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rugstock-my.sharepoint.com/personal/it_drugstoc_com/Documents/OPERATIONS/LOGISTICS DASH/"/>
    </mc:Choice>
  </mc:AlternateContent>
  <xr:revisionPtr revIDLastSave="726" documentId="8_{D6FF3694-85FF-4575-A0D8-3B074F253ADD}" xr6:coauthVersionLast="47" xr6:coauthVersionMax="47" xr10:uidLastSave="{7C316FFD-8564-40FC-820E-715FF8711415}"/>
  <bookViews>
    <workbookView minimized="1" xWindow="1125" yWindow="1125" windowWidth="15375" windowHeight="7785" xr2:uid="{DD94C5A1-5A98-4BB3-8814-415796AC0659}"/>
  </bookViews>
  <sheets>
    <sheet name="Shipment Data" sheetId="5" r:id="rId1"/>
  </sheets>
  <definedNames>
    <definedName name="ExternalData_1" localSheetId="0" hidden="1">'Shipment Data'!$A$1:$S$12848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W10345" i="5" l="1"/>
  <c r="W10344" i="5"/>
  <c r="W10343" i="5"/>
  <c r="W10342" i="5"/>
  <c r="W10341" i="5"/>
  <c r="W10340" i="5"/>
  <c r="W10339" i="5"/>
  <c r="W10338" i="5"/>
  <c r="W10337" i="5"/>
  <c r="W10336" i="5"/>
  <c r="W10335" i="5"/>
  <c r="W10334" i="5"/>
  <c r="W10333" i="5"/>
  <c r="W10332" i="5"/>
  <c r="W10331" i="5"/>
  <c r="W10330" i="5"/>
  <c r="W10329" i="5"/>
  <c r="W10328" i="5"/>
  <c r="W10327" i="5"/>
  <c r="W10326" i="5"/>
  <c r="W10325" i="5"/>
  <c r="W10324" i="5"/>
  <c r="W10323" i="5"/>
  <c r="W10322" i="5"/>
  <c r="W10321" i="5"/>
  <c r="W10320" i="5"/>
  <c r="W10319" i="5"/>
  <c r="W10318" i="5"/>
  <c r="W10317" i="5"/>
  <c r="W10316" i="5"/>
  <c r="W10315" i="5"/>
  <c r="W10314" i="5"/>
  <c r="W10313" i="5"/>
  <c r="W10312" i="5"/>
  <c r="W10311" i="5"/>
  <c r="W10310" i="5"/>
  <c r="W10309" i="5"/>
  <c r="W10308" i="5"/>
  <c r="W10307" i="5"/>
  <c r="W10306" i="5"/>
  <c r="W10305" i="5"/>
  <c r="W10304" i="5"/>
  <c r="W10303" i="5"/>
  <c r="W10302" i="5"/>
  <c r="W10301" i="5"/>
  <c r="W10300" i="5"/>
  <c r="W10299" i="5"/>
  <c r="W10298" i="5"/>
  <c r="W10297" i="5"/>
  <c r="W10296" i="5"/>
  <c r="W10295" i="5"/>
  <c r="W10294" i="5"/>
  <c r="W10293" i="5"/>
  <c r="W10292" i="5"/>
  <c r="W10291" i="5"/>
  <c r="W10290" i="5"/>
  <c r="W10289" i="5"/>
  <c r="W10288" i="5"/>
  <c r="W10287" i="5"/>
  <c r="W10286" i="5"/>
  <c r="W10285" i="5"/>
  <c r="W10284" i="5"/>
  <c r="W10283" i="5"/>
  <c r="W10282" i="5"/>
  <c r="W10281" i="5"/>
  <c r="W10280" i="5"/>
  <c r="W10279" i="5"/>
  <c r="W10278" i="5"/>
  <c r="W10277" i="5"/>
  <c r="W10276" i="5"/>
  <c r="W10275" i="5"/>
  <c r="W10274" i="5"/>
  <c r="W10273" i="5"/>
  <c r="W10272" i="5"/>
  <c r="W10271" i="5"/>
  <c r="W10270" i="5"/>
  <c r="W10269" i="5"/>
  <c r="W10268" i="5"/>
  <c r="W10267" i="5"/>
  <c r="W10266" i="5"/>
  <c r="W10265" i="5"/>
  <c r="W10264" i="5"/>
  <c r="W10263" i="5"/>
  <c r="W10262" i="5"/>
  <c r="W10261" i="5"/>
  <c r="W10260" i="5"/>
  <c r="W10259" i="5"/>
  <c r="W10258" i="5"/>
  <c r="W10257" i="5"/>
  <c r="W10256" i="5"/>
  <c r="W10255" i="5"/>
  <c r="W10254" i="5"/>
  <c r="W10253" i="5"/>
  <c r="W10252" i="5"/>
  <c r="W10251" i="5"/>
  <c r="W10250" i="5"/>
  <c r="W10249" i="5"/>
  <c r="W10248" i="5"/>
  <c r="W10247" i="5"/>
  <c r="W10246" i="5"/>
  <c r="W10245" i="5"/>
  <c r="W10244" i="5"/>
  <c r="W10243" i="5"/>
  <c r="W10242" i="5"/>
  <c r="W10241" i="5"/>
  <c r="W10240" i="5"/>
  <c r="W10239" i="5"/>
  <c r="W10238" i="5"/>
  <c r="W10237" i="5"/>
  <c r="W10236" i="5"/>
  <c r="W10235" i="5"/>
  <c r="W10234" i="5"/>
  <c r="W10233" i="5"/>
  <c r="W10232" i="5"/>
  <c r="W10231" i="5"/>
  <c r="W10230" i="5"/>
  <c r="W10229" i="5"/>
  <c r="W10228" i="5"/>
  <c r="W10227" i="5"/>
  <c r="W10226" i="5"/>
  <c r="W10225" i="5"/>
  <c r="W10224" i="5"/>
  <c r="W10223" i="5"/>
  <c r="W10222" i="5"/>
  <c r="W10221" i="5"/>
  <c r="W10220" i="5"/>
  <c r="W10219" i="5"/>
  <c r="W10218" i="5"/>
  <c r="W10217" i="5"/>
  <c r="W10216" i="5"/>
  <c r="W10215" i="5"/>
  <c r="W10214" i="5"/>
  <c r="W10213" i="5"/>
  <c r="W10212" i="5"/>
  <c r="W10211" i="5"/>
  <c r="W10210" i="5"/>
  <c r="W10209" i="5"/>
  <c r="W10208" i="5"/>
  <c r="W10207" i="5"/>
  <c r="W10206" i="5"/>
  <c r="W10205" i="5"/>
  <c r="W10204" i="5"/>
  <c r="W10203" i="5"/>
  <c r="W10202" i="5"/>
  <c r="W10201" i="5"/>
  <c r="W10200" i="5"/>
  <c r="W10199" i="5"/>
  <c r="W10198" i="5"/>
  <c r="W10197" i="5"/>
  <c r="W10196" i="5"/>
  <c r="W10195" i="5"/>
  <c r="W10194" i="5"/>
  <c r="W10193" i="5"/>
  <c r="W10192" i="5"/>
  <c r="W10191" i="5"/>
  <c r="W10190" i="5"/>
  <c r="W10189" i="5"/>
  <c r="W10188" i="5"/>
  <c r="W10187" i="5"/>
  <c r="W10186" i="5"/>
  <c r="W10185" i="5"/>
  <c r="W10184" i="5"/>
  <c r="W10183" i="5"/>
  <c r="W10182" i="5"/>
  <c r="W10181" i="5"/>
  <c r="W10180" i="5"/>
  <c r="W10179" i="5"/>
  <c r="W10178" i="5"/>
  <c r="W10177" i="5"/>
  <c r="W10176" i="5"/>
  <c r="W10175" i="5"/>
  <c r="W10174" i="5"/>
  <c r="W10173" i="5"/>
  <c r="W10172" i="5"/>
  <c r="W10171" i="5"/>
  <c r="W10170" i="5"/>
  <c r="W10169" i="5"/>
  <c r="W10168" i="5"/>
  <c r="W10167" i="5"/>
  <c r="W10166" i="5"/>
  <c r="W10165" i="5"/>
  <c r="W10164" i="5"/>
  <c r="W10163" i="5"/>
  <c r="W10162" i="5"/>
  <c r="W10161" i="5"/>
  <c r="W10160" i="5"/>
  <c r="W10159" i="5"/>
  <c r="W10158" i="5"/>
  <c r="W10157" i="5"/>
  <c r="W10156" i="5"/>
  <c r="W10155" i="5"/>
  <c r="W10154" i="5"/>
  <c r="W10153" i="5"/>
  <c r="W10152" i="5"/>
  <c r="W10151" i="5"/>
  <c r="W10150" i="5"/>
  <c r="W10149" i="5"/>
  <c r="W10148" i="5"/>
  <c r="W10147" i="5"/>
  <c r="W10146" i="5"/>
  <c r="W10145" i="5"/>
  <c r="W10144" i="5"/>
  <c r="W10143" i="5"/>
  <c r="W10142" i="5"/>
  <c r="W10141" i="5"/>
  <c r="W10140" i="5"/>
  <c r="W10139" i="5"/>
  <c r="W10138" i="5"/>
  <c r="W10137" i="5"/>
  <c r="W10136" i="5"/>
  <c r="W10135" i="5"/>
  <c r="W10134" i="5"/>
  <c r="W10133" i="5"/>
  <c r="W10132" i="5"/>
  <c r="W10131" i="5"/>
  <c r="W10130" i="5"/>
  <c r="W10129" i="5"/>
  <c r="W10128" i="5"/>
  <c r="W10127" i="5"/>
  <c r="W10126" i="5"/>
  <c r="W10125" i="5"/>
  <c r="W10124" i="5"/>
  <c r="W10123" i="5"/>
  <c r="W10122" i="5"/>
  <c r="W10121" i="5"/>
  <c r="W10120" i="5"/>
  <c r="W10119" i="5"/>
  <c r="W10118" i="5"/>
  <c r="W10117" i="5"/>
  <c r="W10116" i="5"/>
  <c r="W10115" i="5"/>
  <c r="W10114" i="5"/>
  <c r="W10113" i="5"/>
  <c r="W10112" i="5"/>
  <c r="W10111" i="5"/>
  <c r="W10110" i="5"/>
  <c r="W10109" i="5"/>
  <c r="W10108" i="5"/>
  <c r="W10107" i="5"/>
  <c r="W10106" i="5"/>
  <c r="W10105" i="5"/>
  <c r="W10104" i="5"/>
  <c r="W10103" i="5"/>
  <c r="W10102" i="5"/>
  <c r="W10101" i="5"/>
  <c r="W10100" i="5"/>
  <c r="W10099" i="5"/>
  <c r="W10098" i="5"/>
  <c r="W10097" i="5"/>
  <c r="W10096" i="5"/>
  <c r="W10095" i="5"/>
  <c r="W10094" i="5"/>
  <c r="W10093" i="5"/>
  <c r="W10092" i="5"/>
  <c r="W10091" i="5"/>
  <c r="W10090" i="5"/>
  <c r="W10089" i="5"/>
  <c r="W10088" i="5"/>
  <c r="W10087" i="5"/>
  <c r="W10086" i="5"/>
  <c r="W10085" i="5"/>
  <c r="W10084" i="5"/>
  <c r="W10083" i="5"/>
  <c r="W10082" i="5"/>
  <c r="W10081" i="5"/>
  <c r="W10080" i="5"/>
  <c r="W10079" i="5"/>
  <c r="W10078" i="5"/>
  <c r="W10077" i="5"/>
  <c r="W10076" i="5"/>
  <c r="W10075" i="5"/>
  <c r="W10074" i="5"/>
  <c r="W10073" i="5"/>
  <c r="W10072" i="5"/>
  <c r="W10071" i="5"/>
  <c r="W10070" i="5"/>
  <c r="W10069" i="5"/>
  <c r="W10068" i="5"/>
  <c r="W10067" i="5"/>
  <c r="W10066" i="5"/>
  <c r="W10065" i="5"/>
  <c r="W10064" i="5"/>
  <c r="W10063" i="5"/>
  <c r="W10062" i="5"/>
  <c r="W10061" i="5"/>
  <c r="W10060" i="5"/>
  <c r="W10059" i="5"/>
  <c r="W10058" i="5"/>
  <c r="W10057" i="5"/>
  <c r="W10056" i="5"/>
  <c r="W10055" i="5"/>
  <c r="W10054" i="5"/>
  <c r="W10053" i="5"/>
  <c r="W10052" i="5"/>
  <c r="W10051" i="5"/>
  <c r="W10050" i="5"/>
  <c r="W10049" i="5"/>
  <c r="W10048" i="5"/>
  <c r="W10047" i="5"/>
  <c r="W10046" i="5"/>
  <c r="W10045" i="5"/>
  <c r="W10044" i="5"/>
  <c r="W10043" i="5"/>
  <c r="W10042" i="5"/>
  <c r="W10041" i="5"/>
  <c r="W10040" i="5"/>
  <c r="W10039" i="5"/>
  <c r="W10038" i="5"/>
  <c r="W10037" i="5"/>
  <c r="W10036" i="5"/>
  <c r="W10035" i="5"/>
  <c r="W10034" i="5"/>
  <c r="W10033" i="5"/>
  <c r="W10032" i="5"/>
  <c r="W10031" i="5"/>
  <c r="W10030" i="5"/>
  <c r="W10029" i="5"/>
  <c r="W10028" i="5"/>
  <c r="W10027" i="5"/>
  <c r="W10026" i="5"/>
  <c r="W10025" i="5"/>
  <c r="W10024" i="5"/>
  <c r="W10023" i="5"/>
  <c r="W10022" i="5"/>
  <c r="W10021" i="5"/>
  <c r="W10020" i="5"/>
  <c r="W10019" i="5"/>
  <c r="W10018" i="5"/>
  <c r="W10017" i="5"/>
  <c r="W10016" i="5"/>
  <c r="W10015" i="5"/>
  <c r="W10014" i="5"/>
  <c r="W10013" i="5"/>
  <c r="W10012" i="5"/>
  <c r="W10011" i="5"/>
  <c r="W10010" i="5"/>
  <c r="W10009" i="5"/>
  <c r="W10008" i="5"/>
  <c r="W10007" i="5"/>
  <c r="W10006" i="5"/>
  <c r="W10005" i="5"/>
  <c r="W10004" i="5"/>
  <c r="W10003" i="5"/>
  <c r="W10002" i="5"/>
  <c r="W10001" i="5"/>
  <c r="W10000" i="5"/>
  <c r="W9999" i="5"/>
  <c r="W9998" i="5"/>
  <c r="W9997" i="5"/>
  <c r="W9996" i="5"/>
  <c r="W9995" i="5"/>
  <c r="W9994" i="5"/>
  <c r="W9993" i="5"/>
  <c r="W9992" i="5"/>
  <c r="W9991" i="5"/>
  <c r="W9990" i="5"/>
  <c r="W9989" i="5"/>
  <c r="W9988" i="5"/>
  <c r="W9987" i="5"/>
  <c r="W9986" i="5"/>
  <c r="W9985" i="5"/>
  <c r="W9984" i="5"/>
  <c r="W9983" i="5"/>
  <c r="W9982" i="5"/>
  <c r="W9981" i="5"/>
  <c r="W9980" i="5"/>
  <c r="W9979" i="5"/>
  <c r="W9978" i="5"/>
  <c r="W9977" i="5"/>
  <c r="W9976" i="5"/>
  <c r="W9975" i="5"/>
  <c r="W9974" i="5"/>
  <c r="W9973" i="5"/>
  <c r="W9972" i="5"/>
  <c r="W9971" i="5"/>
  <c r="W9970" i="5"/>
  <c r="W9969" i="5"/>
  <c r="W9968" i="5"/>
  <c r="W9967" i="5"/>
  <c r="W9966" i="5"/>
  <c r="W9965" i="5"/>
  <c r="W9964" i="5"/>
  <c r="W9963" i="5"/>
  <c r="W9962" i="5"/>
  <c r="W9961" i="5"/>
  <c r="W9960" i="5"/>
  <c r="W9959" i="5"/>
  <c r="W9958" i="5"/>
  <c r="W9957" i="5"/>
  <c r="W9956" i="5"/>
  <c r="W9955" i="5"/>
  <c r="W9954" i="5"/>
  <c r="W9953" i="5"/>
  <c r="W9952" i="5"/>
  <c r="W9951" i="5"/>
  <c r="W9950" i="5"/>
  <c r="W9949" i="5"/>
  <c r="W9948" i="5"/>
  <c r="W9947" i="5"/>
  <c r="W9946" i="5"/>
  <c r="W9945" i="5"/>
  <c r="W9944" i="5"/>
  <c r="W9943" i="5"/>
  <c r="W9942" i="5"/>
  <c r="W9941" i="5"/>
  <c r="W9940" i="5"/>
  <c r="W9939" i="5"/>
  <c r="W9938" i="5"/>
  <c r="W9937" i="5"/>
  <c r="W9936" i="5"/>
  <c r="W9935" i="5"/>
  <c r="W9934" i="5"/>
  <c r="W9933" i="5"/>
  <c r="W9932" i="5"/>
  <c r="W9931" i="5"/>
  <c r="W9930" i="5"/>
  <c r="W9929" i="5"/>
  <c r="W9928" i="5"/>
  <c r="W9927" i="5"/>
  <c r="W9926" i="5"/>
  <c r="W9925" i="5"/>
  <c r="W9924" i="5"/>
  <c r="W9923" i="5"/>
  <c r="W9922" i="5"/>
  <c r="W9921" i="5"/>
  <c r="W9920" i="5"/>
  <c r="W9919" i="5"/>
  <c r="W9918" i="5"/>
  <c r="W9917" i="5"/>
  <c r="W9916" i="5"/>
  <c r="W9915" i="5"/>
  <c r="W9914" i="5"/>
  <c r="W9913" i="5"/>
  <c r="W9912" i="5"/>
  <c r="W9911" i="5"/>
  <c r="W9910" i="5"/>
  <c r="W9909" i="5"/>
  <c r="W9908" i="5"/>
  <c r="W9907" i="5"/>
  <c r="W9906" i="5"/>
  <c r="W9905" i="5"/>
  <c r="W9904" i="5"/>
  <c r="W9903" i="5"/>
  <c r="W9902" i="5"/>
  <c r="W9901" i="5"/>
  <c r="W9900" i="5"/>
  <c r="W9899" i="5"/>
  <c r="W9898" i="5"/>
  <c r="W9897" i="5"/>
  <c r="W9896" i="5"/>
  <c r="W9895" i="5"/>
  <c r="W9894" i="5"/>
  <c r="W9893" i="5"/>
  <c r="W9892" i="5"/>
  <c r="W9891" i="5"/>
  <c r="W9890" i="5"/>
  <c r="W9889" i="5"/>
  <c r="W9888" i="5"/>
  <c r="W9887" i="5"/>
  <c r="W9886" i="5"/>
  <c r="W9885" i="5"/>
  <c r="W9884" i="5"/>
  <c r="W9883" i="5"/>
  <c r="W9882" i="5"/>
  <c r="W9881" i="5"/>
  <c r="W9880" i="5"/>
  <c r="W9879" i="5"/>
  <c r="W9878" i="5"/>
  <c r="W9877" i="5"/>
  <c r="W9876" i="5"/>
  <c r="W9875" i="5"/>
  <c r="W9874" i="5"/>
  <c r="W9873" i="5"/>
  <c r="W9872" i="5"/>
  <c r="W9871" i="5"/>
  <c r="W9870" i="5"/>
  <c r="W9869" i="5"/>
  <c r="W9868" i="5"/>
  <c r="W9867" i="5"/>
  <c r="W9866" i="5"/>
  <c r="W9865" i="5"/>
  <c r="W9864" i="5"/>
  <c r="W9863" i="5"/>
  <c r="W9862" i="5"/>
  <c r="W9861" i="5"/>
  <c r="W9860" i="5"/>
  <c r="W9859" i="5"/>
  <c r="W9858" i="5"/>
  <c r="W9857" i="5"/>
  <c r="W9856" i="5"/>
  <c r="W9855" i="5"/>
  <c r="W9854" i="5"/>
  <c r="W9853" i="5"/>
  <c r="W9852" i="5"/>
  <c r="W9851" i="5"/>
  <c r="W9850" i="5"/>
  <c r="W9849" i="5"/>
  <c r="W9848" i="5"/>
  <c r="W9847" i="5"/>
  <c r="W9846" i="5"/>
  <c r="W9845" i="5"/>
  <c r="W9844" i="5"/>
  <c r="W9843" i="5"/>
  <c r="W9842" i="5"/>
  <c r="W9841" i="5"/>
  <c r="W9840" i="5"/>
  <c r="W9839" i="5"/>
  <c r="W9838" i="5"/>
  <c r="W9837" i="5"/>
  <c r="W9836" i="5"/>
  <c r="W9835" i="5"/>
  <c r="W9834" i="5"/>
  <c r="W9833" i="5"/>
  <c r="W9832" i="5"/>
  <c r="W9831" i="5"/>
  <c r="W9830" i="5"/>
  <c r="W9829" i="5"/>
  <c r="W9828" i="5"/>
  <c r="W9827" i="5"/>
  <c r="W9826" i="5"/>
  <c r="W9825" i="5"/>
  <c r="W9824" i="5"/>
  <c r="W9823" i="5"/>
  <c r="W9822" i="5"/>
  <c r="W9821" i="5"/>
  <c r="W9820" i="5"/>
  <c r="W9819" i="5"/>
  <c r="W9818" i="5"/>
  <c r="W9817" i="5"/>
  <c r="W9816" i="5"/>
  <c r="W9815" i="5"/>
  <c r="W9814" i="5"/>
  <c r="W9813" i="5"/>
  <c r="W9812" i="5"/>
  <c r="W9811" i="5"/>
  <c r="W9810" i="5"/>
  <c r="W9809" i="5"/>
  <c r="W9808" i="5"/>
  <c r="W9807" i="5"/>
  <c r="W9806" i="5"/>
  <c r="W9805" i="5"/>
  <c r="W9804" i="5"/>
  <c r="W9803" i="5"/>
  <c r="W9802" i="5"/>
  <c r="W9801" i="5"/>
  <c r="W9800" i="5"/>
  <c r="W9799" i="5"/>
  <c r="W9798" i="5"/>
  <c r="W9797" i="5"/>
  <c r="W9796" i="5"/>
  <c r="W9795" i="5"/>
  <c r="W9794" i="5"/>
  <c r="W9793" i="5"/>
  <c r="W9792" i="5"/>
  <c r="W9791" i="5"/>
  <c r="W9790" i="5"/>
  <c r="W9789" i="5"/>
  <c r="W9788" i="5"/>
  <c r="W9787" i="5"/>
  <c r="W9786" i="5"/>
  <c r="W9785" i="5"/>
  <c r="W9784" i="5"/>
  <c r="W9783" i="5"/>
  <c r="W9782" i="5"/>
  <c r="W9781" i="5"/>
  <c r="W9780" i="5"/>
  <c r="W9779" i="5"/>
  <c r="W9778" i="5"/>
  <c r="W9777" i="5"/>
  <c r="W9776" i="5"/>
  <c r="W9775" i="5"/>
  <c r="W9774" i="5"/>
  <c r="W9773" i="5"/>
  <c r="W9772" i="5"/>
  <c r="W9771" i="5"/>
  <c r="W9770" i="5"/>
  <c r="W9769" i="5"/>
  <c r="W9768" i="5"/>
  <c r="W9767" i="5"/>
  <c r="W9766" i="5"/>
  <c r="W9765" i="5"/>
  <c r="W9764" i="5"/>
  <c r="W9763" i="5"/>
  <c r="W9762" i="5"/>
  <c r="W9761" i="5"/>
  <c r="W9760" i="5"/>
  <c r="W9759" i="5"/>
  <c r="W9758" i="5"/>
  <c r="W9757" i="5"/>
  <c r="W9756" i="5"/>
  <c r="W9755" i="5"/>
  <c r="W9754" i="5"/>
  <c r="W9753" i="5"/>
  <c r="W9752" i="5"/>
  <c r="W9751" i="5"/>
  <c r="W9750" i="5"/>
  <c r="W9749" i="5"/>
  <c r="W9748" i="5"/>
  <c r="W9747" i="5"/>
  <c r="W9746" i="5"/>
  <c r="W9745" i="5"/>
  <c r="W9744" i="5"/>
  <c r="W9743" i="5"/>
  <c r="W9742" i="5"/>
  <c r="W9741" i="5"/>
  <c r="W9740" i="5"/>
  <c r="W9739" i="5"/>
  <c r="W9738" i="5"/>
  <c r="W9737" i="5"/>
  <c r="W9736" i="5"/>
  <c r="W9735" i="5"/>
  <c r="W9734" i="5"/>
  <c r="W9733" i="5"/>
  <c r="W9732" i="5"/>
  <c r="W9731" i="5"/>
  <c r="W9730" i="5"/>
  <c r="W9729" i="5"/>
  <c r="W9728" i="5"/>
  <c r="W9727" i="5"/>
  <c r="W9726" i="5"/>
  <c r="W9725" i="5"/>
  <c r="W9724" i="5"/>
  <c r="W9723" i="5"/>
  <c r="W9722" i="5"/>
  <c r="W9721" i="5"/>
  <c r="W9720" i="5"/>
  <c r="W9719" i="5"/>
  <c r="W9718" i="5"/>
  <c r="W9717" i="5"/>
  <c r="W9716" i="5"/>
  <c r="W9715" i="5"/>
  <c r="W9714" i="5"/>
  <c r="W9713" i="5"/>
  <c r="W9712" i="5"/>
  <c r="W9711" i="5"/>
  <c r="W9710" i="5"/>
  <c r="W9709" i="5"/>
  <c r="W9708" i="5"/>
  <c r="W9707" i="5"/>
  <c r="W9706" i="5"/>
  <c r="W9705" i="5"/>
  <c r="W9704" i="5"/>
  <c r="W9703" i="5"/>
  <c r="W9702" i="5"/>
  <c r="W9701" i="5"/>
  <c r="W9700" i="5"/>
  <c r="W9699" i="5"/>
  <c r="W9698" i="5"/>
  <c r="W9697" i="5"/>
  <c r="W9696" i="5"/>
  <c r="W9695" i="5"/>
  <c r="W9694" i="5"/>
  <c r="W9693" i="5"/>
  <c r="W9692" i="5"/>
  <c r="W9691" i="5"/>
  <c r="W9690" i="5"/>
  <c r="W9689" i="5"/>
  <c r="W9688" i="5"/>
  <c r="W9687" i="5"/>
  <c r="W9686" i="5"/>
  <c r="W9685" i="5"/>
  <c r="W9684" i="5"/>
  <c r="W9683" i="5"/>
  <c r="W9682" i="5"/>
  <c r="W9681" i="5"/>
  <c r="W9680" i="5"/>
  <c r="W9679" i="5"/>
  <c r="W9678" i="5"/>
  <c r="W9677" i="5"/>
  <c r="W9676" i="5"/>
  <c r="W9675" i="5"/>
  <c r="W9674" i="5"/>
  <c r="W9673" i="5"/>
  <c r="W9672" i="5"/>
  <c r="W9671" i="5"/>
  <c r="W9670" i="5"/>
  <c r="W9669" i="5"/>
  <c r="W9668" i="5"/>
  <c r="W9667" i="5"/>
  <c r="W9666" i="5"/>
  <c r="W9665" i="5"/>
  <c r="W9664" i="5"/>
  <c r="W9663" i="5"/>
  <c r="W9662" i="5"/>
  <c r="W9661" i="5"/>
  <c r="W9660" i="5"/>
  <c r="W9659" i="5"/>
  <c r="W9658" i="5"/>
  <c r="W9657" i="5"/>
  <c r="W9656" i="5"/>
  <c r="W9655" i="5"/>
  <c r="W9654" i="5"/>
  <c r="W9653" i="5"/>
  <c r="W9652" i="5"/>
  <c r="W9651" i="5"/>
  <c r="W9650" i="5"/>
  <c r="W9649" i="5"/>
  <c r="W9648" i="5"/>
  <c r="W9647" i="5"/>
  <c r="W9646" i="5"/>
  <c r="W9645" i="5"/>
  <c r="W9644" i="5"/>
  <c r="W9643" i="5"/>
  <c r="W9642" i="5"/>
  <c r="W9641" i="5"/>
  <c r="W9640" i="5"/>
  <c r="W9639" i="5"/>
  <c r="W9638" i="5"/>
  <c r="W9637" i="5"/>
  <c r="W9636" i="5"/>
  <c r="W9635" i="5"/>
  <c r="W9634" i="5"/>
  <c r="W9633" i="5"/>
  <c r="W9632" i="5"/>
  <c r="W9631" i="5"/>
  <c r="W9630" i="5"/>
  <c r="W9629" i="5"/>
  <c r="W9628" i="5"/>
  <c r="W9627" i="5"/>
  <c r="W9626" i="5"/>
  <c r="W9625" i="5"/>
  <c r="W9624" i="5"/>
  <c r="W9623" i="5"/>
  <c r="W9622" i="5"/>
  <c r="W9621" i="5"/>
  <c r="W9620" i="5"/>
  <c r="W9619" i="5"/>
  <c r="W9618" i="5"/>
  <c r="W9617" i="5"/>
  <c r="W9616" i="5"/>
  <c r="W9615" i="5"/>
  <c r="W9614" i="5"/>
  <c r="W9613" i="5"/>
  <c r="W9612" i="5"/>
  <c r="W9611" i="5"/>
  <c r="W9610" i="5"/>
  <c r="W9609" i="5"/>
  <c r="W9608" i="5"/>
  <c r="W9607" i="5"/>
  <c r="W9606" i="5"/>
  <c r="W9605" i="5"/>
  <c r="W9604" i="5"/>
  <c r="W9603" i="5"/>
  <c r="W9602" i="5"/>
  <c r="W9601" i="5"/>
  <c r="W9600" i="5"/>
  <c r="W9599" i="5"/>
  <c r="W9598" i="5"/>
  <c r="W9597" i="5"/>
  <c r="W9596" i="5"/>
  <c r="W9595" i="5"/>
  <c r="W9594" i="5"/>
  <c r="W9593" i="5"/>
  <c r="W9592" i="5"/>
  <c r="W9591" i="5"/>
  <c r="W9590" i="5"/>
  <c r="W9589" i="5"/>
  <c r="W9588" i="5"/>
  <c r="W9587" i="5"/>
  <c r="W9586" i="5"/>
  <c r="W9585" i="5"/>
  <c r="W9584" i="5"/>
  <c r="W9583" i="5"/>
  <c r="W9582" i="5"/>
  <c r="W9581" i="5"/>
  <c r="W9580" i="5"/>
  <c r="W9579" i="5"/>
  <c r="W9578" i="5"/>
  <c r="W9577" i="5"/>
  <c r="W9576" i="5"/>
  <c r="W9575" i="5"/>
  <c r="W9574" i="5"/>
  <c r="W9573" i="5"/>
  <c r="W9572" i="5"/>
  <c r="W9571" i="5"/>
  <c r="W9570" i="5"/>
  <c r="W9569" i="5"/>
  <c r="W9568" i="5"/>
  <c r="W9567" i="5"/>
  <c r="W9566" i="5"/>
  <c r="W9565" i="5"/>
  <c r="W9564" i="5"/>
  <c r="W9563" i="5"/>
  <c r="W9562" i="5"/>
  <c r="W9561" i="5"/>
  <c r="W9560" i="5"/>
  <c r="W9559" i="5"/>
  <c r="W9558" i="5"/>
  <c r="W9557" i="5"/>
  <c r="W9556" i="5"/>
  <c r="W9555" i="5"/>
  <c r="W9554" i="5"/>
  <c r="W9553" i="5"/>
  <c r="W9552" i="5"/>
  <c r="W9551" i="5"/>
  <c r="W9550" i="5"/>
  <c r="W9549" i="5"/>
  <c r="W9548" i="5"/>
  <c r="W9547" i="5"/>
  <c r="W9546" i="5"/>
  <c r="W9545" i="5"/>
  <c r="W9544" i="5"/>
  <c r="W9543" i="5"/>
  <c r="W9542" i="5"/>
  <c r="W9541" i="5"/>
  <c r="W9540" i="5"/>
  <c r="W9539" i="5"/>
  <c r="W9538" i="5"/>
  <c r="W9537" i="5"/>
  <c r="W9536" i="5"/>
  <c r="W9535" i="5"/>
  <c r="W9534" i="5"/>
  <c r="W9533" i="5"/>
  <c r="W9532" i="5"/>
  <c r="W9531" i="5"/>
  <c r="W9530" i="5"/>
  <c r="W9529" i="5"/>
  <c r="W9528" i="5"/>
  <c r="W9527" i="5"/>
  <c r="W9526" i="5"/>
  <c r="W9525" i="5"/>
  <c r="W9524" i="5"/>
  <c r="W9523" i="5"/>
  <c r="W9522" i="5"/>
  <c r="W9521" i="5"/>
  <c r="W9520" i="5"/>
  <c r="W9519" i="5"/>
  <c r="W9518" i="5"/>
  <c r="W9517" i="5"/>
  <c r="W9516" i="5"/>
  <c r="W9515" i="5"/>
  <c r="W9514" i="5"/>
  <c r="W9513" i="5"/>
  <c r="W9512" i="5"/>
  <c r="W9511" i="5"/>
  <c r="W9510" i="5"/>
  <c r="W9509" i="5"/>
  <c r="W9508" i="5"/>
  <c r="W9507" i="5"/>
  <c r="W9506" i="5"/>
  <c r="W9505" i="5"/>
  <c r="W9504" i="5"/>
  <c r="W9503" i="5"/>
  <c r="W9502" i="5"/>
  <c r="W9501" i="5"/>
  <c r="W9500" i="5"/>
  <c r="W9499" i="5"/>
  <c r="W9498" i="5"/>
  <c r="W9497" i="5"/>
  <c r="W9496" i="5"/>
  <c r="W9495" i="5"/>
  <c r="W9494" i="5"/>
  <c r="W9493" i="5"/>
  <c r="W9492" i="5"/>
  <c r="W9491" i="5"/>
  <c r="W9490" i="5"/>
  <c r="W9489" i="5"/>
  <c r="W9488" i="5"/>
  <c r="W9487" i="5"/>
  <c r="W9486" i="5"/>
  <c r="W9485" i="5"/>
  <c r="W9484" i="5"/>
  <c r="W9483" i="5"/>
  <c r="W9482" i="5"/>
  <c r="W9481" i="5"/>
  <c r="W9480" i="5"/>
  <c r="W9479" i="5"/>
  <c r="W9478" i="5"/>
  <c r="W9477" i="5"/>
  <c r="W9476" i="5"/>
  <c r="W9475" i="5"/>
  <c r="W9474" i="5"/>
  <c r="W9473" i="5"/>
  <c r="W9472" i="5"/>
  <c r="W9471" i="5"/>
  <c r="W9470" i="5"/>
  <c r="W9469" i="5"/>
  <c r="W9468" i="5"/>
  <c r="W9467" i="5"/>
  <c r="W9466" i="5"/>
  <c r="W9465" i="5"/>
  <c r="W9464" i="5"/>
  <c r="W9463" i="5"/>
  <c r="W9462" i="5"/>
  <c r="W9461" i="5"/>
  <c r="W9460" i="5"/>
  <c r="W9459" i="5"/>
  <c r="W9458" i="5"/>
  <c r="W9457" i="5"/>
  <c r="W9456" i="5"/>
  <c r="W9455" i="5"/>
  <c r="W9454" i="5"/>
  <c r="W9453" i="5"/>
  <c r="W9452" i="5"/>
  <c r="W9451" i="5"/>
  <c r="W9450" i="5"/>
  <c r="W9449" i="5"/>
  <c r="W9448" i="5"/>
  <c r="W9447" i="5"/>
  <c r="W9446" i="5"/>
  <c r="W9445" i="5"/>
  <c r="W9444" i="5"/>
  <c r="W9443" i="5"/>
  <c r="W9442" i="5"/>
  <c r="W9441" i="5"/>
  <c r="W9440" i="5"/>
  <c r="W9439" i="5"/>
  <c r="W9438" i="5"/>
  <c r="W9437" i="5"/>
  <c r="W9436" i="5"/>
  <c r="W9435" i="5"/>
  <c r="W9434" i="5"/>
  <c r="W9433" i="5"/>
  <c r="W9432" i="5"/>
  <c r="W9431" i="5"/>
  <c r="W9430" i="5"/>
  <c r="W9429" i="5"/>
  <c r="W9428" i="5"/>
  <c r="W9427" i="5"/>
  <c r="W9426" i="5"/>
  <c r="W9425" i="5"/>
  <c r="W9424" i="5"/>
  <c r="W9423" i="5"/>
  <c r="W9422" i="5"/>
  <c r="W9421" i="5"/>
  <c r="W9420" i="5"/>
  <c r="W9419" i="5"/>
  <c r="W9418" i="5"/>
  <c r="W9417" i="5"/>
  <c r="W9416" i="5"/>
  <c r="W9415" i="5"/>
  <c r="W9414" i="5"/>
  <c r="W9413" i="5"/>
  <c r="W9412" i="5"/>
  <c r="W9411" i="5"/>
  <c r="W9410" i="5"/>
  <c r="W9409" i="5"/>
  <c r="W9408" i="5"/>
  <c r="W9407" i="5"/>
  <c r="W9406" i="5"/>
  <c r="W9405" i="5"/>
  <c r="W9404" i="5"/>
  <c r="W9403" i="5"/>
  <c r="W9402" i="5"/>
  <c r="W9401" i="5"/>
  <c r="W9400" i="5"/>
  <c r="W9399" i="5"/>
  <c r="W9398" i="5"/>
  <c r="W9397" i="5"/>
  <c r="W9396" i="5"/>
  <c r="W9395" i="5"/>
  <c r="W9394" i="5"/>
  <c r="W9393" i="5"/>
  <c r="W9392" i="5"/>
  <c r="W9391" i="5"/>
  <c r="W9390" i="5"/>
  <c r="W9389" i="5"/>
  <c r="W9388" i="5"/>
  <c r="W9387" i="5"/>
  <c r="W9386" i="5"/>
  <c r="W9385" i="5"/>
  <c r="W9384" i="5"/>
  <c r="W9383" i="5"/>
  <c r="W9382" i="5"/>
  <c r="W9381" i="5"/>
  <c r="W9380" i="5"/>
  <c r="W9379" i="5"/>
  <c r="W9378" i="5"/>
  <c r="W9377" i="5"/>
  <c r="W9376" i="5"/>
  <c r="W9375" i="5"/>
  <c r="W9374" i="5"/>
  <c r="W9373" i="5"/>
  <c r="W9372" i="5"/>
  <c r="W9371" i="5"/>
  <c r="W9370" i="5"/>
  <c r="W9369" i="5"/>
  <c r="W9368" i="5"/>
  <c r="W9367" i="5"/>
  <c r="W9366" i="5"/>
  <c r="W9365" i="5"/>
  <c r="W9364" i="5"/>
  <c r="W9363" i="5"/>
  <c r="W9362" i="5"/>
  <c r="W9361" i="5"/>
  <c r="W9360" i="5"/>
  <c r="W9359" i="5"/>
  <c r="W9358" i="5"/>
  <c r="W9357" i="5"/>
  <c r="W9356" i="5"/>
  <c r="W9355" i="5"/>
  <c r="W9354" i="5"/>
  <c r="W9353" i="5"/>
  <c r="W9352" i="5"/>
  <c r="W9351" i="5"/>
  <c r="W9350" i="5"/>
  <c r="W9349" i="5"/>
  <c r="W9348" i="5"/>
  <c r="W9347" i="5"/>
  <c r="W9346" i="5"/>
  <c r="W9345" i="5"/>
  <c r="W9344" i="5"/>
  <c r="W9343" i="5"/>
  <c r="W9342" i="5"/>
  <c r="W9341" i="5"/>
  <c r="W9340" i="5"/>
  <c r="W9339" i="5"/>
  <c r="W9338" i="5"/>
  <c r="W9337" i="5"/>
  <c r="W9336" i="5"/>
  <c r="W9335" i="5"/>
  <c r="W9334" i="5"/>
  <c r="W9333" i="5"/>
  <c r="W9332" i="5"/>
  <c r="W9331" i="5"/>
  <c r="W9330" i="5"/>
  <c r="W9329" i="5"/>
  <c r="W9328" i="5"/>
  <c r="W9327" i="5"/>
  <c r="W9326" i="5"/>
  <c r="W9325" i="5"/>
  <c r="W9324" i="5"/>
  <c r="W9323" i="5"/>
  <c r="W9322" i="5"/>
  <c r="W9321" i="5"/>
  <c r="W9320" i="5"/>
  <c r="W9319" i="5"/>
  <c r="W9318" i="5"/>
  <c r="W9317" i="5"/>
  <c r="W9316" i="5"/>
  <c r="W9315" i="5"/>
  <c r="W9314" i="5"/>
  <c r="W9313" i="5"/>
  <c r="W9312" i="5"/>
  <c r="W9311" i="5"/>
  <c r="W9310" i="5"/>
  <c r="W9309" i="5"/>
  <c r="W9308" i="5"/>
  <c r="W9307" i="5"/>
  <c r="W9306" i="5"/>
  <c r="W9305" i="5"/>
  <c r="W9304" i="5"/>
  <c r="W9303" i="5"/>
  <c r="W9302" i="5"/>
  <c r="W9301" i="5"/>
  <c r="W9300" i="5"/>
  <c r="W9299" i="5"/>
  <c r="W9298" i="5"/>
  <c r="W9297" i="5"/>
  <c r="W9296" i="5"/>
  <c r="W9295" i="5"/>
  <c r="W9294" i="5"/>
  <c r="W9293" i="5"/>
  <c r="W9292" i="5"/>
  <c r="W9291" i="5"/>
  <c r="W9290" i="5"/>
  <c r="W9289" i="5"/>
  <c r="W9288" i="5"/>
  <c r="W9287" i="5"/>
  <c r="W9286" i="5"/>
  <c r="W9285" i="5"/>
  <c r="W9284" i="5"/>
  <c r="W9283" i="5"/>
  <c r="W9282" i="5"/>
  <c r="W9281" i="5"/>
  <c r="W9280" i="5"/>
  <c r="W9279" i="5"/>
  <c r="W9278" i="5"/>
  <c r="W9277" i="5"/>
  <c r="W9276" i="5"/>
  <c r="W9275" i="5"/>
  <c r="W9274" i="5"/>
  <c r="W9273" i="5"/>
  <c r="W9272" i="5"/>
  <c r="W9271" i="5"/>
  <c r="W9270" i="5"/>
  <c r="W9269" i="5"/>
  <c r="W9268" i="5"/>
  <c r="W9267" i="5"/>
  <c r="W9266" i="5"/>
  <c r="W9265" i="5"/>
  <c r="W9264" i="5"/>
  <c r="W9263" i="5"/>
  <c r="W9262" i="5"/>
  <c r="W9261" i="5"/>
  <c r="W9260" i="5"/>
  <c r="W9259" i="5"/>
  <c r="W9258" i="5"/>
  <c r="W9257" i="5"/>
  <c r="W9256" i="5"/>
  <c r="W9255" i="5"/>
  <c r="W9254" i="5"/>
  <c r="W9253" i="5"/>
  <c r="W9252" i="5"/>
  <c r="W9251" i="5"/>
  <c r="W9250" i="5"/>
  <c r="W9249" i="5"/>
  <c r="W9248" i="5"/>
  <c r="W9247" i="5"/>
  <c r="W9246" i="5"/>
  <c r="W9245" i="5"/>
  <c r="W9244" i="5"/>
  <c r="W9243" i="5"/>
  <c r="W9242" i="5"/>
  <c r="W9241" i="5"/>
  <c r="W9240" i="5"/>
  <c r="W9239" i="5"/>
  <c r="W9238" i="5"/>
  <c r="W9237" i="5"/>
  <c r="W9236" i="5"/>
  <c r="W9235" i="5"/>
  <c r="W9234" i="5"/>
  <c r="W9233" i="5"/>
  <c r="W9232" i="5"/>
  <c r="W9231" i="5"/>
  <c r="W9230" i="5"/>
  <c r="W9229" i="5"/>
  <c r="W9228" i="5"/>
  <c r="W9227" i="5"/>
  <c r="W9226" i="5"/>
  <c r="W9225" i="5"/>
  <c r="W9224" i="5"/>
  <c r="W9223" i="5"/>
  <c r="W9222" i="5"/>
  <c r="W9221" i="5"/>
  <c r="W9220" i="5"/>
  <c r="W9219" i="5"/>
  <c r="W9218" i="5"/>
  <c r="W9217" i="5"/>
  <c r="W9216" i="5"/>
  <c r="W9215" i="5"/>
  <c r="W9214" i="5"/>
  <c r="W9213" i="5"/>
  <c r="W9212" i="5"/>
  <c r="W9211" i="5"/>
  <c r="W9210" i="5"/>
  <c r="W9209" i="5"/>
  <c r="W9208" i="5"/>
  <c r="W9207" i="5"/>
  <c r="W9206" i="5"/>
  <c r="W9205" i="5"/>
  <c r="W9204" i="5"/>
  <c r="W9203" i="5"/>
  <c r="W9202" i="5"/>
  <c r="W9201" i="5"/>
  <c r="W9200" i="5"/>
  <c r="W9199" i="5"/>
  <c r="W9198" i="5"/>
  <c r="W9197" i="5"/>
  <c r="W9196" i="5"/>
  <c r="W9195" i="5"/>
  <c r="W9194" i="5"/>
  <c r="W9193" i="5"/>
  <c r="W9192" i="5"/>
  <c r="W9191" i="5"/>
  <c r="W9190" i="5"/>
  <c r="W9189" i="5"/>
  <c r="W9188" i="5"/>
  <c r="W9187" i="5"/>
  <c r="W9186" i="5"/>
  <c r="W9185" i="5"/>
  <c r="W9184" i="5"/>
  <c r="W9183" i="5"/>
  <c r="W9182" i="5"/>
  <c r="W9181" i="5"/>
  <c r="W9180" i="5"/>
  <c r="W9179" i="5"/>
  <c r="W9178" i="5"/>
  <c r="W9177" i="5"/>
  <c r="W9176" i="5"/>
  <c r="W9175" i="5"/>
  <c r="W9174" i="5"/>
  <c r="W9173" i="5"/>
  <c r="W9172" i="5"/>
  <c r="W9171" i="5"/>
  <c r="W9170" i="5"/>
  <c r="W9169" i="5"/>
  <c r="W9168" i="5"/>
  <c r="W9167" i="5"/>
  <c r="W9166" i="5"/>
  <c r="W9165" i="5"/>
  <c r="W9164" i="5"/>
  <c r="W9163" i="5"/>
  <c r="W9162" i="5"/>
  <c r="W9161" i="5"/>
  <c r="W9160" i="5"/>
  <c r="W9159" i="5"/>
  <c r="W9158" i="5"/>
  <c r="W9157" i="5"/>
  <c r="W9156" i="5"/>
  <c r="W9155" i="5"/>
  <c r="W9154" i="5"/>
  <c r="W9153" i="5"/>
  <c r="W9152" i="5"/>
  <c r="W9151" i="5"/>
  <c r="W9150" i="5"/>
  <c r="W9149" i="5"/>
  <c r="W9148" i="5"/>
  <c r="W9147" i="5"/>
  <c r="W9146" i="5"/>
  <c r="W9145" i="5"/>
  <c r="W9144" i="5"/>
  <c r="W9143" i="5"/>
  <c r="W9142" i="5"/>
  <c r="W9141" i="5"/>
  <c r="W9140" i="5"/>
  <c r="W9139" i="5"/>
  <c r="W9138" i="5"/>
  <c r="W9137" i="5"/>
  <c r="W9136" i="5"/>
  <c r="W9135" i="5"/>
  <c r="W9134" i="5"/>
  <c r="W9133" i="5"/>
  <c r="W9132" i="5"/>
  <c r="W9131" i="5"/>
  <c r="W9130" i="5"/>
  <c r="W9129" i="5"/>
  <c r="W9128" i="5"/>
  <c r="W9127" i="5"/>
  <c r="W9126" i="5"/>
  <c r="W9125" i="5"/>
  <c r="W9124" i="5"/>
  <c r="W9123" i="5"/>
  <c r="W9122" i="5"/>
  <c r="W9121" i="5"/>
  <c r="W9120" i="5"/>
  <c r="W9119" i="5"/>
  <c r="W9118" i="5"/>
  <c r="W9117" i="5"/>
  <c r="W9116" i="5"/>
  <c r="W9115" i="5"/>
  <c r="W9114" i="5"/>
  <c r="W9113" i="5"/>
  <c r="W9112" i="5"/>
  <c r="W9111" i="5"/>
  <c r="W9110" i="5"/>
  <c r="W9109" i="5"/>
  <c r="W9108" i="5"/>
  <c r="W9107" i="5"/>
  <c r="W9106" i="5"/>
  <c r="W9105" i="5"/>
  <c r="W9104" i="5"/>
  <c r="W9103" i="5"/>
  <c r="W9102" i="5"/>
  <c r="W9101" i="5"/>
  <c r="W9100" i="5"/>
  <c r="W9099" i="5"/>
  <c r="W9098" i="5"/>
  <c r="W9097" i="5"/>
  <c r="W9096" i="5"/>
  <c r="W9095" i="5"/>
  <c r="W9094" i="5"/>
  <c r="W9093" i="5"/>
  <c r="W9092" i="5"/>
  <c r="W9091" i="5"/>
  <c r="W9090" i="5"/>
  <c r="W9089" i="5"/>
  <c r="W9088" i="5"/>
  <c r="W9087" i="5"/>
  <c r="W9086" i="5"/>
  <c r="W9085" i="5"/>
  <c r="W9084" i="5"/>
  <c r="W9083" i="5"/>
  <c r="W9082" i="5"/>
  <c r="W9081" i="5"/>
  <c r="W9080" i="5"/>
  <c r="W9079" i="5"/>
  <c r="W9078" i="5"/>
  <c r="W9077" i="5"/>
  <c r="W9076" i="5"/>
  <c r="W9075" i="5"/>
  <c r="W9074" i="5"/>
  <c r="W9073" i="5"/>
  <c r="W9072" i="5"/>
  <c r="W9071" i="5"/>
  <c r="W9070" i="5"/>
  <c r="W9069" i="5"/>
  <c r="W9068" i="5"/>
  <c r="W9067" i="5"/>
  <c r="W9066" i="5"/>
  <c r="W9065" i="5"/>
  <c r="W9064" i="5"/>
  <c r="W9063" i="5"/>
  <c r="W9062" i="5"/>
  <c r="W9061" i="5"/>
  <c r="W9060" i="5"/>
  <c r="W9059" i="5"/>
  <c r="W9058" i="5"/>
  <c r="W9057" i="5"/>
  <c r="W9056" i="5"/>
  <c r="W9055" i="5"/>
  <c r="W9054" i="5"/>
  <c r="W9053" i="5"/>
  <c r="W9052" i="5"/>
  <c r="W9051" i="5"/>
  <c r="W9050" i="5"/>
  <c r="W9049" i="5"/>
  <c r="W9048" i="5"/>
  <c r="W9047" i="5"/>
  <c r="W9046" i="5"/>
  <c r="W9045" i="5"/>
  <c r="W9044" i="5"/>
  <c r="W9043" i="5"/>
  <c r="W9042" i="5"/>
  <c r="W9041" i="5"/>
  <c r="W9040" i="5"/>
  <c r="W9039" i="5"/>
  <c r="W9038" i="5"/>
  <c r="W9037" i="5"/>
  <c r="W9036" i="5"/>
  <c r="W9035" i="5"/>
  <c r="W9034" i="5"/>
  <c r="W9033" i="5"/>
  <c r="W9032" i="5"/>
  <c r="W9031" i="5"/>
  <c r="W9030" i="5"/>
  <c r="W9029" i="5"/>
  <c r="W9028" i="5"/>
  <c r="W9027" i="5"/>
  <c r="W9026" i="5"/>
  <c r="W9025" i="5"/>
  <c r="W9024" i="5"/>
  <c r="W9023" i="5"/>
  <c r="W9022" i="5"/>
  <c r="W9021" i="5"/>
  <c r="W9020" i="5"/>
  <c r="W9019" i="5"/>
  <c r="W9018" i="5"/>
  <c r="W9017" i="5"/>
  <c r="W9016" i="5"/>
  <c r="W9015" i="5"/>
  <c r="W9014" i="5"/>
  <c r="W9013" i="5"/>
  <c r="W9012" i="5"/>
  <c r="W9011" i="5"/>
  <c r="W9010" i="5"/>
  <c r="W9009" i="5"/>
  <c r="W9008" i="5"/>
  <c r="W9007" i="5"/>
  <c r="W9006" i="5"/>
  <c r="W9005" i="5"/>
  <c r="W9004" i="5"/>
  <c r="W9003" i="5"/>
  <c r="W9002" i="5"/>
  <c r="W9001" i="5"/>
  <c r="W9000" i="5"/>
  <c r="W8999" i="5"/>
  <c r="W8998" i="5"/>
  <c r="W8997" i="5"/>
  <c r="W8996" i="5"/>
  <c r="W8995" i="5"/>
  <c r="W8994" i="5"/>
  <c r="W8993" i="5"/>
  <c r="W8992" i="5"/>
  <c r="W8991" i="5"/>
  <c r="W8990" i="5"/>
  <c r="W8989" i="5"/>
  <c r="W8988" i="5"/>
  <c r="W8987" i="5"/>
  <c r="W8986" i="5"/>
  <c r="W8985" i="5"/>
  <c r="W8984" i="5"/>
  <c r="W8983" i="5"/>
  <c r="W8982" i="5"/>
  <c r="W8981" i="5"/>
  <c r="W8980" i="5"/>
  <c r="W8979" i="5"/>
  <c r="W8978" i="5"/>
  <c r="W8977" i="5"/>
  <c r="W8976" i="5"/>
  <c r="W8975" i="5"/>
  <c r="W8974" i="5"/>
  <c r="W8973" i="5"/>
  <c r="W8972" i="5"/>
  <c r="W8971" i="5"/>
  <c r="W8970" i="5"/>
  <c r="W8969" i="5"/>
  <c r="W8968" i="5"/>
  <c r="W8967" i="5"/>
  <c r="W8966" i="5"/>
  <c r="W8965" i="5"/>
  <c r="W8964" i="5"/>
  <c r="W8963" i="5"/>
  <c r="W8962" i="5"/>
  <c r="W8961" i="5"/>
  <c r="W8960" i="5"/>
  <c r="W8959" i="5"/>
  <c r="W8958" i="5"/>
  <c r="W8957" i="5"/>
  <c r="W8956" i="5"/>
  <c r="W8955" i="5"/>
  <c r="W8954" i="5"/>
  <c r="W8953" i="5"/>
  <c r="W8952" i="5"/>
  <c r="W8951" i="5"/>
  <c r="W8950" i="5"/>
  <c r="W8949" i="5"/>
  <c r="W8948" i="5"/>
  <c r="W8947" i="5"/>
  <c r="W8946" i="5"/>
  <c r="W8945" i="5"/>
  <c r="W8944" i="5"/>
  <c r="W8943" i="5"/>
  <c r="W8942" i="5"/>
  <c r="W8941" i="5"/>
  <c r="W8940" i="5"/>
  <c r="W8939" i="5"/>
  <c r="W8938" i="5"/>
  <c r="W8937" i="5"/>
  <c r="W8936" i="5"/>
  <c r="W8935" i="5"/>
  <c r="W8934" i="5"/>
  <c r="W8933" i="5"/>
  <c r="W8932" i="5"/>
  <c r="W8931" i="5"/>
  <c r="W8930" i="5"/>
  <c r="W8929" i="5"/>
  <c r="W8928" i="5"/>
  <c r="W8927" i="5"/>
  <c r="W8926" i="5"/>
  <c r="W8925" i="5"/>
  <c r="W8924" i="5"/>
  <c r="W8923" i="5"/>
  <c r="W8922" i="5"/>
  <c r="W8921" i="5"/>
  <c r="W8920" i="5"/>
  <c r="W8919" i="5"/>
  <c r="W8918" i="5"/>
  <c r="W8917" i="5"/>
  <c r="W8916" i="5"/>
  <c r="W8915" i="5"/>
  <c r="W8914" i="5"/>
  <c r="W8913" i="5"/>
  <c r="W8912" i="5"/>
  <c r="W8911" i="5"/>
  <c r="W8910" i="5"/>
  <c r="W8909" i="5"/>
  <c r="W8908" i="5"/>
  <c r="W8907" i="5"/>
  <c r="W8906" i="5"/>
  <c r="W8905" i="5"/>
  <c r="W8904" i="5"/>
  <c r="W8903" i="5"/>
  <c r="W8902" i="5"/>
  <c r="W8901" i="5"/>
  <c r="W8900" i="5"/>
  <c r="W8899" i="5"/>
  <c r="W8898" i="5"/>
  <c r="W8897" i="5"/>
  <c r="W8896" i="5"/>
  <c r="W8895" i="5"/>
  <c r="W8894" i="5"/>
  <c r="W8893" i="5"/>
  <c r="W8892" i="5"/>
  <c r="W8891" i="5"/>
  <c r="W8890" i="5"/>
  <c r="W8889" i="5"/>
  <c r="W8888" i="5"/>
  <c r="W8887" i="5"/>
  <c r="W8886" i="5"/>
  <c r="W8885" i="5"/>
  <c r="W8884" i="5"/>
  <c r="W8883" i="5"/>
  <c r="W8882" i="5"/>
  <c r="W8881" i="5"/>
  <c r="W8880" i="5"/>
  <c r="W8879" i="5"/>
  <c r="W8878" i="5"/>
  <c r="W8877" i="5"/>
  <c r="W8876" i="5"/>
  <c r="W8875" i="5"/>
  <c r="W8874" i="5"/>
  <c r="W8873" i="5"/>
  <c r="W8872" i="5"/>
  <c r="W8871" i="5"/>
  <c r="W8870" i="5"/>
  <c r="W8869" i="5"/>
  <c r="W8868" i="5"/>
  <c r="W8867" i="5"/>
  <c r="W8866" i="5"/>
  <c r="W8865" i="5"/>
  <c r="W8864" i="5"/>
  <c r="W8863" i="5"/>
  <c r="W8862" i="5"/>
  <c r="W8861" i="5"/>
  <c r="W8860" i="5"/>
  <c r="W8859" i="5"/>
  <c r="W8858" i="5"/>
  <c r="W8857" i="5"/>
  <c r="W8856" i="5"/>
  <c r="W8855" i="5"/>
  <c r="W8854" i="5"/>
  <c r="W8853" i="5"/>
  <c r="W8852" i="5"/>
  <c r="W8851" i="5"/>
  <c r="W8850" i="5"/>
  <c r="W8849" i="5"/>
  <c r="W8848" i="5"/>
  <c r="W8847" i="5"/>
  <c r="W8846" i="5"/>
  <c r="W8845" i="5"/>
  <c r="W8844" i="5"/>
  <c r="W8843" i="5"/>
  <c r="W8842" i="5"/>
  <c r="W8841" i="5"/>
  <c r="W8840" i="5"/>
  <c r="W8839" i="5"/>
  <c r="W8838" i="5"/>
  <c r="W8837" i="5"/>
  <c r="W8836" i="5"/>
  <c r="W8835" i="5"/>
  <c r="W8834" i="5"/>
  <c r="W8833" i="5"/>
  <c r="W8832" i="5"/>
  <c r="W8831" i="5"/>
  <c r="W8830" i="5"/>
  <c r="W8829" i="5"/>
  <c r="W8828" i="5"/>
  <c r="W8827" i="5"/>
  <c r="W8826" i="5"/>
  <c r="W8825" i="5"/>
  <c r="W8824" i="5"/>
  <c r="W8823" i="5"/>
  <c r="W8822" i="5"/>
  <c r="W8821" i="5"/>
  <c r="W8820" i="5"/>
  <c r="W8819" i="5"/>
  <c r="W8818" i="5"/>
  <c r="W8817" i="5"/>
  <c r="W8816" i="5"/>
  <c r="W8815" i="5"/>
  <c r="W8814" i="5"/>
  <c r="W8813" i="5"/>
  <c r="W8812" i="5"/>
  <c r="W8811" i="5"/>
  <c r="W8810" i="5"/>
  <c r="W8809" i="5"/>
  <c r="W8808" i="5"/>
  <c r="W8807" i="5"/>
  <c r="W8806" i="5"/>
  <c r="W8805" i="5"/>
  <c r="W8804" i="5"/>
  <c r="W8803" i="5"/>
  <c r="W8802" i="5"/>
  <c r="W8801" i="5"/>
  <c r="W8800" i="5"/>
  <c r="W8799" i="5"/>
  <c r="W8798" i="5"/>
  <c r="W8797" i="5"/>
  <c r="W8796" i="5"/>
  <c r="W8795" i="5"/>
  <c r="W8794" i="5"/>
  <c r="W8793" i="5"/>
  <c r="W8792" i="5"/>
  <c r="W8791" i="5"/>
  <c r="W8790" i="5"/>
  <c r="W8789" i="5"/>
  <c r="W8788" i="5"/>
  <c r="W8787" i="5"/>
  <c r="W8786" i="5"/>
  <c r="W8785" i="5"/>
  <c r="W8784" i="5"/>
  <c r="W8783" i="5"/>
  <c r="W8782" i="5"/>
  <c r="W8781" i="5"/>
  <c r="W8780" i="5"/>
  <c r="W8779" i="5"/>
  <c r="W8778" i="5"/>
  <c r="W8777" i="5"/>
  <c r="W8776" i="5"/>
  <c r="W8775" i="5"/>
  <c r="W8774" i="5"/>
  <c r="W8773" i="5"/>
  <c r="W8772" i="5"/>
  <c r="W8771" i="5"/>
  <c r="W8770" i="5"/>
  <c r="W8769" i="5"/>
  <c r="W8768" i="5"/>
  <c r="W8767" i="5"/>
  <c r="W8766" i="5"/>
  <c r="W8765" i="5"/>
  <c r="W8764" i="5"/>
  <c r="W8763" i="5"/>
  <c r="W8762" i="5"/>
  <c r="W8761" i="5"/>
  <c r="W8760" i="5"/>
  <c r="W8759" i="5"/>
  <c r="W8758" i="5"/>
  <c r="W8757" i="5"/>
  <c r="W8756" i="5"/>
  <c r="W8755" i="5"/>
  <c r="W8754" i="5"/>
  <c r="W8753" i="5"/>
  <c r="W8752" i="5"/>
  <c r="W8751" i="5"/>
  <c r="W8750" i="5"/>
  <c r="W8749" i="5"/>
  <c r="W8748" i="5"/>
  <c r="W8747" i="5"/>
  <c r="W8746" i="5"/>
  <c r="W8745" i="5"/>
  <c r="W8744" i="5"/>
  <c r="W8743" i="5"/>
  <c r="W8742" i="5"/>
  <c r="W8741" i="5"/>
  <c r="W8740" i="5"/>
  <c r="W8739" i="5"/>
  <c r="W8738" i="5"/>
  <c r="W8737" i="5"/>
  <c r="W8736" i="5"/>
  <c r="W8735" i="5"/>
  <c r="W8734" i="5"/>
  <c r="W8733" i="5"/>
  <c r="W8732" i="5"/>
  <c r="W8731" i="5"/>
  <c r="W8730" i="5"/>
  <c r="W8729" i="5"/>
  <c r="W8728" i="5"/>
  <c r="W8727" i="5"/>
  <c r="W8726" i="5"/>
  <c r="W8725" i="5"/>
  <c r="W8724" i="5"/>
  <c r="W8723" i="5"/>
  <c r="W8722" i="5"/>
  <c r="W8721" i="5"/>
  <c r="W8720" i="5"/>
  <c r="W8719" i="5"/>
  <c r="W8718" i="5"/>
  <c r="W8717" i="5"/>
  <c r="W8716" i="5"/>
  <c r="W8715" i="5"/>
  <c r="W8714" i="5"/>
  <c r="W8713" i="5"/>
  <c r="W8712" i="5"/>
  <c r="W8711" i="5"/>
  <c r="W8710" i="5"/>
  <c r="W8709" i="5"/>
  <c r="W8708" i="5"/>
  <c r="W8707" i="5"/>
  <c r="W8706" i="5"/>
  <c r="W8705" i="5"/>
  <c r="W8704" i="5"/>
  <c r="W8703" i="5"/>
  <c r="W8702" i="5"/>
  <c r="W8701" i="5"/>
  <c r="W8700" i="5"/>
  <c r="W8699" i="5"/>
  <c r="W8698" i="5"/>
  <c r="W8697" i="5"/>
  <c r="W8696" i="5"/>
  <c r="W8695" i="5"/>
  <c r="W8694" i="5"/>
  <c r="W8693" i="5"/>
  <c r="W8692" i="5"/>
  <c r="W8691" i="5"/>
  <c r="W8690" i="5"/>
  <c r="W8689" i="5"/>
  <c r="W8688" i="5"/>
  <c r="W8687" i="5"/>
  <c r="W8686" i="5"/>
  <c r="W8685" i="5"/>
  <c r="W8684" i="5"/>
  <c r="W8683" i="5"/>
  <c r="W8682" i="5"/>
  <c r="W8681" i="5"/>
  <c r="W8680" i="5"/>
  <c r="W8679" i="5"/>
  <c r="W8678" i="5"/>
  <c r="W8677" i="5"/>
  <c r="W8676" i="5"/>
  <c r="W8675" i="5"/>
  <c r="W8674" i="5"/>
  <c r="W8673" i="5"/>
  <c r="W8672" i="5"/>
  <c r="W8671" i="5"/>
  <c r="W8670" i="5"/>
  <c r="W8669" i="5"/>
  <c r="W8668" i="5"/>
  <c r="W8667" i="5"/>
  <c r="W8666" i="5"/>
  <c r="W8665" i="5"/>
  <c r="W8664" i="5"/>
  <c r="W8663" i="5"/>
  <c r="W8662" i="5"/>
  <c r="W8661" i="5"/>
  <c r="W8660" i="5"/>
  <c r="W8659" i="5"/>
  <c r="W8658" i="5"/>
  <c r="W8657" i="5"/>
  <c r="W8656" i="5"/>
  <c r="W8655" i="5"/>
  <c r="W8654" i="5"/>
  <c r="W8653" i="5"/>
  <c r="W8652" i="5"/>
  <c r="W8651" i="5"/>
  <c r="W8650" i="5"/>
  <c r="W8649" i="5"/>
  <c r="W8648" i="5"/>
  <c r="W8647" i="5"/>
  <c r="W8646" i="5"/>
  <c r="W8645" i="5"/>
  <c r="W8644" i="5"/>
  <c r="W8643" i="5"/>
  <c r="W8642" i="5"/>
  <c r="W8641" i="5"/>
  <c r="W8640" i="5"/>
  <c r="W8639" i="5"/>
  <c r="W8638" i="5"/>
  <c r="W8637" i="5"/>
  <c r="W8636" i="5"/>
  <c r="W8635" i="5"/>
  <c r="W8634" i="5"/>
  <c r="W8633" i="5"/>
  <c r="W8632" i="5"/>
  <c r="W8631" i="5"/>
  <c r="W8630" i="5"/>
  <c r="W8629" i="5"/>
  <c r="W8628" i="5"/>
  <c r="W8627" i="5"/>
  <c r="W8626" i="5"/>
  <c r="W8625" i="5"/>
  <c r="W8624" i="5"/>
  <c r="W8623" i="5"/>
  <c r="W8622" i="5"/>
  <c r="W8621" i="5"/>
  <c r="W8620" i="5"/>
  <c r="W8619" i="5"/>
  <c r="W8618" i="5"/>
  <c r="W8617" i="5"/>
  <c r="W8616" i="5"/>
  <c r="W8615" i="5"/>
  <c r="W8614" i="5"/>
  <c r="W8613" i="5"/>
  <c r="W8612" i="5"/>
  <c r="W8611" i="5"/>
  <c r="W8610" i="5"/>
  <c r="W8609" i="5"/>
  <c r="W8608" i="5"/>
  <c r="W8607" i="5"/>
  <c r="W8606" i="5"/>
  <c r="W8605" i="5"/>
  <c r="W8604" i="5"/>
  <c r="W8603" i="5"/>
  <c r="W8602" i="5"/>
  <c r="W8601" i="5"/>
  <c r="W8600" i="5"/>
  <c r="W8599" i="5"/>
  <c r="W8598" i="5"/>
  <c r="W8597" i="5"/>
  <c r="W8596" i="5"/>
  <c r="W8595" i="5"/>
  <c r="W8594" i="5"/>
  <c r="W8593" i="5"/>
  <c r="W8592" i="5"/>
  <c r="W8591" i="5"/>
  <c r="W8590" i="5"/>
  <c r="W8589" i="5"/>
  <c r="W8588" i="5"/>
  <c r="W8587" i="5"/>
  <c r="W8586" i="5"/>
  <c r="W8585" i="5"/>
  <c r="W8584" i="5"/>
  <c r="W8583" i="5"/>
  <c r="W8582" i="5"/>
  <c r="W8581" i="5"/>
  <c r="W8580" i="5"/>
  <c r="W8579" i="5"/>
  <c r="W8578" i="5"/>
  <c r="W8577" i="5"/>
  <c r="W8576" i="5"/>
  <c r="W8575" i="5"/>
  <c r="W8574" i="5"/>
  <c r="W8573" i="5"/>
  <c r="W8572" i="5"/>
  <c r="W8571" i="5"/>
  <c r="W8570" i="5"/>
  <c r="W8569" i="5"/>
  <c r="W8568" i="5"/>
  <c r="W8567" i="5"/>
  <c r="W8566" i="5"/>
  <c r="V12848" i="5"/>
  <c r="V12847" i="5"/>
  <c r="V12846" i="5"/>
  <c r="V12845" i="5"/>
  <c r="V12844" i="5"/>
  <c r="V12843" i="5"/>
  <c r="V12842" i="5"/>
  <c r="V12841" i="5"/>
  <c r="V12840" i="5"/>
  <c r="V12839" i="5"/>
  <c r="V12838" i="5"/>
  <c r="V12837" i="5"/>
  <c r="V12836" i="5"/>
  <c r="V12835" i="5"/>
  <c r="V12834" i="5"/>
  <c r="V12833" i="5"/>
  <c r="V12832" i="5"/>
  <c r="V12831" i="5"/>
  <c r="V12830" i="5"/>
  <c r="V12829" i="5"/>
  <c r="V12828" i="5"/>
  <c r="V12827" i="5"/>
  <c r="V12826" i="5"/>
  <c r="V12825" i="5"/>
  <c r="V12824" i="5"/>
  <c r="V12823" i="5"/>
  <c r="V12822" i="5"/>
  <c r="V12821" i="5"/>
  <c r="V12820" i="5"/>
  <c r="V12819" i="5"/>
  <c r="V12818" i="5"/>
  <c r="V12817" i="5"/>
  <c r="V12816" i="5"/>
  <c r="V12815" i="5"/>
  <c r="V12814" i="5"/>
  <c r="V12813" i="5"/>
  <c r="V12812" i="5"/>
  <c r="V12811" i="5"/>
  <c r="V12810" i="5"/>
  <c r="V12809" i="5"/>
  <c r="V12808" i="5"/>
  <c r="V12807" i="5"/>
  <c r="V12806" i="5"/>
  <c r="V12805" i="5"/>
  <c r="V12804" i="5"/>
  <c r="V12803" i="5"/>
  <c r="V12802" i="5"/>
  <c r="V12801" i="5"/>
  <c r="V12800" i="5"/>
  <c r="V12799" i="5"/>
  <c r="V12798" i="5"/>
  <c r="V12797" i="5"/>
  <c r="V12796" i="5"/>
  <c r="V12795" i="5"/>
  <c r="V12794" i="5"/>
  <c r="V12793" i="5"/>
  <c r="V12792" i="5"/>
  <c r="V12791" i="5"/>
  <c r="V12790" i="5"/>
  <c r="V12789" i="5"/>
  <c r="V12788" i="5"/>
  <c r="V12787" i="5"/>
  <c r="V12786" i="5"/>
  <c r="V12785" i="5"/>
  <c r="V12784" i="5"/>
  <c r="V12783" i="5"/>
  <c r="V12782" i="5"/>
  <c r="V12781" i="5"/>
  <c r="V12780" i="5"/>
  <c r="V12779" i="5"/>
  <c r="V12778" i="5"/>
  <c r="V12777" i="5"/>
  <c r="V12776" i="5"/>
  <c r="V12775" i="5"/>
  <c r="V12774" i="5"/>
  <c r="V12773" i="5"/>
  <c r="V12772" i="5"/>
  <c r="V12771" i="5"/>
  <c r="V12770" i="5"/>
  <c r="V12769" i="5"/>
  <c r="V12768" i="5"/>
  <c r="V12767" i="5"/>
  <c r="V12766" i="5"/>
  <c r="V12765" i="5"/>
  <c r="V12764" i="5"/>
  <c r="V12763" i="5"/>
  <c r="V12762" i="5"/>
  <c r="V12761" i="5"/>
  <c r="V12760" i="5"/>
  <c r="V12759" i="5"/>
  <c r="V12758" i="5"/>
  <c r="V12757" i="5"/>
  <c r="V12756" i="5"/>
  <c r="V12755" i="5"/>
  <c r="V12754" i="5"/>
  <c r="V12753" i="5"/>
  <c r="V12752" i="5"/>
  <c r="V12751" i="5"/>
  <c r="V12750" i="5"/>
  <c r="V12749" i="5"/>
  <c r="V12748" i="5"/>
  <c r="V12747" i="5"/>
  <c r="V12746" i="5"/>
  <c r="V12745" i="5"/>
  <c r="V12744" i="5"/>
  <c r="V12743" i="5"/>
  <c r="V12742" i="5"/>
  <c r="V12741" i="5"/>
  <c r="V12740" i="5"/>
  <c r="V12739" i="5"/>
  <c r="V12738" i="5"/>
  <c r="V12737" i="5"/>
  <c r="V12736" i="5"/>
  <c r="V12735" i="5"/>
  <c r="V12734" i="5"/>
  <c r="V12733" i="5"/>
  <c r="V12732" i="5"/>
  <c r="V12731" i="5"/>
  <c r="V12730" i="5"/>
  <c r="V12729" i="5"/>
  <c r="V12728" i="5"/>
  <c r="V12727" i="5"/>
  <c r="V12726" i="5"/>
  <c r="V12725" i="5"/>
  <c r="V12724" i="5"/>
  <c r="V12723" i="5"/>
  <c r="V12722" i="5"/>
  <c r="V12721" i="5"/>
  <c r="V12720" i="5"/>
  <c r="V12719" i="5"/>
  <c r="V12718" i="5"/>
  <c r="V12717" i="5"/>
  <c r="V12716" i="5"/>
  <c r="V12715" i="5"/>
  <c r="V12714" i="5"/>
  <c r="V12713" i="5"/>
  <c r="V12712" i="5"/>
  <c r="V12711" i="5"/>
  <c r="V12710" i="5"/>
  <c r="V12709" i="5"/>
  <c r="V12708" i="5"/>
  <c r="V12707" i="5"/>
  <c r="V12706" i="5"/>
  <c r="V12705" i="5"/>
  <c r="V12704" i="5"/>
  <c r="V12703" i="5"/>
  <c r="V12702" i="5"/>
  <c r="V12701" i="5"/>
  <c r="V12700" i="5"/>
  <c r="V12699" i="5"/>
  <c r="V12698" i="5"/>
  <c r="V12697" i="5"/>
  <c r="V12696" i="5"/>
  <c r="V12695" i="5"/>
  <c r="V12694" i="5"/>
  <c r="V12693" i="5"/>
  <c r="V12692" i="5"/>
  <c r="V12691" i="5"/>
  <c r="V12690" i="5"/>
  <c r="V12689" i="5"/>
  <c r="V12688" i="5"/>
  <c r="V12687" i="5"/>
  <c r="V12686" i="5"/>
  <c r="V12685" i="5"/>
  <c r="V12684" i="5"/>
  <c r="V12683" i="5"/>
  <c r="V12682" i="5"/>
  <c r="V12681" i="5"/>
  <c r="V12680" i="5"/>
  <c r="V12679" i="5"/>
  <c r="V12678" i="5"/>
  <c r="V12677" i="5"/>
  <c r="V12676" i="5"/>
  <c r="V12675" i="5"/>
  <c r="V12674" i="5"/>
  <c r="V12673" i="5"/>
  <c r="V12672" i="5"/>
  <c r="V12671" i="5"/>
  <c r="V12670" i="5"/>
  <c r="V12669" i="5"/>
  <c r="V12668" i="5"/>
  <c r="V12667" i="5"/>
  <c r="V12666" i="5"/>
  <c r="V12665" i="5"/>
  <c r="V12664" i="5"/>
  <c r="V12663" i="5"/>
  <c r="V12662" i="5"/>
  <c r="V12661" i="5"/>
  <c r="V12660" i="5"/>
  <c r="V12659" i="5"/>
  <c r="V12658" i="5"/>
  <c r="V12657" i="5"/>
  <c r="V12656" i="5"/>
  <c r="V12655" i="5"/>
  <c r="V12654" i="5"/>
  <c r="V12653" i="5"/>
  <c r="V12652" i="5"/>
  <c r="V12651" i="5"/>
  <c r="V12650" i="5"/>
  <c r="V12649" i="5"/>
  <c r="V12648" i="5"/>
  <c r="V12647" i="5"/>
  <c r="V12646" i="5"/>
  <c r="V12645" i="5"/>
  <c r="V12644" i="5"/>
  <c r="V12643" i="5"/>
  <c r="V12642" i="5"/>
  <c r="V12641" i="5"/>
  <c r="V12640" i="5"/>
  <c r="V12639" i="5"/>
  <c r="V12638" i="5"/>
  <c r="V12637" i="5"/>
  <c r="V12636" i="5"/>
  <c r="V12635" i="5"/>
  <c r="V12634" i="5"/>
  <c r="V12633" i="5"/>
  <c r="V12632" i="5"/>
  <c r="V12631" i="5"/>
  <c r="V12630" i="5"/>
  <c r="V12629" i="5"/>
  <c r="V12628" i="5"/>
  <c r="V12627" i="5"/>
  <c r="V12626" i="5"/>
  <c r="V12625" i="5"/>
  <c r="V12624" i="5"/>
  <c r="V12623" i="5"/>
  <c r="V12622" i="5"/>
  <c r="V12621" i="5"/>
  <c r="V12620" i="5"/>
  <c r="V12619" i="5"/>
  <c r="V12618" i="5"/>
  <c r="V12617" i="5"/>
  <c r="V12616" i="5"/>
  <c r="V12615" i="5"/>
  <c r="V12614" i="5"/>
  <c r="V12613" i="5"/>
  <c r="V12612" i="5"/>
  <c r="V12611" i="5"/>
  <c r="V12610" i="5"/>
  <c r="V12609" i="5"/>
  <c r="V12608" i="5"/>
  <c r="V12607" i="5"/>
  <c r="V12606" i="5"/>
  <c r="V12605" i="5"/>
  <c r="V12604" i="5"/>
  <c r="V12603" i="5"/>
  <c r="V12602" i="5"/>
  <c r="V12601" i="5"/>
  <c r="V12600" i="5"/>
  <c r="V12599" i="5"/>
  <c r="V12598" i="5"/>
  <c r="V12597" i="5"/>
  <c r="V12596" i="5"/>
  <c r="V12595" i="5"/>
  <c r="V12594" i="5"/>
  <c r="V12593" i="5"/>
  <c r="V12592" i="5"/>
  <c r="V12591" i="5"/>
  <c r="V12590" i="5"/>
  <c r="V12589" i="5"/>
  <c r="V12588" i="5"/>
  <c r="V12587" i="5"/>
  <c r="V12586" i="5"/>
  <c r="V12585" i="5"/>
  <c r="V12584" i="5"/>
  <c r="V12583" i="5"/>
  <c r="V12582" i="5"/>
  <c r="V12581" i="5"/>
  <c r="V12580" i="5"/>
  <c r="V12579" i="5"/>
  <c r="V12578" i="5"/>
  <c r="V12577" i="5"/>
  <c r="V12576" i="5"/>
  <c r="V12575" i="5"/>
  <c r="V12574" i="5"/>
  <c r="V12573" i="5"/>
  <c r="V12572" i="5"/>
  <c r="V12571" i="5"/>
  <c r="V12570" i="5"/>
  <c r="V12569" i="5"/>
  <c r="V12568" i="5"/>
  <c r="V12567" i="5"/>
  <c r="V12566" i="5"/>
  <c r="V12565" i="5"/>
  <c r="V12564" i="5"/>
  <c r="V12563" i="5"/>
  <c r="V12562" i="5"/>
  <c r="V12561" i="5"/>
  <c r="V12560" i="5"/>
  <c r="V12559" i="5"/>
  <c r="V12558" i="5"/>
  <c r="V12557" i="5"/>
  <c r="V12556" i="5"/>
  <c r="V12555" i="5"/>
  <c r="V12554" i="5"/>
  <c r="V12553" i="5"/>
  <c r="V12552" i="5"/>
  <c r="V12551" i="5"/>
  <c r="V12550" i="5"/>
  <c r="V12549" i="5"/>
  <c r="V12548" i="5"/>
  <c r="V12547" i="5"/>
  <c r="V12546" i="5"/>
  <c r="V12545" i="5"/>
  <c r="V12544" i="5"/>
  <c r="V12543" i="5"/>
  <c r="V12542" i="5"/>
  <c r="V12541" i="5"/>
  <c r="V12540" i="5"/>
  <c r="V12539" i="5"/>
  <c r="V12538" i="5"/>
  <c r="V12537" i="5"/>
  <c r="V12536" i="5"/>
  <c r="V12535" i="5"/>
  <c r="V12534" i="5"/>
  <c r="V12533" i="5"/>
  <c r="V12532" i="5"/>
  <c r="V12531" i="5"/>
  <c r="V12530" i="5"/>
  <c r="V12529" i="5"/>
  <c r="V12528" i="5"/>
  <c r="V12527" i="5"/>
  <c r="V12526" i="5"/>
  <c r="V12525" i="5"/>
  <c r="V12524" i="5"/>
  <c r="V12523" i="5"/>
  <c r="V12522" i="5"/>
  <c r="V12521" i="5"/>
  <c r="V12520" i="5"/>
  <c r="V12519" i="5"/>
  <c r="V12518" i="5"/>
  <c r="V12517" i="5"/>
  <c r="V12516" i="5"/>
  <c r="V12515" i="5"/>
  <c r="V12514" i="5"/>
  <c r="V12513" i="5"/>
  <c r="V12512" i="5"/>
  <c r="V12511" i="5"/>
  <c r="V12510" i="5"/>
  <c r="V12509" i="5"/>
  <c r="V12508" i="5"/>
  <c r="V12507" i="5"/>
  <c r="V12506" i="5"/>
  <c r="V12505" i="5"/>
  <c r="V12504" i="5"/>
  <c r="V12503" i="5"/>
  <c r="V12502" i="5"/>
  <c r="V12501" i="5"/>
  <c r="V12500" i="5"/>
  <c r="V12499" i="5"/>
  <c r="V12498" i="5"/>
  <c r="V12497" i="5"/>
  <c r="V12496" i="5"/>
  <c r="V12495" i="5"/>
  <c r="V12494" i="5"/>
  <c r="V12493" i="5"/>
  <c r="V12492" i="5"/>
  <c r="V12491" i="5"/>
  <c r="V12490" i="5"/>
  <c r="V12489" i="5"/>
  <c r="V12488" i="5"/>
  <c r="V12487" i="5"/>
  <c r="V12486" i="5"/>
  <c r="V12485" i="5"/>
  <c r="V12484" i="5"/>
  <c r="V12483" i="5"/>
  <c r="V12482" i="5"/>
  <c r="V12481" i="5"/>
  <c r="V12480" i="5"/>
  <c r="V12479" i="5"/>
  <c r="V12478" i="5"/>
  <c r="V12477" i="5"/>
  <c r="V12476" i="5"/>
  <c r="V12475" i="5"/>
  <c r="V12474" i="5"/>
  <c r="V12473" i="5"/>
  <c r="V12472" i="5"/>
  <c r="V12471" i="5"/>
  <c r="V12470" i="5"/>
  <c r="V12469" i="5"/>
  <c r="V12468" i="5"/>
  <c r="V12467" i="5"/>
  <c r="V12466" i="5"/>
  <c r="V12465" i="5"/>
  <c r="V12464" i="5"/>
  <c r="V12463" i="5"/>
  <c r="V12462" i="5"/>
  <c r="V12461" i="5"/>
  <c r="V12460" i="5"/>
  <c r="V12459" i="5"/>
  <c r="V12458" i="5"/>
  <c r="V12457" i="5"/>
  <c r="V12456" i="5"/>
  <c r="V12455" i="5"/>
  <c r="V12454" i="5"/>
  <c r="V12453" i="5"/>
  <c r="V12452" i="5"/>
  <c r="V12451" i="5"/>
  <c r="V12450" i="5"/>
  <c r="V12449" i="5"/>
  <c r="V12448" i="5"/>
  <c r="V12447" i="5"/>
  <c r="V12446" i="5"/>
  <c r="V12445" i="5"/>
  <c r="V12444" i="5"/>
  <c r="V12443" i="5"/>
  <c r="V12442" i="5"/>
  <c r="V12441" i="5"/>
  <c r="V12440" i="5"/>
  <c r="V12439" i="5"/>
  <c r="V12438" i="5"/>
  <c r="V12437" i="5"/>
  <c r="V12436" i="5"/>
  <c r="V12435" i="5"/>
  <c r="V12434" i="5"/>
  <c r="V12433" i="5"/>
  <c r="V12432" i="5"/>
  <c r="V12431" i="5"/>
  <c r="V12430" i="5"/>
  <c r="V12429" i="5"/>
  <c r="V12428" i="5"/>
  <c r="V12427" i="5"/>
  <c r="V12426" i="5"/>
  <c r="V12425" i="5"/>
  <c r="V12424" i="5"/>
  <c r="V12423" i="5"/>
  <c r="V12422" i="5"/>
  <c r="V12421" i="5"/>
  <c r="V12420" i="5"/>
  <c r="V12419" i="5"/>
  <c r="V12418" i="5"/>
  <c r="V12417" i="5"/>
  <c r="V12416" i="5"/>
  <c r="V12415" i="5"/>
  <c r="V12414" i="5"/>
  <c r="V12413" i="5"/>
  <c r="V12412" i="5"/>
  <c r="V12411" i="5"/>
  <c r="V12410" i="5"/>
  <c r="V12409" i="5"/>
  <c r="V12408" i="5"/>
  <c r="V12407" i="5"/>
  <c r="V12406" i="5"/>
  <c r="V12405" i="5"/>
  <c r="V12404" i="5"/>
  <c r="V12403" i="5"/>
  <c r="V12402" i="5"/>
  <c r="V12401" i="5"/>
  <c r="V12400" i="5"/>
  <c r="V12399" i="5"/>
  <c r="V12398" i="5"/>
  <c r="V12397" i="5"/>
  <c r="V12396" i="5"/>
  <c r="V12395" i="5"/>
  <c r="V12394" i="5"/>
  <c r="V12393" i="5"/>
  <c r="V12392" i="5"/>
  <c r="V12391" i="5"/>
  <c r="V12390" i="5"/>
  <c r="V12389" i="5"/>
  <c r="V12388" i="5"/>
  <c r="V12387" i="5"/>
  <c r="V12386" i="5"/>
  <c r="V12385" i="5"/>
  <c r="V12384" i="5"/>
  <c r="V12383" i="5"/>
  <c r="V12382" i="5"/>
  <c r="V12381" i="5"/>
  <c r="V12380" i="5"/>
  <c r="V12379" i="5"/>
  <c r="V12378" i="5"/>
  <c r="V12377" i="5"/>
  <c r="V12376" i="5"/>
  <c r="V12375" i="5"/>
  <c r="V12374" i="5"/>
  <c r="V12373" i="5"/>
  <c r="V12372" i="5"/>
  <c r="V12371" i="5"/>
  <c r="V12370" i="5"/>
  <c r="V12369" i="5"/>
  <c r="V12368" i="5"/>
  <c r="V12367" i="5"/>
  <c r="V12366" i="5"/>
  <c r="V12365" i="5"/>
  <c r="V12364" i="5"/>
  <c r="V12363" i="5"/>
  <c r="V12362" i="5"/>
  <c r="V12361" i="5"/>
  <c r="V12360" i="5"/>
  <c r="V12359" i="5"/>
  <c r="V12358" i="5"/>
  <c r="V12357" i="5"/>
  <c r="V12356" i="5"/>
  <c r="V12355" i="5"/>
  <c r="V12354" i="5"/>
  <c r="V12353" i="5"/>
  <c r="V12352" i="5"/>
  <c r="V12351" i="5"/>
  <c r="V12350" i="5"/>
  <c r="V12349" i="5"/>
  <c r="V12348" i="5"/>
  <c r="V12347" i="5"/>
  <c r="V12346" i="5"/>
  <c r="V12345" i="5"/>
  <c r="V12344" i="5"/>
  <c r="V12343" i="5"/>
  <c r="V12342" i="5"/>
  <c r="V12341" i="5"/>
  <c r="V12340" i="5"/>
  <c r="V12339" i="5"/>
  <c r="V12338" i="5"/>
  <c r="V12337" i="5"/>
  <c r="V12336" i="5"/>
  <c r="V12335" i="5"/>
  <c r="V12334" i="5"/>
  <c r="V12333" i="5"/>
  <c r="V12332" i="5"/>
  <c r="V12331" i="5"/>
  <c r="V12330" i="5"/>
  <c r="V12329" i="5"/>
  <c r="V12328" i="5"/>
  <c r="V12327" i="5"/>
  <c r="V12326" i="5"/>
  <c r="V12325" i="5"/>
  <c r="V12324" i="5"/>
  <c r="V12323" i="5"/>
  <c r="V12322" i="5"/>
  <c r="V12321" i="5"/>
  <c r="V12320" i="5"/>
  <c r="V12319" i="5"/>
  <c r="V12318" i="5"/>
  <c r="V12317" i="5"/>
  <c r="V12316" i="5"/>
  <c r="V12315" i="5"/>
  <c r="V12314" i="5"/>
  <c r="V12313" i="5"/>
  <c r="V12312" i="5"/>
  <c r="V12311" i="5"/>
  <c r="V12310" i="5"/>
  <c r="V12309" i="5"/>
  <c r="V12308" i="5"/>
  <c r="V12307" i="5"/>
  <c r="V12306" i="5"/>
  <c r="V12305" i="5"/>
  <c r="V12304" i="5"/>
  <c r="V12303" i="5"/>
  <c r="V12302" i="5"/>
  <c r="V12301" i="5"/>
  <c r="V12300" i="5"/>
  <c r="V12299" i="5"/>
  <c r="V12298" i="5"/>
  <c r="V12297" i="5"/>
  <c r="V12296" i="5"/>
  <c r="V12295" i="5"/>
  <c r="V12294" i="5"/>
  <c r="V12293" i="5"/>
  <c r="V12292" i="5"/>
  <c r="V12291" i="5"/>
  <c r="V12290" i="5"/>
  <c r="V12289" i="5"/>
  <c r="V12288" i="5"/>
  <c r="V12287" i="5"/>
  <c r="V12286" i="5"/>
  <c r="V12285" i="5"/>
  <c r="V12284" i="5"/>
  <c r="V12283" i="5"/>
  <c r="V12282" i="5"/>
  <c r="V12281" i="5"/>
  <c r="V12280" i="5"/>
  <c r="V12279" i="5"/>
  <c r="V12278" i="5"/>
  <c r="V12277" i="5"/>
  <c r="V12276" i="5"/>
  <c r="V12275" i="5"/>
  <c r="V12274" i="5"/>
  <c r="V12273" i="5"/>
  <c r="V12272" i="5"/>
  <c r="V12271" i="5"/>
  <c r="V12270" i="5"/>
  <c r="V12269" i="5"/>
  <c r="V12268" i="5"/>
  <c r="V12267" i="5"/>
  <c r="V12266" i="5"/>
  <c r="V12265" i="5"/>
  <c r="V12264" i="5"/>
  <c r="V12263" i="5"/>
  <c r="V12262" i="5"/>
  <c r="V12261" i="5"/>
  <c r="V12260" i="5"/>
  <c r="V12259" i="5"/>
  <c r="V12258" i="5"/>
  <c r="V12257" i="5"/>
  <c r="V12256" i="5"/>
  <c r="V12255" i="5"/>
  <c r="V12254" i="5"/>
  <c r="V12253" i="5"/>
  <c r="V12252" i="5"/>
  <c r="V12251" i="5"/>
  <c r="V12250" i="5"/>
  <c r="V12249" i="5"/>
  <c r="V12248" i="5"/>
  <c r="V12247" i="5"/>
  <c r="V12246" i="5"/>
  <c r="V12245" i="5"/>
  <c r="V12244" i="5"/>
  <c r="V12243" i="5"/>
  <c r="V12242" i="5"/>
  <c r="V12241" i="5"/>
  <c r="V12240" i="5"/>
  <c r="V12239" i="5"/>
  <c r="V12238" i="5"/>
  <c r="V12237" i="5"/>
  <c r="V12236" i="5"/>
  <c r="V12235" i="5"/>
  <c r="V12234" i="5"/>
  <c r="V12233" i="5"/>
  <c r="V12232" i="5"/>
  <c r="V12231" i="5"/>
  <c r="V12230" i="5"/>
  <c r="V12229" i="5"/>
  <c r="V12228" i="5"/>
  <c r="V12227" i="5"/>
  <c r="V12226" i="5"/>
  <c r="V12225" i="5"/>
  <c r="V12224" i="5"/>
  <c r="V12223" i="5"/>
  <c r="V12222" i="5"/>
  <c r="V12221" i="5"/>
  <c r="V12220" i="5"/>
  <c r="V12219" i="5"/>
  <c r="V12218" i="5"/>
  <c r="V12217" i="5"/>
  <c r="V12216" i="5"/>
  <c r="V12215" i="5"/>
  <c r="V12214" i="5"/>
  <c r="V12213" i="5"/>
  <c r="V12212" i="5"/>
  <c r="V12211" i="5"/>
  <c r="V12210" i="5"/>
  <c r="V12209" i="5"/>
  <c r="V12208" i="5"/>
  <c r="V12207" i="5"/>
  <c r="V12206" i="5"/>
  <c r="V12205" i="5"/>
  <c r="V12204" i="5"/>
  <c r="V12203" i="5"/>
  <c r="V12202" i="5"/>
  <c r="V12201" i="5"/>
  <c r="V12200" i="5"/>
  <c r="V12199" i="5"/>
  <c r="V12198" i="5"/>
  <c r="V12197" i="5"/>
  <c r="V12196" i="5"/>
  <c r="V12195" i="5"/>
  <c r="V12194" i="5"/>
  <c r="V12193" i="5"/>
  <c r="V12192" i="5"/>
  <c r="V12191" i="5"/>
  <c r="V12190" i="5"/>
  <c r="V12189" i="5"/>
  <c r="V12188" i="5"/>
  <c r="V12187" i="5"/>
  <c r="V12186" i="5"/>
  <c r="V12185" i="5"/>
  <c r="V12184" i="5"/>
  <c r="V12183" i="5"/>
  <c r="V12182" i="5"/>
  <c r="V12181" i="5"/>
  <c r="V12180" i="5"/>
  <c r="V12179" i="5"/>
  <c r="V12178" i="5"/>
  <c r="V12177" i="5"/>
  <c r="V12176" i="5"/>
  <c r="V12175" i="5"/>
  <c r="V12174" i="5"/>
  <c r="V12173" i="5"/>
  <c r="V12172" i="5"/>
  <c r="V12171" i="5"/>
  <c r="V12170" i="5"/>
  <c r="V12169" i="5"/>
  <c r="V12168" i="5"/>
  <c r="V12167" i="5"/>
  <c r="V12166" i="5"/>
  <c r="V12165" i="5"/>
  <c r="V12164" i="5"/>
  <c r="V12163" i="5"/>
  <c r="V12162" i="5"/>
  <c r="V12161" i="5"/>
  <c r="V12160" i="5"/>
  <c r="V12159" i="5"/>
  <c r="V12158" i="5"/>
  <c r="V12157" i="5"/>
  <c r="V12156" i="5"/>
  <c r="V12155" i="5"/>
  <c r="V12154" i="5"/>
  <c r="V12153" i="5"/>
  <c r="V12152" i="5"/>
  <c r="V12151" i="5"/>
  <c r="V12150" i="5"/>
  <c r="V12149" i="5"/>
  <c r="V12148" i="5"/>
  <c r="V12147" i="5"/>
  <c r="V12146" i="5"/>
  <c r="V12145" i="5"/>
  <c r="V12144" i="5"/>
  <c r="V12143" i="5"/>
  <c r="V12142" i="5"/>
  <c r="V12141" i="5"/>
  <c r="V12140" i="5"/>
  <c r="V12139" i="5"/>
  <c r="V12138" i="5"/>
  <c r="V12137" i="5"/>
  <c r="V12136" i="5"/>
  <c r="V12135" i="5"/>
  <c r="V12134" i="5"/>
  <c r="V12133" i="5"/>
  <c r="V12132" i="5"/>
  <c r="V12131" i="5"/>
  <c r="V12130" i="5"/>
  <c r="V12129" i="5"/>
  <c r="V12128" i="5"/>
  <c r="V12127" i="5"/>
  <c r="V12126" i="5"/>
  <c r="V12125" i="5"/>
  <c r="V12124" i="5"/>
  <c r="V12123" i="5"/>
  <c r="V12122" i="5"/>
  <c r="V12121" i="5"/>
  <c r="V12120" i="5"/>
  <c r="V12119" i="5"/>
  <c r="V12118" i="5"/>
  <c r="V12117" i="5"/>
  <c r="V12116" i="5"/>
  <c r="V12115" i="5"/>
  <c r="V12114" i="5"/>
  <c r="V12113" i="5"/>
  <c r="V12112" i="5"/>
  <c r="V12111" i="5"/>
  <c r="V12110" i="5"/>
  <c r="V12109" i="5"/>
  <c r="V12108" i="5"/>
  <c r="V12107" i="5"/>
  <c r="V12106" i="5"/>
  <c r="V12105" i="5"/>
  <c r="V12104" i="5"/>
  <c r="V12103" i="5"/>
  <c r="V12102" i="5"/>
  <c r="V12101" i="5"/>
  <c r="V12100" i="5"/>
  <c r="V12099" i="5"/>
  <c r="V12098" i="5"/>
  <c r="V12097" i="5"/>
  <c r="V12096" i="5"/>
  <c r="V12095" i="5"/>
  <c r="V12094" i="5"/>
  <c r="V12093" i="5"/>
  <c r="V12092" i="5"/>
  <c r="V12091" i="5"/>
  <c r="V12090" i="5"/>
  <c r="V12089" i="5"/>
  <c r="V12088" i="5"/>
  <c r="V12087" i="5"/>
  <c r="V12086" i="5"/>
  <c r="V12085" i="5"/>
  <c r="V12084" i="5"/>
  <c r="V12083" i="5"/>
  <c r="V12082" i="5"/>
  <c r="V12081" i="5"/>
  <c r="V12080" i="5"/>
  <c r="V12079" i="5"/>
  <c r="V12078" i="5"/>
  <c r="V12077" i="5"/>
  <c r="V12076" i="5"/>
  <c r="V12075" i="5"/>
  <c r="V12074" i="5"/>
  <c r="V12073" i="5"/>
  <c r="V12072" i="5"/>
  <c r="V12071" i="5"/>
  <c r="V12070" i="5"/>
  <c r="V12069" i="5"/>
  <c r="V12068" i="5"/>
  <c r="V12067" i="5"/>
  <c r="V12066" i="5"/>
  <c r="V12065" i="5"/>
  <c r="V12064" i="5"/>
  <c r="V12063" i="5"/>
  <c r="V12062" i="5"/>
  <c r="V12061" i="5"/>
  <c r="V12060" i="5"/>
  <c r="V12059" i="5"/>
  <c r="V12058" i="5"/>
  <c r="V12057" i="5"/>
  <c r="V12056" i="5"/>
  <c r="V12055" i="5"/>
  <c r="V12054" i="5"/>
  <c r="V12053" i="5"/>
  <c r="V12052" i="5"/>
  <c r="V12051" i="5"/>
  <c r="V12050" i="5"/>
  <c r="V12049" i="5"/>
  <c r="V12048" i="5"/>
  <c r="V12047" i="5"/>
  <c r="V12046" i="5"/>
  <c r="V12045" i="5"/>
  <c r="V12044" i="5"/>
  <c r="V12043" i="5"/>
  <c r="V12042" i="5"/>
  <c r="V12041" i="5"/>
  <c r="V12040" i="5"/>
  <c r="V12039" i="5"/>
  <c r="V12038" i="5"/>
  <c r="V12037" i="5"/>
  <c r="V12036" i="5"/>
  <c r="V12035" i="5"/>
  <c r="V12034" i="5"/>
  <c r="V12033" i="5"/>
  <c r="V12032" i="5"/>
  <c r="V12031" i="5"/>
  <c r="V12030" i="5"/>
  <c r="V12029" i="5"/>
  <c r="V12028" i="5"/>
  <c r="V12027" i="5"/>
  <c r="V12026" i="5"/>
  <c r="V12025" i="5"/>
  <c r="V12024" i="5"/>
  <c r="V12023" i="5"/>
  <c r="V12022" i="5"/>
  <c r="V12021" i="5"/>
  <c r="V12020" i="5"/>
  <c r="V12019" i="5"/>
  <c r="V12018" i="5"/>
  <c r="V12017" i="5"/>
  <c r="V12016" i="5"/>
  <c r="V12015" i="5"/>
  <c r="V12014" i="5"/>
  <c r="V12013" i="5"/>
  <c r="V12012" i="5"/>
  <c r="V12011" i="5"/>
  <c r="V12010" i="5"/>
  <c r="V12009" i="5"/>
  <c r="V12008" i="5"/>
  <c r="V12007" i="5"/>
  <c r="V12006" i="5"/>
  <c r="V12005" i="5"/>
  <c r="V12004" i="5"/>
  <c r="V12003" i="5"/>
  <c r="V12002" i="5"/>
  <c r="V12001" i="5"/>
  <c r="V12000" i="5"/>
  <c r="V11999" i="5"/>
  <c r="V11998" i="5"/>
  <c r="V11997" i="5"/>
  <c r="V11996" i="5"/>
  <c r="V11995" i="5"/>
  <c r="V11994" i="5"/>
  <c r="V11993" i="5"/>
  <c r="V11992" i="5"/>
  <c r="V11991" i="5"/>
  <c r="V11990" i="5"/>
  <c r="V11989" i="5"/>
  <c r="V11988" i="5"/>
  <c r="V11987" i="5"/>
  <c r="V11986" i="5"/>
  <c r="V11985" i="5"/>
  <c r="V11984" i="5"/>
  <c r="V11983" i="5"/>
  <c r="V11982" i="5"/>
  <c r="V11981" i="5"/>
  <c r="V11980" i="5"/>
  <c r="V11979" i="5"/>
  <c r="V11978" i="5"/>
  <c r="V11977" i="5"/>
  <c r="V11976" i="5"/>
  <c r="V11975" i="5"/>
  <c r="V11974" i="5"/>
  <c r="V11973" i="5"/>
  <c r="V11972" i="5"/>
  <c r="V11971" i="5"/>
  <c r="V11970" i="5"/>
  <c r="V11969" i="5"/>
  <c r="V11968" i="5"/>
  <c r="V11967" i="5"/>
  <c r="V11966" i="5"/>
  <c r="V11965" i="5"/>
  <c r="V11964" i="5"/>
  <c r="V11963" i="5"/>
  <c r="V11962" i="5"/>
  <c r="V11961" i="5"/>
  <c r="V11960" i="5"/>
  <c r="V11959" i="5"/>
  <c r="V11958" i="5"/>
  <c r="V11957" i="5"/>
  <c r="V11956" i="5"/>
  <c r="V11955" i="5"/>
  <c r="V11954" i="5"/>
  <c r="V11953" i="5"/>
  <c r="V11952" i="5"/>
  <c r="V11951" i="5"/>
  <c r="V11950" i="5"/>
  <c r="V11949" i="5"/>
  <c r="V11948" i="5"/>
  <c r="V11947" i="5"/>
  <c r="V11946" i="5"/>
  <c r="V11945" i="5"/>
  <c r="V11944" i="5"/>
  <c r="V11943" i="5"/>
  <c r="V11942" i="5"/>
  <c r="V11941" i="5"/>
  <c r="V11940" i="5"/>
  <c r="V11939" i="5"/>
  <c r="V11938" i="5"/>
  <c r="V11937" i="5"/>
  <c r="V11936" i="5"/>
  <c r="V11935" i="5"/>
  <c r="V11934" i="5"/>
  <c r="V11933" i="5"/>
  <c r="V11932" i="5"/>
  <c r="V11931" i="5"/>
  <c r="V11930" i="5"/>
  <c r="V11929" i="5"/>
  <c r="V11928" i="5"/>
  <c r="V11927" i="5"/>
  <c r="V11926" i="5"/>
  <c r="V11925" i="5"/>
  <c r="V11924" i="5"/>
  <c r="V11923" i="5"/>
  <c r="V11922" i="5"/>
  <c r="V11921" i="5"/>
  <c r="V11920" i="5"/>
  <c r="V11919" i="5"/>
  <c r="V11918" i="5"/>
  <c r="V11917" i="5"/>
  <c r="V11916" i="5"/>
  <c r="V11915" i="5"/>
  <c r="V11914" i="5"/>
  <c r="V11913" i="5"/>
  <c r="V11912" i="5"/>
  <c r="V11911" i="5"/>
  <c r="V11910" i="5"/>
  <c r="V11909" i="5"/>
  <c r="V11908" i="5"/>
  <c r="V11907" i="5"/>
  <c r="V11906" i="5"/>
  <c r="V11905" i="5"/>
  <c r="V11904" i="5"/>
  <c r="V11903" i="5"/>
  <c r="V11902" i="5"/>
  <c r="V11901" i="5"/>
  <c r="V11900" i="5"/>
  <c r="V11899" i="5"/>
  <c r="V11898" i="5"/>
  <c r="V11897" i="5"/>
  <c r="V11896" i="5"/>
  <c r="V11895" i="5"/>
  <c r="V11894" i="5"/>
  <c r="V11893" i="5"/>
  <c r="V11892" i="5"/>
  <c r="V11891" i="5"/>
  <c r="V11890" i="5"/>
  <c r="V11889" i="5"/>
  <c r="V11888" i="5"/>
  <c r="V11887" i="5"/>
  <c r="V11886" i="5"/>
  <c r="V11885" i="5"/>
  <c r="V11884" i="5"/>
  <c r="V11883" i="5"/>
  <c r="V11882" i="5"/>
  <c r="V11881" i="5"/>
  <c r="V11880" i="5"/>
  <c r="V11879" i="5"/>
  <c r="V11878" i="5"/>
  <c r="V11877" i="5"/>
  <c r="V11876" i="5"/>
  <c r="V11875" i="5"/>
  <c r="V11874" i="5"/>
  <c r="V11873" i="5"/>
  <c r="V11872" i="5"/>
  <c r="V11871" i="5"/>
  <c r="V11870" i="5"/>
  <c r="V11869" i="5"/>
  <c r="V11868" i="5"/>
  <c r="V11867" i="5"/>
  <c r="V11866" i="5"/>
  <c r="V11865" i="5"/>
  <c r="V11864" i="5"/>
  <c r="V11863" i="5"/>
  <c r="V11862" i="5"/>
  <c r="V11861" i="5"/>
  <c r="V11860" i="5"/>
  <c r="V11859" i="5"/>
  <c r="V11858" i="5"/>
  <c r="V11857" i="5"/>
  <c r="V11856" i="5"/>
  <c r="V11855" i="5"/>
  <c r="V11854" i="5"/>
  <c r="V11853" i="5"/>
  <c r="V11852" i="5"/>
  <c r="V11851" i="5"/>
  <c r="V11850" i="5"/>
  <c r="V11849" i="5"/>
  <c r="V11848" i="5"/>
  <c r="V11847" i="5"/>
  <c r="V11846" i="5"/>
  <c r="V11845" i="5"/>
  <c r="V11844" i="5"/>
  <c r="V11843" i="5"/>
  <c r="V11842" i="5"/>
  <c r="V11841" i="5"/>
  <c r="V11840" i="5"/>
  <c r="V11839" i="5"/>
  <c r="V11838" i="5"/>
  <c r="V11837" i="5"/>
  <c r="V11836" i="5"/>
  <c r="V11835" i="5"/>
  <c r="V11834" i="5"/>
  <c r="V11833" i="5"/>
  <c r="V11832" i="5"/>
  <c r="V11831" i="5"/>
  <c r="V11830" i="5"/>
  <c r="V11829" i="5"/>
  <c r="V11828" i="5"/>
  <c r="V11827" i="5"/>
  <c r="V11826" i="5"/>
  <c r="V11825" i="5"/>
  <c r="V11824" i="5"/>
  <c r="V11823" i="5"/>
  <c r="V11822" i="5"/>
  <c r="V11821" i="5"/>
  <c r="V11820" i="5"/>
  <c r="V11819" i="5"/>
  <c r="V11818" i="5"/>
  <c r="V11817" i="5"/>
  <c r="V11816" i="5"/>
  <c r="V11815" i="5"/>
  <c r="V11814" i="5"/>
  <c r="V11813" i="5"/>
  <c r="V11812" i="5"/>
  <c r="V11811" i="5"/>
  <c r="V11810" i="5"/>
  <c r="V11809" i="5"/>
  <c r="V11808" i="5"/>
  <c r="V11807" i="5"/>
  <c r="V11806" i="5"/>
  <c r="V11805" i="5"/>
  <c r="V11804" i="5"/>
  <c r="V11803" i="5"/>
  <c r="V11802" i="5"/>
  <c r="V11801" i="5"/>
  <c r="V11800" i="5"/>
  <c r="V11799" i="5"/>
  <c r="V11798" i="5"/>
  <c r="V11797" i="5"/>
  <c r="V11796" i="5"/>
  <c r="V11795" i="5"/>
  <c r="V11794" i="5"/>
  <c r="V11793" i="5"/>
  <c r="V11792" i="5"/>
  <c r="V11791" i="5"/>
  <c r="V11790" i="5"/>
  <c r="V11789" i="5"/>
  <c r="V11788" i="5"/>
  <c r="V11787" i="5"/>
  <c r="V11786" i="5"/>
  <c r="V11785" i="5"/>
  <c r="V11784" i="5"/>
  <c r="V11783" i="5"/>
  <c r="V11782" i="5"/>
  <c r="V11781" i="5"/>
  <c r="V11780" i="5"/>
  <c r="V11779" i="5"/>
  <c r="V11778" i="5"/>
  <c r="V11777" i="5"/>
  <c r="V11776" i="5"/>
  <c r="V11775" i="5"/>
  <c r="V11774" i="5"/>
  <c r="V11773" i="5"/>
  <c r="V11772" i="5"/>
  <c r="V11771" i="5"/>
  <c r="V11770" i="5"/>
  <c r="V11769" i="5"/>
  <c r="V11768" i="5"/>
  <c r="V11767" i="5"/>
  <c r="V11766" i="5"/>
  <c r="V11765" i="5"/>
  <c r="V11764" i="5"/>
  <c r="V11763" i="5"/>
  <c r="V11762" i="5"/>
  <c r="V11761" i="5"/>
  <c r="V11760" i="5"/>
  <c r="V11759" i="5"/>
  <c r="V11758" i="5"/>
  <c r="V11757" i="5"/>
  <c r="V11756" i="5"/>
  <c r="V11755" i="5"/>
  <c r="V11754" i="5"/>
  <c r="V11753" i="5"/>
  <c r="V11752" i="5"/>
  <c r="V11751" i="5"/>
  <c r="V11750" i="5"/>
  <c r="V11749" i="5"/>
  <c r="V11748" i="5"/>
  <c r="V11747" i="5"/>
  <c r="V11746" i="5"/>
  <c r="V11745" i="5"/>
  <c r="V11744" i="5"/>
  <c r="V11743" i="5"/>
  <c r="V11742" i="5"/>
  <c r="V11741" i="5"/>
  <c r="V11740" i="5"/>
  <c r="V11739" i="5"/>
  <c r="V11738" i="5"/>
  <c r="V11737" i="5"/>
  <c r="V11736" i="5"/>
  <c r="V11735" i="5"/>
  <c r="V11734" i="5"/>
  <c r="V11733" i="5"/>
  <c r="V11732" i="5"/>
  <c r="V11731" i="5"/>
  <c r="V11730" i="5"/>
  <c r="V11729" i="5"/>
  <c r="V11728" i="5"/>
  <c r="V11727" i="5"/>
  <c r="V11726" i="5"/>
  <c r="V11725" i="5"/>
  <c r="V11724" i="5"/>
  <c r="V11723" i="5"/>
  <c r="V11722" i="5"/>
  <c r="V11721" i="5"/>
  <c r="V11720" i="5"/>
  <c r="V11719" i="5"/>
  <c r="V11718" i="5"/>
  <c r="V11717" i="5"/>
  <c r="V11716" i="5"/>
  <c r="V11715" i="5"/>
  <c r="V11714" i="5"/>
  <c r="V11713" i="5"/>
  <c r="V11712" i="5"/>
  <c r="V11711" i="5"/>
  <c r="V11710" i="5"/>
  <c r="V11709" i="5"/>
  <c r="V11708" i="5"/>
  <c r="V11707" i="5"/>
  <c r="V11706" i="5"/>
  <c r="V11705" i="5"/>
  <c r="V11704" i="5"/>
  <c r="V11703" i="5"/>
  <c r="V11702" i="5"/>
  <c r="V11701" i="5"/>
  <c r="V11700" i="5"/>
  <c r="V11699" i="5"/>
  <c r="V11698" i="5"/>
  <c r="V11697" i="5"/>
  <c r="V11696" i="5"/>
  <c r="V11695" i="5"/>
  <c r="V11694" i="5"/>
  <c r="V11693" i="5"/>
  <c r="V11692" i="5"/>
  <c r="V11691" i="5"/>
  <c r="V11690" i="5"/>
  <c r="V11689" i="5"/>
  <c r="V11688" i="5"/>
  <c r="V11687" i="5"/>
  <c r="V11686" i="5"/>
  <c r="V11685" i="5"/>
  <c r="V11684" i="5"/>
  <c r="V11683" i="5"/>
  <c r="V11682" i="5"/>
  <c r="V11681" i="5"/>
  <c r="V11680" i="5"/>
  <c r="V11679" i="5"/>
  <c r="V11678" i="5"/>
  <c r="V11677" i="5"/>
  <c r="V11676" i="5"/>
  <c r="V11675" i="5"/>
  <c r="V11674" i="5"/>
  <c r="V11673" i="5"/>
  <c r="V11672" i="5"/>
  <c r="V11671" i="5"/>
  <c r="V11670" i="5"/>
  <c r="V11669" i="5"/>
  <c r="V11668" i="5"/>
  <c r="V11667" i="5"/>
  <c r="V11666" i="5"/>
  <c r="V11665" i="5"/>
  <c r="V11664" i="5"/>
  <c r="V11663" i="5"/>
  <c r="V11662" i="5"/>
  <c r="V11661" i="5"/>
  <c r="V11660" i="5"/>
  <c r="V11659" i="5"/>
  <c r="V11658" i="5"/>
  <c r="V11657" i="5"/>
  <c r="V11656" i="5"/>
  <c r="V11655" i="5"/>
  <c r="V11654" i="5"/>
  <c r="V11653" i="5"/>
  <c r="V11652" i="5"/>
  <c r="V11651" i="5"/>
  <c r="V11650" i="5"/>
  <c r="V11649" i="5"/>
  <c r="V11648" i="5"/>
  <c r="V11647" i="5"/>
  <c r="V11646" i="5"/>
  <c r="V11645" i="5"/>
  <c r="V11644" i="5"/>
  <c r="V11643" i="5"/>
  <c r="V11642" i="5"/>
  <c r="V11641" i="5"/>
  <c r="V11640" i="5"/>
  <c r="V11639" i="5"/>
  <c r="V11638" i="5"/>
  <c r="V11637" i="5"/>
  <c r="V11636" i="5"/>
  <c r="V11635" i="5"/>
  <c r="V11634" i="5"/>
  <c r="V11633" i="5"/>
  <c r="V11632" i="5"/>
  <c r="V11631" i="5"/>
  <c r="V11630" i="5"/>
  <c r="V11629" i="5"/>
  <c r="V11628" i="5"/>
  <c r="V11627" i="5"/>
  <c r="V11626" i="5"/>
  <c r="V11625" i="5"/>
  <c r="V11624" i="5"/>
  <c r="V11623" i="5"/>
  <c r="V11622" i="5"/>
  <c r="V11621" i="5"/>
  <c r="V11620" i="5"/>
  <c r="V11619" i="5"/>
  <c r="V11618" i="5"/>
  <c r="V11617" i="5"/>
  <c r="V11616" i="5"/>
  <c r="V11615" i="5"/>
  <c r="V11614" i="5"/>
  <c r="V11613" i="5"/>
  <c r="V11612" i="5"/>
  <c r="V11611" i="5"/>
  <c r="V11610" i="5"/>
  <c r="V11609" i="5"/>
  <c r="V11608" i="5"/>
  <c r="V11607" i="5"/>
  <c r="V11606" i="5"/>
  <c r="V11605" i="5"/>
  <c r="V11604" i="5"/>
  <c r="V11603" i="5"/>
  <c r="V11602" i="5"/>
  <c r="V11601" i="5"/>
  <c r="V11600" i="5"/>
  <c r="V11599" i="5"/>
  <c r="V11598" i="5"/>
  <c r="V11597" i="5"/>
  <c r="V11596" i="5"/>
  <c r="V11595" i="5"/>
  <c r="V11594" i="5"/>
  <c r="V11593" i="5"/>
  <c r="V11592" i="5"/>
  <c r="V11591" i="5"/>
  <c r="V11590" i="5"/>
  <c r="V11589" i="5"/>
  <c r="V11588" i="5"/>
  <c r="V11587" i="5"/>
  <c r="V11586" i="5"/>
  <c r="V11585" i="5"/>
  <c r="V11584" i="5"/>
  <c r="V11583" i="5"/>
  <c r="V11582" i="5"/>
  <c r="V11581" i="5"/>
  <c r="V11580" i="5"/>
  <c r="V11579" i="5"/>
  <c r="V11578" i="5"/>
  <c r="V11577" i="5"/>
  <c r="V11576" i="5"/>
  <c r="V11575" i="5"/>
  <c r="V11574" i="5"/>
  <c r="V11573" i="5"/>
  <c r="V11572" i="5"/>
  <c r="V11571" i="5"/>
  <c r="V11570" i="5"/>
  <c r="V11569" i="5"/>
  <c r="V11568" i="5"/>
  <c r="V11567" i="5"/>
  <c r="V11566" i="5"/>
  <c r="V11565" i="5"/>
  <c r="V11564" i="5"/>
  <c r="V11563" i="5"/>
  <c r="V11562" i="5"/>
  <c r="V11561" i="5"/>
  <c r="V11560" i="5"/>
  <c r="V11559" i="5"/>
  <c r="V11558" i="5"/>
  <c r="V11557" i="5"/>
  <c r="V11556" i="5"/>
  <c r="V11555" i="5"/>
  <c r="V11554" i="5"/>
  <c r="V11553" i="5"/>
  <c r="V11552" i="5"/>
  <c r="V11551" i="5"/>
  <c r="V11550" i="5"/>
  <c r="V11549" i="5"/>
  <c r="V11548" i="5"/>
  <c r="V11547" i="5"/>
  <c r="V11546" i="5"/>
  <c r="V11545" i="5"/>
  <c r="V11544" i="5"/>
  <c r="V11543" i="5"/>
  <c r="V11542" i="5"/>
  <c r="V11541" i="5"/>
  <c r="V11540" i="5"/>
  <c r="V11539" i="5"/>
  <c r="V11538" i="5"/>
  <c r="V11537" i="5"/>
  <c r="V11536" i="5"/>
  <c r="V11535" i="5"/>
  <c r="V11534" i="5"/>
  <c r="V11533" i="5"/>
  <c r="V11532" i="5"/>
  <c r="V11531" i="5"/>
  <c r="V11530" i="5"/>
  <c r="V11529" i="5"/>
  <c r="V11528" i="5"/>
  <c r="V11527" i="5"/>
  <c r="V11526" i="5"/>
  <c r="V11525" i="5"/>
  <c r="V11524" i="5"/>
  <c r="V11523" i="5"/>
  <c r="V11522" i="5"/>
  <c r="V11521" i="5"/>
  <c r="V11520" i="5"/>
  <c r="V11519" i="5"/>
  <c r="V11518" i="5"/>
  <c r="V11517" i="5"/>
  <c r="V11516" i="5"/>
  <c r="V11515" i="5"/>
  <c r="V11514" i="5"/>
  <c r="V11513" i="5"/>
  <c r="V11512" i="5"/>
  <c r="V11511" i="5"/>
  <c r="V11510" i="5"/>
  <c r="V11509" i="5"/>
  <c r="V11508" i="5"/>
  <c r="V11507" i="5"/>
  <c r="V11506" i="5"/>
  <c r="V11505" i="5"/>
  <c r="V11504" i="5"/>
  <c r="V11503" i="5"/>
  <c r="V11502" i="5"/>
  <c r="V11501" i="5"/>
  <c r="V11500" i="5"/>
  <c r="V11499" i="5"/>
  <c r="V11498" i="5"/>
  <c r="V11497" i="5"/>
  <c r="V11496" i="5"/>
  <c r="V11495" i="5"/>
  <c r="V11494" i="5"/>
  <c r="V11493" i="5"/>
  <c r="V11492" i="5"/>
  <c r="V11491" i="5"/>
  <c r="V11490" i="5"/>
  <c r="V11489" i="5"/>
  <c r="V11488" i="5"/>
  <c r="V11487" i="5"/>
  <c r="V11486" i="5"/>
  <c r="V11485" i="5"/>
  <c r="V11484" i="5"/>
  <c r="V11483" i="5"/>
  <c r="V11482" i="5"/>
  <c r="V11481" i="5"/>
  <c r="V11480" i="5"/>
  <c r="V11479" i="5"/>
  <c r="V11478" i="5"/>
  <c r="V11477" i="5"/>
  <c r="V11476" i="5"/>
  <c r="V11475" i="5"/>
  <c r="V11474" i="5"/>
  <c r="V11473" i="5"/>
  <c r="V11472" i="5"/>
  <c r="V11471" i="5"/>
  <c r="V11470" i="5"/>
  <c r="V11469" i="5"/>
  <c r="V11468" i="5"/>
  <c r="V11467" i="5"/>
  <c r="V11466" i="5"/>
  <c r="V11465" i="5"/>
  <c r="V11464" i="5"/>
  <c r="V11463" i="5"/>
  <c r="V11462" i="5"/>
  <c r="V11461" i="5"/>
  <c r="V11460" i="5"/>
  <c r="V11459" i="5"/>
  <c r="V11458" i="5"/>
  <c r="V11457" i="5"/>
  <c r="V11456" i="5"/>
  <c r="V11455" i="5"/>
  <c r="V11454" i="5"/>
  <c r="V11453" i="5"/>
  <c r="V11452" i="5"/>
  <c r="V11451" i="5"/>
  <c r="V11450" i="5"/>
  <c r="V11449" i="5"/>
  <c r="V11448" i="5"/>
  <c r="V11447" i="5"/>
  <c r="V11446" i="5"/>
  <c r="V11445" i="5"/>
  <c r="V11444" i="5"/>
  <c r="V11443" i="5"/>
  <c r="V11442" i="5"/>
  <c r="V11441" i="5"/>
  <c r="V11440" i="5"/>
  <c r="V11439" i="5"/>
  <c r="V11438" i="5"/>
  <c r="V11437" i="5"/>
  <c r="V11436" i="5"/>
  <c r="V11435" i="5"/>
  <c r="V11434" i="5"/>
  <c r="V11433" i="5"/>
  <c r="V11432" i="5"/>
  <c r="V11431" i="5"/>
  <c r="V11430" i="5"/>
  <c r="V11429" i="5"/>
  <c r="V11428" i="5"/>
  <c r="V11427" i="5"/>
  <c r="V11426" i="5"/>
  <c r="V11425" i="5"/>
  <c r="V11424" i="5"/>
  <c r="V11423" i="5"/>
  <c r="V11422" i="5"/>
  <c r="V11421" i="5"/>
  <c r="V11420" i="5"/>
  <c r="V11419" i="5"/>
  <c r="V11418" i="5"/>
  <c r="V11417" i="5"/>
  <c r="V11416" i="5"/>
  <c r="V11415" i="5"/>
  <c r="V11414" i="5"/>
  <c r="V11413" i="5"/>
  <c r="V11412" i="5"/>
  <c r="V11411" i="5"/>
  <c r="V11410" i="5"/>
  <c r="V11409" i="5"/>
  <c r="V11408" i="5"/>
  <c r="V11407" i="5"/>
  <c r="V11406" i="5"/>
  <c r="V11405" i="5"/>
  <c r="V11404" i="5"/>
  <c r="V11403" i="5"/>
  <c r="V11402" i="5"/>
  <c r="V11401" i="5"/>
  <c r="V11400" i="5"/>
  <c r="V11399" i="5"/>
  <c r="V11398" i="5"/>
  <c r="V11397" i="5"/>
  <c r="V11396" i="5"/>
  <c r="V11395" i="5"/>
  <c r="V11394" i="5"/>
  <c r="V11393" i="5"/>
  <c r="V11392" i="5"/>
  <c r="V11391" i="5"/>
  <c r="V11390" i="5"/>
  <c r="V11389" i="5"/>
  <c r="V11388" i="5"/>
  <c r="V11387" i="5"/>
  <c r="V11386" i="5"/>
  <c r="V11385" i="5"/>
  <c r="V11384" i="5"/>
  <c r="V11383" i="5"/>
  <c r="V11382" i="5"/>
  <c r="V11381" i="5"/>
  <c r="V11380" i="5"/>
  <c r="V11379" i="5"/>
  <c r="V11378" i="5"/>
  <c r="V11377" i="5"/>
  <c r="V11376" i="5"/>
  <c r="V11375" i="5"/>
  <c r="V11374" i="5"/>
  <c r="V11373" i="5"/>
  <c r="V11372" i="5"/>
  <c r="V11371" i="5"/>
  <c r="V11370" i="5"/>
  <c r="V11369" i="5"/>
  <c r="V11368" i="5"/>
  <c r="V11367" i="5"/>
  <c r="V11366" i="5"/>
  <c r="V11365" i="5"/>
  <c r="V11364" i="5"/>
  <c r="V11363" i="5"/>
  <c r="V11362" i="5"/>
  <c r="V11361" i="5"/>
  <c r="V11360" i="5"/>
  <c r="V11359" i="5"/>
  <c r="V11358" i="5"/>
  <c r="V11357" i="5"/>
  <c r="V11356" i="5"/>
  <c r="V11355" i="5"/>
  <c r="V11354" i="5"/>
  <c r="V11353" i="5"/>
  <c r="V11352" i="5"/>
  <c r="V11351" i="5"/>
  <c r="V11350" i="5"/>
  <c r="V11349" i="5"/>
  <c r="V11348" i="5"/>
  <c r="V11347" i="5"/>
  <c r="V11346" i="5"/>
  <c r="V11345" i="5"/>
  <c r="V11344" i="5"/>
  <c r="V11343" i="5"/>
  <c r="V11342" i="5"/>
  <c r="V11341" i="5"/>
  <c r="V11340" i="5"/>
  <c r="V11339" i="5"/>
  <c r="V11338" i="5"/>
  <c r="V11337" i="5"/>
  <c r="V11336" i="5"/>
  <c r="V11335" i="5"/>
  <c r="V11334" i="5"/>
  <c r="V11333" i="5"/>
  <c r="V11332" i="5"/>
  <c r="V11331" i="5"/>
  <c r="V11330" i="5"/>
  <c r="V11329" i="5"/>
  <c r="V11328" i="5"/>
  <c r="V11327" i="5"/>
  <c r="V11326" i="5"/>
  <c r="V11325" i="5"/>
  <c r="V11324" i="5"/>
  <c r="V11323" i="5"/>
  <c r="V11322" i="5"/>
  <c r="V11321" i="5"/>
  <c r="V11320" i="5"/>
  <c r="V11319" i="5"/>
  <c r="V11318" i="5"/>
  <c r="V11317" i="5"/>
  <c r="V11316" i="5"/>
  <c r="V11315" i="5"/>
  <c r="V11314" i="5"/>
  <c r="V11313" i="5"/>
  <c r="V11312" i="5"/>
  <c r="V11311" i="5"/>
  <c r="V11310" i="5"/>
  <c r="V11309" i="5"/>
  <c r="V11308" i="5"/>
  <c r="V11307" i="5"/>
  <c r="V11306" i="5"/>
  <c r="V11305" i="5"/>
  <c r="V11304" i="5"/>
  <c r="V11303" i="5"/>
  <c r="V11302" i="5"/>
  <c r="V11301" i="5"/>
  <c r="V11300" i="5"/>
  <c r="V11299" i="5"/>
  <c r="V11298" i="5"/>
  <c r="V11297" i="5"/>
  <c r="V11296" i="5"/>
  <c r="V11295" i="5"/>
  <c r="V11294" i="5"/>
  <c r="V11293" i="5"/>
  <c r="V11292" i="5"/>
  <c r="V11291" i="5"/>
  <c r="V11290" i="5"/>
  <c r="V11289" i="5"/>
  <c r="V11288" i="5"/>
  <c r="V11287" i="5"/>
  <c r="V11286" i="5"/>
  <c r="V11285" i="5"/>
  <c r="V11284" i="5"/>
  <c r="V11283" i="5"/>
  <c r="V11282" i="5"/>
  <c r="V11281" i="5"/>
  <c r="V11280" i="5"/>
  <c r="V11279" i="5"/>
  <c r="V11278" i="5"/>
  <c r="V11277" i="5"/>
  <c r="V11276" i="5"/>
  <c r="V11275" i="5"/>
  <c r="V11274" i="5"/>
  <c r="V11273" i="5"/>
  <c r="V11272" i="5"/>
  <c r="V11271" i="5"/>
  <c r="V11270" i="5"/>
  <c r="V11269" i="5"/>
  <c r="V11268" i="5"/>
  <c r="V11267" i="5"/>
  <c r="V11266" i="5"/>
  <c r="V11265" i="5"/>
  <c r="V11264" i="5"/>
  <c r="V11263" i="5"/>
  <c r="V11262" i="5"/>
  <c r="V11261" i="5"/>
  <c r="V11260" i="5"/>
  <c r="V11259" i="5"/>
  <c r="V11258" i="5"/>
  <c r="V11257" i="5"/>
  <c r="V11256" i="5"/>
  <c r="V11255" i="5"/>
  <c r="V11254" i="5"/>
  <c r="V11253" i="5"/>
  <c r="V11252" i="5"/>
  <c r="V11251" i="5"/>
  <c r="V11250" i="5"/>
  <c r="V11249" i="5"/>
  <c r="V11248" i="5"/>
  <c r="V11247" i="5"/>
  <c r="V11246" i="5"/>
  <c r="V11245" i="5"/>
  <c r="V11244" i="5"/>
  <c r="V11243" i="5"/>
  <c r="V11242" i="5"/>
  <c r="V11241" i="5"/>
  <c r="V11240" i="5"/>
  <c r="V11239" i="5"/>
  <c r="V11238" i="5"/>
  <c r="V11237" i="5"/>
  <c r="V11236" i="5"/>
  <c r="V11235" i="5"/>
  <c r="V11234" i="5"/>
  <c r="V11233" i="5"/>
  <c r="V11232" i="5"/>
  <c r="V11231" i="5"/>
  <c r="V11230" i="5"/>
  <c r="V11229" i="5"/>
  <c r="V11228" i="5"/>
  <c r="V11227" i="5"/>
  <c r="V11226" i="5"/>
  <c r="V11225" i="5"/>
  <c r="V11224" i="5"/>
  <c r="V11223" i="5"/>
  <c r="V11222" i="5"/>
  <c r="V11221" i="5"/>
  <c r="V11220" i="5"/>
  <c r="V11219" i="5"/>
  <c r="V11218" i="5"/>
  <c r="V11217" i="5"/>
  <c r="V11216" i="5"/>
  <c r="V11215" i="5"/>
  <c r="V11214" i="5"/>
  <c r="V11213" i="5"/>
  <c r="V11212" i="5"/>
  <c r="V11211" i="5"/>
  <c r="V11210" i="5"/>
  <c r="V11209" i="5"/>
  <c r="V11208" i="5"/>
  <c r="V11207" i="5"/>
  <c r="V11206" i="5"/>
  <c r="V11205" i="5"/>
  <c r="V11204" i="5"/>
  <c r="V11203" i="5"/>
  <c r="V11202" i="5"/>
  <c r="V11201" i="5"/>
  <c r="V11200" i="5"/>
  <c r="V11199" i="5"/>
  <c r="V11198" i="5"/>
  <c r="V11197" i="5"/>
  <c r="V11196" i="5"/>
  <c r="V11195" i="5"/>
  <c r="V11194" i="5"/>
  <c r="V11193" i="5"/>
  <c r="V11192" i="5"/>
  <c r="V11191" i="5"/>
  <c r="V11190" i="5"/>
  <c r="V11189" i="5"/>
  <c r="V11188" i="5"/>
  <c r="V11187" i="5"/>
  <c r="V11186" i="5"/>
  <c r="V11185" i="5"/>
  <c r="V11184" i="5"/>
  <c r="V11183" i="5"/>
  <c r="V11182" i="5"/>
  <c r="V11181" i="5"/>
  <c r="V11180" i="5"/>
  <c r="V11179" i="5"/>
  <c r="V11178" i="5"/>
  <c r="V11177" i="5"/>
  <c r="V11176" i="5"/>
  <c r="V11175" i="5"/>
  <c r="V11174" i="5"/>
  <c r="V11173" i="5"/>
  <c r="V11172" i="5"/>
  <c r="V11171" i="5"/>
  <c r="V11170" i="5"/>
  <c r="V11169" i="5"/>
  <c r="V11168" i="5"/>
  <c r="V11167" i="5"/>
  <c r="V11166" i="5"/>
  <c r="V11165" i="5"/>
  <c r="V11164" i="5"/>
  <c r="V11163" i="5"/>
  <c r="V11162" i="5"/>
  <c r="V11161" i="5"/>
  <c r="V11160" i="5"/>
  <c r="V11159" i="5"/>
  <c r="V11158" i="5"/>
  <c r="V11157" i="5"/>
  <c r="V11156" i="5"/>
  <c r="V11155" i="5"/>
  <c r="V11154" i="5"/>
  <c r="V11153" i="5"/>
  <c r="V11152" i="5"/>
  <c r="V11151" i="5"/>
  <c r="V11150" i="5"/>
  <c r="V11149" i="5"/>
  <c r="V11148" i="5"/>
  <c r="V11147" i="5"/>
  <c r="V11146" i="5"/>
  <c r="V11145" i="5"/>
  <c r="V11144" i="5"/>
  <c r="V11143" i="5"/>
  <c r="V11142" i="5"/>
  <c r="V11141" i="5"/>
  <c r="V11140" i="5"/>
  <c r="V11139" i="5"/>
  <c r="V11138" i="5"/>
  <c r="V11137" i="5"/>
  <c r="V11136" i="5"/>
  <c r="V11135" i="5"/>
  <c r="V11134" i="5"/>
  <c r="V11133" i="5"/>
  <c r="V11132" i="5"/>
  <c r="V11131" i="5"/>
  <c r="V11130" i="5"/>
  <c r="V11129" i="5"/>
  <c r="V11128" i="5"/>
  <c r="V11127" i="5"/>
  <c r="V11126" i="5"/>
  <c r="V11125" i="5"/>
  <c r="V11124" i="5"/>
  <c r="V11123" i="5"/>
  <c r="V11122" i="5"/>
  <c r="V11121" i="5"/>
  <c r="V11120" i="5"/>
  <c r="V11119" i="5"/>
  <c r="V11118" i="5"/>
  <c r="V11117" i="5"/>
  <c r="V11116" i="5"/>
  <c r="V11115" i="5"/>
  <c r="V11114" i="5"/>
  <c r="V11113" i="5"/>
  <c r="V11112" i="5"/>
  <c r="V11111" i="5"/>
  <c r="V11110" i="5"/>
  <c r="V11109" i="5"/>
  <c r="V11108" i="5"/>
  <c r="V11107" i="5"/>
  <c r="V11106" i="5"/>
  <c r="V11105" i="5"/>
  <c r="V11104" i="5"/>
  <c r="V11103" i="5"/>
  <c r="V11102" i="5"/>
  <c r="V11101" i="5"/>
  <c r="V11100" i="5"/>
  <c r="V11099" i="5"/>
  <c r="V11098" i="5"/>
  <c r="V11097" i="5"/>
  <c r="V11096" i="5"/>
  <c r="V11095" i="5"/>
  <c r="V11094" i="5"/>
  <c r="V11093" i="5"/>
  <c r="V11092" i="5"/>
  <c r="V11091" i="5"/>
  <c r="V11090" i="5"/>
  <c r="V11089" i="5"/>
  <c r="V11088" i="5"/>
  <c r="V11087" i="5"/>
  <c r="V11086" i="5"/>
  <c r="V11085" i="5"/>
  <c r="V11084" i="5"/>
  <c r="V11083" i="5"/>
  <c r="V11082" i="5"/>
  <c r="V11081" i="5"/>
  <c r="V11080" i="5"/>
  <c r="V11079" i="5"/>
  <c r="V11078" i="5"/>
  <c r="V11077" i="5"/>
  <c r="V11076" i="5"/>
  <c r="V11075" i="5"/>
  <c r="V11074" i="5"/>
  <c r="V11073" i="5"/>
  <c r="V11072" i="5"/>
  <c r="V11071" i="5"/>
  <c r="V11070" i="5"/>
  <c r="V11069" i="5"/>
  <c r="V11068" i="5"/>
  <c r="V11067" i="5"/>
  <c r="V11066" i="5"/>
  <c r="V11065" i="5"/>
  <c r="V11064" i="5"/>
  <c r="V11063" i="5"/>
  <c r="V11062" i="5"/>
  <c r="V11061" i="5"/>
  <c r="V11060" i="5"/>
  <c r="V11059" i="5"/>
  <c r="V11058" i="5"/>
  <c r="V11057" i="5"/>
  <c r="V11056" i="5"/>
  <c r="V11055" i="5"/>
  <c r="V11054" i="5"/>
  <c r="V11053" i="5"/>
  <c r="V11052" i="5"/>
  <c r="V11051" i="5"/>
  <c r="V11050" i="5"/>
  <c r="V11049" i="5"/>
  <c r="V11048" i="5"/>
  <c r="V11047" i="5"/>
  <c r="V11046" i="5"/>
  <c r="V11045" i="5"/>
  <c r="V11044" i="5"/>
  <c r="V11043" i="5"/>
  <c r="V11042" i="5"/>
  <c r="V11041" i="5"/>
  <c r="V11040" i="5"/>
  <c r="V11039" i="5"/>
  <c r="V11038" i="5"/>
  <c r="V11037" i="5"/>
  <c r="V11036" i="5"/>
  <c r="V11035" i="5"/>
  <c r="V11034" i="5"/>
  <c r="V11033" i="5"/>
  <c r="V11032" i="5"/>
  <c r="V11031" i="5"/>
  <c r="V11030" i="5"/>
  <c r="V11029" i="5"/>
  <c r="V11028" i="5"/>
  <c r="V11027" i="5"/>
  <c r="V11026" i="5"/>
  <c r="V11025" i="5"/>
  <c r="V11024" i="5"/>
  <c r="V11023" i="5"/>
  <c r="V11022" i="5"/>
  <c r="V11021" i="5"/>
  <c r="V11020" i="5"/>
  <c r="V11019" i="5"/>
  <c r="V11018" i="5"/>
  <c r="V11017" i="5"/>
  <c r="V11016" i="5"/>
  <c r="V11015" i="5"/>
  <c r="V11014" i="5"/>
  <c r="V11013" i="5"/>
  <c r="V11012" i="5"/>
  <c r="V11011" i="5"/>
  <c r="V11010" i="5"/>
  <c r="V11009" i="5"/>
  <c r="V11008" i="5"/>
  <c r="V11007" i="5"/>
  <c r="V11006" i="5"/>
  <c r="V11005" i="5"/>
  <c r="V11004" i="5"/>
  <c r="V11003" i="5"/>
  <c r="V11002" i="5"/>
  <c r="V11001" i="5"/>
  <c r="V11000" i="5"/>
  <c r="V10999" i="5"/>
  <c r="V10998" i="5"/>
  <c r="V10997" i="5"/>
  <c r="V10996" i="5"/>
  <c r="V10995" i="5"/>
  <c r="V10994" i="5"/>
  <c r="V10993" i="5"/>
  <c r="V10992" i="5"/>
  <c r="V10991" i="5"/>
  <c r="V10990" i="5"/>
  <c r="V10989" i="5"/>
  <c r="V10988" i="5"/>
  <c r="V10987" i="5"/>
  <c r="V10986" i="5"/>
  <c r="V10985" i="5"/>
  <c r="V10984" i="5"/>
  <c r="V10983" i="5"/>
  <c r="V10982" i="5"/>
  <c r="V10981" i="5"/>
  <c r="V10980" i="5"/>
  <c r="V10979" i="5"/>
  <c r="V10978" i="5"/>
  <c r="V10977" i="5"/>
  <c r="V10976" i="5"/>
  <c r="V10975" i="5"/>
  <c r="V10974" i="5"/>
  <c r="V10973" i="5"/>
  <c r="V10972" i="5"/>
  <c r="V10971" i="5"/>
  <c r="V10970" i="5"/>
  <c r="V10969" i="5"/>
  <c r="V10968" i="5"/>
  <c r="V10967" i="5"/>
  <c r="V10966" i="5"/>
  <c r="V10965" i="5"/>
  <c r="V10964" i="5"/>
  <c r="V10963" i="5"/>
  <c r="V10962" i="5"/>
  <c r="V10961" i="5"/>
  <c r="V10960" i="5"/>
  <c r="V10959" i="5"/>
  <c r="V10958" i="5"/>
  <c r="V10957" i="5"/>
  <c r="V10956" i="5"/>
  <c r="V10955" i="5"/>
  <c r="V10954" i="5"/>
  <c r="V10953" i="5"/>
  <c r="V10952" i="5"/>
  <c r="V10951" i="5"/>
  <c r="V10950" i="5"/>
  <c r="V10949" i="5"/>
  <c r="V10948" i="5"/>
  <c r="V10947" i="5"/>
  <c r="V10946" i="5"/>
  <c r="V10945" i="5"/>
  <c r="V10944" i="5"/>
  <c r="V10943" i="5"/>
  <c r="V10942" i="5"/>
  <c r="V10941" i="5"/>
  <c r="V10940" i="5"/>
  <c r="V10939" i="5"/>
  <c r="V10938" i="5"/>
  <c r="V10937" i="5"/>
  <c r="V10936" i="5"/>
  <c r="V10935" i="5"/>
  <c r="V10934" i="5"/>
  <c r="V10933" i="5"/>
  <c r="V10932" i="5"/>
  <c r="V10931" i="5"/>
  <c r="V10930" i="5"/>
  <c r="V10929" i="5"/>
  <c r="V10928" i="5"/>
  <c r="V10927" i="5"/>
  <c r="V10926" i="5"/>
  <c r="V10925" i="5"/>
  <c r="V10924" i="5"/>
  <c r="V10923" i="5"/>
  <c r="V10922" i="5"/>
  <c r="V10921" i="5"/>
  <c r="V10920" i="5"/>
  <c r="V10919" i="5"/>
  <c r="V10918" i="5"/>
  <c r="V10917" i="5"/>
  <c r="V10916" i="5"/>
  <c r="V10915" i="5"/>
  <c r="V10914" i="5"/>
  <c r="V10913" i="5"/>
  <c r="V10912" i="5"/>
  <c r="V10911" i="5"/>
  <c r="V10910" i="5"/>
  <c r="V10909" i="5"/>
  <c r="V10908" i="5"/>
  <c r="V10907" i="5"/>
  <c r="V10906" i="5"/>
  <c r="V10905" i="5"/>
  <c r="V10904" i="5"/>
  <c r="V10903" i="5"/>
  <c r="V10902" i="5"/>
  <c r="V10901" i="5"/>
  <c r="V10900" i="5"/>
  <c r="V10899" i="5"/>
  <c r="V10898" i="5"/>
  <c r="V10897" i="5"/>
  <c r="V10896" i="5"/>
  <c r="V10895" i="5"/>
  <c r="V10894" i="5"/>
  <c r="V10893" i="5"/>
  <c r="V10892" i="5"/>
  <c r="V10891" i="5"/>
  <c r="V10890" i="5"/>
  <c r="V10889" i="5"/>
  <c r="V10888" i="5"/>
  <c r="V10887" i="5"/>
  <c r="V10886" i="5"/>
  <c r="V10885" i="5"/>
  <c r="V10884" i="5"/>
  <c r="V10883" i="5"/>
  <c r="V10882" i="5"/>
  <c r="V10881" i="5"/>
  <c r="V10880" i="5"/>
  <c r="V10879" i="5"/>
  <c r="V10878" i="5"/>
  <c r="V10877" i="5"/>
  <c r="V10876" i="5"/>
  <c r="V10875" i="5"/>
  <c r="V10874" i="5"/>
  <c r="V10873" i="5"/>
  <c r="V10872" i="5"/>
  <c r="V10871" i="5"/>
  <c r="V10870" i="5"/>
  <c r="V10869" i="5"/>
  <c r="V10868" i="5"/>
  <c r="V10867" i="5"/>
  <c r="V10866" i="5"/>
  <c r="V10865" i="5"/>
  <c r="V10864" i="5"/>
  <c r="V10863" i="5"/>
  <c r="V10862" i="5"/>
  <c r="V10861" i="5"/>
  <c r="V10860" i="5"/>
  <c r="V10859" i="5"/>
  <c r="V10858" i="5"/>
  <c r="V10857" i="5"/>
  <c r="V10856" i="5"/>
  <c r="V10855" i="5"/>
  <c r="V10854" i="5"/>
  <c r="V10853" i="5"/>
  <c r="V10852" i="5"/>
  <c r="V10851" i="5"/>
  <c r="V10850" i="5"/>
  <c r="V10849" i="5"/>
  <c r="V10848" i="5"/>
  <c r="V10847" i="5"/>
  <c r="V10846" i="5"/>
  <c r="V10845" i="5"/>
  <c r="V10844" i="5"/>
  <c r="V10843" i="5"/>
  <c r="V10842" i="5"/>
  <c r="V10841" i="5"/>
  <c r="V10840" i="5"/>
  <c r="V10839" i="5"/>
  <c r="V10838" i="5"/>
  <c r="V10837" i="5"/>
  <c r="V10836" i="5"/>
  <c r="V10835" i="5"/>
  <c r="V10834" i="5"/>
  <c r="V10833" i="5"/>
  <c r="V10832" i="5"/>
  <c r="V10831" i="5"/>
  <c r="V10830" i="5"/>
  <c r="V10829" i="5"/>
  <c r="V10828" i="5"/>
  <c r="V10827" i="5"/>
  <c r="V10826" i="5"/>
  <c r="V10825" i="5"/>
  <c r="V10824" i="5"/>
  <c r="V10823" i="5"/>
  <c r="V10822" i="5"/>
  <c r="V10821" i="5"/>
  <c r="V10820" i="5"/>
  <c r="V10819" i="5"/>
  <c r="V10818" i="5"/>
  <c r="V10817" i="5"/>
  <c r="V10816" i="5"/>
  <c r="V10815" i="5"/>
  <c r="V10814" i="5"/>
  <c r="V10813" i="5"/>
  <c r="V10812" i="5"/>
  <c r="V10811" i="5"/>
  <c r="V10810" i="5"/>
  <c r="V10809" i="5"/>
  <c r="V10808" i="5"/>
  <c r="V10807" i="5"/>
  <c r="V10806" i="5"/>
  <c r="V10805" i="5"/>
  <c r="V10804" i="5"/>
  <c r="V10803" i="5"/>
  <c r="V10802" i="5"/>
  <c r="V10801" i="5"/>
  <c r="V10800" i="5"/>
  <c r="V10799" i="5"/>
  <c r="V10798" i="5"/>
  <c r="V10797" i="5"/>
  <c r="V10796" i="5"/>
  <c r="V10795" i="5"/>
  <c r="V10794" i="5"/>
  <c r="V10793" i="5"/>
  <c r="V10792" i="5"/>
  <c r="V10791" i="5"/>
  <c r="V10790" i="5"/>
  <c r="V10789" i="5"/>
  <c r="V10788" i="5"/>
  <c r="V10787" i="5"/>
  <c r="V10786" i="5"/>
  <c r="V10785" i="5"/>
  <c r="V10784" i="5"/>
  <c r="V10783" i="5"/>
  <c r="V10782" i="5"/>
  <c r="V10781" i="5"/>
  <c r="V10780" i="5"/>
  <c r="V10779" i="5"/>
  <c r="V10778" i="5"/>
  <c r="V10777" i="5"/>
  <c r="V10776" i="5"/>
  <c r="V10775" i="5"/>
  <c r="V10774" i="5"/>
  <c r="V10773" i="5"/>
  <c r="V10772" i="5"/>
  <c r="V10771" i="5"/>
  <c r="V10770" i="5"/>
  <c r="V10769" i="5"/>
  <c r="V10768" i="5"/>
  <c r="V10767" i="5"/>
  <c r="V10766" i="5"/>
  <c r="V10765" i="5"/>
  <c r="V10764" i="5"/>
  <c r="V10763" i="5"/>
  <c r="V10762" i="5"/>
  <c r="V10761" i="5"/>
  <c r="V10760" i="5"/>
  <c r="V10759" i="5"/>
  <c r="V10758" i="5"/>
  <c r="V10757" i="5"/>
  <c r="V10756" i="5"/>
  <c r="V10755" i="5"/>
  <c r="V10754" i="5"/>
  <c r="V10753" i="5"/>
  <c r="V10752" i="5"/>
  <c r="V10751" i="5"/>
  <c r="V10750" i="5"/>
  <c r="V10749" i="5"/>
  <c r="V10748" i="5"/>
  <c r="V10747" i="5"/>
  <c r="V10746" i="5"/>
  <c r="V10745" i="5"/>
  <c r="V10744" i="5"/>
  <c r="V10743" i="5"/>
  <c r="V10742" i="5"/>
  <c r="V10741" i="5"/>
  <c r="V10740" i="5"/>
  <c r="V10739" i="5"/>
  <c r="V10738" i="5"/>
  <c r="V10737" i="5"/>
  <c r="V10736" i="5"/>
  <c r="V10735" i="5"/>
  <c r="V10734" i="5"/>
  <c r="V10733" i="5"/>
  <c r="V10732" i="5"/>
  <c r="V10731" i="5"/>
  <c r="V10730" i="5"/>
  <c r="V10729" i="5"/>
  <c r="V10728" i="5"/>
  <c r="V10727" i="5"/>
  <c r="V10726" i="5"/>
  <c r="V10725" i="5"/>
  <c r="V10724" i="5"/>
  <c r="V10723" i="5"/>
  <c r="V10722" i="5"/>
  <c r="V10721" i="5"/>
  <c r="V10720" i="5"/>
  <c r="V10719" i="5"/>
  <c r="V10718" i="5"/>
  <c r="V10717" i="5"/>
  <c r="V10716" i="5"/>
  <c r="V10715" i="5"/>
  <c r="V10714" i="5"/>
  <c r="V10713" i="5"/>
  <c r="V10712" i="5"/>
  <c r="V10711" i="5"/>
  <c r="V10710" i="5"/>
  <c r="V10709" i="5"/>
  <c r="V10708" i="5"/>
  <c r="V10707" i="5"/>
  <c r="V10706" i="5"/>
  <c r="V10705" i="5"/>
  <c r="V10704" i="5"/>
  <c r="V10703" i="5"/>
  <c r="V10702" i="5"/>
  <c r="V10701" i="5"/>
  <c r="V10700" i="5"/>
  <c r="V10699" i="5"/>
  <c r="V10698" i="5"/>
  <c r="V10697" i="5"/>
  <c r="V10696" i="5"/>
  <c r="V10695" i="5"/>
  <c r="V10694" i="5"/>
  <c r="V10693" i="5"/>
  <c r="V10692" i="5"/>
  <c r="V10691" i="5"/>
  <c r="V10690" i="5"/>
  <c r="V10689" i="5"/>
  <c r="V10688" i="5"/>
  <c r="V10687" i="5"/>
  <c r="V10686" i="5"/>
  <c r="V10685" i="5"/>
  <c r="V10684" i="5"/>
  <c r="V10683" i="5"/>
  <c r="V10682" i="5"/>
  <c r="V10681" i="5"/>
  <c r="V10680" i="5"/>
  <c r="V10679" i="5"/>
  <c r="V10678" i="5"/>
  <c r="V10677" i="5"/>
  <c r="V10676" i="5"/>
  <c r="V10675" i="5"/>
  <c r="V10674" i="5"/>
  <c r="V10673" i="5"/>
  <c r="V10672" i="5"/>
  <c r="V10671" i="5"/>
  <c r="V10670" i="5"/>
  <c r="V10669" i="5"/>
  <c r="V10668" i="5"/>
  <c r="V10667" i="5"/>
  <c r="V10666" i="5"/>
  <c r="V10665" i="5"/>
  <c r="V10664" i="5"/>
  <c r="V10663" i="5"/>
  <c r="V10662" i="5"/>
  <c r="V10661" i="5"/>
  <c r="V10660" i="5"/>
  <c r="V10659" i="5"/>
  <c r="V10658" i="5"/>
  <c r="V10657" i="5"/>
  <c r="V10656" i="5"/>
  <c r="V10655" i="5"/>
  <c r="V10654" i="5"/>
  <c r="V10653" i="5"/>
  <c r="V10652" i="5"/>
  <c r="V10651" i="5"/>
  <c r="V10650" i="5"/>
  <c r="V10649" i="5"/>
  <c r="V10648" i="5"/>
  <c r="V10647" i="5"/>
  <c r="V10646" i="5"/>
  <c r="V10645" i="5"/>
  <c r="V10644" i="5"/>
  <c r="V10643" i="5"/>
  <c r="V10642" i="5"/>
  <c r="V10641" i="5"/>
  <c r="V10640" i="5"/>
  <c r="V10639" i="5"/>
  <c r="V10638" i="5"/>
  <c r="V10637" i="5"/>
  <c r="V10636" i="5"/>
  <c r="V10635" i="5"/>
  <c r="V10634" i="5"/>
  <c r="V10633" i="5"/>
  <c r="V10632" i="5"/>
  <c r="V10631" i="5"/>
  <c r="V10630" i="5"/>
  <c r="V10629" i="5"/>
  <c r="V10628" i="5"/>
  <c r="V10627" i="5"/>
  <c r="V10626" i="5"/>
  <c r="V10625" i="5"/>
  <c r="V10624" i="5"/>
  <c r="V10623" i="5"/>
  <c r="V10622" i="5"/>
  <c r="V10621" i="5"/>
  <c r="V10620" i="5"/>
  <c r="V10619" i="5"/>
  <c r="V10618" i="5"/>
  <c r="V10617" i="5"/>
  <c r="V10616" i="5"/>
  <c r="V10615" i="5"/>
  <c r="V10614" i="5"/>
  <c r="V10613" i="5"/>
  <c r="V10612" i="5"/>
  <c r="V10611" i="5"/>
  <c r="V10610" i="5"/>
  <c r="V10609" i="5"/>
  <c r="V10608" i="5"/>
  <c r="V10607" i="5"/>
  <c r="V10606" i="5"/>
  <c r="V10605" i="5"/>
  <c r="V10604" i="5"/>
  <c r="V10603" i="5"/>
  <c r="V10602" i="5"/>
  <c r="V10601" i="5"/>
  <c r="V10600" i="5"/>
  <c r="V10599" i="5"/>
  <c r="V10598" i="5"/>
  <c r="V10597" i="5"/>
  <c r="V10596" i="5"/>
  <c r="V10595" i="5"/>
  <c r="V10594" i="5"/>
  <c r="V10593" i="5"/>
  <c r="V10592" i="5"/>
  <c r="V10591" i="5"/>
  <c r="V10590" i="5"/>
  <c r="V10589" i="5"/>
  <c r="V10588" i="5"/>
  <c r="V10587" i="5"/>
  <c r="V10586" i="5"/>
  <c r="V10585" i="5"/>
  <c r="V10584" i="5"/>
  <c r="V10583" i="5"/>
  <c r="V10582" i="5"/>
  <c r="V10581" i="5"/>
  <c r="V10580" i="5"/>
  <c r="V10579" i="5"/>
  <c r="V10578" i="5"/>
  <c r="V10577" i="5"/>
  <c r="V10576" i="5"/>
  <c r="V10575" i="5"/>
  <c r="V10574" i="5"/>
  <c r="V10573" i="5"/>
  <c r="V10572" i="5"/>
  <c r="V10571" i="5"/>
  <c r="V10570" i="5"/>
  <c r="V10569" i="5"/>
  <c r="V10568" i="5"/>
  <c r="V10567" i="5"/>
  <c r="V10566" i="5"/>
  <c r="V10565" i="5"/>
  <c r="V10564" i="5"/>
  <c r="V10563" i="5"/>
  <c r="V10562" i="5"/>
  <c r="V10561" i="5"/>
  <c r="V10560" i="5"/>
  <c r="V10559" i="5"/>
  <c r="V10558" i="5"/>
  <c r="V10557" i="5"/>
  <c r="V10556" i="5"/>
  <c r="V10555" i="5"/>
  <c r="V10554" i="5"/>
  <c r="V10553" i="5"/>
  <c r="V10552" i="5"/>
  <c r="V10551" i="5"/>
  <c r="V10550" i="5"/>
  <c r="V10549" i="5"/>
  <c r="V10548" i="5"/>
  <c r="V10547" i="5"/>
  <c r="V10546" i="5"/>
  <c r="V10545" i="5"/>
  <c r="V10544" i="5"/>
  <c r="V10543" i="5"/>
  <c r="V10542" i="5"/>
  <c r="V10541" i="5"/>
  <c r="V10540" i="5"/>
  <c r="V10539" i="5"/>
  <c r="V10538" i="5"/>
  <c r="V10537" i="5"/>
  <c r="V10536" i="5"/>
  <c r="V10535" i="5"/>
  <c r="V10534" i="5"/>
  <c r="V10533" i="5"/>
  <c r="V10532" i="5"/>
  <c r="V10531" i="5"/>
  <c r="V10530" i="5"/>
  <c r="V10529" i="5"/>
  <c r="V10528" i="5"/>
  <c r="V10527" i="5"/>
  <c r="V10526" i="5"/>
  <c r="V10525" i="5"/>
  <c r="V10524" i="5"/>
  <c r="V10523" i="5"/>
  <c r="V10522" i="5"/>
  <c r="V10521" i="5"/>
  <c r="V10520" i="5"/>
  <c r="V10519" i="5"/>
  <c r="V10518" i="5"/>
  <c r="V10517" i="5"/>
  <c r="V10516" i="5"/>
  <c r="V10515" i="5"/>
  <c r="V10514" i="5"/>
  <c r="V10513" i="5"/>
  <c r="V10512" i="5"/>
  <c r="V10511" i="5"/>
  <c r="V10510" i="5"/>
  <c r="V10509" i="5"/>
  <c r="V10508" i="5"/>
  <c r="V10507" i="5"/>
  <c r="V10506" i="5"/>
  <c r="V10505" i="5"/>
  <c r="V10504" i="5"/>
  <c r="V10503" i="5"/>
  <c r="V10502" i="5"/>
  <c r="V10501" i="5"/>
  <c r="V10500" i="5"/>
  <c r="V10499" i="5"/>
  <c r="V10498" i="5"/>
  <c r="V10497" i="5"/>
  <c r="V10496" i="5"/>
  <c r="V10495" i="5"/>
  <c r="V10494" i="5"/>
  <c r="V10493" i="5"/>
  <c r="V10492" i="5"/>
  <c r="V10491" i="5"/>
  <c r="V10490" i="5"/>
  <c r="V10489" i="5"/>
  <c r="V10488" i="5"/>
  <c r="V10487" i="5"/>
  <c r="V10486" i="5"/>
  <c r="V10485" i="5"/>
  <c r="V10484" i="5"/>
  <c r="V10483" i="5"/>
  <c r="V10482" i="5"/>
  <c r="V10481" i="5"/>
  <c r="V10480" i="5"/>
  <c r="V10479" i="5"/>
  <c r="V10478" i="5"/>
  <c r="V10477" i="5"/>
  <c r="V10476" i="5"/>
  <c r="V10475" i="5"/>
  <c r="V10474" i="5"/>
  <c r="V10473" i="5"/>
  <c r="V10472" i="5"/>
  <c r="V10471" i="5"/>
  <c r="V10470" i="5"/>
  <c r="V10469" i="5"/>
  <c r="V10468" i="5"/>
  <c r="V10467" i="5"/>
  <c r="V10466" i="5"/>
  <c r="V10465" i="5"/>
  <c r="V10464" i="5"/>
  <c r="V10463" i="5"/>
  <c r="V10462" i="5"/>
  <c r="V10461" i="5"/>
  <c r="V10460" i="5"/>
  <c r="V10459" i="5"/>
  <c r="V10458" i="5"/>
  <c r="V10457" i="5"/>
  <c r="V10456" i="5"/>
  <c r="V10455" i="5"/>
  <c r="V10454" i="5"/>
  <c r="V10453" i="5"/>
  <c r="V10452" i="5"/>
  <c r="V10451" i="5"/>
  <c r="V10450" i="5"/>
  <c r="V10449" i="5"/>
  <c r="V10448" i="5"/>
  <c r="V10447" i="5"/>
  <c r="V10446" i="5"/>
  <c r="V10445" i="5"/>
  <c r="V10444" i="5"/>
  <c r="V10443" i="5"/>
  <c r="V10442" i="5"/>
  <c r="V10441" i="5"/>
  <c r="V10440" i="5"/>
  <c r="V10439" i="5"/>
  <c r="V10438" i="5"/>
  <c r="V10437" i="5"/>
  <c r="V10436" i="5"/>
  <c r="V10435" i="5"/>
  <c r="V10434" i="5"/>
  <c r="V10433" i="5"/>
  <c r="V10432" i="5"/>
  <c r="V10431" i="5"/>
  <c r="V10430" i="5"/>
  <c r="V10429" i="5"/>
  <c r="V10428" i="5"/>
  <c r="V10427" i="5"/>
  <c r="V10426" i="5"/>
  <c r="V10425" i="5"/>
  <c r="V10424" i="5"/>
  <c r="V10423" i="5"/>
  <c r="V10422" i="5"/>
  <c r="V10421" i="5"/>
  <c r="V10420" i="5"/>
  <c r="V10419" i="5"/>
  <c r="V10418" i="5"/>
  <c r="V10417" i="5"/>
  <c r="V10416" i="5"/>
  <c r="V10415" i="5"/>
  <c r="V10414" i="5"/>
  <c r="V10413" i="5"/>
  <c r="V10412" i="5"/>
  <c r="V10411" i="5"/>
  <c r="V10410" i="5"/>
  <c r="V10409" i="5"/>
  <c r="V10408" i="5"/>
  <c r="V10407" i="5"/>
  <c r="V10406" i="5"/>
  <c r="V10405" i="5"/>
  <c r="V10404" i="5"/>
  <c r="V10403" i="5"/>
  <c r="V10402" i="5"/>
  <c r="V10401" i="5"/>
  <c r="V10400" i="5"/>
  <c r="V10399" i="5"/>
  <c r="V10398" i="5"/>
  <c r="V10397" i="5"/>
  <c r="V10396" i="5"/>
  <c r="V10395" i="5"/>
  <c r="V10394" i="5"/>
  <c r="V10393" i="5"/>
  <c r="V10392" i="5"/>
  <c r="V10391" i="5"/>
  <c r="V10390" i="5"/>
  <c r="V10389" i="5"/>
  <c r="V10388" i="5"/>
  <c r="V10387" i="5"/>
  <c r="V10386" i="5"/>
  <c r="V10385" i="5"/>
  <c r="V10384" i="5"/>
  <c r="V10383" i="5"/>
  <c r="V10382" i="5"/>
  <c r="V10381" i="5"/>
  <c r="V10380" i="5"/>
  <c r="V10379" i="5"/>
  <c r="V10378" i="5"/>
  <c r="V10377" i="5"/>
  <c r="V10376" i="5"/>
  <c r="V10375" i="5"/>
  <c r="V10374" i="5"/>
  <c r="V10373" i="5"/>
  <c r="V10372" i="5"/>
  <c r="V10371" i="5"/>
  <c r="V10370" i="5"/>
  <c r="V10369" i="5"/>
  <c r="V10368" i="5"/>
  <c r="V10367" i="5"/>
  <c r="V10366" i="5"/>
  <c r="V10365" i="5"/>
  <c r="V10364" i="5"/>
  <c r="V10363" i="5"/>
  <c r="V10362" i="5"/>
  <c r="V10361" i="5"/>
  <c r="V10360" i="5"/>
  <c r="V10359" i="5"/>
  <c r="V10358" i="5"/>
  <c r="V10357" i="5"/>
  <c r="V10356" i="5"/>
  <c r="V10355" i="5"/>
  <c r="V10354" i="5"/>
  <c r="V10353" i="5"/>
  <c r="V10352" i="5"/>
  <c r="V10351" i="5"/>
  <c r="V10350" i="5"/>
  <c r="V10349" i="5"/>
  <c r="V10348" i="5"/>
  <c r="V10347" i="5"/>
  <c r="V10346" i="5"/>
  <c r="V10345" i="5"/>
  <c r="V10344" i="5"/>
  <c r="V10343" i="5"/>
  <c r="V10342" i="5"/>
  <c r="V10341" i="5"/>
  <c r="V10340" i="5"/>
  <c r="V10339" i="5"/>
  <c r="V10338" i="5"/>
  <c r="V10337" i="5"/>
  <c r="V10336" i="5"/>
  <c r="V10335" i="5"/>
  <c r="V10334" i="5"/>
  <c r="V10333" i="5"/>
  <c r="V10332" i="5"/>
  <c r="V10331" i="5"/>
  <c r="V10330" i="5"/>
  <c r="V10329" i="5"/>
  <c r="V10328" i="5"/>
  <c r="V10327" i="5"/>
  <c r="V10326" i="5"/>
  <c r="V10325" i="5"/>
  <c r="V10324" i="5"/>
  <c r="V10323" i="5"/>
  <c r="V10322" i="5"/>
  <c r="V10321" i="5"/>
  <c r="V10320" i="5"/>
  <c r="V10319" i="5"/>
  <c r="V10318" i="5"/>
  <c r="V10317" i="5"/>
  <c r="V10316" i="5"/>
  <c r="V10315" i="5"/>
  <c r="V10314" i="5"/>
  <c r="V10313" i="5"/>
  <c r="V10312" i="5"/>
  <c r="V10311" i="5"/>
  <c r="V10310" i="5"/>
  <c r="V10309" i="5"/>
  <c r="V10308" i="5"/>
  <c r="V10307" i="5"/>
  <c r="V10306" i="5"/>
  <c r="V10305" i="5"/>
  <c r="V10304" i="5"/>
  <c r="V10303" i="5"/>
  <c r="V10302" i="5"/>
  <c r="V10301" i="5"/>
  <c r="V10300" i="5"/>
  <c r="V10299" i="5"/>
  <c r="V10298" i="5"/>
  <c r="V10297" i="5"/>
  <c r="V10296" i="5"/>
  <c r="V10295" i="5"/>
  <c r="V10294" i="5"/>
  <c r="V10293" i="5"/>
  <c r="V10292" i="5"/>
  <c r="V10291" i="5"/>
  <c r="V10290" i="5"/>
  <c r="V10289" i="5"/>
  <c r="V10288" i="5"/>
  <c r="V10287" i="5"/>
  <c r="V10286" i="5"/>
  <c r="V10285" i="5"/>
  <c r="V10284" i="5"/>
  <c r="V10283" i="5"/>
  <c r="V10282" i="5"/>
  <c r="V10281" i="5"/>
  <c r="V10280" i="5"/>
  <c r="V10279" i="5"/>
  <c r="V10278" i="5"/>
  <c r="V10277" i="5"/>
  <c r="V10276" i="5"/>
  <c r="V10275" i="5"/>
  <c r="V10274" i="5"/>
  <c r="V10273" i="5"/>
  <c r="V10272" i="5"/>
  <c r="V10271" i="5"/>
  <c r="V10270" i="5"/>
  <c r="V10269" i="5"/>
  <c r="V10268" i="5"/>
  <c r="V10267" i="5"/>
  <c r="V10266" i="5"/>
  <c r="V10265" i="5"/>
  <c r="V10264" i="5"/>
  <c r="V10263" i="5"/>
  <c r="V10262" i="5"/>
  <c r="V10261" i="5"/>
  <c r="V10260" i="5"/>
  <c r="V10259" i="5"/>
  <c r="V10258" i="5"/>
  <c r="V10257" i="5"/>
  <c r="V10256" i="5"/>
  <c r="V10255" i="5"/>
  <c r="V10254" i="5"/>
  <c r="V10253" i="5"/>
  <c r="V10252" i="5"/>
  <c r="V10251" i="5"/>
  <c r="V10250" i="5"/>
  <c r="V10249" i="5"/>
  <c r="V10248" i="5"/>
  <c r="V10247" i="5"/>
  <c r="V10246" i="5"/>
  <c r="V10245" i="5"/>
  <c r="V10244" i="5"/>
  <c r="V10243" i="5"/>
  <c r="V10242" i="5"/>
  <c r="V10241" i="5"/>
  <c r="V10240" i="5"/>
  <c r="V10239" i="5"/>
  <c r="V10238" i="5"/>
  <c r="V10237" i="5"/>
  <c r="V10236" i="5"/>
  <c r="V10235" i="5"/>
  <c r="V10234" i="5"/>
  <c r="V10233" i="5"/>
  <c r="V10232" i="5"/>
  <c r="V10231" i="5"/>
  <c r="V10230" i="5"/>
  <c r="V10229" i="5"/>
  <c r="V10228" i="5"/>
  <c r="V10227" i="5"/>
  <c r="V10226" i="5"/>
  <c r="V10225" i="5"/>
  <c r="V10224" i="5"/>
  <c r="V10223" i="5"/>
  <c r="V10222" i="5"/>
  <c r="V10221" i="5"/>
  <c r="V10220" i="5"/>
  <c r="V10219" i="5"/>
  <c r="V10218" i="5"/>
  <c r="V10217" i="5"/>
  <c r="V10216" i="5"/>
  <c r="V10215" i="5"/>
  <c r="V10214" i="5"/>
  <c r="V10213" i="5"/>
  <c r="V10212" i="5"/>
  <c r="V10211" i="5"/>
  <c r="V10210" i="5"/>
  <c r="V10209" i="5"/>
  <c r="V10208" i="5"/>
  <c r="V10207" i="5"/>
  <c r="V10206" i="5"/>
  <c r="V10205" i="5"/>
  <c r="V10204" i="5"/>
  <c r="V10203" i="5"/>
  <c r="V10202" i="5"/>
  <c r="V10201" i="5"/>
  <c r="V10200" i="5"/>
  <c r="V10199" i="5"/>
  <c r="V10198" i="5"/>
  <c r="V10197" i="5"/>
  <c r="V10196" i="5"/>
  <c r="V10195" i="5"/>
  <c r="V10194" i="5"/>
  <c r="V10193" i="5"/>
  <c r="V10192" i="5"/>
  <c r="V10191" i="5"/>
  <c r="V10190" i="5"/>
  <c r="V10189" i="5"/>
  <c r="V10188" i="5"/>
  <c r="V10187" i="5"/>
  <c r="V10186" i="5"/>
  <c r="V10185" i="5"/>
  <c r="V10184" i="5"/>
  <c r="V10183" i="5"/>
  <c r="V10182" i="5"/>
  <c r="V10181" i="5"/>
  <c r="V10180" i="5"/>
  <c r="V10179" i="5"/>
  <c r="V10178" i="5"/>
  <c r="V10177" i="5"/>
  <c r="V10176" i="5"/>
  <c r="V10175" i="5"/>
  <c r="V10174" i="5"/>
  <c r="V10173" i="5"/>
  <c r="V10172" i="5"/>
  <c r="V10171" i="5"/>
  <c r="V10170" i="5"/>
  <c r="V10169" i="5"/>
  <c r="V10168" i="5"/>
  <c r="V10167" i="5"/>
  <c r="V10166" i="5"/>
  <c r="V10165" i="5"/>
  <c r="V10164" i="5"/>
  <c r="V10163" i="5"/>
  <c r="V10162" i="5"/>
  <c r="V10161" i="5"/>
  <c r="V10160" i="5"/>
  <c r="V10159" i="5"/>
  <c r="V10158" i="5"/>
  <c r="V10157" i="5"/>
  <c r="V10156" i="5"/>
  <c r="V10155" i="5"/>
  <c r="V10154" i="5"/>
  <c r="V10153" i="5"/>
  <c r="V10152" i="5"/>
  <c r="V10151" i="5"/>
  <c r="V10150" i="5"/>
  <c r="V10149" i="5"/>
  <c r="V10148" i="5"/>
  <c r="V10147" i="5"/>
  <c r="V10146" i="5"/>
  <c r="V10145" i="5"/>
  <c r="V10144" i="5"/>
  <c r="V10143" i="5"/>
  <c r="V10142" i="5"/>
  <c r="V10141" i="5"/>
  <c r="V10140" i="5"/>
  <c r="V10139" i="5"/>
  <c r="V10138" i="5"/>
  <c r="V10137" i="5"/>
  <c r="V10136" i="5"/>
  <c r="V10135" i="5"/>
  <c r="V10134" i="5"/>
  <c r="V10133" i="5"/>
  <c r="V10132" i="5"/>
  <c r="V10131" i="5"/>
  <c r="V10130" i="5"/>
  <c r="V10129" i="5"/>
  <c r="V10128" i="5"/>
  <c r="V10127" i="5"/>
  <c r="V10126" i="5"/>
  <c r="V10125" i="5"/>
  <c r="V10124" i="5"/>
  <c r="V10123" i="5"/>
  <c r="V10122" i="5"/>
  <c r="V10121" i="5"/>
  <c r="V10120" i="5"/>
  <c r="V10119" i="5"/>
  <c r="V10118" i="5"/>
  <c r="V10117" i="5"/>
  <c r="V10116" i="5"/>
  <c r="V10115" i="5"/>
  <c r="V10114" i="5"/>
  <c r="V10113" i="5"/>
  <c r="V10112" i="5"/>
  <c r="V10111" i="5"/>
  <c r="V10110" i="5"/>
  <c r="V10109" i="5"/>
  <c r="V10108" i="5"/>
  <c r="V10107" i="5"/>
  <c r="V10106" i="5"/>
  <c r="V10105" i="5"/>
  <c r="V10104" i="5"/>
  <c r="V10103" i="5"/>
  <c r="V10102" i="5"/>
  <c r="V10101" i="5"/>
  <c r="V10100" i="5"/>
  <c r="V10099" i="5"/>
  <c r="V10098" i="5"/>
  <c r="V10097" i="5"/>
  <c r="V10096" i="5"/>
  <c r="V10095" i="5"/>
  <c r="V10094" i="5"/>
  <c r="V10093" i="5"/>
  <c r="V10092" i="5"/>
  <c r="V10091" i="5"/>
  <c r="V10090" i="5"/>
  <c r="V10089" i="5"/>
  <c r="V10088" i="5"/>
  <c r="V10087" i="5"/>
  <c r="V10086" i="5"/>
  <c r="V10085" i="5"/>
  <c r="V10084" i="5"/>
  <c r="V10083" i="5"/>
  <c r="V10082" i="5"/>
  <c r="V10081" i="5"/>
  <c r="V10080" i="5"/>
  <c r="V10079" i="5"/>
  <c r="V10078" i="5"/>
  <c r="V10077" i="5"/>
  <c r="V10076" i="5"/>
  <c r="V10075" i="5"/>
  <c r="V10074" i="5"/>
  <c r="V10073" i="5"/>
  <c r="V10072" i="5"/>
  <c r="V10071" i="5"/>
  <c r="V10070" i="5"/>
  <c r="V10069" i="5"/>
  <c r="V10068" i="5"/>
  <c r="V10067" i="5"/>
  <c r="V10066" i="5"/>
  <c r="V10065" i="5"/>
  <c r="V10064" i="5"/>
  <c r="V10063" i="5"/>
  <c r="V10062" i="5"/>
  <c r="V10061" i="5"/>
  <c r="V10060" i="5"/>
  <c r="V10059" i="5"/>
  <c r="V10058" i="5"/>
  <c r="V10057" i="5"/>
  <c r="V10056" i="5"/>
  <c r="V10055" i="5"/>
  <c r="V10054" i="5"/>
  <c r="V10053" i="5"/>
  <c r="V10052" i="5"/>
  <c r="V10051" i="5"/>
  <c r="V10050" i="5"/>
  <c r="V10049" i="5"/>
  <c r="V10048" i="5"/>
  <c r="V10047" i="5"/>
  <c r="V10046" i="5"/>
  <c r="V10045" i="5"/>
  <c r="V10044" i="5"/>
  <c r="V10043" i="5"/>
  <c r="V10042" i="5"/>
  <c r="V10041" i="5"/>
  <c r="V10040" i="5"/>
  <c r="V10039" i="5"/>
  <c r="V10038" i="5"/>
  <c r="V10037" i="5"/>
  <c r="V10036" i="5"/>
  <c r="V10035" i="5"/>
  <c r="V10034" i="5"/>
  <c r="V10033" i="5"/>
  <c r="V10032" i="5"/>
  <c r="V10031" i="5"/>
  <c r="V10030" i="5"/>
  <c r="V10029" i="5"/>
  <c r="V10028" i="5"/>
  <c r="V10027" i="5"/>
  <c r="V10026" i="5"/>
  <c r="V10025" i="5"/>
  <c r="V10024" i="5"/>
  <c r="V10023" i="5"/>
  <c r="V10022" i="5"/>
  <c r="V10021" i="5"/>
  <c r="V10020" i="5"/>
  <c r="V10019" i="5"/>
  <c r="V10018" i="5"/>
  <c r="V10017" i="5"/>
  <c r="V10016" i="5"/>
  <c r="V10015" i="5"/>
  <c r="V10014" i="5"/>
  <c r="V10013" i="5"/>
  <c r="V10012" i="5"/>
  <c r="V10011" i="5"/>
  <c r="V10010" i="5"/>
  <c r="V10009" i="5"/>
  <c r="V10008" i="5"/>
  <c r="V10007" i="5"/>
  <c r="V10006" i="5"/>
  <c r="V10005" i="5"/>
  <c r="V10004" i="5"/>
  <c r="V10003" i="5"/>
  <c r="V10002" i="5"/>
  <c r="V10001" i="5"/>
  <c r="V10000" i="5"/>
  <c r="V9999" i="5"/>
  <c r="V9998" i="5"/>
  <c r="V9997" i="5"/>
  <c r="V9996" i="5"/>
  <c r="V9995" i="5"/>
  <c r="V9994" i="5"/>
  <c r="V9993" i="5"/>
  <c r="V9992" i="5"/>
  <c r="V9991" i="5"/>
  <c r="V9990" i="5"/>
  <c r="V9989" i="5"/>
  <c r="V9988" i="5"/>
  <c r="V9987" i="5"/>
  <c r="V9986" i="5"/>
  <c r="V9985" i="5"/>
  <c r="V9984" i="5"/>
  <c r="V9983" i="5"/>
  <c r="V9982" i="5"/>
  <c r="V9981" i="5"/>
  <c r="V9980" i="5"/>
  <c r="V9979" i="5"/>
  <c r="V9978" i="5"/>
  <c r="V9977" i="5"/>
  <c r="V9976" i="5"/>
  <c r="V9975" i="5"/>
  <c r="V9974" i="5"/>
  <c r="V9973" i="5"/>
  <c r="V9972" i="5"/>
  <c r="V9971" i="5"/>
  <c r="V9970" i="5"/>
  <c r="V9969" i="5"/>
  <c r="V9968" i="5"/>
  <c r="V9967" i="5"/>
  <c r="V9966" i="5"/>
  <c r="V9965" i="5"/>
  <c r="V9964" i="5"/>
  <c r="V9963" i="5"/>
  <c r="V9962" i="5"/>
  <c r="V9961" i="5"/>
  <c r="V9960" i="5"/>
  <c r="V9959" i="5"/>
  <c r="V9958" i="5"/>
  <c r="V9957" i="5"/>
  <c r="V9956" i="5"/>
  <c r="V9955" i="5"/>
  <c r="V9954" i="5"/>
  <c r="V9953" i="5"/>
  <c r="V9952" i="5"/>
  <c r="V9951" i="5"/>
  <c r="V9950" i="5"/>
  <c r="V9949" i="5"/>
  <c r="V9948" i="5"/>
  <c r="V9947" i="5"/>
  <c r="V9946" i="5"/>
  <c r="V9945" i="5"/>
  <c r="V9944" i="5"/>
  <c r="V9943" i="5"/>
  <c r="V9942" i="5"/>
  <c r="V9941" i="5"/>
  <c r="V9940" i="5"/>
  <c r="V9939" i="5"/>
  <c r="V9938" i="5"/>
  <c r="V9937" i="5"/>
  <c r="V9936" i="5"/>
  <c r="V9935" i="5"/>
  <c r="V9934" i="5"/>
  <c r="V9933" i="5"/>
  <c r="V9932" i="5"/>
  <c r="V9931" i="5"/>
  <c r="V9930" i="5"/>
  <c r="V9929" i="5"/>
  <c r="V9928" i="5"/>
  <c r="V9927" i="5"/>
  <c r="V9926" i="5"/>
  <c r="V9925" i="5"/>
  <c r="V9924" i="5"/>
  <c r="V9923" i="5"/>
  <c r="V9922" i="5"/>
  <c r="V9921" i="5"/>
  <c r="V9920" i="5"/>
  <c r="V9919" i="5"/>
  <c r="V9918" i="5"/>
  <c r="V9917" i="5"/>
  <c r="V9916" i="5"/>
  <c r="V9915" i="5"/>
  <c r="V9914" i="5"/>
  <c r="V9913" i="5"/>
  <c r="V9912" i="5"/>
  <c r="V9911" i="5"/>
  <c r="V9910" i="5"/>
  <c r="V9909" i="5"/>
  <c r="V9908" i="5"/>
  <c r="V9907" i="5"/>
  <c r="V9906" i="5"/>
  <c r="V9905" i="5"/>
  <c r="V9904" i="5"/>
  <c r="V9903" i="5"/>
  <c r="V9902" i="5"/>
  <c r="V9901" i="5"/>
  <c r="V9900" i="5"/>
  <c r="V9899" i="5"/>
  <c r="V9898" i="5"/>
  <c r="V9897" i="5"/>
  <c r="V9896" i="5"/>
  <c r="V9895" i="5"/>
  <c r="V9894" i="5"/>
  <c r="V9893" i="5"/>
  <c r="V9892" i="5"/>
  <c r="V9891" i="5"/>
  <c r="V9890" i="5"/>
  <c r="V9889" i="5"/>
  <c r="V9888" i="5"/>
  <c r="V9887" i="5"/>
  <c r="V9886" i="5"/>
  <c r="V9885" i="5"/>
  <c r="V9884" i="5"/>
  <c r="V9883" i="5"/>
  <c r="V9882" i="5"/>
  <c r="V9881" i="5"/>
  <c r="V9880" i="5"/>
  <c r="V9879" i="5"/>
  <c r="V9878" i="5"/>
  <c r="V9877" i="5"/>
  <c r="V9876" i="5"/>
  <c r="V9875" i="5"/>
  <c r="V9874" i="5"/>
  <c r="V9873" i="5"/>
  <c r="V9872" i="5"/>
  <c r="V9871" i="5"/>
  <c r="V9870" i="5"/>
  <c r="V9869" i="5"/>
  <c r="V9868" i="5"/>
  <c r="V9867" i="5"/>
  <c r="V9866" i="5"/>
  <c r="V9865" i="5"/>
  <c r="V9864" i="5"/>
  <c r="V9863" i="5"/>
  <c r="V9862" i="5"/>
  <c r="V9861" i="5"/>
  <c r="V9860" i="5"/>
  <c r="V9859" i="5"/>
  <c r="V9858" i="5"/>
  <c r="V9857" i="5"/>
  <c r="V9856" i="5"/>
  <c r="V9855" i="5"/>
  <c r="V9854" i="5"/>
  <c r="V9853" i="5"/>
  <c r="V9852" i="5"/>
  <c r="V9851" i="5"/>
  <c r="V9850" i="5"/>
  <c r="V9849" i="5"/>
  <c r="V9848" i="5"/>
  <c r="V9847" i="5"/>
  <c r="V9846" i="5"/>
  <c r="V9845" i="5"/>
  <c r="V9844" i="5"/>
  <c r="V9843" i="5"/>
  <c r="V9842" i="5"/>
  <c r="V9841" i="5"/>
  <c r="V9840" i="5"/>
  <c r="V9839" i="5"/>
  <c r="V9838" i="5"/>
  <c r="V9837" i="5"/>
  <c r="V9836" i="5"/>
  <c r="V9835" i="5"/>
  <c r="V9834" i="5"/>
  <c r="V9833" i="5"/>
  <c r="V9832" i="5"/>
  <c r="V9831" i="5"/>
  <c r="V9830" i="5"/>
  <c r="V9829" i="5"/>
  <c r="V9828" i="5"/>
  <c r="V9827" i="5"/>
  <c r="V9826" i="5"/>
  <c r="V9825" i="5"/>
  <c r="V9824" i="5"/>
  <c r="V9823" i="5"/>
  <c r="V9822" i="5"/>
  <c r="V9821" i="5"/>
  <c r="V9820" i="5"/>
  <c r="V9819" i="5"/>
  <c r="V9818" i="5"/>
  <c r="V9817" i="5"/>
  <c r="V9816" i="5"/>
  <c r="V9815" i="5"/>
  <c r="V9814" i="5"/>
  <c r="V9813" i="5"/>
  <c r="V9812" i="5"/>
  <c r="V9811" i="5"/>
  <c r="V9810" i="5"/>
  <c r="V9809" i="5"/>
  <c r="V9808" i="5"/>
  <c r="V9807" i="5"/>
  <c r="V9806" i="5"/>
  <c r="V9805" i="5"/>
  <c r="V9804" i="5"/>
  <c r="V9803" i="5"/>
  <c r="V9802" i="5"/>
  <c r="V9801" i="5"/>
  <c r="V9800" i="5"/>
  <c r="V9799" i="5"/>
  <c r="V9798" i="5"/>
  <c r="V9797" i="5"/>
  <c r="V9796" i="5"/>
  <c r="V9795" i="5"/>
  <c r="V9794" i="5"/>
  <c r="V9793" i="5"/>
  <c r="V9792" i="5"/>
  <c r="V9791" i="5"/>
  <c r="V9790" i="5"/>
  <c r="V9789" i="5"/>
  <c r="V9788" i="5"/>
  <c r="V9787" i="5"/>
  <c r="V9786" i="5"/>
  <c r="V9785" i="5"/>
  <c r="V9784" i="5"/>
  <c r="V9783" i="5"/>
  <c r="V9782" i="5"/>
  <c r="V9781" i="5"/>
  <c r="V9780" i="5"/>
  <c r="V9779" i="5"/>
  <c r="V9778" i="5"/>
  <c r="V9777" i="5"/>
  <c r="V9776" i="5"/>
  <c r="V9775" i="5"/>
  <c r="V9774" i="5"/>
  <c r="V9773" i="5"/>
  <c r="V9772" i="5"/>
  <c r="V9771" i="5"/>
  <c r="V9770" i="5"/>
  <c r="V9769" i="5"/>
  <c r="V9768" i="5"/>
  <c r="V9767" i="5"/>
  <c r="V9766" i="5"/>
  <c r="V9765" i="5"/>
  <c r="V9764" i="5"/>
  <c r="V9763" i="5"/>
  <c r="V9762" i="5"/>
  <c r="V9761" i="5"/>
  <c r="V9760" i="5"/>
  <c r="V9759" i="5"/>
  <c r="V9758" i="5"/>
  <c r="V9757" i="5"/>
  <c r="V9756" i="5"/>
  <c r="V9755" i="5"/>
  <c r="V9754" i="5"/>
  <c r="V9753" i="5"/>
  <c r="V9752" i="5"/>
  <c r="V9751" i="5"/>
  <c r="V9750" i="5"/>
  <c r="V9749" i="5"/>
  <c r="V9748" i="5"/>
  <c r="V9747" i="5"/>
  <c r="V9746" i="5"/>
  <c r="V9745" i="5"/>
  <c r="V9744" i="5"/>
  <c r="V9743" i="5"/>
  <c r="V9742" i="5"/>
  <c r="V9741" i="5"/>
  <c r="V9740" i="5"/>
  <c r="V9739" i="5"/>
  <c r="V9738" i="5"/>
  <c r="V9737" i="5"/>
  <c r="V9736" i="5"/>
  <c r="V9735" i="5"/>
  <c r="V9734" i="5"/>
  <c r="V9733" i="5"/>
  <c r="V9732" i="5"/>
  <c r="V9731" i="5"/>
  <c r="V9730" i="5"/>
  <c r="V9729" i="5"/>
  <c r="V9728" i="5"/>
  <c r="V9727" i="5"/>
  <c r="V9726" i="5"/>
  <c r="V9725" i="5"/>
  <c r="V9724" i="5"/>
  <c r="V9723" i="5"/>
  <c r="V9722" i="5"/>
  <c r="V9721" i="5"/>
  <c r="V9720" i="5"/>
  <c r="V9719" i="5"/>
  <c r="V9718" i="5"/>
  <c r="V9717" i="5"/>
  <c r="V9716" i="5"/>
  <c r="V9715" i="5"/>
  <c r="V9714" i="5"/>
  <c r="V9713" i="5"/>
  <c r="V9712" i="5"/>
  <c r="V9711" i="5"/>
  <c r="V9710" i="5"/>
  <c r="V9709" i="5"/>
  <c r="V9708" i="5"/>
  <c r="V9707" i="5"/>
  <c r="V9706" i="5"/>
  <c r="V9705" i="5"/>
  <c r="V9704" i="5"/>
  <c r="V9703" i="5"/>
  <c r="V9702" i="5"/>
  <c r="V9701" i="5"/>
  <c r="V9700" i="5"/>
  <c r="V9699" i="5"/>
  <c r="V9698" i="5"/>
  <c r="V9697" i="5"/>
  <c r="V9696" i="5"/>
  <c r="V9695" i="5"/>
  <c r="V9694" i="5"/>
  <c r="V9693" i="5"/>
  <c r="V9692" i="5"/>
  <c r="V9691" i="5"/>
  <c r="V9690" i="5"/>
  <c r="V9689" i="5"/>
  <c r="V9688" i="5"/>
  <c r="V9687" i="5"/>
  <c r="V9686" i="5"/>
  <c r="V9685" i="5"/>
  <c r="V9684" i="5"/>
  <c r="V9683" i="5"/>
  <c r="V9682" i="5"/>
  <c r="V9681" i="5"/>
  <c r="V9680" i="5"/>
  <c r="V9679" i="5"/>
  <c r="V9678" i="5"/>
  <c r="V9677" i="5"/>
  <c r="V9676" i="5"/>
  <c r="V9675" i="5"/>
  <c r="V9674" i="5"/>
  <c r="V9673" i="5"/>
  <c r="V9672" i="5"/>
  <c r="V9671" i="5"/>
  <c r="V9670" i="5"/>
  <c r="V9669" i="5"/>
  <c r="V9668" i="5"/>
  <c r="V9667" i="5"/>
  <c r="V9666" i="5"/>
  <c r="V9665" i="5"/>
  <c r="V9664" i="5"/>
  <c r="V9663" i="5"/>
  <c r="V9662" i="5"/>
  <c r="V9661" i="5"/>
  <c r="V9660" i="5"/>
  <c r="V9659" i="5"/>
  <c r="V9658" i="5"/>
  <c r="V9657" i="5"/>
  <c r="V9656" i="5"/>
  <c r="V9655" i="5"/>
  <c r="V9654" i="5"/>
  <c r="V9653" i="5"/>
  <c r="V9652" i="5"/>
  <c r="V9651" i="5"/>
  <c r="V9650" i="5"/>
  <c r="V9649" i="5"/>
  <c r="V9648" i="5"/>
  <c r="V9647" i="5"/>
  <c r="V9646" i="5"/>
  <c r="V9645" i="5"/>
  <c r="V9644" i="5"/>
  <c r="V9643" i="5"/>
  <c r="V9642" i="5"/>
  <c r="V9641" i="5"/>
  <c r="V9640" i="5"/>
  <c r="V9639" i="5"/>
  <c r="V9638" i="5"/>
  <c r="V9637" i="5"/>
  <c r="V9636" i="5"/>
  <c r="V9635" i="5"/>
  <c r="V9634" i="5"/>
  <c r="V9633" i="5"/>
  <c r="V9632" i="5"/>
  <c r="V9631" i="5"/>
  <c r="V9630" i="5"/>
  <c r="V9629" i="5"/>
  <c r="V9628" i="5"/>
  <c r="V9627" i="5"/>
  <c r="V9626" i="5"/>
  <c r="V9625" i="5"/>
  <c r="V9624" i="5"/>
  <c r="V9623" i="5"/>
  <c r="V9622" i="5"/>
  <c r="V9621" i="5"/>
  <c r="V9620" i="5"/>
  <c r="V9619" i="5"/>
  <c r="V9618" i="5"/>
  <c r="V9617" i="5"/>
  <c r="V9616" i="5"/>
  <c r="V9615" i="5"/>
  <c r="V9614" i="5"/>
  <c r="V9613" i="5"/>
  <c r="V9612" i="5"/>
  <c r="V9611" i="5"/>
  <c r="V9610" i="5"/>
  <c r="V9609" i="5"/>
  <c r="V9608" i="5"/>
  <c r="V9607" i="5"/>
  <c r="V9606" i="5"/>
  <c r="V9605" i="5"/>
  <c r="V9604" i="5"/>
  <c r="V9603" i="5"/>
  <c r="V9602" i="5"/>
  <c r="V9601" i="5"/>
  <c r="V9600" i="5"/>
  <c r="V9599" i="5"/>
  <c r="V9598" i="5"/>
  <c r="V9597" i="5"/>
  <c r="V9596" i="5"/>
  <c r="V9595" i="5"/>
  <c r="V9594" i="5"/>
  <c r="V9593" i="5"/>
  <c r="V9592" i="5"/>
  <c r="V9591" i="5"/>
  <c r="V9590" i="5"/>
  <c r="V9589" i="5"/>
  <c r="V9588" i="5"/>
  <c r="V9587" i="5"/>
  <c r="V9586" i="5"/>
  <c r="V9585" i="5"/>
  <c r="V9584" i="5"/>
  <c r="V9583" i="5"/>
  <c r="V9582" i="5"/>
  <c r="V9581" i="5"/>
  <c r="V9580" i="5"/>
  <c r="V9579" i="5"/>
  <c r="V9578" i="5"/>
  <c r="V9577" i="5"/>
  <c r="V9576" i="5"/>
  <c r="V9575" i="5"/>
  <c r="V9574" i="5"/>
  <c r="V9573" i="5"/>
  <c r="V9572" i="5"/>
  <c r="V9571" i="5"/>
  <c r="V9570" i="5"/>
  <c r="V9569" i="5"/>
  <c r="V9568" i="5"/>
  <c r="V9567" i="5"/>
  <c r="V9566" i="5"/>
  <c r="V9565" i="5"/>
  <c r="V9564" i="5"/>
  <c r="V9563" i="5"/>
  <c r="V9562" i="5"/>
  <c r="V9561" i="5"/>
  <c r="V9560" i="5"/>
  <c r="V9559" i="5"/>
  <c r="V9558" i="5"/>
  <c r="V9557" i="5"/>
  <c r="V9556" i="5"/>
  <c r="V9555" i="5"/>
  <c r="V9554" i="5"/>
  <c r="V9553" i="5"/>
  <c r="V9552" i="5"/>
  <c r="V9551" i="5"/>
  <c r="V9550" i="5"/>
  <c r="V9549" i="5"/>
  <c r="V9548" i="5"/>
  <c r="V9547" i="5"/>
  <c r="V9546" i="5"/>
  <c r="V9545" i="5"/>
  <c r="V9544" i="5"/>
  <c r="V9543" i="5"/>
  <c r="V9542" i="5"/>
  <c r="V9541" i="5"/>
  <c r="V9540" i="5"/>
  <c r="V9539" i="5"/>
  <c r="V9538" i="5"/>
  <c r="V9537" i="5"/>
  <c r="V9536" i="5"/>
  <c r="V9535" i="5"/>
  <c r="V9534" i="5"/>
  <c r="V9533" i="5"/>
  <c r="V9532" i="5"/>
  <c r="V9531" i="5"/>
  <c r="V9530" i="5"/>
  <c r="V9529" i="5"/>
  <c r="V9528" i="5"/>
  <c r="V9527" i="5"/>
  <c r="V9526" i="5"/>
  <c r="V9525" i="5"/>
  <c r="V9524" i="5"/>
  <c r="V9523" i="5"/>
  <c r="V9522" i="5"/>
  <c r="V9521" i="5"/>
  <c r="V9520" i="5"/>
  <c r="V9519" i="5"/>
  <c r="V9518" i="5"/>
  <c r="V9517" i="5"/>
  <c r="V9516" i="5"/>
  <c r="V9515" i="5"/>
  <c r="V9514" i="5"/>
  <c r="V9513" i="5"/>
  <c r="V9512" i="5"/>
  <c r="V9511" i="5"/>
  <c r="V9510" i="5"/>
  <c r="V9509" i="5"/>
  <c r="V9508" i="5"/>
  <c r="V9507" i="5"/>
  <c r="V9506" i="5"/>
  <c r="V9505" i="5"/>
  <c r="V9504" i="5"/>
  <c r="V9503" i="5"/>
  <c r="V9502" i="5"/>
  <c r="V9501" i="5"/>
  <c r="V9500" i="5"/>
  <c r="V9499" i="5"/>
  <c r="V9498" i="5"/>
  <c r="V9497" i="5"/>
  <c r="V9496" i="5"/>
  <c r="V9495" i="5"/>
  <c r="V9494" i="5"/>
  <c r="V9493" i="5"/>
  <c r="V9492" i="5"/>
  <c r="V9491" i="5"/>
  <c r="V9490" i="5"/>
  <c r="V9489" i="5"/>
  <c r="V9488" i="5"/>
  <c r="V9487" i="5"/>
  <c r="V9486" i="5"/>
  <c r="V9485" i="5"/>
  <c r="V9484" i="5"/>
  <c r="V9483" i="5"/>
  <c r="V9482" i="5"/>
  <c r="V9481" i="5"/>
  <c r="V9480" i="5"/>
  <c r="V9479" i="5"/>
  <c r="V9478" i="5"/>
  <c r="V9477" i="5"/>
  <c r="V9476" i="5"/>
  <c r="V9475" i="5"/>
  <c r="V9474" i="5"/>
  <c r="V9473" i="5"/>
  <c r="V9472" i="5"/>
  <c r="V9471" i="5"/>
  <c r="V9470" i="5"/>
  <c r="V9469" i="5"/>
  <c r="V9468" i="5"/>
  <c r="V9467" i="5"/>
  <c r="V9466" i="5"/>
  <c r="V9465" i="5"/>
  <c r="V9464" i="5"/>
  <c r="V9463" i="5"/>
  <c r="V9462" i="5"/>
  <c r="V9461" i="5"/>
  <c r="V9460" i="5"/>
  <c r="V9459" i="5"/>
  <c r="V9458" i="5"/>
  <c r="V9457" i="5"/>
  <c r="V9456" i="5"/>
  <c r="V9455" i="5"/>
  <c r="V9454" i="5"/>
  <c r="V9453" i="5"/>
  <c r="V9452" i="5"/>
  <c r="V9451" i="5"/>
  <c r="V9450" i="5"/>
  <c r="V9449" i="5"/>
  <c r="V9448" i="5"/>
  <c r="V9447" i="5"/>
  <c r="V9446" i="5"/>
  <c r="V9445" i="5"/>
  <c r="V9444" i="5"/>
  <c r="V9443" i="5"/>
  <c r="V9442" i="5"/>
  <c r="V9441" i="5"/>
  <c r="V9440" i="5"/>
  <c r="V9439" i="5"/>
  <c r="V9438" i="5"/>
  <c r="V9437" i="5"/>
  <c r="V9436" i="5"/>
  <c r="V9435" i="5"/>
  <c r="V9434" i="5"/>
  <c r="V9433" i="5"/>
  <c r="V9432" i="5"/>
  <c r="V9431" i="5"/>
  <c r="V9430" i="5"/>
  <c r="V9429" i="5"/>
  <c r="V9428" i="5"/>
  <c r="V9427" i="5"/>
  <c r="V9426" i="5"/>
  <c r="V9425" i="5"/>
  <c r="V9424" i="5"/>
  <c r="V9423" i="5"/>
  <c r="V9422" i="5"/>
  <c r="V9421" i="5"/>
  <c r="V9420" i="5"/>
  <c r="V9419" i="5"/>
  <c r="V9418" i="5"/>
  <c r="V9417" i="5"/>
  <c r="V9416" i="5"/>
  <c r="V9415" i="5"/>
  <c r="V9414" i="5"/>
  <c r="V9413" i="5"/>
  <c r="V9412" i="5"/>
  <c r="V9411" i="5"/>
  <c r="V9410" i="5"/>
  <c r="V9409" i="5"/>
  <c r="V9408" i="5"/>
  <c r="V9407" i="5"/>
  <c r="V9406" i="5"/>
  <c r="V9405" i="5"/>
  <c r="V9404" i="5"/>
  <c r="V9403" i="5"/>
  <c r="V9402" i="5"/>
  <c r="V9401" i="5"/>
  <c r="V9400" i="5"/>
  <c r="V9399" i="5"/>
  <c r="V9398" i="5"/>
  <c r="V9397" i="5"/>
  <c r="V9396" i="5"/>
  <c r="V9395" i="5"/>
  <c r="V9394" i="5"/>
  <c r="V9393" i="5"/>
  <c r="V9392" i="5"/>
  <c r="V9391" i="5"/>
  <c r="V9390" i="5"/>
  <c r="V9389" i="5"/>
  <c r="V9388" i="5"/>
  <c r="V9387" i="5"/>
  <c r="V9386" i="5"/>
  <c r="V9385" i="5"/>
  <c r="V9384" i="5"/>
  <c r="V9383" i="5"/>
  <c r="V9382" i="5"/>
  <c r="V9381" i="5"/>
  <c r="V9380" i="5"/>
  <c r="V9379" i="5"/>
  <c r="V9378" i="5"/>
  <c r="V9377" i="5"/>
  <c r="V9376" i="5"/>
  <c r="V9375" i="5"/>
  <c r="V9374" i="5"/>
  <c r="V9373" i="5"/>
  <c r="V9372" i="5"/>
  <c r="V9371" i="5"/>
  <c r="V9370" i="5"/>
  <c r="V9369" i="5"/>
  <c r="V9368" i="5"/>
  <c r="V9367" i="5"/>
  <c r="V9366" i="5"/>
  <c r="V9365" i="5"/>
  <c r="V9364" i="5"/>
  <c r="V9363" i="5"/>
  <c r="V9362" i="5"/>
  <c r="V9361" i="5"/>
  <c r="V9360" i="5"/>
  <c r="V9359" i="5"/>
  <c r="V9358" i="5"/>
  <c r="V9357" i="5"/>
  <c r="V9356" i="5"/>
  <c r="V9355" i="5"/>
  <c r="V9354" i="5"/>
  <c r="V9353" i="5"/>
  <c r="V9352" i="5"/>
  <c r="V9351" i="5"/>
  <c r="V9350" i="5"/>
  <c r="V9349" i="5"/>
  <c r="V9348" i="5"/>
  <c r="V9347" i="5"/>
  <c r="V9346" i="5"/>
  <c r="V9345" i="5"/>
  <c r="V9344" i="5"/>
  <c r="V9343" i="5"/>
  <c r="V9342" i="5"/>
  <c r="V9341" i="5"/>
  <c r="V9340" i="5"/>
  <c r="V9339" i="5"/>
  <c r="V9338" i="5"/>
  <c r="V9337" i="5"/>
  <c r="V9336" i="5"/>
  <c r="V9335" i="5"/>
  <c r="V9334" i="5"/>
  <c r="V9333" i="5"/>
  <c r="V9332" i="5"/>
  <c r="V9331" i="5"/>
  <c r="V9330" i="5"/>
  <c r="V9329" i="5"/>
  <c r="V9328" i="5"/>
  <c r="V9327" i="5"/>
  <c r="V9326" i="5"/>
  <c r="V9325" i="5"/>
  <c r="V9324" i="5"/>
  <c r="V9323" i="5"/>
  <c r="V9322" i="5"/>
  <c r="V9321" i="5"/>
  <c r="V9320" i="5"/>
  <c r="V9319" i="5"/>
  <c r="V9318" i="5"/>
  <c r="V9317" i="5"/>
  <c r="V9316" i="5"/>
  <c r="V9315" i="5"/>
  <c r="V9314" i="5"/>
  <c r="V9313" i="5"/>
  <c r="V9312" i="5"/>
  <c r="V9311" i="5"/>
  <c r="V9310" i="5"/>
  <c r="V9309" i="5"/>
  <c r="V9308" i="5"/>
  <c r="V9307" i="5"/>
  <c r="V9306" i="5"/>
  <c r="V9305" i="5"/>
  <c r="V9304" i="5"/>
  <c r="V9303" i="5"/>
  <c r="V9302" i="5"/>
  <c r="V9301" i="5"/>
  <c r="V9300" i="5"/>
  <c r="V9299" i="5"/>
  <c r="V9298" i="5"/>
  <c r="V9297" i="5"/>
  <c r="V9296" i="5"/>
  <c r="V9295" i="5"/>
  <c r="V9294" i="5"/>
  <c r="V9293" i="5"/>
  <c r="V9292" i="5"/>
  <c r="V9291" i="5"/>
  <c r="V9290" i="5"/>
  <c r="V9289" i="5"/>
  <c r="V9288" i="5"/>
  <c r="V9287" i="5"/>
  <c r="V9286" i="5"/>
  <c r="V9285" i="5"/>
  <c r="V9284" i="5"/>
  <c r="V9283" i="5"/>
  <c r="V9282" i="5"/>
  <c r="V9281" i="5"/>
  <c r="V9280" i="5"/>
  <c r="V9279" i="5"/>
  <c r="V9278" i="5"/>
  <c r="V9277" i="5"/>
  <c r="V9276" i="5"/>
  <c r="V9275" i="5"/>
  <c r="V9274" i="5"/>
  <c r="V9273" i="5"/>
  <c r="V9272" i="5"/>
  <c r="V9271" i="5"/>
  <c r="V9270" i="5"/>
  <c r="V9269" i="5"/>
  <c r="V9268" i="5"/>
  <c r="V9267" i="5"/>
  <c r="V9266" i="5"/>
  <c r="V9265" i="5"/>
  <c r="V9264" i="5"/>
  <c r="V9263" i="5"/>
  <c r="V9262" i="5"/>
  <c r="V9261" i="5"/>
  <c r="V9260" i="5"/>
  <c r="V9259" i="5"/>
  <c r="V9258" i="5"/>
  <c r="V9257" i="5"/>
  <c r="V9256" i="5"/>
  <c r="V9255" i="5"/>
  <c r="V9254" i="5"/>
  <c r="V9253" i="5"/>
  <c r="V9252" i="5"/>
  <c r="V9251" i="5"/>
  <c r="V9250" i="5"/>
  <c r="V9249" i="5"/>
  <c r="V9248" i="5"/>
  <c r="V9247" i="5"/>
  <c r="V9246" i="5"/>
  <c r="V9245" i="5"/>
  <c r="V9244" i="5"/>
  <c r="V9243" i="5"/>
  <c r="V9242" i="5"/>
  <c r="V9241" i="5"/>
  <c r="V9240" i="5"/>
  <c r="V9239" i="5"/>
  <c r="V9238" i="5"/>
  <c r="V9237" i="5"/>
  <c r="V9236" i="5"/>
  <c r="V9235" i="5"/>
  <c r="V9234" i="5"/>
  <c r="V9233" i="5"/>
  <c r="V9232" i="5"/>
  <c r="V9231" i="5"/>
  <c r="V9230" i="5"/>
  <c r="V9229" i="5"/>
  <c r="V9228" i="5"/>
  <c r="V9227" i="5"/>
  <c r="V9226" i="5"/>
  <c r="V9225" i="5"/>
  <c r="V9224" i="5"/>
  <c r="V9223" i="5"/>
  <c r="V9222" i="5"/>
  <c r="V9221" i="5"/>
  <c r="V9220" i="5"/>
  <c r="V9219" i="5"/>
  <c r="V9218" i="5"/>
  <c r="V9217" i="5"/>
  <c r="V9216" i="5"/>
  <c r="V9215" i="5"/>
  <c r="V9214" i="5"/>
  <c r="V9213" i="5"/>
  <c r="V9212" i="5"/>
  <c r="V9211" i="5"/>
  <c r="V9210" i="5"/>
  <c r="V9209" i="5"/>
  <c r="V9208" i="5"/>
  <c r="V9207" i="5"/>
  <c r="V9206" i="5"/>
  <c r="V9205" i="5"/>
  <c r="V9204" i="5"/>
  <c r="V9203" i="5"/>
  <c r="V9202" i="5"/>
  <c r="V9201" i="5"/>
  <c r="V9200" i="5"/>
  <c r="V9199" i="5"/>
  <c r="V9198" i="5"/>
  <c r="V9197" i="5"/>
  <c r="V9196" i="5"/>
  <c r="V9195" i="5"/>
  <c r="V9194" i="5"/>
  <c r="V9193" i="5"/>
  <c r="V9192" i="5"/>
  <c r="V9191" i="5"/>
  <c r="V9190" i="5"/>
  <c r="V9189" i="5"/>
  <c r="V9188" i="5"/>
  <c r="V9187" i="5"/>
  <c r="V9186" i="5"/>
  <c r="V9185" i="5"/>
  <c r="V9184" i="5"/>
  <c r="V9183" i="5"/>
  <c r="V9182" i="5"/>
  <c r="V9181" i="5"/>
  <c r="V9180" i="5"/>
  <c r="V9179" i="5"/>
  <c r="V9178" i="5"/>
  <c r="V9177" i="5"/>
  <c r="V9176" i="5"/>
  <c r="V9175" i="5"/>
  <c r="V9174" i="5"/>
  <c r="V9173" i="5"/>
  <c r="V9172" i="5"/>
  <c r="V9171" i="5"/>
  <c r="V9170" i="5"/>
  <c r="V9169" i="5"/>
  <c r="V9168" i="5"/>
  <c r="V9167" i="5"/>
  <c r="V9166" i="5"/>
  <c r="V9165" i="5"/>
  <c r="V9164" i="5"/>
  <c r="V9163" i="5"/>
  <c r="V9162" i="5"/>
  <c r="V9161" i="5"/>
  <c r="V9160" i="5"/>
  <c r="V9159" i="5"/>
  <c r="V9158" i="5"/>
  <c r="V9157" i="5"/>
  <c r="V9156" i="5"/>
  <c r="V9155" i="5"/>
  <c r="V9154" i="5"/>
  <c r="V9153" i="5"/>
  <c r="V9152" i="5"/>
  <c r="V9151" i="5"/>
  <c r="V9150" i="5"/>
  <c r="V9149" i="5"/>
  <c r="V9148" i="5"/>
  <c r="V9147" i="5"/>
  <c r="V9146" i="5"/>
  <c r="V9145" i="5"/>
  <c r="V9144" i="5"/>
  <c r="V9143" i="5"/>
  <c r="V9142" i="5"/>
  <c r="V9141" i="5"/>
  <c r="V9140" i="5"/>
  <c r="V9139" i="5"/>
  <c r="V9138" i="5"/>
  <c r="V9137" i="5"/>
  <c r="V9136" i="5"/>
  <c r="V9135" i="5"/>
  <c r="V9134" i="5"/>
  <c r="V9133" i="5"/>
  <c r="V9132" i="5"/>
  <c r="V9131" i="5"/>
  <c r="V9130" i="5"/>
  <c r="V9129" i="5"/>
  <c r="V9128" i="5"/>
  <c r="V9127" i="5"/>
  <c r="V9126" i="5"/>
  <c r="V9125" i="5"/>
  <c r="V9124" i="5"/>
  <c r="V9123" i="5"/>
  <c r="V9122" i="5"/>
  <c r="V9121" i="5"/>
  <c r="V9120" i="5"/>
  <c r="V9119" i="5"/>
  <c r="V9118" i="5"/>
  <c r="V9117" i="5"/>
  <c r="V9116" i="5"/>
  <c r="V9115" i="5"/>
  <c r="V9114" i="5"/>
  <c r="V9113" i="5"/>
  <c r="V9112" i="5"/>
  <c r="V9111" i="5"/>
  <c r="V9110" i="5"/>
  <c r="V9109" i="5"/>
  <c r="V9108" i="5"/>
  <c r="V9107" i="5"/>
  <c r="V9106" i="5"/>
  <c r="V9105" i="5"/>
  <c r="V9104" i="5"/>
  <c r="V9103" i="5"/>
  <c r="V9102" i="5"/>
  <c r="V9101" i="5"/>
  <c r="V9100" i="5"/>
  <c r="V9099" i="5"/>
  <c r="V9098" i="5"/>
  <c r="V9097" i="5"/>
  <c r="V9096" i="5"/>
  <c r="V9095" i="5"/>
  <c r="V9094" i="5"/>
  <c r="V9093" i="5"/>
  <c r="V9092" i="5"/>
  <c r="V9091" i="5"/>
  <c r="V9090" i="5"/>
  <c r="V9089" i="5"/>
  <c r="V9088" i="5"/>
  <c r="V9087" i="5"/>
  <c r="V9086" i="5"/>
  <c r="V9085" i="5"/>
  <c r="V9084" i="5"/>
  <c r="V9083" i="5"/>
  <c r="V9082" i="5"/>
  <c r="V9081" i="5"/>
  <c r="V9080" i="5"/>
  <c r="V9079" i="5"/>
  <c r="V9078" i="5"/>
  <c r="V9077" i="5"/>
  <c r="V9076" i="5"/>
  <c r="V9075" i="5"/>
  <c r="V9074" i="5"/>
  <c r="V9073" i="5"/>
  <c r="V9072" i="5"/>
  <c r="V9071" i="5"/>
  <c r="V9070" i="5"/>
  <c r="V9069" i="5"/>
  <c r="V9068" i="5"/>
  <c r="V9067" i="5"/>
  <c r="V9066" i="5"/>
  <c r="V9065" i="5"/>
  <c r="V9064" i="5"/>
  <c r="V9063" i="5"/>
  <c r="V9062" i="5"/>
  <c r="V9061" i="5"/>
  <c r="V9060" i="5"/>
  <c r="V9059" i="5"/>
  <c r="V9058" i="5"/>
  <c r="V9057" i="5"/>
  <c r="V9056" i="5"/>
  <c r="V9055" i="5"/>
  <c r="V9054" i="5"/>
  <c r="V9053" i="5"/>
  <c r="V9052" i="5"/>
  <c r="V9051" i="5"/>
  <c r="V9050" i="5"/>
  <c r="V9049" i="5"/>
  <c r="V9048" i="5"/>
  <c r="V9047" i="5"/>
  <c r="V9046" i="5"/>
  <c r="V9045" i="5"/>
  <c r="V9044" i="5"/>
  <c r="V9043" i="5"/>
  <c r="V9042" i="5"/>
  <c r="V9041" i="5"/>
  <c r="V9040" i="5"/>
  <c r="V9039" i="5"/>
  <c r="V9038" i="5"/>
  <c r="V9037" i="5"/>
  <c r="V9036" i="5"/>
  <c r="V9035" i="5"/>
  <c r="V9034" i="5"/>
  <c r="V9033" i="5"/>
  <c r="V9032" i="5"/>
  <c r="V9031" i="5"/>
  <c r="V9030" i="5"/>
  <c r="V9029" i="5"/>
  <c r="V9028" i="5"/>
  <c r="V9027" i="5"/>
  <c r="V9026" i="5"/>
  <c r="V9025" i="5"/>
  <c r="V9024" i="5"/>
  <c r="V9023" i="5"/>
  <c r="V9022" i="5"/>
  <c r="V9021" i="5"/>
  <c r="V9020" i="5"/>
  <c r="V9019" i="5"/>
  <c r="V9018" i="5"/>
  <c r="V9017" i="5"/>
  <c r="V9016" i="5"/>
  <c r="V9015" i="5"/>
  <c r="V9014" i="5"/>
  <c r="V9013" i="5"/>
  <c r="V9012" i="5"/>
  <c r="V9011" i="5"/>
  <c r="V9010" i="5"/>
  <c r="V9009" i="5"/>
  <c r="V9008" i="5"/>
  <c r="V9007" i="5"/>
  <c r="V9006" i="5"/>
  <c r="V9005" i="5"/>
  <c r="V9004" i="5"/>
  <c r="V9003" i="5"/>
  <c r="V9002" i="5"/>
  <c r="V9001" i="5"/>
  <c r="V9000" i="5"/>
  <c r="V8999" i="5"/>
  <c r="V8998" i="5"/>
  <c r="V8997" i="5"/>
  <c r="V8996" i="5"/>
  <c r="V8995" i="5"/>
  <c r="V8994" i="5"/>
  <c r="V8993" i="5"/>
  <c r="V8992" i="5"/>
  <c r="V8991" i="5"/>
  <c r="V8990" i="5"/>
  <c r="V8989" i="5"/>
  <c r="V8988" i="5"/>
  <c r="V8987" i="5"/>
  <c r="V8986" i="5"/>
  <c r="V8985" i="5"/>
  <c r="V8984" i="5"/>
  <c r="V8983" i="5"/>
  <c r="V8982" i="5"/>
  <c r="V8981" i="5"/>
  <c r="V8980" i="5"/>
  <c r="V8979" i="5"/>
  <c r="V8978" i="5"/>
  <c r="V8977" i="5"/>
  <c r="V8976" i="5"/>
  <c r="V8975" i="5"/>
  <c r="V8974" i="5"/>
  <c r="V8973" i="5"/>
  <c r="V8972" i="5"/>
  <c r="V8971" i="5"/>
  <c r="V8970" i="5"/>
  <c r="V8969" i="5"/>
  <c r="V8968" i="5"/>
  <c r="V8967" i="5"/>
  <c r="V8966" i="5"/>
  <c r="V8965" i="5"/>
  <c r="V8964" i="5"/>
  <c r="V8963" i="5"/>
  <c r="V8962" i="5"/>
  <c r="V8961" i="5"/>
  <c r="V8960" i="5"/>
  <c r="V8959" i="5"/>
  <c r="V8958" i="5"/>
  <c r="V8957" i="5"/>
  <c r="V8956" i="5"/>
  <c r="V8955" i="5"/>
  <c r="V8954" i="5"/>
  <c r="V8953" i="5"/>
  <c r="V8952" i="5"/>
  <c r="V8951" i="5"/>
  <c r="V8950" i="5"/>
  <c r="V8949" i="5"/>
  <c r="V8948" i="5"/>
  <c r="V8947" i="5"/>
  <c r="V8946" i="5"/>
  <c r="V8945" i="5"/>
  <c r="V8944" i="5"/>
  <c r="V8943" i="5"/>
  <c r="V8942" i="5"/>
  <c r="V8941" i="5"/>
  <c r="V8940" i="5"/>
  <c r="V8939" i="5"/>
  <c r="V8938" i="5"/>
  <c r="V8937" i="5"/>
  <c r="V8936" i="5"/>
  <c r="V8935" i="5"/>
  <c r="V8934" i="5"/>
  <c r="V8933" i="5"/>
  <c r="V8932" i="5"/>
  <c r="V8931" i="5"/>
  <c r="V8930" i="5"/>
  <c r="V8929" i="5"/>
  <c r="V8928" i="5"/>
  <c r="V8927" i="5"/>
  <c r="V8926" i="5"/>
  <c r="V8925" i="5"/>
  <c r="V8924" i="5"/>
  <c r="V8923" i="5"/>
  <c r="V8922" i="5"/>
  <c r="V8921" i="5"/>
  <c r="V8920" i="5"/>
  <c r="V8919" i="5"/>
  <c r="V8918" i="5"/>
  <c r="V8917" i="5"/>
  <c r="V8916" i="5"/>
  <c r="V8915" i="5"/>
  <c r="V8914" i="5"/>
  <c r="V8913" i="5"/>
  <c r="V8912" i="5"/>
  <c r="V8911" i="5"/>
  <c r="V8910" i="5"/>
  <c r="V8909" i="5"/>
  <c r="V8908" i="5"/>
  <c r="V8907" i="5"/>
  <c r="V8906" i="5"/>
  <c r="V8905" i="5"/>
  <c r="V8904" i="5"/>
  <c r="V8903" i="5"/>
  <c r="V8902" i="5"/>
  <c r="V8901" i="5"/>
  <c r="V8900" i="5"/>
  <c r="V8899" i="5"/>
  <c r="V8898" i="5"/>
  <c r="V8897" i="5"/>
  <c r="V8896" i="5"/>
  <c r="V8895" i="5"/>
  <c r="V8894" i="5"/>
  <c r="V8893" i="5"/>
  <c r="V8892" i="5"/>
  <c r="V8891" i="5"/>
  <c r="V8890" i="5"/>
  <c r="V8889" i="5"/>
  <c r="V8888" i="5"/>
  <c r="V8887" i="5"/>
  <c r="V8886" i="5"/>
  <c r="V8885" i="5"/>
  <c r="V8884" i="5"/>
  <c r="V8883" i="5"/>
  <c r="V8882" i="5"/>
  <c r="V8881" i="5"/>
  <c r="V8880" i="5"/>
  <c r="V8879" i="5"/>
  <c r="V8878" i="5"/>
  <c r="V8877" i="5"/>
  <c r="V8876" i="5"/>
  <c r="V8875" i="5"/>
  <c r="V8874" i="5"/>
  <c r="V8873" i="5"/>
  <c r="V8872" i="5"/>
  <c r="V8871" i="5"/>
  <c r="V8870" i="5"/>
  <c r="V8869" i="5"/>
  <c r="V8868" i="5"/>
  <c r="V8867" i="5"/>
  <c r="V8866" i="5"/>
  <c r="V8865" i="5"/>
  <c r="V8864" i="5"/>
  <c r="V8863" i="5"/>
  <c r="V8862" i="5"/>
  <c r="V8861" i="5"/>
  <c r="V8860" i="5"/>
  <c r="V8859" i="5"/>
  <c r="V8858" i="5"/>
  <c r="V8857" i="5"/>
  <c r="V8856" i="5"/>
  <c r="V8855" i="5"/>
  <c r="V8854" i="5"/>
  <c r="V8853" i="5"/>
  <c r="V8852" i="5"/>
  <c r="V8851" i="5"/>
  <c r="V8850" i="5"/>
  <c r="V8849" i="5"/>
  <c r="V8848" i="5"/>
  <c r="V8847" i="5"/>
  <c r="V8846" i="5"/>
  <c r="V8845" i="5"/>
  <c r="V8844" i="5"/>
  <c r="V8843" i="5"/>
  <c r="V8842" i="5"/>
  <c r="V8841" i="5"/>
  <c r="V8840" i="5"/>
  <c r="V8839" i="5"/>
  <c r="V8838" i="5"/>
  <c r="V8837" i="5"/>
  <c r="V8836" i="5"/>
  <c r="V8835" i="5"/>
  <c r="V8834" i="5"/>
  <c r="V8833" i="5"/>
  <c r="V8832" i="5"/>
  <c r="V8831" i="5"/>
  <c r="V8830" i="5"/>
  <c r="V8829" i="5"/>
  <c r="V8828" i="5"/>
  <c r="V8827" i="5"/>
  <c r="V8826" i="5"/>
  <c r="V8825" i="5"/>
  <c r="V8824" i="5"/>
  <c r="V8823" i="5"/>
  <c r="V8822" i="5"/>
  <c r="V8821" i="5"/>
  <c r="V8820" i="5"/>
  <c r="V8819" i="5"/>
  <c r="V8818" i="5"/>
  <c r="V8817" i="5"/>
  <c r="V8816" i="5"/>
  <c r="V8815" i="5"/>
  <c r="V8814" i="5"/>
  <c r="V8813" i="5"/>
  <c r="V8812" i="5"/>
  <c r="V8811" i="5"/>
  <c r="V8810" i="5"/>
  <c r="V8809" i="5"/>
  <c r="V8808" i="5"/>
  <c r="V8807" i="5"/>
  <c r="V8806" i="5"/>
  <c r="V8805" i="5"/>
  <c r="V8804" i="5"/>
  <c r="V8803" i="5"/>
  <c r="V8802" i="5"/>
  <c r="V8801" i="5"/>
  <c r="V8800" i="5"/>
  <c r="V8799" i="5"/>
  <c r="V8798" i="5"/>
  <c r="V8797" i="5"/>
  <c r="V8796" i="5"/>
  <c r="V8795" i="5"/>
  <c r="V8794" i="5"/>
  <c r="V8793" i="5"/>
  <c r="V8792" i="5"/>
  <c r="V8791" i="5"/>
  <c r="V8790" i="5"/>
  <c r="V8789" i="5"/>
  <c r="V8788" i="5"/>
  <c r="V8787" i="5"/>
  <c r="V8786" i="5"/>
  <c r="V8785" i="5"/>
  <c r="V8784" i="5"/>
  <c r="V8783" i="5"/>
  <c r="V8782" i="5"/>
  <c r="V8781" i="5"/>
  <c r="V8780" i="5"/>
  <c r="V8779" i="5"/>
  <c r="V8778" i="5"/>
  <c r="V8777" i="5"/>
  <c r="V8776" i="5"/>
  <c r="V8775" i="5"/>
  <c r="V8774" i="5"/>
  <c r="V8773" i="5"/>
  <c r="V8772" i="5"/>
  <c r="V8771" i="5"/>
  <c r="V8770" i="5"/>
  <c r="V8769" i="5"/>
  <c r="V8768" i="5"/>
  <c r="V8767" i="5"/>
  <c r="V8766" i="5"/>
  <c r="V8765" i="5"/>
  <c r="V8764" i="5"/>
  <c r="V8763" i="5"/>
  <c r="V8762" i="5"/>
  <c r="V8761" i="5"/>
  <c r="V8760" i="5"/>
  <c r="V8759" i="5"/>
  <c r="V8758" i="5"/>
  <c r="V8757" i="5"/>
  <c r="V8756" i="5"/>
  <c r="V8755" i="5"/>
  <c r="V8754" i="5"/>
  <c r="V8753" i="5"/>
  <c r="V8752" i="5"/>
  <c r="V8751" i="5"/>
  <c r="V8750" i="5"/>
  <c r="V8749" i="5"/>
  <c r="V8748" i="5"/>
  <c r="V8747" i="5"/>
  <c r="V8746" i="5"/>
  <c r="V8745" i="5"/>
  <c r="V8744" i="5"/>
  <c r="V8743" i="5"/>
  <c r="V8742" i="5"/>
  <c r="V8741" i="5"/>
  <c r="V8740" i="5"/>
  <c r="V8739" i="5"/>
  <c r="V8738" i="5"/>
  <c r="V8737" i="5"/>
  <c r="V8736" i="5"/>
  <c r="V8735" i="5"/>
  <c r="V8734" i="5"/>
  <c r="V8733" i="5"/>
  <c r="V8732" i="5"/>
  <c r="V8731" i="5"/>
  <c r="V8730" i="5"/>
  <c r="V8729" i="5"/>
  <c r="V8728" i="5"/>
  <c r="V8727" i="5"/>
  <c r="V8726" i="5"/>
  <c r="V8725" i="5"/>
  <c r="V8724" i="5"/>
  <c r="V8723" i="5"/>
  <c r="V8722" i="5"/>
  <c r="V8721" i="5"/>
  <c r="V8720" i="5"/>
  <c r="V8719" i="5"/>
  <c r="V8718" i="5"/>
  <c r="V8717" i="5"/>
  <c r="V8716" i="5"/>
  <c r="V8715" i="5"/>
  <c r="V8714" i="5"/>
  <c r="V8713" i="5"/>
  <c r="V8712" i="5"/>
  <c r="V8711" i="5"/>
  <c r="V8710" i="5"/>
  <c r="V8709" i="5"/>
  <c r="V8708" i="5"/>
  <c r="V8707" i="5"/>
  <c r="V8706" i="5"/>
  <c r="V8705" i="5"/>
  <c r="V8704" i="5"/>
  <c r="V8703" i="5"/>
  <c r="V8702" i="5"/>
  <c r="V8701" i="5"/>
  <c r="V8700" i="5"/>
  <c r="V8699" i="5"/>
  <c r="V8698" i="5"/>
  <c r="V8697" i="5"/>
  <c r="V8696" i="5"/>
  <c r="V8695" i="5"/>
  <c r="V8694" i="5"/>
  <c r="V8693" i="5"/>
  <c r="V8692" i="5"/>
  <c r="V8691" i="5"/>
  <c r="V8690" i="5"/>
  <c r="V8689" i="5"/>
  <c r="V8688" i="5"/>
  <c r="V8687" i="5"/>
  <c r="V8686" i="5"/>
  <c r="V8685" i="5"/>
  <c r="V8684" i="5"/>
  <c r="V8683" i="5"/>
  <c r="V8682" i="5"/>
  <c r="V8681" i="5"/>
  <c r="V8680" i="5"/>
  <c r="V8679" i="5"/>
  <c r="V8678" i="5"/>
  <c r="V8677" i="5"/>
  <c r="V8676" i="5"/>
  <c r="V8675" i="5"/>
  <c r="V8674" i="5"/>
  <c r="V8673" i="5"/>
  <c r="V8672" i="5"/>
  <c r="V8671" i="5"/>
  <c r="V8670" i="5"/>
  <c r="V8669" i="5"/>
  <c r="V8668" i="5"/>
  <c r="V8667" i="5"/>
  <c r="V8666" i="5"/>
  <c r="V8665" i="5"/>
  <c r="V8664" i="5"/>
  <c r="V8663" i="5"/>
  <c r="V8662" i="5"/>
  <c r="V8661" i="5"/>
  <c r="V8660" i="5"/>
  <c r="V8659" i="5"/>
  <c r="V8658" i="5"/>
  <c r="V8657" i="5"/>
  <c r="V8656" i="5"/>
  <c r="V8655" i="5"/>
  <c r="V8654" i="5"/>
  <c r="V8653" i="5"/>
  <c r="V8652" i="5"/>
  <c r="V8651" i="5"/>
  <c r="V8650" i="5"/>
  <c r="V8649" i="5"/>
  <c r="V8648" i="5"/>
  <c r="V8647" i="5"/>
  <c r="V8646" i="5"/>
  <c r="V8645" i="5"/>
  <c r="V8644" i="5"/>
  <c r="V8643" i="5"/>
  <c r="V8642" i="5"/>
  <c r="V8641" i="5"/>
  <c r="V8640" i="5"/>
  <c r="V8639" i="5"/>
  <c r="V8638" i="5"/>
  <c r="V8637" i="5"/>
  <c r="V8636" i="5"/>
  <c r="V8635" i="5"/>
  <c r="V8634" i="5"/>
  <c r="V8633" i="5"/>
  <c r="V8632" i="5"/>
  <c r="V8631" i="5"/>
  <c r="V8630" i="5"/>
  <c r="V8629" i="5"/>
  <c r="V8628" i="5"/>
  <c r="V8627" i="5"/>
  <c r="V8626" i="5"/>
  <c r="V8625" i="5"/>
  <c r="V8624" i="5"/>
  <c r="V8623" i="5"/>
  <c r="V8622" i="5"/>
  <c r="V8621" i="5"/>
  <c r="V8620" i="5"/>
  <c r="V8619" i="5"/>
  <c r="V8618" i="5"/>
  <c r="V8617" i="5"/>
  <c r="V8616" i="5"/>
  <c r="V8615" i="5"/>
  <c r="V8614" i="5"/>
  <c r="V8613" i="5"/>
  <c r="V8612" i="5"/>
  <c r="V8611" i="5"/>
  <c r="V8610" i="5"/>
  <c r="V8609" i="5"/>
  <c r="V8608" i="5"/>
  <c r="V8607" i="5"/>
  <c r="V8606" i="5"/>
  <c r="V8605" i="5"/>
  <c r="V8604" i="5"/>
  <c r="V8603" i="5"/>
  <c r="V8602" i="5"/>
  <c r="V8601" i="5"/>
  <c r="V8600" i="5"/>
  <c r="V8599" i="5"/>
  <c r="V8598" i="5"/>
  <c r="V8597" i="5"/>
  <c r="V8596" i="5"/>
  <c r="V8595" i="5"/>
  <c r="V8594" i="5"/>
  <c r="V8593" i="5"/>
  <c r="V8592" i="5"/>
  <c r="V8591" i="5"/>
  <c r="V8590" i="5"/>
  <c r="V8589" i="5"/>
  <c r="V8588" i="5"/>
  <c r="V8587" i="5"/>
  <c r="V8586" i="5"/>
  <c r="V8585" i="5"/>
  <c r="V8584" i="5"/>
  <c r="V8583" i="5"/>
  <c r="V8582" i="5"/>
  <c r="V8581" i="5"/>
  <c r="V8580" i="5"/>
  <c r="V8579" i="5"/>
  <c r="V8578" i="5"/>
  <c r="V8577" i="5"/>
  <c r="V8576" i="5"/>
  <c r="V8575" i="5"/>
  <c r="V8574" i="5"/>
  <c r="V8573" i="5"/>
  <c r="V8572" i="5"/>
  <c r="V8571" i="5"/>
  <c r="V8570" i="5"/>
  <c r="V8569" i="5"/>
  <c r="V8568" i="5"/>
  <c r="V8567" i="5"/>
  <c r="V8566" i="5"/>
  <c r="V8565" i="5"/>
  <c r="V8564" i="5"/>
  <c r="V8563" i="5"/>
  <c r="V8562" i="5"/>
  <c r="V8561" i="5"/>
  <c r="V8560" i="5"/>
  <c r="V8559" i="5"/>
  <c r="V8558" i="5"/>
  <c r="V8557" i="5"/>
  <c r="V8556" i="5"/>
  <c r="V8555" i="5"/>
  <c r="V8554" i="5"/>
  <c r="V8553" i="5"/>
  <c r="V8552" i="5"/>
  <c r="V8551" i="5"/>
  <c r="V8550" i="5"/>
  <c r="V8549" i="5"/>
  <c r="V8548" i="5"/>
  <c r="V8547" i="5"/>
  <c r="V8546" i="5"/>
  <c r="V8545" i="5"/>
  <c r="V8544" i="5"/>
  <c r="V8543" i="5"/>
  <c r="V8542" i="5"/>
  <c r="V8541" i="5"/>
  <c r="V8540" i="5"/>
  <c r="V8539" i="5"/>
  <c r="V8538" i="5"/>
  <c r="V8537" i="5"/>
  <c r="V8536" i="5"/>
  <c r="V8535" i="5"/>
  <c r="V8534" i="5"/>
  <c r="V8533" i="5"/>
  <c r="V8532" i="5"/>
  <c r="V8531" i="5"/>
  <c r="V8530" i="5"/>
  <c r="V8529" i="5"/>
  <c r="V8528" i="5"/>
  <c r="V8527" i="5"/>
  <c r="V8526" i="5"/>
  <c r="V8525" i="5"/>
  <c r="V8524" i="5"/>
  <c r="V8523" i="5"/>
  <c r="V8522" i="5"/>
  <c r="V8521" i="5"/>
  <c r="V8520" i="5"/>
  <c r="V8519" i="5"/>
  <c r="V8518" i="5"/>
  <c r="V8517" i="5"/>
  <c r="V8516" i="5"/>
  <c r="V8515" i="5"/>
  <c r="V8514" i="5"/>
  <c r="V8513" i="5"/>
  <c r="V8512" i="5"/>
  <c r="V8511" i="5"/>
  <c r="V8510" i="5"/>
  <c r="V8509" i="5"/>
  <c r="V8508" i="5"/>
  <c r="V8507" i="5"/>
  <c r="V8506" i="5"/>
  <c r="V8505" i="5"/>
  <c r="V8504" i="5"/>
  <c r="V8503" i="5"/>
  <c r="V8502" i="5"/>
  <c r="V8501" i="5"/>
  <c r="V8500" i="5"/>
  <c r="V8499" i="5"/>
  <c r="V8498" i="5"/>
  <c r="V8497" i="5"/>
  <c r="V8496" i="5"/>
  <c r="V8495" i="5"/>
  <c r="V8494" i="5"/>
  <c r="V8493" i="5"/>
  <c r="V8492" i="5"/>
  <c r="V8491" i="5"/>
  <c r="V8490" i="5"/>
  <c r="V8489" i="5"/>
  <c r="V8488" i="5"/>
  <c r="V8487" i="5"/>
  <c r="V8486" i="5"/>
  <c r="V8485" i="5"/>
  <c r="V8484" i="5"/>
  <c r="V8483" i="5"/>
  <c r="V8482" i="5"/>
  <c r="V8481" i="5"/>
  <c r="V8480" i="5"/>
  <c r="V8479" i="5"/>
  <c r="V8478" i="5"/>
  <c r="V8477" i="5"/>
  <c r="V8476" i="5"/>
  <c r="V8475" i="5"/>
  <c r="V8474" i="5"/>
  <c r="V8473" i="5"/>
  <c r="V8472" i="5"/>
  <c r="V8471" i="5"/>
  <c r="V8470" i="5"/>
  <c r="V8469" i="5"/>
  <c r="V8468" i="5"/>
  <c r="V8467" i="5"/>
  <c r="V8466" i="5"/>
  <c r="V8465" i="5"/>
  <c r="V8464" i="5"/>
  <c r="V8463" i="5"/>
  <c r="V8462" i="5"/>
  <c r="V8461" i="5"/>
  <c r="V8460" i="5"/>
  <c r="V8459" i="5"/>
  <c r="V8458" i="5"/>
  <c r="V8457" i="5"/>
  <c r="V8456" i="5"/>
  <c r="V8455" i="5"/>
  <c r="V8454" i="5"/>
  <c r="V8453" i="5"/>
  <c r="V8452" i="5"/>
  <c r="V8451" i="5"/>
  <c r="V8450" i="5"/>
  <c r="V8449" i="5"/>
  <c r="V8448" i="5"/>
  <c r="V8447" i="5"/>
  <c r="V8446" i="5"/>
  <c r="V8445" i="5"/>
  <c r="V8444" i="5"/>
  <c r="V8443" i="5"/>
  <c r="V8442" i="5"/>
  <c r="V8441" i="5"/>
  <c r="V8440" i="5"/>
  <c r="V8439" i="5"/>
  <c r="V8438" i="5"/>
  <c r="V8437" i="5"/>
  <c r="V8436" i="5"/>
  <c r="V8435" i="5"/>
  <c r="V8434" i="5"/>
  <c r="V8433" i="5"/>
  <c r="V8432" i="5"/>
  <c r="V8431" i="5"/>
  <c r="V8430" i="5"/>
  <c r="V8429" i="5"/>
  <c r="V8428" i="5"/>
  <c r="V8427" i="5"/>
  <c r="V8426" i="5"/>
  <c r="V8425" i="5"/>
  <c r="V8424" i="5"/>
  <c r="V8423" i="5"/>
  <c r="V8422" i="5"/>
  <c r="V8421" i="5"/>
  <c r="V8420" i="5"/>
  <c r="V8419" i="5"/>
  <c r="V8418" i="5"/>
  <c r="V8417" i="5"/>
  <c r="V8416" i="5"/>
  <c r="V8415" i="5"/>
  <c r="V8414" i="5"/>
  <c r="V8413" i="5"/>
  <c r="V8412" i="5"/>
  <c r="V8411" i="5"/>
  <c r="V8410" i="5"/>
  <c r="V8409" i="5"/>
  <c r="V8408" i="5"/>
  <c r="V8407" i="5"/>
  <c r="V8406" i="5"/>
  <c r="V8405" i="5"/>
  <c r="V8404" i="5"/>
  <c r="V8403" i="5"/>
  <c r="V8402" i="5"/>
  <c r="V8401" i="5"/>
  <c r="V8400" i="5"/>
  <c r="V8399" i="5"/>
  <c r="V8398" i="5"/>
  <c r="V8397" i="5"/>
  <c r="V8396" i="5"/>
  <c r="V8395" i="5"/>
  <c r="V8394" i="5"/>
  <c r="V8393" i="5"/>
  <c r="V8392" i="5"/>
  <c r="V8391" i="5"/>
  <c r="V8390" i="5"/>
  <c r="V8389" i="5"/>
  <c r="V8388" i="5"/>
  <c r="V8387" i="5"/>
  <c r="V8386" i="5"/>
  <c r="V8385" i="5"/>
  <c r="V8384" i="5"/>
  <c r="V8383" i="5"/>
  <c r="V8382" i="5"/>
  <c r="V8381" i="5"/>
  <c r="V8380" i="5"/>
  <c r="V8379" i="5"/>
  <c r="V8378" i="5"/>
  <c r="V8377" i="5"/>
  <c r="V8376" i="5"/>
  <c r="V8375" i="5"/>
  <c r="V8374" i="5"/>
  <c r="V8373" i="5"/>
  <c r="V8372" i="5"/>
  <c r="V8371" i="5"/>
  <c r="V8370" i="5"/>
  <c r="V8369" i="5"/>
  <c r="V8368" i="5"/>
  <c r="V8367" i="5"/>
  <c r="V8366" i="5"/>
  <c r="V8365" i="5"/>
  <c r="V8364" i="5"/>
  <c r="V8363" i="5"/>
  <c r="V8362" i="5"/>
  <c r="V8361" i="5"/>
  <c r="V8360" i="5"/>
  <c r="V8359" i="5"/>
  <c r="V8358" i="5"/>
  <c r="V8357" i="5"/>
  <c r="V8356" i="5"/>
  <c r="V8355" i="5"/>
  <c r="V8354" i="5"/>
  <c r="V8353" i="5"/>
  <c r="V8352" i="5"/>
  <c r="V8351" i="5"/>
  <c r="V8350" i="5"/>
  <c r="V8349" i="5"/>
  <c r="V8348" i="5"/>
  <c r="V8347" i="5"/>
  <c r="V8346" i="5"/>
  <c r="V8345" i="5"/>
  <c r="V8344" i="5"/>
  <c r="V8343" i="5"/>
  <c r="V8342" i="5"/>
  <c r="V8341" i="5"/>
  <c r="V8340" i="5"/>
  <c r="V8339" i="5"/>
  <c r="V8338" i="5"/>
  <c r="V8337" i="5"/>
  <c r="V8336" i="5"/>
  <c r="V8335" i="5"/>
  <c r="V8334" i="5"/>
  <c r="V8333" i="5"/>
  <c r="V8332" i="5"/>
  <c r="V8331" i="5"/>
  <c r="V8330" i="5"/>
  <c r="V8329" i="5"/>
  <c r="V8328" i="5"/>
  <c r="V8327" i="5"/>
  <c r="V8326" i="5"/>
  <c r="V8325" i="5"/>
  <c r="V8324" i="5"/>
  <c r="V8323" i="5"/>
  <c r="V8322" i="5"/>
  <c r="V8321" i="5"/>
  <c r="V8320" i="5"/>
  <c r="V8319" i="5"/>
  <c r="V8318" i="5"/>
  <c r="V8317" i="5"/>
  <c r="V8316" i="5"/>
  <c r="V8315" i="5"/>
  <c r="V8314" i="5"/>
  <c r="V8313" i="5"/>
  <c r="V8312" i="5"/>
  <c r="V8311" i="5"/>
  <c r="V8310" i="5"/>
  <c r="V8309" i="5"/>
  <c r="V8308" i="5"/>
  <c r="V8307" i="5"/>
  <c r="V8306" i="5"/>
  <c r="V8305" i="5"/>
  <c r="V8304" i="5"/>
  <c r="V8303" i="5"/>
  <c r="V8302" i="5"/>
  <c r="V8301" i="5"/>
  <c r="V8300" i="5"/>
  <c r="V8299" i="5"/>
  <c r="V8298" i="5"/>
  <c r="V8297" i="5"/>
  <c r="V8296" i="5"/>
  <c r="V8295" i="5"/>
  <c r="V8294" i="5"/>
  <c r="V8293" i="5"/>
  <c r="V8292" i="5"/>
  <c r="V8291" i="5"/>
  <c r="V8290" i="5"/>
  <c r="V8289" i="5"/>
  <c r="V8288" i="5"/>
  <c r="V8287" i="5"/>
  <c r="V8286" i="5"/>
  <c r="V8285" i="5"/>
  <c r="V8284" i="5"/>
  <c r="V8283" i="5"/>
  <c r="V8282" i="5"/>
  <c r="V8281" i="5"/>
  <c r="V8280" i="5"/>
  <c r="V8279" i="5"/>
  <c r="V8278" i="5"/>
  <c r="V8277" i="5"/>
  <c r="V8276" i="5"/>
  <c r="V8275" i="5"/>
  <c r="V8274" i="5"/>
  <c r="V8273" i="5"/>
  <c r="V8272" i="5"/>
  <c r="V8271" i="5"/>
  <c r="V8270" i="5"/>
  <c r="V8269" i="5"/>
  <c r="V8268" i="5"/>
  <c r="V8267" i="5"/>
  <c r="V8266" i="5"/>
  <c r="V8265" i="5"/>
  <c r="V8264" i="5"/>
  <c r="V8263" i="5"/>
  <c r="V8262" i="5"/>
  <c r="V8261" i="5"/>
  <c r="V8260" i="5"/>
  <c r="V8259" i="5"/>
  <c r="V8258" i="5"/>
  <c r="V8257" i="5"/>
  <c r="V8256" i="5"/>
  <c r="V8255" i="5"/>
  <c r="V8254" i="5"/>
  <c r="V8253" i="5"/>
  <c r="V8252" i="5"/>
  <c r="V8251" i="5"/>
  <c r="V8250" i="5"/>
  <c r="V8249" i="5"/>
  <c r="V8248" i="5"/>
  <c r="V8247" i="5"/>
  <c r="V8246" i="5"/>
  <c r="V8245" i="5"/>
  <c r="V8244" i="5"/>
  <c r="V8243" i="5"/>
  <c r="V8242" i="5"/>
  <c r="V8241" i="5"/>
  <c r="V8240" i="5"/>
  <c r="V8239" i="5"/>
  <c r="V8238" i="5"/>
  <c r="V8237" i="5"/>
  <c r="V8236" i="5"/>
  <c r="V8235" i="5"/>
  <c r="V8234" i="5"/>
  <c r="V8233" i="5"/>
  <c r="V8232" i="5"/>
  <c r="V8231" i="5"/>
  <c r="V8230" i="5"/>
  <c r="V8229" i="5"/>
  <c r="V8228" i="5"/>
  <c r="V8227" i="5"/>
  <c r="V8226" i="5"/>
  <c r="V8225" i="5"/>
  <c r="V8224" i="5"/>
  <c r="V8223" i="5"/>
  <c r="V8222" i="5"/>
  <c r="V8221" i="5"/>
  <c r="V8220" i="5"/>
  <c r="V8219" i="5"/>
  <c r="V8218" i="5"/>
  <c r="V8217" i="5"/>
  <c r="V8216" i="5"/>
  <c r="V8215" i="5"/>
  <c r="V8214" i="5"/>
  <c r="V8213" i="5"/>
  <c r="V8212" i="5"/>
  <c r="V8211" i="5"/>
  <c r="V8210" i="5"/>
  <c r="V8209" i="5"/>
  <c r="V8208" i="5"/>
  <c r="V8207" i="5"/>
  <c r="V8206" i="5"/>
  <c r="V8205" i="5"/>
  <c r="V8204" i="5"/>
  <c r="V8203" i="5"/>
  <c r="V8202" i="5"/>
  <c r="V8201" i="5"/>
  <c r="V8200" i="5"/>
  <c r="V8199" i="5"/>
  <c r="V8198" i="5"/>
  <c r="V8197" i="5"/>
  <c r="V8196" i="5"/>
  <c r="V8195" i="5"/>
  <c r="V8194" i="5"/>
  <c r="V8193" i="5"/>
  <c r="V8192" i="5"/>
  <c r="V8191" i="5"/>
  <c r="V8190" i="5"/>
  <c r="V8189" i="5"/>
  <c r="V8188" i="5"/>
  <c r="V8187" i="5"/>
  <c r="V8186" i="5"/>
  <c r="V8185" i="5"/>
  <c r="V8184" i="5"/>
  <c r="V8183" i="5"/>
  <c r="V8182" i="5"/>
  <c r="V8181" i="5"/>
  <c r="V8180" i="5"/>
  <c r="V8179" i="5"/>
  <c r="V8178" i="5"/>
  <c r="V8177" i="5"/>
  <c r="V8176" i="5"/>
  <c r="V8175" i="5"/>
  <c r="V8174" i="5"/>
  <c r="V8173" i="5"/>
  <c r="V8172" i="5"/>
  <c r="V8171" i="5"/>
  <c r="V8170" i="5"/>
  <c r="V8169" i="5"/>
  <c r="V8168" i="5"/>
  <c r="V8167" i="5"/>
  <c r="V8166" i="5"/>
  <c r="V8165" i="5"/>
  <c r="V8164" i="5"/>
  <c r="V8163" i="5"/>
  <c r="V8162" i="5"/>
  <c r="V8161" i="5"/>
  <c r="V8160" i="5"/>
  <c r="V8159" i="5"/>
  <c r="V8158" i="5"/>
  <c r="V8157" i="5"/>
  <c r="V8156" i="5"/>
  <c r="V8155" i="5"/>
  <c r="V8154" i="5"/>
  <c r="V8153" i="5"/>
  <c r="V8152" i="5"/>
  <c r="V8151" i="5"/>
  <c r="V8150" i="5"/>
  <c r="V8149" i="5"/>
  <c r="V8148" i="5"/>
  <c r="V8147" i="5"/>
  <c r="V8146" i="5"/>
  <c r="V8145" i="5"/>
  <c r="V8144" i="5"/>
  <c r="V8143" i="5"/>
  <c r="V8142" i="5"/>
  <c r="V8141" i="5"/>
  <c r="V8140" i="5"/>
  <c r="V8139" i="5"/>
  <c r="V8138" i="5"/>
  <c r="V8137" i="5"/>
  <c r="V8136" i="5"/>
  <c r="V8135" i="5"/>
  <c r="V8134" i="5"/>
  <c r="V8133" i="5"/>
  <c r="V8132" i="5"/>
  <c r="V8131" i="5"/>
  <c r="V8130" i="5"/>
  <c r="V8129" i="5"/>
  <c r="V8128" i="5"/>
  <c r="V8127" i="5"/>
  <c r="V8126" i="5"/>
  <c r="V8125" i="5"/>
  <c r="V8124" i="5"/>
  <c r="V8123" i="5"/>
  <c r="V8122" i="5"/>
  <c r="V8121" i="5"/>
  <c r="V8120" i="5"/>
  <c r="V8119" i="5"/>
  <c r="V8118" i="5"/>
  <c r="V8117" i="5"/>
  <c r="V8116" i="5"/>
  <c r="V8115" i="5"/>
  <c r="V8114" i="5"/>
  <c r="V8113" i="5"/>
  <c r="V8112" i="5"/>
  <c r="V8111" i="5"/>
  <c r="V8110" i="5"/>
  <c r="V8109" i="5"/>
  <c r="V8108" i="5"/>
  <c r="V8107" i="5"/>
  <c r="V8106" i="5"/>
  <c r="V8105" i="5"/>
  <c r="V8104" i="5"/>
  <c r="V8103" i="5"/>
  <c r="V8102" i="5"/>
  <c r="V8101" i="5"/>
  <c r="V8100" i="5"/>
  <c r="V8099" i="5"/>
  <c r="V8098" i="5"/>
  <c r="V8097" i="5"/>
  <c r="V8096" i="5"/>
  <c r="V8095" i="5"/>
  <c r="V8094" i="5"/>
  <c r="V8093" i="5"/>
  <c r="V8092" i="5"/>
  <c r="V8091" i="5"/>
  <c r="V8090" i="5"/>
  <c r="V8089" i="5"/>
  <c r="V8088" i="5"/>
  <c r="V8087" i="5"/>
  <c r="V8086" i="5"/>
  <c r="V8085" i="5"/>
  <c r="V8084" i="5"/>
  <c r="V8083" i="5"/>
  <c r="V8082" i="5"/>
  <c r="V8081" i="5"/>
  <c r="V8080" i="5"/>
  <c r="V8079" i="5"/>
  <c r="V8078" i="5"/>
  <c r="V8077" i="5"/>
  <c r="V8076" i="5"/>
  <c r="V8075" i="5"/>
  <c r="V8074" i="5"/>
  <c r="V8073" i="5"/>
  <c r="V8072" i="5"/>
  <c r="V8071" i="5"/>
  <c r="V8070" i="5"/>
  <c r="V8069" i="5"/>
  <c r="V8068" i="5"/>
  <c r="V8067" i="5"/>
  <c r="V8066" i="5"/>
  <c r="V8065" i="5"/>
  <c r="V8064" i="5"/>
  <c r="V8063" i="5"/>
  <c r="V8062" i="5"/>
  <c r="V8061" i="5"/>
  <c r="V8060" i="5"/>
  <c r="V8059" i="5"/>
  <c r="V8058" i="5"/>
  <c r="V8057" i="5"/>
  <c r="V8056" i="5"/>
  <c r="V8055" i="5"/>
  <c r="V8054" i="5"/>
  <c r="V8053" i="5"/>
  <c r="V8052" i="5"/>
  <c r="V8051" i="5"/>
  <c r="V8050" i="5"/>
  <c r="V8049" i="5"/>
  <c r="V8048" i="5"/>
  <c r="V8047" i="5"/>
  <c r="V8046" i="5"/>
  <c r="V8045" i="5"/>
  <c r="V8044" i="5"/>
  <c r="V8043" i="5"/>
  <c r="V8042" i="5"/>
  <c r="V8041" i="5"/>
  <c r="V8040" i="5"/>
  <c r="V8039" i="5"/>
  <c r="V8038" i="5"/>
  <c r="V8037" i="5"/>
  <c r="V8036" i="5"/>
  <c r="V8035" i="5"/>
  <c r="V8034" i="5"/>
  <c r="V8033" i="5"/>
  <c r="V8032" i="5"/>
  <c r="V8031" i="5"/>
  <c r="V8030" i="5"/>
  <c r="V8029" i="5"/>
  <c r="V8028" i="5"/>
  <c r="V8027" i="5"/>
  <c r="V8026" i="5"/>
  <c r="V8025" i="5"/>
  <c r="V8024" i="5"/>
  <c r="V8023" i="5"/>
  <c r="V8022" i="5"/>
  <c r="V8021" i="5"/>
  <c r="V8020" i="5"/>
  <c r="V8019" i="5"/>
  <c r="V8018" i="5"/>
  <c r="V8017" i="5"/>
  <c r="V8016" i="5"/>
  <c r="V8015" i="5"/>
  <c r="V8014" i="5"/>
  <c r="V8013" i="5"/>
  <c r="V8012" i="5"/>
  <c r="V8011" i="5"/>
  <c r="V8010" i="5"/>
  <c r="V8009" i="5"/>
  <c r="V8008" i="5"/>
  <c r="V8007" i="5"/>
  <c r="V8006" i="5"/>
  <c r="V8005" i="5"/>
  <c r="V8004" i="5"/>
  <c r="V8003" i="5"/>
  <c r="V8002" i="5"/>
  <c r="V8001" i="5"/>
  <c r="V8000" i="5"/>
  <c r="V7999" i="5"/>
  <c r="V7998" i="5"/>
  <c r="V7997" i="5"/>
  <c r="V7996" i="5"/>
  <c r="V7995" i="5"/>
  <c r="V7994" i="5"/>
  <c r="V7993" i="5"/>
  <c r="V7992" i="5"/>
  <c r="V7991" i="5"/>
  <c r="V7990" i="5"/>
  <c r="V7989" i="5"/>
  <c r="V7988" i="5"/>
  <c r="V7987" i="5"/>
  <c r="V7986" i="5"/>
  <c r="V7985" i="5"/>
  <c r="V7984" i="5"/>
  <c r="V7983" i="5"/>
  <c r="V7982" i="5"/>
  <c r="V7981" i="5"/>
  <c r="V7980" i="5"/>
  <c r="V7979" i="5"/>
  <c r="V7978" i="5"/>
  <c r="V7977" i="5"/>
  <c r="V7976" i="5"/>
  <c r="V7975" i="5"/>
  <c r="V7974" i="5"/>
  <c r="V7973" i="5"/>
  <c r="V7972" i="5"/>
  <c r="V7971" i="5"/>
  <c r="V7970" i="5"/>
  <c r="V7969" i="5"/>
  <c r="V7968" i="5"/>
  <c r="V7967" i="5"/>
  <c r="V7966" i="5"/>
  <c r="V7965" i="5"/>
  <c r="V7964" i="5"/>
  <c r="V7963" i="5"/>
  <c r="V7962" i="5"/>
  <c r="V7961" i="5"/>
  <c r="V7960" i="5"/>
  <c r="V7959" i="5"/>
  <c r="V7958" i="5"/>
  <c r="V7957" i="5"/>
  <c r="V7956" i="5"/>
  <c r="V7955" i="5"/>
  <c r="V7954" i="5"/>
  <c r="V7953" i="5"/>
  <c r="V7952" i="5"/>
  <c r="V7951" i="5"/>
  <c r="V7950" i="5"/>
  <c r="V7949" i="5"/>
  <c r="V7948" i="5"/>
  <c r="V7947" i="5"/>
  <c r="V7946" i="5"/>
  <c r="V7945" i="5"/>
  <c r="V7944" i="5"/>
  <c r="V7943" i="5"/>
  <c r="V7942" i="5"/>
  <c r="V7941" i="5"/>
  <c r="V7940" i="5"/>
  <c r="V7939" i="5"/>
  <c r="V7938" i="5"/>
  <c r="V7937" i="5"/>
  <c r="V7936" i="5"/>
  <c r="V7935" i="5"/>
  <c r="V7934" i="5"/>
  <c r="V7933" i="5"/>
  <c r="V7932" i="5"/>
  <c r="V7931" i="5"/>
  <c r="V7930" i="5"/>
  <c r="V7929" i="5"/>
  <c r="V7928" i="5"/>
  <c r="V7927" i="5"/>
  <c r="V7926" i="5"/>
  <c r="V7925" i="5"/>
  <c r="V7924" i="5"/>
  <c r="V7923" i="5"/>
  <c r="V7922" i="5"/>
  <c r="V7921" i="5"/>
  <c r="V7920" i="5"/>
  <c r="V7919" i="5"/>
  <c r="V7918" i="5"/>
  <c r="V7917" i="5"/>
  <c r="V7916" i="5"/>
  <c r="V7915" i="5"/>
  <c r="V7914" i="5"/>
  <c r="V7913" i="5"/>
  <c r="V7912" i="5"/>
  <c r="V7911" i="5"/>
  <c r="V7910" i="5"/>
  <c r="V7909" i="5"/>
  <c r="V7908" i="5"/>
  <c r="V7907" i="5"/>
  <c r="V7906" i="5"/>
  <c r="V7905" i="5"/>
  <c r="V7904" i="5"/>
  <c r="V7903" i="5"/>
  <c r="V7902" i="5"/>
  <c r="V7901" i="5"/>
  <c r="V7900" i="5"/>
  <c r="V7899" i="5"/>
  <c r="V7898" i="5"/>
  <c r="V7897" i="5"/>
  <c r="V7896" i="5"/>
  <c r="V7895" i="5"/>
  <c r="V7894" i="5"/>
  <c r="V7893" i="5"/>
  <c r="V7892" i="5"/>
  <c r="V7891" i="5"/>
  <c r="V7890" i="5"/>
  <c r="V7889" i="5"/>
  <c r="V7888" i="5"/>
  <c r="V7887" i="5"/>
  <c r="V7886" i="5"/>
  <c r="V7885" i="5"/>
  <c r="V7884" i="5"/>
  <c r="V7883" i="5"/>
  <c r="V7882" i="5"/>
  <c r="V7881" i="5"/>
  <c r="V7880" i="5"/>
  <c r="V7879" i="5"/>
  <c r="V7878" i="5"/>
  <c r="V7877" i="5"/>
  <c r="V7876" i="5"/>
  <c r="V7875" i="5"/>
  <c r="V7874" i="5"/>
  <c r="V7873" i="5"/>
  <c r="V7872" i="5"/>
  <c r="V7871" i="5"/>
  <c r="V7870" i="5"/>
  <c r="V7869" i="5"/>
  <c r="V7868" i="5"/>
  <c r="V7867" i="5"/>
  <c r="V7866" i="5"/>
  <c r="V7865" i="5"/>
  <c r="V7864" i="5"/>
  <c r="V7863" i="5"/>
  <c r="V7862" i="5"/>
  <c r="V7861" i="5"/>
  <c r="V7860" i="5"/>
  <c r="V7859" i="5"/>
  <c r="V7858" i="5"/>
  <c r="V7857" i="5"/>
  <c r="V7856" i="5"/>
  <c r="V7855" i="5"/>
  <c r="V7854" i="5"/>
  <c r="V7853" i="5"/>
  <c r="V7852" i="5"/>
  <c r="V7851" i="5"/>
  <c r="V7850" i="5"/>
  <c r="V7849" i="5"/>
  <c r="V7848" i="5"/>
  <c r="V7847" i="5"/>
  <c r="V7846" i="5"/>
  <c r="V7845" i="5"/>
  <c r="V7844" i="5"/>
  <c r="V7843" i="5"/>
  <c r="V7842" i="5"/>
  <c r="V7841" i="5"/>
  <c r="V7840" i="5"/>
  <c r="V7839" i="5"/>
  <c r="V7838" i="5"/>
  <c r="V7837" i="5"/>
  <c r="V7836" i="5"/>
  <c r="V7835" i="5"/>
  <c r="V7834" i="5"/>
  <c r="V7833" i="5"/>
  <c r="V7832" i="5"/>
  <c r="V7831" i="5"/>
  <c r="V7830" i="5"/>
  <c r="V7829" i="5"/>
  <c r="V7828" i="5"/>
  <c r="V7827" i="5"/>
  <c r="V7826" i="5"/>
  <c r="V7825" i="5"/>
  <c r="V7824" i="5"/>
  <c r="V7823" i="5"/>
  <c r="V7822" i="5"/>
  <c r="V7821" i="5"/>
  <c r="V7820" i="5"/>
  <c r="V7819" i="5"/>
  <c r="V7818" i="5"/>
  <c r="V7817" i="5"/>
  <c r="V7816" i="5"/>
  <c r="V7815" i="5"/>
  <c r="V7814" i="5"/>
  <c r="V7813" i="5"/>
  <c r="V7812" i="5"/>
  <c r="V7811" i="5"/>
  <c r="V7810" i="5"/>
  <c r="V7809" i="5"/>
  <c r="V7808" i="5"/>
  <c r="V7807" i="5"/>
  <c r="V7806" i="5"/>
  <c r="V7805" i="5"/>
  <c r="V7804" i="5"/>
  <c r="V7803" i="5"/>
  <c r="V7802" i="5"/>
  <c r="V7801" i="5"/>
  <c r="V7800" i="5"/>
  <c r="V7799" i="5"/>
  <c r="V7798" i="5"/>
  <c r="V7797" i="5"/>
  <c r="V7796" i="5"/>
  <c r="V7795" i="5"/>
  <c r="V7794" i="5"/>
  <c r="V7793" i="5"/>
  <c r="V7792" i="5"/>
  <c r="V7791" i="5"/>
  <c r="V7790" i="5"/>
  <c r="V7789" i="5"/>
  <c r="V7788" i="5"/>
  <c r="V7787" i="5"/>
  <c r="V7786" i="5"/>
  <c r="V7785" i="5"/>
  <c r="V7784" i="5"/>
  <c r="V7783" i="5"/>
  <c r="V7782" i="5"/>
  <c r="V7781" i="5"/>
  <c r="V7780" i="5"/>
  <c r="V7779" i="5"/>
  <c r="V7778" i="5"/>
  <c r="V7777" i="5"/>
  <c r="V7776" i="5"/>
  <c r="V7775" i="5"/>
  <c r="V7774" i="5"/>
  <c r="V7773" i="5"/>
  <c r="V7772" i="5"/>
  <c r="V7771" i="5"/>
  <c r="V7770" i="5"/>
  <c r="V7769" i="5"/>
  <c r="V7768" i="5"/>
  <c r="V7767" i="5"/>
  <c r="V7766" i="5"/>
  <c r="V7765" i="5"/>
  <c r="V7764" i="5"/>
  <c r="V7763" i="5"/>
  <c r="V7762" i="5"/>
  <c r="V7761" i="5"/>
  <c r="V7760" i="5"/>
  <c r="V7759" i="5"/>
  <c r="V7758" i="5"/>
  <c r="V7757" i="5"/>
  <c r="V7756" i="5"/>
  <c r="V7755" i="5"/>
  <c r="V7754" i="5"/>
  <c r="V7753" i="5"/>
  <c r="V7752" i="5"/>
  <c r="V7751" i="5"/>
  <c r="V7750" i="5"/>
  <c r="V7749" i="5"/>
  <c r="V7748" i="5"/>
  <c r="V7747" i="5"/>
  <c r="V7746" i="5"/>
  <c r="V7745" i="5"/>
  <c r="V7744" i="5"/>
  <c r="V7743" i="5"/>
  <c r="V7742" i="5"/>
  <c r="V7741" i="5"/>
  <c r="V7740" i="5"/>
  <c r="V7739" i="5"/>
  <c r="V7738" i="5"/>
  <c r="V7737" i="5"/>
  <c r="V7736" i="5"/>
  <c r="V7735" i="5"/>
  <c r="V7734" i="5"/>
  <c r="V7733" i="5"/>
  <c r="V7732" i="5"/>
  <c r="V7731" i="5"/>
  <c r="V7730" i="5"/>
  <c r="V7729" i="5"/>
  <c r="V7728" i="5"/>
  <c r="V7727" i="5"/>
  <c r="V7726" i="5"/>
  <c r="V7725" i="5"/>
  <c r="V7724" i="5"/>
  <c r="V7723" i="5"/>
  <c r="V7722" i="5"/>
  <c r="V7721" i="5"/>
  <c r="V7720" i="5"/>
  <c r="V7719" i="5"/>
  <c r="V7718" i="5"/>
  <c r="V7717" i="5"/>
  <c r="V7716" i="5"/>
  <c r="V7715" i="5"/>
  <c r="V7714" i="5"/>
  <c r="V7713" i="5"/>
  <c r="V7712" i="5"/>
  <c r="V7711" i="5"/>
  <c r="V7710" i="5"/>
  <c r="V7709" i="5"/>
  <c r="V7708" i="5"/>
  <c r="V7707" i="5"/>
  <c r="V7706" i="5"/>
  <c r="V7705" i="5"/>
  <c r="V7704" i="5"/>
  <c r="V7703" i="5"/>
  <c r="V7702" i="5"/>
  <c r="V7701" i="5"/>
  <c r="V7700" i="5"/>
  <c r="V7699" i="5"/>
  <c r="V7698" i="5"/>
  <c r="V7697" i="5"/>
  <c r="V7696" i="5"/>
  <c r="V7695" i="5"/>
  <c r="V7694" i="5"/>
  <c r="V7693" i="5"/>
  <c r="V7692" i="5"/>
  <c r="V7691" i="5"/>
  <c r="V7690" i="5"/>
  <c r="V7689" i="5"/>
  <c r="V7688" i="5"/>
  <c r="V7687" i="5"/>
  <c r="V7686" i="5"/>
  <c r="V7685" i="5"/>
  <c r="V7684" i="5"/>
  <c r="V7683" i="5"/>
  <c r="V7682" i="5"/>
  <c r="V7681" i="5"/>
  <c r="V7680" i="5"/>
  <c r="V7679" i="5"/>
  <c r="V7678" i="5"/>
  <c r="V7677" i="5"/>
  <c r="V7676" i="5"/>
  <c r="V7675" i="5"/>
  <c r="V7674" i="5"/>
  <c r="V7673" i="5"/>
  <c r="V7672" i="5"/>
  <c r="V7671" i="5"/>
  <c r="V7670" i="5"/>
  <c r="V7669" i="5"/>
  <c r="V7668" i="5"/>
  <c r="V7667" i="5"/>
  <c r="V7666" i="5"/>
  <c r="V7665" i="5"/>
  <c r="V7664" i="5"/>
  <c r="V7663" i="5"/>
  <c r="V7662" i="5"/>
  <c r="V7661" i="5"/>
  <c r="V7660" i="5"/>
  <c r="V7659" i="5"/>
  <c r="V7658" i="5"/>
  <c r="V7657" i="5"/>
  <c r="V7656" i="5"/>
  <c r="V7655" i="5"/>
  <c r="V7654" i="5"/>
  <c r="V7653" i="5"/>
  <c r="V7652" i="5"/>
  <c r="V7651" i="5"/>
  <c r="V7650" i="5"/>
  <c r="V7649" i="5"/>
  <c r="V7648" i="5"/>
  <c r="V7647" i="5"/>
  <c r="V7646" i="5"/>
  <c r="V7645" i="5"/>
  <c r="V7644" i="5"/>
  <c r="V7643" i="5"/>
  <c r="V7642" i="5"/>
  <c r="V7641" i="5"/>
  <c r="V7640" i="5"/>
  <c r="V7639" i="5"/>
  <c r="V7638" i="5"/>
  <c r="V7637" i="5"/>
  <c r="V7636" i="5"/>
  <c r="V7635" i="5"/>
  <c r="V7634" i="5"/>
  <c r="V7633" i="5"/>
  <c r="V7632" i="5"/>
  <c r="V7631" i="5"/>
  <c r="V7630" i="5"/>
  <c r="V7629" i="5"/>
  <c r="V7628" i="5"/>
  <c r="V7627" i="5"/>
  <c r="V7626" i="5"/>
  <c r="V7625" i="5"/>
  <c r="V7624" i="5"/>
  <c r="V7623" i="5"/>
  <c r="V7622" i="5"/>
  <c r="V7621" i="5"/>
  <c r="V7620" i="5"/>
  <c r="V7619" i="5"/>
  <c r="V7618" i="5"/>
  <c r="V7617" i="5"/>
  <c r="V7616" i="5"/>
  <c r="V7615" i="5"/>
  <c r="V7614" i="5"/>
  <c r="V7613" i="5"/>
  <c r="V7612" i="5"/>
  <c r="V7611" i="5"/>
  <c r="V7610" i="5"/>
  <c r="V7609" i="5"/>
  <c r="V7608" i="5"/>
  <c r="V7607" i="5"/>
  <c r="V7606" i="5"/>
  <c r="V7605" i="5"/>
  <c r="V7604" i="5"/>
  <c r="V7603" i="5"/>
  <c r="V7602" i="5"/>
  <c r="V7601" i="5"/>
  <c r="V7600" i="5"/>
  <c r="V7599" i="5"/>
  <c r="V7598" i="5"/>
  <c r="V7597" i="5"/>
  <c r="V7596" i="5"/>
  <c r="V7595" i="5"/>
  <c r="V7594" i="5"/>
  <c r="V7593" i="5"/>
  <c r="V7592" i="5"/>
  <c r="V7591" i="5"/>
  <c r="V7590" i="5"/>
  <c r="V7589" i="5"/>
  <c r="V7588" i="5"/>
  <c r="V7587" i="5"/>
  <c r="V7586" i="5"/>
  <c r="V7585" i="5"/>
  <c r="V7584" i="5"/>
  <c r="V7583" i="5"/>
  <c r="V7582" i="5"/>
  <c r="V7581" i="5"/>
  <c r="V7580" i="5"/>
  <c r="V7579" i="5"/>
  <c r="V7578" i="5"/>
  <c r="V7577" i="5"/>
  <c r="V7576" i="5"/>
  <c r="V7575" i="5"/>
  <c r="V7574" i="5"/>
  <c r="V7573" i="5"/>
  <c r="V7572" i="5"/>
  <c r="V7571" i="5"/>
  <c r="V7570" i="5"/>
  <c r="V7569" i="5"/>
  <c r="V7568" i="5"/>
  <c r="V7567" i="5"/>
  <c r="V7566" i="5"/>
  <c r="V7565" i="5"/>
  <c r="V7564" i="5"/>
  <c r="V7563" i="5"/>
  <c r="V7562" i="5"/>
  <c r="V7561" i="5"/>
  <c r="V7560" i="5"/>
  <c r="V7559" i="5"/>
  <c r="V7558" i="5"/>
  <c r="V7557" i="5"/>
  <c r="V7556" i="5"/>
  <c r="V7555" i="5"/>
  <c r="V7554" i="5"/>
  <c r="V7553" i="5"/>
  <c r="V7552" i="5"/>
  <c r="V7551" i="5"/>
  <c r="V7550" i="5"/>
  <c r="V7549" i="5"/>
  <c r="V7548" i="5"/>
  <c r="V7547" i="5"/>
  <c r="V7546" i="5"/>
  <c r="V7545" i="5"/>
  <c r="V7544" i="5"/>
  <c r="V7543" i="5"/>
  <c r="V7542" i="5"/>
  <c r="V7541" i="5"/>
  <c r="V7540" i="5"/>
  <c r="V7539" i="5"/>
  <c r="V7538" i="5"/>
  <c r="V7537" i="5"/>
  <c r="V7536" i="5"/>
  <c r="V7535" i="5"/>
  <c r="V7534" i="5"/>
  <c r="V7533" i="5"/>
  <c r="V7532" i="5"/>
  <c r="V7531" i="5"/>
  <c r="V7530" i="5"/>
  <c r="V7529" i="5"/>
  <c r="V7528" i="5"/>
  <c r="V7527" i="5"/>
  <c r="V7526" i="5"/>
  <c r="V7525" i="5"/>
  <c r="V7524" i="5"/>
  <c r="V7523" i="5"/>
  <c r="V7522" i="5"/>
  <c r="V7521" i="5"/>
  <c r="V7520" i="5"/>
  <c r="V7519" i="5"/>
  <c r="V7518" i="5"/>
  <c r="V7517" i="5"/>
  <c r="V7516" i="5"/>
  <c r="V7515" i="5"/>
  <c r="V7514" i="5"/>
  <c r="V7513" i="5"/>
  <c r="V7512" i="5"/>
  <c r="V7511" i="5"/>
  <c r="V7510" i="5"/>
  <c r="V7509" i="5"/>
  <c r="V7508" i="5"/>
  <c r="V7507" i="5"/>
  <c r="V7506" i="5"/>
  <c r="V7505" i="5"/>
  <c r="V7504" i="5"/>
  <c r="V7503" i="5"/>
  <c r="V7502" i="5"/>
  <c r="V7501" i="5"/>
  <c r="V7500" i="5"/>
  <c r="V7499" i="5"/>
  <c r="V7498" i="5"/>
  <c r="V7497" i="5"/>
  <c r="V7496" i="5"/>
  <c r="V7495" i="5"/>
  <c r="V7494" i="5"/>
  <c r="V7493" i="5"/>
  <c r="V7492" i="5"/>
  <c r="V7491" i="5"/>
  <c r="V7490" i="5"/>
  <c r="V7489" i="5"/>
  <c r="V7488" i="5"/>
  <c r="V7487" i="5"/>
  <c r="V7486" i="5"/>
  <c r="V7485" i="5"/>
  <c r="V7484" i="5"/>
  <c r="V7483" i="5"/>
  <c r="V7482" i="5"/>
  <c r="V7481" i="5"/>
  <c r="V7480" i="5"/>
  <c r="V7479" i="5"/>
  <c r="V7478" i="5"/>
  <c r="V7477" i="5"/>
  <c r="V7476" i="5"/>
  <c r="V7475" i="5"/>
  <c r="V7474" i="5"/>
  <c r="V7473" i="5"/>
  <c r="V7472" i="5"/>
  <c r="V7471" i="5"/>
  <c r="V7470" i="5"/>
  <c r="V7469" i="5"/>
  <c r="V7468" i="5"/>
  <c r="V7467" i="5"/>
  <c r="V7466" i="5"/>
  <c r="V7465" i="5"/>
  <c r="V7464" i="5"/>
  <c r="V7463" i="5"/>
  <c r="V7462" i="5"/>
  <c r="V7461" i="5"/>
  <c r="V7460" i="5"/>
  <c r="V7459" i="5"/>
  <c r="V7458" i="5"/>
  <c r="V7457" i="5"/>
  <c r="V7456" i="5"/>
  <c r="V7455" i="5"/>
  <c r="V7454" i="5"/>
  <c r="V7453" i="5"/>
  <c r="V7452" i="5"/>
  <c r="V7451" i="5"/>
  <c r="V7450" i="5"/>
  <c r="V7449" i="5"/>
  <c r="V7448" i="5"/>
  <c r="V7447" i="5"/>
  <c r="V7446" i="5"/>
  <c r="V7445" i="5"/>
  <c r="V7444" i="5"/>
  <c r="V7443" i="5"/>
  <c r="V7442" i="5"/>
  <c r="V7441" i="5"/>
  <c r="V7440" i="5"/>
  <c r="V7439" i="5"/>
  <c r="V7438" i="5"/>
  <c r="V7437" i="5"/>
  <c r="V7436" i="5"/>
  <c r="V7435" i="5"/>
  <c r="V7434" i="5"/>
  <c r="V7433" i="5"/>
  <c r="V7432" i="5"/>
  <c r="V7431" i="5"/>
  <c r="V7430" i="5"/>
  <c r="V7429" i="5"/>
  <c r="V7428" i="5"/>
  <c r="V7427" i="5"/>
  <c r="V7426" i="5"/>
  <c r="V7425" i="5"/>
  <c r="V7424" i="5"/>
  <c r="V7423" i="5"/>
  <c r="V7422" i="5"/>
  <c r="V7421" i="5"/>
  <c r="V7420" i="5"/>
  <c r="V7419" i="5"/>
  <c r="V7418" i="5"/>
  <c r="V7417" i="5"/>
  <c r="V7416" i="5"/>
  <c r="V7415" i="5"/>
  <c r="V7414" i="5"/>
  <c r="V7413" i="5"/>
  <c r="V7412" i="5"/>
  <c r="V7411" i="5"/>
  <c r="V7410" i="5"/>
  <c r="V7409" i="5"/>
  <c r="V7408" i="5"/>
  <c r="V7407" i="5"/>
  <c r="V7406" i="5"/>
  <c r="V7405" i="5"/>
  <c r="V7404" i="5"/>
  <c r="V7403" i="5"/>
  <c r="V7402" i="5"/>
  <c r="V7401" i="5"/>
  <c r="V7400" i="5"/>
  <c r="V7399" i="5"/>
  <c r="V7398" i="5"/>
  <c r="V7397" i="5"/>
  <c r="V7396" i="5"/>
  <c r="V7395" i="5"/>
  <c r="V7394" i="5"/>
  <c r="V7393" i="5"/>
  <c r="V7392" i="5"/>
  <c r="V7391" i="5"/>
  <c r="V7390" i="5"/>
  <c r="V7389" i="5"/>
  <c r="V7388" i="5"/>
  <c r="V7387" i="5"/>
  <c r="V7386" i="5"/>
  <c r="V7385" i="5"/>
  <c r="V7384" i="5"/>
  <c r="V7383" i="5"/>
  <c r="V7382" i="5"/>
  <c r="V7381" i="5"/>
  <c r="V7380" i="5"/>
  <c r="V7379" i="5"/>
  <c r="V7378" i="5"/>
  <c r="V7377" i="5"/>
  <c r="V7376" i="5"/>
  <c r="V7375" i="5"/>
  <c r="V7374" i="5"/>
  <c r="V7373" i="5"/>
  <c r="V7372" i="5"/>
  <c r="V7371" i="5"/>
  <c r="V7370" i="5"/>
  <c r="V7369" i="5"/>
  <c r="V7368" i="5"/>
  <c r="V7367" i="5"/>
  <c r="V7366" i="5"/>
  <c r="V7365" i="5"/>
  <c r="V7364" i="5"/>
  <c r="V7363" i="5"/>
  <c r="V7362" i="5"/>
  <c r="V7361" i="5"/>
  <c r="V7360" i="5"/>
  <c r="V7359" i="5"/>
  <c r="V7358" i="5"/>
  <c r="V7357" i="5"/>
  <c r="V7356" i="5"/>
  <c r="V7355" i="5"/>
  <c r="V7354" i="5"/>
  <c r="V7353" i="5"/>
  <c r="V7352" i="5"/>
  <c r="V7351" i="5"/>
  <c r="V7350" i="5"/>
  <c r="V7349" i="5"/>
  <c r="V7348" i="5"/>
  <c r="V7347" i="5"/>
  <c r="V7346" i="5"/>
  <c r="V7345" i="5"/>
  <c r="V7344" i="5"/>
  <c r="V7343" i="5"/>
  <c r="V7342" i="5"/>
  <c r="V7341" i="5"/>
  <c r="V7340" i="5"/>
  <c r="V7339" i="5"/>
  <c r="V7338" i="5"/>
  <c r="V7337" i="5"/>
  <c r="V7336" i="5"/>
  <c r="V7335" i="5"/>
  <c r="V7334" i="5"/>
  <c r="V7333" i="5"/>
  <c r="V7332" i="5"/>
  <c r="V7331" i="5"/>
  <c r="V7330" i="5"/>
  <c r="V7329" i="5"/>
  <c r="V7328" i="5"/>
  <c r="V7327" i="5"/>
  <c r="V7326" i="5"/>
  <c r="V7325" i="5"/>
  <c r="V7324" i="5"/>
  <c r="V7323" i="5"/>
  <c r="V7322" i="5"/>
  <c r="V7321" i="5"/>
  <c r="V7320" i="5"/>
  <c r="V7319" i="5"/>
  <c r="V7318" i="5"/>
  <c r="V7317" i="5"/>
  <c r="V7316" i="5"/>
  <c r="V7315" i="5"/>
  <c r="V7314" i="5"/>
  <c r="V7313" i="5"/>
  <c r="V7312" i="5"/>
  <c r="V7311" i="5"/>
  <c r="V7310" i="5"/>
  <c r="V7309" i="5"/>
  <c r="V7308" i="5"/>
  <c r="V7307" i="5"/>
  <c r="V7306" i="5"/>
  <c r="V7305" i="5"/>
  <c r="V7304" i="5"/>
  <c r="V7303" i="5"/>
  <c r="V7302" i="5"/>
  <c r="V7301" i="5"/>
  <c r="V7300" i="5"/>
  <c r="V7299" i="5"/>
  <c r="V7298" i="5"/>
  <c r="V7297" i="5"/>
  <c r="V7296" i="5"/>
  <c r="V7295" i="5"/>
  <c r="V7294" i="5"/>
  <c r="V7293" i="5"/>
  <c r="V7292" i="5"/>
  <c r="V7291" i="5"/>
  <c r="V7290" i="5"/>
  <c r="V7289" i="5"/>
  <c r="V7288" i="5"/>
  <c r="V7287" i="5"/>
  <c r="V7286" i="5"/>
  <c r="V7285" i="5"/>
  <c r="V7284" i="5"/>
  <c r="V7283" i="5"/>
  <c r="V7282" i="5"/>
  <c r="V7281" i="5"/>
  <c r="V7280" i="5"/>
  <c r="V7279" i="5"/>
  <c r="V7278" i="5"/>
  <c r="V7277" i="5"/>
  <c r="V7276" i="5"/>
  <c r="V7275" i="5"/>
  <c r="V7274" i="5"/>
  <c r="V7273" i="5"/>
  <c r="V7272" i="5"/>
  <c r="V7271" i="5"/>
  <c r="V7270" i="5"/>
  <c r="V7269" i="5"/>
  <c r="V7268" i="5"/>
  <c r="V7267" i="5"/>
  <c r="V7266" i="5"/>
  <c r="V7265" i="5"/>
  <c r="V7264" i="5"/>
  <c r="V7263" i="5"/>
  <c r="V7262" i="5"/>
  <c r="V7261" i="5"/>
  <c r="V7260" i="5"/>
  <c r="V7259" i="5"/>
  <c r="V7258" i="5"/>
  <c r="V7257" i="5"/>
  <c r="V7256" i="5"/>
  <c r="V7255" i="5"/>
  <c r="V7254" i="5"/>
  <c r="V7253" i="5"/>
  <c r="V7252" i="5"/>
  <c r="V7251" i="5"/>
  <c r="V7250" i="5"/>
  <c r="V7249" i="5"/>
  <c r="V7248" i="5"/>
  <c r="V7247" i="5"/>
  <c r="V7246" i="5"/>
  <c r="V7245" i="5"/>
  <c r="V7244" i="5"/>
  <c r="V7243" i="5"/>
  <c r="V7242" i="5"/>
  <c r="V7241" i="5"/>
  <c r="V7240" i="5"/>
  <c r="V7239" i="5"/>
  <c r="V7238" i="5"/>
  <c r="V7237" i="5"/>
  <c r="V7236" i="5"/>
  <c r="V7235" i="5"/>
  <c r="V7234" i="5"/>
  <c r="V7233" i="5"/>
  <c r="V7232" i="5"/>
  <c r="V7231" i="5"/>
  <c r="V7230" i="5"/>
  <c r="V7229" i="5"/>
  <c r="V7228" i="5"/>
  <c r="V7227" i="5"/>
  <c r="V7226" i="5"/>
  <c r="V7225" i="5"/>
  <c r="V7224" i="5"/>
  <c r="V7223" i="5"/>
  <c r="V7222" i="5"/>
  <c r="V7221" i="5"/>
  <c r="V7220" i="5"/>
  <c r="V7219" i="5"/>
  <c r="V7218" i="5"/>
  <c r="V7217" i="5"/>
  <c r="V7216" i="5"/>
  <c r="V7215" i="5"/>
  <c r="V7214" i="5"/>
  <c r="V7213" i="5"/>
  <c r="V7212" i="5"/>
  <c r="V7211" i="5"/>
  <c r="V7210" i="5"/>
  <c r="V7209" i="5"/>
  <c r="V7208" i="5"/>
  <c r="V7207" i="5"/>
  <c r="V7206" i="5"/>
  <c r="V7205" i="5"/>
  <c r="V7204" i="5"/>
  <c r="V7203" i="5"/>
  <c r="V7202" i="5"/>
  <c r="V7201" i="5"/>
  <c r="V7200" i="5"/>
  <c r="V7199" i="5"/>
  <c r="V7198" i="5"/>
  <c r="V7197" i="5"/>
  <c r="V7196" i="5"/>
  <c r="V7195" i="5"/>
  <c r="V7194" i="5"/>
  <c r="V7193" i="5"/>
  <c r="V7192" i="5"/>
  <c r="V7191" i="5"/>
  <c r="V7190" i="5"/>
  <c r="V7189" i="5"/>
  <c r="V7188" i="5"/>
  <c r="V7187" i="5"/>
  <c r="V7186" i="5"/>
  <c r="V7185" i="5"/>
  <c r="V7184" i="5"/>
  <c r="V7183" i="5"/>
  <c r="V7182" i="5"/>
  <c r="V7181" i="5"/>
  <c r="V7180" i="5"/>
  <c r="V7179" i="5"/>
  <c r="V7178" i="5"/>
  <c r="V7177" i="5"/>
  <c r="V7176" i="5"/>
  <c r="V7175" i="5"/>
  <c r="V7174" i="5"/>
  <c r="V7173" i="5"/>
  <c r="V7172" i="5"/>
  <c r="V7171" i="5"/>
  <c r="V7170" i="5"/>
  <c r="V7169" i="5"/>
  <c r="V7168" i="5"/>
  <c r="V7167" i="5"/>
  <c r="V7166" i="5"/>
  <c r="V7165" i="5"/>
  <c r="V7164" i="5"/>
  <c r="V7163" i="5"/>
  <c r="V7162" i="5"/>
  <c r="V7161" i="5"/>
  <c r="V7160" i="5"/>
  <c r="V7159" i="5"/>
  <c r="V7158" i="5"/>
  <c r="V7157" i="5"/>
  <c r="V7156" i="5"/>
  <c r="V7155" i="5"/>
  <c r="V7154" i="5"/>
  <c r="V7153" i="5"/>
  <c r="V7152" i="5"/>
  <c r="V7151" i="5"/>
  <c r="V7150" i="5"/>
  <c r="V7149" i="5"/>
  <c r="V7148" i="5"/>
  <c r="V7147" i="5"/>
  <c r="V7146" i="5"/>
  <c r="V7145" i="5"/>
  <c r="V7144" i="5"/>
  <c r="V7143" i="5"/>
  <c r="V7142" i="5"/>
  <c r="V7141" i="5"/>
  <c r="V7140" i="5"/>
  <c r="V7139" i="5"/>
  <c r="V7138" i="5"/>
  <c r="V7137" i="5"/>
  <c r="V7136" i="5"/>
  <c r="V7135" i="5"/>
  <c r="V7134" i="5"/>
  <c r="V7133" i="5"/>
  <c r="V7132" i="5"/>
  <c r="V7131" i="5"/>
  <c r="V7130" i="5"/>
  <c r="V7129" i="5"/>
  <c r="V7128" i="5"/>
  <c r="V7127" i="5"/>
  <c r="V7126" i="5"/>
  <c r="V7125" i="5"/>
  <c r="V7124" i="5"/>
  <c r="V7123" i="5"/>
  <c r="V7122" i="5"/>
  <c r="V7121" i="5"/>
  <c r="V7120" i="5"/>
  <c r="V7119" i="5"/>
  <c r="V7118" i="5"/>
  <c r="V7117" i="5"/>
  <c r="V7116" i="5"/>
  <c r="V7115" i="5"/>
  <c r="V7114" i="5"/>
  <c r="V7113" i="5"/>
  <c r="V7112" i="5"/>
  <c r="V7111" i="5"/>
  <c r="V7110" i="5"/>
  <c r="V7109" i="5"/>
  <c r="V7108" i="5"/>
  <c r="V7107" i="5"/>
  <c r="V7106" i="5"/>
  <c r="V7105" i="5"/>
  <c r="V7104" i="5"/>
  <c r="V7103" i="5"/>
  <c r="V7102" i="5"/>
  <c r="V7101" i="5"/>
  <c r="V7100" i="5"/>
  <c r="V7099" i="5"/>
  <c r="V7098" i="5"/>
  <c r="V7097" i="5"/>
  <c r="V7096" i="5"/>
  <c r="V7095" i="5"/>
  <c r="V7094" i="5"/>
  <c r="V7093" i="5"/>
  <c r="V7092" i="5"/>
  <c r="V7091" i="5"/>
  <c r="V7090" i="5"/>
  <c r="V7089" i="5"/>
  <c r="V7088" i="5"/>
  <c r="V7087" i="5"/>
  <c r="V7086" i="5"/>
  <c r="V7085" i="5"/>
  <c r="V7084" i="5"/>
  <c r="V7083" i="5"/>
  <c r="V7082" i="5"/>
  <c r="V7081" i="5"/>
  <c r="V7080" i="5"/>
  <c r="V7079" i="5"/>
  <c r="V7078" i="5"/>
  <c r="V7077" i="5"/>
  <c r="V7076" i="5"/>
  <c r="V7075" i="5"/>
  <c r="V7074" i="5"/>
  <c r="V7073" i="5"/>
  <c r="V7072" i="5"/>
  <c r="V7071" i="5"/>
  <c r="V7070" i="5"/>
  <c r="V7069" i="5"/>
  <c r="V7068" i="5"/>
  <c r="V7067" i="5"/>
  <c r="V7066" i="5"/>
  <c r="V7065" i="5"/>
  <c r="V7064" i="5"/>
  <c r="V7063" i="5"/>
  <c r="V7062" i="5"/>
  <c r="V7061" i="5"/>
  <c r="V7060" i="5"/>
  <c r="V7059" i="5"/>
  <c r="V7058" i="5"/>
  <c r="V7057" i="5"/>
  <c r="V7056" i="5"/>
  <c r="V7055" i="5"/>
  <c r="V7054" i="5"/>
  <c r="V7053" i="5"/>
  <c r="V7052" i="5"/>
  <c r="V7051" i="5"/>
  <c r="V7050" i="5"/>
  <c r="V7049" i="5"/>
  <c r="V7048" i="5"/>
  <c r="V7047" i="5"/>
  <c r="V7046" i="5"/>
  <c r="V7045" i="5"/>
  <c r="V7044" i="5"/>
  <c r="V7043" i="5"/>
  <c r="V7042" i="5"/>
  <c r="V7041" i="5"/>
  <c r="V7040" i="5"/>
  <c r="V7039" i="5"/>
  <c r="V7038" i="5"/>
  <c r="V7037" i="5"/>
  <c r="V7036" i="5"/>
  <c r="V7035" i="5"/>
  <c r="V7034" i="5"/>
  <c r="V7033" i="5"/>
  <c r="V7032" i="5"/>
  <c r="V7031" i="5"/>
  <c r="V7030" i="5"/>
  <c r="V7029" i="5"/>
  <c r="V7028" i="5"/>
  <c r="V7027" i="5"/>
  <c r="V7026" i="5"/>
  <c r="V7025" i="5"/>
  <c r="V7024" i="5"/>
  <c r="V7023" i="5"/>
  <c r="V7022" i="5"/>
  <c r="V7021" i="5"/>
  <c r="V7020" i="5"/>
  <c r="V7019" i="5"/>
  <c r="V7018" i="5"/>
  <c r="V7017" i="5"/>
  <c r="V7016" i="5"/>
  <c r="V7015" i="5"/>
  <c r="V7014" i="5"/>
  <c r="V7013" i="5"/>
  <c r="V7012" i="5"/>
  <c r="V7011" i="5"/>
  <c r="V7010" i="5"/>
  <c r="V7009" i="5"/>
  <c r="V7008" i="5"/>
  <c r="V7007" i="5"/>
  <c r="V7006" i="5"/>
  <c r="V7005" i="5"/>
  <c r="V7004" i="5"/>
  <c r="V7003" i="5"/>
  <c r="V7002" i="5"/>
  <c r="V7001" i="5"/>
  <c r="V7000" i="5"/>
  <c r="V6999" i="5"/>
  <c r="V6998" i="5"/>
  <c r="V6997" i="5"/>
  <c r="V6996" i="5"/>
  <c r="V6995" i="5"/>
  <c r="V6994" i="5"/>
  <c r="V6993" i="5"/>
  <c r="V6992" i="5"/>
  <c r="V6991" i="5"/>
  <c r="V6990" i="5"/>
  <c r="V6989" i="5"/>
  <c r="V6988" i="5"/>
  <c r="V6987" i="5"/>
  <c r="V6986" i="5"/>
  <c r="V6985" i="5"/>
  <c r="V6984" i="5"/>
  <c r="V6983" i="5"/>
  <c r="V6982" i="5"/>
  <c r="V6981" i="5"/>
  <c r="V6980" i="5"/>
  <c r="V6979" i="5"/>
  <c r="V6978" i="5"/>
  <c r="V6977" i="5"/>
  <c r="V6976" i="5"/>
  <c r="V6975" i="5"/>
  <c r="V6974" i="5"/>
  <c r="V6973" i="5"/>
  <c r="V6972" i="5"/>
  <c r="V6971" i="5"/>
  <c r="V6970" i="5"/>
  <c r="V6969" i="5"/>
  <c r="V6968" i="5"/>
  <c r="V6967" i="5"/>
  <c r="V6966" i="5"/>
  <c r="V6965" i="5"/>
  <c r="V6964" i="5"/>
  <c r="V6963" i="5"/>
  <c r="V6962" i="5"/>
  <c r="V6961" i="5"/>
  <c r="V6960" i="5"/>
  <c r="V6959" i="5"/>
  <c r="V6958" i="5"/>
  <c r="V6957" i="5"/>
  <c r="V6956" i="5"/>
  <c r="V6955" i="5"/>
  <c r="V6954" i="5"/>
  <c r="V6953" i="5"/>
  <c r="V6952" i="5"/>
  <c r="V6951" i="5"/>
  <c r="V6950" i="5"/>
  <c r="V6949" i="5"/>
  <c r="V6948" i="5"/>
  <c r="V6947" i="5"/>
  <c r="V6946" i="5"/>
  <c r="V6945" i="5"/>
  <c r="V6944" i="5"/>
  <c r="V6943" i="5"/>
  <c r="V6942" i="5"/>
  <c r="V6941" i="5"/>
  <c r="V6940" i="5"/>
  <c r="V6939" i="5"/>
  <c r="V6938" i="5"/>
  <c r="V6937" i="5"/>
  <c r="V6936" i="5"/>
  <c r="V6935" i="5"/>
  <c r="V6934" i="5"/>
  <c r="V6933" i="5"/>
  <c r="V6932" i="5"/>
  <c r="V6931" i="5"/>
  <c r="V6930" i="5"/>
  <c r="V6929" i="5"/>
  <c r="V6928" i="5"/>
  <c r="V6927" i="5"/>
  <c r="V6926" i="5"/>
  <c r="V6925" i="5"/>
  <c r="V6924" i="5"/>
  <c r="V6923" i="5"/>
  <c r="V6922" i="5"/>
  <c r="V6921" i="5"/>
  <c r="V6920" i="5"/>
  <c r="V6919" i="5"/>
  <c r="V6918" i="5"/>
  <c r="V6917" i="5"/>
  <c r="V6916" i="5"/>
  <c r="V6915" i="5"/>
  <c r="V6914" i="5"/>
  <c r="V6913" i="5"/>
  <c r="V6912" i="5"/>
  <c r="V6911" i="5"/>
  <c r="V6910" i="5"/>
  <c r="V6909" i="5"/>
  <c r="V6908" i="5"/>
  <c r="V6907" i="5"/>
  <c r="V6906" i="5"/>
  <c r="V6905" i="5"/>
  <c r="V6904" i="5"/>
  <c r="V6903" i="5"/>
  <c r="V6902" i="5"/>
  <c r="V6901" i="5"/>
  <c r="V6900" i="5"/>
  <c r="V6899" i="5"/>
  <c r="V6898" i="5"/>
  <c r="V6897" i="5"/>
  <c r="V6896" i="5"/>
  <c r="V6895" i="5"/>
  <c r="V6894" i="5"/>
  <c r="V6893" i="5"/>
  <c r="V6892" i="5"/>
  <c r="V6891" i="5"/>
  <c r="V6890" i="5"/>
  <c r="V6889" i="5"/>
  <c r="V6888" i="5"/>
  <c r="V6887" i="5"/>
  <c r="V6886" i="5"/>
  <c r="V6885" i="5"/>
  <c r="V6884" i="5"/>
  <c r="V6883" i="5"/>
  <c r="V6882" i="5"/>
  <c r="V6881" i="5"/>
  <c r="V6880" i="5"/>
  <c r="V6879" i="5"/>
  <c r="V6878" i="5"/>
  <c r="V6877" i="5"/>
  <c r="V6876" i="5"/>
  <c r="V6875" i="5"/>
  <c r="V6874" i="5"/>
  <c r="V6873" i="5"/>
  <c r="V6872" i="5"/>
  <c r="V6871" i="5"/>
  <c r="V6870" i="5"/>
  <c r="V6869" i="5"/>
  <c r="V6868" i="5"/>
  <c r="V6867" i="5"/>
  <c r="V6866" i="5"/>
  <c r="V6865" i="5"/>
  <c r="V6864" i="5"/>
  <c r="V6863" i="5"/>
  <c r="V6862" i="5"/>
  <c r="V6861" i="5"/>
  <c r="V6860" i="5"/>
  <c r="V6859" i="5"/>
  <c r="V6858" i="5"/>
  <c r="V6857" i="5"/>
  <c r="V6856" i="5"/>
  <c r="V6855" i="5"/>
  <c r="V6854" i="5"/>
  <c r="V6853" i="5"/>
  <c r="V6852" i="5"/>
  <c r="V6851" i="5"/>
  <c r="V6850" i="5"/>
  <c r="V6849" i="5"/>
  <c r="V6848" i="5"/>
  <c r="V6847" i="5"/>
  <c r="V6846" i="5"/>
  <c r="V6845" i="5"/>
  <c r="V6844" i="5"/>
  <c r="V6843" i="5"/>
  <c r="V6842" i="5"/>
  <c r="V6841" i="5"/>
  <c r="V6840" i="5"/>
  <c r="V6839" i="5"/>
  <c r="V6838" i="5"/>
  <c r="V6837" i="5"/>
  <c r="V6836" i="5"/>
  <c r="V6835" i="5"/>
  <c r="V6834" i="5"/>
  <c r="V6833" i="5"/>
  <c r="V6832" i="5"/>
  <c r="V6831" i="5"/>
  <c r="V6830" i="5"/>
  <c r="V6829" i="5"/>
  <c r="V6828" i="5"/>
  <c r="V6827" i="5"/>
  <c r="V6826" i="5"/>
  <c r="V6825" i="5"/>
  <c r="V6824" i="5"/>
  <c r="V6823" i="5"/>
  <c r="V6822" i="5"/>
  <c r="V6821" i="5"/>
  <c r="V6820" i="5"/>
  <c r="V6819" i="5"/>
  <c r="V6818" i="5"/>
  <c r="V6817" i="5"/>
  <c r="V6816" i="5"/>
  <c r="V6815" i="5"/>
  <c r="V6814" i="5"/>
  <c r="V6813" i="5"/>
  <c r="V6812" i="5"/>
  <c r="V6811" i="5"/>
  <c r="V6810" i="5"/>
  <c r="V6809" i="5"/>
  <c r="V6808" i="5"/>
  <c r="V6807" i="5"/>
  <c r="V6806" i="5"/>
  <c r="V6805" i="5"/>
  <c r="V6804" i="5"/>
  <c r="V6803" i="5"/>
  <c r="V6802" i="5"/>
  <c r="V6801" i="5"/>
  <c r="V6800" i="5"/>
  <c r="V6799" i="5"/>
  <c r="V6798" i="5"/>
  <c r="V6797" i="5"/>
  <c r="V6796" i="5"/>
  <c r="V6795" i="5"/>
  <c r="V6794" i="5"/>
  <c r="V6793" i="5"/>
  <c r="V6792" i="5"/>
  <c r="V6791" i="5"/>
  <c r="V6790" i="5"/>
  <c r="V6789" i="5"/>
  <c r="V6788" i="5"/>
  <c r="V6787" i="5"/>
  <c r="V6786" i="5"/>
  <c r="V6785" i="5"/>
  <c r="V6784" i="5"/>
  <c r="V6783" i="5"/>
  <c r="V6782" i="5"/>
  <c r="V6781" i="5"/>
  <c r="V6780" i="5"/>
  <c r="V6779" i="5"/>
  <c r="V6778" i="5"/>
  <c r="V6777" i="5"/>
  <c r="V6776" i="5"/>
  <c r="V6775" i="5"/>
  <c r="V6774" i="5"/>
  <c r="V6773" i="5"/>
  <c r="V6772" i="5"/>
  <c r="V6771" i="5"/>
  <c r="V6770" i="5"/>
  <c r="V6769" i="5"/>
  <c r="V6768" i="5"/>
  <c r="V6767" i="5"/>
  <c r="V6766" i="5"/>
  <c r="V6765" i="5"/>
  <c r="V6764" i="5"/>
  <c r="V6763" i="5"/>
  <c r="V6762" i="5"/>
  <c r="V6761" i="5"/>
  <c r="V6760" i="5"/>
  <c r="V6759" i="5"/>
  <c r="V6758" i="5"/>
  <c r="V6757" i="5"/>
  <c r="V6756" i="5"/>
  <c r="V6755" i="5"/>
  <c r="V6754" i="5"/>
  <c r="V6753" i="5"/>
  <c r="V6752" i="5"/>
  <c r="V6751" i="5"/>
  <c r="V6750" i="5"/>
  <c r="V6749" i="5"/>
  <c r="V6748" i="5"/>
  <c r="V6747" i="5"/>
  <c r="V6746" i="5"/>
  <c r="V6745" i="5"/>
  <c r="V6744" i="5"/>
  <c r="V6743" i="5"/>
  <c r="V6742" i="5"/>
  <c r="V6741" i="5"/>
  <c r="V6740" i="5"/>
  <c r="V6739" i="5"/>
  <c r="V6738" i="5"/>
  <c r="V6737" i="5"/>
  <c r="V6736" i="5"/>
  <c r="V6735" i="5"/>
  <c r="V6734" i="5"/>
  <c r="V6733" i="5"/>
  <c r="V6732" i="5"/>
  <c r="V6731" i="5"/>
  <c r="V6730" i="5"/>
  <c r="V6729" i="5"/>
  <c r="V6728" i="5"/>
  <c r="V6727" i="5"/>
  <c r="V6726" i="5"/>
  <c r="V6725" i="5"/>
  <c r="V6724" i="5"/>
  <c r="V6723" i="5"/>
  <c r="V6722" i="5"/>
  <c r="V6721" i="5"/>
  <c r="V6720" i="5"/>
  <c r="V6719" i="5"/>
  <c r="V6718" i="5"/>
  <c r="V6717" i="5"/>
  <c r="V6716" i="5"/>
  <c r="V6715" i="5"/>
  <c r="V6714" i="5"/>
  <c r="V6713" i="5"/>
  <c r="V6712" i="5"/>
  <c r="V6711" i="5"/>
  <c r="V6710" i="5"/>
  <c r="V6709" i="5"/>
  <c r="V6708" i="5"/>
  <c r="V6707" i="5"/>
  <c r="V6706" i="5"/>
  <c r="V6705" i="5"/>
  <c r="V6704" i="5"/>
  <c r="V6703" i="5"/>
  <c r="V6702" i="5"/>
  <c r="V6701" i="5"/>
  <c r="V6700" i="5"/>
  <c r="V6699" i="5"/>
  <c r="V6698" i="5"/>
  <c r="V6697" i="5"/>
  <c r="V6696" i="5"/>
  <c r="V6695" i="5"/>
  <c r="V6694" i="5"/>
  <c r="V6693" i="5"/>
  <c r="V6692" i="5"/>
  <c r="V6691" i="5"/>
  <c r="V6690" i="5"/>
  <c r="V6689" i="5"/>
  <c r="V6688" i="5"/>
  <c r="V6687" i="5"/>
  <c r="V6686" i="5"/>
  <c r="V6685" i="5"/>
  <c r="V6684" i="5"/>
  <c r="V6683" i="5"/>
  <c r="V6682" i="5"/>
  <c r="V6681" i="5"/>
  <c r="V6680" i="5"/>
  <c r="V6679" i="5"/>
  <c r="V6678" i="5"/>
  <c r="V6677" i="5"/>
  <c r="V6676" i="5"/>
  <c r="V6675" i="5"/>
  <c r="V6674" i="5"/>
  <c r="V6673" i="5"/>
  <c r="V6672" i="5"/>
  <c r="V6671" i="5"/>
  <c r="V6670" i="5"/>
  <c r="V6669" i="5"/>
  <c r="V6668" i="5"/>
  <c r="V6667" i="5"/>
  <c r="V6666" i="5"/>
  <c r="V6665" i="5"/>
  <c r="V6664" i="5"/>
  <c r="V6663" i="5"/>
  <c r="V6662" i="5"/>
  <c r="V6661" i="5"/>
  <c r="V6660" i="5"/>
  <c r="V6659" i="5"/>
  <c r="V6658" i="5"/>
  <c r="V6657" i="5"/>
  <c r="V6656" i="5"/>
  <c r="V6655" i="5"/>
  <c r="V6654" i="5"/>
  <c r="V6653" i="5"/>
  <c r="V6652" i="5"/>
  <c r="V6651" i="5"/>
  <c r="V6650" i="5"/>
  <c r="V6649" i="5"/>
  <c r="V6648" i="5"/>
  <c r="V6647" i="5"/>
  <c r="V6646" i="5"/>
  <c r="V6645" i="5"/>
  <c r="V6644" i="5"/>
  <c r="V6643" i="5"/>
  <c r="V6642" i="5"/>
  <c r="V6641" i="5"/>
  <c r="V6640" i="5"/>
  <c r="V6639" i="5"/>
  <c r="V6638" i="5"/>
  <c r="V6637" i="5"/>
  <c r="V6636" i="5"/>
  <c r="V6635" i="5"/>
  <c r="V6634" i="5"/>
  <c r="V6633" i="5"/>
  <c r="V6632" i="5"/>
  <c r="V6631" i="5"/>
  <c r="V6630" i="5"/>
  <c r="V6629" i="5"/>
  <c r="V6628" i="5"/>
  <c r="V6627" i="5"/>
  <c r="V6626" i="5"/>
  <c r="V6625" i="5"/>
  <c r="V6624" i="5"/>
  <c r="V6623" i="5"/>
  <c r="V6622" i="5"/>
  <c r="V6621" i="5"/>
  <c r="V6620" i="5"/>
  <c r="V6619" i="5"/>
  <c r="V6618" i="5"/>
  <c r="V6617" i="5"/>
  <c r="V6616" i="5"/>
  <c r="V6615" i="5"/>
  <c r="V6614" i="5"/>
  <c r="V6613" i="5"/>
  <c r="V6612" i="5"/>
  <c r="V6611" i="5"/>
  <c r="V6610" i="5"/>
  <c r="V6609" i="5"/>
  <c r="V6608" i="5"/>
  <c r="V6607" i="5"/>
  <c r="V6606" i="5"/>
  <c r="V6605" i="5"/>
  <c r="V6604" i="5"/>
  <c r="V6603" i="5"/>
  <c r="V6602" i="5"/>
  <c r="V6601" i="5"/>
  <c r="V6600" i="5"/>
  <c r="V6599" i="5"/>
  <c r="V6598" i="5"/>
  <c r="V6597" i="5"/>
  <c r="V6596" i="5"/>
  <c r="V6595" i="5"/>
  <c r="V6594" i="5"/>
  <c r="V6593" i="5"/>
  <c r="V6592" i="5"/>
  <c r="V6591" i="5"/>
  <c r="V6590" i="5"/>
  <c r="V6589" i="5"/>
  <c r="V6588" i="5"/>
  <c r="V6587" i="5"/>
  <c r="V6586" i="5"/>
  <c r="V6585" i="5"/>
  <c r="V6584" i="5"/>
  <c r="V6583" i="5"/>
  <c r="V6582" i="5"/>
  <c r="V6581" i="5"/>
  <c r="V6580" i="5"/>
  <c r="V6579" i="5"/>
  <c r="V6578" i="5"/>
  <c r="V6577" i="5"/>
  <c r="V6576" i="5"/>
  <c r="V6575" i="5"/>
  <c r="V6574" i="5"/>
  <c r="V6573" i="5"/>
  <c r="V6572" i="5"/>
  <c r="V6571" i="5"/>
  <c r="V6570" i="5"/>
  <c r="V6569" i="5"/>
  <c r="V6568" i="5"/>
  <c r="V6567" i="5"/>
  <c r="V6566" i="5"/>
  <c r="V6565" i="5"/>
  <c r="V6564" i="5"/>
  <c r="V6563" i="5"/>
  <c r="V6562" i="5"/>
  <c r="V6561" i="5"/>
  <c r="V6560" i="5"/>
  <c r="V6559" i="5"/>
  <c r="V6558" i="5"/>
  <c r="V6557" i="5"/>
  <c r="V6556" i="5"/>
  <c r="V6555" i="5"/>
  <c r="V6554" i="5"/>
  <c r="V6553" i="5"/>
  <c r="V6552" i="5"/>
  <c r="V6551" i="5"/>
  <c r="V6550" i="5"/>
  <c r="V6549" i="5"/>
  <c r="V6548" i="5"/>
  <c r="V6547" i="5"/>
  <c r="V6546" i="5"/>
  <c r="V6545" i="5"/>
  <c r="V6544" i="5"/>
  <c r="V6543" i="5"/>
  <c r="V6542" i="5"/>
  <c r="V6541" i="5"/>
  <c r="V6540" i="5"/>
  <c r="V6539" i="5"/>
  <c r="V6538" i="5"/>
  <c r="V6537" i="5"/>
  <c r="V6536" i="5"/>
  <c r="V6535" i="5"/>
  <c r="V6534" i="5"/>
  <c r="V6533" i="5"/>
  <c r="V6532" i="5"/>
  <c r="V6531" i="5"/>
  <c r="V6530" i="5"/>
  <c r="V6529" i="5"/>
  <c r="V6528" i="5"/>
  <c r="V6527" i="5"/>
  <c r="V6526" i="5"/>
  <c r="V6525" i="5"/>
  <c r="V6524" i="5"/>
  <c r="V6523" i="5"/>
  <c r="V6522" i="5"/>
  <c r="V6521" i="5"/>
  <c r="V6520" i="5"/>
  <c r="V6519" i="5"/>
  <c r="V6518" i="5"/>
  <c r="V6517" i="5"/>
  <c r="V6516" i="5"/>
  <c r="V6515" i="5"/>
  <c r="V6514" i="5"/>
  <c r="V6513" i="5"/>
  <c r="V6512" i="5"/>
  <c r="V6511" i="5"/>
  <c r="V6510" i="5"/>
  <c r="V6509" i="5"/>
  <c r="V6508" i="5"/>
  <c r="V6507" i="5"/>
  <c r="V6506" i="5"/>
  <c r="V6505" i="5"/>
  <c r="V6504" i="5"/>
  <c r="V6503" i="5"/>
  <c r="V6502" i="5"/>
  <c r="V6501" i="5"/>
  <c r="V6500" i="5"/>
  <c r="V6499" i="5"/>
  <c r="V6498" i="5"/>
  <c r="V6497" i="5"/>
  <c r="V6496" i="5"/>
  <c r="V6495" i="5"/>
  <c r="V6494" i="5"/>
  <c r="V6493" i="5"/>
  <c r="V6492" i="5"/>
  <c r="V6491" i="5"/>
  <c r="V6490" i="5"/>
  <c r="V6489" i="5"/>
  <c r="V6488" i="5"/>
  <c r="V6487" i="5"/>
  <c r="V6486" i="5"/>
  <c r="V6485" i="5"/>
  <c r="V6484" i="5"/>
  <c r="V6483" i="5"/>
  <c r="V6482" i="5"/>
  <c r="V6481" i="5"/>
  <c r="V6480" i="5"/>
  <c r="V6479" i="5"/>
  <c r="V6478" i="5"/>
  <c r="V6477" i="5"/>
  <c r="V6476" i="5"/>
  <c r="V6475" i="5"/>
  <c r="V6474" i="5"/>
  <c r="V6473" i="5"/>
  <c r="V6472" i="5"/>
  <c r="V6471" i="5"/>
  <c r="V6470" i="5"/>
  <c r="V6469" i="5"/>
  <c r="V6468" i="5"/>
  <c r="V6467" i="5"/>
  <c r="V6466" i="5"/>
  <c r="V6465" i="5"/>
  <c r="V6464" i="5"/>
  <c r="V6463" i="5"/>
  <c r="V6462" i="5"/>
  <c r="V6461" i="5"/>
  <c r="V6460" i="5"/>
  <c r="V6459" i="5"/>
  <c r="V6458" i="5"/>
  <c r="V6457" i="5"/>
  <c r="V6456" i="5"/>
  <c r="V6455" i="5"/>
  <c r="V6454" i="5"/>
  <c r="V6453" i="5"/>
  <c r="V6452" i="5"/>
  <c r="V6451" i="5"/>
  <c r="V6450" i="5"/>
  <c r="V6449" i="5"/>
  <c r="V6448" i="5"/>
  <c r="V6447" i="5"/>
  <c r="V6446" i="5"/>
  <c r="V6445" i="5"/>
  <c r="V6444" i="5"/>
  <c r="V6443" i="5"/>
  <c r="V6442" i="5"/>
  <c r="V6441" i="5"/>
  <c r="V6440" i="5"/>
  <c r="V6439" i="5"/>
  <c r="V6438" i="5"/>
  <c r="V6437" i="5"/>
  <c r="V6436" i="5"/>
  <c r="V6435" i="5"/>
  <c r="V6434" i="5"/>
  <c r="V6433" i="5"/>
  <c r="V6432" i="5"/>
  <c r="V6431" i="5"/>
  <c r="V6430" i="5"/>
  <c r="V6429" i="5"/>
  <c r="V6428" i="5"/>
  <c r="V6427" i="5"/>
  <c r="V6426" i="5"/>
  <c r="V6425" i="5"/>
  <c r="V6424" i="5"/>
  <c r="V6423" i="5"/>
  <c r="V6422" i="5"/>
  <c r="V6421" i="5"/>
  <c r="V6420" i="5"/>
  <c r="V6419" i="5"/>
  <c r="V6418" i="5"/>
  <c r="V6417" i="5"/>
  <c r="V6416" i="5"/>
  <c r="V6415" i="5"/>
  <c r="V6414" i="5"/>
  <c r="V6413" i="5"/>
  <c r="V6412" i="5"/>
  <c r="V6411" i="5"/>
  <c r="V6410" i="5"/>
  <c r="V6409" i="5"/>
  <c r="V6408" i="5"/>
  <c r="V6407" i="5"/>
  <c r="V6406" i="5"/>
  <c r="V6405" i="5"/>
  <c r="V6404" i="5"/>
  <c r="V6403" i="5"/>
  <c r="V6402" i="5"/>
  <c r="V6401" i="5"/>
  <c r="V6400" i="5"/>
  <c r="V6399" i="5"/>
  <c r="V6398" i="5"/>
  <c r="V6397" i="5"/>
  <c r="V6396" i="5"/>
  <c r="V6395" i="5"/>
  <c r="V6394" i="5"/>
  <c r="V6393" i="5"/>
  <c r="V6392" i="5"/>
  <c r="V6391" i="5"/>
  <c r="V6390" i="5"/>
  <c r="V6389" i="5"/>
  <c r="V6388" i="5"/>
  <c r="V6387" i="5"/>
  <c r="V6386" i="5"/>
  <c r="V6385" i="5"/>
  <c r="V6384" i="5"/>
  <c r="V6383" i="5"/>
  <c r="V6382" i="5"/>
  <c r="V6381" i="5"/>
  <c r="V6380" i="5"/>
  <c r="V6379" i="5"/>
  <c r="V6378" i="5"/>
  <c r="V6377" i="5"/>
  <c r="V6376" i="5"/>
  <c r="V6375" i="5"/>
  <c r="V6374" i="5"/>
  <c r="V6373" i="5"/>
  <c r="V6372" i="5"/>
  <c r="V6371" i="5"/>
  <c r="V6370" i="5"/>
  <c r="V6369" i="5"/>
  <c r="V6368" i="5"/>
  <c r="V6367" i="5"/>
  <c r="V6366" i="5"/>
  <c r="V6365" i="5"/>
  <c r="V6364" i="5"/>
  <c r="V6363" i="5"/>
  <c r="V6362" i="5"/>
  <c r="V6361" i="5"/>
  <c r="V6360" i="5"/>
  <c r="V6359" i="5"/>
  <c r="V6358" i="5"/>
  <c r="V6357" i="5"/>
  <c r="V6356" i="5"/>
  <c r="V6355" i="5"/>
  <c r="V6354" i="5"/>
  <c r="V6353" i="5"/>
  <c r="V6352" i="5"/>
  <c r="V6351" i="5"/>
  <c r="V6350" i="5"/>
  <c r="V6349" i="5"/>
  <c r="V6348" i="5"/>
  <c r="V6347" i="5"/>
  <c r="V6346" i="5"/>
  <c r="V6345" i="5"/>
  <c r="V6344" i="5"/>
  <c r="V6343" i="5"/>
  <c r="V6342" i="5"/>
  <c r="V6341" i="5"/>
  <c r="V6340" i="5"/>
  <c r="V6339" i="5"/>
  <c r="V6338" i="5"/>
  <c r="V6337" i="5"/>
  <c r="V6336" i="5"/>
  <c r="V6335" i="5"/>
  <c r="V6334" i="5"/>
  <c r="V6333" i="5"/>
  <c r="V6332" i="5"/>
  <c r="V6331" i="5"/>
  <c r="V6330" i="5"/>
  <c r="V6329" i="5"/>
  <c r="V6328" i="5"/>
  <c r="V6327" i="5"/>
  <c r="V6326" i="5"/>
  <c r="V6325" i="5"/>
  <c r="V6324" i="5"/>
  <c r="V6323" i="5"/>
  <c r="V6322" i="5"/>
  <c r="V6321" i="5"/>
  <c r="V6320" i="5"/>
  <c r="V6319" i="5"/>
  <c r="V6318" i="5"/>
  <c r="V6317" i="5"/>
  <c r="V6316" i="5"/>
  <c r="V6315" i="5"/>
  <c r="V6314" i="5"/>
  <c r="V6313" i="5"/>
  <c r="V6312" i="5"/>
  <c r="V6311" i="5"/>
  <c r="V6310" i="5"/>
  <c r="V6309" i="5"/>
  <c r="V6308" i="5"/>
  <c r="V6307" i="5"/>
  <c r="V6306" i="5"/>
  <c r="V6305" i="5"/>
  <c r="V6304" i="5"/>
  <c r="V6303" i="5"/>
  <c r="V6302" i="5"/>
  <c r="V6301" i="5"/>
  <c r="V6300" i="5"/>
  <c r="V6299" i="5"/>
  <c r="V6298" i="5"/>
  <c r="V6297" i="5"/>
  <c r="V6296" i="5"/>
  <c r="V6295" i="5"/>
  <c r="V6294" i="5"/>
  <c r="V6293" i="5"/>
  <c r="V6292" i="5"/>
  <c r="V6291" i="5"/>
  <c r="V6290" i="5"/>
  <c r="V6289" i="5"/>
  <c r="V6288" i="5"/>
  <c r="V6287" i="5"/>
  <c r="V6286" i="5"/>
  <c r="V6285" i="5"/>
  <c r="V6284" i="5"/>
  <c r="V6283" i="5"/>
  <c r="V6282" i="5"/>
  <c r="V6281" i="5"/>
  <c r="V6280" i="5"/>
  <c r="V6279" i="5"/>
  <c r="V6278" i="5"/>
  <c r="V6277" i="5"/>
  <c r="V6276" i="5"/>
  <c r="V6275" i="5"/>
  <c r="V6274" i="5"/>
  <c r="V6273" i="5"/>
  <c r="V6272" i="5"/>
  <c r="V6271" i="5"/>
  <c r="V6270" i="5"/>
  <c r="V6269" i="5"/>
  <c r="V6268" i="5"/>
  <c r="V6267" i="5"/>
  <c r="V6266" i="5"/>
  <c r="V6265" i="5"/>
  <c r="V6264" i="5"/>
  <c r="V6263" i="5"/>
  <c r="V6262" i="5"/>
  <c r="V6261" i="5"/>
  <c r="V6260" i="5"/>
  <c r="V6259" i="5"/>
  <c r="V6258" i="5"/>
  <c r="V6257" i="5"/>
  <c r="V6256" i="5"/>
  <c r="V6255" i="5"/>
  <c r="V6254" i="5"/>
  <c r="V6253" i="5"/>
  <c r="V6252" i="5"/>
  <c r="V6251" i="5"/>
  <c r="V6250" i="5"/>
  <c r="V6249" i="5"/>
  <c r="V6248" i="5"/>
  <c r="V6247" i="5"/>
  <c r="V6246" i="5"/>
  <c r="V6245" i="5"/>
  <c r="V6244" i="5"/>
  <c r="V6243" i="5"/>
  <c r="V6242" i="5"/>
  <c r="V6241" i="5"/>
  <c r="V6240" i="5"/>
  <c r="V6239" i="5"/>
  <c r="V6238" i="5"/>
  <c r="V6237" i="5"/>
  <c r="V6236" i="5"/>
  <c r="V6235" i="5"/>
  <c r="V6234" i="5"/>
  <c r="V6233" i="5"/>
  <c r="V6232" i="5"/>
  <c r="V6231" i="5"/>
  <c r="V6230" i="5"/>
  <c r="V6229" i="5"/>
  <c r="V6228" i="5"/>
  <c r="V6227" i="5"/>
  <c r="V6226" i="5"/>
  <c r="V6225" i="5"/>
  <c r="V6224" i="5"/>
  <c r="V6223" i="5"/>
  <c r="V6222" i="5"/>
  <c r="V6221" i="5"/>
  <c r="V6220" i="5"/>
  <c r="V6219" i="5"/>
  <c r="V6218" i="5"/>
  <c r="V6217" i="5"/>
  <c r="V6216" i="5"/>
  <c r="V6215" i="5"/>
  <c r="V6214" i="5"/>
  <c r="V6213" i="5"/>
  <c r="V6212" i="5"/>
  <c r="V6211" i="5"/>
  <c r="V6210" i="5"/>
  <c r="V6209" i="5"/>
  <c r="V6208" i="5"/>
  <c r="V6207" i="5"/>
  <c r="V6206" i="5"/>
  <c r="V6205" i="5"/>
  <c r="V6204" i="5"/>
  <c r="V6203" i="5"/>
  <c r="V6202" i="5"/>
  <c r="V6201" i="5"/>
  <c r="V6200" i="5"/>
  <c r="V6199" i="5"/>
  <c r="V6198" i="5"/>
  <c r="V6197" i="5"/>
  <c r="V6196" i="5"/>
  <c r="V6195" i="5"/>
  <c r="V6194" i="5"/>
  <c r="V6193" i="5"/>
  <c r="V6192" i="5"/>
  <c r="V6191" i="5"/>
  <c r="V6190" i="5"/>
  <c r="V6189" i="5"/>
  <c r="V6188" i="5"/>
  <c r="V6187" i="5"/>
  <c r="V6186" i="5"/>
  <c r="V6185" i="5"/>
  <c r="V6184" i="5"/>
  <c r="V6183" i="5"/>
  <c r="V6182" i="5"/>
  <c r="V6181" i="5"/>
  <c r="V6180" i="5"/>
  <c r="V6179" i="5"/>
  <c r="V6178" i="5"/>
  <c r="V6177" i="5"/>
  <c r="V6176" i="5"/>
  <c r="V6175" i="5"/>
  <c r="V6174" i="5"/>
  <c r="V6173" i="5"/>
  <c r="V6172" i="5"/>
  <c r="V6171" i="5"/>
  <c r="V6170" i="5"/>
  <c r="V6169" i="5"/>
  <c r="V6168" i="5"/>
  <c r="V6167" i="5"/>
  <c r="V6166" i="5"/>
  <c r="V6165" i="5"/>
  <c r="V6164" i="5"/>
  <c r="V6163" i="5"/>
  <c r="V6162" i="5"/>
  <c r="V6161" i="5"/>
  <c r="V6160" i="5"/>
  <c r="V6159" i="5"/>
  <c r="V6158" i="5"/>
  <c r="V6157" i="5"/>
  <c r="V6156" i="5"/>
  <c r="V6155" i="5"/>
  <c r="V6154" i="5"/>
  <c r="V6153" i="5"/>
  <c r="V6152" i="5"/>
  <c r="V6151" i="5"/>
  <c r="V6150" i="5"/>
  <c r="V6149" i="5"/>
  <c r="V6148" i="5"/>
  <c r="V6147" i="5"/>
  <c r="V6146" i="5"/>
  <c r="V6145" i="5"/>
  <c r="V6144" i="5"/>
  <c r="V6143" i="5"/>
  <c r="V6142" i="5"/>
  <c r="V6141" i="5"/>
  <c r="V6140" i="5"/>
  <c r="V6139" i="5"/>
  <c r="V6138" i="5"/>
  <c r="V6137" i="5"/>
  <c r="V6136" i="5"/>
  <c r="V6135" i="5"/>
  <c r="V6134" i="5"/>
  <c r="V6133" i="5"/>
  <c r="V6132" i="5"/>
  <c r="V6131" i="5"/>
  <c r="V6130" i="5"/>
  <c r="V6129" i="5"/>
  <c r="V6128" i="5"/>
  <c r="V6127" i="5"/>
  <c r="V6126" i="5"/>
  <c r="V6125" i="5"/>
  <c r="V6124" i="5"/>
  <c r="V6123" i="5"/>
  <c r="V6122" i="5"/>
  <c r="V6121" i="5"/>
  <c r="V6120" i="5"/>
  <c r="V6119" i="5"/>
  <c r="V6118" i="5"/>
  <c r="V6117" i="5"/>
  <c r="V6116" i="5"/>
  <c r="V6115" i="5"/>
  <c r="V6114" i="5"/>
  <c r="V6113" i="5"/>
  <c r="V6112" i="5"/>
  <c r="V6111" i="5"/>
  <c r="V6110" i="5"/>
  <c r="V6109" i="5"/>
  <c r="V6108" i="5"/>
  <c r="V6107" i="5"/>
  <c r="V6106" i="5"/>
  <c r="V6105" i="5"/>
  <c r="V6104" i="5"/>
  <c r="V6103" i="5"/>
  <c r="V6102" i="5"/>
  <c r="V6101" i="5"/>
  <c r="V6100" i="5"/>
  <c r="V6099" i="5"/>
  <c r="V6098" i="5"/>
  <c r="V6097" i="5"/>
  <c r="V6096" i="5"/>
  <c r="V6095" i="5"/>
  <c r="V6094" i="5"/>
  <c r="V6093" i="5"/>
  <c r="V6092" i="5"/>
  <c r="V6091" i="5"/>
  <c r="V6090" i="5"/>
  <c r="V6089" i="5"/>
  <c r="V6088" i="5"/>
  <c r="V6087" i="5"/>
  <c r="V6086" i="5"/>
  <c r="V6085" i="5"/>
  <c r="V6084" i="5"/>
  <c r="V6083" i="5"/>
  <c r="V6082" i="5"/>
  <c r="V6081" i="5"/>
  <c r="V6080" i="5"/>
  <c r="V6079" i="5"/>
  <c r="V6078" i="5"/>
  <c r="V6077" i="5"/>
  <c r="V6076" i="5"/>
  <c r="V6075" i="5"/>
  <c r="V6074" i="5"/>
  <c r="V6073" i="5"/>
  <c r="V6072" i="5"/>
  <c r="V6071" i="5"/>
  <c r="V6070" i="5"/>
  <c r="V6069" i="5"/>
  <c r="V6068" i="5"/>
  <c r="V6067" i="5"/>
  <c r="V6066" i="5"/>
  <c r="V6065" i="5"/>
  <c r="V6064" i="5"/>
  <c r="V6063" i="5"/>
  <c r="V6062" i="5"/>
  <c r="V6061" i="5"/>
  <c r="V6060" i="5"/>
  <c r="V6059" i="5"/>
  <c r="V6058" i="5"/>
  <c r="V6057" i="5"/>
  <c r="V6056" i="5"/>
  <c r="V6055" i="5"/>
  <c r="V6054" i="5"/>
  <c r="V6053" i="5"/>
  <c r="V6052" i="5"/>
  <c r="V6051" i="5"/>
  <c r="V6050" i="5"/>
  <c r="V6049" i="5"/>
  <c r="V6048" i="5"/>
  <c r="V6047" i="5"/>
  <c r="V6046" i="5"/>
  <c r="V6045" i="5"/>
  <c r="V6044" i="5"/>
  <c r="V6043" i="5"/>
  <c r="V6042" i="5"/>
  <c r="V6041" i="5"/>
  <c r="V6040" i="5"/>
  <c r="V6039" i="5"/>
  <c r="V6038" i="5"/>
  <c r="V6037" i="5"/>
  <c r="V6036" i="5"/>
  <c r="V6035" i="5"/>
  <c r="V6034" i="5"/>
  <c r="V6033" i="5"/>
  <c r="V6032" i="5"/>
  <c r="V6031" i="5"/>
  <c r="V6030" i="5"/>
  <c r="V6029" i="5"/>
  <c r="V6028" i="5"/>
  <c r="V6027" i="5"/>
  <c r="V6026" i="5"/>
  <c r="V6025" i="5"/>
  <c r="V6024" i="5"/>
  <c r="V6023" i="5"/>
  <c r="V6022" i="5"/>
  <c r="V6021" i="5"/>
  <c r="V6020" i="5"/>
  <c r="V6019" i="5"/>
  <c r="V6018" i="5"/>
  <c r="V6017" i="5"/>
  <c r="V6016" i="5"/>
  <c r="V6015" i="5"/>
  <c r="V6014" i="5"/>
  <c r="V6013" i="5"/>
  <c r="V6012" i="5"/>
  <c r="V6011" i="5"/>
  <c r="V6010" i="5"/>
  <c r="V6009" i="5"/>
  <c r="V6008" i="5"/>
  <c r="V6007" i="5"/>
  <c r="V6006" i="5"/>
  <c r="V6005" i="5"/>
  <c r="V6004" i="5"/>
  <c r="V6003" i="5"/>
  <c r="V6002" i="5"/>
  <c r="V6001" i="5"/>
  <c r="V6000" i="5"/>
  <c r="V5999" i="5"/>
  <c r="V5998" i="5"/>
  <c r="V5997" i="5"/>
  <c r="V5996" i="5"/>
  <c r="V5995" i="5"/>
  <c r="V5994" i="5"/>
  <c r="V5993" i="5"/>
  <c r="V5992" i="5"/>
  <c r="V5991" i="5"/>
  <c r="V5990" i="5"/>
  <c r="V5989" i="5"/>
  <c r="V5988" i="5"/>
  <c r="V5987" i="5"/>
  <c r="V5986" i="5"/>
  <c r="V5985" i="5"/>
  <c r="V5984" i="5"/>
  <c r="V5983" i="5"/>
  <c r="V5982" i="5"/>
  <c r="V5981" i="5"/>
  <c r="V5980" i="5"/>
  <c r="V5979" i="5"/>
  <c r="V5978" i="5"/>
  <c r="V5977" i="5"/>
  <c r="V5976" i="5"/>
  <c r="V5975" i="5"/>
  <c r="V5974" i="5"/>
  <c r="V5973" i="5"/>
  <c r="V5972" i="5"/>
  <c r="V5971" i="5"/>
  <c r="V5970" i="5"/>
  <c r="V5969" i="5"/>
  <c r="V5968" i="5"/>
  <c r="V5967" i="5"/>
  <c r="V5966" i="5"/>
  <c r="V5965" i="5"/>
  <c r="V5964" i="5"/>
  <c r="V5963" i="5"/>
  <c r="V5962" i="5"/>
  <c r="V5961" i="5"/>
  <c r="V5960" i="5"/>
  <c r="V5959" i="5"/>
  <c r="V5958" i="5"/>
  <c r="V5957" i="5"/>
  <c r="V5956" i="5"/>
  <c r="V5955" i="5"/>
  <c r="V5954" i="5"/>
  <c r="V5953" i="5"/>
  <c r="V5952" i="5"/>
  <c r="V5951" i="5"/>
  <c r="V5950" i="5"/>
  <c r="V5949" i="5"/>
  <c r="V5948" i="5"/>
  <c r="V5947" i="5"/>
  <c r="V5946" i="5"/>
  <c r="V5945" i="5"/>
  <c r="V5944" i="5"/>
  <c r="V5943" i="5"/>
  <c r="V5942" i="5"/>
  <c r="V5941" i="5"/>
  <c r="V5940" i="5"/>
  <c r="V5939" i="5"/>
  <c r="V5938" i="5"/>
  <c r="V5937" i="5"/>
  <c r="V5936" i="5"/>
  <c r="V5935" i="5"/>
  <c r="V5934" i="5"/>
  <c r="V5933" i="5"/>
  <c r="V5932" i="5"/>
  <c r="V5931" i="5"/>
  <c r="V5930" i="5"/>
  <c r="V5929" i="5"/>
  <c r="V5928" i="5"/>
  <c r="V5927" i="5"/>
  <c r="V5926" i="5"/>
  <c r="V5925" i="5"/>
  <c r="V5924" i="5"/>
  <c r="V5923" i="5"/>
  <c r="V5922" i="5"/>
  <c r="V5921" i="5"/>
  <c r="V5920" i="5"/>
  <c r="V5919" i="5"/>
  <c r="V5918" i="5"/>
  <c r="V5917" i="5"/>
  <c r="V5916" i="5"/>
  <c r="V5915" i="5"/>
  <c r="V5914" i="5"/>
  <c r="V5913" i="5"/>
  <c r="V5912" i="5"/>
  <c r="V5911" i="5"/>
  <c r="V5910" i="5"/>
  <c r="V5909" i="5"/>
  <c r="V5908" i="5"/>
  <c r="V5907" i="5"/>
  <c r="V5906" i="5"/>
  <c r="V5905" i="5"/>
  <c r="V5904" i="5"/>
  <c r="V5903" i="5"/>
  <c r="V5902" i="5"/>
  <c r="V5901" i="5"/>
  <c r="V5900" i="5"/>
  <c r="V5899" i="5"/>
  <c r="V5898" i="5"/>
  <c r="V5897" i="5"/>
  <c r="V5896" i="5"/>
  <c r="V5895" i="5"/>
  <c r="V5894" i="5"/>
  <c r="V5893" i="5"/>
  <c r="V5892" i="5"/>
  <c r="V5891" i="5"/>
  <c r="V5890" i="5"/>
  <c r="V5889" i="5"/>
  <c r="V5888" i="5"/>
  <c r="V5887" i="5"/>
  <c r="V5886" i="5"/>
  <c r="V5885" i="5"/>
  <c r="V5884" i="5"/>
  <c r="V5883" i="5"/>
  <c r="V5882" i="5"/>
  <c r="V5881" i="5"/>
  <c r="V5880" i="5"/>
  <c r="V5879" i="5"/>
  <c r="V5878" i="5"/>
  <c r="V5877" i="5"/>
  <c r="V5876" i="5"/>
  <c r="V5875" i="5"/>
  <c r="V5874" i="5"/>
  <c r="V5873" i="5"/>
  <c r="V5872" i="5"/>
  <c r="V5871" i="5"/>
  <c r="V5870" i="5"/>
  <c r="V5869" i="5"/>
  <c r="V5868" i="5"/>
  <c r="V5867" i="5"/>
  <c r="V5866" i="5"/>
  <c r="V5865" i="5"/>
  <c r="V5864" i="5"/>
  <c r="V5863" i="5"/>
  <c r="V5862" i="5"/>
  <c r="V5861" i="5"/>
  <c r="V5860" i="5"/>
  <c r="V5859" i="5"/>
  <c r="V5858" i="5"/>
  <c r="V5857" i="5"/>
  <c r="V5856" i="5"/>
  <c r="V5855" i="5"/>
  <c r="V5854" i="5"/>
  <c r="V5853" i="5"/>
  <c r="V5852" i="5"/>
  <c r="V5851" i="5"/>
  <c r="V5850" i="5"/>
  <c r="V5849" i="5"/>
  <c r="V5848" i="5"/>
  <c r="V5847" i="5"/>
  <c r="V5846" i="5"/>
  <c r="V5845" i="5"/>
  <c r="V5844" i="5"/>
  <c r="V5843" i="5"/>
  <c r="V5842" i="5"/>
  <c r="V5841" i="5"/>
  <c r="V5840" i="5"/>
  <c r="V5839" i="5"/>
  <c r="V5838" i="5"/>
  <c r="V5837" i="5"/>
  <c r="V5836" i="5"/>
  <c r="V5835" i="5"/>
  <c r="V5834" i="5"/>
  <c r="V5833" i="5"/>
  <c r="V5832" i="5"/>
  <c r="V5831" i="5"/>
  <c r="V5830" i="5"/>
  <c r="V5829" i="5"/>
  <c r="V5828" i="5"/>
  <c r="V5827" i="5"/>
  <c r="V5826" i="5"/>
  <c r="V5825" i="5"/>
  <c r="V5824" i="5"/>
  <c r="V5823" i="5"/>
  <c r="V5822" i="5"/>
  <c r="V5821" i="5"/>
  <c r="V5820" i="5"/>
  <c r="V5819" i="5"/>
  <c r="V5818" i="5"/>
  <c r="V5817" i="5"/>
  <c r="V5816" i="5"/>
  <c r="V5815" i="5"/>
  <c r="V5814" i="5"/>
  <c r="V5813" i="5"/>
  <c r="V5812" i="5"/>
  <c r="V5811" i="5"/>
  <c r="V5810" i="5"/>
  <c r="V5809" i="5"/>
  <c r="V5808" i="5"/>
  <c r="V5807" i="5"/>
  <c r="V5806" i="5"/>
  <c r="V5805" i="5"/>
  <c r="V5804" i="5"/>
  <c r="V5803" i="5"/>
  <c r="V5802" i="5"/>
  <c r="V5801" i="5"/>
  <c r="V5800" i="5"/>
  <c r="V5799" i="5"/>
  <c r="V5798" i="5"/>
  <c r="V5797" i="5"/>
  <c r="V5796" i="5"/>
  <c r="V5795" i="5"/>
  <c r="V5794" i="5"/>
  <c r="V5793" i="5"/>
  <c r="V5792" i="5"/>
  <c r="V5791" i="5"/>
  <c r="V5790" i="5"/>
  <c r="V5789" i="5"/>
  <c r="V5788" i="5"/>
  <c r="V5787" i="5"/>
  <c r="V5786" i="5"/>
  <c r="V5785" i="5"/>
  <c r="V5784" i="5"/>
  <c r="V5783" i="5"/>
  <c r="V5782" i="5"/>
  <c r="V5781" i="5"/>
  <c r="V5780" i="5"/>
  <c r="V5779" i="5"/>
  <c r="V5778" i="5"/>
  <c r="V5777" i="5"/>
  <c r="V5776" i="5"/>
  <c r="V5775" i="5"/>
  <c r="V5774" i="5"/>
  <c r="V5773" i="5"/>
  <c r="V5772" i="5"/>
  <c r="V5771" i="5"/>
  <c r="V5770" i="5"/>
  <c r="V5769" i="5"/>
  <c r="V5768" i="5"/>
  <c r="V5767" i="5"/>
  <c r="V5766" i="5"/>
  <c r="V5765" i="5"/>
  <c r="V5764" i="5"/>
  <c r="V5763" i="5"/>
  <c r="V5762" i="5"/>
  <c r="V5761" i="5"/>
  <c r="V5760" i="5"/>
  <c r="V5759" i="5"/>
  <c r="V5758" i="5"/>
  <c r="V5757" i="5"/>
  <c r="V5756" i="5"/>
  <c r="V5755" i="5"/>
  <c r="V5754" i="5"/>
  <c r="V5753" i="5"/>
  <c r="V5752" i="5"/>
  <c r="V5751" i="5"/>
  <c r="V5750" i="5"/>
  <c r="V5749" i="5"/>
  <c r="V5748" i="5"/>
  <c r="V5747" i="5"/>
  <c r="V5746" i="5"/>
  <c r="V5745" i="5"/>
  <c r="V5744" i="5"/>
  <c r="V5743" i="5"/>
  <c r="V5742" i="5"/>
  <c r="V5741" i="5"/>
  <c r="V5740" i="5"/>
  <c r="V5739" i="5"/>
  <c r="V5738" i="5"/>
  <c r="V5737" i="5"/>
  <c r="V5736" i="5"/>
  <c r="V5735" i="5"/>
  <c r="V5734" i="5"/>
  <c r="V5733" i="5"/>
  <c r="V5732" i="5"/>
  <c r="V5731" i="5"/>
  <c r="V5730" i="5"/>
  <c r="V5729" i="5"/>
  <c r="V5728" i="5"/>
  <c r="V5727" i="5"/>
  <c r="V5726" i="5"/>
  <c r="V5725" i="5"/>
  <c r="V5724" i="5"/>
  <c r="V5723" i="5"/>
  <c r="V5722" i="5"/>
  <c r="V5721" i="5"/>
  <c r="V5720" i="5"/>
  <c r="V5719" i="5"/>
  <c r="V5718" i="5"/>
  <c r="V5717" i="5"/>
  <c r="V5716" i="5"/>
  <c r="V5715" i="5"/>
  <c r="V5714" i="5"/>
  <c r="V5713" i="5"/>
  <c r="V5712" i="5"/>
  <c r="V5711" i="5"/>
  <c r="V5710" i="5"/>
  <c r="V5709" i="5"/>
  <c r="V5708" i="5"/>
  <c r="V5707" i="5"/>
  <c r="V5706" i="5"/>
  <c r="V5705" i="5"/>
  <c r="V5704" i="5"/>
  <c r="V5703" i="5"/>
  <c r="V5702" i="5"/>
  <c r="V5701" i="5"/>
  <c r="V5700" i="5"/>
  <c r="V5699" i="5"/>
  <c r="V5698" i="5"/>
  <c r="V5697" i="5"/>
  <c r="V5696" i="5"/>
  <c r="V5695" i="5"/>
  <c r="V5694" i="5"/>
  <c r="V5693" i="5"/>
  <c r="V5692" i="5"/>
  <c r="V5691" i="5"/>
  <c r="V5690" i="5"/>
  <c r="V5689" i="5"/>
  <c r="V5688" i="5"/>
  <c r="V5687" i="5"/>
  <c r="V5686" i="5"/>
  <c r="V5685" i="5"/>
  <c r="V5684" i="5"/>
  <c r="V5683" i="5"/>
  <c r="V5682" i="5"/>
  <c r="V5681" i="5"/>
  <c r="V5680" i="5"/>
  <c r="V5679" i="5"/>
  <c r="V5678" i="5"/>
  <c r="V5677" i="5"/>
  <c r="V5676" i="5"/>
  <c r="V5675" i="5"/>
  <c r="V5674" i="5"/>
  <c r="V5673" i="5"/>
  <c r="V5672" i="5"/>
  <c r="V5671" i="5"/>
  <c r="V5670" i="5"/>
  <c r="V5669" i="5"/>
  <c r="V5668" i="5"/>
  <c r="V5667" i="5"/>
  <c r="V5666" i="5"/>
  <c r="V5665" i="5"/>
  <c r="V5664" i="5"/>
  <c r="V5663" i="5"/>
  <c r="V5662" i="5"/>
  <c r="V5661" i="5"/>
  <c r="V5660" i="5"/>
  <c r="V5659" i="5"/>
  <c r="V5658" i="5"/>
  <c r="V5657" i="5"/>
  <c r="V5656" i="5"/>
  <c r="V5655" i="5"/>
  <c r="V5654" i="5"/>
  <c r="V5653" i="5"/>
  <c r="V5652" i="5"/>
  <c r="V5651" i="5"/>
  <c r="V5650" i="5"/>
  <c r="V5649" i="5"/>
  <c r="V5648" i="5"/>
  <c r="V5647" i="5"/>
  <c r="V5646" i="5"/>
  <c r="V5645" i="5"/>
  <c r="V5644" i="5"/>
  <c r="V5643" i="5"/>
  <c r="V5642" i="5"/>
  <c r="V5641" i="5"/>
  <c r="V5640" i="5"/>
  <c r="V5639" i="5"/>
  <c r="V5638" i="5"/>
  <c r="V5637" i="5"/>
  <c r="V5636" i="5"/>
  <c r="V5635" i="5"/>
  <c r="V5634" i="5"/>
  <c r="V5633" i="5"/>
  <c r="V5632" i="5"/>
  <c r="V5631" i="5"/>
  <c r="V5630" i="5"/>
  <c r="V5629" i="5"/>
  <c r="V5628" i="5"/>
  <c r="V5627" i="5"/>
  <c r="V5626" i="5"/>
  <c r="V5625" i="5"/>
  <c r="V5624" i="5"/>
  <c r="V5623" i="5"/>
  <c r="V5622" i="5"/>
  <c r="V5621" i="5"/>
  <c r="V5620" i="5"/>
  <c r="V5619" i="5"/>
  <c r="V5618" i="5"/>
  <c r="V5617" i="5"/>
  <c r="V5616" i="5"/>
  <c r="V5615" i="5"/>
  <c r="V5614" i="5"/>
  <c r="V5613" i="5"/>
  <c r="V5612" i="5"/>
  <c r="V5611" i="5"/>
  <c r="V5610" i="5"/>
  <c r="V5609" i="5"/>
  <c r="V5608" i="5"/>
  <c r="V5607" i="5"/>
  <c r="V5606" i="5"/>
  <c r="V5605" i="5"/>
  <c r="V5604" i="5"/>
  <c r="V5603" i="5"/>
  <c r="V5602" i="5"/>
  <c r="V5601" i="5"/>
  <c r="V5600" i="5"/>
  <c r="V5599" i="5"/>
  <c r="V5598" i="5"/>
  <c r="V5597" i="5"/>
  <c r="V5596" i="5"/>
  <c r="V5595" i="5"/>
  <c r="V5594" i="5"/>
  <c r="V5593" i="5"/>
  <c r="V5592" i="5"/>
  <c r="V5591" i="5"/>
  <c r="V5590" i="5"/>
  <c r="V5589" i="5"/>
  <c r="V5588" i="5"/>
  <c r="V5587" i="5"/>
  <c r="V5586" i="5"/>
  <c r="V5585" i="5"/>
  <c r="V5584" i="5"/>
  <c r="V5583" i="5"/>
  <c r="V5582" i="5"/>
  <c r="V5581" i="5"/>
  <c r="V5580" i="5"/>
  <c r="V5579" i="5"/>
  <c r="V5578" i="5"/>
  <c r="V5577" i="5"/>
  <c r="V5576" i="5"/>
  <c r="V5575" i="5"/>
  <c r="V5574" i="5"/>
  <c r="V5573" i="5"/>
  <c r="V5572" i="5"/>
  <c r="V5571" i="5"/>
  <c r="V5570" i="5"/>
  <c r="V5569" i="5"/>
  <c r="V5568" i="5"/>
  <c r="V5567" i="5"/>
  <c r="V5566" i="5"/>
  <c r="V5565" i="5"/>
  <c r="V5564" i="5"/>
  <c r="V5563" i="5"/>
  <c r="V5562" i="5"/>
  <c r="V5561" i="5"/>
  <c r="V5560" i="5"/>
  <c r="V5559" i="5"/>
  <c r="V5558" i="5"/>
  <c r="V5557" i="5"/>
  <c r="V5556" i="5"/>
  <c r="V5555" i="5"/>
  <c r="V5554" i="5"/>
  <c r="V5553" i="5"/>
  <c r="V5552" i="5"/>
  <c r="V5551" i="5"/>
  <c r="V5550" i="5"/>
  <c r="V5549" i="5"/>
  <c r="V5548" i="5"/>
  <c r="V5547" i="5"/>
  <c r="V5546" i="5"/>
  <c r="V5545" i="5"/>
  <c r="V5544" i="5"/>
  <c r="V5543" i="5"/>
  <c r="V5542" i="5"/>
  <c r="V5541" i="5"/>
  <c r="V5540" i="5"/>
  <c r="V5539" i="5"/>
  <c r="V5538" i="5"/>
  <c r="V5537" i="5"/>
  <c r="V5536" i="5"/>
  <c r="V5535" i="5"/>
  <c r="V5534" i="5"/>
  <c r="V5533" i="5"/>
  <c r="V5532" i="5"/>
  <c r="V5531" i="5"/>
  <c r="V5530" i="5"/>
  <c r="V5529" i="5"/>
  <c r="V5528" i="5"/>
  <c r="V5527" i="5"/>
  <c r="V5526" i="5"/>
  <c r="V5525" i="5"/>
  <c r="V5524" i="5"/>
  <c r="V5523" i="5"/>
  <c r="V5522" i="5"/>
  <c r="V5521" i="5"/>
  <c r="V5520" i="5"/>
  <c r="V5519" i="5"/>
  <c r="V5518" i="5"/>
  <c r="V5517" i="5"/>
  <c r="V5516" i="5"/>
  <c r="V5515" i="5"/>
  <c r="V5514" i="5"/>
  <c r="V5513" i="5"/>
  <c r="V5512" i="5"/>
  <c r="V5511" i="5"/>
  <c r="V5510" i="5"/>
  <c r="V5509" i="5"/>
  <c r="V5508" i="5"/>
  <c r="V5507" i="5"/>
  <c r="V5506" i="5"/>
  <c r="V5505" i="5"/>
  <c r="V5504" i="5"/>
  <c r="V5503" i="5"/>
  <c r="V5502" i="5"/>
  <c r="V5501" i="5"/>
  <c r="V5500" i="5"/>
  <c r="V5499" i="5"/>
  <c r="V5498" i="5"/>
  <c r="V5497" i="5"/>
  <c r="V5496" i="5"/>
  <c r="V5495" i="5"/>
  <c r="V5494" i="5"/>
  <c r="V5493" i="5"/>
  <c r="V5492" i="5"/>
  <c r="V5491" i="5"/>
  <c r="V5490" i="5"/>
  <c r="V5489" i="5"/>
  <c r="V5488" i="5"/>
  <c r="V5487" i="5"/>
  <c r="V5486" i="5"/>
  <c r="V5485" i="5"/>
  <c r="V5484" i="5"/>
  <c r="V5483" i="5"/>
  <c r="V5482" i="5"/>
  <c r="V5481" i="5"/>
  <c r="V5480" i="5"/>
  <c r="V5479" i="5"/>
  <c r="V5478" i="5"/>
  <c r="V5477" i="5"/>
  <c r="V5476" i="5"/>
  <c r="V5475" i="5"/>
  <c r="V5474" i="5"/>
  <c r="V5473" i="5"/>
  <c r="V5472" i="5"/>
  <c r="V5471" i="5"/>
  <c r="V5470" i="5"/>
  <c r="V5469" i="5"/>
  <c r="V5468" i="5"/>
  <c r="V5467" i="5"/>
  <c r="V5466" i="5"/>
  <c r="V5465" i="5"/>
  <c r="V5464" i="5"/>
  <c r="V5463" i="5"/>
  <c r="V5462" i="5"/>
  <c r="V5461" i="5"/>
  <c r="V5460" i="5"/>
  <c r="V5459" i="5"/>
  <c r="V5458" i="5"/>
  <c r="V5457" i="5"/>
  <c r="V5456" i="5"/>
  <c r="V5455" i="5"/>
  <c r="V5454" i="5"/>
  <c r="V5453" i="5"/>
  <c r="V5452" i="5"/>
  <c r="V5451" i="5"/>
  <c r="V5450" i="5"/>
  <c r="V5449" i="5"/>
  <c r="V5448" i="5"/>
  <c r="V5447" i="5"/>
  <c r="V5446" i="5"/>
  <c r="V5445" i="5"/>
  <c r="V5444" i="5"/>
  <c r="V5443" i="5"/>
  <c r="V5442" i="5"/>
  <c r="V5441" i="5"/>
  <c r="V5440" i="5"/>
  <c r="V5439" i="5"/>
  <c r="V5438" i="5"/>
  <c r="V5437" i="5"/>
  <c r="V5436" i="5"/>
  <c r="V5435" i="5"/>
  <c r="V5434" i="5"/>
  <c r="V5433" i="5"/>
  <c r="V5432" i="5"/>
  <c r="V5431" i="5"/>
  <c r="V5430" i="5"/>
  <c r="V5429" i="5"/>
  <c r="V5428" i="5"/>
  <c r="V5427" i="5"/>
  <c r="V5426" i="5"/>
  <c r="V5425" i="5"/>
  <c r="V5424" i="5"/>
  <c r="V5423" i="5"/>
  <c r="V5422" i="5"/>
  <c r="V5421" i="5"/>
  <c r="V5420" i="5"/>
  <c r="V5419" i="5"/>
  <c r="V5418" i="5"/>
  <c r="V5417" i="5"/>
  <c r="V5416" i="5"/>
  <c r="V5415" i="5"/>
  <c r="V5414" i="5"/>
  <c r="V5413" i="5"/>
  <c r="V5412" i="5"/>
  <c r="V5411" i="5"/>
  <c r="V5410" i="5"/>
  <c r="V5409" i="5"/>
  <c r="V5408" i="5"/>
  <c r="V5407" i="5"/>
  <c r="V5406" i="5"/>
  <c r="V5405" i="5"/>
  <c r="V5404" i="5"/>
  <c r="V5403" i="5"/>
  <c r="V5402" i="5"/>
  <c r="V5401" i="5"/>
  <c r="V5400" i="5"/>
  <c r="V5399" i="5"/>
  <c r="V5398" i="5"/>
  <c r="V5397" i="5"/>
  <c r="V5396" i="5"/>
  <c r="V5395" i="5"/>
  <c r="V5394" i="5"/>
  <c r="V5393" i="5"/>
  <c r="V5392" i="5"/>
  <c r="V5391" i="5"/>
  <c r="V5390" i="5"/>
  <c r="V5389" i="5"/>
  <c r="V5388" i="5"/>
  <c r="V5387" i="5"/>
  <c r="V5386" i="5"/>
  <c r="V5385" i="5"/>
  <c r="V5384" i="5"/>
  <c r="V5383" i="5"/>
  <c r="V5382" i="5"/>
  <c r="V5381" i="5"/>
  <c r="V5380" i="5"/>
  <c r="V5379" i="5"/>
  <c r="V5378" i="5"/>
  <c r="V5377" i="5"/>
  <c r="V5376" i="5"/>
  <c r="V5375" i="5"/>
  <c r="V5374" i="5"/>
  <c r="V5373" i="5"/>
  <c r="V5372" i="5"/>
  <c r="V5371" i="5"/>
  <c r="V5370" i="5"/>
  <c r="V5369" i="5"/>
  <c r="V5368" i="5"/>
  <c r="V5367" i="5"/>
  <c r="V5366" i="5"/>
  <c r="V5365" i="5"/>
  <c r="V5364" i="5"/>
  <c r="V5363" i="5"/>
  <c r="V5362" i="5"/>
  <c r="V5361" i="5"/>
  <c r="V5360" i="5"/>
  <c r="V5359" i="5"/>
  <c r="V5358" i="5"/>
  <c r="V5357" i="5"/>
  <c r="V5356" i="5"/>
  <c r="V5355" i="5"/>
  <c r="V5354" i="5"/>
  <c r="V5353" i="5"/>
  <c r="V5352" i="5"/>
  <c r="V5351" i="5"/>
  <c r="V5350" i="5"/>
  <c r="V5349" i="5"/>
  <c r="V5348" i="5"/>
  <c r="V5347" i="5"/>
  <c r="V5346" i="5"/>
  <c r="V5345" i="5"/>
  <c r="V5344" i="5"/>
  <c r="V5343" i="5"/>
  <c r="V5342" i="5"/>
  <c r="V5341" i="5"/>
  <c r="V5340" i="5"/>
  <c r="V5339" i="5"/>
  <c r="V5338" i="5"/>
  <c r="V5337" i="5"/>
  <c r="V5336" i="5"/>
  <c r="V5335" i="5"/>
  <c r="V5334" i="5"/>
  <c r="V5333" i="5"/>
  <c r="V5332" i="5"/>
  <c r="V5331" i="5"/>
  <c r="V5330" i="5"/>
  <c r="V5329" i="5"/>
  <c r="V5328" i="5"/>
  <c r="V5327" i="5"/>
  <c r="V5326" i="5"/>
  <c r="V5325" i="5"/>
  <c r="V5324" i="5"/>
  <c r="V5323" i="5"/>
  <c r="V5322" i="5"/>
  <c r="V5321" i="5"/>
  <c r="V5320" i="5"/>
  <c r="V5319" i="5"/>
  <c r="V5318" i="5"/>
  <c r="V5317" i="5"/>
  <c r="V5316" i="5"/>
  <c r="V5315" i="5"/>
  <c r="V5314" i="5"/>
  <c r="V5313" i="5"/>
  <c r="V5312" i="5"/>
  <c r="V5311" i="5"/>
  <c r="V5310" i="5"/>
  <c r="V5309" i="5"/>
  <c r="V5308" i="5"/>
  <c r="V5307" i="5"/>
  <c r="V5306" i="5"/>
  <c r="V5305" i="5"/>
  <c r="V5304" i="5"/>
  <c r="V5303" i="5"/>
  <c r="V5302" i="5"/>
  <c r="V5301" i="5"/>
  <c r="V5300" i="5"/>
  <c r="V5299" i="5"/>
  <c r="V5298" i="5"/>
  <c r="V5297" i="5"/>
  <c r="V5296" i="5"/>
  <c r="V5295" i="5"/>
  <c r="V5294" i="5"/>
  <c r="V5293" i="5"/>
  <c r="V5292" i="5"/>
  <c r="V5291" i="5"/>
  <c r="V5290" i="5"/>
  <c r="V5289" i="5"/>
  <c r="V5288" i="5"/>
  <c r="V5287" i="5"/>
  <c r="V5286" i="5"/>
  <c r="V5285" i="5"/>
  <c r="V5284" i="5"/>
  <c r="V5283" i="5"/>
  <c r="V5282" i="5"/>
  <c r="V5281" i="5"/>
  <c r="V5280" i="5"/>
  <c r="V5279" i="5"/>
  <c r="V5278" i="5"/>
  <c r="V5277" i="5"/>
  <c r="V5276" i="5"/>
  <c r="V5275" i="5"/>
  <c r="V5274" i="5"/>
  <c r="V5273" i="5"/>
  <c r="V5272" i="5"/>
  <c r="V5271" i="5"/>
  <c r="V5270" i="5"/>
  <c r="V5269" i="5"/>
  <c r="V5268" i="5"/>
  <c r="V5267" i="5"/>
  <c r="V5266" i="5"/>
  <c r="V5265" i="5"/>
  <c r="V5264" i="5"/>
  <c r="V5263" i="5"/>
  <c r="V5262" i="5"/>
  <c r="V5261" i="5"/>
  <c r="V5260" i="5"/>
  <c r="V5259" i="5"/>
  <c r="V5258" i="5"/>
  <c r="V5257" i="5"/>
  <c r="V5256" i="5"/>
  <c r="V5255" i="5"/>
  <c r="V5254" i="5"/>
  <c r="V5253" i="5"/>
  <c r="V5252" i="5"/>
  <c r="V5251" i="5"/>
  <c r="V5250" i="5"/>
  <c r="V5249" i="5"/>
  <c r="V5248" i="5"/>
  <c r="V5247" i="5"/>
  <c r="V5246" i="5"/>
  <c r="V5245" i="5"/>
  <c r="V5244" i="5"/>
  <c r="V5243" i="5"/>
  <c r="V5242" i="5"/>
  <c r="V5241" i="5"/>
  <c r="V5240" i="5"/>
  <c r="V5239" i="5"/>
  <c r="V5238" i="5"/>
  <c r="V5237" i="5"/>
  <c r="V5236" i="5"/>
  <c r="V5235" i="5"/>
  <c r="V5234" i="5"/>
  <c r="V5233" i="5"/>
  <c r="V5232" i="5"/>
  <c r="V5231" i="5"/>
  <c r="V5230" i="5"/>
  <c r="V5229" i="5"/>
  <c r="V5228" i="5"/>
  <c r="V5227" i="5"/>
  <c r="V5226" i="5"/>
  <c r="V5225" i="5"/>
  <c r="V5224" i="5"/>
  <c r="V5223" i="5"/>
  <c r="V5222" i="5"/>
  <c r="V5221" i="5"/>
  <c r="V5220" i="5"/>
  <c r="V5219" i="5"/>
  <c r="V5218" i="5"/>
  <c r="V5217" i="5"/>
  <c r="V5216" i="5"/>
  <c r="V5215" i="5"/>
  <c r="V5214" i="5"/>
  <c r="V5213" i="5"/>
  <c r="V5212" i="5"/>
  <c r="V5211" i="5"/>
  <c r="V5210" i="5"/>
  <c r="V5209" i="5"/>
  <c r="V5208" i="5"/>
  <c r="V5207" i="5"/>
  <c r="V5206" i="5"/>
  <c r="V5205" i="5"/>
  <c r="V5204" i="5"/>
  <c r="V5203" i="5"/>
  <c r="V5202" i="5"/>
  <c r="V5201" i="5"/>
  <c r="V5200" i="5"/>
  <c r="V5199" i="5"/>
  <c r="V5198" i="5"/>
  <c r="V5197" i="5"/>
  <c r="V5196" i="5"/>
  <c r="V5195" i="5"/>
  <c r="V5194" i="5"/>
  <c r="V5193" i="5"/>
  <c r="V5192" i="5"/>
  <c r="V5191" i="5"/>
  <c r="V5190" i="5"/>
  <c r="V5189" i="5"/>
  <c r="V5188" i="5"/>
  <c r="V5187" i="5"/>
  <c r="V5186" i="5"/>
  <c r="V5185" i="5"/>
  <c r="V5184" i="5"/>
  <c r="V5183" i="5"/>
  <c r="V5182" i="5"/>
  <c r="V5181" i="5"/>
  <c r="V5180" i="5"/>
  <c r="V5179" i="5"/>
  <c r="V5178" i="5"/>
  <c r="V5177" i="5"/>
  <c r="V5176" i="5"/>
  <c r="V5175" i="5"/>
  <c r="V5174" i="5"/>
  <c r="V5173" i="5"/>
  <c r="V5172" i="5"/>
  <c r="V5171" i="5"/>
  <c r="V5170" i="5"/>
  <c r="V5169" i="5"/>
  <c r="V5168" i="5"/>
  <c r="V5167" i="5"/>
  <c r="V5166" i="5"/>
  <c r="V5165" i="5"/>
  <c r="V5164" i="5"/>
  <c r="V5163" i="5"/>
  <c r="V5162" i="5"/>
  <c r="V5161" i="5"/>
  <c r="V5160" i="5"/>
  <c r="V5159" i="5"/>
  <c r="V5158" i="5"/>
  <c r="V5157" i="5"/>
  <c r="V5156" i="5"/>
  <c r="V5155" i="5"/>
  <c r="V5154" i="5"/>
  <c r="V5153" i="5"/>
  <c r="V5152" i="5"/>
  <c r="V5151" i="5"/>
  <c r="V5150" i="5"/>
  <c r="V5149" i="5"/>
  <c r="V5148" i="5"/>
  <c r="V5147" i="5"/>
  <c r="V5146" i="5"/>
  <c r="V5145" i="5"/>
  <c r="V5144" i="5"/>
  <c r="V5143" i="5"/>
  <c r="V5142" i="5"/>
  <c r="V5141" i="5"/>
  <c r="V5140" i="5"/>
  <c r="V5139" i="5"/>
  <c r="V5138" i="5"/>
  <c r="V5137" i="5"/>
  <c r="V5136" i="5"/>
  <c r="V5135" i="5"/>
  <c r="V5134" i="5"/>
  <c r="V5133" i="5"/>
  <c r="V5132" i="5"/>
  <c r="V5131" i="5"/>
  <c r="V5130" i="5"/>
  <c r="V5129" i="5"/>
  <c r="V5128" i="5"/>
  <c r="V5127" i="5"/>
  <c r="V5126" i="5"/>
  <c r="V5125" i="5"/>
  <c r="V5124" i="5"/>
  <c r="V5123" i="5"/>
  <c r="V5122" i="5"/>
  <c r="V5121" i="5"/>
  <c r="V5120" i="5"/>
  <c r="V5119" i="5"/>
  <c r="V5118" i="5"/>
  <c r="V5117" i="5"/>
  <c r="V5116" i="5"/>
  <c r="V5115" i="5"/>
  <c r="V5114" i="5"/>
  <c r="V5113" i="5"/>
  <c r="V5112" i="5"/>
  <c r="V5111" i="5"/>
  <c r="V5110" i="5"/>
  <c r="V5109" i="5"/>
  <c r="V5108" i="5"/>
  <c r="V5107" i="5"/>
  <c r="V5106" i="5"/>
  <c r="V5105" i="5"/>
  <c r="V5104" i="5"/>
  <c r="V5103" i="5"/>
  <c r="V5102" i="5"/>
  <c r="V5101" i="5"/>
  <c r="V5100" i="5"/>
  <c r="V5099" i="5"/>
  <c r="V5098" i="5"/>
  <c r="V5097" i="5"/>
  <c r="V5096" i="5"/>
  <c r="V5095" i="5"/>
  <c r="V5094" i="5"/>
  <c r="V5093" i="5"/>
  <c r="V5092" i="5"/>
  <c r="V5091" i="5"/>
  <c r="V5090" i="5"/>
  <c r="V5089" i="5"/>
  <c r="V5088" i="5"/>
  <c r="V5087" i="5"/>
  <c r="V5086" i="5"/>
  <c r="V5085" i="5"/>
  <c r="V5084" i="5"/>
  <c r="V5083" i="5"/>
  <c r="V5082" i="5"/>
  <c r="V5081" i="5"/>
  <c r="V5080" i="5"/>
  <c r="V5079" i="5"/>
  <c r="V5078" i="5"/>
  <c r="V5077" i="5"/>
  <c r="V5076" i="5"/>
  <c r="V5075" i="5"/>
  <c r="V5074" i="5"/>
  <c r="V5073" i="5"/>
  <c r="V5072" i="5"/>
  <c r="V5071" i="5"/>
  <c r="V5070" i="5"/>
  <c r="V5069" i="5"/>
  <c r="V5068" i="5"/>
  <c r="V5067" i="5"/>
  <c r="V5066" i="5"/>
  <c r="V5065" i="5"/>
  <c r="V5064" i="5"/>
  <c r="V5063" i="5"/>
  <c r="V5062" i="5"/>
  <c r="V5061" i="5"/>
  <c r="V5060" i="5"/>
  <c r="V5059" i="5"/>
  <c r="V5058" i="5"/>
  <c r="V5057" i="5"/>
  <c r="V5056" i="5"/>
  <c r="V5055" i="5"/>
  <c r="V5054" i="5"/>
  <c r="V5053" i="5"/>
  <c r="V5052" i="5"/>
  <c r="V5051" i="5"/>
  <c r="V5050" i="5"/>
  <c r="V5049" i="5"/>
  <c r="V5048" i="5"/>
  <c r="V5047" i="5"/>
  <c r="V5046" i="5"/>
  <c r="V5045" i="5"/>
  <c r="V5044" i="5"/>
  <c r="V5043" i="5"/>
  <c r="V5042" i="5"/>
  <c r="V5041" i="5"/>
  <c r="V5040" i="5"/>
  <c r="V5039" i="5"/>
  <c r="V5038" i="5"/>
  <c r="V5037" i="5"/>
  <c r="V5036" i="5"/>
  <c r="V5035" i="5"/>
  <c r="V5034" i="5"/>
  <c r="V5033" i="5"/>
  <c r="V5032" i="5"/>
  <c r="V5031" i="5"/>
  <c r="V5030" i="5"/>
  <c r="V5029" i="5"/>
  <c r="V5028" i="5"/>
  <c r="V5027" i="5"/>
  <c r="V5026" i="5"/>
  <c r="V5025" i="5"/>
  <c r="V5024" i="5"/>
  <c r="V5023" i="5"/>
  <c r="V5022" i="5"/>
  <c r="V5021" i="5"/>
  <c r="V5020" i="5"/>
  <c r="V5019" i="5"/>
  <c r="V5018" i="5"/>
  <c r="V5017" i="5"/>
  <c r="V5016" i="5"/>
  <c r="V5015" i="5"/>
  <c r="V5014" i="5"/>
  <c r="V5013" i="5"/>
  <c r="V5012" i="5"/>
  <c r="V5011" i="5"/>
  <c r="V5010" i="5"/>
  <c r="V5009" i="5"/>
  <c r="V5008" i="5"/>
  <c r="V5007" i="5"/>
  <c r="V5006" i="5"/>
  <c r="V5005" i="5"/>
  <c r="V5004" i="5"/>
  <c r="V5003" i="5"/>
  <c r="V5002" i="5"/>
  <c r="V5001" i="5"/>
  <c r="V5000" i="5"/>
  <c r="V4999" i="5"/>
  <c r="V4998" i="5"/>
  <c r="V4997" i="5"/>
  <c r="V4996" i="5"/>
  <c r="V4995" i="5"/>
  <c r="V4994" i="5"/>
  <c r="V4993" i="5"/>
  <c r="V4992" i="5"/>
  <c r="V4991" i="5"/>
  <c r="V4990" i="5"/>
  <c r="V4989" i="5"/>
  <c r="V4988" i="5"/>
  <c r="V4987" i="5"/>
  <c r="V4986" i="5"/>
  <c r="V4985" i="5"/>
  <c r="V4984" i="5"/>
  <c r="V4983" i="5"/>
  <c r="V4982" i="5"/>
  <c r="V4981" i="5"/>
  <c r="V4980" i="5"/>
  <c r="V4979" i="5"/>
  <c r="V4978" i="5"/>
  <c r="V4977" i="5"/>
  <c r="V4976" i="5"/>
  <c r="V4975" i="5"/>
  <c r="V4974" i="5"/>
  <c r="V4973" i="5"/>
  <c r="V4972" i="5"/>
  <c r="V4971" i="5"/>
  <c r="V4970" i="5"/>
  <c r="V4969" i="5"/>
  <c r="V4968" i="5"/>
  <c r="V4967" i="5"/>
  <c r="V4966" i="5"/>
  <c r="V4965" i="5"/>
  <c r="V4964" i="5"/>
  <c r="V4963" i="5"/>
  <c r="V4962" i="5"/>
  <c r="V4961" i="5"/>
  <c r="V4960" i="5"/>
  <c r="V4959" i="5"/>
  <c r="V4958" i="5"/>
  <c r="V4957" i="5"/>
  <c r="V4956" i="5"/>
  <c r="V4955" i="5"/>
  <c r="V4954" i="5"/>
  <c r="V4953" i="5"/>
  <c r="V4952" i="5"/>
  <c r="V4951" i="5"/>
  <c r="V4950" i="5"/>
  <c r="V4949" i="5"/>
  <c r="V4948" i="5"/>
  <c r="V4947" i="5"/>
  <c r="V4946" i="5"/>
  <c r="V4945" i="5"/>
  <c r="V4944" i="5"/>
  <c r="V4943" i="5"/>
  <c r="V4942" i="5"/>
  <c r="V4941" i="5"/>
  <c r="V4940" i="5"/>
  <c r="V4939" i="5"/>
  <c r="V4938" i="5"/>
  <c r="V4937" i="5"/>
  <c r="V4936" i="5"/>
  <c r="V4935" i="5"/>
  <c r="V4934" i="5"/>
  <c r="V4933" i="5"/>
  <c r="V4932" i="5"/>
  <c r="V4931" i="5"/>
  <c r="V4930" i="5"/>
  <c r="V4929" i="5"/>
  <c r="V4928" i="5"/>
  <c r="V4927" i="5"/>
  <c r="V4926" i="5"/>
  <c r="V4925" i="5"/>
  <c r="V4924" i="5"/>
  <c r="V4923" i="5"/>
  <c r="V4922" i="5"/>
  <c r="V4921" i="5"/>
  <c r="V4920" i="5"/>
  <c r="V4919" i="5"/>
  <c r="V4918" i="5"/>
  <c r="V4917" i="5"/>
  <c r="V4916" i="5"/>
  <c r="V4915" i="5"/>
  <c r="V4914" i="5"/>
  <c r="V4913" i="5"/>
  <c r="V4912" i="5"/>
  <c r="V4911" i="5"/>
  <c r="V4910" i="5"/>
  <c r="V4909" i="5"/>
  <c r="V4908" i="5"/>
  <c r="V4907" i="5"/>
  <c r="V4906" i="5"/>
  <c r="V4905" i="5"/>
  <c r="V4904" i="5"/>
  <c r="V4903" i="5"/>
  <c r="V4902" i="5"/>
  <c r="V4901" i="5"/>
  <c r="V4900" i="5"/>
  <c r="V4899" i="5"/>
  <c r="V4898" i="5"/>
  <c r="V4897" i="5"/>
  <c r="V4896" i="5"/>
  <c r="V4895" i="5"/>
  <c r="V4894" i="5"/>
  <c r="V4893" i="5"/>
  <c r="V4892" i="5"/>
  <c r="V4891" i="5"/>
  <c r="V4890" i="5"/>
  <c r="V4889" i="5"/>
  <c r="V4888" i="5"/>
  <c r="V4887" i="5"/>
  <c r="V4886" i="5"/>
  <c r="V4885" i="5"/>
  <c r="V4884" i="5"/>
  <c r="V4883" i="5"/>
  <c r="V4882" i="5"/>
  <c r="V4881" i="5"/>
  <c r="V4880" i="5"/>
  <c r="V4879" i="5"/>
  <c r="V4878" i="5"/>
  <c r="V4877" i="5"/>
  <c r="V4876" i="5"/>
  <c r="V4875" i="5"/>
  <c r="V4874" i="5"/>
  <c r="V4873" i="5"/>
  <c r="V4872" i="5"/>
  <c r="V4871" i="5"/>
  <c r="V4870" i="5"/>
  <c r="V4869" i="5"/>
  <c r="V4868" i="5"/>
  <c r="V4867" i="5"/>
  <c r="V4866" i="5"/>
  <c r="V4865" i="5"/>
  <c r="V4864" i="5"/>
  <c r="V4863" i="5"/>
  <c r="V4862" i="5"/>
  <c r="V4861" i="5"/>
  <c r="V4860" i="5"/>
  <c r="V4859" i="5"/>
  <c r="V4858" i="5"/>
  <c r="V4857" i="5"/>
  <c r="V4856" i="5"/>
  <c r="V4855" i="5"/>
  <c r="V4854" i="5"/>
  <c r="V4853" i="5"/>
  <c r="V4852" i="5"/>
  <c r="V4851" i="5"/>
  <c r="V4850" i="5"/>
  <c r="V4849" i="5"/>
  <c r="V4848" i="5"/>
  <c r="V4847" i="5"/>
  <c r="V4846" i="5"/>
  <c r="V4845" i="5"/>
  <c r="V4844" i="5"/>
  <c r="V4843" i="5"/>
  <c r="V4842" i="5"/>
  <c r="V4841" i="5"/>
  <c r="V4840" i="5"/>
  <c r="V4839" i="5"/>
  <c r="V4838" i="5"/>
  <c r="V4837" i="5"/>
  <c r="V4836" i="5"/>
  <c r="V4835" i="5"/>
  <c r="V4834" i="5"/>
  <c r="V4833" i="5"/>
  <c r="V4832" i="5"/>
  <c r="V4831" i="5"/>
  <c r="V4830" i="5"/>
  <c r="V4829" i="5"/>
  <c r="V4828" i="5"/>
  <c r="V4827" i="5"/>
  <c r="V4826" i="5"/>
  <c r="V4825" i="5"/>
  <c r="V4824" i="5"/>
  <c r="V4823" i="5"/>
  <c r="V4822" i="5"/>
  <c r="V4821" i="5"/>
  <c r="V4820" i="5"/>
  <c r="V4819" i="5"/>
  <c r="V4818" i="5"/>
  <c r="V4817" i="5"/>
  <c r="V4816" i="5"/>
  <c r="V4815" i="5"/>
  <c r="V4814" i="5"/>
  <c r="V4813" i="5"/>
  <c r="V4812" i="5"/>
  <c r="V4811" i="5"/>
  <c r="V4810" i="5"/>
  <c r="V4809" i="5"/>
  <c r="V4808" i="5"/>
  <c r="V4807" i="5"/>
  <c r="V4806" i="5"/>
  <c r="V4805" i="5"/>
  <c r="V4804" i="5"/>
  <c r="V4803" i="5"/>
  <c r="V4802" i="5"/>
  <c r="V4801" i="5"/>
  <c r="V4800" i="5"/>
  <c r="V4799" i="5"/>
  <c r="V4798" i="5"/>
  <c r="V4797" i="5"/>
  <c r="V4796" i="5"/>
  <c r="V4795" i="5"/>
  <c r="V4794" i="5"/>
  <c r="V4793" i="5"/>
  <c r="V4792" i="5"/>
  <c r="V4791" i="5"/>
  <c r="V4790" i="5"/>
  <c r="V4789" i="5"/>
  <c r="V4788" i="5"/>
  <c r="V4787" i="5"/>
  <c r="V4786" i="5"/>
  <c r="V4785" i="5"/>
  <c r="V4784" i="5"/>
  <c r="V4783" i="5"/>
  <c r="V4782" i="5"/>
  <c r="V4781" i="5"/>
  <c r="V4780" i="5"/>
  <c r="V4779" i="5"/>
  <c r="V4778" i="5"/>
  <c r="V4777" i="5"/>
  <c r="V4776" i="5"/>
  <c r="V4775" i="5"/>
  <c r="V4774" i="5"/>
  <c r="V4773" i="5"/>
  <c r="V4772" i="5"/>
  <c r="V4771" i="5"/>
  <c r="V4770" i="5"/>
  <c r="V4769" i="5"/>
  <c r="V4768" i="5"/>
  <c r="V4767" i="5"/>
  <c r="V4766" i="5"/>
  <c r="V4765" i="5"/>
  <c r="V4764" i="5"/>
  <c r="V4763" i="5"/>
  <c r="V4762" i="5"/>
  <c r="V4761" i="5"/>
  <c r="V4760" i="5"/>
  <c r="V4759" i="5"/>
  <c r="V4758" i="5"/>
  <c r="V4757" i="5"/>
  <c r="V4756" i="5"/>
  <c r="V4755" i="5"/>
  <c r="V4754" i="5"/>
  <c r="V4753" i="5"/>
  <c r="V4752" i="5"/>
  <c r="V4751" i="5"/>
  <c r="V4750" i="5"/>
  <c r="V4749" i="5"/>
  <c r="V4748" i="5"/>
  <c r="V4747" i="5"/>
  <c r="V4746" i="5"/>
  <c r="V4745" i="5"/>
  <c r="V4744" i="5"/>
  <c r="V4743" i="5"/>
  <c r="V4742" i="5"/>
  <c r="V4741" i="5"/>
  <c r="V4740" i="5"/>
  <c r="V4739" i="5"/>
  <c r="V4738" i="5"/>
  <c r="V4737" i="5"/>
  <c r="V4736" i="5"/>
  <c r="V4735" i="5"/>
  <c r="V4734" i="5"/>
  <c r="V4733" i="5"/>
  <c r="V4732" i="5"/>
  <c r="V4731" i="5"/>
  <c r="V4730" i="5"/>
  <c r="V4729" i="5"/>
  <c r="V4728" i="5"/>
  <c r="V4727" i="5"/>
  <c r="V4726" i="5"/>
  <c r="V4725" i="5"/>
  <c r="V4724" i="5"/>
  <c r="V4723" i="5"/>
  <c r="V4722" i="5"/>
  <c r="V4721" i="5"/>
  <c r="V4720" i="5"/>
  <c r="V4719" i="5"/>
  <c r="V4718" i="5"/>
  <c r="V4717" i="5"/>
  <c r="V4716" i="5"/>
  <c r="V4715" i="5"/>
  <c r="V4714" i="5"/>
  <c r="V4713" i="5"/>
  <c r="V4712" i="5"/>
  <c r="V4711" i="5"/>
  <c r="V4710" i="5"/>
  <c r="V4709" i="5"/>
  <c r="V4708" i="5"/>
  <c r="V4707" i="5"/>
  <c r="V4706" i="5"/>
  <c r="V4705" i="5"/>
  <c r="V4704" i="5"/>
  <c r="V4703" i="5"/>
  <c r="V4702" i="5"/>
  <c r="V4701" i="5"/>
  <c r="V4700" i="5"/>
  <c r="V4699" i="5"/>
  <c r="V4698" i="5"/>
  <c r="V4697" i="5"/>
  <c r="V4696" i="5"/>
  <c r="V4695" i="5"/>
  <c r="V4694" i="5"/>
  <c r="V4693" i="5"/>
  <c r="V4692" i="5"/>
  <c r="V4691" i="5"/>
  <c r="V4690" i="5"/>
  <c r="V4689" i="5"/>
  <c r="V4688" i="5"/>
  <c r="V4687" i="5"/>
  <c r="V4686" i="5"/>
  <c r="V4685" i="5"/>
  <c r="V4684" i="5"/>
  <c r="V4683" i="5"/>
  <c r="V4682" i="5"/>
  <c r="V4681" i="5"/>
  <c r="V4680" i="5"/>
  <c r="V4679" i="5"/>
  <c r="V4678" i="5"/>
  <c r="V4677" i="5"/>
  <c r="V4676" i="5"/>
  <c r="V4675" i="5"/>
  <c r="V4674" i="5"/>
  <c r="V4673" i="5"/>
  <c r="V4672" i="5"/>
  <c r="V4671" i="5"/>
  <c r="V4670" i="5"/>
  <c r="V4669" i="5"/>
  <c r="V4668" i="5"/>
  <c r="V4667" i="5"/>
  <c r="V4666" i="5"/>
  <c r="V4665" i="5"/>
  <c r="V4664" i="5"/>
  <c r="V4663" i="5"/>
  <c r="V4662" i="5"/>
  <c r="V4661" i="5"/>
  <c r="V4660" i="5"/>
  <c r="V4659" i="5"/>
  <c r="V4658" i="5"/>
  <c r="V4657" i="5"/>
  <c r="V4656" i="5"/>
  <c r="V4655" i="5"/>
  <c r="V4654" i="5"/>
  <c r="V4653" i="5"/>
  <c r="V4652" i="5"/>
  <c r="V4651" i="5"/>
  <c r="V4650" i="5"/>
  <c r="V4649" i="5"/>
  <c r="V4648" i="5"/>
  <c r="V4647" i="5"/>
  <c r="V4646" i="5"/>
  <c r="V4645" i="5"/>
  <c r="V4644" i="5"/>
  <c r="V4643" i="5"/>
  <c r="V4642" i="5"/>
  <c r="V4641" i="5"/>
  <c r="V4640" i="5"/>
  <c r="V4639" i="5"/>
  <c r="V4638" i="5"/>
  <c r="V4637" i="5"/>
  <c r="V4636" i="5"/>
  <c r="V4635" i="5"/>
  <c r="V4634" i="5"/>
  <c r="V4633" i="5"/>
  <c r="V4632" i="5"/>
  <c r="V4631" i="5"/>
  <c r="V4630" i="5"/>
  <c r="V4629" i="5"/>
  <c r="V4628" i="5"/>
  <c r="V4627" i="5"/>
  <c r="V4626" i="5"/>
  <c r="V4625" i="5"/>
  <c r="V4624" i="5"/>
  <c r="V4623" i="5"/>
  <c r="V4622" i="5"/>
  <c r="V4621" i="5"/>
  <c r="V4620" i="5"/>
  <c r="V4619" i="5"/>
  <c r="V4618" i="5"/>
  <c r="V4617" i="5"/>
  <c r="V4616" i="5"/>
  <c r="V4615" i="5"/>
  <c r="V4614" i="5"/>
  <c r="V4613" i="5"/>
  <c r="V4612" i="5"/>
  <c r="V4611" i="5"/>
  <c r="V4610" i="5"/>
  <c r="V4609" i="5"/>
  <c r="V4608" i="5"/>
  <c r="V4607" i="5"/>
  <c r="V4606" i="5"/>
  <c r="V4605" i="5"/>
  <c r="V4604" i="5"/>
  <c r="V4603" i="5"/>
  <c r="V4602" i="5"/>
  <c r="V4601" i="5"/>
  <c r="V4600" i="5"/>
  <c r="V4599" i="5"/>
  <c r="V4598" i="5"/>
  <c r="V4597" i="5"/>
  <c r="V4596" i="5"/>
  <c r="V4595" i="5"/>
  <c r="V4594" i="5"/>
  <c r="V4593" i="5"/>
  <c r="V4592" i="5"/>
  <c r="V4591" i="5"/>
  <c r="V4590" i="5"/>
  <c r="V4589" i="5"/>
  <c r="V4588" i="5"/>
  <c r="V4587" i="5"/>
  <c r="V4586" i="5"/>
  <c r="V4585" i="5"/>
  <c r="V4584" i="5"/>
  <c r="V4583" i="5"/>
  <c r="V4582" i="5"/>
  <c r="V4581" i="5"/>
  <c r="V4580" i="5"/>
  <c r="V4579" i="5"/>
  <c r="V4578" i="5"/>
  <c r="V4577" i="5"/>
  <c r="V4576" i="5"/>
  <c r="V4575" i="5"/>
  <c r="V4574" i="5"/>
  <c r="V4573" i="5"/>
  <c r="V4572" i="5"/>
  <c r="V4571" i="5"/>
  <c r="V4570" i="5"/>
  <c r="V4569" i="5"/>
  <c r="V4568" i="5"/>
  <c r="V4567" i="5"/>
  <c r="V4566" i="5"/>
  <c r="V4565" i="5"/>
  <c r="V4564" i="5"/>
  <c r="V4563" i="5"/>
  <c r="V4562" i="5"/>
  <c r="V4561" i="5"/>
  <c r="V4560" i="5"/>
  <c r="V4559" i="5"/>
  <c r="V4558" i="5"/>
  <c r="V4557" i="5"/>
  <c r="V4556" i="5"/>
  <c r="V4555" i="5"/>
  <c r="V4554" i="5"/>
  <c r="V4553" i="5"/>
  <c r="V4552" i="5"/>
  <c r="V4551" i="5"/>
  <c r="V4550" i="5"/>
  <c r="V4549" i="5"/>
  <c r="V4548" i="5"/>
  <c r="V4547" i="5"/>
  <c r="V4546" i="5"/>
  <c r="V4545" i="5"/>
  <c r="V4544" i="5"/>
  <c r="V4543" i="5"/>
  <c r="V4542" i="5"/>
  <c r="V4541" i="5"/>
  <c r="V4540" i="5"/>
  <c r="V4539" i="5"/>
  <c r="V4538" i="5"/>
  <c r="V4537" i="5"/>
  <c r="V4536" i="5"/>
  <c r="V4535" i="5"/>
  <c r="V4534" i="5"/>
  <c r="V4533" i="5"/>
  <c r="V4532" i="5"/>
  <c r="V4531" i="5"/>
  <c r="V4530" i="5"/>
  <c r="V4529" i="5"/>
  <c r="V4528" i="5"/>
  <c r="V4527" i="5"/>
  <c r="V4526" i="5"/>
  <c r="V4525" i="5"/>
  <c r="V4524" i="5"/>
  <c r="V4523" i="5"/>
  <c r="V4522" i="5"/>
  <c r="V4521" i="5"/>
  <c r="V4520" i="5"/>
  <c r="V4519" i="5"/>
  <c r="V4518" i="5"/>
  <c r="V4517" i="5"/>
  <c r="V4516" i="5"/>
  <c r="V4515" i="5"/>
  <c r="V4514" i="5"/>
  <c r="V4513" i="5"/>
  <c r="V4512" i="5"/>
  <c r="V4511" i="5"/>
  <c r="V4510" i="5"/>
  <c r="V4509" i="5"/>
  <c r="V4508" i="5"/>
  <c r="V4507" i="5"/>
  <c r="V4506" i="5"/>
  <c r="V4505" i="5"/>
  <c r="V4504" i="5"/>
  <c r="V4503" i="5"/>
  <c r="V4502" i="5"/>
  <c r="V4501" i="5"/>
  <c r="V4500" i="5"/>
  <c r="V4499" i="5"/>
  <c r="V4498" i="5"/>
  <c r="V4497" i="5"/>
  <c r="V4496" i="5"/>
  <c r="V4495" i="5"/>
  <c r="V4494" i="5"/>
  <c r="V4493" i="5"/>
  <c r="V4492" i="5"/>
  <c r="V4491" i="5"/>
  <c r="V4490" i="5"/>
  <c r="V4489" i="5"/>
  <c r="V4488" i="5"/>
  <c r="V4487" i="5"/>
  <c r="V4486" i="5"/>
  <c r="V4485" i="5"/>
  <c r="V4484" i="5"/>
  <c r="V4483" i="5"/>
  <c r="V4482" i="5"/>
  <c r="V4481" i="5"/>
  <c r="V4480" i="5"/>
  <c r="V4479" i="5"/>
  <c r="V4478" i="5"/>
  <c r="V4477" i="5"/>
  <c r="V4476" i="5"/>
  <c r="V4475" i="5"/>
  <c r="V4474" i="5"/>
  <c r="V4473" i="5"/>
  <c r="V4472" i="5"/>
  <c r="V4471" i="5"/>
  <c r="V4470" i="5"/>
  <c r="V4469" i="5"/>
  <c r="V4468" i="5"/>
  <c r="V4467" i="5"/>
  <c r="V4466" i="5"/>
  <c r="V4465" i="5"/>
  <c r="V4464" i="5"/>
  <c r="V4463" i="5"/>
  <c r="V4462" i="5"/>
  <c r="V4461" i="5"/>
  <c r="V4460" i="5"/>
  <c r="V4459" i="5"/>
  <c r="V4458" i="5"/>
  <c r="V4457" i="5"/>
  <c r="V4456" i="5"/>
  <c r="V4455" i="5"/>
  <c r="V4454" i="5"/>
  <c r="V4453" i="5"/>
  <c r="V4452" i="5"/>
  <c r="V4451" i="5"/>
  <c r="V4450" i="5"/>
  <c r="V4449" i="5"/>
  <c r="V4448" i="5"/>
  <c r="V4447" i="5"/>
  <c r="V4446" i="5"/>
  <c r="V4445" i="5"/>
  <c r="V4444" i="5"/>
  <c r="V4443" i="5"/>
  <c r="V4442" i="5"/>
  <c r="V4441" i="5"/>
  <c r="V4440" i="5"/>
  <c r="V4439" i="5"/>
  <c r="V4438" i="5"/>
  <c r="V4437" i="5"/>
  <c r="V4436" i="5"/>
  <c r="V4435" i="5"/>
  <c r="V4434" i="5"/>
  <c r="V4433" i="5"/>
  <c r="V4432" i="5"/>
  <c r="V4431" i="5"/>
  <c r="V4430" i="5"/>
  <c r="V4429" i="5"/>
  <c r="V4428" i="5"/>
  <c r="V4427" i="5"/>
  <c r="V4426" i="5"/>
  <c r="V4425" i="5"/>
  <c r="V4424" i="5"/>
  <c r="V4423" i="5"/>
  <c r="V4422" i="5"/>
  <c r="V4421" i="5"/>
  <c r="V4420" i="5"/>
  <c r="V4419" i="5"/>
  <c r="V4418" i="5"/>
  <c r="V4417" i="5"/>
  <c r="V4416" i="5"/>
  <c r="V4415" i="5"/>
  <c r="V4414" i="5"/>
  <c r="V4413" i="5"/>
  <c r="V4412" i="5"/>
  <c r="V4411" i="5"/>
  <c r="V4410" i="5"/>
  <c r="V4409" i="5"/>
  <c r="V4408" i="5"/>
  <c r="V4407" i="5"/>
  <c r="V4406" i="5"/>
  <c r="V4405" i="5"/>
  <c r="V4404" i="5"/>
  <c r="V4403" i="5"/>
  <c r="V4402" i="5"/>
  <c r="V4401" i="5"/>
  <c r="V4400" i="5"/>
  <c r="V4399" i="5"/>
  <c r="V4398" i="5"/>
  <c r="V4397" i="5"/>
  <c r="V4396" i="5"/>
  <c r="V4395" i="5"/>
  <c r="V4394" i="5"/>
  <c r="V4393" i="5"/>
  <c r="V4392" i="5"/>
  <c r="V4391" i="5"/>
  <c r="V4390" i="5"/>
  <c r="V4389" i="5"/>
  <c r="V4388" i="5"/>
  <c r="V4387" i="5"/>
  <c r="V4386" i="5"/>
  <c r="V4385" i="5"/>
  <c r="V4384" i="5"/>
  <c r="V4383" i="5"/>
  <c r="V4382" i="5"/>
  <c r="V4381" i="5"/>
  <c r="V4380" i="5"/>
  <c r="V4379" i="5"/>
  <c r="V4378" i="5"/>
  <c r="V4377" i="5"/>
  <c r="V4376" i="5"/>
  <c r="V4375" i="5"/>
  <c r="V4374" i="5"/>
  <c r="V4373" i="5"/>
  <c r="V4372" i="5"/>
  <c r="V4371" i="5"/>
  <c r="V4370" i="5"/>
  <c r="V4369" i="5"/>
  <c r="V4368" i="5"/>
  <c r="V4367" i="5"/>
  <c r="V4366" i="5"/>
  <c r="V4365" i="5"/>
  <c r="V4364" i="5"/>
  <c r="V4363" i="5"/>
  <c r="V4362" i="5"/>
  <c r="V4361" i="5"/>
  <c r="V4360" i="5"/>
  <c r="V4359" i="5"/>
  <c r="V4358" i="5"/>
  <c r="V4357" i="5"/>
  <c r="V4356" i="5"/>
  <c r="V4355" i="5"/>
  <c r="V4354" i="5"/>
  <c r="V4353" i="5"/>
  <c r="V4352" i="5"/>
  <c r="V4351" i="5"/>
  <c r="V4350" i="5"/>
  <c r="V4349" i="5"/>
  <c r="V4348" i="5"/>
  <c r="V4347" i="5"/>
  <c r="V4346" i="5"/>
  <c r="V4345" i="5"/>
  <c r="V4344" i="5"/>
  <c r="V4343" i="5"/>
  <c r="V4342" i="5"/>
  <c r="V4341" i="5"/>
  <c r="V4340" i="5"/>
  <c r="V4339" i="5"/>
  <c r="V4338" i="5"/>
  <c r="V4337" i="5"/>
  <c r="V4336" i="5"/>
  <c r="V4335" i="5"/>
  <c r="V4334" i="5"/>
  <c r="V4333" i="5"/>
  <c r="V4332" i="5"/>
  <c r="V4331" i="5"/>
  <c r="V4330" i="5"/>
  <c r="V4329" i="5"/>
  <c r="V4328" i="5"/>
  <c r="V4327" i="5"/>
  <c r="V4326" i="5"/>
  <c r="V4325" i="5"/>
  <c r="V4324" i="5"/>
  <c r="V4323" i="5"/>
  <c r="V4322" i="5"/>
  <c r="V4321" i="5"/>
  <c r="V4320" i="5"/>
  <c r="V4319" i="5"/>
  <c r="V4318" i="5"/>
  <c r="V4317" i="5"/>
  <c r="V4316" i="5"/>
  <c r="V4315" i="5"/>
  <c r="V4314" i="5"/>
  <c r="V4313" i="5"/>
  <c r="V4312" i="5"/>
  <c r="V4311" i="5"/>
  <c r="V4310" i="5"/>
  <c r="V4309" i="5"/>
  <c r="V4308" i="5"/>
  <c r="V4307" i="5"/>
  <c r="V4306" i="5"/>
  <c r="V4305" i="5"/>
  <c r="V4304" i="5"/>
  <c r="V4303" i="5"/>
  <c r="V4302" i="5"/>
  <c r="V4301" i="5"/>
  <c r="V4300" i="5"/>
  <c r="V4299" i="5"/>
  <c r="V4298" i="5"/>
  <c r="V4297" i="5"/>
  <c r="V4296" i="5"/>
  <c r="V4295" i="5"/>
  <c r="V4294" i="5"/>
  <c r="V4293" i="5"/>
  <c r="V4292" i="5"/>
  <c r="V4291" i="5"/>
  <c r="V4290" i="5"/>
  <c r="V4289" i="5"/>
  <c r="V4288" i="5"/>
  <c r="V4287" i="5"/>
  <c r="V4286" i="5"/>
  <c r="V4285" i="5"/>
  <c r="V4284" i="5"/>
  <c r="V4283" i="5"/>
  <c r="V4282" i="5"/>
  <c r="V4281" i="5"/>
  <c r="V4280" i="5"/>
  <c r="V4279" i="5"/>
  <c r="V4278" i="5"/>
  <c r="V4277" i="5"/>
  <c r="V4276" i="5"/>
  <c r="V4275" i="5"/>
  <c r="V4274" i="5"/>
  <c r="V4273" i="5"/>
  <c r="V4272" i="5"/>
  <c r="V4271" i="5"/>
  <c r="V4270" i="5"/>
  <c r="V4269" i="5"/>
  <c r="V4268" i="5"/>
  <c r="V4267" i="5"/>
  <c r="V4266" i="5"/>
  <c r="V4265" i="5"/>
  <c r="V4264" i="5"/>
  <c r="V4263" i="5"/>
  <c r="V4262" i="5"/>
  <c r="V4261" i="5"/>
  <c r="V4260" i="5"/>
  <c r="V4259" i="5"/>
  <c r="V4258" i="5"/>
  <c r="V4257" i="5"/>
  <c r="V4256" i="5"/>
  <c r="V4255" i="5"/>
  <c r="V4254" i="5"/>
  <c r="V4253" i="5"/>
  <c r="V4252" i="5"/>
  <c r="V4251" i="5"/>
  <c r="V4250" i="5"/>
  <c r="V4249" i="5"/>
  <c r="V4248" i="5"/>
  <c r="V4247" i="5"/>
  <c r="V4246" i="5"/>
  <c r="V4245" i="5"/>
  <c r="V4244" i="5"/>
  <c r="V4243" i="5"/>
  <c r="V4242" i="5"/>
  <c r="V4241" i="5"/>
  <c r="V4240" i="5"/>
  <c r="V4239" i="5"/>
  <c r="V4238" i="5"/>
  <c r="V4237" i="5"/>
  <c r="V4236" i="5"/>
  <c r="V4235" i="5"/>
  <c r="V4234" i="5"/>
  <c r="V4233" i="5"/>
  <c r="V4232" i="5"/>
  <c r="V4231" i="5"/>
  <c r="V4230" i="5"/>
  <c r="V4229" i="5"/>
  <c r="V4228" i="5"/>
  <c r="V4227" i="5"/>
  <c r="V4226" i="5"/>
  <c r="V4225" i="5"/>
  <c r="V4224" i="5"/>
  <c r="V4223" i="5"/>
  <c r="V4222" i="5"/>
  <c r="V4221" i="5"/>
  <c r="V4220" i="5"/>
  <c r="V4219" i="5"/>
  <c r="V4218" i="5"/>
  <c r="V4217" i="5"/>
  <c r="V4216" i="5"/>
  <c r="V4215" i="5"/>
  <c r="V4214" i="5"/>
  <c r="V4213" i="5"/>
  <c r="V4212" i="5"/>
  <c r="V4211" i="5"/>
  <c r="V4210" i="5"/>
  <c r="V4209" i="5"/>
  <c r="V4208" i="5"/>
  <c r="V4207" i="5"/>
  <c r="V4206" i="5"/>
  <c r="V4205" i="5"/>
  <c r="V4204" i="5"/>
  <c r="V4203" i="5"/>
  <c r="V4202" i="5"/>
  <c r="V4201" i="5"/>
  <c r="V4200" i="5"/>
  <c r="V4199" i="5"/>
  <c r="V4198" i="5"/>
  <c r="V4197" i="5"/>
  <c r="V4196" i="5"/>
  <c r="V4195" i="5"/>
  <c r="V4194" i="5"/>
  <c r="V4193" i="5"/>
  <c r="V4192" i="5"/>
  <c r="V4191" i="5"/>
  <c r="V4190" i="5"/>
  <c r="V4189" i="5"/>
  <c r="V4188" i="5"/>
  <c r="V4187" i="5"/>
  <c r="V4186" i="5"/>
  <c r="V4185" i="5"/>
  <c r="V4184" i="5"/>
  <c r="V4183" i="5"/>
  <c r="V4182" i="5"/>
  <c r="V4181" i="5"/>
  <c r="V4180" i="5"/>
  <c r="V4179" i="5"/>
  <c r="V4178" i="5"/>
  <c r="V4177" i="5"/>
  <c r="V4176" i="5"/>
  <c r="V4175" i="5"/>
  <c r="V4174" i="5"/>
  <c r="V4173" i="5"/>
  <c r="V4172" i="5"/>
  <c r="V4171" i="5"/>
  <c r="V4170" i="5"/>
  <c r="V4169" i="5"/>
  <c r="V4168" i="5"/>
  <c r="V4167" i="5"/>
  <c r="V4166" i="5"/>
  <c r="V4165" i="5"/>
  <c r="V4164" i="5"/>
  <c r="V4163" i="5"/>
  <c r="V4162" i="5"/>
  <c r="V4161" i="5"/>
  <c r="V4160" i="5"/>
  <c r="V4159" i="5"/>
  <c r="V4158" i="5"/>
  <c r="V4157" i="5"/>
  <c r="V4156" i="5"/>
  <c r="V4155" i="5"/>
  <c r="V4154" i="5"/>
  <c r="V4153" i="5"/>
  <c r="V4152" i="5"/>
  <c r="V4151" i="5"/>
  <c r="V4150" i="5"/>
  <c r="V4149" i="5"/>
  <c r="V4148" i="5"/>
  <c r="V4147" i="5"/>
  <c r="V4146" i="5"/>
  <c r="V4145" i="5"/>
  <c r="V4144" i="5"/>
  <c r="V4143" i="5"/>
  <c r="V4142" i="5"/>
  <c r="V4141" i="5"/>
  <c r="V4140" i="5"/>
  <c r="V4139" i="5"/>
  <c r="V4138" i="5"/>
  <c r="V4137" i="5"/>
  <c r="V4136" i="5"/>
  <c r="V4135" i="5"/>
  <c r="V4134" i="5"/>
  <c r="V4133" i="5"/>
  <c r="V4132" i="5"/>
  <c r="V4131" i="5"/>
  <c r="V4130" i="5"/>
  <c r="V4129" i="5"/>
  <c r="V4128" i="5"/>
  <c r="V4127" i="5"/>
  <c r="V4126" i="5"/>
  <c r="V4125" i="5"/>
  <c r="V4124" i="5"/>
  <c r="V4123" i="5"/>
  <c r="V4122" i="5"/>
  <c r="V4121" i="5"/>
  <c r="V4120" i="5"/>
  <c r="V4119" i="5"/>
  <c r="V4118" i="5"/>
  <c r="V4117" i="5"/>
  <c r="V4116" i="5"/>
  <c r="V4115" i="5"/>
  <c r="V4114" i="5"/>
  <c r="V4113" i="5"/>
  <c r="V4112" i="5"/>
  <c r="V4111" i="5"/>
  <c r="V4110" i="5"/>
  <c r="V4109" i="5"/>
  <c r="V4108" i="5"/>
  <c r="V4107" i="5"/>
  <c r="V4106" i="5"/>
  <c r="V4105" i="5"/>
  <c r="V4104" i="5"/>
  <c r="V4103" i="5"/>
  <c r="V4102" i="5"/>
  <c r="V4101" i="5"/>
  <c r="V4100" i="5"/>
  <c r="V4099" i="5"/>
  <c r="V4098" i="5"/>
  <c r="V4097" i="5"/>
  <c r="V4096" i="5"/>
  <c r="V4095" i="5"/>
  <c r="V4094" i="5"/>
  <c r="V4093" i="5"/>
  <c r="V4092" i="5"/>
  <c r="V4091" i="5"/>
  <c r="V4090" i="5"/>
  <c r="V4089" i="5"/>
  <c r="V4088" i="5"/>
  <c r="V4087" i="5"/>
  <c r="V4086" i="5"/>
  <c r="V4085" i="5"/>
  <c r="V4084" i="5"/>
  <c r="V4083" i="5"/>
  <c r="V4082" i="5"/>
  <c r="V4081" i="5"/>
  <c r="V4080" i="5"/>
  <c r="V4079" i="5"/>
  <c r="V4078" i="5"/>
  <c r="V4077" i="5"/>
  <c r="V4076" i="5"/>
  <c r="V4075" i="5"/>
  <c r="V4074" i="5"/>
  <c r="V4073" i="5"/>
  <c r="V4072" i="5"/>
  <c r="V4071" i="5"/>
  <c r="V4070" i="5"/>
  <c r="V4069" i="5"/>
  <c r="V4068" i="5"/>
  <c r="V4067" i="5"/>
  <c r="V4066" i="5"/>
  <c r="V4065" i="5"/>
  <c r="V4064" i="5"/>
  <c r="V4063" i="5"/>
  <c r="V4062" i="5"/>
  <c r="V4061" i="5"/>
  <c r="V4060" i="5"/>
  <c r="V4059" i="5"/>
  <c r="V4058" i="5"/>
  <c r="V4057" i="5"/>
  <c r="V4056" i="5"/>
  <c r="V4055" i="5"/>
  <c r="V4054" i="5"/>
  <c r="V4053" i="5"/>
  <c r="V4052" i="5"/>
  <c r="V4051" i="5"/>
  <c r="V4050" i="5"/>
  <c r="V4049" i="5"/>
  <c r="V4048" i="5"/>
  <c r="V4047" i="5"/>
  <c r="V4046" i="5"/>
  <c r="V4045" i="5"/>
  <c r="V4044" i="5"/>
  <c r="V4043" i="5"/>
  <c r="V4042" i="5"/>
  <c r="V4041" i="5"/>
  <c r="V4040" i="5"/>
  <c r="V4039" i="5"/>
  <c r="V4038" i="5"/>
  <c r="V4037" i="5"/>
  <c r="V4036" i="5"/>
  <c r="V4035" i="5"/>
  <c r="V4034" i="5"/>
  <c r="V4033" i="5"/>
  <c r="V4032" i="5"/>
  <c r="V4031" i="5"/>
  <c r="V4030" i="5"/>
  <c r="V4029" i="5"/>
  <c r="V4028" i="5"/>
  <c r="V4027" i="5"/>
  <c r="V4026" i="5"/>
  <c r="V4025" i="5"/>
  <c r="V4024" i="5"/>
  <c r="V4023" i="5"/>
  <c r="V4022" i="5"/>
  <c r="V4021" i="5"/>
  <c r="V4020" i="5"/>
  <c r="V4019" i="5"/>
  <c r="V4018" i="5"/>
  <c r="V4017" i="5"/>
  <c r="V4016" i="5"/>
  <c r="V4015" i="5"/>
  <c r="V4014" i="5"/>
  <c r="V4013" i="5"/>
  <c r="V4012" i="5"/>
  <c r="V4011" i="5"/>
  <c r="V4010" i="5"/>
  <c r="V4009" i="5"/>
  <c r="V4008" i="5"/>
  <c r="V4007" i="5"/>
  <c r="V4006" i="5"/>
  <c r="V4005" i="5"/>
  <c r="V4004" i="5"/>
  <c r="V4003" i="5"/>
  <c r="V4002" i="5"/>
  <c r="V4001" i="5"/>
  <c r="V4000" i="5"/>
  <c r="V3999" i="5"/>
  <c r="V3998" i="5"/>
  <c r="V3997" i="5"/>
  <c r="V3996" i="5"/>
  <c r="V3995" i="5"/>
  <c r="V3994" i="5"/>
  <c r="V3993" i="5"/>
  <c r="V3992" i="5"/>
  <c r="V3991" i="5"/>
  <c r="V3990" i="5"/>
  <c r="V3989" i="5"/>
  <c r="V3988" i="5"/>
  <c r="V3987" i="5"/>
  <c r="V3986" i="5"/>
  <c r="V3985" i="5"/>
  <c r="V3984" i="5"/>
  <c r="V3983" i="5"/>
  <c r="V3982" i="5"/>
  <c r="V3981" i="5"/>
  <c r="V3980" i="5"/>
  <c r="V3979" i="5"/>
  <c r="V3978" i="5"/>
  <c r="V3977" i="5"/>
  <c r="V3976" i="5"/>
  <c r="V3975" i="5"/>
  <c r="V3974" i="5"/>
  <c r="V3973" i="5"/>
  <c r="V3972" i="5"/>
  <c r="V3971" i="5"/>
  <c r="V3970" i="5"/>
  <c r="V3969" i="5"/>
  <c r="V3968" i="5"/>
  <c r="V3967" i="5"/>
  <c r="V3966" i="5"/>
  <c r="V3965" i="5"/>
  <c r="V3964" i="5"/>
  <c r="V3963" i="5"/>
  <c r="V3962" i="5"/>
  <c r="V3961" i="5"/>
  <c r="V3960" i="5"/>
  <c r="V3959" i="5"/>
  <c r="V3958" i="5"/>
  <c r="V3957" i="5"/>
  <c r="V3956" i="5"/>
  <c r="V3955" i="5"/>
  <c r="V3954" i="5"/>
  <c r="V3953" i="5"/>
  <c r="V3952" i="5"/>
  <c r="V3951" i="5"/>
  <c r="V3950" i="5"/>
  <c r="V3949" i="5"/>
  <c r="V3948" i="5"/>
  <c r="V3947" i="5"/>
  <c r="V3946" i="5"/>
  <c r="V3945" i="5"/>
  <c r="V3944" i="5"/>
  <c r="V3943" i="5"/>
  <c r="V3942" i="5"/>
  <c r="V3941" i="5"/>
  <c r="V3940" i="5"/>
  <c r="V3939" i="5"/>
  <c r="V3938" i="5"/>
  <c r="V3937" i="5"/>
  <c r="V3936" i="5"/>
  <c r="V3935" i="5"/>
  <c r="V3934" i="5"/>
  <c r="V3933" i="5"/>
  <c r="V3932" i="5"/>
  <c r="V3931" i="5"/>
  <c r="V3930" i="5"/>
  <c r="V3929" i="5"/>
  <c r="V3928" i="5"/>
  <c r="V3927" i="5"/>
  <c r="V3926" i="5"/>
  <c r="V3925" i="5"/>
  <c r="V3924" i="5"/>
  <c r="V3923" i="5"/>
  <c r="V3922" i="5"/>
  <c r="V3921" i="5"/>
  <c r="V3920" i="5"/>
  <c r="V3919" i="5"/>
  <c r="V3918" i="5"/>
  <c r="V3917" i="5"/>
  <c r="V3916" i="5"/>
  <c r="V3915" i="5"/>
  <c r="V3914" i="5"/>
  <c r="V3913" i="5"/>
  <c r="V3912" i="5"/>
  <c r="V3911" i="5"/>
  <c r="V3910" i="5"/>
  <c r="V3909" i="5"/>
  <c r="V3908" i="5"/>
  <c r="V3907" i="5"/>
  <c r="V3906" i="5"/>
  <c r="V3905" i="5"/>
  <c r="V3904" i="5"/>
  <c r="V3903" i="5"/>
  <c r="V3902" i="5"/>
  <c r="V3901" i="5"/>
  <c r="V3900" i="5"/>
  <c r="V3899" i="5"/>
  <c r="V3898" i="5"/>
  <c r="V3897" i="5"/>
  <c r="V3896" i="5"/>
  <c r="V3895" i="5"/>
  <c r="V3894" i="5"/>
  <c r="V3893" i="5"/>
  <c r="V3892" i="5"/>
  <c r="V3891" i="5"/>
  <c r="V3890" i="5"/>
  <c r="V3889" i="5"/>
  <c r="V3888" i="5"/>
  <c r="V3887" i="5"/>
  <c r="V3886" i="5"/>
  <c r="V3885" i="5"/>
  <c r="V3884" i="5"/>
  <c r="V3883" i="5"/>
  <c r="V3882" i="5"/>
  <c r="V3881" i="5"/>
  <c r="V3880" i="5"/>
  <c r="V3879" i="5"/>
  <c r="V3878" i="5"/>
  <c r="V3877" i="5"/>
  <c r="V3876" i="5"/>
  <c r="V3875" i="5"/>
  <c r="V3874" i="5"/>
  <c r="V3873" i="5"/>
  <c r="V3872" i="5"/>
  <c r="V3871" i="5"/>
  <c r="V3870" i="5"/>
  <c r="V3869" i="5"/>
  <c r="V3868" i="5"/>
  <c r="V3867" i="5"/>
  <c r="V3866" i="5"/>
  <c r="V3865" i="5"/>
  <c r="V3864" i="5"/>
  <c r="V3863" i="5"/>
  <c r="V3862" i="5"/>
  <c r="V3861" i="5"/>
  <c r="V3860" i="5"/>
  <c r="V3859" i="5"/>
  <c r="V3858" i="5"/>
  <c r="V3857" i="5"/>
  <c r="V3856" i="5"/>
  <c r="V3855" i="5"/>
  <c r="V3854" i="5"/>
  <c r="V3853" i="5"/>
  <c r="V3852" i="5"/>
  <c r="V3851" i="5"/>
  <c r="V3850" i="5"/>
  <c r="V3849" i="5"/>
  <c r="V3848" i="5"/>
  <c r="V3847" i="5"/>
  <c r="V3846" i="5"/>
  <c r="V3845" i="5"/>
  <c r="V3844" i="5"/>
  <c r="V3843" i="5"/>
  <c r="V3842" i="5"/>
  <c r="V3841" i="5"/>
  <c r="V3840" i="5"/>
  <c r="V3839" i="5"/>
  <c r="V3838" i="5"/>
  <c r="V3837" i="5"/>
  <c r="V3836" i="5"/>
  <c r="V3835" i="5"/>
  <c r="V3834" i="5"/>
  <c r="V3833" i="5"/>
  <c r="V3832" i="5"/>
  <c r="V3831" i="5"/>
  <c r="V3830" i="5"/>
  <c r="V3829" i="5"/>
  <c r="V3828" i="5"/>
  <c r="V3827" i="5"/>
  <c r="V3826" i="5"/>
  <c r="V3825" i="5"/>
  <c r="V3824" i="5"/>
  <c r="V3823" i="5"/>
  <c r="V3822" i="5"/>
  <c r="V3821" i="5"/>
  <c r="V3820" i="5"/>
  <c r="V3819" i="5"/>
  <c r="V3818" i="5"/>
  <c r="V3817" i="5"/>
  <c r="V3816" i="5"/>
  <c r="V3815" i="5"/>
  <c r="V3814" i="5"/>
  <c r="V3813" i="5"/>
  <c r="V3812" i="5"/>
  <c r="V3811" i="5"/>
  <c r="V3810" i="5"/>
  <c r="V3809" i="5"/>
  <c r="V3808" i="5"/>
  <c r="V3807" i="5"/>
  <c r="V3806" i="5"/>
  <c r="V3805" i="5"/>
  <c r="V3804" i="5"/>
  <c r="V3803" i="5"/>
  <c r="V3802" i="5"/>
  <c r="V3801" i="5"/>
  <c r="V3800" i="5"/>
  <c r="V3799" i="5"/>
  <c r="V3798" i="5"/>
  <c r="V3797" i="5"/>
  <c r="V3796" i="5"/>
  <c r="V3795" i="5"/>
  <c r="V3794" i="5"/>
  <c r="V3793" i="5"/>
  <c r="V3792" i="5"/>
  <c r="V3791" i="5"/>
  <c r="V3790" i="5"/>
  <c r="V3789" i="5"/>
  <c r="V3788" i="5"/>
  <c r="V3787" i="5"/>
  <c r="V3786" i="5"/>
  <c r="V3785" i="5"/>
  <c r="V3784" i="5"/>
  <c r="V3783" i="5"/>
  <c r="V3782" i="5"/>
  <c r="V3781" i="5"/>
  <c r="V3780" i="5"/>
  <c r="V3779" i="5"/>
  <c r="V3778" i="5"/>
  <c r="V3777" i="5"/>
  <c r="V3776" i="5"/>
  <c r="V3775" i="5"/>
  <c r="V3774" i="5"/>
  <c r="V3773" i="5"/>
  <c r="V3772" i="5"/>
  <c r="V3771" i="5"/>
  <c r="V3770" i="5"/>
  <c r="V3769" i="5"/>
  <c r="V3768" i="5"/>
  <c r="V3767" i="5"/>
  <c r="V3766" i="5"/>
  <c r="V3765" i="5"/>
  <c r="V3764" i="5"/>
  <c r="V3763" i="5"/>
  <c r="V3762" i="5"/>
  <c r="V3761" i="5"/>
  <c r="V3760" i="5"/>
  <c r="V3759" i="5"/>
  <c r="V3758" i="5"/>
  <c r="V3757" i="5"/>
  <c r="V3756" i="5"/>
  <c r="V3755" i="5"/>
  <c r="V3754" i="5"/>
  <c r="V3753" i="5"/>
  <c r="V3752" i="5"/>
  <c r="V3751" i="5"/>
  <c r="V3750" i="5"/>
  <c r="V3749" i="5"/>
  <c r="V3748" i="5"/>
  <c r="V3747" i="5"/>
  <c r="V3746" i="5"/>
  <c r="V3745" i="5"/>
  <c r="V3744" i="5"/>
  <c r="V3743" i="5"/>
  <c r="V3742" i="5"/>
  <c r="V3741" i="5"/>
  <c r="V3740" i="5"/>
  <c r="V3739" i="5"/>
  <c r="V3738" i="5"/>
  <c r="V3737" i="5"/>
  <c r="V3736" i="5"/>
  <c r="V3735" i="5"/>
  <c r="V3734" i="5"/>
  <c r="V3733" i="5"/>
  <c r="V3732" i="5"/>
  <c r="V3731" i="5"/>
  <c r="V3730" i="5"/>
  <c r="V3729" i="5"/>
  <c r="V3728" i="5"/>
  <c r="V3727" i="5"/>
  <c r="V3726" i="5"/>
  <c r="V3725" i="5"/>
  <c r="V3724" i="5"/>
  <c r="V3723" i="5"/>
  <c r="V3722" i="5"/>
  <c r="V3721" i="5"/>
  <c r="V3720" i="5"/>
  <c r="V3719" i="5"/>
  <c r="V3718" i="5"/>
  <c r="V3717" i="5"/>
  <c r="V3716" i="5"/>
  <c r="V3715" i="5"/>
  <c r="V3714" i="5"/>
  <c r="V3713" i="5"/>
  <c r="V3712" i="5"/>
  <c r="V3711" i="5"/>
  <c r="V3710" i="5"/>
  <c r="V3709" i="5"/>
  <c r="V3708" i="5"/>
  <c r="V3707" i="5"/>
  <c r="V3706" i="5"/>
  <c r="V3705" i="5"/>
  <c r="V3704" i="5"/>
  <c r="V3703" i="5"/>
  <c r="V3702" i="5"/>
  <c r="V3701" i="5"/>
  <c r="V3700" i="5"/>
  <c r="V3699" i="5"/>
  <c r="V3698" i="5"/>
  <c r="V3697" i="5"/>
  <c r="V3696" i="5"/>
  <c r="V3695" i="5"/>
  <c r="V3694" i="5"/>
  <c r="V3693" i="5"/>
  <c r="V3692" i="5"/>
  <c r="V3691" i="5"/>
  <c r="V3690" i="5"/>
  <c r="V3689" i="5"/>
  <c r="V3688" i="5"/>
  <c r="V3687" i="5"/>
  <c r="V3686" i="5"/>
  <c r="V3685" i="5"/>
  <c r="V3684" i="5"/>
  <c r="V3683" i="5"/>
  <c r="V3682" i="5"/>
  <c r="V3681" i="5"/>
  <c r="V3680" i="5"/>
  <c r="V3679" i="5"/>
  <c r="V3678" i="5"/>
  <c r="V3677" i="5"/>
  <c r="V3676" i="5"/>
  <c r="V3675" i="5"/>
  <c r="V3674" i="5"/>
  <c r="V3673" i="5"/>
  <c r="V3672" i="5"/>
  <c r="V3671" i="5"/>
  <c r="V3670" i="5"/>
  <c r="V3669" i="5"/>
  <c r="V3668" i="5"/>
  <c r="V3667" i="5"/>
  <c r="V3666" i="5"/>
  <c r="V3665" i="5"/>
  <c r="V3664" i="5"/>
  <c r="V3663" i="5"/>
  <c r="V3662" i="5"/>
  <c r="V3661" i="5"/>
  <c r="V3660" i="5"/>
  <c r="V3659" i="5"/>
  <c r="V3658" i="5"/>
  <c r="V3657" i="5"/>
  <c r="V3656" i="5"/>
  <c r="V3655" i="5"/>
  <c r="V3654" i="5"/>
  <c r="V3653" i="5"/>
  <c r="V3652" i="5"/>
  <c r="V3651" i="5"/>
  <c r="V3650" i="5"/>
  <c r="V3649" i="5"/>
  <c r="V3648" i="5"/>
  <c r="V3647" i="5"/>
  <c r="V3646" i="5"/>
  <c r="V3645" i="5"/>
  <c r="V3644" i="5"/>
  <c r="V3643" i="5"/>
  <c r="V3642" i="5"/>
  <c r="V3641" i="5"/>
  <c r="V3640" i="5"/>
  <c r="V3639" i="5"/>
  <c r="V3638" i="5"/>
  <c r="V3637" i="5"/>
  <c r="V3636" i="5"/>
  <c r="V3635" i="5"/>
  <c r="V3634" i="5"/>
  <c r="V3633" i="5"/>
  <c r="V3632" i="5"/>
  <c r="V3631" i="5"/>
  <c r="V3630" i="5"/>
  <c r="V3629" i="5"/>
  <c r="V3628" i="5"/>
  <c r="V3627" i="5"/>
  <c r="V3626" i="5"/>
  <c r="V3625" i="5"/>
  <c r="V3624" i="5"/>
  <c r="V3623" i="5"/>
  <c r="V3622" i="5"/>
  <c r="V3621" i="5"/>
  <c r="V3620" i="5"/>
  <c r="V3619" i="5"/>
  <c r="V3618" i="5"/>
  <c r="V3617" i="5"/>
  <c r="V3616" i="5"/>
  <c r="V3615" i="5"/>
  <c r="V3614" i="5"/>
  <c r="V3613" i="5"/>
  <c r="V3612" i="5"/>
  <c r="V3611" i="5"/>
  <c r="V3610" i="5"/>
  <c r="V3609" i="5"/>
  <c r="V3608" i="5"/>
  <c r="V3607" i="5"/>
  <c r="V3606" i="5"/>
  <c r="V3605" i="5"/>
  <c r="V3604" i="5"/>
  <c r="V3603" i="5"/>
  <c r="V3602" i="5"/>
  <c r="V3601" i="5"/>
  <c r="V3600" i="5"/>
  <c r="V3599" i="5"/>
  <c r="V3598" i="5"/>
  <c r="V3597" i="5"/>
  <c r="V3596" i="5"/>
  <c r="V3595" i="5"/>
  <c r="V3594" i="5"/>
  <c r="V3593" i="5"/>
  <c r="V3592" i="5"/>
  <c r="V3591" i="5"/>
  <c r="V3590" i="5"/>
  <c r="V3589" i="5"/>
  <c r="V3588" i="5"/>
  <c r="V3587" i="5"/>
  <c r="V3586" i="5"/>
  <c r="V3585" i="5"/>
  <c r="V3584" i="5"/>
  <c r="V3583" i="5"/>
  <c r="V3582" i="5"/>
  <c r="V3581" i="5"/>
  <c r="V3580" i="5"/>
  <c r="V3579" i="5"/>
  <c r="V3578" i="5"/>
  <c r="V3577" i="5"/>
  <c r="V3576" i="5"/>
  <c r="V3575" i="5"/>
  <c r="V3574" i="5"/>
  <c r="V3573" i="5"/>
  <c r="V3572" i="5"/>
  <c r="V3571" i="5"/>
  <c r="V3570" i="5"/>
  <c r="V3569" i="5"/>
  <c r="V3568" i="5"/>
  <c r="V3567" i="5"/>
  <c r="V3566" i="5"/>
  <c r="V3565" i="5"/>
  <c r="V3564" i="5"/>
  <c r="V3563" i="5"/>
  <c r="V3562" i="5"/>
  <c r="V3561" i="5"/>
  <c r="V3560" i="5"/>
  <c r="V3559" i="5"/>
  <c r="V3558" i="5"/>
  <c r="V3557" i="5"/>
  <c r="V3556" i="5"/>
  <c r="V3555" i="5"/>
  <c r="V3554" i="5"/>
  <c r="V3553" i="5"/>
  <c r="V3552" i="5"/>
  <c r="V3551" i="5"/>
  <c r="V3550" i="5"/>
  <c r="V3549" i="5"/>
  <c r="V3548" i="5"/>
  <c r="V3547" i="5"/>
  <c r="V3546" i="5"/>
  <c r="V3545" i="5"/>
  <c r="V3544" i="5"/>
  <c r="V3543" i="5"/>
  <c r="V3542" i="5"/>
  <c r="V3541" i="5"/>
  <c r="V3540" i="5"/>
  <c r="V3539" i="5"/>
  <c r="V3538" i="5"/>
  <c r="V3537" i="5"/>
  <c r="V3536" i="5"/>
  <c r="V3535" i="5"/>
  <c r="V3534" i="5"/>
  <c r="V3533" i="5"/>
  <c r="V3532" i="5"/>
  <c r="V3531" i="5"/>
  <c r="V3530" i="5"/>
  <c r="V3529" i="5"/>
  <c r="V3528" i="5"/>
  <c r="V3527" i="5"/>
  <c r="V3526" i="5"/>
  <c r="V3525" i="5"/>
  <c r="V3524" i="5"/>
  <c r="V3523" i="5"/>
  <c r="V3522" i="5"/>
  <c r="V3521" i="5"/>
  <c r="V3520" i="5"/>
  <c r="V3519" i="5"/>
  <c r="V3518" i="5"/>
  <c r="V3517" i="5"/>
  <c r="V3516" i="5"/>
  <c r="V3515" i="5"/>
  <c r="V3514" i="5"/>
  <c r="V3513" i="5"/>
  <c r="V3512" i="5"/>
  <c r="V3511" i="5"/>
  <c r="V3510" i="5"/>
  <c r="V3509" i="5"/>
  <c r="V3508" i="5"/>
  <c r="V3507" i="5"/>
  <c r="V3506" i="5"/>
  <c r="V3505" i="5"/>
  <c r="V3504" i="5"/>
  <c r="V3503" i="5"/>
  <c r="V3502" i="5"/>
  <c r="V3501" i="5"/>
  <c r="V3500" i="5"/>
  <c r="V3499" i="5"/>
  <c r="V3498" i="5"/>
  <c r="V3497" i="5"/>
  <c r="V3496" i="5"/>
  <c r="V3495" i="5"/>
  <c r="V3494" i="5"/>
  <c r="V3493" i="5"/>
  <c r="V3492" i="5"/>
  <c r="V3491" i="5"/>
  <c r="V3490" i="5"/>
  <c r="V3489" i="5"/>
  <c r="V3488" i="5"/>
  <c r="V3487" i="5"/>
  <c r="V3486" i="5"/>
  <c r="V3485" i="5"/>
  <c r="V3484" i="5"/>
  <c r="V3483" i="5"/>
  <c r="V3482" i="5"/>
  <c r="V3481" i="5"/>
  <c r="V3480" i="5"/>
  <c r="V3479" i="5"/>
  <c r="V3478" i="5"/>
  <c r="V3477" i="5"/>
  <c r="V3476" i="5"/>
  <c r="V3475" i="5"/>
  <c r="V3474" i="5"/>
  <c r="V3473" i="5"/>
  <c r="V3472" i="5"/>
  <c r="V3471" i="5"/>
  <c r="V3470" i="5"/>
  <c r="V3469" i="5"/>
  <c r="V3468" i="5"/>
  <c r="V3467" i="5"/>
  <c r="V3466" i="5"/>
  <c r="V3465" i="5"/>
  <c r="V3464" i="5"/>
  <c r="V3463" i="5"/>
  <c r="V3462" i="5"/>
  <c r="V3461" i="5"/>
  <c r="V3460" i="5"/>
  <c r="V3459" i="5"/>
  <c r="V3458" i="5"/>
  <c r="V3457" i="5"/>
  <c r="V3456" i="5"/>
  <c r="V3455" i="5"/>
  <c r="V3454" i="5"/>
  <c r="V3453" i="5"/>
  <c r="V3452" i="5"/>
  <c r="V3451" i="5"/>
  <c r="V3450" i="5"/>
  <c r="V3449" i="5"/>
  <c r="V3448" i="5"/>
  <c r="V3447" i="5"/>
  <c r="V3446" i="5"/>
  <c r="V3445" i="5"/>
  <c r="V3444" i="5"/>
  <c r="V3443" i="5"/>
  <c r="V3442" i="5"/>
  <c r="V3441" i="5"/>
  <c r="V3440" i="5"/>
  <c r="V3439" i="5"/>
  <c r="V3438" i="5"/>
  <c r="V3437" i="5"/>
  <c r="V3436" i="5"/>
  <c r="V3435" i="5"/>
  <c r="V3434" i="5"/>
  <c r="V3433" i="5"/>
  <c r="V3432" i="5"/>
  <c r="V3431" i="5"/>
  <c r="V3430" i="5"/>
  <c r="V3429" i="5"/>
  <c r="V3428" i="5"/>
  <c r="V3427" i="5"/>
  <c r="V3426" i="5"/>
  <c r="V3425" i="5"/>
  <c r="V3424" i="5"/>
  <c r="V3423" i="5"/>
  <c r="V3422" i="5"/>
  <c r="V3421" i="5"/>
  <c r="V3420" i="5"/>
  <c r="V3419" i="5"/>
  <c r="V3418" i="5"/>
  <c r="V3417" i="5"/>
  <c r="V3416" i="5"/>
  <c r="V3415" i="5"/>
  <c r="V3414" i="5"/>
  <c r="V3413" i="5"/>
  <c r="V3412" i="5"/>
  <c r="V3411" i="5"/>
  <c r="V3410" i="5"/>
  <c r="V3409" i="5"/>
  <c r="V3408" i="5"/>
  <c r="V3407" i="5"/>
  <c r="V3406" i="5"/>
  <c r="V3405" i="5"/>
  <c r="V3404" i="5"/>
  <c r="V3403" i="5"/>
  <c r="V3402" i="5"/>
  <c r="V3401" i="5"/>
  <c r="V3400" i="5"/>
  <c r="V3399" i="5"/>
  <c r="V3398" i="5"/>
  <c r="V3397" i="5"/>
  <c r="V3396" i="5"/>
  <c r="V3395" i="5"/>
  <c r="V3394" i="5"/>
  <c r="V3393" i="5"/>
  <c r="V3392" i="5"/>
  <c r="V3391" i="5"/>
  <c r="V3390" i="5"/>
  <c r="V3389" i="5"/>
  <c r="V3388" i="5"/>
  <c r="V3387" i="5"/>
  <c r="V3386" i="5"/>
  <c r="V3385" i="5"/>
  <c r="V3384" i="5"/>
  <c r="V3383" i="5"/>
  <c r="V3382" i="5"/>
  <c r="V3381" i="5"/>
  <c r="V3380" i="5"/>
  <c r="V3379" i="5"/>
  <c r="V3378" i="5"/>
  <c r="V3377" i="5"/>
  <c r="V3376" i="5"/>
  <c r="V3375" i="5"/>
  <c r="V3374" i="5"/>
  <c r="V3373" i="5"/>
  <c r="V3372" i="5"/>
  <c r="V3371" i="5"/>
  <c r="V3370" i="5"/>
  <c r="V3369" i="5"/>
  <c r="V3368" i="5"/>
  <c r="V3367" i="5"/>
  <c r="V3366" i="5"/>
  <c r="V3365" i="5"/>
  <c r="V3364" i="5"/>
  <c r="V3363" i="5"/>
  <c r="V3362" i="5"/>
  <c r="V3361" i="5"/>
  <c r="V3360" i="5"/>
  <c r="V3359" i="5"/>
  <c r="V3358" i="5"/>
  <c r="V3357" i="5"/>
  <c r="V3356" i="5"/>
  <c r="V3355" i="5"/>
  <c r="V3354" i="5"/>
  <c r="V3353" i="5"/>
  <c r="V3352" i="5"/>
  <c r="V3351" i="5"/>
  <c r="V3350" i="5"/>
  <c r="V3349" i="5"/>
  <c r="V3348" i="5"/>
  <c r="V3347" i="5"/>
  <c r="V3346" i="5"/>
  <c r="V3345" i="5"/>
  <c r="V3344" i="5"/>
  <c r="V3343" i="5"/>
  <c r="V3342" i="5"/>
  <c r="V3341" i="5"/>
  <c r="V3340" i="5"/>
  <c r="V3339" i="5"/>
  <c r="V3338" i="5"/>
  <c r="V3337" i="5"/>
  <c r="V3336" i="5"/>
  <c r="V3335" i="5"/>
  <c r="V3334" i="5"/>
  <c r="V3333" i="5"/>
  <c r="V3332" i="5"/>
  <c r="V3331" i="5"/>
  <c r="V3330" i="5"/>
  <c r="V3329" i="5"/>
  <c r="V3328" i="5"/>
  <c r="V3327" i="5"/>
  <c r="V3326" i="5"/>
  <c r="V3325" i="5"/>
  <c r="V3324" i="5"/>
  <c r="V3323" i="5"/>
  <c r="V3322" i="5"/>
  <c r="V3321" i="5"/>
  <c r="V3320" i="5"/>
  <c r="V3319" i="5"/>
  <c r="V3318" i="5"/>
  <c r="V3317" i="5"/>
  <c r="V3316" i="5"/>
  <c r="V3315" i="5"/>
  <c r="V3314" i="5"/>
  <c r="V3313" i="5"/>
  <c r="V3312" i="5"/>
  <c r="V3311" i="5"/>
  <c r="V3310" i="5"/>
  <c r="V3309" i="5"/>
  <c r="V3308" i="5"/>
  <c r="V3307" i="5"/>
  <c r="V3306" i="5"/>
  <c r="V3305" i="5"/>
  <c r="V3304" i="5"/>
  <c r="V3303" i="5"/>
  <c r="V3302" i="5"/>
  <c r="V3301" i="5"/>
  <c r="V3300" i="5"/>
  <c r="V3299" i="5"/>
  <c r="V3298" i="5"/>
  <c r="V3297" i="5"/>
  <c r="V3296" i="5"/>
  <c r="V3295" i="5"/>
  <c r="V3294" i="5"/>
  <c r="V3293" i="5"/>
  <c r="V3292" i="5"/>
  <c r="V3291" i="5"/>
  <c r="V3290" i="5"/>
  <c r="V3289" i="5"/>
  <c r="V3288" i="5"/>
  <c r="V3287" i="5"/>
  <c r="V3286" i="5"/>
  <c r="V3285" i="5"/>
  <c r="V3284" i="5"/>
  <c r="V3283" i="5"/>
  <c r="V3282" i="5"/>
  <c r="V3281" i="5"/>
  <c r="V3280" i="5"/>
  <c r="V3279" i="5"/>
  <c r="V3278" i="5"/>
  <c r="V3277" i="5"/>
  <c r="V3276" i="5"/>
  <c r="V3275" i="5"/>
  <c r="V3274" i="5"/>
  <c r="V3273" i="5"/>
  <c r="V3272" i="5"/>
  <c r="V3271" i="5"/>
  <c r="V3270" i="5"/>
  <c r="V3269" i="5"/>
  <c r="V3268" i="5"/>
  <c r="V3267" i="5"/>
  <c r="V3266" i="5"/>
  <c r="V3265" i="5"/>
  <c r="V3264" i="5"/>
  <c r="V3263" i="5"/>
  <c r="V3262" i="5"/>
  <c r="V3261" i="5"/>
  <c r="V3260" i="5"/>
  <c r="V3259" i="5"/>
  <c r="V3258" i="5"/>
  <c r="V3257" i="5"/>
  <c r="V3256" i="5"/>
  <c r="V3255" i="5"/>
  <c r="V3254" i="5"/>
  <c r="V3253" i="5"/>
  <c r="V3252" i="5"/>
  <c r="V3251" i="5"/>
  <c r="V3250" i="5"/>
  <c r="V3249" i="5"/>
  <c r="V3248" i="5"/>
  <c r="V3247" i="5"/>
  <c r="V3246" i="5"/>
  <c r="V3245" i="5"/>
  <c r="V3244" i="5"/>
  <c r="V3243" i="5"/>
  <c r="V3242" i="5"/>
  <c r="V3241" i="5"/>
  <c r="V3240" i="5"/>
  <c r="V3239" i="5"/>
  <c r="V3238" i="5"/>
  <c r="V3237" i="5"/>
  <c r="V3236" i="5"/>
  <c r="V3235" i="5"/>
  <c r="V3234" i="5"/>
  <c r="V3233" i="5"/>
  <c r="V3232" i="5"/>
  <c r="V3231" i="5"/>
  <c r="V3230" i="5"/>
  <c r="V3229" i="5"/>
  <c r="V3228" i="5"/>
  <c r="V3227" i="5"/>
  <c r="V3226" i="5"/>
  <c r="V3225" i="5"/>
  <c r="V3224" i="5"/>
  <c r="V3223" i="5"/>
  <c r="V3222" i="5"/>
  <c r="V3221" i="5"/>
  <c r="V3220" i="5"/>
  <c r="V3219" i="5"/>
  <c r="V3218" i="5"/>
  <c r="V3217" i="5"/>
  <c r="V3216" i="5"/>
  <c r="V3215" i="5"/>
  <c r="V3214" i="5"/>
  <c r="V3213" i="5"/>
  <c r="V3212" i="5"/>
  <c r="V3211" i="5"/>
  <c r="V3210" i="5"/>
  <c r="V3209" i="5"/>
  <c r="V3208" i="5"/>
  <c r="V3207" i="5"/>
  <c r="V3206" i="5"/>
  <c r="V3205" i="5"/>
  <c r="V3204" i="5"/>
  <c r="V3203" i="5"/>
  <c r="V3202" i="5"/>
  <c r="V3201" i="5"/>
  <c r="V3200" i="5"/>
  <c r="V3199" i="5"/>
  <c r="V3198" i="5"/>
  <c r="V3197" i="5"/>
  <c r="V3196" i="5"/>
  <c r="V3195" i="5"/>
  <c r="V3194" i="5"/>
  <c r="V3193" i="5"/>
  <c r="V3192" i="5"/>
  <c r="V3191" i="5"/>
  <c r="V3190" i="5"/>
  <c r="V3189" i="5"/>
  <c r="V3188" i="5"/>
  <c r="V3187" i="5"/>
  <c r="V3186" i="5"/>
  <c r="V3185" i="5"/>
  <c r="V3184" i="5"/>
  <c r="V3183" i="5"/>
  <c r="V3182" i="5"/>
  <c r="V3181" i="5"/>
  <c r="V3180" i="5"/>
  <c r="V3179" i="5"/>
  <c r="V3178" i="5"/>
  <c r="V3177" i="5"/>
  <c r="V3176" i="5"/>
  <c r="V3175" i="5"/>
  <c r="V3174" i="5"/>
  <c r="V3173" i="5"/>
  <c r="V3172" i="5"/>
  <c r="V3171" i="5"/>
  <c r="V3170" i="5"/>
  <c r="V3169" i="5"/>
  <c r="V3168" i="5"/>
  <c r="V3167" i="5"/>
  <c r="V3166" i="5"/>
  <c r="V3165" i="5"/>
  <c r="V3164" i="5"/>
  <c r="V3163" i="5"/>
  <c r="V3162" i="5"/>
  <c r="V3161" i="5"/>
  <c r="V3160" i="5"/>
  <c r="V3159" i="5"/>
  <c r="V3158" i="5"/>
  <c r="V3157" i="5"/>
  <c r="V3156" i="5"/>
  <c r="V3155" i="5"/>
  <c r="V3154" i="5"/>
  <c r="V3153" i="5"/>
  <c r="V3152" i="5"/>
  <c r="V3151" i="5"/>
  <c r="V3150" i="5"/>
  <c r="V3149" i="5"/>
  <c r="V3148" i="5"/>
  <c r="V3147" i="5"/>
  <c r="V3146" i="5"/>
  <c r="V3145" i="5"/>
  <c r="V3144" i="5"/>
  <c r="V3143" i="5"/>
  <c r="V3142" i="5"/>
  <c r="V3141" i="5"/>
  <c r="V3140" i="5"/>
  <c r="V3139" i="5"/>
  <c r="V3138" i="5"/>
  <c r="V3137" i="5"/>
  <c r="V3136" i="5"/>
  <c r="V3135" i="5"/>
  <c r="V3134" i="5"/>
  <c r="V3133" i="5"/>
  <c r="V3132" i="5"/>
  <c r="V3131" i="5"/>
  <c r="V3130" i="5"/>
  <c r="V3129" i="5"/>
  <c r="V3128" i="5"/>
  <c r="V3127" i="5"/>
  <c r="V3126" i="5"/>
  <c r="V3125" i="5"/>
  <c r="V3124" i="5"/>
  <c r="V3123" i="5"/>
  <c r="V3122" i="5"/>
  <c r="V3121" i="5"/>
  <c r="V3120" i="5"/>
  <c r="V3119" i="5"/>
  <c r="V3118" i="5"/>
  <c r="V3117" i="5"/>
  <c r="V3116" i="5"/>
  <c r="V3115" i="5"/>
  <c r="V3114" i="5"/>
  <c r="V3113" i="5"/>
  <c r="V3112" i="5"/>
  <c r="V3111" i="5"/>
  <c r="V3110" i="5"/>
  <c r="V3109" i="5"/>
  <c r="V3108" i="5"/>
  <c r="V3107" i="5"/>
  <c r="V3106" i="5"/>
  <c r="V3105" i="5"/>
  <c r="V3104" i="5"/>
  <c r="V3103" i="5"/>
  <c r="V3102" i="5"/>
  <c r="V3101" i="5"/>
  <c r="V3100" i="5"/>
  <c r="V3099" i="5"/>
  <c r="V3098" i="5"/>
  <c r="V3097" i="5"/>
  <c r="V3096" i="5"/>
  <c r="V3095" i="5"/>
  <c r="V3094" i="5"/>
  <c r="V3093" i="5"/>
  <c r="V3092" i="5"/>
  <c r="V3091" i="5"/>
  <c r="V3090" i="5"/>
  <c r="V3089" i="5"/>
  <c r="V3088" i="5"/>
  <c r="V3087" i="5"/>
  <c r="V3086" i="5"/>
  <c r="V3085" i="5"/>
  <c r="V3084" i="5"/>
  <c r="V3083" i="5"/>
  <c r="V3082" i="5"/>
  <c r="V3081" i="5"/>
  <c r="V3080" i="5"/>
  <c r="V3079" i="5"/>
  <c r="V3078" i="5"/>
  <c r="V3077" i="5"/>
  <c r="V3076" i="5"/>
  <c r="V3075" i="5"/>
  <c r="V3074" i="5"/>
  <c r="V3073" i="5"/>
  <c r="V3072" i="5"/>
  <c r="V3071" i="5"/>
  <c r="V3070" i="5"/>
  <c r="V3069" i="5"/>
  <c r="V3068" i="5"/>
  <c r="V3067" i="5"/>
  <c r="V3066" i="5"/>
  <c r="V3065" i="5"/>
  <c r="V3064" i="5"/>
  <c r="V3063" i="5"/>
  <c r="V3062" i="5"/>
  <c r="V3061" i="5"/>
  <c r="V3060" i="5"/>
  <c r="V3059" i="5"/>
  <c r="V3058" i="5"/>
  <c r="V3057" i="5"/>
  <c r="V3056" i="5"/>
  <c r="V3055" i="5"/>
  <c r="V3054" i="5"/>
  <c r="V3053" i="5"/>
  <c r="V3052" i="5"/>
  <c r="V3051" i="5"/>
  <c r="V3050" i="5"/>
  <c r="V3049" i="5"/>
  <c r="V3048" i="5"/>
  <c r="V3047" i="5"/>
  <c r="V3046" i="5"/>
  <c r="V3045" i="5"/>
  <c r="V3044" i="5"/>
  <c r="V3043" i="5"/>
  <c r="V3042" i="5"/>
  <c r="V3041" i="5"/>
  <c r="V3040" i="5"/>
  <c r="V3039" i="5"/>
  <c r="V3038" i="5"/>
  <c r="V3037" i="5"/>
  <c r="V3036" i="5"/>
  <c r="V3035" i="5"/>
  <c r="V3034" i="5"/>
  <c r="V3033" i="5"/>
  <c r="V3032" i="5"/>
  <c r="V3031" i="5"/>
  <c r="V3030" i="5"/>
  <c r="V3029" i="5"/>
  <c r="V3028" i="5"/>
  <c r="V3027" i="5"/>
  <c r="V3026" i="5"/>
  <c r="V3025" i="5"/>
  <c r="V3024" i="5"/>
  <c r="V3023" i="5"/>
  <c r="V3022" i="5"/>
  <c r="V3021" i="5"/>
  <c r="V3020" i="5"/>
  <c r="V3019" i="5"/>
  <c r="V3018" i="5"/>
  <c r="V3017" i="5"/>
  <c r="V3016" i="5"/>
  <c r="V3015" i="5"/>
  <c r="V3014" i="5"/>
  <c r="V3013" i="5"/>
  <c r="V3012" i="5"/>
  <c r="V3011" i="5"/>
  <c r="V3010" i="5"/>
  <c r="V3009" i="5"/>
  <c r="V3008" i="5"/>
  <c r="V3007" i="5"/>
  <c r="V3006" i="5"/>
  <c r="V3005" i="5"/>
  <c r="V3004" i="5"/>
  <c r="V3003" i="5"/>
  <c r="V3002" i="5"/>
  <c r="V3001" i="5"/>
  <c r="V3000" i="5"/>
  <c r="V2999" i="5"/>
  <c r="V2998" i="5"/>
  <c r="V2997" i="5"/>
  <c r="V2996" i="5"/>
  <c r="V2995" i="5"/>
  <c r="V2994" i="5"/>
  <c r="V2993" i="5"/>
  <c r="V2992" i="5"/>
  <c r="V2991" i="5"/>
  <c r="V2990" i="5"/>
  <c r="V2989" i="5"/>
  <c r="V2988" i="5"/>
  <c r="V2987" i="5"/>
  <c r="V2986" i="5"/>
  <c r="V2985" i="5"/>
  <c r="V2984" i="5"/>
  <c r="V2983" i="5"/>
  <c r="V2982" i="5"/>
  <c r="V2981" i="5"/>
  <c r="V2980" i="5"/>
  <c r="V2979" i="5"/>
  <c r="V2978" i="5"/>
  <c r="V2977" i="5"/>
  <c r="V2976" i="5"/>
  <c r="V2975" i="5"/>
  <c r="V2974" i="5"/>
  <c r="V2973" i="5"/>
  <c r="V2972" i="5"/>
  <c r="V2971" i="5"/>
  <c r="V2970" i="5"/>
  <c r="V2969" i="5"/>
  <c r="V2968" i="5"/>
  <c r="V2967" i="5"/>
  <c r="V2966" i="5"/>
  <c r="V2965" i="5"/>
  <c r="V2964" i="5"/>
  <c r="V2963" i="5"/>
  <c r="V2962" i="5"/>
  <c r="V2961" i="5"/>
  <c r="V2960" i="5"/>
  <c r="V2959" i="5"/>
  <c r="V2958" i="5"/>
  <c r="V2957" i="5"/>
  <c r="V2956" i="5"/>
  <c r="V2955" i="5"/>
  <c r="V2954" i="5"/>
  <c r="V2953" i="5"/>
  <c r="V2952" i="5"/>
  <c r="V2951" i="5"/>
  <c r="V2950" i="5"/>
  <c r="V2949" i="5"/>
  <c r="V2948" i="5"/>
  <c r="V2947" i="5"/>
  <c r="V2946" i="5"/>
  <c r="V2945" i="5"/>
  <c r="V2944" i="5"/>
  <c r="V2943" i="5"/>
  <c r="V2942" i="5"/>
  <c r="V2941" i="5"/>
  <c r="V2940" i="5"/>
  <c r="V2939" i="5"/>
  <c r="V2938" i="5"/>
  <c r="V2937" i="5"/>
  <c r="V2936" i="5"/>
  <c r="V2935" i="5"/>
  <c r="V2934" i="5"/>
  <c r="V2933" i="5"/>
  <c r="V2932" i="5"/>
  <c r="V2931" i="5"/>
  <c r="V2930" i="5"/>
  <c r="V2929" i="5"/>
  <c r="V2928" i="5"/>
  <c r="V2927" i="5"/>
  <c r="V2926" i="5"/>
  <c r="V2925" i="5"/>
  <c r="V2924" i="5"/>
  <c r="V2923" i="5"/>
  <c r="V2922" i="5"/>
  <c r="V2921" i="5"/>
  <c r="V2920" i="5"/>
  <c r="V2919" i="5"/>
  <c r="V2918" i="5"/>
  <c r="V2917" i="5"/>
  <c r="V2916" i="5"/>
  <c r="V2915" i="5"/>
  <c r="V2914" i="5"/>
  <c r="V2913" i="5"/>
  <c r="V2912" i="5"/>
  <c r="V2911" i="5"/>
  <c r="V2910" i="5"/>
  <c r="V2909" i="5"/>
  <c r="V2908" i="5"/>
  <c r="V2907" i="5"/>
  <c r="V2906" i="5"/>
  <c r="V2905" i="5"/>
  <c r="V2904" i="5"/>
  <c r="V2903" i="5"/>
  <c r="V2902" i="5"/>
  <c r="V2901" i="5"/>
  <c r="V2900" i="5"/>
  <c r="V2899" i="5"/>
  <c r="V2898" i="5"/>
  <c r="V2897" i="5"/>
  <c r="V2896" i="5"/>
  <c r="V2895" i="5"/>
  <c r="V2894" i="5"/>
  <c r="V2893" i="5"/>
  <c r="V2892" i="5"/>
  <c r="V2891" i="5"/>
  <c r="V2890" i="5"/>
  <c r="V2889" i="5"/>
  <c r="V2888" i="5"/>
  <c r="V2887" i="5"/>
  <c r="V2886" i="5"/>
  <c r="V2885" i="5"/>
  <c r="V2884" i="5"/>
  <c r="V2883" i="5"/>
  <c r="V2882" i="5"/>
  <c r="V2881" i="5"/>
  <c r="V2880" i="5"/>
  <c r="V2879" i="5"/>
  <c r="V2878" i="5"/>
  <c r="V2877" i="5"/>
  <c r="V2876" i="5"/>
  <c r="V2875" i="5"/>
  <c r="V2874" i="5"/>
  <c r="V2873" i="5"/>
  <c r="V2872" i="5"/>
  <c r="V2871" i="5"/>
  <c r="V2870" i="5"/>
  <c r="V2869" i="5"/>
  <c r="V2868" i="5"/>
  <c r="V2867" i="5"/>
  <c r="V2866" i="5"/>
  <c r="V2865" i="5"/>
  <c r="V2864" i="5"/>
  <c r="V2863" i="5"/>
  <c r="V2862" i="5"/>
  <c r="V2861" i="5"/>
  <c r="V2860" i="5"/>
  <c r="V2859" i="5"/>
  <c r="V2858" i="5"/>
  <c r="V2857" i="5"/>
  <c r="V2856" i="5"/>
  <c r="V2855" i="5"/>
  <c r="V2854" i="5"/>
  <c r="V2853" i="5"/>
  <c r="V2852" i="5"/>
  <c r="V2851" i="5"/>
  <c r="V2850" i="5"/>
  <c r="V2849" i="5"/>
  <c r="V2848" i="5"/>
  <c r="V2847" i="5"/>
  <c r="V2846" i="5"/>
  <c r="V2845" i="5"/>
  <c r="V2844" i="5"/>
  <c r="V2843" i="5"/>
  <c r="V2842" i="5"/>
  <c r="V2841" i="5"/>
  <c r="V2840" i="5"/>
  <c r="V2839" i="5"/>
  <c r="V2838" i="5"/>
  <c r="V2837" i="5"/>
  <c r="V2836" i="5"/>
  <c r="V2835" i="5"/>
  <c r="V2834" i="5"/>
  <c r="V2833" i="5"/>
  <c r="V2832" i="5"/>
  <c r="V2831" i="5"/>
  <c r="V2830" i="5"/>
  <c r="V2829" i="5"/>
  <c r="V2828" i="5"/>
  <c r="V2827" i="5"/>
  <c r="V2826" i="5"/>
  <c r="V2825" i="5"/>
  <c r="V2824" i="5"/>
  <c r="V2823" i="5"/>
  <c r="V2822" i="5"/>
  <c r="V2821" i="5"/>
  <c r="V2820" i="5"/>
  <c r="V2819" i="5"/>
  <c r="V2818" i="5"/>
  <c r="V2817" i="5"/>
  <c r="V2816" i="5"/>
  <c r="V2815" i="5"/>
  <c r="V2814" i="5"/>
  <c r="V2813" i="5"/>
  <c r="V2812" i="5"/>
  <c r="V2811" i="5"/>
  <c r="V2810" i="5"/>
  <c r="V2809" i="5"/>
  <c r="V2808" i="5"/>
  <c r="V2807" i="5"/>
  <c r="V2806" i="5"/>
  <c r="V2805" i="5"/>
  <c r="V2804" i="5"/>
  <c r="V2803" i="5"/>
  <c r="V2802" i="5"/>
  <c r="V2801" i="5"/>
  <c r="V2800" i="5"/>
  <c r="V2799" i="5"/>
  <c r="V2798" i="5"/>
  <c r="V2797" i="5"/>
  <c r="V2796" i="5"/>
  <c r="V2795" i="5"/>
  <c r="V2794" i="5"/>
  <c r="V2793" i="5"/>
  <c r="V2792" i="5"/>
  <c r="V2791" i="5"/>
  <c r="V2790" i="5"/>
  <c r="V2789" i="5"/>
  <c r="V2788" i="5"/>
  <c r="V2787" i="5"/>
  <c r="V2786" i="5"/>
  <c r="V2785" i="5"/>
  <c r="V2784" i="5"/>
  <c r="V2783" i="5"/>
  <c r="V2782" i="5"/>
  <c r="V2781" i="5"/>
  <c r="V2780" i="5"/>
  <c r="V2779" i="5"/>
  <c r="V2778" i="5"/>
  <c r="V2777" i="5"/>
  <c r="V2776" i="5"/>
  <c r="V2775" i="5"/>
  <c r="V2774" i="5"/>
  <c r="V2773" i="5"/>
  <c r="V2772" i="5"/>
  <c r="V2771" i="5"/>
  <c r="V2770" i="5"/>
  <c r="V2769" i="5"/>
  <c r="V2768" i="5"/>
  <c r="V2767" i="5"/>
  <c r="V2766" i="5"/>
  <c r="V2765" i="5"/>
  <c r="V2764" i="5"/>
  <c r="V2763" i="5"/>
  <c r="V2762" i="5"/>
  <c r="V2761" i="5"/>
  <c r="V2760" i="5"/>
  <c r="V2759" i="5"/>
  <c r="V2758" i="5"/>
  <c r="V2757" i="5"/>
  <c r="V2756" i="5"/>
  <c r="V2755" i="5"/>
  <c r="V2754" i="5"/>
  <c r="V2753" i="5"/>
  <c r="V2752" i="5"/>
  <c r="V2751" i="5"/>
  <c r="V2750" i="5"/>
  <c r="V2749" i="5"/>
  <c r="V2748" i="5"/>
  <c r="V2747" i="5"/>
  <c r="V2746" i="5"/>
  <c r="V2745" i="5"/>
  <c r="V2744" i="5"/>
  <c r="V2743" i="5"/>
  <c r="V2742" i="5"/>
  <c r="V2741" i="5"/>
  <c r="V2740" i="5"/>
  <c r="V2739" i="5"/>
  <c r="V2738" i="5"/>
  <c r="V2737" i="5"/>
  <c r="V2736" i="5"/>
  <c r="V2735" i="5"/>
  <c r="V2734" i="5"/>
  <c r="V2733" i="5"/>
  <c r="V2732" i="5"/>
  <c r="V2731" i="5"/>
  <c r="V2730" i="5"/>
  <c r="V2729" i="5"/>
  <c r="V2728" i="5"/>
  <c r="V2727" i="5"/>
  <c r="V2726" i="5"/>
  <c r="V2725" i="5"/>
  <c r="V2724" i="5"/>
  <c r="V2723" i="5"/>
  <c r="V2722" i="5"/>
  <c r="V2721" i="5"/>
  <c r="V2720" i="5"/>
  <c r="V2719" i="5"/>
  <c r="V2718" i="5"/>
  <c r="V2717" i="5"/>
  <c r="V2716" i="5"/>
  <c r="V2715" i="5"/>
  <c r="V2714" i="5"/>
  <c r="V2713" i="5"/>
  <c r="V2712" i="5"/>
  <c r="V2711" i="5"/>
  <c r="V2710" i="5"/>
  <c r="V2709" i="5"/>
  <c r="V2708" i="5"/>
  <c r="V2707" i="5"/>
  <c r="V2706" i="5"/>
  <c r="V2705" i="5"/>
  <c r="V2704" i="5"/>
  <c r="V2703" i="5"/>
  <c r="V2702" i="5"/>
  <c r="V2701" i="5"/>
  <c r="V2700" i="5"/>
  <c r="V2699" i="5"/>
  <c r="V2698" i="5"/>
  <c r="V2697" i="5"/>
  <c r="V2696" i="5"/>
  <c r="V2695" i="5"/>
  <c r="V2694" i="5"/>
  <c r="V2693" i="5"/>
  <c r="V2692" i="5"/>
  <c r="V2691" i="5"/>
  <c r="V2690" i="5"/>
  <c r="V2689" i="5"/>
  <c r="V2688" i="5"/>
  <c r="V2687" i="5"/>
  <c r="V2686" i="5"/>
  <c r="V2685" i="5"/>
  <c r="V2684" i="5"/>
  <c r="V2683" i="5"/>
  <c r="V2682" i="5"/>
  <c r="V2681" i="5"/>
  <c r="V2680" i="5"/>
  <c r="V2679" i="5"/>
  <c r="V2678" i="5"/>
  <c r="V2677" i="5"/>
  <c r="V2676" i="5"/>
  <c r="V2675" i="5"/>
  <c r="V2674" i="5"/>
  <c r="V2673" i="5"/>
  <c r="V2672" i="5"/>
  <c r="V2671" i="5"/>
  <c r="V2670" i="5"/>
  <c r="V2669" i="5"/>
  <c r="V2668" i="5"/>
  <c r="V2667" i="5"/>
  <c r="V2666" i="5"/>
  <c r="V2665" i="5"/>
  <c r="V2664" i="5"/>
  <c r="V2663" i="5"/>
  <c r="V2662" i="5"/>
  <c r="V2661" i="5"/>
  <c r="V2660" i="5"/>
  <c r="V2659" i="5"/>
  <c r="V2658" i="5"/>
  <c r="V2657" i="5"/>
  <c r="V2656" i="5"/>
  <c r="V2655" i="5"/>
  <c r="V2654" i="5"/>
  <c r="V2653" i="5"/>
  <c r="V2652" i="5"/>
  <c r="V2651" i="5"/>
  <c r="V2650" i="5"/>
  <c r="V2649" i="5"/>
  <c r="V2648" i="5"/>
  <c r="V2647" i="5"/>
  <c r="V2646" i="5"/>
  <c r="V2645" i="5"/>
  <c r="V2644" i="5"/>
  <c r="V2643" i="5"/>
  <c r="V2642" i="5"/>
  <c r="V2641" i="5"/>
  <c r="V2640" i="5"/>
  <c r="V2639" i="5"/>
  <c r="V2638" i="5"/>
  <c r="V2637" i="5"/>
  <c r="V2636" i="5"/>
  <c r="V2635" i="5"/>
  <c r="V2634" i="5"/>
  <c r="V2633" i="5"/>
  <c r="V2632" i="5"/>
  <c r="V2631" i="5"/>
  <c r="V2630" i="5"/>
  <c r="V2629" i="5"/>
  <c r="V2628" i="5"/>
  <c r="V2627" i="5"/>
  <c r="V2626" i="5"/>
  <c r="V2625" i="5"/>
  <c r="V2624" i="5"/>
  <c r="V2623" i="5"/>
  <c r="V2622" i="5"/>
  <c r="V2621" i="5"/>
  <c r="V2620" i="5"/>
  <c r="V2619" i="5"/>
  <c r="V2618" i="5"/>
  <c r="V2617" i="5"/>
  <c r="V2616" i="5"/>
  <c r="V2615" i="5"/>
  <c r="V2614" i="5"/>
  <c r="V2613" i="5"/>
  <c r="V2612" i="5"/>
  <c r="V2611" i="5"/>
  <c r="V2610" i="5"/>
  <c r="V2609" i="5"/>
  <c r="V2608" i="5"/>
  <c r="V2607" i="5"/>
  <c r="V2606" i="5"/>
  <c r="V2605" i="5"/>
  <c r="V2604" i="5"/>
  <c r="V2603" i="5"/>
  <c r="V2602" i="5"/>
  <c r="V2601" i="5"/>
  <c r="V2600" i="5"/>
  <c r="V2599" i="5"/>
  <c r="V2598" i="5"/>
  <c r="V2597" i="5"/>
  <c r="V2596" i="5"/>
  <c r="V2595" i="5"/>
  <c r="V2594" i="5"/>
  <c r="V2593" i="5"/>
  <c r="V2592" i="5"/>
  <c r="V2591" i="5"/>
  <c r="V2590" i="5"/>
  <c r="V2589" i="5"/>
  <c r="V2588" i="5"/>
  <c r="V2587" i="5"/>
  <c r="V2586" i="5"/>
  <c r="V2585" i="5"/>
  <c r="V2584" i="5"/>
  <c r="V2583" i="5"/>
  <c r="V2582" i="5"/>
  <c r="V2581" i="5"/>
  <c r="V2580" i="5"/>
  <c r="V2579" i="5"/>
  <c r="V2578" i="5"/>
  <c r="V2577" i="5"/>
  <c r="V2576" i="5"/>
  <c r="V2575" i="5"/>
  <c r="V2574" i="5"/>
  <c r="V2573" i="5"/>
  <c r="V2572" i="5"/>
  <c r="V2571" i="5"/>
  <c r="V2570" i="5"/>
  <c r="V2569" i="5"/>
  <c r="V2568" i="5"/>
  <c r="V2567" i="5"/>
  <c r="V2566" i="5"/>
  <c r="V2565" i="5"/>
  <c r="V2564" i="5"/>
  <c r="V2563" i="5"/>
  <c r="V2562" i="5"/>
  <c r="V2561" i="5"/>
  <c r="V2560" i="5"/>
  <c r="V2559" i="5"/>
  <c r="V2558" i="5"/>
  <c r="V2557" i="5"/>
  <c r="V2556" i="5"/>
  <c r="V2555" i="5"/>
  <c r="V2554" i="5"/>
  <c r="V2553" i="5"/>
  <c r="V2552" i="5"/>
  <c r="V2551" i="5"/>
  <c r="V2550" i="5"/>
  <c r="V2549" i="5"/>
  <c r="V2548" i="5"/>
  <c r="V2547" i="5"/>
  <c r="V2546" i="5"/>
  <c r="V2545" i="5"/>
  <c r="V2544" i="5"/>
  <c r="V2543" i="5"/>
  <c r="V2542" i="5"/>
  <c r="V2541" i="5"/>
  <c r="V2540" i="5"/>
  <c r="V2539" i="5"/>
  <c r="V2538" i="5"/>
  <c r="V2537" i="5"/>
  <c r="V2536" i="5"/>
  <c r="V2535" i="5"/>
  <c r="V2534" i="5"/>
  <c r="V2533" i="5"/>
  <c r="V2532" i="5"/>
  <c r="V2531" i="5"/>
  <c r="V2530" i="5"/>
  <c r="V2529" i="5"/>
  <c r="V2528" i="5"/>
  <c r="V2527" i="5"/>
  <c r="V2526" i="5"/>
  <c r="V2525" i="5"/>
  <c r="V2524" i="5"/>
  <c r="V2523" i="5"/>
  <c r="V2522" i="5"/>
  <c r="V2521" i="5"/>
  <c r="V2520" i="5"/>
  <c r="V2519" i="5"/>
  <c r="V2518" i="5"/>
  <c r="V2517" i="5"/>
  <c r="V2516" i="5"/>
  <c r="V2515" i="5"/>
  <c r="V2514" i="5"/>
  <c r="V2513" i="5"/>
  <c r="V2512" i="5"/>
  <c r="V2511" i="5"/>
  <c r="V2510" i="5"/>
  <c r="V2509" i="5"/>
  <c r="V2508" i="5"/>
  <c r="V2507" i="5"/>
  <c r="V2506" i="5"/>
  <c r="V2505" i="5"/>
  <c r="V2504" i="5"/>
  <c r="V2503" i="5"/>
  <c r="V2502" i="5"/>
  <c r="V2501" i="5"/>
  <c r="V2500" i="5"/>
  <c r="V2499" i="5"/>
  <c r="V2498" i="5"/>
  <c r="V2497" i="5"/>
  <c r="V2496" i="5"/>
  <c r="V2495" i="5"/>
  <c r="V2494" i="5"/>
  <c r="V2493" i="5"/>
  <c r="V2492" i="5"/>
  <c r="V2491" i="5"/>
  <c r="V2490" i="5"/>
  <c r="V2489" i="5"/>
  <c r="V2488" i="5"/>
  <c r="V2487" i="5"/>
  <c r="V2486" i="5"/>
  <c r="V2485" i="5"/>
  <c r="V2484" i="5"/>
  <c r="V2483" i="5"/>
  <c r="V2482" i="5"/>
  <c r="V2481" i="5"/>
  <c r="V2480" i="5"/>
  <c r="V2479" i="5"/>
  <c r="V2478" i="5"/>
  <c r="V2477" i="5"/>
  <c r="V2476" i="5"/>
  <c r="V2475" i="5"/>
  <c r="V2474" i="5"/>
  <c r="V2473" i="5"/>
  <c r="V2472" i="5"/>
  <c r="V2471" i="5"/>
  <c r="V2470" i="5"/>
  <c r="V2469" i="5"/>
  <c r="V2468" i="5"/>
  <c r="V2467" i="5"/>
  <c r="V2466" i="5"/>
  <c r="V2465" i="5"/>
  <c r="V2464" i="5"/>
  <c r="V2463" i="5"/>
  <c r="V2462" i="5"/>
  <c r="V2461" i="5"/>
  <c r="V2460" i="5"/>
  <c r="V2459" i="5"/>
  <c r="V2458" i="5"/>
  <c r="V2457" i="5"/>
  <c r="V2456" i="5"/>
  <c r="V2455" i="5"/>
  <c r="V2454" i="5"/>
  <c r="V2453" i="5"/>
  <c r="V2452" i="5"/>
  <c r="V2451" i="5"/>
  <c r="V2450" i="5"/>
  <c r="V2449" i="5"/>
  <c r="V2448" i="5"/>
  <c r="V2447" i="5"/>
  <c r="V2446" i="5"/>
  <c r="V2445" i="5"/>
  <c r="V2444" i="5"/>
  <c r="V2443" i="5"/>
  <c r="V2442" i="5"/>
  <c r="V2441" i="5"/>
  <c r="V2440" i="5"/>
  <c r="V2439" i="5"/>
  <c r="V2438" i="5"/>
  <c r="V2437" i="5"/>
  <c r="V2436" i="5"/>
  <c r="V2435" i="5"/>
  <c r="V2434" i="5"/>
  <c r="V2433" i="5"/>
  <c r="V2432" i="5"/>
  <c r="V2431" i="5"/>
  <c r="V2430" i="5"/>
  <c r="V2429" i="5"/>
  <c r="V2428" i="5"/>
  <c r="V2427" i="5"/>
  <c r="V2426" i="5"/>
  <c r="V2425" i="5"/>
  <c r="V2424" i="5"/>
  <c r="V2423" i="5"/>
  <c r="V2422" i="5"/>
  <c r="V2421" i="5"/>
  <c r="V2420" i="5"/>
  <c r="V2419" i="5"/>
  <c r="V2418" i="5"/>
  <c r="V2417" i="5"/>
  <c r="V2416" i="5"/>
  <c r="V2415" i="5"/>
  <c r="V2414" i="5"/>
  <c r="V2413" i="5"/>
  <c r="V2412" i="5"/>
  <c r="V2411" i="5"/>
  <c r="V2410" i="5"/>
  <c r="V2409" i="5"/>
  <c r="V2408" i="5"/>
  <c r="V2407" i="5"/>
  <c r="V2406" i="5"/>
  <c r="V2405" i="5"/>
  <c r="V2404" i="5"/>
  <c r="V2403" i="5"/>
  <c r="V2402" i="5"/>
  <c r="V2401" i="5"/>
  <c r="V2400" i="5"/>
  <c r="V2399" i="5"/>
  <c r="V2398" i="5"/>
  <c r="V2397" i="5"/>
  <c r="V2396" i="5"/>
  <c r="V2395" i="5"/>
  <c r="V2394" i="5"/>
  <c r="V2393" i="5"/>
  <c r="V2392" i="5"/>
  <c r="V2391" i="5"/>
  <c r="V2390" i="5"/>
  <c r="V2389" i="5"/>
  <c r="V2388" i="5"/>
  <c r="V2387" i="5"/>
  <c r="V2386" i="5"/>
  <c r="V2385" i="5"/>
  <c r="V2384" i="5"/>
  <c r="V2383" i="5"/>
  <c r="V2382" i="5"/>
  <c r="V2381" i="5"/>
  <c r="V2380" i="5"/>
  <c r="V2379" i="5"/>
  <c r="V2378" i="5"/>
  <c r="V2377" i="5"/>
  <c r="V2376" i="5"/>
  <c r="V2375" i="5"/>
  <c r="V2374" i="5"/>
  <c r="V2373" i="5"/>
  <c r="V2372" i="5"/>
  <c r="V2371" i="5"/>
  <c r="V2370" i="5"/>
  <c r="V2369" i="5"/>
  <c r="V2368" i="5"/>
  <c r="V2367" i="5"/>
  <c r="V2366" i="5"/>
  <c r="V2365" i="5"/>
  <c r="V2364" i="5"/>
  <c r="V2363" i="5"/>
  <c r="V2362" i="5"/>
  <c r="V2361" i="5"/>
  <c r="V2360" i="5"/>
  <c r="V2359" i="5"/>
  <c r="V2358" i="5"/>
  <c r="V2357" i="5"/>
  <c r="V2356" i="5"/>
  <c r="V2355" i="5"/>
  <c r="V2354" i="5"/>
  <c r="V2353" i="5"/>
  <c r="V2352" i="5"/>
  <c r="V2351" i="5"/>
  <c r="V2350" i="5"/>
  <c r="V2349" i="5"/>
  <c r="V2348" i="5"/>
  <c r="V2347" i="5"/>
  <c r="V2346" i="5"/>
  <c r="V2345" i="5"/>
  <c r="V2344" i="5"/>
  <c r="V2343" i="5"/>
  <c r="V2342" i="5"/>
  <c r="V2341" i="5"/>
  <c r="V2340" i="5"/>
  <c r="V2339" i="5"/>
  <c r="V2338" i="5"/>
  <c r="V2337" i="5"/>
  <c r="V2336" i="5"/>
  <c r="V2335" i="5"/>
  <c r="V2334" i="5"/>
  <c r="V2333" i="5"/>
  <c r="V2332" i="5"/>
  <c r="V2331" i="5"/>
  <c r="V2330" i="5"/>
  <c r="V2329" i="5"/>
  <c r="V2328" i="5"/>
  <c r="V2327" i="5"/>
  <c r="V2326" i="5"/>
  <c r="V2325" i="5"/>
  <c r="V2324" i="5"/>
  <c r="V2323" i="5"/>
  <c r="V2322" i="5"/>
  <c r="V2321" i="5"/>
  <c r="V2320" i="5"/>
  <c r="V2319" i="5"/>
  <c r="V2318" i="5"/>
  <c r="V2317" i="5"/>
  <c r="V2316" i="5"/>
  <c r="V2315" i="5"/>
  <c r="V2314" i="5"/>
  <c r="V2313" i="5"/>
  <c r="V2312" i="5"/>
  <c r="V2311" i="5"/>
  <c r="V2310" i="5"/>
  <c r="V2309" i="5"/>
  <c r="V2308" i="5"/>
  <c r="V2307" i="5"/>
  <c r="V2306" i="5"/>
  <c r="V2305" i="5"/>
  <c r="V2304" i="5"/>
  <c r="V2303" i="5"/>
  <c r="V2302" i="5"/>
  <c r="V2301" i="5"/>
  <c r="V2300" i="5"/>
  <c r="V2299" i="5"/>
  <c r="V2298" i="5"/>
  <c r="V2297" i="5"/>
  <c r="V2296" i="5"/>
  <c r="V2295" i="5"/>
  <c r="V2294" i="5"/>
  <c r="V2293" i="5"/>
  <c r="V2292" i="5"/>
  <c r="V2291" i="5"/>
  <c r="V2290" i="5"/>
  <c r="V2289" i="5"/>
  <c r="V2288" i="5"/>
  <c r="V2287" i="5"/>
  <c r="V2286" i="5"/>
  <c r="V2285" i="5"/>
  <c r="V2284" i="5"/>
  <c r="V2283" i="5"/>
  <c r="V2282" i="5"/>
  <c r="V2281" i="5"/>
  <c r="V2280" i="5"/>
  <c r="V2279" i="5"/>
  <c r="V2278" i="5"/>
  <c r="V2277" i="5"/>
  <c r="V2276" i="5"/>
  <c r="V2275" i="5"/>
  <c r="V2274" i="5"/>
  <c r="V2273" i="5"/>
  <c r="V2272" i="5"/>
  <c r="V2271" i="5"/>
  <c r="V2270" i="5"/>
  <c r="V2269" i="5"/>
  <c r="V2268" i="5"/>
  <c r="V2267" i="5"/>
  <c r="V2266" i="5"/>
  <c r="V2265" i="5"/>
  <c r="V2264" i="5"/>
  <c r="V2263" i="5"/>
  <c r="V2262" i="5"/>
  <c r="V2261" i="5"/>
  <c r="V2260" i="5"/>
  <c r="V2259" i="5"/>
  <c r="V2258" i="5"/>
  <c r="V2257" i="5"/>
  <c r="V2256" i="5"/>
  <c r="V2255" i="5"/>
  <c r="V2254" i="5"/>
  <c r="V2253" i="5"/>
  <c r="V2252" i="5"/>
  <c r="V2251" i="5"/>
  <c r="V2250" i="5"/>
  <c r="V2249" i="5"/>
  <c r="V2248" i="5"/>
  <c r="V2247" i="5"/>
  <c r="V2246" i="5"/>
  <c r="V2245" i="5"/>
  <c r="V2244" i="5"/>
  <c r="V2243" i="5"/>
  <c r="V2242" i="5"/>
  <c r="V2241" i="5"/>
  <c r="V2240" i="5"/>
  <c r="V2239" i="5"/>
  <c r="V2238" i="5"/>
  <c r="V2237" i="5"/>
  <c r="V2236" i="5"/>
  <c r="V2235" i="5"/>
  <c r="V2234" i="5"/>
  <c r="V2233" i="5"/>
  <c r="V2232" i="5"/>
  <c r="V2231" i="5"/>
  <c r="V2230" i="5"/>
  <c r="V2229" i="5"/>
  <c r="V2228" i="5"/>
  <c r="V2227" i="5"/>
  <c r="V2226" i="5"/>
  <c r="V2225" i="5"/>
  <c r="V2224" i="5"/>
  <c r="V2223" i="5"/>
  <c r="V2222" i="5"/>
  <c r="V2221" i="5"/>
  <c r="V2220" i="5"/>
  <c r="V2219" i="5"/>
  <c r="V2218" i="5"/>
  <c r="V2217" i="5"/>
  <c r="V2216" i="5"/>
  <c r="V2215" i="5"/>
  <c r="V2214" i="5"/>
  <c r="V2213" i="5"/>
  <c r="V2212" i="5"/>
  <c r="V2211" i="5"/>
  <c r="V2210" i="5"/>
  <c r="V2209" i="5"/>
  <c r="V2208" i="5"/>
  <c r="V2207" i="5"/>
  <c r="V2206" i="5"/>
  <c r="V2205" i="5"/>
  <c r="V2204" i="5"/>
  <c r="V2203" i="5"/>
  <c r="V2202" i="5"/>
  <c r="V2201" i="5"/>
  <c r="V2200" i="5"/>
  <c r="V2199" i="5"/>
  <c r="V2198" i="5"/>
  <c r="V2197" i="5"/>
  <c r="V2196" i="5"/>
  <c r="V2195" i="5"/>
  <c r="V2194" i="5"/>
  <c r="V2193" i="5"/>
  <c r="V2192" i="5"/>
  <c r="V2191" i="5"/>
  <c r="V2190" i="5"/>
  <c r="V2189" i="5"/>
  <c r="V2188" i="5"/>
  <c r="V2187" i="5"/>
  <c r="V2186" i="5"/>
  <c r="V2185" i="5"/>
  <c r="V2184" i="5"/>
  <c r="V2183" i="5"/>
  <c r="V2182" i="5"/>
  <c r="V2181" i="5"/>
  <c r="V2180" i="5"/>
  <c r="V2179" i="5"/>
  <c r="V2178" i="5"/>
  <c r="V2177" i="5"/>
  <c r="V2176" i="5"/>
  <c r="V2175" i="5"/>
  <c r="V2174" i="5"/>
  <c r="V2173" i="5"/>
  <c r="V2172" i="5"/>
  <c r="V2171" i="5"/>
  <c r="V2170" i="5"/>
  <c r="V2169" i="5"/>
  <c r="V2168" i="5"/>
  <c r="V2167" i="5"/>
  <c r="V2166" i="5"/>
  <c r="V2165" i="5"/>
  <c r="V2164" i="5"/>
  <c r="V2163" i="5"/>
  <c r="V2162" i="5"/>
  <c r="V2161" i="5"/>
  <c r="V2160" i="5"/>
  <c r="V2159" i="5"/>
  <c r="V2158" i="5"/>
  <c r="V2157" i="5"/>
  <c r="V2156" i="5"/>
  <c r="V2155" i="5"/>
  <c r="V2154" i="5"/>
  <c r="V2153" i="5"/>
  <c r="V2152" i="5"/>
  <c r="V2151" i="5"/>
  <c r="V2150" i="5"/>
  <c r="V2149" i="5"/>
  <c r="V2148" i="5"/>
  <c r="V2147" i="5"/>
  <c r="V2146" i="5"/>
  <c r="V2145" i="5"/>
  <c r="V2144" i="5"/>
  <c r="V2143" i="5"/>
  <c r="V2142" i="5"/>
  <c r="V2141" i="5"/>
  <c r="V2140" i="5"/>
  <c r="V2139" i="5"/>
  <c r="V2138" i="5"/>
  <c r="V2137" i="5"/>
  <c r="V2136" i="5"/>
  <c r="V2135" i="5"/>
  <c r="V2134" i="5"/>
  <c r="V2133" i="5"/>
  <c r="V2132" i="5"/>
  <c r="V2131" i="5"/>
  <c r="V2130" i="5"/>
  <c r="V2129" i="5"/>
  <c r="V2128" i="5"/>
  <c r="V2127" i="5"/>
  <c r="V2126" i="5"/>
  <c r="V2125" i="5"/>
  <c r="V2124" i="5"/>
  <c r="V2123" i="5"/>
  <c r="V2122" i="5"/>
  <c r="V2121" i="5"/>
  <c r="V2120" i="5"/>
  <c r="V2119" i="5"/>
  <c r="V2118" i="5"/>
  <c r="V2117" i="5"/>
  <c r="V2116" i="5"/>
  <c r="V2115" i="5"/>
  <c r="V2114" i="5"/>
  <c r="V2113" i="5"/>
  <c r="V2112" i="5"/>
  <c r="V2111" i="5"/>
  <c r="V2110" i="5"/>
  <c r="V2109" i="5"/>
  <c r="V2108" i="5"/>
  <c r="V2107" i="5"/>
  <c r="V2106" i="5"/>
  <c r="V2105" i="5"/>
  <c r="V2104" i="5"/>
  <c r="V2103" i="5"/>
  <c r="V2102" i="5"/>
  <c r="V2101" i="5"/>
  <c r="V2100" i="5"/>
  <c r="V2099" i="5"/>
  <c r="V2098" i="5"/>
  <c r="V2097" i="5"/>
  <c r="V2096" i="5"/>
  <c r="V2095" i="5"/>
  <c r="V2094" i="5"/>
  <c r="V2093" i="5"/>
  <c r="V2092" i="5"/>
  <c r="V2091" i="5"/>
  <c r="V2090" i="5"/>
  <c r="V2089" i="5"/>
  <c r="V2088" i="5"/>
  <c r="V2087" i="5"/>
  <c r="V2086" i="5"/>
  <c r="V2085" i="5"/>
  <c r="V2084" i="5"/>
  <c r="V2083" i="5"/>
  <c r="V2082" i="5"/>
  <c r="V2081" i="5"/>
  <c r="V2080" i="5"/>
  <c r="V2079" i="5"/>
  <c r="V2078" i="5"/>
  <c r="V2077" i="5"/>
  <c r="V2076" i="5"/>
  <c r="V2075" i="5"/>
  <c r="V2074" i="5"/>
  <c r="V2073" i="5"/>
  <c r="V2072" i="5"/>
  <c r="V2071" i="5"/>
  <c r="V2070" i="5"/>
  <c r="V2069" i="5"/>
  <c r="V2068" i="5"/>
  <c r="V2067" i="5"/>
  <c r="V2066" i="5"/>
  <c r="V2065" i="5"/>
  <c r="V2064" i="5"/>
  <c r="V2063" i="5"/>
  <c r="V2062" i="5"/>
  <c r="V2061" i="5"/>
  <c r="V2060" i="5"/>
  <c r="V2059" i="5"/>
  <c r="V2058" i="5"/>
  <c r="V2057" i="5"/>
  <c r="V2056" i="5"/>
  <c r="V2055" i="5"/>
  <c r="V2054" i="5"/>
  <c r="V2053" i="5"/>
  <c r="V2052" i="5"/>
  <c r="V2051" i="5"/>
  <c r="V2050" i="5"/>
  <c r="V2049" i="5"/>
  <c r="V2048" i="5"/>
  <c r="V2047" i="5"/>
  <c r="V2046" i="5"/>
  <c r="V2045" i="5"/>
  <c r="V2044" i="5"/>
  <c r="V2043" i="5"/>
  <c r="V2042" i="5"/>
  <c r="V2041" i="5"/>
  <c r="V2040" i="5"/>
  <c r="V2039" i="5"/>
  <c r="V2038" i="5"/>
  <c r="V2037" i="5"/>
  <c r="V2036" i="5"/>
  <c r="V2035" i="5"/>
  <c r="V2034" i="5"/>
  <c r="V2033" i="5"/>
  <c r="V2032" i="5"/>
  <c r="V2031" i="5"/>
  <c r="V2030" i="5"/>
  <c r="V2029" i="5"/>
  <c r="V2028" i="5"/>
  <c r="V2027" i="5"/>
  <c r="V2026" i="5"/>
  <c r="V2025" i="5"/>
  <c r="V2024" i="5"/>
  <c r="V2023" i="5"/>
  <c r="V2022" i="5"/>
  <c r="V2021" i="5"/>
  <c r="V2020" i="5"/>
  <c r="V2019" i="5"/>
  <c r="V2018" i="5"/>
  <c r="V2017" i="5"/>
  <c r="V2016" i="5"/>
  <c r="V2015" i="5"/>
  <c r="V2014" i="5"/>
  <c r="V2013" i="5"/>
  <c r="V2012" i="5"/>
  <c r="V2011" i="5"/>
  <c r="V2010" i="5"/>
  <c r="V2009" i="5"/>
  <c r="V2008" i="5"/>
  <c r="V2007" i="5"/>
  <c r="V2006" i="5"/>
  <c r="V2005" i="5"/>
  <c r="V2004" i="5"/>
  <c r="V2003" i="5"/>
  <c r="V2002" i="5"/>
  <c r="V2001" i="5"/>
  <c r="V2000" i="5"/>
  <c r="V1999" i="5"/>
  <c r="V1998" i="5"/>
  <c r="V1997" i="5"/>
  <c r="V1996" i="5"/>
  <c r="V1995" i="5"/>
  <c r="V1994" i="5"/>
  <c r="V1993" i="5"/>
  <c r="V1992" i="5"/>
  <c r="V1991" i="5"/>
  <c r="V1990" i="5"/>
  <c r="V1989" i="5"/>
  <c r="V1988" i="5"/>
  <c r="V1987" i="5"/>
  <c r="V1986" i="5"/>
  <c r="V1985" i="5"/>
  <c r="V1984" i="5"/>
  <c r="V1983" i="5"/>
  <c r="V1982" i="5"/>
  <c r="V1981" i="5"/>
  <c r="V1980" i="5"/>
  <c r="V1979" i="5"/>
  <c r="V1978" i="5"/>
  <c r="V1977" i="5"/>
  <c r="V1976" i="5"/>
  <c r="V1975" i="5"/>
  <c r="V1974" i="5"/>
  <c r="V1973" i="5"/>
  <c r="V1972" i="5"/>
  <c r="V1971" i="5"/>
  <c r="V1970" i="5"/>
  <c r="V1969" i="5"/>
  <c r="V1968" i="5"/>
  <c r="V1967" i="5"/>
  <c r="V1966" i="5"/>
  <c r="V1965" i="5"/>
  <c r="V1964" i="5"/>
  <c r="V1963" i="5"/>
  <c r="V1962" i="5"/>
  <c r="V1961" i="5"/>
  <c r="V1960" i="5"/>
  <c r="V1959" i="5"/>
  <c r="V1958" i="5"/>
  <c r="V1957" i="5"/>
  <c r="V1956" i="5"/>
  <c r="V1955" i="5"/>
  <c r="V1954" i="5"/>
  <c r="V1953" i="5"/>
  <c r="V1952" i="5"/>
  <c r="V1951" i="5"/>
  <c r="V1950" i="5"/>
  <c r="V1949" i="5"/>
  <c r="V1948" i="5"/>
  <c r="V1947" i="5"/>
  <c r="V1946" i="5"/>
  <c r="V1945" i="5"/>
  <c r="V1944" i="5"/>
  <c r="V1943" i="5"/>
  <c r="V1942" i="5"/>
  <c r="V1941" i="5"/>
  <c r="V1940" i="5"/>
  <c r="V1939" i="5"/>
  <c r="V1938" i="5"/>
  <c r="V1937" i="5"/>
  <c r="V1936" i="5"/>
  <c r="V1935" i="5"/>
  <c r="V1934" i="5"/>
  <c r="V1933" i="5"/>
  <c r="V1932" i="5"/>
  <c r="V1931" i="5"/>
  <c r="V1930" i="5"/>
  <c r="V1929" i="5"/>
  <c r="V1928" i="5"/>
  <c r="V1927" i="5"/>
  <c r="V1926" i="5"/>
  <c r="V1925" i="5"/>
  <c r="V1924" i="5"/>
  <c r="V1923" i="5"/>
  <c r="V1922" i="5"/>
  <c r="V1921" i="5"/>
  <c r="V1920" i="5"/>
  <c r="V1919" i="5"/>
  <c r="V1918" i="5"/>
  <c r="V1917" i="5"/>
  <c r="V1916" i="5"/>
  <c r="V1915" i="5"/>
  <c r="V1914" i="5"/>
  <c r="V1913" i="5"/>
  <c r="V1912" i="5"/>
  <c r="V1911" i="5"/>
  <c r="V1910" i="5"/>
  <c r="V1909" i="5"/>
  <c r="V1908" i="5"/>
  <c r="V1907" i="5"/>
  <c r="V1906" i="5"/>
  <c r="V1905" i="5"/>
  <c r="V1904" i="5"/>
  <c r="V1903" i="5"/>
  <c r="V1902" i="5"/>
  <c r="V1901" i="5"/>
  <c r="V1900" i="5"/>
  <c r="V1899" i="5"/>
  <c r="V1898" i="5"/>
  <c r="V1897" i="5"/>
  <c r="V1896" i="5"/>
  <c r="V1895" i="5"/>
  <c r="V1894" i="5"/>
  <c r="V1893" i="5"/>
  <c r="V1892" i="5"/>
  <c r="V1891" i="5"/>
  <c r="V1890" i="5"/>
  <c r="V1889" i="5"/>
  <c r="V1888" i="5"/>
  <c r="V1887" i="5"/>
  <c r="V1886" i="5"/>
  <c r="V1885" i="5"/>
  <c r="V1884" i="5"/>
  <c r="V1883" i="5"/>
  <c r="V1882" i="5"/>
  <c r="V1881" i="5"/>
  <c r="V1880" i="5"/>
  <c r="V1879" i="5"/>
  <c r="V1878" i="5"/>
  <c r="V1877" i="5"/>
  <c r="V1876" i="5"/>
  <c r="V1875" i="5"/>
  <c r="V1874" i="5"/>
  <c r="V1873" i="5"/>
  <c r="V1872" i="5"/>
  <c r="V1871" i="5"/>
  <c r="V1870" i="5"/>
  <c r="V1869" i="5"/>
  <c r="V1868" i="5"/>
  <c r="V1867" i="5"/>
  <c r="V1866" i="5"/>
  <c r="V1865" i="5"/>
  <c r="V1864" i="5"/>
  <c r="V1863" i="5"/>
  <c r="V1862" i="5"/>
  <c r="V1861" i="5"/>
  <c r="V1860" i="5"/>
  <c r="V1859" i="5"/>
  <c r="V1858" i="5"/>
  <c r="V1857" i="5"/>
  <c r="V1856" i="5"/>
  <c r="V1855" i="5"/>
  <c r="V1854" i="5"/>
  <c r="V1853" i="5"/>
  <c r="V1852" i="5"/>
  <c r="V1851" i="5"/>
  <c r="V1850" i="5"/>
  <c r="V1849" i="5"/>
  <c r="V1848" i="5"/>
  <c r="V1847" i="5"/>
  <c r="V1846" i="5"/>
  <c r="V1845" i="5"/>
  <c r="V1844" i="5"/>
  <c r="V1843" i="5"/>
  <c r="V1842" i="5"/>
  <c r="V1841" i="5"/>
  <c r="V1840" i="5"/>
  <c r="V1839" i="5"/>
  <c r="V1838" i="5"/>
  <c r="V1837" i="5"/>
  <c r="V1836" i="5"/>
  <c r="V1835" i="5"/>
  <c r="V1834" i="5"/>
  <c r="V1833" i="5"/>
  <c r="V1832" i="5"/>
  <c r="V1831" i="5"/>
  <c r="V1830" i="5"/>
  <c r="V1829" i="5"/>
  <c r="V1828" i="5"/>
  <c r="V1827" i="5"/>
  <c r="V1826" i="5"/>
  <c r="V1825" i="5"/>
  <c r="V1824" i="5"/>
  <c r="V1823" i="5"/>
  <c r="V1822" i="5"/>
  <c r="V1821" i="5"/>
  <c r="V1820" i="5"/>
  <c r="V1819" i="5"/>
  <c r="V1818" i="5"/>
  <c r="V1817" i="5"/>
  <c r="V1816" i="5"/>
  <c r="V1815" i="5"/>
  <c r="V1814" i="5"/>
  <c r="V1813" i="5"/>
  <c r="V1812" i="5"/>
  <c r="V1811" i="5"/>
  <c r="V1810" i="5"/>
  <c r="V1809" i="5"/>
  <c r="V1808" i="5"/>
  <c r="V1807" i="5"/>
  <c r="V1806" i="5"/>
  <c r="V1805" i="5"/>
  <c r="V1804" i="5"/>
  <c r="V1803" i="5"/>
  <c r="V1802" i="5"/>
  <c r="V1801" i="5"/>
  <c r="V1800" i="5"/>
  <c r="V1799" i="5"/>
  <c r="V1798" i="5"/>
  <c r="V1797" i="5"/>
  <c r="V1796" i="5"/>
  <c r="V1795" i="5"/>
  <c r="V1794" i="5"/>
  <c r="V1793" i="5"/>
  <c r="V1792" i="5"/>
  <c r="V1791" i="5"/>
  <c r="V1790" i="5"/>
  <c r="V1789" i="5"/>
  <c r="V1788" i="5"/>
  <c r="V1787" i="5"/>
  <c r="V1786" i="5"/>
  <c r="V1785" i="5"/>
  <c r="V1784" i="5"/>
  <c r="V1783" i="5"/>
  <c r="V1782" i="5"/>
  <c r="V1781" i="5"/>
  <c r="V1780" i="5"/>
  <c r="V1779" i="5"/>
  <c r="V1778" i="5"/>
  <c r="V1777" i="5"/>
  <c r="V1776" i="5"/>
  <c r="V1775" i="5"/>
  <c r="V1774" i="5"/>
  <c r="V1773" i="5"/>
  <c r="V1772" i="5"/>
  <c r="V1771" i="5"/>
  <c r="V1770" i="5"/>
  <c r="V1769" i="5"/>
  <c r="V1768" i="5"/>
  <c r="V1767" i="5"/>
  <c r="V1766" i="5"/>
  <c r="V1765" i="5"/>
  <c r="V1764" i="5"/>
  <c r="V1763" i="5"/>
  <c r="V1762" i="5"/>
  <c r="V1761" i="5"/>
  <c r="V1760" i="5"/>
  <c r="V1759" i="5"/>
  <c r="V1758" i="5"/>
  <c r="V1757" i="5"/>
  <c r="V1756" i="5"/>
  <c r="V1755" i="5"/>
  <c r="V1754" i="5"/>
  <c r="V1753" i="5"/>
  <c r="V1752" i="5"/>
  <c r="V1751" i="5"/>
  <c r="V1750" i="5"/>
  <c r="V1749" i="5"/>
  <c r="V1748" i="5"/>
  <c r="V1747" i="5"/>
  <c r="V1746" i="5"/>
  <c r="V1745" i="5"/>
  <c r="V1744" i="5"/>
  <c r="V1743" i="5"/>
  <c r="V1742" i="5"/>
  <c r="V1741" i="5"/>
  <c r="V1740" i="5"/>
  <c r="V1739" i="5"/>
  <c r="V1738" i="5"/>
  <c r="V1737" i="5"/>
  <c r="V1736" i="5"/>
  <c r="V1735" i="5"/>
  <c r="V1734" i="5"/>
  <c r="V1733" i="5"/>
  <c r="V1732" i="5"/>
  <c r="V1731" i="5"/>
  <c r="V1730" i="5"/>
  <c r="V1729" i="5"/>
  <c r="V1728" i="5"/>
  <c r="V1727" i="5"/>
  <c r="V1726" i="5"/>
  <c r="V1725" i="5"/>
  <c r="V1724" i="5"/>
  <c r="V1723" i="5"/>
  <c r="V1722" i="5"/>
  <c r="V1721" i="5"/>
  <c r="V1720" i="5"/>
  <c r="V1719" i="5"/>
  <c r="V1718" i="5"/>
  <c r="V1717" i="5"/>
  <c r="V1716" i="5"/>
  <c r="V1715" i="5"/>
  <c r="V1714" i="5"/>
  <c r="V1713" i="5"/>
  <c r="V1712" i="5"/>
  <c r="V1711" i="5"/>
  <c r="V1710" i="5"/>
  <c r="V1709" i="5"/>
  <c r="V1708" i="5"/>
  <c r="V1707" i="5"/>
  <c r="V1706" i="5"/>
  <c r="V1705" i="5"/>
  <c r="V1704" i="5"/>
  <c r="V1703" i="5"/>
  <c r="V1702" i="5"/>
  <c r="V1701" i="5"/>
  <c r="V1700" i="5"/>
  <c r="V1699" i="5"/>
  <c r="V1698" i="5"/>
  <c r="V1697" i="5"/>
  <c r="V1696" i="5"/>
  <c r="V1695" i="5"/>
  <c r="V1694" i="5"/>
  <c r="V1693" i="5"/>
  <c r="V1692" i="5"/>
  <c r="V1691" i="5"/>
  <c r="V1690" i="5"/>
  <c r="V1689" i="5"/>
  <c r="V1688" i="5"/>
  <c r="V1687" i="5"/>
  <c r="V1686" i="5"/>
  <c r="V1685" i="5"/>
  <c r="V1684" i="5"/>
  <c r="V1683" i="5"/>
  <c r="V1682" i="5"/>
  <c r="V1681" i="5"/>
  <c r="V1680" i="5"/>
  <c r="V1679" i="5"/>
  <c r="V1678" i="5"/>
  <c r="V1677" i="5"/>
  <c r="V1676" i="5"/>
  <c r="V1675" i="5"/>
  <c r="V1674" i="5"/>
  <c r="V1673" i="5"/>
  <c r="V1672" i="5"/>
  <c r="V1671" i="5"/>
  <c r="V1670" i="5"/>
  <c r="V1669" i="5"/>
  <c r="V1668" i="5"/>
  <c r="V1667" i="5"/>
  <c r="V1666" i="5"/>
  <c r="V1665" i="5"/>
  <c r="V1664" i="5"/>
  <c r="V1663" i="5"/>
  <c r="V1662" i="5"/>
  <c r="V1661" i="5"/>
  <c r="V1660" i="5"/>
  <c r="V1659" i="5"/>
  <c r="V1658" i="5"/>
  <c r="V1657" i="5"/>
  <c r="V1656" i="5"/>
  <c r="V1655" i="5"/>
  <c r="V1654" i="5"/>
  <c r="V1653" i="5"/>
  <c r="V1652" i="5"/>
  <c r="V1651" i="5"/>
  <c r="V1650" i="5"/>
  <c r="V1649" i="5"/>
  <c r="V1648" i="5"/>
  <c r="V1647" i="5"/>
  <c r="V1646" i="5"/>
  <c r="V1645" i="5"/>
  <c r="V1644" i="5"/>
  <c r="V1643" i="5"/>
  <c r="V1642" i="5"/>
  <c r="V1641" i="5"/>
  <c r="V1640" i="5"/>
  <c r="V1639" i="5"/>
  <c r="V1638" i="5"/>
  <c r="V1637" i="5"/>
  <c r="V1636" i="5"/>
  <c r="V1635" i="5"/>
  <c r="V1634" i="5"/>
  <c r="V1633" i="5"/>
  <c r="V1632" i="5"/>
  <c r="V1631" i="5"/>
  <c r="V1630" i="5"/>
  <c r="V1629" i="5"/>
  <c r="V1628" i="5"/>
  <c r="V1627" i="5"/>
  <c r="V1626" i="5"/>
  <c r="V1625" i="5"/>
  <c r="V1624" i="5"/>
  <c r="V1623" i="5"/>
  <c r="V1622" i="5"/>
  <c r="V1621" i="5"/>
  <c r="V1620" i="5"/>
  <c r="V1619" i="5"/>
  <c r="V1618" i="5"/>
  <c r="V1617" i="5"/>
  <c r="V1616" i="5"/>
  <c r="V1615" i="5"/>
  <c r="V1614" i="5"/>
  <c r="V1613" i="5"/>
  <c r="V1612" i="5"/>
  <c r="V1611" i="5"/>
  <c r="V1610" i="5"/>
  <c r="V1609" i="5"/>
  <c r="V1608" i="5"/>
  <c r="V1607" i="5"/>
  <c r="V1606" i="5"/>
  <c r="V1605" i="5"/>
  <c r="V1604" i="5"/>
  <c r="V1603" i="5"/>
  <c r="V1602" i="5"/>
  <c r="V1601" i="5"/>
  <c r="V1600" i="5"/>
  <c r="V1599" i="5"/>
  <c r="V1598" i="5"/>
  <c r="V1597" i="5"/>
  <c r="V1596" i="5"/>
  <c r="V1595" i="5"/>
  <c r="V1594" i="5"/>
  <c r="V1593" i="5"/>
  <c r="V1592" i="5"/>
  <c r="V1591" i="5"/>
  <c r="V1590" i="5"/>
  <c r="V1589" i="5"/>
  <c r="V1588" i="5"/>
  <c r="V1587" i="5"/>
  <c r="V1586" i="5"/>
  <c r="V1585" i="5"/>
  <c r="V1584" i="5"/>
  <c r="V1583" i="5"/>
  <c r="V1582" i="5"/>
  <c r="V1581" i="5"/>
  <c r="V1580" i="5"/>
  <c r="V1579" i="5"/>
  <c r="V1578" i="5"/>
  <c r="V1577" i="5"/>
  <c r="V1576" i="5"/>
  <c r="V1575" i="5"/>
  <c r="V1574" i="5"/>
  <c r="V1573" i="5"/>
  <c r="V1572" i="5"/>
  <c r="V1571" i="5"/>
  <c r="V1570" i="5"/>
  <c r="V1569" i="5"/>
  <c r="V1568" i="5"/>
  <c r="V1567" i="5"/>
  <c r="V1566" i="5"/>
  <c r="V1565" i="5"/>
  <c r="V1564" i="5"/>
  <c r="V1563" i="5"/>
  <c r="V1562" i="5"/>
  <c r="V1561" i="5"/>
  <c r="V1560" i="5"/>
  <c r="V1559" i="5"/>
  <c r="V1558" i="5"/>
  <c r="V1557" i="5"/>
  <c r="V1556" i="5"/>
  <c r="V1555" i="5"/>
  <c r="V1554" i="5"/>
  <c r="V1553" i="5"/>
  <c r="V1552" i="5"/>
  <c r="V1551" i="5"/>
  <c r="V1550" i="5"/>
  <c r="V1549" i="5"/>
  <c r="V1548" i="5"/>
  <c r="V1547" i="5"/>
  <c r="V1546" i="5"/>
  <c r="V1545" i="5"/>
  <c r="V1544" i="5"/>
  <c r="V1543" i="5"/>
  <c r="V1542" i="5"/>
  <c r="V1541" i="5"/>
  <c r="V1540" i="5"/>
  <c r="V1539" i="5"/>
  <c r="V1538" i="5"/>
  <c r="V1537" i="5"/>
  <c r="V1536" i="5"/>
  <c r="V1535" i="5"/>
  <c r="V1534" i="5"/>
  <c r="V1533" i="5"/>
  <c r="V1532" i="5"/>
  <c r="V1531" i="5"/>
  <c r="V1530" i="5"/>
  <c r="V1529" i="5"/>
  <c r="V1528" i="5"/>
  <c r="V1527" i="5"/>
  <c r="V1526" i="5"/>
  <c r="V1525" i="5"/>
  <c r="V1524" i="5"/>
  <c r="V1523" i="5"/>
  <c r="V1522" i="5"/>
  <c r="V1521" i="5"/>
  <c r="V1520" i="5"/>
  <c r="V1519" i="5"/>
  <c r="V1518" i="5"/>
  <c r="V1517" i="5"/>
  <c r="V1516" i="5"/>
  <c r="V1515" i="5"/>
  <c r="V1514" i="5"/>
  <c r="V1513" i="5"/>
  <c r="V1512" i="5"/>
  <c r="V1511" i="5"/>
  <c r="V1510" i="5"/>
  <c r="V1509" i="5"/>
  <c r="V1508" i="5"/>
  <c r="V1507" i="5"/>
  <c r="V1506" i="5"/>
  <c r="V1505" i="5"/>
  <c r="V1504" i="5"/>
  <c r="V1503" i="5"/>
  <c r="V1502" i="5"/>
  <c r="V1501" i="5"/>
  <c r="V1500" i="5"/>
  <c r="V1499" i="5"/>
  <c r="V1498" i="5"/>
  <c r="V1497" i="5"/>
  <c r="V1496" i="5"/>
  <c r="V1495" i="5"/>
  <c r="V1494" i="5"/>
  <c r="V1493" i="5"/>
  <c r="V1492" i="5"/>
  <c r="V1491" i="5"/>
  <c r="V1490" i="5"/>
  <c r="V1489" i="5"/>
  <c r="V1488" i="5"/>
  <c r="V1487" i="5"/>
  <c r="V1486" i="5"/>
  <c r="V1485" i="5"/>
  <c r="V1484" i="5"/>
  <c r="V1483" i="5"/>
  <c r="V1482" i="5"/>
  <c r="V1481" i="5"/>
  <c r="V1480" i="5"/>
  <c r="V1479" i="5"/>
  <c r="V1478" i="5"/>
  <c r="V1477" i="5"/>
  <c r="V1476" i="5"/>
  <c r="V1475" i="5"/>
  <c r="V1474" i="5"/>
  <c r="V1473" i="5"/>
  <c r="V1472" i="5"/>
  <c r="V1471" i="5"/>
  <c r="V1470" i="5"/>
  <c r="V1469" i="5"/>
  <c r="V1468" i="5"/>
  <c r="V1467" i="5"/>
  <c r="V1466" i="5"/>
  <c r="V1465" i="5"/>
  <c r="V1464" i="5"/>
  <c r="V1463" i="5"/>
  <c r="V1462" i="5"/>
  <c r="V1461" i="5"/>
  <c r="V1460" i="5"/>
  <c r="V1459" i="5"/>
  <c r="V1458" i="5"/>
  <c r="V1457" i="5"/>
  <c r="V1456" i="5"/>
  <c r="V1455" i="5"/>
  <c r="V1454" i="5"/>
  <c r="V1453" i="5"/>
  <c r="V1452" i="5"/>
  <c r="V1451" i="5"/>
  <c r="V1450" i="5"/>
  <c r="V1449" i="5"/>
  <c r="V1448" i="5"/>
  <c r="V1447" i="5"/>
  <c r="V1446" i="5"/>
  <c r="V1445" i="5"/>
  <c r="V1444" i="5"/>
  <c r="V1443" i="5"/>
  <c r="V1442" i="5"/>
  <c r="V1441" i="5"/>
  <c r="V1440" i="5"/>
  <c r="V1439" i="5"/>
  <c r="V1438" i="5"/>
  <c r="V1437" i="5"/>
  <c r="V1436" i="5"/>
  <c r="V1435" i="5"/>
  <c r="V1434" i="5"/>
  <c r="V1433" i="5"/>
  <c r="V1432" i="5"/>
  <c r="V1431" i="5"/>
  <c r="V1430" i="5"/>
  <c r="V1429" i="5"/>
  <c r="V1428" i="5"/>
  <c r="V1427" i="5"/>
  <c r="V1426" i="5"/>
  <c r="V1425" i="5"/>
  <c r="V1424" i="5"/>
  <c r="V1423" i="5"/>
  <c r="V1422" i="5"/>
  <c r="V1421" i="5"/>
  <c r="V1420" i="5"/>
  <c r="V1419" i="5"/>
  <c r="V1418" i="5"/>
  <c r="V1417" i="5"/>
  <c r="V1416" i="5"/>
  <c r="V1415" i="5"/>
  <c r="V1414" i="5"/>
  <c r="V1413" i="5"/>
  <c r="V1412" i="5"/>
  <c r="V1411" i="5"/>
  <c r="V1410" i="5"/>
  <c r="V1409" i="5"/>
  <c r="V1408" i="5"/>
  <c r="V1407" i="5"/>
  <c r="V1406" i="5"/>
  <c r="V1405" i="5"/>
  <c r="V1404" i="5"/>
  <c r="V1403" i="5"/>
  <c r="V1402" i="5"/>
  <c r="V1401" i="5"/>
  <c r="V1400" i="5"/>
  <c r="V1399" i="5"/>
  <c r="V1398" i="5"/>
  <c r="V1397" i="5"/>
  <c r="V1396" i="5"/>
  <c r="V1395" i="5"/>
  <c r="V1394" i="5"/>
  <c r="V1393" i="5"/>
  <c r="V1392" i="5"/>
  <c r="V1391" i="5"/>
  <c r="V1390" i="5"/>
  <c r="V1389" i="5"/>
  <c r="V1388" i="5"/>
  <c r="V1387" i="5"/>
  <c r="V1386" i="5"/>
  <c r="V1385" i="5"/>
  <c r="V1384" i="5"/>
  <c r="V1383" i="5"/>
  <c r="V1382" i="5"/>
  <c r="V1381" i="5"/>
  <c r="V1380" i="5"/>
  <c r="V1379" i="5"/>
  <c r="V1378" i="5"/>
  <c r="V1377" i="5"/>
  <c r="V1376" i="5"/>
  <c r="V1375" i="5"/>
  <c r="V1374" i="5"/>
  <c r="V1373" i="5"/>
  <c r="V1372" i="5"/>
  <c r="V1371" i="5"/>
  <c r="V1370" i="5"/>
  <c r="V1369" i="5"/>
  <c r="V1368" i="5"/>
  <c r="V1367" i="5"/>
  <c r="V1366" i="5"/>
  <c r="V1365" i="5"/>
  <c r="V1364" i="5"/>
  <c r="V1363" i="5"/>
  <c r="V1362" i="5"/>
  <c r="V1361" i="5"/>
  <c r="V1360" i="5"/>
  <c r="V1359" i="5"/>
  <c r="V1358" i="5"/>
  <c r="V1357" i="5"/>
  <c r="V1356" i="5"/>
  <c r="V1355" i="5"/>
  <c r="V1354" i="5"/>
  <c r="V1353" i="5"/>
  <c r="V1352" i="5"/>
  <c r="V1351" i="5"/>
  <c r="V1350" i="5"/>
  <c r="V1349" i="5"/>
  <c r="V1348" i="5"/>
  <c r="V1347" i="5"/>
  <c r="V1346" i="5"/>
  <c r="V1345" i="5"/>
  <c r="V1344" i="5"/>
  <c r="V1343" i="5"/>
  <c r="V1342" i="5"/>
  <c r="V1341" i="5"/>
  <c r="V1340" i="5"/>
  <c r="V1339" i="5"/>
  <c r="V1338" i="5"/>
  <c r="V1337" i="5"/>
  <c r="V1336" i="5"/>
  <c r="V1335" i="5"/>
  <c r="V1334" i="5"/>
  <c r="V1333" i="5"/>
  <c r="V1332" i="5"/>
  <c r="V1331" i="5"/>
  <c r="V1330" i="5"/>
  <c r="V1329" i="5"/>
  <c r="V1328" i="5"/>
  <c r="V1327" i="5"/>
  <c r="V1326" i="5"/>
  <c r="V1325" i="5"/>
  <c r="V1324" i="5"/>
  <c r="V1323" i="5"/>
  <c r="V1322" i="5"/>
  <c r="V1321" i="5"/>
  <c r="V1320" i="5"/>
  <c r="V1319" i="5"/>
  <c r="V1318" i="5"/>
  <c r="V1317" i="5"/>
  <c r="V1316" i="5"/>
  <c r="V1315" i="5"/>
  <c r="V1314" i="5"/>
  <c r="V1313" i="5"/>
  <c r="V1312" i="5"/>
  <c r="V1311" i="5"/>
  <c r="V1310" i="5"/>
  <c r="V1309" i="5"/>
  <c r="V1308" i="5"/>
  <c r="V1307" i="5"/>
  <c r="V1306" i="5"/>
  <c r="V1305" i="5"/>
  <c r="V1304" i="5"/>
  <c r="V1303" i="5"/>
  <c r="V1302" i="5"/>
  <c r="V1301" i="5"/>
  <c r="V1300" i="5"/>
  <c r="V1299" i="5"/>
  <c r="V1298" i="5"/>
  <c r="V1297" i="5"/>
  <c r="V1296" i="5"/>
  <c r="V1295" i="5"/>
  <c r="V1294" i="5"/>
  <c r="V1293" i="5"/>
  <c r="V1292" i="5"/>
  <c r="V1291" i="5"/>
  <c r="V1290" i="5"/>
  <c r="V1289" i="5"/>
  <c r="V1288" i="5"/>
  <c r="V1287" i="5"/>
  <c r="V1286" i="5"/>
  <c r="V1285" i="5"/>
  <c r="V1284" i="5"/>
  <c r="V1283" i="5"/>
  <c r="V1282" i="5"/>
  <c r="V1281" i="5"/>
  <c r="V1280" i="5"/>
  <c r="V1279" i="5"/>
  <c r="V1278" i="5"/>
  <c r="V1277" i="5"/>
  <c r="V1276" i="5"/>
  <c r="V1275" i="5"/>
  <c r="V1274" i="5"/>
  <c r="V1273" i="5"/>
  <c r="V1272" i="5"/>
  <c r="V1271" i="5"/>
  <c r="V1270" i="5"/>
  <c r="V1269" i="5"/>
  <c r="V1268" i="5"/>
  <c r="V1267" i="5"/>
  <c r="V1266" i="5"/>
  <c r="V1265" i="5"/>
  <c r="V1264" i="5"/>
  <c r="V1263" i="5"/>
  <c r="V1262" i="5"/>
  <c r="V1261" i="5"/>
  <c r="V1260" i="5"/>
  <c r="V1259" i="5"/>
  <c r="V1258" i="5"/>
  <c r="V1257" i="5"/>
  <c r="V1256" i="5"/>
  <c r="V1255" i="5"/>
  <c r="V1254" i="5"/>
  <c r="V1253" i="5"/>
  <c r="V1252" i="5"/>
  <c r="V1251" i="5"/>
  <c r="V1250" i="5"/>
  <c r="V1249" i="5"/>
  <c r="V1248" i="5"/>
  <c r="V1247" i="5"/>
  <c r="V1246" i="5"/>
  <c r="V1245" i="5"/>
  <c r="V1244" i="5"/>
  <c r="V1243" i="5"/>
  <c r="V1242" i="5"/>
  <c r="V1241" i="5"/>
  <c r="V1240" i="5"/>
  <c r="V1239" i="5"/>
  <c r="V1238" i="5"/>
  <c r="V1237" i="5"/>
  <c r="V1236" i="5"/>
  <c r="V1235" i="5"/>
  <c r="V1234" i="5"/>
  <c r="V1233" i="5"/>
  <c r="V1232" i="5"/>
  <c r="V1231" i="5"/>
  <c r="V1230" i="5"/>
  <c r="V1229" i="5"/>
  <c r="V1228" i="5"/>
  <c r="V1227" i="5"/>
  <c r="V1226" i="5"/>
  <c r="V1225" i="5"/>
  <c r="V1224" i="5"/>
  <c r="V1223" i="5"/>
  <c r="V1222" i="5"/>
  <c r="V1221" i="5"/>
  <c r="V1220" i="5"/>
  <c r="V1219" i="5"/>
  <c r="V1218" i="5"/>
  <c r="V1217" i="5"/>
  <c r="V1216" i="5"/>
  <c r="V1215" i="5"/>
  <c r="V1214" i="5"/>
  <c r="V1213" i="5"/>
  <c r="V1212" i="5"/>
  <c r="V1211" i="5"/>
  <c r="V1210" i="5"/>
  <c r="V1209" i="5"/>
  <c r="V1208" i="5"/>
  <c r="V1207" i="5"/>
  <c r="V1206" i="5"/>
  <c r="V1205" i="5"/>
  <c r="V1204" i="5"/>
  <c r="V1203" i="5"/>
  <c r="V1202" i="5"/>
  <c r="V1201" i="5"/>
  <c r="V1200" i="5"/>
  <c r="V1199" i="5"/>
  <c r="V1198" i="5"/>
  <c r="V1197" i="5"/>
  <c r="V1196" i="5"/>
  <c r="V1195" i="5"/>
  <c r="V1194" i="5"/>
  <c r="V1193" i="5"/>
  <c r="V1192" i="5"/>
  <c r="V1191" i="5"/>
  <c r="V1190" i="5"/>
  <c r="V1189" i="5"/>
  <c r="V1188" i="5"/>
  <c r="V1187" i="5"/>
  <c r="V1186" i="5"/>
  <c r="V1185" i="5"/>
  <c r="V1184" i="5"/>
  <c r="V1183" i="5"/>
  <c r="V1182" i="5"/>
  <c r="V1181" i="5"/>
  <c r="V1180" i="5"/>
  <c r="V1179" i="5"/>
  <c r="V1178" i="5"/>
  <c r="V1177" i="5"/>
  <c r="V1176" i="5"/>
  <c r="V1175" i="5"/>
  <c r="V1174" i="5"/>
  <c r="V1173" i="5"/>
  <c r="V1172" i="5"/>
  <c r="V1171" i="5"/>
  <c r="V1170" i="5"/>
  <c r="V1169" i="5"/>
  <c r="V1168" i="5"/>
  <c r="V1167" i="5"/>
  <c r="V1166" i="5"/>
  <c r="V1165" i="5"/>
  <c r="V1164" i="5"/>
  <c r="V1163" i="5"/>
  <c r="V1162" i="5"/>
  <c r="V1161" i="5"/>
  <c r="V1160" i="5"/>
  <c r="V1159" i="5"/>
  <c r="V1158" i="5"/>
  <c r="V1157" i="5"/>
  <c r="V1156" i="5"/>
  <c r="V1155" i="5"/>
  <c r="V1154" i="5"/>
  <c r="V1153" i="5"/>
  <c r="V1152" i="5"/>
  <c r="V1151" i="5"/>
  <c r="V1150" i="5"/>
  <c r="V1149" i="5"/>
  <c r="V1148" i="5"/>
  <c r="V1147" i="5"/>
  <c r="V1146" i="5"/>
  <c r="V1145" i="5"/>
  <c r="V1144" i="5"/>
  <c r="V1143" i="5"/>
  <c r="V1142" i="5"/>
  <c r="V1141" i="5"/>
  <c r="V1140" i="5"/>
  <c r="V1139" i="5"/>
  <c r="V1138" i="5"/>
  <c r="V1137" i="5"/>
  <c r="V1136" i="5"/>
  <c r="V1135" i="5"/>
  <c r="V1134" i="5"/>
  <c r="V1133" i="5"/>
  <c r="V1132" i="5"/>
  <c r="V1131" i="5"/>
  <c r="V1130" i="5"/>
  <c r="V1129" i="5"/>
  <c r="V1128" i="5"/>
  <c r="V1127" i="5"/>
  <c r="V1126" i="5"/>
  <c r="V1125" i="5"/>
  <c r="V1124" i="5"/>
  <c r="V1123" i="5"/>
  <c r="V1122" i="5"/>
  <c r="V1121" i="5"/>
  <c r="V1120" i="5"/>
  <c r="V1119" i="5"/>
  <c r="V1118" i="5"/>
  <c r="V1117" i="5"/>
  <c r="V1116" i="5"/>
  <c r="V1115" i="5"/>
  <c r="V1114" i="5"/>
  <c r="V1113" i="5"/>
  <c r="V1112" i="5"/>
  <c r="V1111" i="5"/>
  <c r="V1110" i="5"/>
  <c r="V1109" i="5"/>
  <c r="V1108" i="5"/>
  <c r="V1107" i="5"/>
  <c r="V1106" i="5"/>
  <c r="V1105" i="5"/>
  <c r="V1104" i="5"/>
  <c r="V1103" i="5"/>
  <c r="V1102" i="5"/>
  <c r="V1101" i="5"/>
  <c r="V1100" i="5"/>
  <c r="V1099" i="5"/>
  <c r="V1098" i="5"/>
  <c r="V1097" i="5"/>
  <c r="V1096" i="5"/>
  <c r="V1095" i="5"/>
  <c r="V1094" i="5"/>
  <c r="V1093" i="5"/>
  <c r="V1092" i="5"/>
  <c r="V1091" i="5"/>
  <c r="V1090" i="5"/>
  <c r="V1089" i="5"/>
  <c r="V1088" i="5"/>
  <c r="V1087" i="5"/>
  <c r="V1086" i="5"/>
  <c r="V1085" i="5"/>
  <c r="V1084" i="5"/>
  <c r="V1083" i="5"/>
  <c r="V1082" i="5"/>
  <c r="V1081" i="5"/>
  <c r="V1080" i="5"/>
  <c r="V1079" i="5"/>
  <c r="V1078" i="5"/>
  <c r="V1077" i="5"/>
  <c r="V1076" i="5"/>
  <c r="V1075" i="5"/>
  <c r="V1074" i="5"/>
  <c r="V1073" i="5"/>
  <c r="V1072" i="5"/>
  <c r="V1071" i="5"/>
  <c r="V1070" i="5"/>
  <c r="V1069" i="5"/>
  <c r="V1068" i="5"/>
  <c r="V1067" i="5"/>
  <c r="V1066" i="5"/>
  <c r="V1065" i="5"/>
  <c r="V1064" i="5"/>
  <c r="V1063" i="5"/>
  <c r="V1062" i="5"/>
  <c r="V1061" i="5"/>
  <c r="V1060" i="5"/>
  <c r="V1059" i="5"/>
  <c r="V1058" i="5"/>
  <c r="V1057" i="5"/>
  <c r="V1056" i="5"/>
  <c r="V1055" i="5"/>
  <c r="V1054" i="5"/>
  <c r="V1053" i="5"/>
  <c r="V1052" i="5"/>
  <c r="V1051" i="5"/>
  <c r="V1050" i="5"/>
  <c r="V1049" i="5"/>
  <c r="V1048" i="5"/>
  <c r="V1047" i="5"/>
  <c r="V1046" i="5"/>
  <c r="V1045" i="5"/>
  <c r="V1044" i="5"/>
  <c r="V1043" i="5"/>
  <c r="V1042" i="5"/>
  <c r="V1041" i="5"/>
  <c r="V1040" i="5"/>
  <c r="V1039" i="5"/>
  <c r="V1038" i="5"/>
  <c r="V1037" i="5"/>
  <c r="V1036" i="5"/>
  <c r="V1035" i="5"/>
  <c r="V1034" i="5"/>
  <c r="V1033" i="5"/>
  <c r="V1032" i="5"/>
  <c r="V1031" i="5"/>
  <c r="V1030" i="5"/>
  <c r="V1029" i="5"/>
  <c r="V1028" i="5"/>
  <c r="V1027" i="5"/>
  <c r="V1026" i="5"/>
  <c r="V1025" i="5"/>
  <c r="V1024" i="5"/>
  <c r="V1023" i="5"/>
  <c r="V1022" i="5"/>
  <c r="V1021" i="5"/>
  <c r="V1020" i="5"/>
  <c r="V1019" i="5"/>
  <c r="V1018" i="5"/>
  <c r="V1017" i="5"/>
  <c r="V1016" i="5"/>
  <c r="V1015" i="5"/>
  <c r="V1014" i="5"/>
  <c r="V1013" i="5"/>
  <c r="V1012" i="5"/>
  <c r="V1011" i="5"/>
  <c r="V1010" i="5"/>
  <c r="V1009" i="5"/>
  <c r="V1008" i="5"/>
  <c r="V1007" i="5"/>
  <c r="V1006" i="5"/>
  <c r="V1005" i="5"/>
  <c r="V1004" i="5"/>
  <c r="V1003" i="5"/>
  <c r="V1002" i="5"/>
  <c r="V1001" i="5"/>
  <c r="V1000" i="5"/>
  <c r="V999" i="5"/>
  <c r="V998" i="5"/>
  <c r="V997" i="5"/>
  <c r="V996" i="5"/>
  <c r="V995" i="5"/>
  <c r="V994" i="5"/>
  <c r="V993" i="5"/>
  <c r="V992" i="5"/>
  <c r="V991" i="5"/>
  <c r="V990" i="5"/>
  <c r="V989" i="5"/>
  <c r="V988" i="5"/>
  <c r="V987" i="5"/>
  <c r="V986" i="5"/>
  <c r="V985" i="5"/>
  <c r="V984" i="5"/>
  <c r="V983" i="5"/>
  <c r="V982" i="5"/>
  <c r="V981" i="5"/>
  <c r="V980" i="5"/>
  <c r="V979" i="5"/>
  <c r="V978" i="5"/>
  <c r="V977" i="5"/>
  <c r="V976" i="5"/>
  <c r="V975" i="5"/>
  <c r="V974" i="5"/>
  <c r="V973" i="5"/>
  <c r="V972" i="5"/>
  <c r="V971" i="5"/>
  <c r="V970" i="5"/>
  <c r="V969" i="5"/>
  <c r="V968" i="5"/>
  <c r="V967" i="5"/>
  <c r="V966" i="5"/>
  <c r="V965" i="5"/>
  <c r="V964" i="5"/>
  <c r="V963" i="5"/>
  <c r="V962" i="5"/>
  <c r="V961" i="5"/>
  <c r="V960" i="5"/>
  <c r="V959" i="5"/>
  <c r="V958" i="5"/>
  <c r="V957" i="5"/>
  <c r="V956" i="5"/>
  <c r="V955" i="5"/>
  <c r="V954" i="5"/>
  <c r="V953" i="5"/>
  <c r="V952" i="5"/>
  <c r="V951" i="5"/>
  <c r="V950" i="5"/>
  <c r="V949" i="5"/>
  <c r="V948" i="5"/>
  <c r="V947" i="5"/>
  <c r="V946" i="5"/>
  <c r="V945" i="5"/>
  <c r="V944" i="5"/>
  <c r="V943" i="5"/>
  <c r="V942" i="5"/>
  <c r="V941" i="5"/>
  <c r="V940" i="5"/>
  <c r="V939" i="5"/>
  <c r="V938" i="5"/>
  <c r="V937" i="5"/>
  <c r="V936" i="5"/>
  <c r="V935" i="5"/>
  <c r="V934" i="5"/>
  <c r="V933" i="5"/>
  <c r="V932" i="5"/>
  <c r="V931" i="5"/>
  <c r="V930" i="5"/>
  <c r="V929" i="5"/>
  <c r="V928" i="5"/>
  <c r="V927" i="5"/>
  <c r="V926" i="5"/>
  <c r="V925" i="5"/>
  <c r="V924" i="5"/>
  <c r="V923" i="5"/>
  <c r="V922" i="5"/>
  <c r="V921" i="5"/>
  <c r="V920" i="5"/>
  <c r="V919" i="5"/>
  <c r="V918" i="5"/>
  <c r="V917" i="5"/>
  <c r="V916" i="5"/>
  <c r="V915" i="5"/>
  <c r="V914" i="5"/>
  <c r="V913" i="5"/>
  <c r="V912" i="5"/>
  <c r="V911" i="5"/>
  <c r="V910" i="5"/>
  <c r="V909" i="5"/>
  <c r="V908" i="5"/>
  <c r="V907" i="5"/>
  <c r="V906" i="5"/>
  <c r="V905" i="5"/>
  <c r="V904" i="5"/>
  <c r="V903" i="5"/>
  <c r="V902" i="5"/>
  <c r="V901" i="5"/>
  <c r="V900" i="5"/>
  <c r="V899" i="5"/>
  <c r="V898" i="5"/>
  <c r="V897" i="5"/>
  <c r="V896" i="5"/>
  <c r="V895" i="5"/>
  <c r="V894" i="5"/>
  <c r="V893" i="5"/>
  <c r="V892" i="5"/>
  <c r="V891" i="5"/>
  <c r="V890" i="5"/>
  <c r="V889" i="5"/>
  <c r="V888" i="5"/>
  <c r="V887" i="5"/>
  <c r="V886" i="5"/>
  <c r="V885" i="5"/>
  <c r="V884" i="5"/>
  <c r="V883" i="5"/>
  <c r="V882" i="5"/>
  <c r="V881" i="5"/>
  <c r="V880" i="5"/>
  <c r="V879" i="5"/>
  <c r="V878" i="5"/>
  <c r="V877" i="5"/>
  <c r="V876" i="5"/>
  <c r="V875" i="5"/>
  <c r="V874" i="5"/>
  <c r="V873" i="5"/>
  <c r="V872" i="5"/>
  <c r="V871" i="5"/>
  <c r="V870" i="5"/>
  <c r="V869" i="5"/>
  <c r="V868" i="5"/>
  <c r="V867" i="5"/>
  <c r="V866" i="5"/>
  <c r="V865" i="5"/>
  <c r="V864" i="5"/>
  <c r="V863" i="5"/>
  <c r="V862" i="5"/>
  <c r="V861" i="5"/>
  <c r="V860" i="5"/>
  <c r="V859" i="5"/>
  <c r="V858" i="5"/>
  <c r="V857" i="5"/>
  <c r="V856" i="5"/>
  <c r="V855" i="5"/>
  <c r="V854" i="5"/>
  <c r="V853" i="5"/>
  <c r="V852" i="5"/>
  <c r="V851" i="5"/>
  <c r="V850" i="5"/>
  <c r="V849" i="5"/>
  <c r="V848" i="5"/>
  <c r="V847" i="5"/>
  <c r="V846" i="5"/>
  <c r="V845" i="5"/>
  <c r="V844" i="5"/>
  <c r="V843" i="5"/>
  <c r="V842" i="5"/>
  <c r="V841" i="5"/>
  <c r="V840" i="5"/>
  <c r="V839" i="5"/>
  <c r="V838" i="5"/>
  <c r="V837" i="5"/>
  <c r="V836" i="5"/>
  <c r="V835" i="5"/>
  <c r="V834" i="5"/>
  <c r="V833" i="5"/>
  <c r="V832" i="5"/>
  <c r="V831" i="5"/>
  <c r="V830" i="5"/>
  <c r="V829" i="5"/>
  <c r="V828" i="5"/>
  <c r="V827" i="5"/>
  <c r="V826" i="5"/>
  <c r="V825" i="5"/>
  <c r="V824" i="5"/>
  <c r="V823" i="5"/>
  <c r="V822" i="5"/>
  <c r="V821" i="5"/>
  <c r="V820" i="5"/>
  <c r="V819" i="5"/>
  <c r="V818" i="5"/>
  <c r="V817" i="5"/>
  <c r="V816" i="5"/>
  <c r="V815" i="5"/>
  <c r="V814" i="5"/>
  <c r="V813" i="5"/>
  <c r="V812" i="5"/>
  <c r="V811" i="5"/>
  <c r="V810" i="5"/>
  <c r="V809" i="5"/>
  <c r="V808" i="5"/>
  <c r="V807" i="5"/>
  <c r="V806" i="5"/>
  <c r="V805" i="5"/>
  <c r="V804" i="5"/>
  <c r="V803" i="5"/>
  <c r="V802" i="5"/>
  <c r="V801" i="5"/>
  <c r="V800" i="5"/>
  <c r="V799" i="5"/>
  <c r="V798" i="5"/>
  <c r="V797" i="5"/>
  <c r="V796" i="5"/>
  <c r="V795" i="5"/>
  <c r="V794" i="5"/>
  <c r="V793" i="5"/>
  <c r="V792" i="5"/>
  <c r="V791" i="5"/>
  <c r="V790" i="5"/>
  <c r="V789" i="5"/>
  <c r="V788" i="5"/>
  <c r="V787" i="5"/>
  <c r="V786" i="5"/>
  <c r="V785" i="5"/>
  <c r="V784" i="5"/>
  <c r="V783" i="5"/>
  <c r="V782" i="5"/>
  <c r="V781" i="5"/>
  <c r="V780" i="5"/>
  <c r="V779" i="5"/>
  <c r="V778" i="5"/>
  <c r="V777" i="5"/>
  <c r="V776" i="5"/>
  <c r="V775" i="5"/>
  <c r="V774" i="5"/>
  <c r="V773" i="5"/>
  <c r="V772" i="5"/>
  <c r="V771" i="5"/>
  <c r="V770" i="5"/>
  <c r="V769" i="5"/>
  <c r="V768" i="5"/>
  <c r="V767" i="5"/>
  <c r="V766" i="5"/>
  <c r="V765" i="5"/>
  <c r="V764" i="5"/>
  <c r="V763" i="5"/>
  <c r="V762" i="5"/>
  <c r="V761" i="5"/>
  <c r="V760" i="5"/>
  <c r="V759" i="5"/>
  <c r="V758" i="5"/>
  <c r="V757" i="5"/>
  <c r="V756" i="5"/>
  <c r="V755" i="5"/>
  <c r="V754" i="5"/>
  <c r="V753" i="5"/>
  <c r="V752" i="5"/>
  <c r="V751" i="5"/>
  <c r="V750" i="5"/>
  <c r="V749" i="5"/>
  <c r="V748" i="5"/>
  <c r="V747" i="5"/>
  <c r="V746" i="5"/>
  <c r="V745" i="5"/>
  <c r="V744" i="5"/>
  <c r="V743" i="5"/>
  <c r="V742" i="5"/>
  <c r="V741" i="5"/>
  <c r="V740" i="5"/>
  <c r="V739" i="5"/>
  <c r="V738" i="5"/>
  <c r="V737" i="5"/>
  <c r="V736" i="5"/>
  <c r="V735" i="5"/>
  <c r="V734" i="5"/>
  <c r="V733" i="5"/>
  <c r="V732" i="5"/>
  <c r="V731" i="5"/>
  <c r="V730" i="5"/>
  <c r="V729" i="5"/>
  <c r="V728" i="5"/>
  <c r="V727" i="5"/>
  <c r="V726" i="5"/>
  <c r="V725" i="5"/>
  <c r="V724" i="5"/>
  <c r="V723" i="5"/>
  <c r="V722" i="5"/>
  <c r="V721" i="5"/>
  <c r="V720" i="5"/>
  <c r="V719" i="5"/>
  <c r="V718" i="5"/>
  <c r="V717" i="5"/>
  <c r="V716" i="5"/>
  <c r="V715" i="5"/>
  <c r="V714" i="5"/>
  <c r="V713" i="5"/>
  <c r="V712" i="5"/>
  <c r="V711" i="5"/>
  <c r="V710" i="5"/>
  <c r="V709" i="5"/>
  <c r="V708" i="5"/>
  <c r="V707" i="5"/>
  <c r="V706" i="5"/>
  <c r="V705" i="5"/>
  <c r="V704" i="5"/>
  <c r="V703" i="5"/>
  <c r="V702" i="5"/>
  <c r="V701" i="5"/>
  <c r="V700" i="5"/>
  <c r="V699" i="5"/>
  <c r="V698" i="5"/>
  <c r="V697" i="5"/>
  <c r="V696" i="5"/>
  <c r="V695" i="5"/>
  <c r="V694" i="5"/>
  <c r="V693" i="5"/>
  <c r="V692" i="5"/>
  <c r="V691" i="5"/>
  <c r="V690" i="5"/>
  <c r="V689" i="5"/>
  <c r="V688" i="5"/>
  <c r="V687" i="5"/>
  <c r="V686" i="5"/>
  <c r="V685" i="5"/>
  <c r="V684" i="5"/>
  <c r="V683" i="5"/>
  <c r="V682" i="5"/>
  <c r="V681" i="5"/>
  <c r="V680" i="5"/>
  <c r="V679" i="5"/>
  <c r="V678" i="5"/>
  <c r="V677" i="5"/>
  <c r="V676" i="5"/>
  <c r="V675" i="5"/>
  <c r="V674" i="5"/>
  <c r="V673" i="5"/>
  <c r="V672" i="5"/>
  <c r="V671" i="5"/>
  <c r="V670" i="5"/>
  <c r="V669" i="5"/>
  <c r="V668" i="5"/>
  <c r="V667" i="5"/>
  <c r="V666" i="5"/>
  <c r="V665" i="5"/>
  <c r="V664" i="5"/>
  <c r="V663" i="5"/>
  <c r="V662" i="5"/>
  <c r="V661" i="5"/>
  <c r="V660" i="5"/>
  <c r="V659" i="5"/>
  <c r="V658" i="5"/>
  <c r="V657" i="5"/>
  <c r="V656" i="5"/>
  <c r="V655" i="5"/>
  <c r="V654" i="5"/>
  <c r="V653" i="5"/>
  <c r="V652" i="5"/>
  <c r="V651" i="5"/>
  <c r="V650" i="5"/>
  <c r="V649" i="5"/>
  <c r="V648" i="5"/>
  <c r="V647" i="5"/>
  <c r="V646" i="5"/>
  <c r="V645" i="5"/>
  <c r="V644" i="5"/>
  <c r="V643" i="5"/>
  <c r="V642" i="5"/>
  <c r="V641" i="5"/>
  <c r="V640" i="5"/>
  <c r="V639" i="5"/>
  <c r="V638" i="5"/>
  <c r="V637" i="5"/>
  <c r="V636" i="5"/>
  <c r="V635" i="5"/>
  <c r="V634" i="5"/>
  <c r="V633" i="5"/>
  <c r="V632" i="5"/>
  <c r="V631" i="5"/>
  <c r="V630" i="5"/>
  <c r="V629" i="5"/>
  <c r="V628" i="5"/>
  <c r="V627" i="5"/>
  <c r="V626" i="5"/>
  <c r="V625" i="5"/>
  <c r="V624" i="5"/>
  <c r="V623" i="5"/>
  <c r="V622" i="5"/>
  <c r="V621" i="5"/>
  <c r="V620" i="5"/>
  <c r="V619" i="5"/>
  <c r="V618" i="5"/>
  <c r="V617" i="5"/>
  <c r="V616" i="5"/>
  <c r="V615" i="5"/>
  <c r="V614" i="5"/>
  <c r="V613" i="5"/>
  <c r="V612" i="5"/>
  <c r="V611" i="5"/>
  <c r="V610" i="5"/>
  <c r="V609" i="5"/>
  <c r="V608" i="5"/>
  <c r="V607" i="5"/>
  <c r="V606" i="5"/>
  <c r="V605" i="5"/>
  <c r="V604" i="5"/>
  <c r="V603" i="5"/>
  <c r="V602" i="5"/>
  <c r="V601" i="5"/>
  <c r="V600" i="5"/>
  <c r="V599" i="5"/>
  <c r="V598" i="5"/>
  <c r="V597" i="5"/>
  <c r="V596" i="5"/>
  <c r="V595" i="5"/>
  <c r="V594" i="5"/>
  <c r="V593" i="5"/>
  <c r="V592" i="5"/>
  <c r="V591" i="5"/>
  <c r="V590" i="5"/>
  <c r="V589" i="5"/>
  <c r="V588" i="5"/>
  <c r="V587" i="5"/>
  <c r="V586" i="5"/>
  <c r="V585" i="5"/>
  <c r="V584" i="5"/>
  <c r="V583" i="5"/>
  <c r="V582" i="5"/>
  <c r="V581" i="5"/>
  <c r="V580" i="5"/>
  <c r="V579" i="5"/>
  <c r="V578" i="5"/>
  <c r="V577" i="5"/>
  <c r="V576" i="5"/>
  <c r="V575" i="5"/>
  <c r="V574" i="5"/>
  <c r="V573" i="5"/>
  <c r="V572" i="5"/>
  <c r="V571" i="5"/>
  <c r="V570" i="5"/>
  <c r="V569" i="5"/>
  <c r="V568" i="5"/>
  <c r="V567" i="5"/>
  <c r="V566" i="5"/>
  <c r="V565" i="5"/>
  <c r="V564" i="5"/>
  <c r="V563" i="5"/>
  <c r="V562" i="5"/>
  <c r="V561" i="5"/>
  <c r="V560" i="5"/>
  <c r="V559" i="5"/>
  <c r="V558" i="5"/>
  <c r="V557" i="5"/>
  <c r="V556" i="5"/>
  <c r="V555" i="5"/>
  <c r="V554" i="5"/>
  <c r="V553" i="5"/>
  <c r="V552" i="5"/>
  <c r="V551" i="5"/>
  <c r="V550" i="5"/>
  <c r="V549" i="5"/>
  <c r="V548" i="5"/>
  <c r="V547" i="5"/>
  <c r="V546" i="5"/>
  <c r="V545" i="5"/>
  <c r="V544" i="5"/>
  <c r="V543" i="5"/>
  <c r="V542" i="5"/>
  <c r="V541" i="5"/>
  <c r="V540" i="5"/>
  <c r="V539" i="5"/>
  <c r="V538" i="5"/>
  <c r="V537" i="5"/>
  <c r="V536" i="5"/>
  <c r="V535" i="5"/>
  <c r="V534" i="5"/>
  <c r="V533" i="5"/>
  <c r="V532" i="5"/>
  <c r="V531" i="5"/>
  <c r="V530" i="5"/>
  <c r="V529" i="5"/>
  <c r="V528" i="5"/>
  <c r="V527" i="5"/>
  <c r="V526" i="5"/>
  <c r="V525" i="5"/>
  <c r="V524" i="5"/>
  <c r="V523" i="5"/>
  <c r="V522" i="5"/>
  <c r="V521" i="5"/>
  <c r="V520" i="5"/>
  <c r="V519" i="5"/>
  <c r="V518" i="5"/>
  <c r="V517" i="5"/>
  <c r="V516" i="5"/>
  <c r="V515" i="5"/>
  <c r="V514" i="5"/>
  <c r="V513" i="5"/>
  <c r="V512" i="5"/>
  <c r="V511" i="5"/>
  <c r="V510" i="5"/>
  <c r="V509" i="5"/>
  <c r="V508" i="5"/>
  <c r="V507" i="5"/>
  <c r="V506" i="5"/>
  <c r="V505" i="5"/>
  <c r="V504" i="5"/>
  <c r="V503" i="5"/>
  <c r="V502" i="5"/>
  <c r="V501" i="5"/>
  <c r="V500" i="5"/>
  <c r="V499" i="5"/>
  <c r="V498" i="5"/>
  <c r="V497" i="5"/>
  <c r="V496" i="5"/>
  <c r="V495" i="5"/>
  <c r="V494" i="5"/>
  <c r="V493" i="5"/>
  <c r="V492" i="5"/>
  <c r="V491" i="5"/>
  <c r="V490" i="5"/>
  <c r="V489" i="5"/>
  <c r="V488" i="5"/>
  <c r="V487" i="5"/>
  <c r="V486" i="5"/>
  <c r="V485" i="5"/>
  <c r="V484" i="5"/>
  <c r="V483" i="5"/>
  <c r="V482" i="5"/>
  <c r="V481" i="5"/>
  <c r="V480" i="5"/>
  <c r="V479" i="5"/>
  <c r="V478" i="5"/>
  <c r="V477" i="5"/>
  <c r="V476" i="5"/>
  <c r="V475" i="5"/>
  <c r="V474" i="5"/>
  <c r="V473" i="5"/>
  <c r="V472" i="5"/>
  <c r="V471" i="5"/>
  <c r="V470" i="5"/>
  <c r="V469" i="5"/>
  <c r="V468" i="5"/>
  <c r="V467" i="5"/>
  <c r="V466" i="5"/>
  <c r="V465" i="5"/>
  <c r="V464" i="5"/>
  <c r="V463" i="5"/>
  <c r="V462" i="5"/>
  <c r="V461" i="5"/>
  <c r="V460" i="5"/>
  <c r="V459" i="5"/>
  <c r="V458" i="5"/>
  <c r="V457" i="5"/>
  <c r="V456" i="5"/>
  <c r="V455" i="5"/>
  <c r="V454" i="5"/>
  <c r="V453" i="5"/>
  <c r="V452" i="5"/>
  <c r="V451" i="5"/>
  <c r="V450" i="5"/>
  <c r="V449" i="5"/>
  <c r="V448" i="5"/>
  <c r="V447" i="5"/>
  <c r="V446" i="5"/>
  <c r="V445" i="5"/>
  <c r="V444" i="5"/>
  <c r="V443" i="5"/>
  <c r="V442" i="5"/>
  <c r="V441" i="5"/>
  <c r="V440" i="5"/>
  <c r="V439" i="5"/>
  <c r="V438" i="5"/>
  <c r="V437" i="5"/>
  <c r="V436" i="5"/>
  <c r="V435" i="5"/>
  <c r="V434" i="5"/>
  <c r="V433" i="5"/>
  <c r="V432" i="5"/>
  <c r="V431" i="5"/>
  <c r="V430" i="5"/>
  <c r="V429" i="5"/>
  <c r="V428" i="5"/>
  <c r="V427" i="5"/>
  <c r="V426" i="5"/>
  <c r="V425" i="5"/>
  <c r="V424" i="5"/>
  <c r="V423" i="5"/>
  <c r="V422" i="5"/>
  <c r="V421" i="5"/>
  <c r="V420" i="5"/>
  <c r="V419" i="5"/>
  <c r="V418" i="5"/>
  <c r="V417" i="5"/>
  <c r="V416" i="5"/>
  <c r="V415" i="5"/>
  <c r="V414" i="5"/>
  <c r="V413" i="5"/>
  <c r="V412" i="5"/>
  <c r="V411" i="5"/>
  <c r="V410" i="5"/>
  <c r="V409" i="5"/>
  <c r="V408" i="5"/>
  <c r="V407" i="5"/>
  <c r="V406" i="5"/>
  <c r="V405" i="5"/>
  <c r="V404" i="5"/>
  <c r="V403" i="5"/>
  <c r="V402" i="5"/>
  <c r="V401" i="5"/>
  <c r="V400" i="5"/>
  <c r="V399" i="5"/>
  <c r="V398" i="5"/>
  <c r="V397" i="5"/>
  <c r="V396" i="5"/>
  <c r="V395" i="5"/>
  <c r="V394" i="5"/>
  <c r="V393" i="5"/>
  <c r="V392" i="5"/>
  <c r="V391" i="5"/>
  <c r="V390" i="5"/>
  <c r="V389" i="5"/>
  <c r="V388" i="5"/>
  <c r="V387" i="5"/>
  <c r="V386" i="5"/>
  <c r="V385" i="5"/>
  <c r="V384" i="5"/>
  <c r="V383" i="5"/>
  <c r="V382" i="5"/>
  <c r="V381" i="5"/>
  <c r="V380" i="5"/>
  <c r="V379" i="5"/>
  <c r="V378" i="5"/>
  <c r="V377" i="5"/>
  <c r="V376" i="5"/>
  <c r="V375" i="5"/>
  <c r="V374" i="5"/>
  <c r="V373" i="5"/>
  <c r="V372" i="5"/>
  <c r="V371" i="5"/>
  <c r="V370" i="5"/>
  <c r="V369" i="5"/>
  <c r="V368" i="5"/>
  <c r="V367" i="5"/>
  <c r="V366" i="5"/>
  <c r="V365" i="5"/>
  <c r="V364" i="5"/>
  <c r="V363" i="5"/>
  <c r="V362" i="5"/>
  <c r="V361" i="5"/>
  <c r="V360" i="5"/>
  <c r="V359" i="5"/>
  <c r="V358" i="5"/>
  <c r="V357" i="5"/>
  <c r="V356" i="5"/>
  <c r="V355" i="5"/>
  <c r="V354" i="5"/>
  <c r="V353" i="5"/>
  <c r="V352" i="5"/>
  <c r="V351" i="5"/>
  <c r="V350" i="5"/>
  <c r="V349" i="5"/>
  <c r="V348" i="5"/>
  <c r="V347" i="5"/>
  <c r="V346" i="5"/>
  <c r="V345" i="5"/>
  <c r="V344" i="5"/>
  <c r="V343" i="5"/>
  <c r="V342" i="5"/>
  <c r="V341" i="5"/>
  <c r="V340" i="5"/>
  <c r="V339" i="5"/>
  <c r="V338" i="5"/>
  <c r="V337" i="5"/>
  <c r="V336" i="5"/>
  <c r="V335" i="5"/>
  <c r="V334" i="5"/>
  <c r="V333" i="5"/>
  <c r="V332" i="5"/>
  <c r="V331" i="5"/>
  <c r="V330" i="5"/>
  <c r="V329" i="5"/>
  <c r="V328" i="5"/>
  <c r="V327" i="5"/>
  <c r="V326" i="5"/>
  <c r="V325" i="5"/>
  <c r="V324" i="5"/>
  <c r="V323" i="5"/>
  <c r="V322" i="5"/>
  <c r="V321" i="5"/>
  <c r="V320" i="5"/>
  <c r="V319" i="5"/>
  <c r="V318" i="5"/>
  <c r="V317" i="5"/>
  <c r="V316" i="5"/>
  <c r="V315" i="5"/>
  <c r="V314" i="5"/>
  <c r="V313" i="5"/>
  <c r="V312" i="5"/>
  <c r="V311" i="5"/>
  <c r="V310" i="5"/>
  <c r="V309" i="5"/>
  <c r="V308" i="5"/>
  <c r="V307" i="5"/>
  <c r="V306" i="5"/>
  <c r="V305" i="5"/>
  <c r="V304" i="5"/>
  <c r="V303" i="5"/>
  <c r="V302" i="5"/>
  <c r="V301" i="5"/>
  <c r="V300" i="5"/>
  <c r="V299" i="5"/>
  <c r="V298" i="5"/>
  <c r="V297" i="5"/>
  <c r="V296" i="5"/>
  <c r="V295" i="5"/>
  <c r="V294" i="5"/>
  <c r="V293" i="5"/>
  <c r="V292" i="5"/>
  <c r="V291" i="5"/>
  <c r="V290" i="5"/>
  <c r="V289" i="5"/>
  <c r="V288" i="5"/>
  <c r="V287" i="5"/>
  <c r="V286" i="5"/>
  <c r="V285" i="5"/>
  <c r="V284" i="5"/>
  <c r="V283" i="5"/>
  <c r="V282" i="5"/>
  <c r="V281" i="5"/>
  <c r="V280" i="5"/>
  <c r="V279" i="5"/>
  <c r="V278" i="5"/>
  <c r="V277" i="5"/>
  <c r="V276" i="5"/>
  <c r="V275" i="5"/>
  <c r="V274" i="5"/>
  <c r="V273" i="5"/>
  <c r="V272" i="5"/>
  <c r="V271" i="5"/>
  <c r="V270" i="5"/>
  <c r="V269" i="5"/>
  <c r="V268" i="5"/>
  <c r="V267" i="5"/>
  <c r="V266" i="5"/>
  <c r="V265" i="5"/>
  <c r="V264" i="5"/>
  <c r="V263" i="5"/>
  <c r="V262" i="5"/>
  <c r="V261" i="5"/>
  <c r="V260" i="5"/>
  <c r="V259" i="5"/>
  <c r="V258" i="5"/>
  <c r="V257" i="5"/>
  <c r="V256" i="5"/>
  <c r="V255" i="5"/>
  <c r="V254" i="5"/>
  <c r="V253" i="5"/>
  <c r="V252" i="5"/>
  <c r="V251" i="5"/>
  <c r="V250" i="5"/>
  <c r="V249" i="5"/>
  <c r="V248" i="5"/>
  <c r="V247" i="5"/>
  <c r="V246" i="5"/>
  <c r="V245" i="5"/>
  <c r="V244" i="5"/>
  <c r="V243" i="5"/>
  <c r="V242" i="5"/>
  <c r="V241" i="5"/>
  <c r="V240" i="5"/>
  <c r="V239" i="5"/>
  <c r="V238" i="5"/>
  <c r="V237" i="5"/>
  <c r="V236" i="5"/>
  <c r="V235" i="5"/>
  <c r="V234" i="5"/>
  <c r="V233" i="5"/>
  <c r="V232" i="5"/>
  <c r="V231" i="5"/>
  <c r="V230" i="5"/>
  <c r="V229" i="5"/>
  <c r="V228" i="5"/>
  <c r="V227" i="5"/>
  <c r="V226" i="5"/>
  <c r="V225" i="5"/>
  <c r="V224" i="5"/>
  <c r="V223" i="5"/>
  <c r="V222" i="5"/>
  <c r="V221" i="5"/>
  <c r="V220" i="5"/>
  <c r="V219" i="5"/>
  <c r="V218" i="5"/>
  <c r="V217" i="5"/>
  <c r="V216" i="5"/>
  <c r="V215" i="5"/>
  <c r="V214" i="5"/>
  <c r="V213" i="5"/>
  <c r="V212" i="5"/>
  <c r="V211" i="5"/>
  <c r="V210" i="5"/>
  <c r="V209" i="5"/>
  <c r="V208" i="5"/>
  <c r="V207" i="5"/>
  <c r="V206" i="5"/>
  <c r="V205" i="5"/>
  <c r="V204" i="5"/>
  <c r="V203" i="5"/>
  <c r="V202" i="5"/>
  <c r="V201" i="5"/>
  <c r="V200" i="5"/>
  <c r="V199" i="5"/>
  <c r="V198" i="5"/>
  <c r="V197" i="5"/>
  <c r="V196" i="5"/>
  <c r="V195" i="5"/>
  <c r="V194" i="5"/>
  <c r="V193" i="5"/>
  <c r="V192" i="5"/>
  <c r="V191" i="5"/>
  <c r="V190" i="5"/>
  <c r="V189" i="5"/>
  <c r="V188" i="5"/>
  <c r="V187" i="5"/>
  <c r="V186" i="5"/>
  <c r="V185" i="5"/>
  <c r="V184" i="5"/>
  <c r="V183" i="5"/>
  <c r="V182" i="5"/>
  <c r="V181" i="5"/>
  <c r="V180" i="5"/>
  <c r="V179" i="5"/>
  <c r="V178" i="5"/>
  <c r="V177" i="5"/>
  <c r="V176" i="5"/>
  <c r="V175" i="5"/>
  <c r="V174" i="5"/>
  <c r="V173" i="5"/>
  <c r="V172" i="5"/>
  <c r="V171" i="5"/>
  <c r="V170" i="5"/>
  <c r="V169" i="5"/>
  <c r="V168" i="5"/>
  <c r="V167" i="5"/>
  <c r="V166" i="5"/>
  <c r="V165" i="5"/>
  <c r="V164" i="5"/>
  <c r="V163" i="5"/>
  <c r="V162" i="5"/>
  <c r="V161" i="5"/>
  <c r="V160" i="5"/>
  <c r="V159" i="5"/>
  <c r="V158" i="5"/>
  <c r="V157" i="5"/>
  <c r="V156" i="5"/>
  <c r="V155" i="5"/>
  <c r="V154" i="5"/>
  <c r="V153" i="5"/>
  <c r="V152" i="5"/>
  <c r="V151" i="5"/>
  <c r="V150" i="5"/>
  <c r="V149" i="5"/>
  <c r="V148" i="5"/>
  <c r="V147" i="5"/>
  <c r="V146" i="5"/>
  <c r="V145" i="5"/>
  <c r="V144" i="5"/>
  <c r="V143" i="5"/>
  <c r="V142" i="5"/>
  <c r="V141" i="5"/>
  <c r="V140" i="5"/>
  <c r="V139" i="5"/>
  <c r="V138" i="5"/>
  <c r="V137" i="5"/>
  <c r="V136" i="5"/>
  <c r="V135" i="5"/>
  <c r="V134" i="5"/>
  <c r="V133" i="5"/>
  <c r="V132" i="5"/>
  <c r="V131" i="5"/>
  <c r="V130" i="5"/>
  <c r="V129" i="5"/>
  <c r="V128" i="5"/>
  <c r="V127" i="5"/>
  <c r="V126" i="5"/>
  <c r="V125" i="5"/>
  <c r="V124" i="5"/>
  <c r="V123" i="5"/>
  <c r="V122" i="5"/>
  <c r="V121" i="5"/>
  <c r="V120" i="5"/>
  <c r="V119" i="5"/>
  <c r="V118" i="5"/>
  <c r="V117" i="5"/>
  <c r="V116" i="5"/>
  <c r="V115" i="5"/>
  <c r="V114" i="5"/>
  <c r="V113" i="5"/>
  <c r="V112" i="5"/>
  <c r="V111" i="5"/>
  <c r="V110" i="5"/>
  <c r="V109" i="5"/>
  <c r="V108" i="5"/>
  <c r="V107" i="5"/>
  <c r="V106" i="5"/>
  <c r="V105" i="5"/>
  <c r="V104" i="5"/>
  <c r="V103" i="5"/>
  <c r="V102" i="5"/>
  <c r="V101" i="5"/>
  <c r="V100" i="5"/>
  <c r="V99" i="5"/>
  <c r="V98" i="5"/>
  <c r="V97" i="5"/>
  <c r="V96" i="5"/>
  <c r="V95" i="5"/>
  <c r="V94" i="5"/>
  <c r="V93" i="5"/>
  <c r="V92" i="5"/>
  <c r="V91" i="5"/>
  <c r="V90" i="5"/>
  <c r="V89" i="5"/>
  <c r="V88" i="5"/>
  <c r="V87" i="5"/>
  <c r="V86" i="5"/>
  <c r="V85" i="5"/>
  <c r="V84" i="5"/>
  <c r="V83" i="5"/>
  <c r="V82" i="5"/>
  <c r="V81" i="5"/>
  <c r="V80" i="5"/>
  <c r="V79" i="5"/>
  <c r="V78" i="5"/>
  <c r="V77" i="5"/>
  <c r="V76" i="5"/>
  <c r="V75" i="5"/>
  <c r="V74" i="5"/>
  <c r="V73" i="5"/>
  <c r="V72" i="5"/>
  <c r="V71" i="5"/>
  <c r="V70" i="5"/>
  <c r="V69" i="5"/>
  <c r="V68" i="5"/>
  <c r="V67" i="5"/>
  <c r="V66" i="5"/>
  <c r="V65" i="5"/>
  <c r="V64" i="5"/>
  <c r="V63" i="5"/>
  <c r="V62" i="5"/>
  <c r="V61" i="5"/>
  <c r="V60" i="5"/>
  <c r="V59" i="5"/>
  <c r="V58" i="5"/>
  <c r="V57" i="5"/>
  <c r="V56" i="5"/>
  <c r="V55" i="5"/>
  <c r="V54" i="5"/>
  <c r="V53" i="5"/>
  <c r="V52" i="5"/>
  <c r="V51" i="5"/>
  <c r="V50" i="5"/>
  <c r="V49" i="5"/>
  <c r="V48" i="5"/>
  <c r="V47" i="5"/>
  <c r="V46" i="5"/>
  <c r="V45" i="5"/>
  <c r="V44" i="5"/>
  <c r="V43" i="5"/>
  <c r="V42" i="5"/>
  <c r="V41" i="5"/>
  <c r="V40" i="5"/>
  <c r="V39" i="5"/>
  <c r="V38" i="5"/>
  <c r="V37" i="5"/>
  <c r="V36" i="5"/>
  <c r="V35" i="5"/>
  <c r="V34" i="5"/>
  <c r="V33" i="5"/>
  <c r="V32" i="5"/>
  <c r="V31" i="5"/>
  <c r="V30" i="5"/>
  <c r="V29" i="5"/>
  <c r="V28" i="5"/>
  <c r="V27" i="5"/>
  <c r="V26" i="5"/>
  <c r="V25" i="5"/>
  <c r="V24" i="5"/>
  <c r="V23" i="5"/>
  <c r="V22" i="5"/>
  <c r="V21" i="5"/>
  <c r="V20" i="5"/>
  <c r="V19" i="5"/>
  <c r="V18" i="5"/>
  <c r="V17" i="5"/>
  <c r="V16" i="5"/>
  <c r="V15" i="5"/>
  <c r="V14" i="5"/>
  <c r="V13" i="5"/>
  <c r="V12" i="5"/>
  <c r="V11" i="5"/>
  <c r="V10" i="5"/>
  <c r="V9" i="5"/>
  <c r="V8" i="5"/>
  <c r="V7" i="5"/>
  <c r="V6" i="5"/>
  <c r="V5" i="5"/>
  <c r="V4" i="5"/>
  <c r="V3" i="5"/>
  <c r="V2" i="5"/>
  <c r="U12848" i="5"/>
  <c r="W12848" i="5" s="1"/>
  <c r="U12847" i="5"/>
  <c r="W12847" i="5" s="1"/>
  <c r="U12846" i="5"/>
  <c r="W12846" i="5" s="1"/>
  <c r="U12845" i="5"/>
  <c r="W12845" i="5" s="1"/>
  <c r="U12844" i="5"/>
  <c r="W12844" i="5" s="1"/>
  <c r="U12843" i="5"/>
  <c r="W12843" i="5" s="1"/>
  <c r="U12842" i="5"/>
  <c r="W12842" i="5" s="1"/>
  <c r="U12841" i="5"/>
  <c r="W12841" i="5" s="1"/>
  <c r="U12840" i="5"/>
  <c r="W12840" i="5" s="1"/>
  <c r="U12839" i="5"/>
  <c r="W12839" i="5" s="1"/>
  <c r="U12838" i="5"/>
  <c r="W12838" i="5" s="1"/>
  <c r="U12837" i="5"/>
  <c r="W12837" i="5" s="1"/>
  <c r="U12836" i="5"/>
  <c r="W12836" i="5" s="1"/>
  <c r="U12835" i="5"/>
  <c r="W12835" i="5" s="1"/>
  <c r="U12834" i="5"/>
  <c r="W12834" i="5" s="1"/>
  <c r="U12833" i="5"/>
  <c r="W12833" i="5" s="1"/>
  <c r="U12832" i="5"/>
  <c r="W12832" i="5" s="1"/>
  <c r="U12831" i="5"/>
  <c r="W12831" i="5" s="1"/>
  <c r="U12830" i="5"/>
  <c r="W12830" i="5" s="1"/>
  <c r="U12829" i="5"/>
  <c r="W12829" i="5" s="1"/>
  <c r="U12828" i="5"/>
  <c r="W12828" i="5" s="1"/>
  <c r="U12827" i="5"/>
  <c r="W12827" i="5" s="1"/>
  <c r="U12826" i="5"/>
  <c r="W12826" i="5" s="1"/>
  <c r="U12825" i="5"/>
  <c r="W12825" i="5" s="1"/>
  <c r="U12824" i="5"/>
  <c r="W12824" i="5" s="1"/>
  <c r="U12823" i="5"/>
  <c r="W12823" i="5" s="1"/>
  <c r="U12822" i="5"/>
  <c r="W12822" i="5" s="1"/>
  <c r="U12821" i="5"/>
  <c r="W12821" i="5" s="1"/>
  <c r="U12820" i="5"/>
  <c r="W12820" i="5" s="1"/>
  <c r="U12819" i="5"/>
  <c r="W12819" i="5" s="1"/>
  <c r="U12818" i="5"/>
  <c r="W12818" i="5" s="1"/>
  <c r="U12817" i="5"/>
  <c r="W12817" i="5" s="1"/>
  <c r="U12816" i="5"/>
  <c r="W12816" i="5" s="1"/>
  <c r="U12815" i="5"/>
  <c r="W12815" i="5" s="1"/>
  <c r="U12814" i="5"/>
  <c r="W12814" i="5" s="1"/>
  <c r="U12813" i="5"/>
  <c r="W12813" i="5" s="1"/>
  <c r="U12812" i="5"/>
  <c r="W12812" i="5" s="1"/>
  <c r="U12811" i="5"/>
  <c r="W12811" i="5" s="1"/>
  <c r="U12810" i="5"/>
  <c r="W12810" i="5" s="1"/>
  <c r="U12809" i="5"/>
  <c r="W12809" i="5" s="1"/>
  <c r="U12808" i="5"/>
  <c r="W12808" i="5" s="1"/>
  <c r="U12807" i="5"/>
  <c r="W12807" i="5" s="1"/>
  <c r="U12806" i="5"/>
  <c r="W12806" i="5" s="1"/>
  <c r="U12805" i="5"/>
  <c r="W12805" i="5" s="1"/>
  <c r="U12804" i="5"/>
  <c r="W12804" i="5" s="1"/>
  <c r="U12803" i="5"/>
  <c r="W12803" i="5" s="1"/>
  <c r="U12802" i="5"/>
  <c r="W12802" i="5" s="1"/>
  <c r="U12801" i="5"/>
  <c r="W12801" i="5" s="1"/>
  <c r="U12800" i="5"/>
  <c r="W12800" i="5" s="1"/>
  <c r="U12799" i="5"/>
  <c r="W12799" i="5" s="1"/>
  <c r="U12798" i="5"/>
  <c r="W12798" i="5" s="1"/>
  <c r="U12797" i="5"/>
  <c r="W12797" i="5" s="1"/>
  <c r="U12796" i="5"/>
  <c r="W12796" i="5" s="1"/>
  <c r="U12795" i="5"/>
  <c r="W12795" i="5" s="1"/>
  <c r="U12794" i="5"/>
  <c r="W12794" i="5" s="1"/>
  <c r="U12793" i="5"/>
  <c r="W12793" i="5" s="1"/>
  <c r="U12792" i="5"/>
  <c r="W12792" i="5" s="1"/>
  <c r="U12791" i="5"/>
  <c r="W12791" i="5" s="1"/>
  <c r="U12790" i="5"/>
  <c r="W12790" i="5" s="1"/>
  <c r="U12789" i="5"/>
  <c r="W12789" i="5" s="1"/>
  <c r="U12788" i="5"/>
  <c r="W12788" i="5" s="1"/>
  <c r="U12787" i="5"/>
  <c r="W12787" i="5" s="1"/>
  <c r="U12786" i="5"/>
  <c r="W12786" i="5" s="1"/>
  <c r="U12785" i="5"/>
  <c r="W12785" i="5" s="1"/>
  <c r="U12784" i="5"/>
  <c r="W12784" i="5" s="1"/>
  <c r="U12783" i="5"/>
  <c r="W12783" i="5" s="1"/>
  <c r="U12782" i="5"/>
  <c r="W12782" i="5" s="1"/>
  <c r="U12781" i="5"/>
  <c r="W12781" i="5" s="1"/>
  <c r="U12780" i="5"/>
  <c r="W12780" i="5" s="1"/>
  <c r="U12779" i="5"/>
  <c r="W12779" i="5" s="1"/>
  <c r="U12778" i="5"/>
  <c r="W12778" i="5" s="1"/>
  <c r="U12777" i="5"/>
  <c r="W12777" i="5" s="1"/>
  <c r="U12776" i="5"/>
  <c r="W12776" i="5" s="1"/>
  <c r="U12775" i="5"/>
  <c r="W12775" i="5" s="1"/>
  <c r="U12774" i="5"/>
  <c r="W12774" i="5" s="1"/>
  <c r="U12773" i="5"/>
  <c r="W12773" i="5" s="1"/>
  <c r="U12772" i="5"/>
  <c r="W12772" i="5" s="1"/>
  <c r="U12771" i="5"/>
  <c r="W12771" i="5" s="1"/>
  <c r="U12770" i="5"/>
  <c r="W12770" i="5" s="1"/>
  <c r="U12769" i="5"/>
  <c r="W12769" i="5" s="1"/>
  <c r="U12768" i="5"/>
  <c r="W12768" i="5" s="1"/>
  <c r="U12767" i="5"/>
  <c r="W12767" i="5" s="1"/>
  <c r="U12766" i="5"/>
  <c r="W12766" i="5" s="1"/>
  <c r="U12765" i="5"/>
  <c r="W12765" i="5" s="1"/>
  <c r="U12764" i="5"/>
  <c r="W12764" i="5" s="1"/>
  <c r="U12763" i="5"/>
  <c r="W12763" i="5" s="1"/>
  <c r="U12762" i="5"/>
  <c r="W12762" i="5" s="1"/>
  <c r="U12761" i="5"/>
  <c r="W12761" i="5" s="1"/>
  <c r="U12760" i="5"/>
  <c r="W12760" i="5" s="1"/>
  <c r="U12759" i="5"/>
  <c r="W12759" i="5" s="1"/>
  <c r="U12758" i="5"/>
  <c r="W12758" i="5" s="1"/>
  <c r="U12757" i="5"/>
  <c r="W12757" i="5" s="1"/>
  <c r="U12756" i="5"/>
  <c r="W12756" i="5" s="1"/>
  <c r="U12755" i="5"/>
  <c r="W12755" i="5" s="1"/>
  <c r="U12754" i="5"/>
  <c r="W12754" i="5" s="1"/>
  <c r="U12753" i="5"/>
  <c r="W12753" i="5" s="1"/>
  <c r="U12752" i="5"/>
  <c r="W12752" i="5" s="1"/>
  <c r="U12751" i="5"/>
  <c r="W12751" i="5" s="1"/>
  <c r="U12750" i="5"/>
  <c r="W12750" i="5" s="1"/>
  <c r="U12749" i="5"/>
  <c r="W12749" i="5" s="1"/>
  <c r="U12748" i="5"/>
  <c r="W12748" i="5" s="1"/>
  <c r="U12747" i="5"/>
  <c r="W12747" i="5" s="1"/>
  <c r="U12746" i="5"/>
  <c r="W12746" i="5" s="1"/>
  <c r="U12745" i="5"/>
  <c r="W12745" i="5" s="1"/>
  <c r="U12744" i="5"/>
  <c r="W12744" i="5" s="1"/>
  <c r="U12743" i="5"/>
  <c r="W12743" i="5" s="1"/>
  <c r="U12742" i="5"/>
  <c r="W12742" i="5" s="1"/>
  <c r="U12741" i="5"/>
  <c r="W12741" i="5" s="1"/>
  <c r="U12740" i="5"/>
  <c r="W12740" i="5" s="1"/>
  <c r="U12739" i="5"/>
  <c r="W12739" i="5" s="1"/>
  <c r="U12738" i="5"/>
  <c r="W12738" i="5" s="1"/>
  <c r="U12737" i="5"/>
  <c r="W12737" i="5" s="1"/>
  <c r="U12736" i="5"/>
  <c r="W12736" i="5" s="1"/>
  <c r="U12735" i="5"/>
  <c r="W12735" i="5" s="1"/>
  <c r="U12734" i="5"/>
  <c r="W12734" i="5" s="1"/>
  <c r="U12733" i="5"/>
  <c r="W12733" i="5" s="1"/>
  <c r="U12732" i="5"/>
  <c r="W12732" i="5" s="1"/>
  <c r="U12731" i="5"/>
  <c r="W12731" i="5" s="1"/>
  <c r="U12730" i="5"/>
  <c r="W12730" i="5" s="1"/>
  <c r="U12729" i="5"/>
  <c r="W12729" i="5" s="1"/>
  <c r="U12728" i="5"/>
  <c r="W12728" i="5" s="1"/>
  <c r="U12727" i="5"/>
  <c r="W12727" i="5" s="1"/>
  <c r="U12726" i="5"/>
  <c r="W12726" i="5" s="1"/>
  <c r="U12725" i="5"/>
  <c r="W12725" i="5" s="1"/>
  <c r="U12724" i="5"/>
  <c r="W12724" i="5" s="1"/>
  <c r="U12723" i="5"/>
  <c r="W12723" i="5" s="1"/>
  <c r="U12722" i="5"/>
  <c r="W12722" i="5" s="1"/>
  <c r="U12721" i="5"/>
  <c r="W12721" i="5" s="1"/>
  <c r="U12720" i="5"/>
  <c r="W12720" i="5" s="1"/>
  <c r="U12719" i="5"/>
  <c r="W12719" i="5" s="1"/>
  <c r="U12718" i="5"/>
  <c r="W12718" i="5" s="1"/>
  <c r="U12717" i="5"/>
  <c r="W12717" i="5" s="1"/>
  <c r="U12716" i="5"/>
  <c r="W12716" i="5" s="1"/>
  <c r="U12715" i="5"/>
  <c r="W12715" i="5" s="1"/>
  <c r="U12714" i="5"/>
  <c r="W12714" i="5" s="1"/>
  <c r="U12713" i="5"/>
  <c r="W12713" i="5" s="1"/>
  <c r="U12712" i="5"/>
  <c r="W12712" i="5" s="1"/>
  <c r="U12711" i="5"/>
  <c r="W12711" i="5" s="1"/>
  <c r="U12710" i="5"/>
  <c r="W12710" i="5" s="1"/>
  <c r="U12709" i="5"/>
  <c r="W12709" i="5" s="1"/>
  <c r="U12708" i="5"/>
  <c r="W12708" i="5" s="1"/>
  <c r="U12707" i="5"/>
  <c r="W12707" i="5" s="1"/>
  <c r="U12706" i="5"/>
  <c r="W12706" i="5" s="1"/>
  <c r="U12705" i="5"/>
  <c r="W12705" i="5" s="1"/>
  <c r="U12704" i="5"/>
  <c r="W12704" i="5" s="1"/>
  <c r="U12703" i="5"/>
  <c r="W12703" i="5" s="1"/>
  <c r="U12702" i="5"/>
  <c r="W12702" i="5" s="1"/>
  <c r="U12701" i="5"/>
  <c r="W12701" i="5" s="1"/>
  <c r="U12700" i="5"/>
  <c r="W12700" i="5" s="1"/>
  <c r="U12699" i="5"/>
  <c r="W12699" i="5" s="1"/>
  <c r="U12698" i="5"/>
  <c r="W12698" i="5" s="1"/>
  <c r="U12697" i="5"/>
  <c r="W12697" i="5" s="1"/>
  <c r="U12696" i="5"/>
  <c r="W12696" i="5" s="1"/>
  <c r="U12695" i="5"/>
  <c r="W12695" i="5" s="1"/>
  <c r="U12694" i="5"/>
  <c r="W12694" i="5" s="1"/>
  <c r="U12693" i="5"/>
  <c r="W12693" i="5" s="1"/>
  <c r="U12692" i="5"/>
  <c r="W12692" i="5" s="1"/>
  <c r="U12691" i="5"/>
  <c r="W12691" i="5" s="1"/>
  <c r="U12690" i="5"/>
  <c r="W12690" i="5" s="1"/>
  <c r="U12689" i="5"/>
  <c r="W12689" i="5" s="1"/>
  <c r="U12688" i="5"/>
  <c r="W12688" i="5" s="1"/>
  <c r="U12687" i="5"/>
  <c r="W12687" i="5" s="1"/>
  <c r="U12686" i="5"/>
  <c r="W12686" i="5" s="1"/>
  <c r="U12685" i="5"/>
  <c r="W12685" i="5" s="1"/>
  <c r="U12684" i="5"/>
  <c r="W12684" i="5" s="1"/>
  <c r="U12683" i="5"/>
  <c r="W12683" i="5" s="1"/>
  <c r="U12682" i="5"/>
  <c r="W12682" i="5" s="1"/>
  <c r="U12681" i="5"/>
  <c r="W12681" i="5" s="1"/>
  <c r="U12680" i="5"/>
  <c r="W12680" i="5" s="1"/>
  <c r="U12679" i="5"/>
  <c r="W12679" i="5" s="1"/>
  <c r="U12678" i="5"/>
  <c r="W12678" i="5" s="1"/>
  <c r="U12677" i="5"/>
  <c r="W12677" i="5" s="1"/>
  <c r="U12676" i="5"/>
  <c r="W12676" i="5" s="1"/>
  <c r="U12675" i="5"/>
  <c r="W12675" i="5" s="1"/>
  <c r="U12674" i="5"/>
  <c r="W12674" i="5" s="1"/>
  <c r="U12673" i="5"/>
  <c r="W12673" i="5" s="1"/>
  <c r="U12672" i="5"/>
  <c r="W12672" i="5" s="1"/>
  <c r="U12671" i="5"/>
  <c r="W12671" i="5" s="1"/>
  <c r="U12670" i="5"/>
  <c r="W12670" i="5" s="1"/>
  <c r="U12669" i="5"/>
  <c r="W12669" i="5" s="1"/>
  <c r="U12668" i="5"/>
  <c r="W12668" i="5" s="1"/>
  <c r="U12667" i="5"/>
  <c r="W12667" i="5" s="1"/>
  <c r="U12666" i="5"/>
  <c r="W12666" i="5" s="1"/>
  <c r="U12665" i="5"/>
  <c r="W12665" i="5" s="1"/>
  <c r="U12664" i="5"/>
  <c r="W12664" i="5" s="1"/>
  <c r="U12663" i="5"/>
  <c r="W12663" i="5" s="1"/>
  <c r="U12662" i="5"/>
  <c r="W12662" i="5" s="1"/>
  <c r="U12661" i="5"/>
  <c r="W12661" i="5" s="1"/>
  <c r="U12660" i="5"/>
  <c r="W12660" i="5" s="1"/>
  <c r="U12659" i="5"/>
  <c r="W12659" i="5" s="1"/>
  <c r="U12658" i="5"/>
  <c r="W12658" i="5" s="1"/>
  <c r="U12657" i="5"/>
  <c r="W12657" i="5" s="1"/>
  <c r="U12656" i="5"/>
  <c r="W12656" i="5" s="1"/>
  <c r="U12655" i="5"/>
  <c r="W12655" i="5" s="1"/>
  <c r="U12654" i="5"/>
  <c r="W12654" i="5" s="1"/>
  <c r="U12653" i="5"/>
  <c r="W12653" i="5" s="1"/>
  <c r="U12652" i="5"/>
  <c r="W12652" i="5" s="1"/>
  <c r="U12651" i="5"/>
  <c r="W12651" i="5" s="1"/>
  <c r="U12650" i="5"/>
  <c r="W12650" i="5" s="1"/>
  <c r="U12649" i="5"/>
  <c r="W12649" i="5" s="1"/>
  <c r="U12648" i="5"/>
  <c r="W12648" i="5" s="1"/>
  <c r="U12647" i="5"/>
  <c r="W12647" i="5" s="1"/>
  <c r="U12646" i="5"/>
  <c r="W12646" i="5" s="1"/>
  <c r="U12645" i="5"/>
  <c r="W12645" i="5" s="1"/>
  <c r="U12644" i="5"/>
  <c r="W12644" i="5" s="1"/>
  <c r="U12643" i="5"/>
  <c r="W12643" i="5" s="1"/>
  <c r="U12642" i="5"/>
  <c r="W12642" i="5" s="1"/>
  <c r="U12641" i="5"/>
  <c r="W12641" i="5" s="1"/>
  <c r="U12640" i="5"/>
  <c r="W12640" i="5" s="1"/>
  <c r="U12639" i="5"/>
  <c r="W12639" i="5" s="1"/>
  <c r="U12638" i="5"/>
  <c r="W12638" i="5" s="1"/>
  <c r="U12637" i="5"/>
  <c r="W12637" i="5" s="1"/>
  <c r="U12636" i="5"/>
  <c r="W12636" i="5" s="1"/>
  <c r="U12635" i="5"/>
  <c r="W12635" i="5" s="1"/>
  <c r="U12634" i="5"/>
  <c r="W12634" i="5" s="1"/>
  <c r="U12633" i="5"/>
  <c r="W12633" i="5" s="1"/>
  <c r="U12632" i="5"/>
  <c r="W12632" i="5" s="1"/>
  <c r="U12631" i="5"/>
  <c r="W12631" i="5" s="1"/>
  <c r="U12630" i="5"/>
  <c r="W12630" i="5" s="1"/>
  <c r="U12629" i="5"/>
  <c r="W12629" i="5" s="1"/>
  <c r="U12628" i="5"/>
  <c r="W12628" i="5" s="1"/>
  <c r="U12627" i="5"/>
  <c r="W12627" i="5" s="1"/>
  <c r="U12626" i="5"/>
  <c r="W12626" i="5" s="1"/>
  <c r="U12625" i="5"/>
  <c r="W12625" i="5" s="1"/>
  <c r="U12624" i="5"/>
  <c r="W12624" i="5" s="1"/>
  <c r="U12623" i="5"/>
  <c r="W12623" i="5" s="1"/>
  <c r="U12622" i="5"/>
  <c r="W12622" i="5" s="1"/>
  <c r="U12621" i="5"/>
  <c r="W12621" i="5" s="1"/>
  <c r="U12620" i="5"/>
  <c r="W12620" i="5" s="1"/>
  <c r="U12619" i="5"/>
  <c r="W12619" i="5" s="1"/>
  <c r="U12618" i="5"/>
  <c r="W12618" i="5" s="1"/>
  <c r="U12617" i="5"/>
  <c r="W12617" i="5" s="1"/>
  <c r="U12616" i="5"/>
  <c r="W12616" i="5" s="1"/>
  <c r="U12615" i="5"/>
  <c r="W12615" i="5" s="1"/>
  <c r="U12614" i="5"/>
  <c r="W12614" i="5" s="1"/>
  <c r="U12613" i="5"/>
  <c r="W12613" i="5" s="1"/>
  <c r="U12612" i="5"/>
  <c r="W12612" i="5" s="1"/>
  <c r="U12611" i="5"/>
  <c r="W12611" i="5" s="1"/>
  <c r="U12610" i="5"/>
  <c r="W12610" i="5" s="1"/>
  <c r="U12609" i="5"/>
  <c r="W12609" i="5" s="1"/>
  <c r="U12608" i="5"/>
  <c r="W12608" i="5" s="1"/>
  <c r="U12607" i="5"/>
  <c r="W12607" i="5" s="1"/>
  <c r="U12606" i="5"/>
  <c r="W12606" i="5" s="1"/>
  <c r="U12605" i="5"/>
  <c r="W12605" i="5" s="1"/>
  <c r="U12604" i="5"/>
  <c r="W12604" i="5" s="1"/>
  <c r="U12603" i="5"/>
  <c r="W12603" i="5" s="1"/>
  <c r="U12602" i="5"/>
  <c r="W12602" i="5" s="1"/>
  <c r="U12601" i="5"/>
  <c r="W12601" i="5" s="1"/>
  <c r="U12600" i="5"/>
  <c r="W12600" i="5" s="1"/>
  <c r="U12599" i="5"/>
  <c r="W12599" i="5" s="1"/>
  <c r="U12598" i="5"/>
  <c r="W12598" i="5" s="1"/>
  <c r="U12597" i="5"/>
  <c r="W12597" i="5" s="1"/>
  <c r="U12596" i="5"/>
  <c r="W12596" i="5" s="1"/>
  <c r="U12595" i="5"/>
  <c r="W12595" i="5" s="1"/>
  <c r="U12594" i="5"/>
  <c r="W12594" i="5" s="1"/>
  <c r="U12593" i="5"/>
  <c r="W12593" i="5" s="1"/>
  <c r="U12592" i="5"/>
  <c r="W12592" i="5" s="1"/>
  <c r="U12591" i="5"/>
  <c r="W12591" i="5" s="1"/>
  <c r="U12590" i="5"/>
  <c r="W12590" i="5" s="1"/>
  <c r="U12589" i="5"/>
  <c r="W12589" i="5" s="1"/>
  <c r="U12588" i="5"/>
  <c r="W12588" i="5" s="1"/>
  <c r="U12587" i="5"/>
  <c r="W12587" i="5" s="1"/>
  <c r="U12586" i="5"/>
  <c r="W12586" i="5" s="1"/>
  <c r="U12585" i="5"/>
  <c r="W12585" i="5" s="1"/>
  <c r="U12584" i="5"/>
  <c r="W12584" i="5" s="1"/>
  <c r="U12583" i="5"/>
  <c r="W12583" i="5" s="1"/>
  <c r="U12582" i="5"/>
  <c r="W12582" i="5" s="1"/>
  <c r="U12581" i="5"/>
  <c r="W12581" i="5" s="1"/>
  <c r="U12580" i="5"/>
  <c r="W12580" i="5" s="1"/>
  <c r="U12579" i="5"/>
  <c r="W12579" i="5" s="1"/>
  <c r="U12578" i="5"/>
  <c r="W12578" i="5" s="1"/>
  <c r="U12577" i="5"/>
  <c r="W12577" i="5" s="1"/>
  <c r="U12576" i="5"/>
  <c r="W12576" i="5" s="1"/>
  <c r="U12575" i="5"/>
  <c r="W12575" i="5" s="1"/>
  <c r="U12574" i="5"/>
  <c r="W12574" i="5" s="1"/>
  <c r="U12573" i="5"/>
  <c r="W12573" i="5" s="1"/>
  <c r="U12572" i="5"/>
  <c r="W12572" i="5" s="1"/>
  <c r="U12571" i="5"/>
  <c r="W12571" i="5" s="1"/>
  <c r="U12570" i="5"/>
  <c r="W12570" i="5" s="1"/>
  <c r="U12569" i="5"/>
  <c r="W12569" i="5" s="1"/>
  <c r="U12568" i="5"/>
  <c r="W12568" i="5" s="1"/>
  <c r="U12567" i="5"/>
  <c r="W12567" i="5" s="1"/>
  <c r="U12566" i="5"/>
  <c r="W12566" i="5" s="1"/>
  <c r="U12565" i="5"/>
  <c r="W12565" i="5" s="1"/>
  <c r="U12564" i="5"/>
  <c r="W12564" i="5" s="1"/>
  <c r="U12563" i="5"/>
  <c r="W12563" i="5" s="1"/>
  <c r="U12562" i="5"/>
  <c r="W12562" i="5" s="1"/>
  <c r="U12561" i="5"/>
  <c r="W12561" i="5" s="1"/>
  <c r="U12560" i="5"/>
  <c r="W12560" i="5" s="1"/>
  <c r="U12559" i="5"/>
  <c r="W12559" i="5" s="1"/>
  <c r="U12558" i="5"/>
  <c r="W12558" i="5" s="1"/>
  <c r="U12557" i="5"/>
  <c r="W12557" i="5" s="1"/>
  <c r="U12556" i="5"/>
  <c r="W12556" i="5" s="1"/>
  <c r="U12555" i="5"/>
  <c r="W12555" i="5" s="1"/>
  <c r="U12554" i="5"/>
  <c r="W12554" i="5" s="1"/>
  <c r="U12553" i="5"/>
  <c r="W12553" i="5" s="1"/>
  <c r="U12552" i="5"/>
  <c r="W12552" i="5" s="1"/>
  <c r="U12551" i="5"/>
  <c r="W12551" i="5" s="1"/>
  <c r="U12550" i="5"/>
  <c r="W12550" i="5" s="1"/>
  <c r="U12549" i="5"/>
  <c r="W12549" i="5" s="1"/>
  <c r="U12548" i="5"/>
  <c r="W12548" i="5" s="1"/>
  <c r="U12547" i="5"/>
  <c r="W12547" i="5" s="1"/>
  <c r="U12546" i="5"/>
  <c r="W12546" i="5" s="1"/>
  <c r="U12545" i="5"/>
  <c r="W12545" i="5" s="1"/>
  <c r="U12544" i="5"/>
  <c r="W12544" i="5" s="1"/>
  <c r="U12543" i="5"/>
  <c r="W12543" i="5" s="1"/>
  <c r="U12542" i="5"/>
  <c r="W12542" i="5" s="1"/>
  <c r="U12541" i="5"/>
  <c r="W12541" i="5" s="1"/>
  <c r="U12540" i="5"/>
  <c r="W12540" i="5" s="1"/>
  <c r="U12539" i="5"/>
  <c r="W12539" i="5" s="1"/>
  <c r="U12538" i="5"/>
  <c r="W12538" i="5" s="1"/>
  <c r="U12537" i="5"/>
  <c r="W12537" i="5" s="1"/>
  <c r="U12536" i="5"/>
  <c r="W12536" i="5" s="1"/>
  <c r="U12535" i="5"/>
  <c r="W12535" i="5" s="1"/>
  <c r="U12534" i="5"/>
  <c r="W12534" i="5" s="1"/>
  <c r="U12533" i="5"/>
  <c r="W12533" i="5" s="1"/>
  <c r="U12532" i="5"/>
  <c r="W12532" i="5" s="1"/>
  <c r="U12531" i="5"/>
  <c r="W12531" i="5" s="1"/>
  <c r="U12530" i="5"/>
  <c r="W12530" i="5" s="1"/>
  <c r="U12529" i="5"/>
  <c r="W12529" i="5" s="1"/>
  <c r="U12528" i="5"/>
  <c r="W12528" i="5" s="1"/>
  <c r="U12527" i="5"/>
  <c r="W12527" i="5" s="1"/>
  <c r="U12526" i="5"/>
  <c r="W12526" i="5" s="1"/>
  <c r="U12525" i="5"/>
  <c r="W12525" i="5" s="1"/>
  <c r="U12524" i="5"/>
  <c r="W12524" i="5" s="1"/>
  <c r="U12523" i="5"/>
  <c r="W12523" i="5" s="1"/>
  <c r="U12522" i="5"/>
  <c r="W12522" i="5" s="1"/>
  <c r="U12521" i="5"/>
  <c r="W12521" i="5" s="1"/>
  <c r="U12520" i="5"/>
  <c r="W12520" i="5" s="1"/>
  <c r="U12519" i="5"/>
  <c r="W12519" i="5" s="1"/>
  <c r="U12518" i="5"/>
  <c r="W12518" i="5" s="1"/>
  <c r="U12517" i="5"/>
  <c r="W12517" i="5" s="1"/>
  <c r="U12516" i="5"/>
  <c r="W12516" i="5" s="1"/>
  <c r="U12515" i="5"/>
  <c r="W12515" i="5" s="1"/>
  <c r="U12514" i="5"/>
  <c r="W12514" i="5" s="1"/>
  <c r="U12513" i="5"/>
  <c r="W12513" i="5" s="1"/>
  <c r="U12512" i="5"/>
  <c r="W12512" i="5" s="1"/>
  <c r="U12511" i="5"/>
  <c r="W12511" i="5" s="1"/>
  <c r="U12510" i="5"/>
  <c r="W12510" i="5" s="1"/>
  <c r="U12509" i="5"/>
  <c r="W12509" i="5" s="1"/>
  <c r="U12508" i="5"/>
  <c r="W12508" i="5" s="1"/>
  <c r="U12507" i="5"/>
  <c r="W12507" i="5" s="1"/>
  <c r="U12506" i="5"/>
  <c r="W12506" i="5" s="1"/>
  <c r="U12505" i="5"/>
  <c r="W12505" i="5" s="1"/>
  <c r="U12504" i="5"/>
  <c r="W12504" i="5" s="1"/>
  <c r="U12503" i="5"/>
  <c r="W12503" i="5" s="1"/>
  <c r="U12502" i="5"/>
  <c r="W12502" i="5" s="1"/>
  <c r="U12501" i="5"/>
  <c r="W12501" i="5" s="1"/>
  <c r="U12500" i="5"/>
  <c r="W12500" i="5" s="1"/>
  <c r="U12499" i="5"/>
  <c r="W12499" i="5" s="1"/>
  <c r="U12498" i="5"/>
  <c r="W12498" i="5" s="1"/>
  <c r="U12497" i="5"/>
  <c r="W12497" i="5" s="1"/>
  <c r="U12496" i="5"/>
  <c r="W12496" i="5" s="1"/>
  <c r="U12495" i="5"/>
  <c r="W12495" i="5" s="1"/>
  <c r="U12494" i="5"/>
  <c r="W12494" i="5" s="1"/>
  <c r="U12493" i="5"/>
  <c r="W12493" i="5" s="1"/>
  <c r="U12492" i="5"/>
  <c r="W12492" i="5" s="1"/>
  <c r="U12491" i="5"/>
  <c r="W12491" i="5" s="1"/>
  <c r="U12490" i="5"/>
  <c r="W12490" i="5" s="1"/>
  <c r="U12489" i="5"/>
  <c r="W12489" i="5" s="1"/>
  <c r="U12488" i="5"/>
  <c r="W12488" i="5" s="1"/>
  <c r="U12487" i="5"/>
  <c r="W12487" i="5" s="1"/>
  <c r="U12486" i="5"/>
  <c r="W12486" i="5" s="1"/>
  <c r="U12485" i="5"/>
  <c r="W12485" i="5" s="1"/>
  <c r="U12484" i="5"/>
  <c r="W12484" i="5" s="1"/>
  <c r="U12483" i="5"/>
  <c r="W12483" i="5" s="1"/>
  <c r="U12482" i="5"/>
  <c r="W12482" i="5" s="1"/>
  <c r="U12481" i="5"/>
  <c r="W12481" i="5" s="1"/>
  <c r="U12480" i="5"/>
  <c r="W12480" i="5" s="1"/>
  <c r="U12479" i="5"/>
  <c r="W12479" i="5" s="1"/>
  <c r="U12478" i="5"/>
  <c r="W12478" i="5" s="1"/>
  <c r="U12477" i="5"/>
  <c r="W12477" i="5" s="1"/>
  <c r="U12476" i="5"/>
  <c r="W12476" i="5" s="1"/>
  <c r="U12475" i="5"/>
  <c r="W12475" i="5" s="1"/>
  <c r="U12474" i="5"/>
  <c r="W12474" i="5" s="1"/>
  <c r="U12473" i="5"/>
  <c r="W12473" i="5" s="1"/>
  <c r="U12472" i="5"/>
  <c r="W12472" i="5" s="1"/>
  <c r="U12471" i="5"/>
  <c r="W12471" i="5" s="1"/>
  <c r="U12470" i="5"/>
  <c r="W12470" i="5" s="1"/>
  <c r="U12469" i="5"/>
  <c r="W12469" i="5" s="1"/>
  <c r="U12468" i="5"/>
  <c r="W12468" i="5" s="1"/>
  <c r="U12467" i="5"/>
  <c r="W12467" i="5" s="1"/>
  <c r="U12466" i="5"/>
  <c r="W12466" i="5" s="1"/>
  <c r="U12465" i="5"/>
  <c r="W12465" i="5" s="1"/>
  <c r="U12464" i="5"/>
  <c r="W12464" i="5" s="1"/>
  <c r="U12463" i="5"/>
  <c r="W12463" i="5" s="1"/>
  <c r="U12462" i="5"/>
  <c r="W12462" i="5" s="1"/>
  <c r="U12461" i="5"/>
  <c r="W12461" i="5" s="1"/>
  <c r="U12460" i="5"/>
  <c r="W12460" i="5" s="1"/>
  <c r="U12459" i="5"/>
  <c r="W12459" i="5" s="1"/>
  <c r="U12458" i="5"/>
  <c r="W12458" i="5" s="1"/>
  <c r="U12457" i="5"/>
  <c r="W12457" i="5" s="1"/>
  <c r="U12456" i="5"/>
  <c r="W12456" i="5" s="1"/>
  <c r="U12455" i="5"/>
  <c r="W12455" i="5" s="1"/>
  <c r="U12454" i="5"/>
  <c r="W12454" i="5" s="1"/>
  <c r="U12453" i="5"/>
  <c r="W12453" i="5" s="1"/>
  <c r="U12452" i="5"/>
  <c r="W12452" i="5" s="1"/>
  <c r="U12451" i="5"/>
  <c r="W12451" i="5" s="1"/>
  <c r="U12450" i="5"/>
  <c r="W12450" i="5" s="1"/>
  <c r="U12449" i="5"/>
  <c r="W12449" i="5" s="1"/>
  <c r="U12448" i="5"/>
  <c r="W12448" i="5" s="1"/>
  <c r="U12447" i="5"/>
  <c r="W12447" i="5" s="1"/>
  <c r="U12446" i="5"/>
  <c r="W12446" i="5" s="1"/>
  <c r="U12445" i="5"/>
  <c r="W12445" i="5" s="1"/>
  <c r="U12444" i="5"/>
  <c r="W12444" i="5" s="1"/>
  <c r="U12443" i="5"/>
  <c r="W12443" i="5" s="1"/>
  <c r="U12442" i="5"/>
  <c r="W12442" i="5" s="1"/>
  <c r="U12441" i="5"/>
  <c r="W12441" i="5" s="1"/>
  <c r="U12440" i="5"/>
  <c r="W12440" i="5" s="1"/>
  <c r="U12439" i="5"/>
  <c r="W12439" i="5" s="1"/>
  <c r="U12438" i="5"/>
  <c r="W12438" i="5" s="1"/>
  <c r="U12437" i="5"/>
  <c r="W12437" i="5" s="1"/>
  <c r="U12436" i="5"/>
  <c r="W12436" i="5" s="1"/>
  <c r="U12435" i="5"/>
  <c r="W12435" i="5" s="1"/>
  <c r="U12434" i="5"/>
  <c r="W12434" i="5" s="1"/>
  <c r="U12433" i="5"/>
  <c r="W12433" i="5" s="1"/>
  <c r="U12432" i="5"/>
  <c r="W12432" i="5" s="1"/>
  <c r="U12431" i="5"/>
  <c r="W12431" i="5" s="1"/>
  <c r="U12430" i="5"/>
  <c r="W12430" i="5" s="1"/>
  <c r="U12429" i="5"/>
  <c r="W12429" i="5" s="1"/>
  <c r="U12428" i="5"/>
  <c r="W12428" i="5" s="1"/>
  <c r="U12427" i="5"/>
  <c r="W12427" i="5" s="1"/>
  <c r="U12426" i="5"/>
  <c r="W12426" i="5" s="1"/>
  <c r="U12425" i="5"/>
  <c r="W12425" i="5" s="1"/>
  <c r="U12424" i="5"/>
  <c r="W12424" i="5" s="1"/>
  <c r="U12423" i="5"/>
  <c r="W12423" i="5" s="1"/>
  <c r="U12422" i="5"/>
  <c r="W12422" i="5" s="1"/>
  <c r="U12421" i="5"/>
  <c r="W12421" i="5" s="1"/>
  <c r="U12420" i="5"/>
  <c r="W12420" i="5" s="1"/>
  <c r="U12419" i="5"/>
  <c r="W12419" i="5" s="1"/>
  <c r="U12418" i="5"/>
  <c r="W12418" i="5" s="1"/>
  <c r="U12417" i="5"/>
  <c r="W12417" i="5" s="1"/>
  <c r="U12416" i="5"/>
  <c r="W12416" i="5" s="1"/>
  <c r="U12415" i="5"/>
  <c r="W12415" i="5" s="1"/>
  <c r="U12414" i="5"/>
  <c r="W12414" i="5" s="1"/>
  <c r="U12413" i="5"/>
  <c r="W12413" i="5" s="1"/>
  <c r="U12412" i="5"/>
  <c r="W12412" i="5" s="1"/>
  <c r="U12411" i="5"/>
  <c r="W12411" i="5" s="1"/>
  <c r="U12410" i="5"/>
  <c r="W12410" i="5" s="1"/>
  <c r="U12409" i="5"/>
  <c r="W12409" i="5" s="1"/>
  <c r="U12408" i="5"/>
  <c r="W12408" i="5" s="1"/>
  <c r="U12407" i="5"/>
  <c r="W12407" i="5" s="1"/>
  <c r="U12406" i="5"/>
  <c r="W12406" i="5" s="1"/>
  <c r="U12405" i="5"/>
  <c r="W12405" i="5" s="1"/>
  <c r="U12404" i="5"/>
  <c r="W12404" i="5" s="1"/>
  <c r="U12403" i="5"/>
  <c r="W12403" i="5" s="1"/>
  <c r="U12402" i="5"/>
  <c r="W12402" i="5" s="1"/>
  <c r="U12401" i="5"/>
  <c r="W12401" i="5" s="1"/>
  <c r="U12400" i="5"/>
  <c r="W12400" i="5" s="1"/>
  <c r="U12399" i="5"/>
  <c r="W12399" i="5" s="1"/>
  <c r="U12398" i="5"/>
  <c r="W12398" i="5" s="1"/>
  <c r="U12397" i="5"/>
  <c r="W12397" i="5" s="1"/>
  <c r="U12396" i="5"/>
  <c r="W12396" i="5" s="1"/>
  <c r="U12395" i="5"/>
  <c r="W12395" i="5" s="1"/>
  <c r="U12394" i="5"/>
  <c r="W12394" i="5" s="1"/>
  <c r="U12393" i="5"/>
  <c r="W12393" i="5" s="1"/>
  <c r="U12392" i="5"/>
  <c r="W12392" i="5" s="1"/>
  <c r="U12391" i="5"/>
  <c r="W12391" i="5" s="1"/>
  <c r="U12390" i="5"/>
  <c r="W12390" i="5" s="1"/>
  <c r="U12389" i="5"/>
  <c r="W12389" i="5" s="1"/>
  <c r="U12388" i="5"/>
  <c r="W12388" i="5" s="1"/>
  <c r="U12387" i="5"/>
  <c r="W12387" i="5" s="1"/>
  <c r="U12386" i="5"/>
  <c r="W12386" i="5" s="1"/>
  <c r="U12385" i="5"/>
  <c r="W12385" i="5" s="1"/>
  <c r="U12384" i="5"/>
  <c r="W12384" i="5" s="1"/>
  <c r="U12383" i="5"/>
  <c r="W12383" i="5" s="1"/>
  <c r="U12382" i="5"/>
  <c r="W12382" i="5" s="1"/>
  <c r="U12381" i="5"/>
  <c r="W12381" i="5" s="1"/>
  <c r="U12380" i="5"/>
  <c r="W12380" i="5" s="1"/>
  <c r="U12379" i="5"/>
  <c r="W12379" i="5" s="1"/>
  <c r="U12378" i="5"/>
  <c r="W12378" i="5" s="1"/>
  <c r="U12377" i="5"/>
  <c r="W12377" i="5" s="1"/>
  <c r="U12376" i="5"/>
  <c r="W12376" i="5" s="1"/>
  <c r="U12375" i="5"/>
  <c r="W12375" i="5" s="1"/>
  <c r="U12374" i="5"/>
  <c r="W12374" i="5" s="1"/>
  <c r="U12373" i="5"/>
  <c r="W12373" i="5" s="1"/>
  <c r="U12372" i="5"/>
  <c r="W12372" i="5" s="1"/>
  <c r="U12371" i="5"/>
  <c r="W12371" i="5" s="1"/>
  <c r="U12370" i="5"/>
  <c r="W12370" i="5" s="1"/>
  <c r="U12369" i="5"/>
  <c r="W12369" i="5" s="1"/>
  <c r="U12368" i="5"/>
  <c r="W12368" i="5" s="1"/>
  <c r="U12367" i="5"/>
  <c r="W12367" i="5" s="1"/>
  <c r="U12366" i="5"/>
  <c r="W12366" i="5" s="1"/>
  <c r="U12365" i="5"/>
  <c r="W12365" i="5" s="1"/>
  <c r="U12364" i="5"/>
  <c r="W12364" i="5" s="1"/>
  <c r="U12363" i="5"/>
  <c r="W12363" i="5" s="1"/>
  <c r="U12362" i="5"/>
  <c r="W12362" i="5" s="1"/>
  <c r="U12361" i="5"/>
  <c r="W12361" i="5" s="1"/>
  <c r="U12360" i="5"/>
  <c r="W12360" i="5" s="1"/>
  <c r="U12359" i="5"/>
  <c r="W12359" i="5" s="1"/>
  <c r="U12358" i="5"/>
  <c r="W12358" i="5" s="1"/>
  <c r="U12357" i="5"/>
  <c r="W12357" i="5" s="1"/>
  <c r="U12356" i="5"/>
  <c r="W12356" i="5" s="1"/>
  <c r="U12355" i="5"/>
  <c r="W12355" i="5" s="1"/>
  <c r="U12354" i="5"/>
  <c r="W12354" i="5" s="1"/>
  <c r="U12353" i="5"/>
  <c r="W12353" i="5" s="1"/>
  <c r="U12352" i="5"/>
  <c r="W12352" i="5" s="1"/>
  <c r="U12351" i="5"/>
  <c r="W12351" i="5" s="1"/>
  <c r="U12350" i="5"/>
  <c r="W12350" i="5" s="1"/>
  <c r="U12349" i="5"/>
  <c r="W12349" i="5" s="1"/>
  <c r="U12348" i="5"/>
  <c r="W12348" i="5" s="1"/>
  <c r="U12347" i="5"/>
  <c r="W12347" i="5" s="1"/>
  <c r="U12346" i="5"/>
  <c r="W12346" i="5" s="1"/>
  <c r="U12345" i="5"/>
  <c r="W12345" i="5" s="1"/>
  <c r="U12344" i="5"/>
  <c r="W12344" i="5" s="1"/>
  <c r="U12343" i="5"/>
  <c r="W12343" i="5" s="1"/>
  <c r="U12342" i="5"/>
  <c r="W12342" i="5" s="1"/>
  <c r="U12341" i="5"/>
  <c r="W12341" i="5" s="1"/>
  <c r="U12340" i="5"/>
  <c r="W12340" i="5" s="1"/>
  <c r="U12339" i="5"/>
  <c r="W12339" i="5" s="1"/>
  <c r="U12338" i="5"/>
  <c r="W12338" i="5" s="1"/>
  <c r="U12337" i="5"/>
  <c r="W12337" i="5" s="1"/>
  <c r="U12336" i="5"/>
  <c r="W12336" i="5" s="1"/>
  <c r="U12335" i="5"/>
  <c r="W12335" i="5" s="1"/>
  <c r="U12334" i="5"/>
  <c r="W12334" i="5" s="1"/>
  <c r="U12333" i="5"/>
  <c r="W12333" i="5" s="1"/>
  <c r="U12332" i="5"/>
  <c r="W12332" i="5" s="1"/>
  <c r="U12331" i="5"/>
  <c r="W12331" i="5" s="1"/>
  <c r="U12330" i="5"/>
  <c r="W12330" i="5" s="1"/>
  <c r="U12329" i="5"/>
  <c r="W12329" i="5" s="1"/>
  <c r="U12328" i="5"/>
  <c r="W12328" i="5" s="1"/>
  <c r="U12327" i="5"/>
  <c r="W12327" i="5" s="1"/>
  <c r="U12326" i="5"/>
  <c r="W12326" i="5" s="1"/>
  <c r="U12325" i="5"/>
  <c r="W12325" i="5" s="1"/>
  <c r="U12324" i="5"/>
  <c r="W12324" i="5" s="1"/>
  <c r="U12323" i="5"/>
  <c r="W12323" i="5" s="1"/>
  <c r="U12322" i="5"/>
  <c r="W12322" i="5" s="1"/>
  <c r="U12321" i="5"/>
  <c r="W12321" i="5" s="1"/>
  <c r="U12320" i="5"/>
  <c r="W12320" i="5" s="1"/>
  <c r="U12319" i="5"/>
  <c r="W12319" i="5" s="1"/>
  <c r="U12318" i="5"/>
  <c r="W12318" i="5" s="1"/>
  <c r="U12317" i="5"/>
  <c r="W12317" i="5" s="1"/>
  <c r="U12316" i="5"/>
  <c r="W12316" i="5" s="1"/>
  <c r="U12315" i="5"/>
  <c r="W12315" i="5" s="1"/>
  <c r="U12314" i="5"/>
  <c r="W12314" i="5" s="1"/>
  <c r="U12313" i="5"/>
  <c r="W12313" i="5" s="1"/>
  <c r="U12312" i="5"/>
  <c r="W12312" i="5" s="1"/>
  <c r="U12311" i="5"/>
  <c r="W12311" i="5" s="1"/>
  <c r="U12310" i="5"/>
  <c r="W12310" i="5" s="1"/>
  <c r="U12309" i="5"/>
  <c r="W12309" i="5" s="1"/>
  <c r="U12308" i="5"/>
  <c r="W12308" i="5" s="1"/>
  <c r="U12307" i="5"/>
  <c r="W12307" i="5" s="1"/>
  <c r="U12306" i="5"/>
  <c r="W12306" i="5" s="1"/>
  <c r="U12305" i="5"/>
  <c r="W12305" i="5" s="1"/>
  <c r="U12304" i="5"/>
  <c r="W12304" i="5" s="1"/>
  <c r="U12303" i="5"/>
  <c r="W12303" i="5" s="1"/>
  <c r="U12302" i="5"/>
  <c r="W12302" i="5" s="1"/>
  <c r="U12301" i="5"/>
  <c r="W12301" i="5" s="1"/>
  <c r="U12300" i="5"/>
  <c r="W12300" i="5" s="1"/>
  <c r="U12299" i="5"/>
  <c r="W12299" i="5" s="1"/>
  <c r="U12298" i="5"/>
  <c r="W12298" i="5" s="1"/>
  <c r="U12297" i="5"/>
  <c r="W12297" i="5" s="1"/>
  <c r="U12296" i="5"/>
  <c r="W12296" i="5" s="1"/>
  <c r="U12295" i="5"/>
  <c r="W12295" i="5" s="1"/>
  <c r="U12294" i="5"/>
  <c r="W12294" i="5" s="1"/>
  <c r="U12293" i="5"/>
  <c r="W12293" i="5" s="1"/>
  <c r="U12292" i="5"/>
  <c r="W12292" i="5" s="1"/>
  <c r="U12291" i="5"/>
  <c r="W12291" i="5" s="1"/>
  <c r="U12290" i="5"/>
  <c r="W12290" i="5" s="1"/>
  <c r="U12289" i="5"/>
  <c r="W12289" i="5" s="1"/>
  <c r="U12288" i="5"/>
  <c r="W12288" i="5" s="1"/>
  <c r="U12287" i="5"/>
  <c r="W12287" i="5" s="1"/>
  <c r="U12286" i="5"/>
  <c r="W12286" i="5" s="1"/>
  <c r="U12285" i="5"/>
  <c r="W12285" i="5" s="1"/>
  <c r="U12284" i="5"/>
  <c r="W12284" i="5" s="1"/>
  <c r="U12283" i="5"/>
  <c r="W12283" i="5" s="1"/>
  <c r="U12282" i="5"/>
  <c r="W12282" i="5" s="1"/>
  <c r="U12281" i="5"/>
  <c r="W12281" i="5" s="1"/>
  <c r="U12280" i="5"/>
  <c r="W12280" i="5" s="1"/>
  <c r="U12279" i="5"/>
  <c r="W12279" i="5" s="1"/>
  <c r="U12278" i="5"/>
  <c r="W12278" i="5" s="1"/>
  <c r="U12277" i="5"/>
  <c r="W12277" i="5" s="1"/>
  <c r="U12276" i="5"/>
  <c r="W12276" i="5" s="1"/>
  <c r="U12275" i="5"/>
  <c r="W12275" i="5" s="1"/>
  <c r="U12274" i="5"/>
  <c r="W12274" i="5" s="1"/>
  <c r="U12273" i="5"/>
  <c r="W12273" i="5" s="1"/>
  <c r="U12272" i="5"/>
  <c r="W12272" i="5" s="1"/>
  <c r="U12271" i="5"/>
  <c r="W12271" i="5" s="1"/>
  <c r="U12270" i="5"/>
  <c r="W12270" i="5" s="1"/>
  <c r="U12269" i="5"/>
  <c r="W12269" i="5" s="1"/>
  <c r="U12268" i="5"/>
  <c r="W12268" i="5" s="1"/>
  <c r="U12267" i="5"/>
  <c r="W12267" i="5" s="1"/>
  <c r="U12266" i="5"/>
  <c r="W12266" i="5" s="1"/>
  <c r="U12265" i="5"/>
  <c r="W12265" i="5" s="1"/>
  <c r="U12264" i="5"/>
  <c r="W12264" i="5" s="1"/>
  <c r="U12263" i="5"/>
  <c r="W12263" i="5" s="1"/>
  <c r="U12262" i="5"/>
  <c r="W12262" i="5" s="1"/>
  <c r="U12261" i="5"/>
  <c r="W12261" i="5" s="1"/>
  <c r="U12260" i="5"/>
  <c r="W12260" i="5" s="1"/>
  <c r="U12259" i="5"/>
  <c r="W12259" i="5" s="1"/>
  <c r="U12258" i="5"/>
  <c r="W12258" i="5" s="1"/>
  <c r="U12257" i="5"/>
  <c r="W12257" i="5" s="1"/>
  <c r="U12256" i="5"/>
  <c r="W12256" i="5" s="1"/>
  <c r="U12255" i="5"/>
  <c r="W12255" i="5" s="1"/>
  <c r="U12254" i="5"/>
  <c r="W12254" i="5" s="1"/>
  <c r="U12253" i="5"/>
  <c r="W12253" i="5" s="1"/>
  <c r="U12252" i="5"/>
  <c r="W12252" i="5" s="1"/>
  <c r="U12251" i="5"/>
  <c r="W12251" i="5" s="1"/>
  <c r="U12250" i="5"/>
  <c r="W12250" i="5" s="1"/>
  <c r="U12249" i="5"/>
  <c r="W12249" i="5" s="1"/>
  <c r="U12248" i="5"/>
  <c r="W12248" i="5" s="1"/>
  <c r="U12247" i="5"/>
  <c r="W12247" i="5" s="1"/>
  <c r="U12246" i="5"/>
  <c r="W12246" i="5" s="1"/>
  <c r="U12245" i="5"/>
  <c r="W12245" i="5" s="1"/>
  <c r="U12244" i="5"/>
  <c r="W12244" i="5" s="1"/>
  <c r="U12243" i="5"/>
  <c r="W12243" i="5" s="1"/>
  <c r="U12242" i="5"/>
  <c r="W12242" i="5" s="1"/>
  <c r="U12241" i="5"/>
  <c r="W12241" i="5" s="1"/>
  <c r="U12240" i="5"/>
  <c r="W12240" i="5" s="1"/>
  <c r="U12239" i="5"/>
  <c r="W12239" i="5" s="1"/>
  <c r="U12238" i="5"/>
  <c r="W12238" i="5" s="1"/>
  <c r="U12237" i="5"/>
  <c r="W12237" i="5" s="1"/>
  <c r="U12236" i="5"/>
  <c r="W12236" i="5" s="1"/>
  <c r="U12235" i="5"/>
  <c r="W12235" i="5" s="1"/>
  <c r="U12234" i="5"/>
  <c r="W12234" i="5" s="1"/>
  <c r="U12233" i="5"/>
  <c r="W12233" i="5" s="1"/>
  <c r="U12232" i="5"/>
  <c r="W12232" i="5" s="1"/>
  <c r="U12231" i="5"/>
  <c r="W12231" i="5" s="1"/>
  <c r="U12230" i="5"/>
  <c r="W12230" i="5" s="1"/>
  <c r="U12229" i="5"/>
  <c r="W12229" i="5" s="1"/>
  <c r="U12228" i="5"/>
  <c r="W12228" i="5" s="1"/>
  <c r="U12227" i="5"/>
  <c r="W12227" i="5" s="1"/>
  <c r="U12226" i="5"/>
  <c r="W12226" i="5" s="1"/>
  <c r="U12225" i="5"/>
  <c r="W12225" i="5" s="1"/>
  <c r="U12224" i="5"/>
  <c r="W12224" i="5" s="1"/>
  <c r="U12223" i="5"/>
  <c r="W12223" i="5" s="1"/>
  <c r="U12222" i="5"/>
  <c r="W12222" i="5" s="1"/>
  <c r="U12221" i="5"/>
  <c r="W12221" i="5" s="1"/>
  <c r="U12220" i="5"/>
  <c r="W12220" i="5" s="1"/>
  <c r="U12219" i="5"/>
  <c r="W12219" i="5" s="1"/>
  <c r="U12218" i="5"/>
  <c r="W12218" i="5" s="1"/>
  <c r="U12217" i="5"/>
  <c r="W12217" i="5" s="1"/>
  <c r="U12216" i="5"/>
  <c r="W12216" i="5" s="1"/>
  <c r="U12215" i="5"/>
  <c r="W12215" i="5" s="1"/>
  <c r="U12214" i="5"/>
  <c r="W12214" i="5" s="1"/>
  <c r="U12213" i="5"/>
  <c r="W12213" i="5" s="1"/>
  <c r="U12212" i="5"/>
  <c r="W12212" i="5" s="1"/>
  <c r="U12211" i="5"/>
  <c r="W12211" i="5" s="1"/>
  <c r="U12210" i="5"/>
  <c r="W12210" i="5" s="1"/>
  <c r="U12209" i="5"/>
  <c r="W12209" i="5" s="1"/>
  <c r="U12208" i="5"/>
  <c r="W12208" i="5" s="1"/>
  <c r="U12207" i="5"/>
  <c r="W12207" i="5" s="1"/>
  <c r="U12206" i="5"/>
  <c r="W12206" i="5" s="1"/>
  <c r="U12205" i="5"/>
  <c r="W12205" i="5" s="1"/>
  <c r="U12204" i="5"/>
  <c r="W12204" i="5" s="1"/>
  <c r="U12203" i="5"/>
  <c r="W12203" i="5" s="1"/>
  <c r="U12202" i="5"/>
  <c r="W12202" i="5" s="1"/>
  <c r="U12201" i="5"/>
  <c r="W12201" i="5" s="1"/>
  <c r="U12200" i="5"/>
  <c r="W12200" i="5" s="1"/>
  <c r="U12199" i="5"/>
  <c r="W12199" i="5" s="1"/>
  <c r="U12198" i="5"/>
  <c r="W12198" i="5" s="1"/>
  <c r="U12197" i="5"/>
  <c r="W12197" i="5" s="1"/>
  <c r="U12196" i="5"/>
  <c r="W12196" i="5" s="1"/>
  <c r="U12195" i="5"/>
  <c r="W12195" i="5" s="1"/>
  <c r="U12194" i="5"/>
  <c r="W12194" i="5" s="1"/>
  <c r="U12193" i="5"/>
  <c r="W12193" i="5" s="1"/>
  <c r="U12192" i="5"/>
  <c r="W12192" i="5" s="1"/>
  <c r="U12191" i="5"/>
  <c r="W12191" i="5" s="1"/>
  <c r="U12190" i="5"/>
  <c r="W12190" i="5" s="1"/>
  <c r="U12189" i="5"/>
  <c r="W12189" i="5" s="1"/>
  <c r="U12188" i="5"/>
  <c r="W12188" i="5" s="1"/>
  <c r="U12187" i="5"/>
  <c r="W12187" i="5" s="1"/>
  <c r="U12186" i="5"/>
  <c r="W12186" i="5" s="1"/>
  <c r="U12185" i="5"/>
  <c r="W12185" i="5" s="1"/>
  <c r="U12184" i="5"/>
  <c r="W12184" i="5" s="1"/>
  <c r="U12183" i="5"/>
  <c r="W12183" i="5" s="1"/>
  <c r="U12182" i="5"/>
  <c r="W12182" i="5" s="1"/>
  <c r="U12181" i="5"/>
  <c r="W12181" i="5" s="1"/>
  <c r="U12180" i="5"/>
  <c r="W12180" i="5" s="1"/>
  <c r="U12179" i="5"/>
  <c r="W12179" i="5" s="1"/>
  <c r="U12178" i="5"/>
  <c r="W12178" i="5" s="1"/>
  <c r="U12177" i="5"/>
  <c r="W12177" i="5" s="1"/>
  <c r="U12176" i="5"/>
  <c r="W12176" i="5" s="1"/>
  <c r="U12175" i="5"/>
  <c r="W12175" i="5" s="1"/>
  <c r="U12174" i="5"/>
  <c r="W12174" i="5" s="1"/>
  <c r="U12173" i="5"/>
  <c r="W12173" i="5" s="1"/>
  <c r="U12172" i="5"/>
  <c r="W12172" i="5" s="1"/>
  <c r="U12171" i="5"/>
  <c r="W12171" i="5" s="1"/>
  <c r="U12170" i="5"/>
  <c r="W12170" i="5" s="1"/>
  <c r="U12169" i="5"/>
  <c r="W12169" i="5" s="1"/>
  <c r="U12168" i="5"/>
  <c r="W12168" i="5" s="1"/>
  <c r="U12167" i="5"/>
  <c r="W12167" i="5" s="1"/>
  <c r="U12166" i="5"/>
  <c r="W12166" i="5" s="1"/>
  <c r="U12165" i="5"/>
  <c r="W12165" i="5" s="1"/>
  <c r="U12164" i="5"/>
  <c r="W12164" i="5" s="1"/>
  <c r="U12163" i="5"/>
  <c r="W12163" i="5" s="1"/>
  <c r="U12162" i="5"/>
  <c r="W12162" i="5" s="1"/>
  <c r="U12161" i="5"/>
  <c r="W12161" i="5" s="1"/>
  <c r="U12160" i="5"/>
  <c r="W12160" i="5" s="1"/>
  <c r="U12159" i="5"/>
  <c r="W12159" i="5" s="1"/>
  <c r="U12158" i="5"/>
  <c r="W12158" i="5" s="1"/>
  <c r="U12157" i="5"/>
  <c r="W12157" i="5" s="1"/>
  <c r="U12156" i="5"/>
  <c r="W12156" i="5" s="1"/>
  <c r="U12155" i="5"/>
  <c r="W12155" i="5" s="1"/>
  <c r="U12154" i="5"/>
  <c r="W12154" i="5" s="1"/>
  <c r="U12153" i="5"/>
  <c r="W12153" i="5" s="1"/>
  <c r="U12152" i="5"/>
  <c r="W12152" i="5" s="1"/>
  <c r="U12151" i="5"/>
  <c r="W12151" i="5" s="1"/>
  <c r="U12150" i="5"/>
  <c r="W12150" i="5" s="1"/>
  <c r="U12149" i="5"/>
  <c r="W12149" i="5" s="1"/>
  <c r="U12148" i="5"/>
  <c r="W12148" i="5" s="1"/>
  <c r="U12147" i="5"/>
  <c r="W12147" i="5" s="1"/>
  <c r="U12146" i="5"/>
  <c r="W12146" i="5" s="1"/>
  <c r="U12145" i="5"/>
  <c r="W12145" i="5" s="1"/>
  <c r="U12144" i="5"/>
  <c r="W12144" i="5" s="1"/>
  <c r="U12143" i="5"/>
  <c r="W12143" i="5" s="1"/>
  <c r="U12142" i="5"/>
  <c r="W12142" i="5" s="1"/>
  <c r="U12141" i="5"/>
  <c r="W12141" i="5" s="1"/>
  <c r="U12140" i="5"/>
  <c r="W12140" i="5" s="1"/>
  <c r="U12139" i="5"/>
  <c r="W12139" i="5" s="1"/>
  <c r="U12138" i="5"/>
  <c r="W12138" i="5" s="1"/>
  <c r="U12137" i="5"/>
  <c r="W12137" i="5" s="1"/>
  <c r="U12136" i="5"/>
  <c r="W12136" i="5" s="1"/>
  <c r="U12135" i="5"/>
  <c r="W12135" i="5" s="1"/>
  <c r="U12134" i="5"/>
  <c r="W12134" i="5" s="1"/>
  <c r="U12133" i="5"/>
  <c r="W12133" i="5" s="1"/>
  <c r="U12132" i="5"/>
  <c r="W12132" i="5" s="1"/>
  <c r="U12131" i="5"/>
  <c r="W12131" i="5" s="1"/>
  <c r="U12130" i="5"/>
  <c r="W12130" i="5" s="1"/>
  <c r="U12129" i="5"/>
  <c r="W12129" i="5" s="1"/>
  <c r="U12128" i="5"/>
  <c r="W12128" i="5" s="1"/>
  <c r="U12127" i="5"/>
  <c r="W12127" i="5" s="1"/>
  <c r="U12126" i="5"/>
  <c r="W12126" i="5" s="1"/>
  <c r="U12125" i="5"/>
  <c r="W12125" i="5" s="1"/>
  <c r="U12124" i="5"/>
  <c r="W12124" i="5" s="1"/>
  <c r="U12123" i="5"/>
  <c r="W12123" i="5" s="1"/>
  <c r="U12122" i="5"/>
  <c r="W12122" i="5" s="1"/>
  <c r="U12121" i="5"/>
  <c r="W12121" i="5" s="1"/>
  <c r="U12120" i="5"/>
  <c r="W12120" i="5" s="1"/>
  <c r="U12119" i="5"/>
  <c r="W12119" i="5" s="1"/>
  <c r="U12118" i="5"/>
  <c r="W12118" i="5" s="1"/>
  <c r="U12117" i="5"/>
  <c r="W12117" i="5" s="1"/>
  <c r="U12116" i="5"/>
  <c r="W12116" i="5" s="1"/>
  <c r="U12115" i="5"/>
  <c r="W12115" i="5" s="1"/>
  <c r="U12114" i="5"/>
  <c r="W12114" i="5" s="1"/>
  <c r="U12113" i="5"/>
  <c r="W12113" i="5" s="1"/>
  <c r="U12112" i="5"/>
  <c r="W12112" i="5" s="1"/>
  <c r="U12111" i="5"/>
  <c r="W12111" i="5" s="1"/>
  <c r="U12110" i="5"/>
  <c r="W12110" i="5" s="1"/>
  <c r="U12109" i="5"/>
  <c r="W12109" i="5" s="1"/>
  <c r="U12108" i="5"/>
  <c r="W12108" i="5" s="1"/>
  <c r="U12107" i="5"/>
  <c r="W12107" i="5" s="1"/>
  <c r="U12106" i="5"/>
  <c r="W12106" i="5" s="1"/>
  <c r="U12105" i="5"/>
  <c r="W12105" i="5" s="1"/>
  <c r="U12104" i="5"/>
  <c r="W12104" i="5" s="1"/>
  <c r="U12103" i="5"/>
  <c r="W12103" i="5" s="1"/>
  <c r="U12102" i="5"/>
  <c r="W12102" i="5" s="1"/>
  <c r="U12101" i="5"/>
  <c r="W12101" i="5" s="1"/>
  <c r="U12100" i="5"/>
  <c r="W12100" i="5" s="1"/>
  <c r="U12099" i="5"/>
  <c r="W12099" i="5" s="1"/>
  <c r="U12098" i="5"/>
  <c r="W12098" i="5" s="1"/>
  <c r="U12097" i="5"/>
  <c r="W12097" i="5" s="1"/>
  <c r="U12096" i="5"/>
  <c r="W12096" i="5" s="1"/>
  <c r="U12095" i="5"/>
  <c r="W12095" i="5" s="1"/>
  <c r="U12094" i="5"/>
  <c r="W12094" i="5" s="1"/>
  <c r="U12093" i="5"/>
  <c r="W12093" i="5" s="1"/>
  <c r="U12092" i="5"/>
  <c r="W12092" i="5" s="1"/>
  <c r="U12091" i="5"/>
  <c r="W12091" i="5" s="1"/>
  <c r="U12090" i="5"/>
  <c r="W12090" i="5" s="1"/>
  <c r="U12089" i="5"/>
  <c r="W12089" i="5" s="1"/>
  <c r="U12088" i="5"/>
  <c r="W12088" i="5" s="1"/>
  <c r="U12087" i="5"/>
  <c r="W12087" i="5" s="1"/>
  <c r="U12086" i="5"/>
  <c r="W12086" i="5" s="1"/>
  <c r="U12085" i="5"/>
  <c r="W12085" i="5" s="1"/>
  <c r="U12084" i="5"/>
  <c r="W12084" i="5" s="1"/>
  <c r="U12083" i="5"/>
  <c r="W12083" i="5" s="1"/>
  <c r="U12082" i="5"/>
  <c r="W12082" i="5" s="1"/>
  <c r="U12081" i="5"/>
  <c r="W12081" i="5" s="1"/>
  <c r="U12080" i="5"/>
  <c r="W12080" i="5" s="1"/>
  <c r="U12079" i="5"/>
  <c r="W12079" i="5" s="1"/>
  <c r="U12078" i="5"/>
  <c r="W12078" i="5" s="1"/>
  <c r="U12077" i="5"/>
  <c r="W12077" i="5" s="1"/>
  <c r="U12076" i="5"/>
  <c r="W12076" i="5" s="1"/>
  <c r="U12075" i="5"/>
  <c r="W12075" i="5" s="1"/>
  <c r="U12074" i="5"/>
  <c r="W12074" i="5" s="1"/>
  <c r="U12073" i="5"/>
  <c r="W12073" i="5" s="1"/>
  <c r="U12072" i="5"/>
  <c r="W12072" i="5" s="1"/>
  <c r="U12071" i="5"/>
  <c r="W12071" i="5" s="1"/>
  <c r="U12070" i="5"/>
  <c r="W12070" i="5" s="1"/>
  <c r="U12069" i="5"/>
  <c r="W12069" i="5" s="1"/>
  <c r="U12068" i="5"/>
  <c r="W12068" i="5" s="1"/>
  <c r="U12067" i="5"/>
  <c r="W12067" i="5" s="1"/>
  <c r="U12066" i="5"/>
  <c r="W12066" i="5" s="1"/>
  <c r="U12065" i="5"/>
  <c r="W12065" i="5" s="1"/>
  <c r="U12064" i="5"/>
  <c r="W12064" i="5" s="1"/>
  <c r="U12063" i="5"/>
  <c r="W12063" i="5" s="1"/>
  <c r="U12062" i="5"/>
  <c r="W12062" i="5" s="1"/>
  <c r="U12061" i="5"/>
  <c r="W12061" i="5" s="1"/>
  <c r="U12060" i="5"/>
  <c r="W12060" i="5" s="1"/>
  <c r="U12059" i="5"/>
  <c r="W12059" i="5" s="1"/>
  <c r="U12058" i="5"/>
  <c r="W12058" i="5" s="1"/>
  <c r="U12057" i="5"/>
  <c r="W12057" i="5" s="1"/>
  <c r="U12056" i="5"/>
  <c r="W12056" i="5" s="1"/>
  <c r="U12055" i="5"/>
  <c r="W12055" i="5" s="1"/>
  <c r="U12054" i="5"/>
  <c r="W12054" i="5" s="1"/>
  <c r="U12053" i="5"/>
  <c r="W12053" i="5" s="1"/>
  <c r="U12052" i="5"/>
  <c r="W12052" i="5" s="1"/>
  <c r="U12051" i="5"/>
  <c r="W12051" i="5" s="1"/>
  <c r="U12050" i="5"/>
  <c r="W12050" i="5" s="1"/>
  <c r="U12049" i="5"/>
  <c r="W12049" i="5" s="1"/>
  <c r="U12048" i="5"/>
  <c r="W12048" i="5" s="1"/>
  <c r="U12047" i="5"/>
  <c r="W12047" i="5" s="1"/>
  <c r="U12046" i="5"/>
  <c r="W12046" i="5" s="1"/>
  <c r="U12045" i="5"/>
  <c r="W12045" i="5" s="1"/>
  <c r="U12044" i="5"/>
  <c r="W12044" i="5" s="1"/>
  <c r="U12043" i="5"/>
  <c r="W12043" i="5" s="1"/>
  <c r="U12042" i="5"/>
  <c r="W12042" i="5" s="1"/>
  <c r="U12041" i="5"/>
  <c r="W12041" i="5" s="1"/>
  <c r="U12040" i="5"/>
  <c r="W12040" i="5" s="1"/>
  <c r="U12039" i="5"/>
  <c r="W12039" i="5" s="1"/>
  <c r="U12038" i="5"/>
  <c r="W12038" i="5" s="1"/>
  <c r="U12037" i="5"/>
  <c r="W12037" i="5" s="1"/>
  <c r="U12036" i="5"/>
  <c r="W12036" i="5" s="1"/>
  <c r="U12035" i="5"/>
  <c r="W12035" i="5" s="1"/>
  <c r="U12034" i="5"/>
  <c r="W12034" i="5" s="1"/>
  <c r="U12033" i="5"/>
  <c r="W12033" i="5" s="1"/>
  <c r="U12032" i="5"/>
  <c r="W12032" i="5" s="1"/>
  <c r="U12031" i="5"/>
  <c r="W12031" i="5" s="1"/>
  <c r="U12030" i="5"/>
  <c r="W12030" i="5" s="1"/>
  <c r="U12029" i="5"/>
  <c r="W12029" i="5" s="1"/>
  <c r="U12028" i="5"/>
  <c r="W12028" i="5" s="1"/>
  <c r="U12027" i="5"/>
  <c r="W12027" i="5" s="1"/>
  <c r="U12026" i="5"/>
  <c r="W12026" i="5" s="1"/>
  <c r="U12025" i="5"/>
  <c r="W12025" i="5" s="1"/>
  <c r="U12024" i="5"/>
  <c r="W12024" i="5" s="1"/>
  <c r="U12023" i="5"/>
  <c r="W12023" i="5" s="1"/>
  <c r="U12022" i="5"/>
  <c r="W12022" i="5" s="1"/>
  <c r="U12021" i="5"/>
  <c r="W12021" i="5" s="1"/>
  <c r="U12020" i="5"/>
  <c r="W12020" i="5" s="1"/>
  <c r="U12019" i="5"/>
  <c r="W12019" i="5" s="1"/>
  <c r="U12018" i="5"/>
  <c r="W12018" i="5" s="1"/>
  <c r="U12017" i="5"/>
  <c r="W12017" i="5" s="1"/>
  <c r="U12016" i="5"/>
  <c r="W12016" i="5" s="1"/>
  <c r="U12015" i="5"/>
  <c r="W12015" i="5" s="1"/>
  <c r="U12014" i="5"/>
  <c r="W12014" i="5" s="1"/>
  <c r="U12013" i="5"/>
  <c r="W12013" i="5" s="1"/>
  <c r="U12012" i="5"/>
  <c r="W12012" i="5" s="1"/>
  <c r="U12011" i="5"/>
  <c r="W12011" i="5" s="1"/>
  <c r="U12010" i="5"/>
  <c r="W12010" i="5" s="1"/>
  <c r="U12009" i="5"/>
  <c r="W12009" i="5" s="1"/>
  <c r="U12008" i="5"/>
  <c r="W12008" i="5" s="1"/>
  <c r="U12007" i="5"/>
  <c r="W12007" i="5" s="1"/>
  <c r="U12006" i="5"/>
  <c r="W12006" i="5" s="1"/>
  <c r="U12005" i="5"/>
  <c r="W12005" i="5" s="1"/>
  <c r="U12004" i="5"/>
  <c r="W12004" i="5" s="1"/>
  <c r="U12003" i="5"/>
  <c r="W12003" i="5" s="1"/>
  <c r="U12002" i="5"/>
  <c r="W12002" i="5" s="1"/>
  <c r="U12001" i="5"/>
  <c r="W12001" i="5" s="1"/>
  <c r="U12000" i="5"/>
  <c r="W12000" i="5" s="1"/>
  <c r="U11999" i="5"/>
  <c r="W11999" i="5" s="1"/>
  <c r="U11998" i="5"/>
  <c r="W11998" i="5" s="1"/>
  <c r="U11997" i="5"/>
  <c r="W11997" i="5" s="1"/>
  <c r="U11996" i="5"/>
  <c r="W11996" i="5" s="1"/>
  <c r="U11995" i="5"/>
  <c r="W11995" i="5" s="1"/>
  <c r="U11994" i="5"/>
  <c r="W11994" i="5" s="1"/>
  <c r="U11993" i="5"/>
  <c r="W11993" i="5" s="1"/>
  <c r="U11992" i="5"/>
  <c r="W11992" i="5" s="1"/>
  <c r="U11991" i="5"/>
  <c r="W11991" i="5" s="1"/>
  <c r="U11990" i="5"/>
  <c r="W11990" i="5" s="1"/>
  <c r="U11989" i="5"/>
  <c r="W11989" i="5" s="1"/>
  <c r="U11988" i="5"/>
  <c r="W11988" i="5" s="1"/>
  <c r="U11987" i="5"/>
  <c r="W11987" i="5" s="1"/>
  <c r="U11986" i="5"/>
  <c r="W11986" i="5" s="1"/>
  <c r="U11985" i="5"/>
  <c r="W11985" i="5" s="1"/>
  <c r="U11984" i="5"/>
  <c r="W11984" i="5" s="1"/>
  <c r="U11983" i="5"/>
  <c r="W11983" i="5" s="1"/>
  <c r="U11982" i="5"/>
  <c r="W11982" i="5" s="1"/>
  <c r="U11981" i="5"/>
  <c r="W11981" i="5" s="1"/>
  <c r="U11980" i="5"/>
  <c r="W11980" i="5" s="1"/>
  <c r="U11979" i="5"/>
  <c r="W11979" i="5" s="1"/>
  <c r="U11978" i="5"/>
  <c r="W11978" i="5" s="1"/>
  <c r="U11977" i="5"/>
  <c r="W11977" i="5" s="1"/>
  <c r="U11976" i="5"/>
  <c r="W11976" i="5" s="1"/>
  <c r="U11975" i="5"/>
  <c r="W11975" i="5" s="1"/>
  <c r="U11974" i="5"/>
  <c r="W11974" i="5" s="1"/>
  <c r="U11973" i="5"/>
  <c r="W11973" i="5" s="1"/>
  <c r="U11972" i="5"/>
  <c r="W11972" i="5" s="1"/>
  <c r="U11971" i="5"/>
  <c r="W11971" i="5" s="1"/>
  <c r="U11970" i="5"/>
  <c r="W11970" i="5" s="1"/>
  <c r="U11969" i="5"/>
  <c r="W11969" i="5" s="1"/>
  <c r="U11968" i="5"/>
  <c r="W11968" i="5" s="1"/>
  <c r="U11967" i="5"/>
  <c r="W11967" i="5" s="1"/>
  <c r="U11966" i="5"/>
  <c r="W11966" i="5" s="1"/>
  <c r="U11965" i="5"/>
  <c r="W11965" i="5" s="1"/>
  <c r="U11964" i="5"/>
  <c r="W11964" i="5" s="1"/>
  <c r="U11963" i="5"/>
  <c r="W11963" i="5" s="1"/>
  <c r="U11962" i="5"/>
  <c r="W11962" i="5" s="1"/>
  <c r="U11961" i="5"/>
  <c r="W11961" i="5" s="1"/>
  <c r="U11960" i="5"/>
  <c r="W11960" i="5" s="1"/>
  <c r="U11959" i="5"/>
  <c r="W11959" i="5" s="1"/>
  <c r="U11958" i="5"/>
  <c r="W11958" i="5" s="1"/>
  <c r="U11957" i="5"/>
  <c r="W11957" i="5" s="1"/>
  <c r="U11956" i="5"/>
  <c r="W11956" i="5" s="1"/>
  <c r="U11955" i="5"/>
  <c r="W11955" i="5" s="1"/>
  <c r="U11954" i="5"/>
  <c r="W11954" i="5" s="1"/>
  <c r="U11953" i="5"/>
  <c r="W11953" i="5" s="1"/>
  <c r="U11952" i="5"/>
  <c r="W11952" i="5" s="1"/>
  <c r="U11951" i="5"/>
  <c r="W11951" i="5" s="1"/>
  <c r="U11950" i="5"/>
  <c r="W11950" i="5" s="1"/>
  <c r="U11949" i="5"/>
  <c r="W11949" i="5" s="1"/>
  <c r="U11948" i="5"/>
  <c r="W11948" i="5" s="1"/>
  <c r="U11947" i="5"/>
  <c r="W11947" i="5" s="1"/>
  <c r="U11946" i="5"/>
  <c r="W11946" i="5" s="1"/>
  <c r="U11945" i="5"/>
  <c r="W11945" i="5" s="1"/>
  <c r="U11944" i="5"/>
  <c r="W11944" i="5" s="1"/>
  <c r="U11943" i="5"/>
  <c r="W11943" i="5" s="1"/>
  <c r="U11942" i="5"/>
  <c r="W11942" i="5" s="1"/>
  <c r="U11941" i="5"/>
  <c r="W11941" i="5" s="1"/>
  <c r="U11940" i="5"/>
  <c r="W11940" i="5" s="1"/>
  <c r="U11939" i="5"/>
  <c r="W11939" i="5" s="1"/>
  <c r="U11938" i="5"/>
  <c r="W11938" i="5" s="1"/>
  <c r="U11937" i="5"/>
  <c r="W11937" i="5" s="1"/>
  <c r="U11936" i="5"/>
  <c r="W11936" i="5" s="1"/>
  <c r="U11935" i="5"/>
  <c r="W11935" i="5" s="1"/>
  <c r="U11934" i="5"/>
  <c r="W11934" i="5" s="1"/>
  <c r="U11933" i="5"/>
  <c r="W11933" i="5" s="1"/>
  <c r="U11932" i="5"/>
  <c r="W11932" i="5" s="1"/>
  <c r="U11931" i="5"/>
  <c r="W11931" i="5" s="1"/>
  <c r="U11930" i="5"/>
  <c r="W11930" i="5" s="1"/>
  <c r="U11929" i="5"/>
  <c r="W11929" i="5" s="1"/>
  <c r="U11928" i="5"/>
  <c r="W11928" i="5" s="1"/>
  <c r="U11927" i="5"/>
  <c r="W11927" i="5" s="1"/>
  <c r="U11926" i="5"/>
  <c r="W11926" i="5" s="1"/>
  <c r="U11925" i="5"/>
  <c r="W11925" i="5" s="1"/>
  <c r="U11924" i="5"/>
  <c r="W11924" i="5" s="1"/>
  <c r="U11923" i="5"/>
  <c r="W11923" i="5" s="1"/>
  <c r="U11922" i="5"/>
  <c r="W11922" i="5" s="1"/>
  <c r="U11921" i="5"/>
  <c r="W11921" i="5" s="1"/>
  <c r="U11920" i="5"/>
  <c r="W11920" i="5" s="1"/>
  <c r="U11919" i="5"/>
  <c r="W11919" i="5" s="1"/>
  <c r="U11918" i="5"/>
  <c r="W11918" i="5" s="1"/>
  <c r="U11917" i="5"/>
  <c r="W11917" i="5" s="1"/>
  <c r="U11916" i="5"/>
  <c r="W11916" i="5" s="1"/>
  <c r="U11915" i="5"/>
  <c r="W11915" i="5" s="1"/>
  <c r="U11914" i="5"/>
  <c r="W11914" i="5" s="1"/>
  <c r="U11913" i="5"/>
  <c r="W11913" i="5" s="1"/>
  <c r="U11912" i="5"/>
  <c r="W11912" i="5" s="1"/>
  <c r="U11911" i="5"/>
  <c r="W11911" i="5" s="1"/>
  <c r="U11910" i="5"/>
  <c r="W11910" i="5" s="1"/>
  <c r="U11909" i="5"/>
  <c r="W11909" i="5" s="1"/>
  <c r="U11908" i="5"/>
  <c r="W11908" i="5" s="1"/>
  <c r="U11907" i="5"/>
  <c r="W11907" i="5" s="1"/>
  <c r="U11906" i="5"/>
  <c r="W11906" i="5" s="1"/>
  <c r="U11905" i="5"/>
  <c r="W11905" i="5" s="1"/>
  <c r="U11904" i="5"/>
  <c r="W11904" i="5" s="1"/>
  <c r="U11903" i="5"/>
  <c r="W11903" i="5" s="1"/>
  <c r="U11902" i="5"/>
  <c r="W11902" i="5" s="1"/>
  <c r="U11901" i="5"/>
  <c r="W11901" i="5" s="1"/>
  <c r="U11900" i="5"/>
  <c r="W11900" i="5" s="1"/>
  <c r="U11899" i="5"/>
  <c r="W11899" i="5" s="1"/>
  <c r="U11898" i="5"/>
  <c r="W11898" i="5" s="1"/>
  <c r="U11897" i="5"/>
  <c r="W11897" i="5" s="1"/>
  <c r="U11896" i="5"/>
  <c r="W11896" i="5" s="1"/>
  <c r="U11895" i="5"/>
  <c r="W11895" i="5" s="1"/>
  <c r="U11894" i="5"/>
  <c r="W11894" i="5" s="1"/>
  <c r="U11893" i="5"/>
  <c r="W11893" i="5" s="1"/>
  <c r="U11892" i="5"/>
  <c r="W11892" i="5" s="1"/>
  <c r="U11891" i="5"/>
  <c r="W11891" i="5" s="1"/>
  <c r="U11890" i="5"/>
  <c r="W11890" i="5" s="1"/>
  <c r="U11889" i="5"/>
  <c r="W11889" i="5" s="1"/>
  <c r="U11888" i="5"/>
  <c r="W11888" i="5" s="1"/>
  <c r="U11887" i="5"/>
  <c r="W11887" i="5" s="1"/>
  <c r="U11886" i="5"/>
  <c r="W11886" i="5" s="1"/>
  <c r="U11885" i="5"/>
  <c r="W11885" i="5" s="1"/>
  <c r="U11884" i="5"/>
  <c r="W11884" i="5" s="1"/>
  <c r="U11883" i="5"/>
  <c r="W11883" i="5" s="1"/>
  <c r="U11882" i="5"/>
  <c r="W11882" i="5" s="1"/>
  <c r="U11881" i="5"/>
  <c r="W11881" i="5" s="1"/>
  <c r="U11880" i="5"/>
  <c r="W11880" i="5" s="1"/>
  <c r="U11879" i="5"/>
  <c r="W11879" i="5" s="1"/>
  <c r="U11878" i="5"/>
  <c r="W11878" i="5" s="1"/>
  <c r="U11877" i="5"/>
  <c r="W11877" i="5" s="1"/>
  <c r="U11876" i="5"/>
  <c r="W11876" i="5" s="1"/>
  <c r="U11875" i="5"/>
  <c r="W11875" i="5" s="1"/>
  <c r="U11874" i="5"/>
  <c r="W11874" i="5" s="1"/>
  <c r="U11873" i="5"/>
  <c r="W11873" i="5" s="1"/>
  <c r="U11872" i="5"/>
  <c r="W11872" i="5" s="1"/>
  <c r="U11871" i="5"/>
  <c r="W11871" i="5" s="1"/>
  <c r="U11870" i="5"/>
  <c r="W11870" i="5" s="1"/>
  <c r="U11869" i="5"/>
  <c r="W11869" i="5" s="1"/>
  <c r="U11868" i="5"/>
  <c r="W11868" i="5" s="1"/>
  <c r="U11867" i="5"/>
  <c r="W11867" i="5" s="1"/>
  <c r="U11866" i="5"/>
  <c r="W11866" i="5" s="1"/>
  <c r="U11865" i="5"/>
  <c r="W11865" i="5" s="1"/>
  <c r="U11864" i="5"/>
  <c r="W11864" i="5" s="1"/>
  <c r="U11863" i="5"/>
  <c r="W11863" i="5" s="1"/>
  <c r="U11862" i="5"/>
  <c r="W11862" i="5" s="1"/>
  <c r="U11861" i="5"/>
  <c r="W11861" i="5" s="1"/>
  <c r="U11860" i="5"/>
  <c r="W11860" i="5" s="1"/>
  <c r="U11859" i="5"/>
  <c r="W11859" i="5" s="1"/>
  <c r="U11858" i="5"/>
  <c r="W11858" i="5" s="1"/>
  <c r="U11857" i="5"/>
  <c r="W11857" i="5" s="1"/>
  <c r="U11856" i="5"/>
  <c r="W11856" i="5" s="1"/>
  <c r="U11855" i="5"/>
  <c r="W11855" i="5" s="1"/>
  <c r="U11854" i="5"/>
  <c r="W11854" i="5" s="1"/>
  <c r="U11853" i="5"/>
  <c r="W11853" i="5" s="1"/>
  <c r="U11852" i="5"/>
  <c r="W11852" i="5" s="1"/>
  <c r="U11851" i="5"/>
  <c r="W11851" i="5" s="1"/>
  <c r="U11850" i="5"/>
  <c r="W11850" i="5" s="1"/>
  <c r="U11849" i="5"/>
  <c r="W11849" i="5" s="1"/>
  <c r="U11848" i="5"/>
  <c r="W11848" i="5" s="1"/>
  <c r="U11847" i="5"/>
  <c r="W11847" i="5" s="1"/>
  <c r="U11846" i="5"/>
  <c r="W11846" i="5" s="1"/>
  <c r="U11845" i="5"/>
  <c r="W11845" i="5" s="1"/>
  <c r="U11844" i="5"/>
  <c r="W11844" i="5" s="1"/>
  <c r="U11843" i="5"/>
  <c r="W11843" i="5" s="1"/>
  <c r="U11842" i="5"/>
  <c r="W11842" i="5" s="1"/>
  <c r="U11841" i="5"/>
  <c r="W11841" i="5" s="1"/>
  <c r="U11840" i="5"/>
  <c r="W11840" i="5" s="1"/>
  <c r="U11839" i="5"/>
  <c r="W11839" i="5" s="1"/>
  <c r="U11838" i="5"/>
  <c r="W11838" i="5" s="1"/>
  <c r="U11837" i="5"/>
  <c r="W11837" i="5" s="1"/>
  <c r="U11836" i="5"/>
  <c r="W11836" i="5" s="1"/>
  <c r="U11835" i="5"/>
  <c r="W11835" i="5" s="1"/>
  <c r="U11834" i="5"/>
  <c r="W11834" i="5" s="1"/>
  <c r="U11833" i="5"/>
  <c r="W11833" i="5" s="1"/>
  <c r="U11832" i="5"/>
  <c r="W11832" i="5" s="1"/>
  <c r="U11831" i="5"/>
  <c r="W11831" i="5" s="1"/>
  <c r="U11830" i="5"/>
  <c r="W11830" i="5" s="1"/>
  <c r="U11829" i="5"/>
  <c r="W11829" i="5" s="1"/>
  <c r="U11828" i="5"/>
  <c r="W11828" i="5" s="1"/>
  <c r="U11827" i="5"/>
  <c r="W11827" i="5" s="1"/>
  <c r="U11826" i="5"/>
  <c r="W11826" i="5" s="1"/>
  <c r="U11825" i="5"/>
  <c r="W11825" i="5" s="1"/>
  <c r="U11824" i="5"/>
  <c r="W11824" i="5" s="1"/>
  <c r="U11823" i="5"/>
  <c r="W11823" i="5" s="1"/>
  <c r="U11822" i="5"/>
  <c r="W11822" i="5" s="1"/>
  <c r="U11821" i="5"/>
  <c r="W11821" i="5" s="1"/>
  <c r="U11820" i="5"/>
  <c r="W11820" i="5" s="1"/>
  <c r="U11819" i="5"/>
  <c r="W11819" i="5" s="1"/>
  <c r="U11818" i="5"/>
  <c r="W11818" i="5" s="1"/>
  <c r="U11817" i="5"/>
  <c r="W11817" i="5" s="1"/>
  <c r="U11816" i="5"/>
  <c r="W11816" i="5" s="1"/>
  <c r="U11815" i="5"/>
  <c r="W11815" i="5" s="1"/>
  <c r="U11814" i="5"/>
  <c r="W11814" i="5" s="1"/>
  <c r="U11813" i="5"/>
  <c r="W11813" i="5" s="1"/>
  <c r="U11812" i="5"/>
  <c r="W11812" i="5" s="1"/>
  <c r="U11811" i="5"/>
  <c r="W11811" i="5" s="1"/>
  <c r="U11810" i="5"/>
  <c r="W11810" i="5" s="1"/>
  <c r="U11809" i="5"/>
  <c r="W11809" i="5" s="1"/>
  <c r="U11808" i="5"/>
  <c r="W11808" i="5" s="1"/>
  <c r="U11807" i="5"/>
  <c r="W11807" i="5" s="1"/>
  <c r="U11806" i="5"/>
  <c r="W11806" i="5" s="1"/>
  <c r="U11805" i="5"/>
  <c r="W11805" i="5" s="1"/>
  <c r="U11804" i="5"/>
  <c r="W11804" i="5" s="1"/>
  <c r="U11803" i="5"/>
  <c r="W11803" i="5" s="1"/>
  <c r="U11802" i="5"/>
  <c r="W11802" i="5" s="1"/>
  <c r="U11801" i="5"/>
  <c r="W11801" i="5" s="1"/>
  <c r="U11800" i="5"/>
  <c r="W11800" i="5" s="1"/>
  <c r="U11799" i="5"/>
  <c r="W11799" i="5" s="1"/>
  <c r="U11798" i="5"/>
  <c r="W11798" i="5" s="1"/>
  <c r="U11797" i="5"/>
  <c r="W11797" i="5" s="1"/>
  <c r="U11796" i="5"/>
  <c r="W11796" i="5" s="1"/>
  <c r="U11795" i="5"/>
  <c r="W11795" i="5" s="1"/>
  <c r="U11794" i="5"/>
  <c r="W11794" i="5" s="1"/>
  <c r="U11793" i="5"/>
  <c r="W11793" i="5" s="1"/>
  <c r="U11792" i="5"/>
  <c r="W11792" i="5" s="1"/>
  <c r="U11791" i="5"/>
  <c r="W11791" i="5" s="1"/>
  <c r="U11790" i="5"/>
  <c r="W11790" i="5" s="1"/>
  <c r="U11789" i="5"/>
  <c r="W11789" i="5" s="1"/>
  <c r="U11788" i="5"/>
  <c r="W11788" i="5" s="1"/>
  <c r="U11787" i="5"/>
  <c r="W11787" i="5" s="1"/>
  <c r="U11786" i="5"/>
  <c r="W11786" i="5" s="1"/>
  <c r="U11785" i="5"/>
  <c r="W11785" i="5" s="1"/>
  <c r="U11784" i="5"/>
  <c r="W11784" i="5" s="1"/>
  <c r="U11783" i="5"/>
  <c r="W11783" i="5" s="1"/>
  <c r="U11782" i="5"/>
  <c r="W11782" i="5" s="1"/>
  <c r="U11781" i="5"/>
  <c r="W11781" i="5" s="1"/>
  <c r="U11780" i="5"/>
  <c r="W11780" i="5" s="1"/>
  <c r="U11779" i="5"/>
  <c r="W11779" i="5" s="1"/>
  <c r="U11778" i="5"/>
  <c r="W11778" i="5" s="1"/>
  <c r="U11777" i="5"/>
  <c r="W11777" i="5" s="1"/>
  <c r="U11776" i="5"/>
  <c r="W11776" i="5" s="1"/>
  <c r="U11775" i="5"/>
  <c r="W11775" i="5" s="1"/>
  <c r="U11774" i="5"/>
  <c r="W11774" i="5" s="1"/>
  <c r="U11773" i="5"/>
  <c r="W11773" i="5" s="1"/>
  <c r="U11772" i="5"/>
  <c r="W11772" i="5" s="1"/>
  <c r="U11771" i="5"/>
  <c r="W11771" i="5" s="1"/>
  <c r="U11770" i="5"/>
  <c r="W11770" i="5" s="1"/>
  <c r="U11769" i="5"/>
  <c r="W11769" i="5" s="1"/>
  <c r="U11768" i="5"/>
  <c r="W11768" i="5" s="1"/>
  <c r="U11767" i="5"/>
  <c r="W11767" i="5" s="1"/>
  <c r="U11766" i="5"/>
  <c r="W11766" i="5" s="1"/>
  <c r="U11765" i="5"/>
  <c r="W11765" i="5" s="1"/>
  <c r="U11764" i="5"/>
  <c r="W11764" i="5" s="1"/>
  <c r="U11763" i="5"/>
  <c r="W11763" i="5" s="1"/>
  <c r="U11762" i="5"/>
  <c r="W11762" i="5" s="1"/>
  <c r="U11761" i="5"/>
  <c r="W11761" i="5" s="1"/>
  <c r="U11760" i="5"/>
  <c r="W11760" i="5" s="1"/>
  <c r="U11759" i="5"/>
  <c r="W11759" i="5" s="1"/>
  <c r="U11758" i="5"/>
  <c r="W11758" i="5" s="1"/>
  <c r="U11757" i="5"/>
  <c r="W11757" i="5" s="1"/>
  <c r="U11756" i="5"/>
  <c r="W11756" i="5" s="1"/>
  <c r="U11755" i="5"/>
  <c r="W11755" i="5" s="1"/>
  <c r="U11754" i="5"/>
  <c r="W11754" i="5" s="1"/>
  <c r="U11753" i="5"/>
  <c r="W11753" i="5" s="1"/>
  <c r="U11752" i="5"/>
  <c r="W11752" i="5" s="1"/>
  <c r="U11751" i="5"/>
  <c r="W11751" i="5" s="1"/>
  <c r="U11750" i="5"/>
  <c r="W11750" i="5" s="1"/>
  <c r="U11749" i="5"/>
  <c r="W11749" i="5" s="1"/>
  <c r="U11748" i="5"/>
  <c r="W11748" i="5" s="1"/>
  <c r="U11747" i="5"/>
  <c r="W11747" i="5" s="1"/>
  <c r="U11746" i="5"/>
  <c r="W11746" i="5" s="1"/>
  <c r="U11745" i="5"/>
  <c r="W11745" i="5" s="1"/>
  <c r="U11744" i="5"/>
  <c r="W11744" i="5" s="1"/>
  <c r="U11743" i="5"/>
  <c r="W11743" i="5" s="1"/>
  <c r="U11742" i="5"/>
  <c r="W11742" i="5" s="1"/>
  <c r="U11741" i="5"/>
  <c r="W11741" i="5" s="1"/>
  <c r="U11740" i="5"/>
  <c r="W11740" i="5" s="1"/>
  <c r="U11739" i="5"/>
  <c r="W11739" i="5" s="1"/>
  <c r="U11738" i="5"/>
  <c r="W11738" i="5" s="1"/>
  <c r="U11737" i="5"/>
  <c r="W11737" i="5" s="1"/>
  <c r="U11736" i="5"/>
  <c r="W11736" i="5" s="1"/>
  <c r="U11735" i="5"/>
  <c r="W11735" i="5" s="1"/>
  <c r="U11734" i="5"/>
  <c r="W11734" i="5" s="1"/>
  <c r="U11733" i="5"/>
  <c r="W11733" i="5" s="1"/>
  <c r="U11732" i="5"/>
  <c r="W11732" i="5" s="1"/>
  <c r="U11731" i="5"/>
  <c r="W11731" i="5" s="1"/>
  <c r="U11730" i="5"/>
  <c r="W11730" i="5" s="1"/>
  <c r="U11729" i="5"/>
  <c r="W11729" i="5" s="1"/>
  <c r="U11728" i="5"/>
  <c r="W11728" i="5" s="1"/>
  <c r="U11727" i="5"/>
  <c r="W11727" i="5" s="1"/>
  <c r="U11726" i="5"/>
  <c r="W11726" i="5" s="1"/>
  <c r="U11725" i="5"/>
  <c r="W11725" i="5" s="1"/>
  <c r="U11724" i="5"/>
  <c r="W11724" i="5" s="1"/>
  <c r="U11723" i="5"/>
  <c r="W11723" i="5" s="1"/>
  <c r="U11722" i="5"/>
  <c r="W11722" i="5" s="1"/>
  <c r="U11721" i="5"/>
  <c r="W11721" i="5" s="1"/>
  <c r="U11720" i="5"/>
  <c r="W11720" i="5" s="1"/>
  <c r="U11719" i="5"/>
  <c r="W11719" i="5" s="1"/>
  <c r="U11718" i="5"/>
  <c r="W11718" i="5" s="1"/>
  <c r="U11717" i="5"/>
  <c r="W11717" i="5" s="1"/>
  <c r="U11716" i="5"/>
  <c r="W11716" i="5" s="1"/>
  <c r="U11715" i="5"/>
  <c r="W11715" i="5" s="1"/>
  <c r="U11714" i="5"/>
  <c r="W11714" i="5" s="1"/>
  <c r="U11713" i="5"/>
  <c r="W11713" i="5" s="1"/>
  <c r="U11712" i="5"/>
  <c r="W11712" i="5" s="1"/>
  <c r="U11711" i="5"/>
  <c r="W11711" i="5" s="1"/>
  <c r="U11710" i="5"/>
  <c r="W11710" i="5" s="1"/>
  <c r="U11709" i="5"/>
  <c r="W11709" i="5" s="1"/>
  <c r="U11708" i="5"/>
  <c r="W11708" i="5" s="1"/>
  <c r="U11707" i="5"/>
  <c r="W11707" i="5" s="1"/>
  <c r="U11706" i="5"/>
  <c r="W11706" i="5" s="1"/>
  <c r="U11705" i="5"/>
  <c r="W11705" i="5" s="1"/>
  <c r="U11704" i="5"/>
  <c r="W11704" i="5" s="1"/>
  <c r="U11703" i="5"/>
  <c r="W11703" i="5" s="1"/>
  <c r="U11702" i="5"/>
  <c r="W11702" i="5" s="1"/>
  <c r="U11701" i="5"/>
  <c r="W11701" i="5" s="1"/>
  <c r="U11700" i="5"/>
  <c r="W11700" i="5" s="1"/>
  <c r="U11699" i="5"/>
  <c r="W11699" i="5" s="1"/>
  <c r="U11698" i="5"/>
  <c r="W11698" i="5" s="1"/>
  <c r="U11697" i="5"/>
  <c r="W11697" i="5" s="1"/>
  <c r="U11696" i="5"/>
  <c r="W11696" i="5" s="1"/>
  <c r="U11695" i="5"/>
  <c r="W11695" i="5" s="1"/>
  <c r="U11694" i="5"/>
  <c r="W11694" i="5" s="1"/>
  <c r="U11693" i="5"/>
  <c r="W11693" i="5" s="1"/>
  <c r="U11692" i="5"/>
  <c r="W11692" i="5" s="1"/>
  <c r="U11691" i="5"/>
  <c r="W11691" i="5" s="1"/>
  <c r="U11690" i="5"/>
  <c r="W11690" i="5" s="1"/>
  <c r="U11689" i="5"/>
  <c r="W11689" i="5" s="1"/>
  <c r="U11688" i="5"/>
  <c r="W11688" i="5" s="1"/>
  <c r="U11687" i="5"/>
  <c r="W11687" i="5" s="1"/>
  <c r="U11686" i="5"/>
  <c r="W11686" i="5" s="1"/>
  <c r="U11685" i="5"/>
  <c r="W11685" i="5" s="1"/>
  <c r="U11684" i="5"/>
  <c r="W11684" i="5" s="1"/>
  <c r="U11683" i="5"/>
  <c r="W11683" i="5" s="1"/>
  <c r="U11682" i="5"/>
  <c r="W11682" i="5" s="1"/>
  <c r="U11681" i="5"/>
  <c r="W11681" i="5" s="1"/>
  <c r="U11680" i="5"/>
  <c r="W11680" i="5" s="1"/>
  <c r="U11679" i="5"/>
  <c r="W11679" i="5" s="1"/>
  <c r="U11678" i="5"/>
  <c r="W11678" i="5" s="1"/>
  <c r="U11677" i="5"/>
  <c r="W11677" i="5" s="1"/>
  <c r="U11676" i="5"/>
  <c r="W11676" i="5" s="1"/>
  <c r="U11675" i="5"/>
  <c r="W11675" i="5" s="1"/>
  <c r="U11674" i="5"/>
  <c r="W11674" i="5" s="1"/>
  <c r="U11673" i="5"/>
  <c r="W11673" i="5" s="1"/>
  <c r="U11672" i="5"/>
  <c r="W11672" i="5" s="1"/>
  <c r="U11671" i="5"/>
  <c r="W11671" i="5" s="1"/>
  <c r="U11670" i="5"/>
  <c r="W11670" i="5" s="1"/>
  <c r="U11669" i="5"/>
  <c r="W11669" i="5" s="1"/>
  <c r="U11668" i="5"/>
  <c r="W11668" i="5" s="1"/>
  <c r="U11667" i="5"/>
  <c r="W11667" i="5" s="1"/>
  <c r="U11666" i="5"/>
  <c r="W11666" i="5" s="1"/>
  <c r="U11665" i="5"/>
  <c r="W11665" i="5" s="1"/>
  <c r="U11664" i="5"/>
  <c r="W11664" i="5" s="1"/>
  <c r="U11663" i="5"/>
  <c r="W11663" i="5" s="1"/>
  <c r="U11662" i="5"/>
  <c r="W11662" i="5" s="1"/>
  <c r="U11661" i="5"/>
  <c r="W11661" i="5" s="1"/>
  <c r="U11660" i="5"/>
  <c r="W11660" i="5" s="1"/>
  <c r="U11659" i="5"/>
  <c r="W11659" i="5" s="1"/>
  <c r="U11658" i="5"/>
  <c r="W11658" i="5" s="1"/>
  <c r="U11657" i="5"/>
  <c r="W11657" i="5" s="1"/>
  <c r="U11656" i="5"/>
  <c r="W11656" i="5" s="1"/>
  <c r="U11655" i="5"/>
  <c r="W11655" i="5" s="1"/>
  <c r="U11654" i="5"/>
  <c r="W11654" i="5" s="1"/>
  <c r="U11653" i="5"/>
  <c r="W11653" i="5" s="1"/>
  <c r="U11652" i="5"/>
  <c r="W11652" i="5" s="1"/>
  <c r="U11651" i="5"/>
  <c r="W11651" i="5" s="1"/>
  <c r="U11650" i="5"/>
  <c r="W11650" i="5" s="1"/>
  <c r="U11649" i="5"/>
  <c r="W11649" i="5" s="1"/>
  <c r="U11648" i="5"/>
  <c r="W11648" i="5" s="1"/>
  <c r="U11647" i="5"/>
  <c r="W11647" i="5" s="1"/>
  <c r="U11646" i="5"/>
  <c r="W11646" i="5" s="1"/>
  <c r="U11645" i="5"/>
  <c r="W11645" i="5" s="1"/>
  <c r="U11644" i="5"/>
  <c r="W11644" i="5" s="1"/>
  <c r="U11643" i="5"/>
  <c r="W11643" i="5" s="1"/>
  <c r="U11642" i="5"/>
  <c r="W11642" i="5" s="1"/>
  <c r="U11641" i="5"/>
  <c r="W11641" i="5" s="1"/>
  <c r="U11640" i="5"/>
  <c r="W11640" i="5" s="1"/>
  <c r="U11639" i="5"/>
  <c r="W11639" i="5" s="1"/>
  <c r="U11638" i="5"/>
  <c r="W11638" i="5" s="1"/>
  <c r="U11637" i="5"/>
  <c r="W11637" i="5" s="1"/>
  <c r="U11636" i="5"/>
  <c r="W11636" i="5" s="1"/>
  <c r="U11635" i="5"/>
  <c r="W11635" i="5" s="1"/>
  <c r="U11634" i="5"/>
  <c r="W11634" i="5" s="1"/>
  <c r="U11633" i="5"/>
  <c r="W11633" i="5" s="1"/>
  <c r="U11632" i="5"/>
  <c r="W11632" i="5" s="1"/>
  <c r="U11631" i="5"/>
  <c r="W11631" i="5" s="1"/>
  <c r="U11630" i="5"/>
  <c r="W11630" i="5" s="1"/>
  <c r="U11629" i="5"/>
  <c r="W11629" i="5" s="1"/>
  <c r="U11628" i="5"/>
  <c r="W11628" i="5" s="1"/>
  <c r="U11627" i="5"/>
  <c r="W11627" i="5" s="1"/>
  <c r="U11626" i="5"/>
  <c r="W11626" i="5" s="1"/>
  <c r="U11625" i="5"/>
  <c r="W11625" i="5" s="1"/>
  <c r="U11624" i="5"/>
  <c r="W11624" i="5" s="1"/>
  <c r="U11623" i="5"/>
  <c r="W11623" i="5" s="1"/>
  <c r="U11622" i="5"/>
  <c r="W11622" i="5" s="1"/>
  <c r="U11621" i="5"/>
  <c r="W11621" i="5" s="1"/>
  <c r="U11620" i="5"/>
  <c r="W11620" i="5" s="1"/>
  <c r="U11619" i="5"/>
  <c r="W11619" i="5" s="1"/>
  <c r="U11618" i="5"/>
  <c r="W11618" i="5" s="1"/>
  <c r="U11617" i="5"/>
  <c r="W11617" i="5" s="1"/>
  <c r="U11616" i="5"/>
  <c r="W11616" i="5" s="1"/>
  <c r="U11615" i="5"/>
  <c r="W11615" i="5" s="1"/>
  <c r="U11614" i="5"/>
  <c r="W11614" i="5" s="1"/>
  <c r="U11613" i="5"/>
  <c r="W11613" i="5" s="1"/>
  <c r="U11612" i="5"/>
  <c r="W11612" i="5" s="1"/>
  <c r="U11611" i="5"/>
  <c r="W11611" i="5" s="1"/>
  <c r="U11610" i="5"/>
  <c r="W11610" i="5" s="1"/>
  <c r="U11609" i="5"/>
  <c r="W11609" i="5" s="1"/>
  <c r="U11608" i="5"/>
  <c r="W11608" i="5" s="1"/>
  <c r="U11607" i="5"/>
  <c r="W11607" i="5" s="1"/>
  <c r="U11606" i="5"/>
  <c r="W11606" i="5" s="1"/>
  <c r="U11605" i="5"/>
  <c r="W11605" i="5" s="1"/>
  <c r="U11604" i="5"/>
  <c r="W11604" i="5" s="1"/>
  <c r="U11603" i="5"/>
  <c r="W11603" i="5" s="1"/>
  <c r="U11602" i="5"/>
  <c r="W11602" i="5" s="1"/>
  <c r="U11601" i="5"/>
  <c r="W11601" i="5" s="1"/>
  <c r="U11600" i="5"/>
  <c r="W11600" i="5" s="1"/>
  <c r="U11599" i="5"/>
  <c r="W11599" i="5" s="1"/>
  <c r="U11598" i="5"/>
  <c r="W11598" i="5" s="1"/>
  <c r="U11597" i="5"/>
  <c r="W11597" i="5" s="1"/>
  <c r="U11596" i="5"/>
  <c r="W11596" i="5" s="1"/>
  <c r="U11595" i="5"/>
  <c r="W11595" i="5" s="1"/>
  <c r="U11594" i="5"/>
  <c r="W11594" i="5" s="1"/>
  <c r="U11593" i="5"/>
  <c r="W11593" i="5" s="1"/>
  <c r="U11592" i="5"/>
  <c r="W11592" i="5" s="1"/>
  <c r="U11591" i="5"/>
  <c r="W11591" i="5" s="1"/>
  <c r="U11590" i="5"/>
  <c r="W11590" i="5" s="1"/>
  <c r="U11589" i="5"/>
  <c r="W11589" i="5" s="1"/>
  <c r="U11588" i="5"/>
  <c r="W11588" i="5" s="1"/>
  <c r="U11587" i="5"/>
  <c r="W11587" i="5" s="1"/>
  <c r="U11586" i="5"/>
  <c r="W11586" i="5" s="1"/>
  <c r="U11585" i="5"/>
  <c r="W11585" i="5" s="1"/>
  <c r="U11584" i="5"/>
  <c r="W11584" i="5" s="1"/>
  <c r="U11583" i="5"/>
  <c r="W11583" i="5" s="1"/>
  <c r="U11582" i="5"/>
  <c r="W11582" i="5" s="1"/>
  <c r="U11581" i="5"/>
  <c r="W11581" i="5" s="1"/>
  <c r="U11580" i="5"/>
  <c r="W11580" i="5" s="1"/>
  <c r="U11579" i="5"/>
  <c r="W11579" i="5" s="1"/>
  <c r="U11578" i="5"/>
  <c r="W11578" i="5" s="1"/>
  <c r="U11577" i="5"/>
  <c r="W11577" i="5" s="1"/>
  <c r="U11576" i="5"/>
  <c r="W11576" i="5" s="1"/>
  <c r="U11575" i="5"/>
  <c r="W11575" i="5" s="1"/>
  <c r="U11574" i="5"/>
  <c r="W11574" i="5" s="1"/>
  <c r="U11573" i="5"/>
  <c r="W11573" i="5" s="1"/>
  <c r="U11572" i="5"/>
  <c r="W11572" i="5" s="1"/>
  <c r="U11571" i="5"/>
  <c r="W11571" i="5" s="1"/>
  <c r="U11570" i="5"/>
  <c r="W11570" i="5" s="1"/>
  <c r="U11569" i="5"/>
  <c r="W11569" i="5" s="1"/>
  <c r="U11568" i="5"/>
  <c r="W11568" i="5" s="1"/>
  <c r="U11567" i="5"/>
  <c r="W11567" i="5" s="1"/>
  <c r="U11566" i="5"/>
  <c r="W11566" i="5" s="1"/>
  <c r="U11565" i="5"/>
  <c r="W11565" i="5" s="1"/>
  <c r="U11564" i="5"/>
  <c r="W11564" i="5" s="1"/>
  <c r="U11563" i="5"/>
  <c r="W11563" i="5" s="1"/>
  <c r="U11562" i="5"/>
  <c r="W11562" i="5" s="1"/>
  <c r="U11561" i="5"/>
  <c r="W11561" i="5" s="1"/>
  <c r="U11560" i="5"/>
  <c r="W11560" i="5" s="1"/>
  <c r="U11559" i="5"/>
  <c r="W11559" i="5" s="1"/>
  <c r="U11558" i="5"/>
  <c r="W11558" i="5" s="1"/>
  <c r="U11557" i="5"/>
  <c r="W11557" i="5" s="1"/>
  <c r="U11556" i="5"/>
  <c r="W11556" i="5" s="1"/>
  <c r="U11555" i="5"/>
  <c r="W11555" i="5" s="1"/>
  <c r="U11554" i="5"/>
  <c r="W11554" i="5" s="1"/>
  <c r="U11553" i="5"/>
  <c r="W11553" i="5" s="1"/>
  <c r="U11552" i="5"/>
  <c r="W11552" i="5" s="1"/>
  <c r="U11551" i="5"/>
  <c r="W11551" i="5" s="1"/>
  <c r="U11550" i="5"/>
  <c r="W11550" i="5" s="1"/>
  <c r="U11549" i="5"/>
  <c r="W11549" i="5" s="1"/>
  <c r="U11548" i="5"/>
  <c r="W11548" i="5" s="1"/>
  <c r="U11547" i="5"/>
  <c r="W11547" i="5" s="1"/>
  <c r="U11546" i="5"/>
  <c r="W11546" i="5" s="1"/>
  <c r="U11545" i="5"/>
  <c r="W11545" i="5" s="1"/>
  <c r="U11544" i="5"/>
  <c r="W11544" i="5" s="1"/>
  <c r="U11543" i="5"/>
  <c r="W11543" i="5" s="1"/>
  <c r="U11542" i="5"/>
  <c r="W11542" i="5" s="1"/>
  <c r="U11541" i="5"/>
  <c r="W11541" i="5" s="1"/>
  <c r="U11540" i="5"/>
  <c r="W11540" i="5" s="1"/>
  <c r="U11539" i="5"/>
  <c r="W11539" i="5" s="1"/>
  <c r="U11538" i="5"/>
  <c r="W11538" i="5" s="1"/>
  <c r="U11537" i="5"/>
  <c r="W11537" i="5" s="1"/>
  <c r="U11536" i="5"/>
  <c r="W11536" i="5" s="1"/>
  <c r="U11535" i="5"/>
  <c r="W11535" i="5" s="1"/>
  <c r="U11534" i="5"/>
  <c r="W11534" i="5" s="1"/>
  <c r="U11533" i="5"/>
  <c r="W11533" i="5" s="1"/>
  <c r="U11532" i="5"/>
  <c r="W11532" i="5" s="1"/>
  <c r="U11531" i="5"/>
  <c r="W11531" i="5" s="1"/>
  <c r="U11530" i="5"/>
  <c r="W11530" i="5" s="1"/>
  <c r="U11529" i="5"/>
  <c r="W11529" i="5" s="1"/>
  <c r="U11528" i="5"/>
  <c r="W11528" i="5" s="1"/>
  <c r="U11527" i="5"/>
  <c r="W11527" i="5" s="1"/>
  <c r="U11526" i="5"/>
  <c r="W11526" i="5" s="1"/>
  <c r="U11525" i="5"/>
  <c r="W11525" i="5" s="1"/>
  <c r="U11524" i="5"/>
  <c r="W11524" i="5" s="1"/>
  <c r="U11523" i="5"/>
  <c r="W11523" i="5" s="1"/>
  <c r="U11522" i="5"/>
  <c r="W11522" i="5" s="1"/>
  <c r="U11521" i="5"/>
  <c r="W11521" i="5" s="1"/>
  <c r="U11520" i="5"/>
  <c r="W11520" i="5" s="1"/>
  <c r="U11519" i="5"/>
  <c r="W11519" i="5" s="1"/>
  <c r="U11518" i="5"/>
  <c r="W11518" i="5" s="1"/>
  <c r="U11517" i="5"/>
  <c r="W11517" i="5" s="1"/>
  <c r="U11516" i="5"/>
  <c r="W11516" i="5" s="1"/>
  <c r="U11515" i="5"/>
  <c r="W11515" i="5" s="1"/>
  <c r="U11514" i="5"/>
  <c r="W11514" i="5" s="1"/>
  <c r="U11513" i="5"/>
  <c r="W11513" i="5" s="1"/>
  <c r="U11512" i="5"/>
  <c r="W11512" i="5" s="1"/>
  <c r="U11511" i="5"/>
  <c r="W11511" i="5" s="1"/>
  <c r="U11510" i="5"/>
  <c r="W11510" i="5" s="1"/>
  <c r="U11509" i="5"/>
  <c r="W11509" i="5" s="1"/>
  <c r="U11508" i="5"/>
  <c r="W11508" i="5" s="1"/>
  <c r="U11507" i="5"/>
  <c r="W11507" i="5" s="1"/>
  <c r="U11506" i="5"/>
  <c r="W11506" i="5" s="1"/>
  <c r="U11505" i="5"/>
  <c r="W11505" i="5" s="1"/>
  <c r="U11504" i="5"/>
  <c r="W11504" i="5" s="1"/>
  <c r="U11503" i="5"/>
  <c r="W11503" i="5" s="1"/>
  <c r="U11502" i="5"/>
  <c r="W11502" i="5" s="1"/>
  <c r="U11501" i="5"/>
  <c r="W11501" i="5" s="1"/>
  <c r="U11500" i="5"/>
  <c r="W11500" i="5" s="1"/>
  <c r="U11499" i="5"/>
  <c r="W11499" i="5" s="1"/>
  <c r="U11498" i="5"/>
  <c r="W11498" i="5" s="1"/>
  <c r="U11497" i="5"/>
  <c r="W11497" i="5" s="1"/>
  <c r="U11496" i="5"/>
  <c r="W11496" i="5" s="1"/>
  <c r="U11495" i="5"/>
  <c r="W11495" i="5" s="1"/>
  <c r="U11494" i="5"/>
  <c r="W11494" i="5" s="1"/>
  <c r="U11493" i="5"/>
  <c r="W11493" i="5" s="1"/>
  <c r="U11492" i="5"/>
  <c r="W11492" i="5" s="1"/>
  <c r="U11491" i="5"/>
  <c r="W11491" i="5" s="1"/>
  <c r="U11490" i="5"/>
  <c r="W11490" i="5" s="1"/>
  <c r="U11489" i="5"/>
  <c r="W11489" i="5" s="1"/>
  <c r="U11488" i="5"/>
  <c r="W11488" i="5" s="1"/>
  <c r="U11487" i="5"/>
  <c r="W11487" i="5" s="1"/>
  <c r="U11486" i="5"/>
  <c r="W11486" i="5" s="1"/>
  <c r="U11485" i="5"/>
  <c r="W11485" i="5" s="1"/>
  <c r="U11484" i="5"/>
  <c r="W11484" i="5" s="1"/>
  <c r="U11483" i="5"/>
  <c r="W11483" i="5" s="1"/>
  <c r="U11482" i="5"/>
  <c r="W11482" i="5" s="1"/>
  <c r="U11481" i="5"/>
  <c r="W11481" i="5" s="1"/>
  <c r="U11480" i="5"/>
  <c r="W11480" i="5" s="1"/>
  <c r="U11479" i="5"/>
  <c r="W11479" i="5" s="1"/>
  <c r="U11478" i="5"/>
  <c r="W11478" i="5" s="1"/>
  <c r="U11477" i="5"/>
  <c r="W11477" i="5" s="1"/>
  <c r="U11476" i="5"/>
  <c r="W11476" i="5" s="1"/>
  <c r="U11475" i="5"/>
  <c r="W11475" i="5" s="1"/>
  <c r="U11474" i="5"/>
  <c r="W11474" i="5" s="1"/>
  <c r="U11473" i="5"/>
  <c r="W11473" i="5" s="1"/>
  <c r="U11472" i="5"/>
  <c r="W11472" i="5" s="1"/>
  <c r="U11471" i="5"/>
  <c r="W11471" i="5" s="1"/>
  <c r="U11470" i="5"/>
  <c r="W11470" i="5" s="1"/>
  <c r="U11469" i="5"/>
  <c r="W11469" i="5" s="1"/>
  <c r="U11468" i="5"/>
  <c r="W11468" i="5" s="1"/>
  <c r="U11467" i="5"/>
  <c r="W11467" i="5" s="1"/>
  <c r="U11466" i="5"/>
  <c r="W11466" i="5" s="1"/>
  <c r="U11465" i="5"/>
  <c r="W11465" i="5" s="1"/>
  <c r="U11464" i="5"/>
  <c r="W11464" i="5" s="1"/>
  <c r="U11463" i="5"/>
  <c r="W11463" i="5" s="1"/>
  <c r="U11462" i="5"/>
  <c r="W11462" i="5" s="1"/>
  <c r="U11461" i="5"/>
  <c r="W11461" i="5" s="1"/>
  <c r="U11460" i="5"/>
  <c r="W11460" i="5" s="1"/>
  <c r="U11459" i="5"/>
  <c r="W11459" i="5" s="1"/>
  <c r="U11458" i="5"/>
  <c r="W11458" i="5" s="1"/>
  <c r="U11457" i="5"/>
  <c r="W11457" i="5" s="1"/>
  <c r="U11456" i="5"/>
  <c r="W11456" i="5" s="1"/>
  <c r="U11455" i="5"/>
  <c r="W11455" i="5" s="1"/>
  <c r="U11454" i="5"/>
  <c r="W11454" i="5" s="1"/>
  <c r="U11453" i="5"/>
  <c r="W11453" i="5" s="1"/>
  <c r="U11452" i="5"/>
  <c r="W11452" i="5" s="1"/>
  <c r="U11451" i="5"/>
  <c r="W11451" i="5" s="1"/>
  <c r="U11450" i="5"/>
  <c r="W11450" i="5" s="1"/>
  <c r="U11449" i="5"/>
  <c r="W11449" i="5" s="1"/>
  <c r="U11448" i="5"/>
  <c r="W11448" i="5" s="1"/>
  <c r="U11447" i="5"/>
  <c r="W11447" i="5" s="1"/>
  <c r="U11446" i="5"/>
  <c r="W11446" i="5" s="1"/>
  <c r="U11445" i="5"/>
  <c r="W11445" i="5" s="1"/>
  <c r="U11444" i="5"/>
  <c r="W11444" i="5" s="1"/>
  <c r="U11443" i="5"/>
  <c r="W11443" i="5" s="1"/>
  <c r="U11442" i="5"/>
  <c r="W11442" i="5" s="1"/>
  <c r="U11441" i="5"/>
  <c r="W11441" i="5" s="1"/>
  <c r="U11440" i="5"/>
  <c r="W11440" i="5" s="1"/>
  <c r="U11439" i="5"/>
  <c r="W11439" i="5" s="1"/>
  <c r="U11438" i="5"/>
  <c r="W11438" i="5" s="1"/>
  <c r="U11437" i="5"/>
  <c r="W11437" i="5" s="1"/>
  <c r="U11436" i="5"/>
  <c r="W11436" i="5" s="1"/>
  <c r="U11435" i="5"/>
  <c r="W11435" i="5" s="1"/>
  <c r="U11434" i="5"/>
  <c r="W11434" i="5" s="1"/>
  <c r="U11433" i="5"/>
  <c r="W11433" i="5" s="1"/>
  <c r="U11432" i="5"/>
  <c r="W11432" i="5" s="1"/>
  <c r="U11431" i="5"/>
  <c r="W11431" i="5" s="1"/>
  <c r="U11430" i="5"/>
  <c r="W11430" i="5" s="1"/>
  <c r="U11429" i="5"/>
  <c r="W11429" i="5" s="1"/>
  <c r="U11428" i="5"/>
  <c r="W11428" i="5" s="1"/>
  <c r="U11427" i="5"/>
  <c r="W11427" i="5" s="1"/>
  <c r="U11426" i="5"/>
  <c r="W11426" i="5" s="1"/>
  <c r="U11425" i="5"/>
  <c r="W11425" i="5" s="1"/>
  <c r="U11424" i="5"/>
  <c r="W11424" i="5" s="1"/>
  <c r="U11423" i="5"/>
  <c r="W11423" i="5" s="1"/>
  <c r="U11422" i="5"/>
  <c r="W11422" i="5" s="1"/>
  <c r="U11421" i="5"/>
  <c r="W11421" i="5" s="1"/>
  <c r="U11420" i="5"/>
  <c r="W11420" i="5" s="1"/>
  <c r="U11419" i="5"/>
  <c r="W11419" i="5" s="1"/>
  <c r="U11418" i="5"/>
  <c r="W11418" i="5" s="1"/>
  <c r="U11417" i="5"/>
  <c r="W11417" i="5" s="1"/>
  <c r="U11416" i="5"/>
  <c r="W11416" i="5" s="1"/>
  <c r="U11415" i="5"/>
  <c r="W11415" i="5" s="1"/>
  <c r="U11414" i="5"/>
  <c r="W11414" i="5" s="1"/>
  <c r="U11413" i="5"/>
  <c r="W11413" i="5" s="1"/>
  <c r="U11412" i="5"/>
  <c r="W11412" i="5" s="1"/>
  <c r="U11411" i="5"/>
  <c r="W11411" i="5" s="1"/>
  <c r="U11410" i="5"/>
  <c r="W11410" i="5" s="1"/>
  <c r="U11409" i="5"/>
  <c r="W11409" i="5" s="1"/>
  <c r="U11408" i="5"/>
  <c r="W11408" i="5" s="1"/>
  <c r="U11407" i="5"/>
  <c r="W11407" i="5" s="1"/>
  <c r="U11406" i="5"/>
  <c r="W11406" i="5" s="1"/>
  <c r="U11405" i="5"/>
  <c r="W11405" i="5" s="1"/>
  <c r="U11404" i="5"/>
  <c r="W11404" i="5" s="1"/>
  <c r="U11403" i="5"/>
  <c r="W11403" i="5" s="1"/>
  <c r="U11402" i="5"/>
  <c r="W11402" i="5" s="1"/>
  <c r="U11401" i="5"/>
  <c r="W11401" i="5" s="1"/>
  <c r="U11400" i="5"/>
  <c r="W11400" i="5" s="1"/>
  <c r="U11399" i="5"/>
  <c r="W11399" i="5" s="1"/>
  <c r="U11398" i="5"/>
  <c r="W11398" i="5" s="1"/>
  <c r="U11397" i="5"/>
  <c r="W11397" i="5" s="1"/>
  <c r="U11396" i="5"/>
  <c r="W11396" i="5" s="1"/>
  <c r="U11395" i="5"/>
  <c r="W11395" i="5" s="1"/>
  <c r="U11394" i="5"/>
  <c r="W11394" i="5" s="1"/>
  <c r="U11393" i="5"/>
  <c r="W11393" i="5" s="1"/>
  <c r="U11392" i="5"/>
  <c r="W11392" i="5" s="1"/>
  <c r="U11391" i="5"/>
  <c r="W11391" i="5" s="1"/>
  <c r="U11390" i="5"/>
  <c r="W11390" i="5" s="1"/>
  <c r="U11389" i="5"/>
  <c r="W11389" i="5" s="1"/>
  <c r="U11388" i="5"/>
  <c r="W11388" i="5" s="1"/>
  <c r="U11387" i="5"/>
  <c r="W11387" i="5" s="1"/>
  <c r="U11386" i="5"/>
  <c r="W11386" i="5" s="1"/>
  <c r="U11385" i="5"/>
  <c r="W11385" i="5" s="1"/>
  <c r="U11384" i="5"/>
  <c r="W11384" i="5" s="1"/>
  <c r="U11383" i="5"/>
  <c r="W11383" i="5" s="1"/>
  <c r="U11382" i="5"/>
  <c r="W11382" i="5" s="1"/>
  <c r="U11381" i="5"/>
  <c r="W11381" i="5" s="1"/>
  <c r="U11380" i="5"/>
  <c r="W11380" i="5" s="1"/>
  <c r="U11379" i="5"/>
  <c r="W11379" i="5" s="1"/>
  <c r="U11378" i="5"/>
  <c r="W11378" i="5" s="1"/>
  <c r="U11377" i="5"/>
  <c r="W11377" i="5" s="1"/>
  <c r="U11376" i="5"/>
  <c r="W11376" i="5" s="1"/>
  <c r="U11375" i="5"/>
  <c r="W11375" i="5" s="1"/>
  <c r="U11374" i="5"/>
  <c r="W11374" i="5" s="1"/>
  <c r="U11373" i="5"/>
  <c r="W11373" i="5" s="1"/>
  <c r="U11372" i="5"/>
  <c r="W11372" i="5" s="1"/>
  <c r="U11371" i="5"/>
  <c r="W11371" i="5" s="1"/>
  <c r="U11370" i="5"/>
  <c r="W11370" i="5" s="1"/>
  <c r="U11369" i="5"/>
  <c r="W11369" i="5" s="1"/>
  <c r="U11368" i="5"/>
  <c r="W11368" i="5" s="1"/>
  <c r="U11367" i="5"/>
  <c r="W11367" i="5" s="1"/>
  <c r="U11366" i="5"/>
  <c r="W11366" i="5" s="1"/>
  <c r="U11365" i="5"/>
  <c r="W11365" i="5" s="1"/>
  <c r="U11364" i="5"/>
  <c r="W11364" i="5" s="1"/>
  <c r="U11363" i="5"/>
  <c r="W11363" i="5" s="1"/>
  <c r="U11362" i="5"/>
  <c r="W11362" i="5" s="1"/>
  <c r="U11361" i="5"/>
  <c r="W11361" i="5" s="1"/>
  <c r="U11360" i="5"/>
  <c r="W11360" i="5" s="1"/>
  <c r="U11359" i="5"/>
  <c r="W11359" i="5" s="1"/>
  <c r="U11358" i="5"/>
  <c r="W11358" i="5" s="1"/>
  <c r="U11357" i="5"/>
  <c r="W11357" i="5" s="1"/>
  <c r="U11356" i="5"/>
  <c r="W11356" i="5" s="1"/>
  <c r="U11355" i="5"/>
  <c r="W11355" i="5" s="1"/>
  <c r="U11354" i="5"/>
  <c r="W11354" i="5" s="1"/>
  <c r="U11353" i="5"/>
  <c r="W11353" i="5" s="1"/>
  <c r="U11352" i="5"/>
  <c r="W11352" i="5" s="1"/>
  <c r="U11351" i="5"/>
  <c r="W11351" i="5" s="1"/>
  <c r="U11350" i="5"/>
  <c r="W11350" i="5" s="1"/>
  <c r="U11349" i="5"/>
  <c r="W11349" i="5" s="1"/>
  <c r="U11348" i="5"/>
  <c r="W11348" i="5" s="1"/>
  <c r="U11347" i="5"/>
  <c r="W11347" i="5" s="1"/>
  <c r="U11346" i="5"/>
  <c r="W11346" i="5" s="1"/>
  <c r="U11345" i="5"/>
  <c r="W11345" i="5" s="1"/>
  <c r="U11344" i="5"/>
  <c r="W11344" i="5" s="1"/>
  <c r="U11343" i="5"/>
  <c r="W11343" i="5" s="1"/>
  <c r="U11342" i="5"/>
  <c r="W11342" i="5" s="1"/>
  <c r="U11341" i="5"/>
  <c r="W11341" i="5" s="1"/>
  <c r="U11340" i="5"/>
  <c r="W11340" i="5" s="1"/>
  <c r="U11339" i="5"/>
  <c r="W11339" i="5" s="1"/>
  <c r="U11338" i="5"/>
  <c r="W11338" i="5" s="1"/>
  <c r="U11337" i="5"/>
  <c r="W11337" i="5" s="1"/>
  <c r="U11336" i="5"/>
  <c r="W11336" i="5" s="1"/>
  <c r="U11335" i="5"/>
  <c r="W11335" i="5" s="1"/>
  <c r="U11334" i="5"/>
  <c r="W11334" i="5" s="1"/>
  <c r="U11333" i="5"/>
  <c r="W11333" i="5" s="1"/>
  <c r="U11332" i="5"/>
  <c r="W11332" i="5" s="1"/>
  <c r="U11331" i="5"/>
  <c r="W11331" i="5" s="1"/>
  <c r="U11330" i="5"/>
  <c r="W11330" i="5" s="1"/>
  <c r="U11329" i="5"/>
  <c r="W11329" i="5" s="1"/>
  <c r="U11328" i="5"/>
  <c r="W11328" i="5" s="1"/>
  <c r="U11327" i="5"/>
  <c r="W11327" i="5" s="1"/>
  <c r="U11326" i="5"/>
  <c r="W11326" i="5" s="1"/>
  <c r="U11325" i="5"/>
  <c r="W11325" i="5" s="1"/>
  <c r="U11324" i="5"/>
  <c r="W11324" i="5" s="1"/>
  <c r="U11323" i="5"/>
  <c r="W11323" i="5" s="1"/>
  <c r="U11322" i="5"/>
  <c r="W11322" i="5" s="1"/>
  <c r="U11321" i="5"/>
  <c r="W11321" i="5" s="1"/>
  <c r="U11320" i="5"/>
  <c r="W11320" i="5" s="1"/>
  <c r="U11319" i="5"/>
  <c r="W11319" i="5" s="1"/>
  <c r="U11318" i="5"/>
  <c r="W11318" i="5" s="1"/>
  <c r="U11317" i="5"/>
  <c r="W11317" i="5" s="1"/>
  <c r="U11316" i="5"/>
  <c r="W11316" i="5" s="1"/>
  <c r="U11315" i="5"/>
  <c r="W11315" i="5" s="1"/>
  <c r="U11314" i="5"/>
  <c r="W11314" i="5" s="1"/>
  <c r="U11313" i="5"/>
  <c r="W11313" i="5" s="1"/>
  <c r="U11312" i="5"/>
  <c r="W11312" i="5" s="1"/>
  <c r="U11311" i="5"/>
  <c r="W11311" i="5" s="1"/>
  <c r="U11310" i="5"/>
  <c r="W11310" i="5" s="1"/>
  <c r="U11309" i="5"/>
  <c r="W11309" i="5" s="1"/>
  <c r="U11308" i="5"/>
  <c r="W11308" i="5" s="1"/>
  <c r="U11307" i="5"/>
  <c r="W11307" i="5" s="1"/>
  <c r="U11306" i="5"/>
  <c r="W11306" i="5" s="1"/>
  <c r="U11305" i="5"/>
  <c r="W11305" i="5" s="1"/>
  <c r="U11304" i="5"/>
  <c r="W11304" i="5" s="1"/>
  <c r="U11303" i="5"/>
  <c r="W11303" i="5" s="1"/>
  <c r="U11302" i="5"/>
  <c r="W11302" i="5" s="1"/>
  <c r="U11301" i="5"/>
  <c r="W11301" i="5" s="1"/>
  <c r="U11300" i="5"/>
  <c r="W11300" i="5" s="1"/>
  <c r="U11299" i="5"/>
  <c r="W11299" i="5" s="1"/>
  <c r="U11298" i="5"/>
  <c r="W11298" i="5" s="1"/>
  <c r="U11297" i="5"/>
  <c r="W11297" i="5" s="1"/>
  <c r="U11296" i="5"/>
  <c r="W11296" i="5" s="1"/>
  <c r="U11295" i="5"/>
  <c r="W11295" i="5" s="1"/>
  <c r="U11294" i="5"/>
  <c r="W11294" i="5" s="1"/>
  <c r="U11293" i="5"/>
  <c r="W11293" i="5" s="1"/>
  <c r="U11292" i="5"/>
  <c r="W11292" i="5" s="1"/>
  <c r="U11291" i="5"/>
  <c r="W11291" i="5" s="1"/>
  <c r="U11290" i="5"/>
  <c r="W11290" i="5" s="1"/>
  <c r="U11289" i="5"/>
  <c r="W11289" i="5" s="1"/>
  <c r="U11288" i="5"/>
  <c r="W11288" i="5" s="1"/>
  <c r="U11287" i="5"/>
  <c r="W11287" i="5" s="1"/>
  <c r="U11286" i="5"/>
  <c r="W11286" i="5" s="1"/>
  <c r="U11285" i="5"/>
  <c r="W11285" i="5" s="1"/>
  <c r="U11284" i="5"/>
  <c r="W11284" i="5" s="1"/>
  <c r="U11283" i="5"/>
  <c r="W11283" i="5" s="1"/>
  <c r="U11282" i="5"/>
  <c r="W11282" i="5" s="1"/>
  <c r="U11281" i="5"/>
  <c r="W11281" i="5" s="1"/>
  <c r="U11280" i="5"/>
  <c r="W11280" i="5" s="1"/>
  <c r="U11279" i="5"/>
  <c r="W11279" i="5" s="1"/>
  <c r="U11278" i="5"/>
  <c r="W11278" i="5" s="1"/>
  <c r="U11277" i="5"/>
  <c r="W11277" i="5" s="1"/>
  <c r="U11276" i="5"/>
  <c r="W11276" i="5" s="1"/>
  <c r="U11275" i="5"/>
  <c r="W11275" i="5" s="1"/>
  <c r="U11274" i="5"/>
  <c r="W11274" i="5" s="1"/>
  <c r="U11273" i="5"/>
  <c r="W11273" i="5" s="1"/>
  <c r="U11272" i="5"/>
  <c r="W11272" i="5" s="1"/>
  <c r="U11271" i="5"/>
  <c r="W11271" i="5" s="1"/>
  <c r="U11270" i="5"/>
  <c r="W11270" i="5" s="1"/>
  <c r="U11269" i="5"/>
  <c r="W11269" i="5" s="1"/>
  <c r="U11268" i="5"/>
  <c r="W11268" i="5" s="1"/>
  <c r="U11267" i="5"/>
  <c r="W11267" i="5" s="1"/>
  <c r="U11266" i="5"/>
  <c r="W11266" i="5" s="1"/>
  <c r="U11265" i="5"/>
  <c r="W11265" i="5" s="1"/>
  <c r="U11264" i="5"/>
  <c r="W11264" i="5" s="1"/>
  <c r="U11263" i="5"/>
  <c r="W11263" i="5" s="1"/>
  <c r="U11262" i="5"/>
  <c r="W11262" i="5" s="1"/>
  <c r="U11261" i="5"/>
  <c r="W11261" i="5" s="1"/>
  <c r="U11260" i="5"/>
  <c r="W11260" i="5" s="1"/>
  <c r="U11259" i="5"/>
  <c r="W11259" i="5" s="1"/>
  <c r="U11258" i="5"/>
  <c r="W11258" i="5" s="1"/>
  <c r="U11257" i="5"/>
  <c r="W11257" i="5" s="1"/>
  <c r="U11256" i="5"/>
  <c r="W11256" i="5" s="1"/>
  <c r="U11255" i="5"/>
  <c r="W11255" i="5" s="1"/>
  <c r="U11254" i="5"/>
  <c r="W11254" i="5" s="1"/>
  <c r="U11253" i="5"/>
  <c r="W11253" i="5" s="1"/>
  <c r="U11252" i="5"/>
  <c r="W11252" i="5" s="1"/>
  <c r="U11251" i="5"/>
  <c r="W11251" i="5" s="1"/>
  <c r="U11250" i="5"/>
  <c r="W11250" i="5" s="1"/>
  <c r="U11249" i="5"/>
  <c r="W11249" i="5" s="1"/>
  <c r="U11248" i="5"/>
  <c r="W11248" i="5" s="1"/>
  <c r="U11247" i="5"/>
  <c r="W11247" i="5" s="1"/>
  <c r="U11246" i="5"/>
  <c r="W11246" i="5" s="1"/>
  <c r="U11245" i="5"/>
  <c r="W11245" i="5" s="1"/>
  <c r="U11244" i="5"/>
  <c r="W11244" i="5" s="1"/>
  <c r="U11243" i="5"/>
  <c r="W11243" i="5" s="1"/>
  <c r="U11242" i="5"/>
  <c r="W11242" i="5" s="1"/>
  <c r="U11241" i="5"/>
  <c r="W11241" i="5" s="1"/>
  <c r="U11240" i="5"/>
  <c r="W11240" i="5" s="1"/>
  <c r="U11239" i="5"/>
  <c r="W11239" i="5" s="1"/>
  <c r="U11238" i="5"/>
  <c r="W11238" i="5" s="1"/>
  <c r="U11237" i="5"/>
  <c r="W11237" i="5" s="1"/>
  <c r="U11236" i="5"/>
  <c r="W11236" i="5" s="1"/>
  <c r="U11235" i="5"/>
  <c r="W11235" i="5" s="1"/>
  <c r="U11234" i="5"/>
  <c r="W11234" i="5" s="1"/>
  <c r="U11233" i="5"/>
  <c r="W11233" i="5" s="1"/>
  <c r="U11232" i="5"/>
  <c r="W11232" i="5" s="1"/>
  <c r="U11231" i="5"/>
  <c r="W11231" i="5" s="1"/>
  <c r="U11230" i="5"/>
  <c r="W11230" i="5" s="1"/>
  <c r="U11229" i="5"/>
  <c r="W11229" i="5" s="1"/>
  <c r="U11228" i="5"/>
  <c r="W11228" i="5" s="1"/>
  <c r="U11227" i="5"/>
  <c r="W11227" i="5" s="1"/>
  <c r="U11226" i="5"/>
  <c r="W11226" i="5" s="1"/>
  <c r="U11225" i="5"/>
  <c r="W11225" i="5" s="1"/>
  <c r="U11224" i="5"/>
  <c r="W11224" i="5" s="1"/>
  <c r="U11223" i="5"/>
  <c r="W11223" i="5" s="1"/>
  <c r="U11222" i="5"/>
  <c r="W11222" i="5" s="1"/>
  <c r="U11221" i="5"/>
  <c r="W11221" i="5" s="1"/>
  <c r="U11220" i="5"/>
  <c r="W11220" i="5" s="1"/>
  <c r="U11219" i="5"/>
  <c r="W11219" i="5" s="1"/>
  <c r="U11218" i="5"/>
  <c r="W11218" i="5" s="1"/>
  <c r="U11217" i="5"/>
  <c r="W11217" i="5" s="1"/>
  <c r="U11216" i="5"/>
  <c r="W11216" i="5" s="1"/>
  <c r="U11215" i="5"/>
  <c r="W11215" i="5" s="1"/>
  <c r="U11214" i="5"/>
  <c r="W11214" i="5" s="1"/>
  <c r="U11213" i="5"/>
  <c r="W11213" i="5" s="1"/>
  <c r="U11212" i="5"/>
  <c r="W11212" i="5" s="1"/>
  <c r="U11211" i="5"/>
  <c r="W11211" i="5" s="1"/>
  <c r="U11210" i="5"/>
  <c r="W11210" i="5" s="1"/>
  <c r="U11209" i="5"/>
  <c r="W11209" i="5" s="1"/>
  <c r="U11208" i="5"/>
  <c r="W11208" i="5" s="1"/>
  <c r="U11207" i="5"/>
  <c r="W11207" i="5" s="1"/>
  <c r="U11206" i="5"/>
  <c r="W11206" i="5" s="1"/>
  <c r="U11205" i="5"/>
  <c r="W11205" i="5" s="1"/>
  <c r="U11204" i="5"/>
  <c r="W11204" i="5" s="1"/>
  <c r="U11203" i="5"/>
  <c r="W11203" i="5" s="1"/>
  <c r="U11202" i="5"/>
  <c r="W11202" i="5" s="1"/>
  <c r="U11201" i="5"/>
  <c r="W11201" i="5" s="1"/>
  <c r="U11200" i="5"/>
  <c r="W11200" i="5" s="1"/>
  <c r="U11199" i="5"/>
  <c r="W11199" i="5" s="1"/>
  <c r="U11198" i="5"/>
  <c r="W11198" i="5" s="1"/>
  <c r="U11197" i="5"/>
  <c r="W11197" i="5" s="1"/>
  <c r="U11196" i="5"/>
  <c r="W11196" i="5" s="1"/>
  <c r="U11195" i="5"/>
  <c r="W11195" i="5" s="1"/>
  <c r="U11194" i="5"/>
  <c r="W11194" i="5" s="1"/>
  <c r="U11193" i="5"/>
  <c r="W11193" i="5" s="1"/>
  <c r="U11192" i="5"/>
  <c r="W11192" i="5" s="1"/>
  <c r="U11191" i="5"/>
  <c r="W11191" i="5" s="1"/>
  <c r="U11190" i="5"/>
  <c r="W11190" i="5" s="1"/>
  <c r="U11189" i="5"/>
  <c r="W11189" i="5" s="1"/>
  <c r="U11188" i="5"/>
  <c r="W11188" i="5" s="1"/>
  <c r="U11187" i="5"/>
  <c r="W11187" i="5" s="1"/>
  <c r="U11186" i="5"/>
  <c r="W11186" i="5" s="1"/>
  <c r="U11185" i="5"/>
  <c r="W11185" i="5" s="1"/>
  <c r="U11184" i="5"/>
  <c r="W11184" i="5" s="1"/>
  <c r="U11183" i="5"/>
  <c r="W11183" i="5" s="1"/>
  <c r="U11182" i="5"/>
  <c r="W11182" i="5" s="1"/>
  <c r="U11181" i="5"/>
  <c r="W11181" i="5" s="1"/>
  <c r="U11180" i="5"/>
  <c r="W11180" i="5" s="1"/>
  <c r="U11179" i="5"/>
  <c r="W11179" i="5" s="1"/>
  <c r="U11178" i="5"/>
  <c r="W11178" i="5" s="1"/>
  <c r="U11177" i="5"/>
  <c r="W11177" i="5" s="1"/>
  <c r="U11176" i="5"/>
  <c r="W11176" i="5" s="1"/>
  <c r="U11175" i="5"/>
  <c r="W11175" i="5" s="1"/>
  <c r="U11174" i="5"/>
  <c r="W11174" i="5" s="1"/>
  <c r="U11173" i="5"/>
  <c r="W11173" i="5" s="1"/>
  <c r="U11172" i="5"/>
  <c r="W11172" i="5" s="1"/>
  <c r="U11171" i="5"/>
  <c r="W11171" i="5" s="1"/>
  <c r="U11170" i="5"/>
  <c r="W11170" i="5" s="1"/>
  <c r="U11169" i="5"/>
  <c r="W11169" i="5" s="1"/>
  <c r="U11168" i="5"/>
  <c r="W11168" i="5" s="1"/>
  <c r="U11167" i="5"/>
  <c r="W11167" i="5" s="1"/>
  <c r="U11166" i="5"/>
  <c r="W11166" i="5" s="1"/>
  <c r="U11165" i="5"/>
  <c r="W11165" i="5" s="1"/>
  <c r="U11164" i="5"/>
  <c r="W11164" i="5" s="1"/>
  <c r="U11163" i="5"/>
  <c r="W11163" i="5" s="1"/>
  <c r="U11162" i="5"/>
  <c r="W11162" i="5" s="1"/>
  <c r="U11161" i="5"/>
  <c r="W11161" i="5" s="1"/>
  <c r="U11160" i="5"/>
  <c r="W11160" i="5" s="1"/>
  <c r="U11159" i="5"/>
  <c r="W11159" i="5" s="1"/>
  <c r="U11158" i="5"/>
  <c r="W11158" i="5" s="1"/>
  <c r="U11157" i="5"/>
  <c r="W11157" i="5" s="1"/>
  <c r="U11156" i="5"/>
  <c r="W11156" i="5" s="1"/>
  <c r="U11155" i="5"/>
  <c r="W11155" i="5" s="1"/>
  <c r="U11154" i="5"/>
  <c r="W11154" i="5" s="1"/>
  <c r="U11153" i="5"/>
  <c r="W11153" i="5" s="1"/>
  <c r="U11152" i="5"/>
  <c r="W11152" i="5" s="1"/>
  <c r="U11151" i="5"/>
  <c r="W11151" i="5" s="1"/>
  <c r="U11150" i="5"/>
  <c r="W11150" i="5" s="1"/>
  <c r="U11149" i="5"/>
  <c r="W11149" i="5" s="1"/>
  <c r="U11148" i="5"/>
  <c r="W11148" i="5" s="1"/>
  <c r="U11147" i="5"/>
  <c r="W11147" i="5" s="1"/>
  <c r="U11146" i="5"/>
  <c r="W11146" i="5" s="1"/>
  <c r="U11145" i="5"/>
  <c r="W11145" i="5" s="1"/>
  <c r="U11144" i="5"/>
  <c r="W11144" i="5" s="1"/>
  <c r="U11143" i="5"/>
  <c r="W11143" i="5" s="1"/>
  <c r="U11142" i="5"/>
  <c r="W11142" i="5" s="1"/>
  <c r="U11141" i="5"/>
  <c r="W11141" i="5" s="1"/>
  <c r="U11140" i="5"/>
  <c r="W11140" i="5" s="1"/>
  <c r="U11139" i="5"/>
  <c r="W11139" i="5" s="1"/>
  <c r="U11138" i="5"/>
  <c r="W11138" i="5" s="1"/>
  <c r="U11137" i="5"/>
  <c r="W11137" i="5" s="1"/>
  <c r="U11136" i="5"/>
  <c r="W11136" i="5" s="1"/>
  <c r="U11135" i="5"/>
  <c r="W11135" i="5" s="1"/>
  <c r="U11134" i="5"/>
  <c r="W11134" i="5" s="1"/>
  <c r="U11133" i="5"/>
  <c r="W11133" i="5" s="1"/>
  <c r="U11132" i="5"/>
  <c r="W11132" i="5" s="1"/>
  <c r="U11131" i="5"/>
  <c r="W11131" i="5" s="1"/>
  <c r="U11130" i="5"/>
  <c r="W11130" i="5" s="1"/>
  <c r="U11129" i="5"/>
  <c r="W11129" i="5" s="1"/>
  <c r="U11128" i="5"/>
  <c r="W11128" i="5" s="1"/>
  <c r="U11127" i="5"/>
  <c r="W11127" i="5" s="1"/>
  <c r="U11126" i="5"/>
  <c r="W11126" i="5" s="1"/>
  <c r="U11125" i="5"/>
  <c r="W11125" i="5" s="1"/>
  <c r="U11124" i="5"/>
  <c r="W11124" i="5" s="1"/>
  <c r="U11123" i="5"/>
  <c r="W11123" i="5" s="1"/>
  <c r="U11122" i="5"/>
  <c r="W11122" i="5" s="1"/>
  <c r="U11121" i="5"/>
  <c r="W11121" i="5" s="1"/>
  <c r="U11120" i="5"/>
  <c r="W11120" i="5" s="1"/>
  <c r="U11119" i="5"/>
  <c r="W11119" i="5" s="1"/>
  <c r="U11118" i="5"/>
  <c r="W11118" i="5" s="1"/>
  <c r="U11117" i="5"/>
  <c r="W11117" i="5" s="1"/>
  <c r="U11116" i="5"/>
  <c r="W11116" i="5" s="1"/>
  <c r="U11115" i="5"/>
  <c r="W11115" i="5" s="1"/>
  <c r="U11114" i="5"/>
  <c r="W11114" i="5" s="1"/>
  <c r="U11113" i="5"/>
  <c r="W11113" i="5" s="1"/>
  <c r="U11112" i="5"/>
  <c r="W11112" i="5" s="1"/>
  <c r="U11111" i="5"/>
  <c r="W11111" i="5" s="1"/>
  <c r="U11110" i="5"/>
  <c r="W11110" i="5" s="1"/>
  <c r="U11109" i="5"/>
  <c r="W11109" i="5" s="1"/>
  <c r="U11108" i="5"/>
  <c r="W11108" i="5" s="1"/>
  <c r="U11107" i="5"/>
  <c r="W11107" i="5" s="1"/>
  <c r="U11106" i="5"/>
  <c r="W11106" i="5" s="1"/>
  <c r="U11105" i="5"/>
  <c r="W11105" i="5" s="1"/>
  <c r="U11104" i="5"/>
  <c r="W11104" i="5" s="1"/>
  <c r="U11103" i="5"/>
  <c r="W11103" i="5" s="1"/>
  <c r="U11102" i="5"/>
  <c r="W11102" i="5" s="1"/>
  <c r="U11101" i="5"/>
  <c r="W11101" i="5" s="1"/>
  <c r="U11100" i="5"/>
  <c r="W11100" i="5" s="1"/>
  <c r="U11099" i="5"/>
  <c r="W11099" i="5" s="1"/>
  <c r="U11098" i="5"/>
  <c r="W11098" i="5" s="1"/>
  <c r="U11097" i="5"/>
  <c r="W11097" i="5" s="1"/>
  <c r="U11096" i="5"/>
  <c r="W11096" i="5" s="1"/>
  <c r="U11095" i="5"/>
  <c r="W11095" i="5" s="1"/>
  <c r="U11094" i="5"/>
  <c r="W11094" i="5" s="1"/>
  <c r="U11093" i="5"/>
  <c r="W11093" i="5" s="1"/>
  <c r="U11092" i="5"/>
  <c r="W11092" i="5" s="1"/>
  <c r="U11091" i="5"/>
  <c r="W11091" i="5" s="1"/>
  <c r="U11090" i="5"/>
  <c r="W11090" i="5" s="1"/>
  <c r="U11089" i="5"/>
  <c r="W11089" i="5" s="1"/>
  <c r="U11088" i="5"/>
  <c r="W11088" i="5" s="1"/>
  <c r="U11087" i="5"/>
  <c r="W11087" i="5" s="1"/>
  <c r="U11086" i="5"/>
  <c r="W11086" i="5" s="1"/>
  <c r="U11085" i="5"/>
  <c r="W11085" i="5" s="1"/>
  <c r="U11084" i="5"/>
  <c r="W11084" i="5" s="1"/>
  <c r="U11083" i="5"/>
  <c r="W11083" i="5" s="1"/>
  <c r="U11082" i="5"/>
  <c r="W11082" i="5" s="1"/>
  <c r="U11081" i="5"/>
  <c r="W11081" i="5" s="1"/>
  <c r="U11080" i="5"/>
  <c r="W11080" i="5" s="1"/>
  <c r="U11079" i="5"/>
  <c r="W11079" i="5" s="1"/>
  <c r="U11078" i="5"/>
  <c r="W11078" i="5" s="1"/>
  <c r="U11077" i="5"/>
  <c r="W11077" i="5" s="1"/>
  <c r="U11076" i="5"/>
  <c r="W11076" i="5" s="1"/>
  <c r="U11075" i="5"/>
  <c r="W11075" i="5" s="1"/>
  <c r="U11074" i="5"/>
  <c r="W11074" i="5" s="1"/>
  <c r="U11073" i="5"/>
  <c r="W11073" i="5" s="1"/>
  <c r="U11072" i="5"/>
  <c r="W11072" i="5" s="1"/>
  <c r="U11071" i="5"/>
  <c r="W11071" i="5" s="1"/>
  <c r="U11070" i="5"/>
  <c r="W11070" i="5" s="1"/>
  <c r="U11069" i="5"/>
  <c r="W11069" i="5" s="1"/>
  <c r="U11068" i="5"/>
  <c r="W11068" i="5" s="1"/>
  <c r="U11067" i="5"/>
  <c r="W11067" i="5" s="1"/>
  <c r="U11066" i="5"/>
  <c r="W11066" i="5" s="1"/>
  <c r="U11065" i="5"/>
  <c r="W11065" i="5" s="1"/>
  <c r="U11064" i="5"/>
  <c r="W11064" i="5" s="1"/>
  <c r="U11063" i="5"/>
  <c r="W11063" i="5" s="1"/>
  <c r="U11062" i="5"/>
  <c r="W11062" i="5" s="1"/>
  <c r="U11061" i="5"/>
  <c r="W11061" i="5" s="1"/>
  <c r="U11060" i="5"/>
  <c r="W11060" i="5" s="1"/>
  <c r="U11059" i="5"/>
  <c r="W11059" i="5" s="1"/>
  <c r="U11058" i="5"/>
  <c r="W11058" i="5" s="1"/>
  <c r="U11057" i="5"/>
  <c r="W11057" i="5" s="1"/>
  <c r="U11056" i="5"/>
  <c r="W11056" i="5" s="1"/>
  <c r="U11055" i="5"/>
  <c r="W11055" i="5" s="1"/>
  <c r="U11054" i="5"/>
  <c r="W11054" i="5" s="1"/>
  <c r="U11053" i="5"/>
  <c r="W11053" i="5" s="1"/>
  <c r="U11052" i="5"/>
  <c r="W11052" i="5" s="1"/>
  <c r="U11051" i="5"/>
  <c r="W11051" i="5" s="1"/>
  <c r="U11050" i="5"/>
  <c r="W11050" i="5" s="1"/>
  <c r="U11049" i="5"/>
  <c r="W11049" i="5" s="1"/>
  <c r="U11048" i="5"/>
  <c r="W11048" i="5" s="1"/>
  <c r="U11047" i="5"/>
  <c r="W11047" i="5" s="1"/>
  <c r="U11046" i="5"/>
  <c r="W11046" i="5" s="1"/>
  <c r="U11045" i="5"/>
  <c r="W11045" i="5" s="1"/>
  <c r="U11044" i="5"/>
  <c r="W11044" i="5" s="1"/>
  <c r="U11043" i="5"/>
  <c r="W11043" i="5" s="1"/>
  <c r="U11042" i="5"/>
  <c r="W11042" i="5" s="1"/>
  <c r="U11041" i="5"/>
  <c r="W11041" i="5" s="1"/>
  <c r="U11040" i="5"/>
  <c r="W11040" i="5" s="1"/>
  <c r="U11039" i="5"/>
  <c r="W11039" i="5" s="1"/>
  <c r="U11038" i="5"/>
  <c r="W11038" i="5" s="1"/>
  <c r="U11037" i="5"/>
  <c r="W11037" i="5" s="1"/>
  <c r="U11036" i="5"/>
  <c r="W11036" i="5" s="1"/>
  <c r="U11035" i="5"/>
  <c r="W11035" i="5" s="1"/>
  <c r="U11034" i="5"/>
  <c r="W11034" i="5" s="1"/>
  <c r="U11033" i="5"/>
  <c r="W11033" i="5" s="1"/>
  <c r="U11032" i="5"/>
  <c r="W11032" i="5" s="1"/>
  <c r="U11031" i="5"/>
  <c r="W11031" i="5" s="1"/>
  <c r="U11030" i="5"/>
  <c r="W11030" i="5" s="1"/>
  <c r="U11029" i="5"/>
  <c r="W11029" i="5" s="1"/>
  <c r="U11028" i="5"/>
  <c r="W11028" i="5" s="1"/>
  <c r="U11027" i="5"/>
  <c r="W11027" i="5" s="1"/>
  <c r="U11026" i="5"/>
  <c r="W11026" i="5" s="1"/>
  <c r="U11025" i="5"/>
  <c r="W11025" i="5" s="1"/>
  <c r="U11024" i="5"/>
  <c r="W11024" i="5" s="1"/>
  <c r="U11023" i="5"/>
  <c r="W11023" i="5" s="1"/>
  <c r="U11022" i="5"/>
  <c r="W11022" i="5" s="1"/>
  <c r="U11021" i="5"/>
  <c r="W11021" i="5" s="1"/>
  <c r="U11020" i="5"/>
  <c r="W11020" i="5" s="1"/>
  <c r="U11019" i="5"/>
  <c r="W11019" i="5" s="1"/>
  <c r="U11018" i="5"/>
  <c r="W11018" i="5" s="1"/>
  <c r="U11017" i="5"/>
  <c r="W11017" i="5" s="1"/>
  <c r="U11016" i="5"/>
  <c r="W11016" i="5" s="1"/>
  <c r="U11015" i="5"/>
  <c r="W11015" i="5" s="1"/>
  <c r="U11014" i="5"/>
  <c r="W11014" i="5" s="1"/>
  <c r="U11013" i="5"/>
  <c r="W11013" i="5" s="1"/>
  <c r="U11012" i="5"/>
  <c r="W11012" i="5" s="1"/>
  <c r="U11011" i="5"/>
  <c r="W11011" i="5" s="1"/>
  <c r="U11010" i="5"/>
  <c r="W11010" i="5" s="1"/>
  <c r="U11009" i="5"/>
  <c r="W11009" i="5" s="1"/>
  <c r="U11008" i="5"/>
  <c r="W11008" i="5" s="1"/>
  <c r="U11007" i="5"/>
  <c r="W11007" i="5" s="1"/>
  <c r="U11006" i="5"/>
  <c r="W11006" i="5" s="1"/>
  <c r="U11005" i="5"/>
  <c r="W11005" i="5" s="1"/>
  <c r="U11004" i="5"/>
  <c r="W11004" i="5" s="1"/>
  <c r="U11003" i="5"/>
  <c r="W11003" i="5" s="1"/>
  <c r="U11002" i="5"/>
  <c r="W11002" i="5" s="1"/>
  <c r="U11001" i="5"/>
  <c r="W11001" i="5" s="1"/>
  <c r="U11000" i="5"/>
  <c r="W11000" i="5" s="1"/>
  <c r="U10999" i="5"/>
  <c r="W10999" i="5" s="1"/>
  <c r="U10998" i="5"/>
  <c r="W10998" i="5" s="1"/>
  <c r="U10997" i="5"/>
  <c r="W10997" i="5" s="1"/>
  <c r="U10996" i="5"/>
  <c r="W10996" i="5" s="1"/>
  <c r="U10995" i="5"/>
  <c r="W10995" i="5" s="1"/>
  <c r="U10994" i="5"/>
  <c r="W10994" i="5" s="1"/>
  <c r="U10993" i="5"/>
  <c r="W10993" i="5" s="1"/>
  <c r="U10992" i="5"/>
  <c r="W10992" i="5" s="1"/>
  <c r="U10991" i="5"/>
  <c r="W10991" i="5" s="1"/>
  <c r="U10990" i="5"/>
  <c r="W10990" i="5" s="1"/>
  <c r="U10989" i="5"/>
  <c r="W10989" i="5" s="1"/>
  <c r="U10988" i="5"/>
  <c r="W10988" i="5" s="1"/>
  <c r="U10987" i="5"/>
  <c r="W10987" i="5" s="1"/>
  <c r="U10986" i="5"/>
  <c r="W10986" i="5" s="1"/>
  <c r="U10985" i="5"/>
  <c r="W10985" i="5" s="1"/>
  <c r="U10984" i="5"/>
  <c r="W10984" i="5" s="1"/>
  <c r="U10983" i="5"/>
  <c r="W10983" i="5" s="1"/>
  <c r="U10982" i="5"/>
  <c r="W10982" i="5" s="1"/>
  <c r="U10981" i="5"/>
  <c r="W10981" i="5" s="1"/>
  <c r="U10980" i="5"/>
  <c r="W10980" i="5" s="1"/>
  <c r="U10979" i="5"/>
  <c r="W10979" i="5" s="1"/>
  <c r="U10978" i="5"/>
  <c r="W10978" i="5" s="1"/>
  <c r="U10977" i="5"/>
  <c r="W10977" i="5" s="1"/>
  <c r="U10976" i="5"/>
  <c r="W10976" i="5" s="1"/>
  <c r="U10975" i="5"/>
  <c r="W10975" i="5" s="1"/>
  <c r="U10974" i="5"/>
  <c r="W10974" i="5" s="1"/>
  <c r="U10973" i="5"/>
  <c r="W10973" i="5" s="1"/>
  <c r="U10972" i="5"/>
  <c r="W10972" i="5" s="1"/>
  <c r="U10971" i="5"/>
  <c r="W10971" i="5" s="1"/>
  <c r="U10970" i="5"/>
  <c r="W10970" i="5" s="1"/>
  <c r="U10969" i="5"/>
  <c r="W10969" i="5" s="1"/>
  <c r="U10968" i="5"/>
  <c r="W10968" i="5" s="1"/>
  <c r="U10967" i="5"/>
  <c r="W10967" i="5" s="1"/>
  <c r="U10966" i="5"/>
  <c r="W10966" i="5" s="1"/>
  <c r="U10965" i="5"/>
  <c r="W10965" i="5" s="1"/>
  <c r="U10964" i="5"/>
  <c r="W10964" i="5" s="1"/>
  <c r="U10963" i="5"/>
  <c r="W10963" i="5" s="1"/>
  <c r="U10962" i="5"/>
  <c r="W10962" i="5" s="1"/>
  <c r="U10961" i="5"/>
  <c r="W10961" i="5" s="1"/>
  <c r="U10960" i="5"/>
  <c r="W10960" i="5" s="1"/>
  <c r="U10959" i="5"/>
  <c r="W10959" i="5" s="1"/>
  <c r="U10958" i="5"/>
  <c r="W10958" i="5" s="1"/>
  <c r="U10957" i="5"/>
  <c r="W10957" i="5" s="1"/>
  <c r="U10956" i="5"/>
  <c r="W10956" i="5" s="1"/>
  <c r="U10955" i="5"/>
  <c r="W10955" i="5" s="1"/>
  <c r="U10954" i="5"/>
  <c r="W10954" i="5" s="1"/>
  <c r="U10953" i="5"/>
  <c r="W10953" i="5" s="1"/>
  <c r="U10952" i="5"/>
  <c r="W10952" i="5" s="1"/>
  <c r="U10951" i="5"/>
  <c r="W10951" i="5" s="1"/>
  <c r="U10950" i="5"/>
  <c r="W10950" i="5" s="1"/>
  <c r="U10949" i="5"/>
  <c r="W10949" i="5" s="1"/>
  <c r="U10948" i="5"/>
  <c r="W10948" i="5" s="1"/>
  <c r="U10947" i="5"/>
  <c r="W10947" i="5" s="1"/>
  <c r="U10946" i="5"/>
  <c r="W10946" i="5" s="1"/>
  <c r="U10945" i="5"/>
  <c r="W10945" i="5" s="1"/>
  <c r="U10944" i="5"/>
  <c r="W10944" i="5" s="1"/>
  <c r="U10943" i="5"/>
  <c r="W10943" i="5" s="1"/>
  <c r="U10942" i="5"/>
  <c r="W10942" i="5" s="1"/>
  <c r="U10941" i="5"/>
  <c r="W10941" i="5" s="1"/>
  <c r="U10940" i="5"/>
  <c r="W10940" i="5" s="1"/>
  <c r="U10939" i="5"/>
  <c r="W10939" i="5" s="1"/>
  <c r="U10938" i="5"/>
  <c r="W10938" i="5" s="1"/>
  <c r="U10937" i="5"/>
  <c r="W10937" i="5" s="1"/>
  <c r="U10936" i="5"/>
  <c r="W10936" i="5" s="1"/>
  <c r="U10935" i="5"/>
  <c r="W10935" i="5" s="1"/>
  <c r="U10934" i="5"/>
  <c r="W10934" i="5" s="1"/>
  <c r="U10933" i="5"/>
  <c r="W10933" i="5" s="1"/>
  <c r="U10932" i="5"/>
  <c r="W10932" i="5" s="1"/>
  <c r="U10931" i="5"/>
  <c r="W10931" i="5" s="1"/>
  <c r="U10930" i="5"/>
  <c r="W10930" i="5" s="1"/>
  <c r="U10929" i="5"/>
  <c r="W10929" i="5" s="1"/>
  <c r="U10928" i="5"/>
  <c r="W10928" i="5" s="1"/>
  <c r="U10927" i="5"/>
  <c r="W10927" i="5" s="1"/>
  <c r="U10926" i="5"/>
  <c r="W10926" i="5" s="1"/>
  <c r="U10925" i="5"/>
  <c r="W10925" i="5" s="1"/>
  <c r="U10924" i="5"/>
  <c r="W10924" i="5" s="1"/>
  <c r="U10923" i="5"/>
  <c r="W10923" i="5" s="1"/>
  <c r="U10922" i="5"/>
  <c r="W10922" i="5" s="1"/>
  <c r="U10921" i="5"/>
  <c r="W10921" i="5" s="1"/>
  <c r="U10920" i="5"/>
  <c r="W10920" i="5" s="1"/>
  <c r="U10919" i="5"/>
  <c r="W10919" i="5" s="1"/>
  <c r="U10918" i="5"/>
  <c r="W10918" i="5" s="1"/>
  <c r="U10917" i="5"/>
  <c r="W10917" i="5" s="1"/>
  <c r="U10916" i="5"/>
  <c r="W10916" i="5" s="1"/>
  <c r="U10915" i="5"/>
  <c r="W10915" i="5" s="1"/>
  <c r="U10914" i="5"/>
  <c r="W10914" i="5" s="1"/>
  <c r="U10913" i="5"/>
  <c r="W10913" i="5" s="1"/>
  <c r="U10912" i="5"/>
  <c r="W10912" i="5" s="1"/>
  <c r="U10911" i="5"/>
  <c r="W10911" i="5" s="1"/>
  <c r="U10910" i="5"/>
  <c r="W10910" i="5" s="1"/>
  <c r="U10909" i="5"/>
  <c r="W10909" i="5" s="1"/>
  <c r="U10908" i="5"/>
  <c r="W10908" i="5" s="1"/>
  <c r="U10907" i="5"/>
  <c r="W10907" i="5" s="1"/>
  <c r="U10906" i="5"/>
  <c r="W10906" i="5" s="1"/>
  <c r="U10905" i="5"/>
  <c r="W10905" i="5" s="1"/>
  <c r="U10904" i="5"/>
  <c r="W10904" i="5" s="1"/>
  <c r="U10903" i="5"/>
  <c r="W10903" i="5" s="1"/>
  <c r="U10902" i="5"/>
  <c r="W10902" i="5" s="1"/>
  <c r="U10901" i="5"/>
  <c r="W10901" i="5" s="1"/>
  <c r="U10900" i="5"/>
  <c r="W10900" i="5" s="1"/>
  <c r="U10899" i="5"/>
  <c r="W10899" i="5" s="1"/>
  <c r="U10898" i="5"/>
  <c r="W10898" i="5" s="1"/>
  <c r="U10897" i="5"/>
  <c r="W10897" i="5" s="1"/>
  <c r="U10896" i="5"/>
  <c r="W10896" i="5" s="1"/>
  <c r="U10895" i="5"/>
  <c r="W10895" i="5" s="1"/>
  <c r="U10894" i="5"/>
  <c r="W10894" i="5" s="1"/>
  <c r="U10893" i="5"/>
  <c r="W10893" i="5" s="1"/>
  <c r="U10892" i="5"/>
  <c r="W10892" i="5" s="1"/>
  <c r="U10891" i="5"/>
  <c r="W10891" i="5" s="1"/>
  <c r="U10890" i="5"/>
  <c r="W10890" i="5" s="1"/>
  <c r="U10889" i="5"/>
  <c r="W10889" i="5" s="1"/>
  <c r="U10888" i="5"/>
  <c r="W10888" i="5" s="1"/>
  <c r="U10887" i="5"/>
  <c r="W10887" i="5" s="1"/>
  <c r="U10886" i="5"/>
  <c r="W10886" i="5" s="1"/>
  <c r="U10885" i="5"/>
  <c r="W10885" i="5" s="1"/>
  <c r="U10884" i="5"/>
  <c r="W10884" i="5" s="1"/>
  <c r="U10883" i="5"/>
  <c r="W10883" i="5" s="1"/>
  <c r="U10882" i="5"/>
  <c r="W10882" i="5" s="1"/>
  <c r="U10881" i="5"/>
  <c r="W10881" i="5" s="1"/>
  <c r="U10880" i="5"/>
  <c r="W10880" i="5" s="1"/>
  <c r="U10879" i="5"/>
  <c r="W10879" i="5" s="1"/>
  <c r="U10878" i="5"/>
  <c r="W10878" i="5" s="1"/>
  <c r="U10877" i="5"/>
  <c r="W10877" i="5" s="1"/>
  <c r="U10876" i="5"/>
  <c r="W10876" i="5" s="1"/>
  <c r="U10875" i="5"/>
  <c r="W10875" i="5" s="1"/>
  <c r="U10874" i="5"/>
  <c r="W10874" i="5" s="1"/>
  <c r="U10873" i="5"/>
  <c r="W10873" i="5" s="1"/>
  <c r="U10872" i="5"/>
  <c r="W10872" i="5" s="1"/>
  <c r="U10871" i="5"/>
  <c r="W10871" i="5" s="1"/>
  <c r="U10870" i="5"/>
  <c r="W10870" i="5" s="1"/>
  <c r="U10869" i="5"/>
  <c r="W10869" i="5" s="1"/>
  <c r="U10868" i="5"/>
  <c r="W10868" i="5" s="1"/>
  <c r="U10867" i="5"/>
  <c r="W10867" i="5" s="1"/>
  <c r="U10866" i="5"/>
  <c r="W10866" i="5" s="1"/>
  <c r="U10865" i="5"/>
  <c r="W10865" i="5" s="1"/>
  <c r="U10864" i="5"/>
  <c r="W10864" i="5" s="1"/>
  <c r="U10863" i="5"/>
  <c r="W10863" i="5" s="1"/>
  <c r="U10862" i="5"/>
  <c r="W10862" i="5" s="1"/>
  <c r="U10861" i="5"/>
  <c r="W10861" i="5" s="1"/>
  <c r="U10860" i="5"/>
  <c r="W10860" i="5" s="1"/>
  <c r="U10859" i="5"/>
  <c r="W10859" i="5" s="1"/>
  <c r="U10858" i="5"/>
  <c r="W10858" i="5" s="1"/>
  <c r="U10857" i="5"/>
  <c r="W10857" i="5" s="1"/>
  <c r="U10856" i="5"/>
  <c r="W10856" i="5" s="1"/>
  <c r="U10855" i="5"/>
  <c r="W10855" i="5" s="1"/>
  <c r="U10854" i="5"/>
  <c r="W10854" i="5" s="1"/>
  <c r="U10853" i="5"/>
  <c r="W10853" i="5" s="1"/>
  <c r="U10852" i="5"/>
  <c r="W10852" i="5" s="1"/>
  <c r="U10851" i="5"/>
  <c r="W10851" i="5" s="1"/>
  <c r="U10850" i="5"/>
  <c r="W10850" i="5" s="1"/>
  <c r="U10849" i="5"/>
  <c r="W10849" i="5" s="1"/>
  <c r="U10848" i="5"/>
  <c r="W10848" i="5" s="1"/>
  <c r="U10847" i="5"/>
  <c r="W10847" i="5" s="1"/>
  <c r="U10846" i="5"/>
  <c r="W10846" i="5" s="1"/>
  <c r="U10845" i="5"/>
  <c r="W10845" i="5" s="1"/>
  <c r="U10844" i="5"/>
  <c r="W10844" i="5" s="1"/>
  <c r="U10843" i="5"/>
  <c r="W10843" i="5" s="1"/>
  <c r="U10842" i="5"/>
  <c r="W10842" i="5" s="1"/>
  <c r="U10841" i="5"/>
  <c r="W10841" i="5" s="1"/>
  <c r="U10840" i="5"/>
  <c r="W10840" i="5" s="1"/>
  <c r="U10839" i="5"/>
  <c r="W10839" i="5" s="1"/>
  <c r="U10838" i="5"/>
  <c r="W10838" i="5" s="1"/>
  <c r="U10837" i="5"/>
  <c r="W10837" i="5" s="1"/>
  <c r="U10836" i="5"/>
  <c r="W10836" i="5" s="1"/>
  <c r="U10835" i="5"/>
  <c r="W10835" i="5" s="1"/>
  <c r="U10834" i="5"/>
  <c r="W10834" i="5" s="1"/>
  <c r="U10833" i="5"/>
  <c r="W10833" i="5" s="1"/>
  <c r="U10832" i="5"/>
  <c r="W10832" i="5" s="1"/>
  <c r="U10831" i="5"/>
  <c r="W10831" i="5" s="1"/>
  <c r="U10830" i="5"/>
  <c r="W10830" i="5" s="1"/>
  <c r="U10829" i="5"/>
  <c r="W10829" i="5" s="1"/>
  <c r="U10828" i="5"/>
  <c r="W10828" i="5" s="1"/>
  <c r="U10827" i="5"/>
  <c r="W10827" i="5" s="1"/>
  <c r="U10826" i="5"/>
  <c r="W10826" i="5" s="1"/>
  <c r="U10825" i="5"/>
  <c r="W10825" i="5" s="1"/>
  <c r="U10824" i="5"/>
  <c r="W10824" i="5" s="1"/>
  <c r="U10823" i="5"/>
  <c r="W10823" i="5" s="1"/>
  <c r="U10822" i="5"/>
  <c r="W10822" i="5" s="1"/>
  <c r="U10821" i="5"/>
  <c r="W10821" i="5" s="1"/>
  <c r="U10820" i="5"/>
  <c r="W10820" i="5" s="1"/>
  <c r="U10819" i="5"/>
  <c r="W10819" i="5" s="1"/>
  <c r="U10818" i="5"/>
  <c r="W10818" i="5" s="1"/>
  <c r="U10817" i="5"/>
  <c r="W10817" i="5" s="1"/>
  <c r="U10816" i="5"/>
  <c r="W10816" i="5" s="1"/>
  <c r="U10815" i="5"/>
  <c r="W10815" i="5" s="1"/>
  <c r="U10814" i="5"/>
  <c r="W10814" i="5" s="1"/>
  <c r="U10813" i="5"/>
  <c r="W10813" i="5" s="1"/>
  <c r="U10812" i="5"/>
  <c r="W10812" i="5" s="1"/>
  <c r="U10811" i="5"/>
  <c r="W10811" i="5" s="1"/>
  <c r="U10810" i="5"/>
  <c r="W10810" i="5" s="1"/>
  <c r="U10809" i="5"/>
  <c r="W10809" i="5" s="1"/>
  <c r="U10808" i="5"/>
  <c r="W10808" i="5" s="1"/>
  <c r="U10807" i="5"/>
  <c r="W10807" i="5" s="1"/>
  <c r="U10806" i="5"/>
  <c r="W10806" i="5" s="1"/>
  <c r="U10805" i="5"/>
  <c r="W10805" i="5" s="1"/>
  <c r="U10804" i="5"/>
  <c r="W10804" i="5" s="1"/>
  <c r="U10803" i="5"/>
  <c r="W10803" i="5" s="1"/>
  <c r="U10802" i="5"/>
  <c r="W10802" i="5" s="1"/>
  <c r="U10801" i="5"/>
  <c r="W10801" i="5" s="1"/>
  <c r="U10800" i="5"/>
  <c r="W10800" i="5" s="1"/>
  <c r="U10799" i="5"/>
  <c r="W10799" i="5" s="1"/>
  <c r="U10798" i="5"/>
  <c r="W10798" i="5" s="1"/>
  <c r="U10797" i="5"/>
  <c r="W10797" i="5" s="1"/>
  <c r="U10796" i="5"/>
  <c r="W10796" i="5" s="1"/>
  <c r="U10795" i="5"/>
  <c r="W10795" i="5" s="1"/>
  <c r="U10794" i="5"/>
  <c r="W10794" i="5" s="1"/>
  <c r="U10793" i="5"/>
  <c r="W10793" i="5" s="1"/>
  <c r="U10792" i="5"/>
  <c r="W10792" i="5" s="1"/>
  <c r="U10791" i="5"/>
  <c r="W10791" i="5" s="1"/>
  <c r="U10790" i="5"/>
  <c r="W10790" i="5" s="1"/>
  <c r="U10789" i="5"/>
  <c r="W10789" i="5" s="1"/>
  <c r="U10788" i="5"/>
  <c r="W10788" i="5" s="1"/>
  <c r="U10787" i="5"/>
  <c r="W10787" i="5" s="1"/>
  <c r="U10786" i="5"/>
  <c r="W10786" i="5" s="1"/>
  <c r="U10785" i="5"/>
  <c r="W10785" i="5" s="1"/>
  <c r="U10784" i="5"/>
  <c r="W10784" i="5" s="1"/>
  <c r="U10783" i="5"/>
  <c r="W10783" i="5" s="1"/>
  <c r="U10782" i="5"/>
  <c r="W10782" i="5" s="1"/>
  <c r="U10781" i="5"/>
  <c r="W10781" i="5" s="1"/>
  <c r="U10780" i="5"/>
  <c r="W10780" i="5" s="1"/>
  <c r="U10779" i="5"/>
  <c r="W10779" i="5" s="1"/>
  <c r="U10778" i="5"/>
  <c r="W10778" i="5" s="1"/>
  <c r="U10777" i="5"/>
  <c r="W10777" i="5" s="1"/>
  <c r="U10776" i="5"/>
  <c r="W10776" i="5" s="1"/>
  <c r="U10775" i="5"/>
  <c r="W10775" i="5" s="1"/>
  <c r="U10774" i="5"/>
  <c r="W10774" i="5" s="1"/>
  <c r="U10773" i="5"/>
  <c r="W10773" i="5" s="1"/>
  <c r="U10772" i="5"/>
  <c r="W10772" i="5" s="1"/>
  <c r="U10771" i="5"/>
  <c r="W10771" i="5" s="1"/>
  <c r="U10770" i="5"/>
  <c r="W10770" i="5" s="1"/>
  <c r="U10769" i="5"/>
  <c r="W10769" i="5" s="1"/>
  <c r="U10768" i="5"/>
  <c r="W10768" i="5" s="1"/>
  <c r="U10767" i="5"/>
  <c r="W10767" i="5" s="1"/>
  <c r="U10766" i="5"/>
  <c r="W10766" i="5" s="1"/>
  <c r="U10765" i="5"/>
  <c r="W10765" i="5" s="1"/>
  <c r="U10764" i="5"/>
  <c r="W10764" i="5" s="1"/>
  <c r="U10763" i="5"/>
  <c r="W10763" i="5" s="1"/>
  <c r="U10762" i="5"/>
  <c r="W10762" i="5" s="1"/>
  <c r="U10761" i="5"/>
  <c r="W10761" i="5" s="1"/>
  <c r="U10760" i="5"/>
  <c r="W10760" i="5" s="1"/>
  <c r="U10759" i="5"/>
  <c r="W10759" i="5" s="1"/>
  <c r="U10758" i="5"/>
  <c r="W10758" i="5" s="1"/>
  <c r="U10757" i="5"/>
  <c r="W10757" i="5" s="1"/>
  <c r="U10756" i="5"/>
  <c r="W10756" i="5" s="1"/>
  <c r="U10755" i="5"/>
  <c r="W10755" i="5" s="1"/>
  <c r="U10754" i="5"/>
  <c r="W10754" i="5" s="1"/>
  <c r="U10753" i="5"/>
  <c r="W10753" i="5" s="1"/>
  <c r="U10752" i="5"/>
  <c r="W10752" i="5" s="1"/>
  <c r="U10751" i="5"/>
  <c r="W10751" i="5" s="1"/>
  <c r="U10750" i="5"/>
  <c r="W10750" i="5" s="1"/>
  <c r="U10749" i="5"/>
  <c r="W10749" i="5" s="1"/>
  <c r="U10748" i="5"/>
  <c r="W10748" i="5" s="1"/>
  <c r="U10747" i="5"/>
  <c r="W10747" i="5" s="1"/>
  <c r="U10746" i="5"/>
  <c r="W10746" i="5" s="1"/>
  <c r="U10745" i="5"/>
  <c r="W10745" i="5" s="1"/>
  <c r="U10744" i="5"/>
  <c r="W10744" i="5" s="1"/>
  <c r="U10743" i="5"/>
  <c r="W10743" i="5" s="1"/>
  <c r="U10742" i="5"/>
  <c r="W10742" i="5" s="1"/>
  <c r="U10741" i="5"/>
  <c r="W10741" i="5" s="1"/>
  <c r="U10740" i="5"/>
  <c r="W10740" i="5" s="1"/>
  <c r="U10739" i="5"/>
  <c r="W10739" i="5" s="1"/>
  <c r="U10738" i="5"/>
  <c r="W10738" i="5" s="1"/>
  <c r="U10737" i="5"/>
  <c r="W10737" i="5" s="1"/>
  <c r="U10736" i="5"/>
  <c r="W10736" i="5" s="1"/>
  <c r="U10735" i="5"/>
  <c r="W10735" i="5" s="1"/>
  <c r="U10734" i="5"/>
  <c r="W10734" i="5" s="1"/>
  <c r="U10733" i="5"/>
  <c r="W10733" i="5" s="1"/>
  <c r="U10732" i="5"/>
  <c r="W10732" i="5" s="1"/>
  <c r="U10731" i="5"/>
  <c r="W10731" i="5" s="1"/>
  <c r="U10730" i="5"/>
  <c r="W10730" i="5" s="1"/>
  <c r="U10729" i="5"/>
  <c r="W10729" i="5" s="1"/>
  <c r="U10728" i="5"/>
  <c r="W10728" i="5" s="1"/>
  <c r="U10727" i="5"/>
  <c r="W10727" i="5" s="1"/>
  <c r="U10726" i="5"/>
  <c r="W10726" i="5" s="1"/>
  <c r="U10725" i="5"/>
  <c r="W10725" i="5" s="1"/>
  <c r="U10724" i="5"/>
  <c r="W10724" i="5" s="1"/>
  <c r="U10723" i="5"/>
  <c r="W10723" i="5" s="1"/>
  <c r="U10722" i="5"/>
  <c r="W10722" i="5" s="1"/>
  <c r="U10721" i="5"/>
  <c r="W10721" i="5" s="1"/>
  <c r="U10720" i="5"/>
  <c r="W10720" i="5" s="1"/>
  <c r="U10719" i="5"/>
  <c r="W10719" i="5" s="1"/>
  <c r="U10718" i="5"/>
  <c r="W10718" i="5" s="1"/>
  <c r="U10717" i="5"/>
  <c r="W10717" i="5" s="1"/>
  <c r="U10716" i="5"/>
  <c r="W10716" i="5" s="1"/>
  <c r="U10715" i="5"/>
  <c r="W10715" i="5" s="1"/>
  <c r="U10714" i="5"/>
  <c r="W10714" i="5" s="1"/>
  <c r="U10713" i="5"/>
  <c r="W10713" i="5" s="1"/>
  <c r="U10712" i="5"/>
  <c r="W10712" i="5" s="1"/>
  <c r="U10711" i="5"/>
  <c r="W10711" i="5" s="1"/>
  <c r="U10710" i="5"/>
  <c r="W10710" i="5" s="1"/>
  <c r="U10709" i="5"/>
  <c r="W10709" i="5" s="1"/>
  <c r="U10708" i="5"/>
  <c r="W10708" i="5" s="1"/>
  <c r="U10707" i="5"/>
  <c r="W10707" i="5" s="1"/>
  <c r="U10706" i="5"/>
  <c r="W10706" i="5" s="1"/>
  <c r="U10705" i="5"/>
  <c r="W10705" i="5" s="1"/>
  <c r="U10704" i="5"/>
  <c r="W10704" i="5" s="1"/>
  <c r="U10703" i="5"/>
  <c r="W10703" i="5" s="1"/>
  <c r="U10702" i="5"/>
  <c r="W10702" i="5" s="1"/>
  <c r="U10701" i="5"/>
  <c r="W10701" i="5" s="1"/>
  <c r="U10700" i="5"/>
  <c r="W10700" i="5" s="1"/>
  <c r="U10699" i="5"/>
  <c r="W10699" i="5" s="1"/>
  <c r="U10698" i="5"/>
  <c r="W10698" i="5" s="1"/>
  <c r="U10697" i="5"/>
  <c r="W10697" i="5" s="1"/>
  <c r="U10696" i="5"/>
  <c r="W10696" i="5" s="1"/>
  <c r="U10695" i="5"/>
  <c r="W10695" i="5" s="1"/>
  <c r="U10694" i="5"/>
  <c r="W10694" i="5" s="1"/>
  <c r="U10693" i="5"/>
  <c r="W10693" i="5" s="1"/>
  <c r="U10692" i="5"/>
  <c r="W10692" i="5" s="1"/>
  <c r="U10691" i="5"/>
  <c r="W10691" i="5" s="1"/>
  <c r="U10690" i="5"/>
  <c r="W10690" i="5" s="1"/>
  <c r="U10689" i="5"/>
  <c r="W10689" i="5" s="1"/>
  <c r="U10688" i="5"/>
  <c r="W10688" i="5" s="1"/>
  <c r="U10687" i="5"/>
  <c r="W10687" i="5" s="1"/>
  <c r="U10686" i="5"/>
  <c r="W10686" i="5" s="1"/>
  <c r="U10685" i="5"/>
  <c r="W10685" i="5" s="1"/>
  <c r="U10684" i="5"/>
  <c r="W10684" i="5" s="1"/>
  <c r="U10683" i="5"/>
  <c r="W10683" i="5" s="1"/>
  <c r="U10682" i="5"/>
  <c r="W10682" i="5" s="1"/>
  <c r="U10681" i="5"/>
  <c r="W10681" i="5" s="1"/>
  <c r="U10680" i="5"/>
  <c r="W10680" i="5" s="1"/>
  <c r="U10679" i="5"/>
  <c r="W10679" i="5" s="1"/>
  <c r="U10678" i="5"/>
  <c r="W10678" i="5" s="1"/>
  <c r="U10677" i="5"/>
  <c r="W10677" i="5" s="1"/>
  <c r="U10676" i="5"/>
  <c r="W10676" i="5" s="1"/>
  <c r="U10675" i="5"/>
  <c r="W10675" i="5" s="1"/>
  <c r="U10674" i="5"/>
  <c r="W10674" i="5" s="1"/>
  <c r="U10673" i="5"/>
  <c r="W10673" i="5" s="1"/>
  <c r="U10672" i="5"/>
  <c r="W10672" i="5" s="1"/>
  <c r="U10671" i="5"/>
  <c r="W10671" i="5" s="1"/>
  <c r="U10670" i="5"/>
  <c r="W10670" i="5" s="1"/>
  <c r="U10669" i="5"/>
  <c r="W10669" i="5" s="1"/>
  <c r="U10668" i="5"/>
  <c r="W10668" i="5" s="1"/>
  <c r="U10667" i="5"/>
  <c r="W10667" i="5" s="1"/>
  <c r="U10666" i="5"/>
  <c r="W10666" i="5" s="1"/>
  <c r="U10665" i="5"/>
  <c r="W10665" i="5" s="1"/>
  <c r="U10664" i="5"/>
  <c r="W10664" i="5" s="1"/>
  <c r="U10663" i="5"/>
  <c r="W10663" i="5" s="1"/>
  <c r="U10662" i="5"/>
  <c r="W10662" i="5" s="1"/>
  <c r="U10661" i="5"/>
  <c r="W10661" i="5" s="1"/>
  <c r="U10660" i="5"/>
  <c r="W10660" i="5" s="1"/>
  <c r="U10659" i="5"/>
  <c r="W10659" i="5" s="1"/>
  <c r="U10658" i="5"/>
  <c r="W10658" i="5" s="1"/>
  <c r="U10657" i="5"/>
  <c r="W10657" i="5" s="1"/>
  <c r="U10656" i="5"/>
  <c r="W10656" i="5" s="1"/>
  <c r="U10655" i="5"/>
  <c r="W10655" i="5" s="1"/>
  <c r="U10654" i="5"/>
  <c r="W10654" i="5" s="1"/>
  <c r="U10653" i="5"/>
  <c r="W10653" i="5" s="1"/>
  <c r="U10652" i="5"/>
  <c r="W10652" i="5" s="1"/>
  <c r="U10651" i="5"/>
  <c r="W10651" i="5" s="1"/>
  <c r="U10650" i="5"/>
  <c r="W10650" i="5" s="1"/>
  <c r="U10649" i="5"/>
  <c r="W10649" i="5" s="1"/>
  <c r="U10648" i="5"/>
  <c r="W10648" i="5" s="1"/>
  <c r="U10647" i="5"/>
  <c r="W10647" i="5" s="1"/>
  <c r="U10646" i="5"/>
  <c r="W10646" i="5" s="1"/>
  <c r="U10645" i="5"/>
  <c r="W10645" i="5" s="1"/>
  <c r="U10644" i="5"/>
  <c r="W10644" i="5" s="1"/>
  <c r="U10643" i="5"/>
  <c r="W10643" i="5" s="1"/>
  <c r="U10642" i="5"/>
  <c r="W10642" i="5" s="1"/>
  <c r="U10641" i="5"/>
  <c r="W10641" i="5" s="1"/>
  <c r="U10640" i="5"/>
  <c r="W10640" i="5" s="1"/>
  <c r="U10639" i="5"/>
  <c r="W10639" i="5" s="1"/>
  <c r="U10638" i="5"/>
  <c r="W10638" i="5" s="1"/>
  <c r="U10637" i="5"/>
  <c r="W10637" i="5" s="1"/>
  <c r="U10636" i="5"/>
  <c r="W10636" i="5" s="1"/>
  <c r="U10635" i="5"/>
  <c r="W10635" i="5" s="1"/>
  <c r="U10634" i="5"/>
  <c r="W10634" i="5" s="1"/>
  <c r="U10633" i="5"/>
  <c r="W10633" i="5" s="1"/>
  <c r="U10632" i="5"/>
  <c r="W10632" i="5" s="1"/>
  <c r="U10631" i="5"/>
  <c r="W10631" i="5" s="1"/>
  <c r="U10630" i="5"/>
  <c r="W10630" i="5" s="1"/>
  <c r="U10629" i="5"/>
  <c r="W10629" i="5" s="1"/>
  <c r="U10628" i="5"/>
  <c r="W10628" i="5" s="1"/>
  <c r="U10627" i="5"/>
  <c r="W10627" i="5" s="1"/>
  <c r="U10626" i="5"/>
  <c r="W10626" i="5" s="1"/>
  <c r="U10625" i="5"/>
  <c r="W10625" i="5" s="1"/>
  <c r="U10624" i="5"/>
  <c r="W10624" i="5" s="1"/>
  <c r="U10623" i="5"/>
  <c r="W10623" i="5" s="1"/>
  <c r="U10622" i="5"/>
  <c r="W10622" i="5" s="1"/>
  <c r="U10621" i="5"/>
  <c r="W10621" i="5" s="1"/>
  <c r="U10620" i="5"/>
  <c r="W10620" i="5" s="1"/>
  <c r="U10619" i="5"/>
  <c r="W10619" i="5" s="1"/>
  <c r="U10618" i="5"/>
  <c r="W10618" i="5" s="1"/>
  <c r="U10617" i="5"/>
  <c r="W10617" i="5" s="1"/>
  <c r="U10616" i="5"/>
  <c r="W10616" i="5" s="1"/>
  <c r="U10615" i="5"/>
  <c r="W10615" i="5" s="1"/>
  <c r="U10614" i="5"/>
  <c r="W10614" i="5" s="1"/>
  <c r="U10613" i="5"/>
  <c r="W10613" i="5" s="1"/>
  <c r="U10612" i="5"/>
  <c r="W10612" i="5" s="1"/>
  <c r="U10611" i="5"/>
  <c r="W10611" i="5" s="1"/>
  <c r="U10610" i="5"/>
  <c r="W10610" i="5" s="1"/>
  <c r="U10609" i="5"/>
  <c r="W10609" i="5" s="1"/>
  <c r="U10608" i="5"/>
  <c r="W10608" i="5" s="1"/>
  <c r="U10607" i="5"/>
  <c r="W10607" i="5" s="1"/>
  <c r="U10606" i="5"/>
  <c r="W10606" i="5" s="1"/>
  <c r="U10605" i="5"/>
  <c r="W10605" i="5" s="1"/>
  <c r="U10604" i="5"/>
  <c r="W10604" i="5" s="1"/>
  <c r="U10603" i="5"/>
  <c r="W10603" i="5" s="1"/>
  <c r="U10602" i="5"/>
  <c r="W10602" i="5" s="1"/>
  <c r="U10601" i="5"/>
  <c r="W10601" i="5" s="1"/>
  <c r="U10600" i="5"/>
  <c r="W10600" i="5" s="1"/>
  <c r="U10599" i="5"/>
  <c r="W10599" i="5" s="1"/>
  <c r="U10598" i="5"/>
  <c r="W10598" i="5" s="1"/>
  <c r="U10597" i="5"/>
  <c r="W10597" i="5" s="1"/>
  <c r="U10596" i="5"/>
  <c r="W10596" i="5" s="1"/>
  <c r="U10595" i="5"/>
  <c r="W10595" i="5" s="1"/>
  <c r="U10594" i="5"/>
  <c r="W10594" i="5" s="1"/>
  <c r="U10593" i="5"/>
  <c r="W10593" i="5" s="1"/>
  <c r="U10592" i="5"/>
  <c r="W10592" i="5" s="1"/>
  <c r="U10591" i="5"/>
  <c r="W10591" i="5" s="1"/>
  <c r="U10590" i="5"/>
  <c r="W10590" i="5" s="1"/>
  <c r="U10589" i="5"/>
  <c r="W10589" i="5" s="1"/>
  <c r="U10588" i="5"/>
  <c r="W10588" i="5" s="1"/>
  <c r="U10587" i="5"/>
  <c r="W10587" i="5" s="1"/>
  <c r="U10586" i="5"/>
  <c r="W10586" i="5" s="1"/>
  <c r="U10585" i="5"/>
  <c r="W10585" i="5" s="1"/>
  <c r="U10584" i="5"/>
  <c r="W10584" i="5" s="1"/>
  <c r="U10583" i="5"/>
  <c r="W10583" i="5" s="1"/>
  <c r="U10582" i="5"/>
  <c r="W10582" i="5" s="1"/>
  <c r="U10581" i="5"/>
  <c r="W10581" i="5" s="1"/>
  <c r="U10580" i="5"/>
  <c r="W10580" i="5" s="1"/>
  <c r="U10579" i="5"/>
  <c r="W10579" i="5" s="1"/>
  <c r="U10578" i="5"/>
  <c r="W10578" i="5" s="1"/>
  <c r="U10577" i="5"/>
  <c r="W10577" i="5" s="1"/>
  <c r="U10576" i="5"/>
  <c r="W10576" i="5" s="1"/>
  <c r="U10575" i="5"/>
  <c r="W10575" i="5" s="1"/>
  <c r="U10574" i="5"/>
  <c r="W10574" i="5" s="1"/>
  <c r="U10573" i="5"/>
  <c r="W10573" i="5" s="1"/>
  <c r="U10572" i="5"/>
  <c r="W10572" i="5" s="1"/>
  <c r="U10571" i="5"/>
  <c r="W10571" i="5" s="1"/>
  <c r="U10570" i="5"/>
  <c r="W10570" i="5" s="1"/>
  <c r="U10569" i="5"/>
  <c r="W10569" i="5" s="1"/>
  <c r="U10568" i="5"/>
  <c r="W10568" i="5" s="1"/>
  <c r="U10567" i="5"/>
  <c r="W10567" i="5" s="1"/>
  <c r="U10566" i="5"/>
  <c r="W10566" i="5" s="1"/>
  <c r="U10565" i="5"/>
  <c r="W10565" i="5" s="1"/>
  <c r="U10564" i="5"/>
  <c r="W10564" i="5" s="1"/>
  <c r="U10563" i="5"/>
  <c r="W10563" i="5" s="1"/>
  <c r="U10562" i="5"/>
  <c r="W10562" i="5" s="1"/>
  <c r="U10561" i="5"/>
  <c r="W10561" i="5" s="1"/>
  <c r="U10560" i="5"/>
  <c r="W10560" i="5" s="1"/>
  <c r="U10559" i="5"/>
  <c r="W10559" i="5" s="1"/>
  <c r="U10558" i="5"/>
  <c r="W10558" i="5" s="1"/>
  <c r="U10557" i="5"/>
  <c r="W10557" i="5" s="1"/>
  <c r="U10556" i="5"/>
  <c r="W10556" i="5" s="1"/>
  <c r="U10555" i="5"/>
  <c r="W10555" i="5" s="1"/>
  <c r="U10554" i="5"/>
  <c r="W10554" i="5" s="1"/>
  <c r="U10553" i="5"/>
  <c r="W10553" i="5" s="1"/>
  <c r="U10552" i="5"/>
  <c r="W10552" i="5" s="1"/>
  <c r="U10551" i="5"/>
  <c r="W10551" i="5" s="1"/>
  <c r="U10550" i="5"/>
  <c r="W10550" i="5" s="1"/>
  <c r="U10549" i="5"/>
  <c r="W10549" i="5" s="1"/>
  <c r="U10548" i="5"/>
  <c r="W10548" i="5" s="1"/>
  <c r="U10547" i="5"/>
  <c r="W10547" i="5" s="1"/>
  <c r="U10546" i="5"/>
  <c r="W10546" i="5" s="1"/>
  <c r="U10545" i="5"/>
  <c r="W10545" i="5" s="1"/>
  <c r="U10544" i="5"/>
  <c r="W10544" i="5" s="1"/>
  <c r="U10543" i="5"/>
  <c r="W10543" i="5" s="1"/>
  <c r="U10542" i="5"/>
  <c r="W10542" i="5" s="1"/>
  <c r="U10541" i="5"/>
  <c r="W10541" i="5" s="1"/>
  <c r="U10540" i="5"/>
  <c r="W10540" i="5" s="1"/>
  <c r="U10539" i="5"/>
  <c r="W10539" i="5" s="1"/>
  <c r="U10538" i="5"/>
  <c r="W10538" i="5" s="1"/>
  <c r="U10537" i="5"/>
  <c r="W10537" i="5" s="1"/>
  <c r="U10536" i="5"/>
  <c r="W10536" i="5" s="1"/>
  <c r="U10535" i="5"/>
  <c r="W10535" i="5" s="1"/>
  <c r="U10534" i="5"/>
  <c r="W10534" i="5" s="1"/>
  <c r="U10533" i="5"/>
  <c r="W10533" i="5" s="1"/>
  <c r="U10532" i="5"/>
  <c r="W10532" i="5" s="1"/>
  <c r="U10531" i="5"/>
  <c r="W10531" i="5" s="1"/>
  <c r="U10530" i="5"/>
  <c r="W10530" i="5" s="1"/>
  <c r="U10529" i="5"/>
  <c r="W10529" i="5" s="1"/>
  <c r="U10528" i="5"/>
  <c r="W10528" i="5" s="1"/>
  <c r="U10527" i="5"/>
  <c r="W10527" i="5" s="1"/>
  <c r="U10526" i="5"/>
  <c r="W10526" i="5" s="1"/>
  <c r="U10525" i="5"/>
  <c r="W10525" i="5" s="1"/>
  <c r="U10524" i="5"/>
  <c r="W10524" i="5" s="1"/>
  <c r="U10523" i="5"/>
  <c r="W10523" i="5" s="1"/>
  <c r="U10522" i="5"/>
  <c r="W10522" i="5" s="1"/>
  <c r="U10521" i="5"/>
  <c r="W10521" i="5" s="1"/>
  <c r="U10520" i="5"/>
  <c r="W10520" i="5" s="1"/>
  <c r="U10519" i="5"/>
  <c r="W10519" i="5" s="1"/>
  <c r="U10518" i="5"/>
  <c r="W10518" i="5" s="1"/>
  <c r="U10517" i="5"/>
  <c r="W10517" i="5" s="1"/>
  <c r="U10516" i="5"/>
  <c r="W10516" i="5" s="1"/>
  <c r="U10515" i="5"/>
  <c r="W10515" i="5" s="1"/>
  <c r="U10514" i="5"/>
  <c r="W10514" i="5" s="1"/>
  <c r="U10513" i="5"/>
  <c r="W10513" i="5" s="1"/>
  <c r="U10512" i="5"/>
  <c r="W10512" i="5" s="1"/>
  <c r="U10511" i="5"/>
  <c r="W10511" i="5" s="1"/>
  <c r="U10510" i="5"/>
  <c r="W10510" i="5" s="1"/>
  <c r="U10509" i="5"/>
  <c r="W10509" i="5" s="1"/>
  <c r="U10508" i="5"/>
  <c r="W10508" i="5" s="1"/>
  <c r="U10507" i="5"/>
  <c r="W10507" i="5" s="1"/>
  <c r="U10506" i="5"/>
  <c r="W10506" i="5" s="1"/>
  <c r="U10505" i="5"/>
  <c r="W10505" i="5" s="1"/>
  <c r="U10504" i="5"/>
  <c r="W10504" i="5" s="1"/>
  <c r="U10503" i="5"/>
  <c r="W10503" i="5" s="1"/>
  <c r="U10502" i="5"/>
  <c r="W10502" i="5" s="1"/>
  <c r="U10501" i="5"/>
  <c r="W10501" i="5" s="1"/>
  <c r="U10500" i="5"/>
  <c r="W10500" i="5" s="1"/>
  <c r="U10499" i="5"/>
  <c r="W10499" i="5" s="1"/>
  <c r="U10498" i="5"/>
  <c r="W10498" i="5" s="1"/>
  <c r="U10497" i="5"/>
  <c r="W10497" i="5" s="1"/>
  <c r="U10496" i="5"/>
  <c r="W10496" i="5" s="1"/>
  <c r="U10495" i="5"/>
  <c r="W10495" i="5" s="1"/>
  <c r="U10494" i="5"/>
  <c r="W10494" i="5" s="1"/>
  <c r="U10493" i="5"/>
  <c r="W10493" i="5" s="1"/>
  <c r="U10492" i="5"/>
  <c r="W10492" i="5" s="1"/>
  <c r="U10491" i="5"/>
  <c r="W10491" i="5" s="1"/>
  <c r="U10490" i="5"/>
  <c r="W10490" i="5" s="1"/>
  <c r="U10489" i="5"/>
  <c r="W10489" i="5" s="1"/>
  <c r="U10488" i="5"/>
  <c r="W10488" i="5" s="1"/>
  <c r="U10487" i="5"/>
  <c r="W10487" i="5" s="1"/>
  <c r="U10486" i="5"/>
  <c r="W10486" i="5" s="1"/>
  <c r="U10485" i="5"/>
  <c r="W10485" i="5" s="1"/>
  <c r="U10484" i="5"/>
  <c r="W10484" i="5" s="1"/>
  <c r="U10483" i="5"/>
  <c r="W10483" i="5" s="1"/>
  <c r="U10482" i="5"/>
  <c r="W10482" i="5" s="1"/>
  <c r="U10481" i="5"/>
  <c r="W10481" i="5" s="1"/>
  <c r="U10480" i="5"/>
  <c r="W10480" i="5" s="1"/>
  <c r="U10479" i="5"/>
  <c r="W10479" i="5" s="1"/>
  <c r="U10478" i="5"/>
  <c r="W10478" i="5" s="1"/>
  <c r="U10477" i="5"/>
  <c r="W10477" i="5" s="1"/>
  <c r="U10476" i="5"/>
  <c r="W10476" i="5" s="1"/>
  <c r="U10475" i="5"/>
  <c r="W10475" i="5" s="1"/>
  <c r="U10474" i="5"/>
  <c r="W10474" i="5" s="1"/>
  <c r="U10473" i="5"/>
  <c r="W10473" i="5" s="1"/>
  <c r="U10472" i="5"/>
  <c r="W10472" i="5" s="1"/>
  <c r="U10471" i="5"/>
  <c r="W10471" i="5" s="1"/>
  <c r="U10470" i="5"/>
  <c r="W10470" i="5" s="1"/>
  <c r="U10469" i="5"/>
  <c r="W10469" i="5" s="1"/>
  <c r="U10468" i="5"/>
  <c r="W10468" i="5" s="1"/>
  <c r="U10467" i="5"/>
  <c r="W10467" i="5" s="1"/>
  <c r="U10466" i="5"/>
  <c r="W10466" i="5" s="1"/>
  <c r="U10465" i="5"/>
  <c r="W10465" i="5" s="1"/>
  <c r="U10464" i="5"/>
  <c r="W10464" i="5" s="1"/>
  <c r="U10463" i="5"/>
  <c r="W10463" i="5" s="1"/>
  <c r="U10462" i="5"/>
  <c r="W10462" i="5" s="1"/>
  <c r="U10461" i="5"/>
  <c r="W10461" i="5" s="1"/>
  <c r="U10460" i="5"/>
  <c r="W10460" i="5" s="1"/>
  <c r="U10459" i="5"/>
  <c r="W10459" i="5" s="1"/>
  <c r="U10458" i="5"/>
  <c r="W10458" i="5" s="1"/>
  <c r="U10457" i="5"/>
  <c r="W10457" i="5" s="1"/>
  <c r="U10456" i="5"/>
  <c r="W10456" i="5" s="1"/>
  <c r="U10455" i="5"/>
  <c r="W10455" i="5" s="1"/>
  <c r="U10454" i="5"/>
  <c r="W10454" i="5" s="1"/>
  <c r="U10453" i="5"/>
  <c r="W10453" i="5" s="1"/>
  <c r="U10452" i="5"/>
  <c r="W10452" i="5" s="1"/>
  <c r="U10451" i="5"/>
  <c r="W10451" i="5" s="1"/>
  <c r="U10450" i="5"/>
  <c r="W10450" i="5" s="1"/>
  <c r="U10449" i="5"/>
  <c r="W10449" i="5" s="1"/>
  <c r="U10448" i="5"/>
  <c r="W10448" i="5" s="1"/>
  <c r="U10447" i="5"/>
  <c r="W10447" i="5" s="1"/>
  <c r="U10446" i="5"/>
  <c r="W10446" i="5" s="1"/>
  <c r="U10445" i="5"/>
  <c r="W10445" i="5" s="1"/>
  <c r="U10444" i="5"/>
  <c r="W10444" i="5" s="1"/>
  <c r="U10443" i="5"/>
  <c r="W10443" i="5" s="1"/>
  <c r="U10442" i="5"/>
  <c r="W10442" i="5" s="1"/>
  <c r="U10441" i="5"/>
  <c r="W10441" i="5" s="1"/>
  <c r="U10440" i="5"/>
  <c r="W10440" i="5" s="1"/>
  <c r="U10439" i="5"/>
  <c r="W10439" i="5" s="1"/>
  <c r="U10438" i="5"/>
  <c r="W10438" i="5" s="1"/>
  <c r="U10437" i="5"/>
  <c r="W10437" i="5" s="1"/>
  <c r="U10436" i="5"/>
  <c r="W10436" i="5" s="1"/>
  <c r="U10435" i="5"/>
  <c r="W10435" i="5" s="1"/>
  <c r="U10434" i="5"/>
  <c r="W10434" i="5" s="1"/>
  <c r="U10433" i="5"/>
  <c r="W10433" i="5" s="1"/>
  <c r="U10432" i="5"/>
  <c r="W10432" i="5" s="1"/>
  <c r="U10431" i="5"/>
  <c r="W10431" i="5" s="1"/>
  <c r="U10430" i="5"/>
  <c r="W10430" i="5" s="1"/>
  <c r="U10429" i="5"/>
  <c r="W10429" i="5" s="1"/>
  <c r="U10428" i="5"/>
  <c r="W10428" i="5" s="1"/>
  <c r="U10427" i="5"/>
  <c r="W10427" i="5" s="1"/>
  <c r="U10426" i="5"/>
  <c r="W10426" i="5" s="1"/>
  <c r="U10425" i="5"/>
  <c r="W10425" i="5" s="1"/>
  <c r="U10424" i="5"/>
  <c r="W10424" i="5" s="1"/>
  <c r="U10423" i="5"/>
  <c r="W10423" i="5" s="1"/>
  <c r="U10422" i="5"/>
  <c r="W10422" i="5" s="1"/>
  <c r="U10421" i="5"/>
  <c r="W10421" i="5" s="1"/>
  <c r="U10420" i="5"/>
  <c r="W10420" i="5" s="1"/>
  <c r="U10419" i="5"/>
  <c r="W10419" i="5" s="1"/>
  <c r="U10418" i="5"/>
  <c r="W10418" i="5" s="1"/>
  <c r="U10417" i="5"/>
  <c r="W10417" i="5" s="1"/>
  <c r="U10416" i="5"/>
  <c r="W10416" i="5" s="1"/>
  <c r="U10415" i="5"/>
  <c r="W10415" i="5" s="1"/>
  <c r="U10414" i="5"/>
  <c r="W10414" i="5" s="1"/>
  <c r="U10413" i="5"/>
  <c r="W10413" i="5" s="1"/>
  <c r="U10412" i="5"/>
  <c r="W10412" i="5" s="1"/>
  <c r="U10411" i="5"/>
  <c r="W10411" i="5" s="1"/>
  <c r="U10410" i="5"/>
  <c r="W10410" i="5" s="1"/>
  <c r="U10409" i="5"/>
  <c r="W10409" i="5" s="1"/>
  <c r="U10408" i="5"/>
  <c r="W10408" i="5" s="1"/>
  <c r="U10407" i="5"/>
  <c r="W10407" i="5" s="1"/>
  <c r="U10406" i="5"/>
  <c r="W10406" i="5" s="1"/>
  <c r="U10405" i="5"/>
  <c r="W10405" i="5" s="1"/>
  <c r="U10404" i="5"/>
  <c r="W10404" i="5" s="1"/>
  <c r="U10403" i="5"/>
  <c r="W10403" i="5" s="1"/>
  <c r="U10402" i="5"/>
  <c r="W10402" i="5" s="1"/>
  <c r="U10401" i="5"/>
  <c r="W10401" i="5" s="1"/>
  <c r="U10400" i="5"/>
  <c r="W10400" i="5" s="1"/>
  <c r="U10399" i="5"/>
  <c r="W10399" i="5" s="1"/>
  <c r="U10398" i="5"/>
  <c r="W10398" i="5" s="1"/>
  <c r="U10397" i="5"/>
  <c r="W10397" i="5" s="1"/>
  <c r="U10396" i="5"/>
  <c r="W10396" i="5" s="1"/>
  <c r="U10395" i="5"/>
  <c r="W10395" i="5" s="1"/>
  <c r="U10394" i="5"/>
  <c r="W10394" i="5" s="1"/>
  <c r="U10393" i="5"/>
  <c r="W10393" i="5" s="1"/>
  <c r="U10392" i="5"/>
  <c r="W10392" i="5" s="1"/>
  <c r="U10391" i="5"/>
  <c r="W10391" i="5" s="1"/>
  <c r="U10390" i="5"/>
  <c r="W10390" i="5" s="1"/>
  <c r="U10389" i="5"/>
  <c r="W10389" i="5" s="1"/>
  <c r="U10388" i="5"/>
  <c r="W10388" i="5" s="1"/>
  <c r="U10387" i="5"/>
  <c r="W10387" i="5" s="1"/>
  <c r="U10386" i="5"/>
  <c r="W10386" i="5" s="1"/>
  <c r="U10385" i="5"/>
  <c r="W10385" i="5" s="1"/>
  <c r="U10384" i="5"/>
  <c r="W10384" i="5" s="1"/>
  <c r="U10383" i="5"/>
  <c r="W10383" i="5" s="1"/>
  <c r="U10382" i="5"/>
  <c r="W10382" i="5" s="1"/>
  <c r="U10381" i="5"/>
  <c r="W10381" i="5" s="1"/>
  <c r="U10380" i="5"/>
  <c r="W10380" i="5" s="1"/>
  <c r="U10379" i="5"/>
  <c r="W10379" i="5" s="1"/>
  <c r="U10378" i="5"/>
  <c r="W10378" i="5" s="1"/>
  <c r="U10377" i="5"/>
  <c r="W10377" i="5" s="1"/>
  <c r="U10376" i="5"/>
  <c r="W10376" i="5" s="1"/>
  <c r="U10375" i="5"/>
  <c r="W10375" i="5" s="1"/>
  <c r="U10374" i="5"/>
  <c r="W10374" i="5" s="1"/>
  <c r="U10373" i="5"/>
  <c r="W10373" i="5" s="1"/>
  <c r="U10372" i="5"/>
  <c r="W10372" i="5" s="1"/>
  <c r="U10371" i="5"/>
  <c r="W10371" i="5" s="1"/>
  <c r="U10370" i="5"/>
  <c r="W10370" i="5" s="1"/>
  <c r="U10369" i="5"/>
  <c r="W10369" i="5" s="1"/>
  <c r="U10368" i="5"/>
  <c r="W10368" i="5" s="1"/>
  <c r="U10367" i="5"/>
  <c r="W10367" i="5" s="1"/>
  <c r="U10366" i="5"/>
  <c r="W10366" i="5" s="1"/>
  <c r="U10365" i="5"/>
  <c r="W10365" i="5" s="1"/>
  <c r="U10364" i="5"/>
  <c r="W10364" i="5" s="1"/>
  <c r="U10363" i="5"/>
  <c r="W10363" i="5" s="1"/>
  <c r="U10362" i="5"/>
  <c r="W10362" i="5" s="1"/>
  <c r="U10361" i="5"/>
  <c r="W10361" i="5" s="1"/>
  <c r="U10360" i="5"/>
  <c r="W10360" i="5" s="1"/>
  <c r="U10359" i="5"/>
  <c r="W10359" i="5" s="1"/>
  <c r="U10358" i="5"/>
  <c r="W10358" i="5" s="1"/>
  <c r="U10357" i="5"/>
  <c r="W10357" i="5" s="1"/>
  <c r="U10356" i="5"/>
  <c r="W10356" i="5" s="1"/>
  <c r="U10355" i="5"/>
  <c r="W10355" i="5" s="1"/>
  <c r="U10354" i="5"/>
  <c r="W10354" i="5" s="1"/>
  <c r="U10353" i="5"/>
  <c r="W10353" i="5" s="1"/>
  <c r="U10352" i="5"/>
  <c r="W10352" i="5" s="1"/>
  <c r="U10351" i="5"/>
  <c r="W10351" i="5" s="1"/>
  <c r="U10350" i="5"/>
  <c r="W10350" i="5" s="1"/>
  <c r="U10349" i="5"/>
  <c r="W10349" i="5" s="1"/>
  <c r="U10348" i="5"/>
  <c r="W10348" i="5" s="1"/>
  <c r="U10347" i="5"/>
  <c r="W10347" i="5" s="1"/>
  <c r="U10346" i="5"/>
  <c r="W10346" i="5" s="1"/>
  <c r="U10345" i="5"/>
  <c r="U10344" i="5"/>
  <c r="U10343" i="5"/>
  <c r="U10342" i="5"/>
  <c r="U10341" i="5"/>
  <c r="U10340" i="5"/>
  <c r="U10339" i="5"/>
  <c r="U10338" i="5"/>
  <c r="U10337" i="5"/>
  <c r="U10336" i="5"/>
  <c r="U10335" i="5"/>
  <c r="U10334" i="5"/>
  <c r="U10333" i="5"/>
  <c r="U10332" i="5"/>
  <c r="U10331" i="5"/>
  <c r="U10330" i="5"/>
  <c r="U10329" i="5"/>
  <c r="U10328" i="5"/>
  <c r="U10327" i="5"/>
  <c r="U10326" i="5"/>
  <c r="U10325" i="5"/>
  <c r="U10324" i="5"/>
  <c r="U10323" i="5"/>
  <c r="U10322" i="5"/>
  <c r="U10321" i="5"/>
  <c r="U10320" i="5"/>
  <c r="U10319" i="5"/>
  <c r="U10318" i="5"/>
  <c r="U10317" i="5"/>
  <c r="U10316" i="5"/>
  <c r="U10315" i="5"/>
  <c r="U10314" i="5"/>
  <c r="U10313" i="5"/>
  <c r="U10312" i="5"/>
  <c r="U10311" i="5"/>
  <c r="U10310" i="5"/>
  <c r="U10309" i="5"/>
  <c r="U10308" i="5"/>
  <c r="U10307" i="5"/>
  <c r="U10306" i="5"/>
  <c r="U10305" i="5"/>
  <c r="U10304" i="5"/>
  <c r="U10303" i="5"/>
  <c r="U10302" i="5"/>
  <c r="U10301" i="5"/>
  <c r="U10300" i="5"/>
  <c r="U10299" i="5"/>
  <c r="U10298" i="5"/>
  <c r="U10297" i="5"/>
  <c r="U10296" i="5"/>
  <c r="U10295" i="5"/>
  <c r="U10294" i="5"/>
  <c r="U10293" i="5"/>
  <c r="U10292" i="5"/>
  <c r="U10291" i="5"/>
  <c r="U10290" i="5"/>
  <c r="U10289" i="5"/>
  <c r="U10288" i="5"/>
  <c r="U10287" i="5"/>
  <c r="U10286" i="5"/>
  <c r="U10285" i="5"/>
  <c r="U10284" i="5"/>
  <c r="U10283" i="5"/>
  <c r="U10282" i="5"/>
  <c r="U10281" i="5"/>
  <c r="U10280" i="5"/>
  <c r="U10279" i="5"/>
  <c r="U10278" i="5"/>
  <c r="U10277" i="5"/>
  <c r="U10276" i="5"/>
  <c r="U10275" i="5"/>
  <c r="U10274" i="5"/>
  <c r="U10273" i="5"/>
  <c r="U10272" i="5"/>
  <c r="U10271" i="5"/>
  <c r="U10270" i="5"/>
  <c r="U10269" i="5"/>
  <c r="U10268" i="5"/>
  <c r="U10267" i="5"/>
  <c r="U10266" i="5"/>
  <c r="U10265" i="5"/>
  <c r="U10264" i="5"/>
  <c r="U10263" i="5"/>
  <c r="U10262" i="5"/>
  <c r="U10261" i="5"/>
  <c r="U10260" i="5"/>
  <c r="U10259" i="5"/>
  <c r="U10258" i="5"/>
  <c r="U10257" i="5"/>
  <c r="U10256" i="5"/>
  <c r="U10255" i="5"/>
  <c r="U10254" i="5"/>
  <c r="U10253" i="5"/>
  <c r="U10252" i="5"/>
  <c r="U10251" i="5"/>
  <c r="U10250" i="5"/>
  <c r="U10249" i="5"/>
  <c r="U10248" i="5"/>
  <c r="U10247" i="5"/>
  <c r="U10246" i="5"/>
  <c r="U10245" i="5"/>
  <c r="U10244" i="5"/>
  <c r="U10243" i="5"/>
  <c r="U10242" i="5"/>
  <c r="U10241" i="5"/>
  <c r="U10240" i="5"/>
  <c r="U10239" i="5"/>
  <c r="U10238" i="5"/>
  <c r="U10237" i="5"/>
  <c r="U10236" i="5"/>
  <c r="U10235" i="5"/>
  <c r="U10234" i="5"/>
  <c r="U10233" i="5"/>
  <c r="U10232" i="5"/>
  <c r="U10231" i="5"/>
  <c r="U10230" i="5"/>
  <c r="U10229" i="5"/>
  <c r="U10228" i="5"/>
  <c r="U10227" i="5"/>
  <c r="U10226" i="5"/>
  <c r="U10225" i="5"/>
  <c r="U10224" i="5"/>
  <c r="U10223" i="5"/>
  <c r="U10222" i="5"/>
  <c r="U10221" i="5"/>
  <c r="U10220" i="5"/>
  <c r="U10219" i="5"/>
  <c r="U10218" i="5"/>
  <c r="U10217" i="5"/>
  <c r="U10216" i="5"/>
  <c r="U10215" i="5"/>
  <c r="U10214" i="5"/>
  <c r="U10213" i="5"/>
  <c r="U10212" i="5"/>
  <c r="U10211" i="5"/>
  <c r="U10210" i="5"/>
  <c r="U10209" i="5"/>
  <c r="U10208" i="5"/>
  <c r="U10207" i="5"/>
  <c r="U10206" i="5"/>
  <c r="U10205" i="5"/>
  <c r="U10204" i="5"/>
  <c r="U10203" i="5"/>
  <c r="U10202" i="5"/>
  <c r="U10201" i="5"/>
  <c r="U10200" i="5"/>
  <c r="U10199" i="5"/>
  <c r="U10198" i="5"/>
  <c r="U10197" i="5"/>
  <c r="U10196" i="5"/>
  <c r="U10195" i="5"/>
  <c r="U10194" i="5"/>
  <c r="U10193" i="5"/>
  <c r="U10192" i="5"/>
  <c r="U10191" i="5"/>
  <c r="U10190" i="5"/>
  <c r="U10189" i="5"/>
  <c r="U10188" i="5"/>
  <c r="U10187" i="5"/>
  <c r="U10186" i="5"/>
  <c r="U10185" i="5"/>
  <c r="U10184" i="5"/>
  <c r="U10183" i="5"/>
  <c r="U10182" i="5"/>
  <c r="U10181" i="5"/>
  <c r="U10180" i="5"/>
  <c r="U10179" i="5"/>
  <c r="U10178" i="5"/>
  <c r="U10177" i="5"/>
  <c r="U10176" i="5"/>
  <c r="U10175" i="5"/>
  <c r="U10174" i="5"/>
  <c r="U10173" i="5"/>
  <c r="U10172" i="5"/>
  <c r="U10171" i="5"/>
  <c r="U10170" i="5"/>
  <c r="U10169" i="5"/>
  <c r="U10168" i="5"/>
  <c r="U10167" i="5"/>
  <c r="U10166" i="5"/>
  <c r="U10165" i="5"/>
  <c r="U10164" i="5"/>
  <c r="U10163" i="5"/>
  <c r="U10162" i="5"/>
  <c r="U10161" i="5"/>
  <c r="U10160" i="5"/>
  <c r="U10159" i="5"/>
  <c r="U10158" i="5"/>
  <c r="U10157" i="5"/>
  <c r="U10156" i="5"/>
  <c r="U10155" i="5"/>
  <c r="U10154" i="5"/>
  <c r="U10153" i="5"/>
  <c r="U10152" i="5"/>
  <c r="U10151" i="5"/>
  <c r="U10150" i="5"/>
  <c r="U10149" i="5"/>
  <c r="U10148" i="5"/>
  <c r="U10147" i="5"/>
  <c r="U10146" i="5"/>
  <c r="U10145" i="5"/>
  <c r="U10144" i="5"/>
  <c r="U10143" i="5"/>
  <c r="U10142" i="5"/>
  <c r="U10141" i="5"/>
  <c r="U10140" i="5"/>
  <c r="U10139" i="5"/>
  <c r="U10138" i="5"/>
  <c r="U10137" i="5"/>
  <c r="U10136" i="5"/>
  <c r="U10135" i="5"/>
  <c r="U10134" i="5"/>
  <c r="U10133" i="5"/>
  <c r="U10132" i="5"/>
  <c r="U10131" i="5"/>
  <c r="U10130" i="5"/>
  <c r="U10129" i="5"/>
  <c r="U10128" i="5"/>
  <c r="U10127" i="5"/>
  <c r="U10126" i="5"/>
  <c r="U10125" i="5"/>
  <c r="U10124" i="5"/>
  <c r="U10123" i="5"/>
  <c r="U10122" i="5"/>
  <c r="U10121" i="5"/>
  <c r="U10120" i="5"/>
  <c r="U10119" i="5"/>
  <c r="U10118" i="5"/>
  <c r="U10117" i="5"/>
  <c r="U10116" i="5"/>
  <c r="U10115" i="5"/>
  <c r="U10114" i="5"/>
  <c r="U10113" i="5"/>
  <c r="U10112" i="5"/>
  <c r="U10111" i="5"/>
  <c r="U10110" i="5"/>
  <c r="U10109" i="5"/>
  <c r="U10108" i="5"/>
  <c r="U10107" i="5"/>
  <c r="U10106" i="5"/>
  <c r="U10105" i="5"/>
  <c r="U10104" i="5"/>
  <c r="U10103" i="5"/>
  <c r="U10102" i="5"/>
  <c r="U10101" i="5"/>
  <c r="U10100" i="5"/>
  <c r="U10099" i="5"/>
  <c r="U10098" i="5"/>
  <c r="U10097" i="5"/>
  <c r="U10096" i="5"/>
  <c r="U10095" i="5"/>
  <c r="U10094" i="5"/>
  <c r="U10093" i="5"/>
  <c r="U10092" i="5"/>
  <c r="U10091" i="5"/>
  <c r="U10090" i="5"/>
  <c r="U10089" i="5"/>
  <c r="U10088" i="5"/>
  <c r="U10087" i="5"/>
  <c r="U10086" i="5"/>
  <c r="U10085" i="5"/>
  <c r="U10084" i="5"/>
  <c r="U10083" i="5"/>
  <c r="U10082" i="5"/>
  <c r="U10081" i="5"/>
  <c r="U10080" i="5"/>
  <c r="U10079" i="5"/>
  <c r="U10078" i="5"/>
  <c r="U10077" i="5"/>
  <c r="U10076" i="5"/>
  <c r="U10075" i="5"/>
  <c r="U10074" i="5"/>
  <c r="U10073" i="5"/>
  <c r="U10072" i="5"/>
  <c r="U10071" i="5"/>
  <c r="U10070" i="5"/>
  <c r="U10069" i="5"/>
  <c r="U10068" i="5"/>
  <c r="U10067" i="5"/>
  <c r="U10066" i="5"/>
  <c r="U10065" i="5"/>
  <c r="U10064" i="5"/>
  <c r="U10063" i="5"/>
  <c r="U10062" i="5"/>
  <c r="U10061" i="5"/>
  <c r="U10060" i="5"/>
  <c r="U10059" i="5"/>
  <c r="U10058" i="5"/>
  <c r="U10057" i="5"/>
  <c r="U10056" i="5"/>
  <c r="U10055" i="5"/>
  <c r="U10054" i="5"/>
  <c r="U10053" i="5"/>
  <c r="U10052" i="5"/>
  <c r="U10051" i="5"/>
  <c r="U10050" i="5"/>
  <c r="U10049" i="5"/>
  <c r="U10048" i="5"/>
  <c r="U10047" i="5"/>
  <c r="U10046" i="5"/>
  <c r="U10045" i="5"/>
  <c r="U10044" i="5"/>
  <c r="U10043" i="5"/>
  <c r="U10042" i="5"/>
  <c r="U10041" i="5"/>
  <c r="U10040" i="5"/>
  <c r="U10039" i="5"/>
  <c r="U10038" i="5"/>
  <c r="U10037" i="5"/>
  <c r="U10036" i="5"/>
  <c r="U10035" i="5"/>
  <c r="U10034" i="5"/>
  <c r="U10033" i="5"/>
  <c r="U10032" i="5"/>
  <c r="U10031" i="5"/>
  <c r="U10030" i="5"/>
  <c r="U10029" i="5"/>
  <c r="U10028" i="5"/>
  <c r="U10027" i="5"/>
  <c r="U10026" i="5"/>
  <c r="U10025" i="5"/>
  <c r="U10024" i="5"/>
  <c r="U10023" i="5"/>
  <c r="U10022" i="5"/>
  <c r="U10021" i="5"/>
  <c r="U10020" i="5"/>
  <c r="U10019" i="5"/>
  <c r="U10018" i="5"/>
  <c r="U10017" i="5"/>
  <c r="U10016" i="5"/>
  <c r="U10015" i="5"/>
  <c r="U10014" i="5"/>
  <c r="U10013" i="5"/>
  <c r="U10012" i="5"/>
  <c r="U10011" i="5"/>
  <c r="U10010" i="5"/>
  <c r="U10009" i="5"/>
  <c r="U10008" i="5"/>
  <c r="U10007" i="5"/>
  <c r="U10006" i="5"/>
  <c r="U10005" i="5"/>
  <c r="U10004" i="5"/>
  <c r="U10003" i="5"/>
  <c r="U10002" i="5"/>
  <c r="U10001" i="5"/>
  <c r="U10000" i="5"/>
  <c r="U9999" i="5"/>
  <c r="U9998" i="5"/>
  <c r="U9997" i="5"/>
  <c r="U9996" i="5"/>
  <c r="U9995" i="5"/>
  <c r="U9994" i="5"/>
  <c r="U9993" i="5"/>
  <c r="U9992" i="5"/>
  <c r="U9991" i="5"/>
  <c r="U9990" i="5"/>
  <c r="U9989" i="5"/>
  <c r="U9988" i="5"/>
  <c r="U9987" i="5"/>
  <c r="U9986" i="5"/>
  <c r="U9985" i="5"/>
  <c r="U9984" i="5"/>
  <c r="U9983" i="5"/>
  <c r="U9982" i="5"/>
  <c r="U9981" i="5"/>
  <c r="U9980" i="5"/>
  <c r="U9979" i="5"/>
  <c r="U9978" i="5"/>
  <c r="U9977" i="5"/>
  <c r="U9976" i="5"/>
  <c r="U9975" i="5"/>
  <c r="U9974" i="5"/>
  <c r="U9973" i="5"/>
  <c r="U9972" i="5"/>
  <c r="U9971" i="5"/>
  <c r="U9970" i="5"/>
  <c r="U9969" i="5"/>
  <c r="U9968" i="5"/>
  <c r="U9967" i="5"/>
  <c r="U9966" i="5"/>
  <c r="U9965" i="5"/>
  <c r="U9964" i="5"/>
  <c r="U9963" i="5"/>
  <c r="U9962" i="5"/>
  <c r="U9961" i="5"/>
  <c r="U9960" i="5"/>
  <c r="U9959" i="5"/>
  <c r="U9958" i="5"/>
  <c r="U9957" i="5"/>
  <c r="U9956" i="5"/>
  <c r="U9955" i="5"/>
  <c r="U9954" i="5"/>
  <c r="U9953" i="5"/>
  <c r="U9952" i="5"/>
  <c r="U9951" i="5"/>
  <c r="U9950" i="5"/>
  <c r="U9949" i="5"/>
  <c r="U9948" i="5"/>
  <c r="U9947" i="5"/>
  <c r="U9946" i="5"/>
  <c r="U9945" i="5"/>
  <c r="U9944" i="5"/>
  <c r="U9943" i="5"/>
  <c r="U9942" i="5"/>
  <c r="U9941" i="5"/>
  <c r="U9940" i="5"/>
  <c r="U9939" i="5"/>
  <c r="U9938" i="5"/>
  <c r="U9937" i="5"/>
  <c r="U9936" i="5"/>
  <c r="U9935" i="5"/>
  <c r="U9934" i="5"/>
  <c r="U9933" i="5"/>
  <c r="U9932" i="5"/>
  <c r="U9931" i="5"/>
  <c r="U9930" i="5"/>
  <c r="U9929" i="5"/>
  <c r="U9928" i="5"/>
  <c r="U9927" i="5"/>
  <c r="U9926" i="5"/>
  <c r="U9925" i="5"/>
  <c r="U9924" i="5"/>
  <c r="U9923" i="5"/>
  <c r="U9922" i="5"/>
  <c r="U9921" i="5"/>
  <c r="U9920" i="5"/>
  <c r="U9919" i="5"/>
  <c r="U9918" i="5"/>
  <c r="U9917" i="5"/>
  <c r="U9916" i="5"/>
  <c r="U9915" i="5"/>
  <c r="U9914" i="5"/>
  <c r="U9913" i="5"/>
  <c r="U9912" i="5"/>
  <c r="U9911" i="5"/>
  <c r="U9910" i="5"/>
  <c r="U9909" i="5"/>
  <c r="U9908" i="5"/>
  <c r="U9907" i="5"/>
  <c r="U9906" i="5"/>
  <c r="U9905" i="5"/>
  <c r="U9904" i="5"/>
  <c r="U9903" i="5"/>
  <c r="U9902" i="5"/>
  <c r="U9901" i="5"/>
  <c r="U9900" i="5"/>
  <c r="U9899" i="5"/>
  <c r="U9898" i="5"/>
  <c r="U9897" i="5"/>
  <c r="U9896" i="5"/>
  <c r="U9895" i="5"/>
  <c r="U9894" i="5"/>
  <c r="U9893" i="5"/>
  <c r="U9892" i="5"/>
  <c r="U9891" i="5"/>
  <c r="U9890" i="5"/>
  <c r="U9889" i="5"/>
  <c r="U9888" i="5"/>
  <c r="U9887" i="5"/>
  <c r="U9886" i="5"/>
  <c r="U9885" i="5"/>
  <c r="U9884" i="5"/>
  <c r="U9883" i="5"/>
  <c r="U9882" i="5"/>
  <c r="U9881" i="5"/>
  <c r="U9880" i="5"/>
  <c r="U9879" i="5"/>
  <c r="U9878" i="5"/>
  <c r="U9877" i="5"/>
  <c r="U9876" i="5"/>
  <c r="U9875" i="5"/>
  <c r="U9874" i="5"/>
  <c r="U9873" i="5"/>
  <c r="U9872" i="5"/>
  <c r="U9871" i="5"/>
  <c r="U9870" i="5"/>
  <c r="U9869" i="5"/>
  <c r="U9868" i="5"/>
  <c r="U9867" i="5"/>
  <c r="U9866" i="5"/>
  <c r="U9865" i="5"/>
  <c r="U9864" i="5"/>
  <c r="U9863" i="5"/>
  <c r="U9862" i="5"/>
  <c r="U9861" i="5"/>
  <c r="U9860" i="5"/>
  <c r="U9859" i="5"/>
  <c r="U9858" i="5"/>
  <c r="U9857" i="5"/>
  <c r="U9856" i="5"/>
  <c r="U9855" i="5"/>
  <c r="U9854" i="5"/>
  <c r="U9853" i="5"/>
  <c r="U9852" i="5"/>
  <c r="U9851" i="5"/>
  <c r="U9850" i="5"/>
  <c r="U9849" i="5"/>
  <c r="U9848" i="5"/>
  <c r="U9847" i="5"/>
  <c r="U9846" i="5"/>
  <c r="U9845" i="5"/>
  <c r="U9844" i="5"/>
  <c r="U9843" i="5"/>
  <c r="U9842" i="5"/>
  <c r="U9841" i="5"/>
  <c r="U9840" i="5"/>
  <c r="U9839" i="5"/>
  <c r="U9838" i="5"/>
  <c r="U9837" i="5"/>
  <c r="U9836" i="5"/>
  <c r="U9835" i="5"/>
  <c r="U9834" i="5"/>
  <c r="U9833" i="5"/>
  <c r="U9832" i="5"/>
  <c r="U9831" i="5"/>
  <c r="U9830" i="5"/>
  <c r="U9829" i="5"/>
  <c r="U9828" i="5"/>
  <c r="U9827" i="5"/>
  <c r="U9826" i="5"/>
  <c r="U9825" i="5"/>
  <c r="U9824" i="5"/>
  <c r="U9823" i="5"/>
  <c r="U9822" i="5"/>
  <c r="U9821" i="5"/>
  <c r="U9820" i="5"/>
  <c r="U9819" i="5"/>
  <c r="U9818" i="5"/>
  <c r="U9817" i="5"/>
  <c r="U9816" i="5"/>
  <c r="U9815" i="5"/>
  <c r="U9814" i="5"/>
  <c r="U9813" i="5"/>
  <c r="U9812" i="5"/>
  <c r="U9811" i="5"/>
  <c r="U9810" i="5"/>
  <c r="U9809" i="5"/>
  <c r="U9808" i="5"/>
  <c r="U9807" i="5"/>
  <c r="U9806" i="5"/>
  <c r="U9805" i="5"/>
  <c r="U9804" i="5"/>
  <c r="U9803" i="5"/>
  <c r="U9802" i="5"/>
  <c r="U9801" i="5"/>
  <c r="U9800" i="5"/>
  <c r="U9799" i="5"/>
  <c r="U9798" i="5"/>
  <c r="U9797" i="5"/>
  <c r="U9796" i="5"/>
  <c r="U9795" i="5"/>
  <c r="U9794" i="5"/>
  <c r="U9793" i="5"/>
  <c r="U9792" i="5"/>
  <c r="U9791" i="5"/>
  <c r="U9790" i="5"/>
  <c r="U9789" i="5"/>
  <c r="U9788" i="5"/>
  <c r="U9787" i="5"/>
  <c r="U9786" i="5"/>
  <c r="U9785" i="5"/>
  <c r="U9784" i="5"/>
  <c r="U9783" i="5"/>
  <c r="U9782" i="5"/>
  <c r="U9781" i="5"/>
  <c r="U9780" i="5"/>
  <c r="U9779" i="5"/>
  <c r="U9778" i="5"/>
  <c r="U9777" i="5"/>
  <c r="U9776" i="5"/>
  <c r="U9775" i="5"/>
  <c r="U9774" i="5"/>
  <c r="U9773" i="5"/>
  <c r="U9772" i="5"/>
  <c r="U9771" i="5"/>
  <c r="U9770" i="5"/>
  <c r="U9769" i="5"/>
  <c r="U9768" i="5"/>
  <c r="U9767" i="5"/>
  <c r="U9766" i="5"/>
  <c r="U9765" i="5"/>
  <c r="U9764" i="5"/>
  <c r="U9763" i="5"/>
  <c r="U9762" i="5"/>
  <c r="U9761" i="5"/>
  <c r="U9760" i="5"/>
  <c r="U9759" i="5"/>
  <c r="U9758" i="5"/>
  <c r="U9757" i="5"/>
  <c r="U9756" i="5"/>
  <c r="U9755" i="5"/>
  <c r="U9754" i="5"/>
  <c r="U9753" i="5"/>
  <c r="U9752" i="5"/>
  <c r="U9751" i="5"/>
  <c r="U9750" i="5"/>
  <c r="U9749" i="5"/>
  <c r="U9748" i="5"/>
  <c r="U9747" i="5"/>
  <c r="U9746" i="5"/>
  <c r="U9745" i="5"/>
  <c r="U9744" i="5"/>
  <c r="U9743" i="5"/>
  <c r="U9742" i="5"/>
  <c r="U9741" i="5"/>
  <c r="U9740" i="5"/>
  <c r="U9739" i="5"/>
  <c r="U9738" i="5"/>
  <c r="U9737" i="5"/>
  <c r="U9736" i="5"/>
  <c r="U9735" i="5"/>
  <c r="U9734" i="5"/>
  <c r="U9733" i="5"/>
  <c r="U9732" i="5"/>
  <c r="U9731" i="5"/>
  <c r="U9730" i="5"/>
  <c r="U9729" i="5"/>
  <c r="U9728" i="5"/>
  <c r="U9727" i="5"/>
  <c r="U9726" i="5"/>
  <c r="U9725" i="5"/>
  <c r="U9724" i="5"/>
  <c r="U9723" i="5"/>
  <c r="U9722" i="5"/>
  <c r="U9721" i="5"/>
  <c r="U9720" i="5"/>
  <c r="U9719" i="5"/>
  <c r="U9718" i="5"/>
  <c r="U9717" i="5"/>
  <c r="U9716" i="5"/>
  <c r="U9715" i="5"/>
  <c r="U9714" i="5"/>
  <c r="U9713" i="5"/>
  <c r="U9712" i="5"/>
  <c r="U9711" i="5"/>
  <c r="U9710" i="5"/>
  <c r="U9709" i="5"/>
  <c r="U9708" i="5"/>
  <c r="U9707" i="5"/>
  <c r="U9706" i="5"/>
  <c r="U9705" i="5"/>
  <c r="U9704" i="5"/>
  <c r="U9703" i="5"/>
  <c r="U9702" i="5"/>
  <c r="U9701" i="5"/>
  <c r="U9700" i="5"/>
  <c r="U9699" i="5"/>
  <c r="U9698" i="5"/>
  <c r="U9697" i="5"/>
  <c r="U9696" i="5"/>
  <c r="U9695" i="5"/>
  <c r="U9694" i="5"/>
  <c r="U9693" i="5"/>
  <c r="U9692" i="5"/>
  <c r="U9691" i="5"/>
  <c r="U9690" i="5"/>
  <c r="U9689" i="5"/>
  <c r="U9688" i="5"/>
  <c r="U9687" i="5"/>
  <c r="U9686" i="5"/>
  <c r="U9685" i="5"/>
  <c r="U9684" i="5"/>
  <c r="U9683" i="5"/>
  <c r="U9682" i="5"/>
  <c r="U9681" i="5"/>
  <c r="U9680" i="5"/>
  <c r="U9679" i="5"/>
  <c r="U9678" i="5"/>
  <c r="U9677" i="5"/>
  <c r="U9676" i="5"/>
  <c r="U9675" i="5"/>
  <c r="U9674" i="5"/>
  <c r="U9673" i="5"/>
  <c r="U9672" i="5"/>
  <c r="U9671" i="5"/>
  <c r="U9670" i="5"/>
  <c r="U9669" i="5"/>
  <c r="U9668" i="5"/>
  <c r="U9667" i="5"/>
  <c r="U9666" i="5"/>
  <c r="U9665" i="5"/>
  <c r="U9664" i="5"/>
  <c r="U9663" i="5"/>
  <c r="U9662" i="5"/>
  <c r="U9661" i="5"/>
  <c r="U9660" i="5"/>
  <c r="U9659" i="5"/>
  <c r="U9658" i="5"/>
  <c r="U9657" i="5"/>
  <c r="U9656" i="5"/>
  <c r="U9655" i="5"/>
  <c r="U9654" i="5"/>
  <c r="U9653" i="5"/>
  <c r="U9652" i="5"/>
  <c r="U9651" i="5"/>
  <c r="U9650" i="5"/>
  <c r="U9649" i="5"/>
  <c r="U9648" i="5"/>
  <c r="U9647" i="5"/>
  <c r="U9646" i="5"/>
  <c r="U9645" i="5"/>
  <c r="U9644" i="5"/>
  <c r="U9643" i="5"/>
  <c r="U9642" i="5"/>
  <c r="U9641" i="5"/>
  <c r="U9640" i="5"/>
  <c r="U9639" i="5"/>
  <c r="U9638" i="5"/>
  <c r="U9637" i="5"/>
  <c r="U9636" i="5"/>
  <c r="U9635" i="5"/>
  <c r="U9634" i="5"/>
  <c r="U9633" i="5"/>
  <c r="U9632" i="5"/>
  <c r="U9631" i="5"/>
  <c r="U9630" i="5"/>
  <c r="U9629" i="5"/>
  <c r="U9628" i="5"/>
  <c r="U9627" i="5"/>
  <c r="U9626" i="5"/>
  <c r="U9625" i="5"/>
  <c r="U9624" i="5"/>
  <c r="U9623" i="5"/>
  <c r="U9622" i="5"/>
  <c r="U9621" i="5"/>
  <c r="U9620" i="5"/>
  <c r="U9619" i="5"/>
  <c r="U9618" i="5"/>
  <c r="U9617" i="5"/>
  <c r="U9616" i="5"/>
  <c r="U9615" i="5"/>
  <c r="U9614" i="5"/>
  <c r="U9613" i="5"/>
  <c r="U9612" i="5"/>
  <c r="U9611" i="5"/>
  <c r="U9610" i="5"/>
  <c r="U9609" i="5"/>
  <c r="U9608" i="5"/>
  <c r="U9607" i="5"/>
  <c r="U9606" i="5"/>
  <c r="U9605" i="5"/>
  <c r="U9604" i="5"/>
  <c r="U9603" i="5"/>
  <c r="U9602" i="5"/>
  <c r="U9601" i="5"/>
  <c r="U9600" i="5"/>
  <c r="U9599" i="5"/>
  <c r="U9598" i="5"/>
  <c r="U9597" i="5"/>
  <c r="U9596" i="5"/>
  <c r="U9595" i="5"/>
  <c r="U9594" i="5"/>
  <c r="U9593" i="5"/>
  <c r="U9592" i="5"/>
  <c r="U9591" i="5"/>
  <c r="U9590" i="5"/>
  <c r="U9589" i="5"/>
  <c r="U9588" i="5"/>
  <c r="U9587" i="5"/>
  <c r="U9586" i="5"/>
  <c r="U9585" i="5"/>
  <c r="U9584" i="5"/>
  <c r="U9583" i="5"/>
  <c r="U9582" i="5"/>
  <c r="U9581" i="5"/>
  <c r="U9580" i="5"/>
  <c r="U9579" i="5"/>
  <c r="U9578" i="5"/>
  <c r="U9577" i="5"/>
  <c r="U9576" i="5"/>
  <c r="U9575" i="5"/>
  <c r="U9574" i="5"/>
  <c r="U9573" i="5"/>
  <c r="U9572" i="5"/>
  <c r="U9571" i="5"/>
  <c r="U9570" i="5"/>
  <c r="U9569" i="5"/>
  <c r="U9568" i="5"/>
  <c r="U9567" i="5"/>
  <c r="U9566" i="5"/>
  <c r="U9565" i="5"/>
  <c r="U9564" i="5"/>
  <c r="U9563" i="5"/>
  <c r="U9562" i="5"/>
  <c r="U9561" i="5"/>
  <c r="U9560" i="5"/>
  <c r="U9559" i="5"/>
  <c r="U9558" i="5"/>
  <c r="U9557" i="5"/>
  <c r="U9556" i="5"/>
  <c r="U9555" i="5"/>
  <c r="U9554" i="5"/>
  <c r="U9553" i="5"/>
  <c r="U9552" i="5"/>
  <c r="U9551" i="5"/>
  <c r="U9550" i="5"/>
  <c r="U9549" i="5"/>
  <c r="U9548" i="5"/>
  <c r="U9547" i="5"/>
  <c r="U9546" i="5"/>
  <c r="U9545" i="5"/>
  <c r="U9544" i="5"/>
  <c r="U9543" i="5"/>
  <c r="U9542" i="5"/>
  <c r="U9541" i="5"/>
  <c r="U9540" i="5"/>
  <c r="U9539" i="5"/>
  <c r="U9538" i="5"/>
  <c r="U9537" i="5"/>
  <c r="U9536" i="5"/>
  <c r="U9535" i="5"/>
  <c r="U9534" i="5"/>
  <c r="U9533" i="5"/>
  <c r="U9532" i="5"/>
  <c r="U9531" i="5"/>
  <c r="U9530" i="5"/>
  <c r="U9529" i="5"/>
  <c r="U9528" i="5"/>
  <c r="U9527" i="5"/>
  <c r="U9526" i="5"/>
  <c r="U9525" i="5"/>
  <c r="U9524" i="5"/>
  <c r="U9523" i="5"/>
  <c r="U9522" i="5"/>
  <c r="U9521" i="5"/>
  <c r="U9520" i="5"/>
  <c r="U9519" i="5"/>
  <c r="U9518" i="5"/>
  <c r="U9517" i="5"/>
  <c r="U9516" i="5"/>
  <c r="U9515" i="5"/>
  <c r="U9514" i="5"/>
  <c r="U9513" i="5"/>
  <c r="U9512" i="5"/>
  <c r="U9511" i="5"/>
  <c r="U9510" i="5"/>
  <c r="U9509" i="5"/>
  <c r="U9508" i="5"/>
  <c r="U9507" i="5"/>
  <c r="U9506" i="5"/>
  <c r="U9505" i="5"/>
  <c r="U9504" i="5"/>
  <c r="U9503" i="5"/>
  <c r="U9502" i="5"/>
  <c r="U9501" i="5"/>
  <c r="U9500" i="5"/>
  <c r="U9499" i="5"/>
  <c r="U9498" i="5"/>
  <c r="U9497" i="5"/>
  <c r="U9496" i="5"/>
  <c r="U9495" i="5"/>
  <c r="U9494" i="5"/>
  <c r="U9493" i="5"/>
  <c r="U9492" i="5"/>
  <c r="U9491" i="5"/>
  <c r="U9490" i="5"/>
  <c r="U9489" i="5"/>
  <c r="U9488" i="5"/>
  <c r="U9487" i="5"/>
  <c r="U9486" i="5"/>
  <c r="U9485" i="5"/>
  <c r="U9484" i="5"/>
  <c r="U9483" i="5"/>
  <c r="U9482" i="5"/>
  <c r="U9481" i="5"/>
  <c r="U9480" i="5"/>
  <c r="U9479" i="5"/>
  <c r="U9478" i="5"/>
  <c r="U9477" i="5"/>
  <c r="U9476" i="5"/>
  <c r="U9475" i="5"/>
  <c r="U9474" i="5"/>
  <c r="U9473" i="5"/>
  <c r="U9472" i="5"/>
  <c r="U9471" i="5"/>
  <c r="U9470" i="5"/>
  <c r="U9469" i="5"/>
  <c r="U9468" i="5"/>
  <c r="U9467" i="5"/>
  <c r="U9466" i="5"/>
  <c r="U9465" i="5"/>
  <c r="U9464" i="5"/>
  <c r="U9463" i="5"/>
  <c r="U9462" i="5"/>
  <c r="U9461" i="5"/>
  <c r="U9460" i="5"/>
  <c r="U9459" i="5"/>
  <c r="U9458" i="5"/>
  <c r="U9457" i="5"/>
  <c r="U9456" i="5"/>
  <c r="U9455" i="5"/>
  <c r="U9454" i="5"/>
  <c r="U9453" i="5"/>
  <c r="U9452" i="5"/>
  <c r="U9451" i="5"/>
  <c r="U9450" i="5"/>
  <c r="U9449" i="5"/>
  <c r="U9448" i="5"/>
  <c r="U9447" i="5"/>
  <c r="U9446" i="5"/>
  <c r="U9445" i="5"/>
  <c r="U9444" i="5"/>
  <c r="U9443" i="5"/>
  <c r="U9442" i="5"/>
  <c r="U9441" i="5"/>
  <c r="U9440" i="5"/>
  <c r="U9439" i="5"/>
  <c r="U9438" i="5"/>
  <c r="U9437" i="5"/>
  <c r="U9436" i="5"/>
  <c r="U9435" i="5"/>
  <c r="U9434" i="5"/>
  <c r="U9433" i="5"/>
  <c r="U9432" i="5"/>
  <c r="U9431" i="5"/>
  <c r="U9430" i="5"/>
  <c r="U9429" i="5"/>
  <c r="U9428" i="5"/>
  <c r="U9427" i="5"/>
  <c r="U9426" i="5"/>
  <c r="U9425" i="5"/>
  <c r="U9424" i="5"/>
  <c r="U9423" i="5"/>
  <c r="U9422" i="5"/>
  <c r="U9421" i="5"/>
  <c r="U9420" i="5"/>
  <c r="U9419" i="5"/>
  <c r="U9418" i="5"/>
  <c r="U9417" i="5"/>
  <c r="U9416" i="5"/>
  <c r="U9415" i="5"/>
  <c r="U9414" i="5"/>
  <c r="U9413" i="5"/>
  <c r="U9412" i="5"/>
  <c r="U9411" i="5"/>
  <c r="U9410" i="5"/>
  <c r="U9409" i="5"/>
  <c r="U9408" i="5"/>
  <c r="U9407" i="5"/>
  <c r="U9406" i="5"/>
  <c r="U9405" i="5"/>
  <c r="U9404" i="5"/>
  <c r="U9403" i="5"/>
  <c r="U9402" i="5"/>
  <c r="U9401" i="5"/>
  <c r="U9400" i="5"/>
  <c r="U9399" i="5"/>
  <c r="U9398" i="5"/>
  <c r="U9397" i="5"/>
  <c r="U9396" i="5"/>
  <c r="U9395" i="5"/>
  <c r="U9394" i="5"/>
  <c r="U9393" i="5"/>
  <c r="U9392" i="5"/>
  <c r="U9391" i="5"/>
  <c r="U9390" i="5"/>
  <c r="U9389" i="5"/>
  <c r="U9388" i="5"/>
  <c r="U9387" i="5"/>
  <c r="U9386" i="5"/>
  <c r="U9385" i="5"/>
  <c r="U9384" i="5"/>
  <c r="U9383" i="5"/>
  <c r="U9382" i="5"/>
  <c r="U9381" i="5"/>
  <c r="U9380" i="5"/>
  <c r="U9379" i="5"/>
  <c r="U9378" i="5"/>
  <c r="U9377" i="5"/>
  <c r="U9376" i="5"/>
  <c r="U9375" i="5"/>
  <c r="U9374" i="5"/>
  <c r="U9373" i="5"/>
  <c r="U9372" i="5"/>
  <c r="U9371" i="5"/>
  <c r="U9370" i="5"/>
  <c r="U9369" i="5"/>
  <c r="U9368" i="5"/>
  <c r="U9367" i="5"/>
  <c r="U9366" i="5"/>
  <c r="U9365" i="5"/>
  <c r="U9364" i="5"/>
  <c r="U9363" i="5"/>
  <c r="U9362" i="5"/>
  <c r="U9361" i="5"/>
  <c r="U9360" i="5"/>
  <c r="U9359" i="5"/>
  <c r="U9358" i="5"/>
  <c r="U9357" i="5"/>
  <c r="U9356" i="5"/>
  <c r="U9355" i="5"/>
  <c r="U9354" i="5"/>
  <c r="U9353" i="5"/>
  <c r="U9352" i="5"/>
  <c r="U9351" i="5"/>
  <c r="U9350" i="5"/>
  <c r="U9349" i="5"/>
  <c r="U9348" i="5"/>
  <c r="U9347" i="5"/>
  <c r="U9346" i="5"/>
  <c r="U9345" i="5"/>
  <c r="U9344" i="5"/>
  <c r="U9343" i="5"/>
  <c r="U9342" i="5"/>
  <c r="U9341" i="5"/>
  <c r="U9340" i="5"/>
  <c r="U9339" i="5"/>
  <c r="U9338" i="5"/>
  <c r="U9337" i="5"/>
  <c r="U9336" i="5"/>
  <c r="U9335" i="5"/>
  <c r="U9334" i="5"/>
  <c r="U9333" i="5"/>
  <c r="U9332" i="5"/>
  <c r="U9331" i="5"/>
  <c r="U9330" i="5"/>
  <c r="U9329" i="5"/>
  <c r="U9328" i="5"/>
  <c r="U9327" i="5"/>
  <c r="U9326" i="5"/>
  <c r="U9325" i="5"/>
  <c r="U9324" i="5"/>
  <c r="U9323" i="5"/>
  <c r="U9322" i="5"/>
  <c r="U9321" i="5"/>
  <c r="U9320" i="5"/>
  <c r="U9319" i="5"/>
  <c r="U9318" i="5"/>
  <c r="U9317" i="5"/>
  <c r="U9316" i="5"/>
  <c r="U9315" i="5"/>
  <c r="U9314" i="5"/>
  <c r="U9313" i="5"/>
  <c r="U9312" i="5"/>
  <c r="U9311" i="5"/>
  <c r="U9310" i="5"/>
  <c r="U9309" i="5"/>
  <c r="U9308" i="5"/>
  <c r="U9307" i="5"/>
  <c r="U9306" i="5"/>
  <c r="U9305" i="5"/>
  <c r="U9304" i="5"/>
  <c r="U9303" i="5"/>
  <c r="U9302" i="5"/>
  <c r="U9301" i="5"/>
  <c r="U9300" i="5"/>
  <c r="U9299" i="5"/>
  <c r="U9298" i="5"/>
  <c r="U9297" i="5"/>
  <c r="U9296" i="5"/>
  <c r="U9295" i="5"/>
  <c r="U9294" i="5"/>
  <c r="U9293" i="5"/>
  <c r="U9292" i="5"/>
  <c r="U9291" i="5"/>
  <c r="U9290" i="5"/>
  <c r="U9289" i="5"/>
  <c r="U9288" i="5"/>
  <c r="U9287" i="5"/>
  <c r="U9286" i="5"/>
  <c r="U9285" i="5"/>
  <c r="U9284" i="5"/>
  <c r="U9283" i="5"/>
  <c r="U9282" i="5"/>
  <c r="U9281" i="5"/>
  <c r="U9280" i="5"/>
  <c r="U9279" i="5"/>
  <c r="U9278" i="5"/>
  <c r="U9277" i="5"/>
  <c r="U9276" i="5"/>
  <c r="U9275" i="5"/>
  <c r="U9274" i="5"/>
  <c r="U9273" i="5"/>
  <c r="U9272" i="5"/>
  <c r="U9271" i="5"/>
  <c r="U9270" i="5"/>
  <c r="U9269" i="5"/>
  <c r="U9268" i="5"/>
  <c r="U9267" i="5"/>
  <c r="U9266" i="5"/>
  <c r="U9265" i="5"/>
  <c r="U9264" i="5"/>
  <c r="U9263" i="5"/>
  <c r="U9262" i="5"/>
  <c r="U9261" i="5"/>
  <c r="U9260" i="5"/>
  <c r="U9259" i="5"/>
  <c r="U9258" i="5"/>
  <c r="U9257" i="5"/>
  <c r="U9256" i="5"/>
  <c r="U9255" i="5"/>
  <c r="U9254" i="5"/>
  <c r="U9253" i="5"/>
  <c r="U9252" i="5"/>
  <c r="U9251" i="5"/>
  <c r="U9250" i="5"/>
  <c r="U9249" i="5"/>
  <c r="U9248" i="5"/>
  <c r="U9247" i="5"/>
  <c r="U9246" i="5"/>
  <c r="U9245" i="5"/>
  <c r="U9244" i="5"/>
  <c r="U9243" i="5"/>
  <c r="U9242" i="5"/>
  <c r="U9241" i="5"/>
  <c r="U9240" i="5"/>
  <c r="U9239" i="5"/>
  <c r="U9238" i="5"/>
  <c r="U9237" i="5"/>
  <c r="U9236" i="5"/>
  <c r="U9235" i="5"/>
  <c r="U9234" i="5"/>
  <c r="U9233" i="5"/>
  <c r="U9232" i="5"/>
  <c r="U9231" i="5"/>
  <c r="U9230" i="5"/>
  <c r="U9229" i="5"/>
  <c r="U9228" i="5"/>
  <c r="U9227" i="5"/>
  <c r="U9226" i="5"/>
  <c r="U9225" i="5"/>
  <c r="U9224" i="5"/>
  <c r="U9223" i="5"/>
  <c r="U9222" i="5"/>
  <c r="U9221" i="5"/>
  <c r="U9220" i="5"/>
  <c r="U9219" i="5"/>
  <c r="U9218" i="5"/>
  <c r="U9217" i="5"/>
  <c r="U9216" i="5"/>
  <c r="U9215" i="5"/>
  <c r="U9214" i="5"/>
  <c r="U9213" i="5"/>
  <c r="U9212" i="5"/>
  <c r="U9211" i="5"/>
  <c r="U9210" i="5"/>
  <c r="U9209" i="5"/>
  <c r="U9208" i="5"/>
  <c r="U9207" i="5"/>
  <c r="U9206" i="5"/>
  <c r="U9205" i="5"/>
  <c r="U9204" i="5"/>
  <c r="U9203" i="5"/>
  <c r="U9202" i="5"/>
  <c r="U9201" i="5"/>
  <c r="U9200" i="5"/>
  <c r="U9199" i="5"/>
  <c r="U9198" i="5"/>
  <c r="U9197" i="5"/>
  <c r="U9196" i="5"/>
  <c r="U9195" i="5"/>
  <c r="U9194" i="5"/>
  <c r="U9193" i="5"/>
  <c r="U9192" i="5"/>
  <c r="U9191" i="5"/>
  <c r="U9190" i="5"/>
  <c r="U9189" i="5"/>
  <c r="U9188" i="5"/>
  <c r="U9187" i="5"/>
  <c r="U9186" i="5"/>
  <c r="U9185" i="5"/>
  <c r="U9184" i="5"/>
  <c r="U9183" i="5"/>
  <c r="U9182" i="5"/>
  <c r="U9181" i="5"/>
  <c r="U9180" i="5"/>
  <c r="U9179" i="5"/>
  <c r="U9178" i="5"/>
  <c r="U9177" i="5"/>
  <c r="U9176" i="5"/>
  <c r="U9175" i="5"/>
  <c r="U9174" i="5"/>
  <c r="U9173" i="5"/>
  <c r="U9172" i="5"/>
  <c r="U9171" i="5"/>
  <c r="U9170" i="5"/>
  <c r="U9169" i="5"/>
  <c r="U9168" i="5"/>
  <c r="U9167" i="5"/>
  <c r="U9166" i="5"/>
  <c r="U9165" i="5"/>
  <c r="U9164" i="5"/>
  <c r="U9163" i="5"/>
  <c r="U9162" i="5"/>
  <c r="U9161" i="5"/>
  <c r="U9160" i="5"/>
  <c r="U9159" i="5"/>
  <c r="U9158" i="5"/>
  <c r="U9157" i="5"/>
  <c r="U9156" i="5"/>
  <c r="U9155" i="5"/>
  <c r="U9154" i="5"/>
  <c r="U9153" i="5"/>
  <c r="U9152" i="5"/>
  <c r="U9151" i="5"/>
  <c r="U9150" i="5"/>
  <c r="U9149" i="5"/>
  <c r="U9148" i="5"/>
  <c r="U9147" i="5"/>
  <c r="U9146" i="5"/>
  <c r="U9145" i="5"/>
  <c r="U9144" i="5"/>
  <c r="U9143" i="5"/>
  <c r="U9142" i="5"/>
  <c r="U9141" i="5"/>
  <c r="U9140" i="5"/>
  <c r="U9139" i="5"/>
  <c r="U9138" i="5"/>
  <c r="U9137" i="5"/>
  <c r="U9136" i="5"/>
  <c r="U9135" i="5"/>
  <c r="U9134" i="5"/>
  <c r="U9133" i="5"/>
  <c r="U9132" i="5"/>
  <c r="U9131" i="5"/>
  <c r="U9130" i="5"/>
  <c r="U9129" i="5"/>
  <c r="U9128" i="5"/>
  <c r="U9127" i="5"/>
  <c r="U9126" i="5"/>
  <c r="U9125" i="5"/>
  <c r="U9124" i="5"/>
  <c r="U9123" i="5"/>
  <c r="U9122" i="5"/>
  <c r="U9121" i="5"/>
  <c r="U9120" i="5"/>
  <c r="U9119" i="5"/>
  <c r="U9118" i="5"/>
  <c r="U9117" i="5"/>
  <c r="U9116" i="5"/>
  <c r="U9115" i="5"/>
  <c r="U9114" i="5"/>
  <c r="U9113" i="5"/>
  <c r="U9112" i="5"/>
  <c r="U9111" i="5"/>
  <c r="U9110" i="5"/>
  <c r="U9109" i="5"/>
  <c r="U9108" i="5"/>
  <c r="U9107" i="5"/>
  <c r="U9106" i="5"/>
  <c r="U9105" i="5"/>
  <c r="U9104" i="5"/>
  <c r="U9103" i="5"/>
  <c r="U9102" i="5"/>
  <c r="U9101" i="5"/>
  <c r="U9100" i="5"/>
  <c r="U9099" i="5"/>
  <c r="U9098" i="5"/>
  <c r="U9097" i="5"/>
  <c r="U9096" i="5"/>
  <c r="U9095" i="5"/>
  <c r="U9094" i="5"/>
  <c r="U9093" i="5"/>
  <c r="U9092" i="5"/>
  <c r="U9091" i="5"/>
  <c r="U9090" i="5"/>
  <c r="U9089" i="5"/>
  <c r="U9088" i="5"/>
  <c r="U9087" i="5"/>
  <c r="U9086" i="5"/>
  <c r="U9085" i="5"/>
  <c r="U9084" i="5"/>
  <c r="U9083" i="5"/>
  <c r="U9082" i="5"/>
  <c r="U9081" i="5"/>
  <c r="U9080" i="5"/>
  <c r="U9079" i="5"/>
  <c r="U9078" i="5"/>
  <c r="U9077" i="5"/>
  <c r="U9076" i="5"/>
  <c r="U9075" i="5"/>
  <c r="U9074" i="5"/>
  <c r="U9073" i="5"/>
  <c r="U9072" i="5"/>
  <c r="U9071" i="5"/>
  <c r="U9070" i="5"/>
  <c r="U9069" i="5"/>
  <c r="U9068" i="5"/>
  <c r="U9067" i="5"/>
  <c r="U9066" i="5"/>
  <c r="U9065" i="5"/>
  <c r="U9064" i="5"/>
  <c r="U9063" i="5"/>
  <c r="U9062" i="5"/>
  <c r="U9061" i="5"/>
  <c r="U9060" i="5"/>
  <c r="U9059" i="5"/>
  <c r="U9058" i="5"/>
  <c r="U9057" i="5"/>
  <c r="U9056" i="5"/>
  <c r="U9055" i="5"/>
  <c r="U9054" i="5"/>
  <c r="U9053" i="5"/>
  <c r="U9052" i="5"/>
  <c r="U9051" i="5"/>
  <c r="U9050" i="5"/>
  <c r="U9049" i="5"/>
  <c r="U9048" i="5"/>
  <c r="U9047" i="5"/>
  <c r="U9046" i="5"/>
  <c r="U9045" i="5"/>
  <c r="U9044" i="5"/>
  <c r="U9043" i="5"/>
  <c r="U9042" i="5"/>
  <c r="U9041" i="5"/>
  <c r="U9040" i="5"/>
  <c r="U9039" i="5"/>
  <c r="U9038" i="5"/>
  <c r="U9037" i="5"/>
  <c r="U9036" i="5"/>
  <c r="U9035" i="5"/>
  <c r="U9034" i="5"/>
  <c r="U9033" i="5"/>
  <c r="U9032" i="5"/>
  <c r="U9031" i="5"/>
  <c r="U9030" i="5"/>
  <c r="U9029" i="5"/>
  <c r="U9028" i="5"/>
  <c r="U9027" i="5"/>
  <c r="U9026" i="5"/>
  <c r="U9025" i="5"/>
  <c r="U9024" i="5"/>
  <c r="U9023" i="5"/>
  <c r="U9022" i="5"/>
  <c r="U9021" i="5"/>
  <c r="U9020" i="5"/>
  <c r="U9019" i="5"/>
  <c r="U9018" i="5"/>
  <c r="U9017" i="5"/>
  <c r="U9016" i="5"/>
  <c r="U9015" i="5"/>
  <c r="U9014" i="5"/>
  <c r="U9013" i="5"/>
  <c r="U9012" i="5"/>
  <c r="U9011" i="5"/>
  <c r="U9010" i="5"/>
  <c r="U9009" i="5"/>
  <c r="U9008" i="5"/>
  <c r="U9007" i="5"/>
  <c r="U9006" i="5"/>
  <c r="U9005" i="5"/>
  <c r="U9004" i="5"/>
  <c r="U9003" i="5"/>
  <c r="U9002" i="5"/>
  <c r="U9001" i="5"/>
  <c r="U9000" i="5"/>
  <c r="U8999" i="5"/>
  <c r="U8998" i="5"/>
  <c r="U8997" i="5"/>
  <c r="U8996" i="5"/>
  <c r="U8995" i="5"/>
  <c r="U8994" i="5"/>
  <c r="U8993" i="5"/>
  <c r="U8992" i="5"/>
  <c r="U8991" i="5"/>
  <c r="U8990" i="5"/>
  <c r="U8989" i="5"/>
  <c r="U8988" i="5"/>
  <c r="U8987" i="5"/>
  <c r="U8986" i="5"/>
  <c r="U8985" i="5"/>
  <c r="U8984" i="5"/>
  <c r="U8983" i="5"/>
  <c r="U8982" i="5"/>
  <c r="U8981" i="5"/>
  <c r="U8980" i="5"/>
  <c r="U8979" i="5"/>
  <c r="U8978" i="5"/>
  <c r="U8977" i="5"/>
  <c r="U8976" i="5"/>
  <c r="U8975" i="5"/>
  <c r="U8974" i="5"/>
  <c r="U8973" i="5"/>
  <c r="U8972" i="5"/>
  <c r="U8971" i="5"/>
  <c r="U8970" i="5"/>
  <c r="U8969" i="5"/>
  <c r="U8968" i="5"/>
  <c r="U8967" i="5"/>
  <c r="U8966" i="5"/>
  <c r="U8965" i="5"/>
  <c r="U8964" i="5"/>
  <c r="U8963" i="5"/>
  <c r="U8962" i="5"/>
  <c r="U8961" i="5"/>
  <c r="U8960" i="5"/>
  <c r="U8959" i="5"/>
  <c r="U8958" i="5"/>
  <c r="U8957" i="5"/>
  <c r="U8956" i="5"/>
  <c r="U8955" i="5"/>
  <c r="U8954" i="5"/>
  <c r="U8953" i="5"/>
  <c r="U8952" i="5"/>
  <c r="U8951" i="5"/>
  <c r="U8950" i="5"/>
  <c r="U8949" i="5"/>
  <c r="U8948" i="5"/>
  <c r="U8947" i="5"/>
  <c r="U8946" i="5"/>
  <c r="U8945" i="5"/>
  <c r="U8944" i="5"/>
  <c r="U8943" i="5"/>
  <c r="U8942" i="5"/>
  <c r="U8941" i="5"/>
  <c r="U8940" i="5"/>
  <c r="U8939" i="5"/>
  <c r="U8938" i="5"/>
  <c r="U8937" i="5"/>
  <c r="U8936" i="5"/>
  <c r="U8935" i="5"/>
  <c r="U8934" i="5"/>
  <c r="U8933" i="5"/>
  <c r="U8932" i="5"/>
  <c r="U8931" i="5"/>
  <c r="U8930" i="5"/>
  <c r="U8929" i="5"/>
  <c r="U8928" i="5"/>
  <c r="U8927" i="5"/>
  <c r="U8926" i="5"/>
  <c r="U8925" i="5"/>
  <c r="U8924" i="5"/>
  <c r="U8923" i="5"/>
  <c r="U8922" i="5"/>
  <c r="U8921" i="5"/>
  <c r="U8920" i="5"/>
  <c r="U8919" i="5"/>
  <c r="U8918" i="5"/>
  <c r="U8917" i="5"/>
  <c r="U8916" i="5"/>
  <c r="U8915" i="5"/>
  <c r="U8914" i="5"/>
  <c r="U8913" i="5"/>
  <c r="U8912" i="5"/>
  <c r="U8911" i="5"/>
  <c r="U8910" i="5"/>
  <c r="U8909" i="5"/>
  <c r="U8908" i="5"/>
  <c r="U8907" i="5"/>
  <c r="U8906" i="5"/>
  <c r="U8905" i="5"/>
  <c r="U8904" i="5"/>
  <c r="U8903" i="5"/>
  <c r="U8902" i="5"/>
  <c r="U8901" i="5"/>
  <c r="U8900" i="5"/>
  <c r="U8899" i="5"/>
  <c r="U8898" i="5"/>
  <c r="U8897" i="5"/>
  <c r="U8896" i="5"/>
  <c r="U8895" i="5"/>
  <c r="U8894" i="5"/>
  <c r="U8893" i="5"/>
  <c r="U8892" i="5"/>
  <c r="U8891" i="5"/>
  <c r="U8890" i="5"/>
  <c r="U8889" i="5"/>
  <c r="U8888" i="5"/>
  <c r="U8887" i="5"/>
  <c r="U8886" i="5"/>
  <c r="U8885" i="5"/>
  <c r="U8884" i="5"/>
  <c r="U8883" i="5"/>
  <c r="U8882" i="5"/>
  <c r="U8881" i="5"/>
  <c r="U8880" i="5"/>
  <c r="U8879" i="5"/>
  <c r="U8878" i="5"/>
  <c r="U8877" i="5"/>
  <c r="U8876" i="5"/>
  <c r="U8875" i="5"/>
  <c r="U8874" i="5"/>
  <c r="U8873" i="5"/>
  <c r="U8872" i="5"/>
  <c r="U8871" i="5"/>
  <c r="U8870" i="5"/>
  <c r="U8869" i="5"/>
  <c r="U8868" i="5"/>
  <c r="U8867" i="5"/>
  <c r="U8866" i="5"/>
  <c r="U8865" i="5"/>
  <c r="U8864" i="5"/>
  <c r="U8863" i="5"/>
  <c r="U8862" i="5"/>
  <c r="U8861" i="5"/>
  <c r="U8860" i="5"/>
  <c r="U8859" i="5"/>
  <c r="U8858" i="5"/>
  <c r="U8857" i="5"/>
  <c r="U8856" i="5"/>
  <c r="U8855" i="5"/>
  <c r="U8854" i="5"/>
  <c r="U8853" i="5"/>
  <c r="U8852" i="5"/>
  <c r="U8851" i="5"/>
  <c r="U8850" i="5"/>
  <c r="U8849" i="5"/>
  <c r="U8848" i="5"/>
  <c r="U8847" i="5"/>
  <c r="U8846" i="5"/>
  <c r="U8845" i="5"/>
  <c r="U8844" i="5"/>
  <c r="U8843" i="5"/>
  <c r="U8842" i="5"/>
  <c r="U8841" i="5"/>
  <c r="U8840" i="5"/>
  <c r="U8839" i="5"/>
  <c r="U8838" i="5"/>
  <c r="U8837" i="5"/>
  <c r="U8836" i="5"/>
  <c r="U8835" i="5"/>
  <c r="U8834" i="5"/>
  <c r="U8833" i="5"/>
  <c r="U8832" i="5"/>
  <c r="U8831" i="5"/>
  <c r="U8830" i="5"/>
  <c r="U8829" i="5"/>
  <c r="U8828" i="5"/>
  <c r="U8827" i="5"/>
  <c r="U8826" i="5"/>
  <c r="U8825" i="5"/>
  <c r="U8824" i="5"/>
  <c r="U8823" i="5"/>
  <c r="U8822" i="5"/>
  <c r="U8821" i="5"/>
  <c r="U8820" i="5"/>
  <c r="U8819" i="5"/>
  <c r="U8818" i="5"/>
  <c r="U8817" i="5"/>
  <c r="U8816" i="5"/>
  <c r="U8815" i="5"/>
  <c r="U8814" i="5"/>
  <c r="U8813" i="5"/>
  <c r="U8812" i="5"/>
  <c r="U8811" i="5"/>
  <c r="U8810" i="5"/>
  <c r="U8809" i="5"/>
  <c r="U8808" i="5"/>
  <c r="U8807" i="5"/>
  <c r="U8806" i="5"/>
  <c r="U8805" i="5"/>
  <c r="U8804" i="5"/>
  <c r="U8803" i="5"/>
  <c r="U8802" i="5"/>
  <c r="U8801" i="5"/>
  <c r="U8800" i="5"/>
  <c r="U8799" i="5"/>
  <c r="U8798" i="5"/>
  <c r="U8797" i="5"/>
  <c r="U8796" i="5"/>
  <c r="U8795" i="5"/>
  <c r="U8794" i="5"/>
  <c r="U8793" i="5"/>
  <c r="U8792" i="5"/>
  <c r="U8791" i="5"/>
  <c r="U8790" i="5"/>
  <c r="U8789" i="5"/>
  <c r="U8788" i="5"/>
  <c r="U8787" i="5"/>
  <c r="U8786" i="5"/>
  <c r="U8785" i="5"/>
  <c r="U8784" i="5"/>
  <c r="U8783" i="5"/>
  <c r="U8782" i="5"/>
  <c r="U8781" i="5"/>
  <c r="U8780" i="5"/>
  <c r="U8779" i="5"/>
  <c r="U8778" i="5"/>
  <c r="U8777" i="5"/>
  <c r="U8776" i="5"/>
  <c r="U8775" i="5"/>
  <c r="U8774" i="5"/>
  <c r="U8773" i="5"/>
  <c r="U8772" i="5"/>
  <c r="U8771" i="5"/>
  <c r="U8770" i="5"/>
  <c r="U8769" i="5"/>
  <c r="U8768" i="5"/>
  <c r="U8767" i="5"/>
  <c r="U8766" i="5"/>
  <c r="U8765" i="5"/>
  <c r="U8764" i="5"/>
  <c r="U8763" i="5"/>
  <c r="U8762" i="5"/>
  <c r="U8761" i="5"/>
  <c r="U8760" i="5"/>
  <c r="U8759" i="5"/>
  <c r="U8758" i="5"/>
  <c r="U8757" i="5"/>
  <c r="U8756" i="5"/>
  <c r="U8755" i="5"/>
  <c r="U8754" i="5"/>
  <c r="U8753" i="5"/>
  <c r="U8752" i="5"/>
  <c r="U8751" i="5"/>
  <c r="U8750" i="5"/>
  <c r="U8749" i="5"/>
  <c r="U8748" i="5"/>
  <c r="U8747" i="5"/>
  <c r="U8746" i="5"/>
  <c r="U8745" i="5"/>
  <c r="U8744" i="5"/>
  <c r="U8743" i="5"/>
  <c r="U8742" i="5"/>
  <c r="U8741" i="5"/>
  <c r="U8740" i="5"/>
  <c r="U8739" i="5"/>
  <c r="U8738" i="5"/>
  <c r="U8737" i="5"/>
  <c r="U8736" i="5"/>
  <c r="U8735" i="5"/>
  <c r="U8734" i="5"/>
  <c r="U8733" i="5"/>
  <c r="U8732" i="5"/>
  <c r="U8731" i="5"/>
  <c r="U8730" i="5"/>
  <c r="U8729" i="5"/>
  <c r="U8728" i="5"/>
  <c r="U8727" i="5"/>
  <c r="U8726" i="5"/>
  <c r="U8725" i="5"/>
  <c r="U8724" i="5"/>
  <c r="U8723" i="5"/>
  <c r="U8722" i="5"/>
  <c r="U8721" i="5"/>
  <c r="U8720" i="5"/>
  <c r="U8719" i="5"/>
  <c r="U8718" i="5"/>
  <c r="U8717" i="5"/>
  <c r="U8716" i="5"/>
  <c r="U8715" i="5"/>
  <c r="U8714" i="5"/>
  <c r="U8713" i="5"/>
  <c r="U8712" i="5"/>
  <c r="U8711" i="5"/>
  <c r="U8710" i="5"/>
  <c r="U8709" i="5"/>
  <c r="U8708" i="5"/>
  <c r="U8707" i="5"/>
  <c r="U8706" i="5"/>
  <c r="U8705" i="5"/>
  <c r="U8704" i="5"/>
  <c r="U8703" i="5"/>
  <c r="U8702" i="5"/>
  <c r="U8701" i="5"/>
  <c r="U8700" i="5"/>
  <c r="U8699" i="5"/>
  <c r="U8698" i="5"/>
  <c r="U8697" i="5"/>
  <c r="U8696" i="5"/>
  <c r="U8695" i="5"/>
  <c r="U8694" i="5"/>
  <c r="U8693" i="5"/>
  <c r="U8692" i="5"/>
  <c r="U8691" i="5"/>
  <c r="U8690" i="5"/>
  <c r="U8689" i="5"/>
  <c r="U8688" i="5"/>
  <c r="U8687" i="5"/>
  <c r="U8686" i="5"/>
  <c r="U8685" i="5"/>
  <c r="U8684" i="5"/>
  <c r="U8683" i="5"/>
  <c r="U8682" i="5"/>
  <c r="U8681" i="5"/>
  <c r="U8680" i="5"/>
  <c r="U8679" i="5"/>
  <c r="U8678" i="5"/>
  <c r="U8677" i="5"/>
  <c r="U8676" i="5"/>
  <c r="U8675" i="5"/>
  <c r="U8674" i="5"/>
  <c r="U8673" i="5"/>
  <c r="U8672" i="5"/>
  <c r="U8671" i="5"/>
  <c r="U8670" i="5"/>
  <c r="U8669" i="5"/>
  <c r="U8668" i="5"/>
  <c r="U8667" i="5"/>
  <c r="U8666" i="5"/>
  <c r="U8665" i="5"/>
  <c r="U8664" i="5"/>
  <c r="U8663" i="5"/>
  <c r="U8662" i="5"/>
  <c r="U8661" i="5"/>
  <c r="U8660" i="5"/>
  <c r="U8659" i="5"/>
  <c r="U8658" i="5"/>
  <c r="U8657" i="5"/>
  <c r="U8656" i="5"/>
  <c r="U8655" i="5"/>
  <c r="U8654" i="5"/>
  <c r="U8653" i="5"/>
  <c r="U8652" i="5"/>
  <c r="U8651" i="5"/>
  <c r="U8650" i="5"/>
  <c r="U8649" i="5"/>
  <c r="U8648" i="5"/>
  <c r="U8647" i="5"/>
  <c r="U8646" i="5"/>
  <c r="U8645" i="5"/>
  <c r="U8644" i="5"/>
  <c r="U8643" i="5"/>
  <c r="U8642" i="5"/>
  <c r="U8641" i="5"/>
  <c r="U8640" i="5"/>
  <c r="U8639" i="5"/>
  <c r="U8638" i="5"/>
  <c r="U8637" i="5"/>
  <c r="U8636" i="5"/>
  <c r="U8635" i="5"/>
  <c r="U8634" i="5"/>
  <c r="U8633" i="5"/>
  <c r="U8632" i="5"/>
  <c r="U8631" i="5"/>
  <c r="U8630" i="5"/>
  <c r="U8629" i="5"/>
  <c r="U8628" i="5"/>
  <c r="U8627" i="5"/>
  <c r="U8626" i="5"/>
  <c r="U8625" i="5"/>
  <c r="U8624" i="5"/>
  <c r="U8623" i="5"/>
  <c r="U8622" i="5"/>
  <c r="U8621" i="5"/>
  <c r="U8620" i="5"/>
  <c r="U8619" i="5"/>
  <c r="U8618" i="5"/>
  <c r="U8617" i="5"/>
  <c r="U8616" i="5"/>
  <c r="U8615" i="5"/>
  <c r="U8614" i="5"/>
  <c r="U8613" i="5"/>
  <c r="U8612" i="5"/>
  <c r="U8611" i="5"/>
  <c r="U8610" i="5"/>
  <c r="U8609" i="5"/>
  <c r="U8608" i="5"/>
  <c r="U8607" i="5"/>
  <c r="U8606" i="5"/>
  <c r="U8605" i="5"/>
  <c r="U8604" i="5"/>
  <c r="U8603" i="5"/>
  <c r="U8602" i="5"/>
  <c r="U8601" i="5"/>
  <c r="U8600" i="5"/>
  <c r="U8599" i="5"/>
  <c r="U8598" i="5"/>
  <c r="U8597" i="5"/>
  <c r="U8596" i="5"/>
  <c r="U8595" i="5"/>
  <c r="U8594" i="5"/>
  <c r="U8593" i="5"/>
  <c r="U8592" i="5"/>
  <c r="U8591" i="5"/>
  <c r="U8590" i="5"/>
  <c r="U8589" i="5"/>
  <c r="U8588" i="5"/>
  <c r="U8587" i="5"/>
  <c r="U8586" i="5"/>
  <c r="U8585" i="5"/>
  <c r="U8584" i="5"/>
  <c r="U8583" i="5"/>
  <c r="U8582" i="5"/>
  <c r="U8581" i="5"/>
  <c r="U8580" i="5"/>
  <c r="U8579" i="5"/>
  <c r="U8578" i="5"/>
  <c r="U8577" i="5"/>
  <c r="U8576" i="5"/>
  <c r="U8575" i="5"/>
  <c r="U8574" i="5"/>
  <c r="U8573" i="5"/>
  <c r="U8572" i="5"/>
  <c r="U8571" i="5"/>
  <c r="U8570" i="5"/>
  <c r="U8569" i="5"/>
  <c r="U8568" i="5"/>
  <c r="U8567" i="5"/>
  <c r="U8566" i="5"/>
  <c r="U8565" i="5"/>
  <c r="W8565" i="5" s="1"/>
  <c r="U8564" i="5"/>
  <c r="W8564" i="5" s="1"/>
  <c r="U8563" i="5"/>
  <c r="W8563" i="5" s="1"/>
  <c r="U8562" i="5"/>
  <c r="W8562" i="5" s="1"/>
  <c r="U8561" i="5"/>
  <c r="W8561" i="5" s="1"/>
  <c r="U8560" i="5"/>
  <c r="W8560" i="5" s="1"/>
  <c r="U8559" i="5"/>
  <c r="W8559" i="5" s="1"/>
  <c r="U8558" i="5"/>
  <c r="W8558" i="5" s="1"/>
  <c r="U8557" i="5"/>
  <c r="W8557" i="5" s="1"/>
  <c r="U8556" i="5"/>
  <c r="W8556" i="5" s="1"/>
  <c r="U8555" i="5"/>
  <c r="W8555" i="5" s="1"/>
  <c r="U8554" i="5"/>
  <c r="W8554" i="5" s="1"/>
  <c r="U8553" i="5"/>
  <c r="W8553" i="5" s="1"/>
  <c r="U8552" i="5"/>
  <c r="W8552" i="5" s="1"/>
  <c r="U8551" i="5"/>
  <c r="W8551" i="5" s="1"/>
  <c r="U8550" i="5"/>
  <c r="W8550" i="5" s="1"/>
  <c r="U8549" i="5"/>
  <c r="W8549" i="5" s="1"/>
  <c r="U8548" i="5"/>
  <c r="W8548" i="5" s="1"/>
  <c r="U8547" i="5"/>
  <c r="W8547" i="5" s="1"/>
  <c r="U8546" i="5"/>
  <c r="W8546" i="5" s="1"/>
  <c r="U8545" i="5"/>
  <c r="W8545" i="5" s="1"/>
  <c r="U8544" i="5"/>
  <c r="W8544" i="5" s="1"/>
  <c r="U8543" i="5"/>
  <c r="W8543" i="5" s="1"/>
  <c r="U8542" i="5"/>
  <c r="W8542" i="5" s="1"/>
  <c r="U8541" i="5"/>
  <c r="W8541" i="5" s="1"/>
  <c r="U8540" i="5"/>
  <c r="W8540" i="5" s="1"/>
  <c r="U8539" i="5"/>
  <c r="W8539" i="5" s="1"/>
  <c r="U8538" i="5"/>
  <c r="W8538" i="5" s="1"/>
  <c r="U8537" i="5"/>
  <c r="W8537" i="5" s="1"/>
  <c r="U8536" i="5"/>
  <c r="W8536" i="5" s="1"/>
  <c r="U8535" i="5"/>
  <c r="W8535" i="5" s="1"/>
  <c r="U8534" i="5"/>
  <c r="W8534" i="5" s="1"/>
  <c r="U8533" i="5"/>
  <c r="W8533" i="5" s="1"/>
  <c r="U8532" i="5"/>
  <c r="W8532" i="5" s="1"/>
  <c r="U8531" i="5"/>
  <c r="W8531" i="5" s="1"/>
  <c r="U8530" i="5"/>
  <c r="W8530" i="5" s="1"/>
  <c r="U8529" i="5"/>
  <c r="W8529" i="5" s="1"/>
  <c r="U8528" i="5"/>
  <c r="W8528" i="5" s="1"/>
  <c r="U8527" i="5"/>
  <c r="W8527" i="5" s="1"/>
  <c r="U8526" i="5"/>
  <c r="W8526" i="5" s="1"/>
  <c r="U8525" i="5"/>
  <c r="W8525" i="5" s="1"/>
  <c r="U8524" i="5"/>
  <c r="W8524" i="5" s="1"/>
  <c r="U8523" i="5"/>
  <c r="W8523" i="5" s="1"/>
  <c r="U8522" i="5"/>
  <c r="W8522" i="5" s="1"/>
  <c r="U8521" i="5"/>
  <c r="W8521" i="5" s="1"/>
  <c r="U8520" i="5"/>
  <c r="W8520" i="5" s="1"/>
  <c r="U8519" i="5"/>
  <c r="W8519" i="5" s="1"/>
  <c r="U8518" i="5"/>
  <c r="W8518" i="5" s="1"/>
  <c r="U8517" i="5"/>
  <c r="W8517" i="5" s="1"/>
  <c r="U8516" i="5"/>
  <c r="W8516" i="5" s="1"/>
  <c r="U8515" i="5"/>
  <c r="W8515" i="5" s="1"/>
  <c r="U8514" i="5"/>
  <c r="W8514" i="5" s="1"/>
  <c r="U8513" i="5"/>
  <c r="W8513" i="5" s="1"/>
  <c r="U8512" i="5"/>
  <c r="W8512" i="5" s="1"/>
  <c r="U8511" i="5"/>
  <c r="W8511" i="5" s="1"/>
  <c r="U8510" i="5"/>
  <c r="W8510" i="5" s="1"/>
  <c r="U8509" i="5"/>
  <c r="W8509" i="5" s="1"/>
  <c r="U8508" i="5"/>
  <c r="W8508" i="5" s="1"/>
  <c r="U8507" i="5"/>
  <c r="W8507" i="5" s="1"/>
  <c r="U8506" i="5"/>
  <c r="W8506" i="5" s="1"/>
  <c r="U8505" i="5"/>
  <c r="W8505" i="5" s="1"/>
  <c r="U8504" i="5"/>
  <c r="W8504" i="5" s="1"/>
  <c r="U8503" i="5"/>
  <c r="W8503" i="5" s="1"/>
  <c r="U8502" i="5"/>
  <c r="W8502" i="5" s="1"/>
  <c r="U8501" i="5"/>
  <c r="W8501" i="5" s="1"/>
  <c r="U8500" i="5"/>
  <c r="W8500" i="5" s="1"/>
  <c r="U8499" i="5"/>
  <c r="W8499" i="5" s="1"/>
  <c r="U8498" i="5"/>
  <c r="W8498" i="5" s="1"/>
  <c r="U8497" i="5"/>
  <c r="W8497" i="5" s="1"/>
  <c r="U8496" i="5"/>
  <c r="W8496" i="5" s="1"/>
  <c r="U8495" i="5"/>
  <c r="W8495" i="5" s="1"/>
  <c r="U8494" i="5"/>
  <c r="W8494" i="5" s="1"/>
  <c r="U8493" i="5"/>
  <c r="W8493" i="5" s="1"/>
  <c r="U8492" i="5"/>
  <c r="W8492" i="5" s="1"/>
  <c r="U8491" i="5"/>
  <c r="W8491" i="5" s="1"/>
  <c r="U8490" i="5"/>
  <c r="W8490" i="5" s="1"/>
  <c r="U8489" i="5"/>
  <c r="W8489" i="5" s="1"/>
  <c r="U8488" i="5"/>
  <c r="W8488" i="5" s="1"/>
  <c r="U8487" i="5"/>
  <c r="W8487" i="5" s="1"/>
  <c r="U8486" i="5"/>
  <c r="W8486" i="5" s="1"/>
  <c r="U8485" i="5"/>
  <c r="W8485" i="5" s="1"/>
  <c r="U8484" i="5"/>
  <c r="W8484" i="5" s="1"/>
  <c r="U8483" i="5"/>
  <c r="W8483" i="5" s="1"/>
  <c r="U8482" i="5"/>
  <c r="W8482" i="5" s="1"/>
  <c r="U8481" i="5"/>
  <c r="W8481" i="5" s="1"/>
  <c r="U8480" i="5"/>
  <c r="W8480" i="5" s="1"/>
  <c r="U8479" i="5"/>
  <c r="W8479" i="5" s="1"/>
  <c r="U8478" i="5"/>
  <c r="W8478" i="5" s="1"/>
  <c r="U8477" i="5"/>
  <c r="W8477" i="5" s="1"/>
  <c r="U8476" i="5"/>
  <c r="W8476" i="5" s="1"/>
  <c r="U8475" i="5"/>
  <c r="W8475" i="5" s="1"/>
  <c r="U8474" i="5"/>
  <c r="W8474" i="5" s="1"/>
  <c r="U8473" i="5"/>
  <c r="W8473" i="5" s="1"/>
  <c r="U8472" i="5"/>
  <c r="W8472" i="5" s="1"/>
  <c r="U8471" i="5"/>
  <c r="W8471" i="5" s="1"/>
  <c r="U8470" i="5"/>
  <c r="W8470" i="5" s="1"/>
  <c r="U8469" i="5"/>
  <c r="W8469" i="5" s="1"/>
  <c r="U8468" i="5"/>
  <c r="W8468" i="5" s="1"/>
  <c r="U8467" i="5"/>
  <c r="W8467" i="5" s="1"/>
  <c r="U8466" i="5"/>
  <c r="W8466" i="5" s="1"/>
  <c r="U8465" i="5"/>
  <c r="W8465" i="5" s="1"/>
  <c r="U8464" i="5"/>
  <c r="W8464" i="5" s="1"/>
  <c r="U8463" i="5"/>
  <c r="W8463" i="5" s="1"/>
  <c r="U8462" i="5"/>
  <c r="W8462" i="5" s="1"/>
  <c r="U8461" i="5"/>
  <c r="W8461" i="5" s="1"/>
  <c r="U8460" i="5"/>
  <c r="W8460" i="5" s="1"/>
  <c r="U8459" i="5"/>
  <c r="W8459" i="5" s="1"/>
  <c r="U8458" i="5"/>
  <c r="W8458" i="5" s="1"/>
  <c r="U8457" i="5"/>
  <c r="W8457" i="5" s="1"/>
  <c r="U8456" i="5"/>
  <c r="W8456" i="5" s="1"/>
  <c r="U8455" i="5"/>
  <c r="W8455" i="5" s="1"/>
  <c r="U8454" i="5"/>
  <c r="W8454" i="5" s="1"/>
  <c r="U8453" i="5"/>
  <c r="W8453" i="5" s="1"/>
  <c r="U8452" i="5"/>
  <c r="W8452" i="5" s="1"/>
  <c r="U8451" i="5"/>
  <c r="W8451" i="5" s="1"/>
  <c r="U8450" i="5"/>
  <c r="W8450" i="5" s="1"/>
  <c r="U8449" i="5"/>
  <c r="W8449" i="5" s="1"/>
  <c r="U8448" i="5"/>
  <c r="W8448" i="5" s="1"/>
  <c r="U8447" i="5"/>
  <c r="W8447" i="5" s="1"/>
  <c r="U8446" i="5"/>
  <c r="W8446" i="5" s="1"/>
  <c r="U8445" i="5"/>
  <c r="W8445" i="5" s="1"/>
  <c r="U8444" i="5"/>
  <c r="W8444" i="5" s="1"/>
  <c r="U8443" i="5"/>
  <c r="W8443" i="5" s="1"/>
  <c r="U8442" i="5"/>
  <c r="W8442" i="5" s="1"/>
  <c r="U8441" i="5"/>
  <c r="W8441" i="5" s="1"/>
  <c r="U8440" i="5"/>
  <c r="W8440" i="5" s="1"/>
  <c r="U8439" i="5"/>
  <c r="W8439" i="5" s="1"/>
  <c r="U8438" i="5"/>
  <c r="W8438" i="5" s="1"/>
  <c r="U8437" i="5"/>
  <c r="W8437" i="5" s="1"/>
  <c r="U8436" i="5"/>
  <c r="W8436" i="5" s="1"/>
  <c r="U8435" i="5"/>
  <c r="W8435" i="5" s="1"/>
  <c r="U8434" i="5"/>
  <c r="W8434" i="5" s="1"/>
  <c r="U8433" i="5"/>
  <c r="W8433" i="5" s="1"/>
  <c r="U8432" i="5"/>
  <c r="W8432" i="5" s="1"/>
  <c r="U8431" i="5"/>
  <c r="W8431" i="5" s="1"/>
  <c r="U8430" i="5"/>
  <c r="W8430" i="5" s="1"/>
  <c r="U8429" i="5"/>
  <c r="W8429" i="5" s="1"/>
  <c r="U8428" i="5"/>
  <c r="W8428" i="5" s="1"/>
  <c r="U8427" i="5"/>
  <c r="W8427" i="5" s="1"/>
  <c r="U8426" i="5"/>
  <c r="W8426" i="5" s="1"/>
  <c r="U8425" i="5"/>
  <c r="W8425" i="5" s="1"/>
  <c r="U8424" i="5"/>
  <c r="W8424" i="5" s="1"/>
  <c r="U8423" i="5"/>
  <c r="W8423" i="5" s="1"/>
  <c r="U8422" i="5"/>
  <c r="W8422" i="5" s="1"/>
  <c r="U8421" i="5"/>
  <c r="W8421" i="5" s="1"/>
  <c r="U8420" i="5"/>
  <c r="W8420" i="5" s="1"/>
  <c r="U8419" i="5"/>
  <c r="W8419" i="5" s="1"/>
  <c r="U8418" i="5"/>
  <c r="W8418" i="5" s="1"/>
  <c r="U8417" i="5"/>
  <c r="W8417" i="5" s="1"/>
  <c r="U8416" i="5"/>
  <c r="W8416" i="5" s="1"/>
  <c r="U8415" i="5"/>
  <c r="W8415" i="5" s="1"/>
  <c r="U8414" i="5"/>
  <c r="W8414" i="5" s="1"/>
  <c r="U8413" i="5"/>
  <c r="W8413" i="5" s="1"/>
  <c r="U8412" i="5"/>
  <c r="W8412" i="5" s="1"/>
  <c r="U8411" i="5"/>
  <c r="W8411" i="5" s="1"/>
  <c r="U8410" i="5"/>
  <c r="W8410" i="5" s="1"/>
  <c r="U8409" i="5"/>
  <c r="W8409" i="5" s="1"/>
  <c r="U8408" i="5"/>
  <c r="W8408" i="5" s="1"/>
  <c r="U8407" i="5"/>
  <c r="W8407" i="5" s="1"/>
  <c r="U8406" i="5"/>
  <c r="W8406" i="5" s="1"/>
  <c r="U8405" i="5"/>
  <c r="W8405" i="5" s="1"/>
  <c r="U8404" i="5"/>
  <c r="W8404" i="5" s="1"/>
  <c r="U8403" i="5"/>
  <c r="W8403" i="5" s="1"/>
  <c r="U8402" i="5"/>
  <c r="W8402" i="5" s="1"/>
  <c r="U8401" i="5"/>
  <c r="W8401" i="5" s="1"/>
  <c r="U8400" i="5"/>
  <c r="W8400" i="5" s="1"/>
  <c r="U8399" i="5"/>
  <c r="W8399" i="5" s="1"/>
  <c r="U8398" i="5"/>
  <c r="W8398" i="5" s="1"/>
  <c r="U8397" i="5"/>
  <c r="W8397" i="5" s="1"/>
  <c r="U8396" i="5"/>
  <c r="W8396" i="5" s="1"/>
  <c r="U8395" i="5"/>
  <c r="W8395" i="5" s="1"/>
  <c r="U8394" i="5"/>
  <c r="W8394" i="5" s="1"/>
  <c r="U8393" i="5"/>
  <c r="W8393" i="5" s="1"/>
  <c r="U8392" i="5"/>
  <c r="W8392" i="5" s="1"/>
  <c r="U8391" i="5"/>
  <c r="W8391" i="5" s="1"/>
  <c r="U8390" i="5"/>
  <c r="W8390" i="5" s="1"/>
  <c r="U8389" i="5"/>
  <c r="W8389" i="5" s="1"/>
  <c r="U8388" i="5"/>
  <c r="W8388" i="5" s="1"/>
  <c r="U8387" i="5"/>
  <c r="W8387" i="5" s="1"/>
  <c r="U8386" i="5"/>
  <c r="W8386" i="5" s="1"/>
  <c r="U8385" i="5"/>
  <c r="W8385" i="5" s="1"/>
  <c r="U8384" i="5"/>
  <c r="W8384" i="5" s="1"/>
  <c r="U8383" i="5"/>
  <c r="W8383" i="5" s="1"/>
  <c r="U8382" i="5"/>
  <c r="W8382" i="5" s="1"/>
  <c r="U8381" i="5"/>
  <c r="W8381" i="5" s="1"/>
  <c r="U8380" i="5"/>
  <c r="W8380" i="5" s="1"/>
  <c r="U8379" i="5"/>
  <c r="W8379" i="5" s="1"/>
  <c r="U8378" i="5"/>
  <c r="W8378" i="5" s="1"/>
  <c r="U8377" i="5"/>
  <c r="W8377" i="5" s="1"/>
  <c r="U8376" i="5"/>
  <c r="W8376" i="5" s="1"/>
  <c r="U8375" i="5"/>
  <c r="W8375" i="5" s="1"/>
  <c r="U8374" i="5"/>
  <c r="W8374" i="5" s="1"/>
  <c r="U8373" i="5"/>
  <c r="W8373" i="5" s="1"/>
  <c r="U8372" i="5"/>
  <c r="W8372" i="5" s="1"/>
  <c r="U8371" i="5"/>
  <c r="W8371" i="5" s="1"/>
  <c r="U8370" i="5"/>
  <c r="W8370" i="5" s="1"/>
  <c r="U8369" i="5"/>
  <c r="W8369" i="5" s="1"/>
  <c r="U8368" i="5"/>
  <c r="W8368" i="5" s="1"/>
  <c r="U8367" i="5"/>
  <c r="W8367" i="5" s="1"/>
  <c r="U8366" i="5"/>
  <c r="W8366" i="5" s="1"/>
  <c r="U8365" i="5"/>
  <c r="W8365" i="5" s="1"/>
  <c r="U8364" i="5"/>
  <c r="W8364" i="5" s="1"/>
  <c r="U8363" i="5"/>
  <c r="W8363" i="5" s="1"/>
  <c r="U8362" i="5"/>
  <c r="W8362" i="5" s="1"/>
  <c r="U8361" i="5"/>
  <c r="W8361" i="5" s="1"/>
  <c r="U8360" i="5"/>
  <c r="W8360" i="5" s="1"/>
  <c r="U8359" i="5"/>
  <c r="W8359" i="5" s="1"/>
  <c r="U8358" i="5"/>
  <c r="W8358" i="5" s="1"/>
  <c r="U8357" i="5"/>
  <c r="W8357" i="5" s="1"/>
  <c r="U8356" i="5"/>
  <c r="W8356" i="5" s="1"/>
  <c r="U8355" i="5"/>
  <c r="W8355" i="5" s="1"/>
  <c r="U8354" i="5"/>
  <c r="W8354" i="5" s="1"/>
  <c r="U8353" i="5"/>
  <c r="W8353" i="5" s="1"/>
  <c r="U8352" i="5"/>
  <c r="W8352" i="5" s="1"/>
  <c r="U8351" i="5"/>
  <c r="W8351" i="5" s="1"/>
  <c r="U8350" i="5"/>
  <c r="W8350" i="5" s="1"/>
  <c r="U8349" i="5"/>
  <c r="W8349" i="5" s="1"/>
  <c r="U8348" i="5"/>
  <c r="W8348" i="5" s="1"/>
  <c r="U8347" i="5"/>
  <c r="W8347" i="5" s="1"/>
  <c r="U8346" i="5"/>
  <c r="W8346" i="5" s="1"/>
  <c r="U8345" i="5"/>
  <c r="W8345" i="5" s="1"/>
  <c r="U8344" i="5"/>
  <c r="W8344" i="5" s="1"/>
  <c r="U8343" i="5"/>
  <c r="W8343" i="5" s="1"/>
  <c r="U8342" i="5"/>
  <c r="W8342" i="5" s="1"/>
  <c r="U8341" i="5"/>
  <c r="W8341" i="5" s="1"/>
  <c r="U8340" i="5"/>
  <c r="W8340" i="5" s="1"/>
  <c r="U8339" i="5"/>
  <c r="W8339" i="5" s="1"/>
  <c r="U8338" i="5"/>
  <c r="W8338" i="5" s="1"/>
  <c r="U8337" i="5"/>
  <c r="W8337" i="5" s="1"/>
  <c r="U8336" i="5"/>
  <c r="W8336" i="5" s="1"/>
  <c r="U8335" i="5"/>
  <c r="W8335" i="5" s="1"/>
  <c r="U8334" i="5"/>
  <c r="W8334" i="5" s="1"/>
  <c r="U8333" i="5"/>
  <c r="W8333" i="5" s="1"/>
  <c r="U8332" i="5"/>
  <c r="W8332" i="5" s="1"/>
  <c r="U8331" i="5"/>
  <c r="W8331" i="5" s="1"/>
  <c r="U8330" i="5"/>
  <c r="W8330" i="5" s="1"/>
  <c r="U8329" i="5"/>
  <c r="W8329" i="5" s="1"/>
  <c r="U8328" i="5"/>
  <c r="W8328" i="5" s="1"/>
  <c r="U8327" i="5"/>
  <c r="W8327" i="5" s="1"/>
  <c r="U8326" i="5"/>
  <c r="W8326" i="5" s="1"/>
  <c r="U8325" i="5"/>
  <c r="W8325" i="5" s="1"/>
  <c r="U8324" i="5"/>
  <c r="W8324" i="5" s="1"/>
  <c r="U8323" i="5"/>
  <c r="W8323" i="5" s="1"/>
  <c r="U8322" i="5"/>
  <c r="W8322" i="5" s="1"/>
  <c r="U8321" i="5"/>
  <c r="W8321" i="5" s="1"/>
  <c r="U8320" i="5"/>
  <c r="W8320" i="5" s="1"/>
  <c r="U8319" i="5"/>
  <c r="W8319" i="5" s="1"/>
  <c r="U8318" i="5"/>
  <c r="W8318" i="5" s="1"/>
  <c r="U8317" i="5"/>
  <c r="W8317" i="5" s="1"/>
  <c r="U8316" i="5"/>
  <c r="W8316" i="5" s="1"/>
  <c r="U8315" i="5"/>
  <c r="W8315" i="5" s="1"/>
  <c r="U8314" i="5"/>
  <c r="W8314" i="5" s="1"/>
  <c r="U8313" i="5"/>
  <c r="W8313" i="5" s="1"/>
  <c r="U8312" i="5"/>
  <c r="W8312" i="5" s="1"/>
  <c r="U8311" i="5"/>
  <c r="W8311" i="5" s="1"/>
  <c r="U8310" i="5"/>
  <c r="W8310" i="5" s="1"/>
  <c r="U8309" i="5"/>
  <c r="W8309" i="5" s="1"/>
  <c r="U8308" i="5"/>
  <c r="W8308" i="5" s="1"/>
  <c r="U8307" i="5"/>
  <c r="W8307" i="5" s="1"/>
  <c r="U8306" i="5"/>
  <c r="W8306" i="5" s="1"/>
  <c r="U8305" i="5"/>
  <c r="W8305" i="5" s="1"/>
  <c r="U8304" i="5"/>
  <c r="W8304" i="5" s="1"/>
  <c r="U8303" i="5"/>
  <c r="W8303" i="5" s="1"/>
  <c r="U8302" i="5"/>
  <c r="W8302" i="5" s="1"/>
  <c r="U8301" i="5"/>
  <c r="W8301" i="5" s="1"/>
  <c r="U8300" i="5"/>
  <c r="W8300" i="5" s="1"/>
  <c r="U8299" i="5"/>
  <c r="W8299" i="5" s="1"/>
  <c r="U8298" i="5"/>
  <c r="W8298" i="5" s="1"/>
  <c r="U8297" i="5"/>
  <c r="W8297" i="5" s="1"/>
  <c r="U8296" i="5"/>
  <c r="W8296" i="5" s="1"/>
  <c r="U8295" i="5"/>
  <c r="W8295" i="5" s="1"/>
  <c r="U8294" i="5"/>
  <c r="W8294" i="5" s="1"/>
  <c r="U8293" i="5"/>
  <c r="W8293" i="5" s="1"/>
  <c r="U8292" i="5"/>
  <c r="W8292" i="5" s="1"/>
  <c r="U8291" i="5"/>
  <c r="W8291" i="5" s="1"/>
  <c r="U8290" i="5"/>
  <c r="W8290" i="5" s="1"/>
  <c r="U8289" i="5"/>
  <c r="W8289" i="5" s="1"/>
  <c r="U8288" i="5"/>
  <c r="W8288" i="5" s="1"/>
  <c r="U8287" i="5"/>
  <c r="W8287" i="5" s="1"/>
  <c r="U8286" i="5"/>
  <c r="W8286" i="5" s="1"/>
  <c r="U8285" i="5"/>
  <c r="W8285" i="5" s="1"/>
  <c r="U8284" i="5"/>
  <c r="W8284" i="5" s="1"/>
  <c r="U8283" i="5"/>
  <c r="W8283" i="5" s="1"/>
  <c r="U8282" i="5"/>
  <c r="W8282" i="5" s="1"/>
  <c r="U8281" i="5"/>
  <c r="W8281" i="5" s="1"/>
  <c r="U8280" i="5"/>
  <c r="W8280" i="5" s="1"/>
  <c r="U8279" i="5"/>
  <c r="W8279" i="5" s="1"/>
  <c r="U8278" i="5"/>
  <c r="W8278" i="5" s="1"/>
  <c r="U8277" i="5"/>
  <c r="W8277" i="5" s="1"/>
  <c r="U8276" i="5"/>
  <c r="W8276" i="5" s="1"/>
  <c r="U8275" i="5"/>
  <c r="W8275" i="5" s="1"/>
  <c r="U8274" i="5"/>
  <c r="W8274" i="5" s="1"/>
  <c r="U8273" i="5"/>
  <c r="W8273" i="5" s="1"/>
  <c r="U8272" i="5"/>
  <c r="W8272" i="5" s="1"/>
  <c r="U8271" i="5"/>
  <c r="W8271" i="5" s="1"/>
  <c r="U8270" i="5"/>
  <c r="W8270" i="5" s="1"/>
  <c r="U8269" i="5"/>
  <c r="W8269" i="5" s="1"/>
  <c r="U8268" i="5"/>
  <c r="W8268" i="5" s="1"/>
  <c r="U8267" i="5"/>
  <c r="W8267" i="5" s="1"/>
  <c r="U8266" i="5"/>
  <c r="W8266" i="5" s="1"/>
  <c r="U8265" i="5"/>
  <c r="W8265" i="5" s="1"/>
  <c r="U8264" i="5"/>
  <c r="W8264" i="5" s="1"/>
  <c r="U8263" i="5"/>
  <c r="W8263" i="5" s="1"/>
  <c r="U8262" i="5"/>
  <c r="W8262" i="5" s="1"/>
  <c r="U8261" i="5"/>
  <c r="W8261" i="5" s="1"/>
  <c r="U8260" i="5"/>
  <c r="W8260" i="5" s="1"/>
  <c r="U8259" i="5"/>
  <c r="W8259" i="5" s="1"/>
  <c r="U8258" i="5"/>
  <c r="W8258" i="5" s="1"/>
  <c r="U8257" i="5"/>
  <c r="W8257" i="5" s="1"/>
  <c r="U8256" i="5"/>
  <c r="W8256" i="5" s="1"/>
  <c r="U8255" i="5"/>
  <c r="W8255" i="5" s="1"/>
  <c r="U8254" i="5"/>
  <c r="W8254" i="5" s="1"/>
  <c r="U8253" i="5"/>
  <c r="W8253" i="5" s="1"/>
  <c r="U8252" i="5"/>
  <c r="W8252" i="5" s="1"/>
  <c r="U8251" i="5"/>
  <c r="W8251" i="5" s="1"/>
  <c r="U8250" i="5"/>
  <c r="W8250" i="5" s="1"/>
  <c r="U8249" i="5"/>
  <c r="W8249" i="5" s="1"/>
  <c r="U8248" i="5"/>
  <c r="W8248" i="5" s="1"/>
  <c r="U8247" i="5"/>
  <c r="W8247" i="5" s="1"/>
  <c r="U8246" i="5"/>
  <c r="W8246" i="5" s="1"/>
  <c r="U8245" i="5"/>
  <c r="W8245" i="5" s="1"/>
  <c r="U8244" i="5"/>
  <c r="W8244" i="5" s="1"/>
  <c r="U8243" i="5"/>
  <c r="W8243" i="5" s="1"/>
  <c r="U8242" i="5"/>
  <c r="W8242" i="5" s="1"/>
  <c r="U8241" i="5"/>
  <c r="W8241" i="5" s="1"/>
  <c r="U8240" i="5"/>
  <c r="W8240" i="5" s="1"/>
  <c r="U8239" i="5"/>
  <c r="W8239" i="5" s="1"/>
  <c r="U8238" i="5"/>
  <c r="W8238" i="5" s="1"/>
  <c r="U8237" i="5"/>
  <c r="W8237" i="5" s="1"/>
  <c r="U8236" i="5"/>
  <c r="W8236" i="5" s="1"/>
  <c r="U8235" i="5"/>
  <c r="W8235" i="5" s="1"/>
  <c r="U8234" i="5"/>
  <c r="W8234" i="5" s="1"/>
  <c r="U8233" i="5"/>
  <c r="W8233" i="5" s="1"/>
  <c r="U8232" i="5"/>
  <c r="W8232" i="5" s="1"/>
  <c r="U8231" i="5"/>
  <c r="W8231" i="5" s="1"/>
  <c r="U8230" i="5"/>
  <c r="W8230" i="5" s="1"/>
  <c r="U8229" i="5"/>
  <c r="W8229" i="5" s="1"/>
  <c r="U8228" i="5"/>
  <c r="W8228" i="5" s="1"/>
  <c r="U8227" i="5"/>
  <c r="W8227" i="5" s="1"/>
  <c r="U8226" i="5"/>
  <c r="W8226" i="5" s="1"/>
  <c r="U8225" i="5"/>
  <c r="W8225" i="5" s="1"/>
  <c r="U8224" i="5"/>
  <c r="W8224" i="5" s="1"/>
  <c r="U8223" i="5"/>
  <c r="W8223" i="5" s="1"/>
  <c r="U8222" i="5"/>
  <c r="W8222" i="5" s="1"/>
  <c r="U8221" i="5"/>
  <c r="W8221" i="5" s="1"/>
  <c r="U8220" i="5"/>
  <c r="W8220" i="5" s="1"/>
  <c r="U8219" i="5"/>
  <c r="W8219" i="5" s="1"/>
  <c r="U8218" i="5"/>
  <c r="W8218" i="5" s="1"/>
  <c r="U8217" i="5"/>
  <c r="W8217" i="5" s="1"/>
  <c r="U8216" i="5"/>
  <c r="W8216" i="5" s="1"/>
  <c r="U8215" i="5"/>
  <c r="W8215" i="5" s="1"/>
  <c r="U8214" i="5"/>
  <c r="W8214" i="5" s="1"/>
  <c r="U8213" i="5"/>
  <c r="W8213" i="5" s="1"/>
  <c r="U8212" i="5"/>
  <c r="W8212" i="5" s="1"/>
  <c r="U8211" i="5"/>
  <c r="W8211" i="5" s="1"/>
  <c r="U8210" i="5"/>
  <c r="W8210" i="5" s="1"/>
  <c r="U8209" i="5"/>
  <c r="W8209" i="5" s="1"/>
  <c r="U8208" i="5"/>
  <c r="W8208" i="5" s="1"/>
  <c r="U8207" i="5"/>
  <c r="W8207" i="5" s="1"/>
  <c r="U8206" i="5"/>
  <c r="W8206" i="5" s="1"/>
  <c r="U8205" i="5"/>
  <c r="W8205" i="5" s="1"/>
  <c r="U8204" i="5"/>
  <c r="W8204" i="5" s="1"/>
  <c r="U8203" i="5"/>
  <c r="W8203" i="5" s="1"/>
  <c r="U8202" i="5"/>
  <c r="W8202" i="5" s="1"/>
  <c r="U8201" i="5"/>
  <c r="W8201" i="5" s="1"/>
  <c r="U8200" i="5"/>
  <c r="W8200" i="5" s="1"/>
  <c r="U8199" i="5"/>
  <c r="W8199" i="5" s="1"/>
  <c r="U8198" i="5"/>
  <c r="W8198" i="5" s="1"/>
  <c r="U8197" i="5"/>
  <c r="W8197" i="5" s="1"/>
  <c r="U8196" i="5"/>
  <c r="W8196" i="5" s="1"/>
  <c r="U8195" i="5"/>
  <c r="W8195" i="5" s="1"/>
  <c r="U8194" i="5"/>
  <c r="W8194" i="5" s="1"/>
  <c r="U8193" i="5"/>
  <c r="W8193" i="5" s="1"/>
  <c r="U8192" i="5"/>
  <c r="W8192" i="5" s="1"/>
  <c r="U8191" i="5"/>
  <c r="W8191" i="5" s="1"/>
  <c r="U8190" i="5"/>
  <c r="W8190" i="5" s="1"/>
  <c r="U8189" i="5"/>
  <c r="W8189" i="5" s="1"/>
  <c r="U8188" i="5"/>
  <c r="W8188" i="5" s="1"/>
  <c r="U8187" i="5"/>
  <c r="W8187" i="5" s="1"/>
  <c r="U8186" i="5"/>
  <c r="W8186" i="5" s="1"/>
  <c r="U8185" i="5"/>
  <c r="W8185" i="5" s="1"/>
  <c r="U8184" i="5"/>
  <c r="W8184" i="5" s="1"/>
  <c r="U8183" i="5"/>
  <c r="W8183" i="5" s="1"/>
  <c r="U8182" i="5"/>
  <c r="W8182" i="5" s="1"/>
  <c r="U8181" i="5"/>
  <c r="W8181" i="5" s="1"/>
  <c r="U8180" i="5"/>
  <c r="W8180" i="5" s="1"/>
  <c r="U8179" i="5"/>
  <c r="W8179" i="5" s="1"/>
  <c r="U8178" i="5"/>
  <c r="W8178" i="5" s="1"/>
  <c r="U8177" i="5"/>
  <c r="W8177" i="5" s="1"/>
  <c r="U8176" i="5"/>
  <c r="W8176" i="5" s="1"/>
  <c r="U8175" i="5"/>
  <c r="W8175" i="5" s="1"/>
  <c r="U8174" i="5"/>
  <c r="W8174" i="5" s="1"/>
  <c r="U8173" i="5"/>
  <c r="W8173" i="5" s="1"/>
  <c r="U8172" i="5"/>
  <c r="W8172" i="5" s="1"/>
  <c r="U8171" i="5"/>
  <c r="W8171" i="5" s="1"/>
  <c r="U8170" i="5"/>
  <c r="W8170" i="5" s="1"/>
  <c r="U8169" i="5"/>
  <c r="W8169" i="5" s="1"/>
  <c r="U8168" i="5"/>
  <c r="W8168" i="5" s="1"/>
  <c r="U8167" i="5"/>
  <c r="W8167" i="5" s="1"/>
  <c r="U8166" i="5"/>
  <c r="W8166" i="5" s="1"/>
  <c r="U8165" i="5"/>
  <c r="W8165" i="5" s="1"/>
  <c r="U8164" i="5"/>
  <c r="W8164" i="5" s="1"/>
  <c r="U8163" i="5"/>
  <c r="W8163" i="5" s="1"/>
  <c r="U8162" i="5"/>
  <c r="W8162" i="5" s="1"/>
  <c r="U8161" i="5"/>
  <c r="W8161" i="5" s="1"/>
  <c r="U8160" i="5"/>
  <c r="W8160" i="5" s="1"/>
  <c r="U8159" i="5"/>
  <c r="W8159" i="5" s="1"/>
  <c r="U8158" i="5"/>
  <c r="W8158" i="5" s="1"/>
  <c r="U8157" i="5"/>
  <c r="W8157" i="5" s="1"/>
  <c r="U8156" i="5"/>
  <c r="W8156" i="5" s="1"/>
  <c r="U8155" i="5"/>
  <c r="W8155" i="5" s="1"/>
  <c r="U8154" i="5"/>
  <c r="W8154" i="5" s="1"/>
  <c r="U8153" i="5"/>
  <c r="W8153" i="5" s="1"/>
  <c r="U8152" i="5"/>
  <c r="W8152" i="5" s="1"/>
  <c r="U8151" i="5"/>
  <c r="W8151" i="5" s="1"/>
  <c r="U8150" i="5"/>
  <c r="W8150" i="5" s="1"/>
  <c r="U8149" i="5"/>
  <c r="W8149" i="5" s="1"/>
  <c r="U8148" i="5"/>
  <c r="W8148" i="5" s="1"/>
  <c r="U8147" i="5"/>
  <c r="W8147" i="5" s="1"/>
  <c r="U8146" i="5"/>
  <c r="W8146" i="5" s="1"/>
  <c r="U8145" i="5"/>
  <c r="W8145" i="5" s="1"/>
  <c r="U8144" i="5"/>
  <c r="W8144" i="5" s="1"/>
  <c r="U8143" i="5"/>
  <c r="W8143" i="5" s="1"/>
  <c r="U8142" i="5"/>
  <c r="W8142" i="5" s="1"/>
  <c r="U8141" i="5"/>
  <c r="W8141" i="5" s="1"/>
  <c r="U8140" i="5"/>
  <c r="W8140" i="5" s="1"/>
  <c r="U8139" i="5"/>
  <c r="W8139" i="5" s="1"/>
  <c r="U8138" i="5"/>
  <c r="W8138" i="5" s="1"/>
  <c r="U8137" i="5"/>
  <c r="W8137" i="5" s="1"/>
  <c r="U8136" i="5"/>
  <c r="W8136" i="5" s="1"/>
  <c r="U8135" i="5"/>
  <c r="W8135" i="5" s="1"/>
  <c r="U8134" i="5"/>
  <c r="W8134" i="5" s="1"/>
  <c r="U8133" i="5"/>
  <c r="W8133" i="5" s="1"/>
  <c r="U8132" i="5"/>
  <c r="W8132" i="5" s="1"/>
  <c r="U8131" i="5"/>
  <c r="W8131" i="5" s="1"/>
  <c r="U8130" i="5"/>
  <c r="W8130" i="5" s="1"/>
  <c r="U8129" i="5"/>
  <c r="W8129" i="5" s="1"/>
  <c r="U8128" i="5"/>
  <c r="W8128" i="5" s="1"/>
  <c r="U8127" i="5"/>
  <c r="W8127" i="5" s="1"/>
  <c r="U8126" i="5"/>
  <c r="W8126" i="5" s="1"/>
  <c r="U8125" i="5"/>
  <c r="W8125" i="5" s="1"/>
  <c r="U8124" i="5"/>
  <c r="W8124" i="5" s="1"/>
  <c r="U8123" i="5"/>
  <c r="W8123" i="5" s="1"/>
  <c r="U8122" i="5"/>
  <c r="W8122" i="5" s="1"/>
  <c r="U8121" i="5"/>
  <c r="W8121" i="5" s="1"/>
  <c r="U8120" i="5"/>
  <c r="W8120" i="5" s="1"/>
  <c r="U8119" i="5"/>
  <c r="W8119" i="5" s="1"/>
  <c r="U8118" i="5"/>
  <c r="W8118" i="5" s="1"/>
  <c r="U8117" i="5"/>
  <c r="W8117" i="5" s="1"/>
  <c r="U8116" i="5"/>
  <c r="W8116" i="5" s="1"/>
  <c r="U8115" i="5"/>
  <c r="W8115" i="5" s="1"/>
  <c r="U8114" i="5"/>
  <c r="W8114" i="5" s="1"/>
  <c r="U8113" i="5"/>
  <c r="W8113" i="5" s="1"/>
  <c r="U8112" i="5"/>
  <c r="W8112" i="5" s="1"/>
  <c r="U8111" i="5"/>
  <c r="W8111" i="5" s="1"/>
  <c r="U8110" i="5"/>
  <c r="W8110" i="5" s="1"/>
  <c r="U8109" i="5"/>
  <c r="W8109" i="5" s="1"/>
  <c r="U8108" i="5"/>
  <c r="W8108" i="5" s="1"/>
  <c r="U8107" i="5"/>
  <c r="W8107" i="5" s="1"/>
  <c r="U8106" i="5"/>
  <c r="W8106" i="5" s="1"/>
  <c r="U8105" i="5"/>
  <c r="W8105" i="5" s="1"/>
  <c r="U8104" i="5"/>
  <c r="W8104" i="5" s="1"/>
  <c r="U8103" i="5"/>
  <c r="W8103" i="5" s="1"/>
  <c r="U8102" i="5"/>
  <c r="W8102" i="5" s="1"/>
  <c r="U8101" i="5"/>
  <c r="W8101" i="5" s="1"/>
  <c r="U8100" i="5"/>
  <c r="W8100" i="5" s="1"/>
  <c r="U8099" i="5"/>
  <c r="W8099" i="5" s="1"/>
  <c r="U8098" i="5"/>
  <c r="W8098" i="5" s="1"/>
  <c r="U8097" i="5"/>
  <c r="W8097" i="5" s="1"/>
  <c r="U8096" i="5"/>
  <c r="W8096" i="5" s="1"/>
  <c r="U8095" i="5"/>
  <c r="W8095" i="5" s="1"/>
  <c r="U8094" i="5"/>
  <c r="W8094" i="5" s="1"/>
  <c r="U8093" i="5"/>
  <c r="W8093" i="5" s="1"/>
  <c r="U8092" i="5"/>
  <c r="W8092" i="5" s="1"/>
  <c r="U8091" i="5"/>
  <c r="W8091" i="5" s="1"/>
  <c r="U8090" i="5"/>
  <c r="W8090" i="5" s="1"/>
  <c r="U8089" i="5"/>
  <c r="W8089" i="5" s="1"/>
  <c r="U8088" i="5"/>
  <c r="W8088" i="5" s="1"/>
  <c r="U8087" i="5"/>
  <c r="W8087" i="5" s="1"/>
  <c r="U8086" i="5"/>
  <c r="W8086" i="5" s="1"/>
  <c r="U8085" i="5"/>
  <c r="W8085" i="5" s="1"/>
  <c r="U8084" i="5"/>
  <c r="W8084" i="5" s="1"/>
  <c r="U8083" i="5"/>
  <c r="W8083" i="5" s="1"/>
  <c r="U8082" i="5"/>
  <c r="W8082" i="5" s="1"/>
  <c r="U8081" i="5"/>
  <c r="W8081" i="5" s="1"/>
  <c r="U8080" i="5"/>
  <c r="W8080" i="5" s="1"/>
  <c r="U8079" i="5"/>
  <c r="W8079" i="5" s="1"/>
  <c r="U8078" i="5"/>
  <c r="W8078" i="5" s="1"/>
  <c r="U8077" i="5"/>
  <c r="W8077" i="5" s="1"/>
  <c r="U8076" i="5"/>
  <c r="W8076" i="5" s="1"/>
  <c r="U8075" i="5"/>
  <c r="W8075" i="5" s="1"/>
  <c r="U8074" i="5"/>
  <c r="W8074" i="5" s="1"/>
  <c r="U8073" i="5"/>
  <c r="W8073" i="5" s="1"/>
  <c r="U8072" i="5"/>
  <c r="W8072" i="5" s="1"/>
  <c r="U8071" i="5"/>
  <c r="W8071" i="5" s="1"/>
  <c r="U8070" i="5"/>
  <c r="W8070" i="5" s="1"/>
  <c r="U8069" i="5"/>
  <c r="W8069" i="5" s="1"/>
  <c r="U8068" i="5"/>
  <c r="W8068" i="5" s="1"/>
  <c r="U8067" i="5"/>
  <c r="W8067" i="5" s="1"/>
  <c r="U8066" i="5"/>
  <c r="W8066" i="5" s="1"/>
  <c r="U8065" i="5"/>
  <c r="W8065" i="5" s="1"/>
  <c r="U8064" i="5"/>
  <c r="W8064" i="5" s="1"/>
  <c r="U8063" i="5"/>
  <c r="W8063" i="5" s="1"/>
  <c r="U8062" i="5"/>
  <c r="W8062" i="5" s="1"/>
  <c r="U8061" i="5"/>
  <c r="W8061" i="5" s="1"/>
  <c r="U8060" i="5"/>
  <c r="W8060" i="5" s="1"/>
  <c r="U8059" i="5"/>
  <c r="W8059" i="5" s="1"/>
  <c r="U8058" i="5"/>
  <c r="W8058" i="5" s="1"/>
  <c r="U8057" i="5"/>
  <c r="W8057" i="5" s="1"/>
  <c r="U8056" i="5"/>
  <c r="W8056" i="5" s="1"/>
  <c r="U8055" i="5"/>
  <c r="W8055" i="5" s="1"/>
  <c r="U8054" i="5"/>
  <c r="W8054" i="5" s="1"/>
  <c r="U8053" i="5"/>
  <c r="W8053" i="5" s="1"/>
  <c r="U8052" i="5"/>
  <c r="W8052" i="5" s="1"/>
  <c r="U8051" i="5"/>
  <c r="W8051" i="5" s="1"/>
  <c r="U8050" i="5"/>
  <c r="W8050" i="5" s="1"/>
  <c r="U8049" i="5"/>
  <c r="W8049" i="5" s="1"/>
  <c r="U8048" i="5"/>
  <c r="W8048" i="5" s="1"/>
  <c r="U8047" i="5"/>
  <c r="W8047" i="5" s="1"/>
  <c r="U8046" i="5"/>
  <c r="W8046" i="5" s="1"/>
  <c r="U8045" i="5"/>
  <c r="W8045" i="5" s="1"/>
  <c r="U8044" i="5"/>
  <c r="W8044" i="5" s="1"/>
  <c r="U8043" i="5"/>
  <c r="W8043" i="5" s="1"/>
  <c r="U8042" i="5"/>
  <c r="W8042" i="5" s="1"/>
  <c r="U8041" i="5"/>
  <c r="W8041" i="5" s="1"/>
  <c r="U8040" i="5"/>
  <c r="W8040" i="5" s="1"/>
  <c r="U8039" i="5"/>
  <c r="W8039" i="5" s="1"/>
  <c r="U8038" i="5"/>
  <c r="W8038" i="5" s="1"/>
  <c r="U8037" i="5"/>
  <c r="W8037" i="5" s="1"/>
  <c r="U8036" i="5"/>
  <c r="W8036" i="5" s="1"/>
  <c r="U8035" i="5"/>
  <c r="W8035" i="5" s="1"/>
  <c r="U8034" i="5"/>
  <c r="W8034" i="5" s="1"/>
  <c r="U8033" i="5"/>
  <c r="W8033" i="5" s="1"/>
  <c r="U8032" i="5"/>
  <c r="W8032" i="5" s="1"/>
  <c r="U8031" i="5"/>
  <c r="W8031" i="5" s="1"/>
  <c r="U8030" i="5"/>
  <c r="W8030" i="5" s="1"/>
  <c r="U8029" i="5"/>
  <c r="W8029" i="5" s="1"/>
  <c r="U8028" i="5"/>
  <c r="W8028" i="5" s="1"/>
  <c r="U8027" i="5"/>
  <c r="W8027" i="5" s="1"/>
  <c r="U8026" i="5"/>
  <c r="W8026" i="5" s="1"/>
  <c r="U8025" i="5"/>
  <c r="W8025" i="5" s="1"/>
  <c r="U8024" i="5"/>
  <c r="W8024" i="5" s="1"/>
  <c r="U8023" i="5"/>
  <c r="W8023" i="5" s="1"/>
  <c r="U8022" i="5"/>
  <c r="W8022" i="5" s="1"/>
  <c r="U8021" i="5"/>
  <c r="W8021" i="5" s="1"/>
  <c r="U8020" i="5"/>
  <c r="W8020" i="5" s="1"/>
  <c r="U8019" i="5"/>
  <c r="W8019" i="5" s="1"/>
  <c r="U8018" i="5"/>
  <c r="W8018" i="5" s="1"/>
  <c r="U8017" i="5"/>
  <c r="W8017" i="5" s="1"/>
  <c r="U8016" i="5"/>
  <c r="W8016" i="5" s="1"/>
  <c r="U8015" i="5"/>
  <c r="W8015" i="5" s="1"/>
  <c r="U8014" i="5"/>
  <c r="W8014" i="5" s="1"/>
  <c r="U8013" i="5"/>
  <c r="W8013" i="5" s="1"/>
  <c r="U8012" i="5"/>
  <c r="W8012" i="5" s="1"/>
  <c r="U8011" i="5"/>
  <c r="W8011" i="5" s="1"/>
  <c r="U8010" i="5"/>
  <c r="W8010" i="5" s="1"/>
  <c r="U8009" i="5"/>
  <c r="W8009" i="5" s="1"/>
  <c r="U8008" i="5"/>
  <c r="W8008" i="5" s="1"/>
  <c r="U8007" i="5"/>
  <c r="W8007" i="5" s="1"/>
  <c r="U8006" i="5"/>
  <c r="W8006" i="5" s="1"/>
  <c r="U8005" i="5"/>
  <c r="W8005" i="5" s="1"/>
  <c r="U8004" i="5"/>
  <c r="W8004" i="5" s="1"/>
  <c r="U8003" i="5"/>
  <c r="W8003" i="5" s="1"/>
  <c r="U8002" i="5"/>
  <c r="W8002" i="5" s="1"/>
  <c r="U8001" i="5"/>
  <c r="W8001" i="5" s="1"/>
  <c r="U8000" i="5"/>
  <c r="W8000" i="5" s="1"/>
  <c r="U7999" i="5"/>
  <c r="W7999" i="5" s="1"/>
  <c r="U7998" i="5"/>
  <c r="W7998" i="5" s="1"/>
  <c r="U7997" i="5"/>
  <c r="W7997" i="5" s="1"/>
  <c r="U7996" i="5"/>
  <c r="W7996" i="5" s="1"/>
  <c r="U7995" i="5"/>
  <c r="W7995" i="5" s="1"/>
  <c r="U7994" i="5"/>
  <c r="W7994" i="5" s="1"/>
  <c r="U7993" i="5"/>
  <c r="W7993" i="5" s="1"/>
  <c r="U7992" i="5"/>
  <c r="W7992" i="5" s="1"/>
  <c r="U7991" i="5"/>
  <c r="W7991" i="5" s="1"/>
  <c r="U7990" i="5"/>
  <c r="W7990" i="5" s="1"/>
  <c r="U7989" i="5"/>
  <c r="W7989" i="5" s="1"/>
  <c r="U7988" i="5"/>
  <c r="W7988" i="5" s="1"/>
  <c r="U7987" i="5"/>
  <c r="W7987" i="5" s="1"/>
  <c r="U7986" i="5"/>
  <c r="W7986" i="5" s="1"/>
  <c r="U7985" i="5"/>
  <c r="W7985" i="5" s="1"/>
  <c r="U7984" i="5"/>
  <c r="W7984" i="5" s="1"/>
  <c r="U7983" i="5"/>
  <c r="W7983" i="5" s="1"/>
  <c r="U7982" i="5"/>
  <c r="W7982" i="5" s="1"/>
  <c r="U7981" i="5"/>
  <c r="W7981" i="5" s="1"/>
  <c r="U7980" i="5"/>
  <c r="W7980" i="5" s="1"/>
  <c r="U7979" i="5"/>
  <c r="W7979" i="5" s="1"/>
  <c r="U7978" i="5"/>
  <c r="W7978" i="5" s="1"/>
  <c r="U7977" i="5"/>
  <c r="W7977" i="5" s="1"/>
  <c r="U7976" i="5"/>
  <c r="W7976" i="5" s="1"/>
  <c r="U7975" i="5"/>
  <c r="W7975" i="5" s="1"/>
  <c r="U7974" i="5"/>
  <c r="W7974" i="5" s="1"/>
  <c r="U7973" i="5"/>
  <c r="W7973" i="5" s="1"/>
  <c r="U7972" i="5"/>
  <c r="W7972" i="5" s="1"/>
  <c r="U7971" i="5"/>
  <c r="W7971" i="5" s="1"/>
  <c r="U7970" i="5"/>
  <c r="W7970" i="5" s="1"/>
  <c r="U7969" i="5"/>
  <c r="W7969" i="5" s="1"/>
  <c r="U7968" i="5"/>
  <c r="W7968" i="5" s="1"/>
  <c r="U7967" i="5"/>
  <c r="W7967" i="5" s="1"/>
  <c r="U7966" i="5"/>
  <c r="W7966" i="5" s="1"/>
  <c r="U7965" i="5"/>
  <c r="W7965" i="5" s="1"/>
  <c r="U7964" i="5"/>
  <c r="W7964" i="5" s="1"/>
  <c r="U7963" i="5"/>
  <c r="W7963" i="5" s="1"/>
  <c r="U7962" i="5"/>
  <c r="W7962" i="5" s="1"/>
  <c r="U7961" i="5"/>
  <c r="W7961" i="5" s="1"/>
  <c r="U7960" i="5"/>
  <c r="W7960" i="5" s="1"/>
  <c r="U7959" i="5"/>
  <c r="W7959" i="5" s="1"/>
  <c r="U7958" i="5"/>
  <c r="W7958" i="5" s="1"/>
  <c r="U7957" i="5"/>
  <c r="W7957" i="5" s="1"/>
  <c r="U7956" i="5"/>
  <c r="W7956" i="5" s="1"/>
  <c r="U7955" i="5"/>
  <c r="W7955" i="5" s="1"/>
  <c r="U7954" i="5"/>
  <c r="W7954" i="5" s="1"/>
  <c r="U7953" i="5"/>
  <c r="W7953" i="5" s="1"/>
  <c r="U7952" i="5"/>
  <c r="W7952" i="5" s="1"/>
  <c r="U7951" i="5"/>
  <c r="W7951" i="5" s="1"/>
  <c r="U7950" i="5"/>
  <c r="W7950" i="5" s="1"/>
  <c r="U7949" i="5"/>
  <c r="W7949" i="5" s="1"/>
  <c r="U7948" i="5"/>
  <c r="W7948" i="5" s="1"/>
  <c r="U7947" i="5"/>
  <c r="W7947" i="5" s="1"/>
  <c r="U7946" i="5"/>
  <c r="W7946" i="5" s="1"/>
  <c r="U7945" i="5"/>
  <c r="W7945" i="5" s="1"/>
  <c r="U7944" i="5"/>
  <c r="W7944" i="5" s="1"/>
  <c r="U7943" i="5"/>
  <c r="W7943" i="5" s="1"/>
  <c r="U7942" i="5"/>
  <c r="W7942" i="5" s="1"/>
  <c r="U7941" i="5"/>
  <c r="W7941" i="5" s="1"/>
  <c r="U7940" i="5"/>
  <c r="W7940" i="5" s="1"/>
  <c r="U7939" i="5"/>
  <c r="W7939" i="5" s="1"/>
  <c r="U7938" i="5"/>
  <c r="W7938" i="5" s="1"/>
  <c r="U7937" i="5"/>
  <c r="W7937" i="5" s="1"/>
  <c r="U7936" i="5"/>
  <c r="W7936" i="5" s="1"/>
  <c r="U7935" i="5"/>
  <c r="W7935" i="5" s="1"/>
  <c r="U7934" i="5"/>
  <c r="W7934" i="5" s="1"/>
  <c r="U7933" i="5"/>
  <c r="W7933" i="5" s="1"/>
  <c r="U7932" i="5"/>
  <c r="W7932" i="5" s="1"/>
  <c r="U7931" i="5"/>
  <c r="W7931" i="5" s="1"/>
  <c r="U7930" i="5"/>
  <c r="W7930" i="5" s="1"/>
  <c r="U7929" i="5"/>
  <c r="W7929" i="5" s="1"/>
  <c r="U7928" i="5"/>
  <c r="W7928" i="5" s="1"/>
  <c r="U7927" i="5"/>
  <c r="W7927" i="5" s="1"/>
  <c r="U7926" i="5"/>
  <c r="W7926" i="5" s="1"/>
  <c r="U7925" i="5"/>
  <c r="W7925" i="5" s="1"/>
  <c r="U7924" i="5"/>
  <c r="W7924" i="5" s="1"/>
  <c r="U7923" i="5"/>
  <c r="W7923" i="5" s="1"/>
  <c r="U7922" i="5"/>
  <c r="W7922" i="5" s="1"/>
  <c r="U7921" i="5"/>
  <c r="W7921" i="5" s="1"/>
  <c r="U7920" i="5"/>
  <c r="W7920" i="5" s="1"/>
  <c r="U7919" i="5"/>
  <c r="W7919" i="5" s="1"/>
  <c r="U7918" i="5"/>
  <c r="W7918" i="5" s="1"/>
  <c r="U7917" i="5"/>
  <c r="W7917" i="5" s="1"/>
  <c r="U7916" i="5"/>
  <c r="W7916" i="5" s="1"/>
  <c r="U7915" i="5"/>
  <c r="W7915" i="5" s="1"/>
  <c r="U7914" i="5"/>
  <c r="W7914" i="5" s="1"/>
  <c r="U7913" i="5"/>
  <c r="W7913" i="5" s="1"/>
  <c r="U7912" i="5"/>
  <c r="W7912" i="5" s="1"/>
  <c r="U7911" i="5"/>
  <c r="W7911" i="5" s="1"/>
  <c r="U7910" i="5"/>
  <c r="W7910" i="5" s="1"/>
  <c r="U7909" i="5"/>
  <c r="W7909" i="5" s="1"/>
  <c r="U7908" i="5"/>
  <c r="W7908" i="5" s="1"/>
  <c r="U7907" i="5"/>
  <c r="W7907" i="5" s="1"/>
  <c r="U7906" i="5"/>
  <c r="W7906" i="5" s="1"/>
  <c r="U7905" i="5"/>
  <c r="W7905" i="5" s="1"/>
  <c r="U7904" i="5"/>
  <c r="W7904" i="5" s="1"/>
  <c r="U7903" i="5"/>
  <c r="W7903" i="5" s="1"/>
  <c r="U7902" i="5"/>
  <c r="W7902" i="5" s="1"/>
  <c r="U7901" i="5"/>
  <c r="W7901" i="5" s="1"/>
  <c r="U7900" i="5"/>
  <c r="W7900" i="5" s="1"/>
  <c r="U7899" i="5"/>
  <c r="W7899" i="5" s="1"/>
  <c r="U7898" i="5"/>
  <c r="W7898" i="5" s="1"/>
  <c r="U7897" i="5"/>
  <c r="W7897" i="5" s="1"/>
  <c r="U7896" i="5"/>
  <c r="W7896" i="5" s="1"/>
  <c r="U7895" i="5"/>
  <c r="W7895" i="5" s="1"/>
  <c r="U7894" i="5"/>
  <c r="W7894" i="5" s="1"/>
  <c r="U7893" i="5"/>
  <c r="W7893" i="5" s="1"/>
  <c r="U7892" i="5"/>
  <c r="W7892" i="5" s="1"/>
  <c r="U7891" i="5"/>
  <c r="W7891" i="5" s="1"/>
  <c r="U7890" i="5"/>
  <c r="W7890" i="5" s="1"/>
  <c r="U7889" i="5"/>
  <c r="W7889" i="5" s="1"/>
  <c r="U7888" i="5"/>
  <c r="W7888" i="5" s="1"/>
  <c r="U7887" i="5"/>
  <c r="W7887" i="5" s="1"/>
  <c r="U7886" i="5"/>
  <c r="W7886" i="5" s="1"/>
  <c r="U7885" i="5"/>
  <c r="W7885" i="5" s="1"/>
  <c r="U7884" i="5"/>
  <c r="W7884" i="5" s="1"/>
  <c r="U7883" i="5"/>
  <c r="W7883" i="5" s="1"/>
  <c r="U7882" i="5"/>
  <c r="W7882" i="5" s="1"/>
  <c r="U7881" i="5"/>
  <c r="W7881" i="5" s="1"/>
  <c r="U7880" i="5"/>
  <c r="W7880" i="5" s="1"/>
  <c r="U7879" i="5"/>
  <c r="W7879" i="5" s="1"/>
  <c r="U7878" i="5"/>
  <c r="W7878" i="5" s="1"/>
  <c r="U7877" i="5"/>
  <c r="W7877" i="5" s="1"/>
  <c r="U7876" i="5"/>
  <c r="W7876" i="5" s="1"/>
  <c r="U7875" i="5"/>
  <c r="W7875" i="5" s="1"/>
  <c r="U7874" i="5"/>
  <c r="W7874" i="5" s="1"/>
  <c r="U7873" i="5"/>
  <c r="W7873" i="5" s="1"/>
  <c r="U7872" i="5"/>
  <c r="W7872" i="5" s="1"/>
  <c r="U7871" i="5"/>
  <c r="W7871" i="5" s="1"/>
  <c r="U7870" i="5"/>
  <c r="W7870" i="5" s="1"/>
  <c r="U7869" i="5"/>
  <c r="W7869" i="5" s="1"/>
  <c r="U7868" i="5"/>
  <c r="W7868" i="5" s="1"/>
  <c r="U7867" i="5"/>
  <c r="W7867" i="5" s="1"/>
  <c r="U7866" i="5"/>
  <c r="W7866" i="5" s="1"/>
  <c r="U7865" i="5"/>
  <c r="W7865" i="5" s="1"/>
  <c r="U7864" i="5"/>
  <c r="W7864" i="5" s="1"/>
  <c r="U7863" i="5"/>
  <c r="W7863" i="5" s="1"/>
  <c r="U7862" i="5"/>
  <c r="W7862" i="5" s="1"/>
  <c r="U7861" i="5"/>
  <c r="W7861" i="5" s="1"/>
  <c r="U7860" i="5"/>
  <c r="W7860" i="5" s="1"/>
  <c r="U7859" i="5"/>
  <c r="W7859" i="5" s="1"/>
  <c r="U7858" i="5"/>
  <c r="W7858" i="5" s="1"/>
  <c r="U7857" i="5"/>
  <c r="W7857" i="5" s="1"/>
  <c r="U7856" i="5"/>
  <c r="W7856" i="5" s="1"/>
  <c r="U7855" i="5"/>
  <c r="W7855" i="5" s="1"/>
  <c r="U7854" i="5"/>
  <c r="W7854" i="5" s="1"/>
  <c r="U7853" i="5"/>
  <c r="W7853" i="5" s="1"/>
  <c r="U7852" i="5"/>
  <c r="W7852" i="5" s="1"/>
  <c r="U7851" i="5"/>
  <c r="W7851" i="5" s="1"/>
  <c r="U7850" i="5"/>
  <c r="W7850" i="5" s="1"/>
  <c r="U7849" i="5"/>
  <c r="W7849" i="5" s="1"/>
  <c r="U7848" i="5"/>
  <c r="W7848" i="5" s="1"/>
  <c r="U7847" i="5"/>
  <c r="W7847" i="5" s="1"/>
  <c r="U7846" i="5"/>
  <c r="W7846" i="5" s="1"/>
  <c r="U7845" i="5"/>
  <c r="W7845" i="5" s="1"/>
  <c r="U7844" i="5"/>
  <c r="W7844" i="5" s="1"/>
  <c r="U7843" i="5"/>
  <c r="W7843" i="5" s="1"/>
  <c r="U7842" i="5"/>
  <c r="W7842" i="5" s="1"/>
  <c r="U7841" i="5"/>
  <c r="W7841" i="5" s="1"/>
  <c r="U7840" i="5"/>
  <c r="W7840" i="5" s="1"/>
  <c r="U7839" i="5"/>
  <c r="W7839" i="5" s="1"/>
  <c r="U7838" i="5"/>
  <c r="W7838" i="5" s="1"/>
  <c r="U7837" i="5"/>
  <c r="W7837" i="5" s="1"/>
  <c r="U7836" i="5"/>
  <c r="W7836" i="5" s="1"/>
  <c r="U7835" i="5"/>
  <c r="W7835" i="5" s="1"/>
  <c r="U7834" i="5"/>
  <c r="W7834" i="5" s="1"/>
  <c r="U7833" i="5"/>
  <c r="W7833" i="5" s="1"/>
  <c r="U7832" i="5"/>
  <c r="W7832" i="5" s="1"/>
  <c r="U7831" i="5"/>
  <c r="W7831" i="5" s="1"/>
  <c r="U7830" i="5"/>
  <c r="W7830" i="5" s="1"/>
  <c r="U7829" i="5"/>
  <c r="W7829" i="5" s="1"/>
  <c r="U7828" i="5"/>
  <c r="W7828" i="5" s="1"/>
  <c r="U7827" i="5"/>
  <c r="W7827" i="5" s="1"/>
  <c r="U7826" i="5"/>
  <c r="W7826" i="5" s="1"/>
  <c r="U7825" i="5"/>
  <c r="W7825" i="5" s="1"/>
  <c r="U7824" i="5"/>
  <c r="W7824" i="5" s="1"/>
  <c r="U7823" i="5"/>
  <c r="W7823" i="5" s="1"/>
  <c r="U7822" i="5"/>
  <c r="W7822" i="5" s="1"/>
  <c r="U7821" i="5"/>
  <c r="W7821" i="5" s="1"/>
  <c r="U7820" i="5"/>
  <c r="W7820" i="5" s="1"/>
  <c r="U7819" i="5"/>
  <c r="W7819" i="5" s="1"/>
  <c r="U7818" i="5"/>
  <c r="W7818" i="5" s="1"/>
  <c r="U7817" i="5"/>
  <c r="W7817" i="5" s="1"/>
  <c r="U7816" i="5"/>
  <c r="W7816" i="5" s="1"/>
  <c r="U7815" i="5"/>
  <c r="W7815" i="5" s="1"/>
  <c r="U7814" i="5"/>
  <c r="W7814" i="5" s="1"/>
  <c r="U7813" i="5"/>
  <c r="W7813" i="5" s="1"/>
  <c r="U7812" i="5"/>
  <c r="W7812" i="5" s="1"/>
  <c r="U7811" i="5"/>
  <c r="W7811" i="5" s="1"/>
  <c r="U7810" i="5"/>
  <c r="W7810" i="5" s="1"/>
  <c r="U7809" i="5"/>
  <c r="W7809" i="5" s="1"/>
  <c r="U7808" i="5"/>
  <c r="W7808" i="5" s="1"/>
  <c r="U7807" i="5"/>
  <c r="W7807" i="5" s="1"/>
  <c r="U7806" i="5"/>
  <c r="W7806" i="5" s="1"/>
  <c r="U7805" i="5"/>
  <c r="W7805" i="5" s="1"/>
  <c r="U7804" i="5"/>
  <c r="W7804" i="5" s="1"/>
  <c r="U7803" i="5"/>
  <c r="W7803" i="5" s="1"/>
  <c r="U7802" i="5"/>
  <c r="W7802" i="5" s="1"/>
  <c r="U7801" i="5"/>
  <c r="W7801" i="5" s="1"/>
  <c r="U7800" i="5"/>
  <c r="W7800" i="5" s="1"/>
  <c r="U7799" i="5"/>
  <c r="W7799" i="5" s="1"/>
  <c r="U7798" i="5"/>
  <c r="W7798" i="5" s="1"/>
  <c r="U7797" i="5"/>
  <c r="W7797" i="5" s="1"/>
  <c r="U7796" i="5"/>
  <c r="W7796" i="5" s="1"/>
  <c r="U7795" i="5"/>
  <c r="W7795" i="5" s="1"/>
  <c r="U7794" i="5"/>
  <c r="W7794" i="5" s="1"/>
  <c r="U7793" i="5"/>
  <c r="W7793" i="5" s="1"/>
  <c r="U7792" i="5"/>
  <c r="W7792" i="5" s="1"/>
  <c r="U7791" i="5"/>
  <c r="W7791" i="5" s="1"/>
  <c r="U7790" i="5"/>
  <c r="W7790" i="5" s="1"/>
  <c r="U7789" i="5"/>
  <c r="W7789" i="5" s="1"/>
  <c r="U7788" i="5"/>
  <c r="W7788" i="5" s="1"/>
  <c r="U7787" i="5"/>
  <c r="W7787" i="5" s="1"/>
  <c r="U7786" i="5"/>
  <c r="W7786" i="5" s="1"/>
  <c r="U7785" i="5"/>
  <c r="W7785" i="5" s="1"/>
  <c r="U7784" i="5"/>
  <c r="W7784" i="5" s="1"/>
  <c r="U7783" i="5"/>
  <c r="W7783" i="5" s="1"/>
  <c r="U7782" i="5"/>
  <c r="W7782" i="5" s="1"/>
  <c r="U7781" i="5"/>
  <c r="W7781" i="5" s="1"/>
  <c r="U7780" i="5"/>
  <c r="W7780" i="5" s="1"/>
  <c r="U7779" i="5"/>
  <c r="W7779" i="5" s="1"/>
  <c r="U7778" i="5"/>
  <c r="W7778" i="5" s="1"/>
  <c r="U7777" i="5"/>
  <c r="W7777" i="5" s="1"/>
  <c r="U7776" i="5"/>
  <c r="W7776" i="5" s="1"/>
  <c r="U7775" i="5"/>
  <c r="W7775" i="5" s="1"/>
  <c r="U7774" i="5"/>
  <c r="W7774" i="5" s="1"/>
  <c r="U7773" i="5"/>
  <c r="W7773" i="5" s="1"/>
  <c r="U7772" i="5"/>
  <c r="W7772" i="5" s="1"/>
  <c r="U7771" i="5"/>
  <c r="W7771" i="5" s="1"/>
  <c r="U7770" i="5"/>
  <c r="W7770" i="5" s="1"/>
  <c r="U7769" i="5"/>
  <c r="W7769" i="5" s="1"/>
  <c r="U7768" i="5"/>
  <c r="W7768" i="5" s="1"/>
  <c r="U7767" i="5"/>
  <c r="W7767" i="5" s="1"/>
  <c r="U7766" i="5"/>
  <c r="W7766" i="5" s="1"/>
  <c r="U7765" i="5"/>
  <c r="W7765" i="5" s="1"/>
  <c r="U7764" i="5"/>
  <c r="W7764" i="5" s="1"/>
  <c r="U7763" i="5"/>
  <c r="W7763" i="5" s="1"/>
  <c r="U7762" i="5"/>
  <c r="W7762" i="5" s="1"/>
  <c r="U7761" i="5"/>
  <c r="W7761" i="5" s="1"/>
  <c r="U7760" i="5"/>
  <c r="W7760" i="5" s="1"/>
  <c r="U7759" i="5"/>
  <c r="W7759" i="5" s="1"/>
  <c r="U7758" i="5"/>
  <c r="W7758" i="5" s="1"/>
  <c r="U7757" i="5"/>
  <c r="W7757" i="5" s="1"/>
  <c r="U7756" i="5"/>
  <c r="W7756" i="5" s="1"/>
  <c r="U7755" i="5"/>
  <c r="W7755" i="5" s="1"/>
  <c r="U7754" i="5"/>
  <c r="W7754" i="5" s="1"/>
  <c r="U7753" i="5"/>
  <c r="W7753" i="5" s="1"/>
  <c r="U7752" i="5"/>
  <c r="W7752" i="5" s="1"/>
  <c r="U7751" i="5"/>
  <c r="W7751" i="5" s="1"/>
  <c r="U7750" i="5"/>
  <c r="W7750" i="5" s="1"/>
  <c r="U7749" i="5"/>
  <c r="W7749" i="5" s="1"/>
  <c r="U7748" i="5"/>
  <c r="W7748" i="5" s="1"/>
  <c r="U7747" i="5"/>
  <c r="W7747" i="5" s="1"/>
  <c r="U7746" i="5"/>
  <c r="W7746" i="5" s="1"/>
  <c r="U7745" i="5"/>
  <c r="W7745" i="5" s="1"/>
  <c r="U7744" i="5"/>
  <c r="W7744" i="5" s="1"/>
  <c r="U7743" i="5"/>
  <c r="W7743" i="5" s="1"/>
  <c r="U7742" i="5"/>
  <c r="W7742" i="5" s="1"/>
  <c r="U7741" i="5"/>
  <c r="W7741" i="5" s="1"/>
  <c r="U7740" i="5"/>
  <c r="W7740" i="5" s="1"/>
  <c r="U7739" i="5"/>
  <c r="W7739" i="5" s="1"/>
  <c r="U7738" i="5"/>
  <c r="W7738" i="5" s="1"/>
  <c r="U7737" i="5"/>
  <c r="W7737" i="5" s="1"/>
  <c r="U7736" i="5"/>
  <c r="W7736" i="5" s="1"/>
  <c r="U7735" i="5"/>
  <c r="W7735" i="5" s="1"/>
  <c r="U7734" i="5"/>
  <c r="W7734" i="5" s="1"/>
  <c r="U7733" i="5"/>
  <c r="W7733" i="5" s="1"/>
  <c r="U7732" i="5"/>
  <c r="W7732" i="5" s="1"/>
  <c r="U7731" i="5"/>
  <c r="W7731" i="5" s="1"/>
  <c r="U7730" i="5"/>
  <c r="W7730" i="5" s="1"/>
  <c r="U7729" i="5"/>
  <c r="W7729" i="5" s="1"/>
  <c r="U7728" i="5"/>
  <c r="W7728" i="5" s="1"/>
  <c r="U7727" i="5"/>
  <c r="W7727" i="5" s="1"/>
  <c r="U7726" i="5"/>
  <c r="W7726" i="5" s="1"/>
  <c r="U7725" i="5"/>
  <c r="W7725" i="5" s="1"/>
  <c r="U7724" i="5"/>
  <c r="W7724" i="5" s="1"/>
  <c r="U7723" i="5"/>
  <c r="W7723" i="5" s="1"/>
  <c r="U7722" i="5"/>
  <c r="W7722" i="5" s="1"/>
  <c r="U7721" i="5"/>
  <c r="W7721" i="5" s="1"/>
  <c r="U7720" i="5"/>
  <c r="W7720" i="5" s="1"/>
  <c r="U7719" i="5"/>
  <c r="W7719" i="5" s="1"/>
  <c r="U7718" i="5"/>
  <c r="W7718" i="5" s="1"/>
  <c r="U7717" i="5"/>
  <c r="W7717" i="5" s="1"/>
  <c r="U7716" i="5"/>
  <c r="W7716" i="5" s="1"/>
  <c r="U7715" i="5"/>
  <c r="W7715" i="5" s="1"/>
  <c r="U7714" i="5"/>
  <c r="W7714" i="5" s="1"/>
  <c r="U7713" i="5"/>
  <c r="W7713" i="5" s="1"/>
  <c r="U7712" i="5"/>
  <c r="W7712" i="5" s="1"/>
  <c r="U7711" i="5"/>
  <c r="W7711" i="5" s="1"/>
  <c r="U7710" i="5"/>
  <c r="W7710" i="5" s="1"/>
  <c r="U7709" i="5"/>
  <c r="W7709" i="5" s="1"/>
  <c r="U7708" i="5"/>
  <c r="W7708" i="5" s="1"/>
  <c r="U7707" i="5"/>
  <c r="W7707" i="5" s="1"/>
  <c r="U7706" i="5"/>
  <c r="W7706" i="5" s="1"/>
  <c r="U7705" i="5"/>
  <c r="W7705" i="5" s="1"/>
  <c r="U7704" i="5"/>
  <c r="W7704" i="5" s="1"/>
  <c r="U7703" i="5"/>
  <c r="W7703" i="5" s="1"/>
  <c r="U7702" i="5"/>
  <c r="W7702" i="5" s="1"/>
  <c r="U7701" i="5"/>
  <c r="W7701" i="5" s="1"/>
  <c r="U7700" i="5"/>
  <c r="W7700" i="5" s="1"/>
  <c r="U7699" i="5"/>
  <c r="W7699" i="5" s="1"/>
  <c r="U7698" i="5"/>
  <c r="W7698" i="5" s="1"/>
  <c r="U7697" i="5"/>
  <c r="W7697" i="5" s="1"/>
  <c r="U7696" i="5"/>
  <c r="W7696" i="5" s="1"/>
  <c r="U7695" i="5"/>
  <c r="W7695" i="5" s="1"/>
  <c r="U7694" i="5"/>
  <c r="W7694" i="5" s="1"/>
  <c r="U7693" i="5"/>
  <c r="W7693" i="5" s="1"/>
  <c r="U7692" i="5"/>
  <c r="W7692" i="5" s="1"/>
  <c r="U7691" i="5"/>
  <c r="W7691" i="5" s="1"/>
  <c r="U7690" i="5"/>
  <c r="W7690" i="5" s="1"/>
  <c r="U7689" i="5"/>
  <c r="W7689" i="5" s="1"/>
  <c r="U7688" i="5"/>
  <c r="W7688" i="5" s="1"/>
  <c r="U7687" i="5"/>
  <c r="W7687" i="5" s="1"/>
  <c r="U7686" i="5"/>
  <c r="W7686" i="5" s="1"/>
  <c r="U7685" i="5"/>
  <c r="W7685" i="5" s="1"/>
  <c r="U7684" i="5"/>
  <c r="W7684" i="5" s="1"/>
  <c r="U7683" i="5"/>
  <c r="W7683" i="5" s="1"/>
  <c r="U7682" i="5"/>
  <c r="W7682" i="5" s="1"/>
  <c r="U7681" i="5"/>
  <c r="W7681" i="5" s="1"/>
  <c r="U7680" i="5"/>
  <c r="W7680" i="5" s="1"/>
  <c r="U7679" i="5"/>
  <c r="W7679" i="5" s="1"/>
  <c r="U7678" i="5"/>
  <c r="W7678" i="5" s="1"/>
  <c r="U7677" i="5"/>
  <c r="W7677" i="5" s="1"/>
  <c r="U7676" i="5"/>
  <c r="W7676" i="5" s="1"/>
  <c r="U7675" i="5"/>
  <c r="W7675" i="5" s="1"/>
  <c r="U7674" i="5"/>
  <c r="W7674" i="5" s="1"/>
  <c r="U7673" i="5"/>
  <c r="W7673" i="5" s="1"/>
  <c r="U7672" i="5"/>
  <c r="W7672" i="5" s="1"/>
  <c r="U7671" i="5"/>
  <c r="W7671" i="5" s="1"/>
  <c r="U7670" i="5"/>
  <c r="W7670" i="5" s="1"/>
  <c r="U7669" i="5"/>
  <c r="W7669" i="5" s="1"/>
  <c r="U7668" i="5"/>
  <c r="W7668" i="5" s="1"/>
  <c r="U7667" i="5"/>
  <c r="W7667" i="5" s="1"/>
  <c r="U7666" i="5"/>
  <c r="W7666" i="5" s="1"/>
  <c r="U7665" i="5"/>
  <c r="W7665" i="5" s="1"/>
  <c r="U7664" i="5"/>
  <c r="W7664" i="5" s="1"/>
  <c r="U7663" i="5"/>
  <c r="W7663" i="5" s="1"/>
  <c r="U7662" i="5"/>
  <c r="W7662" i="5" s="1"/>
  <c r="U7661" i="5"/>
  <c r="W7661" i="5" s="1"/>
  <c r="U7660" i="5"/>
  <c r="W7660" i="5" s="1"/>
  <c r="U7659" i="5"/>
  <c r="W7659" i="5" s="1"/>
  <c r="U7658" i="5"/>
  <c r="W7658" i="5" s="1"/>
  <c r="U7657" i="5"/>
  <c r="W7657" i="5" s="1"/>
  <c r="U7656" i="5"/>
  <c r="W7656" i="5" s="1"/>
  <c r="U7655" i="5"/>
  <c r="W7655" i="5" s="1"/>
  <c r="U7654" i="5"/>
  <c r="W7654" i="5" s="1"/>
  <c r="U7653" i="5"/>
  <c r="W7653" i="5" s="1"/>
  <c r="U7652" i="5"/>
  <c r="W7652" i="5" s="1"/>
  <c r="U7651" i="5"/>
  <c r="W7651" i="5" s="1"/>
  <c r="U7650" i="5"/>
  <c r="W7650" i="5" s="1"/>
  <c r="U7649" i="5"/>
  <c r="W7649" i="5" s="1"/>
  <c r="U7648" i="5"/>
  <c r="W7648" i="5" s="1"/>
  <c r="U7647" i="5"/>
  <c r="W7647" i="5" s="1"/>
  <c r="U7646" i="5"/>
  <c r="W7646" i="5" s="1"/>
  <c r="U7645" i="5"/>
  <c r="W7645" i="5" s="1"/>
  <c r="U7644" i="5"/>
  <c r="W7644" i="5" s="1"/>
  <c r="U7643" i="5"/>
  <c r="W7643" i="5" s="1"/>
  <c r="U7642" i="5"/>
  <c r="W7642" i="5" s="1"/>
  <c r="U7641" i="5"/>
  <c r="W7641" i="5" s="1"/>
  <c r="U7640" i="5"/>
  <c r="W7640" i="5" s="1"/>
  <c r="U7639" i="5"/>
  <c r="W7639" i="5" s="1"/>
  <c r="U7638" i="5"/>
  <c r="W7638" i="5" s="1"/>
  <c r="U7637" i="5"/>
  <c r="W7637" i="5" s="1"/>
  <c r="U7636" i="5"/>
  <c r="W7636" i="5" s="1"/>
  <c r="U7635" i="5"/>
  <c r="W7635" i="5" s="1"/>
  <c r="U7634" i="5"/>
  <c r="W7634" i="5" s="1"/>
  <c r="U7633" i="5"/>
  <c r="W7633" i="5" s="1"/>
  <c r="U7632" i="5"/>
  <c r="W7632" i="5" s="1"/>
  <c r="U7631" i="5"/>
  <c r="W7631" i="5" s="1"/>
  <c r="U7630" i="5"/>
  <c r="W7630" i="5" s="1"/>
  <c r="U7629" i="5"/>
  <c r="W7629" i="5" s="1"/>
  <c r="U7628" i="5"/>
  <c r="W7628" i="5" s="1"/>
  <c r="U7627" i="5"/>
  <c r="W7627" i="5" s="1"/>
  <c r="U7626" i="5"/>
  <c r="W7626" i="5" s="1"/>
  <c r="U7625" i="5"/>
  <c r="W7625" i="5" s="1"/>
  <c r="U7624" i="5"/>
  <c r="W7624" i="5" s="1"/>
  <c r="U7623" i="5"/>
  <c r="W7623" i="5" s="1"/>
  <c r="U7622" i="5"/>
  <c r="W7622" i="5" s="1"/>
  <c r="U7621" i="5"/>
  <c r="W7621" i="5" s="1"/>
  <c r="U7620" i="5"/>
  <c r="W7620" i="5" s="1"/>
  <c r="U7619" i="5"/>
  <c r="W7619" i="5" s="1"/>
  <c r="U7618" i="5"/>
  <c r="W7618" i="5" s="1"/>
  <c r="U7617" i="5"/>
  <c r="W7617" i="5" s="1"/>
  <c r="U7616" i="5"/>
  <c r="W7616" i="5" s="1"/>
  <c r="U7615" i="5"/>
  <c r="W7615" i="5" s="1"/>
  <c r="U7614" i="5"/>
  <c r="W7614" i="5" s="1"/>
  <c r="U7613" i="5"/>
  <c r="W7613" i="5" s="1"/>
  <c r="U7612" i="5"/>
  <c r="W7612" i="5" s="1"/>
  <c r="U7611" i="5"/>
  <c r="W7611" i="5" s="1"/>
  <c r="U7610" i="5"/>
  <c r="W7610" i="5" s="1"/>
  <c r="U7609" i="5"/>
  <c r="W7609" i="5" s="1"/>
  <c r="U7608" i="5"/>
  <c r="W7608" i="5" s="1"/>
  <c r="U7607" i="5"/>
  <c r="W7607" i="5" s="1"/>
  <c r="U7606" i="5"/>
  <c r="W7606" i="5" s="1"/>
  <c r="U7605" i="5"/>
  <c r="W7605" i="5" s="1"/>
  <c r="U7604" i="5"/>
  <c r="W7604" i="5" s="1"/>
  <c r="U7603" i="5"/>
  <c r="W7603" i="5" s="1"/>
  <c r="U7602" i="5"/>
  <c r="W7602" i="5" s="1"/>
  <c r="U7601" i="5"/>
  <c r="W7601" i="5" s="1"/>
  <c r="U7600" i="5"/>
  <c r="W7600" i="5" s="1"/>
  <c r="U7599" i="5"/>
  <c r="W7599" i="5" s="1"/>
  <c r="U7598" i="5"/>
  <c r="W7598" i="5" s="1"/>
  <c r="U7597" i="5"/>
  <c r="W7597" i="5" s="1"/>
  <c r="U7596" i="5"/>
  <c r="W7596" i="5" s="1"/>
  <c r="U7595" i="5"/>
  <c r="W7595" i="5" s="1"/>
  <c r="U7594" i="5"/>
  <c r="W7594" i="5" s="1"/>
  <c r="U7593" i="5"/>
  <c r="W7593" i="5" s="1"/>
  <c r="U7592" i="5"/>
  <c r="W7592" i="5" s="1"/>
  <c r="U7591" i="5"/>
  <c r="W7591" i="5" s="1"/>
  <c r="U7590" i="5"/>
  <c r="W7590" i="5" s="1"/>
  <c r="U7589" i="5"/>
  <c r="W7589" i="5" s="1"/>
  <c r="U7588" i="5"/>
  <c r="W7588" i="5" s="1"/>
  <c r="U7587" i="5"/>
  <c r="W7587" i="5" s="1"/>
  <c r="U7586" i="5"/>
  <c r="W7586" i="5" s="1"/>
  <c r="U7585" i="5"/>
  <c r="W7585" i="5" s="1"/>
  <c r="U7584" i="5"/>
  <c r="W7584" i="5" s="1"/>
  <c r="U7583" i="5"/>
  <c r="W7583" i="5" s="1"/>
  <c r="U7582" i="5"/>
  <c r="W7582" i="5" s="1"/>
  <c r="U7581" i="5"/>
  <c r="W7581" i="5" s="1"/>
  <c r="U7580" i="5"/>
  <c r="W7580" i="5" s="1"/>
  <c r="U7579" i="5"/>
  <c r="W7579" i="5" s="1"/>
  <c r="U7578" i="5"/>
  <c r="W7578" i="5" s="1"/>
  <c r="U7577" i="5"/>
  <c r="W7577" i="5" s="1"/>
  <c r="U7576" i="5"/>
  <c r="W7576" i="5" s="1"/>
  <c r="U7575" i="5"/>
  <c r="W7575" i="5" s="1"/>
  <c r="U7574" i="5"/>
  <c r="W7574" i="5" s="1"/>
  <c r="U7573" i="5"/>
  <c r="W7573" i="5" s="1"/>
  <c r="U7572" i="5"/>
  <c r="W7572" i="5" s="1"/>
  <c r="U7571" i="5"/>
  <c r="W7571" i="5" s="1"/>
  <c r="U7570" i="5"/>
  <c r="W7570" i="5" s="1"/>
  <c r="U7569" i="5"/>
  <c r="W7569" i="5" s="1"/>
  <c r="U7568" i="5"/>
  <c r="W7568" i="5" s="1"/>
  <c r="U7567" i="5"/>
  <c r="W7567" i="5" s="1"/>
  <c r="U7566" i="5"/>
  <c r="W7566" i="5" s="1"/>
  <c r="U7565" i="5"/>
  <c r="W7565" i="5" s="1"/>
  <c r="U7564" i="5"/>
  <c r="W7564" i="5" s="1"/>
  <c r="U7563" i="5"/>
  <c r="W7563" i="5" s="1"/>
  <c r="U7562" i="5"/>
  <c r="W7562" i="5" s="1"/>
  <c r="U7561" i="5"/>
  <c r="W7561" i="5" s="1"/>
  <c r="U7560" i="5"/>
  <c r="W7560" i="5" s="1"/>
  <c r="U7559" i="5"/>
  <c r="W7559" i="5" s="1"/>
  <c r="U7558" i="5"/>
  <c r="W7558" i="5" s="1"/>
  <c r="U7557" i="5"/>
  <c r="W7557" i="5" s="1"/>
  <c r="U7556" i="5"/>
  <c r="W7556" i="5" s="1"/>
  <c r="U7555" i="5"/>
  <c r="W7555" i="5" s="1"/>
  <c r="U7554" i="5"/>
  <c r="W7554" i="5" s="1"/>
  <c r="U7553" i="5"/>
  <c r="W7553" i="5" s="1"/>
  <c r="U7552" i="5"/>
  <c r="W7552" i="5" s="1"/>
  <c r="U7551" i="5"/>
  <c r="W7551" i="5" s="1"/>
  <c r="U7550" i="5"/>
  <c r="W7550" i="5" s="1"/>
  <c r="U7549" i="5"/>
  <c r="W7549" i="5" s="1"/>
  <c r="U7548" i="5"/>
  <c r="W7548" i="5" s="1"/>
  <c r="U7547" i="5"/>
  <c r="W7547" i="5" s="1"/>
  <c r="U7546" i="5"/>
  <c r="W7546" i="5" s="1"/>
  <c r="U7545" i="5"/>
  <c r="W7545" i="5" s="1"/>
  <c r="U7544" i="5"/>
  <c r="W7544" i="5" s="1"/>
  <c r="U7543" i="5"/>
  <c r="W7543" i="5" s="1"/>
  <c r="U7542" i="5"/>
  <c r="W7542" i="5" s="1"/>
  <c r="U7541" i="5"/>
  <c r="W7541" i="5" s="1"/>
  <c r="U7540" i="5"/>
  <c r="W7540" i="5" s="1"/>
  <c r="U7539" i="5"/>
  <c r="W7539" i="5" s="1"/>
  <c r="U7538" i="5"/>
  <c r="W7538" i="5" s="1"/>
  <c r="U7537" i="5"/>
  <c r="W7537" i="5" s="1"/>
  <c r="U7536" i="5"/>
  <c r="W7536" i="5" s="1"/>
  <c r="U7535" i="5"/>
  <c r="W7535" i="5" s="1"/>
  <c r="U7534" i="5"/>
  <c r="W7534" i="5" s="1"/>
  <c r="U7533" i="5"/>
  <c r="W7533" i="5" s="1"/>
  <c r="U7532" i="5"/>
  <c r="W7532" i="5" s="1"/>
  <c r="U7531" i="5"/>
  <c r="W7531" i="5" s="1"/>
  <c r="U7530" i="5"/>
  <c r="W7530" i="5" s="1"/>
  <c r="U7529" i="5"/>
  <c r="W7529" i="5" s="1"/>
  <c r="U7528" i="5"/>
  <c r="W7528" i="5" s="1"/>
  <c r="U7527" i="5"/>
  <c r="W7527" i="5" s="1"/>
  <c r="U7526" i="5"/>
  <c r="W7526" i="5" s="1"/>
  <c r="U7525" i="5"/>
  <c r="W7525" i="5" s="1"/>
  <c r="U7524" i="5"/>
  <c r="W7524" i="5" s="1"/>
  <c r="U7523" i="5"/>
  <c r="W7523" i="5" s="1"/>
  <c r="U7522" i="5"/>
  <c r="W7522" i="5" s="1"/>
  <c r="U7521" i="5"/>
  <c r="W7521" i="5" s="1"/>
  <c r="U7520" i="5"/>
  <c r="W7520" i="5" s="1"/>
  <c r="U7519" i="5"/>
  <c r="W7519" i="5" s="1"/>
  <c r="U7518" i="5"/>
  <c r="W7518" i="5" s="1"/>
  <c r="U7517" i="5"/>
  <c r="W7517" i="5" s="1"/>
  <c r="U7516" i="5"/>
  <c r="W7516" i="5" s="1"/>
  <c r="U7515" i="5"/>
  <c r="W7515" i="5" s="1"/>
  <c r="U7514" i="5"/>
  <c r="W7514" i="5" s="1"/>
  <c r="U7513" i="5"/>
  <c r="W7513" i="5" s="1"/>
  <c r="U7512" i="5"/>
  <c r="W7512" i="5" s="1"/>
  <c r="U7511" i="5"/>
  <c r="W7511" i="5" s="1"/>
  <c r="U7510" i="5"/>
  <c r="W7510" i="5" s="1"/>
  <c r="U7509" i="5"/>
  <c r="W7509" i="5" s="1"/>
  <c r="U7508" i="5"/>
  <c r="W7508" i="5" s="1"/>
  <c r="U7507" i="5"/>
  <c r="W7507" i="5" s="1"/>
  <c r="U7506" i="5"/>
  <c r="W7506" i="5" s="1"/>
  <c r="U7505" i="5"/>
  <c r="W7505" i="5" s="1"/>
  <c r="U7504" i="5"/>
  <c r="W7504" i="5" s="1"/>
  <c r="U7503" i="5"/>
  <c r="W7503" i="5" s="1"/>
  <c r="U7502" i="5"/>
  <c r="W7502" i="5" s="1"/>
  <c r="U7501" i="5"/>
  <c r="W7501" i="5" s="1"/>
  <c r="U7500" i="5"/>
  <c r="W7500" i="5" s="1"/>
  <c r="U7499" i="5"/>
  <c r="W7499" i="5" s="1"/>
  <c r="U7498" i="5"/>
  <c r="W7498" i="5" s="1"/>
  <c r="U7497" i="5"/>
  <c r="W7497" i="5" s="1"/>
  <c r="U7496" i="5"/>
  <c r="W7496" i="5" s="1"/>
  <c r="U7495" i="5"/>
  <c r="W7495" i="5" s="1"/>
  <c r="U7494" i="5"/>
  <c r="W7494" i="5" s="1"/>
  <c r="U7493" i="5"/>
  <c r="W7493" i="5" s="1"/>
  <c r="U7492" i="5"/>
  <c r="W7492" i="5" s="1"/>
  <c r="U7491" i="5"/>
  <c r="W7491" i="5" s="1"/>
  <c r="U7490" i="5"/>
  <c r="W7490" i="5" s="1"/>
  <c r="U7489" i="5"/>
  <c r="W7489" i="5" s="1"/>
  <c r="U7488" i="5"/>
  <c r="W7488" i="5" s="1"/>
  <c r="U7487" i="5"/>
  <c r="W7487" i="5" s="1"/>
  <c r="U7486" i="5"/>
  <c r="W7486" i="5" s="1"/>
  <c r="U7485" i="5"/>
  <c r="W7485" i="5" s="1"/>
  <c r="U7484" i="5"/>
  <c r="W7484" i="5" s="1"/>
  <c r="U7483" i="5"/>
  <c r="W7483" i="5" s="1"/>
  <c r="U7482" i="5"/>
  <c r="W7482" i="5" s="1"/>
  <c r="U7481" i="5"/>
  <c r="W7481" i="5" s="1"/>
  <c r="U7480" i="5"/>
  <c r="W7480" i="5" s="1"/>
  <c r="U7479" i="5"/>
  <c r="W7479" i="5" s="1"/>
  <c r="U7478" i="5"/>
  <c r="W7478" i="5" s="1"/>
  <c r="U7477" i="5"/>
  <c r="W7477" i="5" s="1"/>
  <c r="U7476" i="5"/>
  <c r="W7476" i="5" s="1"/>
  <c r="U7475" i="5"/>
  <c r="W7475" i="5" s="1"/>
  <c r="U7474" i="5"/>
  <c r="W7474" i="5" s="1"/>
  <c r="U7473" i="5"/>
  <c r="W7473" i="5" s="1"/>
  <c r="U7472" i="5"/>
  <c r="W7472" i="5" s="1"/>
  <c r="U7471" i="5"/>
  <c r="W7471" i="5" s="1"/>
  <c r="U7470" i="5"/>
  <c r="W7470" i="5" s="1"/>
  <c r="U7469" i="5"/>
  <c r="W7469" i="5" s="1"/>
  <c r="U7468" i="5"/>
  <c r="W7468" i="5" s="1"/>
  <c r="U7467" i="5"/>
  <c r="W7467" i="5" s="1"/>
  <c r="U7466" i="5"/>
  <c r="W7466" i="5" s="1"/>
  <c r="U7465" i="5"/>
  <c r="W7465" i="5" s="1"/>
  <c r="U7464" i="5"/>
  <c r="W7464" i="5" s="1"/>
  <c r="U7463" i="5"/>
  <c r="W7463" i="5" s="1"/>
  <c r="U7462" i="5"/>
  <c r="W7462" i="5" s="1"/>
  <c r="U7461" i="5"/>
  <c r="W7461" i="5" s="1"/>
  <c r="U7460" i="5"/>
  <c r="W7460" i="5" s="1"/>
  <c r="U7459" i="5"/>
  <c r="W7459" i="5" s="1"/>
  <c r="U7458" i="5"/>
  <c r="W7458" i="5" s="1"/>
  <c r="U7457" i="5"/>
  <c r="W7457" i="5" s="1"/>
  <c r="U7456" i="5"/>
  <c r="W7456" i="5" s="1"/>
  <c r="U7455" i="5"/>
  <c r="W7455" i="5" s="1"/>
  <c r="U7454" i="5"/>
  <c r="W7454" i="5" s="1"/>
  <c r="U7453" i="5"/>
  <c r="W7453" i="5" s="1"/>
  <c r="U7452" i="5"/>
  <c r="W7452" i="5" s="1"/>
  <c r="U7451" i="5"/>
  <c r="W7451" i="5" s="1"/>
  <c r="U7450" i="5"/>
  <c r="W7450" i="5" s="1"/>
  <c r="U7449" i="5"/>
  <c r="W7449" i="5" s="1"/>
  <c r="U7448" i="5"/>
  <c r="W7448" i="5" s="1"/>
  <c r="U7447" i="5"/>
  <c r="W7447" i="5" s="1"/>
  <c r="U7446" i="5"/>
  <c r="W7446" i="5" s="1"/>
  <c r="U7445" i="5"/>
  <c r="W7445" i="5" s="1"/>
  <c r="U7444" i="5"/>
  <c r="W7444" i="5" s="1"/>
  <c r="U7443" i="5"/>
  <c r="W7443" i="5" s="1"/>
  <c r="U7442" i="5"/>
  <c r="W7442" i="5" s="1"/>
  <c r="U7441" i="5"/>
  <c r="W7441" i="5" s="1"/>
  <c r="U7440" i="5"/>
  <c r="W7440" i="5" s="1"/>
  <c r="U7439" i="5"/>
  <c r="W7439" i="5" s="1"/>
  <c r="U7438" i="5"/>
  <c r="W7438" i="5" s="1"/>
  <c r="U7437" i="5"/>
  <c r="W7437" i="5" s="1"/>
  <c r="U7436" i="5"/>
  <c r="W7436" i="5" s="1"/>
  <c r="U7435" i="5"/>
  <c r="W7435" i="5" s="1"/>
  <c r="U7434" i="5"/>
  <c r="W7434" i="5" s="1"/>
  <c r="U7433" i="5"/>
  <c r="W7433" i="5" s="1"/>
  <c r="U7432" i="5"/>
  <c r="W7432" i="5" s="1"/>
  <c r="U7431" i="5"/>
  <c r="W7431" i="5" s="1"/>
  <c r="U7430" i="5"/>
  <c r="W7430" i="5" s="1"/>
  <c r="U7429" i="5"/>
  <c r="W7429" i="5" s="1"/>
  <c r="U7428" i="5"/>
  <c r="W7428" i="5" s="1"/>
  <c r="U7427" i="5"/>
  <c r="W7427" i="5" s="1"/>
  <c r="U7426" i="5"/>
  <c r="W7426" i="5" s="1"/>
  <c r="U7425" i="5"/>
  <c r="W7425" i="5" s="1"/>
  <c r="U7424" i="5"/>
  <c r="W7424" i="5" s="1"/>
  <c r="U7423" i="5"/>
  <c r="W7423" i="5" s="1"/>
  <c r="U7422" i="5"/>
  <c r="W7422" i="5" s="1"/>
  <c r="U7421" i="5"/>
  <c r="W7421" i="5" s="1"/>
  <c r="U7420" i="5"/>
  <c r="W7420" i="5" s="1"/>
  <c r="U7419" i="5"/>
  <c r="W7419" i="5" s="1"/>
  <c r="U7418" i="5"/>
  <c r="W7418" i="5" s="1"/>
  <c r="U7417" i="5"/>
  <c r="W7417" i="5" s="1"/>
  <c r="U7416" i="5"/>
  <c r="W7416" i="5" s="1"/>
  <c r="U7415" i="5"/>
  <c r="W7415" i="5" s="1"/>
  <c r="U7414" i="5"/>
  <c r="W7414" i="5" s="1"/>
  <c r="U7413" i="5"/>
  <c r="W7413" i="5" s="1"/>
  <c r="U7412" i="5"/>
  <c r="W7412" i="5" s="1"/>
  <c r="U7411" i="5"/>
  <c r="W7411" i="5" s="1"/>
  <c r="U7410" i="5"/>
  <c r="W7410" i="5" s="1"/>
  <c r="U7409" i="5"/>
  <c r="W7409" i="5" s="1"/>
  <c r="U7408" i="5"/>
  <c r="W7408" i="5" s="1"/>
  <c r="U7407" i="5"/>
  <c r="W7407" i="5" s="1"/>
  <c r="U7406" i="5"/>
  <c r="W7406" i="5" s="1"/>
  <c r="U7405" i="5"/>
  <c r="W7405" i="5" s="1"/>
  <c r="U7404" i="5"/>
  <c r="W7404" i="5" s="1"/>
  <c r="U7403" i="5"/>
  <c r="W7403" i="5" s="1"/>
  <c r="U7402" i="5"/>
  <c r="W7402" i="5" s="1"/>
  <c r="U7401" i="5"/>
  <c r="W7401" i="5" s="1"/>
  <c r="U7400" i="5"/>
  <c r="W7400" i="5" s="1"/>
  <c r="U7399" i="5"/>
  <c r="W7399" i="5" s="1"/>
  <c r="U7398" i="5"/>
  <c r="W7398" i="5" s="1"/>
  <c r="U7397" i="5"/>
  <c r="W7397" i="5" s="1"/>
  <c r="U7396" i="5"/>
  <c r="W7396" i="5" s="1"/>
  <c r="U7395" i="5"/>
  <c r="W7395" i="5" s="1"/>
  <c r="U7394" i="5"/>
  <c r="W7394" i="5" s="1"/>
  <c r="U7393" i="5"/>
  <c r="W7393" i="5" s="1"/>
  <c r="U7392" i="5"/>
  <c r="W7392" i="5" s="1"/>
  <c r="U7391" i="5"/>
  <c r="W7391" i="5" s="1"/>
  <c r="U7390" i="5"/>
  <c r="W7390" i="5" s="1"/>
  <c r="U7389" i="5"/>
  <c r="W7389" i="5" s="1"/>
  <c r="U7388" i="5"/>
  <c r="W7388" i="5" s="1"/>
  <c r="U7387" i="5"/>
  <c r="W7387" i="5" s="1"/>
  <c r="U7386" i="5"/>
  <c r="W7386" i="5" s="1"/>
  <c r="U7385" i="5"/>
  <c r="W7385" i="5" s="1"/>
  <c r="U7384" i="5"/>
  <c r="W7384" i="5" s="1"/>
  <c r="U7383" i="5"/>
  <c r="W7383" i="5" s="1"/>
  <c r="U7382" i="5"/>
  <c r="W7382" i="5" s="1"/>
  <c r="U7381" i="5"/>
  <c r="W7381" i="5" s="1"/>
  <c r="U7380" i="5"/>
  <c r="W7380" i="5" s="1"/>
  <c r="U7379" i="5"/>
  <c r="W7379" i="5" s="1"/>
  <c r="U7378" i="5"/>
  <c r="W7378" i="5" s="1"/>
  <c r="U7377" i="5"/>
  <c r="W7377" i="5" s="1"/>
  <c r="U7376" i="5"/>
  <c r="W7376" i="5" s="1"/>
  <c r="U7375" i="5"/>
  <c r="W7375" i="5" s="1"/>
  <c r="U7374" i="5"/>
  <c r="W7374" i="5" s="1"/>
  <c r="U7373" i="5"/>
  <c r="W7373" i="5" s="1"/>
  <c r="U7372" i="5"/>
  <c r="W7372" i="5" s="1"/>
  <c r="U7371" i="5"/>
  <c r="W7371" i="5" s="1"/>
  <c r="U7370" i="5"/>
  <c r="W7370" i="5" s="1"/>
  <c r="U7369" i="5"/>
  <c r="W7369" i="5" s="1"/>
  <c r="U7368" i="5"/>
  <c r="W7368" i="5" s="1"/>
  <c r="U7367" i="5"/>
  <c r="W7367" i="5" s="1"/>
  <c r="U7366" i="5"/>
  <c r="W7366" i="5" s="1"/>
  <c r="U7365" i="5"/>
  <c r="W7365" i="5" s="1"/>
  <c r="U7364" i="5"/>
  <c r="W7364" i="5" s="1"/>
  <c r="U7363" i="5"/>
  <c r="W7363" i="5" s="1"/>
  <c r="U7362" i="5"/>
  <c r="W7362" i="5" s="1"/>
  <c r="U7361" i="5"/>
  <c r="W7361" i="5" s="1"/>
  <c r="U7360" i="5"/>
  <c r="W7360" i="5" s="1"/>
  <c r="U7359" i="5"/>
  <c r="W7359" i="5" s="1"/>
  <c r="U7358" i="5"/>
  <c r="W7358" i="5" s="1"/>
  <c r="U7357" i="5"/>
  <c r="W7357" i="5" s="1"/>
  <c r="U7356" i="5"/>
  <c r="W7356" i="5" s="1"/>
  <c r="U7355" i="5"/>
  <c r="W7355" i="5" s="1"/>
  <c r="U7354" i="5"/>
  <c r="W7354" i="5" s="1"/>
  <c r="U7353" i="5"/>
  <c r="W7353" i="5" s="1"/>
  <c r="U7352" i="5"/>
  <c r="W7352" i="5" s="1"/>
  <c r="U7351" i="5"/>
  <c r="W7351" i="5" s="1"/>
  <c r="U7350" i="5"/>
  <c r="W7350" i="5" s="1"/>
  <c r="U7349" i="5"/>
  <c r="W7349" i="5" s="1"/>
  <c r="U7348" i="5"/>
  <c r="W7348" i="5" s="1"/>
  <c r="U7347" i="5"/>
  <c r="W7347" i="5" s="1"/>
  <c r="U7346" i="5"/>
  <c r="W7346" i="5" s="1"/>
  <c r="U7345" i="5"/>
  <c r="W7345" i="5" s="1"/>
  <c r="U7344" i="5"/>
  <c r="W7344" i="5" s="1"/>
  <c r="U7343" i="5"/>
  <c r="W7343" i="5" s="1"/>
  <c r="U7342" i="5"/>
  <c r="W7342" i="5" s="1"/>
  <c r="U7341" i="5"/>
  <c r="W7341" i="5" s="1"/>
  <c r="U7340" i="5"/>
  <c r="W7340" i="5" s="1"/>
  <c r="U7339" i="5"/>
  <c r="W7339" i="5" s="1"/>
  <c r="U7338" i="5"/>
  <c r="W7338" i="5" s="1"/>
  <c r="U7337" i="5"/>
  <c r="W7337" i="5" s="1"/>
  <c r="U7336" i="5"/>
  <c r="W7336" i="5" s="1"/>
  <c r="U7335" i="5"/>
  <c r="W7335" i="5" s="1"/>
  <c r="U7334" i="5"/>
  <c r="W7334" i="5" s="1"/>
  <c r="U7333" i="5"/>
  <c r="W7333" i="5" s="1"/>
  <c r="U7332" i="5"/>
  <c r="W7332" i="5" s="1"/>
  <c r="U7331" i="5"/>
  <c r="W7331" i="5" s="1"/>
  <c r="U7330" i="5"/>
  <c r="W7330" i="5" s="1"/>
  <c r="U7329" i="5"/>
  <c r="W7329" i="5" s="1"/>
  <c r="U7328" i="5"/>
  <c r="W7328" i="5" s="1"/>
  <c r="U7327" i="5"/>
  <c r="W7327" i="5" s="1"/>
  <c r="U7326" i="5"/>
  <c r="W7326" i="5" s="1"/>
  <c r="U7325" i="5"/>
  <c r="W7325" i="5" s="1"/>
  <c r="U7324" i="5"/>
  <c r="W7324" i="5" s="1"/>
  <c r="U7323" i="5"/>
  <c r="W7323" i="5" s="1"/>
  <c r="U7322" i="5"/>
  <c r="W7322" i="5" s="1"/>
  <c r="U7321" i="5"/>
  <c r="W7321" i="5" s="1"/>
  <c r="U7320" i="5"/>
  <c r="W7320" i="5" s="1"/>
  <c r="U7319" i="5"/>
  <c r="W7319" i="5" s="1"/>
  <c r="U7318" i="5"/>
  <c r="W7318" i="5" s="1"/>
  <c r="U7317" i="5"/>
  <c r="W7317" i="5" s="1"/>
  <c r="U7316" i="5"/>
  <c r="W7316" i="5" s="1"/>
  <c r="U7315" i="5"/>
  <c r="W7315" i="5" s="1"/>
  <c r="U7314" i="5"/>
  <c r="W7314" i="5" s="1"/>
  <c r="U7313" i="5"/>
  <c r="W7313" i="5" s="1"/>
  <c r="U7312" i="5"/>
  <c r="W7312" i="5" s="1"/>
  <c r="U7311" i="5"/>
  <c r="W7311" i="5" s="1"/>
  <c r="U7310" i="5"/>
  <c r="W7310" i="5" s="1"/>
  <c r="U7309" i="5"/>
  <c r="W7309" i="5" s="1"/>
  <c r="U7308" i="5"/>
  <c r="W7308" i="5" s="1"/>
  <c r="U7307" i="5"/>
  <c r="W7307" i="5" s="1"/>
  <c r="U7306" i="5"/>
  <c r="W7306" i="5" s="1"/>
  <c r="U7305" i="5"/>
  <c r="W7305" i="5" s="1"/>
  <c r="U7304" i="5"/>
  <c r="W7304" i="5" s="1"/>
  <c r="U7303" i="5"/>
  <c r="W7303" i="5" s="1"/>
  <c r="U7302" i="5"/>
  <c r="W7302" i="5" s="1"/>
  <c r="U7301" i="5"/>
  <c r="W7301" i="5" s="1"/>
  <c r="U7300" i="5"/>
  <c r="W7300" i="5" s="1"/>
  <c r="U7299" i="5"/>
  <c r="W7299" i="5" s="1"/>
  <c r="U7298" i="5"/>
  <c r="W7298" i="5" s="1"/>
  <c r="U7297" i="5"/>
  <c r="W7297" i="5" s="1"/>
  <c r="U7296" i="5"/>
  <c r="W7296" i="5" s="1"/>
  <c r="U7295" i="5"/>
  <c r="W7295" i="5" s="1"/>
  <c r="U7294" i="5"/>
  <c r="W7294" i="5" s="1"/>
  <c r="U7293" i="5"/>
  <c r="W7293" i="5" s="1"/>
  <c r="U7292" i="5"/>
  <c r="W7292" i="5" s="1"/>
  <c r="U7291" i="5"/>
  <c r="W7291" i="5" s="1"/>
  <c r="U7290" i="5"/>
  <c r="W7290" i="5" s="1"/>
  <c r="U7289" i="5"/>
  <c r="W7289" i="5" s="1"/>
  <c r="U7288" i="5"/>
  <c r="W7288" i="5" s="1"/>
  <c r="U7287" i="5"/>
  <c r="W7287" i="5" s="1"/>
  <c r="U7286" i="5"/>
  <c r="W7286" i="5" s="1"/>
  <c r="U7285" i="5"/>
  <c r="W7285" i="5" s="1"/>
  <c r="U7284" i="5"/>
  <c r="W7284" i="5" s="1"/>
  <c r="U7283" i="5"/>
  <c r="W7283" i="5" s="1"/>
  <c r="U7282" i="5"/>
  <c r="W7282" i="5" s="1"/>
  <c r="U7281" i="5"/>
  <c r="W7281" i="5" s="1"/>
  <c r="U7280" i="5"/>
  <c r="W7280" i="5" s="1"/>
  <c r="U7279" i="5"/>
  <c r="W7279" i="5" s="1"/>
  <c r="U7278" i="5"/>
  <c r="W7278" i="5" s="1"/>
  <c r="U7277" i="5"/>
  <c r="W7277" i="5" s="1"/>
  <c r="U7276" i="5"/>
  <c r="W7276" i="5" s="1"/>
  <c r="U7275" i="5"/>
  <c r="W7275" i="5" s="1"/>
  <c r="U7274" i="5"/>
  <c r="W7274" i="5" s="1"/>
  <c r="U7273" i="5"/>
  <c r="W7273" i="5" s="1"/>
  <c r="U7272" i="5"/>
  <c r="W7272" i="5" s="1"/>
  <c r="U7271" i="5"/>
  <c r="W7271" i="5" s="1"/>
  <c r="U7270" i="5"/>
  <c r="W7270" i="5" s="1"/>
  <c r="U7269" i="5"/>
  <c r="W7269" i="5" s="1"/>
  <c r="U7268" i="5"/>
  <c r="W7268" i="5" s="1"/>
  <c r="U7267" i="5"/>
  <c r="W7267" i="5" s="1"/>
  <c r="U7266" i="5"/>
  <c r="W7266" i="5" s="1"/>
  <c r="U7265" i="5"/>
  <c r="W7265" i="5" s="1"/>
  <c r="U7264" i="5"/>
  <c r="W7264" i="5" s="1"/>
  <c r="U7263" i="5"/>
  <c r="W7263" i="5" s="1"/>
  <c r="U7262" i="5"/>
  <c r="W7262" i="5" s="1"/>
  <c r="U7261" i="5"/>
  <c r="W7261" i="5" s="1"/>
  <c r="U7260" i="5"/>
  <c r="W7260" i="5" s="1"/>
  <c r="U7259" i="5"/>
  <c r="W7259" i="5" s="1"/>
  <c r="U7258" i="5"/>
  <c r="W7258" i="5" s="1"/>
  <c r="U7257" i="5"/>
  <c r="W7257" i="5" s="1"/>
  <c r="U7256" i="5"/>
  <c r="W7256" i="5" s="1"/>
  <c r="U7255" i="5"/>
  <c r="W7255" i="5" s="1"/>
  <c r="U7254" i="5"/>
  <c r="W7254" i="5" s="1"/>
  <c r="U7253" i="5"/>
  <c r="W7253" i="5" s="1"/>
  <c r="U7252" i="5"/>
  <c r="W7252" i="5" s="1"/>
  <c r="U7251" i="5"/>
  <c r="W7251" i="5" s="1"/>
  <c r="U7250" i="5"/>
  <c r="W7250" i="5" s="1"/>
  <c r="U7249" i="5"/>
  <c r="W7249" i="5" s="1"/>
  <c r="U7248" i="5"/>
  <c r="W7248" i="5" s="1"/>
  <c r="U7247" i="5"/>
  <c r="W7247" i="5" s="1"/>
  <c r="U7246" i="5"/>
  <c r="W7246" i="5" s="1"/>
  <c r="U7245" i="5"/>
  <c r="W7245" i="5" s="1"/>
  <c r="U7244" i="5"/>
  <c r="W7244" i="5" s="1"/>
  <c r="U7243" i="5"/>
  <c r="W7243" i="5" s="1"/>
  <c r="U7242" i="5"/>
  <c r="W7242" i="5" s="1"/>
  <c r="U7241" i="5"/>
  <c r="W7241" i="5" s="1"/>
  <c r="U7240" i="5"/>
  <c r="W7240" i="5" s="1"/>
  <c r="U7239" i="5"/>
  <c r="W7239" i="5" s="1"/>
  <c r="U7238" i="5"/>
  <c r="W7238" i="5" s="1"/>
  <c r="U7237" i="5"/>
  <c r="W7237" i="5" s="1"/>
  <c r="U7236" i="5"/>
  <c r="W7236" i="5" s="1"/>
  <c r="U7235" i="5"/>
  <c r="W7235" i="5" s="1"/>
  <c r="U7234" i="5"/>
  <c r="W7234" i="5" s="1"/>
  <c r="U7233" i="5"/>
  <c r="W7233" i="5" s="1"/>
  <c r="U7232" i="5"/>
  <c r="W7232" i="5" s="1"/>
  <c r="U7231" i="5"/>
  <c r="W7231" i="5" s="1"/>
  <c r="U7230" i="5"/>
  <c r="W7230" i="5" s="1"/>
  <c r="U7229" i="5"/>
  <c r="W7229" i="5" s="1"/>
  <c r="U7228" i="5"/>
  <c r="W7228" i="5" s="1"/>
  <c r="U7227" i="5"/>
  <c r="W7227" i="5" s="1"/>
  <c r="U7226" i="5"/>
  <c r="W7226" i="5" s="1"/>
  <c r="U7225" i="5"/>
  <c r="W7225" i="5" s="1"/>
  <c r="U7224" i="5"/>
  <c r="W7224" i="5" s="1"/>
  <c r="U7223" i="5"/>
  <c r="W7223" i="5" s="1"/>
  <c r="U7222" i="5"/>
  <c r="W7222" i="5" s="1"/>
  <c r="U7221" i="5"/>
  <c r="W7221" i="5" s="1"/>
  <c r="U7220" i="5"/>
  <c r="W7220" i="5" s="1"/>
  <c r="U7219" i="5"/>
  <c r="W7219" i="5" s="1"/>
  <c r="U7218" i="5"/>
  <c r="W7218" i="5" s="1"/>
  <c r="U7217" i="5"/>
  <c r="W7217" i="5" s="1"/>
  <c r="U7216" i="5"/>
  <c r="W7216" i="5" s="1"/>
  <c r="U7215" i="5"/>
  <c r="W7215" i="5" s="1"/>
  <c r="U7214" i="5"/>
  <c r="W7214" i="5" s="1"/>
  <c r="U7213" i="5"/>
  <c r="W7213" i="5" s="1"/>
  <c r="U7212" i="5"/>
  <c r="W7212" i="5" s="1"/>
  <c r="U7211" i="5"/>
  <c r="W7211" i="5" s="1"/>
  <c r="U7210" i="5"/>
  <c r="W7210" i="5" s="1"/>
  <c r="U7209" i="5"/>
  <c r="W7209" i="5" s="1"/>
  <c r="U7208" i="5"/>
  <c r="W7208" i="5" s="1"/>
  <c r="U7207" i="5"/>
  <c r="W7207" i="5" s="1"/>
  <c r="U7206" i="5"/>
  <c r="W7206" i="5" s="1"/>
  <c r="U7205" i="5"/>
  <c r="W7205" i="5" s="1"/>
  <c r="U7204" i="5"/>
  <c r="W7204" i="5" s="1"/>
  <c r="U7203" i="5"/>
  <c r="W7203" i="5" s="1"/>
  <c r="U7202" i="5"/>
  <c r="W7202" i="5" s="1"/>
  <c r="U7201" i="5"/>
  <c r="W7201" i="5" s="1"/>
  <c r="U7200" i="5"/>
  <c r="W7200" i="5" s="1"/>
  <c r="U7199" i="5"/>
  <c r="W7199" i="5" s="1"/>
  <c r="U7198" i="5"/>
  <c r="W7198" i="5" s="1"/>
  <c r="U7197" i="5"/>
  <c r="W7197" i="5" s="1"/>
  <c r="U7196" i="5"/>
  <c r="W7196" i="5" s="1"/>
  <c r="U7195" i="5"/>
  <c r="W7195" i="5" s="1"/>
  <c r="U7194" i="5"/>
  <c r="W7194" i="5" s="1"/>
  <c r="U7193" i="5"/>
  <c r="W7193" i="5" s="1"/>
  <c r="U7192" i="5"/>
  <c r="W7192" i="5" s="1"/>
  <c r="U7191" i="5"/>
  <c r="W7191" i="5" s="1"/>
  <c r="U7190" i="5"/>
  <c r="W7190" i="5" s="1"/>
  <c r="U7189" i="5"/>
  <c r="W7189" i="5" s="1"/>
  <c r="U7188" i="5"/>
  <c r="W7188" i="5" s="1"/>
  <c r="U7187" i="5"/>
  <c r="W7187" i="5" s="1"/>
  <c r="U7186" i="5"/>
  <c r="W7186" i="5" s="1"/>
  <c r="U7185" i="5"/>
  <c r="W7185" i="5" s="1"/>
  <c r="U7184" i="5"/>
  <c r="W7184" i="5" s="1"/>
  <c r="U7183" i="5"/>
  <c r="W7183" i="5" s="1"/>
  <c r="U7182" i="5"/>
  <c r="W7182" i="5" s="1"/>
  <c r="U7181" i="5"/>
  <c r="W7181" i="5" s="1"/>
  <c r="U7180" i="5"/>
  <c r="W7180" i="5" s="1"/>
  <c r="U7179" i="5"/>
  <c r="W7179" i="5" s="1"/>
  <c r="U7178" i="5"/>
  <c r="W7178" i="5" s="1"/>
  <c r="U7177" i="5"/>
  <c r="W7177" i="5" s="1"/>
  <c r="U7176" i="5"/>
  <c r="W7176" i="5" s="1"/>
  <c r="U7175" i="5"/>
  <c r="W7175" i="5" s="1"/>
  <c r="U7174" i="5"/>
  <c r="W7174" i="5" s="1"/>
  <c r="U7173" i="5"/>
  <c r="W7173" i="5" s="1"/>
  <c r="U7172" i="5"/>
  <c r="W7172" i="5" s="1"/>
  <c r="U7171" i="5"/>
  <c r="W7171" i="5" s="1"/>
  <c r="U7170" i="5"/>
  <c r="W7170" i="5" s="1"/>
  <c r="U7169" i="5"/>
  <c r="W7169" i="5" s="1"/>
  <c r="U7168" i="5"/>
  <c r="W7168" i="5" s="1"/>
  <c r="U7167" i="5"/>
  <c r="W7167" i="5" s="1"/>
  <c r="U7166" i="5"/>
  <c r="W7166" i="5" s="1"/>
  <c r="U7165" i="5"/>
  <c r="W7165" i="5" s="1"/>
  <c r="U7164" i="5"/>
  <c r="W7164" i="5" s="1"/>
  <c r="U7163" i="5"/>
  <c r="W7163" i="5" s="1"/>
  <c r="U7162" i="5"/>
  <c r="W7162" i="5" s="1"/>
  <c r="U7161" i="5"/>
  <c r="W7161" i="5" s="1"/>
  <c r="U7160" i="5"/>
  <c r="W7160" i="5" s="1"/>
  <c r="U7159" i="5"/>
  <c r="W7159" i="5" s="1"/>
  <c r="U7158" i="5"/>
  <c r="W7158" i="5" s="1"/>
  <c r="U7157" i="5"/>
  <c r="W7157" i="5" s="1"/>
  <c r="U7156" i="5"/>
  <c r="W7156" i="5" s="1"/>
  <c r="U7155" i="5"/>
  <c r="W7155" i="5" s="1"/>
  <c r="U7154" i="5"/>
  <c r="W7154" i="5" s="1"/>
  <c r="U7153" i="5"/>
  <c r="W7153" i="5" s="1"/>
  <c r="U7152" i="5"/>
  <c r="W7152" i="5" s="1"/>
  <c r="U7151" i="5"/>
  <c r="W7151" i="5" s="1"/>
  <c r="U7150" i="5"/>
  <c r="W7150" i="5" s="1"/>
  <c r="U7149" i="5"/>
  <c r="W7149" i="5" s="1"/>
  <c r="U7148" i="5"/>
  <c r="W7148" i="5" s="1"/>
  <c r="U7147" i="5"/>
  <c r="W7147" i="5" s="1"/>
  <c r="U7146" i="5"/>
  <c r="W7146" i="5" s="1"/>
  <c r="U7145" i="5"/>
  <c r="W7145" i="5" s="1"/>
  <c r="U7144" i="5"/>
  <c r="W7144" i="5" s="1"/>
  <c r="U7143" i="5"/>
  <c r="W7143" i="5" s="1"/>
  <c r="U7142" i="5"/>
  <c r="W7142" i="5" s="1"/>
  <c r="U7141" i="5"/>
  <c r="W7141" i="5" s="1"/>
  <c r="U7140" i="5"/>
  <c r="W7140" i="5" s="1"/>
  <c r="U7139" i="5"/>
  <c r="W7139" i="5" s="1"/>
  <c r="U7138" i="5"/>
  <c r="W7138" i="5" s="1"/>
  <c r="U7137" i="5"/>
  <c r="W7137" i="5" s="1"/>
  <c r="U7136" i="5"/>
  <c r="W7136" i="5" s="1"/>
  <c r="U7135" i="5"/>
  <c r="W7135" i="5" s="1"/>
  <c r="U7134" i="5"/>
  <c r="W7134" i="5" s="1"/>
  <c r="U7133" i="5"/>
  <c r="W7133" i="5" s="1"/>
  <c r="U7132" i="5"/>
  <c r="W7132" i="5" s="1"/>
  <c r="U7131" i="5"/>
  <c r="W7131" i="5" s="1"/>
  <c r="U7130" i="5"/>
  <c r="W7130" i="5" s="1"/>
  <c r="U7129" i="5"/>
  <c r="W7129" i="5" s="1"/>
  <c r="U7128" i="5"/>
  <c r="W7128" i="5" s="1"/>
  <c r="U7127" i="5"/>
  <c r="W7127" i="5" s="1"/>
  <c r="U7126" i="5"/>
  <c r="W7126" i="5" s="1"/>
  <c r="U7125" i="5"/>
  <c r="W7125" i="5" s="1"/>
  <c r="U7124" i="5"/>
  <c r="W7124" i="5" s="1"/>
  <c r="U7123" i="5"/>
  <c r="W7123" i="5" s="1"/>
  <c r="U7122" i="5"/>
  <c r="W7122" i="5" s="1"/>
  <c r="U7121" i="5"/>
  <c r="W7121" i="5" s="1"/>
  <c r="U7120" i="5"/>
  <c r="W7120" i="5" s="1"/>
  <c r="U7119" i="5"/>
  <c r="W7119" i="5" s="1"/>
  <c r="U7118" i="5"/>
  <c r="W7118" i="5" s="1"/>
  <c r="U7117" i="5"/>
  <c r="W7117" i="5" s="1"/>
  <c r="U7116" i="5"/>
  <c r="W7116" i="5" s="1"/>
  <c r="U7115" i="5"/>
  <c r="W7115" i="5" s="1"/>
  <c r="U7114" i="5"/>
  <c r="W7114" i="5" s="1"/>
  <c r="U7113" i="5"/>
  <c r="W7113" i="5" s="1"/>
  <c r="U7112" i="5"/>
  <c r="W7112" i="5" s="1"/>
  <c r="U7111" i="5"/>
  <c r="W7111" i="5" s="1"/>
  <c r="U7110" i="5"/>
  <c r="W7110" i="5" s="1"/>
  <c r="U7109" i="5"/>
  <c r="W7109" i="5" s="1"/>
  <c r="U7108" i="5"/>
  <c r="W7108" i="5" s="1"/>
  <c r="U7107" i="5"/>
  <c r="W7107" i="5" s="1"/>
  <c r="U7106" i="5"/>
  <c r="W7106" i="5" s="1"/>
  <c r="U7105" i="5"/>
  <c r="W7105" i="5" s="1"/>
  <c r="U7104" i="5"/>
  <c r="W7104" i="5" s="1"/>
  <c r="U7103" i="5"/>
  <c r="W7103" i="5" s="1"/>
  <c r="U7102" i="5"/>
  <c r="W7102" i="5" s="1"/>
  <c r="U7101" i="5"/>
  <c r="W7101" i="5" s="1"/>
  <c r="U7100" i="5"/>
  <c r="W7100" i="5" s="1"/>
  <c r="U7099" i="5"/>
  <c r="W7099" i="5" s="1"/>
  <c r="U7098" i="5"/>
  <c r="W7098" i="5" s="1"/>
  <c r="U7097" i="5"/>
  <c r="W7097" i="5" s="1"/>
  <c r="U7096" i="5"/>
  <c r="W7096" i="5" s="1"/>
  <c r="U7095" i="5"/>
  <c r="W7095" i="5" s="1"/>
  <c r="U7094" i="5"/>
  <c r="W7094" i="5" s="1"/>
  <c r="U7093" i="5"/>
  <c r="W7093" i="5" s="1"/>
  <c r="U7092" i="5"/>
  <c r="W7092" i="5" s="1"/>
  <c r="U7091" i="5"/>
  <c r="W7091" i="5" s="1"/>
  <c r="U7090" i="5"/>
  <c r="W7090" i="5" s="1"/>
  <c r="U7089" i="5"/>
  <c r="W7089" i="5" s="1"/>
  <c r="U7088" i="5"/>
  <c r="W7088" i="5" s="1"/>
  <c r="U7087" i="5"/>
  <c r="W7087" i="5" s="1"/>
  <c r="U7086" i="5"/>
  <c r="W7086" i="5" s="1"/>
  <c r="U7085" i="5"/>
  <c r="W7085" i="5" s="1"/>
  <c r="U7084" i="5"/>
  <c r="W7084" i="5" s="1"/>
  <c r="U7083" i="5"/>
  <c r="W7083" i="5" s="1"/>
  <c r="U7082" i="5"/>
  <c r="W7082" i="5" s="1"/>
  <c r="U7081" i="5"/>
  <c r="W7081" i="5" s="1"/>
  <c r="U7080" i="5"/>
  <c r="W7080" i="5" s="1"/>
  <c r="U7079" i="5"/>
  <c r="W7079" i="5" s="1"/>
  <c r="U7078" i="5"/>
  <c r="W7078" i="5" s="1"/>
  <c r="U7077" i="5"/>
  <c r="W7077" i="5" s="1"/>
  <c r="U7076" i="5"/>
  <c r="W7076" i="5" s="1"/>
  <c r="U7075" i="5"/>
  <c r="W7075" i="5" s="1"/>
  <c r="U7074" i="5"/>
  <c r="W7074" i="5" s="1"/>
  <c r="U7073" i="5"/>
  <c r="W7073" i="5" s="1"/>
  <c r="U7072" i="5"/>
  <c r="W7072" i="5" s="1"/>
  <c r="U7071" i="5"/>
  <c r="W7071" i="5" s="1"/>
  <c r="U7070" i="5"/>
  <c r="W7070" i="5" s="1"/>
  <c r="U7069" i="5"/>
  <c r="W7069" i="5" s="1"/>
  <c r="U7068" i="5"/>
  <c r="W7068" i="5" s="1"/>
  <c r="U7067" i="5"/>
  <c r="W7067" i="5" s="1"/>
  <c r="U7066" i="5"/>
  <c r="W7066" i="5" s="1"/>
  <c r="U7065" i="5"/>
  <c r="W7065" i="5" s="1"/>
  <c r="U7064" i="5"/>
  <c r="W7064" i="5" s="1"/>
  <c r="U7063" i="5"/>
  <c r="W7063" i="5" s="1"/>
  <c r="U7062" i="5"/>
  <c r="W7062" i="5" s="1"/>
  <c r="U7061" i="5"/>
  <c r="W7061" i="5" s="1"/>
  <c r="U7060" i="5"/>
  <c r="W7060" i="5" s="1"/>
  <c r="U7059" i="5"/>
  <c r="W7059" i="5" s="1"/>
  <c r="U7058" i="5"/>
  <c r="W7058" i="5" s="1"/>
  <c r="U7057" i="5"/>
  <c r="W7057" i="5" s="1"/>
  <c r="U7056" i="5"/>
  <c r="W7056" i="5" s="1"/>
  <c r="U7055" i="5"/>
  <c r="W7055" i="5" s="1"/>
  <c r="U7054" i="5"/>
  <c r="W7054" i="5" s="1"/>
  <c r="U7053" i="5"/>
  <c r="W7053" i="5" s="1"/>
  <c r="U7052" i="5"/>
  <c r="W7052" i="5" s="1"/>
  <c r="U7051" i="5"/>
  <c r="W7051" i="5" s="1"/>
  <c r="U7050" i="5"/>
  <c r="W7050" i="5" s="1"/>
  <c r="U7049" i="5"/>
  <c r="W7049" i="5" s="1"/>
  <c r="U7048" i="5"/>
  <c r="W7048" i="5" s="1"/>
  <c r="U7047" i="5"/>
  <c r="W7047" i="5" s="1"/>
  <c r="U7046" i="5"/>
  <c r="W7046" i="5" s="1"/>
  <c r="U7045" i="5"/>
  <c r="W7045" i="5" s="1"/>
  <c r="U7044" i="5"/>
  <c r="W7044" i="5" s="1"/>
  <c r="U7043" i="5"/>
  <c r="W7043" i="5" s="1"/>
  <c r="U7042" i="5"/>
  <c r="W7042" i="5" s="1"/>
  <c r="U7041" i="5"/>
  <c r="W7041" i="5" s="1"/>
  <c r="U7040" i="5"/>
  <c r="W7040" i="5" s="1"/>
  <c r="U7039" i="5"/>
  <c r="W7039" i="5" s="1"/>
  <c r="U7038" i="5"/>
  <c r="W7038" i="5" s="1"/>
  <c r="U7037" i="5"/>
  <c r="W7037" i="5" s="1"/>
  <c r="U7036" i="5"/>
  <c r="W7036" i="5" s="1"/>
  <c r="U7035" i="5"/>
  <c r="W7035" i="5" s="1"/>
  <c r="U7034" i="5"/>
  <c r="W7034" i="5" s="1"/>
  <c r="U7033" i="5"/>
  <c r="W7033" i="5" s="1"/>
  <c r="U7032" i="5"/>
  <c r="W7032" i="5" s="1"/>
  <c r="U7031" i="5"/>
  <c r="W7031" i="5" s="1"/>
  <c r="U7030" i="5"/>
  <c r="W7030" i="5" s="1"/>
  <c r="U7029" i="5"/>
  <c r="W7029" i="5" s="1"/>
  <c r="U7028" i="5"/>
  <c r="W7028" i="5" s="1"/>
  <c r="U7027" i="5"/>
  <c r="W7027" i="5" s="1"/>
  <c r="U7026" i="5"/>
  <c r="W7026" i="5" s="1"/>
  <c r="U7025" i="5"/>
  <c r="W7025" i="5" s="1"/>
  <c r="U7024" i="5"/>
  <c r="W7024" i="5" s="1"/>
  <c r="U7023" i="5"/>
  <c r="W7023" i="5" s="1"/>
  <c r="U7022" i="5"/>
  <c r="W7022" i="5" s="1"/>
  <c r="U7021" i="5"/>
  <c r="W7021" i="5" s="1"/>
  <c r="U7020" i="5"/>
  <c r="W7020" i="5" s="1"/>
  <c r="U7019" i="5"/>
  <c r="W7019" i="5" s="1"/>
  <c r="U7018" i="5"/>
  <c r="W7018" i="5" s="1"/>
  <c r="U7017" i="5"/>
  <c r="W7017" i="5" s="1"/>
  <c r="U7016" i="5"/>
  <c r="W7016" i="5" s="1"/>
  <c r="U7015" i="5"/>
  <c r="W7015" i="5" s="1"/>
  <c r="U7014" i="5"/>
  <c r="W7014" i="5" s="1"/>
  <c r="U7013" i="5"/>
  <c r="W7013" i="5" s="1"/>
  <c r="U7012" i="5"/>
  <c r="W7012" i="5" s="1"/>
  <c r="U7011" i="5"/>
  <c r="W7011" i="5" s="1"/>
  <c r="U7010" i="5"/>
  <c r="W7010" i="5" s="1"/>
  <c r="U7009" i="5"/>
  <c r="W7009" i="5" s="1"/>
  <c r="U7008" i="5"/>
  <c r="W7008" i="5" s="1"/>
  <c r="U7007" i="5"/>
  <c r="W7007" i="5" s="1"/>
  <c r="U7006" i="5"/>
  <c r="W7006" i="5" s="1"/>
  <c r="U7005" i="5"/>
  <c r="W7005" i="5" s="1"/>
  <c r="U7004" i="5"/>
  <c r="W7004" i="5" s="1"/>
  <c r="U7003" i="5"/>
  <c r="W7003" i="5" s="1"/>
  <c r="U7002" i="5"/>
  <c r="W7002" i="5" s="1"/>
  <c r="U7001" i="5"/>
  <c r="W7001" i="5" s="1"/>
  <c r="U7000" i="5"/>
  <c r="W7000" i="5" s="1"/>
  <c r="U6999" i="5"/>
  <c r="W6999" i="5" s="1"/>
  <c r="U6998" i="5"/>
  <c r="W6998" i="5" s="1"/>
  <c r="U6997" i="5"/>
  <c r="W6997" i="5" s="1"/>
  <c r="U6996" i="5"/>
  <c r="W6996" i="5" s="1"/>
  <c r="U6995" i="5"/>
  <c r="W6995" i="5" s="1"/>
  <c r="U6994" i="5"/>
  <c r="W6994" i="5" s="1"/>
  <c r="U6993" i="5"/>
  <c r="W6993" i="5" s="1"/>
  <c r="U6992" i="5"/>
  <c r="W6992" i="5" s="1"/>
  <c r="U6991" i="5"/>
  <c r="W6991" i="5" s="1"/>
  <c r="U6990" i="5"/>
  <c r="W6990" i="5" s="1"/>
  <c r="U6989" i="5"/>
  <c r="W6989" i="5" s="1"/>
  <c r="U6988" i="5"/>
  <c r="W6988" i="5" s="1"/>
  <c r="U6987" i="5"/>
  <c r="W6987" i="5" s="1"/>
  <c r="U6986" i="5"/>
  <c r="W6986" i="5" s="1"/>
  <c r="U6985" i="5"/>
  <c r="W6985" i="5" s="1"/>
  <c r="U6984" i="5"/>
  <c r="W6984" i="5" s="1"/>
  <c r="U6983" i="5"/>
  <c r="W6983" i="5" s="1"/>
  <c r="U6982" i="5"/>
  <c r="W6982" i="5" s="1"/>
  <c r="U6981" i="5"/>
  <c r="W6981" i="5" s="1"/>
  <c r="U6980" i="5"/>
  <c r="W6980" i="5" s="1"/>
  <c r="U6979" i="5"/>
  <c r="W6979" i="5" s="1"/>
  <c r="U6978" i="5"/>
  <c r="W6978" i="5" s="1"/>
  <c r="U6977" i="5"/>
  <c r="W6977" i="5" s="1"/>
  <c r="U6976" i="5"/>
  <c r="W6976" i="5" s="1"/>
  <c r="U6975" i="5"/>
  <c r="W6975" i="5" s="1"/>
  <c r="U6974" i="5"/>
  <c r="W6974" i="5" s="1"/>
  <c r="U6973" i="5"/>
  <c r="W6973" i="5" s="1"/>
  <c r="U6972" i="5"/>
  <c r="W6972" i="5" s="1"/>
  <c r="U6971" i="5"/>
  <c r="W6971" i="5" s="1"/>
  <c r="U6970" i="5"/>
  <c r="W6970" i="5" s="1"/>
  <c r="U6969" i="5"/>
  <c r="W6969" i="5" s="1"/>
  <c r="U6968" i="5"/>
  <c r="W6968" i="5" s="1"/>
  <c r="U6967" i="5"/>
  <c r="W6967" i="5" s="1"/>
  <c r="U6966" i="5"/>
  <c r="W6966" i="5" s="1"/>
  <c r="U6965" i="5"/>
  <c r="W6965" i="5" s="1"/>
  <c r="U6964" i="5"/>
  <c r="W6964" i="5" s="1"/>
  <c r="U6963" i="5"/>
  <c r="W6963" i="5" s="1"/>
  <c r="U6962" i="5"/>
  <c r="W6962" i="5" s="1"/>
  <c r="U6961" i="5"/>
  <c r="W6961" i="5" s="1"/>
  <c r="U6960" i="5"/>
  <c r="W6960" i="5" s="1"/>
  <c r="U6959" i="5"/>
  <c r="W6959" i="5" s="1"/>
  <c r="U6958" i="5"/>
  <c r="W6958" i="5" s="1"/>
  <c r="U6957" i="5"/>
  <c r="W6957" i="5" s="1"/>
  <c r="U6956" i="5"/>
  <c r="W6956" i="5" s="1"/>
  <c r="U6955" i="5"/>
  <c r="W6955" i="5" s="1"/>
  <c r="U6954" i="5"/>
  <c r="W6954" i="5" s="1"/>
  <c r="U6953" i="5"/>
  <c r="W6953" i="5" s="1"/>
  <c r="U6952" i="5"/>
  <c r="W6952" i="5" s="1"/>
  <c r="U6951" i="5"/>
  <c r="W6951" i="5" s="1"/>
  <c r="U6950" i="5"/>
  <c r="W6950" i="5" s="1"/>
  <c r="U6949" i="5"/>
  <c r="W6949" i="5" s="1"/>
  <c r="U6948" i="5"/>
  <c r="W6948" i="5" s="1"/>
  <c r="U6947" i="5"/>
  <c r="W6947" i="5" s="1"/>
  <c r="U6946" i="5"/>
  <c r="W6946" i="5" s="1"/>
  <c r="U6945" i="5"/>
  <c r="W6945" i="5" s="1"/>
  <c r="U6944" i="5"/>
  <c r="W6944" i="5" s="1"/>
  <c r="U6943" i="5"/>
  <c r="W6943" i="5" s="1"/>
  <c r="U6942" i="5"/>
  <c r="W6942" i="5" s="1"/>
  <c r="U6941" i="5"/>
  <c r="W6941" i="5" s="1"/>
  <c r="U6940" i="5"/>
  <c r="W6940" i="5" s="1"/>
  <c r="U6939" i="5"/>
  <c r="W6939" i="5" s="1"/>
  <c r="U6938" i="5"/>
  <c r="W6938" i="5" s="1"/>
  <c r="U6937" i="5"/>
  <c r="W6937" i="5" s="1"/>
  <c r="U6936" i="5"/>
  <c r="W6936" i="5" s="1"/>
  <c r="U6935" i="5"/>
  <c r="W6935" i="5" s="1"/>
  <c r="U6934" i="5"/>
  <c r="W6934" i="5" s="1"/>
  <c r="U6933" i="5"/>
  <c r="W6933" i="5" s="1"/>
  <c r="U6932" i="5"/>
  <c r="W6932" i="5" s="1"/>
  <c r="U6931" i="5"/>
  <c r="W6931" i="5" s="1"/>
  <c r="U6930" i="5"/>
  <c r="W6930" i="5" s="1"/>
  <c r="U6929" i="5"/>
  <c r="W6929" i="5" s="1"/>
  <c r="U6928" i="5"/>
  <c r="W6928" i="5" s="1"/>
  <c r="U6927" i="5"/>
  <c r="W6927" i="5" s="1"/>
  <c r="U6926" i="5"/>
  <c r="W6926" i="5" s="1"/>
  <c r="U6925" i="5"/>
  <c r="W6925" i="5" s="1"/>
  <c r="U6924" i="5"/>
  <c r="W6924" i="5" s="1"/>
  <c r="U6923" i="5"/>
  <c r="W6923" i="5" s="1"/>
  <c r="U6922" i="5"/>
  <c r="W6922" i="5" s="1"/>
  <c r="U6921" i="5"/>
  <c r="W6921" i="5" s="1"/>
  <c r="U6920" i="5"/>
  <c r="W6920" i="5" s="1"/>
  <c r="U6919" i="5"/>
  <c r="W6919" i="5" s="1"/>
  <c r="U6918" i="5"/>
  <c r="W6918" i="5" s="1"/>
  <c r="U6917" i="5"/>
  <c r="W6917" i="5" s="1"/>
  <c r="U6916" i="5"/>
  <c r="W6916" i="5" s="1"/>
  <c r="U6915" i="5"/>
  <c r="W6915" i="5" s="1"/>
  <c r="U6914" i="5"/>
  <c r="W6914" i="5" s="1"/>
  <c r="U6913" i="5"/>
  <c r="W6913" i="5" s="1"/>
  <c r="U6912" i="5"/>
  <c r="W6912" i="5" s="1"/>
  <c r="U6911" i="5"/>
  <c r="W6911" i="5" s="1"/>
  <c r="U6910" i="5"/>
  <c r="W6910" i="5" s="1"/>
  <c r="U6909" i="5"/>
  <c r="W6909" i="5" s="1"/>
  <c r="U6908" i="5"/>
  <c r="W6908" i="5" s="1"/>
  <c r="U6907" i="5"/>
  <c r="W6907" i="5" s="1"/>
  <c r="U6906" i="5"/>
  <c r="W6906" i="5" s="1"/>
  <c r="U6905" i="5"/>
  <c r="W6905" i="5" s="1"/>
  <c r="U6904" i="5"/>
  <c r="W6904" i="5" s="1"/>
  <c r="U6903" i="5"/>
  <c r="W6903" i="5" s="1"/>
  <c r="U6902" i="5"/>
  <c r="W6902" i="5" s="1"/>
  <c r="U6901" i="5"/>
  <c r="W6901" i="5" s="1"/>
  <c r="U6900" i="5"/>
  <c r="W6900" i="5" s="1"/>
  <c r="U6899" i="5"/>
  <c r="W6899" i="5" s="1"/>
  <c r="U6898" i="5"/>
  <c r="W6898" i="5" s="1"/>
  <c r="U6897" i="5"/>
  <c r="W6897" i="5" s="1"/>
  <c r="U6896" i="5"/>
  <c r="W6896" i="5" s="1"/>
  <c r="U6895" i="5"/>
  <c r="W6895" i="5" s="1"/>
  <c r="U6894" i="5"/>
  <c r="W6894" i="5" s="1"/>
  <c r="U6893" i="5"/>
  <c r="W6893" i="5" s="1"/>
  <c r="U6892" i="5"/>
  <c r="W6892" i="5" s="1"/>
  <c r="U6891" i="5"/>
  <c r="W6891" i="5" s="1"/>
  <c r="U6890" i="5"/>
  <c r="W6890" i="5" s="1"/>
  <c r="U6889" i="5"/>
  <c r="W6889" i="5" s="1"/>
  <c r="U6888" i="5"/>
  <c r="W6888" i="5" s="1"/>
  <c r="U6887" i="5"/>
  <c r="W6887" i="5" s="1"/>
  <c r="U6886" i="5"/>
  <c r="W6886" i="5" s="1"/>
  <c r="U6885" i="5"/>
  <c r="W6885" i="5" s="1"/>
  <c r="U6884" i="5"/>
  <c r="W6884" i="5" s="1"/>
  <c r="U6883" i="5"/>
  <c r="W6883" i="5" s="1"/>
  <c r="U6882" i="5"/>
  <c r="W6882" i="5" s="1"/>
  <c r="U6881" i="5"/>
  <c r="W6881" i="5" s="1"/>
  <c r="U6880" i="5"/>
  <c r="W6880" i="5" s="1"/>
  <c r="U6879" i="5"/>
  <c r="W6879" i="5" s="1"/>
  <c r="U6878" i="5"/>
  <c r="W6878" i="5" s="1"/>
  <c r="U6877" i="5"/>
  <c r="W6877" i="5" s="1"/>
  <c r="U6876" i="5"/>
  <c r="W6876" i="5" s="1"/>
  <c r="U6875" i="5"/>
  <c r="W6875" i="5" s="1"/>
  <c r="U6874" i="5"/>
  <c r="W6874" i="5" s="1"/>
  <c r="U6873" i="5"/>
  <c r="W6873" i="5" s="1"/>
  <c r="U6872" i="5"/>
  <c r="W6872" i="5" s="1"/>
  <c r="U6871" i="5"/>
  <c r="W6871" i="5" s="1"/>
  <c r="U6870" i="5"/>
  <c r="W6870" i="5" s="1"/>
  <c r="U6869" i="5"/>
  <c r="W6869" i="5" s="1"/>
  <c r="U6868" i="5"/>
  <c r="W6868" i="5" s="1"/>
  <c r="U6867" i="5"/>
  <c r="W6867" i="5" s="1"/>
  <c r="U6866" i="5"/>
  <c r="W6866" i="5" s="1"/>
  <c r="U6865" i="5"/>
  <c r="W6865" i="5" s="1"/>
  <c r="U6864" i="5"/>
  <c r="W6864" i="5" s="1"/>
  <c r="U6863" i="5"/>
  <c r="W6863" i="5" s="1"/>
  <c r="U6862" i="5"/>
  <c r="W6862" i="5" s="1"/>
  <c r="U6861" i="5"/>
  <c r="W6861" i="5" s="1"/>
  <c r="U6860" i="5"/>
  <c r="W6860" i="5" s="1"/>
  <c r="U6859" i="5"/>
  <c r="W6859" i="5" s="1"/>
  <c r="U6858" i="5"/>
  <c r="W6858" i="5" s="1"/>
  <c r="U6857" i="5"/>
  <c r="W6857" i="5" s="1"/>
  <c r="U6856" i="5"/>
  <c r="W6856" i="5" s="1"/>
  <c r="U6855" i="5"/>
  <c r="W6855" i="5" s="1"/>
  <c r="U6854" i="5"/>
  <c r="W6854" i="5" s="1"/>
  <c r="U6853" i="5"/>
  <c r="W6853" i="5" s="1"/>
  <c r="U6852" i="5"/>
  <c r="W6852" i="5" s="1"/>
  <c r="U6851" i="5"/>
  <c r="W6851" i="5" s="1"/>
  <c r="U6850" i="5"/>
  <c r="W6850" i="5" s="1"/>
  <c r="U6849" i="5"/>
  <c r="W6849" i="5" s="1"/>
  <c r="U6848" i="5"/>
  <c r="W6848" i="5" s="1"/>
  <c r="U6847" i="5"/>
  <c r="W6847" i="5" s="1"/>
  <c r="U6846" i="5"/>
  <c r="W6846" i="5" s="1"/>
  <c r="U6845" i="5"/>
  <c r="W6845" i="5" s="1"/>
  <c r="U6844" i="5"/>
  <c r="W6844" i="5" s="1"/>
  <c r="U6843" i="5"/>
  <c r="W6843" i="5" s="1"/>
  <c r="U6842" i="5"/>
  <c r="W6842" i="5" s="1"/>
  <c r="U6841" i="5"/>
  <c r="W6841" i="5" s="1"/>
  <c r="U6840" i="5"/>
  <c r="W6840" i="5" s="1"/>
  <c r="U6839" i="5"/>
  <c r="W6839" i="5" s="1"/>
  <c r="U6838" i="5"/>
  <c r="W6838" i="5" s="1"/>
  <c r="U6837" i="5"/>
  <c r="W6837" i="5" s="1"/>
  <c r="U6836" i="5"/>
  <c r="W6836" i="5" s="1"/>
  <c r="U6835" i="5"/>
  <c r="W6835" i="5" s="1"/>
  <c r="U6834" i="5"/>
  <c r="W6834" i="5" s="1"/>
  <c r="U6833" i="5"/>
  <c r="W6833" i="5" s="1"/>
  <c r="U6832" i="5"/>
  <c r="W6832" i="5" s="1"/>
  <c r="U6831" i="5"/>
  <c r="W6831" i="5" s="1"/>
  <c r="U6830" i="5"/>
  <c r="W6830" i="5" s="1"/>
  <c r="U6829" i="5"/>
  <c r="W6829" i="5" s="1"/>
  <c r="U6828" i="5"/>
  <c r="W6828" i="5" s="1"/>
  <c r="U6827" i="5"/>
  <c r="W6827" i="5" s="1"/>
  <c r="U6826" i="5"/>
  <c r="W6826" i="5" s="1"/>
  <c r="U6825" i="5"/>
  <c r="W6825" i="5" s="1"/>
  <c r="U6824" i="5"/>
  <c r="W6824" i="5" s="1"/>
  <c r="U6823" i="5"/>
  <c r="W6823" i="5" s="1"/>
  <c r="U6822" i="5"/>
  <c r="W6822" i="5" s="1"/>
  <c r="U6821" i="5"/>
  <c r="W6821" i="5" s="1"/>
  <c r="U6820" i="5"/>
  <c r="W6820" i="5" s="1"/>
  <c r="U6819" i="5"/>
  <c r="W6819" i="5" s="1"/>
  <c r="U6818" i="5"/>
  <c r="W6818" i="5" s="1"/>
  <c r="U6817" i="5"/>
  <c r="W6817" i="5" s="1"/>
  <c r="U6816" i="5"/>
  <c r="W6816" i="5" s="1"/>
  <c r="U6815" i="5"/>
  <c r="W6815" i="5" s="1"/>
  <c r="U6814" i="5"/>
  <c r="W6814" i="5" s="1"/>
  <c r="U6813" i="5"/>
  <c r="W6813" i="5" s="1"/>
  <c r="U6812" i="5"/>
  <c r="W6812" i="5" s="1"/>
  <c r="U6811" i="5"/>
  <c r="W6811" i="5" s="1"/>
  <c r="U6810" i="5"/>
  <c r="W6810" i="5" s="1"/>
  <c r="U6809" i="5"/>
  <c r="W6809" i="5" s="1"/>
  <c r="U6808" i="5"/>
  <c r="W6808" i="5" s="1"/>
  <c r="U6807" i="5"/>
  <c r="W6807" i="5" s="1"/>
  <c r="U6806" i="5"/>
  <c r="W6806" i="5" s="1"/>
  <c r="U6805" i="5"/>
  <c r="W6805" i="5" s="1"/>
  <c r="U6804" i="5"/>
  <c r="W6804" i="5" s="1"/>
  <c r="U6803" i="5"/>
  <c r="W6803" i="5" s="1"/>
  <c r="U6802" i="5"/>
  <c r="W6802" i="5" s="1"/>
  <c r="U6801" i="5"/>
  <c r="W6801" i="5" s="1"/>
  <c r="U6800" i="5"/>
  <c r="W6800" i="5" s="1"/>
  <c r="U6799" i="5"/>
  <c r="W6799" i="5" s="1"/>
  <c r="U6798" i="5"/>
  <c r="W6798" i="5" s="1"/>
  <c r="U6797" i="5"/>
  <c r="W6797" i="5" s="1"/>
  <c r="U6796" i="5"/>
  <c r="W6796" i="5" s="1"/>
  <c r="U6795" i="5"/>
  <c r="W6795" i="5" s="1"/>
  <c r="U6794" i="5"/>
  <c r="W6794" i="5" s="1"/>
  <c r="U6793" i="5"/>
  <c r="W6793" i="5" s="1"/>
  <c r="U6792" i="5"/>
  <c r="W6792" i="5" s="1"/>
  <c r="U6791" i="5"/>
  <c r="W6791" i="5" s="1"/>
  <c r="U6790" i="5"/>
  <c r="W6790" i="5" s="1"/>
  <c r="U6789" i="5"/>
  <c r="W6789" i="5" s="1"/>
  <c r="U6788" i="5"/>
  <c r="W6788" i="5" s="1"/>
  <c r="U6787" i="5"/>
  <c r="W6787" i="5" s="1"/>
  <c r="U6786" i="5"/>
  <c r="W6786" i="5" s="1"/>
  <c r="U6785" i="5"/>
  <c r="W6785" i="5" s="1"/>
  <c r="U6784" i="5"/>
  <c r="W6784" i="5" s="1"/>
  <c r="U6783" i="5"/>
  <c r="W6783" i="5" s="1"/>
  <c r="U6782" i="5"/>
  <c r="W6782" i="5" s="1"/>
  <c r="U6781" i="5"/>
  <c r="W6781" i="5" s="1"/>
  <c r="U6780" i="5"/>
  <c r="W6780" i="5" s="1"/>
  <c r="U6779" i="5"/>
  <c r="W6779" i="5" s="1"/>
  <c r="U6778" i="5"/>
  <c r="W6778" i="5" s="1"/>
  <c r="U6777" i="5"/>
  <c r="W6777" i="5" s="1"/>
  <c r="U6776" i="5"/>
  <c r="W6776" i="5" s="1"/>
  <c r="U6775" i="5"/>
  <c r="W6775" i="5" s="1"/>
  <c r="U6774" i="5"/>
  <c r="W6774" i="5" s="1"/>
  <c r="U6773" i="5"/>
  <c r="W6773" i="5" s="1"/>
  <c r="U6772" i="5"/>
  <c r="W6772" i="5" s="1"/>
  <c r="U6771" i="5"/>
  <c r="W6771" i="5" s="1"/>
  <c r="U6770" i="5"/>
  <c r="W6770" i="5" s="1"/>
  <c r="U6769" i="5"/>
  <c r="W6769" i="5" s="1"/>
  <c r="U6768" i="5"/>
  <c r="W6768" i="5" s="1"/>
  <c r="U6767" i="5"/>
  <c r="W6767" i="5" s="1"/>
  <c r="U6766" i="5"/>
  <c r="W6766" i="5" s="1"/>
  <c r="U6765" i="5"/>
  <c r="W6765" i="5" s="1"/>
  <c r="U6764" i="5"/>
  <c r="W6764" i="5" s="1"/>
  <c r="U6763" i="5"/>
  <c r="W6763" i="5" s="1"/>
  <c r="U6762" i="5"/>
  <c r="W6762" i="5" s="1"/>
  <c r="U6761" i="5"/>
  <c r="W6761" i="5" s="1"/>
  <c r="U6760" i="5"/>
  <c r="W6760" i="5" s="1"/>
  <c r="U6759" i="5"/>
  <c r="W6759" i="5" s="1"/>
  <c r="U6758" i="5"/>
  <c r="W6758" i="5" s="1"/>
  <c r="U6757" i="5"/>
  <c r="W6757" i="5" s="1"/>
  <c r="U6756" i="5"/>
  <c r="W6756" i="5" s="1"/>
  <c r="U6755" i="5"/>
  <c r="W6755" i="5" s="1"/>
  <c r="U6754" i="5"/>
  <c r="W6754" i="5" s="1"/>
  <c r="U6753" i="5"/>
  <c r="W6753" i="5" s="1"/>
  <c r="U6752" i="5"/>
  <c r="W6752" i="5" s="1"/>
  <c r="U6751" i="5"/>
  <c r="W6751" i="5" s="1"/>
  <c r="U6750" i="5"/>
  <c r="W6750" i="5" s="1"/>
  <c r="U6749" i="5"/>
  <c r="W6749" i="5" s="1"/>
  <c r="U6748" i="5"/>
  <c r="W6748" i="5" s="1"/>
  <c r="U6747" i="5"/>
  <c r="W6747" i="5" s="1"/>
  <c r="U6746" i="5"/>
  <c r="W6746" i="5" s="1"/>
  <c r="U6745" i="5"/>
  <c r="W6745" i="5" s="1"/>
  <c r="U6744" i="5"/>
  <c r="W6744" i="5" s="1"/>
  <c r="U6743" i="5"/>
  <c r="W6743" i="5" s="1"/>
  <c r="U6742" i="5"/>
  <c r="W6742" i="5" s="1"/>
  <c r="U6741" i="5"/>
  <c r="W6741" i="5" s="1"/>
  <c r="U6740" i="5"/>
  <c r="W6740" i="5" s="1"/>
  <c r="U6739" i="5"/>
  <c r="W6739" i="5" s="1"/>
  <c r="U6738" i="5"/>
  <c r="W6738" i="5" s="1"/>
  <c r="U6737" i="5"/>
  <c r="W6737" i="5" s="1"/>
  <c r="U6736" i="5"/>
  <c r="W6736" i="5" s="1"/>
  <c r="U6735" i="5"/>
  <c r="W6735" i="5" s="1"/>
  <c r="U6734" i="5"/>
  <c r="W6734" i="5" s="1"/>
  <c r="U6733" i="5"/>
  <c r="W6733" i="5" s="1"/>
  <c r="U6732" i="5"/>
  <c r="W6732" i="5" s="1"/>
  <c r="U6731" i="5"/>
  <c r="W6731" i="5" s="1"/>
  <c r="U6730" i="5"/>
  <c r="W6730" i="5" s="1"/>
  <c r="U6729" i="5"/>
  <c r="W6729" i="5" s="1"/>
  <c r="U6728" i="5"/>
  <c r="W6728" i="5" s="1"/>
  <c r="U6727" i="5"/>
  <c r="W6727" i="5" s="1"/>
  <c r="U6726" i="5"/>
  <c r="W6726" i="5" s="1"/>
  <c r="U6725" i="5"/>
  <c r="W6725" i="5" s="1"/>
  <c r="U6724" i="5"/>
  <c r="W6724" i="5" s="1"/>
  <c r="U6723" i="5"/>
  <c r="W6723" i="5" s="1"/>
  <c r="U6722" i="5"/>
  <c r="W6722" i="5" s="1"/>
  <c r="U6721" i="5"/>
  <c r="W6721" i="5" s="1"/>
  <c r="U6720" i="5"/>
  <c r="W6720" i="5" s="1"/>
  <c r="U6719" i="5"/>
  <c r="W6719" i="5" s="1"/>
  <c r="U6718" i="5"/>
  <c r="W6718" i="5" s="1"/>
  <c r="U6717" i="5"/>
  <c r="W6717" i="5" s="1"/>
  <c r="U6716" i="5"/>
  <c r="W6716" i="5" s="1"/>
  <c r="U6715" i="5"/>
  <c r="W6715" i="5" s="1"/>
  <c r="U6714" i="5"/>
  <c r="W6714" i="5" s="1"/>
  <c r="U6713" i="5"/>
  <c r="W6713" i="5" s="1"/>
  <c r="U6712" i="5"/>
  <c r="W6712" i="5" s="1"/>
  <c r="U6711" i="5"/>
  <c r="W6711" i="5" s="1"/>
  <c r="U6710" i="5"/>
  <c r="W6710" i="5" s="1"/>
  <c r="U6709" i="5"/>
  <c r="W6709" i="5" s="1"/>
  <c r="U6708" i="5"/>
  <c r="W6708" i="5" s="1"/>
  <c r="U6707" i="5"/>
  <c r="W6707" i="5" s="1"/>
  <c r="U6706" i="5"/>
  <c r="W6706" i="5" s="1"/>
  <c r="U6705" i="5"/>
  <c r="W6705" i="5" s="1"/>
  <c r="U6704" i="5"/>
  <c r="W6704" i="5" s="1"/>
  <c r="U6703" i="5"/>
  <c r="W6703" i="5" s="1"/>
  <c r="U6702" i="5"/>
  <c r="W6702" i="5" s="1"/>
  <c r="U6701" i="5"/>
  <c r="W6701" i="5" s="1"/>
  <c r="U6700" i="5"/>
  <c r="W6700" i="5" s="1"/>
  <c r="U6699" i="5"/>
  <c r="W6699" i="5" s="1"/>
  <c r="U6698" i="5"/>
  <c r="W6698" i="5" s="1"/>
  <c r="U6697" i="5"/>
  <c r="W6697" i="5" s="1"/>
  <c r="U6696" i="5"/>
  <c r="W6696" i="5" s="1"/>
  <c r="U6695" i="5"/>
  <c r="W6695" i="5" s="1"/>
  <c r="U6694" i="5"/>
  <c r="W6694" i="5" s="1"/>
  <c r="U6693" i="5"/>
  <c r="W6693" i="5" s="1"/>
  <c r="U6692" i="5"/>
  <c r="W6692" i="5" s="1"/>
  <c r="U6691" i="5"/>
  <c r="W6691" i="5" s="1"/>
  <c r="U6690" i="5"/>
  <c r="W6690" i="5" s="1"/>
  <c r="U6689" i="5"/>
  <c r="W6689" i="5" s="1"/>
  <c r="U6688" i="5"/>
  <c r="W6688" i="5" s="1"/>
  <c r="U6687" i="5"/>
  <c r="W6687" i="5" s="1"/>
  <c r="U6686" i="5"/>
  <c r="W6686" i="5" s="1"/>
  <c r="U6685" i="5"/>
  <c r="W6685" i="5" s="1"/>
  <c r="U6684" i="5"/>
  <c r="W6684" i="5" s="1"/>
  <c r="U6683" i="5"/>
  <c r="W6683" i="5" s="1"/>
  <c r="U6682" i="5"/>
  <c r="W6682" i="5" s="1"/>
  <c r="U6681" i="5"/>
  <c r="W6681" i="5" s="1"/>
  <c r="U6680" i="5"/>
  <c r="W6680" i="5" s="1"/>
  <c r="U6679" i="5"/>
  <c r="W6679" i="5" s="1"/>
  <c r="U6678" i="5"/>
  <c r="W6678" i="5" s="1"/>
  <c r="U6677" i="5"/>
  <c r="W6677" i="5" s="1"/>
  <c r="U6676" i="5"/>
  <c r="W6676" i="5" s="1"/>
  <c r="U6675" i="5"/>
  <c r="W6675" i="5" s="1"/>
  <c r="U6674" i="5"/>
  <c r="W6674" i="5" s="1"/>
  <c r="U6673" i="5"/>
  <c r="W6673" i="5" s="1"/>
  <c r="U6672" i="5"/>
  <c r="W6672" i="5" s="1"/>
  <c r="U6671" i="5"/>
  <c r="W6671" i="5" s="1"/>
  <c r="U6670" i="5"/>
  <c r="W6670" i="5" s="1"/>
  <c r="U6669" i="5"/>
  <c r="W6669" i="5" s="1"/>
  <c r="U6668" i="5"/>
  <c r="W6668" i="5" s="1"/>
  <c r="U6667" i="5"/>
  <c r="W6667" i="5" s="1"/>
  <c r="U6666" i="5"/>
  <c r="W6666" i="5" s="1"/>
  <c r="U6665" i="5"/>
  <c r="W6665" i="5" s="1"/>
  <c r="U6664" i="5"/>
  <c r="W6664" i="5" s="1"/>
  <c r="U6663" i="5"/>
  <c r="W6663" i="5" s="1"/>
  <c r="U6662" i="5"/>
  <c r="W6662" i="5" s="1"/>
  <c r="U6661" i="5"/>
  <c r="W6661" i="5" s="1"/>
  <c r="U6660" i="5"/>
  <c r="W6660" i="5" s="1"/>
  <c r="U6659" i="5"/>
  <c r="W6659" i="5" s="1"/>
  <c r="U6658" i="5"/>
  <c r="W6658" i="5" s="1"/>
  <c r="U6657" i="5"/>
  <c r="W6657" i="5" s="1"/>
  <c r="U6656" i="5"/>
  <c r="W6656" i="5" s="1"/>
  <c r="U6655" i="5"/>
  <c r="W6655" i="5" s="1"/>
  <c r="U6654" i="5"/>
  <c r="W6654" i="5" s="1"/>
  <c r="U6653" i="5"/>
  <c r="W6653" i="5" s="1"/>
  <c r="U6652" i="5"/>
  <c r="W6652" i="5" s="1"/>
  <c r="U6651" i="5"/>
  <c r="W6651" i="5" s="1"/>
  <c r="U6650" i="5"/>
  <c r="W6650" i="5" s="1"/>
  <c r="U6649" i="5"/>
  <c r="W6649" i="5" s="1"/>
  <c r="U6648" i="5"/>
  <c r="W6648" i="5" s="1"/>
  <c r="U6647" i="5"/>
  <c r="W6647" i="5" s="1"/>
  <c r="U6646" i="5"/>
  <c r="W6646" i="5" s="1"/>
  <c r="U6645" i="5"/>
  <c r="W6645" i="5" s="1"/>
  <c r="U6644" i="5"/>
  <c r="W6644" i="5" s="1"/>
  <c r="U6643" i="5"/>
  <c r="W6643" i="5" s="1"/>
  <c r="U6642" i="5"/>
  <c r="W6642" i="5" s="1"/>
  <c r="U6641" i="5"/>
  <c r="W6641" i="5" s="1"/>
  <c r="U6640" i="5"/>
  <c r="W6640" i="5" s="1"/>
  <c r="U6639" i="5"/>
  <c r="W6639" i="5" s="1"/>
  <c r="U6638" i="5"/>
  <c r="W6638" i="5" s="1"/>
  <c r="U6637" i="5"/>
  <c r="W6637" i="5" s="1"/>
  <c r="U6636" i="5"/>
  <c r="W6636" i="5" s="1"/>
  <c r="U6635" i="5"/>
  <c r="W6635" i="5" s="1"/>
  <c r="U6634" i="5"/>
  <c r="W6634" i="5" s="1"/>
  <c r="U6633" i="5"/>
  <c r="W6633" i="5" s="1"/>
  <c r="U6632" i="5"/>
  <c r="W6632" i="5" s="1"/>
  <c r="U6631" i="5"/>
  <c r="W6631" i="5" s="1"/>
  <c r="U6630" i="5"/>
  <c r="W6630" i="5" s="1"/>
  <c r="U6629" i="5"/>
  <c r="W6629" i="5" s="1"/>
  <c r="U6628" i="5"/>
  <c r="W6628" i="5" s="1"/>
  <c r="U6627" i="5"/>
  <c r="W6627" i="5" s="1"/>
  <c r="U6626" i="5"/>
  <c r="W6626" i="5" s="1"/>
  <c r="U6625" i="5"/>
  <c r="W6625" i="5" s="1"/>
  <c r="U6624" i="5"/>
  <c r="W6624" i="5" s="1"/>
  <c r="U6623" i="5"/>
  <c r="W6623" i="5" s="1"/>
  <c r="U6622" i="5"/>
  <c r="W6622" i="5" s="1"/>
  <c r="U6621" i="5"/>
  <c r="W6621" i="5" s="1"/>
  <c r="U6620" i="5"/>
  <c r="W6620" i="5" s="1"/>
  <c r="U6619" i="5"/>
  <c r="W6619" i="5" s="1"/>
  <c r="U6618" i="5"/>
  <c r="W6618" i="5" s="1"/>
  <c r="U6617" i="5"/>
  <c r="W6617" i="5" s="1"/>
  <c r="U6616" i="5"/>
  <c r="W6616" i="5" s="1"/>
  <c r="U6615" i="5"/>
  <c r="W6615" i="5" s="1"/>
  <c r="U6614" i="5"/>
  <c r="W6614" i="5" s="1"/>
  <c r="U6613" i="5"/>
  <c r="W6613" i="5" s="1"/>
  <c r="U6612" i="5"/>
  <c r="W6612" i="5" s="1"/>
  <c r="U6611" i="5"/>
  <c r="W6611" i="5" s="1"/>
  <c r="U6610" i="5"/>
  <c r="W6610" i="5" s="1"/>
  <c r="U6609" i="5"/>
  <c r="W6609" i="5" s="1"/>
  <c r="U6608" i="5"/>
  <c r="W6608" i="5" s="1"/>
  <c r="U6607" i="5"/>
  <c r="W6607" i="5" s="1"/>
  <c r="U6606" i="5"/>
  <c r="W6606" i="5" s="1"/>
  <c r="U6605" i="5"/>
  <c r="W6605" i="5" s="1"/>
  <c r="U6604" i="5"/>
  <c r="W6604" i="5" s="1"/>
  <c r="U6603" i="5"/>
  <c r="W6603" i="5" s="1"/>
  <c r="U6602" i="5"/>
  <c r="W6602" i="5" s="1"/>
  <c r="U6601" i="5"/>
  <c r="W6601" i="5" s="1"/>
  <c r="U6600" i="5"/>
  <c r="W6600" i="5" s="1"/>
  <c r="U6599" i="5"/>
  <c r="W6599" i="5" s="1"/>
  <c r="U6598" i="5"/>
  <c r="W6598" i="5" s="1"/>
  <c r="U6597" i="5"/>
  <c r="W6597" i="5" s="1"/>
  <c r="U6596" i="5"/>
  <c r="W6596" i="5" s="1"/>
  <c r="U6595" i="5"/>
  <c r="W6595" i="5" s="1"/>
  <c r="U6594" i="5"/>
  <c r="W6594" i="5" s="1"/>
  <c r="U6593" i="5"/>
  <c r="W6593" i="5" s="1"/>
  <c r="U6592" i="5"/>
  <c r="W6592" i="5" s="1"/>
  <c r="U6591" i="5"/>
  <c r="W6591" i="5" s="1"/>
  <c r="U6590" i="5"/>
  <c r="W6590" i="5" s="1"/>
  <c r="U6589" i="5"/>
  <c r="W6589" i="5" s="1"/>
  <c r="U6588" i="5"/>
  <c r="W6588" i="5" s="1"/>
  <c r="U6587" i="5"/>
  <c r="W6587" i="5" s="1"/>
  <c r="U6586" i="5"/>
  <c r="W6586" i="5" s="1"/>
  <c r="U6585" i="5"/>
  <c r="W6585" i="5" s="1"/>
  <c r="U6584" i="5"/>
  <c r="W6584" i="5" s="1"/>
  <c r="U6583" i="5"/>
  <c r="W6583" i="5" s="1"/>
  <c r="U6582" i="5"/>
  <c r="W6582" i="5" s="1"/>
  <c r="U6581" i="5"/>
  <c r="W6581" i="5" s="1"/>
  <c r="U6580" i="5"/>
  <c r="W6580" i="5" s="1"/>
  <c r="U6579" i="5"/>
  <c r="W6579" i="5" s="1"/>
  <c r="U6578" i="5"/>
  <c r="W6578" i="5" s="1"/>
  <c r="U6577" i="5"/>
  <c r="W6577" i="5" s="1"/>
  <c r="U6576" i="5"/>
  <c r="W6576" i="5" s="1"/>
  <c r="U6575" i="5"/>
  <c r="W6575" i="5" s="1"/>
  <c r="U6574" i="5"/>
  <c r="W6574" i="5" s="1"/>
  <c r="U6573" i="5"/>
  <c r="W6573" i="5" s="1"/>
  <c r="U6572" i="5"/>
  <c r="W6572" i="5" s="1"/>
  <c r="U6571" i="5"/>
  <c r="W6571" i="5" s="1"/>
  <c r="U6570" i="5"/>
  <c r="W6570" i="5" s="1"/>
  <c r="U6569" i="5"/>
  <c r="W6569" i="5" s="1"/>
  <c r="U6568" i="5"/>
  <c r="W6568" i="5" s="1"/>
  <c r="U6567" i="5"/>
  <c r="W6567" i="5" s="1"/>
  <c r="U6566" i="5"/>
  <c r="W6566" i="5" s="1"/>
  <c r="U6565" i="5"/>
  <c r="W6565" i="5" s="1"/>
  <c r="U6564" i="5"/>
  <c r="W6564" i="5" s="1"/>
  <c r="U6563" i="5"/>
  <c r="W6563" i="5" s="1"/>
  <c r="U6562" i="5"/>
  <c r="W6562" i="5" s="1"/>
  <c r="U6561" i="5"/>
  <c r="W6561" i="5" s="1"/>
  <c r="U6560" i="5"/>
  <c r="W6560" i="5" s="1"/>
  <c r="U6559" i="5"/>
  <c r="W6559" i="5" s="1"/>
  <c r="U6558" i="5"/>
  <c r="W6558" i="5" s="1"/>
  <c r="U6557" i="5"/>
  <c r="W6557" i="5" s="1"/>
  <c r="U6556" i="5"/>
  <c r="W6556" i="5" s="1"/>
  <c r="U6555" i="5"/>
  <c r="W6555" i="5" s="1"/>
  <c r="U6554" i="5"/>
  <c r="W6554" i="5" s="1"/>
  <c r="U6553" i="5"/>
  <c r="W6553" i="5" s="1"/>
  <c r="U6552" i="5"/>
  <c r="W6552" i="5" s="1"/>
  <c r="U6551" i="5"/>
  <c r="W6551" i="5" s="1"/>
  <c r="U6550" i="5"/>
  <c r="W6550" i="5" s="1"/>
  <c r="U6549" i="5"/>
  <c r="W6549" i="5" s="1"/>
  <c r="U6548" i="5"/>
  <c r="W6548" i="5" s="1"/>
  <c r="U6547" i="5"/>
  <c r="W6547" i="5" s="1"/>
  <c r="U6546" i="5"/>
  <c r="W6546" i="5" s="1"/>
  <c r="U6545" i="5"/>
  <c r="W6545" i="5" s="1"/>
  <c r="U6544" i="5"/>
  <c r="W6544" i="5" s="1"/>
  <c r="U6543" i="5"/>
  <c r="W6543" i="5" s="1"/>
  <c r="U6542" i="5"/>
  <c r="W6542" i="5" s="1"/>
  <c r="U6541" i="5"/>
  <c r="W6541" i="5" s="1"/>
  <c r="U6540" i="5"/>
  <c r="W6540" i="5" s="1"/>
  <c r="U6539" i="5"/>
  <c r="W6539" i="5" s="1"/>
  <c r="U6538" i="5"/>
  <c r="W6538" i="5" s="1"/>
  <c r="U6537" i="5"/>
  <c r="W6537" i="5" s="1"/>
  <c r="U6536" i="5"/>
  <c r="W6536" i="5" s="1"/>
  <c r="U6535" i="5"/>
  <c r="W6535" i="5" s="1"/>
  <c r="U6534" i="5"/>
  <c r="W6534" i="5" s="1"/>
  <c r="U6533" i="5"/>
  <c r="W6533" i="5" s="1"/>
  <c r="U6532" i="5"/>
  <c r="W6532" i="5" s="1"/>
  <c r="U6531" i="5"/>
  <c r="W6531" i="5" s="1"/>
  <c r="U6530" i="5"/>
  <c r="W6530" i="5" s="1"/>
  <c r="U6529" i="5"/>
  <c r="W6529" i="5" s="1"/>
  <c r="U6528" i="5"/>
  <c r="W6528" i="5" s="1"/>
  <c r="U6527" i="5"/>
  <c r="W6527" i="5" s="1"/>
  <c r="U6526" i="5"/>
  <c r="W6526" i="5" s="1"/>
  <c r="U6525" i="5"/>
  <c r="W6525" i="5" s="1"/>
  <c r="U6524" i="5"/>
  <c r="W6524" i="5" s="1"/>
  <c r="U6523" i="5"/>
  <c r="W6523" i="5" s="1"/>
  <c r="U6522" i="5"/>
  <c r="W6522" i="5" s="1"/>
  <c r="U6521" i="5"/>
  <c r="W6521" i="5" s="1"/>
  <c r="U6520" i="5"/>
  <c r="W6520" i="5" s="1"/>
  <c r="U6519" i="5"/>
  <c r="W6519" i="5" s="1"/>
  <c r="U6518" i="5"/>
  <c r="W6518" i="5" s="1"/>
  <c r="U6517" i="5"/>
  <c r="W6517" i="5" s="1"/>
  <c r="U6516" i="5"/>
  <c r="W6516" i="5" s="1"/>
  <c r="U6515" i="5"/>
  <c r="W6515" i="5" s="1"/>
  <c r="U6514" i="5"/>
  <c r="W6514" i="5" s="1"/>
  <c r="U6513" i="5"/>
  <c r="W6513" i="5" s="1"/>
  <c r="U6512" i="5"/>
  <c r="W6512" i="5" s="1"/>
  <c r="U6511" i="5"/>
  <c r="W6511" i="5" s="1"/>
  <c r="U6510" i="5"/>
  <c r="W6510" i="5" s="1"/>
  <c r="U6509" i="5"/>
  <c r="W6509" i="5" s="1"/>
  <c r="U6508" i="5"/>
  <c r="W6508" i="5" s="1"/>
  <c r="U6507" i="5"/>
  <c r="W6507" i="5" s="1"/>
  <c r="U6506" i="5"/>
  <c r="W6506" i="5" s="1"/>
  <c r="U6505" i="5"/>
  <c r="W6505" i="5" s="1"/>
  <c r="U6504" i="5"/>
  <c r="W6504" i="5" s="1"/>
  <c r="U6503" i="5"/>
  <c r="W6503" i="5" s="1"/>
  <c r="U6502" i="5"/>
  <c r="W6502" i="5" s="1"/>
  <c r="U6501" i="5"/>
  <c r="W6501" i="5" s="1"/>
  <c r="U6500" i="5"/>
  <c r="W6500" i="5" s="1"/>
  <c r="U6499" i="5"/>
  <c r="W6499" i="5" s="1"/>
  <c r="U6498" i="5"/>
  <c r="W6498" i="5" s="1"/>
  <c r="U6497" i="5"/>
  <c r="W6497" i="5" s="1"/>
  <c r="U6496" i="5"/>
  <c r="W6496" i="5" s="1"/>
  <c r="U6495" i="5"/>
  <c r="W6495" i="5" s="1"/>
  <c r="U6494" i="5"/>
  <c r="W6494" i="5" s="1"/>
  <c r="U6493" i="5"/>
  <c r="W6493" i="5" s="1"/>
  <c r="U6492" i="5"/>
  <c r="W6492" i="5" s="1"/>
  <c r="U6491" i="5"/>
  <c r="W6491" i="5" s="1"/>
  <c r="U6490" i="5"/>
  <c r="W6490" i="5" s="1"/>
  <c r="U6489" i="5"/>
  <c r="W6489" i="5" s="1"/>
  <c r="U6488" i="5"/>
  <c r="W6488" i="5" s="1"/>
  <c r="U6487" i="5"/>
  <c r="W6487" i="5" s="1"/>
  <c r="U6486" i="5"/>
  <c r="W6486" i="5" s="1"/>
  <c r="U6485" i="5"/>
  <c r="W6485" i="5" s="1"/>
  <c r="U6484" i="5"/>
  <c r="W6484" i="5" s="1"/>
  <c r="U6483" i="5"/>
  <c r="W6483" i="5" s="1"/>
  <c r="U6482" i="5"/>
  <c r="W6482" i="5" s="1"/>
  <c r="U6481" i="5"/>
  <c r="W6481" i="5" s="1"/>
  <c r="U6480" i="5"/>
  <c r="W6480" i="5" s="1"/>
  <c r="U6479" i="5"/>
  <c r="W6479" i="5" s="1"/>
  <c r="U6478" i="5"/>
  <c r="W6478" i="5" s="1"/>
  <c r="U6477" i="5"/>
  <c r="W6477" i="5" s="1"/>
  <c r="U6476" i="5"/>
  <c r="W6476" i="5" s="1"/>
  <c r="U6475" i="5"/>
  <c r="W6475" i="5" s="1"/>
  <c r="U6474" i="5"/>
  <c r="W6474" i="5" s="1"/>
  <c r="U6473" i="5"/>
  <c r="W6473" i="5" s="1"/>
  <c r="U6472" i="5"/>
  <c r="W6472" i="5" s="1"/>
  <c r="U6471" i="5"/>
  <c r="W6471" i="5" s="1"/>
  <c r="U6470" i="5"/>
  <c r="W6470" i="5" s="1"/>
  <c r="U6469" i="5"/>
  <c r="W6469" i="5" s="1"/>
  <c r="U6468" i="5"/>
  <c r="W6468" i="5" s="1"/>
  <c r="U6467" i="5"/>
  <c r="W6467" i="5" s="1"/>
  <c r="U6466" i="5"/>
  <c r="W6466" i="5" s="1"/>
  <c r="U6465" i="5"/>
  <c r="W6465" i="5" s="1"/>
  <c r="U6464" i="5"/>
  <c r="W6464" i="5" s="1"/>
  <c r="U6463" i="5"/>
  <c r="W6463" i="5" s="1"/>
  <c r="U6462" i="5"/>
  <c r="W6462" i="5" s="1"/>
  <c r="U6461" i="5"/>
  <c r="W6461" i="5" s="1"/>
  <c r="U6460" i="5"/>
  <c r="W6460" i="5" s="1"/>
  <c r="U6459" i="5"/>
  <c r="W6459" i="5" s="1"/>
  <c r="U6458" i="5"/>
  <c r="W6458" i="5" s="1"/>
  <c r="U6457" i="5"/>
  <c r="W6457" i="5" s="1"/>
  <c r="U6456" i="5"/>
  <c r="W6456" i="5" s="1"/>
  <c r="U6455" i="5"/>
  <c r="W6455" i="5" s="1"/>
  <c r="U6454" i="5"/>
  <c r="W6454" i="5" s="1"/>
  <c r="U6453" i="5"/>
  <c r="W6453" i="5" s="1"/>
  <c r="U6452" i="5"/>
  <c r="W6452" i="5" s="1"/>
  <c r="U6451" i="5"/>
  <c r="W6451" i="5" s="1"/>
  <c r="U6450" i="5"/>
  <c r="W6450" i="5" s="1"/>
  <c r="U6449" i="5"/>
  <c r="W6449" i="5" s="1"/>
  <c r="U6448" i="5"/>
  <c r="W6448" i="5" s="1"/>
  <c r="U6447" i="5"/>
  <c r="W6447" i="5" s="1"/>
  <c r="U6446" i="5"/>
  <c r="W6446" i="5" s="1"/>
  <c r="U6445" i="5"/>
  <c r="W6445" i="5" s="1"/>
  <c r="U6444" i="5"/>
  <c r="W6444" i="5" s="1"/>
  <c r="U6443" i="5"/>
  <c r="W6443" i="5" s="1"/>
  <c r="U6442" i="5"/>
  <c r="W6442" i="5" s="1"/>
  <c r="U6441" i="5"/>
  <c r="W6441" i="5" s="1"/>
  <c r="U6440" i="5"/>
  <c r="W6440" i="5" s="1"/>
  <c r="U6439" i="5"/>
  <c r="W6439" i="5" s="1"/>
  <c r="U6438" i="5"/>
  <c r="W6438" i="5" s="1"/>
  <c r="U6437" i="5"/>
  <c r="W6437" i="5" s="1"/>
  <c r="U6436" i="5"/>
  <c r="W6436" i="5" s="1"/>
  <c r="U6435" i="5"/>
  <c r="W6435" i="5" s="1"/>
  <c r="U6434" i="5"/>
  <c r="W6434" i="5" s="1"/>
  <c r="U6433" i="5"/>
  <c r="W6433" i="5" s="1"/>
  <c r="U6432" i="5"/>
  <c r="W6432" i="5" s="1"/>
  <c r="U6431" i="5"/>
  <c r="W6431" i="5" s="1"/>
  <c r="U6430" i="5"/>
  <c r="W6430" i="5" s="1"/>
  <c r="U6429" i="5"/>
  <c r="W6429" i="5" s="1"/>
  <c r="U6428" i="5"/>
  <c r="W6428" i="5" s="1"/>
  <c r="U6427" i="5"/>
  <c r="W6427" i="5" s="1"/>
  <c r="U6426" i="5"/>
  <c r="W6426" i="5" s="1"/>
  <c r="U6425" i="5"/>
  <c r="W6425" i="5" s="1"/>
  <c r="U6424" i="5"/>
  <c r="W6424" i="5" s="1"/>
  <c r="U6423" i="5"/>
  <c r="W6423" i="5" s="1"/>
  <c r="U6422" i="5"/>
  <c r="W6422" i="5" s="1"/>
  <c r="U6421" i="5"/>
  <c r="W6421" i="5" s="1"/>
  <c r="U6420" i="5"/>
  <c r="W6420" i="5" s="1"/>
  <c r="U6419" i="5"/>
  <c r="W6419" i="5" s="1"/>
  <c r="U6418" i="5"/>
  <c r="W6418" i="5" s="1"/>
  <c r="U6417" i="5"/>
  <c r="W6417" i="5" s="1"/>
  <c r="U6416" i="5"/>
  <c r="W6416" i="5" s="1"/>
  <c r="U6415" i="5"/>
  <c r="W6415" i="5" s="1"/>
  <c r="U6414" i="5"/>
  <c r="W6414" i="5" s="1"/>
  <c r="U6413" i="5"/>
  <c r="W6413" i="5" s="1"/>
  <c r="U6412" i="5"/>
  <c r="W6412" i="5" s="1"/>
  <c r="U6411" i="5"/>
  <c r="W6411" i="5" s="1"/>
  <c r="U6410" i="5"/>
  <c r="W6410" i="5" s="1"/>
  <c r="U6409" i="5"/>
  <c r="W6409" i="5" s="1"/>
  <c r="U6408" i="5"/>
  <c r="W6408" i="5" s="1"/>
  <c r="U6407" i="5"/>
  <c r="W6407" i="5" s="1"/>
  <c r="U6406" i="5"/>
  <c r="W6406" i="5" s="1"/>
  <c r="U6405" i="5"/>
  <c r="W6405" i="5" s="1"/>
  <c r="U6404" i="5"/>
  <c r="W6404" i="5" s="1"/>
  <c r="U6403" i="5"/>
  <c r="W6403" i="5" s="1"/>
  <c r="U6402" i="5"/>
  <c r="W6402" i="5" s="1"/>
  <c r="U6401" i="5"/>
  <c r="W6401" i="5" s="1"/>
  <c r="U6400" i="5"/>
  <c r="W6400" i="5" s="1"/>
  <c r="U6399" i="5"/>
  <c r="W6399" i="5" s="1"/>
  <c r="U6398" i="5"/>
  <c r="W6398" i="5" s="1"/>
  <c r="U6397" i="5"/>
  <c r="W6397" i="5" s="1"/>
  <c r="U6396" i="5"/>
  <c r="W6396" i="5" s="1"/>
  <c r="U6395" i="5"/>
  <c r="W6395" i="5" s="1"/>
  <c r="U6394" i="5"/>
  <c r="W6394" i="5" s="1"/>
  <c r="U6393" i="5"/>
  <c r="W6393" i="5" s="1"/>
  <c r="U6392" i="5"/>
  <c r="W6392" i="5" s="1"/>
  <c r="U6391" i="5"/>
  <c r="W6391" i="5" s="1"/>
  <c r="U6390" i="5"/>
  <c r="W6390" i="5" s="1"/>
  <c r="U6389" i="5"/>
  <c r="W6389" i="5" s="1"/>
  <c r="U6388" i="5"/>
  <c r="W6388" i="5" s="1"/>
  <c r="U6387" i="5"/>
  <c r="W6387" i="5" s="1"/>
  <c r="U6386" i="5"/>
  <c r="W6386" i="5" s="1"/>
  <c r="U6385" i="5"/>
  <c r="W6385" i="5" s="1"/>
  <c r="U6384" i="5"/>
  <c r="W6384" i="5" s="1"/>
  <c r="U6383" i="5"/>
  <c r="W6383" i="5" s="1"/>
  <c r="U6382" i="5"/>
  <c r="W6382" i="5" s="1"/>
  <c r="U6381" i="5"/>
  <c r="W6381" i="5" s="1"/>
  <c r="U6380" i="5"/>
  <c r="W6380" i="5" s="1"/>
  <c r="U6379" i="5"/>
  <c r="W6379" i="5" s="1"/>
  <c r="U6378" i="5"/>
  <c r="W6378" i="5" s="1"/>
  <c r="U6377" i="5"/>
  <c r="W6377" i="5" s="1"/>
  <c r="U6376" i="5"/>
  <c r="W6376" i="5" s="1"/>
  <c r="U6375" i="5"/>
  <c r="W6375" i="5" s="1"/>
  <c r="U6374" i="5"/>
  <c r="W6374" i="5" s="1"/>
  <c r="U6373" i="5"/>
  <c r="W6373" i="5" s="1"/>
  <c r="U6372" i="5"/>
  <c r="W6372" i="5" s="1"/>
  <c r="U6371" i="5"/>
  <c r="W6371" i="5" s="1"/>
  <c r="U6370" i="5"/>
  <c r="W6370" i="5" s="1"/>
  <c r="U6369" i="5"/>
  <c r="W6369" i="5" s="1"/>
  <c r="U6368" i="5"/>
  <c r="W6368" i="5" s="1"/>
  <c r="U6367" i="5"/>
  <c r="W6367" i="5" s="1"/>
  <c r="U6366" i="5"/>
  <c r="W6366" i="5" s="1"/>
  <c r="U6365" i="5"/>
  <c r="W6365" i="5" s="1"/>
  <c r="U6364" i="5"/>
  <c r="W6364" i="5" s="1"/>
  <c r="U6363" i="5"/>
  <c r="W6363" i="5" s="1"/>
  <c r="U6362" i="5"/>
  <c r="W6362" i="5" s="1"/>
  <c r="U6361" i="5"/>
  <c r="W6361" i="5" s="1"/>
  <c r="U6360" i="5"/>
  <c r="W6360" i="5" s="1"/>
  <c r="U6359" i="5"/>
  <c r="W6359" i="5" s="1"/>
  <c r="U6358" i="5"/>
  <c r="W6358" i="5" s="1"/>
  <c r="U6357" i="5"/>
  <c r="W6357" i="5" s="1"/>
  <c r="U6356" i="5"/>
  <c r="W6356" i="5" s="1"/>
  <c r="U6355" i="5"/>
  <c r="W6355" i="5" s="1"/>
  <c r="U6354" i="5"/>
  <c r="W6354" i="5" s="1"/>
  <c r="U6353" i="5"/>
  <c r="W6353" i="5" s="1"/>
  <c r="U6352" i="5"/>
  <c r="W6352" i="5" s="1"/>
  <c r="U6351" i="5"/>
  <c r="W6351" i="5" s="1"/>
  <c r="U6350" i="5"/>
  <c r="W6350" i="5" s="1"/>
  <c r="U6349" i="5"/>
  <c r="W6349" i="5" s="1"/>
  <c r="U6348" i="5"/>
  <c r="W6348" i="5" s="1"/>
  <c r="U6347" i="5"/>
  <c r="W6347" i="5" s="1"/>
  <c r="U6346" i="5"/>
  <c r="W6346" i="5" s="1"/>
  <c r="U6345" i="5"/>
  <c r="W6345" i="5" s="1"/>
  <c r="U6344" i="5"/>
  <c r="W6344" i="5" s="1"/>
  <c r="U6343" i="5"/>
  <c r="W6343" i="5" s="1"/>
  <c r="U6342" i="5"/>
  <c r="W6342" i="5" s="1"/>
  <c r="U6341" i="5"/>
  <c r="W6341" i="5" s="1"/>
  <c r="U6340" i="5"/>
  <c r="W6340" i="5" s="1"/>
  <c r="U6339" i="5"/>
  <c r="W6339" i="5" s="1"/>
  <c r="U6338" i="5"/>
  <c r="W6338" i="5" s="1"/>
  <c r="U6337" i="5"/>
  <c r="W6337" i="5" s="1"/>
  <c r="U6336" i="5"/>
  <c r="W6336" i="5" s="1"/>
  <c r="U6335" i="5"/>
  <c r="W6335" i="5" s="1"/>
  <c r="U6334" i="5"/>
  <c r="W6334" i="5" s="1"/>
  <c r="U6333" i="5"/>
  <c r="W6333" i="5" s="1"/>
  <c r="U6332" i="5"/>
  <c r="W6332" i="5" s="1"/>
  <c r="U6331" i="5"/>
  <c r="W6331" i="5" s="1"/>
  <c r="U6330" i="5"/>
  <c r="W6330" i="5" s="1"/>
  <c r="U6329" i="5"/>
  <c r="W6329" i="5" s="1"/>
  <c r="U6328" i="5"/>
  <c r="W6328" i="5" s="1"/>
  <c r="U6327" i="5"/>
  <c r="W6327" i="5" s="1"/>
  <c r="U6326" i="5"/>
  <c r="W6326" i="5" s="1"/>
  <c r="U6325" i="5"/>
  <c r="W6325" i="5" s="1"/>
  <c r="U6324" i="5"/>
  <c r="W6324" i="5" s="1"/>
  <c r="U6323" i="5"/>
  <c r="W6323" i="5" s="1"/>
  <c r="U6322" i="5"/>
  <c r="W6322" i="5" s="1"/>
  <c r="U6321" i="5"/>
  <c r="W6321" i="5" s="1"/>
  <c r="U6320" i="5"/>
  <c r="W6320" i="5" s="1"/>
  <c r="U6319" i="5"/>
  <c r="W6319" i="5" s="1"/>
  <c r="U6318" i="5"/>
  <c r="W6318" i="5" s="1"/>
  <c r="U6317" i="5"/>
  <c r="W6317" i="5" s="1"/>
  <c r="U6316" i="5"/>
  <c r="W6316" i="5" s="1"/>
  <c r="U6315" i="5"/>
  <c r="W6315" i="5" s="1"/>
  <c r="U6314" i="5"/>
  <c r="W6314" i="5" s="1"/>
  <c r="U6313" i="5"/>
  <c r="W6313" i="5" s="1"/>
  <c r="U6312" i="5"/>
  <c r="W6312" i="5" s="1"/>
  <c r="U6311" i="5"/>
  <c r="W6311" i="5" s="1"/>
  <c r="U6310" i="5"/>
  <c r="W6310" i="5" s="1"/>
  <c r="U6309" i="5"/>
  <c r="W6309" i="5" s="1"/>
  <c r="U6308" i="5"/>
  <c r="W6308" i="5" s="1"/>
  <c r="U6307" i="5"/>
  <c r="W6307" i="5" s="1"/>
  <c r="U6306" i="5"/>
  <c r="W6306" i="5" s="1"/>
  <c r="U6305" i="5"/>
  <c r="W6305" i="5" s="1"/>
  <c r="U6304" i="5"/>
  <c r="W6304" i="5" s="1"/>
  <c r="U6303" i="5"/>
  <c r="W6303" i="5" s="1"/>
  <c r="U6302" i="5"/>
  <c r="W6302" i="5" s="1"/>
  <c r="U6301" i="5"/>
  <c r="W6301" i="5" s="1"/>
  <c r="U6300" i="5"/>
  <c r="W6300" i="5" s="1"/>
  <c r="U6299" i="5"/>
  <c r="W6299" i="5" s="1"/>
  <c r="U6298" i="5"/>
  <c r="W6298" i="5" s="1"/>
  <c r="U6297" i="5"/>
  <c r="W6297" i="5" s="1"/>
  <c r="U6296" i="5"/>
  <c r="W6296" i="5" s="1"/>
  <c r="U6295" i="5"/>
  <c r="W6295" i="5" s="1"/>
  <c r="U6294" i="5"/>
  <c r="W6294" i="5" s="1"/>
  <c r="U6293" i="5"/>
  <c r="W6293" i="5" s="1"/>
  <c r="U6292" i="5"/>
  <c r="W6292" i="5" s="1"/>
  <c r="U6291" i="5"/>
  <c r="W6291" i="5" s="1"/>
  <c r="U6290" i="5"/>
  <c r="W6290" i="5" s="1"/>
  <c r="U6289" i="5"/>
  <c r="W6289" i="5" s="1"/>
  <c r="U6288" i="5"/>
  <c r="W6288" i="5" s="1"/>
  <c r="U6287" i="5"/>
  <c r="W6287" i="5" s="1"/>
  <c r="U6286" i="5"/>
  <c r="W6286" i="5" s="1"/>
  <c r="U6285" i="5"/>
  <c r="W6285" i="5" s="1"/>
  <c r="U6284" i="5"/>
  <c r="W6284" i="5" s="1"/>
  <c r="U6283" i="5"/>
  <c r="W6283" i="5" s="1"/>
  <c r="U6282" i="5"/>
  <c r="W6282" i="5" s="1"/>
  <c r="U6281" i="5"/>
  <c r="W6281" i="5" s="1"/>
  <c r="U6280" i="5"/>
  <c r="W6280" i="5" s="1"/>
  <c r="U6279" i="5"/>
  <c r="W6279" i="5" s="1"/>
  <c r="U6278" i="5"/>
  <c r="W6278" i="5" s="1"/>
  <c r="U6277" i="5"/>
  <c r="W6277" i="5" s="1"/>
  <c r="U6276" i="5"/>
  <c r="W6276" i="5" s="1"/>
  <c r="U6275" i="5"/>
  <c r="W6275" i="5" s="1"/>
  <c r="U6274" i="5"/>
  <c r="W6274" i="5" s="1"/>
  <c r="U6273" i="5"/>
  <c r="W6273" i="5" s="1"/>
  <c r="U6272" i="5"/>
  <c r="W6272" i="5" s="1"/>
  <c r="U6271" i="5"/>
  <c r="W6271" i="5" s="1"/>
  <c r="U6270" i="5"/>
  <c r="W6270" i="5" s="1"/>
  <c r="U6269" i="5"/>
  <c r="W6269" i="5" s="1"/>
  <c r="U6268" i="5"/>
  <c r="W6268" i="5" s="1"/>
  <c r="U6267" i="5"/>
  <c r="W6267" i="5" s="1"/>
  <c r="U6266" i="5"/>
  <c r="W6266" i="5" s="1"/>
  <c r="U6265" i="5"/>
  <c r="W6265" i="5" s="1"/>
  <c r="U6264" i="5"/>
  <c r="W6264" i="5" s="1"/>
  <c r="U6263" i="5"/>
  <c r="W6263" i="5" s="1"/>
  <c r="U6262" i="5"/>
  <c r="W6262" i="5" s="1"/>
  <c r="U6261" i="5"/>
  <c r="W6261" i="5" s="1"/>
  <c r="U6260" i="5"/>
  <c r="W6260" i="5" s="1"/>
  <c r="U6259" i="5"/>
  <c r="W6259" i="5" s="1"/>
  <c r="U6258" i="5"/>
  <c r="W6258" i="5" s="1"/>
  <c r="U6257" i="5"/>
  <c r="W6257" i="5" s="1"/>
  <c r="U6256" i="5"/>
  <c r="W6256" i="5" s="1"/>
  <c r="U6255" i="5"/>
  <c r="W6255" i="5" s="1"/>
  <c r="U6254" i="5"/>
  <c r="W6254" i="5" s="1"/>
  <c r="U6253" i="5"/>
  <c r="W6253" i="5" s="1"/>
  <c r="U6252" i="5"/>
  <c r="W6252" i="5" s="1"/>
  <c r="U6251" i="5"/>
  <c r="W6251" i="5" s="1"/>
  <c r="U6250" i="5"/>
  <c r="W6250" i="5" s="1"/>
  <c r="U6249" i="5"/>
  <c r="W6249" i="5" s="1"/>
  <c r="U6248" i="5"/>
  <c r="W6248" i="5" s="1"/>
  <c r="U6247" i="5"/>
  <c r="W6247" i="5" s="1"/>
  <c r="U6246" i="5"/>
  <c r="W6246" i="5" s="1"/>
  <c r="U6245" i="5"/>
  <c r="W6245" i="5" s="1"/>
  <c r="U6244" i="5"/>
  <c r="W6244" i="5" s="1"/>
  <c r="U6243" i="5"/>
  <c r="W6243" i="5" s="1"/>
  <c r="U6242" i="5"/>
  <c r="W6242" i="5" s="1"/>
  <c r="U6241" i="5"/>
  <c r="W6241" i="5" s="1"/>
  <c r="U6240" i="5"/>
  <c r="W6240" i="5" s="1"/>
  <c r="U6239" i="5"/>
  <c r="W6239" i="5" s="1"/>
  <c r="U6238" i="5"/>
  <c r="W6238" i="5" s="1"/>
  <c r="U6237" i="5"/>
  <c r="W6237" i="5" s="1"/>
  <c r="U6236" i="5"/>
  <c r="W6236" i="5" s="1"/>
  <c r="U6235" i="5"/>
  <c r="W6235" i="5" s="1"/>
  <c r="U6234" i="5"/>
  <c r="W6234" i="5" s="1"/>
  <c r="U6233" i="5"/>
  <c r="W6233" i="5" s="1"/>
  <c r="U6232" i="5"/>
  <c r="W6232" i="5" s="1"/>
  <c r="U6231" i="5"/>
  <c r="W6231" i="5" s="1"/>
  <c r="U6230" i="5"/>
  <c r="W6230" i="5" s="1"/>
  <c r="U6229" i="5"/>
  <c r="W6229" i="5" s="1"/>
  <c r="U6228" i="5"/>
  <c r="W6228" i="5" s="1"/>
  <c r="U6227" i="5"/>
  <c r="W6227" i="5" s="1"/>
  <c r="U6226" i="5"/>
  <c r="W6226" i="5" s="1"/>
  <c r="U6225" i="5"/>
  <c r="W6225" i="5" s="1"/>
  <c r="U6224" i="5"/>
  <c r="W6224" i="5" s="1"/>
  <c r="U6223" i="5"/>
  <c r="W6223" i="5" s="1"/>
  <c r="U6222" i="5"/>
  <c r="W6222" i="5" s="1"/>
  <c r="U6221" i="5"/>
  <c r="W6221" i="5" s="1"/>
  <c r="U6220" i="5"/>
  <c r="W6220" i="5" s="1"/>
  <c r="U6219" i="5"/>
  <c r="W6219" i="5" s="1"/>
  <c r="U6218" i="5"/>
  <c r="W6218" i="5" s="1"/>
  <c r="U6217" i="5"/>
  <c r="W6217" i="5" s="1"/>
  <c r="U6216" i="5"/>
  <c r="W6216" i="5" s="1"/>
  <c r="U6215" i="5"/>
  <c r="W6215" i="5" s="1"/>
  <c r="U6214" i="5"/>
  <c r="W6214" i="5" s="1"/>
  <c r="U6213" i="5"/>
  <c r="W6213" i="5" s="1"/>
  <c r="U6212" i="5"/>
  <c r="W6212" i="5" s="1"/>
  <c r="U6211" i="5"/>
  <c r="W6211" i="5" s="1"/>
  <c r="U6210" i="5"/>
  <c r="W6210" i="5" s="1"/>
  <c r="U6209" i="5"/>
  <c r="W6209" i="5" s="1"/>
  <c r="U6208" i="5"/>
  <c r="W6208" i="5" s="1"/>
  <c r="U6207" i="5"/>
  <c r="W6207" i="5" s="1"/>
  <c r="U6206" i="5"/>
  <c r="W6206" i="5" s="1"/>
  <c r="U6205" i="5"/>
  <c r="W6205" i="5" s="1"/>
  <c r="U6204" i="5"/>
  <c r="W6204" i="5" s="1"/>
  <c r="U6203" i="5"/>
  <c r="W6203" i="5" s="1"/>
  <c r="U6202" i="5"/>
  <c r="W6202" i="5" s="1"/>
  <c r="U6201" i="5"/>
  <c r="W6201" i="5" s="1"/>
  <c r="U6200" i="5"/>
  <c r="W6200" i="5" s="1"/>
  <c r="U6199" i="5"/>
  <c r="W6199" i="5" s="1"/>
  <c r="U6198" i="5"/>
  <c r="W6198" i="5" s="1"/>
  <c r="U6197" i="5"/>
  <c r="W6197" i="5" s="1"/>
  <c r="U6196" i="5"/>
  <c r="W6196" i="5" s="1"/>
  <c r="U6195" i="5"/>
  <c r="W6195" i="5" s="1"/>
  <c r="U6194" i="5"/>
  <c r="W6194" i="5" s="1"/>
  <c r="U6193" i="5"/>
  <c r="W6193" i="5" s="1"/>
  <c r="U6192" i="5"/>
  <c r="W6192" i="5" s="1"/>
  <c r="U6191" i="5"/>
  <c r="W6191" i="5" s="1"/>
  <c r="U6190" i="5"/>
  <c r="W6190" i="5" s="1"/>
  <c r="U6189" i="5"/>
  <c r="W6189" i="5" s="1"/>
  <c r="U6188" i="5"/>
  <c r="W6188" i="5" s="1"/>
  <c r="U6187" i="5"/>
  <c r="W6187" i="5" s="1"/>
  <c r="U6186" i="5"/>
  <c r="W6186" i="5" s="1"/>
  <c r="U6185" i="5"/>
  <c r="W6185" i="5" s="1"/>
  <c r="U6184" i="5"/>
  <c r="W6184" i="5" s="1"/>
  <c r="U6183" i="5"/>
  <c r="W6183" i="5" s="1"/>
  <c r="U6182" i="5"/>
  <c r="W6182" i="5" s="1"/>
  <c r="U6181" i="5"/>
  <c r="W6181" i="5" s="1"/>
  <c r="U6180" i="5"/>
  <c r="W6180" i="5" s="1"/>
  <c r="U6179" i="5"/>
  <c r="W6179" i="5" s="1"/>
  <c r="U6178" i="5"/>
  <c r="W6178" i="5" s="1"/>
  <c r="U6177" i="5"/>
  <c r="W6177" i="5" s="1"/>
  <c r="U6176" i="5"/>
  <c r="W6176" i="5" s="1"/>
  <c r="U6175" i="5"/>
  <c r="W6175" i="5" s="1"/>
  <c r="U6174" i="5"/>
  <c r="W6174" i="5" s="1"/>
  <c r="U6173" i="5"/>
  <c r="W6173" i="5" s="1"/>
  <c r="U6172" i="5"/>
  <c r="W6172" i="5" s="1"/>
  <c r="U6171" i="5"/>
  <c r="W6171" i="5" s="1"/>
  <c r="U6170" i="5"/>
  <c r="W6170" i="5" s="1"/>
  <c r="U6169" i="5"/>
  <c r="W6169" i="5" s="1"/>
  <c r="U6168" i="5"/>
  <c r="W6168" i="5" s="1"/>
  <c r="U6167" i="5"/>
  <c r="W6167" i="5" s="1"/>
  <c r="U6166" i="5"/>
  <c r="W6166" i="5" s="1"/>
  <c r="U6165" i="5"/>
  <c r="W6165" i="5" s="1"/>
  <c r="U6164" i="5"/>
  <c r="W6164" i="5" s="1"/>
  <c r="U6163" i="5"/>
  <c r="W6163" i="5" s="1"/>
  <c r="U6162" i="5"/>
  <c r="W6162" i="5" s="1"/>
  <c r="U6161" i="5"/>
  <c r="W6161" i="5" s="1"/>
  <c r="U6160" i="5"/>
  <c r="W6160" i="5" s="1"/>
  <c r="U6159" i="5"/>
  <c r="W6159" i="5" s="1"/>
  <c r="U6158" i="5"/>
  <c r="W6158" i="5" s="1"/>
  <c r="U6157" i="5"/>
  <c r="W6157" i="5" s="1"/>
  <c r="U6156" i="5"/>
  <c r="W6156" i="5" s="1"/>
  <c r="U6155" i="5"/>
  <c r="W6155" i="5" s="1"/>
  <c r="U6154" i="5"/>
  <c r="W6154" i="5" s="1"/>
  <c r="U6153" i="5"/>
  <c r="W6153" i="5" s="1"/>
  <c r="U6152" i="5"/>
  <c r="W6152" i="5" s="1"/>
  <c r="U6151" i="5"/>
  <c r="W6151" i="5" s="1"/>
  <c r="U6150" i="5"/>
  <c r="W6150" i="5" s="1"/>
  <c r="U6149" i="5"/>
  <c r="W6149" i="5" s="1"/>
  <c r="U6148" i="5"/>
  <c r="W6148" i="5" s="1"/>
  <c r="U6147" i="5"/>
  <c r="W6147" i="5" s="1"/>
  <c r="U6146" i="5"/>
  <c r="W6146" i="5" s="1"/>
  <c r="U6145" i="5"/>
  <c r="W6145" i="5" s="1"/>
  <c r="U6144" i="5"/>
  <c r="W6144" i="5" s="1"/>
  <c r="U6143" i="5"/>
  <c r="W6143" i="5" s="1"/>
  <c r="U6142" i="5"/>
  <c r="W6142" i="5" s="1"/>
  <c r="U6141" i="5"/>
  <c r="W6141" i="5" s="1"/>
  <c r="U6140" i="5"/>
  <c r="W6140" i="5" s="1"/>
  <c r="U6139" i="5"/>
  <c r="W6139" i="5" s="1"/>
  <c r="U6138" i="5"/>
  <c r="W6138" i="5" s="1"/>
  <c r="U6137" i="5"/>
  <c r="W6137" i="5" s="1"/>
  <c r="U6136" i="5"/>
  <c r="W6136" i="5" s="1"/>
  <c r="U6135" i="5"/>
  <c r="W6135" i="5" s="1"/>
  <c r="U6134" i="5"/>
  <c r="W6134" i="5" s="1"/>
  <c r="U6133" i="5"/>
  <c r="W6133" i="5" s="1"/>
  <c r="U6132" i="5"/>
  <c r="W6132" i="5" s="1"/>
  <c r="U6131" i="5"/>
  <c r="W6131" i="5" s="1"/>
  <c r="U6130" i="5"/>
  <c r="W6130" i="5" s="1"/>
  <c r="U6129" i="5"/>
  <c r="W6129" i="5" s="1"/>
  <c r="U6128" i="5"/>
  <c r="W6128" i="5" s="1"/>
  <c r="U6127" i="5"/>
  <c r="W6127" i="5" s="1"/>
  <c r="U6126" i="5"/>
  <c r="W6126" i="5" s="1"/>
  <c r="U6125" i="5"/>
  <c r="W6125" i="5" s="1"/>
  <c r="U6124" i="5"/>
  <c r="W6124" i="5" s="1"/>
  <c r="U6123" i="5"/>
  <c r="W6123" i="5" s="1"/>
  <c r="U6122" i="5"/>
  <c r="W6122" i="5" s="1"/>
  <c r="U6121" i="5"/>
  <c r="W6121" i="5" s="1"/>
  <c r="U6120" i="5"/>
  <c r="W6120" i="5" s="1"/>
  <c r="U6119" i="5"/>
  <c r="W6119" i="5" s="1"/>
  <c r="U6118" i="5"/>
  <c r="W6118" i="5" s="1"/>
  <c r="U6117" i="5"/>
  <c r="W6117" i="5" s="1"/>
  <c r="U6116" i="5"/>
  <c r="W6116" i="5" s="1"/>
  <c r="U6115" i="5"/>
  <c r="W6115" i="5" s="1"/>
  <c r="U6114" i="5"/>
  <c r="W6114" i="5" s="1"/>
  <c r="U6113" i="5"/>
  <c r="W6113" i="5" s="1"/>
  <c r="U6112" i="5"/>
  <c r="W6112" i="5" s="1"/>
  <c r="U6111" i="5"/>
  <c r="W6111" i="5" s="1"/>
  <c r="U6110" i="5"/>
  <c r="W6110" i="5" s="1"/>
  <c r="U6109" i="5"/>
  <c r="W6109" i="5" s="1"/>
  <c r="U6108" i="5"/>
  <c r="W6108" i="5" s="1"/>
  <c r="U6107" i="5"/>
  <c r="W6107" i="5" s="1"/>
  <c r="U6106" i="5"/>
  <c r="W6106" i="5" s="1"/>
  <c r="U6105" i="5"/>
  <c r="W6105" i="5" s="1"/>
  <c r="U6104" i="5"/>
  <c r="W6104" i="5" s="1"/>
  <c r="U6103" i="5"/>
  <c r="W6103" i="5" s="1"/>
  <c r="U6102" i="5"/>
  <c r="W6102" i="5" s="1"/>
  <c r="U6101" i="5"/>
  <c r="W6101" i="5" s="1"/>
  <c r="U6100" i="5"/>
  <c r="W6100" i="5" s="1"/>
  <c r="U6099" i="5"/>
  <c r="W6099" i="5" s="1"/>
  <c r="U6098" i="5"/>
  <c r="W6098" i="5" s="1"/>
  <c r="U6097" i="5"/>
  <c r="W6097" i="5" s="1"/>
  <c r="U6096" i="5"/>
  <c r="W6096" i="5" s="1"/>
  <c r="U6095" i="5"/>
  <c r="W6095" i="5" s="1"/>
  <c r="U6094" i="5"/>
  <c r="W6094" i="5" s="1"/>
  <c r="U6093" i="5"/>
  <c r="W6093" i="5" s="1"/>
  <c r="U6092" i="5"/>
  <c r="W6092" i="5" s="1"/>
  <c r="U6091" i="5"/>
  <c r="W6091" i="5" s="1"/>
  <c r="U6090" i="5"/>
  <c r="W6090" i="5" s="1"/>
  <c r="U6089" i="5"/>
  <c r="W6089" i="5" s="1"/>
  <c r="U6088" i="5"/>
  <c r="W6088" i="5" s="1"/>
  <c r="U6087" i="5"/>
  <c r="W6087" i="5" s="1"/>
  <c r="U6086" i="5"/>
  <c r="W6086" i="5" s="1"/>
  <c r="U6085" i="5"/>
  <c r="W6085" i="5" s="1"/>
  <c r="U6084" i="5"/>
  <c r="W6084" i="5" s="1"/>
  <c r="U6083" i="5"/>
  <c r="W6083" i="5" s="1"/>
  <c r="U6082" i="5"/>
  <c r="W6082" i="5" s="1"/>
  <c r="U6081" i="5"/>
  <c r="W6081" i="5" s="1"/>
  <c r="U6080" i="5"/>
  <c r="W6080" i="5" s="1"/>
  <c r="U6079" i="5"/>
  <c r="W6079" i="5" s="1"/>
  <c r="U6078" i="5"/>
  <c r="W6078" i="5" s="1"/>
  <c r="U6077" i="5"/>
  <c r="W6077" i="5" s="1"/>
  <c r="U6076" i="5"/>
  <c r="W6076" i="5" s="1"/>
  <c r="U6075" i="5"/>
  <c r="W6075" i="5" s="1"/>
  <c r="U6074" i="5"/>
  <c r="W6074" i="5" s="1"/>
  <c r="U6073" i="5"/>
  <c r="W6073" i="5" s="1"/>
  <c r="U6072" i="5"/>
  <c r="W6072" i="5" s="1"/>
  <c r="U6071" i="5"/>
  <c r="W6071" i="5" s="1"/>
  <c r="U6070" i="5"/>
  <c r="W6070" i="5" s="1"/>
  <c r="U6069" i="5"/>
  <c r="W6069" i="5" s="1"/>
  <c r="U6068" i="5"/>
  <c r="W6068" i="5" s="1"/>
  <c r="U6067" i="5"/>
  <c r="W6067" i="5" s="1"/>
  <c r="U6066" i="5"/>
  <c r="W6066" i="5" s="1"/>
  <c r="U6065" i="5"/>
  <c r="W6065" i="5" s="1"/>
  <c r="U6064" i="5"/>
  <c r="W6064" i="5" s="1"/>
  <c r="U6063" i="5"/>
  <c r="W6063" i="5" s="1"/>
  <c r="U6062" i="5"/>
  <c r="W6062" i="5" s="1"/>
  <c r="U6061" i="5"/>
  <c r="W6061" i="5" s="1"/>
  <c r="U6060" i="5"/>
  <c r="W6060" i="5" s="1"/>
  <c r="U6059" i="5"/>
  <c r="W6059" i="5" s="1"/>
  <c r="U6058" i="5"/>
  <c r="W6058" i="5" s="1"/>
  <c r="U6057" i="5"/>
  <c r="W6057" i="5" s="1"/>
  <c r="U6056" i="5"/>
  <c r="W6056" i="5" s="1"/>
  <c r="U6055" i="5"/>
  <c r="W6055" i="5" s="1"/>
  <c r="U6054" i="5"/>
  <c r="W6054" i="5" s="1"/>
  <c r="U6053" i="5"/>
  <c r="W6053" i="5" s="1"/>
  <c r="U6052" i="5"/>
  <c r="W6052" i="5" s="1"/>
  <c r="U6051" i="5"/>
  <c r="W6051" i="5" s="1"/>
  <c r="U6050" i="5"/>
  <c r="W6050" i="5" s="1"/>
  <c r="U6049" i="5"/>
  <c r="W6049" i="5" s="1"/>
  <c r="U6048" i="5"/>
  <c r="W6048" i="5" s="1"/>
  <c r="U6047" i="5"/>
  <c r="W6047" i="5" s="1"/>
  <c r="U6046" i="5"/>
  <c r="W6046" i="5" s="1"/>
  <c r="U6045" i="5"/>
  <c r="W6045" i="5" s="1"/>
  <c r="U6044" i="5"/>
  <c r="W6044" i="5" s="1"/>
  <c r="U6043" i="5"/>
  <c r="W6043" i="5" s="1"/>
  <c r="U6042" i="5"/>
  <c r="W6042" i="5" s="1"/>
  <c r="U6041" i="5"/>
  <c r="W6041" i="5" s="1"/>
  <c r="U6040" i="5"/>
  <c r="W6040" i="5" s="1"/>
  <c r="U6039" i="5"/>
  <c r="W6039" i="5" s="1"/>
  <c r="U6038" i="5"/>
  <c r="W6038" i="5" s="1"/>
  <c r="U6037" i="5"/>
  <c r="W6037" i="5" s="1"/>
  <c r="U6036" i="5"/>
  <c r="W6036" i="5" s="1"/>
  <c r="U6035" i="5"/>
  <c r="W6035" i="5" s="1"/>
  <c r="U6034" i="5"/>
  <c r="W6034" i="5" s="1"/>
  <c r="U6033" i="5"/>
  <c r="W6033" i="5" s="1"/>
  <c r="U6032" i="5"/>
  <c r="W6032" i="5" s="1"/>
  <c r="U6031" i="5"/>
  <c r="W6031" i="5" s="1"/>
  <c r="U6030" i="5"/>
  <c r="W6030" i="5" s="1"/>
  <c r="U6029" i="5"/>
  <c r="W6029" i="5" s="1"/>
  <c r="U6028" i="5"/>
  <c r="W6028" i="5" s="1"/>
  <c r="U6027" i="5"/>
  <c r="W6027" i="5" s="1"/>
  <c r="U6026" i="5"/>
  <c r="W6026" i="5" s="1"/>
  <c r="U6025" i="5"/>
  <c r="W6025" i="5" s="1"/>
  <c r="U6024" i="5"/>
  <c r="W6024" i="5" s="1"/>
  <c r="U6023" i="5"/>
  <c r="W6023" i="5" s="1"/>
  <c r="U6022" i="5"/>
  <c r="W6022" i="5" s="1"/>
  <c r="U6021" i="5"/>
  <c r="W6021" i="5" s="1"/>
  <c r="U6020" i="5"/>
  <c r="W6020" i="5" s="1"/>
  <c r="U6019" i="5"/>
  <c r="W6019" i="5" s="1"/>
  <c r="U6018" i="5"/>
  <c r="W6018" i="5" s="1"/>
  <c r="U6017" i="5"/>
  <c r="W6017" i="5" s="1"/>
  <c r="U6016" i="5"/>
  <c r="W6016" i="5" s="1"/>
  <c r="U6015" i="5"/>
  <c r="W6015" i="5" s="1"/>
  <c r="U6014" i="5"/>
  <c r="W6014" i="5" s="1"/>
  <c r="U6013" i="5"/>
  <c r="W6013" i="5" s="1"/>
  <c r="U6012" i="5"/>
  <c r="W6012" i="5" s="1"/>
  <c r="U6011" i="5"/>
  <c r="W6011" i="5" s="1"/>
  <c r="U6010" i="5"/>
  <c r="W6010" i="5" s="1"/>
  <c r="U6009" i="5"/>
  <c r="W6009" i="5" s="1"/>
  <c r="U6008" i="5"/>
  <c r="W6008" i="5" s="1"/>
  <c r="U6007" i="5"/>
  <c r="W6007" i="5" s="1"/>
  <c r="U6006" i="5"/>
  <c r="W6006" i="5" s="1"/>
  <c r="U6005" i="5"/>
  <c r="W6005" i="5" s="1"/>
  <c r="U6004" i="5"/>
  <c r="W6004" i="5" s="1"/>
  <c r="U6003" i="5"/>
  <c r="W6003" i="5" s="1"/>
  <c r="U6002" i="5"/>
  <c r="W6002" i="5" s="1"/>
  <c r="U6001" i="5"/>
  <c r="W6001" i="5" s="1"/>
  <c r="U6000" i="5"/>
  <c r="W6000" i="5" s="1"/>
  <c r="U5999" i="5"/>
  <c r="W5999" i="5" s="1"/>
  <c r="U5998" i="5"/>
  <c r="W5998" i="5" s="1"/>
  <c r="U5997" i="5"/>
  <c r="W5997" i="5" s="1"/>
  <c r="U5996" i="5"/>
  <c r="W5996" i="5" s="1"/>
  <c r="U5995" i="5"/>
  <c r="W5995" i="5" s="1"/>
  <c r="U5994" i="5"/>
  <c r="W5994" i="5" s="1"/>
  <c r="U5993" i="5"/>
  <c r="W5993" i="5" s="1"/>
  <c r="U5992" i="5"/>
  <c r="W5992" i="5" s="1"/>
  <c r="U5991" i="5"/>
  <c r="W5991" i="5" s="1"/>
  <c r="U5990" i="5"/>
  <c r="W5990" i="5" s="1"/>
  <c r="U5989" i="5"/>
  <c r="W5989" i="5" s="1"/>
  <c r="U5988" i="5"/>
  <c r="W5988" i="5" s="1"/>
  <c r="U5987" i="5"/>
  <c r="W5987" i="5" s="1"/>
  <c r="U5986" i="5"/>
  <c r="W5986" i="5" s="1"/>
  <c r="U5985" i="5"/>
  <c r="W5985" i="5" s="1"/>
  <c r="U5984" i="5"/>
  <c r="W5984" i="5" s="1"/>
  <c r="U5983" i="5"/>
  <c r="W5983" i="5" s="1"/>
  <c r="U5982" i="5"/>
  <c r="W5982" i="5" s="1"/>
  <c r="U5981" i="5"/>
  <c r="W5981" i="5" s="1"/>
  <c r="U5980" i="5"/>
  <c r="W5980" i="5" s="1"/>
  <c r="U5979" i="5"/>
  <c r="W5979" i="5" s="1"/>
  <c r="U5978" i="5"/>
  <c r="W5978" i="5" s="1"/>
  <c r="U5977" i="5"/>
  <c r="W5977" i="5" s="1"/>
  <c r="U5976" i="5"/>
  <c r="W5976" i="5" s="1"/>
  <c r="U5975" i="5"/>
  <c r="W5975" i="5" s="1"/>
  <c r="U5974" i="5"/>
  <c r="W5974" i="5" s="1"/>
  <c r="U5973" i="5"/>
  <c r="W5973" i="5" s="1"/>
  <c r="U5972" i="5"/>
  <c r="W5972" i="5" s="1"/>
  <c r="U5971" i="5"/>
  <c r="W5971" i="5" s="1"/>
  <c r="U5970" i="5"/>
  <c r="W5970" i="5" s="1"/>
  <c r="U5969" i="5"/>
  <c r="W5969" i="5" s="1"/>
  <c r="U5968" i="5"/>
  <c r="W5968" i="5" s="1"/>
  <c r="U5967" i="5"/>
  <c r="W5967" i="5" s="1"/>
  <c r="U5966" i="5"/>
  <c r="W5966" i="5" s="1"/>
  <c r="U5965" i="5"/>
  <c r="W5965" i="5" s="1"/>
  <c r="U5964" i="5"/>
  <c r="W5964" i="5" s="1"/>
  <c r="U5963" i="5"/>
  <c r="W5963" i="5" s="1"/>
  <c r="U5962" i="5"/>
  <c r="W5962" i="5" s="1"/>
  <c r="U5961" i="5"/>
  <c r="W5961" i="5" s="1"/>
  <c r="U5960" i="5"/>
  <c r="W5960" i="5" s="1"/>
  <c r="U5959" i="5"/>
  <c r="W5959" i="5" s="1"/>
  <c r="U5958" i="5"/>
  <c r="W5958" i="5" s="1"/>
  <c r="U5957" i="5"/>
  <c r="W5957" i="5" s="1"/>
  <c r="U5956" i="5"/>
  <c r="W5956" i="5" s="1"/>
  <c r="U5955" i="5"/>
  <c r="W5955" i="5" s="1"/>
  <c r="U5954" i="5"/>
  <c r="W5954" i="5" s="1"/>
  <c r="U5953" i="5"/>
  <c r="W5953" i="5" s="1"/>
  <c r="U5952" i="5"/>
  <c r="W5952" i="5" s="1"/>
  <c r="U5951" i="5"/>
  <c r="W5951" i="5" s="1"/>
  <c r="U5950" i="5"/>
  <c r="W5950" i="5" s="1"/>
  <c r="U5949" i="5"/>
  <c r="W5949" i="5" s="1"/>
  <c r="U5948" i="5"/>
  <c r="W5948" i="5" s="1"/>
  <c r="U5947" i="5"/>
  <c r="W5947" i="5" s="1"/>
  <c r="U5946" i="5"/>
  <c r="W5946" i="5" s="1"/>
  <c r="U5945" i="5"/>
  <c r="W5945" i="5" s="1"/>
  <c r="U5944" i="5"/>
  <c r="W5944" i="5" s="1"/>
  <c r="U5943" i="5"/>
  <c r="W5943" i="5" s="1"/>
  <c r="U5942" i="5"/>
  <c r="W5942" i="5" s="1"/>
  <c r="U5941" i="5"/>
  <c r="W5941" i="5" s="1"/>
  <c r="U5940" i="5"/>
  <c r="W5940" i="5" s="1"/>
  <c r="U5939" i="5"/>
  <c r="W5939" i="5" s="1"/>
  <c r="U5938" i="5"/>
  <c r="W5938" i="5" s="1"/>
  <c r="U5937" i="5"/>
  <c r="W5937" i="5" s="1"/>
  <c r="U5936" i="5"/>
  <c r="W5936" i="5" s="1"/>
  <c r="U5935" i="5"/>
  <c r="W5935" i="5" s="1"/>
  <c r="U5934" i="5"/>
  <c r="W5934" i="5" s="1"/>
  <c r="U5933" i="5"/>
  <c r="W5933" i="5" s="1"/>
  <c r="U5932" i="5"/>
  <c r="W5932" i="5" s="1"/>
  <c r="U5931" i="5"/>
  <c r="W5931" i="5" s="1"/>
  <c r="U5930" i="5"/>
  <c r="W5930" i="5" s="1"/>
  <c r="U5929" i="5"/>
  <c r="W5929" i="5" s="1"/>
  <c r="U5928" i="5"/>
  <c r="W5928" i="5" s="1"/>
  <c r="U5927" i="5"/>
  <c r="W5927" i="5" s="1"/>
  <c r="U5926" i="5"/>
  <c r="W5926" i="5" s="1"/>
  <c r="U5925" i="5"/>
  <c r="W5925" i="5" s="1"/>
  <c r="U5924" i="5"/>
  <c r="W5924" i="5" s="1"/>
  <c r="U5923" i="5"/>
  <c r="W5923" i="5" s="1"/>
  <c r="U5922" i="5"/>
  <c r="W5922" i="5" s="1"/>
  <c r="U5921" i="5"/>
  <c r="W5921" i="5" s="1"/>
  <c r="U5920" i="5"/>
  <c r="W5920" i="5" s="1"/>
  <c r="U5919" i="5"/>
  <c r="W5919" i="5" s="1"/>
  <c r="U5918" i="5"/>
  <c r="W5918" i="5" s="1"/>
  <c r="U5917" i="5"/>
  <c r="W5917" i="5" s="1"/>
  <c r="U5916" i="5"/>
  <c r="W5916" i="5" s="1"/>
  <c r="U5915" i="5"/>
  <c r="W5915" i="5" s="1"/>
  <c r="U5914" i="5"/>
  <c r="W5914" i="5" s="1"/>
  <c r="U5913" i="5"/>
  <c r="W5913" i="5" s="1"/>
  <c r="U5912" i="5"/>
  <c r="W5912" i="5" s="1"/>
  <c r="U5911" i="5"/>
  <c r="W5911" i="5" s="1"/>
  <c r="U5910" i="5"/>
  <c r="W5910" i="5" s="1"/>
  <c r="U5909" i="5"/>
  <c r="W5909" i="5" s="1"/>
  <c r="U5908" i="5"/>
  <c r="W5908" i="5" s="1"/>
  <c r="U5907" i="5"/>
  <c r="W5907" i="5" s="1"/>
  <c r="U5906" i="5"/>
  <c r="W5906" i="5" s="1"/>
  <c r="U5905" i="5"/>
  <c r="W5905" i="5" s="1"/>
  <c r="U5904" i="5"/>
  <c r="W5904" i="5" s="1"/>
  <c r="U5903" i="5"/>
  <c r="W5903" i="5" s="1"/>
  <c r="U5902" i="5"/>
  <c r="W5902" i="5" s="1"/>
  <c r="U5901" i="5"/>
  <c r="W5901" i="5" s="1"/>
  <c r="U5900" i="5"/>
  <c r="W5900" i="5" s="1"/>
  <c r="U5899" i="5"/>
  <c r="W5899" i="5" s="1"/>
  <c r="U5898" i="5"/>
  <c r="W5898" i="5" s="1"/>
  <c r="U5897" i="5"/>
  <c r="W5897" i="5" s="1"/>
  <c r="U5896" i="5"/>
  <c r="W5896" i="5" s="1"/>
  <c r="U5895" i="5"/>
  <c r="W5895" i="5" s="1"/>
  <c r="U5894" i="5"/>
  <c r="W5894" i="5" s="1"/>
  <c r="U5893" i="5"/>
  <c r="W5893" i="5" s="1"/>
  <c r="U5892" i="5"/>
  <c r="W5892" i="5" s="1"/>
  <c r="U5891" i="5"/>
  <c r="W5891" i="5" s="1"/>
  <c r="U5890" i="5"/>
  <c r="W5890" i="5" s="1"/>
  <c r="U5889" i="5"/>
  <c r="W5889" i="5" s="1"/>
  <c r="U5888" i="5"/>
  <c r="W5888" i="5" s="1"/>
  <c r="U5887" i="5"/>
  <c r="W5887" i="5" s="1"/>
  <c r="U5886" i="5"/>
  <c r="W5886" i="5" s="1"/>
  <c r="U5885" i="5"/>
  <c r="W5885" i="5" s="1"/>
  <c r="U5884" i="5"/>
  <c r="W5884" i="5" s="1"/>
  <c r="U5883" i="5"/>
  <c r="W5883" i="5" s="1"/>
  <c r="U5882" i="5"/>
  <c r="W5882" i="5" s="1"/>
  <c r="U5881" i="5"/>
  <c r="W5881" i="5" s="1"/>
  <c r="U5880" i="5"/>
  <c r="W5880" i="5" s="1"/>
  <c r="U5879" i="5"/>
  <c r="W5879" i="5" s="1"/>
  <c r="U5878" i="5"/>
  <c r="W5878" i="5" s="1"/>
  <c r="U5877" i="5"/>
  <c r="W5877" i="5" s="1"/>
  <c r="U5876" i="5"/>
  <c r="W5876" i="5" s="1"/>
  <c r="U5875" i="5"/>
  <c r="W5875" i="5" s="1"/>
  <c r="U5874" i="5"/>
  <c r="W5874" i="5" s="1"/>
  <c r="U5873" i="5"/>
  <c r="W5873" i="5" s="1"/>
  <c r="U5872" i="5"/>
  <c r="W5872" i="5" s="1"/>
  <c r="U5871" i="5"/>
  <c r="W5871" i="5" s="1"/>
  <c r="U5870" i="5"/>
  <c r="W5870" i="5" s="1"/>
  <c r="U5869" i="5"/>
  <c r="W5869" i="5" s="1"/>
  <c r="U5868" i="5"/>
  <c r="W5868" i="5" s="1"/>
  <c r="U5867" i="5"/>
  <c r="W5867" i="5" s="1"/>
  <c r="U5866" i="5"/>
  <c r="W5866" i="5" s="1"/>
  <c r="U5865" i="5"/>
  <c r="W5865" i="5" s="1"/>
  <c r="U5864" i="5"/>
  <c r="W5864" i="5" s="1"/>
  <c r="U5863" i="5"/>
  <c r="W5863" i="5" s="1"/>
  <c r="U5862" i="5"/>
  <c r="W5862" i="5" s="1"/>
  <c r="U5861" i="5"/>
  <c r="W5861" i="5" s="1"/>
  <c r="U5860" i="5"/>
  <c r="W5860" i="5" s="1"/>
  <c r="U5859" i="5"/>
  <c r="W5859" i="5" s="1"/>
  <c r="U5858" i="5"/>
  <c r="W5858" i="5" s="1"/>
  <c r="U5857" i="5"/>
  <c r="W5857" i="5" s="1"/>
  <c r="U5856" i="5"/>
  <c r="W5856" i="5" s="1"/>
  <c r="U5855" i="5"/>
  <c r="W5855" i="5" s="1"/>
  <c r="U5854" i="5"/>
  <c r="W5854" i="5" s="1"/>
  <c r="U5853" i="5"/>
  <c r="W5853" i="5" s="1"/>
  <c r="U5852" i="5"/>
  <c r="W5852" i="5" s="1"/>
  <c r="U5851" i="5"/>
  <c r="W5851" i="5" s="1"/>
  <c r="U5850" i="5"/>
  <c r="W5850" i="5" s="1"/>
  <c r="U5849" i="5"/>
  <c r="W5849" i="5" s="1"/>
  <c r="U5848" i="5"/>
  <c r="W5848" i="5" s="1"/>
  <c r="U5847" i="5"/>
  <c r="W5847" i="5" s="1"/>
  <c r="U5846" i="5"/>
  <c r="W5846" i="5" s="1"/>
  <c r="U5845" i="5"/>
  <c r="W5845" i="5" s="1"/>
  <c r="U5844" i="5"/>
  <c r="W5844" i="5" s="1"/>
  <c r="U5843" i="5"/>
  <c r="W5843" i="5" s="1"/>
  <c r="U5842" i="5"/>
  <c r="W5842" i="5" s="1"/>
  <c r="U5841" i="5"/>
  <c r="W5841" i="5" s="1"/>
  <c r="U5840" i="5"/>
  <c r="W5840" i="5" s="1"/>
  <c r="U5839" i="5"/>
  <c r="W5839" i="5" s="1"/>
  <c r="U5838" i="5"/>
  <c r="W5838" i="5" s="1"/>
  <c r="U5837" i="5"/>
  <c r="W5837" i="5" s="1"/>
  <c r="U5836" i="5"/>
  <c r="W5836" i="5" s="1"/>
  <c r="U5835" i="5"/>
  <c r="W5835" i="5" s="1"/>
  <c r="U5834" i="5"/>
  <c r="W5834" i="5" s="1"/>
  <c r="U5833" i="5"/>
  <c r="W5833" i="5" s="1"/>
  <c r="U5832" i="5"/>
  <c r="W5832" i="5" s="1"/>
  <c r="U5831" i="5"/>
  <c r="W5831" i="5" s="1"/>
  <c r="U5830" i="5"/>
  <c r="W5830" i="5" s="1"/>
  <c r="U5829" i="5"/>
  <c r="W5829" i="5" s="1"/>
  <c r="U5828" i="5"/>
  <c r="W5828" i="5" s="1"/>
  <c r="U5827" i="5"/>
  <c r="W5827" i="5" s="1"/>
  <c r="U5826" i="5"/>
  <c r="W5826" i="5" s="1"/>
  <c r="U5825" i="5"/>
  <c r="W5825" i="5" s="1"/>
  <c r="U5824" i="5"/>
  <c r="W5824" i="5" s="1"/>
  <c r="U5823" i="5"/>
  <c r="W5823" i="5" s="1"/>
  <c r="U5822" i="5"/>
  <c r="W5822" i="5" s="1"/>
  <c r="U5821" i="5"/>
  <c r="W5821" i="5" s="1"/>
  <c r="U5820" i="5"/>
  <c r="W5820" i="5" s="1"/>
  <c r="U5819" i="5"/>
  <c r="W5819" i="5" s="1"/>
  <c r="U5818" i="5"/>
  <c r="W5818" i="5" s="1"/>
  <c r="U5817" i="5"/>
  <c r="W5817" i="5" s="1"/>
  <c r="U5816" i="5"/>
  <c r="W5816" i="5" s="1"/>
  <c r="U5815" i="5"/>
  <c r="W5815" i="5" s="1"/>
  <c r="U5814" i="5"/>
  <c r="W5814" i="5" s="1"/>
  <c r="U5813" i="5"/>
  <c r="W5813" i="5" s="1"/>
  <c r="U5812" i="5"/>
  <c r="W5812" i="5" s="1"/>
  <c r="U5811" i="5"/>
  <c r="W5811" i="5" s="1"/>
  <c r="U5810" i="5"/>
  <c r="W5810" i="5" s="1"/>
  <c r="U5809" i="5"/>
  <c r="W5809" i="5" s="1"/>
  <c r="U5808" i="5"/>
  <c r="W5808" i="5" s="1"/>
  <c r="U5807" i="5"/>
  <c r="W5807" i="5" s="1"/>
  <c r="U5806" i="5"/>
  <c r="W5806" i="5" s="1"/>
  <c r="U5805" i="5"/>
  <c r="W5805" i="5" s="1"/>
  <c r="U5804" i="5"/>
  <c r="W5804" i="5" s="1"/>
  <c r="U5803" i="5"/>
  <c r="W5803" i="5" s="1"/>
  <c r="U5802" i="5"/>
  <c r="W5802" i="5" s="1"/>
  <c r="U5801" i="5"/>
  <c r="W5801" i="5" s="1"/>
  <c r="U5800" i="5"/>
  <c r="W5800" i="5" s="1"/>
  <c r="U5799" i="5"/>
  <c r="W5799" i="5" s="1"/>
  <c r="U5798" i="5"/>
  <c r="W5798" i="5" s="1"/>
  <c r="U5797" i="5"/>
  <c r="W5797" i="5" s="1"/>
  <c r="U5796" i="5"/>
  <c r="W5796" i="5" s="1"/>
  <c r="U5795" i="5"/>
  <c r="W5795" i="5" s="1"/>
  <c r="U5794" i="5"/>
  <c r="W5794" i="5" s="1"/>
  <c r="U5793" i="5"/>
  <c r="W5793" i="5" s="1"/>
  <c r="U5792" i="5"/>
  <c r="W5792" i="5" s="1"/>
  <c r="U5791" i="5"/>
  <c r="W5791" i="5" s="1"/>
  <c r="U5790" i="5"/>
  <c r="W5790" i="5" s="1"/>
  <c r="U5789" i="5"/>
  <c r="W5789" i="5" s="1"/>
  <c r="U5788" i="5"/>
  <c r="W5788" i="5" s="1"/>
  <c r="U5787" i="5"/>
  <c r="W5787" i="5" s="1"/>
  <c r="U5786" i="5"/>
  <c r="W5786" i="5" s="1"/>
  <c r="U5785" i="5"/>
  <c r="W5785" i="5" s="1"/>
  <c r="U5784" i="5"/>
  <c r="W5784" i="5" s="1"/>
  <c r="U5783" i="5"/>
  <c r="W5783" i="5" s="1"/>
  <c r="U5782" i="5"/>
  <c r="W5782" i="5" s="1"/>
  <c r="U5781" i="5"/>
  <c r="W5781" i="5" s="1"/>
  <c r="U5780" i="5"/>
  <c r="W5780" i="5" s="1"/>
  <c r="U5779" i="5"/>
  <c r="W5779" i="5" s="1"/>
  <c r="U5778" i="5"/>
  <c r="W5778" i="5" s="1"/>
  <c r="U5777" i="5"/>
  <c r="W5777" i="5" s="1"/>
  <c r="U5776" i="5"/>
  <c r="W5776" i="5" s="1"/>
  <c r="U5775" i="5"/>
  <c r="W5775" i="5" s="1"/>
  <c r="U5774" i="5"/>
  <c r="W5774" i="5" s="1"/>
  <c r="U5773" i="5"/>
  <c r="W5773" i="5" s="1"/>
  <c r="U5772" i="5"/>
  <c r="W5772" i="5" s="1"/>
  <c r="U5771" i="5"/>
  <c r="W5771" i="5" s="1"/>
  <c r="U5770" i="5"/>
  <c r="W5770" i="5" s="1"/>
  <c r="U5769" i="5"/>
  <c r="W5769" i="5" s="1"/>
  <c r="U5768" i="5"/>
  <c r="W5768" i="5" s="1"/>
  <c r="U5767" i="5"/>
  <c r="W5767" i="5" s="1"/>
  <c r="U5766" i="5"/>
  <c r="W5766" i="5" s="1"/>
  <c r="U5765" i="5"/>
  <c r="W5765" i="5" s="1"/>
  <c r="U5764" i="5"/>
  <c r="W5764" i="5" s="1"/>
  <c r="U5763" i="5"/>
  <c r="W5763" i="5" s="1"/>
  <c r="U5762" i="5"/>
  <c r="W5762" i="5" s="1"/>
  <c r="U5761" i="5"/>
  <c r="W5761" i="5" s="1"/>
  <c r="U5760" i="5"/>
  <c r="W5760" i="5" s="1"/>
  <c r="U5759" i="5"/>
  <c r="W5759" i="5" s="1"/>
  <c r="U5758" i="5"/>
  <c r="W5758" i="5" s="1"/>
  <c r="U5757" i="5"/>
  <c r="W5757" i="5" s="1"/>
  <c r="U5756" i="5"/>
  <c r="W5756" i="5" s="1"/>
  <c r="U5755" i="5"/>
  <c r="W5755" i="5" s="1"/>
  <c r="U5754" i="5"/>
  <c r="W5754" i="5" s="1"/>
  <c r="U5753" i="5"/>
  <c r="W5753" i="5" s="1"/>
  <c r="U5752" i="5"/>
  <c r="W5752" i="5" s="1"/>
  <c r="U5751" i="5"/>
  <c r="W5751" i="5" s="1"/>
  <c r="U5750" i="5"/>
  <c r="W5750" i="5" s="1"/>
  <c r="U5749" i="5"/>
  <c r="W5749" i="5" s="1"/>
  <c r="U5748" i="5"/>
  <c r="W5748" i="5" s="1"/>
  <c r="U5747" i="5"/>
  <c r="W5747" i="5" s="1"/>
  <c r="U5746" i="5"/>
  <c r="W5746" i="5" s="1"/>
  <c r="U5745" i="5"/>
  <c r="W5745" i="5" s="1"/>
  <c r="U5744" i="5"/>
  <c r="W5744" i="5" s="1"/>
  <c r="U5743" i="5"/>
  <c r="W5743" i="5" s="1"/>
  <c r="U5742" i="5"/>
  <c r="W5742" i="5" s="1"/>
  <c r="U5741" i="5"/>
  <c r="W5741" i="5" s="1"/>
  <c r="U5740" i="5"/>
  <c r="W5740" i="5" s="1"/>
  <c r="U5739" i="5"/>
  <c r="W5739" i="5" s="1"/>
  <c r="U5738" i="5"/>
  <c r="W5738" i="5" s="1"/>
  <c r="U5737" i="5"/>
  <c r="W5737" i="5" s="1"/>
  <c r="U5736" i="5"/>
  <c r="W5736" i="5" s="1"/>
  <c r="U5735" i="5"/>
  <c r="W5735" i="5" s="1"/>
  <c r="U5734" i="5"/>
  <c r="W5734" i="5" s="1"/>
  <c r="U5733" i="5"/>
  <c r="W5733" i="5" s="1"/>
  <c r="U5732" i="5"/>
  <c r="W5732" i="5" s="1"/>
  <c r="U5731" i="5"/>
  <c r="W5731" i="5" s="1"/>
  <c r="U5730" i="5"/>
  <c r="W5730" i="5" s="1"/>
  <c r="U5729" i="5"/>
  <c r="W5729" i="5" s="1"/>
  <c r="U5728" i="5"/>
  <c r="W5728" i="5" s="1"/>
  <c r="U5727" i="5"/>
  <c r="W5727" i="5" s="1"/>
  <c r="U5726" i="5"/>
  <c r="W5726" i="5" s="1"/>
  <c r="U5725" i="5"/>
  <c r="W5725" i="5" s="1"/>
  <c r="U5724" i="5"/>
  <c r="W5724" i="5" s="1"/>
  <c r="U5723" i="5"/>
  <c r="W5723" i="5" s="1"/>
  <c r="U5722" i="5"/>
  <c r="W5722" i="5" s="1"/>
  <c r="U5721" i="5"/>
  <c r="W5721" i="5" s="1"/>
  <c r="U5720" i="5"/>
  <c r="W5720" i="5" s="1"/>
  <c r="U5719" i="5"/>
  <c r="W5719" i="5" s="1"/>
  <c r="U5718" i="5"/>
  <c r="W5718" i="5" s="1"/>
  <c r="U5717" i="5"/>
  <c r="W5717" i="5" s="1"/>
  <c r="U5716" i="5"/>
  <c r="W5716" i="5" s="1"/>
  <c r="U5715" i="5"/>
  <c r="W5715" i="5" s="1"/>
  <c r="U5714" i="5"/>
  <c r="W5714" i="5" s="1"/>
  <c r="U5713" i="5"/>
  <c r="W5713" i="5" s="1"/>
  <c r="U5712" i="5"/>
  <c r="W5712" i="5" s="1"/>
  <c r="U5711" i="5"/>
  <c r="W5711" i="5" s="1"/>
  <c r="U5710" i="5"/>
  <c r="W5710" i="5" s="1"/>
  <c r="U5709" i="5"/>
  <c r="W5709" i="5" s="1"/>
  <c r="U5708" i="5"/>
  <c r="W5708" i="5" s="1"/>
  <c r="U5707" i="5"/>
  <c r="W5707" i="5" s="1"/>
  <c r="U5706" i="5"/>
  <c r="W5706" i="5" s="1"/>
  <c r="U5705" i="5"/>
  <c r="W5705" i="5" s="1"/>
  <c r="U5704" i="5"/>
  <c r="W5704" i="5" s="1"/>
  <c r="U5703" i="5"/>
  <c r="W5703" i="5" s="1"/>
  <c r="U5702" i="5"/>
  <c r="W5702" i="5" s="1"/>
  <c r="U5701" i="5"/>
  <c r="W5701" i="5" s="1"/>
  <c r="U5700" i="5"/>
  <c r="W5700" i="5" s="1"/>
  <c r="U5699" i="5"/>
  <c r="W5699" i="5" s="1"/>
  <c r="U5698" i="5"/>
  <c r="W5698" i="5" s="1"/>
  <c r="U5697" i="5"/>
  <c r="W5697" i="5" s="1"/>
  <c r="U5696" i="5"/>
  <c r="W5696" i="5" s="1"/>
  <c r="U5695" i="5"/>
  <c r="W5695" i="5" s="1"/>
  <c r="U5694" i="5"/>
  <c r="W5694" i="5" s="1"/>
  <c r="U5693" i="5"/>
  <c r="W5693" i="5" s="1"/>
  <c r="U5692" i="5"/>
  <c r="W5692" i="5" s="1"/>
  <c r="U5691" i="5"/>
  <c r="W5691" i="5" s="1"/>
  <c r="U5690" i="5"/>
  <c r="W5690" i="5" s="1"/>
  <c r="U5689" i="5"/>
  <c r="W5689" i="5" s="1"/>
  <c r="U5688" i="5"/>
  <c r="W5688" i="5" s="1"/>
  <c r="U5687" i="5"/>
  <c r="W5687" i="5" s="1"/>
  <c r="U5686" i="5"/>
  <c r="W5686" i="5" s="1"/>
  <c r="U5685" i="5"/>
  <c r="W5685" i="5" s="1"/>
  <c r="U5684" i="5"/>
  <c r="W5684" i="5" s="1"/>
  <c r="U5683" i="5"/>
  <c r="W5683" i="5" s="1"/>
  <c r="U5682" i="5"/>
  <c r="W5682" i="5" s="1"/>
  <c r="U5681" i="5"/>
  <c r="W5681" i="5" s="1"/>
  <c r="U5680" i="5"/>
  <c r="W5680" i="5" s="1"/>
  <c r="U5679" i="5"/>
  <c r="W5679" i="5" s="1"/>
  <c r="U5678" i="5"/>
  <c r="W5678" i="5" s="1"/>
  <c r="U5677" i="5"/>
  <c r="W5677" i="5" s="1"/>
  <c r="U5676" i="5"/>
  <c r="W5676" i="5" s="1"/>
  <c r="U5675" i="5"/>
  <c r="W5675" i="5" s="1"/>
  <c r="U5674" i="5"/>
  <c r="W5674" i="5" s="1"/>
  <c r="U5673" i="5"/>
  <c r="W5673" i="5" s="1"/>
  <c r="U5672" i="5"/>
  <c r="W5672" i="5" s="1"/>
  <c r="U5671" i="5"/>
  <c r="W5671" i="5" s="1"/>
  <c r="U5670" i="5"/>
  <c r="W5670" i="5" s="1"/>
  <c r="U5669" i="5"/>
  <c r="W5669" i="5" s="1"/>
  <c r="U5668" i="5"/>
  <c r="W5668" i="5" s="1"/>
  <c r="U5667" i="5"/>
  <c r="W5667" i="5" s="1"/>
  <c r="U5666" i="5"/>
  <c r="W5666" i="5" s="1"/>
  <c r="U5665" i="5"/>
  <c r="W5665" i="5" s="1"/>
  <c r="U5664" i="5"/>
  <c r="W5664" i="5" s="1"/>
  <c r="U5663" i="5"/>
  <c r="W5663" i="5" s="1"/>
  <c r="U5662" i="5"/>
  <c r="W5662" i="5" s="1"/>
  <c r="U5661" i="5"/>
  <c r="W5661" i="5" s="1"/>
  <c r="U5660" i="5"/>
  <c r="W5660" i="5" s="1"/>
  <c r="U5659" i="5"/>
  <c r="W5659" i="5" s="1"/>
  <c r="U5658" i="5"/>
  <c r="W5658" i="5" s="1"/>
  <c r="U5657" i="5"/>
  <c r="W5657" i="5" s="1"/>
  <c r="U5656" i="5"/>
  <c r="W5656" i="5" s="1"/>
  <c r="U5655" i="5"/>
  <c r="W5655" i="5" s="1"/>
  <c r="U5654" i="5"/>
  <c r="W5654" i="5" s="1"/>
  <c r="U5653" i="5"/>
  <c r="W5653" i="5" s="1"/>
  <c r="U5652" i="5"/>
  <c r="W5652" i="5" s="1"/>
  <c r="U5651" i="5"/>
  <c r="W5651" i="5" s="1"/>
  <c r="U5650" i="5"/>
  <c r="W5650" i="5" s="1"/>
  <c r="U5649" i="5"/>
  <c r="W5649" i="5" s="1"/>
  <c r="U5648" i="5"/>
  <c r="W5648" i="5" s="1"/>
  <c r="U5647" i="5"/>
  <c r="W5647" i="5" s="1"/>
  <c r="U5646" i="5"/>
  <c r="W5646" i="5" s="1"/>
  <c r="U5645" i="5"/>
  <c r="W5645" i="5" s="1"/>
  <c r="U5644" i="5"/>
  <c r="W5644" i="5" s="1"/>
  <c r="U5643" i="5"/>
  <c r="W5643" i="5" s="1"/>
  <c r="U5642" i="5"/>
  <c r="W5642" i="5" s="1"/>
  <c r="U5641" i="5"/>
  <c r="W5641" i="5" s="1"/>
  <c r="U5640" i="5"/>
  <c r="W5640" i="5" s="1"/>
  <c r="U5639" i="5"/>
  <c r="W5639" i="5" s="1"/>
  <c r="U5638" i="5"/>
  <c r="W5638" i="5" s="1"/>
  <c r="U5637" i="5"/>
  <c r="W5637" i="5" s="1"/>
  <c r="U5636" i="5"/>
  <c r="W5636" i="5" s="1"/>
  <c r="U5635" i="5"/>
  <c r="W5635" i="5" s="1"/>
  <c r="U5634" i="5"/>
  <c r="W5634" i="5" s="1"/>
  <c r="U5633" i="5"/>
  <c r="W5633" i="5" s="1"/>
  <c r="U5632" i="5"/>
  <c r="W5632" i="5" s="1"/>
  <c r="U5631" i="5"/>
  <c r="W5631" i="5" s="1"/>
  <c r="U5630" i="5"/>
  <c r="W5630" i="5" s="1"/>
  <c r="U5629" i="5"/>
  <c r="W5629" i="5" s="1"/>
  <c r="U5628" i="5"/>
  <c r="W5628" i="5" s="1"/>
  <c r="U5627" i="5"/>
  <c r="W5627" i="5" s="1"/>
  <c r="U5626" i="5"/>
  <c r="W5626" i="5" s="1"/>
  <c r="U5625" i="5"/>
  <c r="W5625" i="5" s="1"/>
  <c r="U5624" i="5"/>
  <c r="W5624" i="5" s="1"/>
  <c r="U5623" i="5"/>
  <c r="W5623" i="5" s="1"/>
  <c r="U5622" i="5"/>
  <c r="W5622" i="5" s="1"/>
  <c r="U5621" i="5"/>
  <c r="W5621" i="5" s="1"/>
  <c r="U5620" i="5"/>
  <c r="W5620" i="5" s="1"/>
  <c r="U5619" i="5"/>
  <c r="W5619" i="5" s="1"/>
  <c r="U5618" i="5"/>
  <c r="W5618" i="5" s="1"/>
  <c r="U5617" i="5"/>
  <c r="W5617" i="5" s="1"/>
  <c r="U5616" i="5"/>
  <c r="W5616" i="5" s="1"/>
  <c r="U5615" i="5"/>
  <c r="W5615" i="5" s="1"/>
  <c r="U5614" i="5"/>
  <c r="W5614" i="5" s="1"/>
  <c r="U5613" i="5"/>
  <c r="W5613" i="5" s="1"/>
  <c r="U5612" i="5"/>
  <c r="W5612" i="5" s="1"/>
  <c r="U5611" i="5"/>
  <c r="W5611" i="5" s="1"/>
  <c r="U5610" i="5"/>
  <c r="W5610" i="5" s="1"/>
  <c r="U5609" i="5"/>
  <c r="W5609" i="5" s="1"/>
  <c r="U5608" i="5"/>
  <c r="W5608" i="5" s="1"/>
  <c r="U5607" i="5"/>
  <c r="W5607" i="5" s="1"/>
  <c r="U5606" i="5"/>
  <c r="W5606" i="5" s="1"/>
  <c r="U5605" i="5"/>
  <c r="W5605" i="5" s="1"/>
  <c r="U5604" i="5"/>
  <c r="W5604" i="5" s="1"/>
  <c r="U5603" i="5"/>
  <c r="W5603" i="5" s="1"/>
  <c r="U5602" i="5"/>
  <c r="W5602" i="5" s="1"/>
  <c r="U5601" i="5"/>
  <c r="W5601" i="5" s="1"/>
  <c r="U5600" i="5"/>
  <c r="W5600" i="5" s="1"/>
  <c r="U5599" i="5"/>
  <c r="W5599" i="5" s="1"/>
  <c r="U5598" i="5"/>
  <c r="W5598" i="5" s="1"/>
  <c r="U5597" i="5"/>
  <c r="W5597" i="5" s="1"/>
  <c r="U5596" i="5"/>
  <c r="W5596" i="5" s="1"/>
  <c r="U5595" i="5"/>
  <c r="W5595" i="5" s="1"/>
  <c r="U5594" i="5"/>
  <c r="W5594" i="5" s="1"/>
  <c r="U5593" i="5"/>
  <c r="W5593" i="5" s="1"/>
  <c r="U5592" i="5"/>
  <c r="W5592" i="5" s="1"/>
  <c r="U5591" i="5"/>
  <c r="W5591" i="5" s="1"/>
  <c r="U5590" i="5"/>
  <c r="W5590" i="5" s="1"/>
  <c r="U5589" i="5"/>
  <c r="W5589" i="5" s="1"/>
  <c r="U5588" i="5"/>
  <c r="W5588" i="5" s="1"/>
  <c r="U5587" i="5"/>
  <c r="W5587" i="5" s="1"/>
  <c r="U5586" i="5"/>
  <c r="W5586" i="5" s="1"/>
  <c r="U5585" i="5"/>
  <c r="W5585" i="5" s="1"/>
  <c r="U5584" i="5"/>
  <c r="W5584" i="5" s="1"/>
  <c r="U5583" i="5"/>
  <c r="W5583" i="5" s="1"/>
  <c r="U5582" i="5"/>
  <c r="W5582" i="5" s="1"/>
  <c r="U5581" i="5"/>
  <c r="W5581" i="5" s="1"/>
  <c r="U5580" i="5"/>
  <c r="W5580" i="5" s="1"/>
  <c r="U5579" i="5"/>
  <c r="W5579" i="5" s="1"/>
  <c r="U5578" i="5"/>
  <c r="W5578" i="5" s="1"/>
  <c r="U5577" i="5"/>
  <c r="W5577" i="5" s="1"/>
  <c r="U5576" i="5"/>
  <c r="W5576" i="5" s="1"/>
  <c r="U5575" i="5"/>
  <c r="W5575" i="5" s="1"/>
  <c r="U5574" i="5"/>
  <c r="W5574" i="5" s="1"/>
  <c r="U5573" i="5"/>
  <c r="W5573" i="5" s="1"/>
  <c r="U5572" i="5"/>
  <c r="W5572" i="5" s="1"/>
  <c r="U5571" i="5"/>
  <c r="W5571" i="5" s="1"/>
  <c r="U5570" i="5"/>
  <c r="W5570" i="5" s="1"/>
  <c r="U5569" i="5"/>
  <c r="W5569" i="5" s="1"/>
  <c r="U5568" i="5"/>
  <c r="W5568" i="5" s="1"/>
  <c r="U5567" i="5"/>
  <c r="W5567" i="5" s="1"/>
  <c r="U5566" i="5"/>
  <c r="W5566" i="5" s="1"/>
  <c r="U5565" i="5"/>
  <c r="W5565" i="5" s="1"/>
  <c r="U5564" i="5"/>
  <c r="W5564" i="5" s="1"/>
  <c r="U5563" i="5"/>
  <c r="W5563" i="5" s="1"/>
  <c r="U5562" i="5"/>
  <c r="W5562" i="5" s="1"/>
  <c r="U5561" i="5"/>
  <c r="W5561" i="5" s="1"/>
  <c r="U5560" i="5"/>
  <c r="W5560" i="5" s="1"/>
  <c r="U5559" i="5"/>
  <c r="W5559" i="5" s="1"/>
  <c r="U5558" i="5"/>
  <c r="W5558" i="5" s="1"/>
  <c r="U5557" i="5"/>
  <c r="W5557" i="5" s="1"/>
  <c r="U5556" i="5"/>
  <c r="W5556" i="5" s="1"/>
  <c r="U5555" i="5"/>
  <c r="W5555" i="5" s="1"/>
  <c r="U5554" i="5"/>
  <c r="W5554" i="5" s="1"/>
  <c r="U5553" i="5"/>
  <c r="W5553" i="5" s="1"/>
  <c r="U5552" i="5"/>
  <c r="W5552" i="5" s="1"/>
  <c r="U5551" i="5"/>
  <c r="W5551" i="5" s="1"/>
  <c r="U5550" i="5"/>
  <c r="W5550" i="5" s="1"/>
  <c r="U5549" i="5"/>
  <c r="W5549" i="5" s="1"/>
  <c r="U5548" i="5"/>
  <c r="W5548" i="5" s="1"/>
  <c r="U5547" i="5"/>
  <c r="W5547" i="5" s="1"/>
  <c r="U5546" i="5"/>
  <c r="W5546" i="5" s="1"/>
  <c r="U5545" i="5"/>
  <c r="W5545" i="5" s="1"/>
  <c r="U5544" i="5"/>
  <c r="W5544" i="5" s="1"/>
  <c r="U5543" i="5"/>
  <c r="W5543" i="5" s="1"/>
  <c r="U5542" i="5"/>
  <c r="W5542" i="5" s="1"/>
  <c r="U5541" i="5"/>
  <c r="W5541" i="5" s="1"/>
  <c r="U5540" i="5"/>
  <c r="W5540" i="5" s="1"/>
  <c r="U5539" i="5"/>
  <c r="W5539" i="5" s="1"/>
  <c r="U5538" i="5"/>
  <c r="W5538" i="5" s="1"/>
  <c r="U5537" i="5"/>
  <c r="W5537" i="5" s="1"/>
  <c r="U5536" i="5"/>
  <c r="W5536" i="5" s="1"/>
  <c r="U5535" i="5"/>
  <c r="W5535" i="5" s="1"/>
  <c r="U5534" i="5"/>
  <c r="W5534" i="5" s="1"/>
  <c r="U5533" i="5"/>
  <c r="W5533" i="5" s="1"/>
  <c r="U5532" i="5"/>
  <c r="W5532" i="5" s="1"/>
  <c r="U5531" i="5"/>
  <c r="W5531" i="5" s="1"/>
  <c r="U5530" i="5"/>
  <c r="W5530" i="5" s="1"/>
  <c r="U5529" i="5"/>
  <c r="W5529" i="5" s="1"/>
  <c r="U5528" i="5"/>
  <c r="W5528" i="5" s="1"/>
  <c r="U5527" i="5"/>
  <c r="W5527" i="5" s="1"/>
  <c r="U5526" i="5"/>
  <c r="W5526" i="5" s="1"/>
  <c r="U5525" i="5"/>
  <c r="W5525" i="5" s="1"/>
  <c r="U5524" i="5"/>
  <c r="W5524" i="5" s="1"/>
  <c r="U5523" i="5"/>
  <c r="W5523" i="5" s="1"/>
  <c r="U5522" i="5"/>
  <c r="W5522" i="5" s="1"/>
  <c r="U5521" i="5"/>
  <c r="W5521" i="5" s="1"/>
  <c r="U5520" i="5"/>
  <c r="W5520" i="5" s="1"/>
  <c r="U5519" i="5"/>
  <c r="W5519" i="5" s="1"/>
  <c r="U5518" i="5"/>
  <c r="W5518" i="5" s="1"/>
  <c r="U5517" i="5"/>
  <c r="W5517" i="5" s="1"/>
  <c r="U5516" i="5"/>
  <c r="W5516" i="5" s="1"/>
  <c r="U5515" i="5"/>
  <c r="W5515" i="5" s="1"/>
  <c r="U5514" i="5"/>
  <c r="W5514" i="5" s="1"/>
  <c r="U5513" i="5"/>
  <c r="W5513" i="5" s="1"/>
  <c r="U5512" i="5"/>
  <c r="W5512" i="5" s="1"/>
  <c r="U5511" i="5"/>
  <c r="W5511" i="5" s="1"/>
  <c r="U5510" i="5"/>
  <c r="W5510" i="5" s="1"/>
  <c r="U5509" i="5"/>
  <c r="W5509" i="5" s="1"/>
  <c r="U5508" i="5"/>
  <c r="W5508" i="5" s="1"/>
  <c r="U5507" i="5"/>
  <c r="W5507" i="5" s="1"/>
  <c r="U5506" i="5"/>
  <c r="W5506" i="5" s="1"/>
  <c r="U5505" i="5"/>
  <c r="W5505" i="5" s="1"/>
  <c r="U5504" i="5"/>
  <c r="W5504" i="5" s="1"/>
  <c r="U5503" i="5"/>
  <c r="W5503" i="5" s="1"/>
  <c r="U5502" i="5"/>
  <c r="W5502" i="5" s="1"/>
  <c r="U5501" i="5"/>
  <c r="W5501" i="5" s="1"/>
  <c r="U5500" i="5"/>
  <c r="W5500" i="5" s="1"/>
  <c r="U5499" i="5"/>
  <c r="W5499" i="5" s="1"/>
  <c r="U5498" i="5"/>
  <c r="W5498" i="5" s="1"/>
  <c r="U5497" i="5"/>
  <c r="W5497" i="5" s="1"/>
  <c r="U5496" i="5"/>
  <c r="W5496" i="5" s="1"/>
  <c r="U5495" i="5"/>
  <c r="W5495" i="5" s="1"/>
  <c r="U5494" i="5"/>
  <c r="W5494" i="5" s="1"/>
  <c r="U5493" i="5"/>
  <c r="W5493" i="5" s="1"/>
  <c r="U5492" i="5"/>
  <c r="W5492" i="5" s="1"/>
  <c r="U5491" i="5"/>
  <c r="W5491" i="5" s="1"/>
  <c r="U5490" i="5"/>
  <c r="W5490" i="5" s="1"/>
  <c r="U5489" i="5"/>
  <c r="W5489" i="5" s="1"/>
  <c r="U5488" i="5"/>
  <c r="W5488" i="5" s="1"/>
  <c r="U5487" i="5"/>
  <c r="W5487" i="5" s="1"/>
  <c r="U5486" i="5"/>
  <c r="W5486" i="5" s="1"/>
  <c r="U5485" i="5"/>
  <c r="W5485" i="5" s="1"/>
  <c r="U5484" i="5"/>
  <c r="W5484" i="5" s="1"/>
  <c r="U5483" i="5"/>
  <c r="W5483" i="5" s="1"/>
  <c r="U5482" i="5"/>
  <c r="W5482" i="5" s="1"/>
  <c r="U5481" i="5"/>
  <c r="W5481" i="5" s="1"/>
  <c r="U5480" i="5"/>
  <c r="W5480" i="5" s="1"/>
  <c r="U5479" i="5"/>
  <c r="W5479" i="5" s="1"/>
  <c r="U5478" i="5"/>
  <c r="W5478" i="5" s="1"/>
  <c r="U5477" i="5"/>
  <c r="W5477" i="5" s="1"/>
  <c r="U5476" i="5"/>
  <c r="W5476" i="5" s="1"/>
  <c r="U5475" i="5"/>
  <c r="W5475" i="5" s="1"/>
  <c r="U5474" i="5"/>
  <c r="W5474" i="5" s="1"/>
  <c r="U5473" i="5"/>
  <c r="W5473" i="5" s="1"/>
  <c r="U5472" i="5"/>
  <c r="W5472" i="5" s="1"/>
  <c r="U5471" i="5"/>
  <c r="W5471" i="5" s="1"/>
  <c r="U5470" i="5"/>
  <c r="W5470" i="5" s="1"/>
  <c r="U5469" i="5"/>
  <c r="W5469" i="5" s="1"/>
  <c r="U5468" i="5"/>
  <c r="W5468" i="5" s="1"/>
  <c r="U5467" i="5"/>
  <c r="W5467" i="5" s="1"/>
  <c r="U5466" i="5"/>
  <c r="W5466" i="5" s="1"/>
  <c r="U5465" i="5"/>
  <c r="W5465" i="5" s="1"/>
  <c r="U5464" i="5"/>
  <c r="W5464" i="5" s="1"/>
  <c r="U5463" i="5"/>
  <c r="W5463" i="5" s="1"/>
  <c r="U5462" i="5"/>
  <c r="W5462" i="5" s="1"/>
  <c r="U5461" i="5"/>
  <c r="W5461" i="5" s="1"/>
  <c r="U5460" i="5"/>
  <c r="W5460" i="5" s="1"/>
  <c r="U5459" i="5"/>
  <c r="W5459" i="5" s="1"/>
  <c r="U5458" i="5"/>
  <c r="W5458" i="5" s="1"/>
  <c r="U5457" i="5"/>
  <c r="W5457" i="5" s="1"/>
  <c r="U5456" i="5"/>
  <c r="W5456" i="5" s="1"/>
  <c r="U5455" i="5"/>
  <c r="W5455" i="5" s="1"/>
  <c r="U5454" i="5"/>
  <c r="W5454" i="5" s="1"/>
  <c r="U5453" i="5"/>
  <c r="W5453" i="5" s="1"/>
  <c r="U5452" i="5"/>
  <c r="W5452" i="5" s="1"/>
  <c r="U5451" i="5"/>
  <c r="W5451" i="5" s="1"/>
  <c r="U5450" i="5"/>
  <c r="W5450" i="5" s="1"/>
  <c r="U5449" i="5"/>
  <c r="W5449" i="5" s="1"/>
  <c r="U5448" i="5"/>
  <c r="W5448" i="5" s="1"/>
  <c r="U5447" i="5"/>
  <c r="W5447" i="5" s="1"/>
  <c r="U5446" i="5"/>
  <c r="W5446" i="5" s="1"/>
  <c r="U5445" i="5"/>
  <c r="W5445" i="5" s="1"/>
  <c r="U5444" i="5"/>
  <c r="W5444" i="5" s="1"/>
  <c r="U5443" i="5"/>
  <c r="W5443" i="5" s="1"/>
  <c r="U5442" i="5"/>
  <c r="W5442" i="5" s="1"/>
  <c r="U5441" i="5"/>
  <c r="W5441" i="5" s="1"/>
  <c r="U5440" i="5"/>
  <c r="W5440" i="5" s="1"/>
  <c r="U5439" i="5"/>
  <c r="W5439" i="5" s="1"/>
  <c r="U5438" i="5"/>
  <c r="W5438" i="5" s="1"/>
  <c r="U5437" i="5"/>
  <c r="W5437" i="5" s="1"/>
  <c r="U5436" i="5"/>
  <c r="W5436" i="5" s="1"/>
  <c r="U5435" i="5"/>
  <c r="W5435" i="5" s="1"/>
  <c r="U5434" i="5"/>
  <c r="W5434" i="5" s="1"/>
  <c r="U5433" i="5"/>
  <c r="W5433" i="5" s="1"/>
  <c r="U5432" i="5"/>
  <c r="W5432" i="5" s="1"/>
  <c r="U5431" i="5"/>
  <c r="W5431" i="5" s="1"/>
  <c r="U5430" i="5"/>
  <c r="W5430" i="5" s="1"/>
  <c r="U5429" i="5"/>
  <c r="W5429" i="5" s="1"/>
  <c r="U5428" i="5"/>
  <c r="W5428" i="5" s="1"/>
  <c r="U5427" i="5"/>
  <c r="W5427" i="5" s="1"/>
  <c r="U5426" i="5"/>
  <c r="W5426" i="5" s="1"/>
  <c r="U5425" i="5"/>
  <c r="W5425" i="5" s="1"/>
  <c r="U5424" i="5"/>
  <c r="W5424" i="5" s="1"/>
  <c r="U5423" i="5"/>
  <c r="W5423" i="5" s="1"/>
  <c r="U5422" i="5"/>
  <c r="W5422" i="5" s="1"/>
  <c r="U5421" i="5"/>
  <c r="W5421" i="5" s="1"/>
  <c r="U5420" i="5"/>
  <c r="W5420" i="5" s="1"/>
  <c r="U5419" i="5"/>
  <c r="W5419" i="5" s="1"/>
  <c r="U5418" i="5"/>
  <c r="W5418" i="5" s="1"/>
  <c r="U5417" i="5"/>
  <c r="W5417" i="5" s="1"/>
  <c r="U5416" i="5"/>
  <c r="W5416" i="5" s="1"/>
  <c r="U5415" i="5"/>
  <c r="W5415" i="5" s="1"/>
  <c r="U5414" i="5"/>
  <c r="W5414" i="5" s="1"/>
  <c r="U5413" i="5"/>
  <c r="W5413" i="5" s="1"/>
  <c r="U5412" i="5"/>
  <c r="W5412" i="5" s="1"/>
  <c r="U5411" i="5"/>
  <c r="W5411" i="5" s="1"/>
  <c r="U5410" i="5"/>
  <c r="W5410" i="5" s="1"/>
  <c r="U5409" i="5"/>
  <c r="W5409" i="5" s="1"/>
  <c r="U5408" i="5"/>
  <c r="W5408" i="5" s="1"/>
  <c r="U5407" i="5"/>
  <c r="W5407" i="5" s="1"/>
  <c r="U5406" i="5"/>
  <c r="W5406" i="5" s="1"/>
  <c r="U5405" i="5"/>
  <c r="W5405" i="5" s="1"/>
  <c r="U5404" i="5"/>
  <c r="W5404" i="5" s="1"/>
  <c r="U5403" i="5"/>
  <c r="W5403" i="5" s="1"/>
  <c r="U5402" i="5"/>
  <c r="W5402" i="5" s="1"/>
  <c r="U5401" i="5"/>
  <c r="W5401" i="5" s="1"/>
  <c r="U5400" i="5"/>
  <c r="W5400" i="5" s="1"/>
  <c r="U5399" i="5"/>
  <c r="W5399" i="5" s="1"/>
  <c r="U5398" i="5"/>
  <c r="W5398" i="5" s="1"/>
  <c r="U5397" i="5"/>
  <c r="W5397" i="5" s="1"/>
  <c r="U5396" i="5"/>
  <c r="W5396" i="5" s="1"/>
  <c r="U5395" i="5"/>
  <c r="W5395" i="5" s="1"/>
  <c r="U5394" i="5"/>
  <c r="W5394" i="5" s="1"/>
  <c r="U5393" i="5"/>
  <c r="W5393" i="5" s="1"/>
  <c r="U5392" i="5"/>
  <c r="W5392" i="5" s="1"/>
  <c r="U5391" i="5"/>
  <c r="W5391" i="5" s="1"/>
  <c r="U5390" i="5"/>
  <c r="W5390" i="5" s="1"/>
  <c r="U5389" i="5"/>
  <c r="W5389" i="5" s="1"/>
  <c r="U5388" i="5"/>
  <c r="W5388" i="5" s="1"/>
  <c r="U5387" i="5"/>
  <c r="W5387" i="5" s="1"/>
  <c r="U5386" i="5"/>
  <c r="W5386" i="5" s="1"/>
  <c r="U5385" i="5"/>
  <c r="W5385" i="5" s="1"/>
  <c r="U5384" i="5"/>
  <c r="W5384" i="5" s="1"/>
  <c r="U5383" i="5"/>
  <c r="W5383" i="5" s="1"/>
  <c r="U5382" i="5"/>
  <c r="W5382" i="5" s="1"/>
  <c r="U5381" i="5"/>
  <c r="W5381" i="5" s="1"/>
  <c r="U5380" i="5"/>
  <c r="W5380" i="5" s="1"/>
  <c r="U5379" i="5"/>
  <c r="W5379" i="5" s="1"/>
  <c r="U5378" i="5"/>
  <c r="W5378" i="5" s="1"/>
  <c r="U5377" i="5"/>
  <c r="W5377" i="5" s="1"/>
  <c r="U5376" i="5"/>
  <c r="W5376" i="5" s="1"/>
  <c r="U5375" i="5"/>
  <c r="W5375" i="5" s="1"/>
  <c r="U5374" i="5"/>
  <c r="W5374" i="5" s="1"/>
  <c r="U5373" i="5"/>
  <c r="W5373" i="5" s="1"/>
  <c r="U5372" i="5"/>
  <c r="W5372" i="5" s="1"/>
  <c r="U5371" i="5"/>
  <c r="W5371" i="5" s="1"/>
  <c r="U5370" i="5"/>
  <c r="W5370" i="5" s="1"/>
  <c r="U5369" i="5"/>
  <c r="W5369" i="5" s="1"/>
  <c r="U5368" i="5"/>
  <c r="W5368" i="5" s="1"/>
  <c r="U5367" i="5"/>
  <c r="W5367" i="5" s="1"/>
  <c r="U5366" i="5"/>
  <c r="W5366" i="5" s="1"/>
  <c r="U5365" i="5"/>
  <c r="W5365" i="5" s="1"/>
  <c r="U5364" i="5"/>
  <c r="W5364" i="5" s="1"/>
  <c r="U5363" i="5"/>
  <c r="W5363" i="5" s="1"/>
  <c r="U5362" i="5"/>
  <c r="W5362" i="5" s="1"/>
  <c r="U5361" i="5"/>
  <c r="W5361" i="5" s="1"/>
  <c r="U5360" i="5"/>
  <c r="W5360" i="5" s="1"/>
  <c r="U5359" i="5"/>
  <c r="W5359" i="5" s="1"/>
  <c r="U5358" i="5"/>
  <c r="W5358" i="5" s="1"/>
  <c r="U5357" i="5"/>
  <c r="W5357" i="5" s="1"/>
  <c r="U5356" i="5"/>
  <c r="W5356" i="5" s="1"/>
  <c r="U5355" i="5"/>
  <c r="W5355" i="5" s="1"/>
  <c r="U5354" i="5"/>
  <c r="W5354" i="5" s="1"/>
  <c r="U5353" i="5"/>
  <c r="W5353" i="5" s="1"/>
  <c r="U5352" i="5"/>
  <c r="W5352" i="5" s="1"/>
  <c r="U5351" i="5"/>
  <c r="W5351" i="5" s="1"/>
  <c r="U5350" i="5"/>
  <c r="W5350" i="5" s="1"/>
  <c r="U5349" i="5"/>
  <c r="W5349" i="5" s="1"/>
  <c r="U5348" i="5"/>
  <c r="W5348" i="5" s="1"/>
  <c r="U5347" i="5"/>
  <c r="W5347" i="5" s="1"/>
  <c r="U5346" i="5"/>
  <c r="W5346" i="5" s="1"/>
  <c r="U5345" i="5"/>
  <c r="W5345" i="5" s="1"/>
  <c r="U5344" i="5"/>
  <c r="W5344" i="5" s="1"/>
  <c r="U5343" i="5"/>
  <c r="W5343" i="5" s="1"/>
  <c r="U5342" i="5"/>
  <c r="W5342" i="5" s="1"/>
  <c r="U5341" i="5"/>
  <c r="W5341" i="5" s="1"/>
  <c r="U5340" i="5"/>
  <c r="W5340" i="5" s="1"/>
  <c r="U5339" i="5"/>
  <c r="W5339" i="5" s="1"/>
  <c r="U5338" i="5"/>
  <c r="W5338" i="5" s="1"/>
  <c r="U5337" i="5"/>
  <c r="W5337" i="5" s="1"/>
  <c r="U5336" i="5"/>
  <c r="W5336" i="5" s="1"/>
  <c r="U5335" i="5"/>
  <c r="W5335" i="5" s="1"/>
  <c r="U5334" i="5"/>
  <c r="W5334" i="5" s="1"/>
  <c r="U5333" i="5"/>
  <c r="W5333" i="5" s="1"/>
  <c r="U5332" i="5"/>
  <c r="W5332" i="5" s="1"/>
  <c r="U5331" i="5"/>
  <c r="W5331" i="5" s="1"/>
  <c r="U5330" i="5"/>
  <c r="W5330" i="5" s="1"/>
  <c r="U5329" i="5"/>
  <c r="W5329" i="5" s="1"/>
  <c r="U5328" i="5"/>
  <c r="W5328" i="5" s="1"/>
  <c r="U5327" i="5"/>
  <c r="W5327" i="5" s="1"/>
  <c r="U5326" i="5"/>
  <c r="W5326" i="5" s="1"/>
  <c r="U5325" i="5"/>
  <c r="W5325" i="5" s="1"/>
  <c r="U5324" i="5"/>
  <c r="W5324" i="5" s="1"/>
  <c r="U5323" i="5"/>
  <c r="W5323" i="5" s="1"/>
  <c r="U5322" i="5"/>
  <c r="W5322" i="5" s="1"/>
  <c r="U5321" i="5"/>
  <c r="W5321" i="5" s="1"/>
  <c r="U5320" i="5"/>
  <c r="W5320" i="5" s="1"/>
  <c r="U5319" i="5"/>
  <c r="W5319" i="5" s="1"/>
  <c r="U5318" i="5"/>
  <c r="W5318" i="5" s="1"/>
  <c r="U5317" i="5"/>
  <c r="W5317" i="5" s="1"/>
  <c r="U5316" i="5"/>
  <c r="W5316" i="5" s="1"/>
  <c r="U5315" i="5"/>
  <c r="W5315" i="5" s="1"/>
  <c r="U5314" i="5"/>
  <c r="W5314" i="5" s="1"/>
  <c r="U5313" i="5"/>
  <c r="W5313" i="5" s="1"/>
  <c r="U5312" i="5"/>
  <c r="W5312" i="5" s="1"/>
  <c r="U5311" i="5"/>
  <c r="W5311" i="5" s="1"/>
  <c r="U5310" i="5"/>
  <c r="W5310" i="5" s="1"/>
  <c r="U5309" i="5"/>
  <c r="W5309" i="5" s="1"/>
  <c r="U5308" i="5"/>
  <c r="W5308" i="5" s="1"/>
  <c r="U5307" i="5"/>
  <c r="W5307" i="5" s="1"/>
  <c r="U5306" i="5"/>
  <c r="W5306" i="5" s="1"/>
  <c r="U5305" i="5"/>
  <c r="W5305" i="5" s="1"/>
  <c r="U5304" i="5"/>
  <c r="W5304" i="5" s="1"/>
  <c r="U5303" i="5"/>
  <c r="W5303" i="5" s="1"/>
  <c r="U5302" i="5"/>
  <c r="W5302" i="5" s="1"/>
  <c r="U5301" i="5"/>
  <c r="W5301" i="5" s="1"/>
  <c r="U5300" i="5"/>
  <c r="W5300" i="5" s="1"/>
  <c r="U5299" i="5"/>
  <c r="W5299" i="5" s="1"/>
  <c r="U5298" i="5"/>
  <c r="W5298" i="5" s="1"/>
  <c r="U5297" i="5"/>
  <c r="W5297" i="5" s="1"/>
  <c r="U5296" i="5"/>
  <c r="W5296" i="5" s="1"/>
  <c r="U5295" i="5"/>
  <c r="W5295" i="5" s="1"/>
  <c r="U5294" i="5"/>
  <c r="W5294" i="5" s="1"/>
  <c r="U5293" i="5"/>
  <c r="W5293" i="5" s="1"/>
  <c r="U5292" i="5"/>
  <c r="W5292" i="5" s="1"/>
  <c r="U5291" i="5"/>
  <c r="W5291" i="5" s="1"/>
  <c r="U5290" i="5"/>
  <c r="W5290" i="5" s="1"/>
  <c r="U5289" i="5"/>
  <c r="W5289" i="5" s="1"/>
  <c r="U5288" i="5"/>
  <c r="W5288" i="5" s="1"/>
  <c r="U5287" i="5"/>
  <c r="W5287" i="5" s="1"/>
  <c r="U5286" i="5"/>
  <c r="W5286" i="5" s="1"/>
  <c r="U5285" i="5"/>
  <c r="W5285" i="5" s="1"/>
  <c r="U5284" i="5"/>
  <c r="W5284" i="5" s="1"/>
  <c r="U5283" i="5"/>
  <c r="W5283" i="5" s="1"/>
  <c r="U5282" i="5"/>
  <c r="W5282" i="5" s="1"/>
  <c r="U5281" i="5"/>
  <c r="W5281" i="5" s="1"/>
  <c r="U5280" i="5"/>
  <c r="W5280" i="5" s="1"/>
  <c r="U5279" i="5"/>
  <c r="W5279" i="5" s="1"/>
  <c r="U5278" i="5"/>
  <c r="W5278" i="5" s="1"/>
  <c r="U5277" i="5"/>
  <c r="W5277" i="5" s="1"/>
  <c r="U5276" i="5"/>
  <c r="W5276" i="5" s="1"/>
  <c r="U5275" i="5"/>
  <c r="W5275" i="5" s="1"/>
  <c r="U5274" i="5"/>
  <c r="W5274" i="5" s="1"/>
  <c r="U5273" i="5"/>
  <c r="W5273" i="5" s="1"/>
  <c r="U5272" i="5"/>
  <c r="W5272" i="5" s="1"/>
  <c r="U5271" i="5"/>
  <c r="W5271" i="5" s="1"/>
  <c r="U5270" i="5"/>
  <c r="W5270" i="5" s="1"/>
  <c r="U5269" i="5"/>
  <c r="W5269" i="5" s="1"/>
  <c r="U5268" i="5"/>
  <c r="W5268" i="5" s="1"/>
  <c r="U5267" i="5"/>
  <c r="W5267" i="5" s="1"/>
  <c r="U5266" i="5"/>
  <c r="W5266" i="5" s="1"/>
  <c r="U5265" i="5"/>
  <c r="W5265" i="5" s="1"/>
  <c r="U5264" i="5"/>
  <c r="W5264" i="5" s="1"/>
  <c r="U5263" i="5"/>
  <c r="W5263" i="5" s="1"/>
  <c r="U5262" i="5"/>
  <c r="W5262" i="5" s="1"/>
  <c r="U5261" i="5"/>
  <c r="W5261" i="5" s="1"/>
  <c r="U5260" i="5"/>
  <c r="W5260" i="5" s="1"/>
  <c r="U5259" i="5"/>
  <c r="W5259" i="5" s="1"/>
  <c r="U5258" i="5"/>
  <c r="W5258" i="5" s="1"/>
  <c r="U5257" i="5"/>
  <c r="W5257" i="5" s="1"/>
  <c r="U5256" i="5"/>
  <c r="W5256" i="5" s="1"/>
  <c r="U5255" i="5"/>
  <c r="W5255" i="5" s="1"/>
  <c r="U5254" i="5"/>
  <c r="W5254" i="5" s="1"/>
  <c r="U5253" i="5"/>
  <c r="W5253" i="5" s="1"/>
  <c r="U5252" i="5"/>
  <c r="W5252" i="5" s="1"/>
  <c r="U5251" i="5"/>
  <c r="W5251" i="5" s="1"/>
  <c r="U5250" i="5"/>
  <c r="W5250" i="5" s="1"/>
  <c r="U5249" i="5"/>
  <c r="W5249" i="5" s="1"/>
  <c r="U5248" i="5"/>
  <c r="W5248" i="5" s="1"/>
  <c r="U5247" i="5"/>
  <c r="W5247" i="5" s="1"/>
  <c r="U5246" i="5"/>
  <c r="W5246" i="5" s="1"/>
  <c r="U5245" i="5"/>
  <c r="W5245" i="5" s="1"/>
  <c r="U5244" i="5"/>
  <c r="W5244" i="5" s="1"/>
  <c r="U5243" i="5"/>
  <c r="W5243" i="5" s="1"/>
  <c r="U5242" i="5"/>
  <c r="W5242" i="5" s="1"/>
  <c r="U5241" i="5"/>
  <c r="W5241" i="5" s="1"/>
  <c r="U5240" i="5"/>
  <c r="W5240" i="5" s="1"/>
  <c r="U5239" i="5"/>
  <c r="W5239" i="5" s="1"/>
  <c r="U5238" i="5"/>
  <c r="W5238" i="5" s="1"/>
  <c r="U5237" i="5"/>
  <c r="W5237" i="5" s="1"/>
  <c r="U5236" i="5"/>
  <c r="W5236" i="5" s="1"/>
  <c r="U5235" i="5"/>
  <c r="W5235" i="5" s="1"/>
  <c r="U5234" i="5"/>
  <c r="W5234" i="5" s="1"/>
  <c r="U5233" i="5"/>
  <c r="W5233" i="5" s="1"/>
  <c r="U5232" i="5"/>
  <c r="W5232" i="5" s="1"/>
  <c r="U5231" i="5"/>
  <c r="W5231" i="5" s="1"/>
  <c r="U5230" i="5"/>
  <c r="W5230" i="5" s="1"/>
  <c r="U5229" i="5"/>
  <c r="W5229" i="5" s="1"/>
  <c r="U5228" i="5"/>
  <c r="W5228" i="5" s="1"/>
  <c r="U5227" i="5"/>
  <c r="W5227" i="5" s="1"/>
  <c r="U5226" i="5"/>
  <c r="W5226" i="5" s="1"/>
  <c r="U5225" i="5"/>
  <c r="W5225" i="5" s="1"/>
  <c r="U5224" i="5"/>
  <c r="W5224" i="5" s="1"/>
  <c r="U5223" i="5"/>
  <c r="W5223" i="5" s="1"/>
  <c r="U5222" i="5"/>
  <c r="W5222" i="5" s="1"/>
  <c r="U5221" i="5"/>
  <c r="W5221" i="5" s="1"/>
  <c r="U5220" i="5"/>
  <c r="W5220" i="5" s="1"/>
  <c r="U5219" i="5"/>
  <c r="W5219" i="5" s="1"/>
  <c r="U5218" i="5"/>
  <c r="W5218" i="5" s="1"/>
  <c r="U5217" i="5"/>
  <c r="W5217" i="5" s="1"/>
  <c r="U5216" i="5"/>
  <c r="W5216" i="5" s="1"/>
  <c r="U5215" i="5"/>
  <c r="W5215" i="5" s="1"/>
  <c r="U5214" i="5"/>
  <c r="W5214" i="5" s="1"/>
  <c r="U5213" i="5"/>
  <c r="W5213" i="5" s="1"/>
  <c r="U5212" i="5"/>
  <c r="W5212" i="5" s="1"/>
  <c r="U5211" i="5"/>
  <c r="W5211" i="5" s="1"/>
  <c r="U5210" i="5"/>
  <c r="W5210" i="5" s="1"/>
  <c r="U5209" i="5"/>
  <c r="W5209" i="5" s="1"/>
  <c r="U5208" i="5"/>
  <c r="W5208" i="5" s="1"/>
  <c r="U5207" i="5"/>
  <c r="W5207" i="5" s="1"/>
  <c r="U5206" i="5"/>
  <c r="W5206" i="5" s="1"/>
  <c r="U5205" i="5"/>
  <c r="W5205" i="5" s="1"/>
  <c r="U5204" i="5"/>
  <c r="W5204" i="5" s="1"/>
  <c r="U5203" i="5"/>
  <c r="W5203" i="5" s="1"/>
  <c r="U5202" i="5"/>
  <c r="W5202" i="5" s="1"/>
  <c r="U5201" i="5"/>
  <c r="W5201" i="5" s="1"/>
  <c r="U5200" i="5"/>
  <c r="W5200" i="5" s="1"/>
  <c r="U5199" i="5"/>
  <c r="W5199" i="5" s="1"/>
  <c r="U5198" i="5"/>
  <c r="W5198" i="5" s="1"/>
  <c r="U5197" i="5"/>
  <c r="W5197" i="5" s="1"/>
  <c r="U5196" i="5"/>
  <c r="W5196" i="5" s="1"/>
  <c r="U5195" i="5"/>
  <c r="W5195" i="5" s="1"/>
  <c r="U5194" i="5"/>
  <c r="W5194" i="5" s="1"/>
  <c r="U5193" i="5"/>
  <c r="W5193" i="5" s="1"/>
  <c r="U5192" i="5"/>
  <c r="W5192" i="5" s="1"/>
  <c r="U5191" i="5"/>
  <c r="W5191" i="5" s="1"/>
  <c r="U5190" i="5"/>
  <c r="W5190" i="5" s="1"/>
  <c r="U5189" i="5"/>
  <c r="W5189" i="5" s="1"/>
  <c r="U5188" i="5"/>
  <c r="W5188" i="5" s="1"/>
  <c r="U5187" i="5"/>
  <c r="W5187" i="5" s="1"/>
  <c r="U5186" i="5"/>
  <c r="W5186" i="5" s="1"/>
  <c r="U5185" i="5"/>
  <c r="W5185" i="5" s="1"/>
  <c r="U5184" i="5"/>
  <c r="W5184" i="5" s="1"/>
  <c r="U5183" i="5"/>
  <c r="W5183" i="5" s="1"/>
  <c r="U5182" i="5"/>
  <c r="W5182" i="5" s="1"/>
  <c r="U5181" i="5"/>
  <c r="W5181" i="5" s="1"/>
  <c r="U5180" i="5"/>
  <c r="W5180" i="5" s="1"/>
  <c r="U5179" i="5"/>
  <c r="W5179" i="5" s="1"/>
  <c r="U5178" i="5"/>
  <c r="W5178" i="5" s="1"/>
  <c r="U5177" i="5"/>
  <c r="W5177" i="5" s="1"/>
  <c r="U5176" i="5"/>
  <c r="W5176" i="5" s="1"/>
  <c r="U5175" i="5"/>
  <c r="W5175" i="5" s="1"/>
  <c r="U5174" i="5"/>
  <c r="W5174" i="5" s="1"/>
  <c r="U5173" i="5"/>
  <c r="W5173" i="5" s="1"/>
  <c r="U5172" i="5"/>
  <c r="W5172" i="5" s="1"/>
  <c r="U5171" i="5"/>
  <c r="W5171" i="5" s="1"/>
  <c r="U5170" i="5"/>
  <c r="W5170" i="5" s="1"/>
  <c r="U5169" i="5"/>
  <c r="W5169" i="5" s="1"/>
  <c r="U5168" i="5"/>
  <c r="W5168" i="5" s="1"/>
  <c r="U5167" i="5"/>
  <c r="W5167" i="5" s="1"/>
  <c r="U5166" i="5"/>
  <c r="W5166" i="5" s="1"/>
  <c r="U5165" i="5"/>
  <c r="W5165" i="5" s="1"/>
  <c r="U5164" i="5"/>
  <c r="W5164" i="5" s="1"/>
  <c r="U5163" i="5"/>
  <c r="W5163" i="5" s="1"/>
  <c r="U5162" i="5"/>
  <c r="W5162" i="5" s="1"/>
  <c r="U5161" i="5"/>
  <c r="W5161" i="5" s="1"/>
  <c r="U5160" i="5"/>
  <c r="W5160" i="5" s="1"/>
  <c r="U5159" i="5"/>
  <c r="W5159" i="5" s="1"/>
  <c r="U5158" i="5"/>
  <c r="W5158" i="5" s="1"/>
  <c r="U5157" i="5"/>
  <c r="W5157" i="5" s="1"/>
  <c r="U5156" i="5"/>
  <c r="W5156" i="5" s="1"/>
  <c r="U5155" i="5"/>
  <c r="W5155" i="5" s="1"/>
  <c r="U5154" i="5"/>
  <c r="W5154" i="5" s="1"/>
  <c r="U5153" i="5"/>
  <c r="W5153" i="5" s="1"/>
  <c r="U5152" i="5"/>
  <c r="W5152" i="5" s="1"/>
  <c r="U5151" i="5"/>
  <c r="W5151" i="5" s="1"/>
  <c r="U5150" i="5"/>
  <c r="W5150" i="5" s="1"/>
  <c r="U5149" i="5"/>
  <c r="W5149" i="5" s="1"/>
  <c r="U5148" i="5"/>
  <c r="W5148" i="5" s="1"/>
  <c r="U5147" i="5"/>
  <c r="W5147" i="5" s="1"/>
  <c r="U5146" i="5"/>
  <c r="W5146" i="5" s="1"/>
  <c r="U5145" i="5"/>
  <c r="W5145" i="5" s="1"/>
  <c r="U5144" i="5"/>
  <c r="W5144" i="5" s="1"/>
  <c r="U5143" i="5"/>
  <c r="W5143" i="5" s="1"/>
  <c r="U5142" i="5"/>
  <c r="W5142" i="5" s="1"/>
  <c r="U5141" i="5"/>
  <c r="W5141" i="5" s="1"/>
  <c r="U5140" i="5"/>
  <c r="W5140" i="5" s="1"/>
  <c r="U5139" i="5"/>
  <c r="W5139" i="5" s="1"/>
  <c r="U5138" i="5"/>
  <c r="W5138" i="5" s="1"/>
  <c r="U5137" i="5"/>
  <c r="W5137" i="5" s="1"/>
  <c r="U5136" i="5"/>
  <c r="W5136" i="5" s="1"/>
  <c r="U5135" i="5"/>
  <c r="W5135" i="5" s="1"/>
  <c r="U5134" i="5"/>
  <c r="W5134" i="5" s="1"/>
  <c r="U5133" i="5"/>
  <c r="W5133" i="5" s="1"/>
  <c r="U5132" i="5"/>
  <c r="W5132" i="5" s="1"/>
  <c r="U5131" i="5"/>
  <c r="W5131" i="5" s="1"/>
  <c r="U5130" i="5"/>
  <c r="W5130" i="5" s="1"/>
  <c r="U5129" i="5"/>
  <c r="W5129" i="5" s="1"/>
  <c r="U5128" i="5"/>
  <c r="W5128" i="5" s="1"/>
  <c r="U5127" i="5"/>
  <c r="W5127" i="5" s="1"/>
  <c r="U5126" i="5"/>
  <c r="W5126" i="5" s="1"/>
  <c r="U5125" i="5"/>
  <c r="W5125" i="5" s="1"/>
  <c r="U5124" i="5"/>
  <c r="W5124" i="5" s="1"/>
  <c r="U5123" i="5"/>
  <c r="W5123" i="5" s="1"/>
  <c r="U5122" i="5"/>
  <c r="W5122" i="5" s="1"/>
  <c r="U5121" i="5"/>
  <c r="W5121" i="5" s="1"/>
  <c r="U5120" i="5"/>
  <c r="W5120" i="5" s="1"/>
  <c r="U5119" i="5"/>
  <c r="W5119" i="5" s="1"/>
  <c r="U5118" i="5"/>
  <c r="W5118" i="5" s="1"/>
  <c r="U5117" i="5"/>
  <c r="W5117" i="5" s="1"/>
  <c r="U5116" i="5"/>
  <c r="W5116" i="5" s="1"/>
  <c r="U5115" i="5"/>
  <c r="W5115" i="5" s="1"/>
  <c r="U5114" i="5"/>
  <c r="W5114" i="5" s="1"/>
  <c r="U5113" i="5"/>
  <c r="W5113" i="5" s="1"/>
  <c r="U5112" i="5"/>
  <c r="W5112" i="5" s="1"/>
  <c r="U5111" i="5"/>
  <c r="W5111" i="5" s="1"/>
  <c r="U5110" i="5"/>
  <c r="W5110" i="5" s="1"/>
  <c r="U5109" i="5"/>
  <c r="W5109" i="5" s="1"/>
  <c r="U5108" i="5"/>
  <c r="W5108" i="5" s="1"/>
  <c r="U5107" i="5"/>
  <c r="W5107" i="5" s="1"/>
  <c r="U5106" i="5"/>
  <c r="W5106" i="5" s="1"/>
  <c r="U5105" i="5"/>
  <c r="W5105" i="5" s="1"/>
  <c r="U5104" i="5"/>
  <c r="W5104" i="5" s="1"/>
  <c r="U5103" i="5"/>
  <c r="W5103" i="5" s="1"/>
  <c r="U5102" i="5"/>
  <c r="W5102" i="5" s="1"/>
  <c r="U5101" i="5"/>
  <c r="W5101" i="5" s="1"/>
  <c r="U5100" i="5"/>
  <c r="W5100" i="5" s="1"/>
  <c r="U5099" i="5"/>
  <c r="W5099" i="5" s="1"/>
  <c r="U5098" i="5"/>
  <c r="W5098" i="5" s="1"/>
  <c r="U5097" i="5"/>
  <c r="W5097" i="5" s="1"/>
  <c r="U5096" i="5"/>
  <c r="W5096" i="5" s="1"/>
  <c r="U5095" i="5"/>
  <c r="W5095" i="5" s="1"/>
  <c r="U5094" i="5"/>
  <c r="W5094" i="5" s="1"/>
  <c r="U5093" i="5"/>
  <c r="W5093" i="5" s="1"/>
  <c r="U5092" i="5"/>
  <c r="W5092" i="5" s="1"/>
  <c r="U5091" i="5"/>
  <c r="W5091" i="5" s="1"/>
  <c r="U5090" i="5"/>
  <c r="W5090" i="5" s="1"/>
  <c r="U5089" i="5"/>
  <c r="W5089" i="5" s="1"/>
  <c r="U5088" i="5"/>
  <c r="W5088" i="5" s="1"/>
  <c r="U5087" i="5"/>
  <c r="W5087" i="5" s="1"/>
  <c r="U5086" i="5"/>
  <c r="W5086" i="5" s="1"/>
  <c r="U5085" i="5"/>
  <c r="W5085" i="5" s="1"/>
  <c r="U5084" i="5"/>
  <c r="W5084" i="5" s="1"/>
  <c r="U5083" i="5"/>
  <c r="W5083" i="5" s="1"/>
  <c r="U5082" i="5"/>
  <c r="W5082" i="5" s="1"/>
  <c r="U5081" i="5"/>
  <c r="W5081" i="5" s="1"/>
  <c r="U5080" i="5"/>
  <c r="W5080" i="5" s="1"/>
  <c r="U5079" i="5"/>
  <c r="W5079" i="5" s="1"/>
  <c r="U5078" i="5"/>
  <c r="W5078" i="5" s="1"/>
  <c r="U5077" i="5"/>
  <c r="W5077" i="5" s="1"/>
  <c r="U5076" i="5"/>
  <c r="W5076" i="5" s="1"/>
  <c r="U5075" i="5"/>
  <c r="W5075" i="5" s="1"/>
  <c r="U5074" i="5"/>
  <c r="W5074" i="5" s="1"/>
  <c r="U5073" i="5"/>
  <c r="W5073" i="5" s="1"/>
  <c r="U5072" i="5"/>
  <c r="W5072" i="5" s="1"/>
  <c r="U5071" i="5"/>
  <c r="W5071" i="5" s="1"/>
  <c r="U5070" i="5"/>
  <c r="W5070" i="5" s="1"/>
  <c r="U5069" i="5"/>
  <c r="W5069" i="5" s="1"/>
  <c r="U5068" i="5"/>
  <c r="W5068" i="5" s="1"/>
  <c r="U5067" i="5"/>
  <c r="W5067" i="5" s="1"/>
  <c r="U5066" i="5"/>
  <c r="W5066" i="5" s="1"/>
  <c r="U5065" i="5"/>
  <c r="W5065" i="5" s="1"/>
  <c r="U5064" i="5"/>
  <c r="W5064" i="5" s="1"/>
  <c r="U5063" i="5"/>
  <c r="W5063" i="5" s="1"/>
  <c r="U5062" i="5"/>
  <c r="W5062" i="5" s="1"/>
  <c r="U5061" i="5"/>
  <c r="W5061" i="5" s="1"/>
  <c r="U5060" i="5"/>
  <c r="W5060" i="5" s="1"/>
  <c r="U5059" i="5"/>
  <c r="W5059" i="5" s="1"/>
  <c r="U5058" i="5"/>
  <c r="W5058" i="5" s="1"/>
  <c r="U5057" i="5"/>
  <c r="W5057" i="5" s="1"/>
  <c r="U5056" i="5"/>
  <c r="W5056" i="5" s="1"/>
  <c r="U5055" i="5"/>
  <c r="W5055" i="5" s="1"/>
  <c r="U5054" i="5"/>
  <c r="W5054" i="5" s="1"/>
  <c r="U5053" i="5"/>
  <c r="W5053" i="5" s="1"/>
  <c r="U5052" i="5"/>
  <c r="W5052" i="5" s="1"/>
  <c r="U5051" i="5"/>
  <c r="W5051" i="5" s="1"/>
  <c r="U5050" i="5"/>
  <c r="W5050" i="5" s="1"/>
  <c r="U5049" i="5"/>
  <c r="W5049" i="5" s="1"/>
  <c r="U5048" i="5"/>
  <c r="W5048" i="5" s="1"/>
  <c r="U5047" i="5"/>
  <c r="W5047" i="5" s="1"/>
  <c r="U5046" i="5"/>
  <c r="W5046" i="5" s="1"/>
  <c r="U5045" i="5"/>
  <c r="W5045" i="5" s="1"/>
  <c r="U5044" i="5"/>
  <c r="W5044" i="5" s="1"/>
  <c r="U5043" i="5"/>
  <c r="W5043" i="5" s="1"/>
  <c r="U5042" i="5"/>
  <c r="W5042" i="5" s="1"/>
  <c r="U5041" i="5"/>
  <c r="W5041" i="5" s="1"/>
  <c r="U5040" i="5"/>
  <c r="W5040" i="5" s="1"/>
  <c r="U5039" i="5"/>
  <c r="W5039" i="5" s="1"/>
  <c r="U5038" i="5"/>
  <c r="W5038" i="5" s="1"/>
  <c r="U5037" i="5"/>
  <c r="W5037" i="5" s="1"/>
  <c r="U5036" i="5"/>
  <c r="W5036" i="5" s="1"/>
  <c r="U5035" i="5"/>
  <c r="W5035" i="5" s="1"/>
  <c r="U5034" i="5"/>
  <c r="W5034" i="5" s="1"/>
  <c r="U5033" i="5"/>
  <c r="W5033" i="5" s="1"/>
  <c r="U5032" i="5"/>
  <c r="W5032" i="5" s="1"/>
  <c r="U5031" i="5"/>
  <c r="W5031" i="5" s="1"/>
  <c r="U5030" i="5"/>
  <c r="W5030" i="5" s="1"/>
  <c r="U5029" i="5"/>
  <c r="W5029" i="5" s="1"/>
  <c r="U5028" i="5"/>
  <c r="W5028" i="5" s="1"/>
  <c r="U5027" i="5"/>
  <c r="W5027" i="5" s="1"/>
  <c r="U5026" i="5"/>
  <c r="W5026" i="5" s="1"/>
  <c r="U5025" i="5"/>
  <c r="W5025" i="5" s="1"/>
  <c r="U5024" i="5"/>
  <c r="W5024" i="5" s="1"/>
  <c r="U5023" i="5"/>
  <c r="W5023" i="5" s="1"/>
  <c r="U5022" i="5"/>
  <c r="W5022" i="5" s="1"/>
  <c r="U5021" i="5"/>
  <c r="W5021" i="5" s="1"/>
  <c r="U5020" i="5"/>
  <c r="W5020" i="5" s="1"/>
  <c r="U5019" i="5"/>
  <c r="W5019" i="5" s="1"/>
  <c r="U5018" i="5"/>
  <c r="W5018" i="5" s="1"/>
  <c r="U5017" i="5"/>
  <c r="W5017" i="5" s="1"/>
  <c r="U5016" i="5"/>
  <c r="W5016" i="5" s="1"/>
  <c r="U5015" i="5"/>
  <c r="W5015" i="5" s="1"/>
  <c r="U5014" i="5"/>
  <c r="W5014" i="5" s="1"/>
  <c r="U5013" i="5"/>
  <c r="W5013" i="5" s="1"/>
  <c r="U5012" i="5"/>
  <c r="W5012" i="5" s="1"/>
  <c r="U5011" i="5"/>
  <c r="W5011" i="5" s="1"/>
  <c r="U5010" i="5"/>
  <c r="W5010" i="5" s="1"/>
  <c r="U5009" i="5"/>
  <c r="W5009" i="5" s="1"/>
  <c r="U5008" i="5"/>
  <c r="W5008" i="5" s="1"/>
  <c r="U5007" i="5"/>
  <c r="W5007" i="5" s="1"/>
  <c r="U5006" i="5"/>
  <c r="W5006" i="5" s="1"/>
  <c r="U5005" i="5"/>
  <c r="W5005" i="5" s="1"/>
  <c r="U5004" i="5"/>
  <c r="W5004" i="5" s="1"/>
  <c r="U5003" i="5"/>
  <c r="W5003" i="5" s="1"/>
  <c r="U5002" i="5"/>
  <c r="W5002" i="5" s="1"/>
  <c r="U5001" i="5"/>
  <c r="W5001" i="5" s="1"/>
  <c r="U5000" i="5"/>
  <c r="W5000" i="5" s="1"/>
  <c r="U4999" i="5"/>
  <c r="W4999" i="5" s="1"/>
  <c r="U4998" i="5"/>
  <c r="W4998" i="5" s="1"/>
  <c r="U4997" i="5"/>
  <c r="W4997" i="5" s="1"/>
  <c r="U4996" i="5"/>
  <c r="W4996" i="5" s="1"/>
  <c r="U4995" i="5"/>
  <c r="W4995" i="5" s="1"/>
  <c r="U4994" i="5"/>
  <c r="W4994" i="5" s="1"/>
  <c r="U4993" i="5"/>
  <c r="W4993" i="5" s="1"/>
  <c r="U4992" i="5"/>
  <c r="W4992" i="5" s="1"/>
  <c r="U4991" i="5"/>
  <c r="W4991" i="5" s="1"/>
  <c r="U4990" i="5"/>
  <c r="W4990" i="5" s="1"/>
  <c r="U4989" i="5"/>
  <c r="W4989" i="5" s="1"/>
  <c r="U4988" i="5"/>
  <c r="W4988" i="5" s="1"/>
  <c r="U4987" i="5"/>
  <c r="W4987" i="5" s="1"/>
  <c r="U4986" i="5"/>
  <c r="W4986" i="5" s="1"/>
  <c r="U4985" i="5"/>
  <c r="W4985" i="5" s="1"/>
  <c r="U4984" i="5"/>
  <c r="W4984" i="5" s="1"/>
  <c r="U4983" i="5"/>
  <c r="W4983" i="5" s="1"/>
  <c r="U4982" i="5"/>
  <c r="W4982" i="5" s="1"/>
  <c r="U4981" i="5"/>
  <c r="W4981" i="5" s="1"/>
  <c r="U4980" i="5"/>
  <c r="W4980" i="5" s="1"/>
  <c r="U4979" i="5"/>
  <c r="W4979" i="5" s="1"/>
  <c r="U4978" i="5"/>
  <c r="W4978" i="5" s="1"/>
  <c r="U4977" i="5"/>
  <c r="W4977" i="5" s="1"/>
  <c r="U4976" i="5"/>
  <c r="W4976" i="5" s="1"/>
  <c r="U4975" i="5"/>
  <c r="W4975" i="5" s="1"/>
  <c r="U4974" i="5"/>
  <c r="W4974" i="5" s="1"/>
  <c r="U4973" i="5"/>
  <c r="W4973" i="5" s="1"/>
  <c r="U4972" i="5"/>
  <c r="W4972" i="5" s="1"/>
  <c r="U4971" i="5"/>
  <c r="W4971" i="5" s="1"/>
  <c r="U4970" i="5"/>
  <c r="W4970" i="5" s="1"/>
  <c r="U4969" i="5"/>
  <c r="W4969" i="5" s="1"/>
  <c r="U4968" i="5"/>
  <c r="W4968" i="5" s="1"/>
  <c r="U4967" i="5"/>
  <c r="W4967" i="5" s="1"/>
  <c r="U4966" i="5"/>
  <c r="W4966" i="5" s="1"/>
  <c r="U4965" i="5"/>
  <c r="W4965" i="5" s="1"/>
  <c r="U4964" i="5"/>
  <c r="W4964" i="5" s="1"/>
  <c r="U4963" i="5"/>
  <c r="W4963" i="5" s="1"/>
  <c r="U4962" i="5"/>
  <c r="W4962" i="5" s="1"/>
  <c r="U4961" i="5"/>
  <c r="W4961" i="5" s="1"/>
  <c r="U4960" i="5"/>
  <c r="W4960" i="5" s="1"/>
  <c r="U4959" i="5"/>
  <c r="W4959" i="5" s="1"/>
  <c r="U4958" i="5"/>
  <c r="W4958" i="5" s="1"/>
  <c r="U4957" i="5"/>
  <c r="W4957" i="5" s="1"/>
  <c r="U4956" i="5"/>
  <c r="W4956" i="5" s="1"/>
  <c r="U4955" i="5"/>
  <c r="W4955" i="5" s="1"/>
  <c r="U4954" i="5"/>
  <c r="W4954" i="5" s="1"/>
  <c r="U4953" i="5"/>
  <c r="W4953" i="5" s="1"/>
  <c r="U4952" i="5"/>
  <c r="W4952" i="5" s="1"/>
  <c r="U4951" i="5"/>
  <c r="W4951" i="5" s="1"/>
  <c r="U4950" i="5"/>
  <c r="W4950" i="5" s="1"/>
  <c r="U4949" i="5"/>
  <c r="W4949" i="5" s="1"/>
  <c r="U4948" i="5"/>
  <c r="W4948" i="5" s="1"/>
  <c r="U4947" i="5"/>
  <c r="W4947" i="5" s="1"/>
  <c r="U4946" i="5"/>
  <c r="W4946" i="5" s="1"/>
  <c r="U4945" i="5"/>
  <c r="W4945" i="5" s="1"/>
  <c r="U4944" i="5"/>
  <c r="W4944" i="5" s="1"/>
  <c r="U4943" i="5"/>
  <c r="W4943" i="5" s="1"/>
  <c r="U4942" i="5"/>
  <c r="W4942" i="5" s="1"/>
  <c r="U4941" i="5"/>
  <c r="W4941" i="5" s="1"/>
  <c r="U4940" i="5"/>
  <c r="W4940" i="5" s="1"/>
  <c r="U4939" i="5"/>
  <c r="W4939" i="5" s="1"/>
  <c r="U4938" i="5"/>
  <c r="W4938" i="5" s="1"/>
  <c r="U4937" i="5"/>
  <c r="W4937" i="5" s="1"/>
  <c r="U4936" i="5"/>
  <c r="W4936" i="5" s="1"/>
  <c r="U4935" i="5"/>
  <c r="W4935" i="5" s="1"/>
  <c r="U4934" i="5"/>
  <c r="W4934" i="5" s="1"/>
  <c r="U4933" i="5"/>
  <c r="W4933" i="5" s="1"/>
  <c r="U4932" i="5"/>
  <c r="W4932" i="5" s="1"/>
  <c r="U4931" i="5"/>
  <c r="W4931" i="5" s="1"/>
  <c r="U4930" i="5"/>
  <c r="W4930" i="5" s="1"/>
  <c r="U4929" i="5"/>
  <c r="W4929" i="5" s="1"/>
  <c r="U4928" i="5"/>
  <c r="W4928" i="5" s="1"/>
  <c r="U4927" i="5"/>
  <c r="W4927" i="5" s="1"/>
  <c r="U4926" i="5"/>
  <c r="W4926" i="5" s="1"/>
  <c r="U4925" i="5"/>
  <c r="W4925" i="5" s="1"/>
  <c r="U4924" i="5"/>
  <c r="W4924" i="5" s="1"/>
  <c r="U4923" i="5"/>
  <c r="W4923" i="5" s="1"/>
  <c r="U4922" i="5"/>
  <c r="W4922" i="5" s="1"/>
  <c r="U4921" i="5"/>
  <c r="W4921" i="5" s="1"/>
  <c r="U4920" i="5"/>
  <c r="W4920" i="5" s="1"/>
  <c r="U4919" i="5"/>
  <c r="W4919" i="5" s="1"/>
  <c r="U4918" i="5"/>
  <c r="W4918" i="5" s="1"/>
  <c r="U4917" i="5"/>
  <c r="W4917" i="5" s="1"/>
  <c r="U4916" i="5"/>
  <c r="W4916" i="5" s="1"/>
  <c r="U4915" i="5"/>
  <c r="W4915" i="5" s="1"/>
  <c r="U4914" i="5"/>
  <c r="W4914" i="5" s="1"/>
  <c r="U4913" i="5"/>
  <c r="W4913" i="5" s="1"/>
  <c r="U4912" i="5"/>
  <c r="W4912" i="5" s="1"/>
  <c r="U4911" i="5"/>
  <c r="W4911" i="5" s="1"/>
  <c r="U4910" i="5"/>
  <c r="W4910" i="5" s="1"/>
  <c r="U4909" i="5"/>
  <c r="W4909" i="5" s="1"/>
  <c r="U4908" i="5"/>
  <c r="W4908" i="5" s="1"/>
  <c r="U4907" i="5"/>
  <c r="W4907" i="5" s="1"/>
  <c r="U4906" i="5"/>
  <c r="W4906" i="5" s="1"/>
  <c r="U4905" i="5"/>
  <c r="W4905" i="5" s="1"/>
  <c r="U4904" i="5"/>
  <c r="W4904" i="5" s="1"/>
  <c r="U4903" i="5"/>
  <c r="W4903" i="5" s="1"/>
  <c r="U4902" i="5"/>
  <c r="W4902" i="5" s="1"/>
  <c r="U4901" i="5"/>
  <c r="W4901" i="5" s="1"/>
  <c r="U4900" i="5"/>
  <c r="W4900" i="5" s="1"/>
  <c r="U4899" i="5"/>
  <c r="W4899" i="5" s="1"/>
  <c r="U4898" i="5"/>
  <c r="W4898" i="5" s="1"/>
  <c r="U4897" i="5"/>
  <c r="W4897" i="5" s="1"/>
  <c r="U4896" i="5"/>
  <c r="W4896" i="5" s="1"/>
  <c r="U4895" i="5"/>
  <c r="W4895" i="5" s="1"/>
  <c r="U4894" i="5"/>
  <c r="W4894" i="5" s="1"/>
  <c r="U4893" i="5"/>
  <c r="W4893" i="5" s="1"/>
  <c r="U4892" i="5"/>
  <c r="W4892" i="5" s="1"/>
  <c r="U4891" i="5"/>
  <c r="W4891" i="5" s="1"/>
  <c r="U4890" i="5"/>
  <c r="W4890" i="5" s="1"/>
  <c r="U4889" i="5"/>
  <c r="W4889" i="5" s="1"/>
  <c r="U4888" i="5"/>
  <c r="W4888" i="5" s="1"/>
  <c r="U4887" i="5"/>
  <c r="W4887" i="5" s="1"/>
  <c r="U4886" i="5"/>
  <c r="W4886" i="5" s="1"/>
  <c r="U4885" i="5"/>
  <c r="W4885" i="5" s="1"/>
  <c r="U4884" i="5"/>
  <c r="W4884" i="5" s="1"/>
  <c r="U4883" i="5"/>
  <c r="W4883" i="5" s="1"/>
  <c r="U4882" i="5"/>
  <c r="W4882" i="5" s="1"/>
  <c r="U4881" i="5"/>
  <c r="W4881" i="5" s="1"/>
  <c r="U4880" i="5"/>
  <c r="W4880" i="5" s="1"/>
  <c r="U4879" i="5"/>
  <c r="W4879" i="5" s="1"/>
  <c r="U4878" i="5"/>
  <c r="W4878" i="5" s="1"/>
  <c r="U4877" i="5"/>
  <c r="W4877" i="5" s="1"/>
  <c r="U4876" i="5"/>
  <c r="W4876" i="5" s="1"/>
  <c r="U4875" i="5"/>
  <c r="W4875" i="5" s="1"/>
  <c r="U4874" i="5"/>
  <c r="W4874" i="5" s="1"/>
  <c r="U4873" i="5"/>
  <c r="W4873" i="5" s="1"/>
  <c r="U4872" i="5"/>
  <c r="W4872" i="5" s="1"/>
  <c r="U4871" i="5"/>
  <c r="W4871" i="5" s="1"/>
  <c r="U4870" i="5"/>
  <c r="W4870" i="5" s="1"/>
  <c r="U4869" i="5"/>
  <c r="W4869" i="5" s="1"/>
  <c r="U4868" i="5"/>
  <c r="W4868" i="5" s="1"/>
  <c r="U4867" i="5"/>
  <c r="W4867" i="5" s="1"/>
  <c r="U4866" i="5"/>
  <c r="W4866" i="5" s="1"/>
  <c r="U4865" i="5"/>
  <c r="W4865" i="5" s="1"/>
  <c r="U4864" i="5"/>
  <c r="W4864" i="5" s="1"/>
  <c r="U4863" i="5"/>
  <c r="W4863" i="5" s="1"/>
  <c r="U4862" i="5"/>
  <c r="W4862" i="5" s="1"/>
  <c r="U4861" i="5"/>
  <c r="W4861" i="5" s="1"/>
  <c r="U4860" i="5"/>
  <c r="W4860" i="5" s="1"/>
  <c r="U4859" i="5"/>
  <c r="W4859" i="5" s="1"/>
  <c r="U4858" i="5"/>
  <c r="W4858" i="5" s="1"/>
  <c r="U4857" i="5"/>
  <c r="W4857" i="5" s="1"/>
  <c r="U4856" i="5"/>
  <c r="W4856" i="5" s="1"/>
  <c r="U4855" i="5"/>
  <c r="W4855" i="5" s="1"/>
  <c r="U4854" i="5"/>
  <c r="W4854" i="5" s="1"/>
  <c r="U4853" i="5"/>
  <c r="W4853" i="5" s="1"/>
  <c r="U4852" i="5"/>
  <c r="W4852" i="5" s="1"/>
  <c r="U4851" i="5"/>
  <c r="W4851" i="5" s="1"/>
  <c r="U4850" i="5"/>
  <c r="W4850" i="5" s="1"/>
  <c r="U4849" i="5"/>
  <c r="W4849" i="5" s="1"/>
  <c r="U4848" i="5"/>
  <c r="W4848" i="5" s="1"/>
  <c r="U4847" i="5"/>
  <c r="W4847" i="5" s="1"/>
  <c r="U4846" i="5"/>
  <c r="W4846" i="5" s="1"/>
  <c r="U4845" i="5"/>
  <c r="W4845" i="5" s="1"/>
  <c r="U4844" i="5"/>
  <c r="W4844" i="5" s="1"/>
  <c r="U4843" i="5"/>
  <c r="W4843" i="5" s="1"/>
  <c r="U4842" i="5"/>
  <c r="W4842" i="5" s="1"/>
  <c r="U4841" i="5"/>
  <c r="W4841" i="5" s="1"/>
  <c r="U4840" i="5"/>
  <c r="W4840" i="5" s="1"/>
  <c r="U4839" i="5"/>
  <c r="W4839" i="5" s="1"/>
  <c r="U4838" i="5"/>
  <c r="W4838" i="5" s="1"/>
  <c r="U4837" i="5"/>
  <c r="W4837" i="5" s="1"/>
  <c r="U4836" i="5"/>
  <c r="W4836" i="5" s="1"/>
  <c r="U4835" i="5"/>
  <c r="W4835" i="5" s="1"/>
  <c r="U4834" i="5"/>
  <c r="W4834" i="5" s="1"/>
  <c r="U4833" i="5"/>
  <c r="W4833" i="5" s="1"/>
  <c r="U4832" i="5"/>
  <c r="W4832" i="5" s="1"/>
  <c r="U4831" i="5"/>
  <c r="W4831" i="5" s="1"/>
  <c r="U4830" i="5"/>
  <c r="W4830" i="5" s="1"/>
  <c r="U4829" i="5"/>
  <c r="W4829" i="5" s="1"/>
  <c r="U4828" i="5"/>
  <c r="W4828" i="5" s="1"/>
  <c r="U4827" i="5"/>
  <c r="W4827" i="5" s="1"/>
  <c r="U4826" i="5"/>
  <c r="W4826" i="5" s="1"/>
  <c r="U4825" i="5"/>
  <c r="W4825" i="5" s="1"/>
  <c r="U4824" i="5"/>
  <c r="W4824" i="5" s="1"/>
  <c r="U4823" i="5"/>
  <c r="W4823" i="5" s="1"/>
  <c r="U4822" i="5"/>
  <c r="W4822" i="5" s="1"/>
  <c r="U4821" i="5"/>
  <c r="W4821" i="5" s="1"/>
  <c r="U4820" i="5"/>
  <c r="W4820" i="5" s="1"/>
  <c r="U4819" i="5"/>
  <c r="W4819" i="5" s="1"/>
  <c r="U4818" i="5"/>
  <c r="W4818" i="5" s="1"/>
  <c r="U4817" i="5"/>
  <c r="W4817" i="5" s="1"/>
  <c r="U4816" i="5"/>
  <c r="W4816" i="5" s="1"/>
  <c r="U4815" i="5"/>
  <c r="W4815" i="5" s="1"/>
  <c r="U4814" i="5"/>
  <c r="W4814" i="5" s="1"/>
  <c r="U4813" i="5"/>
  <c r="W4813" i="5" s="1"/>
  <c r="U4812" i="5"/>
  <c r="W4812" i="5" s="1"/>
  <c r="U4811" i="5"/>
  <c r="W4811" i="5" s="1"/>
  <c r="U4810" i="5"/>
  <c r="W4810" i="5" s="1"/>
  <c r="U4809" i="5"/>
  <c r="W4809" i="5" s="1"/>
  <c r="U4808" i="5"/>
  <c r="W4808" i="5" s="1"/>
  <c r="U4807" i="5"/>
  <c r="W4807" i="5" s="1"/>
  <c r="U4806" i="5"/>
  <c r="W4806" i="5" s="1"/>
  <c r="U4805" i="5"/>
  <c r="W4805" i="5" s="1"/>
  <c r="U4804" i="5"/>
  <c r="W4804" i="5" s="1"/>
  <c r="U4803" i="5"/>
  <c r="W4803" i="5" s="1"/>
  <c r="U4802" i="5"/>
  <c r="W4802" i="5" s="1"/>
  <c r="U4801" i="5"/>
  <c r="W4801" i="5" s="1"/>
  <c r="U4800" i="5"/>
  <c r="W4800" i="5" s="1"/>
  <c r="U4799" i="5"/>
  <c r="W4799" i="5" s="1"/>
  <c r="U4798" i="5"/>
  <c r="W4798" i="5" s="1"/>
  <c r="U4797" i="5"/>
  <c r="W4797" i="5" s="1"/>
  <c r="U4796" i="5"/>
  <c r="W4796" i="5" s="1"/>
  <c r="U4795" i="5"/>
  <c r="W4795" i="5" s="1"/>
  <c r="U4794" i="5"/>
  <c r="W4794" i="5" s="1"/>
  <c r="U4793" i="5"/>
  <c r="W4793" i="5" s="1"/>
  <c r="U4792" i="5"/>
  <c r="W4792" i="5" s="1"/>
  <c r="U4791" i="5"/>
  <c r="W4791" i="5" s="1"/>
  <c r="U4790" i="5"/>
  <c r="W4790" i="5" s="1"/>
  <c r="U4789" i="5"/>
  <c r="W4789" i="5" s="1"/>
  <c r="U4788" i="5"/>
  <c r="W4788" i="5" s="1"/>
  <c r="U4787" i="5"/>
  <c r="W4787" i="5" s="1"/>
  <c r="U4786" i="5"/>
  <c r="W4786" i="5" s="1"/>
  <c r="U4785" i="5"/>
  <c r="W4785" i="5" s="1"/>
  <c r="U4784" i="5"/>
  <c r="W4784" i="5" s="1"/>
  <c r="U4783" i="5"/>
  <c r="W4783" i="5" s="1"/>
  <c r="U4782" i="5"/>
  <c r="W4782" i="5" s="1"/>
  <c r="U4781" i="5"/>
  <c r="W4781" i="5" s="1"/>
  <c r="U4780" i="5"/>
  <c r="W4780" i="5" s="1"/>
  <c r="U4779" i="5"/>
  <c r="W4779" i="5" s="1"/>
  <c r="U4778" i="5"/>
  <c r="W4778" i="5" s="1"/>
  <c r="U4777" i="5"/>
  <c r="W4777" i="5" s="1"/>
  <c r="U4776" i="5"/>
  <c r="W4776" i="5" s="1"/>
  <c r="U4775" i="5"/>
  <c r="W4775" i="5" s="1"/>
  <c r="U4774" i="5"/>
  <c r="W4774" i="5" s="1"/>
  <c r="U4773" i="5"/>
  <c r="W4773" i="5" s="1"/>
  <c r="U4772" i="5"/>
  <c r="W4772" i="5" s="1"/>
  <c r="U4771" i="5"/>
  <c r="W4771" i="5" s="1"/>
  <c r="U4770" i="5"/>
  <c r="W4770" i="5" s="1"/>
  <c r="U4769" i="5"/>
  <c r="W4769" i="5" s="1"/>
  <c r="U4768" i="5"/>
  <c r="W4768" i="5" s="1"/>
  <c r="U4767" i="5"/>
  <c r="W4767" i="5" s="1"/>
  <c r="U4766" i="5"/>
  <c r="W4766" i="5" s="1"/>
  <c r="U4765" i="5"/>
  <c r="W4765" i="5" s="1"/>
  <c r="U4764" i="5"/>
  <c r="W4764" i="5" s="1"/>
  <c r="U4763" i="5"/>
  <c r="W4763" i="5" s="1"/>
  <c r="U4762" i="5"/>
  <c r="W4762" i="5" s="1"/>
  <c r="U4761" i="5"/>
  <c r="W4761" i="5" s="1"/>
  <c r="U4760" i="5"/>
  <c r="W4760" i="5" s="1"/>
  <c r="U4759" i="5"/>
  <c r="W4759" i="5" s="1"/>
  <c r="U4758" i="5"/>
  <c r="W4758" i="5" s="1"/>
  <c r="U4757" i="5"/>
  <c r="W4757" i="5" s="1"/>
  <c r="U4756" i="5"/>
  <c r="W4756" i="5" s="1"/>
  <c r="U4755" i="5"/>
  <c r="W4755" i="5" s="1"/>
  <c r="U4754" i="5"/>
  <c r="W4754" i="5" s="1"/>
  <c r="U4753" i="5"/>
  <c r="W4753" i="5" s="1"/>
  <c r="U4752" i="5"/>
  <c r="W4752" i="5" s="1"/>
  <c r="U4751" i="5"/>
  <c r="W4751" i="5" s="1"/>
  <c r="U4750" i="5"/>
  <c r="W4750" i="5" s="1"/>
  <c r="U4749" i="5"/>
  <c r="W4749" i="5" s="1"/>
  <c r="U4748" i="5"/>
  <c r="W4748" i="5" s="1"/>
  <c r="U4747" i="5"/>
  <c r="W4747" i="5" s="1"/>
  <c r="U4746" i="5"/>
  <c r="W4746" i="5" s="1"/>
  <c r="U4745" i="5"/>
  <c r="W4745" i="5" s="1"/>
  <c r="U4744" i="5"/>
  <c r="W4744" i="5" s="1"/>
  <c r="U4743" i="5"/>
  <c r="W4743" i="5" s="1"/>
  <c r="U4742" i="5"/>
  <c r="W4742" i="5" s="1"/>
  <c r="U4741" i="5"/>
  <c r="W4741" i="5" s="1"/>
  <c r="U4740" i="5"/>
  <c r="W4740" i="5" s="1"/>
  <c r="U4739" i="5"/>
  <c r="W4739" i="5" s="1"/>
  <c r="U4738" i="5"/>
  <c r="W4738" i="5" s="1"/>
  <c r="U4737" i="5"/>
  <c r="W4737" i="5" s="1"/>
  <c r="U4736" i="5"/>
  <c r="W4736" i="5" s="1"/>
  <c r="U4735" i="5"/>
  <c r="W4735" i="5" s="1"/>
  <c r="U4734" i="5"/>
  <c r="W4734" i="5" s="1"/>
  <c r="U4733" i="5"/>
  <c r="W4733" i="5" s="1"/>
  <c r="U4732" i="5"/>
  <c r="W4732" i="5" s="1"/>
  <c r="U4731" i="5"/>
  <c r="W4731" i="5" s="1"/>
  <c r="U4730" i="5"/>
  <c r="W4730" i="5" s="1"/>
  <c r="U4729" i="5"/>
  <c r="W4729" i="5" s="1"/>
  <c r="U4728" i="5"/>
  <c r="W4728" i="5" s="1"/>
  <c r="U4727" i="5"/>
  <c r="W4727" i="5" s="1"/>
  <c r="U4726" i="5"/>
  <c r="W4726" i="5" s="1"/>
  <c r="U4725" i="5"/>
  <c r="W4725" i="5" s="1"/>
  <c r="U4724" i="5"/>
  <c r="W4724" i="5" s="1"/>
  <c r="U4723" i="5"/>
  <c r="W4723" i="5" s="1"/>
  <c r="U4722" i="5"/>
  <c r="W4722" i="5" s="1"/>
  <c r="U4721" i="5"/>
  <c r="W4721" i="5" s="1"/>
  <c r="U4720" i="5"/>
  <c r="W4720" i="5" s="1"/>
  <c r="U4719" i="5"/>
  <c r="W4719" i="5" s="1"/>
  <c r="U4718" i="5"/>
  <c r="W4718" i="5" s="1"/>
  <c r="U4717" i="5"/>
  <c r="W4717" i="5" s="1"/>
  <c r="U4716" i="5"/>
  <c r="W4716" i="5" s="1"/>
  <c r="U4715" i="5"/>
  <c r="W4715" i="5" s="1"/>
  <c r="U4714" i="5"/>
  <c r="W4714" i="5" s="1"/>
  <c r="U4713" i="5"/>
  <c r="W4713" i="5" s="1"/>
  <c r="U4712" i="5"/>
  <c r="W4712" i="5" s="1"/>
  <c r="U4711" i="5"/>
  <c r="W4711" i="5" s="1"/>
  <c r="U4710" i="5"/>
  <c r="W4710" i="5" s="1"/>
  <c r="U4709" i="5"/>
  <c r="W4709" i="5" s="1"/>
  <c r="U4708" i="5"/>
  <c r="W4708" i="5" s="1"/>
  <c r="U4707" i="5"/>
  <c r="W4707" i="5" s="1"/>
  <c r="U4706" i="5"/>
  <c r="W4706" i="5" s="1"/>
  <c r="U4705" i="5"/>
  <c r="W4705" i="5" s="1"/>
  <c r="U4704" i="5"/>
  <c r="W4704" i="5" s="1"/>
  <c r="U4703" i="5"/>
  <c r="W4703" i="5" s="1"/>
  <c r="U4702" i="5"/>
  <c r="W4702" i="5" s="1"/>
  <c r="U4701" i="5"/>
  <c r="W4701" i="5" s="1"/>
  <c r="U4700" i="5"/>
  <c r="W4700" i="5" s="1"/>
  <c r="U4699" i="5"/>
  <c r="W4699" i="5" s="1"/>
  <c r="U4698" i="5"/>
  <c r="W4698" i="5" s="1"/>
  <c r="U4697" i="5"/>
  <c r="W4697" i="5" s="1"/>
  <c r="U4696" i="5"/>
  <c r="W4696" i="5" s="1"/>
  <c r="U4695" i="5"/>
  <c r="W4695" i="5" s="1"/>
  <c r="U4694" i="5"/>
  <c r="W4694" i="5" s="1"/>
  <c r="U4693" i="5"/>
  <c r="W4693" i="5" s="1"/>
  <c r="U4692" i="5"/>
  <c r="W4692" i="5" s="1"/>
  <c r="U4691" i="5"/>
  <c r="W4691" i="5" s="1"/>
  <c r="U4690" i="5"/>
  <c r="W4690" i="5" s="1"/>
  <c r="U4689" i="5"/>
  <c r="W4689" i="5" s="1"/>
  <c r="U4688" i="5"/>
  <c r="W4688" i="5" s="1"/>
  <c r="U4687" i="5"/>
  <c r="W4687" i="5" s="1"/>
  <c r="U4686" i="5"/>
  <c r="W4686" i="5" s="1"/>
  <c r="U4685" i="5"/>
  <c r="W4685" i="5" s="1"/>
  <c r="U4684" i="5"/>
  <c r="W4684" i="5" s="1"/>
  <c r="U4683" i="5"/>
  <c r="W4683" i="5" s="1"/>
  <c r="U4682" i="5"/>
  <c r="W4682" i="5" s="1"/>
  <c r="U4681" i="5"/>
  <c r="W4681" i="5" s="1"/>
  <c r="U4680" i="5"/>
  <c r="W4680" i="5" s="1"/>
  <c r="U4679" i="5"/>
  <c r="W4679" i="5" s="1"/>
  <c r="U4678" i="5"/>
  <c r="W4678" i="5" s="1"/>
  <c r="U4677" i="5"/>
  <c r="W4677" i="5" s="1"/>
  <c r="U4676" i="5"/>
  <c r="W4676" i="5" s="1"/>
  <c r="U4675" i="5"/>
  <c r="W4675" i="5" s="1"/>
  <c r="U4674" i="5"/>
  <c r="W4674" i="5" s="1"/>
  <c r="U4673" i="5"/>
  <c r="W4673" i="5" s="1"/>
  <c r="U4672" i="5"/>
  <c r="W4672" i="5" s="1"/>
  <c r="U4671" i="5"/>
  <c r="W4671" i="5" s="1"/>
  <c r="U4670" i="5"/>
  <c r="W4670" i="5" s="1"/>
  <c r="U4669" i="5"/>
  <c r="W4669" i="5" s="1"/>
  <c r="U4668" i="5"/>
  <c r="W4668" i="5" s="1"/>
  <c r="U4667" i="5"/>
  <c r="W4667" i="5" s="1"/>
  <c r="U4666" i="5"/>
  <c r="W4666" i="5" s="1"/>
  <c r="U4665" i="5"/>
  <c r="W4665" i="5" s="1"/>
  <c r="U4664" i="5"/>
  <c r="W4664" i="5" s="1"/>
  <c r="U4663" i="5"/>
  <c r="W4663" i="5" s="1"/>
  <c r="U4662" i="5"/>
  <c r="W4662" i="5" s="1"/>
  <c r="U4661" i="5"/>
  <c r="W4661" i="5" s="1"/>
  <c r="U4660" i="5"/>
  <c r="W4660" i="5" s="1"/>
  <c r="U4659" i="5"/>
  <c r="W4659" i="5" s="1"/>
  <c r="U4658" i="5"/>
  <c r="W4658" i="5" s="1"/>
  <c r="U4657" i="5"/>
  <c r="W4657" i="5" s="1"/>
  <c r="U4656" i="5"/>
  <c r="W4656" i="5" s="1"/>
  <c r="U4655" i="5"/>
  <c r="W4655" i="5" s="1"/>
  <c r="U4654" i="5"/>
  <c r="W4654" i="5" s="1"/>
  <c r="U4653" i="5"/>
  <c r="W4653" i="5" s="1"/>
  <c r="U4652" i="5"/>
  <c r="W4652" i="5" s="1"/>
  <c r="U4651" i="5"/>
  <c r="W4651" i="5" s="1"/>
  <c r="U4650" i="5"/>
  <c r="W4650" i="5" s="1"/>
  <c r="U4649" i="5"/>
  <c r="W4649" i="5" s="1"/>
  <c r="U4648" i="5"/>
  <c r="W4648" i="5" s="1"/>
  <c r="U4647" i="5"/>
  <c r="W4647" i="5" s="1"/>
  <c r="U4646" i="5"/>
  <c r="W4646" i="5" s="1"/>
  <c r="U4645" i="5"/>
  <c r="W4645" i="5" s="1"/>
  <c r="U4644" i="5"/>
  <c r="W4644" i="5" s="1"/>
  <c r="U4643" i="5"/>
  <c r="W4643" i="5" s="1"/>
  <c r="U4642" i="5"/>
  <c r="W4642" i="5" s="1"/>
  <c r="U4641" i="5"/>
  <c r="W4641" i="5" s="1"/>
  <c r="U4640" i="5"/>
  <c r="W4640" i="5" s="1"/>
  <c r="U4639" i="5"/>
  <c r="W4639" i="5" s="1"/>
  <c r="U4638" i="5"/>
  <c r="W4638" i="5" s="1"/>
  <c r="U4637" i="5"/>
  <c r="W4637" i="5" s="1"/>
  <c r="U4636" i="5"/>
  <c r="W4636" i="5" s="1"/>
  <c r="U4635" i="5"/>
  <c r="W4635" i="5" s="1"/>
  <c r="U4634" i="5"/>
  <c r="W4634" i="5" s="1"/>
  <c r="U4633" i="5"/>
  <c r="W4633" i="5" s="1"/>
  <c r="U4632" i="5"/>
  <c r="W4632" i="5" s="1"/>
  <c r="U4631" i="5"/>
  <c r="W4631" i="5" s="1"/>
  <c r="U4630" i="5"/>
  <c r="W4630" i="5" s="1"/>
  <c r="U4629" i="5"/>
  <c r="W4629" i="5" s="1"/>
  <c r="U4628" i="5"/>
  <c r="W4628" i="5" s="1"/>
  <c r="U4627" i="5"/>
  <c r="W4627" i="5" s="1"/>
  <c r="U4626" i="5"/>
  <c r="W4626" i="5" s="1"/>
  <c r="U4625" i="5"/>
  <c r="W4625" i="5" s="1"/>
  <c r="U4624" i="5"/>
  <c r="W4624" i="5" s="1"/>
  <c r="U4623" i="5"/>
  <c r="W4623" i="5" s="1"/>
  <c r="U4622" i="5"/>
  <c r="W4622" i="5" s="1"/>
  <c r="U4621" i="5"/>
  <c r="W4621" i="5" s="1"/>
  <c r="U4620" i="5"/>
  <c r="W4620" i="5" s="1"/>
  <c r="U4619" i="5"/>
  <c r="W4619" i="5" s="1"/>
  <c r="U4618" i="5"/>
  <c r="W4618" i="5" s="1"/>
  <c r="U4617" i="5"/>
  <c r="W4617" i="5" s="1"/>
  <c r="U4616" i="5"/>
  <c r="W4616" i="5" s="1"/>
  <c r="U4615" i="5"/>
  <c r="W4615" i="5" s="1"/>
  <c r="U4614" i="5"/>
  <c r="W4614" i="5" s="1"/>
  <c r="U4613" i="5"/>
  <c r="W4613" i="5" s="1"/>
  <c r="U4612" i="5"/>
  <c r="W4612" i="5" s="1"/>
  <c r="U4611" i="5"/>
  <c r="W4611" i="5" s="1"/>
  <c r="U4610" i="5"/>
  <c r="W4610" i="5" s="1"/>
  <c r="U4609" i="5"/>
  <c r="W4609" i="5" s="1"/>
  <c r="U4608" i="5"/>
  <c r="W4608" i="5" s="1"/>
  <c r="U4607" i="5"/>
  <c r="W4607" i="5" s="1"/>
  <c r="U4606" i="5"/>
  <c r="W4606" i="5" s="1"/>
  <c r="U4605" i="5"/>
  <c r="W4605" i="5" s="1"/>
  <c r="U4604" i="5"/>
  <c r="W4604" i="5" s="1"/>
  <c r="U4603" i="5"/>
  <c r="W4603" i="5" s="1"/>
  <c r="U4602" i="5"/>
  <c r="W4602" i="5" s="1"/>
  <c r="U4601" i="5"/>
  <c r="W4601" i="5" s="1"/>
  <c r="U4600" i="5"/>
  <c r="W4600" i="5" s="1"/>
  <c r="U4599" i="5"/>
  <c r="W4599" i="5" s="1"/>
  <c r="U4598" i="5"/>
  <c r="W4598" i="5" s="1"/>
  <c r="U4597" i="5"/>
  <c r="W4597" i="5" s="1"/>
  <c r="U4596" i="5"/>
  <c r="W4596" i="5" s="1"/>
  <c r="U4595" i="5"/>
  <c r="W4595" i="5" s="1"/>
  <c r="U4594" i="5"/>
  <c r="W4594" i="5" s="1"/>
  <c r="U4593" i="5"/>
  <c r="W4593" i="5" s="1"/>
  <c r="U4592" i="5"/>
  <c r="W4592" i="5" s="1"/>
  <c r="U4591" i="5"/>
  <c r="W4591" i="5" s="1"/>
  <c r="U4590" i="5"/>
  <c r="W4590" i="5" s="1"/>
  <c r="U4589" i="5"/>
  <c r="W4589" i="5" s="1"/>
  <c r="U4588" i="5"/>
  <c r="W4588" i="5" s="1"/>
  <c r="U4587" i="5"/>
  <c r="W4587" i="5" s="1"/>
  <c r="U4586" i="5"/>
  <c r="W4586" i="5" s="1"/>
  <c r="U4585" i="5"/>
  <c r="W4585" i="5" s="1"/>
  <c r="U4584" i="5"/>
  <c r="W4584" i="5" s="1"/>
  <c r="U4583" i="5"/>
  <c r="W4583" i="5" s="1"/>
  <c r="U4582" i="5"/>
  <c r="W4582" i="5" s="1"/>
  <c r="U4581" i="5"/>
  <c r="W4581" i="5" s="1"/>
  <c r="U4580" i="5"/>
  <c r="W4580" i="5" s="1"/>
  <c r="U4579" i="5"/>
  <c r="W4579" i="5" s="1"/>
  <c r="U4578" i="5"/>
  <c r="W4578" i="5" s="1"/>
  <c r="U4577" i="5"/>
  <c r="W4577" i="5" s="1"/>
  <c r="U4576" i="5"/>
  <c r="W4576" i="5" s="1"/>
  <c r="U4575" i="5"/>
  <c r="W4575" i="5" s="1"/>
  <c r="U4574" i="5"/>
  <c r="W4574" i="5" s="1"/>
  <c r="U4573" i="5"/>
  <c r="W4573" i="5" s="1"/>
  <c r="U4572" i="5"/>
  <c r="W4572" i="5" s="1"/>
  <c r="U4571" i="5"/>
  <c r="W4571" i="5" s="1"/>
  <c r="U4570" i="5"/>
  <c r="W4570" i="5" s="1"/>
  <c r="U4569" i="5"/>
  <c r="W4569" i="5" s="1"/>
  <c r="U4568" i="5"/>
  <c r="W4568" i="5" s="1"/>
  <c r="U4567" i="5"/>
  <c r="W4567" i="5" s="1"/>
  <c r="U4566" i="5"/>
  <c r="W4566" i="5" s="1"/>
  <c r="U4565" i="5"/>
  <c r="W4565" i="5" s="1"/>
  <c r="U4564" i="5"/>
  <c r="W4564" i="5" s="1"/>
  <c r="U4563" i="5"/>
  <c r="W4563" i="5" s="1"/>
  <c r="U4562" i="5"/>
  <c r="W4562" i="5" s="1"/>
  <c r="U4561" i="5"/>
  <c r="W4561" i="5" s="1"/>
  <c r="U4560" i="5"/>
  <c r="W4560" i="5" s="1"/>
  <c r="U4559" i="5"/>
  <c r="W4559" i="5" s="1"/>
  <c r="U4558" i="5"/>
  <c r="W4558" i="5" s="1"/>
  <c r="U4557" i="5"/>
  <c r="W4557" i="5" s="1"/>
  <c r="U4556" i="5"/>
  <c r="W4556" i="5" s="1"/>
  <c r="U4555" i="5"/>
  <c r="W4555" i="5" s="1"/>
  <c r="U4554" i="5"/>
  <c r="W4554" i="5" s="1"/>
  <c r="U4553" i="5"/>
  <c r="W4553" i="5" s="1"/>
  <c r="U4552" i="5"/>
  <c r="W4552" i="5" s="1"/>
  <c r="U4551" i="5"/>
  <c r="W4551" i="5" s="1"/>
  <c r="U4550" i="5"/>
  <c r="W4550" i="5" s="1"/>
  <c r="U4549" i="5"/>
  <c r="W4549" i="5" s="1"/>
  <c r="U4548" i="5"/>
  <c r="W4548" i="5" s="1"/>
  <c r="U4547" i="5"/>
  <c r="W4547" i="5" s="1"/>
  <c r="U4546" i="5"/>
  <c r="W4546" i="5" s="1"/>
  <c r="U4545" i="5"/>
  <c r="W4545" i="5" s="1"/>
  <c r="U4544" i="5"/>
  <c r="W4544" i="5" s="1"/>
  <c r="U4543" i="5"/>
  <c r="W4543" i="5" s="1"/>
  <c r="U4542" i="5"/>
  <c r="W4542" i="5" s="1"/>
  <c r="U4541" i="5"/>
  <c r="W4541" i="5" s="1"/>
  <c r="U4540" i="5"/>
  <c r="W4540" i="5" s="1"/>
  <c r="U4539" i="5"/>
  <c r="W4539" i="5" s="1"/>
  <c r="U4538" i="5"/>
  <c r="W4538" i="5" s="1"/>
  <c r="U4537" i="5"/>
  <c r="W4537" i="5" s="1"/>
  <c r="U4536" i="5"/>
  <c r="W4536" i="5" s="1"/>
  <c r="U4535" i="5"/>
  <c r="W4535" i="5" s="1"/>
  <c r="U4534" i="5"/>
  <c r="W4534" i="5" s="1"/>
  <c r="U4533" i="5"/>
  <c r="W4533" i="5" s="1"/>
  <c r="U4532" i="5"/>
  <c r="W4532" i="5" s="1"/>
  <c r="U4531" i="5"/>
  <c r="W4531" i="5" s="1"/>
  <c r="U4530" i="5"/>
  <c r="W4530" i="5" s="1"/>
  <c r="U4529" i="5"/>
  <c r="W4529" i="5" s="1"/>
  <c r="U4528" i="5"/>
  <c r="W4528" i="5" s="1"/>
  <c r="U4527" i="5"/>
  <c r="W4527" i="5" s="1"/>
  <c r="U4526" i="5"/>
  <c r="W4526" i="5" s="1"/>
  <c r="U4525" i="5"/>
  <c r="W4525" i="5" s="1"/>
  <c r="U4524" i="5"/>
  <c r="W4524" i="5" s="1"/>
  <c r="U4523" i="5"/>
  <c r="W4523" i="5" s="1"/>
  <c r="U4522" i="5"/>
  <c r="W4522" i="5" s="1"/>
  <c r="U4521" i="5"/>
  <c r="W4521" i="5" s="1"/>
  <c r="U4520" i="5"/>
  <c r="W4520" i="5" s="1"/>
  <c r="U4519" i="5"/>
  <c r="W4519" i="5" s="1"/>
  <c r="U4518" i="5"/>
  <c r="W4518" i="5" s="1"/>
  <c r="U4517" i="5"/>
  <c r="W4517" i="5" s="1"/>
  <c r="U4516" i="5"/>
  <c r="W4516" i="5" s="1"/>
  <c r="U4515" i="5"/>
  <c r="W4515" i="5" s="1"/>
  <c r="U4514" i="5"/>
  <c r="W4514" i="5" s="1"/>
  <c r="U4513" i="5"/>
  <c r="W4513" i="5" s="1"/>
  <c r="U4512" i="5"/>
  <c r="W4512" i="5" s="1"/>
  <c r="U4511" i="5"/>
  <c r="W4511" i="5" s="1"/>
  <c r="U4510" i="5"/>
  <c r="W4510" i="5" s="1"/>
  <c r="U4509" i="5"/>
  <c r="W4509" i="5" s="1"/>
  <c r="U4508" i="5"/>
  <c r="W4508" i="5" s="1"/>
  <c r="U4507" i="5"/>
  <c r="W4507" i="5" s="1"/>
  <c r="U4506" i="5"/>
  <c r="W4506" i="5" s="1"/>
  <c r="U4505" i="5"/>
  <c r="W4505" i="5" s="1"/>
  <c r="U4504" i="5"/>
  <c r="W4504" i="5" s="1"/>
  <c r="U4503" i="5"/>
  <c r="W4503" i="5" s="1"/>
  <c r="U4502" i="5"/>
  <c r="W4502" i="5" s="1"/>
  <c r="U4501" i="5"/>
  <c r="W4501" i="5" s="1"/>
  <c r="U4500" i="5"/>
  <c r="W4500" i="5" s="1"/>
  <c r="U4499" i="5"/>
  <c r="W4499" i="5" s="1"/>
  <c r="U4498" i="5"/>
  <c r="W4498" i="5" s="1"/>
  <c r="U4497" i="5"/>
  <c r="W4497" i="5" s="1"/>
  <c r="U4496" i="5"/>
  <c r="W4496" i="5" s="1"/>
  <c r="U4495" i="5"/>
  <c r="W4495" i="5" s="1"/>
  <c r="U4494" i="5"/>
  <c r="W4494" i="5" s="1"/>
  <c r="U4493" i="5"/>
  <c r="W4493" i="5" s="1"/>
  <c r="U4492" i="5"/>
  <c r="W4492" i="5" s="1"/>
  <c r="U4491" i="5"/>
  <c r="W4491" i="5" s="1"/>
  <c r="U4490" i="5"/>
  <c r="W4490" i="5" s="1"/>
  <c r="U4489" i="5"/>
  <c r="W4489" i="5" s="1"/>
  <c r="U4488" i="5"/>
  <c r="W4488" i="5" s="1"/>
  <c r="U4487" i="5"/>
  <c r="W4487" i="5" s="1"/>
  <c r="U4486" i="5"/>
  <c r="W4486" i="5" s="1"/>
  <c r="U4485" i="5"/>
  <c r="W4485" i="5" s="1"/>
  <c r="U4484" i="5"/>
  <c r="W4484" i="5" s="1"/>
  <c r="U4483" i="5"/>
  <c r="W4483" i="5" s="1"/>
  <c r="U4482" i="5"/>
  <c r="W4482" i="5" s="1"/>
  <c r="U4481" i="5"/>
  <c r="W4481" i="5" s="1"/>
  <c r="U4480" i="5"/>
  <c r="W4480" i="5" s="1"/>
  <c r="U4479" i="5"/>
  <c r="W4479" i="5" s="1"/>
  <c r="U4478" i="5"/>
  <c r="W4478" i="5" s="1"/>
  <c r="U4477" i="5"/>
  <c r="W4477" i="5" s="1"/>
  <c r="U4476" i="5"/>
  <c r="W4476" i="5" s="1"/>
  <c r="U4475" i="5"/>
  <c r="W4475" i="5" s="1"/>
  <c r="U4474" i="5"/>
  <c r="W4474" i="5" s="1"/>
  <c r="U4473" i="5"/>
  <c r="W4473" i="5" s="1"/>
  <c r="U4472" i="5"/>
  <c r="W4472" i="5" s="1"/>
  <c r="U4471" i="5"/>
  <c r="W4471" i="5" s="1"/>
  <c r="U4470" i="5"/>
  <c r="W4470" i="5" s="1"/>
  <c r="U4469" i="5"/>
  <c r="W4469" i="5" s="1"/>
  <c r="U4468" i="5"/>
  <c r="W4468" i="5" s="1"/>
  <c r="U4467" i="5"/>
  <c r="W4467" i="5" s="1"/>
  <c r="U4466" i="5"/>
  <c r="W4466" i="5" s="1"/>
  <c r="U4465" i="5"/>
  <c r="W4465" i="5" s="1"/>
  <c r="U4464" i="5"/>
  <c r="W4464" i="5" s="1"/>
  <c r="U4463" i="5"/>
  <c r="W4463" i="5" s="1"/>
  <c r="U4462" i="5"/>
  <c r="W4462" i="5" s="1"/>
  <c r="U4461" i="5"/>
  <c r="W4461" i="5" s="1"/>
  <c r="U4460" i="5"/>
  <c r="W4460" i="5" s="1"/>
  <c r="U4459" i="5"/>
  <c r="W4459" i="5" s="1"/>
  <c r="U4458" i="5"/>
  <c r="W4458" i="5" s="1"/>
  <c r="U4457" i="5"/>
  <c r="W4457" i="5" s="1"/>
  <c r="U4456" i="5"/>
  <c r="W4456" i="5" s="1"/>
  <c r="U4455" i="5"/>
  <c r="W4455" i="5" s="1"/>
  <c r="U4454" i="5"/>
  <c r="W4454" i="5" s="1"/>
  <c r="U4453" i="5"/>
  <c r="W4453" i="5" s="1"/>
  <c r="U4452" i="5"/>
  <c r="W4452" i="5" s="1"/>
  <c r="U4451" i="5"/>
  <c r="W4451" i="5" s="1"/>
  <c r="U4450" i="5"/>
  <c r="W4450" i="5" s="1"/>
  <c r="U4449" i="5"/>
  <c r="W4449" i="5" s="1"/>
  <c r="U4448" i="5"/>
  <c r="W4448" i="5" s="1"/>
  <c r="U4447" i="5"/>
  <c r="W4447" i="5" s="1"/>
  <c r="U4446" i="5"/>
  <c r="W4446" i="5" s="1"/>
  <c r="U4445" i="5"/>
  <c r="W4445" i="5" s="1"/>
  <c r="U4444" i="5"/>
  <c r="W4444" i="5" s="1"/>
  <c r="U4443" i="5"/>
  <c r="W4443" i="5" s="1"/>
  <c r="U4442" i="5"/>
  <c r="W4442" i="5" s="1"/>
  <c r="U4441" i="5"/>
  <c r="W4441" i="5" s="1"/>
  <c r="U4440" i="5"/>
  <c r="W4440" i="5" s="1"/>
  <c r="U4439" i="5"/>
  <c r="W4439" i="5" s="1"/>
  <c r="U4438" i="5"/>
  <c r="W4438" i="5" s="1"/>
  <c r="U4437" i="5"/>
  <c r="W4437" i="5" s="1"/>
  <c r="U4436" i="5"/>
  <c r="W4436" i="5" s="1"/>
  <c r="U4435" i="5"/>
  <c r="W4435" i="5" s="1"/>
  <c r="U4434" i="5"/>
  <c r="W4434" i="5" s="1"/>
  <c r="U4433" i="5"/>
  <c r="W4433" i="5" s="1"/>
  <c r="U4432" i="5"/>
  <c r="W4432" i="5" s="1"/>
  <c r="U4431" i="5"/>
  <c r="W4431" i="5" s="1"/>
  <c r="U4430" i="5"/>
  <c r="W4430" i="5" s="1"/>
  <c r="U4429" i="5"/>
  <c r="W4429" i="5" s="1"/>
  <c r="U4428" i="5"/>
  <c r="W4428" i="5" s="1"/>
  <c r="U4427" i="5"/>
  <c r="W4427" i="5" s="1"/>
  <c r="U4426" i="5"/>
  <c r="W4426" i="5" s="1"/>
  <c r="U4425" i="5"/>
  <c r="W4425" i="5" s="1"/>
  <c r="U4424" i="5"/>
  <c r="W4424" i="5" s="1"/>
  <c r="U4423" i="5"/>
  <c r="W4423" i="5" s="1"/>
  <c r="U4422" i="5"/>
  <c r="W4422" i="5" s="1"/>
  <c r="U4421" i="5"/>
  <c r="W4421" i="5" s="1"/>
  <c r="U4420" i="5"/>
  <c r="W4420" i="5" s="1"/>
  <c r="U4419" i="5"/>
  <c r="W4419" i="5" s="1"/>
  <c r="U4418" i="5"/>
  <c r="W4418" i="5" s="1"/>
  <c r="U4417" i="5"/>
  <c r="W4417" i="5" s="1"/>
  <c r="U4416" i="5"/>
  <c r="W4416" i="5" s="1"/>
  <c r="U4415" i="5"/>
  <c r="W4415" i="5" s="1"/>
  <c r="U4414" i="5"/>
  <c r="W4414" i="5" s="1"/>
  <c r="U4413" i="5"/>
  <c r="W4413" i="5" s="1"/>
  <c r="U4412" i="5"/>
  <c r="W4412" i="5" s="1"/>
  <c r="U4411" i="5"/>
  <c r="W4411" i="5" s="1"/>
  <c r="U4410" i="5"/>
  <c r="W4410" i="5" s="1"/>
  <c r="U4409" i="5"/>
  <c r="W4409" i="5" s="1"/>
  <c r="U4408" i="5"/>
  <c r="W4408" i="5" s="1"/>
  <c r="U4407" i="5"/>
  <c r="W4407" i="5" s="1"/>
  <c r="U4406" i="5"/>
  <c r="W4406" i="5" s="1"/>
  <c r="U4405" i="5"/>
  <c r="W4405" i="5" s="1"/>
  <c r="U4404" i="5"/>
  <c r="W4404" i="5" s="1"/>
  <c r="U4403" i="5"/>
  <c r="W4403" i="5" s="1"/>
  <c r="U4402" i="5"/>
  <c r="W4402" i="5" s="1"/>
  <c r="U4401" i="5"/>
  <c r="W4401" i="5" s="1"/>
  <c r="U4400" i="5"/>
  <c r="W4400" i="5" s="1"/>
  <c r="U4399" i="5"/>
  <c r="W4399" i="5" s="1"/>
  <c r="U4398" i="5"/>
  <c r="W4398" i="5" s="1"/>
  <c r="U4397" i="5"/>
  <c r="W4397" i="5" s="1"/>
  <c r="U4396" i="5"/>
  <c r="W4396" i="5" s="1"/>
  <c r="U4395" i="5"/>
  <c r="W4395" i="5" s="1"/>
  <c r="U4394" i="5"/>
  <c r="W4394" i="5" s="1"/>
  <c r="U4393" i="5"/>
  <c r="W4393" i="5" s="1"/>
  <c r="U4392" i="5"/>
  <c r="W4392" i="5" s="1"/>
  <c r="U4391" i="5"/>
  <c r="W4391" i="5" s="1"/>
  <c r="U4390" i="5"/>
  <c r="W4390" i="5" s="1"/>
  <c r="U4389" i="5"/>
  <c r="W4389" i="5" s="1"/>
  <c r="U4388" i="5"/>
  <c r="W4388" i="5" s="1"/>
  <c r="U4387" i="5"/>
  <c r="W4387" i="5" s="1"/>
  <c r="U4386" i="5"/>
  <c r="W4386" i="5" s="1"/>
  <c r="U4385" i="5"/>
  <c r="W4385" i="5" s="1"/>
  <c r="U4384" i="5"/>
  <c r="W4384" i="5" s="1"/>
  <c r="U4383" i="5"/>
  <c r="W4383" i="5" s="1"/>
  <c r="U4382" i="5"/>
  <c r="W4382" i="5" s="1"/>
  <c r="U4381" i="5"/>
  <c r="W4381" i="5" s="1"/>
  <c r="U4380" i="5"/>
  <c r="W4380" i="5" s="1"/>
  <c r="U4379" i="5"/>
  <c r="W4379" i="5" s="1"/>
  <c r="U4378" i="5"/>
  <c r="W4378" i="5" s="1"/>
  <c r="U4377" i="5"/>
  <c r="W4377" i="5" s="1"/>
  <c r="U4376" i="5"/>
  <c r="W4376" i="5" s="1"/>
  <c r="U4375" i="5"/>
  <c r="W4375" i="5" s="1"/>
  <c r="U4374" i="5"/>
  <c r="W4374" i="5" s="1"/>
  <c r="U4373" i="5"/>
  <c r="W4373" i="5" s="1"/>
  <c r="U4372" i="5"/>
  <c r="W4372" i="5" s="1"/>
  <c r="U4371" i="5"/>
  <c r="W4371" i="5" s="1"/>
  <c r="U4370" i="5"/>
  <c r="W4370" i="5" s="1"/>
  <c r="U4369" i="5"/>
  <c r="W4369" i="5" s="1"/>
  <c r="U4368" i="5"/>
  <c r="W4368" i="5" s="1"/>
  <c r="U4367" i="5"/>
  <c r="W4367" i="5" s="1"/>
  <c r="U4366" i="5"/>
  <c r="W4366" i="5" s="1"/>
  <c r="U4365" i="5"/>
  <c r="W4365" i="5" s="1"/>
  <c r="U4364" i="5"/>
  <c r="W4364" i="5" s="1"/>
  <c r="U4363" i="5"/>
  <c r="W4363" i="5" s="1"/>
  <c r="U4362" i="5"/>
  <c r="W4362" i="5" s="1"/>
  <c r="U4361" i="5"/>
  <c r="W4361" i="5" s="1"/>
  <c r="U4360" i="5"/>
  <c r="W4360" i="5" s="1"/>
  <c r="U4359" i="5"/>
  <c r="W4359" i="5" s="1"/>
  <c r="U4358" i="5"/>
  <c r="W4358" i="5" s="1"/>
  <c r="U4357" i="5"/>
  <c r="W4357" i="5" s="1"/>
  <c r="U4356" i="5"/>
  <c r="W4356" i="5" s="1"/>
  <c r="U4355" i="5"/>
  <c r="W4355" i="5" s="1"/>
  <c r="U4354" i="5"/>
  <c r="W4354" i="5" s="1"/>
  <c r="U4353" i="5"/>
  <c r="W4353" i="5" s="1"/>
  <c r="U4352" i="5"/>
  <c r="W4352" i="5" s="1"/>
  <c r="U4351" i="5"/>
  <c r="W4351" i="5" s="1"/>
  <c r="U4350" i="5"/>
  <c r="W4350" i="5" s="1"/>
  <c r="U4349" i="5"/>
  <c r="W4349" i="5" s="1"/>
  <c r="U4348" i="5"/>
  <c r="W4348" i="5" s="1"/>
  <c r="U4347" i="5"/>
  <c r="W4347" i="5" s="1"/>
  <c r="U4346" i="5"/>
  <c r="W4346" i="5" s="1"/>
  <c r="U4345" i="5"/>
  <c r="W4345" i="5" s="1"/>
  <c r="U4344" i="5"/>
  <c r="W4344" i="5" s="1"/>
  <c r="U4343" i="5"/>
  <c r="W4343" i="5" s="1"/>
  <c r="U4342" i="5"/>
  <c r="W4342" i="5" s="1"/>
  <c r="U4341" i="5"/>
  <c r="W4341" i="5" s="1"/>
  <c r="U4340" i="5"/>
  <c r="W4340" i="5" s="1"/>
  <c r="U4339" i="5"/>
  <c r="W4339" i="5" s="1"/>
  <c r="U4338" i="5"/>
  <c r="W4338" i="5" s="1"/>
  <c r="U4337" i="5"/>
  <c r="W4337" i="5" s="1"/>
  <c r="U4336" i="5"/>
  <c r="W4336" i="5" s="1"/>
  <c r="U4335" i="5"/>
  <c r="W4335" i="5" s="1"/>
  <c r="U4334" i="5"/>
  <c r="W4334" i="5" s="1"/>
  <c r="U4333" i="5"/>
  <c r="W4333" i="5" s="1"/>
  <c r="U4332" i="5"/>
  <c r="W4332" i="5" s="1"/>
  <c r="U4331" i="5"/>
  <c r="W4331" i="5" s="1"/>
  <c r="U4330" i="5"/>
  <c r="W4330" i="5" s="1"/>
  <c r="U4329" i="5"/>
  <c r="W4329" i="5" s="1"/>
  <c r="U4328" i="5"/>
  <c r="W4328" i="5" s="1"/>
  <c r="U4327" i="5"/>
  <c r="W4327" i="5" s="1"/>
  <c r="U4326" i="5"/>
  <c r="W4326" i="5" s="1"/>
  <c r="U4325" i="5"/>
  <c r="W4325" i="5" s="1"/>
  <c r="U4324" i="5"/>
  <c r="W4324" i="5" s="1"/>
  <c r="U4323" i="5"/>
  <c r="W4323" i="5" s="1"/>
  <c r="U4322" i="5"/>
  <c r="W4322" i="5" s="1"/>
  <c r="U4321" i="5"/>
  <c r="W4321" i="5" s="1"/>
  <c r="U4320" i="5"/>
  <c r="W4320" i="5" s="1"/>
  <c r="U4319" i="5"/>
  <c r="W4319" i="5" s="1"/>
  <c r="U4318" i="5"/>
  <c r="W4318" i="5" s="1"/>
  <c r="U4317" i="5"/>
  <c r="W4317" i="5" s="1"/>
  <c r="U4316" i="5"/>
  <c r="W4316" i="5" s="1"/>
  <c r="U4315" i="5"/>
  <c r="W4315" i="5" s="1"/>
  <c r="U4314" i="5"/>
  <c r="W4314" i="5" s="1"/>
  <c r="U4313" i="5"/>
  <c r="W4313" i="5" s="1"/>
  <c r="U4312" i="5"/>
  <c r="W4312" i="5" s="1"/>
  <c r="U4311" i="5"/>
  <c r="W4311" i="5" s="1"/>
  <c r="U4310" i="5"/>
  <c r="W4310" i="5" s="1"/>
  <c r="U4309" i="5"/>
  <c r="W4309" i="5" s="1"/>
  <c r="U4308" i="5"/>
  <c r="W4308" i="5" s="1"/>
  <c r="U4307" i="5"/>
  <c r="W4307" i="5" s="1"/>
  <c r="U4306" i="5"/>
  <c r="W4306" i="5" s="1"/>
  <c r="U4305" i="5"/>
  <c r="W4305" i="5" s="1"/>
  <c r="U4304" i="5"/>
  <c r="W4304" i="5" s="1"/>
  <c r="U4303" i="5"/>
  <c r="W4303" i="5" s="1"/>
  <c r="U4302" i="5"/>
  <c r="W4302" i="5" s="1"/>
  <c r="U4301" i="5"/>
  <c r="W4301" i="5" s="1"/>
  <c r="U4300" i="5"/>
  <c r="W4300" i="5" s="1"/>
  <c r="U4299" i="5"/>
  <c r="W4299" i="5" s="1"/>
  <c r="U4298" i="5"/>
  <c r="W4298" i="5" s="1"/>
  <c r="U4297" i="5"/>
  <c r="W4297" i="5" s="1"/>
  <c r="U4296" i="5"/>
  <c r="W4296" i="5" s="1"/>
  <c r="U4295" i="5"/>
  <c r="W4295" i="5" s="1"/>
  <c r="U4294" i="5"/>
  <c r="W4294" i="5" s="1"/>
  <c r="U4293" i="5"/>
  <c r="W4293" i="5" s="1"/>
  <c r="U4292" i="5"/>
  <c r="W4292" i="5" s="1"/>
  <c r="U4291" i="5"/>
  <c r="W4291" i="5" s="1"/>
  <c r="U4290" i="5"/>
  <c r="W4290" i="5" s="1"/>
  <c r="U4289" i="5"/>
  <c r="W4289" i="5" s="1"/>
  <c r="U4288" i="5"/>
  <c r="W4288" i="5" s="1"/>
  <c r="U4287" i="5"/>
  <c r="W4287" i="5" s="1"/>
  <c r="U4286" i="5"/>
  <c r="W4286" i="5" s="1"/>
  <c r="U4285" i="5"/>
  <c r="W4285" i="5" s="1"/>
  <c r="U4284" i="5"/>
  <c r="W4284" i="5" s="1"/>
  <c r="U4283" i="5"/>
  <c r="W4283" i="5" s="1"/>
  <c r="U4282" i="5"/>
  <c r="W4282" i="5" s="1"/>
  <c r="U4281" i="5"/>
  <c r="W4281" i="5" s="1"/>
  <c r="U4280" i="5"/>
  <c r="W4280" i="5" s="1"/>
  <c r="U4279" i="5"/>
  <c r="W4279" i="5" s="1"/>
  <c r="U4278" i="5"/>
  <c r="W4278" i="5" s="1"/>
  <c r="U4277" i="5"/>
  <c r="W4277" i="5" s="1"/>
  <c r="U4276" i="5"/>
  <c r="W4276" i="5" s="1"/>
  <c r="U4275" i="5"/>
  <c r="W4275" i="5" s="1"/>
  <c r="U4274" i="5"/>
  <c r="W4274" i="5" s="1"/>
  <c r="U4273" i="5"/>
  <c r="W4273" i="5" s="1"/>
  <c r="U4272" i="5"/>
  <c r="W4272" i="5" s="1"/>
  <c r="U4271" i="5"/>
  <c r="W4271" i="5" s="1"/>
  <c r="U4270" i="5"/>
  <c r="W4270" i="5" s="1"/>
  <c r="U4269" i="5"/>
  <c r="W4269" i="5" s="1"/>
  <c r="U4268" i="5"/>
  <c r="W4268" i="5" s="1"/>
  <c r="U4267" i="5"/>
  <c r="W4267" i="5" s="1"/>
  <c r="U4266" i="5"/>
  <c r="W4266" i="5" s="1"/>
  <c r="U4265" i="5"/>
  <c r="W4265" i="5" s="1"/>
  <c r="U4264" i="5"/>
  <c r="W4264" i="5" s="1"/>
  <c r="U4263" i="5"/>
  <c r="W4263" i="5" s="1"/>
  <c r="U4262" i="5"/>
  <c r="W4262" i="5" s="1"/>
  <c r="U4261" i="5"/>
  <c r="W4261" i="5" s="1"/>
  <c r="U4260" i="5"/>
  <c r="W4260" i="5" s="1"/>
  <c r="U4259" i="5"/>
  <c r="W4259" i="5" s="1"/>
  <c r="U4258" i="5"/>
  <c r="W4258" i="5" s="1"/>
  <c r="U4257" i="5"/>
  <c r="W4257" i="5" s="1"/>
  <c r="U4256" i="5"/>
  <c r="W4256" i="5" s="1"/>
  <c r="U4255" i="5"/>
  <c r="W4255" i="5" s="1"/>
  <c r="U4254" i="5"/>
  <c r="W4254" i="5" s="1"/>
  <c r="U4253" i="5"/>
  <c r="W4253" i="5" s="1"/>
  <c r="U4252" i="5"/>
  <c r="W4252" i="5" s="1"/>
  <c r="U4251" i="5"/>
  <c r="W4251" i="5" s="1"/>
  <c r="U4250" i="5"/>
  <c r="W4250" i="5" s="1"/>
  <c r="U4249" i="5"/>
  <c r="W4249" i="5" s="1"/>
  <c r="U4248" i="5"/>
  <c r="W4248" i="5" s="1"/>
  <c r="U4247" i="5"/>
  <c r="W4247" i="5" s="1"/>
  <c r="U4246" i="5"/>
  <c r="W4246" i="5" s="1"/>
  <c r="U4245" i="5"/>
  <c r="W4245" i="5" s="1"/>
  <c r="U4244" i="5"/>
  <c r="W4244" i="5" s="1"/>
  <c r="U4243" i="5"/>
  <c r="W4243" i="5" s="1"/>
  <c r="U4242" i="5"/>
  <c r="W4242" i="5" s="1"/>
  <c r="U4241" i="5"/>
  <c r="W4241" i="5" s="1"/>
  <c r="U4240" i="5"/>
  <c r="W4240" i="5" s="1"/>
  <c r="U4239" i="5"/>
  <c r="W4239" i="5" s="1"/>
  <c r="U4238" i="5"/>
  <c r="W4238" i="5" s="1"/>
  <c r="U4237" i="5"/>
  <c r="W4237" i="5" s="1"/>
  <c r="U4236" i="5"/>
  <c r="W4236" i="5" s="1"/>
  <c r="U4235" i="5"/>
  <c r="W4235" i="5" s="1"/>
  <c r="U4234" i="5"/>
  <c r="W4234" i="5" s="1"/>
  <c r="U4233" i="5"/>
  <c r="W4233" i="5" s="1"/>
  <c r="U4232" i="5"/>
  <c r="W4232" i="5" s="1"/>
  <c r="U4231" i="5"/>
  <c r="W4231" i="5" s="1"/>
  <c r="U4230" i="5"/>
  <c r="W4230" i="5" s="1"/>
  <c r="U4229" i="5"/>
  <c r="W4229" i="5" s="1"/>
  <c r="U4228" i="5"/>
  <c r="W4228" i="5" s="1"/>
  <c r="U4227" i="5"/>
  <c r="W4227" i="5" s="1"/>
  <c r="U4226" i="5"/>
  <c r="W4226" i="5" s="1"/>
  <c r="U4225" i="5"/>
  <c r="W4225" i="5" s="1"/>
  <c r="U4224" i="5"/>
  <c r="W4224" i="5" s="1"/>
  <c r="U4223" i="5"/>
  <c r="W4223" i="5" s="1"/>
  <c r="U4222" i="5"/>
  <c r="W4222" i="5" s="1"/>
  <c r="U4221" i="5"/>
  <c r="W4221" i="5" s="1"/>
  <c r="U4220" i="5"/>
  <c r="W4220" i="5" s="1"/>
  <c r="U4219" i="5"/>
  <c r="W4219" i="5" s="1"/>
  <c r="U4218" i="5"/>
  <c r="W4218" i="5" s="1"/>
  <c r="U4217" i="5"/>
  <c r="W4217" i="5" s="1"/>
  <c r="U4216" i="5"/>
  <c r="W4216" i="5" s="1"/>
  <c r="U4215" i="5"/>
  <c r="W4215" i="5" s="1"/>
  <c r="U4214" i="5"/>
  <c r="W4214" i="5" s="1"/>
  <c r="U4213" i="5"/>
  <c r="W4213" i="5" s="1"/>
  <c r="U4212" i="5"/>
  <c r="W4212" i="5" s="1"/>
  <c r="U4211" i="5"/>
  <c r="W4211" i="5" s="1"/>
  <c r="U4210" i="5"/>
  <c r="W4210" i="5" s="1"/>
  <c r="U4209" i="5"/>
  <c r="W4209" i="5" s="1"/>
  <c r="U4208" i="5"/>
  <c r="W4208" i="5" s="1"/>
  <c r="U4207" i="5"/>
  <c r="W4207" i="5" s="1"/>
  <c r="U4206" i="5"/>
  <c r="W4206" i="5" s="1"/>
  <c r="U4205" i="5"/>
  <c r="W4205" i="5" s="1"/>
  <c r="U4204" i="5"/>
  <c r="W4204" i="5" s="1"/>
  <c r="U4203" i="5"/>
  <c r="W4203" i="5" s="1"/>
  <c r="U4202" i="5"/>
  <c r="W4202" i="5" s="1"/>
  <c r="U4201" i="5"/>
  <c r="W4201" i="5" s="1"/>
  <c r="U4200" i="5"/>
  <c r="W4200" i="5" s="1"/>
  <c r="U4199" i="5"/>
  <c r="W4199" i="5" s="1"/>
  <c r="U4198" i="5"/>
  <c r="W4198" i="5" s="1"/>
  <c r="U4197" i="5"/>
  <c r="W4197" i="5" s="1"/>
  <c r="U4196" i="5"/>
  <c r="W4196" i="5" s="1"/>
  <c r="U4195" i="5"/>
  <c r="W4195" i="5" s="1"/>
  <c r="U4194" i="5"/>
  <c r="W4194" i="5" s="1"/>
  <c r="U4193" i="5"/>
  <c r="W4193" i="5" s="1"/>
  <c r="U4192" i="5"/>
  <c r="W4192" i="5" s="1"/>
  <c r="U4191" i="5"/>
  <c r="W4191" i="5" s="1"/>
  <c r="U4190" i="5"/>
  <c r="W4190" i="5" s="1"/>
  <c r="U4189" i="5"/>
  <c r="W4189" i="5" s="1"/>
  <c r="U4188" i="5"/>
  <c r="W4188" i="5" s="1"/>
  <c r="U4187" i="5"/>
  <c r="W4187" i="5" s="1"/>
  <c r="U4186" i="5"/>
  <c r="W4186" i="5" s="1"/>
  <c r="U4185" i="5"/>
  <c r="W4185" i="5" s="1"/>
  <c r="U4184" i="5"/>
  <c r="W4184" i="5" s="1"/>
  <c r="U4183" i="5"/>
  <c r="W4183" i="5" s="1"/>
  <c r="U4182" i="5"/>
  <c r="W4182" i="5" s="1"/>
  <c r="U4181" i="5"/>
  <c r="W4181" i="5" s="1"/>
  <c r="U4180" i="5"/>
  <c r="W4180" i="5" s="1"/>
  <c r="U4179" i="5"/>
  <c r="W4179" i="5" s="1"/>
  <c r="U4178" i="5"/>
  <c r="W4178" i="5" s="1"/>
  <c r="U4177" i="5"/>
  <c r="W4177" i="5" s="1"/>
  <c r="U4176" i="5"/>
  <c r="W4176" i="5" s="1"/>
  <c r="U4175" i="5"/>
  <c r="W4175" i="5" s="1"/>
  <c r="U4174" i="5"/>
  <c r="W4174" i="5" s="1"/>
  <c r="U4173" i="5"/>
  <c r="W4173" i="5" s="1"/>
  <c r="U4172" i="5"/>
  <c r="W4172" i="5" s="1"/>
  <c r="U4171" i="5"/>
  <c r="W4171" i="5" s="1"/>
  <c r="U4170" i="5"/>
  <c r="W4170" i="5" s="1"/>
  <c r="U4169" i="5"/>
  <c r="W4169" i="5" s="1"/>
  <c r="U4168" i="5"/>
  <c r="W4168" i="5" s="1"/>
  <c r="U4167" i="5"/>
  <c r="W4167" i="5" s="1"/>
  <c r="U4166" i="5"/>
  <c r="W4166" i="5" s="1"/>
  <c r="U4165" i="5"/>
  <c r="W4165" i="5" s="1"/>
  <c r="U4164" i="5"/>
  <c r="W4164" i="5" s="1"/>
  <c r="U4163" i="5"/>
  <c r="W4163" i="5" s="1"/>
  <c r="U4162" i="5"/>
  <c r="W4162" i="5" s="1"/>
  <c r="U4161" i="5"/>
  <c r="W4161" i="5" s="1"/>
  <c r="U4160" i="5"/>
  <c r="W4160" i="5" s="1"/>
  <c r="U4159" i="5"/>
  <c r="W4159" i="5" s="1"/>
  <c r="U4158" i="5"/>
  <c r="W4158" i="5" s="1"/>
  <c r="U4157" i="5"/>
  <c r="W4157" i="5" s="1"/>
  <c r="U4156" i="5"/>
  <c r="W4156" i="5" s="1"/>
  <c r="U4155" i="5"/>
  <c r="W4155" i="5" s="1"/>
  <c r="U4154" i="5"/>
  <c r="W4154" i="5" s="1"/>
  <c r="U4153" i="5"/>
  <c r="W4153" i="5" s="1"/>
  <c r="U4152" i="5"/>
  <c r="W4152" i="5" s="1"/>
  <c r="U4151" i="5"/>
  <c r="W4151" i="5" s="1"/>
  <c r="U4150" i="5"/>
  <c r="W4150" i="5" s="1"/>
  <c r="U4149" i="5"/>
  <c r="W4149" i="5" s="1"/>
  <c r="U4148" i="5"/>
  <c r="W4148" i="5" s="1"/>
  <c r="U4147" i="5"/>
  <c r="W4147" i="5" s="1"/>
  <c r="U4146" i="5"/>
  <c r="W4146" i="5" s="1"/>
  <c r="U4145" i="5"/>
  <c r="W4145" i="5" s="1"/>
  <c r="U4144" i="5"/>
  <c r="W4144" i="5" s="1"/>
  <c r="U4143" i="5"/>
  <c r="W4143" i="5" s="1"/>
  <c r="U4142" i="5"/>
  <c r="W4142" i="5" s="1"/>
  <c r="U4141" i="5"/>
  <c r="W4141" i="5" s="1"/>
  <c r="U4140" i="5"/>
  <c r="W4140" i="5" s="1"/>
  <c r="U4139" i="5"/>
  <c r="W4139" i="5" s="1"/>
  <c r="U4138" i="5"/>
  <c r="W4138" i="5" s="1"/>
  <c r="U4137" i="5"/>
  <c r="W4137" i="5" s="1"/>
  <c r="U4136" i="5"/>
  <c r="W4136" i="5" s="1"/>
  <c r="U4135" i="5"/>
  <c r="W4135" i="5" s="1"/>
  <c r="U4134" i="5"/>
  <c r="W4134" i="5" s="1"/>
  <c r="U4133" i="5"/>
  <c r="W4133" i="5" s="1"/>
  <c r="U4132" i="5"/>
  <c r="W4132" i="5" s="1"/>
  <c r="U4131" i="5"/>
  <c r="W4131" i="5" s="1"/>
  <c r="U4130" i="5"/>
  <c r="W4130" i="5" s="1"/>
  <c r="U4129" i="5"/>
  <c r="W4129" i="5" s="1"/>
  <c r="U4128" i="5"/>
  <c r="W4128" i="5" s="1"/>
  <c r="U4127" i="5"/>
  <c r="W4127" i="5" s="1"/>
  <c r="U4126" i="5"/>
  <c r="W4126" i="5" s="1"/>
  <c r="U4125" i="5"/>
  <c r="W4125" i="5" s="1"/>
  <c r="U4124" i="5"/>
  <c r="W4124" i="5" s="1"/>
  <c r="U4123" i="5"/>
  <c r="W4123" i="5" s="1"/>
  <c r="U4122" i="5"/>
  <c r="W4122" i="5" s="1"/>
  <c r="U4121" i="5"/>
  <c r="W4121" i="5" s="1"/>
  <c r="U4120" i="5"/>
  <c r="W4120" i="5" s="1"/>
  <c r="U4119" i="5"/>
  <c r="W4119" i="5" s="1"/>
  <c r="U4118" i="5"/>
  <c r="W4118" i="5" s="1"/>
  <c r="U4117" i="5"/>
  <c r="W4117" i="5" s="1"/>
  <c r="U4116" i="5"/>
  <c r="W4116" i="5" s="1"/>
  <c r="U4115" i="5"/>
  <c r="W4115" i="5" s="1"/>
  <c r="U4114" i="5"/>
  <c r="W4114" i="5" s="1"/>
  <c r="U4113" i="5"/>
  <c r="W4113" i="5" s="1"/>
  <c r="U4112" i="5"/>
  <c r="W4112" i="5" s="1"/>
  <c r="U4111" i="5"/>
  <c r="W4111" i="5" s="1"/>
  <c r="U4110" i="5"/>
  <c r="W4110" i="5" s="1"/>
  <c r="U4109" i="5"/>
  <c r="W4109" i="5" s="1"/>
  <c r="U4108" i="5"/>
  <c r="W4108" i="5" s="1"/>
  <c r="U4107" i="5"/>
  <c r="W4107" i="5" s="1"/>
  <c r="U4106" i="5"/>
  <c r="W4106" i="5" s="1"/>
  <c r="U4105" i="5"/>
  <c r="W4105" i="5" s="1"/>
  <c r="U4104" i="5"/>
  <c r="W4104" i="5" s="1"/>
  <c r="U4103" i="5"/>
  <c r="W4103" i="5" s="1"/>
  <c r="U4102" i="5"/>
  <c r="W4102" i="5" s="1"/>
  <c r="U4101" i="5"/>
  <c r="W4101" i="5" s="1"/>
  <c r="U4100" i="5"/>
  <c r="W4100" i="5" s="1"/>
  <c r="U4099" i="5"/>
  <c r="W4099" i="5" s="1"/>
  <c r="U4098" i="5"/>
  <c r="W4098" i="5" s="1"/>
  <c r="U4097" i="5"/>
  <c r="W4097" i="5" s="1"/>
  <c r="U4096" i="5"/>
  <c r="W4096" i="5" s="1"/>
  <c r="U4095" i="5"/>
  <c r="W4095" i="5" s="1"/>
  <c r="U4094" i="5"/>
  <c r="W4094" i="5" s="1"/>
  <c r="U4093" i="5"/>
  <c r="W4093" i="5" s="1"/>
  <c r="U4092" i="5"/>
  <c r="W4092" i="5" s="1"/>
  <c r="U4091" i="5"/>
  <c r="W4091" i="5" s="1"/>
  <c r="U4090" i="5"/>
  <c r="W4090" i="5" s="1"/>
  <c r="U4089" i="5"/>
  <c r="W4089" i="5" s="1"/>
  <c r="U4088" i="5"/>
  <c r="W4088" i="5" s="1"/>
  <c r="U4087" i="5"/>
  <c r="W4087" i="5" s="1"/>
  <c r="U4086" i="5"/>
  <c r="W4086" i="5" s="1"/>
  <c r="U4085" i="5"/>
  <c r="W4085" i="5" s="1"/>
  <c r="U4084" i="5"/>
  <c r="W4084" i="5" s="1"/>
  <c r="U4083" i="5"/>
  <c r="W4083" i="5" s="1"/>
  <c r="U4082" i="5"/>
  <c r="W4082" i="5" s="1"/>
  <c r="U4081" i="5"/>
  <c r="W4081" i="5" s="1"/>
  <c r="U4080" i="5"/>
  <c r="W4080" i="5" s="1"/>
  <c r="U4079" i="5"/>
  <c r="W4079" i="5" s="1"/>
  <c r="U4078" i="5"/>
  <c r="W4078" i="5" s="1"/>
  <c r="U4077" i="5"/>
  <c r="W4077" i="5" s="1"/>
  <c r="U4076" i="5"/>
  <c r="W4076" i="5" s="1"/>
  <c r="U4075" i="5"/>
  <c r="W4075" i="5" s="1"/>
  <c r="U4074" i="5"/>
  <c r="W4074" i="5" s="1"/>
  <c r="U4073" i="5"/>
  <c r="W4073" i="5" s="1"/>
  <c r="U4072" i="5"/>
  <c r="W4072" i="5" s="1"/>
  <c r="U4071" i="5"/>
  <c r="W4071" i="5" s="1"/>
  <c r="U4070" i="5"/>
  <c r="W4070" i="5" s="1"/>
  <c r="U4069" i="5"/>
  <c r="W4069" i="5" s="1"/>
  <c r="U4068" i="5"/>
  <c r="W4068" i="5" s="1"/>
  <c r="U4067" i="5"/>
  <c r="W4067" i="5" s="1"/>
  <c r="U4066" i="5"/>
  <c r="W4066" i="5" s="1"/>
  <c r="U4065" i="5"/>
  <c r="W4065" i="5" s="1"/>
  <c r="U4064" i="5"/>
  <c r="W4064" i="5" s="1"/>
  <c r="U4063" i="5"/>
  <c r="W4063" i="5" s="1"/>
  <c r="U4062" i="5"/>
  <c r="W4062" i="5" s="1"/>
  <c r="U4061" i="5"/>
  <c r="W4061" i="5" s="1"/>
  <c r="U4060" i="5"/>
  <c r="W4060" i="5" s="1"/>
  <c r="U4059" i="5"/>
  <c r="W4059" i="5" s="1"/>
  <c r="U4058" i="5"/>
  <c r="W4058" i="5" s="1"/>
  <c r="U4057" i="5"/>
  <c r="W4057" i="5" s="1"/>
  <c r="U4056" i="5"/>
  <c r="W4056" i="5" s="1"/>
  <c r="U4055" i="5"/>
  <c r="W4055" i="5" s="1"/>
  <c r="U4054" i="5"/>
  <c r="W4054" i="5" s="1"/>
  <c r="U4053" i="5"/>
  <c r="W4053" i="5" s="1"/>
  <c r="U4052" i="5"/>
  <c r="W4052" i="5" s="1"/>
  <c r="U4051" i="5"/>
  <c r="W4051" i="5" s="1"/>
  <c r="U4050" i="5"/>
  <c r="W4050" i="5" s="1"/>
  <c r="U4049" i="5"/>
  <c r="W4049" i="5" s="1"/>
  <c r="U4048" i="5"/>
  <c r="W4048" i="5" s="1"/>
  <c r="U4047" i="5"/>
  <c r="W4047" i="5" s="1"/>
  <c r="U4046" i="5"/>
  <c r="W4046" i="5" s="1"/>
  <c r="U4045" i="5"/>
  <c r="W4045" i="5" s="1"/>
  <c r="U4044" i="5"/>
  <c r="W4044" i="5" s="1"/>
  <c r="U4043" i="5"/>
  <c r="W4043" i="5" s="1"/>
  <c r="U4042" i="5"/>
  <c r="W4042" i="5" s="1"/>
  <c r="U4041" i="5"/>
  <c r="W4041" i="5" s="1"/>
  <c r="U4040" i="5"/>
  <c r="W4040" i="5" s="1"/>
  <c r="U4039" i="5"/>
  <c r="W4039" i="5" s="1"/>
  <c r="U4038" i="5"/>
  <c r="W4038" i="5" s="1"/>
  <c r="U4037" i="5"/>
  <c r="W4037" i="5" s="1"/>
  <c r="U4036" i="5"/>
  <c r="W4036" i="5" s="1"/>
  <c r="U4035" i="5"/>
  <c r="W4035" i="5" s="1"/>
  <c r="U4034" i="5"/>
  <c r="W4034" i="5" s="1"/>
  <c r="U4033" i="5"/>
  <c r="W4033" i="5" s="1"/>
  <c r="U4032" i="5"/>
  <c r="W4032" i="5" s="1"/>
  <c r="U4031" i="5"/>
  <c r="W4031" i="5" s="1"/>
  <c r="U4030" i="5"/>
  <c r="W4030" i="5" s="1"/>
  <c r="U4029" i="5"/>
  <c r="W4029" i="5" s="1"/>
  <c r="U4028" i="5"/>
  <c r="W4028" i="5" s="1"/>
  <c r="U4027" i="5"/>
  <c r="W4027" i="5" s="1"/>
  <c r="U4026" i="5"/>
  <c r="W4026" i="5" s="1"/>
  <c r="U4025" i="5"/>
  <c r="W4025" i="5" s="1"/>
  <c r="U4024" i="5"/>
  <c r="W4024" i="5" s="1"/>
  <c r="U4023" i="5"/>
  <c r="W4023" i="5" s="1"/>
  <c r="U4022" i="5"/>
  <c r="W4022" i="5" s="1"/>
  <c r="U4021" i="5"/>
  <c r="W4021" i="5" s="1"/>
  <c r="U4020" i="5"/>
  <c r="W4020" i="5" s="1"/>
  <c r="U4019" i="5"/>
  <c r="W4019" i="5" s="1"/>
  <c r="U4018" i="5"/>
  <c r="W4018" i="5" s="1"/>
  <c r="U4017" i="5"/>
  <c r="W4017" i="5" s="1"/>
  <c r="U4016" i="5"/>
  <c r="W4016" i="5" s="1"/>
  <c r="U4015" i="5"/>
  <c r="W4015" i="5" s="1"/>
  <c r="U4014" i="5"/>
  <c r="W4014" i="5" s="1"/>
  <c r="U4013" i="5"/>
  <c r="W4013" i="5" s="1"/>
  <c r="U4012" i="5"/>
  <c r="W4012" i="5" s="1"/>
  <c r="U4011" i="5"/>
  <c r="W4011" i="5" s="1"/>
  <c r="U4010" i="5"/>
  <c r="W4010" i="5" s="1"/>
  <c r="U4009" i="5"/>
  <c r="W4009" i="5" s="1"/>
  <c r="U4008" i="5"/>
  <c r="W4008" i="5" s="1"/>
  <c r="U4007" i="5"/>
  <c r="W4007" i="5" s="1"/>
  <c r="U4006" i="5"/>
  <c r="W4006" i="5" s="1"/>
  <c r="U4005" i="5"/>
  <c r="W4005" i="5" s="1"/>
  <c r="U4004" i="5"/>
  <c r="W4004" i="5" s="1"/>
  <c r="U4003" i="5"/>
  <c r="W4003" i="5" s="1"/>
  <c r="U4002" i="5"/>
  <c r="W4002" i="5" s="1"/>
  <c r="U4001" i="5"/>
  <c r="W4001" i="5" s="1"/>
  <c r="U4000" i="5"/>
  <c r="W4000" i="5" s="1"/>
  <c r="U3999" i="5"/>
  <c r="W3999" i="5" s="1"/>
  <c r="U3998" i="5"/>
  <c r="W3998" i="5" s="1"/>
  <c r="U3997" i="5"/>
  <c r="W3997" i="5" s="1"/>
  <c r="U3996" i="5"/>
  <c r="W3996" i="5" s="1"/>
  <c r="U3995" i="5"/>
  <c r="W3995" i="5" s="1"/>
  <c r="U3994" i="5"/>
  <c r="W3994" i="5" s="1"/>
  <c r="U3993" i="5"/>
  <c r="W3993" i="5" s="1"/>
  <c r="U3992" i="5"/>
  <c r="W3992" i="5" s="1"/>
  <c r="U3991" i="5"/>
  <c r="W3991" i="5" s="1"/>
  <c r="U3990" i="5"/>
  <c r="W3990" i="5" s="1"/>
  <c r="U3989" i="5"/>
  <c r="W3989" i="5" s="1"/>
  <c r="U3988" i="5"/>
  <c r="W3988" i="5" s="1"/>
  <c r="U3987" i="5"/>
  <c r="W3987" i="5" s="1"/>
  <c r="U3986" i="5"/>
  <c r="W3986" i="5" s="1"/>
  <c r="U3985" i="5"/>
  <c r="W3985" i="5" s="1"/>
  <c r="U3984" i="5"/>
  <c r="W3984" i="5" s="1"/>
  <c r="U3983" i="5"/>
  <c r="W3983" i="5" s="1"/>
  <c r="U3982" i="5"/>
  <c r="W3982" i="5" s="1"/>
  <c r="U3981" i="5"/>
  <c r="W3981" i="5" s="1"/>
  <c r="U3980" i="5"/>
  <c r="W3980" i="5" s="1"/>
  <c r="U3979" i="5"/>
  <c r="W3979" i="5" s="1"/>
  <c r="U3978" i="5"/>
  <c r="W3978" i="5" s="1"/>
  <c r="U3977" i="5"/>
  <c r="W3977" i="5" s="1"/>
  <c r="U3976" i="5"/>
  <c r="W3976" i="5" s="1"/>
  <c r="U3975" i="5"/>
  <c r="W3975" i="5" s="1"/>
  <c r="U3974" i="5"/>
  <c r="W3974" i="5" s="1"/>
  <c r="U3973" i="5"/>
  <c r="W3973" i="5" s="1"/>
  <c r="U3972" i="5"/>
  <c r="W3972" i="5" s="1"/>
  <c r="U3971" i="5"/>
  <c r="W3971" i="5" s="1"/>
  <c r="U3970" i="5"/>
  <c r="W3970" i="5" s="1"/>
  <c r="U3969" i="5"/>
  <c r="W3969" i="5" s="1"/>
  <c r="U3968" i="5"/>
  <c r="W3968" i="5" s="1"/>
  <c r="U3967" i="5"/>
  <c r="W3967" i="5" s="1"/>
  <c r="U3966" i="5"/>
  <c r="W3966" i="5" s="1"/>
  <c r="U3965" i="5"/>
  <c r="W3965" i="5" s="1"/>
  <c r="U3964" i="5"/>
  <c r="W3964" i="5" s="1"/>
  <c r="U3963" i="5"/>
  <c r="W3963" i="5" s="1"/>
  <c r="U3962" i="5"/>
  <c r="W3962" i="5" s="1"/>
  <c r="U3961" i="5"/>
  <c r="W3961" i="5" s="1"/>
  <c r="U3960" i="5"/>
  <c r="W3960" i="5" s="1"/>
  <c r="U3959" i="5"/>
  <c r="W3959" i="5" s="1"/>
  <c r="U3958" i="5"/>
  <c r="W3958" i="5" s="1"/>
  <c r="U3957" i="5"/>
  <c r="W3957" i="5" s="1"/>
  <c r="U3956" i="5"/>
  <c r="W3956" i="5" s="1"/>
  <c r="U3955" i="5"/>
  <c r="W3955" i="5" s="1"/>
  <c r="U3954" i="5"/>
  <c r="W3954" i="5" s="1"/>
  <c r="U3953" i="5"/>
  <c r="W3953" i="5" s="1"/>
  <c r="U3952" i="5"/>
  <c r="W3952" i="5" s="1"/>
  <c r="U3951" i="5"/>
  <c r="W3951" i="5" s="1"/>
  <c r="U3950" i="5"/>
  <c r="W3950" i="5" s="1"/>
  <c r="U3949" i="5"/>
  <c r="W3949" i="5" s="1"/>
  <c r="U3948" i="5"/>
  <c r="W3948" i="5" s="1"/>
  <c r="U3947" i="5"/>
  <c r="W3947" i="5" s="1"/>
  <c r="U3946" i="5"/>
  <c r="W3946" i="5" s="1"/>
  <c r="U3945" i="5"/>
  <c r="W3945" i="5" s="1"/>
  <c r="U3944" i="5"/>
  <c r="W3944" i="5" s="1"/>
  <c r="U3943" i="5"/>
  <c r="W3943" i="5" s="1"/>
  <c r="U3942" i="5"/>
  <c r="W3942" i="5" s="1"/>
  <c r="U3941" i="5"/>
  <c r="W3941" i="5" s="1"/>
  <c r="U3940" i="5"/>
  <c r="W3940" i="5" s="1"/>
  <c r="U3939" i="5"/>
  <c r="W3939" i="5" s="1"/>
  <c r="U3938" i="5"/>
  <c r="W3938" i="5" s="1"/>
  <c r="U3937" i="5"/>
  <c r="W3937" i="5" s="1"/>
  <c r="U3936" i="5"/>
  <c r="W3936" i="5" s="1"/>
  <c r="U3935" i="5"/>
  <c r="W3935" i="5" s="1"/>
  <c r="U3934" i="5"/>
  <c r="W3934" i="5" s="1"/>
  <c r="U3933" i="5"/>
  <c r="W3933" i="5" s="1"/>
  <c r="U3932" i="5"/>
  <c r="W3932" i="5" s="1"/>
  <c r="U3931" i="5"/>
  <c r="W3931" i="5" s="1"/>
  <c r="U3930" i="5"/>
  <c r="W3930" i="5" s="1"/>
  <c r="U3929" i="5"/>
  <c r="W3929" i="5" s="1"/>
  <c r="U3928" i="5"/>
  <c r="W3928" i="5" s="1"/>
  <c r="U3927" i="5"/>
  <c r="W3927" i="5" s="1"/>
  <c r="U3926" i="5"/>
  <c r="W3926" i="5" s="1"/>
  <c r="U3925" i="5"/>
  <c r="W3925" i="5" s="1"/>
  <c r="U3924" i="5"/>
  <c r="W3924" i="5" s="1"/>
  <c r="U3923" i="5"/>
  <c r="W3923" i="5" s="1"/>
  <c r="U3922" i="5"/>
  <c r="W3922" i="5" s="1"/>
  <c r="U3921" i="5"/>
  <c r="W3921" i="5" s="1"/>
  <c r="U3920" i="5"/>
  <c r="W3920" i="5" s="1"/>
  <c r="U3919" i="5"/>
  <c r="W3919" i="5" s="1"/>
  <c r="U3918" i="5"/>
  <c r="W3918" i="5" s="1"/>
  <c r="U3917" i="5"/>
  <c r="W3917" i="5" s="1"/>
  <c r="U3916" i="5"/>
  <c r="W3916" i="5" s="1"/>
  <c r="U3915" i="5"/>
  <c r="W3915" i="5" s="1"/>
  <c r="U3914" i="5"/>
  <c r="W3914" i="5" s="1"/>
  <c r="U3913" i="5"/>
  <c r="W3913" i="5" s="1"/>
  <c r="U3912" i="5"/>
  <c r="W3912" i="5" s="1"/>
  <c r="U3911" i="5"/>
  <c r="W3911" i="5" s="1"/>
  <c r="U3910" i="5"/>
  <c r="W3910" i="5" s="1"/>
  <c r="U3909" i="5"/>
  <c r="W3909" i="5" s="1"/>
  <c r="U3908" i="5"/>
  <c r="W3908" i="5" s="1"/>
  <c r="U3907" i="5"/>
  <c r="W3907" i="5" s="1"/>
  <c r="U3906" i="5"/>
  <c r="W3906" i="5" s="1"/>
  <c r="U3905" i="5"/>
  <c r="W3905" i="5" s="1"/>
  <c r="U3904" i="5"/>
  <c r="W3904" i="5" s="1"/>
  <c r="U3903" i="5"/>
  <c r="W3903" i="5" s="1"/>
  <c r="U3902" i="5"/>
  <c r="W3902" i="5" s="1"/>
  <c r="U3901" i="5"/>
  <c r="W3901" i="5" s="1"/>
  <c r="U3900" i="5"/>
  <c r="W3900" i="5" s="1"/>
  <c r="U3899" i="5"/>
  <c r="W3899" i="5" s="1"/>
  <c r="U3898" i="5"/>
  <c r="W3898" i="5" s="1"/>
  <c r="U3897" i="5"/>
  <c r="W3897" i="5" s="1"/>
  <c r="U3896" i="5"/>
  <c r="W3896" i="5" s="1"/>
  <c r="U3895" i="5"/>
  <c r="W3895" i="5" s="1"/>
  <c r="U3894" i="5"/>
  <c r="W3894" i="5" s="1"/>
  <c r="U3893" i="5"/>
  <c r="W3893" i="5" s="1"/>
  <c r="U3892" i="5"/>
  <c r="W3892" i="5" s="1"/>
  <c r="U3891" i="5"/>
  <c r="W3891" i="5" s="1"/>
  <c r="U3890" i="5"/>
  <c r="W3890" i="5" s="1"/>
  <c r="U3889" i="5"/>
  <c r="W3889" i="5" s="1"/>
  <c r="U3888" i="5"/>
  <c r="W3888" i="5" s="1"/>
  <c r="U3887" i="5"/>
  <c r="W3887" i="5" s="1"/>
  <c r="U3886" i="5"/>
  <c r="W3886" i="5" s="1"/>
  <c r="U3885" i="5"/>
  <c r="W3885" i="5" s="1"/>
  <c r="U3884" i="5"/>
  <c r="W3884" i="5" s="1"/>
  <c r="U3883" i="5"/>
  <c r="W3883" i="5" s="1"/>
  <c r="U3882" i="5"/>
  <c r="W3882" i="5" s="1"/>
  <c r="U3881" i="5"/>
  <c r="W3881" i="5" s="1"/>
  <c r="U3880" i="5"/>
  <c r="W3880" i="5" s="1"/>
  <c r="U3879" i="5"/>
  <c r="W3879" i="5" s="1"/>
  <c r="U3878" i="5"/>
  <c r="W3878" i="5" s="1"/>
  <c r="U3877" i="5"/>
  <c r="W3877" i="5" s="1"/>
  <c r="U3876" i="5"/>
  <c r="W3876" i="5" s="1"/>
  <c r="U3875" i="5"/>
  <c r="W3875" i="5" s="1"/>
  <c r="U3874" i="5"/>
  <c r="W3874" i="5" s="1"/>
  <c r="U3873" i="5"/>
  <c r="W3873" i="5" s="1"/>
  <c r="U3872" i="5"/>
  <c r="W3872" i="5" s="1"/>
  <c r="U3871" i="5"/>
  <c r="W3871" i="5" s="1"/>
  <c r="U3870" i="5"/>
  <c r="W3870" i="5" s="1"/>
  <c r="U3869" i="5"/>
  <c r="W3869" i="5" s="1"/>
  <c r="U3868" i="5"/>
  <c r="W3868" i="5" s="1"/>
  <c r="U3867" i="5"/>
  <c r="W3867" i="5" s="1"/>
  <c r="U3866" i="5"/>
  <c r="W3866" i="5" s="1"/>
  <c r="U3865" i="5"/>
  <c r="W3865" i="5" s="1"/>
  <c r="U3864" i="5"/>
  <c r="W3864" i="5" s="1"/>
  <c r="U3863" i="5"/>
  <c r="W3863" i="5" s="1"/>
  <c r="U3862" i="5"/>
  <c r="W3862" i="5" s="1"/>
  <c r="U3861" i="5"/>
  <c r="W3861" i="5" s="1"/>
  <c r="U3860" i="5"/>
  <c r="W3860" i="5" s="1"/>
  <c r="U3859" i="5"/>
  <c r="W3859" i="5" s="1"/>
  <c r="U3858" i="5"/>
  <c r="W3858" i="5" s="1"/>
  <c r="U3857" i="5"/>
  <c r="W3857" i="5" s="1"/>
  <c r="U3856" i="5"/>
  <c r="W3856" i="5" s="1"/>
  <c r="U3855" i="5"/>
  <c r="W3855" i="5" s="1"/>
  <c r="U3854" i="5"/>
  <c r="W3854" i="5" s="1"/>
  <c r="U3853" i="5"/>
  <c r="W3853" i="5" s="1"/>
  <c r="U3852" i="5"/>
  <c r="W3852" i="5" s="1"/>
  <c r="U3851" i="5"/>
  <c r="W3851" i="5" s="1"/>
  <c r="U3850" i="5"/>
  <c r="W3850" i="5" s="1"/>
  <c r="U3849" i="5"/>
  <c r="W3849" i="5" s="1"/>
  <c r="U3848" i="5"/>
  <c r="W3848" i="5" s="1"/>
  <c r="U3847" i="5"/>
  <c r="W3847" i="5" s="1"/>
  <c r="U3846" i="5"/>
  <c r="W3846" i="5" s="1"/>
  <c r="U3845" i="5"/>
  <c r="W3845" i="5" s="1"/>
  <c r="U3844" i="5"/>
  <c r="W3844" i="5" s="1"/>
  <c r="U3843" i="5"/>
  <c r="W3843" i="5" s="1"/>
  <c r="U3842" i="5"/>
  <c r="W3842" i="5" s="1"/>
  <c r="U3841" i="5"/>
  <c r="W3841" i="5" s="1"/>
  <c r="U3840" i="5"/>
  <c r="W3840" i="5" s="1"/>
  <c r="U3839" i="5"/>
  <c r="W3839" i="5" s="1"/>
  <c r="U3838" i="5"/>
  <c r="W3838" i="5" s="1"/>
  <c r="U3837" i="5"/>
  <c r="W3837" i="5" s="1"/>
  <c r="U3836" i="5"/>
  <c r="W3836" i="5" s="1"/>
  <c r="U3835" i="5"/>
  <c r="W3835" i="5" s="1"/>
  <c r="U3834" i="5"/>
  <c r="W3834" i="5" s="1"/>
  <c r="U3833" i="5"/>
  <c r="W3833" i="5" s="1"/>
  <c r="U3832" i="5"/>
  <c r="W3832" i="5" s="1"/>
  <c r="U3831" i="5"/>
  <c r="W3831" i="5" s="1"/>
  <c r="U3830" i="5"/>
  <c r="W3830" i="5" s="1"/>
  <c r="U3829" i="5"/>
  <c r="W3829" i="5" s="1"/>
  <c r="U3828" i="5"/>
  <c r="W3828" i="5" s="1"/>
  <c r="U3827" i="5"/>
  <c r="W3827" i="5" s="1"/>
  <c r="U3826" i="5"/>
  <c r="W3826" i="5" s="1"/>
  <c r="U3825" i="5"/>
  <c r="W3825" i="5" s="1"/>
  <c r="U3824" i="5"/>
  <c r="W3824" i="5" s="1"/>
  <c r="U3823" i="5"/>
  <c r="W3823" i="5" s="1"/>
  <c r="U3822" i="5"/>
  <c r="W3822" i="5" s="1"/>
  <c r="U3821" i="5"/>
  <c r="W3821" i="5" s="1"/>
  <c r="U3820" i="5"/>
  <c r="W3820" i="5" s="1"/>
  <c r="U3819" i="5"/>
  <c r="W3819" i="5" s="1"/>
  <c r="U3818" i="5"/>
  <c r="W3818" i="5" s="1"/>
  <c r="U3817" i="5"/>
  <c r="W3817" i="5" s="1"/>
  <c r="U3816" i="5"/>
  <c r="W3816" i="5" s="1"/>
  <c r="U3815" i="5"/>
  <c r="W3815" i="5" s="1"/>
  <c r="U3814" i="5"/>
  <c r="W3814" i="5" s="1"/>
  <c r="U3813" i="5"/>
  <c r="W3813" i="5" s="1"/>
  <c r="U3812" i="5"/>
  <c r="W3812" i="5" s="1"/>
  <c r="U3811" i="5"/>
  <c r="W3811" i="5" s="1"/>
  <c r="U3810" i="5"/>
  <c r="W3810" i="5" s="1"/>
  <c r="U3809" i="5"/>
  <c r="W3809" i="5" s="1"/>
  <c r="U3808" i="5"/>
  <c r="W3808" i="5" s="1"/>
  <c r="U3807" i="5"/>
  <c r="W3807" i="5" s="1"/>
  <c r="U3806" i="5"/>
  <c r="W3806" i="5" s="1"/>
  <c r="U3805" i="5"/>
  <c r="W3805" i="5" s="1"/>
  <c r="U3804" i="5"/>
  <c r="W3804" i="5" s="1"/>
  <c r="U3803" i="5"/>
  <c r="W3803" i="5" s="1"/>
  <c r="U3802" i="5"/>
  <c r="W3802" i="5" s="1"/>
  <c r="U3801" i="5"/>
  <c r="W3801" i="5" s="1"/>
  <c r="U3800" i="5"/>
  <c r="W3800" i="5" s="1"/>
  <c r="U3799" i="5"/>
  <c r="W3799" i="5" s="1"/>
  <c r="U3798" i="5"/>
  <c r="W3798" i="5" s="1"/>
  <c r="U3797" i="5"/>
  <c r="W3797" i="5" s="1"/>
  <c r="U3796" i="5"/>
  <c r="W3796" i="5" s="1"/>
  <c r="U3795" i="5"/>
  <c r="W3795" i="5" s="1"/>
  <c r="U3794" i="5"/>
  <c r="W3794" i="5" s="1"/>
  <c r="U3793" i="5"/>
  <c r="W3793" i="5" s="1"/>
  <c r="U3792" i="5"/>
  <c r="W3792" i="5" s="1"/>
  <c r="U3791" i="5"/>
  <c r="W3791" i="5" s="1"/>
  <c r="U3790" i="5"/>
  <c r="W3790" i="5" s="1"/>
  <c r="U3789" i="5"/>
  <c r="W3789" i="5" s="1"/>
  <c r="U3788" i="5"/>
  <c r="W3788" i="5" s="1"/>
  <c r="U3787" i="5"/>
  <c r="W3787" i="5" s="1"/>
  <c r="U3786" i="5"/>
  <c r="W3786" i="5" s="1"/>
  <c r="U3785" i="5"/>
  <c r="W3785" i="5" s="1"/>
  <c r="U3784" i="5"/>
  <c r="W3784" i="5" s="1"/>
  <c r="U3783" i="5"/>
  <c r="W3783" i="5" s="1"/>
  <c r="U3782" i="5"/>
  <c r="W3782" i="5" s="1"/>
  <c r="U3781" i="5"/>
  <c r="W3781" i="5" s="1"/>
  <c r="U3780" i="5"/>
  <c r="W3780" i="5" s="1"/>
  <c r="U3779" i="5"/>
  <c r="W3779" i="5" s="1"/>
  <c r="U3778" i="5"/>
  <c r="W3778" i="5" s="1"/>
  <c r="U3777" i="5"/>
  <c r="W3777" i="5" s="1"/>
  <c r="U3776" i="5"/>
  <c r="W3776" i="5" s="1"/>
  <c r="U3775" i="5"/>
  <c r="W3775" i="5" s="1"/>
  <c r="U3774" i="5"/>
  <c r="W3774" i="5" s="1"/>
  <c r="U3773" i="5"/>
  <c r="W3773" i="5" s="1"/>
  <c r="U3772" i="5"/>
  <c r="W3772" i="5" s="1"/>
  <c r="U3771" i="5"/>
  <c r="W3771" i="5" s="1"/>
  <c r="U3770" i="5"/>
  <c r="W3770" i="5" s="1"/>
  <c r="U3769" i="5"/>
  <c r="W3769" i="5" s="1"/>
  <c r="U3768" i="5"/>
  <c r="W3768" i="5" s="1"/>
  <c r="U3767" i="5"/>
  <c r="W3767" i="5" s="1"/>
  <c r="U3766" i="5"/>
  <c r="W3766" i="5" s="1"/>
  <c r="U3765" i="5"/>
  <c r="W3765" i="5" s="1"/>
  <c r="U3764" i="5"/>
  <c r="W3764" i="5" s="1"/>
  <c r="U3763" i="5"/>
  <c r="W3763" i="5" s="1"/>
  <c r="U3762" i="5"/>
  <c r="W3762" i="5" s="1"/>
  <c r="U3761" i="5"/>
  <c r="W3761" i="5" s="1"/>
  <c r="U3760" i="5"/>
  <c r="W3760" i="5" s="1"/>
  <c r="U3759" i="5"/>
  <c r="W3759" i="5" s="1"/>
  <c r="U3758" i="5"/>
  <c r="W3758" i="5" s="1"/>
  <c r="U3757" i="5"/>
  <c r="W3757" i="5" s="1"/>
  <c r="U3756" i="5"/>
  <c r="W3756" i="5" s="1"/>
  <c r="U3755" i="5"/>
  <c r="W3755" i="5" s="1"/>
  <c r="U3754" i="5"/>
  <c r="W3754" i="5" s="1"/>
  <c r="U3753" i="5"/>
  <c r="W3753" i="5" s="1"/>
  <c r="U3752" i="5"/>
  <c r="W3752" i="5" s="1"/>
  <c r="U3751" i="5"/>
  <c r="W3751" i="5" s="1"/>
  <c r="U3750" i="5"/>
  <c r="W3750" i="5" s="1"/>
  <c r="U3749" i="5"/>
  <c r="W3749" i="5" s="1"/>
  <c r="U3748" i="5"/>
  <c r="W3748" i="5" s="1"/>
  <c r="U3747" i="5"/>
  <c r="W3747" i="5" s="1"/>
  <c r="U3746" i="5"/>
  <c r="W3746" i="5" s="1"/>
  <c r="U3745" i="5"/>
  <c r="W3745" i="5" s="1"/>
  <c r="U3744" i="5"/>
  <c r="W3744" i="5" s="1"/>
  <c r="U3743" i="5"/>
  <c r="W3743" i="5" s="1"/>
  <c r="U3742" i="5"/>
  <c r="W3742" i="5" s="1"/>
  <c r="U3741" i="5"/>
  <c r="W3741" i="5" s="1"/>
  <c r="U3740" i="5"/>
  <c r="W3740" i="5" s="1"/>
  <c r="U3739" i="5"/>
  <c r="W3739" i="5" s="1"/>
  <c r="U3738" i="5"/>
  <c r="W3738" i="5" s="1"/>
  <c r="U3737" i="5"/>
  <c r="W3737" i="5" s="1"/>
  <c r="U3736" i="5"/>
  <c r="W3736" i="5" s="1"/>
  <c r="U3735" i="5"/>
  <c r="W3735" i="5" s="1"/>
  <c r="U3734" i="5"/>
  <c r="W3734" i="5" s="1"/>
  <c r="U3733" i="5"/>
  <c r="W3733" i="5" s="1"/>
  <c r="U3732" i="5"/>
  <c r="W3732" i="5" s="1"/>
  <c r="U3731" i="5"/>
  <c r="W3731" i="5" s="1"/>
  <c r="U3730" i="5"/>
  <c r="W3730" i="5" s="1"/>
  <c r="U3729" i="5"/>
  <c r="W3729" i="5" s="1"/>
  <c r="U3728" i="5"/>
  <c r="W3728" i="5" s="1"/>
  <c r="U3727" i="5"/>
  <c r="W3727" i="5" s="1"/>
  <c r="U3726" i="5"/>
  <c r="W3726" i="5" s="1"/>
  <c r="U3725" i="5"/>
  <c r="W3725" i="5" s="1"/>
  <c r="U3724" i="5"/>
  <c r="W3724" i="5" s="1"/>
  <c r="U3723" i="5"/>
  <c r="W3723" i="5" s="1"/>
  <c r="U3722" i="5"/>
  <c r="W3722" i="5" s="1"/>
  <c r="U3721" i="5"/>
  <c r="W3721" i="5" s="1"/>
  <c r="U3720" i="5"/>
  <c r="W3720" i="5" s="1"/>
  <c r="U3719" i="5"/>
  <c r="W3719" i="5" s="1"/>
  <c r="U3718" i="5"/>
  <c r="W3718" i="5" s="1"/>
  <c r="U3717" i="5"/>
  <c r="W3717" i="5" s="1"/>
  <c r="U3716" i="5"/>
  <c r="W3716" i="5" s="1"/>
  <c r="U3715" i="5"/>
  <c r="W3715" i="5" s="1"/>
  <c r="U3714" i="5"/>
  <c r="W3714" i="5" s="1"/>
  <c r="U3713" i="5"/>
  <c r="W3713" i="5" s="1"/>
  <c r="U3712" i="5"/>
  <c r="W3712" i="5" s="1"/>
  <c r="U3711" i="5"/>
  <c r="W3711" i="5" s="1"/>
  <c r="U3710" i="5"/>
  <c r="W3710" i="5" s="1"/>
  <c r="U3709" i="5"/>
  <c r="W3709" i="5" s="1"/>
  <c r="U3708" i="5"/>
  <c r="W3708" i="5" s="1"/>
  <c r="U3707" i="5"/>
  <c r="W3707" i="5" s="1"/>
  <c r="U3706" i="5"/>
  <c r="W3706" i="5" s="1"/>
  <c r="U3705" i="5"/>
  <c r="W3705" i="5" s="1"/>
  <c r="U3704" i="5"/>
  <c r="W3704" i="5" s="1"/>
  <c r="U3703" i="5"/>
  <c r="W3703" i="5" s="1"/>
  <c r="U3702" i="5"/>
  <c r="W3702" i="5" s="1"/>
  <c r="U3701" i="5"/>
  <c r="W3701" i="5" s="1"/>
  <c r="U3700" i="5"/>
  <c r="W3700" i="5" s="1"/>
  <c r="U3699" i="5"/>
  <c r="W3699" i="5" s="1"/>
  <c r="U3698" i="5"/>
  <c r="W3698" i="5" s="1"/>
  <c r="U3697" i="5"/>
  <c r="W3697" i="5" s="1"/>
  <c r="U3696" i="5"/>
  <c r="W3696" i="5" s="1"/>
  <c r="U3695" i="5"/>
  <c r="W3695" i="5" s="1"/>
  <c r="U3694" i="5"/>
  <c r="W3694" i="5" s="1"/>
  <c r="U3693" i="5"/>
  <c r="W3693" i="5" s="1"/>
  <c r="U3692" i="5"/>
  <c r="W3692" i="5" s="1"/>
  <c r="U3691" i="5"/>
  <c r="W3691" i="5" s="1"/>
  <c r="U3690" i="5"/>
  <c r="W3690" i="5" s="1"/>
  <c r="U3689" i="5"/>
  <c r="W3689" i="5" s="1"/>
  <c r="U3688" i="5"/>
  <c r="W3688" i="5" s="1"/>
  <c r="U3687" i="5"/>
  <c r="W3687" i="5" s="1"/>
  <c r="U3686" i="5"/>
  <c r="W3686" i="5" s="1"/>
  <c r="U3685" i="5"/>
  <c r="W3685" i="5" s="1"/>
  <c r="U3684" i="5"/>
  <c r="W3684" i="5" s="1"/>
  <c r="U3683" i="5"/>
  <c r="W3683" i="5" s="1"/>
  <c r="U3682" i="5"/>
  <c r="W3682" i="5" s="1"/>
  <c r="U3681" i="5"/>
  <c r="W3681" i="5" s="1"/>
  <c r="U3680" i="5"/>
  <c r="W3680" i="5" s="1"/>
  <c r="U3679" i="5"/>
  <c r="W3679" i="5" s="1"/>
  <c r="U3678" i="5"/>
  <c r="W3678" i="5" s="1"/>
  <c r="U3677" i="5"/>
  <c r="W3677" i="5" s="1"/>
  <c r="U3676" i="5"/>
  <c r="W3676" i="5" s="1"/>
  <c r="U3675" i="5"/>
  <c r="W3675" i="5" s="1"/>
  <c r="U3674" i="5"/>
  <c r="W3674" i="5" s="1"/>
  <c r="U3673" i="5"/>
  <c r="W3673" i="5" s="1"/>
  <c r="U3672" i="5"/>
  <c r="W3672" i="5" s="1"/>
  <c r="U3671" i="5"/>
  <c r="W3671" i="5" s="1"/>
  <c r="U3670" i="5"/>
  <c r="W3670" i="5" s="1"/>
  <c r="U3669" i="5"/>
  <c r="W3669" i="5" s="1"/>
  <c r="U3668" i="5"/>
  <c r="W3668" i="5" s="1"/>
  <c r="U3667" i="5"/>
  <c r="W3667" i="5" s="1"/>
  <c r="U3666" i="5"/>
  <c r="W3666" i="5" s="1"/>
  <c r="U3665" i="5"/>
  <c r="W3665" i="5" s="1"/>
  <c r="U3664" i="5"/>
  <c r="W3664" i="5" s="1"/>
  <c r="U3663" i="5"/>
  <c r="W3663" i="5" s="1"/>
  <c r="U3662" i="5"/>
  <c r="W3662" i="5" s="1"/>
  <c r="U3661" i="5"/>
  <c r="W3661" i="5" s="1"/>
  <c r="U3660" i="5"/>
  <c r="W3660" i="5" s="1"/>
  <c r="U3659" i="5"/>
  <c r="W3659" i="5" s="1"/>
  <c r="U3658" i="5"/>
  <c r="W3658" i="5" s="1"/>
  <c r="U3657" i="5"/>
  <c r="W3657" i="5" s="1"/>
  <c r="U3656" i="5"/>
  <c r="W3656" i="5" s="1"/>
  <c r="U3655" i="5"/>
  <c r="W3655" i="5" s="1"/>
  <c r="U3654" i="5"/>
  <c r="W3654" i="5" s="1"/>
  <c r="U3653" i="5"/>
  <c r="W3653" i="5" s="1"/>
  <c r="U3652" i="5"/>
  <c r="W3652" i="5" s="1"/>
  <c r="U3651" i="5"/>
  <c r="W3651" i="5" s="1"/>
  <c r="U3650" i="5"/>
  <c r="W3650" i="5" s="1"/>
  <c r="U3649" i="5"/>
  <c r="W3649" i="5" s="1"/>
  <c r="U3648" i="5"/>
  <c r="W3648" i="5" s="1"/>
  <c r="U3647" i="5"/>
  <c r="W3647" i="5" s="1"/>
  <c r="U3646" i="5"/>
  <c r="W3646" i="5" s="1"/>
  <c r="U3645" i="5"/>
  <c r="W3645" i="5" s="1"/>
  <c r="U3644" i="5"/>
  <c r="W3644" i="5" s="1"/>
  <c r="U3643" i="5"/>
  <c r="W3643" i="5" s="1"/>
  <c r="U3642" i="5"/>
  <c r="W3642" i="5" s="1"/>
  <c r="U3641" i="5"/>
  <c r="W3641" i="5" s="1"/>
  <c r="U3640" i="5"/>
  <c r="W3640" i="5" s="1"/>
  <c r="U3639" i="5"/>
  <c r="W3639" i="5" s="1"/>
  <c r="U3638" i="5"/>
  <c r="W3638" i="5" s="1"/>
  <c r="U3637" i="5"/>
  <c r="W3637" i="5" s="1"/>
  <c r="U3636" i="5"/>
  <c r="W3636" i="5" s="1"/>
  <c r="U3635" i="5"/>
  <c r="W3635" i="5" s="1"/>
  <c r="U3634" i="5"/>
  <c r="W3634" i="5" s="1"/>
  <c r="U3633" i="5"/>
  <c r="W3633" i="5" s="1"/>
  <c r="U3632" i="5"/>
  <c r="W3632" i="5" s="1"/>
  <c r="U3631" i="5"/>
  <c r="W3631" i="5" s="1"/>
  <c r="U3630" i="5"/>
  <c r="W3630" i="5" s="1"/>
  <c r="U3629" i="5"/>
  <c r="W3629" i="5" s="1"/>
  <c r="U3628" i="5"/>
  <c r="W3628" i="5" s="1"/>
  <c r="U3627" i="5"/>
  <c r="W3627" i="5" s="1"/>
  <c r="U3626" i="5"/>
  <c r="W3626" i="5" s="1"/>
  <c r="U3625" i="5"/>
  <c r="W3625" i="5" s="1"/>
  <c r="U3624" i="5"/>
  <c r="W3624" i="5" s="1"/>
  <c r="U3623" i="5"/>
  <c r="W3623" i="5" s="1"/>
  <c r="U3622" i="5"/>
  <c r="W3622" i="5" s="1"/>
  <c r="U3621" i="5"/>
  <c r="W3621" i="5" s="1"/>
  <c r="U3620" i="5"/>
  <c r="W3620" i="5" s="1"/>
  <c r="U3619" i="5"/>
  <c r="W3619" i="5" s="1"/>
  <c r="U3618" i="5"/>
  <c r="W3618" i="5" s="1"/>
  <c r="U3617" i="5"/>
  <c r="W3617" i="5" s="1"/>
  <c r="U3616" i="5"/>
  <c r="W3616" i="5" s="1"/>
  <c r="U3615" i="5"/>
  <c r="W3615" i="5" s="1"/>
  <c r="U3614" i="5"/>
  <c r="W3614" i="5" s="1"/>
  <c r="U3613" i="5"/>
  <c r="W3613" i="5" s="1"/>
  <c r="U3612" i="5"/>
  <c r="W3612" i="5" s="1"/>
  <c r="U3611" i="5"/>
  <c r="W3611" i="5" s="1"/>
  <c r="U3610" i="5"/>
  <c r="W3610" i="5" s="1"/>
  <c r="U3609" i="5"/>
  <c r="W3609" i="5" s="1"/>
  <c r="U3608" i="5"/>
  <c r="W3608" i="5" s="1"/>
  <c r="U3607" i="5"/>
  <c r="W3607" i="5" s="1"/>
  <c r="U3606" i="5"/>
  <c r="W3606" i="5" s="1"/>
  <c r="U3605" i="5"/>
  <c r="W3605" i="5" s="1"/>
  <c r="U3604" i="5"/>
  <c r="W3604" i="5" s="1"/>
  <c r="U3603" i="5"/>
  <c r="W3603" i="5" s="1"/>
  <c r="U3602" i="5"/>
  <c r="W3602" i="5" s="1"/>
  <c r="U3601" i="5"/>
  <c r="W3601" i="5" s="1"/>
  <c r="U3600" i="5"/>
  <c r="W3600" i="5" s="1"/>
  <c r="U3599" i="5"/>
  <c r="W3599" i="5" s="1"/>
  <c r="U3598" i="5"/>
  <c r="W3598" i="5" s="1"/>
  <c r="U3597" i="5"/>
  <c r="W3597" i="5" s="1"/>
  <c r="U3596" i="5"/>
  <c r="W3596" i="5" s="1"/>
  <c r="U3595" i="5"/>
  <c r="W3595" i="5" s="1"/>
  <c r="U3594" i="5"/>
  <c r="W3594" i="5" s="1"/>
  <c r="U3593" i="5"/>
  <c r="W3593" i="5" s="1"/>
  <c r="U3592" i="5"/>
  <c r="W3592" i="5" s="1"/>
  <c r="U3591" i="5"/>
  <c r="W3591" i="5" s="1"/>
  <c r="U3590" i="5"/>
  <c r="W3590" i="5" s="1"/>
  <c r="U3589" i="5"/>
  <c r="W3589" i="5" s="1"/>
  <c r="U3588" i="5"/>
  <c r="W3588" i="5" s="1"/>
  <c r="U3587" i="5"/>
  <c r="W3587" i="5" s="1"/>
  <c r="U3586" i="5"/>
  <c r="W3586" i="5" s="1"/>
  <c r="U3585" i="5"/>
  <c r="W3585" i="5" s="1"/>
  <c r="U3584" i="5"/>
  <c r="W3584" i="5" s="1"/>
  <c r="U3583" i="5"/>
  <c r="W3583" i="5" s="1"/>
  <c r="U3582" i="5"/>
  <c r="W3582" i="5" s="1"/>
  <c r="U3581" i="5"/>
  <c r="W3581" i="5" s="1"/>
  <c r="U3580" i="5"/>
  <c r="W3580" i="5" s="1"/>
  <c r="U3579" i="5"/>
  <c r="W3579" i="5" s="1"/>
  <c r="U3578" i="5"/>
  <c r="W3578" i="5" s="1"/>
  <c r="U3577" i="5"/>
  <c r="W3577" i="5" s="1"/>
  <c r="U3576" i="5"/>
  <c r="W3576" i="5" s="1"/>
  <c r="U3575" i="5"/>
  <c r="W3575" i="5" s="1"/>
  <c r="U3574" i="5"/>
  <c r="W3574" i="5" s="1"/>
  <c r="U3573" i="5"/>
  <c r="W3573" i="5" s="1"/>
  <c r="U3572" i="5"/>
  <c r="W3572" i="5" s="1"/>
  <c r="U3571" i="5"/>
  <c r="W3571" i="5" s="1"/>
  <c r="U3570" i="5"/>
  <c r="W3570" i="5" s="1"/>
  <c r="U3569" i="5"/>
  <c r="W3569" i="5" s="1"/>
  <c r="U3568" i="5"/>
  <c r="W3568" i="5" s="1"/>
  <c r="U3567" i="5"/>
  <c r="W3567" i="5" s="1"/>
  <c r="U3566" i="5"/>
  <c r="W3566" i="5" s="1"/>
  <c r="U3565" i="5"/>
  <c r="W3565" i="5" s="1"/>
  <c r="U3564" i="5"/>
  <c r="W3564" i="5" s="1"/>
  <c r="U3563" i="5"/>
  <c r="W3563" i="5" s="1"/>
  <c r="U3562" i="5"/>
  <c r="W3562" i="5" s="1"/>
  <c r="U3561" i="5"/>
  <c r="W3561" i="5" s="1"/>
  <c r="U3560" i="5"/>
  <c r="W3560" i="5" s="1"/>
  <c r="U3559" i="5"/>
  <c r="W3559" i="5" s="1"/>
  <c r="U3558" i="5"/>
  <c r="W3558" i="5" s="1"/>
  <c r="U3557" i="5"/>
  <c r="W3557" i="5" s="1"/>
  <c r="U3556" i="5"/>
  <c r="W3556" i="5" s="1"/>
  <c r="U3555" i="5"/>
  <c r="W3555" i="5" s="1"/>
  <c r="U3554" i="5"/>
  <c r="W3554" i="5" s="1"/>
  <c r="U3553" i="5"/>
  <c r="W3553" i="5" s="1"/>
  <c r="U3552" i="5"/>
  <c r="W3552" i="5" s="1"/>
  <c r="U3551" i="5"/>
  <c r="W3551" i="5" s="1"/>
  <c r="U3550" i="5"/>
  <c r="W3550" i="5" s="1"/>
  <c r="U3549" i="5"/>
  <c r="W3549" i="5" s="1"/>
  <c r="U3548" i="5"/>
  <c r="W3548" i="5" s="1"/>
  <c r="U3547" i="5"/>
  <c r="W3547" i="5" s="1"/>
  <c r="U3546" i="5"/>
  <c r="W3546" i="5" s="1"/>
  <c r="U3545" i="5"/>
  <c r="W3545" i="5" s="1"/>
  <c r="U3544" i="5"/>
  <c r="W3544" i="5" s="1"/>
  <c r="U3543" i="5"/>
  <c r="W3543" i="5" s="1"/>
  <c r="U3542" i="5"/>
  <c r="W3542" i="5" s="1"/>
  <c r="U3541" i="5"/>
  <c r="W3541" i="5" s="1"/>
  <c r="U3540" i="5"/>
  <c r="W3540" i="5" s="1"/>
  <c r="U3539" i="5"/>
  <c r="W3539" i="5" s="1"/>
  <c r="U3538" i="5"/>
  <c r="W3538" i="5" s="1"/>
  <c r="U3537" i="5"/>
  <c r="W3537" i="5" s="1"/>
  <c r="U3536" i="5"/>
  <c r="W3536" i="5" s="1"/>
  <c r="U3535" i="5"/>
  <c r="W3535" i="5" s="1"/>
  <c r="U3534" i="5"/>
  <c r="W3534" i="5" s="1"/>
  <c r="U3533" i="5"/>
  <c r="W3533" i="5" s="1"/>
  <c r="U3532" i="5"/>
  <c r="W3532" i="5" s="1"/>
  <c r="U3531" i="5"/>
  <c r="W3531" i="5" s="1"/>
  <c r="U3530" i="5"/>
  <c r="W3530" i="5" s="1"/>
  <c r="U3529" i="5"/>
  <c r="W3529" i="5" s="1"/>
  <c r="U3528" i="5"/>
  <c r="W3528" i="5" s="1"/>
  <c r="U3527" i="5"/>
  <c r="W3527" i="5" s="1"/>
  <c r="U3526" i="5"/>
  <c r="W3526" i="5" s="1"/>
  <c r="U3525" i="5"/>
  <c r="W3525" i="5" s="1"/>
  <c r="U3524" i="5"/>
  <c r="W3524" i="5" s="1"/>
  <c r="U3523" i="5"/>
  <c r="W3523" i="5" s="1"/>
  <c r="U3522" i="5"/>
  <c r="W3522" i="5" s="1"/>
  <c r="U3521" i="5"/>
  <c r="W3521" i="5" s="1"/>
  <c r="U3520" i="5"/>
  <c r="W3520" i="5" s="1"/>
  <c r="U3519" i="5"/>
  <c r="W3519" i="5" s="1"/>
  <c r="U3518" i="5"/>
  <c r="W3518" i="5" s="1"/>
  <c r="U3517" i="5"/>
  <c r="W3517" i="5" s="1"/>
  <c r="U3516" i="5"/>
  <c r="W3516" i="5" s="1"/>
  <c r="U3515" i="5"/>
  <c r="W3515" i="5" s="1"/>
  <c r="U3514" i="5"/>
  <c r="W3514" i="5" s="1"/>
  <c r="U3513" i="5"/>
  <c r="W3513" i="5" s="1"/>
  <c r="U3512" i="5"/>
  <c r="W3512" i="5" s="1"/>
  <c r="U3511" i="5"/>
  <c r="W3511" i="5" s="1"/>
  <c r="U3510" i="5"/>
  <c r="W3510" i="5" s="1"/>
  <c r="U3509" i="5"/>
  <c r="W3509" i="5" s="1"/>
  <c r="U3508" i="5"/>
  <c r="W3508" i="5" s="1"/>
  <c r="U3507" i="5"/>
  <c r="W3507" i="5" s="1"/>
  <c r="U3506" i="5"/>
  <c r="W3506" i="5" s="1"/>
  <c r="U3505" i="5"/>
  <c r="W3505" i="5" s="1"/>
  <c r="U3504" i="5"/>
  <c r="W3504" i="5" s="1"/>
  <c r="U3503" i="5"/>
  <c r="W3503" i="5" s="1"/>
  <c r="U3502" i="5"/>
  <c r="W3502" i="5" s="1"/>
  <c r="U3501" i="5"/>
  <c r="W3501" i="5" s="1"/>
  <c r="U3500" i="5"/>
  <c r="W3500" i="5" s="1"/>
  <c r="U3499" i="5"/>
  <c r="W3499" i="5" s="1"/>
  <c r="U3498" i="5"/>
  <c r="W3498" i="5" s="1"/>
  <c r="U3497" i="5"/>
  <c r="W3497" i="5" s="1"/>
  <c r="U3496" i="5"/>
  <c r="W3496" i="5" s="1"/>
  <c r="U3495" i="5"/>
  <c r="W3495" i="5" s="1"/>
  <c r="U3494" i="5"/>
  <c r="W3494" i="5" s="1"/>
  <c r="U3493" i="5"/>
  <c r="W3493" i="5" s="1"/>
  <c r="U3492" i="5"/>
  <c r="W3492" i="5" s="1"/>
  <c r="U3491" i="5"/>
  <c r="W3491" i="5" s="1"/>
  <c r="U3490" i="5"/>
  <c r="W3490" i="5" s="1"/>
  <c r="U3489" i="5"/>
  <c r="W3489" i="5" s="1"/>
  <c r="U3488" i="5"/>
  <c r="W3488" i="5" s="1"/>
  <c r="U3487" i="5"/>
  <c r="W3487" i="5" s="1"/>
  <c r="U3486" i="5"/>
  <c r="W3486" i="5" s="1"/>
  <c r="U3485" i="5"/>
  <c r="W3485" i="5" s="1"/>
  <c r="U3484" i="5"/>
  <c r="W3484" i="5" s="1"/>
  <c r="U3483" i="5"/>
  <c r="W3483" i="5" s="1"/>
  <c r="U3482" i="5"/>
  <c r="W3482" i="5" s="1"/>
  <c r="U3481" i="5"/>
  <c r="W3481" i="5" s="1"/>
  <c r="U3480" i="5"/>
  <c r="W3480" i="5" s="1"/>
  <c r="U3479" i="5"/>
  <c r="W3479" i="5" s="1"/>
  <c r="U3478" i="5"/>
  <c r="W3478" i="5" s="1"/>
  <c r="U3477" i="5"/>
  <c r="W3477" i="5" s="1"/>
  <c r="U3476" i="5"/>
  <c r="W3476" i="5" s="1"/>
  <c r="U3475" i="5"/>
  <c r="W3475" i="5" s="1"/>
  <c r="U3474" i="5"/>
  <c r="W3474" i="5" s="1"/>
  <c r="U3473" i="5"/>
  <c r="W3473" i="5" s="1"/>
  <c r="U3472" i="5"/>
  <c r="W3472" i="5" s="1"/>
  <c r="U3471" i="5"/>
  <c r="W3471" i="5" s="1"/>
  <c r="U3470" i="5"/>
  <c r="W3470" i="5" s="1"/>
  <c r="U3469" i="5"/>
  <c r="W3469" i="5" s="1"/>
  <c r="U3468" i="5"/>
  <c r="W3468" i="5" s="1"/>
  <c r="U3467" i="5"/>
  <c r="W3467" i="5" s="1"/>
  <c r="U3466" i="5"/>
  <c r="W3466" i="5" s="1"/>
  <c r="U3465" i="5"/>
  <c r="W3465" i="5" s="1"/>
  <c r="U3464" i="5"/>
  <c r="W3464" i="5" s="1"/>
  <c r="U3463" i="5"/>
  <c r="W3463" i="5" s="1"/>
  <c r="U3462" i="5"/>
  <c r="W3462" i="5" s="1"/>
  <c r="U3461" i="5"/>
  <c r="W3461" i="5" s="1"/>
  <c r="U3460" i="5"/>
  <c r="W3460" i="5" s="1"/>
  <c r="U3459" i="5"/>
  <c r="W3459" i="5" s="1"/>
  <c r="U3458" i="5"/>
  <c r="W3458" i="5" s="1"/>
  <c r="U3457" i="5"/>
  <c r="W3457" i="5" s="1"/>
  <c r="U3456" i="5"/>
  <c r="W3456" i="5" s="1"/>
  <c r="U3455" i="5"/>
  <c r="W3455" i="5" s="1"/>
  <c r="U3454" i="5"/>
  <c r="W3454" i="5" s="1"/>
  <c r="U3453" i="5"/>
  <c r="W3453" i="5" s="1"/>
  <c r="U3452" i="5"/>
  <c r="W3452" i="5" s="1"/>
  <c r="U3451" i="5"/>
  <c r="W3451" i="5" s="1"/>
  <c r="U3450" i="5"/>
  <c r="W3450" i="5" s="1"/>
  <c r="U3449" i="5"/>
  <c r="W3449" i="5" s="1"/>
  <c r="U3448" i="5"/>
  <c r="W3448" i="5" s="1"/>
  <c r="U3447" i="5"/>
  <c r="W3447" i="5" s="1"/>
  <c r="U3446" i="5"/>
  <c r="W3446" i="5" s="1"/>
  <c r="U3445" i="5"/>
  <c r="W3445" i="5" s="1"/>
  <c r="U3444" i="5"/>
  <c r="W3444" i="5" s="1"/>
  <c r="U3443" i="5"/>
  <c r="W3443" i="5" s="1"/>
  <c r="U3442" i="5"/>
  <c r="W3442" i="5" s="1"/>
  <c r="U3441" i="5"/>
  <c r="W3441" i="5" s="1"/>
  <c r="U3440" i="5"/>
  <c r="W3440" i="5" s="1"/>
  <c r="U3439" i="5"/>
  <c r="W3439" i="5" s="1"/>
  <c r="U3438" i="5"/>
  <c r="W3438" i="5" s="1"/>
  <c r="U3437" i="5"/>
  <c r="W3437" i="5" s="1"/>
  <c r="U3436" i="5"/>
  <c r="W3436" i="5" s="1"/>
  <c r="U3435" i="5"/>
  <c r="W3435" i="5" s="1"/>
  <c r="U3434" i="5"/>
  <c r="W3434" i="5" s="1"/>
  <c r="U3433" i="5"/>
  <c r="W3433" i="5" s="1"/>
  <c r="U3432" i="5"/>
  <c r="W3432" i="5" s="1"/>
  <c r="U3431" i="5"/>
  <c r="W3431" i="5" s="1"/>
  <c r="U3430" i="5"/>
  <c r="W3430" i="5" s="1"/>
  <c r="U3429" i="5"/>
  <c r="W3429" i="5" s="1"/>
  <c r="U3428" i="5"/>
  <c r="W3428" i="5" s="1"/>
  <c r="U3427" i="5"/>
  <c r="W3427" i="5" s="1"/>
  <c r="U3426" i="5"/>
  <c r="W3426" i="5" s="1"/>
  <c r="U3425" i="5"/>
  <c r="W3425" i="5" s="1"/>
  <c r="U3424" i="5"/>
  <c r="W3424" i="5" s="1"/>
  <c r="U3423" i="5"/>
  <c r="W3423" i="5" s="1"/>
  <c r="U3422" i="5"/>
  <c r="W3422" i="5" s="1"/>
  <c r="U3421" i="5"/>
  <c r="W3421" i="5" s="1"/>
  <c r="U3420" i="5"/>
  <c r="W3420" i="5" s="1"/>
  <c r="U3419" i="5"/>
  <c r="W3419" i="5" s="1"/>
  <c r="U3418" i="5"/>
  <c r="W3418" i="5" s="1"/>
  <c r="U3417" i="5"/>
  <c r="W3417" i="5" s="1"/>
  <c r="U3416" i="5"/>
  <c r="W3416" i="5" s="1"/>
  <c r="U3415" i="5"/>
  <c r="W3415" i="5" s="1"/>
  <c r="U3414" i="5"/>
  <c r="W3414" i="5" s="1"/>
  <c r="U3413" i="5"/>
  <c r="W3413" i="5" s="1"/>
  <c r="U3412" i="5"/>
  <c r="W3412" i="5" s="1"/>
  <c r="U3411" i="5"/>
  <c r="W3411" i="5" s="1"/>
  <c r="U3410" i="5"/>
  <c r="W3410" i="5" s="1"/>
  <c r="U3409" i="5"/>
  <c r="W3409" i="5" s="1"/>
  <c r="U3408" i="5"/>
  <c r="W3408" i="5" s="1"/>
  <c r="U3407" i="5"/>
  <c r="W3407" i="5" s="1"/>
  <c r="U3406" i="5"/>
  <c r="W3406" i="5" s="1"/>
  <c r="U3405" i="5"/>
  <c r="W3405" i="5" s="1"/>
  <c r="U3404" i="5"/>
  <c r="W3404" i="5" s="1"/>
  <c r="U3403" i="5"/>
  <c r="W3403" i="5" s="1"/>
  <c r="U3402" i="5"/>
  <c r="W3402" i="5" s="1"/>
  <c r="U3401" i="5"/>
  <c r="W3401" i="5" s="1"/>
  <c r="U3400" i="5"/>
  <c r="W3400" i="5" s="1"/>
  <c r="U3399" i="5"/>
  <c r="W3399" i="5" s="1"/>
  <c r="U3398" i="5"/>
  <c r="W3398" i="5" s="1"/>
  <c r="U3397" i="5"/>
  <c r="W3397" i="5" s="1"/>
  <c r="U3396" i="5"/>
  <c r="W3396" i="5" s="1"/>
  <c r="U3395" i="5"/>
  <c r="W3395" i="5" s="1"/>
  <c r="U3394" i="5"/>
  <c r="W3394" i="5" s="1"/>
  <c r="U3393" i="5"/>
  <c r="W3393" i="5" s="1"/>
  <c r="U3392" i="5"/>
  <c r="W3392" i="5" s="1"/>
  <c r="U3391" i="5"/>
  <c r="W3391" i="5" s="1"/>
  <c r="U3390" i="5"/>
  <c r="W3390" i="5" s="1"/>
  <c r="U3389" i="5"/>
  <c r="W3389" i="5" s="1"/>
  <c r="U3388" i="5"/>
  <c r="W3388" i="5" s="1"/>
  <c r="U3387" i="5"/>
  <c r="W3387" i="5" s="1"/>
  <c r="U3386" i="5"/>
  <c r="W3386" i="5" s="1"/>
  <c r="U3385" i="5"/>
  <c r="W3385" i="5" s="1"/>
  <c r="U3384" i="5"/>
  <c r="W3384" i="5" s="1"/>
  <c r="U3383" i="5"/>
  <c r="W3383" i="5" s="1"/>
  <c r="U3382" i="5"/>
  <c r="W3382" i="5" s="1"/>
  <c r="U3381" i="5"/>
  <c r="W3381" i="5" s="1"/>
  <c r="U3380" i="5"/>
  <c r="W3380" i="5" s="1"/>
  <c r="U3379" i="5"/>
  <c r="W3379" i="5" s="1"/>
  <c r="U3378" i="5"/>
  <c r="W3378" i="5" s="1"/>
  <c r="U3377" i="5"/>
  <c r="W3377" i="5" s="1"/>
  <c r="U3376" i="5"/>
  <c r="W3376" i="5" s="1"/>
  <c r="U3375" i="5"/>
  <c r="W3375" i="5" s="1"/>
  <c r="U3374" i="5"/>
  <c r="W3374" i="5" s="1"/>
  <c r="U3373" i="5"/>
  <c r="W3373" i="5" s="1"/>
  <c r="U3372" i="5"/>
  <c r="W3372" i="5" s="1"/>
  <c r="U3371" i="5"/>
  <c r="W3371" i="5" s="1"/>
  <c r="U3370" i="5"/>
  <c r="W3370" i="5" s="1"/>
  <c r="U3369" i="5"/>
  <c r="W3369" i="5" s="1"/>
  <c r="U3368" i="5"/>
  <c r="W3368" i="5" s="1"/>
  <c r="U3367" i="5"/>
  <c r="W3367" i="5" s="1"/>
  <c r="U3366" i="5"/>
  <c r="W3366" i="5" s="1"/>
  <c r="U3365" i="5"/>
  <c r="W3365" i="5" s="1"/>
  <c r="U3364" i="5"/>
  <c r="W3364" i="5" s="1"/>
  <c r="U3363" i="5"/>
  <c r="W3363" i="5" s="1"/>
  <c r="U3362" i="5"/>
  <c r="W3362" i="5" s="1"/>
  <c r="U3361" i="5"/>
  <c r="W3361" i="5" s="1"/>
  <c r="U3360" i="5"/>
  <c r="W3360" i="5" s="1"/>
  <c r="U3359" i="5"/>
  <c r="W3359" i="5" s="1"/>
  <c r="U3358" i="5"/>
  <c r="W3358" i="5" s="1"/>
  <c r="U3357" i="5"/>
  <c r="W3357" i="5" s="1"/>
  <c r="U3356" i="5"/>
  <c r="W3356" i="5" s="1"/>
  <c r="U3355" i="5"/>
  <c r="W3355" i="5" s="1"/>
  <c r="U3354" i="5"/>
  <c r="W3354" i="5" s="1"/>
  <c r="U3353" i="5"/>
  <c r="W3353" i="5" s="1"/>
  <c r="U3352" i="5"/>
  <c r="W3352" i="5" s="1"/>
  <c r="U3351" i="5"/>
  <c r="W3351" i="5" s="1"/>
  <c r="U3350" i="5"/>
  <c r="W3350" i="5" s="1"/>
  <c r="U3349" i="5"/>
  <c r="W3349" i="5" s="1"/>
  <c r="U3348" i="5"/>
  <c r="W3348" i="5" s="1"/>
  <c r="U3347" i="5"/>
  <c r="W3347" i="5" s="1"/>
  <c r="U3346" i="5"/>
  <c r="W3346" i="5" s="1"/>
  <c r="U3345" i="5"/>
  <c r="W3345" i="5" s="1"/>
  <c r="U3344" i="5"/>
  <c r="W3344" i="5" s="1"/>
  <c r="U3343" i="5"/>
  <c r="W3343" i="5" s="1"/>
  <c r="U3342" i="5"/>
  <c r="W3342" i="5" s="1"/>
  <c r="U3341" i="5"/>
  <c r="W3341" i="5" s="1"/>
  <c r="U3340" i="5"/>
  <c r="W3340" i="5" s="1"/>
  <c r="U3339" i="5"/>
  <c r="W3339" i="5" s="1"/>
  <c r="U3338" i="5"/>
  <c r="W3338" i="5" s="1"/>
  <c r="U3337" i="5"/>
  <c r="W3337" i="5" s="1"/>
  <c r="U3336" i="5"/>
  <c r="W3336" i="5" s="1"/>
  <c r="U3335" i="5"/>
  <c r="W3335" i="5" s="1"/>
  <c r="U3334" i="5"/>
  <c r="W3334" i="5" s="1"/>
  <c r="U3333" i="5"/>
  <c r="W3333" i="5" s="1"/>
  <c r="U3332" i="5"/>
  <c r="W3332" i="5" s="1"/>
  <c r="U3331" i="5"/>
  <c r="W3331" i="5" s="1"/>
  <c r="U3330" i="5"/>
  <c r="W3330" i="5" s="1"/>
  <c r="U3329" i="5"/>
  <c r="W3329" i="5" s="1"/>
  <c r="U3328" i="5"/>
  <c r="W3328" i="5" s="1"/>
  <c r="U3327" i="5"/>
  <c r="W3327" i="5" s="1"/>
  <c r="U3326" i="5"/>
  <c r="W3326" i="5" s="1"/>
  <c r="U3325" i="5"/>
  <c r="W3325" i="5" s="1"/>
  <c r="U3324" i="5"/>
  <c r="W3324" i="5" s="1"/>
  <c r="U3323" i="5"/>
  <c r="W3323" i="5" s="1"/>
  <c r="U3322" i="5"/>
  <c r="W3322" i="5" s="1"/>
  <c r="U3321" i="5"/>
  <c r="W3321" i="5" s="1"/>
  <c r="U3320" i="5"/>
  <c r="W3320" i="5" s="1"/>
  <c r="U3319" i="5"/>
  <c r="W3319" i="5" s="1"/>
  <c r="U3318" i="5"/>
  <c r="W3318" i="5" s="1"/>
  <c r="U3317" i="5"/>
  <c r="W3317" i="5" s="1"/>
  <c r="U3316" i="5"/>
  <c r="W3316" i="5" s="1"/>
  <c r="U3315" i="5"/>
  <c r="W3315" i="5" s="1"/>
  <c r="U3314" i="5"/>
  <c r="W3314" i="5" s="1"/>
  <c r="U3313" i="5"/>
  <c r="W3313" i="5" s="1"/>
  <c r="U3312" i="5"/>
  <c r="W3312" i="5" s="1"/>
  <c r="U3311" i="5"/>
  <c r="W3311" i="5" s="1"/>
  <c r="U3310" i="5"/>
  <c r="W3310" i="5" s="1"/>
  <c r="U3309" i="5"/>
  <c r="W3309" i="5" s="1"/>
  <c r="U3308" i="5"/>
  <c r="W3308" i="5" s="1"/>
  <c r="U3307" i="5"/>
  <c r="W3307" i="5" s="1"/>
  <c r="U3306" i="5"/>
  <c r="W3306" i="5" s="1"/>
  <c r="U3305" i="5"/>
  <c r="W3305" i="5" s="1"/>
  <c r="U3304" i="5"/>
  <c r="W3304" i="5" s="1"/>
  <c r="U3303" i="5"/>
  <c r="W3303" i="5" s="1"/>
  <c r="U3302" i="5"/>
  <c r="W3302" i="5" s="1"/>
  <c r="U3301" i="5"/>
  <c r="W3301" i="5" s="1"/>
  <c r="U3300" i="5"/>
  <c r="W3300" i="5" s="1"/>
  <c r="U3299" i="5"/>
  <c r="W3299" i="5" s="1"/>
  <c r="U3298" i="5"/>
  <c r="W3298" i="5" s="1"/>
  <c r="U3297" i="5"/>
  <c r="W3297" i="5" s="1"/>
  <c r="U3296" i="5"/>
  <c r="W3296" i="5" s="1"/>
  <c r="U3295" i="5"/>
  <c r="W3295" i="5" s="1"/>
  <c r="U3294" i="5"/>
  <c r="W3294" i="5" s="1"/>
  <c r="U3293" i="5"/>
  <c r="W3293" i="5" s="1"/>
  <c r="U3292" i="5"/>
  <c r="W3292" i="5" s="1"/>
  <c r="U3291" i="5"/>
  <c r="W3291" i="5" s="1"/>
  <c r="U3290" i="5"/>
  <c r="W3290" i="5" s="1"/>
  <c r="U3289" i="5"/>
  <c r="W3289" i="5" s="1"/>
  <c r="U3288" i="5"/>
  <c r="W3288" i="5" s="1"/>
  <c r="U3287" i="5"/>
  <c r="W3287" i="5" s="1"/>
  <c r="U3286" i="5"/>
  <c r="W3286" i="5" s="1"/>
  <c r="U3285" i="5"/>
  <c r="W3285" i="5" s="1"/>
  <c r="U3284" i="5"/>
  <c r="W3284" i="5" s="1"/>
  <c r="U3283" i="5"/>
  <c r="W3283" i="5" s="1"/>
  <c r="U3282" i="5"/>
  <c r="W3282" i="5" s="1"/>
  <c r="U3281" i="5"/>
  <c r="W3281" i="5" s="1"/>
  <c r="U3280" i="5"/>
  <c r="W3280" i="5" s="1"/>
  <c r="U3279" i="5"/>
  <c r="W3279" i="5" s="1"/>
  <c r="U3278" i="5"/>
  <c r="W3278" i="5" s="1"/>
  <c r="U3277" i="5"/>
  <c r="W3277" i="5" s="1"/>
  <c r="U3276" i="5"/>
  <c r="W3276" i="5" s="1"/>
  <c r="U3275" i="5"/>
  <c r="W3275" i="5" s="1"/>
  <c r="U3274" i="5"/>
  <c r="W3274" i="5" s="1"/>
  <c r="U3273" i="5"/>
  <c r="W3273" i="5" s="1"/>
  <c r="U3272" i="5"/>
  <c r="W3272" i="5" s="1"/>
  <c r="U3271" i="5"/>
  <c r="W3271" i="5" s="1"/>
  <c r="U3270" i="5"/>
  <c r="W3270" i="5" s="1"/>
  <c r="U3269" i="5"/>
  <c r="W3269" i="5" s="1"/>
  <c r="U3268" i="5"/>
  <c r="W3268" i="5" s="1"/>
  <c r="U3267" i="5"/>
  <c r="W3267" i="5" s="1"/>
  <c r="U3266" i="5"/>
  <c r="W3266" i="5" s="1"/>
  <c r="U3265" i="5"/>
  <c r="W3265" i="5" s="1"/>
  <c r="U3264" i="5"/>
  <c r="W3264" i="5" s="1"/>
  <c r="U3263" i="5"/>
  <c r="W3263" i="5" s="1"/>
  <c r="U3262" i="5"/>
  <c r="W3262" i="5" s="1"/>
  <c r="U3261" i="5"/>
  <c r="W3261" i="5" s="1"/>
  <c r="U3260" i="5"/>
  <c r="W3260" i="5" s="1"/>
  <c r="U3259" i="5"/>
  <c r="W3259" i="5" s="1"/>
  <c r="U3258" i="5"/>
  <c r="W3258" i="5" s="1"/>
  <c r="U3257" i="5"/>
  <c r="W3257" i="5" s="1"/>
  <c r="U3256" i="5"/>
  <c r="W3256" i="5" s="1"/>
  <c r="U3255" i="5"/>
  <c r="W3255" i="5" s="1"/>
  <c r="U3254" i="5"/>
  <c r="W3254" i="5" s="1"/>
  <c r="U3253" i="5"/>
  <c r="W3253" i="5" s="1"/>
  <c r="U3252" i="5"/>
  <c r="W3252" i="5" s="1"/>
  <c r="U3251" i="5"/>
  <c r="W3251" i="5" s="1"/>
  <c r="U3250" i="5"/>
  <c r="W3250" i="5" s="1"/>
  <c r="U3249" i="5"/>
  <c r="W3249" i="5" s="1"/>
  <c r="U3248" i="5"/>
  <c r="W3248" i="5" s="1"/>
  <c r="U3247" i="5"/>
  <c r="W3247" i="5" s="1"/>
  <c r="U3246" i="5"/>
  <c r="W3246" i="5" s="1"/>
  <c r="U3245" i="5"/>
  <c r="W3245" i="5" s="1"/>
  <c r="U3244" i="5"/>
  <c r="W3244" i="5" s="1"/>
  <c r="U3243" i="5"/>
  <c r="W3243" i="5" s="1"/>
  <c r="U3242" i="5"/>
  <c r="W3242" i="5" s="1"/>
  <c r="U3241" i="5"/>
  <c r="W3241" i="5" s="1"/>
  <c r="U3240" i="5"/>
  <c r="W3240" i="5" s="1"/>
  <c r="U3239" i="5"/>
  <c r="W3239" i="5" s="1"/>
  <c r="U3238" i="5"/>
  <c r="W3238" i="5" s="1"/>
  <c r="U3237" i="5"/>
  <c r="W3237" i="5" s="1"/>
  <c r="U3236" i="5"/>
  <c r="W3236" i="5" s="1"/>
  <c r="U3235" i="5"/>
  <c r="W3235" i="5" s="1"/>
  <c r="U3234" i="5"/>
  <c r="W3234" i="5" s="1"/>
  <c r="U3233" i="5"/>
  <c r="W3233" i="5" s="1"/>
  <c r="U3232" i="5"/>
  <c r="W3232" i="5" s="1"/>
  <c r="U3231" i="5"/>
  <c r="W3231" i="5" s="1"/>
  <c r="U3230" i="5"/>
  <c r="W3230" i="5" s="1"/>
  <c r="U3229" i="5"/>
  <c r="W3229" i="5" s="1"/>
  <c r="U3228" i="5"/>
  <c r="W3228" i="5" s="1"/>
  <c r="U3227" i="5"/>
  <c r="W3227" i="5" s="1"/>
  <c r="U3226" i="5"/>
  <c r="W3226" i="5" s="1"/>
  <c r="U3225" i="5"/>
  <c r="W3225" i="5" s="1"/>
  <c r="U3224" i="5"/>
  <c r="W3224" i="5" s="1"/>
  <c r="U3223" i="5"/>
  <c r="W3223" i="5" s="1"/>
  <c r="U3222" i="5"/>
  <c r="W3222" i="5" s="1"/>
  <c r="U3221" i="5"/>
  <c r="W3221" i="5" s="1"/>
  <c r="U3220" i="5"/>
  <c r="W3220" i="5" s="1"/>
  <c r="U3219" i="5"/>
  <c r="W3219" i="5" s="1"/>
  <c r="U3218" i="5"/>
  <c r="W3218" i="5" s="1"/>
  <c r="U3217" i="5"/>
  <c r="W3217" i="5" s="1"/>
  <c r="U3216" i="5"/>
  <c r="W3216" i="5" s="1"/>
  <c r="U3215" i="5"/>
  <c r="W3215" i="5" s="1"/>
  <c r="U3214" i="5"/>
  <c r="W3214" i="5" s="1"/>
  <c r="U3213" i="5"/>
  <c r="W3213" i="5" s="1"/>
  <c r="U3212" i="5"/>
  <c r="W3212" i="5" s="1"/>
  <c r="U3211" i="5"/>
  <c r="W3211" i="5" s="1"/>
  <c r="U3210" i="5"/>
  <c r="W3210" i="5" s="1"/>
  <c r="U3209" i="5"/>
  <c r="W3209" i="5" s="1"/>
  <c r="U3208" i="5"/>
  <c r="W3208" i="5" s="1"/>
  <c r="U3207" i="5"/>
  <c r="W3207" i="5" s="1"/>
  <c r="U3206" i="5"/>
  <c r="W3206" i="5" s="1"/>
  <c r="U3205" i="5"/>
  <c r="W3205" i="5" s="1"/>
  <c r="U3204" i="5"/>
  <c r="W3204" i="5" s="1"/>
  <c r="U3203" i="5"/>
  <c r="W3203" i="5" s="1"/>
  <c r="U3202" i="5"/>
  <c r="W3202" i="5" s="1"/>
  <c r="U3201" i="5"/>
  <c r="W3201" i="5" s="1"/>
  <c r="U3200" i="5"/>
  <c r="W3200" i="5" s="1"/>
  <c r="U3199" i="5"/>
  <c r="W3199" i="5" s="1"/>
  <c r="U3198" i="5"/>
  <c r="W3198" i="5" s="1"/>
  <c r="U3197" i="5"/>
  <c r="W3197" i="5" s="1"/>
  <c r="U3196" i="5"/>
  <c r="W3196" i="5" s="1"/>
  <c r="U3195" i="5"/>
  <c r="W3195" i="5" s="1"/>
  <c r="U3194" i="5"/>
  <c r="W3194" i="5" s="1"/>
  <c r="U3193" i="5"/>
  <c r="W3193" i="5" s="1"/>
  <c r="U3192" i="5"/>
  <c r="W3192" i="5" s="1"/>
  <c r="U3191" i="5"/>
  <c r="W3191" i="5" s="1"/>
  <c r="U3190" i="5"/>
  <c r="W3190" i="5" s="1"/>
  <c r="U3189" i="5"/>
  <c r="W3189" i="5" s="1"/>
  <c r="U3188" i="5"/>
  <c r="W3188" i="5" s="1"/>
  <c r="U3187" i="5"/>
  <c r="W3187" i="5" s="1"/>
  <c r="U3186" i="5"/>
  <c r="W3186" i="5" s="1"/>
  <c r="U3185" i="5"/>
  <c r="W3185" i="5" s="1"/>
  <c r="U3184" i="5"/>
  <c r="W3184" i="5" s="1"/>
  <c r="U3183" i="5"/>
  <c r="W3183" i="5" s="1"/>
  <c r="U3182" i="5"/>
  <c r="W3182" i="5" s="1"/>
  <c r="U3181" i="5"/>
  <c r="W3181" i="5" s="1"/>
  <c r="U3180" i="5"/>
  <c r="W3180" i="5" s="1"/>
  <c r="U3179" i="5"/>
  <c r="W3179" i="5" s="1"/>
  <c r="U3178" i="5"/>
  <c r="W3178" i="5" s="1"/>
  <c r="U3177" i="5"/>
  <c r="W3177" i="5" s="1"/>
  <c r="U3176" i="5"/>
  <c r="W3176" i="5" s="1"/>
  <c r="U3175" i="5"/>
  <c r="W3175" i="5" s="1"/>
  <c r="U3174" i="5"/>
  <c r="W3174" i="5" s="1"/>
  <c r="U3173" i="5"/>
  <c r="W3173" i="5" s="1"/>
  <c r="U3172" i="5"/>
  <c r="W3172" i="5" s="1"/>
  <c r="U3171" i="5"/>
  <c r="W3171" i="5" s="1"/>
  <c r="U3170" i="5"/>
  <c r="W3170" i="5" s="1"/>
  <c r="U3169" i="5"/>
  <c r="W3169" i="5" s="1"/>
  <c r="U3168" i="5"/>
  <c r="W3168" i="5" s="1"/>
  <c r="U3167" i="5"/>
  <c r="W3167" i="5" s="1"/>
  <c r="U3166" i="5"/>
  <c r="W3166" i="5" s="1"/>
  <c r="U3165" i="5"/>
  <c r="W3165" i="5" s="1"/>
  <c r="U3164" i="5"/>
  <c r="W3164" i="5" s="1"/>
  <c r="U3163" i="5"/>
  <c r="W3163" i="5" s="1"/>
  <c r="U3162" i="5"/>
  <c r="W3162" i="5" s="1"/>
  <c r="U3161" i="5"/>
  <c r="W3161" i="5" s="1"/>
  <c r="U3160" i="5"/>
  <c r="W3160" i="5" s="1"/>
  <c r="U3159" i="5"/>
  <c r="W3159" i="5" s="1"/>
  <c r="U3158" i="5"/>
  <c r="W3158" i="5" s="1"/>
  <c r="U3157" i="5"/>
  <c r="W3157" i="5" s="1"/>
  <c r="U3156" i="5"/>
  <c r="W3156" i="5" s="1"/>
  <c r="U3155" i="5"/>
  <c r="W3155" i="5" s="1"/>
  <c r="U3154" i="5"/>
  <c r="W3154" i="5" s="1"/>
  <c r="U3153" i="5"/>
  <c r="W3153" i="5" s="1"/>
  <c r="U3152" i="5"/>
  <c r="W3152" i="5" s="1"/>
  <c r="U3151" i="5"/>
  <c r="W3151" i="5" s="1"/>
  <c r="U3150" i="5"/>
  <c r="W3150" i="5" s="1"/>
  <c r="U3149" i="5"/>
  <c r="W3149" i="5" s="1"/>
  <c r="U3148" i="5"/>
  <c r="W3148" i="5" s="1"/>
  <c r="U3147" i="5"/>
  <c r="W3147" i="5" s="1"/>
  <c r="U3146" i="5"/>
  <c r="W3146" i="5" s="1"/>
  <c r="U3145" i="5"/>
  <c r="W3145" i="5" s="1"/>
  <c r="U3144" i="5"/>
  <c r="W3144" i="5" s="1"/>
  <c r="U3143" i="5"/>
  <c r="W3143" i="5" s="1"/>
  <c r="U3142" i="5"/>
  <c r="W3142" i="5" s="1"/>
  <c r="U3141" i="5"/>
  <c r="W3141" i="5" s="1"/>
  <c r="U3140" i="5"/>
  <c r="W3140" i="5" s="1"/>
  <c r="U3139" i="5"/>
  <c r="W3139" i="5" s="1"/>
  <c r="U3138" i="5"/>
  <c r="W3138" i="5" s="1"/>
  <c r="U3137" i="5"/>
  <c r="W3137" i="5" s="1"/>
  <c r="U3136" i="5"/>
  <c r="W3136" i="5" s="1"/>
  <c r="U3135" i="5"/>
  <c r="W3135" i="5" s="1"/>
  <c r="U3134" i="5"/>
  <c r="W3134" i="5" s="1"/>
  <c r="U3133" i="5"/>
  <c r="W3133" i="5" s="1"/>
  <c r="U3132" i="5"/>
  <c r="W3132" i="5" s="1"/>
  <c r="U3131" i="5"/>
  <c r="W3131" i="5" s="1"/>
  <c r="U3130" i="5"/>
  <c r="W3130" i="5" s="1"/>
  <c r="U3129" i="5"/>
  <c r="W3129" i="5" s="1"/>
  <c r="U3128" i="5"/>
  <c r="W3128" i="5" s="1"/>
  <c r="U3127" i="5"/>
  <c r="W3127" i="5" s="1"/>
  <c r="U3126" i="5"/>
  <c r="W3126" i="5" s="1"/>
  <c r="U3125" i="5"/>
  <c r="W3125" i="5" s="1"/>
  <c r="U3124" i="5"/>
  <c r="W3124" i="5" s="1"/>
  <c r="U3123" i="5"/>
  <c r="W3123" i="5" s="1"/>
  <c r="U3122" i="5"/>
  <c r="W3122" i="5" s="1"/>
  <c r="U3121" i="5"/>
  <c r="W3121" i="5" s="1"/>
  <c r="U3120" i="5"/>
  <c r="W3120" i="5" s="1"/>
  <c r="U3119" i="5"/>
  <c r="W3119" i="5" s="1"/>
  <c r="U3118" i="5"/>
  <c r="W3118" i="5" s="1"/>
  <c r="U3117" i="5"/>
  <c r="W3117" i="5" s="1"/>
  <c r="U3116" i="5"/>
  <c r="W3116" i="5" s="1"/>
  <c r="U3115" i="5"/>
  <c r="W3115" i="5" s="1"/>
  <c r="U3114" i="5"/>
  <c r="W3114" i="5" s="1"/>
  <c r="U3113" i="5"/>
  <c r="W3113" i="5" s="1"/>
  <c r="U3112" i="5"/>
  <c r="W3112" i="5" s="1"/>
  <c r="U3111" i="5"/>
  <c r="W3111" i="5" s="1"/>
  <c r="U3110" i="5"/>
  <c r="W3110" i="5" s="1"/>
  <c r="U3109" i="5"/>
  <c r="W3109" i="5" s="1"/>
  <c r="U3108" i="5"/>
  <c r="W3108" i="5" s="1"/>
  <c r="U3107" i="5"/>
  <c r="W3107" i="5" s="1"/>
  <c r="U3106" i="5"/>
  <c r="W3106" i="5" s="1"/>
  <c r="U3105" i="5"/>
  <c r="W3105" i="5" s="1"/>
  <c r="U3104" i="5"/>
  <c r="W3104" i="5" s="1"/>
  <c r="U3103" i="5"/>
  <c r="W3103" i="5" s="1"/>
  <c r="U3102" i="5"/>
  <c r="W3102" i="5" s="1"/>
  <c r="U3101" i="5"/>
  <c r="W3101" i="5" s="1"/>
  <c r="U3100" i="5"/>
  <c r="W3100" i="5" s="1"/>
  <c r="U3099" i="5"/>
  <c r="W3099" i="5" s="1"/>
  <c r="U3098" i="5"/>
  <c r="W3098" i="5" s="1"/>
  <c r="U3097" i="5"/>
  <c r="W3097" i="5" s="1"/>
  <c r="U3096" i="5"/>
  <c r="W3096" i="5" s="1"/>
  <c r="U3095" i="5"/>
  <c r="W3095" i="5" s="1"/>
  <c r="U3094" i="5"/>
  <c r="W3094" i="5" s="1"/>
  <c r="U3093" i="5"/>
  <c r="W3093" i="5" s="1"/>
  <c r="U3092" i="5"/>
  <c r="W3092" i="5" s="1"/>
  <c r="U3091" i="5"/>
  <c r="W3091" i="5" s="1"/>
  <c r="U3090" i="5"/>
  <c r="W3090" i="5" s="1"/>
  <c r="U3089" i="5"/>
  <c r="W3089" i="5" s="1"/>
  <c r="U3088" i="5"/>
  <c r="W3088" i="5" s="1"/>
  <c r="U3087" i="5"/>
  <c r="W3087" i="5" s="1"/>
  <c r="U3086" i="5"/>
  <c r="W3086" i="5" s="1"/>
  <c r="U3085" i="5"/>
  <c r="W3085" i="5" s="1"/>
  <c r="U3084" i="5"/>
  <c r="W3084" i="5" s="1"/>
  <c r="U3083" i="5"/>
  <c r="W3083" i="5" s="1"/>
  <c r="U3082" i="5"/>
  <c r="W3082" i="5" s="1"/>
  <c r="U3081" i="5"/>
  <c r="W3081" i="5" s="1"/>
  <c r="U3080" i="5"/>
  <c r="W3080" i="5" s="1"/>
  <c r="U3079" i="5"/>
  <c r="W3079" i="5" s="1"/>
  <c r="U3078" i="5"/>
  <c r="W3078" i="5" s="1"/>
  <c r="U3077" i="5"/>
  <c r="W3077" i="5" s="1"/>
  <c r="U3076" i="5"/>
  <c r="W3076" i="5" s="1"/>
  <c r="U3075" i="5"/>
  <c r="W3075" i="5" s="1"/>
  <c r="U3074" i="5"/>
  <c r="W3074" i="5" s="1"/>
  <c r="U3073" i="5"/>
  <c r="W3073" i="5" s="1"/>
  <c r="U3072" i="5"/>
  <c r="W3072" i="5" s="1"/>
  <c r="U3071" i="5"/>
  <c r="W3071" i="5" s="1"/>
  <c r="U3070" i="5"/>
  <c r="W3070" i="5" s="1"/>
  <c r="U3069" i="5"/>
  <c r="W3069" i="5" s="1"/>
  <c r="U3068" i="5"/>
  <c r="W3068" i="5" s="1"/>
  <c r="U3067" i="5"/>
  <c r="W3067" i="5" s="1"/>
  <c r="U3066" i="5"/>
  <c r="W3066" i="5" s="1"/>
  <c r="U3065" i="5"/>
  <c r="W3065" i="5" s="1"/>
  <c r="U3064" i="5"/>
  <c r="W3064" i="5" s="1"/>
  <c r="U3063" i="5"/>
  <c r="W3063" i="5" s="1"/>
  <c r="U3062" i="5"/>
  <c r="W3062" i="5" s="1"/>
  <c r="U3061" i="5"/>
  <c r="W3061" i="5" s="1"/>
  <c r="U3060" i="5"/>
  <c r="W3060" i="5" s="1"/>
  <c r="U3059" i="5"/>
  <c r="W3059" i="5" s="1"/>
  <c r="U3058" i="5"/>
  <c r="W3058" i="5" s="1"/>
  <c r="U3057" i="5"/>
  <c r="W3057" i="5" s="1"/>
  <c r="U3056" i="5"/>
  <c r="W3056" i="5" s="1"/>
  <c r="U3055" i="5"/>
  <c r="W3055" i="5" s="1"/>
  <c r="U3054" i="5"/>
  <c r="W3054" i="5" s="1"/>
  <c r="U3053" i="5"/>
  <c r="W3053" i="5" s="1"/>
  <c r="U3052" i="5"/>
  <c r="W3052" i="5" s="1"/>
  <c r="U3051" i="5"/>
  <c r="W3051" i="5" s="1"/>
  <c r="U3050" i="5"/>
  <c r="W3050" i="5" s="1"/>
  <c r="U3049" i="5"/>
  <c r="W3049" i="5" s="1"/>
  <c r="U3048" i="5"/>
  <c r="W3048" i="5" s="1"/>
  <c r="U3047" i="5"/>
  <c r="W3047" i="5" s="1"/>
  <c r="U3046" i="5"/>
  <c r="W3046" i="5" s="1"/>
  <c r="U3045" i="5"/>
  <c r="W3045" i="5" s="1"/>
  <c r="U3044" i="5"/>
  <c r="W3044" i="5" s="1"/>
  <c r="U3043" i="5"/>
  <c r="W3043" i="5" s="1"/>
  <c r="U3042" i="5"/>
  <c r="W3042" i="5" s="1"/>
  <c r="U3041" i="5"/>
  <c r="W3041" i="5" s="1"/>
  <c r="U3040" i="5"/>
  <c r="W3040" i="5" s="1"/>
  <c r="U3039" i="5"/>
  <c r="W3039" i="5" s="1"/>
  <c r="U3038" i="5"/>
  <c r="W3038" i="5" s="1"/>
  <c r="U3037" i="5"/>
  <c r="W3037" i="5" s="1"/>
  <c r="U3036" i="5"/>
  <c r="W3036" i="5" s="1"/>
  <c r="U3035" i="5"/>
  <c r="W3035" i="5" s="1"/>
  <c r="U3034" i="5"/>
  <c r="W3034" i="5" s="1"/>
  <c r="U3033" i="5"/>
  <c r="W3033" i="5" s="1"/>
  <c r="U3032" i="5"/>
  <c r="W3032" i="5" s="1"/>
  <c r="U3031" i="5"/>
  <c r="W3031" i="5" s="1"/>
  <c r="U3030" i="5"/>
  <c r="W3030" i="5" s="1"/>
  <c r="U3029" i="5"/>
  <c r="W3029" i="5" s="1"/>
  <c r="U3028" i="5"/>
  <c r="W3028" i="5" s="1"/>
  <c r="U3027" i="5"/>
  <c r="W3027" i="5" s="1"/>
  <c r="U3026" i="5"/>
  <c r="W3026" i="5" s="1"/>
  <c r="U3025" i="5"/>
  <c r="W3025" i="5" s="1"/>
  <c r="U3024" i="5"/>
  <c r="W3024" i="5" s="1"/>
  <c r="U3023" i="5"/>
  <c r="W3023" i="5" s="1"/>
  <c r="U3022" i="5"/>
  <c r="W3022" i="5" s="1"/>
  <c r="U3021" i="5"/>
  <c r="W3021" i="5" s="1"/>
  <c r="U3020" i="5"/>
  <c r="W3020" i="5" s="1"/>
  <c r="U3019" i="5"/>
  <c r="W3019" i="5" s="1"/>
  <c r="U3018" i="5"/>
  <c r="W3018" i="5" s="1"/>
  <c r="U3017" i="5"/>
  <c r="W3017" i="5" s="1"/>
  <c r="U3016" i="5"/>
  <c r="W3016" i="5" s="1"/>
  <c r="U3015" i="5"/>
  <c r="W3015" i="5" s="1"/>
  <c r="U3014" i="5"/>
  <c r="W3014" i="5" s="1"/>
  <c r="U3013" i="5"/>
  <c r="W3013" i="5" s="1"/>
  <c r="U3012" i="5"/>
  <c r="W3012" i="5" s="1"/>
  <c r="U3011" i="5"/>
  <c r="W3011" i="5" s="1"/>
  <c r="U3010" i="5"/>
  <c r="W3010" i="5" s="1"/>
  <c r="U3009" i="5"/>
  <c r="W3009" i="5" s="1"/>
  <c r="U3008" i="5"/>
  <c r="W3008" i="5" s="1"/>
  <c r="U3007" i="5"/>
  <c r="W3007" i="5" s="1"/>
  <c r="U3006" i="5"/>
  <c r="W3006" i="5" s="1"/>
  <c r="U3005" i="5"/>
  <c r="W3005" i="5" s="1"/>
  <c r="U3004" i="5"/>
  <c r="W3004" i="5" s="1"/>
  <c r="U3003" i="5"/>
  <c r="W3003" i="5" s="1"/>
  <c r="U3002" i="5"/>
  <c r="W3002" i="5" s="1"/>
  <c r="U3001" i="5"/>
  <c r="W3001" i="5" s="1"/>
  <c r="U3000" i="5"/>
  <c r="W3000" i="5" s="1"/>
  <c r="U2999" i="5"/>
  <c r="W2999" i="5" s="1"/>
  <c r="U2998" i="5"/>
  <c r="W2998" i="5" s="1"/>
  <c r="U2997" i="5"/>
  <c r="W2997" i="5" s="1"/>
  <c r="U2996" i="5"/>
  <c r="W2996" i="5" s="1"/>
  <c r="U2995" i="5"/>
  <c r="W2995" i="5" s="1"/>
  <c r="U2994" i="5"/>
  <c r="W2994" i="5" s="1"/>
  <c r="U2993" i="5"/>
  <c r="W2993" i="5" s="1"/>
  <c r="U2992" i="5"/>
  <c r="W2992" i="5" s="1"/>
  <c r="U2991" i="5"/>
  <c r="W2991" i="5" s="1"/>
  <c r="U2990" i="5"/>
  <c r="W2990" i="5" s="1"/>
  <c r="U2989" i="5"/>
  <c r="W2989" i="5" s="1"/>
  <c r="U2988" i="5"/>
  <c r="W2988" i="5" s="1"/>
  <c r="U2987" i="5"/>
  <c r="W2987" i="5" s="1"/>
  <c r="U2986" i="5"/>
  <c r="W2986" i="5" s="1"/>
  <c r="U2985" i="5"/>
  <c r="W2985" i="5" s="1"/>
  <c r="U2984" i="5"/>
  <c r="W2984" i="5" s="1"/>
  <c r="U2983" i="5"/>
  <c r="W2983" i="5" s="1"/>
  <c r="U2982" i="5"/>
  <c r="W2982" i="5" s="1"/>
  <c r="U2981" i="5"/>
  <c r="W2981" i="5" s="1"/>
  <c r="U2980" i="5"/>
  <c r="W2980" i="5" s="1"/>
  <c r="U2979" i="5"/>
  <c r="W2979" i="5" s="1"/>
  <c r="U2978" i="5"/>
  <c r="W2978" i="5" s="1"/>
  <c r="U2977" i="5"/>
  <c r="W2977" i="5" s="1"/>
  <c r="U2976" i="5"/>
  <c r="W2976" i="5" s="1"/>
  <c r="U2975" i="5"/>
  <c r="W2975" i="5" s="1"/>
  <c r="U2974" i="5"/>
  <c r="W2974" i="5" s="1"/>
  <c r="U2973" i="5"/>
  <c r="W2973" i="5" s="1"/>
  <c r="U2972" i="5"/>
  <c r="W2972" i="5" s="1"/>
  <c r="U2971" i="5"/>
  <c r="W2971" i="5" s="1"/>
  <c r="U2970" i="5"/>
  <c r="W2970" i="5" s="1"/>
  <c r="U2969" i="5"/>
  <c r="W2969" i="5" s="1"/>
  <c r="U2968" i="5"/>
  <c r="W2968" i="5" s="1"/>
  <c r="U2967" i="5"/>
  <c r="W2967" i="5" s="1"/>
  <c r="U2966" i="5"/>
  <c r="W2966" i="5" s="1"/>
  <c r="U2965" i="5"/>
  <c r="W2965" i="5" s="1"/>
  <c r="U2964" i="5"/>
  <c r="W2964" i="5" s="1"/>
  <c r="U2963" i="5"/>
  <c r="W2963" i="5" s="1"/>
  <c r="U2962" i="5"/>
  <c r="W2962" i="5" s="1"/>
  <c r="U2961" i="5"/>
  <c r="W2961" i="5" s="1"/>
  <c r="U2960" i="5"/>
  <c r="W2960" i="5" s="1"/>
  <c r="U2959" i="5"/>
  <c r="W2959" i="5" s="1"/>
  <c r="U2958" i="5"/>
  <c r="W2958" i="5" s="1"/>
  <c r="U2957" i="5"/>
  <c r="W2957" i="5" s="1"/>
  <c r="U2956" i="5"/>
  <c r="W2956" i="5" s="1"/>
  <c r="U2955" i="5"/>
  <c r="W2955" i="5" s="1"/>
  <c r="U2954" i="5"/>
  <c r="W2954" i="5" s="1"/>
  <c r="U2953" i="5"/>
  <c r="W2953" i="5" s="1"/>
  <c r="U2952" i="5"/>
  <c r="W2952" i="5" s="1"/>
  <c r="U2951" i="5"/>
  <c r="W2951" i="5" s="1"/>
  <c r="U2950" i="5"/>
  <c r="W2950" i="5" s="1"/>
  <c r="U2949" i="5"/>
  <c r="W2949" i="5" s="1"/>
  <c r="U2948" i="5"/>
  <c r="W2948" i="5" s="1"/>
  <c r="U2947" i="5"/>
  <c r="W2947" i="5" s="1"/>
  <c r="U2946" i="5"/>
  <c r="W2946" i="5" s="1"/>
  <c r="U2945" i="5"/>
  <c r="W2945" i="5" s="1"/>
  <c r="U2944" i="5"/>
  <c r="W2944" i="5" s="1"/>
  <c r="U2943" i="5"/>
  <c r="W2943" i="5" s="1"/>
  <c r="U2942" i="5"/>
  <c r="W2942" i="5" s="1"/>
  <c r="U2941" i="5"/>
  <c r="W2941" i="5" s="1"/>
  <c r="U2940" i="5"/>
  <c r="W2940" i="5" s="1"/>
  <c r="U2939" i="5"/>
  <c r="W2939" i="5" s="1"/>
  <c r="U2938" i="5"/>
  <c r="W2938" i="5" s="1"/>
  <c r="U2937" i="5"/>
  <c r="W2937" i="5" s="1"/>
  <c r="U2936" i="5"/>
  <c r="W2936" i="5" s="1"/>
  <c r="U2935" i="5"/>
  <c r="W2935" i="5" s="1"/>
  <c r="U2934" i="5"/>
  <c r="W2934" i="5" s="1"/>
  <c r="U2933" i="5"/>
  <c r="W2933" i="5" s="1"/>
  <c r="U2932" i="5"/>
  <c r="W2932" i="5" s="1"/>
  <c r="U2931" i="5"/>
  <c r="W2931" i="5" s="1"/>
  <c r="U2930" i="5"/>
  <c r="W2930" i="5" s="1"/>
  <c r="U2929" i="5"/>
  <c r="W2929" i="5" s="1"/>
  <c r="U2928" i="5"/>
  <c r="W2928" i="5" s="1"/>
  <c r="U2927" i="5"/>
  <c r="W2927" i="5" s="1"/>
  <c r="U2926" i="5"/>
  <c r="W2926" i="5" s="1"/>
  <c r="U2925" i="5"/>
  <c r="W2925" i="5" s="1"/>
  <c r="U2924" i="5"/>
  <c r="W2924" i="5" s="1"/>
  <c r="U2923" i="5"/>
  <c r="W2923" i="5" s="1"/>
  <c r="U2922" i="5"/>
  <c r="W2922" i="5" s="1"/>
  <c r="U2921" i="5"/>
  <c r="W2921" i="5" s="1"/>
  <c r="U2920" i="5"/>
  <c r="W2920" i="5" s="1"/>
  <c r="U2919" i="5"/>
  <c r="W2919" i="5" s="1"/>
  <c r="U2918" i="5"/>
  <c r="W2918" i="5" s="1"/>
  <c r="U2917" i="5"/>
  <c r="W2917" i="5" s="1"/>
  <c r="U2916" i="5"/>
  <c r="W2916" i="5" s="1"/>
  <c r="U2915" i="5"/>
  <c r="W2915" i="5" s="1"/>
  <c r="U2914" i="5"/>
  <c r="W2914" i="5" s="1"/>
  <c r="U2913" i="5"/>
  <c r="W2913" i="5" s="1"/>
  <c r="U2912" i="5"/>
  <c r="W2912" i="5" s="1"/>
  <c r="U2911" i="5"/>
  <c r="W2911" i="5" s="1"/>
  <c r="U2910" i="5"/>
  <c r="W2910" i="5" s="1"/>
  <c r="U2909" i="5"/>
  <c r="W2909" i="5" s="1"/>
  <c r="U2908" i="5"/>
  <c r="W2908" i="5" s="1"/>
  <c r="U2907" i="5"/>
  <c r="W2907" i="5" s="1"/>
  <c r="U2906" i="5"/>
  <c r="W2906" i="5" s="1"/>
  <c r="U2905" i="5"/>
  <c r="W2905" i="5" s="1"/>
  <c r="U2904" i="5"/>
  <c r="W2904" i="5" s="1"/>
  <c r="U2903" i="5"/>
  <c r="W2903" i="5" s="1"/>
  <c r="U2902" i="5"/>
  <c r="W2902" i="5" s="1"/>
  <c r="U2901" i="5"/>
  <c r="W2901" i="5" s="1"/>
  <c r="U2900" i="5"/>
  <c r="W2900" i="5" s="1"/>
  <c r="U2899" i="5"/>
  <c r="W2899" i="5" s="1"/>
  <c r="U2898" i="5"/>
  <c r="W2898" i="5" s="1"/>
  <c r="U2897" i="5"/>
  <c r="W2897" i="5" s="1"/>
  <c r="U2896" i="5"/>
  <c r="W2896" i="5" s="1"/>
  <c r="U2895" i="5"/>
  <c r="W2895" i="5" s="1"/>
  <c r="U2894" i="5"/>
  <c r="W2894" i="5" s="1"/>
  <c r="U2893" i="5"/>
  <c r="W2893" i="5" s="1"/>
  <c r="U2892" i="5"/>
  <c r="W2892" i="5" s="1"/>
  <c r="U2891" i="5"/>
  <c r="W2891" i="5" s="1"/>
  <c r="U2890" i="5"/>
  <c r="W2890" i="5" s="1"/>
  <c r="U2889" i="5"/>
  <c r="W2889" i="5" s="1"/>
  <c r="U2888" i="5"/>
  <c r="W2888" i="5" s="1"/>
  <c r="U2887" i="5"/>
  <c r="W2887" i="5" s="1"/>
  <c r="U2886" i="5"/>
  <c r="W2886" i="5" s="1"/>
  <c r="U2885" i="5"/>
  <c r="W2885" i="5" s="1"/>
  <c r="U2884" i="5"/>
  <c r="W2884" i="5" s="1"/>
  <c r="U2883" i="5"/>
  <c r="W2883" i="5" s="1"/>
  <c r="U2882" i="5"/>
  <c r="W2882" i="5" s="1"/>
  <c r="U2881" i="5"/>
  <c r="W2881" i="5" s="1"/>
  <c r="U2880" i="5"/>
  <c r="W2880" i="5" s="1"/>
  <c r="U2879" i="5"/>
  <c r="W2879" i="5" s="1"/>
  <c r="U2878" i="5"/>
  <c r="W2878" i="5" s="1"/>
  <c r="U2877" i="5"/>
  <c r="W2877" i="5" s="1"/>
  <c r="U2876" i="5"/>
  <c r="W2876" i="5" s="1"/>
  <c r="U2875" i="5"/>
  <c r="W2875" i="5" s="1"/>
  <c r="U2874" i="5"/>
  <c r="W2874" i="5" s="1"/>
  <c r="U2873" i="5"/>
  <c r="W2873" i="5" s="1"/>
  <c r="U2872" i="5"/>
  <c r="W2872" i="5" s="1"/>
  <c r="U2871" i="5"/>
  <c r="W2871" i="5" s="1"/>
  <c r="U2870" i="5"/>
  <c r="W2870" i="5" s="1"/>
  <c r="U2869" i="5"/>
  <c r="W2869" i="5" s="1"/>
  <c r="U2868" i="5"/>
  <c r="W2868" i="5" s="1"/>
  <c r="U2867" i="5"/>
  <c r="W2867" i="5" s="1"/>
  <c r="U2866" i="5"/>
  <c r="W2866" i="5" s="1"/>
  <c r="U2865" i="5"/>
  <c r="W2865" i="5" s="1"/>
  <c r="U2864" i="5"/>
  <c r="W2864" i="5" s="1"/>
  <c r="U2863" i="5"/>
  <c r="W2863" i="5" s="1"/>
  <c r="U2862" i="5"/>
  <c r="W2862" i="5" s="1"/>
  <c r="U2861" i="5"/>
  <c r="W2861" i="5" s="1"/>
  <c r="U2860" i="5"/>
  <c r="W2860" i="5" s="1"/>
  <c r="U2859" i="5"/>
  <c r="W2859" i="5" s="1"/>
  <c r="U2858" i="5"/>
  <c r="W2858" i="5" s="1"/>
  <c r="U2857" i="5"/>
  <c r="W2857" i="5" s="1"/>
  <c r="U2856" i="5"/>
  <c r="W2856" i="5" s="1"/>
  <c r="U2855" i="5"/>
  <c r="W2855" i="5" s="1"/>
  <c r="U2854" i="5"/>
  <c r="W2854" i="5" s="1"/>
  <c r="U2853" i="5"/>
  <c r="W2853" i="5" s="1"/>
  <c r="U2852" i="5"/>
  <c r="W2852" i="5" s="1"/>
  <c r="U2851" i="5"/>
  <c r="W2851" i="5" s="1"/>
  <c r="U2850" i="5"/>
  <c r="W2850" i="5" s="1"/>
  <c r="U2849" i="5"/>
  <c r="W2849" i="5" s="1"/>
  <c r="U2848" i="5"/>
  <c r="W2848" i="5" s="1"/>
  <c r="U2847" i="5"/>
  <c r="W2847" i="5" s="1"/>
  <c r="U2846" i="5"/>
  <c r="W2846" i="5" s="1"/>
  <c r="U2845" i="5"/>
  <c r="W2845" i="5" s="1"/>
  <c r="U2844" i="5"/>
  <c r="W2844" i="5" s="1"/>
  <c r="U2843" i="5"/>
  <c r="W2843" i="5" s="1"/>
  <c r="U2842" i="5"/>
  <c r="W2842" i="5" s="1"/>
  <c r="U2841" i="5"/>
  <c r="W2841" i="5" s="1"/>
  <c r="U2840" i="5"/>
  <c r="W2840" i="5" s="1"/>
  <c r="U2839" i="5"/>
  <c r="W2839" i="5" s="1"/>
  <c r="U2838" i="5"/>
  <c r="W2838" i="5" s="1"/>
  <c r="U2837" i="5"/>
  <c r="W2837" i="5" s="1"/>
  <c r="U2836" i="5"/>
  <c r="W2836" i="5" s="1"/>
  <c r="U2835" i="5"/>
  <c r="W2835" i="5" s="1"/>
  <c r="U2834" i="5"/>
  <c r="W2834" i="5" s="1"/>
  <c r="U2833" i="5"/>
  <c r="W2833" i="5" s="1"/>
  <c r="U2832" i="5"/>
  <c r="W2832" i="5" s="1"/>
  <c r="U2831" i="5"/>
  <c r="W2831" i="5" s="1"/>
  <c r="U2830" i="5"/>
  <c r="W2830" i="5" s="1"/>
  <c r="U2829" i="5"/>
  <c r="W2829" i="5" s="1"/>
  <c r="U2828" i="5"/>
  <c r="W2828" i="5" s="1"/>
  <c r="U2827" i="5"/>
  <c r="W2827" i="5" s="1"/>
  <c r="U2826" i="5"/>
  <c r="W2826" i="5" s="1"/>
  <c r="U2825" i="5"/>
  <c r="W2825" i="5" s="1"/>
  <c r="U2824" i="5"/>
  <c r="W2824" i="5" s="1"/>
  <c r="U2823" i="5"/>
  <c r="W2823" i="5" s="1"/>
  <c r="U2822" i="5"/>
  <c r="W2822" i="5" s="1"/>
  <c r="U2821" i="5"/>
  <c r="W2821" i="5" s="1"/>
  <c r="U2820" i="5"/>
  <c r="W2820" i="5" s="1"/>
  <c r="U2819" i="5"/>
  <c r="W2819" i="5" s="1"/>
  <c r="U2818" i="5"/>
  <c r="W2818" i="5" s="1"/>
  <c r="U2817" i="5"/>
  <c r="W2817" i="5" s="1"/>
  <c r="U2816" i="5"/>
  <c r="W2816" i="5" s="1"/>
  <c r="U2815" i="5"/>
  <c r="W2815" i="5" s="1"/>
  <c r="U2814" i="5"/>
  <c r="W2814" i="5" s="1"/>
  <c r="U2813" i="5"/>
  <c r="W2813" i="5" s="1"/>
  <c r="U2812" i="5"/>
  <c r="W2812" i="5" s="1"/>
  <c r="U2811" i="5"/>
  <c r="W2811" i="5" s="1"/>
  <c r="U2810" i="5"/>
  <c r="W2810" i="5" s="1"/>
  <c r="U2809" i="5"/>
  <c r="W2809" i="5" s="1"/>
  <c r="U2808" i="5"/>
  <c r="W2808" i="5" s="1"/>
  <c r="U2807" i="5"/>
  <c r="W2807" i="5" s="1"/>
  <c r="U2806" i="5"/>
  <c r="W2806" i="5" s="1"/>
  <c r="U2805" i="5"/>
  <c r="W2805" i="5" s="1"/>
  <c r="U2804" i="5"/>
  <c r="W2804" i="5" s="1"/>
  <c r="U2803" i="5"/>
  <c r="W2803" i="5" s="1"/>
  <c r="U2802" i="5"/>
  <c r="W2802" i="5" s="1"/>
  <c r="U2801" i="5"/>
  <c r="W2801" i="5" s="1"/>
  <c r="U2800" i="5"/>
  <c r="W2800" i="5" s="1"/>
  <c r="U2799" i="5"/>
  <c r="W2799" i="5" s="1"/>
  <c r="U2798" i="5"/>
  <c r="W2798" i="5" s="1"/>
  <c r="U2797" i="5"/>
  <c r="W2797" i="5" s="1"/>
  <c r="U2796" i="5"/>
  <c r="W2796" i="5" s="1"/>
  <c r="U2795" i="5"/>
  <c r="W2795" i="5" s="1"/>
  <c r="U2794" i="5"/>
  <c r="W2794" i="5" s="1"/>
  <c r="U2793" i="5"/>
  <c r="W2793" i="5" s="1"/>
  <c r="U2792" i="5"/>
  <c r="W2792" i="5" s="1"/>
  <c r="U2791" i="5"/>
  <c r="W2791" i="5" s="1"/>
  <c r="U2790" i="5"/>
  <c r="W2790" i="5" s="1"/>
  <c r="U2789" i="5"/>
  <c r="W2789" i="5" s="1"/>
  <c r="U2788" i="5"/>
  <c r="W2788" i="5" s="1"/>
  <c r="U2787" i="5"/>
  <c r="W2787" i="5" s="1"/>
  <c r="U2786" i="5"/>
  <c r="W2786" i="5" s="1"/>
  <c r="U2785" i="5"/>
  <c r="W2785" i="5" s="1"/>
  <c r="U2784" i="5"/>
  <c r="W2784" i="5" s="1"/>
  <c r="U2783" i="5"/>
  <c r="W2783" i="5" s="1"/>
  <c r="U2782" i="5"/>
  <c r="W2782" i="5" s="1"/>
  <c r="U2781" i="5"/>
  <c r="W2781" i="5" s="1"/>
  <c r="U2780" i="5"/>
  <c r="W2780" i="5" s="1"/>
  <c r="U2779" i="5"/>
  <c r="W2779" i="5" s="1"/>
  <c r="U2778" i="5"/>
  <c r="W2778" i="5" s="1"/>
  <c r="U2777" i="5"/>
  <c r="W2777" i="5" s="1"/>
  <c r="U2776" i="5"/>
  <c r="W2776" i="5" s="1"/>
  <c r="U2775" i="5"/>
  <c r="W2775" i="5" s="1"/>
  <c r="U2774" i="5"/>
  <c r="W2774" i="5" s="1"/>
  <c r="U2773" i="5"/>
  <c r="W2773" i="5" s="1"/>
  <c r="U2772" i="5"/>
  <c r="W2772" i="5" s="1"/>
  <c r="U2771" i="5"/>
  <c r="W2771" i="5" s="1"/>
  <c r="U2770" i="5"/>
  <c r="W2770" i="5" s="1"/>
  <c r="U2769" i="5"/>
  <c r="W2769" i="5" s="1"/>
  <c r="U2768" i="5"/>
  <c r="W2768" i="5" s="1"/>
  <c r="U2767" i="5"/>
  <c r="W2767" i="5" s="1"/>
  <c r="U2766" i="5"/>
  <c r="W2766" i="5" s="1"/>
  <c r="U2765" i="5"/>
  <c r="W2765" i="5" s="1"/>
  <c r="U2764" i="5"/>
  <c r="W2764" i="5" s="1"/>
  <c r="U2763" i="5"/>
  <c r="W2763" i="5" s="1"/>
  <c r="U2762" i="5"/>
  <c r="W2762" i="5" s="1"/>
  <c r="U2761" i="5"/>
  <c r="W2761" i="5" s="1"/>
  <c r="U2760" i="5"/>
  <c r="W2760" i="5" s="1"/>
  <c r="U2759" i="5"/>
  <c r="W2759" i="5" s="1"/>
  <c r="U2758" i="5"/>
  <c r="W2758" i="5" s="1"/>
  <c r="U2757" i="5"/>
  <c r="W2757" i="5" s="1"/>
  <c r="U2756" i="5"/>
  <c r="W2756" i="5" s="1"/>
  <c r="U2755" i="5"/>
  <c r="W2755" i="5" s="1"/>
  <c r="U2754" i="5"/>
  <c r="W2754" i="5" s="1"/>
  <c r="U2753" i="5"/>
  <c r="W2753" i="5" s="1"/>
  <c r="U2752" i="5"/>
  <c r="W2752" i="5" s="1"/>
  <c r="U2751" i="5"/>
  <c r="W2751" i="5" s="1"/>
  <c r="U2750" i="5"/>
  <c r="W2750" i="5" s="1"/>
  <c r="U2749" i="5"/>
  <c r="W2749" i="5" s="1"/>
  <c r="U2748" i="5"/>
  <c r="W2748" i="5" s="1"/>
  <c r="U2747" i="5"/>
  <c r="W2747" i="5" s="1"/>
  <c r="U2746" i="5"/>
  <c r="W2746" i="5" s="1"/>
  <c r="U2745" i="5"/>
  <c r="W2745" i="5" s="1"/>
  <c r="U2744" i="5"/>
  <c r="W2744" i="5" s="1"/>
  <c r="U2743" i="5"/>
  <c r="W2743" i="5" s="1"/>
  <c r="U2742" i="5"/>
  <c r="W2742" i="5" s="1"/>
  <c r="U2741" i="5"/>
  <c r="W2741" i="5" s="1"/>
  <c r="U2740" i="5"/>
  <c r="W2740" i="5" s="1"/>
  <c r="U2739" i="5"/>
  <c r="W2739" i="5" s="1"/>
  <c r="U2738" i="5"/>
  <c r="W2738" i="5" s="1"/>
  <c r="U2737" i="5"/>
  <c r="W2737" i="5" s="1"/>
  <c r="U2736" i="5"/>
  <c r="W2736" i="5" s="1"/>
  <c r="U2735" i="5"/>
  <c r="W2735" i="5" s="1"/>
  <c r="U2734" i="5"/>
  <c r="W2734" i="5" s="1"/>
  <c r="U2733" i="5"/>
  <c r="W2733" i="5" s="1"/>
  <c r="U2732" i="5"/>
  <c r="W2732" i="5" s="1"/>
  <c r="U2731" i="5"/>
  <c r="W2731" i="5" s="1"/>
  <c r="U2730" i="5"/>
  <c r="W2730" i="5" s="1"/>
  <c r="U2729" i="5"/>
  <c r="W2729" i="5" s="1"/>
  <c r="U2728" i="5"/>
  <c r="W2728" i="5" s="1"/>
  <c r="U2727" i="5"/>
  <c r="W2727" i="5" s="1"/>
  <c r="U2726" i="5"/>
  <c r="W2726" i="5" s="1"/>
  <c r="U2725" i="5"/>
  <c r="W2725" i="5" s="1"/>
  <c r="U2724" i="5"/>
  <c r="W2724" i="5" s="1"/>
  <c r="U2723" i="5"/>
  <c r="W2723" i="5" s="1"/>
  <c r="U2722" i="5"/>
  <c r="W2722" i="5" s="1"/>
  <c r="U2721" i="5"/>
  <c r="W2721" i="5" s="1"/>
  <c r="U2720" i="5"/>
  <c r="W2720" i="5" s="1"/>
  <c r="U2719" i="5"/>
  <c r="W2719" i="5" s="1"/>
  <c r="U2718" i="5"/>
  <c r="W2718" i="5" s="1"/>
  <c r="U2717" i="5"/>
  <c r="W2717" i="5" s="1"/>
  <c r="U2716" i="5"/>
  <c r="W2716" i="5" s="1"/>
  <c r="U2715" i="5"/>
  <c r="W2715" i="5" s="1"/>
  <c r="U2714" i="5"/>
  <c r="W2714" i="5" s="1"/>
  <c r="U2713" i="5"/>
  <c r="W2713" i="5" s="1"/>
  <c r="U2712" i="5"/>
  <c r="W2712" i="5" s="1"/>
  <c r="U2711" i="5"/>
  <c r="W2711" i="5" s="1"/>
  <c r="U2710" i="5"/>
  <c r="W2710" i="5" s="1"/>
  <c r="U2709" i="5"/>
  <c r="W2709" i="5" s="1"/>
  <c r="U2708" i="5"/>
  <c r="W2708" i="5" s="1"/>
  <c r="U2707" i="5"/>
  <c r="W2707" i="5" s="1"/>
  <c r="U2706" i="5"/>
  <c r="W2706" i="5" s="1"/>
  <c r="U2705" i="5"/>
  <c r="W2705" i="5" s="1"/>
  <c r="U2704" i="5"/>
  <c r="W2704" i="5" s="1"/>
  <c r="U2703" i="5"/>
  <c r="W2703" i="5" s="1"/>
  <c r="U2702" i="5"/>
  <c r="W2702" i="5" s="1"/>
  <c r="U2701" i="5"/>
  <c r="W2701" i="5" s="1"/>
  <c r="U2700" i="5"/>
  <c r="W2700" i="5" s="1"/>
  <c r="U2699" i="5"/>
  <c r="W2699" i="5" s="1"/>
  <c r="U2698" i="5"/>
  <c r="W2698" i="5" s="1"/>
  <c r="U2697" i="5"/>
  <c r="W2697" i="5" s="1"/>
  <c r="U2696" i="5"/>
  <c r="W2696" i="5" s="1"/>
  <c r="U2695" i="5"/>
  <c r="W2695" i="5" s="1"/>
  <c r="U2694" i="5"/>
  <c r="W2694" i="5" s="1"/>
  <c r="U2693" i="5"/>
  <c r="W2693" i="5" s="1"/>
  <c r="U2692" i="5"/>
  <c r="W2692" i="5" s="1"/>
  <c r="U2691" i="5"/>
  <c r="W2691" i="5" s="1"/>
  <c r="U2690" i="5"/>
  <c r="W2690" i="5" s="1"/>
  <c r="U2689" i="5"/>
  <c r="W2689" i="5" s="1"/>
  <c r="U2688" i="5"/>
  <c r="W2688" i="5" s="1"/>
  <c r="U2687" i="5"/>
  <c r="W2687" i="5" s="1"/>
  <c r="U2686" i="5"/>
  <c r="W2686" i="5" s="1"/>
  <c r="U2685" i="5"/>
  <c r="W2685" i="5" s="1"/>
  <c r="U2684" i="5"/>
  <c r="W2684" i="5" s="1"/>
  <c r="U2683" i="5"/>
  <c r="W2683" i="5" s="1"/>
  <c r="U2682" i="5"/>
  <c r="W2682" i="5" s="1"/>
  <c r="U2681" i="5"/>
  <c r="W2681" i="5" s="1"/>
  <c r="U2680" i="5"/>
  <c r="W2680" i="5" s="1"/>
  <c r="U2679" i="5"/>
  <c r="W2679" i="5" s="1"/>
  <c r="U2678" i="5"/>
  <c r="W2678" i="5" s="1"/>
  <c r="U2677" i="5"/>
  <c r="W2677" i="5" s="1"/>
  <c r="U2676" i="5"/>
  <c r="W2676" i="5" s="1"/>
  <c r="U2675" i="5"/>
  <c r="W2675" i="5" s="1"/>
  <c r="U2674" i="5"/>
  <c r="W2674" i="5" s="1"/>
  <c r="U2673" i="5"/>
  <c r="W2673" i="5" s="1"/>
  <c r="U2672" i="5"/>
  <c r="W2672" i="5" s="1"/>
  <c r="U2671" i="5"/>
  <c r="W2671" i="5" s="1"/>
  <c r="U2670" i="5"/>
  <c r="W2670" i="5" s="1"/>
  <c r="U2669" i="5"/>
  <c r="W2669" i="5" s="1"/>
  <c r="U2668" i="5"/>
  <c r="W2668" i="5" s="1"/>
  <c r="U2667" i="5"/>
  <c r="W2667" i="5" s="1"/>
  <c r="U2666" i="5"/>
  <c r="W2666" i="5" s="1"/>
  <c r="U2665" i="5"/>
  <c r="W2665" i="5" s="1"/>
  <c r="U2664" i="5"/>
  <c r="W2664" i="5" s="1"/>
  <c r="U2663" i="5"/>
  <c r="W2663" i="5" s="1"/>
  <c r="U2662" i="5"/>
  <c r="W2662" i="5" s="1"/>
  <c r="U2661" i="5"/>
  <c r="W2661" i="5" s="1"/>
  <c r="U2660" i="5"/>
  <c r="W2660" i="5" s="1"/>
  <c r="U2659" i="5"/>
  <c r="W2659" i="5" s="1"/>
  <c r="U2658" i="5"/>
  <c r="W2658" i="5" s="1"/>
  <c r="U2657" i="5"/>
  <c r="W2657" i="5" s="1"/>
  <c r="U2656" i="5"/>
  <c r="W2656" i="5" s="1"/>
  <c r="U2655" i="5"/>
  <c r="W2655" i="5" s="1"/>
  <c r="U2654" i="5"/>
  <c r="W2654" i="5" s="1"/>
  <c r="U2653" i="5"/>
  <c r="W2653" i="5" s="1"/>
  <c r="U2652" i="5"/>
  <c r="W2652" i="5" s="1"/>
  <c r="U2651" i="5"/>
  <c r="W2651" i="5" s="1"/>
  <c r="U2650" i="5"/>
  <c r="W2650" i="5" s="1"/>
  <c r="U2649" i="5"/>
  <c r="W2649" i="5" s="1"/>
  <c r="U2648" i="5"/>
  <c r="W2648" i="5" s="1"/>
  <c r="U2647" i="5"/>
  <c r="W2647" i="5" s="1"/>
  <c r="U2646" i="5"/>
  <c r="W2646" i="5" s="1"/>
  <c r="U2645" i="5"/>
  <c r="W2645" i="5" s="1"/>
  <c r="U2644" i="5"/>
  <c r="W2644" i="5" s="1"/>
  <c r="U2643" i="5"/>
  <c r="W2643" i="5" s="1"/>
  <c r="U2642" i="5"/>
  <c r="W2642" i="5" s="1"/>
  <c r="U2641" i="5"/>
  <c r="W2641" i="5" s="1"/>
  <c r="U2640" i="5"/>
  <c r="W2640" i="5" s="1"/>
  <c r="U2639" i="5"/>
  <c r="W2639" i="5" s="1"/>
  <c r="U2638" i="5"/>
  <c r="W2638" i="5" s="1"/>
  <c r="U2637" i="5"/>
  <c r="W2637" i="5" s="1"/>
  <c r="U2636" i="5"/>
  <c r="W2636" i="5" s="1"/>
  <c r="U2635" i="5"/>
  <c r="W2635" i="5" s="1"/>
  <c r="U2634" i="5"/>
  <c r="W2634" i="5" s="1"/>
  <c r="U2633" i="5"/>
  <c r="W2633" i="5" s="1"/>
  <c r="U2632" i="5"/>
  <c r="W2632" i="5" s="1"/>
  <c r="U2631" i="5"/>
  <c r="W2631" i="5" s="1"/>
  <c r="U2630" i="5"/>
  <c r="W2630" i="5" s="1"/>
  <c r="U2629" i="5"/>
  <c r="W2629" i="5" s="1"/>
  <c r="U2628" i="5"/>
  <c r="W2628" i="5" s="1"/>
  <c r="U2627" i="5"/>
  <c r="W2627" i="5" s="1"/>
  <c r="U2626" i="5"/>
  <c r="W2626" i="5" s="1"/>
  <c r="U2625" i="5"/>
  <c r="W2625" i="5" s="1"/>
  <c r="U2624" i="5"/>
  <c r="W2624" i="5" s="1"/>
  <c r="U2623" i="5"/>
  <c r="W2623" i="5" s="1"/>
  <c r="U2622" i="5"/>
  <c r="W2622" i="5" s="1"/>
  <c r="U2621" i="5"/>
  <c r="W2621" i="5" s="1"/>
  <c r="U2620" i="5"/>
  <c r="W2620" i="5" s="1"/>
  <c r="U2619" i="5"/>
  <c r="W2619" i="5" s="1"/>
  <c r="U2618" i="5"/>
  <c r="W2618" i="5" s="1"/>
  <c r="U2617" i="5"/>
  <c r="W2617" i="5" s="1"/>
  <c r="U2616" i="5"/>
  <c r="W2616" i="5" s="1"/>
  <c r="U2615" i="5"/>
  <c r="W2615" i="5" s="1"/>
  <c r="U2614" i="5"/>
  <c r="W2614" i="5" s="1"/>
  <c r="U2613" i="5"/>
  <c r="W2613" i="5" s="1"/>
  <c r="U2612" i="5"/>
  <c r="W2612" i="5" s="1"/>
  <c r="U2611" i="5"/>
  <c r="W2611" i="5" s="1"/>
  <c r="U2610" i="5"/>
  <c r="W2610" i="5" s="1"/>
  <c r="U2609" i="5"/>
  <c r="W2609" i="5" s="1"/>
  <c r="U2608" i="5"/>
  <c r="W2608" i="5" s="1"/>
  <c r="U2607" i="5"/>
  <c r="W2607" i="5" s="1"/>
  <c r="U2606" i="5"/>
  <c r="W2606" i="5" s="1"/>
  <c r="U2605" i="5"/>
  <c r="W2605" i="5" s="1"/>
  <c r="U2604" i="5"/>
  <c r="W2604" i="5" s="1"/>
  <c r="U2603" i="5"/>
  <c r="W2603" i="5" s="1"/>
  <c r="U2602" i="5"/>
  <c r="W2602" i="5" s="1"/>
  <c r="U2601" i="5"/>
  <c r="W2601" i="5" s="1"/>
  <c r="U2600" i="5"/>
  <c r="W2600" i="5" s="1"/>
  <c r="U2599" i="5"/>
  <c r="W2599" i="5" s="1"/>
  <c r="U2598" i="5"/>
  <c r="W2598" i="5" s="1"/>
  <c r="U2597" i="5"/>
  <c r="W2597" i="5" s="1"/>
  <c r="U2596" i="5"/>
  <c r="W2596" i="5" s="1"/>
  <c r="U2595" i="5"/>
  <c r="W2595" i="5" s="1"/>
  <c r="U2594" i="5"/>
  <c r="W2594" i="5" s="1"/>
  <c r="U2593" i="5"/>
  <c r="W2593" i="5" s="1"/>
  <c r="U2592" i="5"/>
  <c r="W2592" i="5" s="1"/>
  <c r="U2591" i="5"/>
  <c r="W2591" i="5" s="1"/>
  <c r="U2590" i="5"/>
  <c r="W2590" i="5" s="1"/>
  <c r="U2589" i="5"/>
  <c r="W2589" i="5" s="1"/>
  <c r="U2588" i="5"/>
  <c r="W2588" i="5" s="1"/>
  <c r="U2587" i="5"/>
  <c r="W2587" i="5" s="1"/>
  <c r="U2586" i="5"/>
  <c r="W2586" i="5" s="1"/>
  <c r="U2585" i="5"/>
  <c r="W2585" i="5" s="1"/>
  <c r="U2584" i="5"/>
  <c r="W2584" i="5" s="1"/>
  <c r="U2583" i="5"/>
  <c r="W2583" i="5" s="1"/>
  <c r="U2582" i="5"/>
  <c r="W2582" i="5" s="1"/>
  <c r="U2581" i="5"/>
  <c r="W2581" i="5" s="1"/>
  <c r="U2580" i="5"/>
  <c r="W2580" i="5" s="1"/>
  <c r="U2579" i="5"/>
  <c r="W2579" i="5" s="1"/>
  <c r="U2578" i="5"/>
  <c r="W2578" i="5" s="1"/>
  <c r="U2577" i="5"/>
  <c r="W2577" i="5" s="1"/>
  <c r="U2576" i="5"/>
  <c r="W2576" i="5" s="1"/>
  <c r="U2575" i="5"/>
  <c r="W2575" i="5" s="1"/>
  <c r="U2574" i="5"/>
  <c r="W2574" i="5" s="1"/>
  <c r="U2573" i="5"/>
  <c r="W2573" i="5" s="1"/>
  <c r="U2572" i="5"/>
  <c r="W2572" i="5" s="1"/>
  <c r="U2571" i="5"/>
  <c r="W2571" i="5" s="1"/>
  <c r="U2570" i="5"/>
  <c r="W2570" i="5" s="1"/>
  <c r="U2569" i="5"/>
  <c r="W2569" i="5" s="1"/>
  <c r="U2568" i="5"/>
  <c r="W2568" i="5" s="1"/>
  <c r="U2567" i="5"/>
  <c r="W2567" i="5" s="1"/>
  <c r="U2566" i="5"/>
  <c r="W2566" i="5" s="1"/>
  <c r="U2565" i="5"/>
  <c r="W2565" i="5" s="1"/>
  <c r="U2564" i="5"/>
  <c r="W2564" i="5" s="1"/>
  <c r="U2563" i="5"/>
  <c r="W2563" i="5" s="1"/>
  <c r="U2562" i="5"/>
  <c r="W2562" i="5" s="1"/>
  <c r="U2561" i="5"/>
  <c r="W2561" i="5" s="1"/>
  <c r="U2560" i="5"/>
  <c r="W2560" i="5" s="1"/>
  <c r="U2559" i="5"/>
  <c r="W2559" i="5" s="1"/>
  <c r="U2558" i="5"/>
  <c r="W2558" i="5" s="1"/>
  <c r="U2557" i="5"/>
  <c r="W2557" i="5" s="1"/>
  <c r="U2556" i="5"/>
  <c r="W2556" i="5" s="1"/>
  <c r="U2555" i="5"/>
  <c r="W2555" i="5" s="1"/>
  <c r="U2554" i="5"/>
  <c r="W2554" i="5" s="1"/>
  <c r="U2553" i="5"/>
  <c r="W2553" i="5" s="1"/>
  <c r="U2552" i="5"/>
  <c r="W2552" i="5" s="1"/>
  <c r="U2551" i="5"/>
  <c r="W2551" i="5" s="1"/>
  <c r="U2550" i="5"/>
  <c r="W2550" i="5" s="1"/>
  <c r="U2549" i="5"/>
  <c r="W2549" i="5" s="1"/>
  <c r="U2548" i="5"/>
  <c r="W2548" i="5" s="1"/>
  <c r="U2547" i="5"/>
  <c r="W2547" i="5" s="1"/>
  <c r="U2546" i="5"/>
  <c r="W2546" i="5" s="1"/>
  <c r="U2545" i="5"/>
  <c r="W2545" i="5" s="1"/>
  <c r="U2544" i="5"/>
  <c r="W2544" i="5" s="1"/>
  <c r="U2543" i="5"/>
  <c r="W2543" i="5" s="1"/>
  <c r="U2542" i="5"/>
  <c r="W2542" i="5" s="1"/>
  <c r="U2541" i="5"/>
  <c r="W2541" i="5" s="1"/>
  <c r="U2540" i="5"/>
  <c r="W2540" i="5" s="1"/>
  <c r="U2539" i="5"/>
  <c r="W2539" i="5" s="1"/>
  <c r="U2538" i="5"/>
  <c r="W2538" i="5" s="1"/>
  <c r="U2537" i="5"/>
  <c r="W2537" i="5" s="1"/>
  <c r="U2536" i="5"/>
  <c r="W2536" i="5" s="1"/>
  <c r="U2535" i="5"/>
  <c r="W2535" i="5" s="1"/>
  <c r="U2534" i="5"/>
  <c r="W2534" i="5" s="1"/>
  <c r="U2533" i="5"/>
  <c r="W2533" i="5" s="1"/>
  <c r="U2532" i="5"/>
  <c r="W2532" i="5" s="1"/>
  <c r="U2531" i="5"/>
  <c r="W2531" i="5" s="1"/>
  <c r="U2530" i="5"/>
  <c r="W2530" i="5" s="1"/>
  <c r="U2529" i="5"/>
  <c r="W2529" i="5" s="1"/>
  <c r="U2528" i="5"/>
  <c r="W2528" i="5" s="1"/>
  <c r="U2527" i="5"/>
  <c r="W2527" i="5" s="1"/>
  <c r="U2526" i="5"/>
  <c r="W2526" i="5" s="1"/>
  <c r="U2525" i="5"/>
  <c r="W2525" i="5" s="1"/>
  <c r="U2524" i="5"/>
  <c r="W2524" i="5" s="1"/>
  <c r="U2523" i="5"/>
  <c r="W2523" i="5" s="1"/>
  <c r="U2522" i="5"/>
  <c r="W2522" i="5" s="1"/>
  <c r="U2521" i="5"/>
  <c r="W2521" i="5" s="1"/>
  <c r="U2520" i="5"/>
  <c r="W2520" i="5" s="1"/>
  <c r="U2519" i="5"/>
  <c r="W2519" i="5" s="1"/>
  <c r="U2518" i="5"/>
  <c r="W2518" i="5" s="1"/>
  <c r="U2517" i="5"/>
  <c r="W2517" i="5" s="1"/>
  <c r="U2516" i="5"/>
  <c r="W2516" i="5" s="1"/>
  <c r="U2515" i="5"/>
  <c r="W2515" i="5" s="1"/>
  <c r="U2514" i="5"/>
  <c r="W2514" i="5" s="1"/>
  <c r="U2513" i="5"/>
  <c r="W2513" i="5" s="1"/>
  <c r="U2512" i="5"/>
  <c r="W2512" i="5" s="1"/>
  <c r="U2511" i="5"/>
  <c r="W2511" i="5" s="1"/>
  <c r="U2510" i="5"/>
  <c r="W2510" i="5" s="1"/>
  <c r="U2509" i="5"/>
  <c r="W2509" i="5" s="1"/>
  <c r="U2508" i="5"/>
  <c r="W2508" i="5" s="1"/>
  <c r="U2507" i="5"/>
  <c r="W2507" i="5" s="1"/>
  <c r="U2506" i="5"/>
  <c r="W2506" i="5" s="1"/>
  <c r="U2505" i="5"/>
  <c r="W2505" i="5" s="1"/>
  <c r="U2504" i="5"/>
  <c r="W2504" i="5" s="1"/>
  <c r="U2503" i="5"/>
  <c r="W2503" i="5" s="1"/>
  <c r="U2502" i="5"/>
  <c r="W2502" i="5" s="1"/>
  <c r="U2501" i="5"/>
  <c r="W2501" i="5" s="1"/>
  <c r="U2500" i="5"/>
  <c r="W2500" i="5" s="1"/>
  <c r="U2499" i="5"/>
  <c r="W2499" i="5" s="1"/>
  <c r="U2498" i="5"/>
  <c r="W2498" i="5" s="1"/>
  <c r="U2497" i="5"/>
  <c r="W2497" i="5" s="1"/>
  <c r="U2496" i="5"/>
  <c r="W2496" i="5" s="1"/>
  <c r="U2495" i="5"/>
  <c r="W2495" i="5" s="1"/>
  <c r="U2494" i="5"/>
  <c r="W2494" i="5" s="1"/>
  <c r="U2493" i="5"/>
  <c r="W2493" i="5" s="1"/>
  <c r="U2492" i="5"/>
  <c r="W2492" i="5" s="1"/>
  <c r="U2491" i="5"/>
  <c r="W2491" i="5" s="1"/>
  <c r="U2490" i="5"/>
  <c r="W2490" i="5" s="1"/>
  <c r="U2489" i="5"/>
  <c r="W2489" i="5" s="1"/>
  <c r="U2488" i="5"/>
  <c r="W2488" i="5" s="1"/>
  <c r="U2487" i="5"/>
  <c r="W2487" i="5" s="1"/>
  <c r="U2486" i="5"/>
  <c r="W2486" i="5" s="1"/>
  <c r="U2485" i="5"/>
  <c r="W2485" i="5" s="1"/>
  <c r="U2484" i="5"/>
  <c r="W2484" i="5" s="1"/>
  <c r="U2483" i="5"/>
  <c r="W2483" i="5" s="1"/>
  <c r="U2482" i="5"/>
  <c r="W2482" i="5" s="1"/>
  <c r="U2481" i="5"/>
  <c r="W2481" i="5" s="1"/>
  <c r="U2480" i="5"/>
  <c r="W2480" i="5" s="1"/>
  <c r="U2479" i="5"/>
  <c r="W2479" i="5" s="1"/>
  <c r="U2478" i="5"/>
  <c r="W2478" i="5" s="1"/>
  <c r="U2477" i="5"/>
  <c r="W2477" i="5" s="1"/>
  <c r="U2476" i="5"/>
  <c r="W2476" i="5" s="1"/>
  <c r="U2475" i="5"/>
  <c r="W2475" i="5" s="1"/>
  <c r="U2474" i="5"/>
  <c r="W2474" i="5" s="1"/>
  <c r="U2473" i="5"/>
  <c r="W2473" i="5" s="1"/>
  <c r="U2472" i="5"/>
  <c r="W2472" i="5" s="1"/>
  <c r="U2471" i="5"/>
  <c r="W2471" i="5" s="1"/>
  <c r="U2470" i="5"/>
  <c r="W2470" i="5" s="1"/>
  <c r="U2469" i="5"/>
  <c r="W2469" i="5" s="1"/>
  <c r="U2468" i="5"/>
  <c r="W2468" i="5" s="1"/>
  <c r="U2467" i="5"/>
  <c r="W2467" i="5" s="1"/>
  <c r="U2466" i="5"/>
  <c r="W2466" i="5" s="1"/>
  <c r="U2465" i="5"/>
  <c r="W2465" i="5" s="1"/>
  <c r="U2464" i="5"/>
  <c r="W2464" i="5" s="1"/>
  <c r="U2463" i="5"/>
  <c r="W2463" i="5" s="1"/>
  <c r="U2462" i="5"/>
  <c r="W2462" i="5" s="1"/>
  <c r="U2461" i="5"/>
  <c r="W2461" i="5" s="1"/>
  <c r="U2460" i="5"/>
  <c r="W2460" i="5" s="1"/>
  <c r="U2459" i="5"/>
  <c r="W2459" i="5" s="1"/>
  <c r="U2458" i="5"/>
  <c r="W2458" i="5" s="1"/>
  <c r="U2457" i="5"/>
  <c r="W2457" i="5" s="1"/>
  <c r="U2456" i="5"/>
  <c r="W2456" i="5" s="1"/>
  <c r="U2455" i="5"/>
  <c r="W2455" i="5" s="1"/>
  <c r="U2454" i="5"/>
  <c r="W2454" i="5" s="1"/>
  <c r="U2453" i="5"/>
  <c r="W2453" i="5" s="1"/>
  <c r="U2452" i="5"/>
  <c r="W2452" i="5" s="1"/>
  <c r="U2451" i="5"/>
  <c r="W2451" i="5" s="1"/>
  <c r="U2450" i="5"/>
  <c r="W2450" i="5" s="1"/>
  <c r="U2449" i="5"/>
  <c r="W2449" i="5" s="1"/>
  <c r="U2448" i="5"/>
  <c r="W2448" i="5" s="1"/>
  <c r="U2447" i="5"/>
  <c r="W2447" i="5" s="1"/>
  <c r="U2446" i="5"/>
  <c r="W2446" i="5" s="1"/>
  <c r="U2445" i="5"/>
  <c r="W2445" i="5" s="1"/>
  <c r="U2444" i="5"/>
  <c r="W2444" i="5" s="1"/>
  <c r="U2443" i="5"/>
  <c r="W2443" i="5" s="1"/>
  <c r="U2442" i="5"/>
  <c r="W2442" i="5" s="1"/>
  <c r="U2441" i="5"/>
  <c r="W2441" i="5" s="1"/>
  <c r="U2440" i="5"/>
  <c r="W2440" i="5" s="1"/>
  <c r="U2439" i="5"/>
  <c r="W2439" i="5" s="1"/>
  <c r="U2438" i="5"/>
  <c r="W2438" i="5" s="1"/>
  <c r="U2437" i="5"/>
  <c r="W2437" i="5" s="1"/>
  <c r="U2436" i="5"/>
  <c r="W2436" i="5" s="1"/>
  <c r="U2435" i="5"/>
  <c r="W2435" i="5" s="1"/>
  <c r="U2434" i="5"/>
  <c r="W2434" i="5" s="1"/>
  <c r="U2433" i="5"/>
  <c r="W2433" i="5" s="1"/>
  <c r="U2432" i="5"/>
  <c r="W2432" i="5" s="1"/>
  <c r="U2431" i="5"/>
  <c r="W2431" i="5" s="1"/>
  <c r="U2430" i="5"/>
  <c r="W2430" i="5" s="1"/>
  <c r="U2429" i="5"/>
  <c r="W2429" i="5" s="1"/>
  <c r="U2428" i="5"/>
  <c r="W2428" i="5" s="1"/>
  <c r="U2427" i="5"/>
  <c r="W2427" i="5" s="1"/>
  <c r="U2426" i="5"/>
  <c r="W2426" i="5" s="1"/>
  <c r="U2425" i="5"/>
  <c r="W2425" i="5" s="1"/>
  <c r="U2424" i="5"/>
  <c r="W2424" i="5" s="1"/>
  <c r="U2423" i="5"/>
  <c r="W2423" i="5" s="1"/>
  <c r="U2422" i="5"/>
  <c r="W2422" i="5" s="1"/>
  <c r="U2421" i="5"/>
  <c r="W2421" i="5" s="1"/>
  <c r="U2420" i="5"/>
  <c r="W2420" i="5" s="1"/>
  <c r="U2419" i="5"/>
  <c r="W2419" i="5" s="1"/>
  <c r="U2418" i="5"/>
  <c r="W2418" i="5" s="1"/>
  <c r="U2417" i="5"/>
  <c r="W2417" i="5" s="1"/>
  <c r="U2416" i="5"/>
  <c r="W2416" i="5" s="1"/>
  <c r="U2415" i="5"/>
  <c r="W2415" i="5" s="1"/>
  <c r="U2414" i="5"/>
  <c r="W2414" i="5" s="1"/>
  <c r="U2413" i="5"/>
  <c r="W2413" i="5" s="1"/>
  <c r="U2412" i="5"/>
  <c r="W2412" i="5" s="1"/>
  <c r="U2411" i="5"/>
  <c r="W2411" i="5" s="1"/>
  <c r="U2410" i="5"/>
  <c r="W2410" i="5" s="1"/>
  <c r="U2409" i="5"/>
  <c r="W2409" i="5" s="1"/>
  <c r="U2408" i="5"/>
  <c r="W2408" i="5" s="1"/>
  <c r="U2407" i="5"/>
  <c r="W2407" i="5" s="1"/>
  <c r="U2406" i="5"/>
  <c r="W2406" i="5" s="1"/>
  <c r="U2405" i="5"/>
  <c r="W2405" i="5" s="1"/>
  <c r="U2404" i="5"/>
  <c r="W2404" i="5" s="1"/>
  <c r="U2403" i="5"/>
  <c r="W2403" i="5" s="1"/>
  <c r="U2402" i="5"/>
  <c r="W2402" i="5" s="1"/>
  <c r="U2401" i="5"/>
  <c r="W2401" i="5" s="1"/>
  <c r="U2400" i="5"/>
  <c r="W2400" i="5" s="1"/>
  <c r="U2399" i="5"/>
  <c r="W2399" i="5" s="1"/>
  <c r="U2398" i="5"/>
  <c r="W2398" i="5" s="1"/>
  <c r="U2397" i="5"/>
  <c r="W2397" i="5" s="1"/>
  <c r="U2396" i="5"/>
  <c r="W2396" i="5" s="1"/>
  <c r="U2395" i="5"/>
  <c r="W2395" i="5" s="1"/>
  <c r="U2394" i="5"/>
  <c r="W2394" i="5" s="1"/>
  <c r="U2393" i="5"/>
  <c r="W2393" i="5" s="1"/>
  <c r="U2392" i="5"/>
  <c r="W2392" i="5" s="1"/>
  <c r="U2391" i="5"/>
  <c r="W2391" i="5" s="1"/>
  <c r="U2390" i="5"/>
  <c r="W2390" i="5" s="1"/>
  <c r="U2389" i="5"/>
  <c r="W2389" i="5" s="1"/>
  <c r="U2388" i="5"/>
  <c r="W2388" i="5" s="1"/>
  <c r="U2387" i="5"/>
  <c r="W2387" i="5" s="1"/>
  <c r="U2386" i="5"/>
  <c r="W2386" i="5" s="1"/>
  <c r="U2385" i="5"/>
  <c r="W2385" i="5" s="1"/>
  <c r="U2384" i="5"/>
  <c r="W2384" i="5" s="1"/>
  <c r="U2383" i="5"/>
  <c r="W2383" i="5" s="1"/>
  <c r="U2382" i="5"/>
  <c r="W2382" i="5" s="1"/>
  <c r="U2381" i="5"/>
  <c r="W2381" i="5" s="1"/>
  <c r="U2380" i="5"/>
  <c r="W2380" i="5" s="1"/>
  <c r="U2379" i="5"/>
  <c r="W2379" i="5" s="1"/>
  <c r="U2378" i="5"/>
  <c r="W2378" i="5" s="1"/>
  <c r="U2377" i="5"/>
  <c r="W2377" i="5" s="1"/>
  <c r="U2376" i="5"/>
  <c r="W2376" i="5" s="1"/>
  <c r="U2375" i="5"/>
  <c r="W2375" i="5" s="1"/>
  <c r="U2374" i="5"/>
  <c r="W2374" i="5" s="1"/>
  <c r="U2373" i="5"/>
  <c r="W2373" i="5" s="1"/>
  <c r="U2372" i="5"/>
  <c r="W2372" i="5" s="1"/>
  <c r="U2371" i="5"/>
  <c r="W2371" i="5" s="1"/>
  <c r="U2370" i="5"/>
  <c r="W2370" i="5" s="1"/>
  <c r="U2369" i="5"/>
  <c r="W2369" i="5" s="1"/>
  <c r="U2368" i="5"/>
  <c r="W2368" i="5" s="1"/>
  <c r="U2367" i="5"/>
  <c r="W2367" i="5" s="1"/>
  <c r="U2366" i="5"/>
  <c r="W2366" i="5" s="1"/>
  <c r="U2365" i="5"/>
  <c r="W2365" i="5" s="1"/>
  <c r="U2364" i="5"/>
  <c r="W2364" i="5" s="1"/>
  <c r="U2363" i="5"/>
  <c r="W2363" i="5" s="1"/>
  <c r="U2362" i="5"/>
  <c r="W2362" i="5" s="1"/>
  <c r="U2361" i="5"/>
  <c r="W2361" i="5" s="1"/>
  <c r="U2360" i="5"/>
  <c r="W2360" i="5" s="1"/>
  <c r="U2359" i="5"/>
  <c r="W2359" i="5" s="1"/>
  <c r="U2358" i="5"/>
  <c r="W2358" i="5" s="1"/>
  <c r="U2357" i="5"/>
  <c r="W2357" i="5" s="1"/>
  <c r="U2356" i="5"/>
  <c r="W2356" i="5" s="1"/>
  <c r="U2355" i="5"/>
  <c r="W2355" i="5" s="1"/>
  <c r="U2354" i="5"/>
  <c r="W2354" i="5" s="1"/>
  <c r="U2353" i="5"/>
  <c r="W2353" i="5" s="1"/>
  <c r="U2352" i="5"/>
  <c r="W2352" i="5" s="1"/>
  <c r="U2351" i="5"/>
  <c r="W2351" i="5" s="1"/>
  <c r="U2350" i="5"/>
  <c r="W2350" i="5" s="1"/>
  <c r="U2349" i="5"/>
  <c r="W2349" i="5" s="1"/>
  <c r="U2348" i="5"/>
  <c r="W2348" i="5" s="1"/>
  <c r="U2347" i="5"/>
  <c r="W2347" i="5" s="1"/>
  <c r="U2346" i="5"/>
  <c r="W2346" i="5" s="1"/>
  <c r="U2345" i="5"/>
  <c r="W2345" i="5" s="1"/>
  <c r="U2344" i="5"/>
  <c r="W2344" i="5" s="1"/>
  <c r="U2343" i="5"/>
  <c r="W2343" i="5" s="1"/>
  <c r="U2342" i="5"/>
  <c r="W2342" i="5" s="1"/>
  <c r="U2341" i="5"/>
  <c r="W2341" i="5" s="1"/>
  <c r="U2340" i="5"/>
  <c r="W2340" i="5" s="1"/>
  <c r="U2339" i="5"/>
  <c r="W2339" i="5" s="1"/>
  <c r="U2338" i="5"/>
  <c r="W2338" i="5" s="1"/>
  <c r="U2337" i="5"/>
  <c r="W2337" i="5" s="1"/>
  <c r="U2336" i="5"/>
  <c r="W2336" i="5" s="1"/>
  <c r="U2335" i="5"/>
  <c r="W2335" i="5" s="1"/>
  <c r="U2334" i="5"/>
  <c r="W2334" i="5" s="1"/>
  <c r="U2333" i="5"/>
  <c r="W2333" i="5" s="1"/>
  <c r="U2332" i="5"/>
  <c r="W2332" i="5" s="1"/>
  <c r="U2331" i="5"/>
  <c r="W2331" i="5" s="1"/>
  <c r="U2330" i="5"/>
  <c r="W2330" i="5" s="1"/>
  <c r="U2329" i="5"/>
  <c r="W2329" i="5" s="1"/>
  <c r="U2328" i="5"/>
  <c r="W2328" i="5" s="1"/>
  <c r="U2327" i="5"/>
  <c r="W2327" i="5" s="1"/>
  <c r="U2326" i="5"/>
  <c r="W2326" i="5" s="1"/>
  <c r="U2325" i="5"/>
  <c r="W2325" i="5" s="1"/>
  <c r="U2324" i="5"/>
  <c r="W2324" i="5" s="1"/>
  <c r="U2323" i="5"/>
  <c r="W2323" i="5" s="1"/>
  <c r="U2322" i="5"/>
  <c r="W2322" i="5" s="1"/>
  <c r="U2321" i="5"/>
  <c r="W2321" i="5" s="1"/>
  <c r="U2320" i="5"/>
  <c r="W2320" i="5" s="1"/>
  <c r="U2319" i="5"/>
  <c r="W2319" i="5" s="1"/>
  <c r="U2318" i="5"/>
  <c r="W2318" i="5" s="1"/>
  <c r="U2317" i="5"/>
  <c r="W2317" i="5" s="1"/>
  <c r="U2316" i="5"/>
  <c r="W2316" i="5" s="1"/>
  <c r="U2315" i="5"/>
  <c r="W2315" i="5" s="1"/>
  <c r="U2314" i="5"/>
  <c r="W2314" i="5" s="1"/>
  <c r="U2313" i="5"/>
  <c r="W2313" i="5" s="1"/>
  <c r="U2312" i="5"/>
  <c r="W2312" i="5" s="1"/>
  <c r="U2311" i="5"/>
  <c r="W2311" i="5" s="1"/>
  <c r="U2310" i="5"/>
  <c r="W2310" i="5" s="1"/>
  <c r="U2309" i="5"/>
  <c r="W2309" i="5" s="1"/>
  <c r="U2308" i="5"/>
  <c r="W2308" i="5" s="1"/>
  <c r="U2307" i="5"/>
  <c r="W2307" i="5" s="1"/>
  <c r="U2306" i="5"/>
  <c r="W2306" i="5" s="1"/>
  <c r="U2305" i="5"/>
  <c r="W2305" i="5" s="1"/>
  <c r="U2304" i="5"/>
  <c r="W2304" i="5" s="1"/>
  <c r="U2303" i="5"/>
  <c r="W2303" i="5" s="1"/>
  <c r="U2302" i="5"/>
  <c r="W2302" i="5" s="1"/>
  <c r="U2301" i="5"/>
  <c r="W2301" i="5" s="1"/>
  <c r="U2300" i="5"/>
  <c r="W2300" i="5" s="1"/>
  <c r="U2299" i="5"/>
  <c r="W2299" i="5" s="1"/>
  <c r="U2298" i="5"/>
  <c r="W2298" i="5" s="1"/>
  <c r="U2297" i="5"/>
  <c r="W2297" i="5" s="1"/>
  <c r="U2296" i="5"/>
  <c r="W2296" i="5" s="1"/>
  <c r="U2295" i="5"/>
  <c r="W2295" i="5" s="1"/>
  <c r="U2294" i="5"/>
  <c r="W2294" i="5" s="1"/>
  <c r="U2293" i="5"/>
  <c r="W2293" i="5" s="1"/>
  <c r="U2292" i="5"/>
  <c r="W2292" i="5" s="1"/>
  <c r="U2291" i="5"/>
  <c r="W2291" i="5" s="1"/>
  <c r="U2290" i="5"/>
  <c r="W2290" i="5" s="1"/>
  <c r="U2289" i="5"/>
  <c r="W2289" i="5" s="1"/>
  <c r="U2288" i="5"/>
  <c r="W2288" i="5" s="1"/>
  <c r="U2287" i="5"/>
  <c r="W2287" i="5" s="1"/>
  <c r="U2286" i="5"/>
  <c r="W2286" i="5" s="1"/>
  <c r="U2285" i="5"/>
  <c r="W2285" i="5" s="1"/>
  <c r="U2284" i="5"/>
  <c r="W2284" i="5" s="1"/>
  <c r="U2283" i="5"/>
  <c r="W2283" i="5" s="1"/>
  <c r="U2282" i="5"/>
  <c r="W2282" i="5" s="1"/>
  <c r="U2281" i="5"/>
  <c r="W2281" i="5" s="1"/>
  <c r="U2280" i="5"/>
  <c r="W2280" i="5" s="1"/>
  <c r="U2279" i="5"/>
  <c r="W2279" i="5" s="1"/>
  <c r="U2278" i="5"/>
  <c r="W2278" i="5" s="1"/>
  <c r="U2277" i="5"/>
  <c r="W2277" i="5" s="1"/>
  <c r="U2276" i="5"/>
  <c r="W2276" i="5" s="1"/>
  <c r="U2275" i="5"/>
  <c r="W2275" i="5" s="1"/>
  <c r="U2274" i="5"/>
  <c r="W2274" i="5" s="1"/>
  <c r="U2273" i="5"/>
  <c r="W2273" i="5" s="1"/>
  <c r="U2272" i="5"/>
  <c r="W2272" i="5" s="1"/>
  <c r="U2271" i="5"/>
  <c r="W2271" i="5" s="1"/>
  <c r="U2270" i="5"/>
  <c r="W2270" i="5" s="1"/>
  <c r="U2269" i="5"/>
  <c r="W2269" i="5" s="1"/>
  <c r="U2268" i="5"/>
  <c r="W2268" i="5" s="1"/>
  <c r="U2267" i="5"/>
  <c r="W2267" i="5" s="1"/>
  <c r="U2266" i="5"/>
  <c r="W2266" i="5" s="1"/>
  <c r="U2265" i="5"/>
  <c r="W2265" i="5" s="1"/>
  <c r="U2264" i="5"/>
  <c r="W2264" i="5" s="1"/>
  <c r="U2263" i="5"/>
  <c r="W2263" i="5" s="1"/>
  <c r="U2262" i="5"/>
  <c r="W2262" i="5" s="1"/>
  <c r="U2261" i="5"/>
  <c r="W2261" i="5" s="1"/>
  <c r="U2260" i="5"/>
  <c r="W2260" i="5" s="1"/>
  <c r="U2259" i="5"/>
  <c r="W2259" i="5" s="1"/>
  <c r="U2258" i="5"/>
  <c r="W2258" i="5" s="1"/>
  <c r="U2257" i="5"/>
  <c r="W2257" i="5" s="1"/>
  <c r="U2256" i="5"/>
  <c r="W2256" i="5" s="1"/>
  <c r="U2255" i="5"/>
  <c r="W2255" i="5" s="1"/>
  <c r="U2254" i="5"/>
  <c r="W2254" i="5" s="1"/>
  <c r="U2253" i="5"/>
  <c r="W2253" i="5" s="1"/>
  <c r="U2252" i="5"/>
  <c r="W2252" i="5" s="1"/>
  <c r="U2251" i="5"/>
  <c r="W2251" i="5" s="1"/>
  <c r="U2250" i="5"/>
  <c r="W2250" i="5" s="1"/>
  <c r="U2249" i="5"/>
  <c r="W2249" i="5" s="1"/>
  <c r="U2248" i="5"/>
  <c r="W2248" i="5" s="1"/>
  <c r="U2247" i="5"/>
  <c r="W2247" i="5" s="1"/>
  <c r="U2246" i="5"/>
  <c r="W2246" i="5" s="1"/>
  <c r="U2245" i="5"/>
  <c r="W2245" i="5" s="1"/>
  <c r="U2244" i="5"/>
  <c r="W2244" i="5" s="1"/>
  <c r="U2243" i="5"/>
  <c r="W2243" i="5" s="1"/>
  <c r="U2242" i="5"/>
  <c r="W2242" i="5" s="1"/>
  <c r="U2241" i="5"/>
  <c r="W2241" i="5" s="1"/>
  <c r="U2240" i="5"/>
  <c r="W2240" i="5" s="1"/>
  <c r="U2239" i="5"/>
  <c r="W2239" i="5" s="1"/>
  <c r="U2238" i="5"/>
  <c r="W2238" i="5" s="1"/>
  <c r="U2237" i="5"/>
  <c r="W2237" i="5" s="1"/>
  <c r="U2236" i="5"/>
  <c r="W2236" i="5" s="1"/>
  <c r="U2235" i="5"/>
  <c r="W2235" i="5" s="1"/>
  <c r="U2234" i="5"/>
  <c r="W2234" i="5" s="1"/>
  <c r="U2233" i="5"/>
  <c r="W2233" i="5" s="1"/>
  <c r="U2232" i="5"/>
  <c r="W2232" i="5" s="1"/>
  <c r="U2231" i="5"/>
  <c r="W2231" i="5" s="1"/>
  <c r="U2230" i="5"/>
  <c r="W2230" i="5" s="1"/>
  <c r="U2229" i="5"/>
  <c r="W2229" i="5" s="1"/>
  <c r="U2228" i="5"/>
  <c r="W2228" i="5" s="1"/>
  <c r="U2227" i="5"/>
  <c r="W2227" i="5" s="1"/>
  <c r="U2226" i="5"/>
  <c r="W2226" i="5" s="1"/>
  <c r="U2225" i="5"/>
  <c r="W2225" i="5" s="1"/>
  <c r="U2224" i="5"/>
  <c r="W2224" i="5" s="1"/>
  <c r="U2223" i="5"/>
  <c r="W2223" i="5" s="1"/>
  <c r="U2222" i="5"/>
  <c r="W2222" i="5" s="1"/>
  <c r="U2221" i="5"/>
  <c r="W2221" i="5" s="1"/>
  <c r="U2220" i="5"/>
  <c r="W2220" i="5" s="1"/>
  <c r="U2219" i="5"/>
  <c r="W2219" i="5" s="1"/>
  <c r="U2218" i="5"/>
  <c r="W2218" i="5" s="1"/>
  <c r="U2217" i="5"/>
  <c r="W2217" i="5" s="1"/>
  <c r="U2216" i="5"/>
  <c r="W2216" i="5" s="1"/>
  <c r="U2215" i="5"/>
  <c r="W2215" i="5" s="1"/>
  <c r="U2214" i="5"/>
  <c r="W2214" i="5" s="1"/>
  <c r="U2213" i="5"/>
  <c r="W2213" i="5" s="1"/>
  <c r="U2212" i="5"/>
  <c r="W2212" i="5" s="1"/>
  <c r="U2211" i="5"/>
  <c r="W2211" i="5" s="1"/>
  <c r="U2210" i="5"/>
  <c r="W2210" i="5" s="1"/>
  <c r="U2209" i="5"/>
  <c r="W2209" i="5" s="1"/>
  <c r="U2208" i="5"/>
  <c r="W2208" i="5" s="1"/>
  <c r="U2207" i="5"/>
  <c r="W2207" i="5" s="1"/>
  <c r="U2206" i="5"/>
  <c r="W2206" i="5" s="1"/>
  <c r="U2205" i="5"/>
  <c r="W2205" i="5" s="1"/>
  <c r="U2204" i="5"/>
  <c r="W2204" i="5" s="1"/>
  <c r="U2203" i="5"/>
  <c r="W2203" i="5" s="1"/>
  <c r="U2202" i="5"/>
  <c r="W2202" i="5" s="1"/>
  <c r="U2201" i="5"/>
  <c r="W2201" i="5" s="1"/>
  <c r="U2200" i="5"/>
  <c r="W2200" i="5" s="1"/>
  <c r="U2199" i="5"/>
  <c r="W2199" i="5" s="1"/>
  <c r="U2198" i="5"/>
  <c r="W2198" i="5" s="1"/>
  <c r="U2197" i="5"/>
  <c r="W2197" i="5" s="1"/>
  <c r="U2196" i="5"/>
  <c r="W2196" i="5" s="1"/>
  <c r="U2195" i="5"/>
  <c r="W2195" i="5" s="1"/>
  <c r="U2194" i="5"/>
  <c r="W2194" i="5" s="1"/>
  <c r="U2193" i="5"/>
  <c r="W2193" i="5" s="1"/>
  <c r="U2192" i="5"/>
  <c r="W2192" i="5" s="1"/>
  <c r="U2191" i="5"/>
  <c r="W2191" i="5" s="1"/>
  <c r="U2190" i="5"/>
  <c r="W2190" i="5" s="1"/>
  <c r="U2189" i="5"/>
  <c r="W2189" i="5" s="1"/>
  <c r="U2188" i="5"/>
  <c r="W2188" i="5" s="1"/>
  <c r="U2187" i="5"/>
  <c r="W2187" i="5" s="1"/>
  <c r="U2186" i="5"/>
  <c r="W2186" i="5" s="1"/>
  <c r="U2185" i="5"/>
  <c r="W2185" i="5" s="1"/>
  <c r="U2184" i="5"/>
  <c r="W2184" i="5" s="1"/>
  <c r="U2183" i="5"/>
  <c r="W2183" i="5" s="1"/>
  <c r="U2182" i="5"/>
  <c r="W2182" i="5" s="1"/>
  <c r="U2181" i="5"/>
  <c r="W2181" i="5" s="1"/>
  <c r="U2180" i="5"/>
  <c r="W2180" i="5" s="1"/>
  <c r="U2179" i="5"/>
  <c r="W2179" i="5" s="1"/>
  <c r="U2178" i="5"/>
  <c r="W2178" i="5" s="1"/>
  <c r="U2177" i="5"/>
  <c r="W2177" i="5" s="1"/>
  <c r="U2176" i="5"/>
  <c r="W2176" i="5" s="1"/>
  <c r="U2175" i="5"/>
  <c r="W2175" i="5" s="1"/>
  <c r="U2174" i="5"/>
  <c r="W2174" i="5" s="1"/>
  <c r="U2173" i="5"/>
  <c r="W2173" i="5" s="1"/>
  <c r="U2172" i="5"/>
  <c r="W2172" i="5" s="1"/>
  <c r="U2171" i="5"/>
  <c r="W2171" i="5" s="1"/>
  <c r="U2170" i="5"/>
  <c r="W2170" i="5" s="1"/>
  <c r="U2169" i="5"/>
  <c r="W2169" i="5" s="1"/>
  <c r="U2168" i="5"/>
  <c r="W2168" i="5" s="1"/>
  <c r="U2167" i="5"/>
  <c r="W2167" i="5" s="1"/>
  <c r="U2166" i="5"/>
  <c r="W2166" i="5" s="1"/>
  <c r="U2165" i="5"/>
  <c r="W2165" i="5" s="1"/>
  <c r="U2164" i="5"/>
  <c r="W2164" i="5" s="1"/>
  <c r="U2163" i="5"/>
  <c r="W2163" i="5" s="1"/>
  <c r="U2162" i="5"/>
  <c r="W2162" i="5" s="1"/>
  <c r="U2161" i="5"/>
  <c r="W2161" i="5" s="1"/>
  <c r="U2160" i="5"/>
  <c r="W2160" i="5" s="1"/>
  <c r="U2159" i="5"/>
  <c r="W2159" i="5" s="1"/>
  <c r="U2158" i="5"/>
  <c r="W2158" i="5" s="1"/>
  <c r="U2157" i="5"/>
  <c r="W2157" i="5" s="1"/>
  <c r="U2156" i="5"/>
  <c r="W2156" i="5" s="1"/>
  <c r="U2155" i="5"/>
  <c r="W2155" i="5" s="1"/>
  <c r="U2154" i="5"/>
  <c r="W2154" i="5" s="1"/>
  <c r="U2153" i="5"/>
  <c r="W2153" i="5" s="1"/>
  <c r="U2152" i="5"/>
  <c r="W2152" i="5" s="1"/>
  <c r="U2151" i="5"/>
  <c r="W2151" i="5" s="1"/>
  <c r="U2150" i="5"/>
  <c r="W2150" i="5" s="1"/>
  <c r="U2149" i="5"/>
  <c r="W2149" i="5" s="1"/>
  <c r="U2148" i="5"/>
  <c r="W2148" i="5" s="1"/>
  <c r="U2147" i="5"/>
  <c r="W2147" i="5" s="1"/>
  <c r="U2146" i="5"/>
  <c r="W2146" i="5" s="1"/>
  <c r="U2145" i="5"/>
  <c r="W2145" i="5" s="1"/>
  <c r="U2144" i="5"/>
  <c r="W2144" i="5" s="1"/>
  <c r="U2143" i="5"/>
  <c r="W2143" i="5" s="1"/>
  <c r="U2142" i="5"/>
  <c r="W2142" i="5" s="1"/>
  <c r="U2141" i="5"/>
  <c r="W2141" i="5" s="1"/>
  <c r="U2140" i="5"/>
  <c r="W2140" i="5" s="1"/>
  <c r="U2139" i="5"/>
  <c r="W2139" i="5" s="1"/>
  <c r="U2138" i="5"/>
  <c r="W2138" i="5" s="1"/>
  <c r="U2137" i="5"/>
  <c r="W2137" i="5" s="1"/>
  <c r="U2136" i="5"/>
  <c r="W2136" i="5" s="1"/>
  <c r="U2135" i="5"/>
  <c r="W2135" i="5" s="1"/>
  <c r="U2134" i="5"/>
  <c r="W2134" i="5" s="1"/>
  <c r="U2133" i="5"/>
  <c r="W2133" i="5" s="1"/>
  <c r="U2132" i="5"/>
  <c r="W2132" i="5" s="1"/>
  <c r="U2131" i="5"/>
  <c r="W2131" i="5" s="1"/>
  <c r="U2130" i="5"/>
  <c r="W2130" i="5" s="1"/>
  <c r="U2129" i="5"/>
  <c r="W2129" i="5" s="1"/>
  <c r="U2128" i="5"/>
  <c r="W2128" i="5" s="1"/>
  <c r="U2127" i="5"/>
  <c r="W2127" i="5" s="1"/>
  <c r="U2126" i="5"/>
  <c r="W2126" i="5" s="1"/>
  <c r="U2125" i="5"/>
  <c r="W2125" i="5" s="1"/>
  <c r="U2124" i="5"/>
  <c r="W2124" i="5" s="1"/>
  <c r="U2123" i="5"/>
  <c r="W2123" i="5" s="1"/>
  <c r="U2122" i="5"/>
  <c r="W2122" i="5" s="1"/>
  <c r="U2121" i="5"/>
  <c r="W2121" i="5" s="1"/>
  <c r="U2120" i="5"/>
  <c r="W2120" i="5" s="1"/>
  <c r="U2119" i="5"/>
  <c r="W2119" i="5" s="1"/>
  <c r="U2118" i="5"/>
  <c r="W2118" i="5" s="1"/>
  <c r="U2117" i="5"/>
  <c r="W2117" i="5" s="1"/>
  <c r="U2116" i="5"/>
  <c r="W2116" i="5" s="1"/>
  <c r="U2115" i="5"/>
  <c r="W2115" i="5" s="1"/>
  <c r="U2114" i="5"/>
  <c r="W2114" i="5" s="1"/>
  <c r="U2113" i="5"/>
  <c r="W2113" i="5" s="1"/>
  <c r="U2112" i="5"/>
  <c r="W2112" i="5" s="1"/>
  <c r="U2111" i="5"/>
  <c r="W2111" i="5" s="1"/>
  <c r="U2110" i="5"/>
  <c r="W2110" i="5" s="1"/>
  <c r="U2109" i="5"/>
  <c r="W2109" i="5" s="1"/>
  <c r="U2108" i="5"/>
  <c r="W2108" i="5" s="1"/>
  <c r="U2107" i="5"/>
  <c r="W2107" i="5" s="1"/>
  <c r="U2106" i="5"/>
  <c r="W2106" i="5" s="1"/>
  <c r="U2105" i="5"/>
  <c r="W2105" i="5" s="1"/>
  <c r="U2104" i="5"/>
  <c r="W2104" i="5" s="1"/>
  <c r="U2103" i="5"/>
  <c r="W2103" i="5" s="1"/>
  <c r="U2102" i="5"/>
  <c r="W2102" i="5" s="1"/>
  <c r="U2101" i="5"/>
  <c r="W2101" i="5" s="1"/>
  <c r="U2100" i="5"/>
  <c r="W2100" i="5" s="1"/>
  <c r="U2099" i="5"/>
  <c r="W2099" i="5" s="1"/>
  <c r="U2098" i="5"/>
  <c r="W2098" i="5" s="1"/>
  <c r="U2097" i="5"/>
  <c r="W2097" i="5" s="1"/>
  <c r="U2096" i="5"/>
  <c r="W2096" i="5" s="1"/>
  <c r="U2095" i="5"/>
  <c r="W2095" i="5" s="1"/>
  <c r="U2094" i="5"/>
  <c r="W2094" i="5" s="1"/>
  <c r="U2093" i="5"/>
  <c r="W2093" i="5" s="1"/>
  <c r="U2092" i="5"/>
  <c r="W2092" i="5" s="1"/>
  <c r="U2091" i="5"/>
  <c r="W2091" i="5" s="1"/>
  <c r="U2090" i="5"/>
  <c r="W2090" i="5" s="1"/>
  <c r="U2089" i="5"/>
  <c r="W2089" i="5" s="1"/>
  <c r="U2088" i="5"/>
  <c r="W2088" i="5" s="1"/>
  <c r="U2087" i="5"/>
  <c r="W2087" i="5" s="1"/>
  <c r="U2086" i="5"/>
  <c r="W2086" i="5" s="1"/>
  <c r="U2085" i="5"/>
  <c r="W2085" i="5" s="1"/>
  <c r="U2084" i="5"/>
  <c r="W2084" i="5" s="1"/>
  <c r="U2083" i="5"/>
  <c r="W2083" i="5" s="1"/>
  <c r="U2082" i="5"/>
  <c r="W2082" i="5" s="1"/>
  <c r="U2081" i="5"/>
  <c r="W2081" i="5" s="1"/>
  <c r="U2080" i="5"/>
  <c r="W2080" i="5" s="1"/>
  <c r="U2079" i="5"/>
  <c r="W2079" i="5" s="1"/>
  <c r="U2078" i="5"/>
  <c r="W2078" i="5" s="1"/>
  <c r="U2077" i="5"/>
  <c r="W2077" i="5" s="1"/>
  <c r="U2076" i="5"/>
  <c r="W2076" i="5" s="1"/>
  <c r="U2075" i="5"/>
  <c r="W2075" i="5" s="1"/>
  <c r="U2074" i="5"/>
  <c r="W2074" i="5" s="1"/>
  <c r="U2073" i="5"/>
  <c r="W2073" i="5" s="1"/>
  <c r="U2072" i="5"/>
  <c r="W2072" i="5" s="1"/>
  <c r="U2071" i="5"/>
  <c r="W2071" i="5" s="1"/>
  <c r="U2070" i="5"/>
  <c r="W2070" i="5" s="1"/>
  <c r="U2069" i="5"/>
  <c r="W2069" i="5" s="1"/>
  <c r="U2068" i="5"/>
  <c r="W2068" i="5" s="1"/>
  <c r="U2067" i="5"/>
  <c r="W2067" i="5" s="1"/>
  <c r="U2066" i="5"/>
  <c r="W2066" i="5" s="1"/>
  <c r="U2065" i="5"/>
  <c r="W2065" i="5" s="1"/>
  <c r="U2064" i="5"/>
  <c r="W2064" i="5" s="1"/>
  <c r="U2063" i="5"/>
  <c r="W2063" i="5" s="1"/>
  <c r="U2062" i="5"/>
  <c r="W2062" i="5" s="1"/>
  <c r="U2061" i="5"/>
  <c r="W2061" i="5" s="1"/>
  <c r="U2060" i="5"/>
  <c r="W2060" i="5" s="1"/>
  <c r="U2059" i="5"/>
  <c r="W2059" i="5" s="1"/>
  <c r="U2058" i="5"/>
  <c r="W2058" i="5" s="1"/>
  <c r="U2057" i="5"/>
  <c r="W2057" i="5" s="1"/>
  <c r="U2056" i="5"/>
  <c r="W2056" i="5" s="1"/>
  <c r="U2055" i="5"/>
  <c r="W2055" i="5" s="1"/>
  <c r="U2054" i="5"/>
  <c r="W2054" i="5" s="1"/>
  <c r="U2053" i="5"/>
  <c r="W2053" i="5" s="1"/>
  <c r="U2052" i="5"/>
  <c r="W2052" i="5" s="1"/>
  <c r="U2051" i="5"/>
  <c r="W2051" i="5" s="1"/>
  <c r="U2050" i="5"/>
  <c r="W2050" i="5" s="1"/>
  <c r="U2049" i="5"/>
  <c r="W2049" i="5" s="1"/>
  <c r="U2048" i="5"/>
  <c r="W2048" i="5" s="1"/>
  <c r="U2047" i="5"/>
  <c r="W2047" i="5" s="1"/>
  <c r="U2046" i="5"/>
  <c r="W2046" i="5" s="1"/>
  <c r="U2045" i="5"/>
  <c r="W2045" i="5" s="1"/>
  <c r="U2044" i="5"/>
  <c r="W2044" i="5" s="1"/>
  <c r="U2043" i="5"/>
  <c r="W2043" i="5" s="1"/>
  <c r="U2042" i="5"/>
  <c r="W2042" i="5" s="1"/>
  <c r="U2041" i="5"/>
  <c r="W2041" i="5" s="1"/>
  <c r="U2040" i="5"/>
  <c r="W2040" i="5" s="1"/>
  <c r="U2039" i="5"/>
  <c r="W2039" i="5" s="1"/>
  <c r="U2038" i="5"/>
  <c r="W2038" i="5" s="1"/>
  <c r="U2037" i="5"/>
  <c r="W2037" i="5" s="1"/>
  <c r="U2036" i="5"/>
  <c r="W2036" i="5" s="1"/>
  <c r="U2035" i="5"/>
  <c r="W2035" i="5" s="1"/>
  <c r="U2034" i="5"/>
  <c r="W2034" i="5" s="1"/>
  <c r="U2033" i="5"/>
  <c r="W2033" i="5" s="1"/>
  <c r="U2032" i="5"/>
  <c r="W2032" i="5" s="1"/>
  <c r="U2031" i="5"/>
  <c r="W2031" i="5" s="1"/>
  <c r="U2030" i="5"/>
  <c r="W2030" i="5" s="1"/>
  <c r="U2029" i="5"/>
  <c r="W2029" i="5" s="1"/>
  <c r="U2028" i="5"/>
  <c r="W2028" i="5" s="1"/>
  <c r="U2027" i="5"/>
  <c r="W2027" i="5" s="1"/>
  <c r="U2026" i="5"/>
  <c r="W2026" i="5" s="1"/>
  <c r="U2025" i="5"/>
  <c r="W2025" i="5" s="1"/>
  <c r="U2024" i="5"/>
  <c r="W2024" i="5" s="1"/>
  <c r="U2023" i="5"/>
  <c r="W2023" i="5" s="1"/>
  <c r="U2022" i="5"/>
  <c r="W2022" i="5" s="1"/>
  <c r="U2021" i="5"/>
  <c r="W2021" i="5" s="1"/>
  <c r="U2020" i="5"/>
  <c r="W2020" i="5" s="1"/>
  <c r="U2019" i="5"/>
  <c r="W2019" i="5" s="1"/>
  <c r="U2018" i="5"/>
  <c r="W2018" i="5" s="1"/>
  <c r="U2017" i="5"/>
  <c r="W2017" i="5" s="1"/>
  <c r="U2016" i="5"/>
  <c r="W2016" i="5" s="1"/>
  <c r="U2015" i="5"/>
  <c r="W2015" i="5" s="1"/>
  <c r="U2014" i="5"/>
  <c r="W2014" i="5" s="1"/>
  <c r="U2013" i="5"/>
  <c r="W2013" i="5" s="1"/>
  <c r="U2012" i="5"/>
  <c r="W2012" i="5" s="1"/>
  <c r="U2011" i="5"/>
  <c r="W2011" i="5" s="1"/>
  <c r="U2010" i="5"/>
  <c r="W2010" i="5" s="1"/>
  <c r="U2009" i="5"/>
  <c r="W2009" i="5" s="1"/>
  <c r="U2008" i="5"/>
  <c r="W2008" i="5" s="1"/>
  <c r="U2007" i="5"/>
  <c r="W2007" i="5" s="1"/>
  <c r="U2006" i="5"/>
  <c r="W2006" i="5" s="1"/>
  <c r="U2005" i="5"/>
  <c r="W2005" i="5" s="1"/>
  <c r="U2004" i="5"/>
  <c r="W2004" i="5" s="1"/>
  <c r="U2003" i="5"/>
  <c r="W2003" i="5" s="1"/>
  <c r="U2002" i="5"/>
  <c r="W2002" i="5" s="1"/>
  <c r="U2001" i="5"/>
  <c r="W2001" i="5" s="1"/>
  <c r="U2000" i="5"/>
  <c r="W2000" i="5" s="1"/>
  <c r="U1999" i="5"/>
  <c r="W1999" i="5" s="1"/>
  <c r="U1998" i="5"/>
  <c r="W1998" i="5" s="1"/>
  <c r="U1997" i="5"/>
  <c r="W1997" i="5" s="1"/>
  <c r="U1996" i="5"/>
  <c r="W1996" i="5" s="1"/>
  <c r="U1995" i="5"/>
  <c r="W1995" i="5" s="1"/>
  <c r="U1994" i="5"/>
  <c r="W1994" i="5" s="1"/>
  <c r="U1993" i="5"/>
  <c r="W1993" i="5" s="1"/>
  <c r="U1992" i="5"/>
  <c r="W1992" i="5" s="1"/>
  <c r="U1991" i="5"/>
  <c r="W1991" i="5" s="1"/>
  <c r="U1990" i="5"/>
  <c r="W1990" i="5" s="1"/>
  <c r="U1989" i="5"/>
  <c r="W1989" i="5" s="1"/>
  <c r="U1988" i="5"/>
  <c r="W1988" i="5" s="1"/>
  <c r="U1987" i="5"/>
  <c r="W1987" i="5" s="1"/>
  <c r="U1986" i="5"/>
  <c r="W1986" i="5" s="1"/>
  <c r="U1985" i="5"/>
  <c r="W1985" i="5" s="1"/>
  <c r="U1984" i="5"/>
  <c r="W1984" i="5" s="1"/>
  <c r="U1983" i="5"/>
  <c r="W1983" i="5" s="1"/>
  <c r="U1982" i="5"/>
  <c r="W1982" i="5" s="1"/>
  <c r="U1981" i="5"/>
  <c r="W1981" i="5" s="1"/>
  <c r="U1980" i="5"/>
  <c r="W1980" i="5" s="1"/>
  <c r="U1979" i="5"/>
  <c r="W1979" i="5" s="1"/>
  <c r="U1978" i="5"/>
  <c r="W1978" i="5" s="1"/>
  <c r="U1977" i="5"/>
  <c r="W1977" i="5" s="1"/>
  <c r="U1976" i="5"/>
  <c r="W1976" i="5" s="1"/>
  <c r="U1975" i="5"/>
  <c r="W1975" i="5" s="1"/>
  <c r="U1974" i="5"/>
  <c r="W1974" i="5" s="1"/>
  <c r="U1973" i="5"/>
  <c r="W1973" i="5" s="1"/>
  <c r="U1972" i="5"/>
  <c r="W1972" i="5" s="1"/>
  <c r="U1971" i="5"/>
  <c r="W1971" i="5" s="1"/>
  <c r="U1970" i="5"/>
  <c r="W1970" i="5" s="1"/>
  <c r="U1969" i="5"/>
  <c r="W1969" i="5" s="1"/>
  <c r="U1968" i="5"/>
  <c r="W1968" i="5" s="1"/>
  <c r="U1967" i="5"/>
  <c r="W1967" i="5" s="1"/>
  <c r="U1966" i="5"/>
  <c r="W1966" i="5" s="1"/>
  <c r="U1965" i="5"/>
  <c r="W1965" i="5" s="1"/>
  <c r="U1964" i="5"/>
  <c r="W1964" i="5" s="1"/>
  <c r="U1963" i="5"/>
  <c r="W1963" i="5" s="1"/>
  <c r="U1962" i="5"/>
  <c r="W1962" i="5" s="1"/>
  <c r="U1961" i="5"/>
  <c r="W1961" i="5" s="1"/>
  <c r="U1960" i="5"/>
  <c r="W1960" i="5" s="1"/>
  <c r="U1959" i="5"/>
  <c r="W1959" i="5" s="1"/>
  <c r="U1958" i="5"/>
  <c r="W1958" i="5" s="1"/>
  <c r="U1957" i="5"/>
  <c r="W1957" i="5" s="1"/>
  <c r="U1956" i="5"/>
  <c r="W1956" i="5" s="1"/>
  <c r="U1955" i="5"/>
  <c r="W1955" i="5" s="1"/>
  <c r="U1954" i="5"/>
  <c r="W1954" i="5" s="1"/>
  <c r="U1953" i="5"/>
  <c r="W1953" i="5" s="1"/>
  <c r="U1952" i="5"/>
  <c r="W1952" i="5" s="1"/>
  <c r="U1951" i="5"/>
  <c r="W1951" i="5" s="1"/>
  <c r="U1950" i="5"/>
  <c r="W1950" i="5" s="1"/>
  <c r="U1949" i="5"/>
  <c r="W1949" i="5" s="1"/>
  <c r="U1948" i="5"/>
  <c r="W1948" i="5" s="1"/>
  <c r="U1947" i="5"/>
  <c r="W1947" i="5" s="1"/>
  <c r="U1946" i="5"/>
  <c r="W1946" i="5" s="1"/>
  <c r="U1945" i="5"/>
  <c r="W1945" i="5" s="1"/>
  <c r="U1944" i="5"/>
  <c r="W1944" i="5" s="1"/>
  <c r="U1943" i="5"/>
  <c r="W1943" i="5" s="1"/>
  <c r="U1942" i="5"/>
  <c r="W1942" i="5" s="1"/>
  <c r="U1941" i="5"/>
  <c r="W1941" i="5" s="1"/>
  <c r="U1940" i="5"/>
  <c r="W1940" i="5" s="1"/>
  <c r="U1939" i="5"/>
  <c r="W1939" i="5" s="1"/>
  <c r="U1938" i="5"/>
  <c r="W1938" i="5" s="1"/>
  <c r="U1937" i="5"/>
  <c r="W1937" i="5" s="1"/>
  <c r="U1936" i="5"/>
  <c r="W1936" i="5" s="1"/>
  <c r="U1935" i="5"/>
  <c r="W1935" i="5" s="1"/>
  <c r="U1934" i="5"/>
  <c r="W1934" i="5" s="1"/>
  <c r="U1933" i="5"/>
  <c r="W1933" i="5" s="1"/>
  <c r="U1932" i="5"/>
  <c r="W1932" i="5" s="1"/>
  <c r="U1931" i="5"/>
  <c r="W1931" i="5" s="1"/>
  <c r="U1930" i="5"/>
  <c r="W1930" i="5" s="1"/>
  <c r="U1929" i="5"/>
  <c r="W1929" i="5" s="1"/>
  <c r="U1928" i="5"/>
  <c r="W1928" i="5" s="1"/>
  <c r="U1927" i="5"/>
  <c r="W1927" i="5" s="1"/>
  <c r="U1926" i="5"/>
  <c r="W1926" i="5" s="1"/>
  <c r="U1925" i="5"/>
  <c r="W1925" i="5" s="1"/>
  <c r="U1924" i="5"/>
  <c r="W1924" i="5" s="1"/>
  <c r="U1923" i="5"/>
  <c r="W1923" i="5" s="1"/>
  <c r="U1922" i="5"/>
  <c r="W1922" i="5" s="1"/>
  <c r="U1921" i="5"/>
  <c r="W1921" i="5" s="1"/>
  <c r="U1920" i="5"/>
  <c r="W1920" i="5" s="1"/>
  <c r="U1919" i="5"/>
  <c r="W1919" i="5" s="1"/>
  <c r="U1918" i="5"/>
  <c r="W1918" i="5" s="1"/>
  <c r="U1917" i="5"/>
  <c r="W1917" i="5" s="1"/>
  <c r="U1916" i="5"/>
  <c r="W1916" i="5" s="1"/>
  <c r="U1915" i="5"/>
  <c r="W1915" i="5" s="1"/>
  <c r="U1914" i="5"/>
  <c r="W1914" i="5" s="1"/>
  <c r="U1913" i="5"/>
  <c r="W1913" i="5" s="1"/>
  <c r="U1912" i="5"/>
  <c r="W1912" i="5" s="1"/>
  <c r="U1911" i="5"/>
  <c r="W1911" i="5" s="1"/>
  <c r="U1910" i="5"/>
  <c r="W1910" i="5" s="1"/>
  <c r="U1909" i="5"/>
  <c r="W1909" i="5" s="1"/>
  <c r="U1908" i="5"/>
  <c r="W1908" i="5" s="1"/>
  <c r="U1907" i="5"/>
  <c r="W1907" i="5" s="1"/>
  <c r="U1906" i="5"/>
  <c r="W1906" i="5" s="1"/>
  <c r="U1905" i="5"/>
  <c r="W1905" i="5" s="1"/>
  <c r="U1904" i="5"/>
  <c r="W1904" i="5" s="1"/>
  <c r="U1903" i="5"/>
  <c r="W1903" i="5" s="1"/>
  <c r="U1902" i="5"/>
  <c r="W1902" i="5" s="1"/>
  <c r="U1901" i="5"/>
  <c r="W1901" i="5" s="1"/>
  <c r="U1900" i="5"/>
  <c r="W1900" i="5" s="1"/>
  <c r="U1899" i="5"/>
  <c r="W1899" i="5" s="1"/>
  <c r="U1898" i="5"/>
  <c r="W1898" i="5" s="1"/>
  <c r="U1897" i="5"/>
  <c r="W1897" i="5" s="1"/>
  <c r="U1896" i="5"/>
  <c r="W1896" i="5" s="1"/>
  <c r="U1895" i="5"/>
  <c r="W1895" i="5" s="1"/>
  <c r="U1894" i="5"/>
  <c r="W1894" i="5" s="1"/>
  <c r="U1893" i="5"/>
  <c r="W1893" i="5" s="1"/>
  <c r="U1892" i="5"/>
  <c r="W1892" i="5" s="1"/>
  <c r="U1891" i="5"/>
  <c r="W1891" i="5" s="1"/>
  <c r="U1890" i="5"/>
  <c r="W1890" i="5" s="1"/>
  <c r="U1889" i="5"/>
  <c r="W1889" i="5" s="1"/>
  <c r="U1888" i="5"/>
  <c r="W1888" i="5" s="1"/>
  <c r="U1887" i="5"/>
  <c r="W1887" i="5" s="1"/>
  <c r="U1886" i="5"/>
  <c r="W1886" i="5" s="1"/>
  <c r="U1885" i="5"/>
  <c r="W1885" i="5" s="1"/>
  <c r="U1884" i="5"/>
  <c r="W1884" i="5" s="1"/>
  <c r="U1883" i="5"/>
  <c r="W1883" i="5" s="1"/>
  <c r="U1882" i="5"/>
  <c r="W1882" i="5" s="1"/>
  <c r="U1881" i="5"/>
  <c r="W1881" i="5" s="1"/>
  <c r="U1880" i="5"/>
  <c r="W1880" i="5" s="1"/>
  <c r="U1879" i="5"/>
  <c r="W1879" i="5" s="1"/>
  <c r="U1878" i="5"/>
  <c r="W1878" i="5" s="1"/>
  <c r="U1877" i="5"/>
  <c r="W1877" i="5" s="1"/>
  <c r="U1876" i="5"/>
  <c r="W1876" i="5" s="1"/>
  <c r="U1875" i="5"/>
  <c r="W1875" i="5" s="1"/>
  <c r="U1874" i="5"/>
  <c r="W1874" i="5" s="1"/>
  <c r="U1873" i="5"/>
  <c r="W1873" i="5" s="1"/>
  <c r="U1872" i="5"/>
  <c r="W1872" i="5" s="1"/>
  <c r="U1871" i="5"/>
  <c r="W1871" i="5" s="1"/>
  <c r="U1870" i="5"/>
  <c r="W1870" i="5" s="1"/>
  <c r="U1869" i="5"/>
  <c r="W1869" i="5" s="1"/>
  <c r="U1868" i="5"/>
  <c r="W1868" i="5" s="1"/>
  <c r="U1867" i="5"/>
  <c r="W1867" i="5" s="1"/>
  <c r="U1866" i="5"/>
  <c r="W1866" i="5" s="1"/>
  <c r="U1865" i="5"/>
  <c r="W1865" i="5" s="1"/>
  <c r="U1864" i="5"/>
  <c r="W1864" i="5" s="1"/>
  <c r="U1863" i="5"/>
  <c r="W1863" i="5" s="1"/>
  <c r="U1862" i="5"/>
  <c r="W1862" i="5" s="1"/>
  <c r="U1861" i="5"/>
  <c r="W1861" i="5" s="1"/>
  <c r="U1860" i="5"/>
  <c r="W1860" i="5" s="1"/>
  <c r="U1859" i="5"/>
  <c r="W1859" i="5" s="1"/>
  <c r="U1858" i="5"/>
  <c r="W1858" i="5" s="1"/>
  <c r="U1857" i="5"/>
  <c r="W1857" i="5" s="1"/>
  <c r="U1856" i="5"/>
  <c r="W1856" i="5" s="1"/>
  <c r="U1855" i="5"/>
  <c r="W1855" i="5" s="1"/>
  <c r="U1854" i="5"/>
  <c r="W1854" i="5" s="1"/>
  <c r="U1853" i="5"/>
  <c r="W1853" i="5" s="1"/>
  <c r="U1852" i="5"/>
  <c r="W1852" i="5" s="1"/>
  <c r="U1851" i="5"/>
  <c r="W1851" i="5" s="1"/>
  <c r="U1850" i="5"/>
  <c r="W1850" i="5" s="1"/>
  <c r="U1849" i="5"/>
  <c r="W1849" i="5" s="1"/>
  <c r="U1848" i="5"/>
  <c r="W1848" i="5" s="1"/>
  <c r="U1847" i="5"/>
  <c r="W1847" i="5" s="1"/>
  <c r="U1846" i="5"/>
  <c r="W1846" i="5" s="1"/>
  <c r="U1845" i="5"/>
  <c r="W1845" i="5" s="1"/>
  <c r="U1844" i="5"/>
  <c r="W1844" i="5" s="1"/>
  <c r="U1843" i="5"/>
  <c r="W1843" i="5" s="1"/>
  <c r="U1842" i="5"/>
  <c r="W1842" i="5" s="1"/>
  <c r="U1841" i="5"/>
  <c r="W1841" i="5" s="1"/>
  <c r="U1840" i="5"/>
  <c r="W1840" i="5" s="1"/>
  <c r="U1839" i="5"/>
  <c r="W1839" i="5" s="1"/>
  <c r="U1838" i="5"/>
  <c r="W1838" i="5" s="1"/>
  <c r="U1837" i="5"/>
  <c r="W1837" i="5" s="1"/>
  <c r="U1836" i="5"/>
  <c r="W1836" i="5" s="1"/>
  <c r="U1835" i="5"/>
  <c r="W1835" i="5" s="1"/>
  <c r="U1834" i="5"/>
  <c r="W1834" i="5" s="1"/>
  <c r="U1833" i="5"/>
  <c r="W1833" i="5" s="1"/>
  <c r="U1832" i="5"/>
  <c r="W1832" i="5" s="1"/>
  <c r="U1831" i="5"/>
  <c r="W1831" i="5" s="1"/>
  <c r="U1830" i="5"/>
  <c r="W1830" i="5" s="1"/>
  <c r="U1829" i="5"/>
  <c r="W1829" i="5" s="1"/>
  <c r="U1828" i="5"/>
  <c r="W1828" i="5" s="1"/>
  <c r="U1827" i="5"/>
  <c r="W1827" i="5" s="1"/>
  <c r="U1826" i="5"/>
  <c r="W1826" i="5" s="1"/>
  <c r="U1825" i="5"/>
  <c r="W1825" i="5" s="1"/>
  <c r="U1824" i="5"/>
  <c r="W1824" i="5" s="1"/>
  <c r="U1823" i="5"/>
  <c r="W1823" i="5" s="1"/>
  <c r="U1822" i="5"/>
  <c r="W1822" i="5" s="1"/>
  <c r="U1821" i="5"/>
  <c r="W1821" i="5" s="1"/>
  <c r="U1820" i="5"/>
  <c r="W1820" i="5" s="1"/>
  <c r="U1819" i="5"/>
  <c r="W1819" i="5" s="1"/>
  <c r="U1818" i="5"/>
  <c r="W1818" i="5" s="1"/>
  <c r="U1817" i="5"/>
  <c r="W1817" i="5" s="1"/>
  <c r="U1816" i="5"/>
  <c r="W1816" i="5" s="1"/>
  <c r="U1815" i="5"/>
  <c r="W1815" i="5" s="1"/>
  <c r="U1814" i="5"/>
  <c r="W1814" i="5" s="1"/>
  <c r="U1813" i="5"/>
  <c r="W1813" i="5" s="1"/>
  <c r="U1812" i="5"/>
  <c r="W1812" i="5" s="1"/>
  <c r="U1811" i="5"/>
  <c r="W1811" i="5" s="1"/>
  <c r="U1810" i="5"/>
  <c r="W1810" i="5" s="1"/>
  <c r="U1809" i="5"/>
  <c r="W1809" i="5" s="1"/>
  <c r="U1808" i="5"/>
  <c r="W1808" i="5" s="1"/>
  <c r="U1807" i="5"/>
  <c r="W1807" i="5" s="1"/>
  <c r="U1806" i="5"/>
  <c r="W1806" i="5" s="1"/>
  <c r="U1805" i="5"/>
  <c r="W1805" i="5" s="1"/>
  <c r="U1804" i="5"/>
  <c r="W1804" i="5" s="1"/>
  <c r="U1803" i="5"/>
  <c r="W1803" i="5" s="1"/>
  <c r="U1802" i="5"/>
  <c r="W1802" i="5" s="1"/>
  <c r="U1801" i="5"/>
  <c r="W1801" i="5" s="1"/>
  <c r="U1800" i="5"/>
  <c r="W1800" i="5" s="1"/>
  <c r="U1799" i="5"/>
  <c r="W1799" i="5" s="1"/>
  <c r="U1798" i="5"/>
  <c r="W1798" i="5" s="1"/>
  <c r="U1797" i="5"/>
  <c r="W1797" i="5" s="1"/>
  <c r="U1796" i="5"/>
  <c r="W1796" i="5" s="1"/>
  <c r="U1795" i="5"/>
  <c r="W1795" i="5" s="1"/>
  <c r="U1794" i="5"/>
  <c r="W1794" i="5" s="1"/>
  <c r="U1793" i="5"/>
  <c r="W1793" i="5" s="1"/>
  <c r="U1792" i="5"/>
  <c r="W1792" i="5" s="1"/>
  <c r="U1791" i="5"/>
  <c r="W1791" i="5" s="1"/>
  <c r="U1790" i="5"/>
  <c r="W1790" i="5" s="1"/>
  <c r="U1789" i="5"/>
  <c r="W1789" i="5" s="1"/>
  <c r="U1788" i="5"/>
  <c r="W1788" i="5" s="1"/>
  <c r="U1787" i="5"/>
  <c r="W1787" i="5" s="1"/>
  <c r="U1786" i="5"/>
  <c r="W1786" i="5" s="1"/>
  <c r="U1785" i="5"/>
  <c r="W1785" i="5" s="1"/>
  <c r="U1784" i="5"/>
  <c r="W1784" i="5" s="1"/>
  <c r="U1783" i="5"/>
  <c r="W1783" i="5" s="1"/>
  <c r="U1782" i="5"/>
  <c r="W1782" i="5" s="1"/>
  <c r="U1781" i="5"/>
  <c r="W1781" i="5" s="1"/>
  <c r="U1780" i="5"/>
  <c r="W1780" i="5" s="1"/>
  <c r="U1779" i="5"/>
  <c r="W1779" i="5" s="1"/>
  <c r="U1778" i="5"/>
  <c r="W1778" i="5" s="1"/>
  <c r="U1777" i="5"/>
  <c r="W1777" i="5" s="1"/>
  <c r="U1776" i="5"/>
  <c r="W1776" i="5" s="1"/>
  <c r="U1775" i="5"/>
  <c r="W1775" i="5" s="1"/>
  <c r="U1774" i="5"/>
  <c r="W1774" i="5" s="1"/>
  <c r="U1773" i="5"/>
  <c r="W1773" i="5" s="1"/>
  <c r="U1772" i="5"/>
  <c r="W1772" i="5" s="1"/>
  <c r="U1771" i="5"/>
  <c r="W1771" i="5" s="1"/>
  <c r="U1770" i="5"/>
  <c r="W1770" i="5" s="1"/>
  <c r="U1769" i="5"/>
  <c r="W1769" i="5" s="1"/>
  <c r="U1768" i="5"/>
  <c r="W1768" i="5" s="1"/>
  <c r="U1767" i="5"/>
  <c r="W1767" i="5" s="1"/>
  <c r="U1766" i="5"/>
  <c r="W1766" i="5" s="1"/>
  <c r="U1765" i="5"/>
  <c r="W1765" i="5" s="1"/>
  <c r="U1764" i="5"/>
  <c r="W1764" i="5" s="1"/>
  <c r="U1763" i="5"/>
  <c r="W1763" i="5" s="1"/>
  <c r="U1762" i="5"/>
  <c r="W1762" i="5" s="1"/>
  <c r="U1761" i="5"/>
  <c r="W1761" i="5" s="1"/>
  <c r="U1760" i="5"/>
  <c r="W1760" i="5" s="1"/>
  <c r="U1759" i="5"/>
  <c r="W1759" i="5" s="1"/>
  <c r="U1758" i="5"/>
  <c r="W1758" i="5" s="1"/>
  <c r="U1757" i="5"/>
  <c r="W1757" i="5" s="1"/>
  <c r="U1756" i="5"/>
  <c r="W1756" i="5" s="1"/>
  <c r="U1755" i="5"/>
  <c r="W1755" i="5" s="1"/>
  <c r="U1754" i="5"/>
  <c r="W1754" i="5" s="1"/>
  <c r="U1753" i="5"/>
  <c r="W1753" i="5" s="1"/>
  <c r="U1752" i="5"/>
  <c r="W1752" i="5" s="1"/>
  <c r="U1751" i="5"/>
  <c r="W1751" i="5" s="1"/>
  <c r="U1750" i="5"/>
  <c r="W1750" i="5" s="1"/>
  <c r="U1749" i="5"/>
  <c r="W1749" i="5" s="1"/>
  <c r="U1748" i="5"/>
  <c r="W1748" i="5" s="1"/>
  <c r="U1747" i="5"/>
  <c r="W1747" i="5" s="1"/>
  <c r="U1746" i="5"/>
  <c r="W1746" i="5" s="1"/>
  <c r="U1745" i="5"/>
  <c r="W1745" i="5" s="1"/>
  <c r="U1744" i="5"/>
  <c r="W1744" i="5" s="1"/>
  <c r="U1743" i="5"/>
  <c r="W1743" i="5" s="1"/>
  <c r="U1742" i="5"/>
  <c r="W1742" i="5" s="1"/>
  <c r="U1741" i="5"/>
  <c r="W1741" i="5" s="1"/>
  <c r="U1740" i="5"/>
  <c r="W1740" i="5" s="1"/>
  <c r="U1739" i="5"/>
  <c r="W1739" i="5" s="1"/>
  <c r="U1738" i="5"/>
  <c r="W1738" i="5" s="1"/>
  <c r="U1737" i="5"/>
  <c r="W1737" i="5" s="1"/>
  <c r="U1736" i="5"/>
  <c r="W1736" i="5" s="1"/>
  <c r="U1735" i="5"/>
  <c r="W1735" i="5" s="1"/>
  <c r="U1734" i="5"/>
  <c r="W1734" i="5" s="1"/>
  <c r="U1733" i="5"/>
  <c r="W1733" i="5" s="1"/>
  <c r="U1732" i="5"/>
  <c r="W1732" i="5" s="1"/>
  <c r="U1731" i="5"/>
  <c r="W1731" i="5" s="1"/>
  <c r="U1730" i="5"/>
  <c r="W1730" i="5" s="1"/>
  <c r="U1729" i="5"/>
  <c r="W1729" i="5" s="1"/>
  <c r="U1728" i="5"/>
  <c r="W1728" i="5" s="1"/>
  <c r="U1727" i="5"/>
  <c r="W1727" i="5" s="1"/>
  <c r="U1726" i="5"/>
  <c r="W1726" i="5" s="1"/>
  <c r="U1725" i="5"/>
  <c r="W1725" i="5" s="1"/>
  <c r="U1724" i="5"/>
  <c r="W1724" i="5" s="1"/>
  <c r="U1723" i="5"/>
  <c r="W1723" i="5" s="1"/>
  <c r="U1722" i="5"/>
  <c r="W1722" i="5" s="1"/>
  <c r="U1721" i="5"/>
  <c r="W1721" i="5" s="1"/>
  <c r="U1720" i="5"/>
  <c r="W1720" i="5" s="1"/>
  <c r="U1719" i="5"/>
  <c r="W1719" i="5" s="1"/>
  <c r="U1718" i="5"/>
  <c r="W1718" i="5" s="1"/>
  <c r="U1717" i="5"/>
  <c r="W1717" i="5" s="1"/>
  <c r="U1716" i="5"/>
  <c r="W1716" i="5" s="1"/>
  <c r="U1715" i="5"/>
  <c r="W1715" i="5" s="1"/>
  <c r="U1714" i="5"/>
  <c r="W1714" i="5" s="1"/>
  <c r="U1713" i="5"/>
  <c r="W1713" i="5" s="1"/>
  <c r="U1712" i="5"/>
  <c r="W1712" i="5" s="1"/>
  <c r="U1711" i="5"/>
  <c r="W1711" i="5" s="1"/>
  <c r="U1710" i="5"/>
  <c r="W1710" i="5" s="1"/>
  <c r="U1709" i="5"/>
  <c r="W1709" i="5" s="1"/>
  <c r="U1708" i="5"/>
  <c r="W1708" i="5" s="1"/>
  <c r="U1707" i="5"/>
  <c r="W1707" i="5" s="1"/>
  <c r="U1706" i="5"/>
  <c r="W1706" i="5" s="1"/>
  <c r="U1705" i="5"/>
  <c r="W1705" i="5" s="1"/>
  <c r="U1704" i="5"/>
  <c r="W1704" i="5" s="1"/>
  <c r="U1703" i="5"/>
  <c r="W1703" i="5" s="1"/>
  <c r="U1702" i="5"/>
  <c r="W1702" i="5" s="1"/>
  <c r="U1701" i="5"/>
  <c r="W1701" i="5" s="1"/>
  <c r="U1700" i="5"/>
  <c r="W1700" i="5" s="1"/>
  <c r="U1699" i="5"/>
  <c r="W1699" i="5" s="1"/>
  <c r="U1698" i="5"/>
  <c r="W1698" i="5" s="1"/>
  <c r="U1697" i="5"/>
  <c r="W1697" i="5" s="1"/>
  <c r="U1696" i="5"/>
  <c r="W1696" i="5" s="1"/>
  <c r="U1695" i="5"/>
  <c r="W1695" i="5" s="1"/>
  <c r="U1694" i="5"/>
  <c r="W1694" i="5" s="1"/>
  <c r="U1693" i="5"/>
  <c r="W1693" i="5" s="1"/>
  <c r="U1692" i="5"/>
  <c r="W1692" i="5" s="1"/>
  <c r="U1691" i="5"/>
  <c r="W1691" i="5" s="1"/>
  <c r="U1690" i="5"/>
  <c r="W1690" i="5" s="1"/>
  <c r="U1689" i="5"/>
  <c r="W1689" i="5" s="1"/>
  <c r="U1688" i="5"/>
  <c r="W1688" i="5" s="1"/>
  <c r="U1687" i="5"/>
  <c r="W1687" i="5" s="1"/>
  <c r="U1686" i="5"/>
  <c r="W1686" i="5" s="1"/>
  <c r="U1685" i="5"/>
  <c r="W1685" i="5" s="1"/>
  <c r="U1684" i="5"/>
  <c r="W1684" i="5" s="1"/>
  <c r="U1683" i="5"/>
  <c r="W1683" i="5" s="1"/>
  <c r="U1682" i="5"/>
  <c r="W1682" i="5" s="1"/>
  <c r="U1681" i="5"/>
  <c r="W1681" i="5" s="1"/>
  <c r="U1680" i="5"/>
  <c r="W1680" i="5" s="1"/>
  <c r="U1679" i="5"/>
  <c r="W1679" i="5" s="1"/>
  <c r="U1678" i="5"/>
  <c r="W1678" i="5" s="1"/>
  <c r="U1677" i="5"/>
  <c r="W1677" i="5" s="1"/>
  <c r="U1676" i="5"/>
  <c r="W1676" i="5" s="1"/>
  <c r="U1675" i="5"/>
  <c r="W1675" i="5" s="1"/>
  <c r="U1674" i="5"/>
  <c r="W1674" i="5" s="1"/>
  <c r="U1673" i="5"/>
  <c r="W1673" i="5" s="1"/>
  <c r="U1672" i="5"/>
  <c r="W1672" i="5" s="1"/>
  <c r="U1671" i="5"/>
  <c r="W1671" i="5" s="1"/>
  <c r="U1670" i="5"/>
  <c r="W1670" i="5" s="1"/>
  <c r="U1669" i="5"/>
  <c r="W1669" i="5" s="1"/>
  <c r="U1668" i="5"/>
  <c r="W1668" i="5" s="1"/>
  <c r="U1667" i="5"/>
  <c r="W1667" i="5" s="1"/>
  <c r="U1666" i="5"/>
  <c r="W1666" i="5" s="1"/>
  <c r="U1665" i="5"/>
  <c r="W1665" i="5" s="1"/>
  <c r="U1664" i="5"/>
  <c r="W1664" i="5" s="1"/>
  <c r="U1663" i="5"/>
  <c r="W1663" i="5" s="1"/>
  <c r="U1662" i="5"/>
  <c r="W1662" i="5" s="1"/>
  <c r="U1661" i="5"/>
  <c r="W1661" i="5" s="1"/>
  <c r="U1660" i="5"/>
  <c r="W1660" i="5" s="1"/>
  <c r="U1659" i="5"/>
  <c r="W1659" i="5" s="1"/>
  <c r="U1658" i="5"/>
  <c r="W1658" i="5" s="1"/>
  <c r="U1657" i="5"/>
  <c r="W1657" i="5" s="1"/>
  <c r="U1656" i="5"/>
  <c r="W1656" i="5" s="1"/>
  <c r="U1655" i="5"/>
  <c r="W1655" i="5" s="1"/>
  <c r="U1654" i="5"/>
  <c r="W1654" i="5" s="1"/>
  <c r="U1653" i="5"/>
  <c r="W1653" i="5" s="1"/>
  <c r="U1652" i="5"/>
  <c r="W1652" i="5" s="1"/>
  <c r="U1651" i="5"/>
  <c r="W1651" i="5" s="1"/>
  <c r="U1650" i="5"/>
  <c r="W1650" i="5" s="1"/>
  <c r="U1649" i="5"/>
  <c r="W1649" i="5" s="1"/>
  <c r="U1648" i="5"/>
  <c r="W1648" i="5" s="1"/>
  <c r="U1647" i="5"/>
  <c r="W1647" i="5" s="1"/>
  <c r="U1646" i="5"/>
  <c r="W1646" i="5" s="1"/>
  <c r="U1645" i="5"/>
  <c r="W1645" i="5" s="1"/>
  <c r="U1644" i="5"/>
  <c r="W1644" i="5" s="1"/>
  <c r="U1643" i="5"/>
  <c r="W1643" i="5" s="1"/>
  <c r="U1642" i="5"/>
  <c r="W1642" i="5" s="1"/>
  <c r="U1641" i="5"/>
  <c r="W1641" i="5" s="1"/>
  <c r="U1640" i="5"/>
  <c r="W1640" i="5" s="1"/>
  <c r="U1639" i="5"/>
  <c r="W1639" i="5" s="1"/>
  <c r="U1638" i="5"/>
  <c r="W1638" i="5" s="1"/>
  <c r="U1637" i="5"/>
  <c r="W1637" i="5" s="1"/>
  <c r="U1636" i="5"/>
  <c r="W1636" i="5" s="1"/>
  <c r="U1635" i="5"/>
  <c r="W1635" i="5" s="1"/>
  <c r="U1634" i="5"/>
  <c r="W1634" i="5" s="1"/>
  <c r="U1633" i="5"/>
  <c r="W1633" i="5" s="1"/>
  <c r="U1632" i="5"/>
  <c r="W1632" i="5" s="1"/>
  <c r="U1631" i="5"/>
  <c r="W1631" i="5" s="1"/>
  <c r="U1630" i="5"/>
  <c r="W1630" i="5" s="1"/>
  <c r="U1629" i="5"/>
  <c r="W1629" i="5" s="1"/>
  <c r="U1628" i="5"/>
  <c r="W1628" i="5" s="1"/>
  <c r="U1627" i="5"/>
  <c r="W1627" i="5" s="1"/>
  <c r="U1626" i="5"/>
  <c r="W1626" i="5" s="1"/>
  <c r="U1625" i="5"/>
  <c r="W1625" i="5" s="1"/>
  <c r="U1624" i="5"/>
  <c r="W1624" i="5" s="1"/>
  <c r="U1623" i="5"/>
  <c r="W1623" i="5" s="1"/>
  <c r="U1622" i="5"/>
  <c r="W1622" i="5" s="1"/>
  <c r="U1621" i="5"/>
  <c r="W1621" i="5" s="1"/>
  <c r="U1620" i="5"/>
  <c r="W1620" i="5" s="1"/>
  <c r="U1619" i="5"/>
  <c r="W1619" i="5" s="1"/>
  <c r="U1618" i="5"/>
  <c r="W1618" i="5" s="1"/>
  <c r="U1617" i="5"/>
  <c r="W1617" i="5" s="1"/>
  <c r="U1616" i="5"/>
  <c r="W1616" i="5" s="1"/>
  <c r="U1615" i="5"/>
  <c r="W1615" i="5" s="1"/>
  <c r="U1614" i="5"/>
  <c r="W1614" i="5" s="1"/>
  <c r="U1613" i="5"/>
  <c r="W1613" i="5" s="1"/>
  <c r="U1612" i="5"/>
  <c r="W1612" i="5" s="1"/>
  <c r="U1611" i="5"/>
  <c r="W1611" i="5" s="1"/>
  <c r="U1610" i="5"/>
  <c r="W1610" i="5" s="1"/>
  <c r="U1609" i="5"/>
  <c r="W1609" i="5" s="1"/>
  <c r="U1608" i="5"/>
  <c r="W1608" i="5" s="1"/>
  <c r="U1607" i="5"/>
  <c r="W1607" i="5" s="1"/>
  <c r="U1606" i="5"/>
  <c r="W1606" i="5" s="1"/>
  <c r="U1605" i="5"/>
  <c r="W1605" i="5" s="1"/>
  <c r="U1604" i="5"/>
  <c r="W1604" i="5" s="1"/>
  <c r="U1603" i="5"/>
  <c r="W1603" i="5" s="1"/>
  <c r="U1602" i="5"/>
  <c r="W1602" i="5" s="1"/>
  <c r="U1601" i="5"/>
  <c r="W1601" i="5" s="1"/>
  <c r="U1600" i="5"/>
  <c r="W1600" i="5" s="1"/>
  <c r="U1599" i="5"/>
  <c r="W1599" i="5" s="1"/>
  <c r="U1598" i="5"/>
  <c r="W1598" i="5" s="1"/>
  <c r="U1597" i="5"/>
  <c r="W1597" i="5" s="1"/>
  <c r="U1596" i="5"/>
  <c r="W1596" i="5" s="1"/>
  <c r="U1595" i="5"/>
  <c r="W1595" i="5" s="1"/>
  <c r="U1594" i="5"/>
  <c r="W1594" i="5" s="1"/>
  <c r="U1593" i="5"/>
  <c r="W1593" i="5" s="1"/>
  <c r="U1592" i="5"/>
  <c r="W1592" i="5" s="1"/>
  <c r="U1591" i="5"/>
  <c r="W1591" i="5" s="1"/>
  <c r="U1590" i="5"/>
  <c r="W1590" i="5" s="1"/>
  <c r="U1589" i="5"/>
  <c r="W1589" i="5" s="1"/>
  <c r="U1588" i="5"/>
  <c r="W1588" i="5" s="1"/>
  <c r="U1587" i="5"/>
  <c r="W1587" i="5" s="1"/>
  <c r="U1586" i="5"/>
  <c r="W1586" i="5" s="1"/>
  <c r="U1585" i="5"/>
  <c r="W1585" i="5" s="1"/>
  <c r="U1584" i="5"/>
  <c r="W1584" i="5" s="1"/>
  <c r="U1583" i="5"/>
  <c r="W1583" i="5" s="1"/>
  <c r="U1582" i="5"/>
  <c r="W1582" i="5" s="1"/>
  <c r="U1581" i="5"/>
  <c r="W1581" i="5" s="1"/>
  <c r="U1580" i="5"/>
  <c r="W1580" i="5" s="1"/>
  <c r="U1579" i="5"/>
  <c r="W1579" i="5" s="1"/>
  <c r="U1578" i="5"/>
  <c r="W1578" i="5" s="1"/>
  <c r="U1577" i="5"/>
  <c r="W1577" i="5" s="1"/>
  <c r="U1576" i="5"/>
  <c r="W1576" i="5" s="1"/>
  <c r="U1575" i="5"/>
  <c r="W1575" i="5" s="1"/>
  <c r="U1574" i="5"/>
  <c r="W1574" i="5" s="1"/>
  <c r="U1573" i="5"/>
  <c r="W1573" i="5" s="1"/>
  <c r="U1572" i="5"/>
  <c r="W1572" i="5" s="1"/>
  <c r="U1571" i="5"/>
  <c r="W1571" i="5" s="1"/>
  <c r="U1570" i="5"/>
  <c r="W1570" i="5" s="1"/>
  <c r="U1569" i="5"/>
  <c r="W1569" i="5" s="1"/>
  <c r="U1568" i="5"/>
  <c r="W1568" i="5" s="1"/>
  <c r="U1567" i="5"/>
  <c r="W1567" i="5" s="1"/>
  <c r="U1566" i="5"/>
  <c r="W1566" i="5" s="1"/>
  <c r="U1565" i="5"/>
  <c r="W1565" i="5" s="1"/>
  <c r="U1564" i="5"/>
  <c r="W1564" i="5" s="1"/>
  <c r="U1563" i="5"/>
  <c r="W1563" i="5" s="1"/>
  <c r="U1562" i="5"/>
  <c r="W1562" i="5" s="1"/>
  <c r="U1561" i="5"/>
  <c r="W1561" i="5" s="1"/>
  <c r="U1560" i="5"/>
  <c r="W1560" i="5" s="1"/>
  <c r="U1559" i="5"/>
  <c r="W1559" i="5" s="1"/>
  <c r="U1558" i="5"/>
  <c r="W1558" i="5" s="1"/>
  <c r="U1557" i="5"/>
  <c r="W1557" i="5" s="1"/>
  <c r="U1556" i="5"/>
  <c r="W1556" i="5" s="1"/>
  <c r="U1555" i="5"/>
  <c r="W1555" i="5" s="1"/>
  <c r="U1554" i="5"/>
  <c r="W1554" i="5" s="1"/>
  <c r="U1553" i="5"/>
  <c r="W1553" i="5" s="1"/>
  <c r="U1552" i="5"/>
  <c r="W1552" i="5" s="1"/>
  <c r="U1551" i="5"/>
  <c r="W1551" i="5" s="1"/>
  <c r="U1550" i="5"/>
  <c r="W1550" i="5" s="1"/>
  <c r="U1549" i="5"/>
  <c r="W1549" i="5" s="1"/>
  <c r="U1548" i="5"/>
  <c r="W1548" i="5" s="1"/>
  <c r="U1547" i="5"/>
  <c r="W1547" i="5" s="1"/>
  <c r="U1546" i="5"/>
  <c r="W1546" i="5" s="1"/>
  <c r="U1545" i="5"/>
  <c r="W1545" i="5" s="1"/>
  <c r="U1544" i="5"/>
  <c r="W1544" i="5" s="1"/>
  <c r="U1543" i="5"/>
  <c r="W1543" i="5" s="1"/>
  <c r="U1542" i="5"/>
  <c r="W1542" i="5" s="1"/>
  <c r="U1541" i="5"/>
  <c r="W1541" i="5" s="1"/>
  <c r="U1540" i="5"/>
  <c r="W1540" i="5" s="1"/>
  <c r="U1539" i="5"/>
  <c r="W1539" i="5" s="1"/>
  <c r="U1538" i="5"/>
  <c r="W1538" i="5" s="1"/>
  <c r="U1537" i="5"/>
  <c r="W1537" i="5" s="1"/>
  <c r="U1536" i="5"/>
  <c r="W1536" i="5" s="1"/>
  <c r="U1535" i="5"/>
  <c r="W1535" i="5" s="1"/>
  <c r="U1534" i="5"/>
  <c r="W1534" i="5" s="1"/>
  <c r="U1533" i="5"/>
  <c r="W1533" i="5" s="1"/>
  <c r="U1532" i="5"/>
  <c r="W1532" i="5" s="1"/>
  <c r="U1531" i="5"/>
  <c r="W1531" i="5" s="1"/>
  <c r="U1530" i="5"/>
  <c r="W1530" i="5" s="1"/>
  <c r="U1529" i="5"/>
  <c r="W1529" i="5" s="1"/>
  <c r="U1528" i="5"/>
  <c r="W1528" i="5" s="1"/>
  <c r="U1527" i="5"/>
  <c r="W1527" i="5" s="1"/>
  <c r="U1526" i="5"/>
  <c r="W1526" i="5" s="1"/>
  <c r="U1525" i="5"/>
  <c r="W1525" i="5" s="1"/>
  <c r="U1524" i="5"/>
  <c r="W1524" i="5" s="1"/>
  <c r="U1523" i="5"/>
  <c r="W1523" i="5" s="1"/>
  <c r="U1522" i="5"/>
  <c r="W1522" i="5" s="1"/>
  <c r="U1521" i="5"/>
  <c r="W1521" i="5" s="1"/>
  <c r="U1520" i="5"/>
  <c r="W1520" i="5" s="1"/>
  <c r="U1519" i="5"/>
  <c r="W1519" i="5" s="1"/>
  <c r="U1518" i="5"/>
  <c r="W1518" i="5" s="1"/>
  <c r="U1517" i="5"/>
  <c r="W1517" i="5" s="1"/>
  <c r="U1516" i="5"/>
  <c r="W1516" i="5" s="1"/>
  <c r="U1515" i="5"/>
  <c r="W1515" i="5" s="1"/>
  <c r="U1514" i="5"/>
  <c r="W1514" i="5" s="1"/>
  <c r="U1513" i="5"/>
  <c r="W1513" i="5" s="1"/>
  <c r="U1512" i="5"/>
  <c r="W1512" i="5" s="1"/>
  <c r="U1511" i="5"/>
  <c r="W1511" i="5" s="1"/>
  <c r="U1510" i="5"/>
  <c r="W1510" i="5" s="1"/>
  <c r="U1509" i="5"/>
  <c r="W1509" i="5" s="1"/>
  <c r="U1508" i="5"/>
  <c r="W1508" i="5" s="1"/>
  <c r="U1507" i="5"/>
  <c r="W1507" i="5" s="1"/>
  <c r="U1506" i="5"/>
  <c r="W1506" i="5" s="1"/>
  <c r="U1505" i="5"/>
  <c r="W1505" i="5" s="1"/>
  <c r="U1504" i="5"/>
  <c r="W1504" i="5" s="1"/>
  <c r="U1503" i="5"/>
  <c r="W1503" i="5" s="1"/>
  <c r="U1502" i="5"/>
  <c r="W1502" i="5" s="1"/>
  <c r="U1501" i="5"/>
  <c r="W1501" i="5" s="1"/>
  <c r="U1500" i="5"/>
  <c r="W1500" i="5" s="1"/>
  <c r="U1499" i="5"/>
  <c r="W1499" i="5" s="1"/>
  <c r="U1498" i="5"/>
  <c r="W1498" i="5" s="1"/>
  <c r="U1497" i="5"/>
  <c r="W1497" i="5" s="1"/>
  <c r="U1496" i="5"/>
  <c r="W1496" i="5" s="1"/>
  <c r="U1495" i="5"/>
  <c r="W1495" i="5" s="1"/>
  <c r="U1494" i="5"/>
  <c r="W1494" i="5" s="1"/>
  <c r="U1493" i="5"/>
  <c r="W1493" i="5" s="1"/>
  <c r="U1492" i="5"/>
  <c r="W1492" i="5" s="1"/>
  <c r="U1491" i="5"/>
  <c r="W1491" i="5" s="1"/>
  <c r="U1490" i="5"/>
  <c r="W1490" i="5" s="1"/>
  <c r="U1489" i="5"/>
  <c r="W1489" i="5" s="1"/>
  <c r="U1488" i="5"/>
  <c r="W1488" i="5" s="1"/>
  <c r="U1487" i="5"/>
  <c r="W1487" i="5" s="1"/>
  <c r="U1486" i="5"/>
  <c r="W1486" i="5" s="1"/>
  <c r="U1485" i="5"/>
  <c r="W1485" i="5" s="1"/>
  <c r="U1484" i="5"/>
  <c r="W1484" i="5" s="1"/>
  <c r="U1483" i="5"/>
  <c r="W1483" i="5" s="1"/>
  <c r="U1482" i="5"/>
  <c r="W1482" i="5" s="1"/>
  <c r="U1481" i="5"/>
  <c r="W1481" i="5" s="1"/>
  <c r="U1480" i="5"/>
  <c r="W1480" i="5" s="1"/>
  <c r="U1479" i="5"/>
  <c r="W1479" i="5" s="1"/>
  <c r="U1478" i="5"/>
  <c r="W1478" i="5" s="1"/>
  <c r="U1477" i="5"/>
  <c r="W1477" i="5" s="1"/>
  <c r="U1476" i="5"/>
  <c r="W1476" i="5" s="1"/>
  <c r="U1475" i="5"/>
  <c r="W1475" i="5" s="1"/>
  <c r="U1474" i="5"/>
  <c r="W1474" i="5" s="1"/>
  <c r="U1473" i="5"/>
  <c r="W1473" i="5" s="1"/>
  <c r="U1472" i="5"/>
  <c r="W1472" i="5" s="1"/>
  <c r="U1471" i="5"/>
  <c r="W1471" i="5" s="1"/>
  <c r="U1470" i="5"/>
  <c r="W1470" i="5" s="1"/>
  <c r="U1469" i="5"/>
  <c r="W1469" i="5" s="1"/>
  <c r="U1468" i="5"/>
  <c r="W1468" i="5" s="1"/>
  <c r="U1467" i="5"/>
  <c r="W1467" i="5" s="1"/>
  <c r="U1466" i="5"/>
  <c r="W1466" i="5" s="1"/>
  <c r="U1465" i="5"/>
  <c r="W1465" i="5" s="1"/>
  <c r="U1464" i="5"/>
  <c r="W1464" i="5" s="1"/>
  <c r="U1463" i="5"/>
  <c r="W1463" i="5" s="1"/>
  <c r="U1462" i="5"/>
  <c r="W1462" i="5" s="1"/>
  <c r="U1461" i="5"/>
  <c r="W1461" i="5" s="1"/>
  <c r="U1460" i="5"/>
  <c r="W1460" i="5" s="1"/>
  <c r="U1459" i="5"/>
  <c r="W1459" i="5" s="1"/>
  <c r="U1458" i="5"/>
  <c r="W1458" i="5" s="1"/>
  <c r="U1457" i="5"/>
  <c r="W1457" i="5" s="1"/>
  <c r="U1456" i="5"/>
  <c r="W1456" i="5" s="1"/>
  <c r="U1455" i="5"/>
  <c r="W1455" i="5" s="1"/>
  <c r="U1454" i="5"/>
  <c r="W1454" i="5" s="1"/>
  <c r="U1453" i="5"/>
  <c r="W1453" i="5" s="1"/>
  <c r="U1452" i="5"/>
  <c r="W1452" i="5" s="1"/>
  <c r="U1451" i="5"/>
  <c r="W1451" i="5" s="1"/>
  <c r="U1450" i="5"/>
  <c r="W1450" i="5" s="1"/>
  <c r="U1449" i="5"/>
  <c r="W1449" i="5" s="1"/>
  <c r="U1448" i="5"/>
  <c r="W1448" i="5" s="1"/>
  <c r="U1447" i="5"/>
  <c r="W1447" i="5" s="1"/>
  <c r="U1446" i="5"/>
  <c r="W1446" i="5" s="1"/>
  <c r="U1445" i="5"/>
  <c r="W1445" i="5" s="1"/>
  <c r="U1444" i="5"/>
  <c r="W1444" i="5" s="1"/>
  <c r="U1443" i="5"/>
  <c r="W1443" i="5" s="1"/>
  <c r="U1442" i="5"/>
  <c r="W1442" i="5" s="1"/>
  <c r="U1441" i="5"/>
  <c r="W1441" i="5" s="1"/>
  <c r="U1440" i="5"/>
  <c r="W1440" i="5" s="1"/>
  <c r="U1439" i="5"/>
  <c r="W1439" i="5" s="1"/>
  <c r="U1438" i="5"/>
  <c r="W1438" i="5" s="1"/>
  <c r="U1437" i="5"/>
  <c r="W1437" i="5" s="1"/>
  <c r="U1436" i="5"/>
  <c r="W1436" i="5" s="1"/>
  <c r="U1435" i="5"/>
  <c r="W1435" i="5" s="1"/>
  <c r="U1434" i="5"/>
  <c r="W1434" i="5" s="1"/>
  <c r="U1433" i="5"/>
  <c r="W1433" i="5" s="1"/>
  <c r="U1432" i="5"/>
  <c r="W1432" i="5" s="1"/>
  <c r="U1431" i="5"/>
  <c r="W1431" i="5" s="1"/>
  <c r="U1430" i="5"/>
  <c r="W1430" i="5" s="1"/>
  <c r="U1429" i="5"/>
  <c r="W1429" i="5" s="1"/>
  <c r="U1428" i="5"/>
  <c r="W1428" i="5" s="1"/>
  <c r="U1427" i="5"/>
  <c r="W1427" i="5" s="1"/>
  <c r="U1426" i="5"/>
  <c r="W1426" i="5" s="1"/>
  <c r="U1425" i="5"/>
  <c r="W1425" i="5" s="1"/>
  <c r="U1424" i="5"/>
  <c r="W1424" i="5" s="1"/>
  <c r="U1423" i="5"/>
  <c r="W1423" i="5" s="1"/>
  <c r="U1422" i="5"/>
  <c r="W1422" i="5" s="1"/>
  <c r="U1421" i="5"/>
  <c r="W1421" i="5" s="1"/>
  <c r="U1420" i="5"/>
  <c r="W1420" i="5" s="1"/>
  <c r="U1419" i="5"/>
  <c r="W1419" i="5" s="1"/>
  <c r="U1418" i="5"/>
  <c r="W1418" i="5" s="1"/>
  <c r="U1417" i="5"/>
  <c r="W1417" i="5" s="1"/>
  <c r="U1416" i="5"/>
  <c r="W1416" i="5" s="1"/>
  <c r="U1415" i="5"/>
  <c r="W1415" i="5" s="1"/>
  <c r="U1414" i="5"/>
  <c r="W1414" i="5" s="1"/>
  <c r="U1413" i="5"/>
  <c r="W1413" i="5" s="1"/>
  <c r="U1412" i="5"/>
  <c r="W1412" i="5" s="1"/>
  <c r="U1411" i="5"/>
  <c r="W1411" i="5" s="1"/>
  <c r="U1410" i="5"/>
  <c r="W1410" i="5" s="1"/>
  <c r="U1409" i="5"/>
  <c r="W1409" i="5" s="1"/>
  <c r="U1408" i="5"/>
  <c r="W1408" i="5" s="1"/>
  <c r="U1407" i="5"/>
  <c r="W1407" i="5" s="1"/>
  <c r="U1406" i="5"/>
  <c r="W1406" i="5" s="1"/>
  <c r="U1405" i="5"/>
  <c r="W1405" i="5" s="1"/>
  <c r="U1404" i="5"/>
  <c r="W1404" i="5" s="1"/>
  <c r="U1403" i="5"/>
  <c r="W1403" i="5" s="1"/>
  <c r="U1402" i="5"/>
  <c r="W1402" i="5" s="1"/>
  <c r="U1401" i="5"/>
  <c r="W1401" i="5" s="1"/>
  <c r="U1400" i="5"/>
  <c r="W1400" i="5" s="1"/>
  <c r="U1399" i="5"/>
  <c r="W1399" i="5" s="1"/>
  <c r="U1398" i="5"/>
  <c r="W1398" i="5" s="1"/>
  <c r="U1397" i="5"/>
  <c r="W1397" i="5" s="1"/>
  <c r="U1396" i="5"/>
  <c r="W1396" i="5" s="1"/>
  <c r="U1395" i="5"/>
  <c r="W1395" i="5" s="1"/>
  <c r="U1394" i="5"/>
  <c r="W1394" i="5" s="1"/>
  <c r="U1393" i="5"/>
  <c r="W1393" i="5" s="1"/>
  <c r="U1392" i="5"/>
  <c r="W1392" i="5" s="1"/>
  <c r="U1391" i="5"/>
  <c r="W1391" i="5" s="1"/>
  <c r="U1390" i="5"/>
  <c r="W1390" i="5" s="1"/>
  <c r="U1389" i="5"/>
  <c r="W1389" i="5" s="1"/>
  <c r="U1388" i="5"/>
  <c r="W1388" i="5" s="1"/>
  <c r="U1387" i="5"/>
  <c r="W1387" i="5" s="1"/>
  <c r="U1386" i="5"/>
  <c r="W1386" i="5" s="1"/>
  <c r="U1385" i="5"/>
  <c r="W1385" i="5" s="1"/>
  <c r="U1384" i="5"/>
  <c r="W1384" i="5" s="1"/>
  <c r="U1383" i="5"/>
  <c r="W1383" i="5" s="1"/>
  <c r="U1382" i="5"/>
  <c r="W1382" i="5" s="1"/>
  <c r="U1381" i="5"/>
  <c r="W1381" i="5" s="1"/>
  <c r="U1380" i="5"/>
  <c r="W1380" i="5" s="1"/>
  <c r="U1379" i="5"/>
  <c r="W1379" i="5" s="1"/>
  <c r="U1378" i="5"/>
  <c r="W1378" i="5" s="1"/>
  <c r="U1377" i="5"/>
  <c r="W1377" i="5" s="1"/>
  <c r="U1376" i="5"/>
  <c r="W1376" i="5" s="1"/>
  <c r="U1375" i="5"/>
  <c r="W1375" i="5" s="1"/>
  <c r="U1374" i="5"/>
  <c r="W1374" i="5" s="1"/>
  <c r="U1373" i="5"/>
  <c r="W1373" i="5" s="1"/>
  <c r="U1372" i="5"/>
  <c r="W1372" i="5" s="1"/>
  <c r="U1371" i="5"/>
  <c r="W1371" i="5" s="1"/>
  <c r="U1370" i="5"/>
  <c r="W1370" i="5" s="1"/>
  <c r="U1369" i="5"/>
  <c r="W1369" i="5" s="1"/>
  <c r="U1368" i="5"/>
  <c r="W1368" i="5" s="1"/>
  <c r="U1367" i="5"/>
  <c r="W1367" i="5" s="1"/>
  <c r="U1366" i="5"/>
  <c r="W1366" i="5" s="1"/>
  <c r="U1365" i="5"/>
  <c r="W1365" i="5" s="1"/>
  <c r="U1364" i="5"/>
  <c r="W1364" i="5" s="1"/>
  <c r="U1363" i="5"/>
  <c r="W1363" i="5" s="1"/>
  <c r="U1362" i="5"/>
  <c r="W1362" i="5" s="1"/>
  <c r="U1361" i="5"/>
  <c r="W1361" i="5" s="1"/>
  <c r="U1360" i="5"/>
  <c r="W1360" i="5" s="1"/>
  <c r="U1359" i="5"/>
  <c r="W1359" i="5" s="1"/>
  <c r="U1358" i="5"/>
  <c r="W1358" i="5" s="1"/>
  <c r="U1357" i="5"/>
  <c r="W1357" i="5" s="1"/>
  <c r="U1356" i="5"/>
  <c r="W1356" i="5" s="1"/>
  <c r="U1355" i="5"/>
  <c r="W1355" i="5" s="1"/>
  <c r="U1354" i="5"/>
  <c r="W1354" i="5" s="1"/>
  <c r="U1353" i="5"/>
  <c r="W1353" i="5" s="1"/>
  <c r="U1352" i="5"/>
  <c r="W1352" i="5" s="1"/>
  <c r="U1351" i="5"/>
  <c r="W1351" i="5" s="1"/>
  <c r="U1350" i="5"/>
  <c r="W1350" i="5" s="1"/>
  <c r="U1349" i="5"/>
  <c r="W1349" i="5" s="1"/>
  <c r="U1348" i="5"/>
  <c r="W1348" i="5" s="1"/>
  <c r="U1347" i="5"/>
  <c r="W1347" i="5" s="1"/>
  <c r="U1346" i="5"/>
  <c r="W1346" i="5" s="1"/>
  <c r="U1345" i="5"/>
  <c r="W1345" i="5" s="1"/>
  <c r="U1344" i="5"/>
  <c r="W1344" i="5" s="1"/>
  <c r="U1343" i="5"/>
  <c r="W1343" i="5" s="1"/>
  <c r="U1342" i="5"/>
  <c r="W1342" i="5" s="1"/>
  <c r="U1341" i="5"/>
  <c r="W1341" i="5" s="1"/>
  <c r="U1340" i="5"/>
  <c r="W1340" i="5" s="1"/>
  <c r="U1339" i="5"/>
  <c r="W1339" i="5" s="1"/>
  <c r="U1338" i="5"/>
  <c r="W1338" i="5" s="1"/>
  <c r="U1337" i="5"/>
  <c r="W1337" i="5" s="1"/>
  <c r="U1336" i="5"/>
  <c r="W1336" i="5" s="1"/>
  <c r="U1335" i="5"/>
  <c r="W1335" i="5" s="1"/>
  <c r="U1334" i="5"/>
  <c r="W1334" i="5" s="1"/>
  <c r="U1333" i="5"/>
  <c r="W1333" i="5" s="1"/>
  <c r="U1332" i="5"/>
  <c r="W1332" i="5" s="1"/>
  <c r="U1331" i="5"/>
  <c r="W1331" i="5" s="1"/>
  <c r="U1330" i="5"/>
  <c r="W1330" i="5" s="1"/>
  <c r="U1329" i="5"/>
  <c r="W1329" i="5" s="1"/>
  <c r="U1328" i="5"/>
  <c r="W1328" i="5" s="1"/>
  <c r="U1327" i="5"/>
  <c r="W1327" i="5" s="1"/>
  <c r="U1326" i="5"/>
  <c r="W1326" i="5" s="1"/>
  <c r="U1325" i="5"/>
  <c r="W1325" i="5" s="1"/>
  <c r="U1324" i="5"/>
  <c r="W1324" i="5" s="1"/>
  <c r="U1323" i="5"/>
  <c r="W1323" i="5" s="1"/>
  <c r="U1322" i="5"/>
  <c r="W1322" i="5" s="1"/>
  <c r="U1321" i="5"/>
  <c r="W1321" i="5" s="1"/>
  <c r="U1320" i="5"/>
  <c r="W1320" i="5" s="1"/>
  <c r="U1319" i="5"/>
  <c r="W1319" i="5" s="1"/>
  <c r="U1318" i="5"/>
  <c r="W1318" i="5" s="1"/>
  <c r="U1317" i="5"/>
  <c r="W1317" i="5" s="1"/>
  <c r="U1316" i="5"/>
  <c r="W1316" i="5" s="1"/>
  <c r="U1315" i="5"/>
  <c r="W1315" i="5" s="1"/>
  <c r="U1314" i="5"/>
  <c r="W1314" i="5" s="1"/>
  <c r="U1313" i="5"/>
  <c r="W1313" i="5" s="1"/>
  <c r="U1312" i="5"/>
  <c r="W1312" i="5" s="1"/>
  <c r="U1311" i="5"/>
  <c r="W1311" i="5" s="1"/>
  <c r="U1310" i="5"/>
  <c r="W1310" i="5" s="1"/>
  <c r="U1309" i="5"/>
  <c r="W1309" i="5" s="1"/>
  <c r="U1308" i="5"/>
  <c r="W1308" i="5" s="1"/>
  <c r="U1307" i="5"/>
  <c r="W1307" i="5" s="1"/>
  <c r="U1306" i="5"/>
  <c r="W1306" i="5" s="1"/>
  <c r="U1305" i="5"/>
  <c r="W1305" i="5" s="1"/>
  <c r="U1304" i="5"/>
  <c r="W1304" i="5" s="1"/>
  <c r="U1303" i="5"/>
  <c r="W1303" i="5" s="1"/>
  <c r="U1302" i="5"/>
  <c r="W1302" i="5" s="1"/>
  <c r="U1301" i="5"/>
  <c r="W1301" i="5" s="1"/>
  <c r="U1300" i="5"/>
  <c r="W1300" i="5" s="1"/>
  <c r="U1299" i="5"/>
  <c r="W1299" i="5" s="1"/>
  <c r="U1298" i="5"/>
  <c r="W1298" i="5" s="1"/>
  <c r="U1297" i="5"/>
  <c r="W1297" i="5" s="1"/>
  <c r="U1296" i="5"/>
  <c r="W1296" i="5" s="1"/>
  <c r="U1295" i="5"/>
  <c r="W1295" i="5" s="1"/>
  <c r="U1294" i="5"/>
  <c r="W1294" i="5" s="1"/>
  <c r="U1293" i="5"/>
  <c r="W1293" i="5" s="1"/>
  <c r="U1292" i="5"/>
  <c r="W1292" i="5" s="1"/>
  <c r="U1291" i="5"/>
  <c r="W1291" i="5" s="1"/>
  <c r="U1290" i="5"/>
  <c r="W1290" i="5" s="1"/>
  <c r="U1289" i="5"/>
  <c r="W1289" i="5" s="1"/>
  <c r="U1288" i="5"/>
  <c r="W1288" i="5" s="1"/>
  <c r="U1287" i="5"/>
  <c r="W1287" i="5" s="1"/>
  <c r="U1286" i="5"/>
  <c r="W1286" i="5" s="1"/>
  <c r="U1285" i="5"/>
  <c r="W1285" i="5" s="1"/>
  <c r="U1284" i="5"/>
  <c r="W1284" i="5" s="1"/>
  <c r="U1283" i="5"/>
  <c r="W1283" i="5" s="1"/>
  <c r="U1282" i="5"/>
  <c r="W1282" i="5" s="1"/>
  <c r="U1281" i="5"/>
  <c r="W1281" i="5" s="1"/>
  <c r="U1280" i="5"/>
  <c r="W1280" i="5" s="1"/>
  <c r="U1279" i="5"/>
  <c r="W1279" i="5" s="1"/>
  <c r="U1278" i="5"/>
  <c r="W1278" i="5" s="1"/>
  <c r="U1277" i="5"/>
  <c r="W1277" i="5" s="1"/>
  <c r="U1276" i="5"/>
  <c r="W1276" i="5" s="1"/>
  <c r="U1275" i="5"/>
  <c r="W1275" i="5" s="1"/>
  <c r="U1274" i="5"/>
  <c r="W1274" i="5" s="1"/>
  <c r="U1273" i="5"/>
  <c r="W1273" i="5" s="1"/>
  <c r="U1272" i="5"/>
  <c r="W1272" i="5" s="1"/>
  <c r="U1271" i="5"/>
  <c r="W1271" i="5" s="1"/>
  <c r="U1270" i="5"/>
  <c r="W1270" i="5" s="1"/>
  <c r="U1269" i="5"/>
  <c r="W1269" i="5" s="1"/>
  <c r="U1268" i="5"/>
  <c r="W1268" i="5" s="1"/>
  <c r="U1267" i="5"/>
  <c r="W1267" i="5" s="1"/>
  <c r="U1266" i="5"/>
  <c r="W1266" i="5" s="1"/>
  <c r="U1265" i="5"/>
  <c r="W1265" i="5" s="1"/>
  <c r="U1264" i="5"/>
  <c r="W1264" i="5" s="1"/>
  <c r="U1263" i="5"/>
  <c r="W1263" i="5" s="1"/>
  <c r="U1262" i="5"/>
  <c r="W1262" i="5" s="1"/>
  <c r="U1261" i="5"/>
  <c r="W1261" i="5" s="1"/>
  <c r="U1260" i="5"/>
  <c r="W1260" i="5" s="1"/>
  <c r="U1259" i="5"/>
  <c r="W1259" i="5" s="1"/>
  <c r="U1258" i="5"/>
  <c r="W1258" i="5" s="1"/>
  <c r="U1257" i="5"/>
  <c r="W1257" i="5" s="1"/>
  <c r="U1256" i="5"/>
  <c r="W1256" i="5" s="1"/>
  <c r="U1255" i="5"/>
  <c r="W1255" i="5" s="1"/>
  <c r="U1254" i="5"/>
  <c r="W1254" i="5" s="1"/>
  <c r="U1253" i="5"/>
  <c r="W1253" i="5" s="1"/>
  <c r="U1252" i="5"/>
  <c r="W1252" i="5" s="1"/>
  <c r="U1251" i="5"/>
  <c r="W1251" i="5" s="1"/>
  <c r="U1250" i="5"/>
  <c r="W1250" i="5" s="1"/>
  <c r="U1249" i="5"/>
  <c r="W1249" i="5" s="1"/>
  <c r="U1248" i="5"/>
  <c r="W1248" i="5" s="1"/>
  <c r="U1247" i="5"/>
  <c r="W1247" i="5" s="1"/>
  <c r="U1246" i="5"/>
  <c r="W1246" i="5" s="1"/>
  <c r="U1245" i="5"/>
  <c r="W1245" i="5" s="1"/>
  <c r="U1244" i="5"/>
  <c r="W1244" i="5" s="1"/>
  <c r="U1243" i="5"/>
  <c r="W1243" i="5" s="1"/>
  <c r="U1242" i="5"/>
  <c r="W1242" i="5" s="1"/>
  <c r="U1241" i="5"/>
  <c r="W1241" i="5" s="1"/>
  <c r="U1240" i="5"/>
  <c r="W1240" i="5" s="1"/>
  <c r="U1239" i="5"/>
  <c r="W1239" i="5" s="1"/>
  <c r="U1238" i="5"/>
  <c r="W1238" i="5" s="1"/>
  <c r="U1237" i="5"/>
  <c r="W1237" i="5" s="1"/>
  <c r="U1236" i="5"/>
  <c r="W1236" i="5" s="1"/>
  <c r="U1235" i="5"/>
  <c r="W1235" i="5" s="1"/>
  <c r="U1234" i="5"/>
  <c r="W1234" i="5" s="1"/>
  <c r="U1233" i="5"/>
  <c r="W1233" i="5" s="1"/>
  <c r="U1232" i="5"/>
  <c r="W1232" i="5" s="1"/>
  <c r="U1231" i="5"/>
  <c r="W1231" i="5" s="1"/>
  <c r="U1230" i="5"/>
  <c r="W1230" i="5" s="1"/>
  <c r="U1229" i="5"/>
  <c r="W1229" i="5" s="1"/>
  <c r="U1228" i="5"/>
  <c r="W1228" i="5" s="1"/>
  <c r="U1227" i="5"/>
  <c r="W1227" i="5" s="1"/>
  <c r="U1226" i="5"/>
  <c r="W1226" i="5" s="1"/>
  <c r="U1225" i="5"/>
  <c r="W1225" i="5" s="1"/>
  <c r="U1224" i="5"/>
  <c r="W1224" i="5" s="1"/>
  <c r="U1223" i="5"/>
  <c r="W1223" i="5" s="1"/>
  <c r="U1222" i="5"/>
  <c r="W1222" i="5" s="1"/>
  <c r="U1221" i="5"/>
  <c r="W1221" i="5" s="1"/>
  <c r="U1220" i="5"/>
  <c r="W1220" i="5" s="1"/>
  <c r="U1219" i="5"/>
  <c r="W1219" i="5" s="1"/>
  <c r="U1218" i="5"/>
  <c r="W1218" i="5" s="1"/>
  <c r="U1217" i="5"/>
  <c r="W1217" i="5" s="1"/>
  <c r="U1216" i="5"/>
  <c r="W1216" i="5" s="1"/>
  <c r="U1215" i="5"/>
  <c r="W1215" i="5" s="1"/>
  <c r="U1214" i="5"/>
  <c r="W1214" i="5" s="1"/>
  <c r="U1213" i="5"/>
  <c r="W1213" i="5" s="1"/>
  <c r="U1212" i="5"/>
  <c r="W1212" i="5" s="1"/>
  <c r="U1211" i="5"/>
  <c r="W1211" i="5" s="1"/>
  <c r="U1210" i="5"/>
  <c r="W1210" i="5" s="1"/>
  <c r="U1209" i="5"/>
  <c r="W1209" i="5" s="1"/>
  <c r="U1208" i="5"/>
  <c r="W1208" i="5" s="1"/>
  <c r="U1207" i="5"/>
  <c r="W1207" i="5" s="1"/>
  <c r="U1206" i="5"/>
  <c r="W1206" i="5" s="1"/>
  <c r="U1205" i="5"/>
  <c r="W1205" i="5" s="1"/>
  <c r="U1204" i="5"/>
  <c r="W1204" i="5" s="1"/>
  <c r="U1203" i="5"/>
  <c r="W1203" i="5" s="1"/>
  <c r="U1202" i="5"/>
  <c r="W1202" i="5" s="1"/>
  <c r="U1201" i="5"/>
  <c r="W1201" i="5" s="1"/>
  <c r="U1200" i="5"/>
  <c r="W1200" i="5" s="1"/>
  <c r="U1199" i="5"/>
  <c r="W1199" i="5" s="1"/>
  <c r="U1198" i="5"/>
  <c r="W1198" i="5" s="1"/>
  <c r="U1197" i="5"/>
  <c r="W1197" i="5" s="1"/>
  <c r="U1196" i="5"/>
  <c r="W1196" i="5" s="1"/>
  <c r="U1195" i="5"/>
  <c r="W1195" i="5" s="1"/>
  <c r="U1194" i="5"/>
  <c r="W1194" i="5" s="1"/>
  <c r="U1193" i="5"/>
  <c r="W1193" i="5" s="1"/>
  <c r="U1192" i="5"/>
  <c r="W1192" i="5" s="1"/>
  <c r="U1191" i="5"/>
  <c r="W1191" i="5" s="1"/>
  <c r="U1190" i="5"/>
  <c r="W1190" i="5" s="1"/>
  <c r="U1189" i="5"/>
  <c r="W1189" i="5" s="1"/>
  <c r="U1188" i="5"/>
  <c r="W1188" i="5" s="1"/>
  <c r="U1187" i="5"/>
  <c r="W1187" i="5" s="1"/>
  <c r="U1186" i="5"/>
  <c r="W1186" i="5" s="1"/>
  <c r="U1185" i="5"/>
  <c r="W1185" i="5" s="1"/>
  <c r="U1184" i="5"/>
  <c r="W1184" i="5" s="1"/>
  <c r="U1183" i="5"/>
  <c r="W1183" i="5" s="1"/>
  <c r="U1182" i="5"/>
  <c r="W1182" i="5" s="1"/>
  <c r="U1181" i="5"/>
  <c r="W1181" i="5" s="1"/>
  <c r="U1180" i="5"/>
  <c r="W1180" i="5" s="1"/>
  <c r="U1179" i="5"/>
  <c r="W1179" i="5" s="1"/>
  <c r="U1178" i="5"/>
  <c r="W1178" i="5" s="1"/>
  <c r="U1177" i="5"/>
  <c r="W1177" i="5" s="1"/>
  <c r="U1176" i="5"/>
  <c r="W1176" i="5" s="1"/>
  <c r="U1175" i="5"/>
  <c r="W1175" i="5" s="1"/>
  <c r="U1174" i="5"/>
  <c r="W1174" i="5" s="1"/>
  <c r="U1173" i="5"/>
  <c r="W1173" i="5" s="1"/>
  <c r="U1172" i="5"/>
  <c r="W1172" i="5" s="1"/>
  <c r="U1171" i="5"/>
  <c r="W1171" i="5" s="1"/>
  <c r="U1170" i="5"/>
  <c r="W1170" i="5" s="1"/>
  <c r="U1169" i="5"/>
  <c r="W1169" i="5" s="1"/>
  <c r="U1168" i="5"/>
  <c r="W1168" i="5" s="1"/>
  <c r="U1167" i="5"/>
  <c r="W1167" i="5" s="1"/>
  <c r="U1166" i="5"/>
  <c r="W1166" i="5" s="1"/>
  <c r="U1165" i="5"/>
  <c r="W1165" i="5" s="1"/>
  <c r="U1164" i="5"/>
  <c r="W1164" i="5" s="1"/>
  <c r="U1163" i="5"/>
  <c r="W1163" i="5" s="1"/>
  <c r="U1162" i="5"/>
  <c r="W1162" i="5" s="1"/>
  <c r="U1161" i="5"/>
  <c r="W1161" i="5" s="1"/>
  <c r="U1160" i="5"/>
  <c r="W1160" i="5" s="1"/>
  <c r="U1159" i="5"/>
  <c r="W1159" i="5" s="1"/>
  <c r="U1158" i="5"/>
  <c r="W1158" i="5" s="1"/>
  <c r="U1157" i="5"/>
  <c r="W1157" i="5" s="1"/>
  <c r="U1156" i="5"/>
  <c r="W1156" i="5" s="1"/>
  <c r="U1155" i="5"/>
  <c r="W1155" i="5" s="1"/>
  <c r="U1154" i="5"/>
  <c r="W1154" i="5" s="1"/>
  <c r="U1153" i="5"/>
  <c r="W1153" i="5" s="1"/>
  <c r="U1152" i="5"/>
  <c r="W1152" i="5" s="1"/>
  <c r="U1151" i="5"/>
  <c r="W1151" i="5" s="1"/>
  <c r="U1150" i="5"/>
  <c r="W1150" i="5" s="1"/>
  <c r="U1149" i="5"/>
  <c r="W1149" i="5" s="1"/>
  <c r="U1148" i="5"/>
  <c r="W1148" i="5" s="1"/>
  <c r="U1147" i="5"/>
  <c r="W1147" i="5" s="1"/>
  <c r="U1146" i="5"/>
  <c r="W1146" i="5" s="1"/>
  <c r="U1145" i="5"/>
  <c r="W1145" i="5" s="1"/>
  <c r="U1144" i="5"/>
  <c r="W1144" i="5" s="1"/>
  <c r="U1143" i="5"/>
  <c r="W1143" i="5" s="1"/>
  <c r="U1142" i="5"/>
  <c r="W1142" i="5" s="1"/>
  <c r="U1141" i="5"/>
  <c r="W1141" i="5" s="1"/>
  <c r="U1140" i="5"/>
  <c r="W1140" i="5" s="1"/>
  <c r="U1139" i="5"/>
  <c r="W1139" i="5" s="1"/>
  <c r="U1138" i="5"/>
  <c r="W1138" i="5" s="1"/>
  <c r="U1137" i="5"/>
  <c r="W1137" i="5" s="1"/>
  <c r="U1136" i="5"/>
  <c r="W1136" i="5" s="1"/>
  <c r="U1135" i="5"/>
  <c r="W1135" i="5" s="1"/>
  <c r="U1134" i="5"/>
  <c r="W1134" i="5" s="1"/>
  <c r="U1133" i="5"/>
  <c r="W1133" i="5" s="1"/>
  <c r="U1132" i="5"/>
  <c r="W1132" i="5" s="1"/>
  <c r="U1131" i="5"/>
  <c r="W1131" i="5" s="1"/>
  <c r="U1130" i="5"/>
  <c r="W1130" i="5" s="1"/>
  <c r="U1129" i="5"/>
  <c r="W1129" i="5" s="1"/>
  <c r="U1128" i="5"/>
  <c r="W1128" i="5" s="1"/>
  <c r="U1127" i="5"/>
  <c r="W1127" i="5" s="1"/>
  <c r="U1126" i="5"/>
  <c r="W1126" i="5" s="1"/>
  <c r="U1125" i="5"/>
  <c r="W1125" i="5" s="1"/>
  <c r="U1124" i="5"/>
  <c r="W1124" i="5" s="1"/>
  <c r="U1123" i="5"/>
  <c r="W1123" i="5" s="1"/>
  <c r="U1122" i="5"/>
  <c r="W1122" i="5" s="1"/>
  <c r="U1121" i="5"/>
  <c r="W1121" i="5" s="1"/>
  <c r="U1120" i="5"/>
  <c r="W1120" i="5" s="1"/>
  <c r="U1119" i="5"/>
  <c r="W1119" i="5" s="1"/>
  <c r="U1118" i="5"/>
  <c r="W1118" i="5" s="1"/>
  <c r="U1117" i="5"/>
  <c r="W1117" i="5" s="1"/>
  <c r="U1116" i="5"/>
  <c r="W1116" i="5" s="1"/>
  <c r="U1115" i="5"/>
  <c r="W1115" i="5" s="1"/>
  <c r="U1114" i="5"/>
  <c r="W1114" i="5" s="1"/>
  <c r="U1113" i="5"/>
  <c r="W1113" i="5" s="1"/>
  <c r="U1112" i="5"/>
  <c r="W1112" i="5" s="1"/>
  <c r="U1111" i="5"/>
  <c r="W1111" i="5" s="1"/>
  <c r="U1110" i="5"/>
  <c r="W1110" i="5" s="1"/>
  <c r="U1109" i="5"/>
  <c r="W1109" i="5" s="1"/>
  <c r="U1108" i="5"/>
  <c r="W1108" i="5" s="1"/>
  <c r="U1107" i="5"/>
  <c r="W1107" i="5" s="1"/>
  <c r="U1106" i="5"/>
  <c r="W1106" i="5" s="1"/>
  <c r="U1105" i="5"/>
  <c r="W1105" i="5" s="1"/>
  <c r="U1104" i="5"/>
  <c r="W1104" i="5" s="1"/>
  <c r="U1103" i="5"/>
  <c r="W1103" i="5" s="1"/>
  <c r="U1102" i="5"/>
  <c r="W1102" i="5" s="1"/>
  <c r="U1101" i="5"/>
  <c r="W1101" i="5" s="1"/>
  <c r="U1100" i="5"/>
  <c r="W1100" i="5" s="1"/>
  <c r="U1099" i="5"/>
  <c r="W1099" i="5" s="1"/>
  <c r="U1098" i="5"/>
  <c r="W1098" i="5" s="1"/>
  <c r="U1097" i="5"/>
  <c r="W1097" i="5" s="1"/>
  <c r="U1096" i="5"/>
  <c r="W1096" i="5" s="1"/>
  <c r="U1095" i="5"/>
  <c r="W1095" i="5" s="1"/>
  <c r="U1094" i="5"/>
  <c r="W1094" i="5" s="1"/>
  <c r="U1093" i="5"/>
  <c r="W1093" i="5" s="1"/>
  <c r="U1092" i="5"/>
  <c r="W1092" i="5" s="1"/>
  <c r="U1091" i="5"/>
  <c r="W1091" i="5" s="1"/>
  <c r="U1090" i="5"/>
  <c r="W1090" i="5" s="1"/>
  <c r="U1089" i="5"/>
  <c r="W1089" i="5" s="1"/>
  <c r="U1088" i="5"/>
  <c r="W1088" i="5" s="1"/>
  <c r="U1087" i="5"/>
  <c r="W1087" i="5" s="1"/>
  <c r="U1086" i="5"/>
  <c r="W1086" i="5" s="1"/>
  <c r="U1085" i="5"/>
  <c r="W1085" i="5" s="1"/>
  <c r="U1084" i="5"/>
  <c r="W1084" i="5" s="1"/>
  <c r="U1083" i="5"/>
  <c r="W1083" i="5" s="1"/>
  <c r="U1082" i="5"/>
  <c r="W1082" i="5" s="1"/>
  <c r="U1081" i="5"/>
  <c r="W1081" i="5" s="1"/>
  <c r="U1080" i="5"/>
  <c r="W1080" i="5" s="1"/>
  <c r="U1079" i="5"/>
  <c r="W1079" i="5" s="1"/>
  <c r="U1078" i="5"/>
  <c r="W1078" i="5" s="1"/>
  <c r="U1077" i="5"/>
  <c r="W1077" i="5" s="1"/>
  <c r="U1076" i="5"/>
  <c r="W1076" i="5" s="1"/>
  <c r="U1075" i="5"/>
  <c r="W1075" i="5" s="1"/>
  <c r="U1074" i="5"/>
  <c r="W1074" i="5" s="1"/>
  <c r="U1073" i="5"/>
  <c r="W1073" i="5" s="1"/>
  <c r="U1072" i="5"/>
  <c r="W1072" i="5" s="1"/>
  <c r="U1071" i="5"/>
  <c r="W1071" i="5" s="1"/>
  <c r="U1070" i="5"/>
  <c r="W1070" i="5" s="1"/>
  <c r="U1069" i="5"/>
  <c r="W1069" i="5" s="1"/>
  <c r="U1068" i="5"/>
  <c r="W1068" i="5" s="1"/>
  <c r="U1067" i="5"/>
  <c r="W1067" i="5" s="1"/>
  <c r="U1066" i="5"/>
  <c r="W1066" i="5" s="1"/>
  <c r="U1065" i="5"/>
  <c r="W1065" i="5" s="1"/>
  <c r="U1064" i="5"/>
  <c r="W1064" i="5" s="1"/>
  <c r="U1063" i="5"/>
  <c r="W1063" i="5" s="1"/>
  <c r="U1062" i="5"/>
  <c r="W1062" i="5" s="1"/>
  <c r="U1061" i="5"/>
  <c r="W1061" i="5" s="1"/>
  <c r="U1060" i="5"/>
  <c r="W1060" i="5" s="1"/>
  <c r="U1059" i="5"/>
  <c r="W1059" i="5" s="1"/>
  <c r="U1058" i="5"/>
  <c r="W1058" i="5" s="1"/>
  <c r="U1057" i="5"/>
  <c r="W1057" i="5" s="1"/>
  <c r="U1056" i="5"/>
  <c r="W1056" i="5" s="1"/>
  <c r="U1055" i="5"/>
  <c r="W1055" i="5" s="1"/>
  <c r="U1054" i="5"/>
  <c r="W1054" i="5" s="1"/>
  <c r="U1053" i="5"/>
  <c r="W1053" i="5" s="1"/>
  <c r="U1052" i="5"/>
  <c r="W1052" i="5" s="1"/>
  <c r="U1051" i="5"/>
  <c r="W1051" i="5" s="1"/>
  <c r="U1050" i="5"/>
  <c r="W1050" i="5" s="1"/>
  <c r="U1049" i="5"/>
  <c r="W1049" i="5" s="1"/>
  <c r="U1048" i="5"/>
  <c r="W1048" i="5" s="1"/>
  <c r="U1047" i="5"/>
  <c r="W1047" i="5" s="1"/>
  <c r="U1046" i="5"/>
  <c r="W1046" i="5" s="1"/>
  <c r="U1045" i="5"/>
  <c r="W1045" i="5" s="1"/>
  <c r="U1044" i="5"/>
  <c r="W1044" i="5" s="1"/>
  <c r="U1043" i="5"/>
  <c r="W1043" i="5" s="1"/>
  <c r="U1042" i="5"/>
  <c r="W1042" i="5" s="1"/>
  <c r="U1041" i="5"/>
  <c r="W1041" i="5" s="1"/>
  <c r="U1040" i="5"/>
  <c r="W1040" i="5" s="1"/>
  <c r="U1039" i="5"/>
  <c r="W1039" i="5" s="1"/>
  <c r="U1038" i="5"/>
  <c r="W1038" i="5" s="1"/>
  <c r="U1037" i="5"/>
  <c r="W1037" i="5" s="1"/>
  <c r="U1036" i="5"/>
  <c r="W1036" i="5" s="1"/>
  <c r="U1035" i="5"/>
  <c r="W1035" i="5" s="1"/>
  <c r="U1034" i="5"/>
  <c r="W1034" i="5" s="1"/>
  <c r="U1033" i="5"/>
  <c r="W1033" i="5" s="1"/>
  <c r="U1032" i="5"/>
  <c r="W1032" i="5" s="1"/>
  <c r="U1031" i="5"/>
  <c r="W1031" i="5" s="1"/>
  <c r="U1030" i="5"/>
  <c r="W1030" i="5" s="1"/>
  <c r="U1029" i="5"/>
  <c r="W1029" i="5" s="1"/>
  <c r="U1028" i="5"/>
  <c r="W1028" i="5" s="1"/>
  <c r="U1027" i="5"/>
  <c r="W1027" i="5" s="1"/>
  <c r="U1026" i="5"/>
  <c r="W1026" i="5" s="1"/>
  <c r="U1025" i="5"/>
  <c r="W1025" i="5" s="1"/>
  <c r="U1024" i="5"/>
  <c r="W1024" i="5" s="1"/>
  <c r="U1023" i="5"/>
  <c r="W1023" i="5" s="1"/>
  <c r="U1022" i="5"/>
  <c r="W1022" i="5" s="1"/>
  <c r="U1021" i="5"/>
  <c r="W1021" i="5" s="1"/>
  <c r="U1020" i="5"/>
  <c r="W1020" i="5" s="1"/>
  <c r="U1019" i="5"/>
  <c r="W1019" i="5" s="1"/>
  <c r="U1018" i="5"/>
  <c r="W1018" i="5" s="1"/>
  <c r="U1017" i="5"/>
  <c r="W1017" i="5" s="1"/>
  <c r="U1016" i="5"/>
  <c r="W1016" i="5" s="1"/>
  <c r="U1015" i="5"/>
  <c r="W1015" i="5" s="1"/>
  <c r="U1014" i="5"/>
  <c r="W1014" i="5" s="1"/>
  <c r="U1013" i="5"/>
  <c r="W1013" i="5" s="1"/>
  <c r="U1012" i="5"/>
  <c r="W1012" i="5" s="1"/>
  <c r="U1011" i="5"/>
  <c r="W1011" i="5" s="1"/>
  <c r="U1010" i="5"/>
  <c r="W1010" i="5" s="1"/>
  <c r="U1009" i="5"/>
  <c r="W1009" i="5" s="1"/>
  <c r="U1008" i="5"/>
  <c r="W1008" i="5" s="1"/>
  <c r="U1007" i="5"/>
  <c r="W1007" i="5" s="1"/>
  <c r="U1006" i="5"/>
  <c r="W1006" i="5" s="1"/>
  <c r="U1005" i="5"/>
  <c r="W1005" i="5" s="1"/>
  <c r="U1004" i="5"/>
  <c r="W1004" i="5" s="1"/>
  <c r="U1003" i="5"/>
  <c r="W1003" i="5" s="1"/>
  <c r="U1002" i="5"/>
  <c r="W1002" i="5" s="1"/>
  <c r="U1001" i="5"/>
  <c r="W1001" i="5" s="1"/>
  <c r="U1000" i="5"/>
  <c r="W1000" i="5" s="1"/>
  <c r="U999" i="5"/>
  <c r="W999" i="5" s="1"/>
  <c r="U998" i="5"/>
  <c r="W998" i="5" s="1"/>
  <c r="U997" i="5"/>
  <c r="W997" i="5" s="1"/>
  <c r="U996" i="5"/>
  <c r="W996" i="5" s="1"/>
  <c r="U995" i="5"/>
  <c r="W995" i="5" s="1"/>
  <c r="U994" i="5"/>
  <c r="W994" i="5" s="1"/>
  <c r="U993" i="5"/>
  <c r="W993" i="5" s="1"/>
  <c r="U992" i="5"/>
  <c r="W992" i="5" s="1"/>
  <c r="U991" i="5"/>
  <c r="W991" i="5" s="1"/>
  <c r="U990" i="5"/>
  <c r="W990" i="5" s="1"/>
  <c r="U989" i="5"/>
  <c r="W989" i="5" s="1"/>
  <c r="U988" i="5"/>
  <c r="W988" i="5" s="1"/>
  <c r="U987" i="5"/>
  <c r="W987" i="5" s="1"/>
  <c r="U986" i="5"/>
  <c r="W986" i="5" s="1"/>
  <c r="U985" i="5"/>
  <c r="W985" i="5" s="1"/>
  <c r="U984" i="5"/>
  <c r="W984" i="5" s="1"/>
  <c r="U983" i="5"/>
  <c r="W983" i="5" s="1"/>
  <c r="U982" i="5"/>
  <c r="W982" i="5" s="1"/>
  <c r="U981" i="5"/>
  <c r="W981" i="5" s="1"/>
  <c r="U980" i="5"/>
  <c r="W980" i="5" s="1"/>
  <c r="U979" i="5"/>
  <c r="W979" i="5" s="1"/>
  <c r="U978" i="5"/>
  <c r="W978" i="5" s="1"/>
  <c r="U977" i="5"/>
  <c r="W977" i="5" s="1"/>
  <c r="U976" i="5"/>
  <c r="W976" i="5" s="1"/>
  <c r="U975" i="5"/>
  <c r="W975" i="5" s="1"/>
  <c r="U974" i="5"/>
  <c r="W974" i="5" s="1"/>
  <c r="U973" i="5"/>
  <c r="W973" i="5" s="1"/>
  <c r="U972" i="5"/>
  <c r="W972" i="5" s="1"/>
  <c r="U971" i="5"/>
  <c r="W971" i="5" s="1"/>
  <c r="U970" i="5"/>
  <c r="W970" i="5" s="1"/>
  <c r="U969" i="5"/>
  <c r="W969" i="5" s="1"/>
  <c r="U968" i="5"/>
  <c r="W968" i="5" s="1"/>
  <c r="U967" i="5"/>
  <c r="W967" i="5" s="1"/>
  <c r="U966" i="5"/>
  <c r="W966" i="5" s="1"/>
  <c r="U965" i="5"/>
  <c r="W965" i="5" s="1"/>
  <c r="U964" i="5"/>
  <c r="W964" i="5" s="1"/>
  <c r="U963" i="5"/>
  <c r="W963" i="5" s="1"/>
  <c r="U962" i="5"/>
  <c r="W962" i="5" s="1"/>
  <c r="U961" i="5"/>
  <c r="W961" i="5" s="1"/>
  <c r="U960" i="5"/>
  <c r="W960" i="5" s="1"/>
  <c r="U959" i="5"/>
  <c r="W959" i="5" s="1"/>
  <c r="U958" i="5"/>
  <c r="W958" i="5" s="1"/>
  <c r="U957" i="5"/>
  <c r="W957" i="5" s="1"/>
  <c r="U956" i="5"/>
  <c r="W956" i="5" s="1"/>
  <c r="U955" i="5"/>
  <c r="W955" i="5" s="1"/>
  <c r="U954" i="5"/>
  <c r="W954" i="5" s="1"/>
  <c r="U953" i="5"/>
  <c r="W953" i="5" s="1"/>
  <c r="U952" i="5"/>
  <c r="W952" i="5" s="1"/>
  <c r="U951" i="5"/>
  <c r="W951" i="5" s="1"/>
  <c r="U950" i="5"/>
  <c r="W950" i="5" s="1"/>
  <c r="U949" i="5"/>
  <c r="W949" i="5" s="1"/>
  <c r="U948" i="5"/>
  <c r="W948" i="5" s="1"/>
  <c r="U947" i="5"/>
  <c r="W947" i="5" s="1"/>
  <c r="U946" i="5"/>
  <c r="W946" i="5" s="1"/>
  <c r="U945" i="5"/>
  <c r="W945" i="5" s="1"/>
  <c r="U944" i="5"/>
  <c r="W944" i="5" s="1"/>
  <c r="U943" i="5"/>
  <c r="W943" i="5" s="1"/>
  <c r="U942" i="5"/>
  <c r="W942" i="5" s="1"/>
  <c r="U941" i="5"/>
  <c r="W941" i="5" s="1"/>
  <c r="U940" i="5"/>
  <c r="W940" i="5" s="1"/>
  <c r="U939" i="5"/>
  <c r="W939" i="5" s="1"/>
  <c r="U938" i="5"/>
  <c r="W938" i="5" s="1"/>
  <c r="U937" i="5"/>
  <c r="W937" i="5" s="1"/>
  <c r="U936" i="5"/>
  <c r="W936" i="5" s="1"/>
  <c r="U935" i="5"/>
  <c r="W935" i="5" s="1"/>
  <c r="U934" i="5"/>
  <c r="W934" i="5" s="1"/>
  <c r="U933" i="5"/>
  <c r="W933" i="5" s="1"/>
  <c r="U932" i="5"/>
  <c r="W932" i="5" s="1"/>
  <c r="U931" i="5"/>
  <c r="W931" i="5" s="1"/>
  <c r="U930" i="5"/>
  <c r="W930" i="5" s="1"/>
  <c r="U929" i="5"/>
  <c r="W929" i="5" s="1"/>
  <c r="U928" i="5"/>
  <c r="W928" i="5" s="1"/>
  <c r="U927" i="5"/>
  <c r="W927" i="5" s="1"/>
  <c r="U926" i="5"/>
  <c r="W926" i="5" s="1"/>
  <c r="U925" i="5"/>
  <c r="W925" i="5" s="1"/>
  <c r="U924" i="5"/>
  <c r="W924" i="5" s="1"/>
  <c r="U923" i="5"/>
  <c r="W923" i="5" s="1"/>
  <c r="U922" i="5"/>
  <c r="W922" i="5" s="1"/>
  <c r="U921" i="5"/>
  <c r="W921" i="5" s="1"/>
  <c r="U920" i="5"/>
  <c r="W920" i="5" s="1"/>
  <c r="U919" i="5"/>
  <c r="W919" i="5" s="1"/>
  <c r="U918" i="5"/>
  <c r="W918" i="5" s="1"/>
  <c r="U917" i="5"/>
  <c r="W917" i="5" s="1"/>
  <c r="U916" i="5"/>
  <c r="W916" i="5" s="1"/>
  <c r="U915" i="5"/>
  <c r="W915" i="5" s="1"/>
  <c r="U914" i="5"/>
  <c r="W914" i="5" s="1"/>
  <c r="U913" i="5"/>
  <c r="W913" i="5" s="1"/>
  <c r="U912" i="5"/>
  <c r="W912" i="5" s="1"/>
  <c r="U911" i="5"/>
  <c r="W911" i="5" s="1"/>
  <c r="U910" i="5"/>
  <c r="W910" i="5" s="1"/>
  <c r="U909" i="5"/>
  <c r="W909" i="5" s="1"/>
  <c r="U908" i="5"/>
  <c r="W908" i="5" s="1"/>
  <c r="U907" i="5"/>
  <c r="W907" i="5" s="1"/>
  <c r="U906" i="5"/>
  <c r="W906" i="5" s="1"/>
  <c r="U905" i="5"/>
  <c r="W905" i="5" s="1"/>
  <c r="U904" i="5"/>
  <c r="W904" i="5" s="1"/>
  <c r="U903" i="5"/>
  <c r="W903" i="5" s="1"/>
  <c r="U902" i="5"/>
  <c r="W902" i="5" s="1"/>
  <c r="U901" i="5"/>
  <c r="W901" i="5" s="1"/>
  <c r="U900" i="5"/>
  <c r="W900" i="5" s="1"/>
  <c r="U899" i="5"/>
  <c r="W899" i="5" s="1"/>
  <c r="U898" i="5"/>
  <c r="W898" i="5" s="1"/>
  <c r="U897" i="5"/>
  <c r="W897" i="5" s="1"/>
  <c r="U896" i="5"/>
  <c r="W896" i="5" s="1"/>
  <c r="U895" i="5"/>
  <c r="W895" i="5" s="1"/>
  <c r="U894" i="5"/>
  <c r="W894" i="5" s="1"/>
  <c r="U893" i="5"/>
  <c r="W893" i="5" s="1"/>
  <c r="U892" i="5"/>
  <c r="W892" i="5" s="1"/>
  <c r="U891" i="5"/>
  <c r="W891" i="5" s="1"/>
  <c r="U890" i="5"/>
  <c r="W890" i="5" s="1"/>
  <c r="U889" i="5"/>
  <c r="W889" i="5" s="1"/>
  <c r="U888" i="5"/>
  <c r="W888" i="5" s="1"/>
  <c r="U887" i="5"/>
  <c r="W887" i="5" s="1"/>
  <c r="U886" i="5"/>
  <c r="W886" i="5" s="1"/>
  <c r="U885" i="5"/>
  <c r="W885" i="5" s="1"/>
  <c r="U884" i="5"/>
  <c r="W884" i="5" s="1"/>
  <c r="U883" i="5"/>
  <c r="W883" i="5" s="1"/>
  <c r="U882" i="5"/>
  <c r="W882" i="5" s="1"/>
  <c r="U881" i="5"/>
  <c r="W881" i="5" s="1"/>
  <c r="U880" i="5"/>
  <c r="W880" i="5" s="1"/>
  <c r="U879" i="5"/>
  <c r="W879" i="5" s="1"/>
  <c r="U878" i="5"/>
  <c r="W878" i="5" s="1"/>
  <c r="U877" i="5"/>
  <c r="W877" i="5" s="1"/>
  <c r="U876" i="5"/>
  <c r="W876" i="5" s="1"/>
  <c r="U875" i="5"/>
  <c r="W875" i="5" s="1"/>
  <c r="U874" i="5"/>
  <c r="W874" i="5" s="1"/>
  <c r="U873" i="5"/>
  <c r="W873" i="5" s="1"/>
  <c r="U872" i="5"/>
  <c r="W872" i="5" s="1"/>
  <c r="U871" i="5"/>
  <c r="W871" i="5" s="1"/>
  <c r="U870" i="5"/>
  <c r="W870" i="5" s="1"/>
  <c r="U869" i="5"/>
  <c r="W869" i="5" s="1"/>
  <c r="U868" i="5"/>
  <c r="W868" i="5" s="1"/>
  <c r="U867" i="5"/>
  <c r="W867" i="5" s="1"/>
  <c r="U866" i="5"/>
  <c r="W866" i="5" s="1"/>
  <c r="U865" i="5"/>
  <c r="W865" i="5" s="1"/>
  <c r="U864" i="5"/>
  <c r="W864" i="5" s="1"/>
  <c r="U863" i="5"/>
  <c r="W863" i="5" s="1"/>
  <c r="U862" i="5"/>
  <c r="W862" i="5" s="1"/>
  <c r="U861" i="5"/>
  <c r="W861" i="5" s="1"/>
  <c r="U860" i="5"/>
  <c r="W860" i="5" s="1"/>
  <c r="U859" i="5"/>
  <c r="W859" i="5" s="1"/>
  <c r="U858" i="5"/>
  <c r="W858" i="5" s="1"/>
  <c r="U857" i="5"/>
  <c r="W857" i="5" s="1"/>
  <c r="U856" i="5"/>
  <c r="W856" i="5" s="1"/>
  <c r="U855" i="5"/>
  <c r="W855" i="5" s="1"/>
  <c r="U854" i="5"/>
  <c r="W854" i="5" s="1"/>
  <c r="U853" i="5"/>
  <c r="W853" i="5" s="1"/>
  <c r="U852" i="5"/>
  <c r="W852" i="5" s="1"/>
  <c r="U851" i="5"/>
  <c r="W851" i="5" s="1"/>
  <c r="U850" i="5"/>
  <c r="W850" i="5" s="1"/>
  <c r="U849" i="5"/>
  <c r="W849" i="5" s="1"/>
  <c r="U848" i="5"/>
  <c r="W848" i="5" s="1"/>
  <c r="U847" i="5"/>
  <c r="W847" i="5" s="1"/>
  <c r="U846" i="5"/>
  <c r="W846" i="5" s="1"/>
  <c r="U845" i="5"/>
  <c r="W845" i="5" s="1"/>
  <c r="U844" i="5"/>
  <c r="W844" i="5" s="1"/>
  <c r="U843" i="5"/>
  <c r="W843" i="5" s="1"/>
  <c r="U842" i="5"/>
  <c r="W842" i="5" s="1"/>
  <c r="U841" i="5"/>
  <c r="W841" i="5" s="1"/>
  <c r="U840" i="5"/>
  <c r="W840" i="5" s="1"/>
  <c r="U839" i="5"/>
  <c r="W839" i="5" s="1"/>
  <c r="U838" i="5"/>
  <c r="W838" i="5" s="1"/>
  <c r="U837" i="5"/>
  <c r="W837" i="5" s="1"/>
  <c r="U836" i="5"/>
  <c r="W836" i="5" s="1"/>
  <c r="U835" i="5"/>
  <c r="W835" i="5" s="1"/>
  <c r="U834" i="5"/>
  <c r="W834" i="5" s="1"/>
  <c r="U833" i="5"/>
  <c r="W833" i="5" s="1"/>
  <c r="U832" i="5"/>
  <c r="W832" i="5" s="1"/>
  <c r="U831" i="5"/>
  <c r="W831" i="5" s="1"/>
  <c r="U830" i="5"/>
  <c r="W830" i="5" s="1"/>
  <c r="U829" i="5"/>
  <c r="W829" i="5" s="1"/>
  <c r="U828" i="5"/>
  <c r="W828" i="5" s="1"/>
  <c r="U827" i="5"/>
  <c r="W827" i="5" s="1"/>
  <c r="U826" i="5"/>
  <c r="W826" i="5" s="1"/>
  <c r="U825" i="5"/>
  <c r="W825" i="5" s="1"/>
  <c r="U824" i="5"/>
  <c r="W824" i="5" s="1"/>
  <c r="U823" i="5"/>
  <c r="W823" i="5" s="1"/>
  <c r="U822" i="5"/>
  <c r="W822" i="5" s="1"/>
  <c r="U821" i="5"/>
  <c r="W821" i="5" s="1"/>
  <c r="U820" i="5"/>
  <c r="W820" i="5" s="1"/>
  <c r="U819" i="5"/>
  <c r="W819" i="5" s="1"/>
  <c r="U818" i="5"/>
  <c r="W818" i="5" s="1"/>
  <c r="U817" i="5"/>
  <c r="W817" i="5" s="1"/>
  <c r="U816" i="5"/>
  <c r="W816" i="5" s="1"/>
  <c r="U815" i="5"/>
  <c r="W815" i="5" s="1"/>
  <c r="U814" i="5"/>
  <c r="W814" i="5" s="1"/>
  <c r="U813" i="5"/>
  <c r="W813" i="5" s="1"/>
  <c r="U812" i="5"/>
  <c r="W812" i="5" s="1"/>
  <c r="U811" i="5"/>
  <c r="W811" i="5" s="1"/>
  <c r="U810" i="5"/>
  <c r="W810" i="5" s="1"/>
  <c r="U809" i="5"/>
  <c r="W809" i="5" s="1"/>
  <c r="U808" i="5"/>
  <c r="W808" i="5" s="1"/>
  <c r="U807" i="5"/>
  <c r="W807" i="5" s="1"/>
  <c r="U806" i="5"/>
  <c r="W806" i="5" s="1"/>
  <c r="U805" i="5"/>
  <c r="W805" i="5" s="1"/>
  <c r="U804" i="5"/>
  <c r="W804" i="5" s="1"/>
  <c r="U803" i="5"/>
  <c r="W803" i="5" s="1"/>
  <c r="U802" i="5"/>
  <c r="W802" i="5" s="1"/>
  <c r="U801" i="5"/>
  <c r="W801" i="5" s="1"/>
  <c r="U800" i="5"/>
  <c r="W800" i="5" s="1"/>
  <c r="U799" i="5"/>
  <c r="W799" i="5" s="1"/>
  <c r="U798" i="5"/>
  <c r="W798" i="5" s="1"/>
  <c r="U797" i="5"/>
  <c r="W797" i="5" s="1"/>
  <c r="U796" i="5"/>
  <c r="W796" i="5" s="1"/>
  <c r="U795" i="5"/>
  <c r="W795" i="5" s="1"/>
  <c r="U794" i="5"/>
  <c r="W794" i="5" s="1"/>
  <c r="U793" i="5"/>
  <c r="W793" i="5" s="1"/>
  <c r="U792" i="5"/>
  <c r="W792" i="5" s="1"/>
  <c r="U791" i="5"/>
  <c r="W791" i="5" s="1"/>
  <c r="U790" i="5"/>
  <c r="W790" i="5" s="1"/>
  <c r="U789" i="5"/>
  <c r="W789" i="5" s="1"/>
  <c r="U788" i="5"/>
  <c r="W788" i="5" s="1"/>
  <c r="U787" i="5"/>
  <c r="W787" i="5" s="1"/>
  <c r="U786" i="5"/>
  <c r="W786" i="5" s="1"/>
  <c r="U785" i="5"/>
  <c r="W785" i="5" s="1"/>
  <c r="U784" i="5"/>
  <c r="W784" i="5" s="1"/>
  <c r="U783" i="5"/>
  <c r="W783" i="5" s="1"/>
  <c r="U782" i="5"/>
  <c r="W782" i="5" s="1"/>
  <c r="U781" i="5"/>
  <c r="W781" i="5" s="1"/>
  <c r="U780" i="5"/>
  <c r="W780" i="5" s="1"/>
  <c r="U779" i="5"/>
  <c r="W779" i="5" s="1"/>
  <c r="U778" i="5"/>
  <c r="W778" i="5" s="1"/>
  <c r="U777" i="5"/>
  <c r="W777" i="5" s="1"/>
  <c r="U776" i="5"/>
  <c r="W776" i="5" s="1"/>
  <c r="U775" i="5"/>
  <c r="W775" i="5" s="1"/>
  <c r="U774" i="5"/>
  <c r="W774" i="5" s="1"/>
  <c r="U773" i="5"/>
  <c r="W773" i="5" s="1"/>
  <c r="U772" i="5"/>
  <c r="W772" i="5" s="1"/>
  <c r="U771" i="5"/>
  <c r="W771" i="5" s="1"/>
  <c r="U770" i="5"/>
  <c r="W770" i="5" s="1"/>
  <c r="U769" i="5"/>
  <c r="W769" i="5" s="1"/>
  <c r="U768" i="5"/>
  <c r="W768" i="5" s="1"/>
  <c r="U767" i="5"/>
  <c r="W767" i="5" s="1"/>
  <c r="U766" i="5"/>
  <c r="W766" i="5" s="1"/>
  <c r="U765" i="5"/>
  <c r="W765" i="5" s="1"/>
  <c r="U764" i="5"/>
  <c r="W764" i="5" s="1"/>
  <c r="U763" i="5"/>
  <c r="W763" i="5" s="1"/>
  <c r="U762" i="5"/>
  <c r="W762" i="5" s="1"/>
  <c r="U761" i="5"/>
  <c r="W761" i="5" s="1"/>
  <c r="U760" i="5"/>
  <c r="W760" i="5" s="1"/>
  <c r="U759" i="5"/>
  <c r="W759" i="5" s="1"/>
  <c r="U758" i="5"/>
  <c r="W758" i="5" s="1"/>
  <c r="U757" i="5"/>
  <c r="W757" i="5" s="1"/>
  <c r="U756" i="5"/>
  <c r="W756" i="5" s="1"/>
  <c r="U755" i="5"/>
  <c r="W755" i="5" s="1"/>
  <c r="U754" i="5"/>
  <c r="W754" i="5" s="1"/>
  <c r="U753" i="5"/>
  <c r="W753" i="5" s="1"/>
  <c r="U752" i="5"/>
  <c r="W752" i="5" s="1"/>
  <c r="U751" i="5"/>
  <c r="W751" i="5" s="1"/>
  <c r="U750" i="5"/>
  <c r="W750" i="5" s="1"/>
  <c r="U749" i="5"/>
  <c r="W749" i="5" s="1"/>
  <c r="U748" i="5"/>
  <c r="W748" i="5" s="1"/>
  <c r="U747" i="5"/>
  <c r="W747" i="5" s="1"/>
  <c r="U746" i="5"/>
  <c r="W746" i="5" s="1"/>
  <c r="U745" i="5"/>
  <c r="W745" i="5" s="1"/>
  <c r="U744" i="5"/>
  <c r="W744" i="5" s="1"/>
  <c r="U743" i="5"/>
  <c r="W743" i="5" s="1"/>
  <c r="U742" i="5"/>
  <c r="W742" i="5" s="1"/>
  <c r="U741" i="5"/>
  <c r="W741" i="5" s="1"/>
  <c r="U740" i="5"/>
  <c r="W740" i="5" s="1"/>
  <c r="U739" i="5"/>
  <c r="W739" i="5" s="1"/>
  <c r="U738" i="5"/>
  <c r="W738" i="5" s="1"/>
  <c r="U737" i="5"/>
  <c r="W737" i="5" s="1"/>
  <c r="U736" i="5"/>
  <c r="W736" i="5" s="1"/>
  <c r="U735" i="5"/>
  <c r="W735" i="5" s="1"/>
  <c r="U734" i="5"/>
  <c r="W734" i="5" s="1"/>
  <c r="U733" i="5"/>
  <c r="W733" i="5" s="1"/>
  <c r="U732" i="5"/>
  <c r="W732" i="5" s="1"/>
  <c r="U731" i="5"/>
  <c r="W731" i="5" s="1"/>
  <c r="U730" i="5"/>
  <c r="W730" i="5" s="1"/>
  <c r="U729" i="5"/>
  <c r="W729" i="5" s="1"/>
  <c r="U728" i="5"/>
  <c r="W728" i="5" s="1"/>
  <c r="U727" i="5"/>
  <c r="W727" i="5" s="1"/>
  <c r="U726" i="5"/>
  <c r="W726" i="5" s="1"/>
  <c r="U725" i="5"/>
  <c r="W725" i="5" s="1"/>
  <c r="U724" i="5"/>
  <c r="W724" i="5" s="1"/>
  <c r="U723" i="5"/>
  <c r="W723" i="5" s="1"/>
  <c r="U722" i="5"/>
  <c r="W722" i="5" s="1"/>
  <c r="U721" i="5"/>
  <c r="W721" i="5" s="1"/>
  <c r="U720" i="5"/>
  <c r="W720" i="5" s="1"/>
  <c r="U719" i="5"/>
  <c r="W719" i="5" s="1"/>
  <c r="U718" i="5"/>
  <c r="W718" i="5" s="1"/>
  <c r="U717" i="5"/>
  <c r="W717" i="5" s="1"/>
  <c r="U716" i="5"/>
  <c r="W716" i="5" s="1"/>
  <c r="U715" i="5"/>
  <c r="W715" i="5" s="1"/>
  <c r="U714" i="5"/>
  <c r="W714" i="5" s="1"/>
  <c r="U713" i="5"/>
  <c r="W713" i="5" s="1"/>
  <c r="U712" i="5"/>
  <c r="W712" i="5" s="1"/>
  <c r="U711" i="5"/>
  <c r="W711" i="5" s="1"/>
  <c r="U710" i="5"/>
  <c r="W710" i="5" s="1"/>
  <c r="U709" i="5"/>
  <c r="W709" i="5" s="1"/>
  <c r="U708" i="5"/>
  <c r="W708" i="5" s="1"/>
  <c r="U707" i="5"/>
  <c r="W707" i="5" s="1"/>
  <c r="U706" i="5"/>
  <c r="W706" i="5" s="1"/>
  <c r="U705" i="5"/>
  <c r="W705" i="5" s="1"/>
  <c r="U704" i="5"/>
  <c r="W704" i="5" s="1"/>
  <c r="U703" i="5"/>
  <c r="W703" i="5" s="1"/>
  <c r="U702" i="5"/>
  <c r="W702" i="5" s="1"/>
  <c r="U701" i="5"/>
  <c r="W701" i="5" s="1"/>
  <c r="U700" i="5"/>
  <c r="W700" i="5" s="1"/>
  <c r="U699" i="5"/>
  <c r="W699" i="5" s="1"/>
  <c r="U698" i="5"/>
  <c r="W698" i="5" s="1"/>
  <c r="U697" i="5"/>
  <c r="W697" i="5" s="1"/>
  <c r="U696" i="5"/>
  <c r="W696" i="5" s="1"/>
  <c r="U695" i="5"/>
  <c r="W695" i="5" s="1"/>
  <c r="U694" i="5"/>
  <c r="W694" i="5" s="1"/>
  <c r="U693" i="5"/>
  <c r="W693" i="5" s="1"/>
  <c r="U692" i="5"/>
  <c r="W692" i="5" s="1"/>
  <c r="U691" i="5"/>
  <c r="W691" i="5" s="1"/>
  <c r="U690" i="5"/>
  <c r="W690" i="5" s="1"/>
  <c r="U689" i="5"/>
  <c r="W689" i="5" s="1"/>
  <c r="U688" i="5"/>
  <c r="W688" i="5" s="1"/>
  <c r="U687" i="5"/>
  <c r="W687" i="5" s="1"/>
  <c r="U686" i="5"/>
  <c r="W686" i="5" s="1"/>
  <c r="U685" i="5"/>
  <c r="W685" i="5" s="1"/>
  <c r="U684" i="5"/>
  <c r="W684" i="5" s="1"/>
  <c r="U683" i="5"/>
  <c r="W683" i="5" s="1"/>
  <c r="U682" i="5"/>
  <c r="W682" i="5" s="1"/>
  <c r="U681" i="5"/>
  <c r="W681" i="5" s="1"/>
  <c r="U680" i="5"/>
  <c r="W680" i="5" s="1"/>
  <c r="U679" i="5"/>
  <c r="W679" i="5" s="1"/>
  <c r="U678" i="5"/>
  <c r="W678" i="5" s="1"/>
  <c r="U677" i="5"/>
  <c r="W677" i="5" s="1"/>
  <c r="U676" i="5"/>
  <c r="W676" i="5" s="1"/>
  <c r="U675" i="5"/>
  <c r="W675" i="5" s="1"/>
  <c r="U674" i="5"/>
  <c r="W674" i="5" s="1"/>
  <c r="U673" i="5"/>
  <c r="W673" i="5" s="1"/>
  <c r="U672" i="5"/>
  <c r="W672" i="5" s="1"/>
  <c r="U671" i="5"/>
  <c r="W671" i="5" s="1"/>
  <c r="U670" i="5"/>
  <c r="W670" i="5" s="1"/>
  <c r="U669" i="5"/>
  <c r="W669" i="5" s="1"/>
  <c r="U668" i="5"/>
  <c r="W668" i="5" s="1"/>
  <c r="U667" i="5"/>
  <c r="W667" i="5" s="1"/>
  <c r="U666" i="5"/>
  <c r="W666" i="5" s="1"/>
  <c r="U665" i="5"/>
  <c r="W665" i="5" s="1"/>
  <c r="U664" i="5"/>
  <c r="W664" i="5" s="1"/>
  <c r="U663" i="5"/>
  <c r="W663" i="5" s="1"/>
  <c r="U662" i="5"/>
  <c r="W662" i="5" s="1"/>
  <c r="U661" i="5"/>
  <c r="W661" i="5" s="1"/>
  <c r="U660" i="5"/>
  <c r="W660" i="5" s="1"/>
  <c r="U659" i="5"/>
  <c r="W659" i="5" s="1"/>
  <c r="U658" i="5"/>
  <c r="W658" i="5" s="1"/>
  <c r="U657" i="5"/>
  <c r="W657" i="5" s="1"/>
  <c r="U656" i="5"/>
  <c r="W656" i="5" s="1"/>
  <c r="U655" i="5"/>
  <c r="W655" i="5" s="1"/>
  <c r="U654" i="5"/>
  <c r="W654" i="5" s="1"/>
  <c r="U653" i="5"/>
  <c r="W653" i="5" s="1"/>
  <c r="U652" i="5"/>
  <c r="W652" i="5" s="1"/>
  <c r="U651" i="5"/>
  <c r="W651" i="5" s="1"/>
  <c r="U650" i="5"/>
  <c r="W650" i="5" s="1"/>
  <c r="U649" i="5"/>
  <c r="W649" i="5" s="1"/>
  <c r="U648" i="5"/>
  <c r="W648" i="5" s="1"/>
  <c r="U647" i="5"/>
  <c r="W647" i="5" s="1"/>
  <c r="U646" i="5"/>
  <c r="W646" i="5" s="1"/>
  <c r="U645" i="5"/>
  <c r="W645" i="5" s="1"/>
  <c r="U644" i="5"/>
  <c r="W644" i="5" s="1"/>
  <c r="U643" i="5"/>
  <c r="W643" i="5" s="1"/>
  <c r="U642" i="5"/>
  <c r="W642" i="5" s="1"/>
  <c r="U641" i="5"/>
  <c r="W641" i="5" s="1"/>
  <c r="U640" i="5"/>
  <c r="W640" i="5" s="1"/>
  <c r="U639" i="5"/>
  <c r="W639" i="5" s="1"/>
  <c r="U638" i="5"/>
  <c r="W638" i="5" s="1"/>
  <c r="U637" i="5"/>
  <c r="W637" i="5" s="1"/>
  <c r="U636" i="5"/>
  <c r="W636" i="5" s="1"/>
  <c r="U635" i="5"/>
  <c r="W635" i="5" s="1"/>
  <c r="U634" i="5"/>
  <c r="W634" i="5" s="1"/>
  <c r="U633" i="5"/>
  <c r="W633" i="5" s="1"/>
  <c r="U632" i="5"/>
  <c r="W632" i="5" s="1"/>
  <c r="U631" i="5"/>
  <c r="W631" i="5" s="1"/>
  <c r="U630" i="5"/>
  <c r="W630" i="5" s="1"/>
  <c r="U629" i="5"/>
  <c r="W629" i="5" s="1"/>
  <c r="U628" i="5"/>
  <c r="W628" i="5" s="1"/>
  <c r="U627" i="5"/>
  <c r="W627" i="5" s="1"/>
  <c r="U626" i="5"/>
  <c r="W626" i="5" s="1"/>
  <c r="U625" i="5"/>
  <c r="W625" i="5" s="1"/>
  <c r="U624" i="5"/>
  <c r="W624" i="5" s="1"/>
  <c r="U623" i="5"/>
  <c r="W623" i="5" s="1"/>
  <c r="U622" i="5"/>
  <c r="W622" i="5" s="1"/>
  <c r="U621" i="5"/>
  <c r="W621" i="5" s="1"/>
  <c r="U620" i="5"/>
  <c r="W620" i="5" s="1"/>
  <c r="U619" i="5"/>
  <c r="W619" i="5" s="1"/>
  <c r="U618" i="5"/>
  <c r="W618" i="5" s="1"/>
  <c r="U617" i="5"/>
  <c r="W617" i="5" s="1"/>
  <c r="U616" i="5"/>
  <c r="W616" i="5" s="1"/>
  <c r="U615" i="5"/>
  <c r="W615" i="5" s="1"/>
  <c r="U614" i="5"/>
  <c r="W614" i="5" s="1"/>
  <c r="U613" i="5"/>
  <c r="W613" i="5" s="1"/>
  <c r="U612" i="5"/>
  <c r="W612" i="5" s="1"/>
  <c r="U611" i="5"/>
  <c r="W611" i="5" s="1"/>
  <c r="U610" i="5"/>
  <c r="W610" i="5" s="1"/>
  <c r="U609" i="5"/>
  <c r="W609" i="5" s="1"/>
  <c r="U608" i="5"/>
  <c r="W608" i="5" s="1"/>
  <c r="U607" i="5"/>
  <c r="W607" i="5" s="1"/>
  <c r="U606" i="5"/>
  <c r="W606" i="5" s="1"/>
  <c r="U605" i="5"/>
  <c r="W605" i="5" s="1"/>
  <c r="U604" i="5"/>
  <c r="W604" i="5" s="1"/>
  <c r="U603" i="5"/>
  <c r="W603" i="5" s="1"/>
  <c r="U602" i="5"/>
  <c r="W602" i="5" s="1"/>
  <c r="U601" i="5"/>
  <c r="W601" i="5" s="1"/>
  <c r="U600" i="5"/>
  <c r="W600" i="5" s="1"/>
  <c r="U599" i="5"/>
  <c r="W599" i="5" s="1"/>
  <c r="U598" i="5"/>
  <c r="W598" i="5" s="1"/>
  <c r="U597" i="5"/>
  <c r="W597" i="5" s="1"/>
  <c r="U596" i="5"/>
  <c r="W596" i="5" s="1"/>
  <c r="U595" i="5"/>
  <c r="W595" i="5" s="1"/>
  <c r="U594" i="5"/>
  <c r="W594" i="5" s="1"/>
  <c r="U593" i="5"/>
  <c r="W593" i="5" s="1"/>
  <c r="U592" i="5"/>
  <c r="W592" i="5" s="1"/>
  <c r="U591" i="5"/>
  <c r="W591" i="5" s="1"/>
  <c r="U590" i="5"/>
  <c r="W590" i="5" s="1"/>
  <c r="U589" i="5"/>
  <c r="W589" i="5" s="1"/>
  <c r="U588" i="5"/>
  <c r="W588" i="5" s="1"/>
  <c r="U587" i="5"/>
  <c r="W587" i="5" s="1"/>
  <c r="U586" i="5"/>
  <c r="W586" i="5" s="1"/>
  <c r="U585" i="5"/>
  <c r="W585" i="5" s="1"/>
  <c r="U584" i="5"/>
  <c r="W584" i="5" s="1"/>
  <c r="U583" i="5"/>
  <c r="W583" i="5" s="1"/>
  <c r="U582" i="5"/>
  <c r="W582" i="5" s="1"/>
  <c r="U581" i="5"/>
  <c r="W581" i="5" s="1"/>
  <c r="U580" i="5"/>
  <c r="W580" i="5" s="1"/>
  <c r="U579" i="5"/>
  <c r="W579" i="5" s="1"/>
  <c r="U578" i="5"/>
  <c r="W578" i="5" s="1"/>
  <c r="U577" i="5"/>
  <c r="W577" i="5" s="1"/>
  <c r="U576" i="5"/>
  <c r="W576" i="5" s="1"/>
  <c r="U575" i="5"/>
  <c r="W575" i="5" s="1"/>
  <c r="U574" i="5"/>
  <c r="W574" i="5" s="1"/>
  <c r="U573" i="5"/>
  <c r="W573" i="5" s="1"/>
  <c r="U572" i="5"/>
  <c r="W572" i="5" s="1"/>
  <c r="U571" i="5"/>
  <c r="W571" i="5" s="1"/>
  <c r="U570" i="5"/>
  <c r="W570" i="5" s="1"/>
  <c r="U569" i="5"/>
  <c r="W569" i="5" s="1"/>
  <c r="U568" i="5"/>
  <c r="W568" i="5" s="1"/>
  <c r="U567" i="5"/>
  <c r="W567" i="5" s="1"/>
  <c r="U566" i="5"/>
  <c r="W566" i="5" s="1"/>
  <c r="U565" i="5"/>
  <c r="W565" i="5" s="1"/>
  <c r="U564" i="5"/>
  <c r="W564" i="5" s="1"/>
  <c r="U563" i="5"/>
  <c r="W563" i="5" s="1"/>
  <c r="U562" i="5"/>
  <c r="W562" i="5" s="1"/>
  <c r="U561" i="5"/>
  <c r="W561" i="5" s="1"/>
  <c r="U560" i="5"/>
  <c r="W560" i="5" s="1"/>
  <c r="U559" i="5"/>
  <c r="W559" i="5" s="1"/>
  <c r="U558" i="5"/>
  <c r="W558" i="5" s="1"/>
  <c r="U557" i="5"/>
  <c r="W557" i="5" s="1"/>
  <c r="U556" i="5"/>
  <c r="W556" i="5" s="1"/>
  <c r="U555" i="5"/>
  <c r="W555" i="5" s="1"/>
  <c r="U554" i="5"/>
  <c r="W554" i="5" s="1"/>
  <c r="U553" i="5"/>
  <c r="W553" i="5" s="1"/>
  <c r="U552" i="5"/>
  <c r="W552" i="5" s="1"/>
  <c r="U551" i="5"/>
  <c r="W551" i="5" s="1"/>
  <c r="U550" i="5"/>
  <c r="W550" i="5" s="1"/>
  <c r="U549" i="5"/>
  <c r="W549" i="5" s="1"/>
  <c r="U548" i="5"/>
  <c r="W548" i="5" s="1"/>
  <c r="U547" i="5"/>
  <c r="W547" i="5" s="1"/>
  <c r="U546" i="5"/>
  <c r="W546" i="5" s="1"/>
  <c r="U545" i="5"/>
  <c r="W545" i="5" s="1"/>
  <c r="U544" i="5"/>
  <c r="W544" i="5" s="1"/>
  <c r="U543" i="5"/>
  <c r="W543" i="5" s="1"/>
  <c r="U542" i="5"/>
  <c r="W542" i="5" s="1"/>
  <c r="U541" i="5"/>
  <c r="W541" i="5" s="1"/>
  <c r="U540" i="5"/>
  <c r="W540" i="5" s="1"/>
  <c r="U539" i="5"/>
  <c r="W539" i="5" s="1"/>
  <c r="U538" i="5"/>
  <c r="W538" i="5" s="1"/>
  <c r="U537" i="5"/>
  <c r="W537" i="5" s="1"/>
  <c r="U536" i="5"/>
  <c r="W536" i="5" s="1"/>
  <c r="U535" i="5"/>
  <c r="W535" i="5" s="1"/>
  <c r="U534" i="5"/>
  <c r="W534" i="5" s="1"/>
  <c r="U533" i="5"/>
  <c r="W533" i="5" s="1"/>
  <c r="U532" i="5"/>
  <c r="W532" i="5" s="1"/>
  <c r="U531" i="5"/>
  <c r="W531" i="5" s="1"/>
  <c r="U530" i="5"/>
  <c r="W530" i="5" s="1"/>
  <c r="U529" i="5"/>
  <c r="W529" i="5" s="1"/>
  <c r="U528" i="5"/>
  <c r="W528" i="5" s="1"/>
  <c r="U527" i="5"/>
  <c r="W527" i="5" s="1"/>
  <c r="U526" i="5"/>
  <c r="W526" i="5" s="1"/>
  <c r="U525" i="5"/>
  <c r="W525" i="5" s="1"/>
  <c r="U524" i="5"/>
  <c r="W524" i="5" s="1"/>
  <c r="U523" i="5"/>
  <c r="W523" i="5" s="1"/>
  <c r="U522" i="5"/>
  <c r="W522" i="5" s="1"/>
  <c r="U521" i="5"/>
  <c r="W521" i="5" s="1"/>
  <c r="U520" i="5"/>
  <c r="W520" i="5" s="1"/>
  <c r="U519" i="5"/>
  <c r="W519" i="5" s="1"/>
  <c r="U518" i="5"/>
  <c r="W518" i="5" s="1"/>
  <c r="U517" i="5"/>
  <c r="W517" i="5" s="1"/>
  <c r="U516" i="5"/>
  <c r="W516" i="5" s="1"/>
  <c r="U515" i="5"/>
  <c r="W515" i="5" s="1"/>
  <c r="U514" i="5"/>
  <c r="W514" i="5" s="1"/>
  <c r="U513" i="5"/>
  <c r="W513" i="5" s="1"/>
  <c r="U512" i="5"/>
  <c r="W512" i="5" s="1"/>
  <c r="U511" i="5"/>
  <c r="W511" i="5" s="1"/>
  <c r="U510" i="5"/>
  <c r="W510" i="5" s="1"/>
  <c r="U509" i="5"/>
  <c r="W509" i="5" s="1"/>
  <c r="U508" i="5"/>
  <c r="W508" i="5" s="1"/>
  <c r="U507" i="5"/>
  <c r="W507" i="5" s="1"/>
  <c r="U506" i="5"/>
  <c r="W506" i="5" s="1"/>
  <c r="U505" i="5"/>
  <c r="W505" i="5" s="1"/>
  <c r="U504" i="5"/>
  <c r="W504" i="5" s="1"/>
  <c r="U503" i="5"/>
  <c r="W503" i="5" s="1"/>
  <c r="U502" i="5"/>
  <c r="W502" i="5" s="1"/>
  <c r="U501" i="5"/>
  <c r="W501" i="5" s="1"/>
  <c r="U500" i="5"/>
  <c r="W500" i="5" s="1"/>
  <c r="U499" i="5"/>
  <c r="W499" i="5" s="1"/>
  <c r="U498" i="5"/>
  <c r="W498" i="5" s="1"/>
  <c r="U497" i="5"/>
  <c r="W497" i="5" s="1"/>
  <c r="U496" i="5"/>
  <c r="W496" i="5" s="1"/>
  <c r="U495" i="5"/>
  <c r="W495" i="5" s="1"/>
  <c r="U494" i="5"/>
  <c r="W494" i="5" s="1"/>
  <c r="U493" i="5"/>
  <c r="W493" i="5" s="1"/>
  <c r="U492" i="5"/>
  <c r="W492" i="5" s="1"/>
  <c r="U491" i="5"/>
  <c r="W491" i="5" s="1"/>
  <c r="U490" i="5"/>
  <c r="W490" i="5" s="1"/>
  <c r="U489" i="5"/>
  <c r="W489" i="5" s="1"/>
  <c r="U488" i="5"/>
  <c r="W488" i="5" s="1"/>
  <c r="U487" i="5"/>
  <c r="W487" i="5" s="1"/>
  <c r="U486" i="5"/>
  <c r="W486" i="5" s="1"/>
  <c r="U485" i="5"/>
  <c r="W485" i="5" s="1"/>
  <c r="U484" i="5"/>
  <c r="W484" i="5" s="1"/>
  <c r="U483" i="5"/>
  <c r="W483" i="5" s="1"/>
  <c r="U482" i="5"/>
  <c r="W482" i="5" s="1"/>
  <c r="U481" i="5"/>
  <c r="W481" i="5" s="1"/>
  <c r="U480" i="5"/>
  <c r="W480" i="5" s="1"/>
  <c r="U479" i="5"/>
  <c r="W479" i="5" s="1"/>
  <c r="U478" i="5"/>
  <c r="W478" i="5" s="1"/>
  <c r="U477" i="5"/>
  <c r="W477" i="5" s="1"/>
  <c r="U476" i="5"/>
  <c r="W476" i="5" s="1"/>
  <c r="U475" i="5"/>
  <c r="W475" i="5" s="1"/>
  <c r="U474" i="5"/>
  <c r="W474" i="5" s="1"/>
  <c r="U473" i="5"/>
  <c r="W473" i="5" s="1"/>
  <c r="U472" i="5"/>
  <c r="W472" i="5" s="1"/>
  <c r="U471" i="5"/>
  <c r="W471" i="5" s="1"/>
  <c r="U470" i="5"/>
  <c r="W470" i="5" s="1"/>
  <c r="U469" i="5"/>
  <c r="W469" i="5" s="1"/>
  <c r="U468" i="5"/>
  <c r="W468" i="5" s="1"/>
  <c r="U467" i="5"/>
  <c r="W467" i="5" s="1"/>
  <c r="U466" i="5"/>
  <c r="W466" i="5" s="1"/>
  <c r="U465" i="5"/>
  <c r="W465" i="5" s="1"/>
  <c r="U464" i="5"/>
  <c r="W464" i="5" s="1"/>
  <c r="U463" i="5"/>
  <c r="W463" i="5" s="1"/>
  <c r="U462" i="5"/>
  <c r="W462" i="5" s="1"/>
  <c r="U461" i="5"/>
  <c r="W461" i="5" s="1"/>
  <c r="U460" i="5"/>
  <c r="W460" i="5" s="1"/>
  <c r="U459" i="5"/>
  <c r="W459" i="5" s="1"/>
  <c r="U458" i="5"/>
  <c r="W458" i="5" s="1"/>
  <c r="U457" i="5"/>
  <c r="W457" i="5" s="1"/>
  <c r="U456" i="5"/>
  <c r="W456" i="5" s="1"/>
  <c r="U455" i="5"/>
  <c r="W455" i="5" s="1"/>
  <c r="U454" i="5"/>
  <c r="W454" i="5" s="1"/>
  <c r="U453" i="5"/>
  <c r="W453" i="5" s="1"/>
  <c r="U452" i="5"/>
  <c r="W452" i="5" s="1"/>
  <c r="U451" i="5"/>
  <c r="W451" i="5" s="1"/>
  <c r="U450" i="5"/>
  <c r="W450" i="5" s="1"/>
  <c r="U449" i="5"/>
  <c r="W449" i="5" s="1"/>
  <c r="U448" i="5"/>
  <c r="W448" i="5" s="1"/>
  <c r="U447" i="5"/>
  <c r="W447" i="5" s="1"/>
  <c r="U446" i="5"/>
  <c r="W446" i="5" s="1"/>
  <c r="U445" i="5"/>
  <c r="W445" i="5" s="1"/>
  <c r="U444" i="5"/>
  <c r="W444" i="5" s="1"/>
  <c r="U443" i="5"/>
  <c r="W443" i="5" s="1"/>
  <c r="U442" i="5"/>
  <c r="W442" i="5" s="1"/>
  <c r="U441" i="5"/>
  <c r="W441" i="5" s="1"/>
  <c r="U440" i="5"/>
  <c r="W440" i="5" s="1"/>
  <c r="U439" i="5"/>
  <c r="W439" i="5" s="1"/>
  <c r="U438" i="5"/>
  <c r="W438" i="5" s="1"/>
  <c r="U437" i="5"/>
  <c r="W437" i="5" s="1"/>
  <c r="U436" i="5"/>
  <c r="W436" i="5" s="1"/>
  <c r="U435" i="5"/>
  <c r="W435" i="5" s="1"/>
  <c r="U434" i="5"/>
  <c r="W434" i="5" s="1"/>
  <c r="U433" i="5"/>
  <c r="W433" i="5" s="1"/>
  <c r="U432" i="5"/>
  <c r="W432" i="5" s="1"/>
  <c r="U431" i="5"/>
  <c r="W431" i="5" s="1"/>
  <c r="U430" i="5"/>
  <c r="W430" i="5" s="1"/>
  <c r="U429" i="5"/>
  <c r="W429" i="5" s="1"/>
  <c r="U428" i="5"/>
  <c r="W428" i="5" s="1"/>
  <c r="U427" i="5"/>
  <c r="W427" i="5" s="1"/>
  <c r="U426" i="5"/>
  <c r="W426" i="5" s="1"/>
  <c r="U425" i="5"/>
  <c r="W425" i="5" s="1"/>
  <c r="U424" i="5"/>
  <c r="W424" i="5" s="1"/>
  <c r="U423" i="5"/>
  <c r="W423" i="5" s="1"/>
  <c r="U422" i="5"/>
  <c r="W422" i="5" s="1"/>
  <c r="U421" i="5"/>
  <c r="W421" i="5" s="1"/>
  <c r="U420" i="5"/>
  <c r="W420" i="5" s="1"/>
  <c r="U419" i="5"/>
  <c r="W419" i="5" s="1"/>
  <c r="U418" i="5"/>
  <c r="W418" i="5" s="1"/>
  <c r="U417" i="5"/>
  <c r="W417" i="5" s="1"/>
  <c r="U416" i="5"/>
  <c r="W416" i="5" s="1"/>
  <c r="U415" i="5"/>
  <c r="W415" i="5" s="1"/>
  <c r="U414" i="5"/>
  <c r="W414" i="5" s="1"/>
  <c r="U413" i="5"/>
  <c r="W413" i="5" s="1"/>
  <c r="U412" i="5"/>
  <c r="W412" i="5" s="1"/>
  <c r="U411" i="5"/>
  <c r="W411" i="5" s="1"/>
  <c r="U410" i="5"/>
  <c r="W410" i="5" s="1"/>
  <c r="U409" i="5"/>
  <c r="W409" i="5" s="1"/>
  <c r="U408" i="5"/>
  <c r="W408" i="5" s="1"/>
  <c r="U407" i="5"/>
  <c r="W407" i="5" s="1"/>
  <c r="U406" i="5"/>
  <c r="W406" i="5" s="1"/>
  <c r="U405" i="5"/>
  <c r="W405" i="5" s="1"/>
  <c r="U404" i="5"/>
  <c r="W404" i="5" s="1"/>
  <c r="U403" i="5"/>
  <c r="W403" i="5" s="1"/>
  <c r="U402" i="5"/>
  <c r="W402" i="5" s="1"/>
  <c r="U401" i="5"/>
  <c r="W401" i="5" s="1"/>
  <c r="U400" i="5"/>
  <c r="W400" i="5" s="1"/>
  <c r="U399" i="5"/>
  <c r="W399" i="5" s="1"/>
  <c r="U398" i="5"/>
  <c r="W398" i="5" s="1"/>
  <c r="U397" i="5"/>
  <c r="W397" i="5" s="1"/>
  <c r="U396" i="5"/>
  <c r="W396" i="5" s="1"/>
  <c r="U395" i="5"/>
  <c r="W395" i="5" s="1"/>
  <c r="U394" i="5"/>
  <c r="W394" i="5" s="1"/>
  <c r="U393" i="5"/>
  <c r="W393" i="5" s="1"/>
  <c r="U392" i="5"/>
  <c r="W392" i="5" s="1"/>
  <c r="U391" i="5"/>
  <c r="W391" i="5" s="1"/>
  <c r="U390" i="5"/>
  <c r="W390" i="5" s="1"/>
  <c r="U389" i="5"/>
  <c r="W389" i="5" s="1"/>
  <c r="U388" i="5"/>
  <c r="W388" i="5" s="1"/>
  <c r="U387" i="5"/>
  <c r="W387" i="5" s="1"/>
  <c r="U386" i="5"/>
  <c r="W386" i="5" s="1"/>
  <c r="U385" i="5"/>
  <c r="W385" i="5" s="1"/>
  <c r="U384" i="5"/>
  <c r="W384" i="5" s="1"/>
  <c r="U383" i="5"/>
  <c r="W383" i="5" s="1"/>
  <c r="U382" i="5"/>
  <c r="W382" i="5" s="1"/>
  <c r="U381" i="5"/>
  <c r="W381" i="5" s="1"/>
  <c r="U380" i="5"/>
  <c r="W380" i="5" s="1"/>
  <c r="U379" i="5"/>
  <c r="W379" i="5" s="1"/>
  <c r="U378" i="5"/>
  <c r="W378" i="5" s="1"/>
  <c r="U377" i="5"/>
  <c r="W377" i="5" s="1"/>
  <c r="U376" i="5"/>
  <c r="W376" i="5" s="1"/>
  <c r="U375" i="5"/>
  <c r="W375" i="5" s="1"/>
  <c r="U374" i="5"/>
  <c r="W374" i="5" s="1"/>
  <c r="U373" i="5"/>
  <c r="W373" i="5" s="1"/>
  <c r="U372" i="5"/>
  <c r="W372" i="5" s="1"/>
  <c r="U371" i="5"/>
  <c r="W371" i="5" s="1"/>
  <c r="U370" i="5"/>
  <c r="W370" i="5" s="1"/>
  <c r="U369" i="5"/>
  <c r="W369" i="5" s="1"/>
  <c r="U368" i="5"/>
  <c r="W368" i="5" s="1"/>
  <c r="U367" i="5"/>
  <c r="W367" i="5" s="1"/>
  <c r="U366" i="5"/>
  <c r="W366" i="5" s="1"/>
  <c r="U365" i="5"/>
  <c r="W365" i="5" s="1"/>
  <c r="U364" i="5"/>
  <c r="W364" i="5" s="1"/>
  <c r="U363" i="5"/>
  <c r="W363" i="5" s="1"/>
  <c r="U362" i="5"/>
  <c r="W362" i="5" s="1"/>
  <c r="U361" i="5"/>
  <c r="W361" i="5" s="1"/>
  <c r="U360" i="5"/>
  <c r="W360" i="5" s="1"/>
  <c r="U359" i="5"/>
  <c r="W359" i="5" s="1"/>
  <c r="U358" i="5"/>
  <c r="W358" i="5" s="1"/>
  <c r="U357" i="5"/>
  <c r="W357" i="5" s="1"/>
  <c r="U356" i="5"/>
  <c r="W356" i="5" s="1"/>
  <c r="U355" i="5"/>
  <c r="W355" i="5" s="1"/>
  <c r="U354" i="5"/>
  <c r="W354" i="5" s="1"/>
  <c r="U353" i="5"/>
  <c r="W353" i="5" s="1"/>
  <c r="U352" i="5"/>
  <c r="W352" i="5" s="1"/>
  <c r="U351" i="5"/>
  <c r="W351" i="5" s="1"/>
  <c r="U350" i="5"/>
  <c r="W350" i="5" s="1"/>
  <c r="U349" i="5"/>
  <c r="W349" i="5" s="1"/>
  <c r="U348" i="5"/>
  <c r="W348" i="5" s="1"/>
  <c r="U347" i="5"/>
  <c r="W347" i="5" s="1"/>
  <c r="U346" i="5"/>
  <c r="W346" i="5" s="1"/>
  <c r="U345" i="5"/>
  <c r="W345" i="5" s="1"/>
  <c r="U344" i="5"/>
  <c r="W344" i="5" s="1"/>
  <c r="U343" i="5"/>
  <c r="W343" i="5" s="1"/>
  <c r="U342" i="5"/>
  <c r="W342" i="5" s="1"/>
  <c r="U341" i="5"/>
  <c r="W341" i="5" s="1"/>
  <c r="U340" i="5"/>
  <c r="W340" i="5" s="1"/>
  <c r="U339" i="5"/>
  <c r="W339" i="5" s="1"/>
  <c r="U338" i="5"/>
  <c r="W338" i="5" s="1"/>
  <c r="U337" i="5"/>
  <c r="W337" i="5" s="1"/>
  <c r="U336" i="5"/>
  <c r="W336" i="5" s="1"/>
  <c r="U335" i="5"/>
  <c r="W335" i="5" s="1"/>
  <c r="U334" i="5"/>
  <c r="W334" i="5" s="1"/>
  <c r="U333" i="5"/>
  <c r="W333" i="5" s="1"/>
  <c r="U332" i="5"/>
  <c r="W332" i="5" s="1"/>
  <c r="U331" i="5"/>
  <c r="W331" i="5" s="1"/>
  <c r="U330" i="5"/>
  <c r="W330" i="5" s="1"/>
  <c r="U329" i="5"/>
  <c r="W329" i="5" s="1"/>
  <c r="U328" i="5"/>
  <c r="W328" i="5" s="1"/>
  <c r="U327" i="5"/>
  <c r="W327" i="5" s="1"/>
  <c r="U326" i="5"/>
  <c r="W326" i="5" s="1"/>
  <c r="U325" i="5"/>
  <c r="W325" i="5" s="1"/>
  <c r="U324" i="5"/>
  <c r="W324" i="5" s="1"/>
  <c r="U323" i="5"/>
  <c r="W323" i="5" s="1"/>
  <c r="U322" i="5"/>
  <c r="W322" i="5" s="1"/>
  <c r="U321" i="5"/>
  <c r="W321" i="5" s="1"/>
  <c r="U320" i="5"/>
  <c r="W320" i="5" s="1"/>
  <c r="U319" i="5"/>
  <c r="W319" i="5" s="1"/>
  <c r="U318" i="5"/>
  <c r="W318" i="5" s="1"/>
  <c r="U317" i="5"/>
  <c r="W317" i="5" s="1"/>
  <c r="U316" i="5"/>
  <c r="W316" i="5" s="1"/>
  <c r="U315" i="5"/>
  <c r="W315" i="5" s="1"/>
  <c r="U314" i="5"/>
  <c r="W314" i="5" s="1"/>
  <c r="U313" i="5"/>
  <c r="W313" i="5" s="1"/>
  <c r="U312" i="5"/>
  <c r="W312" i="5" s="1"/>
  <c r="U311" i="5"/>
  <c r="W311" i="5" s="1"/>
  <c r="U310" i="5"/>
  <c r="W310" i="5" s="1"/>
  <c r="U309" i="5"/>
  <c r="W309" i="5" s="1"/>
  <c r="U308" i="5"/>
  <c r="W308" i="5" s="1"/>
  <c r="U307" i="5"/>
  <c r="W307" i="5" s="1"/>
  <c r="U306" i="5"/>
  <c r="W306" i="5" s="1"/>
  <c r="U305" i="5"/>
  <c r="W305" i="5" s="1"/>
  <c r="U304" i="5"/>
  <c r="W304" i="5" s="1"/>
  <c r="U303" i="5"/>
  <c r="W303" i="5" s="1"/>
  <c r="U302" i="5"/>
  <c r="W302" i="5" s="1"/>
  <c r="U301" i="5"/>
  <c r="W301" i="5" s="1"/>
  <c r="U300" i="5"/>
  <c r="W300" i="5" s="1"/>
  <c r="U299" i="5"/>
  <c r="W299" i="5" s="1"/>
  <c r="U298" i="5"/>
  <c r="W298" i="5" s="1"/>
  <c r="U297" i="5"/>
  <c r="W297" i="5" s="1"/>
  <c r="U296" i="5"/>
  <c r="W296" i="5" s="1"/>
  <c r="U295" i="5"/>
  <c r="W295" i="5" s="1"/>
  <c r="U294" i="5"/>
  <c r="W294" i="5" s="1"/>
  <c r="U293" i="5"/>
  <c r="W293" i="5" s="1"/>
  <c r="U292" i="5"/>
  <c r="W292" i="5" s="1"/>
  <c r="U291" i="5"/>
  <c r="W291" i="5" s="1"/>
  <c r="U290" i="5"/>
  <c r="W290" i="5" s="1"/>
  <c r="U289" i="5"/>
  <c r="W289" i="5" s="1"/>
  <c r="U288" i="5"/>
  <c r="W288" i="5" s="1"/>
  <c r="U287" i="5"/>
  <c r="W287" i="5" s="1"/>
  <c r="U286" i="5"/>
  <c r="W286" i="5" s="1"/>
  <c r="U285" i="5"/>
  <c r="W285" i="5" s="1"/>
  <c r="U284" i="5"/>
  <c r="W284" i="5" s="1"/>
  <c r="U283" i="5"/>
  <c r="W283" i="5" s="1"/>
  <c r="U282" i="5"/>
  <c r="W282" i="5" s="1"/>
  <c r="U281" i="5"/>
  <c r="W281" i="5" s="1"/>
  <c r="U280" i="5"/>
  <c r="W280" i="5" s="1"/>
  <c r="U279" i="5"/>
  <c r="W279" i="5" s="1"/>
  <c r="U278" i="5"/>
  <c r="W278" i="5" s="1"/>
  <c r="U277" i="5"/>
  <c r="W277" i="5" s="1"/>
  <c r="U276" i="5"/>
  <c r="W276" i="5" s="1"/>
  <c r="U275" i="5"/>
  <c r="W275" i="5" s="1"/>
  <c r="U274" i="5"/>
  <c r="W274" i="5" s="1"/>
  <c r="U273" i="5"/>
  <c r="W273" i="5" s="1"/>
  <c r="U272" i="5"/>
  <c r="W272" i="5" s="1"/>
  <c r="U271" i="5"/>
  <c r="W271" i="5" s="1"/>
  <c r="U270" i="5"/>
  <c r="W270" i="5" s="1"/>
  <c r="U269" i="5"/>
  <c r="W269" i="5" s="1"/>
  <c r="U268" i="5"/>
  <c r="W268" i="5" s="1"/>
  <c r="U267" i="5"/>
  <c r="W267" i="5" s="1"/>
  <c r="U266" i="5"/>
  <c r="W266" i="5" s="1"/>
  <c r="U265" i="5"/>
  <c r="W265" i="5" s="1"/>
  <c r="U264" i="5"/>
  <c r="W264" i="5" s="1"/>
  <c r="U263" i="5"/>
  <c r="W263" i="5" s="1"/>
  <c r="U262" i="5"/>
  <c r="W262" i="5" s="1"/>
  <c r="U261" i="5"/>
  <c r="W261" i="5" s="1"/>
  <c r="U260" i="5"/>
  <c r="W260" i="5" s="1"/>
  <c r="U259" i="5"/>
  <c r="W259" i="5" s="1"/>
  <c r="U258" i="5"/>
  <c r="W258" i="5" s="1"/>
  <c r="U257" i="5"/>
  <c r="W257" i="5" s="1"/>
  <c r="U256" i="5"/>
  <c r="W256" i="5" s="1"/>
  <c r="U255" i="5"/>
  <c r="W255" i="5" s="1"/>
  <c r="U254" i="5"/>
  <c r="W254" i="5" s="1"/>
  <c r="U253" i="5"/>
  <c r="W253" i="5" s="1"/>
  <c r="U252" i="5"/>
  <c r="W252" i="5" s="1"/>
  <c r="U251" i="5"/>
  <c r="W251" i="5" s="1"/>
  <c r="U250" i="5"/>
  <c r="W250" i="5" s="1"/>
  <c r="U249" i="5"/>
  <c r="W249" i="5" s="1"/>
  <c r="U248" i="5"/>
  <c r="W248" i="5" s="1"/>
  <c r="U247" i="5"/>
  <c r="W247" i="5" s="1"/>
  <c r="U246" i="5"/>
  <c r="W246" i="5" s="1"/>
  <c r="U245" i="5"/>
  <c r="W245" i="5" s="1"/>
  <c r="U244" i="5"/>
  <c r="W244" i="5" s="1"/>
  <c r="U243" i="5"/>
  <c r="W243" i="5" s="1"/>
  <c r="U242" i="5"/>
  <c r="W242" i="5" s="1"/>
  <c r="U241" i="5"/>
  <c r="W241" i="5" s="1"/>
  <c r="U240" i="5"/>
  <c r="W240" i="5" s="1"/>
  <c r="U239" i="5"/>
  <c r="W239" i="5" s="1"/>
  <c r="U238" i="5"/>
  <c r="W238" i="5" s="1"/>
  <c r="U237" i="5"/>
  <c r="W237" i="5" s="1"/>
  <c r="U236" i="5"/>
  <c r="W236" i="5" s="1"/>
  <c r="U235" i="5"/>
  <c r="W235" i="5" s="1"/>
  <c r="U234" i="5"/>
  <c r="W234" i="5" s="1"/>
  <c r="U233" i="5"/>
  <c r="W233" i="5" s="1"/>
  <c r="U232" i="5"/>
  <c r="W232" i="5" s="1"/>
  <c r="U231" i="5"/>
  <c r="W231" i="5" s="1"/>
  <c r="U230" i="5"/>
  <c r="W230" i="5" s="1"/>
  <c r="U229" i="5"/>
  <c r="W229" i="5" s="1"/>
  <c r="U228" i="5"/>
  <c r="W228" i="5" s="1"/>
  <c r="U227" i="5"/>
  <c r="W227" i="5" s="1"/>
  <c r="U226" i="5"/>
  <c r="W226" i="5" s="1"/>
  <c r="U225" i="5"/>
  <c r="W225" i="5" s="1"/>
  <c r="U224" i="5"/>
  <c r="W224" i="5" s="1"/>
  <c r="U223" i="5"/>
  <c r="W223" i="5" s="1"/>
  <c r="U222" i="5"/>
  <c r="W222" i="5" s="1"/>
  <c r="U221" i="5"/>
  <c r="W221" i="5" s="1"/>
  <c r="U220" i="5"/>
  <c r="W220" i="5" s="1"/>
  <c r="U219" i="5"/>
  <c r="W219" i="5" s="1"/>
  <c r="U218" i="5"/>
  <c r="W218" i="5" s="1"/>
  <c r="U217" i="5"/>
  <c r="W217" i="5" s="1"/>
  <c r="U216" i="5"/>
  <c r="W216" i="5" s="1"/>
  <c r="U215" i="5"/>
  <c r="W215" i="5" s="1"/>
  <c r="U214" i="5"/>
  <c r="W214" i="5" s="1"/>
  <c r="U213" i="5"/>
  <c r="W213" i="5" s="1"/>
  <c r="U212" i="5"/>
  <c r="W212" i="5" s="1"/>
  <c r="U211" i="5"/>
  <c r="W211" i="5" s="1"/>
  <c r="U210" i="5"/>
  <c r="W210" i="5" s="1"/>
  <c r="U209" i="5"/>
  <c r="W209" i="5" s="1"/>
  <c r="U208" i="5"/>
  <c r="W208" i="5" s="1"/>
  <c r="U207" i="5"/>
  <c r="W207" i="5" s="1"/>
  <c r="U206" i="5"/>
  <c r="W206" i="5" s="1"/>
  <c r="U205" i="5"/>
  <c r="W205" i="5" s="1"/>
  <c r="U204" i="5"/>
  <c r="W204" i="5" s="1"/>
  <c r="U203" i="5"/>
  <c r="W203" i="5" s="1"/>
  <c r="U202" i="5"/>
  <c r="W202" i="5" s="1"/>
  <c r="U201" i="5"/>
  <c r="W201" i="5" s="1"/>
  <c r="U200" i="5"/>
  <c r="W200" i="5" s="1"/>
  <c r="U199" i="5"/>
  <c r="W199" i="5" s="1"/>
  <c r="U198" i="5"/>
  <c r="W198" i="5" s="1"/>
  <c r="U197" i="5"/>
  <c r="W197" i="5" s="1"/>
  <c r="U196" i="5"/>
  <c r="W196" i="5" s="1"/>
  <c r="U195" i="5"/>
  <c r="W195" i="5" s="1"/>
  <c r="U194" i="5"/>
  <c r="W194" i="5" s="1"/>
  <c r="U193" i="5"/>
  <c r="W193" i="5" s="1"/>
  <c r="U192" i="5"/>
  <c r="W192" i="5" s="1"/>
  <c r="U191" i="5"/>
  <c r="W191" i="5" s="1"/>
  <c r="U190" i="5"/>
  <c r="W190" i="5" s="1"/>
  <c r="U189" i="5"/>
  <c r="W189" i="5" s="1"/>
  <c r="U188" i="5"/>
  <c r="W188" i="5" s="1"/>
  <c r="U187" i="5"/>
  <c r="W187" i="5" s="1"/>
  <c r="U186" i="5"/>
  <c r="W186" i="5" s="1"/>
  <c r="U185" i="5"/>
  <c r="W185" i="5" s="1"/>
  <c r="U184" i="5"/>
  <c r="W184" i="5" s="1"/>
  <c r="U183" i="5"/>
  <c r="W183" i="5" s="1"/>
  <c r="U182" i="5"/>
  <c r="W182" i="5" s="1"/>
  <c r="U181" i="5"/>
  <c r="W181" i="5" s="1"/>
  <c r="U180" i="5"/>
  <c r="W180" i="5" s="1"/>
  <c r="U179" i="5"/>
  <c r="W179" i="5" s="1"/>
  <c r="U178" i="5"/>
  <c r="W178" i="5" s="1"/>
  <c r="U177" i="5"/>
  <c r="W177" i="5" s="1"/>
  <c r="U176" i="5"/>
  <c r="W176" i="5" s="1"/>
  <c r="U175" i="5"/>
  <c r="W175" i="5" s="1"/>
  <c r="U174" i="5"/>
  <c r="W174" i="5" s="1"/>
  <c r="U173" i="5"/>
  <c r="W173" i="5" s="1"/>
  <c r="U172" i="5"/>
  <c r="W172" i="5" s="1"/>
  <c r="U171" i="5"/>
  <c r="W171" i="5" s="1"/>
  <c r="U170" i="5"/>
  <c r="W170" i="5" s="1"/>
  <c r="U169" i="5"/>
  <c r="W169" i="5" s="1"/>
  <c r="U168" i="5"/>
  <c r="W168" i="5" s="1"/>
  <c r="U167" i="5"/>
  <c r="W167" i="5" s="1"/>
  <c r="U166" i="5"/>
  <c r="W166" i="5" s="1"/>
  <c r="U165" i="5"/>
  <c r="W165" i="5" s="1"/>
  <c r="U164" i="5"/>
  <c r="W164" i="5" s="1"/>
  <c r="U163" i="5"/>
  <c r="W163" i="5" s="1"/>
  <c r="U162" i="5"/>
  <c r="W162" i="5" s="1"/>
  <c r="U161" i="5"/>
  <c r="W161" i="5" s="1"/>
  <c r="U160" i="5"/>
  <c r="W160" i="5" s="1"/>
  <c r="U159" i="5"/>
  <c r="W159" i="5" s="1"/>
  <c r="U158" i="5"/>
  <c r="W158" i="5" s="1"/>
  <c r="U157" i="5"/>
  <c r="W157" i="5" s="1"/>
  <c r="U156" i="5"/>
  <c r="W156" i="5" s="1"/>
  <c r="U155" i="5"/>
  <c r="W155" i="5" s="1"/>
  <c r="U154" i="5"/>
  <c r="W154" i="5" s="1"/>
  <c r="U153" i="5"/>
  <c r="W153" i="5" s="1"/>
  <c r="U152" i="5"/>
  <c r="W152" i="5" s="1"/>
  <c r="U151" i="5"/>
  <c r="W151" i="5" s="1"/>
  <c r="U150" i="5"/>
  <c r="W150" i="5" s="1"/>
  <c r="U149" i="5"/>
  <c r="W149" i="5" s="1"/>
  <c r="U148" i="5"/>
  <c r="W148" i="5" s="1"/>
  <c r="U147" i="5"/>
  <c r="W147" i="5" s="1"/>
  <c r="U146" i="5"/>
  <c r="W146" i="5" s="1"/>
  <c r="U145" i="5"/>
  <c r="W145" i="5" s="1"/>
  <c r="U144" i="5"/>
  <c r="W144" i="5" s="1"/>
  <c r="U143" i="5"/>
  <c r="W143" i="5" s="1"/>
  <c r="U142" i="5"/>
  <c r="W142" i="5" s="1"/>
  <c r="U141" i="5"/>
  <c r="W141" i="5" s="1"/>
  <c r="U140" i="5"/>
  <c r="W140" i="5" s="1"/>
  <c r="U139" i="5"/>
  <c r="W139" i="5" s="1"/>
  <c r="U138" i="5"/>
  <c r="W138" i="5" s="1"/>
  <c r="U137" i="5"/>
  <c r="W137" i="5" s="1"/>
  <c r="U136" i="5"/>
  <c r="W136" i="5" s="1"/>
  <c r="U135" i="5"/>
  <c r="W135" i="5" s="1"/>
  <c r="U134" i="5"/>
  <c r="W134" i="5" s="1"/>
  <c r="U133" i="5"/>
  <c r="W133" i="5" s="1"/>
  <c r="U132" i="5"/>
  <c r="W132" i="5" s="1"/>
  <c r="U131" i="5"/>
  <c r="W131" i="5" s="1"/>
  <c r="U130" i="5"/>
  <c r="W130" i="5" s="1"/>
  <c r="U129" i="5"/>
  <c r="W129" i="5" s="1"/>
  <c r="U128" i="5"/>
  <c r="W128" i="5" s="1"/>
  <c r="U127" i="5"/>
  <c r="W127" i="5" s="1"/>
  <c r="U126" i="5"/>
  <c r="W126" i="5" s="1"/>
  <c r="U125" i="5"/>
  <c r="W125" i="5" s="1"/>
  <c r="U124" i="5"/>
  <c r="W124" i="5" s="1"/>
  <c r="U123" i="5"/>
  <c r="W123" i="5" s="1"/>
  <c r="U122" i="5"/>
  <c r="W122" i="5" s="1"/>
  <c r="U121" i="5"/>
  <c r="W121" i="5" s="1"/>
  <c r="U120" i="5"/>
  <c r="W120" i="5" s="1"/>
  <c r="U119" i="5"/>
  <c r="W119" i="5" s="1"/>
  <c r="U118" i="5"/>
  <c r="W118" i="5" s="1"/>
  <c r="U117" i="5"/>
  <c r="W117" i="5" s="1"/>
  <c r="U116" i="5"/>
  <c r="W116" i="5" s="1"/>
  <c r="U115" i="5"/>
  <c r="W115" i="5" s="1"/>
  <c r="U114" i="5"/>
  <c r="W114" i="5" s="1"/>
  <c r="U113" i="5"/>
  <c r="W113" i="5" s="1"/>
  <c r="U112" i="5"/>
  <c r="W112" i="5" s="1"/>
  <c r="U111" i="5"/>
  <c r="W111" i="5" s="1"/>
  <c r="U110" i="5"/>
  <c r="W110" i="5" s="1"/>
  <c r="U109" i="5"/>
  <c r="W109" i="5" s="1"/>
  <c r="U108" i="5"/>
  <c r="W108" i="5" s="1"/>
  <c r="U107" i="5"/>
  <c r="W107" i="5" s="1"/>
  <c r="U106" i="5"/>
  <c r="W106" i="5" s="1"/>
  <c r="U105" i="5"/>
  <c r="W105" i="5" s="1"/>
  <c r="U104" i="5"/>
  <c r="W104" i="5" s="1"/>
  <c r="U103" i="5"/>
  <c r="W103" i="5" s="1"/>
  <c r="U102" i="5"/>
  <c r="W102" i="5" s="1"/>
  <c r="U101" i="5"/>
  <c r="W101" i="5" s="1"/>
  <c r="U100" i="5"/>
  <c r="W100" i="5" s="1"/>
  <c r="U99" i="5"/>
  <c r="W99" i="5" s="1"/>
  <c r="U98" i="5"/>
  <c r="W98" i="5" s="1"/>
  <c r="U97" i="5"/>
  <c r="W97" i="5" s="1"/>
  <c r="U96" i="5"/>
  <c r="W96" i="5" s="1"/>
  <c r="U95" i="5"/>
  <c r="W95" i="5" s="1"/>
  <c r="U94" i="5"/>
  <c r="W94" i="5" s="1"/>
  <c r="U93" i="5"/>
  <c r="W93" i="5" s="1"/>
  <c r="U92" i="5"/>
  <c r="W92" i="5" s="1"/>
  <c r="U91" i="5"/>
  <c r="W91" i="5" s="1"/>
  <c r="U90" i="5"/>
  <c r="W90" i="5" s="1"/>
  <c r="U89" i="5"/>
  <c r="W89" i="5" s="1"/>
  <c r="U88" i="5"/>
  <c r="W88" i="5" s="1"/>
  <c r="U87" i="5"/>
  <c r="W87" i="5" s="1"/>
  <c r="U86" i="5"/>
  <c r="W86" i="5" s="1"/>
  <c r="U85" i="5"/>
  <c r="W85" i="5" s="1"/>
  <c r="U84" i="5"/>
  <c r="W84" i="5" s="1"/>
  <c r="U83" i="5"/>
  <c r="W83" i="5" s="1"/>
  <c r="U82" i="5"/>
  <c r="W82" i="5" s="1"/>
  <c r="U81" i="5"/>
  <c r="W81" i="5" s="1"/>
  <c r="U80" i="5"/>
  <c r="W80" i="5" s="1"/>
  <c r="U79" i="5"/>
  <c r="W79" i="5" s="1"/>
  <c r="U78" i="5"/>
  <c r="W78" i="5" s="1"/>
  <c r="U77" i="5"/>
  <c r="W77" i="5" s="1"/>
  <c r="U76" i="5"/>
  <c r="W76" i="5" s="1"/>
  <c r="U75" i="5"/>
  <c r="W75" i="5" s="1"/>
  <c r="U74" i="5"/>
  <c r="W74" i="5" s="1"/>
  <c r="U73" i="5"/>
  <c r="W73" i="5" s="1"/>
  <c r="U72" i="5"/>
  <c r="W72" i="5" s="1"/>
  <c r="U71" i="5"/>
  <c r="W71" i="5" s="1"/>
  <c r="U70" i="5"/>
  <c r="W70" i="5" s="1"/>
  <c r="U69" i="5"/>
  <c r="W69" i="5" s="1"/>
  <c r="U68" i="5"/>
  <c r="W68" i="5" s="1"/>
  <c r="U67" i="5"/>
  <c r="W67" i="5" s="1"/>
  <c r="U66" i="5"/>
  <c r="W66" i="5" s="1"/>
  <c r="U65" i="5"/>
  <c r="W65" i="5" s="1"/>
  <c r="U64" i="5"/>
  <c r="W64" i="5" s="1"/>
  <c r="U63" i="5"/>
  <c r="W63" i="5" s="1"/>
  <c r="U62" i="5"/>
  <c r="W62" i="5" s="1"/>
  <c r="U61" i="5"/>
  <c r="W61" i="5" s="1"/>
  <c r="U60" i="5"/>
  <c r="W60" i="5" s="1"/>
  <c r="U59" i="5"/>
  <c r="W59" i="5" s="1"/>
  <c r="U58" i="5"/>
  <c r="W58" i="5" s="1"/>
  <c r="U57" i="5"/>
  <c r="W57" i="5" s="1"/>
  <c r="U56" i="5"/>
  <c r="W56" i="5" s="1"/>
  <c r="U55" i="5"/>
  <c r="W55" i="5" s="1"/>
  <c r="U54" i="5"/>
  <c r="W54" i="5" s="1"/>
  <c r="U53" i="5"/>
  <c r="W53" i="5" s="1"/>
  <c r="U52" i="5"/>
  <c r="W52" i="5" s="1"/>
  <c r="U51" i="5"/>
  <c r="W51" i="5" s="1"/>
  <c r="U50" i="5"/>
  <c r="W50" i="5" s="1"/>
  <c r="U49" i="5"/>
  <c r="W49" i="5" s="1"/>
  <c r="U48" i="5"/>
  <c r="W48" i="5" s="1"/>
  <c r="U47" i="5"/>
  <c r="W47" i="5" s="1"/>
  <c r="U46" i="5"/>
  <c r="W46" i="5" s="1"/>
  <c r="U45" i="5"/>
  <c r="W45" i="5" s="1"/>
  <c r="U44" i="5"/>
  <c r="W44" i="5" s="1"/>
  <c r="U43" i="5"/>
  <c r="W43" i="5" s="1"/>
  <c r="U42" i="5"/>
  <c r="W42" i="5" s="1"/>
  <c r="U41" i="5"/>
  <c r="W41" i="5" s="1"/>
  <c r="U40" i="5"/>
  <c r="W40" i="5" s="1"/>
  <c r="U39" i="5"/>
  <c r="W39" i="5" s="1"/>
  <c r="U38" i="5"/>
  <c r="W38" i="5" s="1"/>
  <c r="U37" i="5"/>
  <c r="W37" i="5" s="1"/>
  <c r="U36" i="5"/>
  <c r="W36" i="5" s="1"/>
  <c r="U35" i="5"/>
  <c r="W35" i="5" s="1"/>
  <c r="U34" i="5"/>
  <c r="W34" i="5" s="1"/>
  <c r="U33" i="5"/>
  <c r="W33" i="5" s="1"/>
  <c r="U32" i="5"/>
  <c r="W32" i="5" s="1"/>
  <c r="U31" i="5"/>
  <c r="W31" i="5" s="1"/>
  <c r="U30" i="5"/>
  <c r="W30" i="5" s="1"/>
  <c r="U29" i="5"/>
  <c r="W29" i="5" s="1"/>
  <c r="U28" i="5"/>
  <c r="W28" i="5" s="1"/>
  <c r="U27" i="5"/>
  <c r="W27" i="5" s="1"/>
  <c r="U26" i="5"/>
  <c r="W26" i="5" s="1"/>
  <c r="U25" i="5"/>
  <c r="W25" i="5" s="1"/>
  <c r="U24" i="5"/>
  <c r="W24" i="5" s="1"/>
  <c r="U23" i="5"/>
  <c r="W23" i="5" s="1"/>
  <c r="U22" i="5"/>
  <c r="W22" i="5" s="1"/>
  <c r="U21" i="5"/>
  <c r="W21" i="5" s="1"/>
  <c r="U20" i="5"/>
  <c r="W20" i="5" s="1"/>
  <c r="U19" i="5"/>
  <c r="W19" i="5" s="1"/>
  <c r="U18" i="5"/>
  <c r="W18" i="5" s="1"/>
  <c r="U17" i="5"/>
  <c r="W17" i="5" s="1"/>
  <c r="U16" i="5"/>
  <c r="W16" i="5" s="1"/>
  <c r="U15" i="5"/>
  <c r="W15" i="5" s="1"/>
  <c r="U14" i="5"/>
  <c r="W14" i="5" s="1"/>
  <c r="U13" i="5"/>
  <c r="W13" i="5" s="1"/>
  <c r="U12" i="5"/>
  <c r="W12" i="5" s="1"/>
  <c r="U11" i="5"/>
  <c r="W11" i="5" s="1"/>
  <c r="U10" i="5"/>
  <c r="W10" i="5" s="1"/>
  <c r="U9" i="5"/>
  <c r="W9" i="5" s="1"/>
  <c r="U8" i="5"/>
  <c r="W8" i="5" s="1"/>
  <c r="U7" i="5"/>
  <c r="W7" i="5" s="1"/>
  <c r="U6" i="5"/>
  <c r="W6" i="5" s="1"/>
  <c r="U5" i="5"/>
  <c r="W5" i="5" s="1"/>
  <c r="U4" i="5"/>
  <c r="W4" i="5" s="1"/>
  <c r="U3" i="5"/>
  <c r="W3" i="5" s="1"/>
  <c r="U2" i="5"/>
  <c r="W2" i="5" s="1"/>
  <c r="T2" i="5"/>
  <c r="T3" i="5"/>
  <c r="T4" i="5"/>
  <c r="T5" i="5"/>
  <c r="T6" i="5"/>
  <c r="T7" i="5"/>
  <c r="T8" i="5"/>
  <c r="T9" i="5"/>
  <c r="T10" i="5"/>
  <c r="T11" i="5"/>
  <c r="T12" i="5"/>
  <c r="T13" i="5"/>
  <c r="T14" i="5"/>
  <c r="T15" i="5"/>
  <c r="T16" i="5"/>
  <c r="T17" i="5"/>
  <c r="T18" i="5"/>
  <c r="T19" i="5"/>
  <c r="T20" i="5"/>
  <c r="T21" i="5"/>
  <c r="T22" i="5"/>
  <c r="T23" i="5"/>
  <c r="T24" i="5"/>
  <c r="T25" i="5"/>
  <c r="T26" i="5"/>
  <c r="T27" i="5"/>
  <c r="T28" i="5"/>
  <c r="T29" i="5"/>
  <c r="T30" i="5"/>
  <c r="T31" i="5"/>
  <c r="T32" i="5"/>
  <c r="T33" i="5"/>
  <c r="T34" i="5"/>
  <c r="T35" i="5"/>
  <c r="T36" i="5"/>
  <c r="T37" i="5"/>
  <c r="T38" i="5"/>
  <c r="T39" i="5"/>
  <c r="T40" i="5"/>
  <c r="T41" i="5"/>
  <c r="T42" i="5"/>
  <c r="T43" i="5"/>
  <c r="T44" i="5"/>
  <c r="T45" i="5"/>
  <c r="T46" i="5"/>
  <c r="T47" i="5"/>
  <c r="T48" i="5"/>
  <c r="T49" i="5"/>
  <c r="T50" i="5"/>
  <c r="T51" i="5"/>
  <c r="T52" i="5"/>
  <c r="T53" i="5"/>
  <c r="T54" i="5"/>
  <c r="T55" i="5"/>
  <c r="T56" i="5"/>
  <c r="T57" i="5"/>
  <c r="T58" i="5"/>
  <c r="T59" i="5"/>
  <c r="T60" i="5"/>
  <c r="T61" i="5"/>
  <c r="T62" i="5"/>
  <c r="T63" i="5"/>
  <c r="T64" i="5"/>
  <c r="T65" i="5"/>
  <c r="T66" i="5"/>
  <c r="T67" i="5"/>
  <c r="T68" i="5"/>
  <c r="T69" i="5"/>
  <c r="T70" i="5"/>
  <c r="T71" i="5"/>
  <c r="T72" i="5"/>
  <c r="T73" i="5"/>
  <c r="T74" i="5"/>
  <c r="T75" i="5"/>
  <c r="T76" i="5"/>
  <c r="T77" i="5"/>
  <c r="T78" i="5"/>
  <c r="T79" i="5"/>
  <c r="T80" i="5"/>
  <c r="T81" i="5"/>
  <c r="T82" i="5"/>
  <c r="T83" i="5"/>
  <c r="T84" i="5"/>
  <c r="T85" i="5"/>
  <c r="T86" i="5"/>
  <c r="T87" i="5"/>
  <c r="T88" i="5"/>
  <c r="T89" i="5"/>
  <c r="T90" i="5"/>
  <c r="T91" i="5"/>
  <c r="T92" i="5"/>
  <c r="T93" i="5"/>
  <c r="T94" i="5"/>
  <c r="T95" i="5"/>
  <c r="T96" i="5"/>
  <c r="T97" i="5"/>
  <c r="T98" i="5"/>
  <c r="T99" i="5"/>
  <c r="T100" i="5"/>
  <c r="T101" i="5"/>
  <c r="T102" i="5"/>
  <c r="T103" i="5"/>
  <c r="T104" i="5"/>
  <c r="T105" i="5"/>
  <c r="T106" i="5"/>
  <c r="T107" i="5"/>
  <c r="T108" i="5"/>
  <c r="T109" i="5"/>
  <c r="T110" i="5"/>
  <c r="T111" i="5"/>
  <c r="T112" i="5"/>
  <c r="T113" i="5"/>
  <c r="T114" i="5"/>
  <c r="T115" i="5"/>
  <c r="T116" i="5"/>
  <c r="T117" i="5"/>
  <c r="T118" i="5"/>
  <c r="T119" i="5"/>
  <c r="T120" i="5"/>
  <c r="T121" i="5"/>
  <c r="T122" i="5"/>
  <c r="T123" i="5"/>
  <c r="T124" i="5"/>
  <c r="T125" i="5"/>
  <c r="T126" i="5"/>
  <c r="T127" i="5"/>
  <c r="T128" i="5"/>
  <c r="T129" i="5"/>
  <c r="T130" i="5"/>
  <c r="T131" i="5"/>
  <c r="T132" i="5"/>
  <c r="T133" i="5"/>
  <c r="T134" i="5"/>
  <c r="T135" i="5"/>
  <c r="T136" i="5"/>
  <c r="T137" i="5"/>
  <c r="T138" i="5"/>
  <c r="T139" i="5"/>
  <c r="T140" i="5"/>
  <c r="T141" i="5"/>
  <c r="T142" i="5"/>
  <c r="T143" i="5"/>
  <c r="T144" i="5"/>
  <c r="T145" i="5"/>
  <c r="T146" i="5"/>
  <c r="T147" i="5"/>
  <c r="T148" i="5"/>
  <c r="T149" i="5"/>
  <c r="T150" i="5"/>
  <c r="T151" i="5"/>
  <c r="T152" i="5"/>
  <c r="T153" i="5"/>
  <c r="T154" i="5"/>
  <c r="T155" i="5"/>
  <c r="T156" i="5"/>
  <c r="T157" i="5"/>
  <c r="T158" i="5"/>
  <c r="T159" i="5"/>
  <c r="T160" i="5"/>
  <c r="T161" i="5"/>
  <c r="T162" i="5"/>
  <c r="T163" i="5"/>
  <c r="T164" i="5"/>
  <c r="T165" i="5"/>
  <c r="T166" i="5"/>
  <c r="T167" i="5"/>
  <c r="T168" i="5"/>
  <c r="T169" i="5"/>
  <c r="T170" i="5"/>
  <c r="T171" i="5"/>
  <c r="T172" i="5"/>
  <c r="T173" i="5"/>
  <c r="T174" i="5"/>
  <c r="T175" i="5"/>
  <c r="T176" i="5"/>
  <c r="T177" i="5"/>
  <c r="T178" i="5"/>
  <c r="T179" i="5"/>
  <c r="T180" i="5"/>
  <c r="T181" i="5"/>
  <c r="T182" i="5"/>
  <c r="T183" i="5"/>
  <c r="T184" i="5"/>
  <c r="T185" i="5"/>
  <c r="T186" i="5"/>
  <c r="T187" i="5"/>
  <c r="T188" i="5"/>
  <c r="T189" i="5"/>
  <c r="T190" i="5"/>
  <c r="T191" i="5"/>
  <c r="T192" i="5"/>
  <c r="T193" i="5"/>
  <c r="T194" i="5"/>
  <c r="T195" i="5"/>
  <c r="T196" i="5"/>
  <c r="T197" i="5"/>
  <c r="T198" i="5"/>
  <c r="T199" i="5"/>
  <c r="T200" i="5"/>
  <c r="T201" i="5"/>
  <c r="T202" i="5"/>
  <c r="T203" i="5"/>
  <c r="T204" i="5"/>
  <c r="T205" i="5"/>
  <c r="T206" i="5"/>
  <c r="T207" i="5"/>
  <c r="T208" i="5"/>
  <c r="T209" i="5"/>
  <c r="T210" i="5"/>
  <c r="T211" i="5"/>
  <c r="T212" i="5"/>
  <c r="T213" i="5"/>
  <c r="T214" i="5"/>
  <c r="T215" i="5"/>
  <c r="T216" i="5"/>
  <c r="T217" i="5"/>
  <c r="T218" i="5"/>
  <c r="T219" i="5"/>
  <c r="T220" i="5"/>
  <c r="T221" i="5"/>
  <c r="T222" i="5"/>
  <c r="T223" i="5"/>
  <c r="T224" i="5"/>
  <c r="T225" i="5"/>
  <c r="T226" i="5"/>
  <c r="T227" i="5"/>
  <c r="T228" i="5"/>
  <c r="T229" i="5"/>
  <c r="T230" i="5"/>
  <c r="T231" i="5"/>
  <c r="T232" i="5"/>
  <c r="T233" i="5"/>
  <c r="T234" i="5"/>
  <c r="T235" i="5"/>
  <c r="T236" i="5"/>
  <c r="T237" i="5"/>
  <c r="T238" i="5"/>
  <c r="T239" i="5"/>
  <c r="T240" i="5"/>
  <c r="T241" i="5"/>
  <c r="T242" i="5"/>
  <c r="T243" i="5"/>
  <c r="T244" i="5"/>
  <c r="T245" i="5"/>
  <c r="T246" i="5"/>
  <c r="T247" i="5"/>
  <c r="T248" i="5"/>
  <c r="T249" i="5"/>
  <c r="T250" i="5"/>
  <c r="T251" i="5"/>
  <c r="T252" i="5"/>
  <c r="T253" i="5"/>
  <c r="T254" i="5"/>
  <c r="T255" i="5"/>
  <c r="T256" i="5"/>
  <c r="T257" i="5"/>
  <c r="T258" i="5"/>
  <c r="T259" i="5"/>
  <c r="T260" i="5"/>
  <c r="T261" i="5"/>
  <c r="T262" i="5"/>
  <c r="T263" i="5"/>
  <c r="T264" i="5"/>
  <c r="T265" i="5"/>
  <c r="T266" i="5"/>
  <c r="T267" i="5"/>
  <c r="T268" i="5"/>
  <c r="T269" i="5"/>
  <c r="T270" i="5"/>
  <c r="T271" i="5"/>
  <c r="T272" i="5"/>
  <c r="T273" i="5"/>
  <c r="T274" i="5"/>
  <c r="T275" i="5"/>
  <c r="T276" i="5"/>
  <c r="T277" i="5"/>
  <c r="T278" i="5"/>
  <c r="T279" i="5"/>
  <c r="T280" i="5"/>
  <c r="T281" i="5"/>
  <c r="T282" i="5"/>
  <c r="T283" i="5"/>
  <c r="T284" i="5"/>
  <c r="T285" i="5"/>
  <c r="T286" i="5"/>
  <c r="T287" i="5"/>
  <c r="T288" i="5"/>
  <c r="T289" i="5"/>
  <c r="T290" i="5"/>
  <c r="T291" i="5"/>
  <c r="T292" i="5"/>
  <c r="T293" i="5"/>
  <c r="T294" i="5"/>
  <c r="T295" i="5"/>
  <c r="T296" i="5"/>
  <c r="T297" i="5"/>
  <c r="T298" i="5"/>
  <c r="T299" i="5"/>
  <c r="T300" i="5"/>
  <c r="T301" i="5"/>
  <c r="T302" i="5"/>
  <c r="T303" i="5"/>
  <c r="T304" i="5"/>
  <c r="T305" i="5"/>
  <c r="T306" i="5"/>
  <c r="T307" i="5"/>
  <c r="T308" i="5"/>
  <c r="T309" i="5"/>
  <c r="T310" i="5"/>
  <c r="T311" i="5"/>
  <c r="T312" i="5"/>
  <c r="T313" i="5"/>
  <c r="T314" i="5"/>
  <c r="T315" i="5"/>
  <c r="T316" i="5"/>
  <c r="T317" i="5"/>
  <c r="T318" i="5"/>
  <c r="T319" i="5"/>
  <c r="T320" i="5"/>
  <c r="T321" i="5"/>
  <c r="T322" i="5"/>
  <c r="T323" i="5"/>
  <c r="T324" i="5"/>
  <c r="T325" i="5"/>
  <c r="T326" i="5"/>
  <c r="T327" i="5"/>
  <c r="T328" i="5"/>
  <c r="T329" i="5"/>
  <c r="T330" i="5"/>
  <c r="T331" i="5"/>
  <c r="T332" i="5"/>
  <c r="T333" i="5"/>
  <c r="T334" i="5"/>
  <c r="T335" i="5"/>
  <c r="T336" i="5"/>
  <c r="T337" i="5"/>
  <c r="T338" i="5"/>
  <c r="T339" i="5"/>
  <c r="T340" i="5"/>
  <c r="T341" i="5"/>
  <c r="T342" i="5"/>
  <c r="T343" i="5"/>
  <c r="T344" i="5"/>
  <c r="T345" i="5"/>
  <c r="T346" i="5"/>
  <c r="T347" i="5"/>
  <c r="T348" i="5"/>
  <c r="T349" i="5"/>
  <c r="T350" i="5"/>
  <c r="T351" i="5"/>
  <c r="T352" i="5"/>
  <c r="T353" i="5"/>
  <c r="T354" i="5"/>
  <c r="T355" i="5"/>
  <c r="T356" i="5"/>
  <c r="T357" i="5"/>
  <c r="T358" i="5"/>
  <c r="T359" i="5"/>
  <c r="T360" i="5"/>
  <c r="T361" i="5"/>
  <c r="T362" i="5"/>
  <c r="T363" i="5"/>
  <c r="T364" i="5"/>
  <c r="T365" i="5"/>
  <c r="T366" i="5"/>
  <c r="T367" i="5"/>
  <c r="T368" i="5"/>
  <c r="T369" i="5"/>
  <c r="T370" i="5"/>
  <c r="T371" i="5"/>
  <c r="T372" i="5"/>
  <c r="T373" i="5"/>
  <c r="T374" i="5"/>
  <c r="T375" i="5"/>
  <c r="T376" i="5"/>
  <c r="T377" i="5"/>
  <c r="T378" i="5"/>
  <c r="T379" i="5"/>
  <c r="T380" i="5"/>
  <c r="T381" i="5"/>
  <c r="T382" i="5"/>
  <c r="T383" i="5"/>
  <c r="T384" i="5"/>
  <c r="T385" i="5"/>
  <c r="T386" i="5"/>
  <c r="T387" i="5"/>
  <c r="T388" i="5"/>
  <c r="T389" i="5"/>
  <c r="T390" i="5"/>
  <c r="T391" i="5"/>
  <c r="T392" i="5"/>
  <c r="T393" i="5"/>
  <c r="T394" i="5"/>
  <c r="T395" i="5"/>
  <c r="T396" i="5"/>
  <c r="T397" i="5"/>
  <c r="T398" i="5"/>
  <c r="T399" i="5"/>
  <c r="T400" i="5"/>
  <c r="T401" i="5"/>
  <c r="T402" i="5"/>
  <c r="T403" i="5"/>
  <c r="T404" i="5"/>
  <c r="T405" i="5"/>
  <c r="T406" i="5"/>
  <c r="T407" i="5"/>
  <c r="T408" i="5"/>
  <c r="T409" i="5"/>
  <c r="T410" i="5"/>
  <c r="T411" i="5"/>
  <c r="T412" i="5"/>
  <c r="T413" i="5"/>
  <c r="T414" i="5"/>
  <c r="T415" i="5"/>
  <c r="T416" i="5"/>
  <c r="T417" i="5"/>
  <c r="T418" i="5"/>
  <c r="T419" i="5"/>
  <c r="T420" i="5"/>
  <c r="T421" i="5"/>
  <c r="T422" i="5"/>
  <c r="T423" i="5"/>
  <c r="T424" i="5"/>
  <c r="T425" i="5"/>
  <c r="T426" i="5"/>
  <c r="T427" i="5"/>
  <c r="T428" i="5"/>
  <c r="T429" i="5"/>
  <c r="T430" i="5"/>
  <c r="T431" i="5"/>
  <c r="T432" i="5"/>
  <c r="T433" i="5"/>
  <c r="T434" i="5"/>
  <c r="T435" i="5"/>
  <c r="T436" i="5"/>
  <c r="T437" i="5"/>
  <c r="T438" i="5"/>
  <c r="T439" i="5"/>
  <c r="T440" i="5"/>
  <c r="T441" i="5"/>
  <c r="T442" i="5"/>
  <c r="T443" i="5"/>
  <c r="T444" i="5"/>
  <c r="T445" i="5"/>
  <c r="T446" i="5"/>
  <c r="T447" i="5"/>
  <c r="T448" i="5"/>
  <c r="T449" i="5"/>
  <c r="T450" i="5"/>
  <c r="T451" i="5"/>
  <c r="T452" i="5"/>
  <c r="T453" i="5"/>
  <c r="T454" i="5"/>
  <c r="T455" i="5"/>
  <c r="T456" i="5"/>
  <c r="T457" i="5"/>
  <c r="T458" i="5"/>
  <c r="T459" i="5"/>
  <c r="T460" i="5"/>
  <c r="T461" i="5"/>
  <c r="T462" i="5"/>
  <c r="T463" i="5"/>
  <c r="T464" i="5"/>
  <c r="T465" i="5"/>
  <c r="T466" i="5"/>
  <c r="T467" i="5"/>
  <c r="T468" i="5"/>
  <c r="T469" i="5"/>
  <c r="T470" i="5"/>
  <c r="T471" i="5"/>
  <c r="T472" i="5"/>
  <c r="T473" i="5"/>
  <c r="T474" i="5"/>
  <c r="T475" i="5"/>
  <c r="T476" i="5"/>
  <c r="T477" i="5"/>
  <c r="T478" i="5"/>
  <c r="T479" i="5"/>
  <c r="T480" i="5"/>
  <c r="T481" i="5"/>
  <c r="T482" i="5"/>
  <c r="T483" i="5"/>
  <c r="T484" i="5"/>
  <c r="T485" i="5"/>
  <c r="T486" i="5"/>
  <c r="T487" i="5"/>
  <c r="T488" i="5"/>
  <c r="T489" i="5"/>
  <c r="T490" i="5"/>
  <c r="T491" i="5"/>
  <c r="T492" i="5"/>
  <c r="T493" i="5"/>
  <c r="T494" i="5"/>
  <c r="T495" i="5"/>
  <c r="T496" i="5"/>
  <c r="T497" i="5"/>
  <c r="T498" i="5"/>
  <c r="T499" i="5"/>
  <c r="T500" i="5"/>
  <c r="T501" i="5"/>
  <c r="T502" i="5"/>
  <c r="T503" i="5"/>
  <c r="T504" i="5"/>
  <c r="T505" i="5"/>
  <c r="T506" i="5"/>
  <c r="T507" i="5"/>
  <c r="T508" i="5"/>
  <c r="T509" i="5"/>
  <c r="T510" i="5"/>
  <c r="T511" i="5"/>
  <c r="T512" i="5"/>
  <c r="T513" i="5"/>
  <c r="T514" i="5"/>
  <c r="T515" i="5"/>
  <c r="T516" i="5"/>
  <c r="T517" i="5"/>
  <c r="T518" i="5"/>
  <c r="T519" i="5"/>
  <c r="T520" i="5"/>
  <c r="T521" i="5"/>
  <c r="T522" i="5"/>
  <c r="T523" i="5"/>
  <c r="T524" i="5"/>
  <c r="T525" i="5"/>
  <c r="T526" i="5"/>
  <c r="T527" i="5"/>
  <c r="T528" i="5"/>
  <c r="T529" i="5"/>
  <c r="T530" i="5"/>
  <c r="T531" i="5"/>
  <c r="T532" i="5"/>
  <c r="T533" i="5"/>
  <c r="T534" i="5"/>
  <c r="T535" i="5"/>
  <c r="T536" i="5"/>
  <c r="T537" i="5"/>
  <c r="T538" i="5"/>
  <c r="T539" i="5"/>
  <c r="T540" i="5"/>
  <c r="T541" i="5"/>
  <c r="T542" i="5"/>
  <c r="T543" i="5"/>
  <c r="T544" i="5"/>
  <c r="T545" i="5"/>
  <c r="T546" i="5"/>
  <c r="T547" i="5"/>
  <c r="T548" i="5"/>
  <c r="T549" i="5"/>
  <c r="T550" i="5"/>
  <c r="T551" i="5"/>
  <c r="T552" i="5"/>
  <c r="T553" i="5"/>
  <c r="T554" i="5"/>
  <c r="T555" i="5"/>
  <c r="T556" i="5"/>
  <c r="T557" i="5"/>
  <c r="T558" i="5"/>
  <c r="T559" i="5"/>
  <c r="T560" i="5"/>
  <c r="T561" i="5"/>
  <c r="T562" i="5"/>
  <c r="T563" i="5"/>
  <c r="T564" i="5"/>
  <c r="T565" i="5"/>
  <c r="T566" i="5"/>
  <c r="T567" i="5"/>
  <c r="T568" i="5"/>
  <c r="T569" i="5"/>
  <c r="T570" i="5"/>
  <c r="T571" i="5"/>
  <c r="T572" i="5"/>
  <c r="T573" i="5"/>
  <c r="T574" i="5"/>
  <c r="T575" i="5"/>
  <c r="T576" i="5"/>
  <c r="T577" i="5"/>
  <c r="T578" i="5"/>
  <c r="T579" i="5"/>
  <c r="T580" i="5"/>
  <c r="T581" i="5"/>
  <c r="T582" i="5"/>
  <c r="T583" i="5"/>
  <c r="T584" i="5"/>
  <c r="T585" i="5"/>
  <c r="T586" i="5"/>
  <c r="T587" i="5"/>
  <c r="T588" i="5"/>
  <c r="T589" i="5"/>
  <c r="T590" i="5"/>
  <c r="T591" i="5"/>
  <c r="T592" i="5"/>
  <c r="T593" i="5"/>
  <c r="T594" i="5"/>
  <c r="T595" i="5"/>
  <c r="T596" i="5"/>
  <c r="T597" i="5"/>
  <c r="T598" i="5"/>
  <c r="T599" i="5"/>
  <c r="T600" i="5"/>
  <c r="T601" i="5"/>
  <c r="T602" i="5"/>
  <c r="T603" i="5"/>
  <c r="T604" i="5"/>
  <c r="T605" i="5"/>
  <c r="T606" i="5"/>
  <c r="T607" i="5"/>
  <c r="T608" i="5"/>
  <c r="T609" i="5"/>
  <c r="T610" i="5"/>
  <c r="T611" i="5"/>
  <c r="T612" i="5"/>
  <c r="T613" i="5"/>
  <c r="T614" i="5"/>
  <c r="T615" i="5"/>
  <c r="T616" i="5"/>
  <c r="T617" i="5"/>
  <c r="T618" i="5"/>
  <c r="T619" i="5"/>
  <c r="T620" i="5"/>
  <c r="T621" i="5"/>
  <c r="T622" i="5"/>
  <c r="T623" i="5"/>
  <c r="T624" i="5"/>
  <c r="T625" i="5"/>
  <c r="T626" i="5"/>
  <c r="T627" i="5"/>
  <c r="T628" i="5"/>
  <c r="T629" i="5"/>
  <c r="T630" i="5"/>
  <c r="T631" i="5"/>
  <c r="T632" i="5"/>
  <c r="T633" i="5"/>
  <c r="T634" i="5"/>
  <c r="T635" i="5"/>
  <c r="T636" i="5"/>
  <c r="T637" i="5"/>
  <c r="T638" i="5"/>
  <c r="T639" i="5"/>
  <c r="T640" i="5"/>
  <c r="T641" i="5"/>
  <c r="T642" i="5"/>
  <c r="T643" i="5"/>
  <c r="T644" i="5"/>
  <c r="T645" i="5"/>
  <c r="T646" i="5"/>
  <c r="T647" i="5"/>
  <c r="T648" i="5"/>
  <c r="T649" i="5"/>
  <c r="T650" i="5"/>
  <c r="T651" i="5"/>
  <c r="T652" i="5"/>
  <c r="T653" i="5"/>
  <c r="T654" i="5"/>
  <c r="T655" i="5"/>
  <c r="T656" i="5"/>
  <c r="T657" i="5"/>
  <c r="T658" i="5"/>
  <c r="T659" i="5"/>
  <c r="T660" i="5"/>
  <c r="T661" i="5"/>
  <c r="T662" i="5"/>
  <c r="T663" i="5"/>
  <c r="T664" i="5"/>
  <c r="T665" i="5"/>
  <c r="T666" i="5"/>
  <c r="T667" i="5"/>
  <c r="T668" i="5"/>
  <c r="T669" i="5"/>
  <c r="T670" i="5"/>
  <c r="T671" i="5"/>
  <c r="T672" i="5"/>
  <c r="T673" i="5"/>
  <c r="T674" i="5"/>
  <c r="T675" i="5"/>
  <c r="T676" i="5"/>
  <c r="T677" i="5"/>
  <c r="T678" i="5"/>
  <c r="T679" i="5"/>
  <c r="T680" i="5"/>
  <c r="T681" i="5"/>
  <c r="T682" i="5"/>
  <c r="T683" i="5"/>
  <c r="T684" i="5"/>
  <c r="T685" i="5"/>
  <c r="T686" i="5"/>
  <c r="T687" i="5"/>
  <c r="T688" i="5"/>
  <c r="T689" i="5"/>
  <c r="T690" i="5"/>
  <c r="T691" i="5"/>
  <c r="T692" i="5"/>
  <c r="T693" i="5"/>
  <c r="T694" i="5"/>
  <c r="T695" i="5"/>
  <c r="T696" i="5"/>
  <c r="T697" i="5"/>
  <c r="T698" i="5"/>
  <c r="T699" i="5"/>
  <c r="T700" i="5"/>
  <c r="T701" i="5"/>
  <c r="T702" i="5"/>
  <c r="T703" i="5"/>
  <c r="T704" i="5"/>
  <c r="T705" i="5"/>
  <c r="T706" i="5"/>
  <c r="T707" i="5"/>
  <c r="T708" i="5"/>
  <c r="T709" i="5"/>
  <c r="T710" i="5"/>
  <c r="T711" i="5"/>
  <c r="T712" i="5"/>
  <c r="T713" i="5"/>
  <c r="T714" i="5"/>
  <c r="T715" i="5"/>
  <c r="T716" i="5"/>
  <c r="T717" i="5"/>
  <c r="T718" i="5"/>
  <c r="T719" i="5"/>
  <c r="T720" i="5"/>
  <c r="T721" i="5"/>
  <c r="T722" i="5"/>
  <c r="T723" i="5"/>
  <c r="T724" i="5"/>
  <c r="T725" i="5"/>
  <c r="T726" i="5"/>
  <c r="T727" i="5"/>
  <c r="T728" i="5"/>
  <c r="T729" i="5"/>
  <c r="T730" i="5"/>
  <c r="T731" i="5"/>
  <c r="T732" i="5"/>
  <c r="T733" i="5"/>
  <c r="T734" i="5"/>
  <c r="T735" i="5"/>
  <c r="T736" i="5"/>
  <c r="T737" i="5"/>
  <c r="T738" i="5"/>
  <c r="T739" i="5"/>
  <c r="T740" i="5"/>
  <c r="T741" i="5"/>
  <c r="T742" i="5"/>
  <c r="T743" i="5"/>
  <c r="T744" i="5"/>
  <c r="T745" i="5"/>
  <c r="T746" i="5"/>
  <c r="T747" i="5"/>
  <c r="T748" i="5"/>
  <c r="T749" i="5"/>
  <c r="T750" i="5"/>
  <c r="T751" i="5"/>
  <c r="T752" i="5"/>
  <c r="T753" i="5"/>
  <c r="T754" i="5"/>
  <c r="T755" i="5"/>
  <c r="T756" i="5"/>
  <c r="T757" i="5"/>
  <c r="T758" i="5"/>
  <c r="T759" i="5"/>
  <c r="T760" i="5"/>
  <c r="T761" i="5"/>
  <c r="T762" i="5"/>
  <c r="T763" i="5"/>
  <c r="T764" i="5"/>
  <c r="T765" i="5"/>
  <c r="T766" i="5"/>
  <c r="T767" i="5"/>
  <c r="T768" i="5"/>
  <c r="T769" i="5"/>
  <c r="T770" i="5"/>
  <c r="T771" i="5"/>
  <c r="T772" i="5"/>
  <c r="T773" i="5"/>
  <c r="T774" i="5"/>
  <c r="T775" i="5"/>
  <c r="T776" i="5"/>
  <c r="T777" i="5"/>
  <c r="T778" i="5"/>
  <c r="T779" i="5"/>
  <c r="T780" i="5"/>
  <c r="T781" i="5"/>
  <c r="T782" i="5"/>
  <c r="T783" i="5"/>
  <c r="T784" i="5"/>
  <c r="T785" i="5"/>
  <c r="T786" i="5"/>
  <c r="T787" i="5"/>
  <c r="T788" i="5"/>
  <c r="T789" i="5"/>
  <c r="T790" i="5"/>
  <c r="T791" i="5"/>
  <c r="T792" i="5"/>
  <c r="T793" i="5"/>
  <c r="T794" i="5"/>
  <c r="T795" i="5"/>
  <c r="T796" i="5"/>
  <c r="T797" i="5"/>
  <c r="T798" i="5"/>
  <c r="T799" i="5"/>
  <c r="T800" i="5"/>
  <c r="T801" i="5"/>
  <c r="T802" i="5"/>
  <c r="T803" i="5"/>
  <c r="T804" i="5"/>
  <c r="T805" i="5"/>
  <c r="T806" i="5"/>
  <c r="T807" i="5"/>
  <c r="T808" i="5"/>
  <c r="T809" i="5"/>
  <c r="T810" i="5"/>
  <c r="T811" i="5"/>
  <c r="T812" i="5"/>
  <c r="T813" i="5"/>
  <c r="T814" i="5"/>
  <c r="T815" i="5"/>
  <c r="T816" i="5"/>
  <c r="T817" i="5"/>
  <c r="T818" i="5"/>
  <c r="T819" i="5"/>
  <c r="T820" i="5"/>
  <c r="T821" i="5"/>
  <c r="T822" i="5"/>
  <c r="T823" i="5"/>
  <c r="T824" i="5"/>
  <c r="T825" i="5"/>
  <c r="T826" i="5"/>
  <c r="T827" i="5"/>
  <c r="T828" i="5"/>
  <c r="T829" i="5"/>
  <c r="T830" i="5"/>
  <c r="T831" i="5"/>
  <c r="T832" i="5"/>
  <c r="T833" i="5"/>
  <c r="T834" i="5"/>
  <c r="T835" i="5"/>
  <c r="T836" i="5"/>
  <c r="T837" i="5"/>
  <c r="T838" i="5"/>
  <c r="T839" i="5"/>
  <c r="T840" i="5"/>
  <c r="T841" i="5"/>
  <c r="T842" i="5"/>
  <c r="T843" i="5"/>
  <c r="T844" i="5"/>
  <c r="T845" i="5"/>
  <c r="T846" i="5"/>
  <c r="T847" i="5"/>
  <c r="T848" i="5"/>
  <c r="T849" i="5"/>
  <c r="T850" i="5"/>
  <c r="T851" i="5"/>
  <c r="T852" i="5"/>
  <c r="T853" i="5"/>
  <c r="T854" i="5"/>
  <c r="T855" i="5"/>
  <c r="T856" i="5"/>
  <c r="T857" i="5"/>
  <c r="T858" i="5"/>
  <c r="T859" i="5"/>
  <c r="T860" i="5"/>
  <c r="T861" i="5"/>
  <c r="T862" i="5"/>
  <c r="T863" i="5"/>
  <c r="T864" i="5"/>
  <c r="T865" i="5"/>
  <c r="T866" i="5"/>
  <c r="T867" i="5"/>
  <c r="T868" i="5"/>
  <c r="T869" i="5"/>
  <c r="T870" i="5"/>
  <c r="T871" i="5"/>
  <c r="T872" i="5"/>
  <c r="T873" i="5"/>
  <c r="T874" i="5"/>
  <c r="T875" i="5"/>
  <c r="T876" i="5"/>
  <c r="T877" i="5"/>
  <c r="T878" i="5"/>
  <c r="T879" i="5"/>
  <c r="T880" i="5"/>
  <c r="T881" i="5"/>
  <c r="T882" i="5"/>
  <c r="T883" i="5"/>
  <c r="T884" i="5"/>
  <c r="T885" i="5"/>
  <c r="T886" i="5"/>
  <c r="T887" i="5"/>
  <c r="T888" i="5"/>
  <c r="T889" i="5"/>
  <c r="T890" i="5"/>
  <c r="T891" i="5"/>
  <c r="T892" i="5"/>
  <c r="T893" i="5"/>
  <c r="T894" i="5"/>
  <c r="T895" i="5"/>
  <c r="T896" i="5"/>
  <c r="T897" i="5"/>
  <c r="T898" i="5"/>
  <c r="T899" i="5"/>
  <c r="T900" i="5"/>
  <c r="T901" i="5"/>
  <c r="T902" i="5"/>
  <c r="T903" i="5"/>
  <c r="T904" i="5"/>
  <c r="T905" i="5"/>
  <c r="T906" i="5"/>
  <c r="T907" i="5"/>
  <c r="T908" i="5"/>
  <c r="T909" i="5"/>
  <c r="T910" i="5"/>
  <c r="T911" i="5"/>
  <c r="T912" i="5"/>
  <c r="T913" i="5"/>
  <c r="T914" i="5"/>
  <c r="T915" i="5"/>
  <c r="T916" i="5"/>
  <c r="T917" i="5"/>
  <c r="T918" i="5"/>
  <c r="T919" i="5"/>
  <c r="T920" i="5"/>
  <c r="T921" i="5"/>
  <c r="T922" i="5"/>
  <c r="T923" i="5"/>
  <c r="T924" i="5"/>
  <c r="T925" i="5"/>
  <c r="T926" i="5"/>
  <c r="T927" i="5"/>
  <c r="T928" i="5"/>
  <c r="T929" i="5"/>
  <c r="T930" i="5"/>
  <c r="T931" i="5"/>
  <c r="T932" i="5"/>
  <c r="T933" i="5"/>
  <c r="T934" i="5"/>
  <c r="T935" i="5"/>
  <c r="T936" i="5"/>
  <c r="T937" i="5"/>
  <c r="T938" i="5"/>
  <c r="T939" i="5"/>
  <c r="T940" i="5"/>
  <c r="T941" i="5"/>
  <c r="T942" i="5"/>
  <c r="T943" i="5"/>
  <c r="T944" i="5"/>
  <c r="T945" i="5"/>
  <c r="T946" i="5"/>
  <c r="T947" i="5"/>
  <c r="T948" i="5"/>
  <c r="T949" i="5"/>
  <c r="T950" i="5"/>
  <c r="T951" i="5"/>
  <c r="T952" i="5"/>
  <c r="T953" i="5"/>
  <c r="T954" i="5"/>
  <c r="T955" i="5"/>
  <c r="T956" i="5"/>
  <c r="T957" i="5"/>
  <c r="T958" i="5"/>
  <c r="T959" i="5"/>
  <c r="T960" i="5"/>
  <c r="T961" i="5"/>
  <c r="T962" i="5"/>
  <c r="T963" i="5"/>
  <c r="T964" i="5"/>
  <c r="T965" i="5"/>
  <c r="T966" i="5"/>
  <c r="T967" i="5"/>
  <c r="T968" i="5"/>
  <c r="T969" i="5"/>
  <c r="T970" i="5"/>
  <c r="T971" i="5"/>
  <c r="T972" i="5"/>
  <c r="T973" i="5"/>
  <c r="T974" i="5"/>
  <c r="T975" i="5"/>
  <c r="T976" i="5"/>
  <c r="T977" i="5"/>
  <c r="T978" i="5"/>
  <c r="T979" i="5"/>
  <c r="T980" i="5"/>
  <c r="T981" i="5"/>
  <c r="T982" i="5"/>
  <c r="T983" i="5"/>
  <c r="T984" i="5"/>
  <c r="T985" i="5"/>
  <c r="T986" i="5"/>
  <c r="T987" i="5"/>
  <c r="T988" i="5"/>
  <c r="T989" i="5"/>
  <c r="T990" i="5"/>
  <c r="T991" i="5"/>
  <c r="T992" i="5"/>
  <c r="T993" i="5"/>
  <c r="T994" i="5"/>
  <c r="T995" i="5"/>
  <c r="T996" i="5"/>
  <c r="T997" i="5"/>
  <c r="T998" i="5"/>
  <c r="T999" i="5"/>
  <c r="T1000" i="5"/>
  <c r="T1001" i="5"/>
  <c r="T1002" i="5"/>
  <c r="T1003" i="5"/>
  <c r="T1004" i="5"/>
  <c r="T1005" i="5"/>
  <c r="T1006" i="5"/>
  <c r="T1007" i="5"/>
  <c r="T1008" i="5"/>
  <c r="T1009" i="5"/>
  <c r="T1010" i="5"/>
  <c r="T1011" i="5"/>
  <c r="T1012" i="5"/>
  <c r="T1013" i="5"/>
  <c r="T1014" i="5"/>
  <c r="T1015" i="5"/>
  <c r="T1016" i="5"/>
  <c r="T1017" i="5"/>
  <c r="T1018" i="5"/>
  <c r="T1019" i="5"/>
  <c r="T1020" i="5"/>
  <c r="T1021" i="5"/>
  <c r="T1022" i="5"/>
  <c r="T1023" i="5"/>
  <c r="T1024" i="5"/>
  <c r="T1025" i="5"/>
  <c r="T1026" i="5"/>
  <c r="T1027" i="5"/>
  <c r="T1028" i="5"/>
  <c r="T1029" i="5"/>
  <c r="T1030" i="5"/>
  <c r="T1031" i="5"/>
  <c r="T1032" i="5"/>
  <c r="T1033" i="5"/>
  <c r="T1034" i="5"/>
  <c r="T1035" i="5"/>
  <c r="T1036" i="5"/>
  <c r="T1037" i="5"/>
  <c r="T1038" i="5"/>
  <c r="T1039" i="5"/>
  <c r="T1040" i="5"/>
  <c r="T1041" i="5"/>
  <c r="T1042" i="5"/>
  <c r="T1043" i="5"/>
  <c r="T1044" i="5"/>
  <c r="T1045" i="5"/>
  <c r="T1046" i="5"/>
  <c r="T1047" i="5"/>
  <c r="T1048" i="5"/>
  <c r="T1049" i="5"/>
  <c r="T1050" i="5"/>
  <c r="T1051" i="5"/>
  <c r="T1052" i="5"/>
  <c r="T1053" i="5"/>
  <c r="T1054" i="5"/>
  <c r="T1055" i="5"/>
  <c r="T1056" i="5"/>
  <c r="T1057" i="5"/>
  <c r="T1058" i="5"/>
  <c r="T1059" i="5"/>
  <c r="T1060" i="5"/>
  <c r="T1061" i="5"/>
  <c r="T1062" i="5"/>
  <c r="T1063" i="5"/>
  <c r="T1064" i="5"/>
  <c r="T1065" i="5"/>
  <c r="T1066" i="5"/>
  <c r="T1067" i="5"/>
  <c r="T1068" i="5"/>
  <c r="T1069" i="5"/>
  <c r="T1070" i="5"/>
  <c r="T1071" i="5"/>
  <c r="T1072" i="5"/>
  <c r="T1073" i="5"/>
  <c r="T1074" i="5"/>
  <c r="T1075" i="5"/>
  <c r="T1076" i="5"/>
  <c r="T1077" i="5"/>
  <c r="T1078" i="5"/>
  <c r="T1079" i="5"/>
  <c r="T1080" i="5"/>
  <c r="T1081" i="5"/>
  <c r="T1082" i="5"/>
  <c r="T1083" i="5"/>
  <c r="T1084" i="5"/>
  <c r="T1085" i="5"/>
  <c r="T1086" i="5"/>
  <c r="T1087" i="5"/>
  <c r="T1088" i="5"/>
  <c r="T1089" i="5"/>
  <c r="T1090" i="5"/>
  <c r="T1091" i="5"/>
  <c r="T1092" i="5"/>
  <c r="T1093" i="5"/>
  <c r="T1094" i="5"/>
  <c r="T1095" i="5"/>
  <c r="T1096" i="5"/>
  <c r="T1097" i="5"/>
  <c r="T1098" i="5"/>
  <c r="T1099" i="5"/>
  <c r="T1100" i="5"/>
  <c r="T1101" i="5"/>
  <c r="T1102" i="5"/>
  <c r="T1103" i="5"/>
  <c r="T1104" i="5"/>
  <c r="T1105" i="5"/>
  <c r="T1106" i="5"/>
  <c r="T1107" i="5"/>
  <c r="T1108" i="5"/>
  <c r="T1109" i="5"/>
  <c r="T1110" i="5"/>
  <c r="T1111" i="5"/>
  <c r="T1112" i="5"/>
  <c r="T1113" i="5"/>
  <c r="T1114" i="5"/>
  <c r="T1115" i="5"/>
  <c r="T1116" i="5"/>
  <c r="T1117" i="5"/>
  <c r="T1118" i="5"/>
  <c r="T1119" i="5"/>
  <c r="T1120" i="5"/>
  <c r="T1121" i="5"/>
  <c r="T1122" i="5"/>
  <c r="T1123" i="5"/>
  <c r="T1124" i="5"/>
  <c r="T1125" i="5"/>
  <c r="T1126" i="5"/>
  <c r="T1127" i="5"/>
  <c r="T1128" i="5"/>
  <c r="T1129" i="5"/>
  <c r="T1130" i="5"/>
  <c r="T1131" i="5"/>
  <c r="T1132" i="5"/>
  <c r="T1133" i="5"/>
  <c r="T1134" i="5"/>
  <c r="T1135" i="5"/>
  <c r="T1136" i="5"/>
  <c r="T1137" i="5"/>
  <c r="T1138" i="5"/>
  <c r="T1139" i="5"/>
  <c r="T1140" i="5"/>
  <c r="T1141" i="5"/>
  <c r="T1142" i="5"/>
  <c r="T1143" i="5"/>
  <c r="T1144" i="5"/>
  <c r="T1145" i="5"/>
  <c r="T1146" i="5"/>
  <c r="T1147" i="5"/>
  <c r="T1148" i="5"/>
  <c r="T1149" i="5"/>
  <c r="T1150" i="5"/>
  <c r="T1151" i="5"/>
  <c r="T1152" i="5"/>
  <c r="T1153" i="5"/>
  <c r="T1154" i="5"/>
  <c r="T1155" i="5"/>
  <c r="T1156" i="5"/>
  <c r="T1157" i="5"/>
  <c r="T1158" i="5"/>
  <c r="T1159" i="5"/>
  <c r="T1160" i="5"/>
  <c r="T1161" i="5"/>
  <c r="T1162" i="5"/>
  <c r="T1163" i="5"/>
  <c r="T1164" i="5"/>
  <c r="T1165" i="5"/>
  <c r="T1166" i="5"/>
  <c r="T1167" i="5"/>
  <c r="T1168" i="5"/>
  <c r="T1169" i="5"/>
  <c r="T1170" i="5"/>
  <c r="T1171" i="5"/>
  <c r="T1172" i="5"/>
  <c r="T1173" i="5"/>
  <c r="T1174" i="5"/>
  <c r="T1175" i="5"/>
  <c r="T1176" i="5"/>
  <c r="T1177" i="5"/>
  <c r="T1178" i="5"/>
  <c r="T1179" i="5"/>
  <c r="T1180" i="5"/>
  <c r="T1181" i="5"/>
  <c r="T1182" i="5"/>
  <c r="T1183" i="5"/>
  <c r="T1184" i="5"/>
  <c r="T1185" i="5"/>
  <c r="T1186" i="5"/>
  <c r="T1187" i="5"/>
  <c r="T1188" i="5"/>
  <c r="T1189" i="5"/>
  <c r="T1190" i="5"/>
  <c r="T1191" i="5"/>
  <c r="T1192" i="5"/>
  <c r="T1193" i="5"/>
  <c r="T1194" i="5"/>
  <c r="T1195" i="5"/>
  <c r="T1196" i="5"/>
  <c r="T1197" i="5"/>
  <c r="T1198" i="5"/>
  <c r="T1199" i="5"/>
  <c r="T1200" i="5"/>
  <c r="T1201" i="5"/>
  <c r="T1202" i="5"/>
  <c r="T1203" i="5"/>
  <c r="T1204" i="5"/>
  <c r="T1205" i="5"/>
  <c r="T1206" i="5"/>
  <c r="T1207" i="5"/>
  <c r="T1208" i="5"/>
  <c r="T1209" i="5"/>
  <c r="T1210" i="5"/>
  <c r="T1211" i="5"/>
  <c r="T1212" i="5"/>
  <c r="T1213" i="5"/>
  <c r="T1214" i="5"/>
  <c r="T1215" i="5"/>
  <c r="T1216" i="5"/>
  <c r="T1217" i="5"/>
  <c r="T1218" i="5"/>
  <c r="T1219" i="5"/>
  <c r="T1220" i="5"/>
  <c r="T1221" i="5"/>
  <c r="T1222" i="5"/>
  <c r="T1223" i="5"/>
  <c r="T1224" i="5"/>
  <c r="T1225" i="5"/>
  <c r="T1226" i="5"/>
  <c r="T1227" i="5"/>
  <c r="T1228" i="5"/>
  <c r="T1229" i="5"/>
  <c r="T1230" i="5"/>
  <c r="T1231" i="5"/>
  <c r="T1232" i="5"/>
  <c r="T1233" i="5"/>
  <c r="T1234" i="5"/>
  <c r="T1235" i="5"/>
  <c r="T1236" i="5"/>
  <c r="T1237" i="5"/>
  <c r="T1238" i="5"/>
  <c r="T1239" i="5"/>
  <c r="T1240" i="5"/>
  <c r="T1241" i="5"/>
  <c r="T1242" i="5"/>
  <c r="T1243" i="5"/>
  <c r="T1244" i="5"/>
  <c r="T1245" i="5"/>
  <c r="T1246" i="5"/>
  <c r="T1247" i="5"/>
  <c r="T1248" i="5"/>
  <c r="T1249" i="5"/>
  <c r="T1250" i="5"/>
  <c r="T1251" i="5"/>
  <c r="T1252" i="5"/>
  <c r="T1253" i="5"/>
  <c r="T1254" i="5"/>
  <c r="T1255" i="5"/>
  <c r="T1256" i="5"/>
  <c r="T1257" i="5"/>
  <c r="T1258" i="5"/>
  <c r="T1259" i="5"/>
  <c r="T1260" i="5"/>
  <c r="T1261" i="5"/>
  <c r="T1262" i="5"/>
  <c r="T1263" i="5"/>
  <c r="T1264" i="5"/>
  <c r="T1265" i="5"/>
  <c r="T1266" i="5"/>
  <c r="T1267" i="5"/>
  <c r="T1268" i="5"/>
  <c r="T1269" i="5"/>
  <c r="T1270" i="5"/>
  <c r="T1271" i="5"/>
  <c r="T1272" i="5"/>
  <c r="T1273" i="5"/>
  <c r="T1274" i="5"/>
  <c r="T1275" i="5"/>
  <c r="T1276" i="5"/>
  <c r="T1277" i="5"/>
  <c r="T1278" i="5"/>
  <c r="T1279" i="5"/>
  <c r="T1280" i="5"/>
  <c r="T1281" i="5"/>
  <c r="T1282" i="5"/>
  <c r="T1283" i="5"/>
  <c r="T1284" i="5"/>
  <c r="T1285" i="5"/>
  <c r="T1286" i="5"/>
  <c r="T1287" i="5"/>
  <c r="T1288" i="5"/>
  <c r="T1289" i="5"/>
  <c r="T1290" i="5"/>
  <c r="T1291" i="5"/>
  <c r="T1292" i="5"/>
  <c r="T1293" i="5"/>
  <c r="T1294" i="5"/>
  <c r="T1295" i="5"/>
  <c r="T1296" i="5"/>
  <c r="T1297" i="5"/>
  <c r="T1298" i="5"/>
  <c r="T1299" i="5"/>
  <c r="T1300" i="5"/>
  <c r="T1301" i="5"/>
  <c r="T1302" i="5"/>
  <c r="T1303" i="5"/>
  <c r="T1304" i="5"/>
  <c r="T1305" i="5"/>
  <c r="T1306" i="5"/>
  <c r="T1307" i="5"/>
  <c r="T1308" i="5"/>
  <c r="T1309" i="5"/>
  <c r="T1310" i="5"/>
  <c r="T1311" i="5"/>
  <c r="T1312" i="5"/>
  <c r="T1313" i="5"/>
  <c r="T1314" i="5"/>
  <c r="T1315" i="5"/>
  <c r="T1316" i="5"/>
  <c r="T1317" i="5"/>
  <c r="T1318" i="5"/>
  <c r="T1319" i="5"/>
  <c r="T1320" i="5"/>
  <c r="T1321" i="5"/>
  <c r="T1322" i="5"/>
  <c r="T1323" i="5"/>
  <c r="T1324" i="5"/>
  <c r="T1325" i="5"/>
  <c r="T1326" i="5"/>
  <c r="T1327" i="5"/>
  <c r="T1328" i="5"/>
  <c r="T1329" i="5"/>
  <c r="T1330" i="5"/>
  <c r="T1331" i="5"/>
  <c r="T1332" i="5"/>
  <c r="T1333" i="5"/>
  <c r="T1334" i="5"/>
  <c r="T1335" i="5"/>
  <c r="T1336" i="5"/>
  <c r="T1337" i="5"/>
  <c r="T1338" i="5"/>
  <c r="T1339" i="5"/>
  <c r="T1340" i="5"/>
  <c r="T1341" i="5"/>
  <c r="T1342" i="5"/>
  <c r="T1343" i="5"/>
  <c r="T1344" i="5"/>
  <c r="T1345" i="5"/>
  <c r="T1346" i="5"/>
  <c r="T1347" i="5"/>
  <c r="T1348" i="5"/>
  <c r="T1349" i="5"/>
  <c r="T1350" i="5"/>
  <c r="T1351" i="5"/>
  <c r="T1352" i="5"/>
  <c r="T1353" i="5"/>
  <c r="T1354" i="5"/>
  <c r="T1355" i="5"/>
  <c r="T1356" i="5"/>
  <c r="T1357" i="5"/>
  <c r="T1358" i="5"/>
  <c r="T1359" i="5"/>
  <c r="T1360" i="5"/>
  <c r="T1361" i="5"/>
  <c r="T1362" i="5"/>
  <c r="T1363" i="5"/>
  <c r="T1364" i="5"/>
  <c r="T1365" i="5"/>
  <c r="T1366" i="5"/>
  <c r="T1367" i="5"/>
  <c r="T1368" i="5"/>
  <c r="T1369" i="5"/>
  <c r="T1370" i="5"/>
  <c r="T1371" i="5"/>
  <c r="T1372" i="5"/>
  <c r="T1373" i="5"/>
  <c r="T1374" i="5"/>
  <c r="T1375" i="5"/>
  <c r="T1376" i="5"/>
  <c r="T1377" i="5"/>
  <c r="T1378" i="5"/>
  <c r="T1379" i="5"/>
  <c r="T1380" i="5"/>
  <c r="T1381" i="5"/>
  <c r="T1382" i="5"/>
  <c r="T1383" i="5"/>
  <c r="T1384" i="5"/>
  <c r="T1385" i="5"/>
  <c r="T1386" i="5"/>
  <c r="T1387" i="5"/>
  <c r="T1388" i="5"/>
  <c r="T1389" i="5"/>
  <c r="T1390" i="5"/>
  <c r="T1391" i="5"/>
  <c r="T1392" i="5"/>
  <c r="T1393" i="5"/>
  <c r="T1394" i="5"/>
  <c r="T1395" i="5"/>
  <c r="T1396" i="5"/>
  <c r="T1397" i="5"/>
  <c r="T1398" i="5"/>
  <c r="T1399" i="5"/>
  <c r="T1400" i="5"/>
  <c r="T1401" i="5"/>
  <c r="T1402" i="5"/>
  <c r="T1403" i="5"/>
  <c r="T1404" i="5"/>
  <c r="T1405" i="5"/>
  <c r="T1406" i="5"/>
  <c r="T1407" i="5"/>
  <c r="T1408" i="5"/>
  <c r="T1409" i="5"/>
  <c r="T1410" i="5"/>
  <c r="T1411" i="5"/>
  <c r="T1412" i="5"/>
  <c r="T1413" i="5"/>
  <c r="T1414" i="5"/>
  <c r="T1415" i="5"/>
  <c r="T1416" i="5"/>
  <c r="T1417" i="5"/>
  <c r="T1418" i="5"/>
  <c r="T1419" i="5"/>
  <c r="T1420" i="5"/>
  <c r="T1421" i="5"/>
  <c r="T1422" i="5"/>
  <c r="T1423" i="5"/>
  <c r="T1424" i="5"/>
  <c r="T1425" i="5"/>
  <c r="T1426" i="5"/>
  <c r="T1427" i="5"/>
  <c r="T1428" i="5"/>
  <c r="T1429" i="5"/>
  <c r="T1430" i="5"/>
  <c r="T1431" i="5"/>
  <c r="T1432" i="5"/>
  <c r="T1433" i="5"/>
  <c r="T1434" i="5"/>
  <c r="T1435" i="5"/>
  <c r="T1436" i="5"/>
  <c r="T1437" i="5"/>
  <c r="T1438" i="5"/>
  <c r="T1439" i="5"/>
  <c r="T1440" i="5"/>
  <c r="T1441" i="5"/>
  <c r="T1442" i="5"/>
  <c r="T1443" i="5"/>
  <c r="T1444" i="5"/>
  <c r="T1445" i="5"/>
  <c r="T1446" i="5"/>
  <c r="T1447" i="5"/>
  <c r="T1448" i="5"/>
  <c r="T1449" i="5"/>
  <c r="T1450" i="5"/>
  <c r="T1451" i="5"/>
  <c r="T1452" i="5"/>
  <c r="T1453" i="5"/>
  <c r="T1454" i="5"/>
  <c r="T1455" i="5"/>
  <c r="T1456" i="5"/>
  <c r="T1457" i="5"/>
  <c r="T1458" i="5"/>
  <c r="T1459" i="5"/>
  <c r="T1460" i="5"/>
  <c r="T1461" i="5"/>
  <c r="T1462" i="5"/>
  <c r="T1463" i="5"/>
  <c r="T1464" i="5"/>
  <c r="T1465" i="5"/>
  <c r="T1466" i="5"/>
  <c r="T1467" i="5"/>
  <c r="T1468" i="5"/>
  <c r="T1469" i="5"/>
  <c r="T1470" i="5"/>
  <c r="T1471" i="5"/>
  <c r="T1472" i="5"/>
  <c r="T1473" i="5"/>
  <c r="T1474" i="5"/>
  <c r="T1475" i="5"/>
  <c r="T1476" i="5"/>
  <c r="T1477" i="5"/>
  <c r="T1478" i="5"/>
  <c r="T1479" i="5"/>
  <c r="T1480" i="5"/>
  <c r="T1481" i="5"/>
  <c r="T1482" i="5"/>
  <c r="T1483" i="5"/>
  <c r="T1484" i="5"/>
  <c r="T1485" i="5"/>
  <c r="T1486" i="5"/>
  <c r="T1487" i="5"/>
  <c r="T1488" i="5"/>
  <c r="T1489" i="5"/>
  <c r="T1490" i="5"/>
  <c r="T1491" i="5"/>
  <c r="T1492" i="5"/>
  <c r="T1493" i="5"/>
  <c r="T1494" i="5"/>
  <c r="T1495" i="5"/>
  <c r="T1496" i="5"/>
  <c r="T1497" i="5"/>
  <c r="T1498" i="5"/>
  <c r="T1499" i="5"/>
  <c r="T1500" i="5"/>
  <c r="T1501" i="5"/>
  <c r="T1502" i="5"/>
  <c r="T1503" i="5"/>
  <c r="T1504" i="5"/>
  <c r="T1505" i="5"/>
  <c r="T1506" i="5"/>
  <c r="T1507" i="5"/>
  <c r="T1508" i="5"/>
  <c r="T1509" i="5"/>
  <c r="T1510" i="5"/>
  <c r="T1511" i="5"/>
  <c r="T1512" i="5"/>
  <c r="T1513" i="5"/>
  <c r="T1514" i="5"/>
  <c r="T1515" i="5"/>
  <c r="T1516" i="5"/>
  <c r="T1517" i="5"/>
  <c r="T1518" i="5"/>
  <c r="T1519" i="5"/>
  <c r="T1520" i="5"/>
  <c r="T1521" i="5"/>
  <c r="T1522" i="5"/>
  <c r="T1523" i="5"/>
  <c r="T1524" i="5"/>
  <c r="T1525" i="5"/>
  <c r="T1526" i="5"/>
  <c r="T1527" i="5"/>
  <c r="T1528" i="5"/>
  <c r="T1529" i="5"/>
  <c r="T1530" i="5"/>
  <c r="T1531" i="5"/>
  <c r="T1532" i="5"/>
  <c r="T1533" i="5"/>
  <c r="T1534" i="5"/>
  <c r="T1535" i="5"/>
  <c r="T1536" i="5"/>
  <c r="T1537" i="5"/>
  <c r="T1538" i="5"/>
  <c r="T1539" i="5"/>
  <c r="T1540" i="5"/>
  <c r="T1541" i="5"/>
  <c r="T1542" i="5"/>
  <c r="T1543" i="5"/>
  <c r="T1544" i="5"/>
  <c r="T1545" i="5"/>
  <c r="T1546" i="5"/>
  <c r="T1547" i="5"/>
  <c r="T1548" i="5"/>
  <c r="T1549" i="5"/>
  <c r="T1550" i="5"/>
  <c r="T1551" i="5"/>
  <c r="T1552" i="5"/>
  <c r="T1553" i="5"/>
  <c r="T1554" i="5"/>
  <c r="T1555" i="5"/>
  <c r="T1556" i="5"/>
  <c r="T1557" i="5"/>
  <c r="T1558" i="5"/>
  <c r="T1559" i="5"/>
  <c r="T1560" i="5"/>
  <c r="T1561" i="5"/>
  <c r="T1562" i="5"/>
  <c r="T1563" i="5"/>
  <c r="T1564" i="5"/>
  <c r="T1565" i="5"/>
  <c r="T1566" i="5"/>
  <c r="T1567" i="5"/>
  <c r="T1568" i="5"/>
  <c r="T1569" i="5"/>
  <c r="T1570" i="5"/>
  <c r="T1571" i="5"/>
  <c r="T1572" i="5"/>
  <c r="T1573" i="5"/>
  <c r="T1574" i="5"/>
  <c r="T1575" i="5"/>
  <c r="T1576" i="5"/>
  <c r="T1577" i="5"/>
  <c r="T1578" i="5"/>
  <c r="T1579" i="5"/>
  <c r="T1580" i="5"/>
  <c r="T1581" i="5"/>
  <c r="T1582" i="5"/>
  <c r="T1583" i="5"/>
  <c r="T1584" i="5"/>
  <c r="T1585" i="5"/>
  <c r="T1586" i="5"/>
  <c r="T1587" i="5"/>
  <c r="T1588" i="5"/>
  <c r="T1589" i="5"/>
  <c r="T1590" i="5"/>
  <c r="T1591" i="5"/>
  <c r="T1592" i="5"/>
  <c r="T1593" i="5"/>
  <c r="T1594" i="5"/>
  <c r="T1595" i="5"/>
  <c r="T1596" i="5"/>
  <c r="T1597" i="5"/>
  <c r="T1598" i="5"/>
  <c r="T1599" i="5"/>
  <c r="T1600" i="5"/>
  <c r="T1601" i="5"/>
  <c r="T1602" i="5"/>
  <c r="T1603" i="5"/>
  <c r="T1604" i="5"/>
  <c r="T1605" i="5"/>
  <c r="T1606" i="5"/>
  <c r="T1607" i="5"/>
  <c r="T1608" i="5"/>
  <c r="T1609" i="5"/>
  <c r="T1610" i="5"/>
  <c r="T1611" i="5"/>
  <c r="T1612" i="5"/>
  <c r="T1613" i="5"/>
  <c r="T1614" i="5"/>
  <c r="T1615" i="5"/>
  <c r="T1616" i="5"/>
  <c r="T1617" i="5"/>
  <c r="T1618" i="5"/>
  <c r="T1619" i="5"/>
  <c r="T1620" i="5"/>
  <c r="T1621" i="5"/>
  <c r="T1622" i="5"/>
  <c r="T1623" i="5"/>
  <c r="T1624" i="5"/>
  <c r="T1625" i="5"/>
  <c r="T1626" i="5"/>
  <c r="T1627" i="5"/>
  <c r="T1628" i="5"/>
  <c r="T1629" i="5"/>
  <c r="T1630" i="5"/>
  <c r="T1631" i="5"/>
  <c r="T1632" i="5"/>
  <c r="T1633" i="5"/>
  <c r="T1634" i="5"/>
  <c r="T1635" i="5"/>
  <c r="T1636" i="5"/>
  <c r="T1637" i="5"/>
  <c r="T1638" i="5"/>
  <c r="T1639" i="5"/>
  <c r="T1640" i="5"/>
  <c r="T1641" i="5"/>
  <c r="T1642" i="5"/>
  <c r="T1643" i="5"/>
  <c r="T1644" i="5"/>
  <c r="T1645" i="5"/>
  <c r="T1646" i="5"/>
  <c r="T1647" i="5"/>
  <c r="T1648" i="5"/>
  <c r="T1649" i="5"/>
  <c r="T1650" i="5"/>
  <c r="T1651" i="5"/>
  <c r="T1652" i="5"/>
  <c r="T1653" i="5"/>
  <c r="T1654" i="5"/>
  <c r="T1655" i="5"/>
  <c r="T1656" i="5"/>
  <c r="T1657" i="5"/>
  <c r="T1658" i="5"/>
  <c r="T1659" i="5"/>
  <c r="T1660" i="5"/>
  <c r="T1661" i="5"/>
  <c r="T1662" i="5"/>
  <c r="T1663" i="5"/>
  <c r="T1664" i="5"/>
  <c r="T1665" i="5"/>
  <c r="T1666" i="5"/>
  <c r="T1667" i="5"/>
  <c r="T1668" i="5"/>
  <c r="T1669" i="5"/>
  <c r="T1670" i="5"/>
  <c r="T1671" i="5"/>
  <c r="T1672" i="5"/>
  <c r="T1673" i="5"/>
  <c r="T1674" i="5"/>
  <c r="T1675" i="5"/>
  <c r="T1676" i="5"/>
  <c r="T1677" i="5"/>
  <c r="T1678" i="5"/>
  <c r="T1679" i="5"/>
  <c r="T1680" i="5"/>
  <c r="T1681" i="5"/>
  <c r="T1682" i="5"/>
  <c r="T1683" i="5"/>
  <c r="T1684" i="5"/>
  <c r="T1685" i="5"/>
  <c r="T1686" i="5"/>
  <c r="T1687" i="5"/>
  <c r="T1688" i="5"/>
  <c r="T1689" i="5"/>
  <c r="T1690" i="5"/>
  <c r="T1691" i="5"/>
  <c r="T1692" i="5"/>
  <c r="T1693" i="5"/>
  <c r="T1694" i="5"/>
  <c r="T1695" i="5"/>
  <c r="T1696" i="5"/>
  <c r="T1697" i="5"/>
  <c r="T1698" i="5"/>
  <c r="T1699" i="5"/>
  <c r="T1700" i="5"/>
  <c r="T1701" i="5"/>
  <c r="T1702" i="5"/>
  <c r="T1703" i="5"/>
  <c r="T1704" i="5"/>
  <c r="T1705" i="5"/>
  <c r="T1706" i="5"/>
  <c r="T1707" i="5"/>
  <c r="T1708" i="5"/>
  <c r="T1709" i="5"/>
  <c r="T1710" i="5"/>
  <c r="T1711" i="5"/>
  <c r="T1712" i="5"/>
  <c r="T1713" i="5"/>
  <c r="T1714" i="5"/>
  <c r="T1715" i="5"/>
  <c r="T1716" i="5"/>
  <c r="T1717" i="5"/>
  <c r="T1718" i="5"/>
  <c r="T1719" i="5"/>
  <c r="T1720" i="5"/>
  <c r="T1721" i="5"/>
  <c r="T1722" i="5"/>
  <c r="T1723" i="5"/>
  <c r="T1724" i="5"/>
  <c r="T1725" i="5"/>
  <c r="T1726" i="5"/>
  <c r="T1727" i="5"/>
  <c r="T1728" i="5"/>
  <c r="T1729" i="5"/>
  <c r="T1730" i="5"/>
  <c r="T1731" i="5"/>
  <c r="T1732" i="5"/>
  <c r="T1733" i="5"/>
  <c r="T1734" i="5"/>
  <c r="T1735" i="5"/>
  <c r="T1736" i="5"/>
  <c r="T1737" i="5"/>
  <c r="T1738" i="5"/>
  <c r="T1739" i="5"/>
  <c r="T1740" i="5"/>
  <c r="T1741" i="5"/>
  <c r="T1742" i="5"/>
  <c r="T1743" i="5"/>
  <c r="T1744" i="5"/>
  <c r="T1745" i="5"/>
  <c r="T1746" i="5"/>
  <c r="T1747" i="5"/>
  <c r="T1748" i="5"/>
  <c r="T1749" i="5"/>
  <c r="T1750" i="5"/>
  <c r="T1751" i="5"/>
  <c r="T1752" i="5"/>
  <c r="T1753" i="5"/>
  <c r="T1754" i="5"/>
  <c r="T1755" i="5"/>
  <c r="T1756" i="5"/>
  <c r="T1757" i="5"/>
  <c r="T1758" i="5"/>
  <c r="T1759" i="5"/>
  <c r="T1760" i="5"/>
  <c r="T1761" i="5"/>
  <c r="T1762" i="5"/>
  <c r="T1763" i="5"/>
  <c r="T1764" i="5"/>
  <c r="T1765" i="5"/>
  <c r="T1766" i="5"/>
  <c r="T1767" i="5"/>
  <c r="T1768" i="5"/>
  <c r="T1769" i="5"/>
  <c r="T1770" i="5"/>
  <c r="T1771" i="5"/>
  <c r="T1772" i="5"/>
  <c r="T1773" i="5"/>
  <c r="T1774" i="5"/>
  <c r="T1775" i="5"/>
  <c r="T1776" i="5"/>
  <c r="T1777" i="5"/>
  <c r="T1778" i="5"/>
  <c r="T1779" i="5"/>
  <c r="T1780" i="5"/>
  <c r="T1781" i="5"/>
  <c r="T1782" i="5"/>
  <c r="T1783" i="5"/>
  <c r="T1784" i="5"/>
  <c r="T1785" i="5"/>
  <c r="T1786" i="5"/>
  <c r="T1787" i="5"/>
  <c r="T1788" i="5"/>
  <c r="T1789" i="5"/>
  <c r="T1790" i="5"/>
  <c r="T1791" i="5"/>
  <c r="T1792" i="5"/>
  <c r="T1793" i="5"/>
  <c r="T1794" i="5"/>
  <c r="T1795" i="5"/>
  <c r="T1796" i="5"/>
  <c r="T1797" i="5"/>
  <c r="T1798" i="5"/>
  <c r="T1799" i="5"/>
  <c r="T1800" i="5"/>
  <c r="T1801" i="5"/>
  <c r="T1802" i="5"/>
  <c r="T1803" i="5"/>
  <c r="T1804" i="5"/>
  <c r="T1805" i="5"/>
  <c r="T1806" i="5"/>
  <c r="T1807" i="5"/>
  <c r="T1808" i="5"/>
  <c r="T1809" i="5"/>
  <c r="T1810" i="5"/>
  <c r="T1811" i="5"/>
  <c r="T1812" i="5"/>
  <c r="T1813" i="5"/>
  <c r="T1814" i="5"/>
  <c r="T1815" i="5"/>
  <c r="T1816" i="5"/>
  <c r="T1817" i="5"/>
  <c r="T1818" i="5"/>
  <c r="T1819" i="5"/>
  <c r="T1820" i="5"/>
  <c r="T1821" i="5"/>
  <c r="T1822" i="5"/>
  <c r="T1823" i="5"/>
  <c r="T1824" i="5"/>
  <c r="T1825" i="5"/>
  <c r="T1826" i="5"/>
  <c r="T1827" i="5"/>
  <c r="T1828" i="5"/>
  <c r="T1829" i="5"/>
  <c r="T1830" i="5"/>
  <c r="T1831" i="5"/>
  <c r="T1832" i="5"/>
  <c r="T1833" i="5"/>
  <c r="T1834" i="5"/>
  <c r="T1835" i="5"/>
  <c r="T1836" i="5"/>
  <c r="T1837" i="5"/>
  <c r="T1838" i="5"/>
  <c r="T1839" i="5"/>
  <c r="T1840" i="5"/>
  <c r="T1841" i="5"/>
  <c r="T1842" i="5"/>
  <c r="T1843" i="5"/>
  <c r="T1844" i="5"/>
  <c r="T1845" i="5"/>
  <c r="T1846" i="5"/>
  <c r="T1847" i="5"/>
  <c r="T1848" i="5"/>
  <c r="T1849" i="5"/>
  <c r="T1850" i="5"/>
  <c r="T1851" i="5"/>
  <c r="T1852" i="5"/>
  <c r="T1853" i="5"/>
  <c r="T1854" i="5"/>
  <c r="T1855" i="5"/>
  <c r="T1856" i="5"/>
  <c r="T1857" i="5"/>
  <c r="T1858" i="5"/>
  <c r="T1859" i="5"/>
  <c r="T1860" i="5"/>
  <c r="T1861" i="5"/>
  <c r="T1862" i="5"/>
  <c r="T1863" i="5"/>
  <c r="T1864" i="5"/>
  <c r="T1865" i="5"/>
  <c r="T1866" i="5"/>
  <c r="T1867" i="5"/>
  <c r="T1868" i="5"/>
  <c r="T1869" i="5"/>
  <c r="T1870" i="5"/>
  <c r="T1871" i="5"/>
  <c r="T1872" i="5"/>
  <c r="T1873" i="5"/>
  <c r="T1874" i="5"/>
  <c r="T1875" i="5"/>
  <c r="T1876" i="5"/>
  <c r="T1877" i="5"/>
  <c r="T1878" i="5"/>
  <c r="T1879" i="5"/>
  <c r="T1880" i="5"/>
  <c r="T1881" i="5"/>
  <c r="T1882" i="5"/>
  <c r="T1883" i="5"/>
  <c r="T1884" i="5"/>
  <c r="T1885" i="5"/>
  <c r="T1886" i="5"/>
  <c r="T1887" i="5"/>
  <c r="T1888" i="5"/>
  <c r="T1889" i="5"/>
  <c r="T1890" i="5"/>
  <c r="T1891" i="5"/>
  <c r="T1892" i="5"/>
  <c r="T1893" i="5"/>
  <c r="T1894" i="5"/>
  <c r="T1895" i="5"/>
  <c r="T1896" i="5"/>
  <c r="T1897" i="5"/>
  <c r="T1898" i="5"/>
  <c r="T1899" i="5"/>
  <c r="T1900" i="5"/>
  <c r="T1901" i="5"/>
  <c r="T1902" i="5"/>
  <c r="T1903" i="5"/>
  <c r="T1904" i="5"/>
  <c r="T1905" i="5"/>
  <c r="T1906" i="5"/>
  <c r="T1907" i="5"/>
  <c r="T1908" i="5"/>
  <c r="T1909" i="5"/>
  <c r="T1910" i="5"/>
  <c r="T1911" i="5"/>
  <c r="T1912" i="5"/>
  <c r="T1913" i="5"/>
  <c r="T1914" i="5"/>
  <c r="T1915" i="5"/>
  <c r="T1916" i="5"/>
  <c r="T1917" i="5"/>
  <c r="T1918" i="5"/>
  <c r="T1919" i="5"/>
  <c r="T1920" i="5"/>
  <c r="T1921" i="5"/>
  <c r="T1922" i="5"/>
  <c r="T1923" i="5"/>
  <c r="T1924" i="5"/>
  <c r="T1925" i="5"/>
  <c r="T1926" i="5"/>
  <c r="T1927" i="5"/>
  <c r="T1928" i="5"/>
  <c r="T1929" i="5"/>
  <c r="T1930" i="5"/>
  <c r="T1931" i="5"/>
  <c r="T1932" i="5"/>
  <c r="T1933" i="5"/>
  <c r="T1934" i="5"/>
  <c r="T1935" i="5"/>
  <c r="T1936" i="5"/>
  <c r="T1937" i="5"/>
  <c r="T1938" i="5"/>
  <c r="T1939" i="5"/>
  <c r="T1940" i="5"/>
  <c r="T1941" i="5"/>
  <c r="T1942" i="5"/>
  <c r="T1943" i="5"/>
  <c r="T1944" i="5"/>
  <c r="T1945" i="5"/>
  <c r="T1946" i="5"/>
  <c r="T1947" i="5"/>
  <c r="T1948" i="5"/>
  <c r="T1949" i="5"/>
  <c r="T1950" i="5"/>
  <c r="T1951" i="5"/>
  <c r="T1952" i="5"/>
  <c r="T1953" i="5"/>
  <c r="T1954" i="5"/>
  <c r="T1955" i="5"/>
  <c r="T1956" i="5"/>
  <c r="T1957" i="5"/>
  <c r="T1958" i="5"/>
  <c r="T1959" i="5"/>
  <c r="T1960" i="5"/>
  <c r="T1961" i="5"/>
  <c r="T1962" i="5"/>
  <c r="T1963" i="5"/>
  <c r="T1964" i="5"/>
  <c r="T1965" i="5"/>
  <c r="T1966" i="5"/>
  <c r="T1967" i="5"/>
  <c r="T1968" i="5"/>
  <c r="T1969" i="5"/>
  <c r="T1970" i="5"/>
  <c r="T1971" i="5"/>
  <c r="T1972" i="5"/>
  <c r="T1973" i="5"/>
  <c r="T1974" i="5"/>
  <c r="T1975" i="5"/>
  <c r="T1976" i="5"/>
  <c r="T1977" i="5"/>
  <c r="T1978" i="5"/>
  <c r="T1979" i="5"/>
  <c r="T1980" i="5"/>
  <c r="T1981" i="5"/>
  <c r="T1982" i="5"/>
  <c r="T1983" i="5"/>
  <c r="T1984" i="5"/>
  <c r="T1985" i="5"/>
  <c r="T1986" i="5"/>
  <c r="T1987" i="5"/>
  <c r="T1988" i="5"/>
  <c r="T1989" i="5"/>
  <c r="T1990" i="5"/>
  <c r="T1991" i="5"/>
  <c r="T1992" i="5"/>
  <c r="T1993" i="5"/>
  <c r="T1994" i="5"/>
  <c r="T1995" i="5"/>
  <c r="T1996" i="5"/>
  <c r="T1997" i="5"/>
  <c r="T1998" i="5"/>
  <c r="T1999" i="5"/>
  <c r="T2000" i="5"/>
  <c r="T2001" i="5"/>
  <c r="T2002" i="5"/>
  <c r="T2003" i="5"/>
  <c r="T2004" i="5"/>
  <c r="T2005" i="5"/>
  <c r="T2006" i="5"/>
  <c r="T2007" i="5"/>
  <c r="T2008" i="5"/>
  <c r="T2009" i="5"/>
  <c r="T2010" i="5"/>
  <c r="T2011" i="5"/>
  <c r="T2012" i="5"/>
  <c r="T2013" i="5"/>
  <c r="T2014" i="5"/>
  <c r="T2015" i="5"/>
  <c r="T2016" i="5"/>
  <c r="T2017" i="5"/>
  <c r="T2018" i="5"/>
  <c r="T2019" i="5"/>
  <c r="T2020" i="5"/>
  <c r="T2021" i="5"/>
  <c r="T2022" i="5"/>
  <c r="T2023" i="5"/>
  <c r="T2024" i="5"/>
  <c r="T2025" i="5"/>
  <c r="T2026" i="5"/>
  <c r="T2027" i="5"/>
  <c r="T2028" i="5"/>
  <c r="T2029" i="5"/>
  <c r="T2030" i="5"/>
  <c r="T2031" i="5"/>
  <c r="T2032" i="5"/>
  <c r="T2033" i="5"/>
  <c r="T2034" i="5"/>
  <c r="T2035" i="5"/>
  <c r="T2036" i="5"/>
  <c r="T2037" i="5"/>
  <c r="T2038" i="5"/>
  <c r="T2039" i="5"/>
  <c r="T2040" i="5"/>
  <c r="T2041" i="5"/>
  <c r="T2042" i="5"/>
  <c r="T2043" i="5"/>
  <c r="T2044" i="5"/>
  <c r="T2045" i="5"/>
  <c r="T2046" i="5"/>
  <c r="T2047" i="5"/>
  <c r="T2048" i="5"/>
  <c r="T2049" i="5"/>
  <c r="T2050" i="5"/>
  <c r="T2051" i="5"/>
  <c r="T2052" i="5"/>
  <c r="T2053" i="5"/>
  <c r="T2054" i="5"/>
  <c r="T2055" i="5"/>
  <c r="T2056" i="5"/>
  <c r="T2057" i="5"/>
  <c r="T2058" i="5"/>
  <c r="T2059" i="5"/>
  <c r="T2060" i="5"/>
  <c r="T2061" i="5"/>
  <c r="T2062" i="5"/>
  <c r="T2063" i="5"/>
  <c r="T2064" i="5"/>
  <c r="T2065" i="5"/>
  <c r="T2066" i="5"/>
  <c r="T2067" i="5"/>
  <c r="T2068" i="5"/>
  <c r="T2069" i="5"/>
  <c r="T2070" i="5"/>
  <c r="T2071" i="5"/>
  <c r="T2072" i="5"/>
  <c r="T2073" i="5"/>
  <c r="T2074" i="5"/>
  <c r="T2075" i="5"/>
  <c r="T2076" i="5"/>
  <c r="T2077" i="5"/>
  <c r="T2078" i="5"/>
  <c r="T2079" i="5"/>
  <c r="T2080" i="5"/>
  <c r="T2081" i="5"/>
  <c r="T2082" i="5"/>
  <c r="T2083" i="5"/>
  <c r="T2084" i="5"/>
  <c r="T2085" i="5"/>
  <c r="T2086" i="5"/>
  <c r="T2087" i="5"/>
  <c r="T2088" i="5"/>
  <c r="T2089" i="5"/>
  <c r="T2090" i="5"/>
  <c r="T2091" i="5"/>
  <c r="T2092" i="5"/>
  <c r="T2093" i="5"/>
  <c r="T2094" i="5"/>
  <c r="T2095" i="5"/>
  <c r="T2096" i="5"/>
  <c r="T2097" i="5"/>
  <c r="T2098" i="5"/>
  <c r="T2099" i="5"/>
  <c r="T2100" i="5"/>
  <c r="T2101" i="5"/>
  <c r="T2102" i="5"/>
  <c r="T2103" i="5"/>
  <c r="T2104" i="5"/>
  <c r="T2105" i="5"/>
  <c r="T2106" i="5"/>
  <c r="T2107" i="5"/>
  <c r="T2108" i="5"/>
  <c r="T2109" i="5"/>
  <c r="T2110" i="5"/>
  <c r="T2111" i="5"/>
  <c r="T2112" i="5"/>
  <c r="T2113" i="5"/>
  <c r="T2114" i="5"/>
  <c r="T2115" i="5"/>
  <c r="T2116" i="5"/>
  <c r="T2117" i="5"/>
  <c r="T2118" i="5"/>
  <c r="T2119" i="5"/>
  <c r="T2120" i="5"/>
  <c r="T2121" i="5"/>
  <c r="T2122" i="5"/>
  <c r="T2123" i="5"/>
  <c r="T2124" i="5"/>
  <c r="T2125" i="5"/>
  <c r="T2126" i="5"/>
  <c r="T2127" i="5"/>
  <c r="T2128" i="5"/>
  <c r="T2129" i="5"/>
  <c r="T2130" i="5"/>
  <c r="T2131" i="5"/>
  <c r="T2132" i="5"/>
  <c r="T2133" i="5"/>
  <c r="T2134" i="5"/>
  <c r="T2135" i="5"/>
  <c r="T2136" i="5"/>
  <c r="T2137" i="5"/>
  <c r="T2138" i="5"/>
  <c r="T2139" i="5"/>
  <c r="T2140" i="5"/>
  <c r="T2141" i="5"/>
  <c r="T2142" i="5"/>
  <c r="T2143" i="5"/>
  <c r="T2144" i="5"/>
  <c r="T2145" i="5"/>
  <c r="T2146" i="5"/>
  <c r="T2147" i="5"/>
  <c r="T2148" i="5"/>
  <c r="T2149" i="5"/>
  <c r="T2150" i="5"/>
  <c r="T2151" i="5"/>
  <c r="T2152" i="5"/>
  <c r="T2153" i="5"/>
  <c r="T2154" i="5"/>
  <c r="T2155" i="5"/>
  <c r="T2156" i="5"/>
  <c r="T2157" i="5"/>
  <c r="T2158" i="5"/>
  <c r="T2159" i="5"/>
  <c r="T2160" i="5"/>
  <c r="T2161" i="5"/>
  <c r="T2162" i="5"/>
  <c r="T2163" i="5"/>
  <c r="T2164" i="5"/>
  <c r="T2165" i="5"/>
  <c r="T2166" i="5"/>
  <c r="T2167" i="5"/>
  <c r="T2168" i="5"/>
  <c r="T2169" i="5"/>
  <c r="T2170" i="5"/>
  <c r="T2171" i="5"/>
  <c r="T2172" i="5"/>
  <c r="T2173" i="5"/>
  <c r="T2174" i="5"/>
  <c r="T2175" i="5"/>
  <c r="T2176" i="5"/>
  <c r="T2177" i="5"/>
  <c r="T2178" i="5"/>
  <c r="T2179" i="5"/>
  <c r="T2180" i="5"/>
  <c r="T2181" i="5"/>
  <c r="T2182" i="5"/>
  <c r="T2183" i="5"/>
  <c r="T2184" i="5"/>
  <c r="T2185" i="5"/>
  <c r="T2186" i="5"/>
  <c r="T2187" i="5"/>
  <c r="T2188" i="5"/>
  <c r="T2189" i="5"/>
  <c r="T2190" i="5"/>
  <c r="T2191" i="5"/>
  <c r="T2192" i="5"/>
  <c r="T2193" i="5"/>
  <c r="T2194" i="5"/>
  <c r="T2195" i="5"/>
  <c r="T2196" i="5"/>
  <c r="T2197" i="5"/>
  <c r="T2198" i="5"/>
  <c r="T2199" i="5"/>
  <c r="T2200" i="5"/>
  <c r="T2201" i="5"/>
  <c r="T2202" i="5"/>
  <c r="T2203" i="5"/>
  <c r="T2204" i="5"/>
  <c r="T2205" i="5"/>
  <c r="T2206" i="5"/>
  <c r="T2207" i="5"/>
  <c r="T2208" i="5"/>
  <c r="T2209" i="5"/>
  <c r="T2210" i="5"/>
  <c r="T2211" i="5"/>
  <c r="T2212" i="5"/>
  <c r="T2213" i="5"/>
  <c r="T2214" i="5"/>
  <c r="T2215" i="5"/>
  <c r="T2216" i="5"/>
  <c r="T2217" i="5"/>
  <c r="T2218" i="5"/>
  <c r="T2219" i="5"/>
  <c r="T2220" i="5"/>
  <c r="T2221" i="5"/>
  <c r="T2222" i="5"/>
  <c r="T2223" i="5"/>
  <c r="T2224" i="5"/>
  <c r="T2225" i="5"/>
  <c r="T2226" i="5"/>
  <c r="T2227" i="5"/>
  <c r="T2228" i="5"/>
  <c r="T2229" i="5"/>
  <c r="T2230" i="5"/>
  <c r="T2231" i="5"/>
  <c r="T2232" i="5"/>
  <c r="T2233" i="5"/>
  <c r="T2234" i="5"/>
  <c r="T2235" i="5"/>
  <c r="T2236" i="5"/>
  <c r="T2237" i="5"/>
  <c r="T2238" i="5"/>
  <c r="T2239" i="5"/>
  <c r="T2240" i="5"/>
  <c r="T2241" i="5"/>
  <c r="T2242" i="5"/>
  <c r="T2243" i="5"/>
  <c r="T2244" i="5"/>
  <c r="T2245" i="5"/>
  <c r="T2246" i="5"/>
  <c r="T2247" i="5"/>
  <c r="T2248" i="5"/>
  <c r="T2249" i="5"/>
  <c r="T2250" i="5"/>
  <c r="T2251" i="5"/>
  <c r="T2252" i="5"/>
  <c r="T2253" i="5"/>
  <c r="T2254" i="5"/>
  <c r="T2255" i="5"/>
  <c r="T2256" i="5"/>
  <c r="T2257" i="5"/>
  <c r="T2258" i="5"/>
  <c r="T2259" i="5"/>
  <c r="T2260" i="5"/>
  <c r="T2261" i="5"/>
  <c r="T2262" i="5"/>
  <c r="T2263" i="5"/>
  <c r="T2264" i="5"/>
  <c r="T2265" i="5"/>
  <c r="T2266" i="5"/>
  <c r="T2267" i="5"/>
  <c r="T2268" i="5"/>
  <c r="T2269" i="5"/>
  <c r="T2270" i="5"/>
  <c r="T2271" i="5"/>
  <c r="T2272" i="5"/>
  <c r="T2273" i="5"/>
  <c r="T2274" i="5"/>
  <c r="T2275" i="5"/>
  <c r="T2276" i="5"/>
  <c r="T2277" i="5"/>
  <c r="T2278" i="5"/>
  <c r="T2279" i="5"/>
  <c r="T2280" i="5"/>
  <c r="T2281" i="5"/>
  <c r="T2282" i="5"/>
  <c r="T2283" i="5"/>
  <c r="T2284" i="5"/>
  <c r="T2285" i="5"/>
  <c r="T2286" i="5"/>
  <c r="T2287" i="5"/>
  <c r="T2288" i="5"/>
  <c r="T2289" i="5"/>
  <c r="T2290" i="5"/>
  <c r="T2291" i="5"/>
  <c r="T2292" i="5"/>
  <c r="T2293" i="5"/>
  <c r="T2294" i="5"/>
  <c r="T2295" i="5"/>
  <c r="T2296" i="5"/>
  <c r="T2297" i="5"/>
  <c r="T2298" i="5"/>
  <c r="T2299" i="5"/>
  <c r="T2300" i="5"/>
  <c r="T2301" i="5"/>
  <c r="T2302" i="5"/>
  <c r="T2303" i="5"/>
  <c r="T2304" i="5"/>
  <c r="T2305" i="5"/>
  <c r="T2306" i="5"/>
  <c r="T2307" i="5"/>
  <c r="T2308" i="5"/>
  <c r="T2309" i="5"/>
  <c r="T2310" i="5"/>
  <c r="T2311" i="5"/>
  <c r="T2312" i="5"/>
  <c r="T2313" i="5"/>
  <c r="T2314" i="5"/>
  <c r="T2315" i="5"/>
  <c r="T2316" i="5"/>
  <c r="T2317" i="5"/>
  <c r="T2318" i="5"/>
  <c r="T2319" i="5"/>
  <c r="T2320" i="5"/>
  <c r="T2321" i="5"/>
  <c r="T2322" i="5"/>
  <c r="T2323" i="5"/>
  <c r="T2324" i="5"/>
  <c r="T2325" i="5"/>
  <c r="T2326" i="5"/>
  <c r="T2327" i="5"/>
  <c r="T2328" i="5"/>
  <c r="T2329" i="5"/>
  <c r="T2330" i="5"/>
  <c r="T2331" i="5"/>
  <c r="T2332" i="5"/>
  <c r="T2333" i="5"/>
  <c r="T2334" i="5"/>
  <c r="T2335" i="5"/>
  <c r="T2336" i="5"/>
  <c r="T2337" i="5"/>
  <c r="T2338" i="5"/>
  <c r="T2339" i="5"/>
  <c r="T2340" i="5"/>
  <c r="T2341" i="5"/>
  <c r="T2342" i="5"/>
  <c r="T2343" i="5"/>
  <c r="T2344" i="5"/>
  <c r="T2345" i="5"/>
  <c r="T2346" i="5"/>
  <c r="T2347" i="5"/>
  <c r="T2348" i="5"/>
  <c r="T2349" i="5"/>
  <c r="T2350" i="5"/>
  <c r="T2351" i="5"/>
  <c r="T2352" i="5"/>
  <c r="T2353" i="5"/>
  <c r="T2354" i="5"/>
  <c r="T2355" i="5"/>
  <c r="T2356" i="5"/>
  <c r="T2357" i="5"/>
  <c r="T2358" i="5"/>
  <c r="T2359" i="5"/>
  <c r="T2360" i="5"/>
  <c r="T2361" i="5"/>
  <c r="T2362" i="5"/>
  <c r="T2363" i="5"/>
  <c r="T2364" i="5"/>
  <c r="T2365" i="5"/>
  <c r="T2366" i="5"/>
  <c r="T2367" i="5"/>
  <c r="T2368" i="5"/>
  <c r="T2369" i="5"/>
  <c r="T2370" i="5"/>
  <c r="T2371" i="5"/>
  <c r="T2372" i="5"/>
  <c r="T2373" i="5"/>
  <c r="T2374" i="5"/>
  <c r="T2375" i="5"/>
  <c r="T2376" i="5"/>
  <c r="T2377" i="5"/>
  <c r="T2378" i="5"/>
  <c r="T2379" i="5"/>
  <c r="T2380" i="5"/>
  <c r="T2381" i="5"/>
  <c r="T2382" i="5"/>
  <c r="T2383" i="5"/>
  <c r="T2384" i="5"/>
  <c r="T2385" i="5"/>
  <c r="T2386" i="5"/>
  <c r="T2387" i="5"/>
  <c r="T2388" i="5"/>
  <c r="T2389" i="5"/>
  <c r="T2390" i="5"/>
  <c r="T2391" i="5"/>
  <c r="T2392" i="5"/>
  <c r="T2393" i="5"/>
  <c r="T2394" i="5"/>
  <c r="T2395" i="5"/>
  <c r="T2396" i="5"/>
  <c r="T2397" i="5"/>
  <c r="T2398" i="5"/>
  <c r="T2399" i="5"/>
  <c r="T2400" i="5"/>
  <c r="T2401" i="5"/>
  <c r="T2402" i="5"/>
  <c r="T2403" i="5"/>
  <c r="T2404" i="5"/>
  <c r="T2405" i="5"/>
  <c r="T2406" i="5"/>
  <c r="T2407" i="5"/>
  <c r="T2408" i="5"/>
  <c r="T2409" i="5"/>
  <c r="T2410" i="5"/>
  <c r="T2411" i="5"/>
  <c r="T2412" i="5"/>
  <c r="T2413" i="5"/>
  <c r="T2414" i="5"/>
  <c r="T2415" i="5"/>
  <c r="T2416" i="5"/>
  <c r="T2417" i="5"/>
  <c r="T2418" i="5"/>
  <c r="T2419" i="5"/>
  <c r="T2420" i="5"/>
  <c r="T2421" i="5"/>
  <c r="T2422" i="5"/>
  <c r="T2423" i="5"/>
  <c r="T2424" i="5"/>
  <c r="T2425" i="5"/>
  <c r="T2426" i="5"/>
  <c r="T2427" i="5"/>
  <c r="T2428" i="5"/>
  <c r="T2429" i="5"/>
  <c r="T2430" i="5"/>
  <c r="T2431" i="5"/>
  <c r="T2432" i="5"/>
  <c r="T2433" i="5"/>
  <c r="T2434" i="5"/>
  <c r="T2435" i="5"/>
  <c r="T2436" i="5"/>
  <c r="T2437" i="5"/>
  <c r="T2438" i="5"/>
  <c r="T2439" i="5"/>
  <c r="T2440" i="5"/>
  <c r="T2441" i="5"/>
  <c r="T2442" i="5"/>
  <c r="T2443" i="5"/>
  <c r="T2444" i="5"/>
  <c r="T2445" i="5"/>
  <c r="T2446" i="5"/>
  <c r="T2447" i="5"/>
  <c r="T2448" i="5"/>
  <c r="T2449" i="5"/>
  <c r="T2450" i="5"/>
  <c r="T2451" i="5"/>
  <c r="T2452" i="5"/>
  <c r="T2453" i="5"/>
  <c r="T2454" i="5"/>
  <c r="T2455" i="5"/>
  <c r="T2456" i="5"/>
  <c r="T2457" i="5"/>
  <c r="T2458" i="5"/>
  <c r="T2459" i="5"/>
  <c r="T2460" i="5"/>
  <c r="T2461" i="5"/>
  <c r="T2462" i="5"/>
  <c r="T2463" i="5"/>
  <c r="T2464" i="5"/>
  <c r="T2465" i="5"/>
  <c r="T2466" i="5"/>
  <c r="T2467" i="5"/>
  <c r="T2468" i="5"/>
  <c r="T2469" i="5"/>
  <c r="T2470" i="5"/>
  <c r="T2471" i="5"/>
  <c r="T2472" i="5"/>
  <c r="T2473" i="5"/>
  <c r="T2474" i="5"/>
  <c r="T2475" i="5"/>
  <c r="T2476" i="5"/>
  <c r="T2477" i="5"/>
  <c r="T2478" i="5"/>
  <c r="T2479" i="5"/>
  <c r="T2480" i="5"/>
  <c r="T2481" i="5"/>
  <c r="T2482" i="5"/>
  <c r="T2483" i="5"/>
  <c r="T2484" i="5"/>
  <c r="T2485" i="5"/>
  <c r="T2486" i="5"/>
  <c r="T2487" i="5"/>
  <c r="T2488" i="5"/>
  <c r="T2489" i="5"/>
  <c r="T2490" i="5"/>
  <c r="T2491" i="5"/>
  <c r="T2492" i="5"/>
  <c r="T2493" i="5"/>
  <c r="T2494" i="5"/>
  <c r="T2495" i="5"/>
  <c r="T2496" i="5"/>
  <c r="T2497" i="5"/>
  <c r="T2498" i="5"/>
  <c r="T2499" i="5"/>
  <c r="T2500" i="5"/>
  <c r="T2501" i="5"/>
  <c r="T2502" i="5"/>
  <c r="T2503" i="5"/>
  <c r="T2504" i="5"/>
  <c r="T2505" i="5"/>
  <c r="T2506" i="5"/>
  <c r="T2507" i="5"/>
  <c r="T2508" i="5"/>
  <c r="T2509" i="5"/>
  <c r="T2510" i="5"/>
  <c r="T2511" i="5"/>
  <c r="T2512" i="5"/>
  <c r="T2513" i="5"/>
  <c r="T2514" i="5"/>
  <c r="T2515" i="5"/>
  <c r="T2516" i="5"/>
  <c r="T2517" i="5"/>
  <c r="T2518" i="5"/>
  <c r="T2519" i="5"/>
  <c r="T2520" i="5"/>
  <c r="T2521" i="5"/>
  <c r="T2522" i="5"/>
  <c r="T2523" i="5"/>
  <c r="T2524" i="5"/>
  <c r="T2525" i="5"/>
  <c r="T2526" i="5"/>
  <c r="T2527" i="5"/>
  <c r="T2528" i="5"/>
  <c r="T2529" i="5"/>
  <c r="T2530" i="5"/>
  <c r="T2531" i="5"/>
  <c r="T2532" i="5"/>
  <c r="T2533" i="5"/>
  <c r="T2534" i="5"/>
  <c r="T2535" i="5"/>
  <c r="T2536" i="5"/>
  <c r="T2537" i="5"/>
  <c r="T2538" i="5"/>
  <c r="T2539" i="5"/>
  <c r="T2540" i="5"/>
  <c r="T2541" i="5"/>
  <c r="T2542" i="5"/>
  <c r="T2543" i="5"/>
  <c r="T2544" i="5"/>
  <c r="T2545" i="5"/>
  <c r="T2546" i="5"/>
  <c r="T2547" i="5"/>
  <c r="T2548" i="5"/>
  <c r="T2549" i="5"/>
  <c r="T2550" i="5"/>
  <c r="T2551" i="5"/>
  <c r="T2552" i="5"/>
  <c r="T2553" i="5"/>
  <c r="T2554" i="5"/>
  <c r="T2555" i="5"/>
  <c r="T2556" i="5"/>
  <c r="T2557" i="5"/>
  <c r="T2558" i="5"/>
  <c r="T2559" i="5"/>
  <c r="T2560" i="5"/>
  <c r="T2561" i="5"/>
  <c r="T2562" i="5"/>
  <c r="T2563" i="5"/>
  <c r="T2564" i="5"/>
  <c r="T2565" i="5"/>
  <c r="T2566" i="5"/>
  <c r="T2567" i="5"/>
  <c r="T2568" i="5"/>
  <c r="T2569" i="5"/>
  <c r="T2570" i="5"/>
  <c r="T2571" i="5"/>
  <c r="T2572" i="5"/>
  <c r="T2573" i="5"/>
  <c r="T2574" i="5"/>
  <c r="T2575" i="5"/>
  <c r="T2576" i="5"/>
  <c r="T2577" i="5"/>
  <c r="T2578" i="5"/>
  <c r="T2579" i="5"/>
  <c r="T2580" i="5"/>
  <c r="T2581" i="5"/>
  <c r="T2582" i="5"/>
  <c r="T2583" i="5"/>
  <c r="T2584" i="5"/>
  <c r="T2585" i="5"/>
  <c r="T2586" i="5"/>
  <c r="T2587" i="5"/>
  <c r="T2588" i="5"/>
  <c r="T2589" i="5"/>
  <c r="T2590" i="5"/>
  <c r="T2591" i="5"/>
  <c r="T2592" i="5"/>
  <c r="T2593" i="5"/>
  <c r="T2594" i="5"/>
  <c r="T2595" i="5"/>
  <c r="T2596" i="5"/>
  <c r="T2597" i="5"/>
  <c r="T2598" i="5"/>
  <c r="T2599" i="5"/>
  <c r="T2600" i="5"/>
  <c r="T2601" i="5"/>
  <c r="T2602" i="5"/>
  <c r="T2603" i="5"/>
  <c r="T2604" i="5"/>
  <c r="T2605" i="5"/>
  <c r="T2606" i="5"/>
  <c r="T2607" i="5"/>
  <c r="T2608" i="5"/>
  <c r="T2609" i="5"/>
  <c r="T2610" i="5"/>
  <c r="T2611" i="5"/>
  <c r="T2612" i="5"/>
  <c r="T2613" i="5"/>
  <c r="T2614" i="5"/>
  <c r="T2615" i="5"/>
  <c r="T2616" i="5"/>
  <c r="T2617" i="5"/>
  <c r="T2618" i="5"/>
  <c r="T2619" i="5"/>
  <c r="T2620" i="5"/>
  <c r="T2621" i="5"/>
  <c r="T2622" i="5"/>
  <c r="T2623" i="5"/>
  <c r="T2624" i="5"/>
  <c r="T2625" i="5"/>
  <c r="T2626" i="5"/>
  <c r="T2627" i="5"/>
  <c r="T2628" i="5"/>
  <c r="T2629" i="5"/>
  <c r="T2630" i="5"/>
  <c r="T2631" i="5"/>
  <c r="T2632" i="5"/>
  <c r="T2633" i="5"/>
  <c r="T2634" i="5"/>
  <c r="T2635" i="5"/>
  <c r="T2636" i="5"/>
  <c r="T2637" i="5"/>
  <c r="T2638" i="5"/>
  <c r="T2639" i="5"/>
  <c r="T2640" i="5"/>
  <c r="T2641" i="5"/>
  <c r="T2642" i="5"/>
  <c r="T2643" i="5"/>
  <c r="T2644" i="5"/>
  <c r="T2645" i="5"/>
  <c r="T2646" i="5"/>
  <c r="T2647" i="5"/>
  <c r="T2648" i="5"/>
  <c r="T2649" i="5"/>
  <c r="T2650" i="5"/>
  <c r="T2651" i="5"/>
  <c r="T2652" i="5"/>
  <c r="T2653" i="5"/>
  <c r="T2654" i="5"/>
  <c r="T2655" i="5"/>
  <c r="T2656" i="5"/>
  <c r="T2657" i="5"/>
  <c r="T2658" i="5"/>
  <c r="T2659" i="5"/>
  <c r="T2660" i="5"/>
  <c r="T2661" i="5"/>
  <c r="T2662" i="5"/>
  <c r="T2663" i="5"/>
  <c r="T2664" i="5"/>
  <c r="T2665" i="5"/>
  <c r="T2666" i="5"/>
  <c r="T2667" i="5"/>
  <c r="T2668" i="5"/>
  <c r="T2669" i="5"/>
  <c r="T2670" i="5"/>
  <c r="T2671" i="5"/>
  <c r="T2672" i="5"/>
  <c r="T2673" i="5"/>
  <c r="T2674" i="5"/>
  <c r="T2675" i="5"/>
  <c r="T2676" i="5"/>
  <c r="T2677" i="5"/>
  <c r="T2678" i="5"/>
  <c r="T2679" i="5"/>
  <c r="T2680" i="5"/>
  <c r="T2681" i="5"/>
  <c r="T2682" i="5"/>
  <c r="T2683" i="5"/>
  <c r="T2684" i="5"/>
  <c r="T2685" i="5"/>
  <c r="T2686" i="5"/>
  <c r="T2687" i="5"/>
  <c r="T2688" i="5"/>
  <c r="T2689" i="5"/>
  <c r="T2690" i="5"/>
  <c r="T2691" i="5"/>
  <c r="T2692" i="5"/>
  <c r="T2693" i="5"/>
  <c r="T2694" i="5"/>
  <c r="T2695" i="5"/>
  <c r="T2696" i="5"/>
  <c r="T2697" i="5"/>
  <c r="T2698" i="5"/>
  <c r="T2699" i="5"/>
  <c r="T2700" i="5"/>
  <c r="T2701" i="5"/>
  <c r="T2702" i="5"/>
  <c r="T2703" i="5"/>
  <c r="T2704" i="5"/>
  <c r="T2705" i="5"/>
  <c r="T2706" i="5"/>
  <c r="T2707" i="5"/>
  <c r="T2708" i="5"/>
  <c r="T2709" i="5"/>
  <c r="T2710" i="5"/>
  <c r="T2711" i="5"/>
  <c r="T2712" i="5"/>
  <c r="T2713" i="5"/>
  <c r="T2714" i="5"/>
  <c r="T2715" i="5"/>
  <c r="T2716" i="5"/>
  <c r="T2717" i="5"/>
  <c r="T2718" i="5"/>
  <c r="T2719" i="5"/>
  <c r="T2720" i="5"/>
  <c r="T2721" i="5"/>
  <c r="T2722" i="5"/>
  <c r="T2723" i="5"/>
  <c r="T2724" i="5"/>
  <c r="T2725" i="5"/>
  <c r="T2726" i="5"/>
  <c r="T2727" i="5"/>
  <c r="T2728" i="5"/>
  <c r="T2729" i="5"/>
  <c r="T2730" i="5"/>
  <c r="T2731" i="5"/>
  <c r="T2732" i="5"/>
  <c r="T2733" i="5"/>
  <c r="T2734" i="5"/>
  <c r="T2735" i="5"/>
  <c r="T2736" i="5"/>
  <c r="T2737" i="5"/>
  <c r="T2738" i="5"/>
  <c r="T2739" i="5"/>
  <c r="T2740" i="5"/>
  <c r="T2741" i="5"/>
  <c r="T2742" i="5"/>
  <c r="T2743" i="5"/>
  <c r="T2744" i="5"/>
  <c r="T2745" i="5"/>
  <c r="T2746" i="5"/>
  <c r="T2747" i="5"/>
  <c r="T2748" i="5"/>
  <c r="T2749" i="5"/>
  <c r="T2750" i="5"/>
  <c r="T2751" i="5"/>
  <c r="T2752" i="5"/>
  <c r="T2753" i="5"/>
  <c r="T2754" i="5"/>
  <c r="T2755" i="5"/>
  <c r="T2756" i="5"/>
  <c r="T2757" i="5"/>
  <c r="T2758" i="5"/>
  <c r="T2759" i="5"/>
  <c r="T2760" i="5"/>
  <c r="T2761" i="5"/>
  <c r="T2762" i="5"/>
  <c r="T2763" i="5"/>
  <c r="T2764" i="5"/>
  <c r="T2765" i="5"/>
  <c r="T2766" i="5"/>
  <c r="T2767" i="5"/>
  <c r="T2768" i="5"/>
  <c r="T2769" i="5"/>
  <c r="T2770" i="5"/>
  <c r="T2771" i="5"/>
  <c r="T2772" i="5"/>
  <c r="T2773" i="5"/>
  <c r="T2774" i="5"/>
  <c r="T2775" i="5"/>
  <c r="T2776" i="5"/>
  <c r="T2777" i="5"/>
  <c r="T2778" i="5"/>
  <c r="T2779" i="5"/>
  <c r="T2780" i="5"/>
  <c r="T2781" i="5"/>
  <c r="T2782" i="5"/>
  <c r="T2783" i="5"/>
  <c r="T2784" i="5"/>
  <c r="T2785" i="5"/>
  <c r="T2786" i="5"/>
  <c r="T2787" i="5"/>
  <c r="T2788" i="5"/>
  <c r="T2789" i="5"/>
  <c r="T2790" i="5"/>
  <c r="T2791" i="5"/>
  <c r="T2792" i="5"/>
  <c r="T2793" i="5"/>
  <c r="T2794" i="5"/>
  <c r="T2795" i="5"/>
  <c r="T2796" i="5"/>
  <c r="T2797" i="5"/>
  <c r="T2798" i="5"/>
  <c r="T2799" i="5"/>
  <c r="T2800" i="5"/>
  <c r="T2801" i="5"/>
  <c r="T2802" i="5"/>
  <c r="T2803" i="5"/>
  <c r="T2804" i="5"/>
  <c r="T2805" i="5"/>
  <c r="T2806" i="5"/>
  <c r="T2807" i="5"/>
  <c r="T2808" i="5"/>
  <c r="T2809" i="5"/>
  <c r="T2810" i="5"/>
  <c r="T2811" i="5"/>
  <c r="T2812" i="5"/>
  <c r="T2813" i="5"/>
  <c r="T2814" i="5"/>
  <c r="T2815" i="5"/>
  <c r="T2816" i="5"/>
  <c r="T2817" i="5"/>
  <c r="T2818" i="5"/>
  <c r="T2819" i="5"/>
  <c r="T2820" i="5"/>
  <c r="T2821" i="5"/>
  <c r="T2822" i="5"/>
  <c r="T2823" i="5"/>
  <c r="T2824" i="5"/>
  <c r="T2825" i="5"/>
  <c r="T2826" i="5"/>
  <c r="T2827" i="5"/>
  <c r="T2828" i="5"/>
  <c r="T2829" i="5"/>
  <c r="T2830" i="5"/>
  <c r="T2831" i="5"/>
  <c r="T2832" i="5"/>
  <c r="T2833" i="5"/>
  <c r="T2834" i="5"/>
  <c r="T2835" i="5"/>
  <c r="T2836" i="5"/>
  <c r="T2837" i="5"/>
  <c r="T2838" i="5"/>
  <c r="T2839" i="5"/>
  <c r="T2840" i="5"/>
  <c r="T2841" i="5"/>
  <c r="T2842" i="5"/>
  <c r="T2843" i="5"/>
  <c r="T2844" i="5"/>
  <c r="T2845" i="5"/>
  <c r="T2846" i="5"/>
  <c r="T2847" i="5"/>
  <c r="T2848" i="5"/>
  <c r="T2849" i="5"/>
  <c r="T2850" i="5"/>
  <c r="T2851" i="5"/>
  <c r="T2852" i="5"/>
  <c r="T2853" i="5"/>
  <c r="T2854" i="5"/>
  <c r="T2855" i="5"/>
  <c r="T2856" i="5"/>
  <c r="T2857" i="5"/>
  <c r="T2858" i="5"/>
  <c r="T2859" i="5"/>
  <c r="T2860" i="5"/>
  <c r="T2861" i="5"/>
  <c r="T2862" i="5"/>
  <c r="T2863" i="5"/>
  <c r="T2864" i="5"/>
  <c r="T2865" i="5"/>
  <c r="T2866" i="5"/>
  <c r="T2867" i="5"/>
  <c r="T2868" i="5"/>
  <c r="T2869" i="5"/>
  <c r="T2870" i="5"/>
  <c r="T2871" i="5"/>
  <c r="T2872" i="5"/>
  <c r="T2873" i="5"/>
  <c r="T2874" i="5"/>
  <c r="T2875" i="5"/>
  <c r="T2876" i="5"/>
  <c r="T2877" i="5"/>
  <c r="T2878" i="5"/>
  <c r="T2879" i="5"/>
  <c r="T2880" i="5"/>
  <c r="T2881" i="5"/>
  <c r="T2882" i="5"/>
  <c r="T2883" i="5"/>
  <c r="T2884" i="5"/>
  <c r="T2885" i="5"/>
  <c r="T2886" i="5"/>
  <c r="T2887" i="5"/>
  <c r="T2888" i="5"/>
  <c r="T2889" i="5"/>
  <c r="T2890" i="5"/>
  <c r="T2891" i="5"/>
  <c r="T2892" i="5"/>
  <c r="T2893" i="5"/>
  <c r="T2894" i="5"/>
  <c r="T2895" i="5"/>
  <c r="T2896" i="5"/>
  <c r="T2897" i="5"/>
  <c r="T2898" i="5"/>
  <c r="T2899" i="5"/>
  <c r="T2900" i="5"/>
  <c r="T2901" i="5"/>
  <c r="T2902" i="5"/>
  <c r="T2903" i="5"/>
  <c r="T2904" i="5"/>
  <c r="T2905" i="5"/>
  <c r="T2906" i="5"/>
  <c r="T2907" i="5"/>
  <c r="T2908" i="5"/>
  <c r="T2909" i="5"/>
  <c r="T2910" i="5"/>
  <c r="T2911" i="5"/>
  <c r="T2912" i="5"/>
  <c r="T2913" i="5"/>
  <c r="T2914" i="5"/>
  <c r="T2915" i="5"/>
  <c r="T2916" i="5"/>
  <c r="T2917" i="5"/>
  <c r="T2918" i="5"/>
  <c r="T2919" i="5"/>
  <c r="T2920" i="5"/>
  <c r="T2921" i="5"/>
  <c r="T2922" i="5"/>
  <c r="T2923" i="5"/>
  <c r="T2924" i="5"/>
  <c r="T2925" i="5"/>
  <c r="T2926" i="5"/>
  <c r="T2927" i="5"/>
  <c r="T2928" i="5"/>
  <c r="T2929" i="5"/>
  <c r="T2930" i="5"/>
  <c r="T2931" i="5"/>
  <c r="T2932" i="5"/>
  <c r="T2933" i="5"/>
  <c r="T2934" i="5"/>
  <c r="T2935" i="5"/>
  <c r="T2936" i="5"/>
  <c r="T2937" i="5"/>
  <c r="T2938" i="5"/>
  <c r="T2939" i="5"/>
  <c r="T2940" i="5"/>
  <c r="T2941" i="5"/>
  <c r="T2942" i="5"/>
  <c r="T2943" i="5"/>
  <c r="T2944" i="5"/>
  <c r="T2945" i="5"/>
  <c r="T2946" i="5"/>
  <c r="T2947" i="5"/>
  <c r="T2948" i="5"/>
  <c r="T2949" i="5"/>
  <c r="T2950" i="5"/>
  <c r="T2951" i="5"/>
  <c r="T2952" i="5"/>
  <c r="T2953" i="5"/>
  <c r="T2954" i="5"/>
  <c r="T2955" i="5"/>
  <c r="T2956" i="5"/>
  <c r="T2957" i="5"/>
  <c r="T2958" i="5"/>
  <c r="T2959" i="5"/>
  <c r="T2960" i="5"/>
  <c r="T2961" i="5"/>
  <c r="T2962" i="5"/>
  <c r="T2963" i="5"/>
  <c r="T2964" i="5"/>
  <c r="T2965" i="5"/>
  <c r="T2966" i="5"/>
  <c r="T2967" i="5"/>
  <c r="T2968" i="5"/>
  <c r="T2969" i="5"/>
  <c r="T2970" i="5"/>
  <c r="T2971" i="5"/>
  <c r="T2972" i="5"/>
  <c r="T2973" i="5"/>
  <c r="T2974" i="5"/>
  <c r="T2975" i="5"/>
  <c r="T2976" i="5"/>
  <c r="T2977" i="5"/>
  <c r="T2978" i="5"/>
  <c r="T2979" i="5"/>
  <c r="T2980" i="5"/>
  <c r="T2981" i="5"/>
  <c r="T2982" i="5"/>
  <c r="T2983" i="5"/>
  <c r="T2984" i="5"/>
  <c r="T2985" i="5"/>
  <c r="T2986" i="5"/>
  <c r="T2987" i="5"/>
  <c r="T2988" i="5"/>
  <c r="T2989" i="5"/>
  <c r="T2990" i="5"/>
  <c r="T2991" i="5"/>
  <c r="T2992" i="5"/>
  <c r="T2993" i="5"/>
  <c r="T2994" i="5"/>
  <c r="T2995" i="5"/>
  <c r="T2996" i="5"/>
  <c r="T2997" i="5"/>
  <c r="T2998" i="5"/>
  <c r="T2999" i="5"/>
  <c r="T3000" i="5"/>
  <c r="T3001" i="5"/>
  <c r="T3002" i="5"/>
  <c r="T3003" i="5"/>
  <c r="T3004" i="5"/>
  <c r="T3005" i="5"/>
  <c r="T3006" i="5"/>
  <c r="T3007" i="5"/>
  <c r="T3008" i="5"/>
  <c r="T3009" i="5"/>
  <c r="T3010" i="5"/>
  <c r="T3011" i="5"/>
  <c r="T3012" i="5"/>
  <c r="T3013" i="5"/>
  <c r="T3014" i="5"/>
  <c r="T3015" i="5"/>
  <c r="T3016" i="5"/>
  <c r="T3017" i="5"/>
  <c r="T3018" i="5"/>
  <c r="T3019" i="5"/>
  <c r="T3020" i="5"/>
  <c r="T3021" i="5"/>
  <c r="T3022" i="5"/>
  <c r="T3023" i="5"/>
  <c r="T3024" i="5"/>
  <c r="T3025" i="5"/>
  <c r="T3026" i="5"/>
  <c r="T3027" i="5"/>
  <c r="T3028" i="5"/>
  <c r="T3029" i="5"/>
  <c r="T3030" i="5"/>
  <c r="T3031" i="5"/>
  <c r="T3032" i="5"/>
  <c r="T3033" i="5"/>
  <c r="T3034" i="5"/>
  <c r="T3035" i="5"/>
  <c r="T3036" i="5"/>
  <c r="T3037" i="5"/>
  <c r="T3038" i="5"/>
  <c r="T3039" i="5"/>
  <c r="T3040" i="5"/>
  <c r="T3041" i="5"/>
  <c r="T3042" i="5"/>
  <c r="T3043" i="5"/>
  <c r="T3044" i="5"/>
  <c r="T3045" i="5"/>
  <c r="T3046" i="5"/>
  <c r="T3047" i="5"/>
  <c r="T3048" i="5"/>
  <c r="T3049" i="5"/>
  <c r="T3050" i="5"/>
  <c r="T3051" i="5"/>
  <c r="T3052" i="5"/>
  <c r="T3053" i="5"/>
  <c r="T3054" i="5"/>
  <c r="T3055" i="5"/>
  <c r="T3056" i="5"/>
  <c r="T3057" i="5"/>
  <c r="T3058" i="5"/>
  <c r="T3059" i="5"/>
  <c r="T3060" i="5"/>
  <c r="T3061" i="5"/>
  <c r="T3062" i="5"/>
  <c r="T3063" i="5"/>
  <c r="T3064" i="5"/>
  <c r="T3065" i="5"/>
  <c r="T3066" i="5"/>
  <c r="T3067" i="5"/>
  <c r="T3068" i="5"/>
  <c r="T3069" i="5"/>
  <c r="T3070" i="5"/>
  <c r="T3071" i="5"/>
  <c r="T3072" i="5"/>
  <c r="T3073" i="5"/>
  <c r="T3074" i="5"/>
  <c r="T3075" i="5"/>
  <c r="T3076" i="5"/>
  <c r="T3077" i="5"/>
  <c r="T3078" i="5"/>
  <c r="T3079" i="5"/>
  <c r="T3080" i="5"/>
  <c r="T3081" i="5"/>
  <c r="T3082" i="5"/>
  <c r="T3083" i="5"/>
  <c r="T3084" i="5"/>
  <c r="T3085" i="5"/>
  <c r="T3086" i="5"/>
  <c r="T3087" i="5"/>
  <c r="T3088" i="5"/>
  <c r="T3089" i="5"/>
  <c r="T3090" i="5"/>
  <c r="T3091" i="5"/>
  <c r="T3092" i="5"/>
  <c r="T3093" i="5"/>
  <c r="T3094" i="5"/>
  <c r="T3095" i="5"/>
  <c r="T3096" i="5"/>
  <c r="T3097" i="5"/>
  <c r="T3098" i="5"/>
  <c r="T3099" i="5"/>
  <c r="T3100" i="5"/>
  <c r="T3101" i="5"/>
  <c r="T3102" i="5"/>
  <c r="T3103" i="5"/>
  <c r="T3104" i="5"/>
  <c r="T3105" i="5"/>
  <c r="T3106" i="5"/>
  <c r="T3107" i="5"/>
  <c r="T3108" i="5"/>
  <c r="T3109" i="5"/>
  <c r="T3110" i="5"/>
  <c r="T3111" i="5"/>
  <c r="T3112" i="5"/>
  <c r="T3113" i="5"/>
  <c r="T3114" i="5"/>
  <c r="T3115" i="5"/>
  <c r="T3116" i="5"/>
  <c r="T3117" i="5"/>
  <c r="T3118" i="5"/>
  <c r="T3119" i="5"/>
  <c r="T3120" i="5"/>
  <c r="T3121" i="5"/>
  <c r="T3122" i="5"/>
  <c r="T3123" i="5"/>
  <c r="T3124" i="5"/>
  <c r="T3125" i="5"/>
  <c r="T3126" i="5"/>
  <c r="T3127" i="5"/>
  <c r="T3128" i="5"/>
  <c r="T3129" i="5"/>
  <c r="T3130" i="5"/>
  <c r="T3131" i="5"/>
  <c r="T3132" i="5"/>
  <c r="T3133" i="5"/>
  <c r="T3134" i="5"/>
  <c r="T3135" i="5"/>
  <c r="T3136" i="5"/>
  <c r="T3137" i="5"/>
  <c r="T3138" i="5"/>
  <c r="T3139" i="5"/>
  <c r="T3140" i="5"/>
  <c r="T3141" i="5"/>
  <c r="T3142" i="5"/>
  <c r="T3143" i="5"/>
  <c r="T3144" i="5"/>
  <c r="T3145" i="5"/>
  <c r="T3146" i="5"/>
  <c r="T3147" i="5"/>
  <c r="T3148" i="5"/>
  <c r="T3149" i="5"/>
  <c r="T3150" i="5"/>
  <c r="T3151" i="5"/>
  <c r="T3152" i="5"/>
  <c r="T3153" i="5"/>
  <c r="T3154" i="5"/>
  <c r="T3155" i="5"/>
  <c r="T3156" i="5"/>
  <c r="T3157" i="5"/>
  <c r="T3158" i="5"/>
  <c r="T3159" i="5"/>
  <c r="T3160" i="5"/>
  <c r="T3161" i="5"/>
  <c r="T3162" i="5"/>
  <c r="T3163" i="5"/>
  <c r="T3164" i="5"/>
  <c r="T3165" i="5"/>
  <c r="T3166" i="5"/>
  <c r="T3167" i="5"/>
  <c r="T3168" i="5"/>
  <c r="T3169" i="5"/>
  <c r="T3170" i="5"/>
  <c r="T3171" i="5"/>
  <c r="T3172" i="5"/>
  <c r="T3173" i="5"/>
  <c r="T3174" i="5"/>
  <c r="T3175" i="5"/>
  <c r="T3176" i="5"/>
  <c r="T3177" i="5"/>
  <c r="T3178" i="5"/>
  <c r="T3179" i="5"/>
  <c r="T3180" i="5"/>
  <c r="T3181" i="5"/>
  <c r="T3182" i="5"/>
  <c r="T3183" i="5"/>
  <c r="T3184" i="5"/>
  <c r="T3185" i="5"/>
  <c r="T3186" i="5"/>
  <c r="T3187" i="5"/>
  <c r="T3188" i="5"/>
  <c r="T3189" i="5"/>
  <c r="T3190" i="5"/>
  <c r="T3191" i="5"/>
  <c r="T3192" i="5"/>
  <c r="T3193" i="5"/>
  <c r="T3194" i="5"/>
  <c r="T3195" i="5"/>
  <c r="T3196" i="5"/>
  <c r="T3197" i="5"/>
  <c r="T3198" i="5"/>
  <c r="T3199" i="5"/>
  <c r="T3200" i="5"/>
  <c r="T3201" i="5"/>
  <c r="T3202" i="5"/>
  <c r="T3203" i="5"/>
  <c r="T3204" i="5"/>
  <c r="T3205" i="5"/>
  <c r="T3206" i="5"/>
  <c r="T3207" i="5"/>
  <c r="T3208" i="5"/>
  <c r="T3209" i="5"/>
  <c r="T3210" i="5"/>
  <c r="T3211" i="5"/>
  <c r="T3212" i="5"/>
  <c r="T3213" i="5"/>
  <c r="T3214" i="5"/>
  <c r="T3215" i="5"/>
  <c r="T3216" i="5"/>
  <c r="T3217" i="5"/>
  <c r="T3218" i="5"/>
  <c r="T3219" i="5"/>
  <c r="T3220" i="5"/>
  <c r="T3221" i="5"/>
  <c r="T3222" i="5"/>
  <c r="T3223" i="5"/>
  <c r="T3224" i="5"/>
  <c r="T3225" i="5"/>
  <c r="T3226" i="5"/>
  <c r="T3227" i="5"/>
  <c r="T3228" i="5"/>
  <c r="T3229" i="5"/>
  <c r="T3230" i="5"/>
  <c r="T3231" i="5"/>
  <c r="T3232" i="5"/>
  <c r="T3233" i="5"/>
  <c r="T3234" i="5"/>
  <c r="T3235" i="5"/>
  <c r="T3236" i="5"/>
  <c r="T3237" i="5"/>
  <c r="T3238" i="5"/>
  <c r="T3239" i="5"/>
  <c r="T3240" i="5"/>
  <c r="T3241" i="5"/>
  <c r="T3242" i="5"/>
  <c r="T3243" i="5"/>
  <c r="T3244" i="5"/>
  <c r="T3245" i="5"/>
  <c r="T3246" i="5"/>
  <c r="T3247" i="5"/>
  <c r="T3248" i="5"/>
  <c r="T3249" i="5"/>
  <c r="T3250" i="5"/>
  <c r="T3251" i="5"/>
  <c r="T3252" i="5"/>
  <c r="T3253" i="5"/>
  <c r="T3254" i="5"/>
  <c r="T3255" i="5"/>
  <c r="T3256" i="5"/>
  <c r="T3257" i="5"/>
  <c r="T3258" i="5"/>
  <c r="T3259" i="5"/>
  <c r="T3260" i="5"/>
  <c r="T3261" i="5"/>
  <c r="T3262" i="5"/>
  <c r="T3263" i="5"/>
  <c r="T3264" i="5"/>
  <c r="T3265" i="5"/>
  <c r="T3266" i="5"/>
  <c r="T3267" i="5"/>
  <c r="T3268" i="5"/>
  <c r="T3269" i="5"/>
  <c r="T3270" i="5"/>
  <c r="T3271" i="5"/>
  <c r="T3272" i="5"/>
  <c r="T3273" i="5"/>
  <c r="T3274" i="5"/>
  <c r="T3275" i="5"/>
  <c r="T3276" i="5"/>
  <c r="T3277" i="5"/>
  <c r="T3278" i="5"/>
  <c r="T3279" i="5"/>
  <c r="T3280" i="5"/>
  <c r="T3281" i="5"/>
  <c r="T3282" i="5"/>
  <c r="T3283" i="5"/>
  <c r="T3284" i="5"/>
  <c r="T3285" i="5"/>
  <c r="T3286" i="5"/>
  <c r="T3287" i="5"/>
  <c r="T3288" i="5"/>
  <c r="T3289" i="5"/>
  <c r="T3290" i="5"/>
  <c r="T3291" i="5"/>
  <c r="T3292" i="5"/>
  <c r="T3293" i="5"/>
  <c r="T3294" i="5"/>
  <c r="T3295" i="5"/>
  <c r="T3296" i="5"/>
  <c r="T3297" i="5"/>
  <c r="T3298" i="5"/>
  <c r="T3299" i="5"/>
  <c r="T3300" i="5"/>
  <c r="T3301" i="5"/>
  <c r="T3302" i="5"/>
  <c r="T3303" i="5"/>
  <c r="T3304" i="5"/>
  <c r="T3305" i="5"/>
  <c r="T3306" i="5"/>
  <c r="T3307" i="5"/>
  <c r="T3308" i="5"/>
  <c r="T3309" i="5"/>
  <c r="T3310" i="5"/>
  <c r="T3311" i="5"/>
  <c r="T3312" i="5"/>
  <c r="T3313" i="5"/>
  <c r="T3314" i="5"/>
  <c r="T3315" i="5"/>
  <c r="T3316" i="5"/>
  <c r="T3317" i="5"/>
  <c r="T3318" i="5"/>
  <c r="T3319" i="5"/>
  <c r="T3320" i="5"/>
  <c r="T3321" i="5"/>
  <c r="T3322" i="5"/>
  <c r="T3323" i="5"/>
  <c r="T3324" i="5"/>
  <c r="T3325" i="5"/>
  <c r="T3326" i="5"/>
  <c r="T3327" i="5"/>
  <c r="T3328" i="5"/>
  <c r="T3329" i="5"/>
  <c r="T3330" i="5"/>
  <c r="T3331" i="5"/>
  <c r="T3332" i="5"/>
  <c r="T3333" i="5"/>
  <c r="T3334" i="5"/>
  <c r="T3335" i="5"/>
  <c r="T3336" i="5"/>
  <c r="T3337" i="5"/>
  <c r="T3338" i="5"/>
  <c r="T3339" i="5"/>
  <c r="T3340" i="5"/>
  <c r="T3341" i="5"/>
  <c r="T3342" i="5"/>
  <c r="T3343" i="5"/>
  <c r="T3344" i="5"/>
  <c r="T3345" i="5"/>
  <c r="T3346" i="5"/>
  <c r="T3347" i="5"/>
  <c r="T3348" i="5"/>
  <c r="T3349" i="5"/>
  <c r="T3350" i="5"/>
  <c r="T3351" i="5"/>
  <c r="T3352" i="5"/>
  <c r="T3353" i="5"/>
  <c r="T3354" i="5"/>
  <c r="T3355" i="5"/>
  <c r="T3356" i="5"/>
  <c r="T3357" i="5"/>
  <c r="T3358" i="5"/>
  <c r="T3359" i="5"/>
  <c r="T3360" i="5"/>
  <c r="T3361" i="5"/>
  <c r="T3362" i="5"/>
  <c r="T3363" i="5"/>
  <c r="T3364" i="5"/>
  <c r="T3365" i="5"/>
  <c r="T3366" i="5"/>
  <c r="T3367" i="5"/>
  <c r="T3368" i="5"/>
  <c r="T3369" i="5"/>
  <c r="T3370" i="5"/>
  <c r="T3371" i="5"/>
  <c r="T3372" i="5"/>
  <c r="T3373" i="5"/>
  <c r="T3374" i="5"/>
  <c r="T3375" i="5"/>
  <c r="T3376" i="5"/>
  <c r="T3377" i="5"/>
  <c r="T3378" i="5"/>
  <c r="T3379" i="5"/>
  <c r="T3380" i="5"/>
  <c r="T3381" i="5"/>
  <c r="T3382" i="5"/>
  <c r="T3383" i="5"/>
  <c r="T3384" i="5"/>
  <c r="T3385" i="5"/>
  <c r="T3386" i="5"/>
  <c r="T3387" i="5"/>
  <c r="T3388" i="5"/>
  <c r="T3389" i="5"/>
  <c r="T3390" i="5"/>
  <c r="T3391" i="5"/>
  <c r="T3392" i="5"/>
  <c r="T3393" i="5"/>
  <c r="T3394" i="5"/>
  <c r="T3395" i="5"/>
  <c r="T3396" i="5"/>
  <c r="T3397" i="5"/>
  <c r="T3398" i="5"/>
  <c r="T3399" i="5"/>
  <c r="T3400" i="5"/>
  <c r="T3401" i="5"/>
  <c r="T3402" i="5"/>
  <c r="T3403" i="5"/>
  <c r="T3404" i="5"/>
  <c r="T3405" i="5"/>
  <c r="T3406" i="5"/>
  <c r="T3407" i="5"/>
  <c r="T3408" i="5"/>
  <c r="T3409" i="5"/>
  <c r="T3410" i="5"/>
  <c r="T3411" i="5"/>
  <c r="T3412" i="5"/>
  <c r="T3413" i="5"/>
  <c r="T3414" i="5"/>
  <c r="T3415" i="5"/>
  <c r="T3416" i="5"/>
  <c r="T3417" i="5"/>
  <c r="T3418" i="5"/>
  <c r="T3419" i="5"/>
  <c r="T3420" i="5"/>
  <c r="T3421" i="5"/>
  <c r="T3422" i="5"/>
  <c r="T3423" i="5"/>
  <c r="T3424" i="5"/>
  <c r="T3425" i="5"/>
  <c r="T3426" i="5"/>
  <c r="T3427" i="5"/>
  <c r="T3428" i="5"/>
  <c r="T3429" i="5"/>
  <c r="T3430" i="5"/>
  <c r="T3431" i="5"/>
  <c r="T3432" i="5"/>
  <c r="T3433" i="5"/>
  <c r="T3434" i="5"/>
  <c r="T3435" i="5"/>
  <c r="T3436" i="5"/>
  <c r="T3437" i="5"/>
  <c r="T3438" i="5"/>
  <c r="T3439" i="5"/>
  <c r="T3440" i="5"/>
  <c r="T3441" i="5"/>
  <c r="T3442" i="5"/>
  <c r="T3443" i="5"/>
  <c r="T3444" i="5"/>
  <c r="T3445" i="5"/>
  <c r="T3446" i="5"/>
  <c r="T3447" i="5"/>
  <c r="T3448" i="5"/>
  <c r="T3449" i="5"/>
  <c r="T3450" i="5"/>
  <c r="T3451" i="5"/>
  <c r="T3452" i="5"/>
  <c r="T3453" i="5"/>
  <c r="T3454" i="5"/>
  <c r="T3455" i="5"/>
  <c r="T3456" i="5"/>
  <c r="T3457" i="5"/>
  <c r="T3458" i="5"/>
  <c r="T3459" i="5"/>
  <c r="T3460" i="5"/>
  <c r="T3461" i="5"/>
  <c r="T3462" i="5"/>
  <c r="T3463" i="5"/>
  <c r="T3464" i="5"/>
  <c r="T3465" i="5"/>
  <c r="T3466" i="5"/>
  <c r="T3467" i="5"/>
  <c r="T3468" i="5"/>
  <c r="T3469" i="5"/>
  <c r="T3470" i="5"/>
  <c r="T3471" i="5"/>
  <c r="T3472" i="5"/>
  <c r="T3473" i="5"/>
  <c r="T3474" i="5"/>
  <c r="T3475" i="5"/>
  <c r="T3476" i="5"/>
  <c r="T3477" i="5"/>
  <c r="T3478" i="5"/>
  <c r="T3479" i="5"/>
  <c r="T3480" i="5"/>
  <c r="T3481" i="5"/>
  <c r="T3482" i="5"/>
  <c r="T3483" i="5"/>
  <c r="T3484" i="5"/>
  <c r="T3485" i="5"/>
  <c r="T3486" i="5"/>
  <c r="T3487" i="5"/>
  <c r="T3488" i="5"/>
  <c r="T3489" i="5"/>
  <c r="T3490" i="5"/>
  <c r="T3491" i="5"/>
  <c r="T3492" i="5"/>
  <c r="T3493" i="5"/>
  <c r="T3494" i="5"/>
  <c r="T3495" i="5"/>
  <c r="T3496" i="5"/>
  <c r="T3497" i="5"/>
  <c r="T3498" i="5"/>
  <c r="T3499" i="5"/>
  <c r="T3500" i="5"/>
  <c r="T3501" i="5"/>
  <c r="T3502" i="5"/>
  <c r="T3503" i="5"/>
  <c r="T3504" i="5"/>
  <c r="T3505" i="5"/>
  <c r="T3506" i="5"/>
  <c r="T3507" i="5"/>
  <c r="T3508" i="5"/>
  <c r="T3509" i="5"/>
  <c r="T3510" i="5"/>
  <c r="T3511" i="5"/>
  <c r="T3512" i="5"/>
  <c r="T3513" i="5"/>
  <c r="T3514" i="5"/>
  <c r="T3515" i="5"/>
  <c r="T3516" i="5"/>
  <c r="T3517" i="5"/>
  <c r="T3518" i="5"/>
  <c r="T3519" i="5"/>
  <c r="T3520" i="5"/>
  <c r="T3521" i="5"/>
  <c r="T3522" i="5"/>
  <c r="T3523" i="5"/>
  <c r="T3524" i="5"/>
  <c r="T3525" i="5"/>
  <c r="T3526" i="5"/>
  <c r="T3527" i="5"/>
  <c r="T3528" i="5"/>
  <c r="T3529" i="5"/>
  <c r="T3530" i="5"/>
  <c r="T3531" i="5"/>
  <c r="T3532" i="5"/>
  <c r="T3533" i="5"/>
  <c r="T3534" i="5"/>
  <c r="T3535" i="5"/>
  <c r="T3536" i="5"/>
  <c r="T3537" i="5"/>
  <c r="T3538" i="5"/>
  <c r="T3539" i="5"/>
  <c r="T3540" i="5"/>
  <c r="T3541" i="5"/>
  <c r="T3542" i="5"/>
  <c r="T3543" i="5"/>
  <c r="T3544" i="5"/>
  <c r="T3545" i="5"/>
  <c r="T3546" i="5"/>
  <c r="T3547" i="5"/>
  <c r="T3548" i="5"/>
  <c r="T3549" i="5"/>
  <c r="T3550" i="5"/>
  <c r="T3551" i="5"/>
  <c r="T3552" i="5"/>
  <c r="T3553" i="5"/>
  <c r="T3554" i="5"/>
  <c r="T3555" i="5"/>
  <c r="T3556" i="5"/>
  <c r="T3557" i="5"/>
  <c r="T3558" i="5"/>
  <c r="T3559" i="5"/>
  <c r="T3560" i="5"/>
  <c r="T3561" i="5"/>
  <c r="T3562" i="5"/>
  <c r="T3563" i="5"/>
  <c r="T3564" i="5"/>
  <c r="T3565" i="5"/>
  <c r="T3566" i="5"/>
  <c r="T3567" i="5"/>
  <c r="T3568" i="5"/>
  <c r="T3569" i="5"/>
  <c r="T3570" i="5"/>
  <c r="T3571" i="5"/>
  <c r="T3572" i="5"/>
  <c r="T3573" i="5"/>
  <c r="T3574" i="5"/>
  <c r="T3575" i="5"/>
  <c r="T3576" i="5"/>
  <c r="T3577" i="5"/>
  <c r="T3578" i="5"/>
  <c r="T3579" i="5"/>
  <c r="T3580" i="5"/>
  <c r="T3581" i="5"/>
  <c r="T3582" i="5"/>
  <c r="T3583" i="5"/>
  <c r="T3584" i="5"/>
  <c r="T3585" i="5"/>
  <c r="T3586" i="5"/>
  <c r="T3587" i="5"/>
  <c r="T3588" i="5"/>
  <c r="T3589" i="5"/>
  <c r="T3590" i="5"/>
  <c r="T3591" i="5"/>
  <c r="T3592" i="5"/>
  <c r="T3593" i="5"/>
  <c r="T3594" i="5"/>
  <c r="T3595" i="5"/>
  <c r="T3596" i="5"/>
  <c r="T3597" i="5"/>
  <c r="T3598" i="5"/>
  <c r="T3599" i="5"/>
  <c r="T3600" i="5"/>
  <c r="T3601" i="5"/>
  <c r="T3602" i="5"/>
  <c r="T3603" i="5"/>
  <c r="T3604" i="5"/>
  <c r="T3605" i="5"/>
  <c r="T3606" i="5"/>
  <c r="T3607" i="5"/>
  <c r="T3608" i="5"/>
  <c r="T3609" i="5"/>
  <c r="T3610" i="5"/>
  <c r="T3611" i="5"/>
  <c r="T3612" i="5"/>
  <c r="T3613" i="5"/>
  <c r="T3614" i="5"/>
  <c r="T3615" i="5"/>
  <c r="T3616" i="5"/>
  <c r="T3617" i="5"/>
  <c r="T3618" i="5"/>
  <c r="T3619" i="5"/>
  <c r="T3620" i="5"/>
  <c r="T3621" i="5"/>
  <c r="T3622" i="5"/>
  <c r="T3623" i="5"/>
  <c r="T3624" i="5"/>
  <c r="T3625" i="5"/>
  <c r="T3626" i="5"/>
  <c r="T3627" i="5"/>
  <c r="T3628" i="5"/>
  <c r="T3629" i="5"/>
  <c r="T3630" i="5"/>
  <c r="T3631" i="5"/>
  <c r="T3632" i="5"/>
  <c r="T3633" i="5"/>
  <c r="T3634" i="5"/>
  <c r="T3635" i="5"/>
  <c r="T3636" i="5"/>
  <c r="T3637" i="5"/>
  <c r="T3638" i="5"/>
  <c r="T3639" i="5"/>
  <c r="T3640" i="5"/>
  <c r="T3641" i="5"/>
  <c r="T3642" i="5"/>
  <c r="T3643" i="5"/>
  <c r="T3644" i="5"/>
  <c r="T3645" i="5"/>
  <c r="T3646" i="5"/>
  <c r="T3647" i="5"/>
  <c r="T3648" i="5"/>
  <c r="T3649" i="5"/>
  <c r="T3650" i="5"/>
  <c r="T3651" i="5"/>
  <c r="T3652" i="5"/>
  <c r="T3653" i="5"/>
  <c r="T3654" i="5"/>
  <c r="T3655" i="5"/>
  <c r="T3656" i="5"/>
  <c r="T3657" i="5"/>
  <c r="T3658" i="5"/>
  <c r="T3659" i="5"/>
  <c r="T3660" i="5"/>
  <c r="T3661" i="5"/>
  <c r="T3662" i="5"/>
  <c r="T3663" i="5"/>
  <c r="T3664" i="5"/>
  <c r="T3665" i="5"/>
  <c r="T3666" i="5"/>
  <c r="T3667" i="5"/>
  <c r="T3668" i="5"/>
  <c r="T3669" i="5"/>
  <c r="T3670" i="5"/>
  <c r="T3671" i="5"/>
  <c r="T3672" i="5"/>
  <c r="T3673" i="5"/>
  <c r="T3674" i="5"/>
  <c r="T3675" i="5"/>
  <c r="T3676" i="5"/>
  <c r="T3677" i="5"/>
  <c r="T3678" i="5"/>
  <c r="T3679" i="5"/>
  <c r="T3680" i="5"/>
  <c r="T3681" i="5"/>
  <c r="T3682" i="5"/>
  <c r="T3683" i="5"/>
  <c r="T3684" i="5"/>
  <c r="T3685" i="5"/>
  <c r="T3686" i="5"/>
  <c r="T3687" i="5"/>
  <c r="T3688" i="5"/>
  <c r="T3689" i="5"/>
  <c r="T3690" i="5"/>
  <c r="T3691" i="5"/>
  <c r="T3692" i="5"/>
  <c r="T3693" i="5"/>
  <c r="T3694" i="5"/>
  <c r="T3695" i="5"/>
  <c r="T3696" i="5"/>
  <c r="T3697" i="5"/>
  <c r="T3698" i="5"/>
  <c r="T3699" i="5"/>
  <c r="T3700" i="5"/>
  <c r="T3701" i="5"/>
  <c r="T3702" i="5"/>
  <c r="T3703" i="5"/>
  <c r="T3704" i="5"/>
  <c r="T3705" i="5"/>
  <c r="T3706" i="5"/>
  <c r="T3707" i="5"/>
  <c r="T3708" i="5"/>
  <c r="T3709" i="5"/>
  <c r="T3710" i="5"/>
  <c r="T3711" i="5"/>
  <c r="T3712" i="5"/>
  <c r="T3713" i="5"/>
  <c r="T3714" i="5"/>
  <c r="T3715" i="5"/>
  <c r="T3716" i="5"/>
  <c r="T3717" i="5"/>
  <c r="T3718" i="5"/>
  <c r="T3719" i="5"/>
  <c r="T3720" i="5"/>
  <c r="T3721" i="5"/>
  <c r="T3722" i="5"/>
  <c r="T3723" i="5"/>
  <c r="T3724" i="5"/>
  <c r="T3725" i="5"/>
  <c r="T3726" i="5"/>
  <c r="T3727" i="5"/>
  <c r="T3728" i="5"/>
  <c r="T3729" i="5"/>
  <c r="T3730" i="5"/>
  <c r="T3731" i="5"/>
  <c r="T3732" i="5"/>
  <c r="T3733" i="5"/>
  <c r="T3734" i="5"/>
  <c r="T3735" i="5"/>
  <c r="T3736" i="5"/>
  <c r="T3737" i="5"/>
  <c r="T3738" i="5"/>
  <c r="T3739" i="5"/>
  <c r="T3740" i="5"/>
  <c r="T3741" i="5"/>
  <c r="T3742" i="5"/>
  <c r="T3743" i="5"/>
  <c r="T3744" i="5"/>
  <c r="T3745" i="5"/>
  <c r="T3746" i="5"/>
  <c r="T3747" i="5"/>
  <c r="T3748" i="5"/>
  <c r="T3749" i="5"/>
  <c r="T3750" i="5"/>
  <c r="T3751" i="5"/>
  <c r="T3752" i="5"/>
  <c r="T3753" i="5"/>
  <c r="T3754" i="5"/>
  <c r="T3755" i="5"/>
  <c r="T3756" i="5"/>
  <c r="T3757" i="5"/>
  <c r="T3758" i="5"/>
  <c r="T3759" i="5"/>
  <c r="T3760" i="5"/>
  <c r="T3761" i="5"/>
  <c r="T3762" i="5"/>
  <c r="T3763" i="5"/>
  <c r="T3764" i="5"/>
  <c r="T3765" i="5"/>
  <c r="T3766" i="5"/>
  <c r="T3767" i="5"/>
  <c r="T3768" i="5"/>
  <c r="T3769" i="5"/>
  <c r="T3770" i="5"/>
  <c r="T3771" i="5"/>
  <c r="T3772" i="5"/>
  <c r="T3773" i="5"/>
  <c r="T3774" i="5"/>
  <c r="T3775" i="5"/>
  <c r="T3776" i="5"/>
  <c r="T3777" i="5"/>
  <c r="T3778" i="5"/>
  <c r="T3779" i="5"/>
  <c r="T3780" i="5"/>
  <c r="T3781" i="5"/>
  <c r="T3782" i="5"/>
  <c r="T3783" i="5"/>
  <c r="T3784" i="5"/>
  <c r="T3785" i="5"/>
  <c r="T3786" i="5"/>
  <c r="T3787" i="5"/>
  <c r="T3788" i="5"/>
  <c r="T3789" i="5"/>
  <c r="T3790" i="5"/>
  <c r="T3791" i="5"/>
  <c r="T3792" i="5"/>
  <c r="T3793" i="5"/>
  <c r="T3794" i="5"/>
  <c r="T3795" i="5"/>
  <c r="T3796" i="5"/>
  <c r="T3797" i="5"/>
  <c r="T3798" i="5"/>
  <c r="T3799" i="5"/>
  <c r="T3800" i="5"/>
  <c r="T3801" i="5"/>
  <c r="T3802" i="5"/>
  <c r="T3803" i="5"/>
  <c r="T3804" i="5"/>
  <c r="T3805" i="5"/>
  <c r="T3806" i="5"/>
  <c r="T3807" i="5"/>
  <c r="T3808" i="5"/>
  <c r="T3809" i="5"/>
  <c r="T3810" i="5"/>
  <c r="T3811" i="5"/>
  <c r="T3812" i="5"/>
  <c r="T3813" i="5"/>
  <c r="T3814" i="5"/>
  <c r="T3815" i="5"/>
  <c r="T3816" i="5"/>
  <c r="T3817" i="5"/>
  <c r="T3818" i="5"/>
  <c r="T3819" i="5"/>
  <c r="T3820" i="5"/>
  <c r="T3821" i="5"/>
  <c r="T3822" i="5"/>
  <c r="T3823" i="5"/>
  <c r="T3824" i="5"/>
  <c r="T3825" i="5"/>
  <c r="T3826" i="5"/>
  <c r="T3827" i="5"/>
  <c r="T3828" i="5"/>
  <c r="T3829" i="5"/>
  <c r="T3830" i="5"/>
  <c r="T3831" i="5"/>
  <c r="T3832" i="5"/>
  <c r="T3833" i="5"/>
  <c r="T3834" i="5"/>
  <c r="T3835" i="5"/>
  <c r="T3836" i="5"/>
  <c r="T3837" i="5"/>
  <c r="T3838" i="5"/>
  <c r="T3839" i="5"/>
  <c r="T3840" i="5"/>
  <c r="T3841" i="5"/>
  <c r="T3842" i="5"/>
  <c r="T3843" i="5"/>
  <c r="T3844" i="5"/>
  <c r="T3845" i="5"/>
  <c r="T3846" i="5"/>
  <c r="T3847" i="5"/>
  <c r="T3848" i="5"/>
  <c r="T3849" i="5"/>
  <c r="T3850" i="5"/>
  <c r="T3851" i="5"/>
  <c r="T3852" i="5"/>
  <c r="T3853" i="5"/>
  <c r="T3854" i="5"/>
  <c r="T3855" i="5"/>
  <c r="T3856" i="5"/>
  <c r="T3857" i="5"/>
  <c r="T3858" i="5"/>
  <c r="T3859" i="5"/>
  <c r="T3860" i="5"/>
  <c r="T3861" i="5"/>
  <c r="T3862" i="5"/>
  <c r="T3863" i="5"/>
  <c r="T3864" i="5"/>
  <c r="T3865" i="5"/>
  <c r="T3866" i="5"/>
  <c r="T3867" i="5"/>
  <c r="T3868" i="5"/>
  <c r="T3869" i="5"/>
  <c r="T3870" i="5"/>
  <c r="T3871" i="5"/>
  <c r="T3872" i="5"/>
  <c r="T3873" i="5"/>
  <c r="T3874" i="5"/>
  <c r="T3875" i="5"/>
  <c r="T3876" i="5"/>
  <c r="T3877" i="5"/>
  <c r="T3878" i="5"/>
  <c r="T3879" i="5"/>
  <c r="T3880" i="5"/>
  <c r="T3881" i="5"/>
  <c r="T3882" i="5"/>
  <c r="T3883" i="5"/>
  <c r="T3884" i="5"/>
  <c r="T3885" i="5"/>
  <c r="T3886" i="5"/>
  <c r="T3887" i="5"/>
  <c r="T3888" i="5"/>
  <c r="T3889" i="5"/>
  <c r="T3890" i="5"/>
  <c r="T3891" i="5"/>
  <c r="T3892" i="5"/>
  <c r="T3893" i="5"/>
  <c r="T3894" i="5"/>
  <c r="T3895" i="5"/>
  <c r="T3896" i="5"/>
  <c r="T3897" i="5"/>
  <c r="T3898" i="5"/>
  <c r="T3899" i="5"/>
  <c r="T3900" i="5"/>
  <c r="T3901" i="5"/>
  <c r="T3902" i="5"/>
  <c r="T3903" i="5"/>
  <c r="T3904" i="5"/>
  <c r="T3905" i="5"/>
  <c r="T3906" i="5"/>
  <c r="T3907" i="5"/>
  <c r="T3908" i="5"/>
  <c r="T3909" i="5"/>
  <c r="T3910" i="5"/>
  <c r="T3911" i="5"/>
  <c r="T3912" i="5"/>
  <c r="T3913" i="5"/>
  <c r="T3914" i="5"/>
  <c r="T3915" i="5"/>
  <c r="T3916" i="5"/>
  <c r="T3917" i="5"/>
  <c r="T3918" i="5"/>
  <c r="T3919" i="5"/>
  <c r="T3920" i="5"/>
  <c r="T3921" i="5"/>
  <c r="T3922" i="5"/>
  <c r="T3923" i="5"/>
  <c r="T3924" i="5"/>
  <c r="T3925" i="5"/>
  <c r="T3926" i="5"/>
  <c r="T3927" i="5"/>
  <c r="T3928" i="5"/>
  <c r="T3929" i="5"/>
  <c r="T3930" i="5"/>
  <c r="T3931" i="5"/>
  <c r="T3932" i="5"/>
  <c r="T3933" i="5"/>
  <c r="T3934" i="5"/>
  <c r="T3935" i="5"/>
  <c r="T3936" i="5"/>
  <c r="T3937" i="5"/>
  <c r="T3938" i="5"/>
  <c r="T3939" i="5"/>
  <c r="T3940" i="5"/>
  <c r="T3941" i="5"/>
  <c r="T3942" i="5"/>
  <c r="T3943" i="5"/>
  <c r="T3944" i="5"/>
  <c r="T3945" i="5"/>
  <c r="T3946" i="5"/>
  <c r="T3947" i="5"/>
  <c r="T3948" i="5"/>
  <c r="T3949" i="5"/>
  <c r="T3950" i="5"/>
  <c r="T3951" i="5"/>
  <c r="T3952" i="5"/>
  <c r="T3953" i="5"/>
  <c r="T3954" i="5"/>
  <c r="T3955" i="5"/>
  <c r="T3956" i="5"/>
  <c r="T3957" i="5"/>
  <c r="T3958" i="5"/>
  <c r="T3959" i="5"/>
  <c r="T3960" i="5"/>
  <c r="T3961" i="5"/>
  <c r="T3962" i="5"/>
  <c r="T3963" i="5"/>
  <c r="T3964" i="5"/>
  <c r="T3965" i="5"/>
  <c r="T3966" i="5"/>
  <c r="T3967" i="5"/>
  <c r="T3968" i="5"/>
  <c r="T3969" i="5"/>
  <c r="T3970" i="5"/>
  <c r="T3971" i="5"/>
  <c r="T3972" i="5"/>
  <c r="T3973" i="5"/>
  <c r="T3974" i="5"/>
  <c r="T3975" i="5"/>
  <c r="T3976" i="5"/>
  <c r="T3977" i="5"/>
  <c r="T3978" i="5"/>
  <c r="T3979" i="5"/>
  <c r="T3980" i="5"/>
  <c r="T3981" i="5"/>
  <c r="T3982" i="5"/>
  <c r="T3983" i="5"/>
  <c r="T3984" i="5"/>
  <c r="T3985" i="5"/>
  <c r="T3986" i="5"/>
  <c r="T3987" i="5"/>
  <c r="T3988" i="5"/>
  <c r="T3989" i="5"/>
  <c r="T3990" i="5"/>
  <c r="T3991" i="5"/>
  <c r="T3992" i="5"/>
  <c r="T3993" i="5"/>
  <c r="T3994" i="5"/>
  <c r="T3995" i="5"/>
  <c r="T3996" i="5"/>
  <c r="T3997" i="5"/>
  <c r="T3998" i="5"/>
  <c r="T3999" i="5"/>
  <c r="T4000" i="5"/>
  <c r="T4001" i="5"/>
  <c r="T4002" i="5"/>
  <c r="T4003" i="5"/>
  <c r="T4004" i="5"/>
  <c r="T4005" i="5"/>
  <c r="T4006" i="5"/>
  <c r="T4007" i="5"/>
  <c r="T4008" i="5"/>
  <c r="T4009" i="5"/>
  <c r="T4010" i="5"/>
  <c r="T4011" i="5"/>
  <c r="T4012" i="5"/>
  <c r="T4013" i="5"/>
  <c r="T4014" i="5"/>
  <c r="T4015" i="5"/>
  <c r="T4016" i="5"/>
  <c r="T4017" i="5"/>
  <c r="T4018" i="5"/>
  <c r="T4019" i="5"/>
  <c r="T4020" i="5"/>
  <c r="T4021" i="5"/>
  <c r="T4022" i="5"/>
  <c r="T4023" i="5"/>
  <c r="T4024" i="5"/>
  <c r="T4025" i="5"/>
  <c r="T4026" i="5"/>
  <c r="T4027" i="5"/>
  <c r="T4028" i="5"/>
  <c r="T4029" i="5"/>
  <c r="T4030" i="5"/>
  <c r="T4031" i="5"/>
  <c r="T4032" i="5"/>
  <c r="T4033" i="5"/>
  <c r="T4034" i="5"/>
  <c r="T4035" i="5"/>
  <c r="T4036" i="5"/>
  <c r="T4037" i="5"/>
  <c r="T4038" i="5"/>
  <c r="T4039" i="5"/>
  <c r="T4040" i="5"/>
  <c r="T4041" i="5"/>
  <c r="T4042" i="5"/>
  <c r="T4043" i="5"/>
  <c r="T4044" i="5"/>
  <c r="T4045" i="5"/>
  <c r="T4046" i="5"/>
  <c r="T4047" i="5"/>
  <c r="T4048" i="5"/>
  <c r="T4049" i="5"/>
  <c r="T4050" i="5"/>
  <c r="T4051" i="5"/>
  <c r="T4052" i="5"/>
  <c r="T4053" i="5"/>
  <c r="T4054" i="5"/>
  <c r="T4055" i="5"/>
  <c r="T4056" i="5"/>
  <c r="T4057" i="5"/>
  <c r="T4058" i="5"/>
  <c r="T4059" i="5"/>
  <c r="T4060" i="5"/>
  <c r="T4061" i="5"/>
  <c r="T4062" i="5"/>
  <c r="T4063" i="5"/>
  <c r="T4064" i="5"/>
  <c r="T4065" i="5"/>
  <c r="T4066" i="5"/>
  <c r="T4067" i="5"/>
  <c r="T4068" i="5"/>
  <c r="T4069" i="5"/>
  <c r="T4070" i="5"/>
  <c r="T4071" i="5"/>
  <c r="T4072" i="5"/>
  <c r="T4073" i="5"/>
  <c r="T4074" i="5"/>
  <c r="T4075" i="5"/>
  <c r="T4076" i="5"/>
  <c r="T4077" i="5"/>
  <c r="T4078" i="5"/>
  <c r="T4079" i="5"/>
  <c r="T4080" i="5"/>
  <c r="T4081" i="5"/>
  <c r="T4082" i="5"/>
  <c r="T4083" i="5"/>
  <c r="T4084" i="5"/>
  <c r="T4085" i="5"/>
  <c r="T4086" i="5"/>
  <c r="T4087" i="5"/>
  <c r="T4088" i="5"/>
  <c r="T4089" i="5"/>
  <c r="T4090" i="5"/>
  <c r="T4091" i="5"/>
  <c r="T4092" i="5"/>
  <c r="T4093" i="5"/>
  <c r="T4094" i="5"/>
  <c r="T4095" i="5"/>
  <c r="T4096" i="5"/>
  <c r="T4097" i="5"/>
  <c r="T4098" i="5"/>
  <c r="T4099" i="5"/>
  <c r="T4100" i="5"/>
  <c r="T4101" i="5"/>
  <c r="T4102" i="5"/>
  <c r="T4103" i="5"/>
  <c r="T4104" i="5"/>
  <c r="T4105" i="5"/>
  <c r="T4106" i="5"/>
  <c r="T4107" i="5"/>
  <c r="T4108" i="5"/>
  <c r="T4109" i="5"/>
  <c r="T4110" i="5"/>
  <c r="T4111" i="5"/>
  <c r="T4112" i="5"/>
  <c r="T4113" i="5"/>
  <c r="T4114" i="5"/>
  <c r="T4115" i="5"/>
  <c r="T4116" i="5"/>
  <c r="T4117" i="5"/>
  <c r="T4118" i="5"/>
  <c r="T4119" i="5"/>
  <c r="T4120" i="5"/>
  <c r="T4121" i="5"/>
  <c r="T4122" i="5"/>
  <c r="T4123" i="5"/>
  <c r="T4124" i="5"/>
  <c r="T4125" i="5"/>
  <c r="T4126" i="5"/>
  <c r="T4127" i="5"/>
  <c r="T4128" i="5"/>
  <c r="T4129" i="5"/>
  <c r="T4130" i="5"/>
  <c r="T4131" i="5"/>
  <c r="T4132" i="5"/>
  <c r="T4133" i="5"/>
  <c r="T4134" i="5"/>
  <c r="T4135" i="5"/>
  <c r="T4136" i="5"/>
  <c r="T4137" i="5"/>
  <c r="T4138" i="5"/>
  <c r="T4139" i="5"/>
  <c r="T4140" i="5"/>
  <c r="T4141" i="5"/>
  <c r="T4142" i="5"/>
  <c r="T4143" i="5"/>
  <c r="T4144" i="5"/>
  <c r="T4145" i="5"/>
  <c r="T4146" i="5"/>
  <c r="T4147" i="5"/>
  <c r="T4148" i="5"/>
  <c r="T4149" i="5"/>
  <c r="T4150" i="5"/>
  <c r="T4151" i="5"/>
  <c r="T4152" i="5"/>
  <c r="T4153" i="5"/>
  <c r="T4154" i="5"/>
  <c r="T4155" i="5"/>
  <c r="T4156" i="5"/>
  <c r="T4157" i="5"/>
  <c r="T4158" i="5"/>
  <c r="T4159" i="5"/>
  <c r="T4160" i="5"/>
  <c r="T4161" i="5"/>
  <c r="T4162" i="5"/>
  <c r="T4163" i="5"/>
  <c r="T4164" i="5"/>
  <c r="T4165" i="5"/>
  <c r="T4166" i="5"/>
  <c r="T4167" i="5"/>
  <c r="T4168" i="5"/>
  <c r="T4169" i="5"/>
  <c r="T4170" i="5"/>
  <c r="T4171" i="5"/>
  <c r="T4172" i="5"/>
  <c r="T4173" i="5"/>
  <c r="T4174" i="5"/>
  <c r="T4175" i="5"/>
  <c r="T4176" i="5"/>
  <c r="T4177" i="5"/>
  <c r="T4178" i="5"/>
  <c r="T4179" i="5"/>
  <c r="T4180" i="5"/>
  <c r="T4181" i="5"/>
  <c r="T4182" i="5"/>
  <c r="T4183" i="5"/>
  <c r="T4184" i="5"/>
  <c r="T4185" i="5"/>
  <c r="T4186" i="5"/>
  <c r="T4187" i="5"/>
  <c r="T4188" i="5"/>
  <c r="T4189" i="5"/>
  <c r="T4190" i="5"/>
  <c r="T4191" i="5"/>
  <c r="T4192" i="5"/>
  <c r="T4193" i="5"/>
  <c r="T4194" i="5"/>
  <c r="T4195" i="5"/>
  <c r="T4196" i="5"/>
  <c r="T4197" i="5"/>
  <c r="T4198" i="5"/>
  <c r="T4199" i="5"/>
  <c r="T4200" i="5"/>
  <c r="T4201" i="5"/>
  <c r="T4202" i="5"/>
  <c r="T4203" i="5"/>
  <c r="T4204" i="5"/>
  <c r="T4205" i="5"/>
  <c r="T4206" i="5"/>
  <c r="T4207" i="5"/>
  <c r="T4208" i="5"/>
  <c r="T4209" i="5"/>
  <c r="T4210" i="5"/>
  <c r="T4211" i="5"/>
  <c r="T4212" i="5"/>
  <c r="T4213" i="5"/>
  <c r="T4214" i="5"/>
  <c r="T4215" i="5"/>
  <c r="T4216" i="5"/>
  <c r="T4217" i="5"/>
  <c r="T4218" i="5"/>
  <c r="T4219" i="5"/>
  <c r="T4220" i="5"/>
  <c r="T4221" i="5"/>
  <c r="T4222" i="5"/>
  <c r="T4223" i="5"/>
  <c r="T4224" i="5"/>
  <c r="T4225" i="5"/>
  <c r="T4226" i="5"/>
  <c r="T4227" i="5"/>
  <c r="T4228" i="5"/>
  <c r="T4229" i="5"/>
  <c r="T4230" i="5"/>
  <c r="T4231" i="5"/>
  <c r="T4232" i="5"/>
  <c r="T4233" i="5"/>
  <c r="T4234" i="5"/>
  <c r="T4235" i="5"/>
  <c r="T4236" i="5"/>
  <c r="T4237" i="5"/>
  <c r="T4238" i="5"/>
  <c r="T4239" i="5"/>
  <c r="T4240" i="5"/>
  <c r="T4241" i="5"/>
  <c r="T4242" i="5"/>
  <c r="T4243" i="5"/>
  <c r="T4244" i="5"/>
  <c r="T4245" i="5"/>
  <c r="T4246" i="5"/>
  <c r="T4247" i="5"/>
  <c r="T4248" i="5"/>
  <c r="T4249" i="5"/>
  <c r="T4250" i="5"/>
  <c r="T4251" i="5"/>
  <c r="T4252" i="5"/>
  <c r="T4253" i="5"/>
  <c r="T4254" i="5"/>
  <c r="T4255" i="5"/>
  <c r="T4256" i="5"/>
  <c r="T4257" i="5"/>
  <c r="T4258" i="5"/>
  <c r="T4259" i="5"/>
  <c r="T4260" i="5"/>
  <c r="T4261" i="5"/>
  <c r="T4262" i="5"/>
  <c r="T4263" i="5"/>
  <c r="T4264" i="5"/>
  <c r="T4265" i="5"/>
  <c r="T4266" i="5"/>
  <c r="T4267" i="5"/>
  <c r="T4268" i="5"/>
  <c r="T4269" i="5"/>
  <c r="T4270" i="5"/>
  <c r="T4271" i="5"/>
  <c r="T4272" i="5"/>
  <c r="T4273" i="5"/>
  <c r="T4274" i="5"/>
  <c r="T4275" i="5"/>
  <c r="T4276" i="5"/>
  <c r="T4277" i="5"/>
  <c r="T4278" i="5"/>
  <c r="T4279" i="5"/>
  <c r="T4280" i="5"/>
  <c r="T4281" i="5"/>
  <c r="T4282" i="5"/>
  <c r="T4283" i="5"/>
  <c r="T4284" i="5"/>
  <c r="T4285" i="5"/>
  <c r="T4286" i="5"/>
  <c r="T4287" i="5"/>
  <c r="T4288" i="5"/>
  <c r="T4289" i="5"/>
  <c r="T4290" i="5"/>
  <c r="T4291" i="5"/>
  <c r="T4292" i="5"/>
  <c r="T4293" i="5"/>
  <c r="T4294" i="5"/>
  <c r="T4295" i="5"/>
  <c r="T4296" i="5"/>
  <c r="T4297" i="5"/>
  <c r="T4298" i="5"/>
  <c r="T4299" i="5"/>
  <c r="T4300" i="5"/>
  <c r="T4301" i="5"/>
  <c r="T4302" i="5"/>
  <c r="T4303" i="5"/>
  <c r="T4304" i="5"/>
  <c r="T4305" i="5"/>
  <c r="T4306" i="5"/>
  <c r="T4307" i="5"/>
  <c r="T4308" i="5"/>
  <c r="T4309" i="5"/>
  <c r="T4310" i="5"/>
  <c r="T4311" i="5"/>
  <c r="T4312" i="5"/>
  <c r="T4313" i="5"/>
  <c r="T4314" i="5"/>
  <c r="T4315" i="5"/>
  <c r="T4316" i="5"/>
  <c r="T4317" i="5"/>
  <c r="T4318" i="5"/>
  <c r="T4319" i="5"/>
  <c r="T4320" i="5"/>
  <c r="T4321" i="5"/>
  <c r="T4322" i="5"/>
  <c r="T4323" i="5"/>
  <c r="T4324" i="5"/>
  <c r="T4325" i="5"/>
  <c r="T4326" i="5"/>
  <c r="T4327" i="5"/>
  <c r="T4328" i="5"/>
  <c r="T4329" i="5"/>
  <c r="T4330" i="5"/>
  <c r="T4331" i="5"/>
  <c r="T4332" i="5"/>
  <c r="T4333" i="5"/>
  <c r="T4334" i="5"/>
  <c r="T4335" i="5"/>
  <c r="T4336" i="5"/>
  <c r="T4337" i="5"/>
  <c r="T4338" i="5"/>
  <c r="T4339" i="5"/>
  <c r="T4340" i="5"/>
  <c r="T4341" i="5"/>
  <c r="T4342" i="5"/>
  <c r="T4343" i="5"/>
  <c r="T4344" i="5"/>
  <c r="T4345" i="5"/>
  <c r="T4346" i="5"/>
  <c r="T4347" i="5"/>
  <c r="T4348" i="5"/>
  <c r="T4349" i="5"/>
  <c r="T4350" i="5"/>
  <c r="T4351" i="5"/>
  <c r="T4352" i="5"/>
  <c r="T4353" i="5"/>
  <c r="T4354" i="5"/>
  <c r="T4355" i="5"/>
  <c r="T4356" i="5"/>
  <c r="T4357" i="5"/>
  <c r="T4358" i="5"/>
  <c r="T4359" i="5"/>
  <c r="T4360" i="5"/>
  <c r="T4361" i="5"/>
  <c r="T4362" i="5"/>
  <c r="T4363" i="5"/>
  <c r="T4364" i="5"/>
  <c r="T4365" i="5"/>
  <c r="T4366" i="5"/>
  <c r="T4367" i="5"/>
  <c r="T4368" i="5"/>
  <c r="T4369" i="5"/>
  <c r="T4370" i="5"/>
  <c r="T4371" i="5"/>
  <c r="T4372" i="5"/>
  <c r="T4373" i="5"/>
  <c r="T4374" i="5"/>
  <c r="T4375" i="5"/>
  <c r="T4376" i="5"/>
  <c r="T4377" i="5"/>
  <c r="T4378" i="5"/>
  <c r="T4379" i="5"/>
  <c r="T4380" i="5"/>
  <c r="T4381" i="5"/>
  <c r="T4382" i="5"/>
  <c r="T4383" i="5"/>
  <c r="T4384" i="5"/>
  <c r="T4385" i="5"/>
  <c r="T4386" i="5"/>
  <c r="T4387" i="5"/>
  <c r="T4388" i="5"/>
  <c r="T4389" i="5"/>
  <c r="T4390" i="5"/>
  <c r="T4391" i="5"/>
  <c r="T4392" i="5"/>
  <c r="T4393" i="5"/>
  <c r="T4394" i="5"/>
  <c r="T4395" i="5"/>
  <c r="T4396" i="5"/>
  <c r="T4397" i="5"/>
  <c r="T4398" i="5"/>
  <c r="T4399" i="5"/>
  <c r="T4400" i="5"/>
  <c r="T4401" i="5"/>
  <c r="T4402" i="5"/>
  <c r="T4403" i="5"/>
  <c r="T4404" i="5"/>
  <c r="T4405" i="5"/>
  <c r="T4406" i="5"/>
  <c r="T4407" i="5"/>
  <c r="T4408" i="5"/>
  <c r="T4409" i="5"/>
  <c r="T4410" i="5"/>
  <c r="T4411" i="5"/>
  <c r="T4412" i="5"/>
  <c r="T4413" i="5"/>
  <c r="T4414" i="5"/>
  <c r="T4415" i="5"/>
  <c r="T4416" i="5"/>
  <c r="T4417" i="5"/>
  <c r="T4418" i="5"/>
  <c r="T4419" i="5"/>
  <c r="T4420" i="5"/>
  <c r="T4421" i="5"/>
  <c r="T4422" i="5"/>
  <c r="T4423" i="5"/>
  <c r="T4424" i="5"/>
  <c r="T4425" i="5"/>
  <c r="T4426" i="5"/>
  <c r="T4427" i="5"/>
  <c r="T4428" i="5"/>
  <c r="T4429" i="5"/>
  <c r="T4430" i="5"/>
  <c r="T4431" i="5"/>
  <c r="T4432" i="5"/>
  <c r="T4433" i="5"/>
  <c r="T4434" i="5"/>
  <c r="T4435" i="5"/>
  <c r="T4436" i="5"/>
  <c r="T4437" i="5"/>
  <c r="T4438" i="5"/>
  <c r="T4439" i="5"/>
  <c r="T4440" i="5"/>
  <c r="T4441" i="5"/>
  <c r="T4442" i="5"/>
  <c r="T4443" i="5"/>
  <c r="T4444" i="5"/>
  <c r="T4445" i="5"/>
  <c r="T4446" i="5"/>
  <c r="T4447" i="5"/>
  <c r="T4448" i="5"/>
  <c r="T4449" i="5"/>
  <c r="T4450" i="5"/>
  <c r="T4451" i="5"/>
  <c r="T4452" i="5"/>
  <c r="T4453" i="5"/>
  <c r="T4454" i="5"/>
  <c r="T4455" i="5"/>
  <c r="T4456" i="5"/>
  <c r="T4457" i="5"/>
  <c r="T4458" i="5"/>
  <c r="T4459" i="5"/>
  <c r="T4460" i="5"/>
  <c r="T4461" i="5"/>
  <c r="T4462" i="5"/>
  <c r="T4463" i="5"/>
  <c r="T4464" i="5"/>
  <c r="T4465" i="5"/>
  <c r="T4466" i="5"/>
  <c r="T4467" i="5"/>
  <c r="T4468" i="5"/>
  <c r="T4469" i="5"/>
  <c r="T4470" i="5"/>
  <c r="T4471" i="5"/>
  <c r="T4472" i="5"/>
  <c r="T4473" i="5"/>
  <c r="T4474" i="5"/>
  <c r="T4475" i="5"/>
  <c r="T4476" i="5"/>
  <c r="T4477" i="5"/>
  <c r="T4478" i="5"/>
  <c r="T4479" i="5"/>
  <c r="T4480" i="5"/>
  <c r="T4481" i="5"/>
  <c r="T4482" i="5"/>
  <c r="T4483" i="5"/>
  <c r="T4484" i="5"/>
  <c r="T4485" i="5"/>
  <c r="T4486" i="5"/>
  <c r="T4487" i="5"/>
  <c r="T4488" i="5"/>
  <c r="T4489" i="5"/>
  <c r="T4490" i="5"/>
  <c r="T4491" i="5"/>
  <c r="T4492" i="5"/>
  <c r="T4493" i="5"/>
  <c r="T4494" i="5"/>
  <c r="T4495" i="5"/>
  <c r="T4496" i="5"/>
  <c r="T4497" i="5"/>
  <c r="T4498" i="5"/>
  <c r="T4499" i="5"/>
  <c r="T4500" i="5"/>
  <c r="T4501" i="5"/>
  <c r="T4502" i="5"/>
  <c r="T4503" i="5"/>
  <c r="T4504" i="5"/>
  <c r="T4505" i="5"/>
  <c r="T4506" i="5"/>
  <c r="T4507" i="5"/>
  <c r="T4508" i="5"/>
  <c r="T4509" i="5"/>
  <c r="T4510" i="5"/>
  <c r="T4511" i="5"/>
  <c r="T4512" i="5"/>
  <c r="T4513" i="5"/>
  <c r="T4514" i="5"/>
  <c r="T4515" i="5"/>
  <c r="T4516" i="5"/>
  <c r="T4517" i="5"/>
  <c r="T4518" i="5"/>
  <c r="T4519" i="5"/>
  <c r="T4520" i="5"/>
  <c r="T4521" i="5"/>
  <c r="T4522" i="5"/>
  <c r="T4523" i="5"/>
  <c r="T4524" i="5"/>
  <c r="T4525" i="5"/>
  <c r="T4526" i="5"/>
  <c r="T4527" i="5"/>
  <c r="T4528" i="5"/>
  <c r="T4529" i="5"/>
  <c r="T4530" i="5"/>
  <c r="T4531" i="5"/>
  <c r="T4532" i="5"/>
  <c r="T4533" i="5"/>
  <c r="T4534" i="5"/>
  <c r="T4535" i="5"/>
  <c r="T4536" i="5"/>
  <c r="T4537" i="5"/>
  <c r="T4538" i="5"/>
  <c r="T4539" i="5"/>
  <c r="T4540" i="5"/>
  <c r="T4541" i="5"/>
  <c r="T4542" i="5"/>
  <c r="T4543" i="5"/>
  <c r="T4544" i="5"/>
  <c r="T4545" i="5"/>
  <c r="T4546" i="5"/>
  <c r="T4547" i="5"/>
  <c r="T4548" i="5"/>
  <c r="T4549" i="5"/>
  <c r="T4550" i="5"/>
  <c r="T4551" i="5"/>
  <c r="T4552" i="5"/>
  <c r="T4553" i="5"/>
  <c r="T4554" i="5"/>
  <c r="T4555" i="5"/>
  <c r="T4556" i="5"/>
  <c r="T4557" i="5"/>
  <c r="T4558" i="5"/>
  <c r="T4559" i="5"/>
  <c r="T4560" i="5"/>
  <c r="T4561" i="5"/>
  <c r="T4562" i="5"/>
  <c r="T4563" i="5"/>
  <c r="T4564" i="5"/>
  <c r="T4565" i="5"/>
  <c r="T4566" i="5"/>
  <c r="T4567" i="5"/>
  <c r="T4568" i="5"/>
  <c r="T4569" i="5"/>
  <c r="T4570" i="5"/>
  <c r="T4571" i="5"/>
  <c r="T4572" i="5"/>
  <c r="T4573" i="5"/>
  <c r="T4574" i="5"/>
  <c r="T4575" i="5"/>
  <c r="T4576" i="5"/>
  <c r="T4577" i="5"/>
  <c r="T4578" i="5"/>
  <c r="T4579" i="5"/>
  <c r="T4580" i="5"/>
  <c r="T4581" i="5"/>
  <c r="T4582" i="5"/>
  <c r="T4583" i="5"/>
  <c r="T4584" i="5"/>
  <c r="T4585" i="5"/>
  <c r="T4586" i="5"/>
  <c r="T4587" i="5"/>
  <c r="T4588" i="5"/>
  <c r="T4589" i="5"/>
  <c r="T4590" i="5"/>
  <c r="T4591" i="5"/>
  <c r="T4592" i="5"/>
  <c r="T4593" i="5"/>
  <c r="T4594" i="5"/>
  <c r="T4595" i="5"/>
  <c r="T4596" i="5"/>
  <c r="T4597" i="5"/>
  <c r="T4598" i="5"/>
  <c r="T4599" i="5"/>
  <c r="T4600" i="5"/>
  <c r="T4601" i="5"/>
  <c r="T4602" i="5"/>
  <c r="T4603" i="5"/>
  <c r="T4604" i="5"/>
  <c r="T4605" i="5"/>
  <c r="T4606" i="5"/>
  <c r="T4607" i="5"/>
  <c r="T4608" i="5"/>
  <c r="T4609" i="5"/>
  <c r="T4610" i="5"/>
  <c r="T4611" i="5"/>
  <c r="T4612" i="5"/>
  <c r="T4613" i="5"/>
  <c r="T4614" i="5"/>
  <c r="T4615" i="5"/>
  <c r="T4616" i="5"/>
  <c r="T4617" i="5"/>
  <c r="T4618" i="5"/>
  <c r="T4619" i="5"/>
  <c r="T4620" i="5"/>
  <c r="T4621" i="5"/>
  <c r="T4622" i="5"/>
  <c r="T4623" i="5"/>
  <c r="T4624" i="5"/>
  <c r="T4625" i="5"/>
  <c r="T4626" i="5"/>
  <c r="T4627" i="5"/>
  <c r="T4628" i="5"/>
  <c r="T4629" i="5"/>
  <c r="T4630" i="5"/>
  <c r="T4631" i="5"/>
  <c r="T4632" i="5"/>
  <c r="T4633" i="5"/>
  <c r="T4634" i="5"/>
  <c r="T4635" i="5"/>
  <c r="T4636" i="5"/>
  <c r="T4637" i="5"/>
  <c r="T4638" i="5"/>
  <c r="T4639" i="5"/>
  <c r="T4640" i="5"/>
  <c r="T4641" i="5"/>
  <c r="T4642" i="5"/>
  <c r="T4643" i="5"/>
  <c r="T4644" i="5"/>
  <c r="T4645" i="5"/>
  <c r="T4646" i="5"/>
  <c r="T4647" i="5"/>
  <c r="T4648" i="5"/>
  <c r="T4649" i="5"/>
  <c r="T4650" i="5"/>
  <c r="T4651" i="5"/>
  <c r="T4652" i="5"/>
  <c r="T4653" i="5"/>
  <c r="T4654" i="5"/>
  <c r="T4655" i="5"/>
  <c r="T4656" i="5"/>
  <c r="T4657" i="5"/>
  <c r="T4658" i="5"/>
  <c r="T4659" i="5"/>
  <c r="T4660" i="5"/>
  <c r="T4661" i="5"/>
  <c r="T4662" i="5"/>
  <c r="T4663" i="5"/>
  <c r="T4664" i="5"/>
  <c r="T4665" i="5"/>
  <c r="T4666" i="5"/>
  <c r="T4667" i="5"/>
  <c r="T4668" i="5"/>
  <c r="T4669" i="5"/>
  <c r="T4670" i="5"/>
  <c r="T4671" i="5"/>
  <c r="T4672" i="5"/>
  <c r="T4673" i="5"/>
  <c r="T4674" i="5"/>
  <c r="T4675" i="5"/>
  <c r="T4676" i="5"/>
  <c r="T4677" i="5"/>
  <c r="T4678" i="5"/>
  <c r="T4679" i="5"/>
  <c r="T4680" i="5"/>
  <c r="T4681" i="5"/>
  <c r="T4682" i="5"/>
  <c r="T4683" i="5"/>
  <c r="T4684" i="5"/>
  <c r="T4685" i="5"/>
  <c r="T4686" i="5"/>
  <c r="T4687" i="5"/>
  <c r="T4688" i="5"/>
  <c r="T4689" i="5"/>
  <c r="T4690" i="5"/>
  <c r="T4691" i="5"/>
  <c r="T4692" i="5"/>
  <c r="T4693" i="5"/>
  <c r="T4694" i="5"/>
  <c r="T4695" i="5"/>
  <c r="T4696" i="5"/>
  <c r="T4697" i="5"/>
  <c r="T4698" i="5"/>
  <c r="T4699" i="5"/>
  <c r="T4700" i="5"/>
  <c r="T4701" i="5"/>
  <c r="T4702" i="5"/>
  <c r="T4703" i="5"/>
  <c r="T4704" i="5"/>
  <c r="T4705" i="5"/>
  <c r="T4706" i="5"/>
  <c r="T4707" i="5"/>
  <c r="T4708" i="5"/>
  <c r="T4709" i="5"/>
  <c r="T4710" i="5"/>
  <c r="T4711" i="5"/>
  <c r="T4712" i="5"/>
  <c r="T4713" i="5"/>
  <c r="T4714" i="5"/>
  <c r="T4715" i="5"/>
  <c r="T4716" i="5"/>
  <c r="T4717" i="5"/>
  <c r="T4718" i="5"/>
  <c r="T4719" i="5"/>
  <c r="T4720" i="5"/>
  <c r="T4721" i="5"/>
  <c r="T4722" i="5"/>
  <c r="T4723" i="5"/>
  <c r="T4724" i="5"/>
  <c r="T4725" i="5"/>
  <c r="T4726" i="5"/>
  <c r="T4727" i="5"/>
  <c r="T4728" i="5"/>
  <c r="T4729" i="5"/>
  <c r="T4730" i="5"/>
  <c r="T4731" i="5"/>
  <c r="T4732" i="5"/>
  <c r="T4733" i="5"/>
  <c r="T4734" i="5"/>
  <c r="T4735" i="5"/>
  <c r="T4736" i="5"/>
  <c r="T4737" i="5"/>
  <c r="T4738" i="5"/>
  <c r="T4739" i="5"/>
  <c r="T4740" i="5"/>
  <c r="T4741" i="5"/>
  <c r="T4742" i="5"/>
  <c r="T4743" i="5"/>
  <c r="T4744" i="5"/>
  <c r="T4745" i="5"/>
  <c r="T4746" i="5"/>
  <c r="T4747" i="5"/>
  <c r="T4748" i="5"/>
  <c r="T4749" i="5"/>
  <c r="T4750" i="5"/>
  <c r="T4751" i="5"/>
  <c r="T4752" i="5"/>
  <c r="T4753" i="5"/>
  <c r="T4754" i="5"/>
  <c r="T4755" i="5"/>
  <c r="T4756" i="5"/>
  <c r="T4757" i="5"/>
  <c r="T4758" i="5"/>
  <c r="T4759" i="5"/>
  <c r="T4760" i="5"/>
  <c r="T4761" i="5"/>
  <c r="T4762" i="5"/>
  <c r="T4763" i="5"/>
  <c r="T4764" i="5"/>
  <c r="T4765" i="5"/>
  <c r="T4766" i="5"/>
  <c r="T4767" i="5"/>
  <c r="T4768" i="5"/>
  <c r="T4769" i="5"/>
  <c r="T4770" i="5"/>
  <c r="T4771" i="5"/>
  <c r="T4772" i="5"/>
  <c r="T4773" i="5"/>
  <c r="T4774" i="5"/>
  <c r="T4775" i="5"/>
  <c r="T4776" i="5"/>
  <c r="T4777" i="5"/>
  <c r="T4778" i="5"/>
  <c r="T4779" i="5"/>
  <c r="T4780" i="5"/>
  <c r="T4781" i="5"/>
  <c r="T4782" i="5"/>
  <c r="T4783" i="5"/>
  <c r="T4784" i="5"/>
  <c r="T4785" i="5"/>
  <c r="T4786" i="5"/>
  <c r="T4787" i="5"/>
  <c r="T4788" i="5"/>
  <c r="T4789" i="5"/>
  <c r="T4790" i="5"/>
  <c r="T4791" i="5"/>
  <c r="T4792" i="5"/>
  <c r="T4793" i="5"/>
  <c r="T4794" i="5"/>
  <c r="T4795" i="5"/>
  <c r="T4796" i="5"/>
  <c r="T4797" i="5"/>
  <c r="T4798" i="5"/>
  <c r="T4799" i="5"/>
  <c r="T4800" i="5"/>
  <c r="T4801" i="5"/>
  <c r="T4802" i="5"/>
  <c r="T4803" i="5"/>
  <c r="T4804" i="5"/>
  <c r="T4805" i="5"/>
  <c r="T4806" i="5"/>
  <c r="T4807" i="5"/>
  <c r="T4808" i="5"/>
  <c r="T4809" i="5"/>
  <c r="T4810" i="5"/>
  <c r="T4811" i="5"/>
  <c r="T4812" i="5"/>
  <c r="T4813" i="5"/>
  <c r="T4814" i="5"/>
  <c r="T4815" i="5"/>
  <c r="T4816" i="5"/>
  <c r="T4817" i="5"/>
  <c r="T4818" i="5"/>
  <c r="T4819" i="5"/>
  <c r="T4820" i="5"/>
  <c r="T4821" i="5"/>
  <c r="T4822" i="5"/>
  <c r="T4823" i="5"/>
  <c r="T4824" i="5"/>
  <c r="T4825" i="5"/>
  <c r="T4826" i="5"/>
  <c r="T4827" i="5"/>
  <c r="T4828" i="5"/>
  <c r="T4829" i="5"/>
  <c r="T4830" i="5"/>
  <c r="T4831" i="5"/>
  <c r="T4832" i="5"/>
  <c r="T4833" i="5"/>
  <c r="T4834" i="5"/>
  <c r="T4835" i="5"/>
  <c r="T4836" i="5"/>
  <c r="T4837" i="5"/>
  <c r="T4838" i="5"/>
  <c r="T4839" i="5"/>
  <c r="T4840" i="5"/>
  <c r="T4841" i="5"/>
  <c r="T4842" i="5"/>
  <c r="T4843" i="5"/>
  <c r="T4844" i="5"/>
  <c r="T4845" i="5"/>
  <c r="T4846" i="5"/>
  <c r="T4847" i="5"/>
  <c r="T4848" i="5"/>
  <c r="T4849" i="5"/>
  <c r="T4850" i="5"/>
  <c r="T4851" i="5"/>
  <c r="T4852" i="5"/>
  <c r="T4853" i="5"/>
  <c r="T4854" i="5"/>
  <c r="T4855" i="5"/>
  <c r="T4856" i="5"/>
  <c r="T4857" i="5"/>
  <c r="T4858" i="5"/>
  <c r="T4859" i="5"/>
  <c r="T4860" i="5"/>
  <c r="T4861" i="5"/>
  <c r="T4862" i="5"/>
  <c r="T4863" i="5"/>
  <c r="T4864" i="5"/>
  <c r="T4865" i="5"/>
  <c r="T4866" i="5"/>
  <c r="T4867" i="5"/>
  <c r="T4868" i="5"/>
  <c r="T4869" i="5"/>
  <c r="T4870" i="5"/>
  <c r="T4871" i="5"/>
  <c r="T4872" i="5"/>
  <c r="T4873" i="5"/>
  <c r="T4874" i="5"/>
  <c r="T4875" i="5"/>
  <c r="T4876" i="5"/>
  <c r="T4877" i="5"/>
  <c r="T4878" i="5"/>
  <c r="T4879" i="5"/>
  <c r="T4880" i="5"/>
  <c r="T4881" i="5"/>
  <c r="T4882" i="5"/>
  <c r="T4883" i="5"/>
  <c r="T4884" i="5"/>
  <c r="T4885" i="5"/>
  <c r="T4886" i="5"/>
  <c r="T4887" i="5"/>
  <c r="T4888" i="5"/>
  <c r="T4889" i="5"/>
  <c r="T4890" i="5"/>
  <c r="T4891" i="5"/>
  <c r="T4892" i="5"/>
  <c r="T4893" i="5"/>
  <c r="T4894" i="5"/>
  <c r="T4895" i="5"/>
  <c r="T4896" i="5"/>
  <c r="T4897" i="5"/>
  <c r="T4898" i="5"/>
  <c r="T4899" i="5"/>
  <c r="T4900" i="5"/>
  <c r="T4901" i="5"/>
  <c r="T4902" i="5"/>
  <c r="T4903" i="5"/>
  <c r="T4904" i="5"/>
  <c r="T4905" i="5"/>
  <c r="T4906" i="5"/>
  <c r="T4907" i="5"/>
  <c r="T4908" i="5"/>
  <c r="T4909" i="5"/>
  <c r="T4910" i="5"/>
  <c r="T4911" i="5"/>
  <c r="T4912" i="5"/>
  <c r="T4913" i="5"/>
  <c r="T4914" i="5"/>
  <c r="T4915" i="5"/>
  <c r="T4916" i="5"/>
  <c r="T4917" i="5"/>
  <c r="T4918" i="5"/>
  <c r="T4919" i="5"/>
  <c r="T4920" i="5"/>
  <c r="T4921" i="5"/>
  <c r="T4922" i="5"/>
  <c r="T4923" i="5"/>
  <c r="T4924" i="5"/>
  <c r="T4925" i="5"/>
  <c r="T4926" i="5"/>
  <c r="T4927" i="5"/>
  <c r="T4928" i="5"/>
  <c r="T4929" i="5"/>
  <c r="T4930" i="5"/>
  <c r="T4931" i="5"/>
  <c r="T4932" i="5"/>
  <c r="T4933" i="5"/>
  <c r="T4934" i="5"/>
  <c r="T4935" i="5"/>
  <c r="T4936" i="5"/>
  <c r="T4937" i="5"/>
  <c r="T4938" i="5"/>
  <c r="T4939" i="5"/>
  <c r="T4940" i="5"/>
  <c r="T4941" i="5"/>
  <c r="T4942" i="5"/>
  <c r="T4943" i="5"/>
  <c r="T4944" i="5"/>
  <c r="T4945" i="5"/>
  <c r="T4946" i="5"/>
  <c r="T4947" i="5"/>
  <c r="T4948" i="5"/>
  <c r="T4949" i="5"/>
  <c r="T4950" i="5"/>
  <c r="T4951" i="5"/>
  <c r="T4952" i="5"/>
  <c r="T4953" i="5"/>
  <c r="T4954" i="5"/>
  <c r="T4955" i="5"/>
  <c r="T4956" i="5"/>
  <c r="T4957" i="5"/>
  <c r="T4958" i="5"/>
  <c r="T4959" i="5"/>
  <c r="T4960" i="5"/>
  <c r="T4961" i="5"/>
  <c r="T4962" i="5"/>
  <c r="T4963" i="5"/>
  <c r="T4964" i="5"/>
  <c r="T4965" i="5"/>
  <c r="T4966" i="5"/>
  <c r="T4967" i="5"/>
  <c r="T4968" i="5"/>
  <c r="T4969" i="5"/>
  <c r="T4970" i="5"/>
  <c r="T4971" i="5"/>
  <c r="T4972" i="5"/>
  <c r="T4973" i="5"/>
  <c r="T4974" i="5"/>
  <c r="T4975" i="5"/>
  <c r="T4976" i="5"/>
  <c r="T4977" i="5"/>
  <c r="T4978" i="5"/>
  <c r="T4979" i="5"/>
  <c r="T4980" i="5"/>
  <c r="T4981" i="5"/>
  <c r="T4982" i="5"/>
  <c r="T4983" i="5"/>
  <c r="T4984" i="5"/>
  <c r="T4985" i="5"/>
  <c r="T4986" i="5"/>
  <c r="T4987" i="5"/>
  <c r="T4988" i="5"/>
  <c r="T4989" i="5"/>
  <c r="T4990" i="5"/>
  <c r="T4991" i="5"/>
  <c r="T4992" i="5"/>
  <c r="T4993" i="5"/>
  <c r="T4994" i="5"/>
  <c r="T4995" i="5"/>
  <c r="T4996" i="5"/>
  <c r="T4997" i="5"/>
  <c r="T4998" i="5"/>
  <c r="T4999" i="5"/>
  <c r="T5000" i="5"/>
  <c r="T5001" i="5"/>
  <c r="T5002" i="5"/>
  <c r="T5003" i="5"/>
  <c r="T5004" i="5"/>
  <c r="T5005" i="5"/>
  <c r="T5006" i="5"/>
  <c r="T5007" i="5"/>
  <c r="T5008" i="5"/>
  <c r="T5009" i="5"/>
  <c r="T5010" i="5"/>
  <c r="T5011" i="5"/>
  <c r="T5012" i="5"/>
  <c r="T5013" i="5"/>
  <c r="T5014" i="5"/>
  <c r="T5015" i="5"/>
  <c r="T5016" i="5"/>
  <c r="T5017" i="5"/>
  <c r="T5018" i="5"/>
  <c r="T5019" i="5"/>
  <c r="T5020" i="5"/>
  <c r="T5021" i="5"/>
  <c r="T5022" i="5"/>
  <c r="T5023" i="5"/>
  <c r="T5024" i="5"/>
  <c r="T5025" i="5"/>
  <c r="T5026" i="5"/>
  <c r="T5027" i="5"/>
  <c r="T5028" i="5"/>
  <c r="T5029" i="5"/>
  <c r="T5030" i="5"/>
  <c r="T5031" i="5"/>
  <c r="T5032" i="5"/>
  <c r="T5033" i="5"/>
  <c r="T5034" i="5"/>
  <c r="T5035" i="5"/>
  <c r="T5036" i="5"/>
  <c r="T5037" i="5"/>
  <c r="T5038" i="5"/>
  <c r="T5039" i="5"/>
  <c r="T5040" i="5"/>
  <c r="T5041" i="5"/>
  <c r="T5042" i="5"/>
  <c r="T5043" i="5"/>
  <c r="T5044" i="5"/>
  <c r="T5045" i="5"/>
  <c r="T5046" i="5"/>
  <c r="T5047" i="5"/>
  <c r="T5048" i="5"/>
  <c r="T5049" i="5"/>
  <c r="T5050" i="5"/>
  <c r="T5051" i="5"/>
  <c r="T5052" i="5"/>
  <c r="T5053" i="5"/>
  <c r="T5054" i="5"/>
  <c r="T5055" i="5"/>
  <c r="T5056" i="5"/>
  <c r="T5057" i="5"/>
  <c r="T5058" i="5"/>
  <c r="T5059" i="5"/>
  <c r="T5060" i="5"/>
  <c r="T5061" i="5"/>
  <c r="T5062" i="5"/>
  <c r="T5063" i="5"/>
  <c r="T5064" i="5"/>
  <c r="T5065" i="5"/>
  <c r="T5066" i="5"/>
  <c r="T5067" i="5"/>
  <c r="T5068" i="5"/>
  <c r="T5069" i="5"/>
  <c r="T5070" i="5"/>
  <c r="T5071" i="5"/>
  <c r="T5072" i="5"/>
  <c r="T5073" i="5"/>
  <c r="T5074" i="5"/>
  <c r="T5075" i="5"/>
  <c r="T5076" i="5"/>
  <c r="T5077" i="5"/>
  <c r="T5078" i="5"/>
  <c r="T5079" i="5"/>
  <c r="T5080" i="5"/>
  <c r="T5081" i="5"/>
  <c r="T5082" i="5"/>
  <c r="T5083" i="5"/>
  <c r="T5084" i="5"/>
  <c r="T5085" i="5"/>
  <c r="T5086" i="5"/>
  <c r="T5087" i="5"/>
  <c r="T5088" i="5"/>
  <c r="T5089" i="5"/>
  <c r="T5090" i="5"/>
  <c r="T5091" i="5"/>
  <c r="T5092" i="5"/>
  <c r="T5093" i="5"/>
  <c r="T5094" i="5"/>
  <c r="T5095" i="5"/>
  <c r="T5096" i="5"/>
  <c r="T5097" i="5"/>
  <c r="T5098" i="5"/>
  <c r="T5099" i="5"/>
  <c r="T5100" i="5"/>
  <c r="T5101" i="5"/>
  <c r="T5102" i="5"/>
  <c r="T5103" i="5"/>
  <c r="T5104" i="5"/>
  <c r="T5105" i="5"/>
  <c r="T5106" i="5"/>
  <c r="T5107" i="5"/>
  <c r="T5108" i="5"/>
  <c r="T5109" i="5"/>
  <c r="T5110" i="5"/>
  <c r="T5111" i="5"/>
  <c r="T5112" i="5"/>
  <c r="T5113" i="5"/>
  <c r="T5114" i="5"/>
  <c r="T5115" i="5"/>
  <c r="T5116" i="5"/>
  <c r="T5117" i="5"/>
  <c r="T5118" i="5"/>
  <c r="T5119" i="5"/>
  <c r="T5120" i="5"/>
  <c r="T5121" i="5"/>
  <c r="T5122" i="5"/>
  <c r="T5123" i="5"/>
  <c r="T5124" i="5"/>
  <c r="T5125" i="5"/>
  <c r="T5126" i="5"/>
  <c r="T5127" i="5"/>
  <c r="T5128" i="5"/>
  <c r="T5129" i="5"/>
  <c r="T5130" i="5"/>
  <c r="T5131" i="5"/>
  <c r="T5132" i="5"/>
  <c r="T5133" i="5"/>
  <c r="T5134" i="5"/>
  <c r="T5135" i="5"/>
  <c r="T5136" i="5"/>
  <c r="T5137" i="5"/>
  <c r="T5138" i="5"/>
  <c r="T5139" i="5"/>
  <c r="T5140" i="5"/>
  <c r="T5141" i="5"/>
  <c r="T5142" i="5"/>
  <c r="T5143" i="5"/>
  <c r="T5144" i="5"/>
  <c r="T5145" i="5"/>
  <c r="T5146" i="5"/>
  <c r="T5147" i="5"/>
  <c r="T5148" i="5"/>
  <c r="T5149" i="5"/>
  <c r="T5150" i="5"/>
  <c r="T5151" i="5"/>
  <c r="T5152" i="5"/>
  <c r="T5153" i="5"/>
  <c r="T5154" i="5"/>
  <c r="T5155" i="5"/>
  <c r="T5156" i="5"/>
  <c r="T5157" i="5"/>
  <c r="T5158" i="5"/>
  <c r="T5159" i="5"/>
  <c r="T5160" i="5"/>
  <c r="T5161" i="5"/>
  <c r="T5162" i="5"/>
  <c r="T5163" i="5"/>
  <c r="T5164" i="5"/>
  <c r="T5165" i="5"/>
  <c r="T5166" i="5"/>
  <c r="T5167" i="5"/>
  <c r="T5168" i="5"/>
  <c r="T5169" i="5"/>
  <c r="T5170" i="5"/>
  <c r="T5171" i="5"/>
  <c r="T5172" i="5"/>
  <c r="T5173" i="5"/>
  <c r="T5174" i="5"/>
  <c r="T5175" i="5"/>
  <c r="T5176" i="5"/>
  <c r="T5177" i="5"/>
  <c r="T5178" i="5"/>
  <c r="T5179" i="5"/>
  <c r="T5180" i="5"/>
  <c r="T5181" i="5"/>
  <c r="T5182" i="5"/>
  <c r="T5183" i="5"/>
  <c r="T5184" i="5"/>
  <c r="T5185" i="5"/>
  <c r="T5186" i="5"/>
  <c r="T5187" i="5"/>
  <c r="T5188" i="5"/>
  <c r="T5189" i="5"/>
  <c r="T5190" i="5"/>
  <c r="T5191" i="5"/>
  <c r="T5192" i="5"/>
  <c r="T5193" i="5"/>
  <c r="T5194" i="5"/>
  <c r="T5195" i="5"/>
  <c r="T5196" i="5"/>
  <c r="T5197" i="5"/>
  <c r="T5198" i="5"/>
  <c r="T5199" i="5"/>
  <c r="T5200" i="5"/>
  <c r="T5201" i="5"/>
  <c r="T5202" i="5"/>
  <c r="T5203" i="5"/>
  <c r="T5204" i="5"/>
  <c r="T5205" i="5"/>
  <c r="T5206" i="5"/>
  <c r="T5207" i="5"/>
  <c r="T5208" i="5"/>
  <c r="T5209" i="5"/>
  <c r="T5210" i="5"/>
  <c r="T5211" i="5"/>
  <c r="T5212" i="5"/>
  <c r="T5213" i="5"/>
  <c r="T5214" i="5"/>
  <c r="T5215" i="5"/>
  <c r="T5216" i="5"/>
  <c r="T5217" i="5"/>
  <c r="T5218" i="5"/>
  <c r="T5219" i="5"/>
  <c r="T5220" i="5"/>
  <c r="T5221" i="5"/>
  <c r="T5222" i="5"/>
  <c r="T5223" i="5"/>
  <c r="T5224" i="5"/>
  <c r="T5225" i="5"/>
  <c r="T5226" i="5"/>
  <c r="T5227" i="5"/>
  <c r="T5228" i="5"/>
  <c r="T5229" i="5"/>
  <c r="T5230" i="5"/>
  <c r="T5231" i="5"/>
  <c r="T5232" i="5"/>
  <c r="T5233" i="5"/>
  <c r="T5234" i="5"/>
  <c r="T5235" i="5"/>
  <c r="T5236" i="5"/>
  <c r="T5237" i="5"/>
  <c r="T5238" i="5"/>
  <c r="T5239" i="5"/>
  <c r="T5240" i="5"/>
  <c r="T5241" i="5"/>
  <c r="T5242" i="5"/>
  <c r="T5243" i="5"/>
  <c r="T5244" i="5"/>
  <c r="T5245" i="5"/>
  <c r="T5246" i="5"/>
  <c r="T5247" i="5"/>
  <c r="T5248" i="5"/>
  <c r="T5249" i="5"/>
  <c r="T5250" i="5"/>
  <c r="T5251" i="5"/>
  <c r="T5252" i="5"/>
  <c r="T5253" i="5"/>
  <c r="T5254" i="5"/>
  <c r="T5255" i="5"/>
  <c r="T5256" i="5"/>
  <c r="T5257" i="5"/>
  <c r="T5258" i="5"/>
  <c r="T5259" i="5"/>
  <c r="T5260" i="5"/>
  <c r="T5261" i="5"/>
  <c r="T5262" i="5"/>
  <c r="T5263" i="5"/>
  <c r="T5264" i="5"/>
  <c r="T5265" i="5"/>
  <c r="T5266" i="5"/>
  <c r="T5267" i="5"/>
  <c r="T5268" i="5"/>
  <c r="T5269" i="5"/>
  <c r="T5270" i="5"/>
  <c r="T5271" i="5"/>
  <c r="T5272" i="5"/>
  <c r="T5273" i="5"/>
  <c r="T5274" i="5"/>
  <c r="T5275" i="5"/>
  <c r="T5276" i="5"/>
  <c r="T5277" i="5"/>
  <c r="T5278" i="5"/>
  <c r="T5279" i="5"/>
  <c r="T5280" i="5"/>
  <c r="T5281" i="5"/>
  <c r="T5282" i="5"/>
  <c r="T5283" i="5"/>
  <c r="T5284" i="5"/>
  <c r="T5285" i="5"/>
  <c r="T5286" i="5"/>
  <c r="T5287" i="5"/>
  <c r="T5288" i="5"/>
  <c r="T5289" i="5"/>
  <c r="T5290" i="5"/>
  <c r="T5291" i="5"/>
  <c r="T5292" i="5"/>
  <c r="T5293" i="5"/>
  <c r="T5294" i="5"/>
  <c r="T5295" i="5"/>
  <c r="T5296" i="5"/>
  <c r="T5297" i="5"/>
  <c r="T5298" i="5"/>
  <c r="T5299" i="5"/>
  <c r="T5300" i="5"/>
  <c r="T5301" i="5"/>
  <c r="T5302" i="5"/>
  <c r="T5303" i="5"/>
  <c r="T5304" i="5"/>
  <c r="T5305" i="5"/>
  <c r="T5306" i="5"/>
  <c r="T5307" i="5"/>
  <c r="T5308" i="5"/>
  <c r="T5309" i="5"/>
  <c r="T5310" i="5"/>
  <c r="T5311" i="5"/>
  <c r="T5312" i="5"/>
  <c r="T5313" i="5"/>
  <c r="T5314" i="5"/>
  <c r="T5315" i="5"/>
  <c r="T5316" i="5"/>
  <c r="T5317" i="5"/>
  <c r="T5318" i="5"/>
  <c r="T5319" i="5"/>
  <c r="T5320" i="5"/>
  <c r="T5321" i="5"/>
  <c r="T5322" i="5"/>
  <c r="T5323" i="5"/>
  <c r="T5324" i="5"/>
  <c r="T5325" i="5"/>
  <c r="T5326" i="5"/>
  <c r="T5327" i="5"/>
  <c r="T5328" i="5"/>
  <c r="T5329" i="5"/>
  <c r="T5330" i="5"/>
  <c r="T5331" i="5"/>
  <c r="T5332" i="5"/>
  <c r="T5333" i="5"/>
  <c r="T5334" i="5"/>
  <c r="T5335" i="5"/>
  <c r="T5336" i="5"/>
  <c r="T5337" i="5"/>
  <c r="T5338" i="5"/>
  <c r="T5339" i="5"/>
  <c r="T5340" i="5"/>
  <c r="T5341" i="5"/>
  <c r="T5342" i="5"/>
  <c r="T5343" i="5"/>
  <c r="T5344" i="5"/>
  <c r="T5345" i="5"/>
  <c r="T5346" i="5"/>
  <c r="T5347" i="5"/>
  <c r="T5348" i="5"/>
  <c r="T5349" i="5"/>
  <c r="T5350" i="5"/>
  <c r="T5351" i="5"/>
  <c r="T5352" i="5"/>
  <c r="T5353" i="5"/>
  <c r="T5354" i="5"/>
  <c r="T5355" i="5"/>
  <c r="T5356" i="5"/>
  <c r="T5357" i="5"/>
  <c r="T5358" i="5"/>
  <c r="T5359" i="5"/>
  <c r="T5360" i="5"/>
  <c r="T5361" i="5"/>
  <c r="T5362" i="5"/>
  <c r="T5363" i="5"/>
  <c r="T5364" i="5"/>
  <c r="T5365" i="5"/>
  <c r="T5366" i="5"/>
  <c r="T5367" i="5"/>
  <c r="T5368" i="5"/>
  <c r="T5369" i="5"/>
  <c r="T5370" i="5"/>
  <c r="T5371" i="5"/>
  <c r="T5372" i="5"/>
  <c r="T5373" i="5"/>
  <c r="T5374" i="5"/>
  <c r="T5375" i="5"/>
  <c r="T5376" i="5"/>
  <c r="T5377" i="5"/>
  <c r="T5378" i="5"/>
  <c r="T5379" i="5"/>
  <c r="T5380" i="5"/>
  <c r="T5381" i="5"/>
  <c r="T5382" i="5"/>
  <c r="T5383" i="5"/>
  <c r="T5384" i="5"/>
  <c r="T5385" i="5"/>
  <c r="T5386" i="5"/>
  <c r="T5387" i="5"/>
  <c r="T5388" i="5"/>
  <c r="T5389" i="5"/>
  <c r="T5390" i="5"/>
  <c r="T5391" i="5"/>
  <c r="T5392" i="5"/>
  <c r="T5393" i="5"/>
  <c r="T5394" i="5"/>
  <c r="T5395" i="5"/>
  <c r="T5396" i="5"/>
  <c r="T5397" i="5"/>
  <c r="T5398" i="5"/>
  <c r="T5399" i="5"/>
  <c r="T5400" i="5"/>
  <c r="T5401" i="5"/>
  <c r="T5402" i="5"/>
  <c r="T5403" i="5"/>
  <c r="T5404" i="5"/>
  <c r="T5405" i="5"/>
  <c r="T5406" i="5"/>
  <c r="T5407" i="5"/>
  <c r="T5408" i="5"/>
  <c r="T5409" i="5"/>
  <c r="T5410" i="5"/>
  <c r="T5411" i="5"/>
  <c r="T5412" i="5"/>
  <c r="T5413" i="5"/>
  <c r="T5414" i="5"/>
  <c r="T5415" i="5"/>
  <c r="T5416" i="5"/>
  <c r="T5417" i="5"/>
  <c r="T5418" i="5"/>
  <c r="T5419" i="5"/>
  <c r="T5420" i="5"/>
  <c r="T5421" i="5"/>
  <c r="T5422" i="5"/>
  <c r="T5423" i="5"/>
  <c r="T5424" i="5"/>
  <c r="T5425" i="5"/>
  <c r="T5426" i="5"/>
  <c r="T5427" i="5"/>
  <c r="T5428" i="5"/>
  <c r="T5429" i="5"/>
  <c r="T5430" i="5"/>
  <c r="T5431" i="5"/>
  <c r="T5432" i="5"/>
  <c r="T5433" i="5"/>
  <c r="T5434" i="5"/>
  <c r="T5435" i="5"/>
  <c r="T5436" i="5"/>
  <c r="T5437" i="5"/>
  <c r="T5438" i="5"/>
  <c r="T5439" i="5"/>
  <c r="T5440" i="5"/>
  <c r="T5441" i="5"/>
  <c r="T5442" i="5"/>
  <c r="T5443" i="5"/>
  <c r="T5444" i="5"/>
  <c r="T5445" i="5"/>
  <c r="T5446" i="5"/>
  <c r="T5447" i="5"/>
  <c r="T5448" i="5"/>
  <c r="T5449" i="5"/>
  <c r="T5450" i="5"/>
  <c r="T5451" i="5"/>
  <c r="T5452" i="5"/>
  <c r="T5453" i="5"/>
  <c r="T5454" i="5"/>
  <c r="T5455" i="5"/>
  <c r="T5456" i="5"/>
  <c r="T5457" i="5"/>
  <c r="T5458" i="5"/>
  <c r="T5459" i="5"/>
  <c r="T5460" i="5"/>
  <c r="T5461" i="5"/>
  <c r="T5462" i="5"/>
  <c r="T5463" i="5"/>
  <c r="T5464" i="5"/>
  <c r="T5465" i="5"/>
  <c r="T5466" i="5"/>
  <c r="T5467" i="5"/>
  <c r="T5468" i="5"/>
  <c r="T5469" i="5"/>
  <c r="T5470" i="5"/>
  <c r="T5471" i="5"/>
  <c r="T5472" i="5"/>
  <c r="T5473" i="5"/>
  <c r="T5474" i="5"/>
  <c r="T5475" i="5"/>
  <c r="T5476" i="5"/>
  <c r="T5477" i="5"/>
  <c r="T5478" i="5"/>
  <c r="T5479" i="5"/>
  <c r="T5480" i="5"/>
  <c r="T5481" i="5"/>
  <c r="T5482" i="5"/>
  <c r="T5483" i="5"/>
  <c r="T5484" i="5"/>
  <c r="T5485" i="5"/>
  <c r="T5486" i="5"/>
  <c r="T5487" i="5"/>
  <c r="T5488" i="5"/>
  <c r="T5489" i="5"/>
  <c r="T5490" i="5"/>
  <c r="T5491" i="5"/>
  <c r="T5492" i="5"/>
  <c r="T5493" i="5"/>
  <c r="T5494" i="5"/>
  <c r="T5495" i="5"/>
  <c r="T5496" i="5"/>
  <c r="T5497" i="5"/>
  <c r="T5498" i="5"/>
  <c r="T5499" i="5"/>
  <c r="T5500" i="5"/>
  <c r="T5501" i="5"/>
  <c r="T5502" i="5"/>
  <c r="T5503" i="5"/>
  <c r="T5504" i="5"/>
  <c r="T5505" i="5"/>
  <c r="T5506" i="5"/>
  <c r="T5507" i="5"/>
  <c r="T5508" i="5"/>
  <c r="T5509" i="5"/>
  <c r="T5510" i="5"/>
  <c r="T5511" i="5"/>
  <c r="T5512" i="5"/>
  <c r="T5513" i="5"/>
  <c r="T5514" i="5"/>
  <c r="T5515" i="5"/>
  <c r="T5516" i="5"/>
  <c r="T5517" i="5"/>
  <c r="T5518" i="5"/>
  <c r="T5519" i="5"/>
  <c r="T5520" i="5"/>
  <c r="T5521" i="5"/>
  <c r="T5522" i="5"/>
  <c r="T5523" i="5"/>
  <c r="T5524" i="5"/>
  <c r="T5525" i="5"/>
  <c r="T5526" i="5"/>
  <c r="T5527" i="5"/>
  <c r="T5528" i="5"/>
  <c r="T5529" i="5"/>
  <c r="T5530" i="5"/>
  <c r="T5531" i="5"/>
  <c r="T5532" i="5"/>
  <c r="T5533" i="5"/>
  <c r="T5534" i="5"/>
  <c r="T5535" i="5"/>
  <c r="T5536" i="5"/>
  <c r="T5537" i="5"/>
  <c r="T5538" i="5"/>
  <c r="T5539" i="5"/>
  <c r="T5540" i="5"/>
  <c r="T5541" i="5"/>
  <c r="T5542" i="5"/>
  <c r="T5543" i="5"/>
  <c r="T5544" i="5"/>
  <c r="T5545" i="5"/>
  <c r="T5546" i="5"/>
  <c r="T5547" i="5"/>
  <c r="T5548" i="5"/>
  <c r="T5549" i="5"/>
  <c r="T5550" i="5"/>
  <c r="T5551" i="5"/>
  <c r="T5552" i="5"/>
  <c r="T5553" i="5"/>
  <c r="T5554" i="5"/>
  <c r="T5555" i="5"/>
  <c r="T5556" i="5"/>
  <c r="T5557" i="5"/>
  <c r="T5558" i="5"/>
  <c r="T5559" i="5"/>
  <c r="T5560" i="5"/>
  <c r="T5561" i="5"/>
  <c r="T5562" i="5"/>
  <c r="T5563" i="5"/>
  <c r="T5564" i="5"/>
  <c r="T5565" i="5"/>
  <c r="T5566" i="5"/>
  <c r="T5567" i="5"/>
  <c r="T5568" i="5"/>
  <c r="T5569" i="5"/>
  <c r="T5570" i="5"/>
  <c r="T5571" i="5"/>
  <c r="T5572" i="5"/>
  <c r="T5573" i="5"/>
  <c r="T5574" i="5"/>
  <c r="T5575" i="5"/>
  <c r="T5576" i="5"/>
  <c r="T5577" i="5"/>
  <c r="T5578" i="5"/>
  <c r="T5579" i="5"/>
  <c r="T5580" i="5"/>
  <c r="T5581" i="5"/>
  <c r="T5582" i="5"/>
  <c r="T5583" i="5"/>
  <c r="T5584" i="5"/>
  <c r="T5585" i="5"/>
  <c r="T5586" i="5"/>
  <c r="T5587" i="5"/>
  <c r="T5588" i="5"/>
  <c r="T5589" i="5"/>
  <c r="T5590" i="5"/>
  <c r="T5591" i="5"/>
  <c r="T5592" i="5"/>
  <c r="T5593" i="5"/>
  <c r="T5594" i="5"/>
  <c r="T5595" i="5"/>
  <c r="T5596" i="5"/>
  <c r="T5597" i="5"/>
  <c r="T5598" i="5"/>
  <c r="T5599" i="5"/>
  <c r="T5600" i="5"/>
  <c r="T5601" i="5"/>
  <c r="T5602" i="5"/>
  <c r="T5603" i="5"/>
  <c r="T5604" i="5"/>
  <c r="T5605" i="5"/>
  <c r="T5606" i="5"/>
  <c r="T5607" i="5"/>
  <c r="T5608" i="5"/>
  <c r="T5609" i="5"/>
  <c r="T5610" i="5"/>
  <c r="T5611" i="5"/>
  <c r="T5612" i="5"/>
  <c r="T5613" i="5"/>
  <c r="T5614" i="5"/>
  <c r="T5615" i="5"/>
  <c r="T5616" i="5"/>
  <c r="T5617" i="5"/>
  <c r="T5618" i="5"/>
  <c r="T5619" i="5"/>
  <c r="T5620" i="5"/>
  <c r="T5621" i="5"/>
  <c r="T5622" i="5"/>
  <c r="T5623" i="5"/>
  <c r="T5624" i="5"/>
  <c r="T5625" i="5"/>
  <c r="T5626" i="5"/>
  <c r="T5627" i="5"/>
  <c r="T5628" i="5"/>
  <c r="T5629" i="5"/>
  <c r="T5630" i="5"/>
  <c r="T5631" i="5"/>
  <c r="T5632" i="5"/>
  <c r="T5633" i="5"/>
  <c r="T5634" i="5"/>
  <c r="T5635" i="5"/>
  <c r="T5636" i="5"/>
  <c r="T5637" i="5"/>
  <c r="T5638" i="5"/>
  <c r="T5639" i="5"/>
  <c r="T5640" i="5"/>
  <c r="T5641" i="5"/>
  <c r="T5642" i="5"/>
  <c r="T5643" i="5"/>
  <c r="T5644" i="5"/>
  <c r="T5645" i="5"/>
  <c r="T5646" i="5"/>
  <c r="T5647" i="5"/>
  <c r="T5648" i="5"/>
  <c r="T5649" i="5"/>
  <c r="T5650" i="5"/>
  <c r="T5651" i="5"/>
  <c r="T5652" i="5"/>
  <c r="T5653" i="5"/>
  <c r="T5654" i="5"/>
  <c r="T5655" i="5"/>
  <c r="T5656" i="5"/>
  <c r="T5657" i="5"/>
  <c r="T5658" i="5"/>
  <c r="T5659" i="5"/>
  <c r="T5660" i="5"/>
  <c r="T5661" i="5"/>
  <c r="T5662" i="5"/>
  <c r="T5663" i="5"/>
  <c r="T5664" i="5"/>
  <c r="T5665" i="5"/>
  <c r="T5666" i="5"/>
  <c r="T5667" i="5"/>
  <c r="T5668" i="5"/>
  <c r="T5669" i="5"/>
  <c r="T5670" i="5"/>
  <c r="T5671" i="5"/>
  <c r="T5672" i="5"/>
  <c r="T5673" i="5"/>
  <c r="T5674" i="5"/>
  <c r="T5675" i="5"/>
  <c r="T5676" i="5"/>
  <c r="T5677" i="5"/>
  <c r="T5678" i="5"/>
  <c r="T5679" i="5"/>
  <c r="T5680" i="5"/>
  <c r="T5681" i="5"/>
  <c r="T5682" i="5"/>
  <c r="T5683" i="5"/>
  <c r="T5684" i="5"/>
  <c r="T5685" i="5"/>
  <c r="T5686" i="5"/>
  <c r="T5687" i="5"/>
  <c r="T5688" i="5"/>
  <c r="T5689" i="5"/>
  <c r="T5690" i="5"/>
  <c r="T5691" i="5"/>
  <c r="T5692" i="5"/>
  <c r="T5693" i="5"/>
  <c r="T5694" i="5"/>
  <c r="T5695" i="5"/>
  <c r="T5696" i="5"/>
  <c r="T5697" i="5"/>
  <c r="T5698" i="5"/>
  <c r="T5699" i="5"/>
  <c r="T5700" i="5"/>
  <c r="T5701" i="5"/>
  <c r="T5702" i="5"/>
  <c r="T5703" i="5"/>
  <c r="T5704" i="5"/>
  <c r="T5705" i="5"/>
  <c r="T5706" i="5"/>
  <c r="T5707" i="5"/>
  <c r="T5708" i="5"/>
  <c r="T5709" i="5"/>
  <c r="T5710" i="5"/>
  <c r="T5711" i="5"/>
  <c r="T5712" i="5"/>
  <c r="T5713" i="5"/>
  <c r="T5714" i="5"/>
  <c r="T5715" i="5"/>
  <c r="T5716" i="5"/>
  <c r="T5717" i="5"/>
  <c r="T5718" i="5"/>
  <c r="T5719" i="5"/>
  <c r="T5720" i="5"/>
  <c r="T5721" i="5"/>
  <c r="T5722" i="5"/>
  <c r="T5723" i="5"/>
  <c r="T5724" i="5"/>
  <c r="T5725" i="5"/>
  <c r="T5726" i="5"/>
  <c r="T5727" i="5"/>
  <c r="T5728" i="5"/>
  <c r="T5729" i="5"/>
  <c r="T5730" i="5"/>
  <c r="T5731" i="5"/>
  <c r="T5732" i="5"/>
  <c r="T5733" i="5"/>
  <c r="T5734" i="5"/>
  <c r="T5735" i="5"/>
  <c r="T5736" i="5"/>
  <c r="T5737" i="5"/>
  <c r="T5738" i="5"/>
  <c r="T5739" i="5"/>
  <c r="T5740" i="5"/>
  <c r="T5741" i="5"/>
  <c r="T5742" i="5"/>
  <c r="T5743" i="5"/>
  <c r="T5744" i="5"/>
  <c r="T5745" i="5"/>
  <c r="T5746" i="5"/>
  <c r="T5747" i="5"/>
  <c r="T5748" i="5"/>
  <c r="T5749" i="5"/>
  <c r="T5750" i="5"/>
  <c r="T5751" i="5"/>
  <c r="T5752" i="5"/>
  <c r="T5753" i="5"/>
  <c r="T5754" i="5"/>
  <c r="T5755" i="5"/>
  <c r="T5756" i="5"/>
  <c r="T5757" i="5"/>
  <c r="T5758" i="5"/>
  <c r="T5759" i="5"/>
  <c r="T5760" i="5"/>
  <c r="T5761" i="5"/>
  <c r="T5762" i="5"/>
  <c r="T5763" i="5"/>
  <c r="T5764" i="5"/>
  <c r="T5765" i="5"/>
  <c r="T5766" i="5"/>
  <c r="T5767" i="5"/>
  <c r="T5768" i="5"/>
  <c r="T5769" i="5"/>
  <c r="T5770" i="5"/>
  <c r="T5771" i="5"/>
  <c r="T5772" i="5"/>
  <c r="T5773" i="5"/>
  <c r="T5774" i="5"/>
  <c r="T5775" i="5"/>
  <c r="T5776" i="5"/>
  <c r="T5777" i="5"/>
  <c r="T5778" i="5"/>
  <c r="T5779" i="5"/>
  <c r="T5780" i="5"/>
  <c r="T5781" i="5"/>
  <c r="T5782" i="5"/>
  <c r="T5783" i="5"/>
  <c r="T5784" i="5"/>
  <c r="T5785" i="5"/>
  <c r="T5786" i="5"/>
  <c r="T5787" i="5"/>
  <c r="T5788" i="5"/>
  <c r="T5789" i="5"/>
  <c r="T5790" i="5"/>
  <c r="T5791" i="5"/>
  <c r="T5792" i="5"/>
  <c r="T5793" i="5"/>
  <c r="T5794" i="5"/>
  <c r="T5795" i="5"/>
  <c r="T5796" i="5"/>
  <c r="T5797" i="5"/>
  <c r="T5798" i="5"/>
  <c r="T5799" i="5"/>
  <c r="T5800" i="5"/>
  <c r="T5801" i="5"/>
  <c r="T5802" i="5"/>
  <c r="T5803" i="5"/>
  <c r="T5804" i="5"/>
  <c r="T5805" i="5"/>
  <c r="T5806" i="5"/>
  <c r="T5807" i="5"/>
  <c r="T5808" i="5"/>
  <c r="T5809" i="5"/>
  <c r="T5810" i="5"/>
  <c r="T5811" i="5"/>
  <c r="T5812" i="5"/>
  <c r="T5813" i="5"/>
  <c r="T5814" i="5"/>
  <c r="T5815" i="5"/>
  <c r="T5816" i="5"/>
  <c r="T5817" i="5"/>
  <c r="T5818" i="5"/>
  <c r="T5819" i="5"/>
  <c r="T5820" i="5"/>
  <c r="T5821" i="5"/>
  <c r="T5822" i="5"/>
  <c r="T5823" i="5"/>
  <c r="T5824" i="5"/>
  <c r="T5825" i="5"/>
  <c r="T5826" i="5"/>
  <c r="T5827" i="5"/>
  <c r="T5828" i="5"/>
  <c r="T5829" i="5"/>
  <c r="T5830" i="5"/>
  <c r="T5831" i="5"/>
  <c r="T5832" i="5"/>
  <c r="T5833" i="5"/>
  <c r="T5834" i="5"/>
  <c r="T5835" i="5"/>
  <c r="T5836" i="5"/>
  <c r="T5837" i="5"/>
  <c r="T5838" i="5"/>
  <c r="T5839" i="5"/>
  <c r="T5840" i="5"/>
  <c r="T5841" i="5"/>
  <c r="T5842" i="5"/>
  <c r="T5843" i="5"/>
  <c r="T5844" i="5"/>
  <c r="T5845" i="5"/>
  <c r="T5846" i="5"/>
  <c r="T5847" i="5"/>
  <c r="T5848" i="5"/>
  <c r="T5849" i="5"/>
  <c r="T5850" i="5"/>
  <c r="T5851" i="5"/>
  <c r="T5852" i="5"/>
  <c r="T5853" i="5"/>
  <c r="T5854" i="5"/>
  <c r="T5855" i="5"/>
  <c r="T5856" i="5"/>
  <c r="T5857" i="5"/>
  <c r="T5858" i="5"/>
  <c r="T5859" i="5"/>
  <c r="T5860" i="5"/>
  <c r="T5861" i="5"/>
  <c r="T5862" i="5"/>
  <c r="T5863" i="5"/>
  <c r="T5864" i="5"/>
  <c r="T5865" i="5"/>
  <c r="T5866" i="5"/>
  <c r="T5867" i="5"/>
  <c r="T5868" i="5"/>
  <c r="T5869" i="5"/>
  <c r="T5870" i="5"/>
  <c r="T5871" i="5"/>
  <c r="T5872" i="5"/>
  <c r="T5873" i="5"/>
  <c r="T5874" i="5"/>
  <c r="T5875" i="5"/>
  <c r="T5876" i="5"/>
  <c r="T5877" i="5"/>
  <c r="T5878" i="5"/>
  <c r="T5879" i="5"/>
  <c r="T5880" i="5"/>
  <c r="T5881" i="5"/>
  <c r="T5882" i="5"/>
  <c r="T5883" i="5"/>
  <c r="T5884" i="5"/>
  <c r="T5885" i="5"/>
  <c r="T5886" i="5"/>
  <c r="T5887" i="5"/>
  <c r="T5888" i="5"/>
  <c r="T5889" i="5"/>
  <c r="T5890" i="5"/>
  <c r="T5891" i="5"/>
  <c r="T5892" i="5"/>
  <c r="T5893" i="5"/>
  <c r="T5894" i="5"/>
  <c r="T5895" i="5"/>
  <c r="T5896" i="5"/>
  <c r="T5897" i="5"/>
  <c r="T5898" i="5"/>
  <c r="T5899" i="5"/>
  <c r="T5900" i="5"/>
  <c r="T5901" i="5"/>
  <c r="T5902" i="5"/>
  <c r="T5903" i="5"/>
  <c r="T5904" i="5"/>
  <c r="T5905" i="5"/>
  <c r="T5906" i="5"/>
  <c r="T5907" i="5"/>
  <c r="T5908" i="5"/>
  <c r="T5909" i="5"/>
  <c r="T5910" i="5"/>
  <c r="T5911" i="5"/>
  <c r="T5912" i="5"/>
  <c r="T5913" i="5"/>
  <c r="T5914" i="5"/>
  <c r="T5915" i="5"/>
  <c r="T5916" i="5"/>
  <c r="T5917" i="5"/>
  <c r="T5918" i="5"/>
  <c r="T5919" i="5"/>
  <c r="T5920" i="5"/>
  <c r="T5921" i="5"/>
  <c r="T5922" i="5"/>
  <c r="T5923" i="5"/>
  <c r="T5924" i="5"/>
  <c r="T5925" i="5"/>
  <c r="T5926" i="5"/>
  <c r="T5927" i="5"/>
  <c r="T5928" i="5"/>
  <c r="T5929" i="5"/>
  <c r="T5930" i="5"/>
  <c r="T5931" i="5"/>
  <c r="T5932" i="5"/>
  <c r="T5933" i="5"/>
  <c r="T5934" i="5"/>
  <c r="T5935" i="5"/>
  <c r="T5936" i="5"/>
  <c r="T5937" i="5"/>
  <c r="T5938" i="5"/>
  <c r="T5939" i="5"/>
  <c r="T5940" i="5"/>
  <c r="T5941" i="5"/>
  <c r="T5942" i="5"/>
  <c r="T5943" i="5"/>
  <c r="T5944" i="5"/>
  <c r="T5945" i="5"/>
  <c r="T5946" i="5"/>
  <c r="T5947" i="5"/>
  <c r="T5948" i="5"/>
  <c r="T5949" i="5"/>
  <c r="T5950" i="5"/>
  <c r="T5951" i="5"/>
  <c r="T5952" i="5"/>
  <c r="T5953" i="5"/>
  <c r="T5954" i="5"/>
  <c r="T5955" i="5"/>
  <c r="T5956" i="5"/>
  <c r="T5957" i="5"/>
  <c r="T5958" i="5"/>
  <c r="T5959" i="5"/>
  <c r="T5960" i="5"/>
  <c r="T5961" i="5"/>
  <c r="T5962" i="5"/>
  <c r="T5963" i="5"/>
  <c r="T5964" i="5"/>
  <c r="T5965" i="5"/>
  <c r="T5966" i="5"/>
  <c r="T5967" i="5"/>
  <c r="T5968" i="5"/>
  <c r="T5969" i="5"/>
  <c r="T5970" i="5"/>
  <c r="T5971" i="5"/>
  <c r="T5972" i="5"/>
  <c r="T5973" i="5"/>
  <c r="T5974" i="5"/>
  <c r="T5975" i="5"/>
  <c r="T5976" i="5"/>
  <c r="T5977" i="5"/>
  <c r="T5978" i="5"/>
  <c r="T5979" i="5"/>
  <c r="T5980" i="5"/>
  <c r="T5981" i="5"/>
  <c r="T5982" i="5"/>
  <c r="T5983" i="5"/>
  <c r="T5984" i="5"/>
  <c r="T5985" i="5"/>
  <c r="T5986" i="5"/>
  <c r="T5987" i="5"/>
  <c r="T5988" i="5"/>
  <c r="T5989" i="5"/>
  <c r="T5990" i="5"/>
  <c r="T5991" i="5"/>
  <c r="T5992" i="5"/>
  <c r="T5993" i="5"/>
  <c r="T5994" i="5"/>
  <c r="T5995" i="5"/>
  <c r="T5996" i="5"/>
  <c r="T5997" i="5"/>
  <c r="T5998" i="5"/>
  <c r="T5999" i="5"/>
  <c r="T6000" i="5"/>
  <c r="T6001" i="5"/>
  <c r="T6002" i="5"/>
  <c r="T6003" i="5"/>
  <c r="T6004" i="5"/>
  <c r="T6005" i="5"/>
  <c r="T6006" i="5"/>
  <c r="T6007" i="5"/>
  <c r="T6008" i="5"/>
  <c r="T6009" i="5"/>
  <c r="T6010" i="5"/>
  <c r="T6011" i="5"/>
  <c r="T6012" i="5"/>
  <c r="T6013" i="5"/>
  <c r="T6014" i="5"/>
  <c r="T6015" i="5"/>
  <c r="T6016" i="5"/>
  <c r="T6017" i="5"/>
  <c r="T6018" i="5"/>
  <c r="T6019" i="5"/>
  <c r="T6020" i="5"/>
  <c r="T6021" i="5"/>
  <c r="T6022" i="5"/>
  <c r="T6023" i="5"/>
  <c r="T6024" i="5"/>
  <c r="T6025" i="5"/>
  <c r="T6026" i="5"/>
  <c r="T6027" i="5"/>
  <c r="T6028" i="5"/>
  <c r="T6029" i="5"/>
  <c r="T6030" i="5"/>
  <c r="T6031" i="5"/>
  <c r="T6032" i="5"/>
  <c r="T6033" i="5"/>
  <c r="T6034" i="5"/>
  <c r="T6035" i="5"/>
  <c r="T6036" i="5"/>
  <c r="T6037" i="5"/>
  <c r="T6038" i="5"/>
  <c r="T6039" i="5"/>
  <c r="T6040" i="5"/>
  <c r="T6041" i="5"/>
  <c r="T6042" i="5"/>
  <c r="T6043" i="5"/>
  <c r="T6044" i="5"/>
  <c r="T6045" i="5"/>
  <c r="T6046" i="5"/>
  <c r="T6047" i="5"/>
  <c r="T6048" i="5"/>
  <c r="T6049" i="5"/>
  <c r="T6050" i="5"/>
  <c r="T6051" i="5"/>
  <c r="T6052" i="5"/>
  <c r="T6053" i="5"/>
  <c r="T6054" i="5"/>
  <c r="T6055" i="5"/>
  <c r="T6056" i="5"/>
  <c r="T6057" i="5"/>
  <c r="T6058" i="5"/>
  <c r="T6059" i="5"/>
  <c r="T6060" i="5"/>
  <c r="T6061" i="5"/>
  <c r="T6062" i="5"/>
  <c r="T6063" i="5"/>
  <c r="T6064" i="5"/>
  <c r="T6065" i="5"/>
  <c r="T6066" i="5"/>
  <c r="T6067" i="5"/>
  <c r="T6068" i="5"/>
  <c r="T6069" i="5"/>
  <c r="T6070" i="5"/>
  <c r="T6071" i="5"/>
  <c r="T6072" i="5"/>
  <c r="T6073" i="5"/>
  <c r="T6074" i="5"/>
  <c r="T6075" i="5"/>
  <c r="T6076" i="5"/>
  <c r="T6077" i="5"/>
  <c r="T6078" i="5"/>
  <c r="T6079" i="5"/>
  <c r="T6080" i="5"/>
  <c r="T6081" i="5"/>
  <c r="T6082" i="5"/>
  <c r="T6083" i="5"/>
  <c r="T6084" i="5"/>
  <c r="T6085" i="5"/>
  <c r="T6086" i="5"/>
  <c r="T6087" i="5"/>
  <c r="T6088" i="5"/>
  <c r="T6089" i="5"/>
  <c r="T6090" i="5"/>
  <c r="T6091" i="5"/>
  <c r="T6092" i="5"/>
  <c r="T6093" i="5"/>
  <c r="T6094" i="5"/>
  <c r="T6095" i="5"/>
  <c r="T6096" i="5"/>
  <c r="T6097" i="5"/>
  <c r="T6098" i="5"/>
  <c r="T6099" i="5"/>
  <c r="T6100" i="5"/>
  <c r="T6101" i="5"/>
  <c r="T6102" i="5"/>
  <c r="T6103" i="5"/>
  <c r="T6104" i="5"/>
  <c r="T6105" i="5"/>
  <c r="T6106" i="5"/>
  <c r="T6107" i="5"/>
  <c r="T6108" i="5"/>
  <c r="T6109" i="5"/>
  <c r="T6110" i="5"/>
  <c r="T6111" i="5"/>
  <c r="T6112" i="5"/>
  <c r="T6113" i="5"/>
  <c r="T6114" i="5"/>
  <c r="T6115" i="5"/>
  <c r="T6116" i="5"/>
  <c r="T6117" i="5"/>
  <c r="T6118" i="5"/>
  <c r="T6119" i="5"/>
  <c r="T6120" i="5"/>
  <c r="T6121" i="5"/>
  <c r="T6122" i="5"/>
  <c r="T6123" i="5"/>
  <c r="T6124" i="5"/>
  <c r="T6125" i="5"/>
  <c r="T6126" i="5"/>
  <c r="T6127" i="5"/>
  <c r="T6128" i="5"/>
  <c r="T6129" i="5"/>
  <c r="T6130" i="5"/>
  <c r="T6131" i="5"/>
  <c r="T6132" i="5"/>
  <c r="T6133" i="5"/>
  <c r="T6134" i="5"/>
  <c r="T6135" i="5"/>
  <c r="T6136" i="5"/>
  <c r="T6137" i="5"/>
  <c r="T6138" i="5"/>
  <c r="T6139" i="5"/>
  <c r="T6140" i="5"/>
  <c r="T6141" i="5"/>
  <c r="T6142" i="5"/>
  <c r="T6143" i="5"/>
  <c r="T6144" i="5"/>
  <c r="T6145" i="5"/>
  <c r="T6146" i="5"/>
  <c r="T6147" i="5"/>
  <c r="T6148" i="5"/>
  <c r="T6149" i="5"/>
  <c r="T6150" i="5"/>
  <c r="T6151" i="5"/>
  <c r="T6152" i="5"/>
  <c r="T6153" i="5"/>
  <c r="T6154" i="5"/>
  <c r="T6155" i="5"/>
  <c r="T6156" i="5"/>
  <c r="T6157" i="5"/>
  <c r="T6158" i="5"/>
  <c r="T6159" i="5"/>
  <c r="T6160" i="5"/>
  <c r="T6161" i="5"/>
  <c r="T6162" i="5"/>
  <c r="T6163" i="5"/>
  <c r="T6164" i="5"/>
  <c r="T6165" i="5"/>
  <c r="T6166" i="5"/>
  <c r="T6167" i="5"/>
  <c r="T6168" i="5"/>
  <c r="T6169" i="5"/>
  <c r="T6170" i="5"/>
  <c r="T6171" i="5"/>
  <c r="T6172" i="5"/>
  <c r="T6173" i="5"/>
  <c r="T6174" i="5"/>
  <c r="T6175" i="5"/>
  <c r="T6176" i="5"/>
  <c r="T6177" i="5"/>
  <c r="T6178" i="5"/>
  <c r="T6179" i="5"/>
  <c r="T6180" i="5"/>
  <c r="T6181" i="5"/>
  <c r="T6182" i="5"/>
  <c r="T6183" i="5"/>
  <c r="T6184" i="5"/>
  <c r="T6185" i="5"/>
  <c r="T6186" i="5"/>
  <c r="T6187" i="5"/>
  <c r="T6188" i="5"/>
  <c r="T6189" i="5"/>
  <c r="T6190" i="5"/>
  <c r="T6191" i="5"/>
  <c r="T6192" i="5"/>
  <c r="T6193" i="5"/>
  <c r="T6194" i="5"/>
  <c r="T6195" i="5"/>
  <c r="T6196" i="5"/>
  <c r="T6197" i="5"/>
  <c r="T6198" i="5"/>
  <c r="T6199" i="5"/>
  <c r="T6200" i="5"/>
  <c r="T6201" i="5"/>
  <c r="T6202" i="5"/>
  <c r="T6203" i="5"/>
  <c r="T6204" i="5"/>
  <c r="T6205" i="5"/>
  <c r="T6206" i="5"/>
  <c r="T6207" i="5"/>
  <c r="T6208" i="5"/>
  <c r="T6209" i="5"/>
  <c r="T6210" i="5"/>
  <c r="T6211" i="5"/>
  <c r="T6212" i="5"/>
  <c r="T6213" i="5"/>
  <c r="T6214" i="5"/>
  <c r="T6215" i="5"/>
  <c r="T6216" i="5"/>
  <c r="T6217" i="5"/>
  <c r="T6218" i="5"/>
  <c r="T6219" i="5"/>
  <c r="T6220" i="5"/>
  <c r="T6221" i="5"/>
  <c r="T6222" i="5"/>
  <c r="T6223" i="5"/>
  <c r="T6224" i="5"/>
  <c r="T6225" i="5"/>
  <c r="T6226" i="5"/>
  <c r="T6227" i="5"/>
  <c r="T6228" i="5"/>
  <c r="T6229" i="5"/>
  <c r="T6230" i="5"/>
  <c r="T6231" i="5"/>
  <c r="T6232" i="5"/>
  <c r="T6233" i="5"/>
  <c r="T6234" i="5"/>
  <c r="T6235" i="5"/>
  <c r="T6236" i="5"/>
  <c r="T6237" i="5"/>
  <c r="T6238" i="5"/>
  <c r="T6239" i="5"/>
  <c r="T6240" i="5"/>
  <c r="T6241" i="5"/>
  <c r="T6242" i="5"/>
  <c r="T6243" i="5"/>
  <c r="T6244" i="5"/>
  <c r="T6245" i="5"/>
  <c r="T6246" i="5"/>
  <c r="T6247" i="5"/>
  <c r="T6248" i="5"/>
  <c r="T6249" i="5"/>
  <c r="T6250" i="5"/>
  <c r="T6251" i="5"/>
  <c r="T6252" i="5"/>
  <c r="T6253" i="5"/>
  <c r="T6254" i="5"/>
  <c r="T6255" i="5"/>
  <c r="T6256" i="5"/>
  <c r="T6257" i="5"/>
  <c r="T6258" i="5"/>
  <c r="T6259" i="5"/>
  <c r="T6260" i="5"/>
  <c r="T6261" i="5"/>
  <c r="T6262" i="5"/>
  <c r="T6263" i="5"/>
  <c r="T6264" i="5"/>
  <c r="T6265" i="5"/>
  <c r="T6266" i="5"/>
  <c r="T6267" i="5"/>
  <c r="T6268" i="5"/>
  <c r="T6269" i="5"/>
  <c r="T6270" i="5"/>
  <c r="T6271" i="5"/>
  <c r="T6272" i="5"/>
  <c r="T6273" i="5"/>
  <c r="T6274" i="5"/>
  <c r="T6275" i="5"/>
  <c r="T6276" i="5"/>
  <c r="T6277" i="5"/>
  <c r="T6278" i="5"/>
  <c r="T6279" i="5"/>
  <c r="T6280" i="5"/>
  <c r="T6281" i="5"/>
  <c r="T6282" i="5"/>
  <c r="T6283" i="5"/>
  <c r="T6284" i="5"/>
  <c r="T6285" i="5"/>
  <c r="T6286" i="5"/>
  <c r="T6287" i="5"/>
  <c r="T6288" i="5"/>
  <c r="T6289" i="5"/>
  <c r="T6290" i="5"/>
  <c r="T6291" i="5"/>
  <c r="T6292" i="5"/>
  <c r="T6293" i="5"/>
  <c r="T6294" i="5"/>
  <c r="T6295" i="5"/>
  <c r="T6296" i="5"/>
  <c r="T6297" i="5"/>
  <c r="T6298" i="5"/>
  <c r="T6299" i="5"/>
  <c r="T6300" i="5"/>
  <c r="T6301" i="5"/>
  <c r="T6302" i="5"/>
  <c r="T6303" i="5"/>
  <c r="T6304" i="5"/>
  <c r="T6305" i="5"/>
  <c r="T6306" i="5"/>
  <c r="T6307" i="5"/>
  <c r="T6308" i="5"/>
  <c r="T6309" i="5"/>
  <c r="T6310" i="5"/>
  <c r="T6311" i="5"/>
  <c r="T6312" i="5"/>
  <c r="T6313" i="5"/>
  <c r="T6314" i="5"/>
  <c r="T6315" i="5"/>
  <c r="T6316" i="5"/>
  <c r="T6317" i="5"/>
  <c r="T6318" i="5"/>
  <c r="T6319" i="5"/>
  <c r="T6320" i="5"/>
  <c r="T6321" i="5"/>
  <c r="T6322" i="5"/>
  <c r="T6323" i="5"/>
  <c r="T6324" i="5"/>
  <c r="T6325" i="5"/>
  <c r="T6326" i="5"/>
  <c r="T6327" i="5"/>
  <c r="T6328" i="5"/>
  <c r="T6329" i="5"/>
  <c r="T6330" i="5"/>
  <c r="T6331" i="5"/>
  <c r="T6332" i="5"/>
  <c r="T6333" i="5"/>
  <c r="T6334" i="5"/>
  <c r="T6335" i="5"/>
  <c r="T6336" i="5"/>
  <c r="T6337" i="5"/>
  <c r="T6338" i="5"/>
  <c r="T6339" i="5"/>
  <c r="T6340" i="5"/>
  <c r="T6341" i="5"/>
  <c r="T6342" i="5"/>
  <c r="T6343" i="5"/>
  <c r="T6344" i="5"/>
  <c r="T6345" i="5"/>
  <c r="T6346" i="5"/>
  <c r="T6347" i="5"/>
  <c r="T6348" i="5"/>
  <c r="T6349" i="5"/>
  <c r="T6350" i="5"/>
  <c r="T6351" i="5"/>
  <c r="T6352" i="5"/>
  <c r="T6353" i="5"/>
  <c r="T6354" i="5"/>
  <c r="T6355" i="5"/>
  <c r="T6356" i="5"/>
  <c r="T6357" i="5"/>
  <c r="T6358" i="5"/>
  <c r="T6359" i="5"/>
  <c r="T6360" i="5"/>
  <c r="T6361" i="5"/>
  <c r="T6362" i="5"/>
  <c r="T6363" i="5"/>
  <c r="T6364" i="5"/>
  <c r="T6365" i="5"/>
  <c r="T6366" i="5"/>
  <c r="T6367" i="5"/>
  <c r="T6368" i="5"/>
  <c r="T6369" i="5"/>
  <c r="T6370" i="5"/>
  <c r="T6371" i="5"/>
  <c r="T6372" i="5"/>
  <c r="T6373" i="5"/>
  <c r="T6374" i="5"/>
  <c r="T6375" i="5"/>
  <c r="T6376" i="5"/>
  <c r="T6377" i="5"/>
  <c r="T6378" i="5"/>
  <c r="T6379" i="5"/>
  <c r="T6380" i="5"/>
  <c r="T6381" i="5"/>
  <c r="T6382" i="5"/>
  <c r="T6383" i="5"/>
  <c r="T6384" i="5"/>
  <c r="T6385" i="5"/>
  <c r="T6386" i="5"/>
  <c r="T6387" i="5"/>
  <c r="T6388" i="5"/>
  <c r="T6389" i="5"/>
  <c r="T6390" i="5"/>
  <c r="T6391" i="5"/>
  <c r="T6392" i="5"/>
  <c r="T6393" i="5"/>
  <c r="T6394" i="5"/>
  <c r="T6395" i="5"/>
  <c r="T6396" i="5"/>
  <c r="T6397" i="5"/>
  <c r="T6398" i="5"/>
  <c r="T6399" i="5"/>
  <c r="T6400" i="5"/>
  <c r="T6401" i="5"/>
  <c r="T6402" i="5"/>
  <c r="T6403" i="5"/>
  <c r="T6404" i="5"/>
  <c r="T6405" i="5"/>
  <c r="T6406" i="5"/>
  <c r="T6407" i="5"/>
  <c r="T6408" i="5"/>
  <c r="T6409" i="5"/>
  <c r="T6410" i="5"/>
  <c r="T6411" i="5"/>
  <c r="T6412" i="5"/>
  <c r="T6413" i="5"/>
  <c r="T6414" i="5"/>
  <c r="T6415" i="5"/>
  <c r="T6416" i="5"/>
  <c r="T6417" i="5"/>
  <c r="T6418" i="5"/>
  <c r="T6419" i="5"/>
  <c r="T6420" i="5"/>
  <c r="T6421" i="5"/>
  <c r="T6422" i="5"/>
  <c r="T6423" i="5"/>
  <c r="T6424" i="5"/>
  <c r="T6425" i="5"/>
  <c r="T6426" i="5"/>
  <c r="T6427" i="5"/>
  <c r="T6428" i="5"/>
  <c r="T6429" i="5"/>
  <c r="T6430" i="5"/>
  <c r="T6431" i="5"/>
  <c r="T6432" i="5"/>
  <c r="T6433" i="5"/>
  <c r="T6434" i="5"/>
  <c r="T6435" i="5"/>
  <c r="T6436" i="5"/>
  <c r="T6437" i="5"/>
  <c r="T6438" i="5"/>
  <c r="T6439" i="5"/>
  <c r="T6440" i="5"/>
  <c r="T6441" i="5"/>
  <c r="T6442" i="5"/>
  <c r="T6443" i="5"/>
  <c r="T6444" i="5"/>
  <c r="T6445" i="5"/>
  <c r="T6446" i="5"/>
  <c r="T6447" i="5"/>
  <c r="T6448" i="5"/>
  <c r="T6449" i="5"/>
  <c r="T6450" i="5"/>
  <c r="T6451" i="5"/>
  <c r="T6452" i="5"/>
  <c r="T6453" i="5"/>
  <c r="T6454" i="5"/>
  <c r="T6455" i="5"/>
  <c r="T6456" i="5"/>
  <c r="T6457" i="5"/>
  <c r="T6458" i="5"/>
  <c r="T6459" i="5"/>
  <c r="T6460" i="5"/>
  <c r="T6461" i="5"/>
  <c r="T6462" i="5"/>
  <c r="T6463" i="5"/>
  <c r="T6464" i="5"/>
  <c r="T6465" i="5"/>
  <c r="T6466" i="5"/>
  <c r="T6467" i="5"/>
  <c r="T6468" i="5"/>
  <c r="T6469" i="5"/>
  <c r="T6470" i="5"/>
  <c r="T6471" i="5"/>
  <c r="T6472" i="5"/>
  <c r="T6473" i="5"/>
  <c r="T6474" i="5"/>
  <c r="T6475" i="5"/>
  <c r="T6476" i="5"/>
  <c r="T6477" i="5"/>
  <c r="T6478" i="5"/>
  <c r="T6479" i="5"/>
  <c r="T6480" i="5"/>
  <c r="T6481" i="5"/>
  <c r="T6482" i="5"/>
  <c r="T6483" i="5"/>
  <c r="T6484" i="5"/>
  <c r="T6485" i="5"/>
  <c r="T6486" i="5"/>
  <c r="T6487" i="5"/>
  <c r="T6488" i="5"/>
  <c r="T6489" i="5"/>
  <c r="T6490" i="5"/>
  <c r="T6491" i="5"/>
  <c r="T6492" i="5"/>
  <c r="T6493" i="5"/>
  <c r="T6494" i="5"/>
  <c r="T6495" i="5"/>
  <c r="T6496" i="5"/>
  <c r="T6497" i="5"/>
  <c r="T6498" i="5"/>
  <c r="T6499" i="5"/>
  <c r="T6500" i="5"/>
  <c r="T6501" i="5"/>
  <c r="T6502" i="5"/>
  <c r="T6503" i="5"/>
  <c r="T6504" i="5"/>
  <c r="T6505" i="5"/>
  <c r="T6506" i="5"/>
  <c r="T6507" i="5"/>
  <c r="T6508" i="5"/>
  <c r="T6509" i="5"/>
  <c r="T6510" i="5"/>
  <c r="T6511" i="5"/>
  <c r="T6512" i="5"/>
  <c r="T6513" i="5"/>
  <c r="T6514" i="5"/>
  <c r="T6515" i="5"/>
  <c r="T6516" i="5"/>
  <c r="T6517" i="5"/>
  <c r="T6518" i="5"/>
  <c r="T6519" i="5"/>
  <c r="T6520" i="5"/>
  <c r="T6521" i="5"/>
  <c r="T6522" i="5"/>
  <c r="T6523" i="5"/>
  <c r="T6524" i="5"/>
  <c r="T6525" i="5"/>
  <c r="T6526" i="5"/>
  <c r="T6527" i="5"/>
  <c r="T6528" i="5"/>
  <c r="T6529" i="5"/>
  <c r="T6530" i="5"/>
  <c r="T6531" i="5"/>
  <c r="T6532" i="5"/>
  <c r="T6533" i="5"/>
  <c r="T6534" i="5"/>
  <c r="T6535" i="5"/>
  <c r="T6536" i="5"/>
  <c r="T6537" i="5"/>
  <c r="T6538" i="5"/>
  <c r="T6539" i="5"/>
  <c r="T6540" i="5"/>
  <c r="T6541" i="5"/>
  <c r="T6542" i="5"/>
  <c r="T6543" i="5"/>
  <c r="T6544" i="5"/>
  <c r="T6545" i="5"/>
  <c r="T6546" i="5"/>
  <c r="T6547" i="5"/>
  <c r="T6548" i="5"/>
  <c r="T6549" i="5"/>
  <c r="T6550" i="5"/>
  <c r="T6551" i="5"/>
  <c r="T6552" i="5"/>
  <c r="T6553" i="5"/>
  <c r="T6554" i="5"/>
  <c r="T6555" i="5"/>
  <c r="T6556" i="5"/>
  <c r="T6557" i="5"/>
  <c r="T6558" i="5"/>
  <c r="T6559" i="5"/>
  <c r="T6560" i="5"/>
  <c r="T6561" i="5"/>
  <c r="T6562" i="5"/>
  <c r="T6563" i="5"/>
  <c r="T6564" i="5"/>
  <c r="T6565" i="5"/>
  <c r="T6566" i="5"/>
  <c r="T6567" i="5"/>
  <c r="T6568" i="5"/>
  <c r="T6569" i="5"/>
  <c r="T6570" i="5"/>
  <c r="T6571" i="5"/>
  <c r="T6572" i="5"/>
  <c r="T6573" i="5"/>
  <c r="T6574" i="5"/>
  <c r="T6575" i="5"/>
  <c r="T6576" i="5"/>
  <c r="T6577" i="5"/>
  <c r="T6578" i="5"/>
  <c r="T6579" i="5"/>
  <c r="T6580" i="5"/>
  <c r="T6581" i="5"/>
  <c r="T6582" i="5"/>
  <c r="T6583" i="5"/>
  <c r="T6584" i="5"/>
  <c r="T6585" i="5"/>
  <c r="T6586" i="5"/>
  <c r="T6587" i="5"/>
  <c r="T6588" i="5"/>
  <c r="T6589" i="5"/>
  <c r="T6590" i="5"/>
  <c r="T6591" i="5"/>
  <c r="T6592" i="5"/>
  <c r="T6593" i="5"/>
  <c r="T6594" i="5"/>
  <c r="T6595" i="5"/>
  <c r="T6596" i="5"/>
  <c r="T6597" i="5"/>
  <c r="T6598" i="5"/>
  <c r="T6599" i="5"/>
  <c r="T6600" i="5"/>
  <c r="T6601" i="5"/>
  <c r="T6602" i="5"/>
  <c r="T6603" i="5"/>
  <c r="T6604" i="5"/>
  <c r="T6605" i="5"/>
  <c r="T6606" i="5"/>
  <c r="T6607" i="5"/>
  <c r="T6608" i="5"/>
  <c r="T6609" i="5"/>
  <c r="T6610" i="5"/>
  <c r="T6611" i="5"/>
  <c r="T6612" i="5"/>
  <c r="T6613" i="5"/>
  <c r="T6614" i="5"/>
  <c r="T6615" i="5"/>
  <c r="T6616" i="5"/>
  <c r="T6617" i="5"/>
  <c r="T6618" i="5"/>
  <c r="T6619" i="5"/>
  <c r="T6620" i="5"/>
  <c r="T6621" i="5"/>
  <c r="T6622" i="5"/>
  <c r="T6623" i="5"/>
  <c r="T6624" i="5"/>
  <c r="T6625" i="5"/>
  <c r="T6626" i="5"/>
  <c r="T6627" i="5"/>
  <c r="T6628" i="5"/>
  <c r="T6629" i="5"/>
  <c r="T6630" i="5"/>
  <c r="T6631" i="5"/>
  <c r="T6632" i="5"/>
  <c r="T6633" i="5"/>
  <c r="T6634" i="5"/>
  <c r="T6635" i="5"/>
  <c r="T6636" i="5"/>
  <c r="T6637" i="5"/>
  <c r="T6638" i="5"/>
  <c r="T6639" i="5"/>
  <c r="T6640" i="5"/>
  <c r="T6641" i="5"/>
  <c r="T6642" i="5"/>
  <c r="T6643" i="5"/>
  <c r="T6644" i="5"/>
  <c r="T6645" i="5"/>
  <c r="T6646" i="5"/>
  <c r="T6647" i="5"/>
  <c r="T6648" i="5"/>
  <c r="T6649" i="5"/>
  <c r="T6650" i="5"/>
  <c r="T6651" i="5"/>
  <c r="T6652" i="5"/>
  <c r="T6653" i="5"/>
  <c r="T6654" i="5"/>
  <c r="T6655" i="5"/>
  <c r="T6656" i="5"/>
  <c r="T6657" i="5"/>
  <c r="T6658" i="5"/>
  <c r="T6659" i="5"/>
  <c r="T6660" i="5"/>
  <c r="T6661" i="5"/>
  <c r="T6662" i="5"/>
  <c r="T6663" i="5"/>
  <c r="T6664" i="5"/>
  <c r="T6665" i="5"/>
  <c r="T6666" i="5"/>
  <c r="T6667" i="5"/>
  <c r="T6668" i="5"/>
  <c r="T6669" i="5"/>
  <c r="T6670" i="5"/>
  <c r="T6671" i="5"/>
  <c r="T6672" i="5"/>
  <c r="T6673" i="5"/>
  <c r="T6674" i="5"/>
  <c r="T6675" i="5"/>
  <c r="T6676" i="5"/>
  <c r="T6677" i="5"/>
  <c r="T6678" i="5"/>
  <c r="T6679" i="5"/>
  <c r="T6680" i="5"/>
  <c r="T6681" i="5"/>
  <c r="T6682" i="5"/>
  <c r="T6683" i="5"/>
  <c r="T6684" i="5"/>
  <c r="T6685" i="5"/>
  <c r="T6686" i="5"/>
  <c r="T6687" i="5"/>
  <c r="T6688" i="5"/>
  <c r="T6689" i="5"/>
  <c r="T6690" i="5"/>
  <c r="T6691" i="5"/>
  <c r="T6692" i="5"/>
  <c r="T6693" i="5"/>
  <c r="T6694" i="5"/>
  <c r="T6695" i="5"/>
  <c r="T6696" i="5"/>
  <c r="T6697" i="5"/>
  <c r="T6698" i="5"/>
  <c r="T6699" i="5"/>
  <c r="T6700" i="5"/>
  <c r="T6701" i="5"/>
  <c r="T6702" i="5"/>
  <c r="T6703" i="5"/>
  <c r="T6704" i="5"/>
  <c r="T6705" i="5"/>
  <c r="T6706" i="5"/>
  <c r="T6707" i="5"/>
  <c r="T6708" i="5"/>
  <c r="T6709" i="5"/>
  <c r="T6710" i="5"/>
  <c r="T6711" i="5"/>
  <c r="T6712" i="5"/>
  <c r="T6713" i="5"/>
  <c r="T6714" i="5"/>
  <c r="T6715" i="5"/>
  <c r="T6716" i="5"/>
  <c r="T6717" i="5"/>
  <c r="T6718" i="5"/>
  <c r="T6719" i="5"/>
  <c r="T6720" i="5"/>
  <c r="T6721" i="5"/>
  <c r="T6722" i="5"/>
  <c r="T6723" i="5"/>
  <c r="T6724" i="5"/>
  <c r="T6725" i="5"/>
  <c r="T6726" i="5"/>
  <c r="T6727" i="5"/>
  <c r="T6728" i="5"/>
  <c r="T6729" i="5"/>
  <c r="T6730" i="5"/>
  <c r="T6731" i="5"/>
  <c r="T6732" i="5"/>
  <c r="T6733" i="5"/>
  <c r="T6734" i="5"/>
  <c r="T6735" i="5"/>
  <c r="T6736" i="5"/>
  <c r="T6737" i="5"/>
  <c r="T6738" i="5"/>
  <c r="T6739" i="5"/>
  <c r="T6740" i="5"/>
  <c r="T6741" i="5"/>
  <c r="T6742" i="5"/>
  <c r="T6743" i="5"/>
  <c r="T6744" i="5"/>
  <c r="T6745" i="5"/>
  <c r="T6746" i="5"/>
  <c r="T6747" i="5"/>
  <c r="T6748" i="5"/>
  <c r="T6749" i="5"/>
  <c r="T6750" i="5"/>
  <c r="T6751" i="5"/>
  <c r="T6752" i="5"/>
  <c r="T6753" i="5"/>
  <c r="T6754" i="5"/>
  <c r="T6755" i="5"/>
  <c r="T6756" i="5"/>
  <c r="T6757" i="5"/>
  <c r="T6758" i="5"/>
  <c r="T6759" i="5"/>
  <c r="T6760" i="5"/>
  <c r="T6761" i="5"/>
  <c r="T6762" i="5"/>
  <c r="T6763" i="5"/>
  <c r="T6764" i="5"/>
  <c r="T6765" i="5"/>
  <c r="T6766" i="5"/>
  <c r="T6767" i="5"/>
  <c r="T6768" i="5"/>
  <c r="T6769" i="5"/>
  <c r="T6770" i="5"/>
  <c r="T6771" i="5"/>
  <c r="T6772" i="5"/>
  <c r="T6773" i="5"/>
  <c r="T6774" i="5"/>
  <c r="T6775" i="5"/>
  <c r="T6776" i="5"/>
  <c r="T6777" i="5"/>
  <c r="T6778" i="5"/>
  <c r="T6779" i="5"/>
  <c r="T6780" i="5"/>
  <c r="T6781" i="5"/>
  <c r="T6782" i="5"/>
  <c r="T6783" i="5"/>
  <c r="T6784" i="5"/>
  <c r="T6785" i="5"/>
  <c r="T6786" i="5"/>
  <c r="T6787" i="5"/>
  <c r="T6788" i="5"/>
  <c r="T6789" i="5"/>
  <c r="T6790" i="5"/>
  <c r="T6791" i="5"/>
  <c r="T6792" i="5"/>
  <c r="T6793" i="5"/>
  <c r="T6794" i="5"/>
  <c r="T6795" i="5"/>
  <c r="T6796" i="5"/>
  <c r="T6797" i="5"/>
  <c r="T6798" i="5"/>
  <c r="T6799" i="5"/>
  <c r="T6800" i="5"/>
  <c r="T6801" i="5"/>
  <c r="T6802" i="5"/>
  <c r="T6803" i="5"/>
  <c r="T6804" i="5"/>
  <c r="T6805" i="5"/>
  <c r="T6806" i="5"/>
  <c r="T6807" i="5"/>
  <c r="T6808" i="5"/>
  <c r="T6809" i="5"/>
  <c r="T6810" i="5"/>
  <c r="T6811" i="5"/>
  <c r="T6812" i="5"/>
  <c r="T6813" i="5"/>
  <c r="T6814" i="5"/>
  <c r="T6815" i="5"/>
  <c r="T6816" i="5"/>
  <c r="T6817" i="5"/>
  <c r="T6818" i="5"/>
  <c r="T6819" i="5"/>
  <c r="T6820" i="5"/>
  <c r="T6821" i="5"/>
  <c r="T6822" i="5"/>
  <c r="T6823" i="5"/>
  <c r="T6824" i="5"/>
  <c r="T6825" i="5"/>
  <c r="T6826" i="5"/>
  <c r="T6827" i="5"/>
  <c r="T6828" i="5"/>
  <c r="T6829" i="5"/>
  <c r="T6830" i="5"/>
  <c r="T6831" i="5"/>
  <c r="T6832" i="5"/>
  <c r="T6833" i="5"/>
  <c r="T6834" i="5"/>
  <c r="T6835" i="5"/>
  <c r="T6836" i="5"/>
  <c r="T6837" i="5"/>
  <c r="T6838" i="5"/>
  <c r="T6839" i="5"/>
  <c r="T6840" i="5"/>
  <c r="T6841" i="5"/>
  <c r="T6842" i="5"/>
  <c r="T6843" i="5"/>
  <c r="T6844" i="5"/>
  <c r="T6845" i="5"/>
  <c r="T6846" i="5"/>
  <c r="T6847" i="5"/>
  <c r="T6848" i="5"/>
  <c r="T6849" i="5"/>
  <c r="T6850" i="5"/>
  <c r="T6851" i="5"/>
  <c r="T6852" i="5"/>
  <c r="T6853" i="5"/>
  <c r="T6854" i="5"/>
  <c r="T6855" i="5"/>
  <c r="T6856" i="5"/>
  <c r="T6857" i="5"/>
  <c r="T6858" i="5"/>
  <c r="T6859" i="5"/>
  <c r="T6860" i="5"/>
  <c r="T6861" i="5"/>
  <c r="T6862" i="5"/>
  <c r="T6863" i="5"/>
  <c r="T6864" i="5"/>
  <c r="T6865" i="5"/>
  <c r="T6866" i="5"/>
  <c r="T6867" i="5"/>
  <c r="T6868" i="5"/>
  <c r="T6869" i="5"/>
  <c r="T6870" i="5"/>
  <c r="T6871" i="5"/>
  <c r="T6872" i="5"/>
  <c r="T6873" i="5"/>
  <c r="T6874" i="5"/>
  <c r="T6875" i="5"/>
  <c r="T6876" i="5"/>
  <c r="T6877" i="5"/>
  <c r="T6878" i="5"/>
  <c r="T6879" i="5"/>
  <c r="T6880" i="5"/>
  <c r="T6881" i="5"/>
  <c r="T6882" i="5"/>
  <c r="T6883" i="5"/>
  <c r="T6884" i="5"/>
  <c r="T6885" i="5"/>
  <c r="T6886" i="5"/>
  <c r="T6887" i="5"/>
  <c r="T6888" i="5"/>
  <c r="T6889" i="5"/>
  <c r="T6890" i="5"/>
  <c r="T6891" i="5"/>
  <c r="T6892" i="5"/>
  <c r="T6893" i="5"/>
  <c r="T6894" i="5"/>
  <c r="T6895" i="5"/>
  <c r="T6896" i="5"/>
  <c r="T6897" i="5"/>
  <c r="T6898" i="5"/>
  <c r="T6899" i="5"/>
  <c r="T6900" i="5"/>
  <c r="T6901" i="5"/>
  <c r="T6902" i="5"/>
  <c r="T6903" i="5"/>
  <c r="T6904" i="5"/>
  <c r="T6905" i="5"/>
  <c r="T6906" i="5"/>
  <c r="T6907" i="5"/>
  <c r="T6908" i="5"/>
  <c r="T6909" i="5"/>
  <c r="T6910" i="5"/>
  <c r="T6911" i="5"/>
  <c r="T6912" i="5"/>
  <c r="T6913" i="5"/>
  <c r="T6914" i="5"/>
  <c r="T6915" i="5"/>
  <c r="T6916" i="5"/>
  <c r="T6917" i="5"/>
  <c r="T6918" i="5"/>
  <c r="T6919" i="5"/>
  <c r="T6920" i="5"/>
  <c r="T6921" i="5"/>
  <c r="T6922" i="5"/>
  <c r="T6923" i="5"/>
  <c r="T6924" i="5"/>
  <c r="T6925" i="5"/>
  <c r="T6926" i="5"/>
  <c r="T6927" i="5"/>
  <c r="T6928" i="5"/>
  <c r="T6929" i="5"/>
  <c r="T6930" i="5"/>
  <c r="T6931" i="5"/>
  <c r="T6932" i="5"/>
  <c r="T6933" i="5"/>
  <c r="T6934" i="5"/>
  <c r="T6935" i="5"/>
  <c r="T6936" i="5"/>
  <c r="T6937" i="5"/>
  <c r="T6938" i="5"/>
  <c r="T6939" i="5"/>
  <c r="T6940" i="5"/>
  <c r="T6941" i="5"/>
  <c r="T6942" i="5"/>
  <c r="T6943" i="5"/>
  <c r="T6944" i="5"/>
  <c r="T6945" i="5"/>
  <c r="T6946" i="5"/>
  <c r="T6947" i="5"/>
  <c r="T6948" i="5"/>
  <c r="T6949" i="5"/>
  <c r="T6950" i="5"/>
  <c r="T6951" i="5"/>
  <c r="T6952" i="5"/>
  <c r="T6953" i="5"/>
  <c r="T6954" i="5"/>
  <c r="T6955" i="5"/>
  <c r="T6956" i="5"/>
  <c r="T6957" i="5"/>
  <c r="T6958" i="5"/>
  <c r="T6959" i="5"/>
  <c r="T6960" i="5"/>
  <c r="T6961" i="5"/>
  <c r="T6962" i="5"/>
  <c r="T6963" i="5"/>
  <c r="T6964" i="5"/>
  <c r="T6965" i="5"/>
  <c r="T6966" i="5"/>
  <c r="T6967" i="5"/>
  <c r="T6968" i="5"/>
  <c r="T6969" i="5"/>
  <c r="T6970" i="5"/>
  <c r="T6971" i="5"/>
  <c r="T6972" i="5"/>
  <c r="T6973" i="5"/>
  <c r="T6974" i="5"/>
  <c r="T6975" i="5"/>
  <c r="T6976" i="5"/>
  <c r="T6977" i="5"/>
  <c r="T6978" i="5"/>
  <c r="T6979" i="5"/>
  <c r="T6980" i="5"/>
  <c r="T6981" i="5"/>
  <c r="T6982" i="5"/>
  <c r="T6983" i="5"/>
  <c r="T6984" i="5"/>
  <c r="T6985" i="5"/>
  <c r="T6986" i="5"/>
  <c r="T6987" i="5"/>
  <c r="T6988" i="5"/>
  <c r="T6989" i="5"/>
  <c r="T6990" i="5"/>
  <c r="T6991" i="5"/>
  <c r="T6992" i="5"/>
  <c r="T6993" i="5"/>
  <c r="T6994" i="5"/>
  <c r="T6995" i="5"/>
  <c r="T6996" i="5"/>
  <c r="T6997" i="5"/>
  <c r="T6998" i="5"/>
  <c r="T6999" i="5"/>
  <c r="T7000" i="5"/>
  <c r="T7001" i="5"/>
  <c r="T7002" i="5"/>
  <c r="T7003" i="5"/>
  <c r="T7004" i="5"/>
  <c r="T7005" i="5"/>
  <c r="T7006" i="5"/>
  <c r="T7007" i="5"/>
  <c r="T7008" i="5"/>
  <c r="T7009" i="5"/>
  <c r="T7010" i="5"/>
  <c r="T7011" i="5"/>
  <c r="T7012" i="5"/>
  <c r="T7013" i="5"/>
  <c r="T7014" i="5"/>
  <c r="T7015" i="5"/>
  <c r="T7016" i="5"/>
  <c r="T7017" i="5"/>
  <c r="T7018" i="5"/>
  <c r="T7019" i="5"/>
  <c r="T7020" i="5"/>
  <c r="T7021" i="5"/>
  <c r="T7022" i="5"/>
  <c r="T7023" i="5"/>
  <c r="T7024" i="5"/>
  <c r="T7025" i="5"/>
  <c r="T7026" i="5"/>
  <c r="T7027" i="5"/>
  <c r="T7028" i="5"/>
  <c r="T7029" i="5"/>
  <c r="T7030" i="5"/>
  <c r="T7031" i="5"/>
  <c r="T7032" i="5"/>
  <c r="T7033" i="5"/>
  <c r="T7034" i="5"/>
  <c r="T7035" i="5"/>
  <c r="T7036" i="5"/>
  <c r="T7037" i="5"/>
  <c r="T7038" i="5"/>
  <c r="T7039" i="5"/>
  <c r="T7040" i="5"/>
  <c r="T7041" i="5"/>
  <c r="T7042" i="5"/>
  <c r="T7043" i="5"/>
  <c r="T7044" i="5"/>
  <c r="T7045" i="5"/>
  <c r="T7046" i="5"/>
  <c r="T7047" i="5"/>
  <c r="T7048" i="5"/>
  <c r="T7049" i="5"/>
  <c r="T7050" i="5"/>
  <c r="T7051" i="5"/>
  <c r="T7052" i="5"/>
  <c r="T7053" i="5"/>
  <c r="T7054" i="5"/>
  <c r="T7055" i="5"/>
  <c r="T7056" i="5"/>
  <c r="T7057" i="5"/>
  <c r="T7058" i="5"/>
  <c r="T7059" i="5"/>
  <c r="T7060" i="5"/>
  <c r="T7061" i="5"/>
  <c r="T7062" i="5"/>
  <c r="T7063" i="5"/>
  <c r="T7064" i="5"/>
  <c r="T7065" i="5"/>
  <c r="T7066" i="5"/>
  <c r="T7067" i="5"/>
  <c r="T7068" i="5"/>
  <c r="T7069" i="5"/>
  <c r="T7070" i="5"/>
  <c r="T7071" i="5"/>
  <c r="T7072" i="5"/>
  <c r="T7073" i="5"/>
  <c r="T7074" i="5"/>
  <c r="T7075" i="5"/>
  <c r="T7076" i="5"/>
  <c r="T7077" i="5"/>
  <c r="T7078" i="5"/>
  <c r="T7079" i="5"/>
  <c r="T7080" i="5"/>
  <c r="T7081" i="5"/>
  <c r="T7082" i="5"/>
  <c r="T7083" i="5"/>
  <c r="T7084" i="5"/>
  <c r="T7085" i="5"/>
  <c r="T7086" i="5"/>
  <c r="T7087" i="5"/>
  <c r="T7088" i="5"/>
  <c r="T7089" i="5"/>
  <c r="T7090" i="5"/>
  <c r="T7091" i="5"/>
  <c r="T7092" i="5"/>
  <c r="T7093" i="5"/>
  <c r="T7094" i="5"/>
  <c r="T7095" i="5"/>
  <c r="T7096" i="5"/>
  <c r="T7097" i="5"/>
  <c r="T7098" i="5"/>
  <c r="T7099" i="5"/>
  <c r="T7100" i="5"/>
  <c r="T7101" i="5"/>
  <c r="T7102" i="5"/>
  <c r="T7103" i="5"/>
  <c r="T7104" i="5"/>
  <c r="T7105" i="5"/>
  <c r="T7106" i="5"/>
  <c r="T7107" i="5"/>
  <c r="T7108" i="5"/>
  <c r="T7109" i="5"/>
  <c r="T7110" i="5"/>
  <c r="T7111" i="5"/>
  <c r="T7112" i="5"/>
  <c r="T7113" i="5"/>
  <c r="T7114" i="5"/>
  <c r="T7115" i="5"/>
  <c r="T7116" i="5"/>
  <c r="T7117" i="5"/>
  <c r="T7118" i="5"/>
  <c r="T7119" i="5"/>
  <c r="T7120" i="5"/>
  <c r="T7121" i="5"/>
  <c r="T7122" i="5"/>
  <c r="T7123" i="5"/>
  <c r="T7124" i="5"/>
  <c r="T7125" i="5"/>
  <c r="T7126" i="5"/>
  <c r="T7127" i="5"/>
  <c r="T7128" i="5"/>
  <c r="T7129" i="5"/>
  <c r="T7130" i="5"/>
  <c r="T7131" i="5"/>
  <c r="T7132" i="5"/>
  <c r="T7133" i="5"/>
  <c r="T7134" i="5"/>
  <c r="T7135" i="5"/>
  <c r="T7136" i="5"/>
  <c r="T7137" i="5"/>
  <c r="T7138" i="5"/>
  <c r="T7139" i="5"/>
  <c r="T7140" i="5"/>
  <c r="T7141" i="5"/>
  <c r="T7142" i="5"/>
  <c r="T7143" i="5"/>
  <c r="T7144" i="5"/>
  <c r="T7145" i="5"/>
  <c r="T7146" i="5"/>
  <c r="T7147" i="5"/>
  <c r="T7148" i="5"/>
  <c r="T7149" i="5"/>
  <c r="T7150" i="5"/>
  <c r="T7151" i="5"/>
  <c r="T7152" i="5"/>
  <c r="T7153" i="5"/>
  <c r="T7154" i="5"/>
  <c r="T7155" i="5"/>
  <c r="T7156" i="5"/>
  <c r="T7157" i="5"/>
  <c r="T7158" i="5"/>
  <c r="T7159" i="5"/>
  <c r="T7160" i="5"/>
  <c r="T7161" i="5"/>
  <c r="T7162" i="5"/>
  <c r="T7163" i="5"/>
  <c r="T7164" i="5"/>
  <c r="T7165" i="5"/>
  <c r="T7166" i="5"/>
  <c r="T7167" i="5"/>
  <c r="T7168" i="5"/>
  <c r="T7169" i="5"/>
  <c r="T7170" i="5"/>
  <c r="T7171" i="5"/>
  <c r="T7172" i="5"/>
  <c r="T7173" i="5"/>
  <c r="T7174" i="5"/>
  <c r="T7175" i="5"/>
  <c r="T7176" i="5"/>
  <c r="T7177" i="5"/>
  <c r="T7178" i="5"/>
  <c r="T7179" i="5"/>
  <c r="T7180" i="5"/>
  <c r="T7181" i="5"/>
  <c r="T7182" i="5"/>
  <c r="T7183" i="5"/>
  <c r="T7184" i="5"/>
  <c r="T7185" i="5"/>
  <c r="T7186" i="5"/>
  <c r="T7187" i="5"/>
  <c r="T7188" i="5"/>
  <c r="T7189" i="5"/>
  <c r="T7190" i="5"/>
  <c r="T7191" i="5"/>
  <c r="T7192" i="5"/>
  <c r="T7193" i="5"/>
  <c r="T7194" i="5"/>
  <c r="T7195" i="5"/>
  <c r="T7196" i="5"/>
  <c r="T7197" i="5"/>
  <c r="T7198" i="5"/>
  <c r="T7199" i="5"/>
  <c r="T7200" i="5"/>
  <c r="T7201" i="5"/>
  <c r="T7202" i="5"/>
  <c r="T7203" i="5"/>
  <c r="T7204" i="5"/>
  <c r="T7205" i="5"/>
  <c r="T7206" i="5"/>
  <c r="T7207" i="5"/>
  <c r="T7208" i="5"/>
  <c r="T7209" i="5"/>
  <c r="T7210" i="5"/>
  <c r="T7211" i="5"/>
  <c r="T7212" i="5"/>
  <c r="T7213" i="5"/>
  <c r="T7214" i="5"/>
  <c r="T7215" i="5"/>
  <c r="T7216" i="5"/>
  <c r="T7217" i="5"/>
  <c r="T7218" i="5"/>
  <c r="T7219" i="5"/>
  <c r="T7220" i="5"/>
  <c r="T7221" i="5"/>
  <c r="T7222" i="5"/>
  <c r="T7223" i="5"/>
  <c r="T7224" i="5"/>
  <c r="T7225" i="5"/>
  <c r="T7226" i="5"/>
  <c r="T7227" i="5"/>
  <c r="T7228" i="5"/>
  <c r="T7229" i="5"/>
  <c r="T7230" i="5"/>
  <c r="T7231" i="5"/>
  <c r="T7232" i="5"/>
  <c r="T7233" i="5"/>
  <c r="T7234" i="5"/>
  <c r="T7235" i="5"/>
  <c r="T7236" i="5"/>
  <c r="T7237" i="5"/>
  <c r="T7238" i="5"/>
  <c r="T7239" i="5"/>
  <c r="T7240" i="5"/>
  <c r="T7241" i="5"/>
  <c r="T7242" i="5"/>
  <c r="T7243" i="5"/>
  <c r="T7244" i="5"/>
  <c r="T7245" i="5"/>
  <c r="T7246" i="5"/>
  <c r="T7247" i="5"/>
  <c r="T7248" i="5"/>
  <c r="T7249" i="5"/>
  <c r="T7250" i="5"/>
  <c r="T7251" i="5"/>
  <c r="T7252" i="5"/>
  <c r="T7253" i="5"/>
  <c r="T7254" i="5"/>
  <c r="T7255" i="5"/>
  <c r="T7256" i="5"/>
  <c r="T7257" i="5"/>
  <c r="T7258" i="5"/>
  <c r="T7259" i="5"/>
  <c r="T7260" i="5"/>
  <c r="T7261" i="5"/>
  <c r="T7262" i="5"/>
  <c r="T7263" i="5"/>
  <c r="T7264" i="5"/>
  <c r="T7265" i="5"/>
  <c r="T7266" i="5"/>
  <c r="T7267" i="5"/>
  <c r="T7268" i="5"/>
  <c r="T7269" i="5"/>
  <c r="T7270" i="5"/>
  <c r="T7271" i="5"/>
  <c r="T7272" i="5"/>
  <c r="T7273" i="5"/>
  <c r="T7274" i="5"/>
  <c r="T7275" i="5"/>
  <c r="T7276" i="5"/>
  <c r="T7277" i="5"/>
  <c r="T7278" i="5"/>
  <c r="T7279" i="5"/>
  <c r="T7280" i="5"/>
  <c r="T7281" i="5"/>
  <c r="T7282" i="5"/>
  <c r="T7283" i="5"/>
  <c r="T7284" i="5"/>
  <c r="T7285" i="5"/>
  <c r="T7286" i="5"/>
  <c r="T7287" i="5"/>
  <c r="T7288" i="5"/>
  <c r="T7289" i="5"/>
  <c r="T7290" i="5"/>
  <c r="T7291" i="5"/>
  <c r="T7292" i="5"/>
  <c r="T7293" i="5"/>
  <c r="T7294" i="5"/>
  <c r="T7295" i="5"/>
  <c r="T7296" i="5"/>
  <c r="T7297" i="5"/>
  <c r="T7298" i="5"/>
  <c r="T7299" i="5"/>
  <c r="T7300" i="5"/>
  <c r="T7301" i="5"/>
  <c r="T7302" i="5"/>
  <c r="T7303" i="5"/>
  <c r="T7304" i="5"/>
  <c r="T7305" i="5"/>
  <c r="T7306" i="5"/>
  <c r="T7307" i="5"/>
  <c r="T7308" i="5"/>
  <c r="T7309" i="5"/>
  <c r="T7310" i="5"/>
  <c r="T7311" i="5"/>
  <c r="T7312" i="5"/>
  <c r="T7313" i="5"/>
  <c r="T7314" i="5"/>
  <c r="T7315" i="5"/>
  <c r="T7316" i="5"/>
  <c r="T7317" i="5"/>
  <c r="T7318" i="5"/>
  <c r="T7319" i="5"/>
  <c r="T7320" i="5"/>
  <c r="T7321" i="5"/>
  <c r="T7322" i="5"/>
  <c r="T7323" i="5"/>
  <c r="T7324" i="5"/>
  <c r="T7325" i="5"/>
  <c r="T7326" i="5"/>
  <c r="T7327" i="5"/>
  <c r="T7328" i="5"/>
  <c r="T7329" i="5"/>
  <c r="T7330" i="5"/>
  <c r="T7331" i="5"/>
  <c r="T7332" i="5"/>
  <c r="T7333" i="5"/>
  <c r="T7334" i="5"/>
  <c r="T7335" i="5"/>
  <c r="T7336" i="5"/>
  <c r="T7337" i="5"/>
  <c r="T7338" i="5"/>
  <c r="T7339" i="5"/>
  <c r="T7340" i="5"/>
  <c r="T7341" i="5"/>
  <c r="T7342" i="5"/>
  <c r="T7343" i="5"/>
  <c r="T7344" i="5"/>
  <c r="T7345" i="5"/>
  <c r="T7346" i="5"/>
  <c r="T7347" i="5"/>
  <c r="T7348" i="5"/>
  <c r="T7349" i="5"/>
  <c r="T7350" i="5"/>
  <c r="T7351" i="5"/>
  <c r="T7352" i="5"/>
  <c r="T7353" i="5"/>
  <c r="T7354" i="5"/>
  <c r="T7355" i="5"/>
  <c r="T7356" i="5"/>
  <c r="T7357" i="5"/>
  <c r="T7358" i="5"/>
  <c r="T7359" i="5"/>
  <c r="T7360" i="5"/>
  <c r="T7361" i="5"/>
  <c r="T7362" i="5"/>
  <c r="T7363" i="5"/>
  <c r="T7364" i="5"/>
  <c r="T7365" i="5"/>
  <c r="T7366" i="5"/>
  <c r="T7367" i="5"/>
  <c r="T7368" i="5"/>
  <c r="T7369" i="5"/>
  <c r="T7370" i="5"/>
  <c r="T7371" i="5"/>
  <c r="T7372" i="5"/>
  <c r="T7373" i="5"/>
  <c r="T7374" i="5"/>
  <c r="T7375" i="5"/>
  <c r="T7376" i="5"/>
  <c r="T7377" i="5"/>
  <c r="T7378" i="5"/>
  <c r="T7379" i="5"/>
  <c r="T7380" i="5"/>
  <c r="T7381" i="5"/>
  <c r="T7382" i="5"/>
  <c r="T7383" i="5"/>
  <c r="T7384" i="5"/>
  <c r="T7385" i="5"/>
  <c r="T7386" i="5"/>
  <c r="T7387" i="5"/>
  <c r="T7388" i="5"/>
  <c r="T7389" i="5"/>
  <c r="T7390" i="5"/>
  <c r="T7391" i="5"/>
  <c r="T7392" i="5"/>
  <c r="T7393" i="5"/>
  <c r="T7394" i="5"/>
  <c r="T7395" i="5"/>
  <c r="T7396" i="5"/>
  <c r="T7397" i="5"/>
  <c r="T7398" i="5"/>
  <c r="T7399" i="5"/>
  <c r="T7400" i="5"/>
  <c r="T7401" i="5"/>
  <c r="T7402" i="5"/>
  <c r="T7403" i="5"/>
  <c r="T7404" i="5"/>
  <c r="T7405" i="5"/>
  <c r="T7406" i="5"/>
  <c r="T7407" i="5"/>
  <c r="T7408" i="5"/>
  <c r="T7409" i="5"/>
  <c r="T7410" i="5"/>
  <c r="T7411" i="5"/>
  <c r="T7412" i="5"/>
  <c r="T7413" i="5"/>
  <c r="T7414" i="5"/>
  <c r="T7415" i="5"/>
  <c r="T7416" i="5"/>
  <c r="T7417" i="5"/>
  <c r="T7418" i="5"/>
  <c r="T7419" i="5"/>
  <c r="T7420" i="5"/>
  <c r="T7421" i="5"/>
  <c r="T7422" i="5"/>
  <c r="T7423" i="5"/>
  <c r="T7424" i="5"/>
  <c r="T7425" i="5"/>
  <c r="T7426" i="5"/>
  <c r="T7427" i="5"/>
  <c r="T7428" i="5"/>
  <c r="T7429" i="5"/>
  <c r="T7430" i="5"/>
  <c r="T7431" i="5"/>
  <c r="T7432" i="5"/>
  <c r="T7433" i="5"/>
  <c r="T7434" i="5"/>
  <c r="T7435" i="5"/>
  <c r="T7436" i="5"/>
  <c r="T7437" i="5"/>
  <c r="T7438" i="5"/>
  <c r="T7439" i="5"/>
  <c r="T7440" i="5"/>
  <c r="T7441" i="5"/>
  <c r="T7442" i="5"/>
  <c r="T7443" i="5"/>
  <c r="T7444" i="5"/>
  <c r="T7445" i="5"/>
  <c r="T7446" i="5"/>
  <c r="T7447" i="5"/>
  <c r="T7448" i="5"/>
  <c r="T7449" i="5"/>
  <c r="T7450" i="5"/>
  <c r="T7451" i="5"/>
  <c r="T7452" i="5"/>
  <c r="T7453" i="5"/>
  <c r="T7454" i="5"/>
  <c r="T7455" i="5"/>
  <c r="T7456" i="5"/>
  <c r="T7457" i="5"/>
  <c r="T7458" i="5"/>
  <c r="T7459" i="5"/>
  <c r="T7460" i="5"/>
  <c r="T7461" i="5"/>
  <c r="T7462" i="5"/>
  <c r="T7463" i="5"/>
  <c r="T7464" i="5"/>
  <c r="T7465" i="5"/>
  <c r="T7466" i="5"/>
  <c r="T7467" i="5"/>
  <c r="T7468" i="5"/>
  <c r="T7469" i="5"/>
  <c r="T7470" i="5"/>
  <c r="T7471" i="5"/>
  <c r="T7472" i="5"/>
  <c r="T7473" i="5"/>
  <c r="T7474" i="5"/>
  <c r="T7475" i="5"/>
  <c r="T7476" i="5"/>
  <c r="T7477" i="5"/>
  <c r="T7478" i="5"/>
  <c r="T7479" i="5"/>
  <c r="T7480" i="5"/>
  <c r="T7481" i="5"/>
  <c r="T7482" i="5"/>
  <c r="T7483" i="5"/>
  <c r="T7484" i="5"/>
  <c r="T7485" i="5"/>
  <c r="T7486" i="5"/>
  <c r="T7487" i="5"/>
  <c r="T7488" i="5"/>
  <c r="T7489" i="5"/>
  <c r="T7490" i="5"/>
  <c r="T7491" i="5"/>
  <c r="T7492" i="5"/>
  <c r="T7493" i="5"/>
  <c r="T7494" i="5"/>
  <c r="T7495" i="5"/>
  <c r="T7496" i="5"/>
  <c r="T7497" i="5"/>
  <c r="T7498" i="5"/>
  <c r="T7499" i="5"/>
  <c r="T7500" i="5"/>
  <c r="T7501" i="5"/>
  <c r="T7502" i="5"/>
  <c r="T7503" i="5"/>
  <c r="T7504" i="5"/>
  <c r="T7505" i="5"/>
  <c r="T7506" i="5"/>
  <c r="T7507" i="5"/>
  <c r="T7508" i="5"/>
  <c r="T7509" i="5"/>
  <c r="T7510" i="5"/>
  <c r="T7511" i="5"/>
  <c r="T7512" i="5"/>
  <c r="T7513" i="5"/>
  <c r="T7514" i="5"/>
  <c r="T7515" i="5"/>
  <c r="T7516" i="5"/>
  <c r="T7517" i="5"/>
  <c r="T7518" i="5"/>
  <c r="T7519" i="5"/>
  <c r="T7520" i="5"/>
  <c r="T7521" i="5"/>
  <c r="T7522" i="5"/>
  <c r="T7523" i="5"/>
  <c r="T7524" i="5"/>
  <c r="T7525" i="5"/>
  <c r="T7526" i="5"/>
  <c r="T7527" i="5"/>
  <c r="T7528" i="5"/>
  <c r="T7529" i="5"/>
  <c r="T7530" i="5"/>
  <c r="T7531" i="5"/>
  <c r="T7532" i="5"/>
  <c r="T7533" i="5"/>
  <c r="T7534" i="5"/>
  <c r="T7535" i="5"/>
  <c r="T7536" i="5"/>
  <c r="T7537" i="5"/>
  <c r="T7538" i="5"/>
  <c r="T7539" i="5"/>
  <c r="T7540" i="5"/>
  <c r="T7541" i="5"/>
  <c r="T7542" i="5"/>
  <c r="T7543" i="5"/>
  <c r="T7544" i="5"/>
  <c r="T7545" i="5"/>
  <c r="T7546" i="5"/>
  <c r="T7547" i="5"/>
  <c r="T7548" i="5"/>
  <c r="T7549" i="5"/>
  <c r="T7550" i="5"/>
  <c r="T7551" i="5"/>
  <c r="T7552" i="5"/>
  <c r="T7553" i="5"/>
  <c r="T7554" i="5"/>
  <c r="T7555" i="5"/>
  <c r="T7556" i="5"/>
  <c r="T7557" i="5"/>
  <c r="T7558" i="5"/>
  <c r="T7559" i="5"/>
  <c r="T7560" i="5"/>
  <c r="T7561" i="5"/>
  <c r="T7562" i="5"/>
  <c r="T7563" i="5"/>
  <c r="T7564" i="5"/>
  <c r="T7565" i="5"/>
  <c r="T7566" i="5"/>
  <c r="T7567" i="5"/>
  <c r="T7568" i="5"/>
  <c r="T7569" i="5"/>
  <c r="T7570" i="5"/>
  <c r="T7571" i="5"/>
  <c r="T7572" i="5"/>
  <c r="T7573" i="5"/>
  <c r="T7574" i="5"/>
  <c r="T7575" i="5"/>
  <c r="T7576" i="5"/>
  <c r="T7577" i="5"/>
  <c r="T7578" i="5"/>
  <c r="T7579" i="5"/>
  <c r="T7580" i="5"/>
  <c r="T7581" i="5"/>
  <c r="T7582" i="5"/>
  <c r="T7583" i="5"/>
  <c r="T7584" i="5"/>
  <c r="T7585" i="5"/>
  <c r="T7586" i="5"/>
  <c r="T7587" i="5"/>
  <c r="T7588" i="5"/>
  <c r="T7589" i="5"/>
  <c r="T7590" i="5"/>
  <c r="T7591" i="5"/>
  <c r="T7592" i="5"/>
  <c r="T7593" i="5"/>
  <c r="T7594" i="5"/>
  <c r="T7595" i="5"/>
  <c r="T7596" i="5"/>
  <c r="T7597" i="5"/>
  <c r="T7598" i="5"/>
  <c r="T7599" i="5"/>
  <c r="T7600" i="5"/>
  <c r="T7601" i="5"/>
  <c r="T7602" i="5"/>
  <c r="T7603" i="5"/>
  <c r="T7604" i="5"/>
  <c r="T7605" i="5"/>
  <c r="T7606" i="5"/>
  <c r="T7607" i="5"/>
  <c r="T7608" i="5"/>
  <c r="T7609" i="5"/>
  <c r="T7610" i="5"/>
  <c r="T7611" i="5"/>
  <c r="T7612" i="5"/>
  <c r="T7613" i="5"/>
  <c r="T7614" i="5"/>
  <c r="T7615" i="5"/>
  <c r="T7616" i="5"/>
  <c r="T7617" i="5"/>
  <c r="T7618" i="5"/>
  <c r="T7619" i="5"/>
  <c r="T7620" i="5"/>
  <c r="T7621" i="5"/>
  <c r="T7622" i="5"/>
  <c r="T7623" i="5"/>
  <c r="T7624" i="5"/>
  <c r="T7625" i="5"/>
  <c r="T7626" i="5"/>
  <c r="T7627" i="5"/>
  <c r="T7628" i="5"/>
  <c r="T7629" i="5"/>
  <c r="T7630" i="5"/>
  <c r="T7631" i="5"/>
  <c r="T7632" i="5"/>
  <c r="T7633" i="5"/>
  <c r="T7634" i="5"/>
  <c r="T7635" i="5"/>
  <c r="T7636" i="5"/>
  <c r="T7637" i="5"/>
  <c r="T7638" i="5"/>
  <c r="T7639" i="5"/>
  <c r="T7640" i="5"/>
  <c r="T7641" i="5"/>
  <c r="T7642" i="5"/>
  <c r="T7643" i="5"/>
  <c r="T7644" i="5"/>
  <c r="T7645" i="5"/>
  <c r="T7646" i="5"/>
  <c r="T7647" i="5"/>
  <c r="T7648" i="5"/>
  <c r="T7649" i="5"/>
  <c r="T7650" i="5"/>
  <c r="T7651" i="5"/>
  <c r="T7652" i="5"/>
  <c r="T7653" i="5"/>
  <c r="T7654" i="5"/>
  <c r="T7655" i="5"/>
  <c r="T7656" i="5"/>
  <c r="T7657" i="5"/>
  <c r="T7658" i="5"/>
  <c r="T7659" i="5"/>
  <c r="T7660" i="5"/>
  <c r="T7661" i="5"/>
  <c r="T7662" i="5"/>
  <c r="T7663" i="5"/>
  <c r="T7664" i="5"/>
  <c r="T7665" i="5"/>
  <c r="T7666" i="5"/>
  <c r="T7667" i="5"/>
  <c r="T7668" i="5"/>
  <c r="T7669" i="5"/>
  <c r="T7670" i="5"/>
  <c r="T7671" i="5"/>
  <c r="T7672" i="5"/>
  <c r="T7673" i="5"/>
  <c r="T7674" i="5"/>
  <c r="T7675" i="5"/>
  <c r="T7676" i="5"/>
  <c r="T7677" i="5"/>
  <c r="T7678" i="5"/>
  <c r="T7679" i="5"/>
  <c r="T7680" i="5"/>
  <c r="T7681" i="5"/>
  <c r="T7682" i="5"/>
  <c r="T7683" i="5"/>
  <c r="T7684" i="5"/>
  <c r="T7685" i="5"/>
  <c r="T7686" i="5"/>
  <c r="T7687" i="5"/>
  <c r="T7688" i="5"/>
  <c r="T7689" i="5"/>
  <c r="T7690" i="5"/>
  <c r="T7691" i="5"/>
  <c r="T7692" i="5"/>
  <c r="T7693" i="5"/>
  <c r="T7694" i="5"/>
  <c r="T7695" i="5"/>
  <c r="T7696" i="5"/>
  <c r="T7697" i="5"/>
  <c r="T7698" i="5"/>
  <c r="T7699" i="5"/>
  <c r="T7700" i="5"/>
  <c r="T7701" i="5"/>
  <c r="T7702" i="5"/>
  <c r="T7703" i="5"/>
  <c r="T7704" i="5"/>
  <c r="T7705" i="5"/>
  <c r="T7706" i="5"/>
  <c r="T7707" i="5"/>
  <c r="T7708" i="5"/>
  <c r="T7709" i="5"/>
  <c r="T7710" i="5"/>
  <c r="T7711" i="5"/>
  <c r="T7712" i="5"/>
  <c r="T7713" i="5"/>
  <c r="T7714" i="5"/>
  <c r="T7715" i="5"/>
  <c r="T7716" i="5"/>
  <c r="T7717" i="5"/>
  <c r="T7718" i="5"/>
  <c r="T7719" i="5"/>
  <c r="T7720" i="5"/>
  <c r="T7721" i="5"/>
  <c r="T7722" i="5"/>
  <c r="T7723" i="5"/>
  <c r="T7724" i="5"/>
  <c r="T7725" i="5"/>
  <c r="T7726" i="5"/>
  <c r="T7727" i="5"/>
  <c r="T7728" i="5"/>
  <c r="T7729" i="5"/>
  <c r="T7730" i="5"/>
  <c r="T7731" i="5"/>
  <c r="T7732" i="5"/>
  <c r="T7733" i="5"/>
  <c r="T7734" i="5"/>
  <c r="T7735" i="5"/>
  <c r="T7736" i="5"/>
  <c r="T7737" i="5"/>
  <c r="T7738" i="5"/>
  <c r="T7739" i="5"/>
  <c r="T7740" i="5"/>
  <c r="T7741" i="5"/>
  <c r="T7742" i="5"/>
  <c r="T7743" i="5"/>
  <c r="T7744" i="5"/>
  <c r="T7745" i="5"/>
  <c r="T7746" i="5"/>
  <c r="T7747" i="5"/>
  <c r="T7748" i="5"/>
  <c r="T7749" i="5"/>
  <c r="T7750" i="5"/>
  <c r="T7751" i="5"/>
  <c r="T7752" i="5"/>
  <c r="T7753" i="5"/>
  <c r="T7754" i="5"/>
  <c r="T7755" i="5"/>
  <c r="T7756" i="5"/>
  <c r="T7757" i="5"/>
  <c r="T7758" i="5"/>
  <c r="T7759" i="5"/>
  <c r="T7760" i="5"/>
  <c r="T7761" i="5"/>
  <c r="T7762" i="5"/>
  <c r="T7763" i="5"/>
  <c r="T7764" i="5"/>
  <c r="T7765" i="5"/>
  <c r="T7766" i="5"/>
  <c r="T7767" i="5"/>
  <c r="T7768" i="5"/>
  <c r="T7769" i="5"/>
  <c r="T7770" i="5"/>
  <c r="T7771" i="5"/>
  <c r="T7772" i="5"/>
  <c r="T7773" i="5"/>
  <c r="T7774" i="5"/>
  <c r="T7775" i="5"/>
  <c r="T7776" i="5"/>
  <c r="T7777" i="5"/>
  <c r="T7778" i="5"/>
  <c r="T7779" i="5"/>
  <c r="T7780" i="5"/>
  <c r="T7781" i="5"/>
  <c r="T7782" i="5"/>
  <c r="T7783" i="5"/>
  <c r="T7784" i="5"/>
  <c r="T7785" i="5"/>
  <c r="T7786" i="5"/>
  <c r="T7787" i="5"/>
  <c r="T7788" i="5"/>
  <c r="T7789" i="5"/>
  <c r="T7790" i="5"/>
  <c r="T7791" i="5"/>
  <c r="T7792" i="5"/>
  <c r="T7793" i="5"/>
  <c r="T7794" i="5"/>
  <c r="T7795" i="5"/>
  <c r="T7796" i="5"/>
  <c r="T7797" i="5"/>
  <c r="T7798" i="5"/>
  <c r="T7799" i="5"/>
  <c r="T7800" i="5"/>
  <c r="T7801" i="5"/>
  <c r="T7802" i="5"/>
  <c r="T7803" i="5"/>
  <c r="T7804" i="5"/>
  <c r="T7805" i="5"/>
  <c r="T7806" i="5"/>
  <c r="T7807" i="5"/>
  <c r="T7808" i="5"/>
  <c r="T7809" i="5"/>
  <c r="T7810" i="5"/>
  <c r="T7811" i="5"/>
  <c r="T7812" i="5"/>
  <c r="T7813" i="5"/>
  <c r="T7814" i="5"/>
  <c r="T7815" i="5"/>
  <c r="T7816" i="5"/>
  <c r="T7817" i="5"/>
  <c r="T7818" i="5"/>
  <c r="T7819" i="5"/>
  <c r="T7820" i="5"/>
  <c r="T7821" i="5"/>
  <c r="T7822" i="5"/>
  <c r="T7823" i="5"/>
  <c r="T7824" i="5"/>
  <c r="T7825" i="5"/>
  <c r="T7826" i="5"/>
  <c r="T7827" i="5"/>
  <c r="T7828" i="5"/>
  <c r="T7829" i="5"/>
  <c r="T7830" i="5"/>
  <c r="T7831" i="5"/>
  <c r="T7832" i="5"/>
  <c r="T7833" i="5"/>
  <c r="T7834" i="5"/>
  <c r="T7835" i="5"/>
  <c r="T7836" i="5"/>
  <c r="T7837" i="5"/>
  <c r="T7838" i="5"/>
  <c r="T7839" i="5"/>
  <c r="T7840" i="5"/>
  <c r="T7841" i="5"/>
  <c r="T7842" i="5"/>
  <c r="T7843" i="5"/>
  <c r="T7844" i="5"/>
  <c r="T7845" i="5"/>
  <c r="T7846" i="5"/>
  <c r="T7847" i="5"/>
  <c r="T7848" i="5"/>
  <c r="T7849" i="5"/>
  <c r="T7850" i="5"/>
  <c r="T7851" i="5"/>
  <c r="T7852" i="5"/>
  <c r="T7853" i="5"/>
  <c r="T7854" i="5"/>
  <c r="T7855" i="5"/>
  <c r="T7856" i="5"/>
  <c r="T7857" i="5"/>
  <c r="T7858" i="5"/>
  <c r="T7859" i="5"/>
  <c r="T7860" i="5"/>
  <c r="T7861" i="5"/>
  <c r="T7862" i="5"/>
  <c r="T7863" i="5"/>
  <c r="T7864" i="5"/>
  <c r="T7865" i="5"/>
  <c r="T7866" i="5"/>
  <c r="T7867" i="5"/>
  <c r="T7868" i="5"/>
  <c r="T7869" i="5"/>
  <c r="T7870" i="5"/>
  <c r="T7871" i="5"/>
  <c r="T7872" i="5"/>
  <c r="T7873" i="5"/>
  <c r="T7874" i="5"/>
  <c r="T7875" i="5"/>
  <c r="T7876" i="5"/>
  <c r="T7877" i="5"/>
  <c r="T7878" i="5"/>
  <c r="T7879" i="5"/>
  <c r="T7880" i="5"/>
  <c r="T7881" i="5"/>
  <c r="T7882" i="5"/>
  <c r="T7883" i="5"/>
  <c r="T7884" i="5"/>
  <c r="T7885" i="5"/>
  <c r="T7886" i="5"/>
  <c r="T7887" i="5"/>
  <c r="T7888" i="5"/>
  <c r="T7889" i="5"/>
  <c r="T7890" i="5"/>
  <c r="T7891" i="5"/>
  <c r="T7892" i="5"/>
  <c r="T7893" i="5"/>
  <c r="T7894" i="5"/>
  <c r="T7895" i="5"/>
  <c r="T7896" i="5"/>
  <c r="T7897" i="5"/>
  <c r="T7898" i="5"/>
  <c r="T7899" i="5"/>
  <c r="T7900" i="5"/>
  <c r="T7901" i="5"/>
  <c r="T7902" i="5"/>
  <c r="T7903" i="5"/>
  <c r="T7904" i="5"/>
  <c r="T7905" i="5"/>
  <c r="T7906" i="5"/>
  <c r="T7907" i="5"/>
  <c r="T7908" i="5"/>
  <c r="T7909" i="5"/>
  <c r="T7910" i="5"/>
  <c r="T7911" i="5"/>
  <c r="T7912" i="5"/>
  <c r="T7913" i="5"/>
  <c r="T7914" i="5"/>
  <c r="T7915" i="5"/>
  <c r="T7916" i="5"/>
  <c r="T7917" i="5"/>
  <c r="T7918" i="5"/>
  <c r="T7919" i="5"/>
  <c r="T7920" i="5"/>
  <c r="T7921" i="5"/>
  <c r="T7922" i="5"/>
  <c r="T7923" i="5"/>
  <c r="T7924" i="5"/>
  <c r="T7925" i="5"/>
  <c r="T7926" i="5"/>
  <c r="T7927" i="5"/>
  <c r="T7928" i="5"/>
  <c r="T7929" i="5"/>
  <c r="T7930" i="5"/>
  <c r="T7931" i="5"/>
  <c r="T7932" i="5"/>
  <c r="T7933" i="5"/>
  <c r="T7934" i="5"/>
  <c r="T7935" i="5"/>
  <c r="T7936" i="5"/>
  <c r="T7937" i="5"/>
  <c r="T7938" i="5"/>
  <c r="T7939" i="5"/>
  <c r="T7940" i="5"/>
  <c r="T7941" i="5"/>
  <c r="T7942" i="5"/>
  <c r="T7943" i="5"/>
  <c r="T7944" i="5"/>
  <c r="T7945" i="5"/>
  <c r="T7946" i="5"/>
  <c r="T7947" i="5"/>
  <c r="T7948" i="5"/>
  <c r="T7949" i="5"/>
  <c r="T7950" i="5"/>
  <c r="T7951" i="5"/>
  <c r="T7952" i="5"/>
  <c r="T7953" i="5"/>
  <c r="T7954" i="5"/>
  <c r="T7955" i="5"/>
  <c r="T7956" i="5"/>
  <c r="T7957" i="5"/>
  <c r="T7958" i="5"/>
  <c r="T7959" i="5"/>
  <c r="T7960" i="5"/>
  <c r="T7961" i="5"/>
  <c r="T7962" i="5"/>
  <c r="T7963" i="5"/>
  <c r="T7964" i="5"/>
  <c r="T7965" i="5"/>
  <c r="T7966" i="5"/>
  <c r="T7967" i="5"/>
  <c r="T7968" i="5"/>
  <c r="T7969" i="5"/>
  <c r="T7970" i="5"/>
  <c r="T7971" i="5"/>
  <c r="T7972" i="5"/>
  <c r="T7973" i="5"/>
  <c r="T7974" i="5"/>
  <c r="T7975" i="5"/>
  <c r="T7976" i="5"/>
  <c r="T7977" i="5"/>
  <c r="T7978" i="5"/>
  <c r="T7979" i="5"/>
  <c r="T7980" i="5"/>
  <c r="T7981" i="5"/>
  <c r="T7982" i="5"/>
  <c r="T7983" i="5"/>
  <c r="T7984" i="5"/>
  <c r="T7985" i="5"/>
  <c r="T7986" i="5"/>
  <c r="T7987" i="5"/>
  <c r="T7988" i="5"/>
  <c r="T7989" i="5"/>
  <c r="T7990" i="5"/>
  <c r="T7991" i="5"/>
  <c r="T7992" i="5"/>
  <c r="T7993" i="5"/>
  <c r="T7994" i="5"/>
  <c r="T7995" i="5"/>
  <c r="T7996" i="5"/>
  <c r="T7997" i="5"/>
  <c r="T7998" i="5"/>
  <c r="T7999" i="5"/>
  <c r="T8000" i="5"/>
  <c r="T8001" i="5"/>
  <c r="T8002" i="5"/>
  <c r="T8003" i="5"/>
  <c r="T8004" i="5"/>
  <c r="T8005" i="5"/>
  <c r="T8006" i="5"/>
  <c r="T8007" i="5"/>
  <c r="T8008" i="5"/>
  <c r="T8009" i="5"/>
  <c r="T8010" i="5"/>
  <c r="T8011" i="5"/>
  <c r="T8012" i="5"/>
  <c r="T8013" i="5"/>
  <c r="T8014" i="5"/>
  <c r="T8015" i="5"/>
  <c r="T8016" i="5"/>
  <c r="T8017" i="5"/>
  <c r="T8018" i="5"/>
  <c r="T8019" i="5"/>
  <c r="T8020" i="5"/>
  <c r="T8021" i="5"/>
  <c r="T8022" i="5"/>
  <c r="T8023" i="5"/>
  <c r="T8024" i="5"/>
  <c r="T8025" i="5"/>
  <c r="T8026" i="5"/>
  <c r="T8027" i="5"/>
  <c r="T8028" i="5"/>
  <c r="T8029" i="5"/>
  <c r="T8030" i="5"/>
  <c r="T8031" i="5"/>
  <c r="T8032" i="5"/>
  <c r="T8033" i="5"/>
  <c r="T8034" i="5"/>
  <c r="T8035" i="5"/>
  <c r="T8036" i="5"/>
  <c r="T8037" i="5"/>
  <c r="T8038" i="5"/>
  <c r="T8039" i="5"/>
  <c r="T8040" i="5"/>
  <c r="T8041" i="5"/>
  <c r="T8042" i="5"/>
  <c r="T8043" i="5"/>
  <c r="T8044" i="5"/>
  <c r="T8045" i="5"/>
  <c r="T8046" i="5"/>
  <c r="T8047" i="5"/>
  <c r="T8048" i="5"/>
  <c r="T8049" i="5"/>
  <c r="T8050" i="5"/>
  <c r="T8051" i="5"/>
  <c r="T8052" i="5"/>
  <c r="T8053" i="5"/>
  <c r="T8054" i="5"/>
  <c r="T8055" i="5"/>
  <c r="T8056" i="5"/>
  <c r="T8057" i="5"/>
  <c r="T8058" i="5"/>
  <c r="T8059" i="5"/>
  <c r="T8060" i="5"/>
  <c r="T8061" i="5"/>
  <c r="T8062" i="5"/>
  <c r="T8063" i="5"/>
  <c r="T8064" i="5"/>
  <c r="T8065" i="5"/>
  <c r="T8066" i="5"/>
  <c r="T8067" i="5"/>
  <c r="T8068" i="5"/>
  <c r="T8069" i="5"/>
  <c r="T8070" i="5"/>
  <c r="T8071" i="5"/>
  <c r="T8072" i="5"/>
  <c r="T8073" i="5"/>
  <c r="T8074" i="5"/>
  <c r="T8075" i="5"/>
  <c r="T8076" i="5"/>
  <c r="T8077" i="5"/>
  <c r="T8078" i="5"/>
  <c r="T8079" i="5"/>
  <c r="T8080" i="5"/>
  <c r="T8081" i="5"/>
  <c r="T8082" i="5"/>
  <c r="T8083" i="5"/>
  <c r="T8084" i="5"/>
  <c r="T8085" i="5"/>
  <c r="T8086" i="5"/>
  <c r="T8087" i="5"/>
  <c r="T8088" i="5"/>
  <c r="T8089" i="5"/>
  <c r="T8090" i="5"/>
  <c r="T8091" i="5"/>
  <c r="T8092" i="5"/>
  <c r="T8093" i="5"/>
  <c r="T8094" i="5"/>
  <c r="T8095" i="5"/>
  <c r="T8096" i="5"/>
  <c r="T8097" i="5"/>
  <c r="T8098" i="5"/>
  <c r="T8099" i="5"/>
  <c r="T8100" i="5"/>
  <c r="T8101" i="5"/>
  <c r="T8102" i="5"/>
  <c r="T8103" i="5"/>
  <c r="T8104" i="5"/>
  <c r="T8105" i="5"/>
  <c r="T8106" i="5"/>
  <c r="T8107" i="5"/>
  <c r="T8108" i="5"/>
  <c r="T8109" i="5"/>
  <c r="T8110" i="5"/>
  <c r="T8111" i="5"/>
  <c r="T8112" i="5"/>
  <c r="T8113" i="5"/>
  <c r="T8114" i="5"/>
  <c r="T8115" i="5"/>
  <c r="T8116" i="5"/>
  <c r="T8117" i="5"/>
  <c r="T8118" i="5"/>
  <c r="T8119" i="5"/>
  <c r="T8120" i="5"/>
  <c r="T8121" i="5"/>
  <c r="T8122" i="5"/>
  <c r="T8123" i="5"/>
  <c r="T8124" i="5"/>
  <c r="T8125" i="5"/>
  <c r="T8126" i="5"/>
  <c r="T8127" i="5"/>
  <c r="T8128" i="5"/>
  <c r="T8129" i="5"/>
  <c r="T8130" i="5"/>
  <c r="T8131" i="5"/>
  <c r="T8132" i="5"/>
  <c r="T8133" i="5"/>
  <c r="T8134" i="5"/>
  <c r="T8135" i="5"/>
  <c r="T8136" i="5"/>
  <c r="T8137" i="5"/>
  <c r="T8138" i="5"/>
  <c r="T8139" i="5"/>
  <c r="T8140" i="5"/>
  <c r="T8141" i="5"/>
  <c r="T8142" i="5"/>
  <c r="T8143" i="5"/>
  <c r="T8144" i="5"/>
  <c r="T8145" i="5"/>
  <c r="T8146" i="5"/>
  <c r="T8147" i="5"/>
  <c r="T8148" i="5"/>
  <c r="T8149" i="5"/>
  <c r="T8150" i="5"/>
  <c r="T8151" i="5"/>
  <c r="T8152" i="5"/>
  <c r="T8153" i="5"/>
  <c r="T8154" i="5"/>
  <c r="T8155" i="5"/>
  <c r="T8156" i="5"/>
  <c r="T8157" i="5"/>
  <c r="T8158" i="5"/>
  <c r="T8159" i="5"/>
  <c r="T8160" i="5"/>
  <c r="T8161" i="5"/>
  <c r="T8162" i="5"/>
  <c r="T8163" i="5"/>
  <c r="T8164" i="5"/>
  <c r="T8165" i="5"/>
  <c r="T8166" i="5"/>
  <c r="T8167" i="5"/>
  <c r="T8168" i="5"/>
  <c r="T8169" i="5"/>
  <c r="T8170" i="5"/>
  <c r="T8171" i="5"/>
  <c r="T8172" i="5"/>
  <c r="T8173" i="5"/>
  <c r="T8174" i="5"/>
  <c r="T8175" i="5"/>
  <c r="T8176" i="5"/>
  <c r="T8177" i="5"/>
  <c r="T8178" i="5"/>
  <c r="T8179" i="5"/>
  <c r="T8180" i="5"/>
  <c r="T8181" i="5"/>
  <c r="T8182" i="5"/>
  <c r="T8183" i="5"/>
  <c r="T8184" i="5"/>
  <c r="T8185" i="5"/>
  <c r="T8186" i="5"/>
  <c r="T8187" i="5"/>
  <c r="T8188" i="5"/>
  <c r="T8189" i="5"/>
  <c r="T8190" i="5"/>
  <c r="T8191" i="5"/>
  <c r="T8192" i="5"/>
  <c r="T8193" i="5"/>
  <c r="T8194" i="5"/>
  <c r="T8195" i="5"/>
  <c r="T8196" i="5"/>
  <c r="T8197" i="5"/>
  <c r="T8198" i="5"/>
  <c r="T8199" i="5"/>
  <c r="T8200" i="5"/>
  <c r="T8201" i="5"/>
  <c r="T8202" i="5"/>
  <c r="T8203" i="5"/>
  <c r="T8204" i="5"/>
  <c r="T8205" i="5"/>
  <c r="T8206" i="5"/>
  <c r="T8207" i="5"/>
  <c r="T8208" i="5"/>
  <c r="T8209" i="5"/>
  <c r="T8210" i="5"/>
  <c r="T8211" i="5"/>
  <c r="T8212" i="5"/>
  <c r="T8213" i="5"/>
  <c r="T8214" i="5"/>
  <c r="T8215" i="5"/>
  <c r="T8216" i="5"/>
  <c r="T8217" i="5"/>
  <c r="T8218" i="5"/>
  <c r="T8219" i="5"/>
  <c r="T8220" i="5"/>
  <c r="T8221" i="5"/>
  <c r="T8222" i="5"/>
  <c r="T8223" i="5"/>
  <c r="T8224" i="5"/>
  <c r="T8225" i="5"/>
  <c r="T8226" i="5"/>
  <c r="T8227" i="5"/>
  <c r="T8228" i="5"/>
  <c r="T8229" i="5"/>
  <c r="T8230" i="5"/>
  <c r="T8231" i="5"/>
  <c r="T8232" i="5"/>
  <c r="T8233" i="5"/>
  <c r="T8234" i="5"/>
  <c r="T8235" i="5"/>
  <c r="T8236" i="5"/>
  <c r="T8237" i="5"/>
  <c r="T8238" i="5"/>
  <c r="T8239" i="5"/>
  <c r="T8240" i="5"/>
  <c r="T8241" i="5"/>
  <c r="T8242" i="5"/>
  <c r="T8243" i="5"/>
  <c r="T8244" i="5"/>
  <c r="T8245" i="5"/>
  <c r="T8246" i="5"/>
  <c r="T8247" i="5"/>
  <c r="T8248" i="5"/>
  <c r="T8249" i="5"/>
  <c r="T8250" i="5"/>
  <c r="T8251" i="5"/>
  <c r="T8252" i="5"/>
  <c r="T8253" i="5"/>
  <c r="T8254" i="5"/>
  <c r="T8255" i="5"/>
  <c r="T8256" i="5"/>
  <c r="T8257" i="5"/>
  <c r="T8258" i="5"/>
  <c r="T8259" i="5"/>
  <c r="T8260" i="5"/>
  <c r="T8261" i="5"/>
  <c r="T8262" i="5"/>
  <c r="T8263" i="5"/>
  <c r="T8264" i="5"/>
  <c r="T8265" i="5"/>
  <c r="T8266" i="5"/>
  <c r="T8267" i="5"/>
  <c r="T8268" i="5"/>
  <c r="T8269" i="5"/>
  <c r="T8270" i="5"/>
  <c r="T8271" i="5"/>
  <c r="T8272" i="5"/>
  <c r="T8273" i="5"/>
  <c r="T8274" i="5"/>
  <c r="T8275" i="5"/>
  <c r="T8276" i="5"/>
  <c r="T8277" i="5"/>
  <c r="T8278" i="5"/>
  <c r="T8279" i="5"/>
  <c r="T8280" i="5"/>
  <c r="T8281" i="5"/>
  <c r="T8282" i="5"/>
  <c r="T8283" i="5"/>
  <c r="T8284" i="5"/>
  <c r="T8285" i="5"/>
  <c r="T8286" i="5"/>
  <c r="T8287" i="5"/>
  <c r="T8288" i="5"/>
  <c r="T8289" i="5"/>
  <c r="T8290" i="5"/>
  <c r="T8291" i="5"/>
  <c r="T8292" i="5"/>
  <c r="T8293" i="5"/>
  <c r="T8294" i="5"/>
  <c r="T8295" i="5"/>
  <c r="T8296" i="5"/>
  <c r="T8297" i="5"/>
  <c r="T8298" i="5"/>
  <c r="T8299" i="5"/>
  <c r="T8300" i="5"/>
  <c r="T8301" i="5"/>
  <c r="T8302" i="5"/>
  <c r="T8303" i="5"/>
  <c r="T8304" i="5"/>
  <c r="T8305" i="5"/>
  <c r="T8306" i="5"/>
  <c r="T8307" i="5"/>
  <c r="T8308" i="5"/>
  <c r="T8309" i="5"/>
  <c r="T8310" i="5"/>
  <c r="T8311" i="5"/>
  <c r="T8312" i="5"/>
  <c r="T8313" i="5"/>
  <c r="T8314" i="5"/>
  <c r="T8315" i="5"/>
  <c r="T8316" i="5"/>
  <c r="T8317" i="5"/>
  <c r="T8318" i="5"/>
  <c r="T8319" i="5"/>
  <c r="T8320" i="5"/>
  <c r="T8321" i="5"/>
  <c r="T8322" i="5"/>
  <c r="T8323" i="5"/>
  <c r="T8324" i="5"/>
  <c r="T8325" i="5"/>
  <c r="T8326" i="5"/>
  <c r="T8327" i="5"/>
  <c r="T8328" i="5"/>
  <c r="T8329" i="5"/>
  <c r="T8330" i="5"/>
  <c r="T8331" i="5"/>
  <c r="T8332" i="5"/>
  <c r="T8333" i="5"/>
  <c r="T8334" i="5"/>
  <c r="T8335" i="5"/>
  <c r="T8336" i="5"/>
  <c r="T8337" i="5"/>
  <c r="T8338" i="5"/>
  <c r="T8339" i="5"/>
  <c r="T8340" i="5"/>
  <c r="T8341" i="5"/>
  <c r="T8342" i="5"/>
  <c r="T8343" i="5"/>
  <c r="T8344" i="5"/>
  <c r="T8345" i="5"/>
  <c r="T8346" i="5"/>
  <c r="T8347" i="5"/>
  <c r="T8348" i="5"/>
  <c r="T8349" i="5"/>
  <c r="T8350" i="5"/>
  <c r="T8351" i="5"/>
  <c r="T8352" i="5"/>
  <c r="T8353" i="5"/>
  <c r="T8354" i="5"/>
  <c r="T8355" i="5"/>
  <c r="T8356" i="5"/>
  <c r="T8357" i="5"/>
  <c r="T8358" i="5"/>
  <c r="T8359" i="5"/>
  <c r="T8360" i="5"/>
  <c r="T8361" i="5"/>
  <c r="T8362" i="5"/>
  <c r="T8363" i="5"/>
  <c r="T8364" i="5"/>
  <c r="T8365" i="5"/>
  <c r="T8366" i="5"/>
  <c r="T8367" i="5"/>
  <c r="T8368" i="5"/>
  <c r="T8369" i="5"/>
  <c r="T8370" i="5"/>
  <c r="T8371" i="5"/>
  <c r="T8372" i="5"/>
  <c r="T8373" i="5"/>
  <c r="T8374" i="5"/>
  <c r="T8375" i="5"/>
  <c r="T8376" i="5"/>
  <c r="T8377" i="5"/>
  <c r="T8378" i="5"/>
  <c r="T8379" i="5"/>
  <c r="T8380" i="5"/>
  <c r="T8381" i="5"/>
  <c r="T8382" i="5"/>
  <c r="T8383" i="5"/>
  <c r="T8384" i="5"/>
  <c r="T8385" i="5"/>
  <c r="T8386" i="5"/>
  <c r="T8387" i="5"/>
  <c r="T8388" i="5"/>
  <c r="T8389" i="5"/>
  <c r="T8390" i="5"/>
  <c r="T8391" i="5"/>
  <c r="T8392" i="5"/>
  <c r="T8393" i="5"/>
  <c r="T8394" i="5"/>
  <c r="T8395" i="5"/>
  <c r="T8396" i="5"/>
  <c r="T8397" i="5"/>
  <c r="T8398" i="5"/>
  <c r="T8399" i="5"/>
  <c r="T8400" i="5"/>
  <c r="T8401" i="5"/>
  <c r="T8402" i="5"/>
  <c r="T8403" i="5"/>
  <c r="T8404" i="5"/>
  <c r="T8405" i="5"/>
  <c r="T8406" i="5"/>
  <c r="T8407" i="5"/>
  <c r="T8408" i="5"/>
  <c r="T8409" i="5"/>
  <c r="T8410" i="5"/>
  <c r="T8411" i="5"/>
  <c r="T8412" i="5"/>
  <c r="T8413" i="5"/>
  <c r="T8414" i="5"/>
  <c r="T8415" i="5"/>
  <c r="T8416" i="5"/>
  <c r="T8417" i="5"/>
  <c r="T8418" i="5"/>
  <c r="T8419" i="5"/>
  <c r="T8420" i="5"/>
  <c r="T8421" i="5"/>
  <c r="T8422" i="5"/>
  <c r="T8423" i="5"/>
  <c r="T8424" i="5"/>
  <c r="T8425" i="5"/>
  <c r="T8426" i="5"/>
  <c r="T8427" i="5"/>
  <c r="T8428" i="5"/>
  <c r="T8429" i="5"/>
  <c r="T8430" i="5"/>
  <c r="T8431" i="5"/>
  <c r="T8432" i="5"/>
  <c r="T8433" i="5"/>
  <c r="T8434" i="5"/>
  <c r="T8435" i="5"/>
  <c r="T8436" i="5"/>
  <c r="T8437" i="5"/>
  <c r="T8438" i="5"/>
  <c r="T8439" i="5"/>
  <c r="T8440" i="5"/>
  <c r="T8441" i="5"/>
  <c r="T8442" i="5"/>
  <c r="T8443" i="5"/>
  <c r="T8444" i="5"/>
  <c r="T8445" i="5"/>
  <c r="T8446" i="5"/>
  <c r="T8447" i="5"/>
  <c r="T8448" i="5"/>
  <c r="T8449" i="5"/>
  <c r="T8450" i="5"/>
  <c r="T8451" i="5"/>
  <c r="T8452" i="5"/>
  <c r="T8453" i="5"/>
  <c r="T8454" i="5"/>
  <c r="T8455" i="5"/>
  <c r="T8456" i="5"/>
  <c r="T8457" i="5"/>
  <c r="T8458" i="5"/>
  <c r="T8459" i="5"/>
  <c r="T8460" i="5"/>
  <c r="T8461" i="5"/>
  <c r="T8462" i="5"/>
  <c r="T8463" i="5"/>
  <c r="T8464" i="5"/>
  <c r="T8465" i="5"/>
  <c r="T8466" i="5"/>
  <c r="T8467" i="5"/>
  <c r="T8468" i="5"/>
  <c r="T8469" i="5"/>
  <c r="T8470" i="5"/>
  <c r="T8471" i="5"/>
  <c r="T8472" i="5"/>
  <c r="T8473" i="5"/>
  <c r="T8474" i="5"/>
  <c r="T8475" i="5"/>
  <c r="T8476" i="5"/>
  <c r="T8477" i="5"/>
  <c r="T8478" i="5"/>
  <c r="T8479" i="5"/>
  <c r="T8480" i="5"/>
  <c r="T8481" i="5"/>
  <c r="T8482" i="5"/>
  <c r="T8483" i="5"/>
  <c r="T8484" i="5"/>
  <c r="T8485" i="5"/>
  <c r="T8486" i="5"/>
  <c r="T8487" i="5"/>
  <c r="T8488" i="5"/>
  <c r="T8489" i="5"/>
  <c r="T8490" i="5"/>
  <c r="T8491" i="5"/>
  <c r="T8492" i="5"/>
  <c r="T8493" i="5"/>
  <c r="T8494" i="5"/>
  <c r="T8495" i="5"/>
  <c r="T8496" i="5"/>
  <c r="T8497" i="5"/>
  <c r="T8498" i="5"/>
  <c r="T8499" i="5"/>
  <c r="T8500" i="5"/>
  <c r="T8501" i="5"/>
  <c r="T8502" i="5"/>
  <c r="T8503" i="5"/>
  <c r="T8504" i="5"/>
  <c r="T8505" i="5"/>
  <c r="T8506" i="5"/>
  <c r="T8507" i="5"/>
  <c r="T8508" i="5"/>
  <c r="T8509" i="5"/>
  <c r="T8510" i="5"/>
  <c r="T8511" i="5"/>
  <c r="T8512" i="5"/>
  <c r="T8513" i="5"/>
  <c r="T8514" i="5"/>
  <c r="T8515" i="5"/>
  <c r="T8516" i="5"/>
  <c r="T8517" i="5"/>
  <c r="T8518" i="5"/>
  <c r="T8519" i="5"/>
  <c r="T8520" i="5"/>
  <c r="T8521" i="5"/>
  <c r="T8522" i="5"/>
  <c r="T8523" i="5"/>
  <c r="T8524" i="5"/>
  <c r="T8525" i="5"/>
  <c r="T8526" i="5"/>
  <c r="T8527" i="5"/>
  <c r="T8528" i="5"/>
  <c r="T8529" i="5"/>
  <c r="T8530" i="5"/>
  <c r="T8531" i="5"/>
  <c r="T8532" i="5"/>
  <c r="T8533" i="5"/>
  <c r="T8534" i="5"/>
  <c r="T8535" i="5"/>
  <c r="T8536" i="5"/>
  <c r="T8537" i="5"/>
  <c r="T8538" i="5"/>
  <c r="T8539" i="5"/>
  <c r="T8540" i="5"/>
  <c r="T8541" i="5"/>
  <c r="T8542" i="5"/>
  <c r="T8543" i="5"/>
  <c r="T8544" i="5"/>
  <c r="T8545" i="5"/>
  <c r="T8546" i="5"/>
  <c r="T8547" i="5"/>
  <c r="T8548" i="5"/>
  <c r="T8549" i="5"/>
  <c r="T8550" i="5"/>
  <c r="T8551" i="5"/>
  <c r="T8552" i="5"/>
  <c r="T8553" i="5"/>
  <c r="T8554" i="5"/>
  <c r="T8555" i="5"/>
  <c r="T8556" i="5"/>
  <c r="T8557" i="5"/>
  <c r="T8558" i="5"/>
  <c r="T8559" i="5"/>
  <c r="T8560" i="5"/>
  <c r="T8561" i="5"/>
  <c r="T8562" i="5"/>
  <c r="T8563" i="5"/>
  <c r="T8564" i="5"/>
  <c r="T8565" i="5"/>
  <c r="T8566" i="5"/>
  <c r="T8567" i="5"/>
  <c r="T8568" i="5"/>
  <c r="T8569" i="5"/>
  <c r="T8570" i="5"/>
  <c r="T8571" i="5"/>
  <c r="T8572" i="5"/>
  <c r="T8573" i="5"/>
  <c r="T8574" i="5"/>
  <c r="T8575" i="5"/>
  <c r="T8576" i="5"/>
  <c r="T8577" i="5"/>
  <c r="T8578" i="5"/>
  <c r="T8579" i="5"/>
  <c r="T8580" i="5"/>
  <c r="T8581" i="5"/>
  <c r="T8582" i="5"/>
  <c r="T8583" i="5"/>
  <c r="T8584" i="5"/>
  <c r="T8585" i="5"/>
  <c r="T8586" i="5"/>
  <c r="T8587" i="5"/>
  <c r="T8588" i="5"/>
  <c r="T8589" i="5"/>
  <c r="T8590" i="5"/>
  <c r="T8591" i="5"/>
  <c r="T8592" i="5"/>
  <c r="T8593" i="5"/>
  <c r="T8594" i="5"/>
  <c r="T8595" i="5"/>
  <c r="T8596" i="5"/>
  <c r="T8597" i="5"/>
  <c r="T8598" i="5"/>
  <c r="T8599" i="5"/>
  <c r="T8600" i="5"/>
  <c r="T8601" i="5"/>
  <c r="T8602" i="5"/>
  <c r="T8603" i="5"/>
  <c r="T8604" i="5"/>
  <c r="T8605" i="5"/>
  <c r="T8606" i="5"/>
  <c r="T8607" i="5"/>
  <c r="T8608" i="5"/>
  <c r="T8609" i="5"/>
  <c r="T8610" i="5"/>
  <c r="T8611" i="5"/>
  <c r="T8612" i="5"/>
  <c r="T8613" i="5"/>
  <c r="T8614" i="5"/>
  <c r="T8615" i="5"/>
  <c r="T8616" i="5"/>
  <c r="T8617" i="5"/>
  <c r="T8618" i="5"/>
  <c r="T8619" i="5"/>
  <c r="T8620" i="5"/>
  <c r="T8621" i="5"/>
  <c r="T8622" i="5"/>
  <c r="T8623" i="5"/>
  <c r="T8624" i="5"/>
  <c r="T8625" i="5"/>
  <c r="T8626" i="5"/>
  <c r="T8627" i="5"/>
  <c r="T8628" i="5"/>
  <c r="T8629" i="5"/>
  <c r="T8630" i="5"/>
  <c r="T8631" i="5"/>
  <c r="T8632" i="5"/>
  <c r="T8633" i="5"/>
  <c r="T8634" i="5"/>
  <c r="T8635" i="5"/>
  <c r="T8636" i="5"/>
  <c r="T8637" i="5"/>
  <c r="T8638" i="5"/>
  <c r="T8639" i="5"/>
  <c r="T8640" i="5"/>
  <c r="T8641" i="5"/>
  <c r="T8642" i="5"/>
  <c r="T8643" i="5"/>
  <c r="T8644" i="5"/>
  <c r="T8645" i="5"/>
  <c r="T8646" i="5"/>
  <c r="T8647" i="5"/>
  <c r="T8648" i="5"/>
  <c r="T8649" i="5"/>
  <c r="T8650" i="5"/>
  <c r="T8651" i="5"/>
  <c r="T8652" i="5"/>
  <c r="T8653" i="5"/>
  <c r="T8654" i="5"/>
  <c r="T8655" i="5"/>
  <c r="T8656" i="5"/>
  <c r="T8657" i="5"/>
  <c r="T8658" i="5"/>
  <c r="T8659" i="5"/>
  <c r="T8660" i="5"/>
  <c r="T8661" i="5"/>
  <c r="T8662" i="5"/>
  <c r="T8663" i="5"/>
  <c r="T8664" i="5"/>
  <c r="T8665" i="5"/>
  <c r="T8666" i="5"/>
  <c r="T8667" i="5"/>
  <c r="T8668" i="5"/>
  <c r="T8669" i="5"/>
  <c r="T8670" i="5"/>
  <c r="T8671" i="5"/>
  <c r="T8672" i="5"/>
  <c r="T8673" i="5"/>
  <c r="T8674" i="5"/>
  <c r="T8675" i="5"/>
  <c r="T8676" i="5"/>
  <c r="T8677" i="5"/>
  <c r="T8678" i="5"/>
  <c r="T8679" i="5"/>
  <c r="T8680" i="5"/>
  <c r="T8681" i="5"/>
  <c r="T8682" i="5"/>
  <c r="T8683" i="5"/>
  <c r="T8684" i="5"/>
  <c r="T8685" i="5"/>
  <c r="T8686" i="5"/>
  <c r="T8687" i="5"/>
  <c r="T8688" i="5"/>
  <c r="T8689" i="5"/>
  <c r="T8690" i="5"/>
  <c r="T8691" i="5"/>
  <c r="T8692" i="5"/>
  <c r="T8693" i="5"/>
  <c r="T8694" i="5"/>
  <c r="T8695" i="5"/>
  <c r="T8696" i="5"/>
  <c r="T8697" i="5"/>
  <c r="T8698" i="5"/>
  <c r="T8699" i="5"/>
  <c r="T8700" i="5"/>
  <c r="T8701" i="5"/>
  <c r="T8702" i="5"/>
  <c r="T8703" i="5"/>
  <c r="T8704" i="5"/>
  <c r="T8705" i="5"/>
  <c r="T8706" i="5"/>
  <c r="T8707" i="5"/>
  <c r="T8708" i="5"/>
  <c r="T8709" i="5"/>
  <c r="T8710" i="5"/>
  <c r="T8711" i="5"/>
  <c r="T8712" i="5"/>
  <c r="T8713" i="5"/>
  <c r="T8714" i="5"/>
  <c r="T8715" i="5"/>
  <c r="T8716" i="5"/>
  <c r="T8717" i="5"/>
  <c r="T8718" i="5"/>
  <c r="T8719" i="5"/>
  <c r="T8720" i="5"/>
  <c r="T8721" i="5"/>
  <c r="T8722" i="5"/>
  <c r="T8723" i="5"/>
  <c r="T8724" i="5"/>
  <c r="T8725" i="5"/>
  <c r="T8726" i="5"/>
  <c r="T8727" i="5"/>
  <c r="T8728" i="5"/>
  <c r="T8729" i="5"/>
  <c r="T8730" i="5"/>
  <c r="T8731" i="5"/>
  <c r="T8732" i="5"/>
  <c r="T8733" i="5"/>
  <c r="T8734" i="5"/>
  <c r="T8735" i="5"/>
  <c r="T8736" i="5"/>
  <c r="T8737" i="5"/>
  <c r="T8738" i="5"/>
  <c r="T8739" i="5"/>
  <c r="T8740" i="5"/>
  <c r="T8741" i="5"/>
  <c r="T8742" i="5"/>
  <c r="T8743" i="5"/>
  <c r="T8744" i="5"/>
  <c r="T8745" i="5"/>
  <c r="T8746" i="5"/>
  <c r="T8747" i="5"/>
  <c r="T8748" i="5"/>
  <c r="T8749" i="5"/>
  <c r="T8750" i="5"/>
  <c r="T8751" i="5"/>
  <c r="T8752" i="5"/>
  <c r="T8753" i="5"/>
  <c r="T8754" i="5"/>
  <c r="T8755" i="5"/>
  <c r="T8756" i="5"/>
  <c r="T8757" i="5"/>
  <c r="T8758" i="5"/>
  <c r="T8759" i="5"/>
  <c r="T8760" i="5"/>
  <c r="T8761" i="5"/>
  <c r="T8762" i="5"/>
  <c r="T8763" i="5"/>
  <c r="T8764" i="5"/>
  <c r="T8765" i="5"/>
  <c r="T8766" i="5"/>
  <c r="T8767" i="5"/>
  <c r="T8768" i="5"/>
  <c r="T8769" i="5"/>
  <c r="T8770" i="5"/>
  <c r="T8771" i="5"/>
  <c r="T8772" i="5"/>
  <c r="T8773" i="5"/>
  <c r="T8774" i="5"/>
  <c r="T8775" i="5"/>
  <c r="T8776" i="5"/>
  <c r="T8777" i="5"/>
  <c r="T8778" i="5"/>
  <c r="T8779" i="5"/>
  <c r="T8780" i="5"/>
  <c r="T8781" i="5"/>
  <c r="T8782" i="5"/>
  <c r="T8783" i="5"/>
  <c r="T8784" i="5"/>
  <c r="T8785" i="5"/>
  <c r="T8786" i="5"/>
  <c r="T8787" i="5"/>
  <c r="T8788" i="5"/>
  <c r="T8789" i="5"/>
  <c r="T8790" i="5"/>
  <c r="T8791" i="5"/>
  <c r="T8792" i="5"/>
  <c r="T8793" i="5"/>
  <c r="T8794" i="5"/>
  <c r="T8795" i="5"/>
  <c r="T8796" i="5"/>
  <c r="T8797" i="5"/>
  <c r="T8798" i="5"/>
  <c r="T8799" i="5"/>
  <c r="T8800" i="5"/>
  <c r="T8801" i="5"/>
  <c r="T8802" i="5"/>
  <c r="T8803" i="5"/>
  <c r="T8804" i="5"/>
  <c r="T8805" i="5"/>
  <c r="T8806" i="5"/>
  <c r="T8807" i="5"/>
  <c r="T8808" i="5"/>
  <c r="T8809" i="5"/>
  <c r="T8810" i="5"/>
  <c r="T8811" i="5"/>
  <c r="T8812" i="5"/>
  <c r="T8813" i="5"/>
  <c r="T8814" i="5"/>
  <c r="T8815" i="5"/>
  <c r="T8816" i="5"/>
  <c r="T8817" i="5"/>
  <c r="T8818" i="5"/>
  <c r="T8819" i="5"/>
  <c r="T8820" i="5"/>
  <c r="T8821" i="5"/>
  <c r="T8822" i="5"/>
  <c r="T8823" i="5"/>
  <c r="T8824" i="5"/>
  <c r="T8825" i="5"/>
  <c r="T8826" i="5"/>
  <c r="T8827" i="5"/>
  <c r="T8828" i="5"/>
  <c r="T8829" i="5"/>
  <c r="T8830" i="5"/>
  <c r="T8831" i="5"/>
  <c r="T8832" i="5"/>
  <c r="T8833" i="5"/>
  <c r="T8834" i="5"/>
  <c r="T8835" i="5"/>
  <c r="T8836" i="5"/>
  <c r="T8837" i="5"/>
  <c r="T8838" i="5"/>
  <c r="T8839" i="5"/>
  <c r="T8840" i="5"/>
  <c r="T8841" i="5"/>
  <c r="T8842" i="5"/>
  <c r="T8843" i="5"/>
  <c r="T8844" i="5"/>
  <c r="T8845" i="5"/>
  <c r="T8846" i="5"/>
  <c r="T8847" i="5"/>
  <c r="T8848" i="5"/>
  <c r="T8849" i="5"/>
  <c r="T8850" i="5"/>
  <c r="T8851" i="5"/>
  <c r="T8852" i="5"/>
  <c r="T8853" i="5"/>
  <c r="T8854" i="5"/>
  <c r="T8855" i="5"/>
  <c r="T8856" i="5"/>
  <c r="T8857" i="5"/>
  <c r="T8858" i="5"/>
  <c r="T8859" i="5"/>
  <c r="T8860" i="5"/>
  <c r="T8861" i="5"/>
  <c r="T8862" i="5"/>
  <c r="T8863" i="5"/>
  <c r="T8864" i="5"/>
  <c r="T8865" i="5"/>
  <c r="T8866" i="5"/>
  <c r="T8867" i="5"/>
  <c r="T8868" i="5"/>
  <c r="T8869" i="5"/>
  <c r="T8870" i="5"/>
  <c r="T8871" i="5"/>
  <c r="T8872" i="5"/>
  <c r="T8873" i="5"/>
  <c r="T8874" i="5"/>
  <c r="T8875" i="5"/>
  <c r="T8876" i="5"/>
  <c r="T8877" i="5"/>
  <c r="T8878" i="5"/>
  <c r="T8879" i="5"/>
  <c r="T8880" i="5"/>
  <c r="T8881" i="5"/>
  <c r="T8882" i="5"/>
  <c r="T8883" i="5"/>
  <c r="T8884" i="5"/>
  <c r="T8885" i="5"/>
  <c r="T8886" i="5"/>
  <c r="T8887" i="5"/>
  <c r="T8888" i="5"/>
  <c r="T8889" i="5"/>
  <c r="T8890" i="5"/>
  <c r="T8891" i="5"/>
  <c r="T8892" i="5"/>
  <c r="T8893" i="5"/>
  <c r="T8894" i="5"/>
  <c r="T8895" i="5"/>
  <c r="T8896" i="5"/>
  <c r="T8897" i="5"/>
  <c r="T8898" i="5"/>
  <c r="T8899" i="5"/>
  <c r="T8900" i="5"/>
  <c r="T8901" i="5"/>
  <c r="T8902" i="5"/>
  <c r="T8903" i="5"/>
  <c r="T8904" i="5"/>
  <c r="T8905" i="5"/>
  <c r="T8906" i="5"/>
  <c r="T8907" i="5"/>
  <c r="T8908" i="5"/>
  <c r="T8909" i="5"/>
  <c r="T8910" i="5"/>
  <c r="T8911" i="5"/>
  <c r="T8912" i="5"/>
  <c r="T8913" i="5"/>
  <c r="T8914" i="5"/>
  <c r="T8915" i="5"/>
  <c r="T8916" i="5"/>
  <c r="T8917" i="5"/>
  <c r="T8918" i="5"/>
  <c r="T8919" i="5"/>
  <c r="T8920" i="5"/>
  <c r="T8921" i="5"/>
  <c r="T8922" i="5"/>
  <c r="T8923" i="5"/>
  <c r="T8924" i="5"/>
  <c r="T8925" i="5"/>
  <c r="T8926" i="5"/>
  <c r="T8927" i="5"/>
  <c r="T8928" i="5"/>
  <c r="T8929" i="5"/>
  <c r="T8930" i="5"/>
  <c r="T8931" i="5"/>
  <c r="T8932" i="5"/>
  <c r="T8933" i="5"/>
  <c r="T8934" i="5"/>
  <c r="T8935" i="5"/>
  <c r="T8936" i="5"/>
  <c r="T8937" i="5"/>
  <c r="T8938" i="5"/>
  <c r="T8939" i="5"/>
  <c r="T8940" i="5"/>
  <c r="T8941" i="5"/>
  <c r="T8942" i="5"/>
  <c r="T8943" i="5"/>
  <c r="T8944" i="5"/>
  <c r="T8945" i="5"/>
  <c r="T8946" i="5"/>
  <c r="T8947" i="5"/>
  <c r="T8948" i="5"/>
  <c r="T8949" i="5"/>
  <c r="T8950" i="5"/>
  <c r="T8951" i="5"/>
  <c r="T8952" i="5"/>
  <c r="T8953" i="5"/>
  <c r="T8954" i="5"/>
  <c r="T8955" i="5"/>
  <c r="T8956" i="5"/>
  <c r="T8957" i="5"/>
  <c r="T8958" i="5"/>
  <c r="T8959" i="5"/>
  <c r="T8960" i="5"/>
  <c r="T8961" i="5"/>
  <c r="T8962" i="5"/>
  <c r="T8963" i="5"/>
  <c r="T8964" i="5"/>
  <c r="T8965" i="5"/>
  <c r="T8966" i="5"/>
  <c r="T8967" i="5"/>
  <c r="T8968" i="5"/>
  <c r="T8969" i="5"/>
  <c r="T8970" i="5"/>
  <c r="T8971" i="5"/>
  <c r="T8972" i="5"/>
  <c r="T8973" i="5"/>
  <c r="T8974" i="5"/>
  <c r="T8975" i="5"/>
  <c r="T8976" i="5"/>
  <c r="T8977" i="5"/>
  <c r="T8978" i="5"/>
  <c r="T8979" i="5"/>
  <c r="T8980" i="5"/>
  <c r="T8981" i="5"/>
  <c r="T8982" i="5"/>
  <c r="T8983" i="5"/>
  <c r="T8984" i="5"/>
  <c r="T8985" i="5"/>
  <c r="T8986" i="5"/>
  <c r="T8987" i="5"/>
  <c r="T8988" i="5"/>
  <c r="T8989" i="5"/>
  <c r="T8990" i="5"/>
  <c r="T8991" i="5"/>
  <c r="T8992" i="5"/>
  <c r="T8993" i="5"/>
  <c r="T8994" i="5"/>
  <c r="T8995" i="5"/>
  <c r="T8996" i="5"/>
  <c r="T8997" i="5"/>
  <c r="T8998" i="5"/>
  <c r="T8999" i="5"/>
  <c r="T9000" i="5"/>
  <c r="T9001" i="5"/>
  <c r="T9002" i="5"/>
  <c r="T9003" i="5"/>
  <c r="T9004" i="5"/>
  <c r="T9005" i="5"/>
  <c r="T9006" i="5"/>
  <c r="T9007" i="5"/>
  <c r="T9008" i="5"/>
  <c r="T9009" i="5"/>
  <c r="T9010" i="5"/>
  <c r="T9011" i="5"/>
  <c r="T9012" i="5"/>
  <c r="T9013" i="5"/>
  <c r="T9014" i="5"/>
  <c r="T9015" i="5"/>
  <c r="T9016" i="5"/>
  <c r="T9017" i="5"/>
  <c r="T9018" i="5"/>
  <c r="T9019" i="5"/>
  <c r="T9020" i="5"/>
  <c r="T9021" i="5"/>
  <c r="T9022" i="5"/>
  <c r="T9023" i="5"/>
  <c r="T9024" i="5"/>
  <c r="T9025" i="5"/>
  <c r="T9026" i="5"/>
  <c r="T9027" i="5"/>
  <c r="T9028" i="5"/>
  <c r="T9029" i="5"/>
  <c r="T9030" i="5"/>
  <c r="T9031" i="5"/>
  <c r="T9032" i="5"/>
  <c r="T9033" i="5"/>
  <c r="T9034" i="5"/>
  <c r="T9035" i="5"/>
  <c r="T9036" i="5"/>
  <c r="T9037" i="5"/>
  <c r="T9038" i="5"/>
  <c r="T9039" i="5"/>
  <c r="T9040" i="5"/>
  <c r="T9041" i="5"/>
  <c r="T9042" i="5"/>
  <c r="T9043" i="5"/>
  <c r="T9044" i="5"/>
  <c r="T9045" i="5"/>
  <c r="T9046" i="5"/>
  <c r="T9047" i="5"/>
  <c r="T9048" i="5"/>
  <c r="T9049" i="5"/>
  <c r="T9050" i="5"/>
  <c r="T9051" i="5"/>
  <c r="T9052" i="5"/>
  <c r="T9053" i="5"/>
  <c r="T9054" i="5"/>
  <c r="T9055" i="5"/>
  <c r="T9056" i="5"/>
  <c r="T9057" i="5"/>
  <c r="T9058" i="5"/>
  <c r="T9059" i="5"/>
  <c r="T9060" i="5"/>
  <c r="T9061" i="5"/>
  <c r="T9062" i="5"/>
  <c r="T9063" i="5"/>
  <c r="T9064" i="5"/>
  <c r="T9065" i="5"/>
  <c r="T9066" i="5"/>
  <c r="T9067" i="5"/>
  <c r="T9068" i="5"/>
  <c r="T9069" i="5"/>
  <c r="T9070" i="5"/>
  <c r="T9071" i="5"/>
  <c r="T9072" i="5"/>
  <c r="T9073" i="5"/>
  <c r="T9074" i="5"/>
  <c r="T9075" i="5"/>
  <c r="T9076" i="5"/>
  <c r="T9077" i="5"/>
  <c r="T9078" i="5"/>
  <c r="T9079" i="5"/>
  <c r="T9080" i="5"/>
  <c r="T9081" i="5"/>
  <c r="T9082" i="5"/>
  <c r="T9083" i="5"/>
  <c r="T9084" i="5"/>
  <c r="T9085" i="5"/>
  <c r="T9086" i="5"/>
  <c r="T9087" i="5"/>
  <c r="T9088" i="5"/>
  <c r="T9089" i="5"/>
  <c r="T9090" i="5"/>
  <c r="T9091" i="5"/>
  <c r="T9092" i="5"/>
  <c r="T9093" i="5"/>
  <c r="T9094" i="5"/>
  <c r="T9095" i="5"/>
  <c r="T9096" i="5"/>
  <c r="T9097" i="5"/>
  <c r="T9098" i="5"/>
  <c r="T9099" i="5"/>
  <c r="T9100" i="5"/>
  <c r="T9101" i="5"/>
  <c r="T9102" i="5"/>
  <c r="T9103" i="5"/>
  <c r="T9104" i="5"/>
  <c r="T9105" i="5"/>
  <c r="T9106" i="5"/>
  <c r="T9107" i="5"/>
  <c r="T9108" i="5"/>
  <c r="T9109" i="5"/>
  <c r="T9110" i="5"/>
  <c r="T9111" i="5"/>
  <c r="T9112" i="5"/>
  <c r="T9113" i="5"/>
  <c r="T9114" i="5"/>
  <c r="T9115" i="5"/>
  <c r="T9116" i="5"/>
  <c r="T9117" i="5"/>
  <c r="T9118" i="5"/>
  <c r="T9119" i="5"/>
  <c r="T9120" i="5"/>
  <c r="T9121" i="5"/>
  <c r="T9122" i="5"/>
  <c r="T9123" i="5"/>
  <c r="T9124" i="5"/>
  <c r="T9125" i="5"/>
  <c r="T9126" i="5"/>
  <c r="T9127" i="5"/>
  <c r="T9128" i="5"/>
  <c r="T9129" i="5"/>
  <c r="T9130" i="5"/>
  <c r="T9131" i="5"/>
  <c r="T9132" i="5"/>
  <c r="T9133" i="5"/>
  <c r="T9134" i="5"/>
  <c r="T9135" i="5"/>
  <c r="T9136" i="5"/>
  <c r="T9137" i="5"/>
  <c r="T9138" i="5"/>
  <c r="T9139" i="5"/>
  <c r="T9140" i="5"/>
  <c r="T9141" i="5"/>
  <c r="T9142" i="5"/>
  <c r="T9143" i="5"/>
  <c r="T9144" i="5"/>
  <c r="T9145" i="5"/>
  <c r="T9146" i="5"/>
  <c r="T9147" i="5"/>
  <c r="T9148" i="5"/>
  <c r="T9149" i="5"/>
  <c r="T9150" i="5"/>
  <c r="T9151" i="5"/>
  <c r="T9152" i="5"/>
  <c r="T9153" i="5"/>
  <c r="T9154" i="5"/>
  <c r="T9155" i="5"/>
  <c r="T9156" i="5"/>
  <c r="T9157" i="5"/>
  <c r="T9158" i="5"/>
  <c r="T9159" i="5"/>
  <c r="T9160" i="5"/>
  <c r="T9161" i="5"/>
  <c r="T9162" i="5"/>
  <c r="T9163" i="5"/>
  <c r="T9164" i="5"/>
  <c r="T9165" i="5"/>
  <c r="T9166" i="5"/>
  <c r="T9167" i="5"/>
  <c r="T9168" i="5"/>
  <c r="T9169" i="5"/>
  <c r="T9170" i="5"/>
  <c r="T9171" i="5"/>
  <c r="T9172" i="5"/>
  <c r="T9173" i="5"/>
  <c r="T9174" i="5"/>
  <c r="T9175" i="5"/>
  <c r="T9176" i="5"/>
  <c r="T9177" i="5"/>
  <c r="T9178" i="5"/>
  <c r="T9179" i="5"/>
  <c r="T9180" i="5"/>
  <c r="T9181" i="5"/>
  <c r="T9182" i="5"/>
  <c r="T9183" i="5"/>
  <c r="T9184" i="5"/>
  <c r="T9185" i="5"/>
  <c r="T9186" i="5"/>
  <c r="T9187" i="5"/>
  <c r="T9188" i="5"/>
  <c r="T9189" i="5"/>
  <c r="T9190" i="5"/>
  <c r="T9191" i="5"/>
  <c r="T9192" i="5"/>
  <c r="T9193" i="5"/>
  <c r="T9194" i="5"/>
  <c r="T9195" i="5"/>
  <c r="T9196" i="5"/>
  <c r="T9197" i="5"/>
  <c r="T9198" i="5"/>
  <c r="T9199" i="5"/>
  <c r="T9200" i="5"/>
  <c r="T9201" i="5"/>
  <c r="T9202" i="5"/>
  <c r="T9203" i="5"/>
  <c r="T9204" i="5"/>
  <c r="T9205" i="5"/>
  <c r="T9206" i="5"/>
  <c r="T9207" i="5"/>
  <c r="T9208" i="5"/>
  <c r="T9209" i="5"/>
  <c r="T9210" i="5"/>
  <c r="T9211" i="5"/>
  <c r="T9212" i="5"/>
  <c r="T9213" i="5"/>
  <c r="T9214" i="5"/>
  <c r="T9215" i="5"/>
  <c r="T9216" i="5"/>
  <c r="T9217" i="5"/>
  <c r="T9218" i="5"/>
  <c r="T9219" i="5"/>
  <c r="T9220" i="5"/>
  <c r="T9221" i="5"/>
  <c r="T9222" i="5"/>
  <c r="T9223" i="5"/>
  <c r="T9224" i="5"/>
  <c r="T9225" i="5"/>
  <c r="T9226" i="5"/>
  <c r="T9227" i="5"/>
  <c r="T9228" i="5"/>
  <c r="T9229" i="5"/>
  <c r="T9230" i="5"/>
  <c r="T9231" i="5"/>
  <c r="T9232" i="5"/>
  <c r="T9233" i="5"/>
  <c r="T9234" i="5"/>
  <c r="T9235" i="5"/>
  <c r="T9236" i="5"/>
  <c r="T9237" i="5"/>
  <c r="T9238" i="5"/>
  <c r="T9239" i="5"/>
  <c r="T9240" i="5"/>
  <c r="T9241" i="5"/>
  <c r="T9242" i="5"/>
  <c r="T9243" i="5"/>
  <c r="T9244" i="5"/>
  <c r="T9245" i="5"/>
  <c r="T9246" i="5"/>
  <c r="T9247" i="5"/>
  <c r="T9248" i="5"/>
  <c r="T9249" i="5"/>
  <c r="T9250" i="5"/>
  <c r="T9251" i="5"/>
  <c r="T9252" i="5"/>
  <c r="T9253" i="5"/>
  <c r="T9254" i="5"/>
  <c r="T9255" i="5"/>
  <c r="T9256" i="5"/>
  <c r="T9257" i="5"/>
  <c r="T9258" i="5"/>
  <c r="T9259" i="5"/>
  <c r="T9260" i="5"/>
  <c r="T9261" i="5"/>
  <c r="T9262" i="5"/>
  <c r="T9263" i="5"/>
  <c r="T9264" i="5"/>
  <c r="T9265" i="5"/>
  <c r="T9266" i="5"/>
  <c r="T9267" i="5"/>
  <c r="T9268" i="5"/>
  <c r="T9269" i="5"/>
  <c r="T9270" i="5"/>
  <c r="T9271" i="5"/>
  <c r="T9272" i="5"/>
  <c r="T9273" i="5"/>
  <c r="T9274" i="5"/>
  <c r="T9275" i="5"/>
  <c r="T9276" i="5"/>
  <c r="T9277" i="5"/>
  <c r="T9278" i="5"/>
  <c r="T9279" i="5"/>
  <c r="T9280" i="5"/>
  <c r="T9281" i="5"/>
  <c r="T9282" i="5"/>
  <c r="T9283" i="5"/>
  <c r="T9284" i="5"/>
  <c r="T9285" i="5"/>
  <c r="T9286" i="5"/>
  <c r="T9287" i="5"/>
  <c r="T9288" i="5"/>
  <c r="T9289" i="5"/>
  <c r="T9290" i="5"/>
  <c r="T9291" i="5"/>
  <c r="T9292" i="5"/>
  <c r="T9293" i="5"/>
  <c r="T9294" i="5"/>
  <c r="T9295" i="5"/>
  <c r="T9296" i="5"/>
  <c r="T9297" i="5"/>
  <c r="T9298" i="5"/>
  <c r="T9299" i="5"/>
  <c r="T9300" i="5"/>
  <c r="T9301" i="5"/>
  <c r="T9302" i="5"/>
  <c r="T9303" i="5"/>
  <c r="T9304" i="5"/>
  <c r="T9305" i="5"/>
  <c r="T9306" i="5"/>
  <c r="T9307" i="5"/>
  <c r="T9308" i="5"/>
  <c r="T9309" i="5"/>
  <c r="T9310" i="5"/>
  <c r="T9311" i="5"/>
  <c r="T9312" i="5"/>
  <c r="T9313" i="5"/>
  <c r="T9314" i="5"/>
  <c r="T9315" i="5"/>
  <c r="T9316" i="5"/>
  <c r="T9317" i="5"/>
  <c r="T9318" i="5"/>
  <c r="T9319" i="5"/>
  <c r="T9320" i="5"/>
  <c r="T9321" i="5"/>
  <c r="T9322" i="5"/>
  <c r="T9323" i="5"/>
  <c r="T9324" i="5"/>
  <c r="T9325" i="5"/>
  <c r="T9326" i="5"/>
  <c r="T9327" i="5"/>
  <c r="T9328" i="5"/>
  <c r="T9329" i="5"/>
  <c r="T9330" i="5"/>
  <c r="T9331" i="5"/>
  <c r="T9332" i="5"/>
  <c r="T9333" i="5"/>
  <c r="T9334" i="5"/>
  <c r="T9335" i="5"/>
  <c r="T9336" i="5"/>
  <c r="T9337" i="5"/>
  <c r="T9338" i="5"/>
  <c r="T9339" i="5"/>
  <c r="T9340" i="5"/>
  <c r="T9341" i="5"/>
  <c r="T9342" i="5"/>
  <c r="T9343" i="5"/>
  <c r="T9344" i="5"/>
  <c r="T9345" i="5"/>
  <c r="T9346" i="5"/>
  <c r="T9347" i="5"/>
  <c r="T9348" i="5"/>
  <c r="T9349" i="5"/>
  <c r="T9350" i="5"/>
  <c r="T9351" i="5"/>
  <c r="T9352" i="5"/>
  <c r="T9353" i="5"/>
  <c r="T9354" i="5"/>
  <c r="T9355" i="5"/>
  <c r="T9356" i="5"/>
  <c r="T9357" i="5"/>
  <c r="T9358" i="5"/>
  <c r="T9359" i="5"/>
  <c r="T9360" i="5"/>
  <c r="T9361" i="5"/>
  <c r="T9362" i="5"/>
  <c r="T9363" i="5"/>
  <c r="T9364" i="5"/>
  <c r="T9365" i="5"/>
  <c r="T9366" i="5"/>
  <c r="T9367" i="5"/>
  <c r="T9368" i="5"/>
  <c r="T9369" i="5"/>
  <c r="T9370" i="5"/>
  <c r="T9371" i="5"/>
  <c r="T9372" i="5"/>
  <c r="T9373" i="5"/>
  <c r="T9374" i="5"/>
  <c r="T9375" i="5"/>
  <c r="T9376" i="5"/>
  <c r="T9377" i="5"/>
  <c r="T9378" i="5"/>
  <c r="T9379" i="5"/>
  <c r="T9380" i="5"/>
  <c r="T9381" i="5"/>
  <c r="T9382" i="5"/>
  <c r="T9383" i="5"/>
  <c r="T9384" i="5"/>
  <c r="T9385" i="5"/>
  <c r="T9386" i="5"/>
  <c r="T9387" i="5"/>
  <c r="T9388" i="5"/>
  <c r="T9389" i="5"/>
  <c r="T9390" i="5"/>
  <c r="T9391" i="5"/>
  <c r="T9392" i="5"/>
  <c r="T9393" i="5"/>
  <c r="T9394" i="5"/>
  <c r="T9395" i="5"/>
  <c r="T9396" i="5"/>
  <c r="T9397" i="5"/>
  <c r="T9398" i="5"/>
  <c r="T9399" i="5"/>
  <c r="T9400" i="5"/>
  <c r="T9401" i="5"/>
  <c r="T9402" i="5"/>
  <c r="T9403" i="5"/>
  <c r="T9404" i="5"/>
  <c r="T9405" i="5"/>
  <c r="T9406" i="5"/>
  <c r="T9407" i="5"/>
  <c r="T9408" i="5"/>
  <c r="T9409" i="5"/>
  <c r="T9410" i="5"/>
  <c r="T9411" i="5"/>
  <c r="T9412" i="5"/>
  <c r="T9413" i="5"/>
  <c r="T9414" i="5"/>
  <c r="T9415" i="5"/>
  <c r="T9416" i="5"/>
  <c r="T9417" i="5"/>
  <c r="T9418" i="5"/>
  <c r="T9419" i="5"/>
  <c r="T9420" i="5"/>
  <c r="T9421" i="5"/>
  <c r="T9422" i="5"/>
  <c r="T9423" i="5"/>
  <c r="T9424" i="5"/>
  <c r="T9425" i="5"/>
  <c r="T9426" i="5"/>
  <c r="T9427" i="5"/>
  <c r="T9428" i="5"/>
  <c r="T9429" i="5"/>
  <c r="T9430" i="5"/>
  <c r="T9431" i="5"/>
  <c r="T9432" i="5"/>
  <c r="T9433" i="5"/>
  <c r="T9434" i="5"/>
  <c r="T9435" i="5"/>
  <c r="T9436" i="5"/>
  <c r="T9437" i="5"/>
  <c r="T9438" i="5"/>
  <c r="T9439" i="5"/>
  <c r="T9440" i="5"/>
  <c r="T9441" i="5"/>
  <c r="T9442" i="5"/>
  <c r="T9443" i="5"/>
  <c r="T9444" i="5"/>
  <c r="T9445" i="5"/>
  <c r="T9446" i="5"/>
  <c r="T9447" i="5"/>
  <c r="T9448" i="5"/>
  <c r="T9449" i="5"/>
  <c r="T9450" i="5"/>
  <c r="T9451" i="5"/>
  <c r="T9452" i="5"/>
  <c r="T9453" i="5"/>
  <c r="T9454" i="5"/>
  <c r="T9455" i="5"/>
  <c r="T9456" i="5"/>
  <c r="T9457" i="5"/>
  <c r="T9458" i="5"/>
  <c r="T9459" i="5"/>
  <c r="T9460" i="5"/>
  <c r="T9461" i="5"/>
  <c r="T9462" i="5"/>
  <c r="T9463" i="5"/>
  <c r="T9464" i="5"/>
  <c r="T9465" i="5"/>
  <c r="T9466" i="5"/>
  <c r="T9467" i="5"/>
  <c r="T9468" i="5"/>
  <c r="T9469" i="5"/>
  <c r="T9470" i="5"/>
  <c r="T9471" i="5"/>
  <c r="T9472" i="5"/>
  <c r="T9473" i="5"/>
  <c r="T9474" i="5"/>
  <c r="T9475" i="5"/>
  <c r="T9476" i="5"/>
  <c r="T9477" i="5"/>
  <c r="T9478" i="5"/>
  <c r="T9479" i="5"/>
  <c r="T9480" i="5"/>
  <c r="T9481" i="5"/>
  <c r="T9482" i="5"/>
  <c r="T9483" i="5"/>
  <c r="T9484" i="5"/>
  <c r="T9485" i="5"/>
  <c r="T9486" i="5"/>
  <c r="T9487" i="5"/>
  <c r="T9488" i="5"/>
  <c r="T9489" i="5"/>
  <c r="T9490" i="5"/>
  <c r="T9491" i="5"/>
  <c r="T9492" i="5"/>
  <c r="T9493" i="5"/>
  <c r="T9494" i="5"/>
  <c r="T9495" i="5"/>
  <c r="T9496" i="5"/>
  <c r="T9497" i="5"/>
  <c r="T9498" i="5"/>
  <c r="T9499" i="5"/>
  <c r="T9500" i="5"/>
  <c r="T9501" i="5"/>
  <c r="T9502" i="5"/>
  <c r="T9503" i="5"/>
  <c r="T9504" i="5"/>
  <c r="T9505" i="5"/>
  <c r="T9506" i="5"/>
  <c r="T9507" i="5"/>
  <c r="T9508" i="5"/>
  <c r="T9509" i="5"/>
  <c r="T9510" i="5"/>
  <c r="T9511" i="5"/>
  <c r="T9512" i="5"/>
  <c r="T9513" i="5"/>
  <c r="T9514" i="5"/>
  <c r="T9515" i="5"/>
  <c r="T9516" i="5"/>
  <c r="T9517" i="5"/>
  <c r="T9518" i="5"/>
  <c r="T9519" i="5"/>
  <c r="T9520" i="5"/>
  <c r="T9521" i="5"/>
  <c r="T9522" i="5"/>
  <c r="T9523" i="5"/>
  <c r="T9524" i="5"/>
  <c r="T9525" i="5"/>
  <c r="T9526" i="5"/>
  <c r="T9527" i="5"/>
  <c r="T9528" i="5"/>
  <c r="T9529" i="5"/>
  <c r="T9530" i="5"/>
  <c r="T9531" i="5"/>
  <c r="T9532" i="5"/>
  <c r="T9533" i="5"/>
  <c r="T9534" i="5"/>
  <c r="T9535" i="5"/>
  <c r="T9536" i="5"/>
  <c r="T9537" i="5"/>
  <c r="T9538" i="5"/>
  <c r="T9539" i="5"/>
  <c r="T9540" i="5"/>
  <c r="T9541" i="5"/>
  <c r="T9542" i="5"/>
  <c r="T9543" i="5"/>
  <c r="T9544" i="5"/>
  <c r="T9545" i="5"/>
  <c r="T9546" i="5"/>
  <c r="T9547" i="5"/>
  <c r="T9548" i="5"/>
  <c r="T9549" i="5"/>
  <c r="T9550" i="5"/>
  <c r="T9551" i="5"/>
  <c r="T9552" i="5"/>
  <c r="T9553" i="5"/>
  <c r="T9554" i="5"/>
  <c r="T9555" i="5"/>
  <c r="T9556" i="5"/>
  <c r="T9557" i="5"/>
  <c r="T9558" i="5"/>
  <c r="T9559" i="5"/>
  <c r="T9560" i="5"/>
  <c r="T9561" i="5"/>
  <c r="T9562" i="5"/>
  <c r="T9563" i="5"/>
  <c r="T9564" i="5"/>
  <c r="T9565" i="5"/>
  <c r="T9566" i="5"/>
  <c r="T9567" i="5"/>
  <c r="T9568" i="5"/>
  <c r="T9569" i="5"/>
  <c r="T9570" i="5"/>
  <c r="T9571" i="5"/>
  <c r="T9572" i="5"/>
  <c r="T9573" i="5"/>
  <c r="T9574" i="5"/>
  <c r="T9575" i="5"/>
  <c r="T9576" i="5"/>
  <c r="T9577" i="5"/>
  <c r="T9578" i="5"/>
  <c r="T9579" i="5"/>
  <c r="T9580" i="5"/>
  <c r="T9581" i="5"/>
  <c r="T9582" i="5"/>
  <c r="T9583" i="5"/>
  <c r="T9584" i="5"/>
  <c r="T9585" i="5"/>
  <c r="T9586" i="5"/>
  <c r="T9587" i="5"/>
  <c r="T9588" i="5"/>
  <c r="T9589" i="5"/>
  <c r="T9590" i="5"/>
  <c r="T9591" i="5"/>
  <c r="T9592" i="5"/>
  <c r="T9593" i="5"/>
  <c r="T9594" i="5"/>
  <c r="T9595" i="5"/>
  <c r="T9596" i="5"/>
  <c r="T9597" i="5"/>
  <c r="T9598" i="5"/>
  <c r="T9599" i="5"/>
  <c r="T9600" i="5"/>
  <c r="T9601" i="5"/>
  <c r="T9602" i="5"/>
  <c r="T9603" i="5"/>
  <c r="T9604" i="5"/>
  <c r="T9605" i="5"/>
  <c r="T9606" i="5"/>
  <c r="T9607" i="5"/>
  <c r="T9608" i="5"/>
  <c r="T9609" i="5"/>
  <c r="T9610" i="5"/>
  <c r="T9611" i="5"/>
  <c r="T9612" i="5"/>
  <c r="T9613" i="5"/>
  <c r="T9614" i="5"/>
  <c r="T9615" i="5"/>
  <c r="T9616" i="5"/>
  <c r="T9617" i="5"/>
  <c r="T9618" i="5"/>
  <c r="T9619" i="5"/>
  <c r="T9620" i="5"/>
  <c r="T9621" i="5"/>
  <c r="T9622" i="5"/>
  <c r="T9623" i="5"/>
  <c r="T9624" i="5"/>
  <c r="T9625" i="5"/>
  <c r="T9626" i="5"/>
  <c r="T9627" i="5"/>
  <c r="T9628" i="5"/>
  <c r="T9629" i="5"/>
  <c r="T9630" i="5"/>
  <c r="T9631" i="5"/>
  <c r="T9632" i="5"/>
  <c r="T9633" i="5"/>
  <c r="T9634" i="5"/>
  <c r="T9635" i="5"/>
  <c r="T9636" i="5"/>
  <c r="T9637" i="5"/>
  <c r="T9638" i="5"/>
  <c r="T9639" i="5"/>
  <c r="T9640" i="5"/>
  <c r="T9641" i="5"/>
  <c r="T9642" i="5"/>
  <c r="T9643" i="5"/>
  <c r="T9644" i="5"/>
  <c r="T9645" i="5"/>
  <c r="T9646" i="5"/>
  <c r="T9647" i="5"/>
  <c r="T9648" i="5"/>
  <c r="T9649" i="5"/>
  <c r="T9650" i="5"/>
  <c r="T9651" i="5"/>
  <c r="T9652" i="5"/>
  <c r="T9653" i="5"/>
  <c r="T9654" i="5"/>
  <c r="T9655" i="5"/>
  <c r="T9656" i="5"/>
  <c r="T9657" i="5"/>
  <c r="T9658" i="5"/>
  <c r="T9659" i="5"/>
  <c r="T9660" i="5"/>
  <c r="T9661" i="5"/>
  <c r="T9662" i="5"/>
  <c r="T9663" i="5"/>
  <c r="T9664" i="5"/>
  <c r="T9665" i="5"/>
  <c r="T9666" i="5"/>
  <c r="T9667" i="5"/>
  <c r="T9668" i="5"/>
  <c r="T9669" i="5"/>
  <c r="T9670" i="5"/>
  <c r="T9671" i="5"/>
  <c r="T9672" i="5"/>
  <c r="T9673" i="5"/>
  <c r="T9674" i="5"/>
  <c r="T9675" i="5"/>
  <c r="T9676" i="5"/>
  <c r="T9677" i="5"/>
  <c r="T9678" i="5"/>
  <c r="T9679" i="5"/>
  <c r="T9680" i="5"/>
  <c r="T9681" i="5"/>
  <c r="T9682" i="5"/>
  <c r="T9683" i="5"/>
  <c r="T9684" i="5"/>
  <c r="T9685" i="5"/>
  <c r="T9686" i="5"/>
  <c r="T9687" i="5"/>
  <c r="T9688" i="5"/>
  <c r="T9689" i="5"/>
  <c r="T9690" i="5"/>
  <c r="T9691" i="5"/>
  <c r="T9692" i="5"/>
  <c r="T9693" i="5"/>
  <c r="T9694" i="5"/>
  <c r="T9695" i="5"/>
  <c r="T9696" i="5"/>
  <c r="T9697" i="5"/>
  <c r="T9698" i="5"/>
  <c r="T9699" i="5"/>
  <c r="T9700" i="5"/>
  <c r="T9701" i="5"/>
  <c r="T9702" i="5"/>
  <c r="T9703" i="5"/>
  <c r="T9704" i="5"/>
  <c r="T9705" i="5"/>
  <c r="T9706" i="5"/>
  <c r="T9707" i="5"/>
  <c r="T9708" i="5"/>
  <c r="T9709" i="5"/>
  <c r="T9710" i="5"/>
  <c r="T9711" i="5"/>
  <c r="T9712" i="5"/>
  <c r="T9713" i="5"/>
  <c r="T9714" i="5"/>
  <c r="T9715" i="5"/>
  <c r="T9716" i="5"/>
  <c r="T9717" i="5"/>
  <c r="T9718" i="5"/>
  <c r="T9719" i="5"/>
  <c r="T9720" i="5"/>
  <c r="T9721" i="5"/>
  <c r="T9722" i="5"/>
  <c r="T9723" i="5"/>
  <c r="T9724" i="5"/>
  <c r="T9725" i="5"/>
  <c r="T9726" i="5"/>
  <c r="T9727" i="5"/>
  <c r="T9728" i="5"/>
  <c r="T9729" i="5"/>
  <c r="T9730" i="5"/>
  <c r="T9731" i="5"/>
  <c r="T9732" i="5"/>
  <c r="T9733" i="5"/>
  <c r="T9734" i="5"/>
  <c r="T9735" i="5"/>
  <c r="T9736" i="5"/>
  <c r="T9737" i="5"/>
  <c r="T9738" i="5"/>
  <c r="T9739" i="5"/>
  <c r="T9740" i="5"/>
  <c r="T9741" i="5"/>
  <c r="T9742" i="5"/>
  <c r="T9743" i="5"/>
  <c r="T9744" i="5"/>
  <c r="T9745" i="5"/>
  <c r="T9746" i="5"/>
  <c r="T9747" i="5"/>
  <c r="T9748" i="5"/>
  <c r="T9749" i="5"/>
  <c r="T9750" i="5"/>
  <c r="T9751" i="5"/>
  <c r="T9752" i="5"/>
  <c r="T9753" i="5"/>
  <c r="T9754" i="5"/>
  <c r="T9755" i="5"/>
  <c r="T9756" i="5"/>
  <c r="T9757" i="5"/>
  <c r="T9758" i="5"/>
  <c r="T9759" i="5"/>
  <c r="T9760" i="5"/>
  <c r="T9761" i="5"/>
  <c r="T9762" i="5"/>
  <c r="T9763" i="5"/>
  <c r="T9764" i="5"/>
  <c r="T9765" i="5"/>
  <c r="T9766" i="5"/>
  <c r="T9767" i="5"/>
  <c r="T9768" i="5"/>
  <c r="T9769" i="5"/>
  <c r="T9770" i="5"/>
  <c r="T9771" i="5"/>
  <c r="T9772" i="5"/>
  <c r="T9773" i="5"/>
  <c r="T9774" i="5"/>
  <c r="T9775" i="5"/>
  <c r="T9776" i="5"/>
  <c r="T9777" i="5"/>
  <c r="T9778" i="5"/>
  <c r="T9779" i="5"/>
  <c r="T9780" i="5"/>
  <c r="T9781" i="5"/>
  <c r="T9782" i="5"/>
  <c r="T9783" i="5"/>
  <c r="T9784" i="5"/>
  <c r="T9785" i="5"/>
  <c r="T9786" i="5"/>
  <c r="T9787" i="5"/>
  <c r="T9788" i="5"/>
  <c r="T9789" i="5"/>
  <c r="T9790" i="5"/>
  <c r="T9791" i="5"/>
  <c r="T9792" i="5"/>
  <c r="T9793" i="5"/>
  <c r="T9794" i="5"/>
  <c r="T9795" i="5"/>
  <c r="T9796" i="5"/>
  <c r="T9797" i="5"/>
  <c r="T9798" i="5"/>
  <c r="T9799" i="5"/>
  <c r="T9800" i="5"/>
  <c r="T9801" i="5"/>
  <c r="T9802" i="5"/>
  <c r="T9803" i="5"/>
  <c r="T9804" i="5"/>
  <c r="T9805" i="5"/>
  <c r="T9806" i="5"/>
  <c r="T9807" i="5"/>
  <c r="T9808" i="5"/>
  <c r="T9809" i="5"/>
  <c r="T9810" i="5"/>
  <c r="T9811" i="5"/>
  <c r="T9812" i="5"/>
  <c r="T9813" i="5"/>
  <c r="T9814" i="5"/>
  <c r="T9815" i="5"/>
  <c r="T9816" i="5"/>
  <c r="T9817" i="5"/>
  <c r="T9818" i="5"/>
  <c r="T9819" i="5"/>
  <c r="T9820" i="5"/>
  <c r="T9821" i="5"/>
  <c r="T9822" i="5"/>
  <c r="T9823" i="5"/>
  <c r="T9824" i="5"/>
  <c r="T9825" i="5"/>
  <c r="T9826" i="5"/>
  <c r="T9827" i="5"/>
  <c r="T9828" i="5"/>
  <c r="T9829" i="5"/>
  <c r="T9830" i="5"/>
  <c r="T9831" i="5"/>
  <c r="T9832" i="5"/>
  <c r="T9833" i="5"/>
  <c r="T9834" i="5"/>
  <c r="T9835" i="5"/>
  <c r="T9836" i="5"/>
  <c r="T9837" i="5"/>
  <c r="T9838" i="5"/>
  <c r="T9839" i="5"/>
  <c r="T9840" i="5"/>
  <c r="T9841" i="5"/>
  <c r="T9842" i="5"/>
  <c r="T9843" i="5"/>
  <c r="T9844" i="5"/>
  <c r="T9845" i="5"/>
  <c r="T9846" i="5"/>
  <c r="T9847" i="5"/>
  <c r="T9848" i="5"/>
  <c r="T9849" i="5"/>
  <c r="T9850" i="5"/>
  <c r="T9851" i="5"/>
  <c r="T9852" i="5"/>
  <c r="T9853" i="5"/>
  <c r="T9854" i="5"/>
  <c r="T9855" i="5"/>
  <c r="T9856" i="5"/>
  <c r="T9857" i="5"/>
  <c r="T9858" i="5"/>
  <c r="T9859" i="5"/>
  <c r="T9860" i="5"/>
  <c r="T9861" i="5"/>
  <c r="T9862" i="5"/>
  <c r="T9863" i="5"/>
  <c r="T9864" i="5"/>
  <c r="T9865" i="5"/>
  <c r="T9866" i="5"/>
  <c r="T9867" i="5"/>
  <c r="T9868" i="5"/>
  <c r="T9869" i="5"/>
  <c r="T9870" i="5"/>
  <c r="T9871" i="5"/>
  <c r="T9872" i="5"/>
  <c r="T9873" i="5"/>
  <c r="T9874" i="5"/>
  <c r="T9875" i="5"/>
  <c r="T9876" i="5"/>
  <c r="T9877" i="5"/>
  <c r="T9878" i="5"/>
  <c r="T9879" i="5"/>
  <c r="T9880" i="5"/>
  <c r="T9881" i="5"/>
  <c r="T9882" i="5"/>
  <c r="T9883" i="5"/>
  <c r="T9884" i="5"/>
  <c r="T9885" i="5"/>
  <c r="T9886" i="5"/>
  <c r="T9887" i="5"/>
  <c r="T9888" i="5"/>
  <c r="T9889" i="5"/>
  <c r="T9890" i="5"/>
  <c r="T9891" i="5"/>
  <c r="T9892" i="5"/>
  <c r="T9893" i="5"/>
  <c r="T9894" i="5"/>
  <c r="T9895" i="5"/>
  <c r="T9896" i="5"/>
  <c r="T9897" i="5"/>
  <c r="T9898" i="5"/>
  <c r="T9899" i="5"/>
  <c r="T9900" i="5"/>
  <c r="T9901" i="5"/>
  <c r="T9902" i="5"/>
  <c r="T9903" i="5"/>
  <c r="T9904" i="5"/>
  <c r="T9905" i="5"/>
  <c r="T9906" i="5"/>
  <c r="T9907" i="5"/>
  <c r="T9908" i="5"/>
  <c r="T9909" i="5"/>
  <c r="T9910" i="5"/>
  <c r="T9911" i="5"/>
  <c r="T9912" i="5"/>
  <c r="T9913" i="5"/>
  <c r="T9914" i="5"/>
  <c r="T9915" i="5"/>
  <c r="T9916" i="5"/>
  <c r="T9917" i="5"/>
  <c r="T9918" i="5"/>
  <c r="T9919" i="5"/>
  <c r="T9920" i="5"/>
  <c r="T9921" i="5"/>
  <c r="T9922" i="5"/>
  <c r="T9923" i="5"/>
  <c r="T9924" i="5"/>
  <c r="T9925" i="5"/>
  <c r="T9926" i="5"/>
  <c r="T9927" i="5"/>
  <c r="T9928" i="5"/>
  <c r="T9929" i="5"/>
  <c r="T9930" i="5"/>
  <c r="T9931" i="5"/>
  <c r="T9932" i="5"/>
  <c r="T9933" i="5"/>
  <c r="T9934" i="5"/>
  <c r="T9935" i="5"/>
  <c r="T9936" i="5"/>
  <c r="T9937" i="5"/>
  <c r="T9938" i="5"/>
  <c r="T9939" i="5"/>
  <c r="T9940" i="5"/>
  <c r="T9941" i="5"/>
  <c r="T9942" i="5"/>
  <c r="T9943" i="5"/>
  <c r="T9944" i="5"/>
  <c r="T9945" i="5"/>
  <c r="T9946" i="5"/>
  <c r="T9947" i="5"/>
  <c r="T9948" i="5"/>
  <c r="T9949" i="5"/>
  <c r="T9950" i="5"/>
  <c r="T9951" i="5"/>
  <c r="T9952" i="5"/>
  <c r="T9953" i="5"/>
  <c r="T9954" i="5"/>
  <c r="T9955" i="5"/>
  <c r="T9956" i="5"/>
  <c r="T9957" i="5"/>
  <c r="T9958" i="5"/>
  <c r="T9959" i="5"/>
  <c r="T9960" i="5"/>
  <c r="T9961" i="5"/>
  <c r="T9962" i="5"/>
  <c r="T9963" i="5"/>
  <c r="T9964" i="5"/>
  <c r="T9965" i="5"/>
  <c r="T9966" i="5"/>
  <c r="T9967" i="5"/>
  <c r="T9968" i="5"/>
  <c r="T9969" i="5"/>
  <c r="T9970" i="5"/>
  <c r="T9971" i="5"/>
  <c r="T9972" i="5"/>
  <c r="T9973" i="5"/>
  <c r="T9974" i="5"/>
  <c r="T9975" i="5"/>
  <c r="T9976" i="5"/>
  <c r="T9977" i="5"/>
  <c r="T9978" i="5"/>
  <c r="T9979" i="5"/>
  <c r="T9980" i="5"/>
  <c r="T9981" i="5"/>
  <c r="T9982" i="5"/>
  <c r="T9983" i="5"/>
  <c r="T9984" i="5"/>
  <c r="T9985" i="5"/>
  <c r="T9986" i="5"/>
  <c r="T9987" i="5"/>
  <c r="T9988" i="5"/>
  <c r="T9989" i="5"/>
  <c r="T9990" i="5"/>
  <c r="T9991" i="5"/>
  <c r="T9992" i="5"/>
  <c r="T9993" i="5"/>
  <c r="T9994" i="5"/>
  <c r="T9995" i="5"/>
  <c r="T9996" i="5"/>
  <c r="T9997" i="5"/>
  <c r="T9998" i="5"/>
  <c r="T9999" i="5"/>
  <c r="T10000" i="5"/>
  <c r="T10001" i="5"/>
  <c r="T10002" i="5"/>
  <c r="T10003" i="5"/>
  <c r="T10004" i="5"/>
  <c r="T10005" i="5"/>
  <c r="T10006" i="5"/>
  <c r="T10007" i="5"/>
  <c r="T10008" i="5"/>
  <c r="T10009" i="5"/>
  <c r="T10010" i="5"/>
  <c r="T10011" i="5"/>
  <c r="T10012" i="5"/>
  <c r="T10013" i="5"/>
  <c r="T10014" i="5"/>
  <c r="T10015" i="5"/>
  <c r="T10016" i="5"/>
  <c r="T10017" i="5"/>
  <c r="T10018" i="5"/>
  <c r="T10019" i="5"/>
  <c r="T10020" i="5"/>
  <c r="T10021" i="5"/>
  <c r="T10022" i="5"/>
  <c r="T10023" i="5"/>
  <c r="T10024" i="5"/>
  <c r="T10025" i="5"/>
  <c r="T10026" i="5"/>
  <c r="T10027" i="5"/>
  <c r="T10028" i="5"/>
  <c r="T10029" i="5"/>
  <c r="T10030" i="5"/>
  <c r="T10031" i="5"/>
  <c r="T10032" i="5"/>
  <c r="T10033" i="5"/>
  <c r="T10034" i="5"/>
  <c r="T10035" i="5"/>
  <c r="T10036" i="5"/>
  <c r="T10037" i="5"/>
  <c r="T10038" i="5"/>
  <c r="T10039" i="5"/>
  <c r="T10040" i="5"/>
  <c r="T10041" i="5"/>
  <c r="T10042" i="5"/>
  <c r="T10043" i="5"/>
  <c r="T10044" i="5"/>
  <c r="T10045" i="5"/>
  <c r="T10046" i="5"/>
  <c r="T10047" i="5"/>
  <c r="T10048" i="5"/>
  <c r="T10049" i="5"/>
  <c r="T10050" i="5"/>
  <c r="T10051" i="5"/>
  <c r="T10052" i="5"/>
  <c r="T10053" i="5"/>
  <c r="T10054" i="5"/>
  <c r="T10055" i="5"/>
  <c r="T10056" i="5"/>
  <c r="T10057" i="5"/>
  <c r="T10058" i="5"/>
  <c r="T10059" i="5"/>
  <c r="T10060" i="5"/>
  <c r="T10061" i="5"/>
  <c r="T10062" i="5"/>
  <c r="T10063" i="5"/>
  <c r="T10064" i="5"/>
  <c r="T10065" i="5"/>
  <c r="T10066" i="5"/>
  <c r="T10067" i="5"/>
  <c r="T10068" i="5"/>
  <c r="T10069" i="5"/>
  <c r="T10070" i="5"/>
  <c r="T10071" i="5"/>
  <c r="T10072" i="5"/>
  <c r="T10073" i="5"/>
  <c r="T10074" i="5"/>
  <c r="T10075" i="5"/>
  <c r="T10076" i="5"/>
  <c r="T10077" i="5"/>
  <c r="T10078" i="5"/>
  <c r="T10079" i="5"/>
  <c r="T10080" i="5"/>
  <c r="T10081" i="5"/>
  <c r="T10082" i="5"/>
  <c r="T10083" i="5"/>
  <c r="T10084" i="5"/>
  <c r="T10085" i="5"/>
  <c r="T10086" i="5"/>
  <c r="T10087" i="5"/>
  <c r="T10088" i="5"/>
  <c r="T10089" i="5"/>
  <c r="T10090" i="5"/>
  <c r="T10091" i="5"/>
  <c r="T10092" i="5"/>
  <c r="T10093" i="5"/>
  <c r="T10094" i="5"/>
  <c r="T10095" i="5"/>
  <c r="T10096" i="5"/>
  <c r="T10097" i="5"/>
  <c r="T10098" i="5"/>
  <c r="T10099" i="5"/>
  <c r="T10100" i="5"/>
  <c r="T10101" i="5"/>
  <c r="T10102" i="5"/>
  <c r="T10103" i="5"/>
  <c r="T10104" i="5"/>
  <c r="T10105" i="5"/>
  <c r="T10106" i="5"/>
  <c r="T10107" i="5"/>
  <c r="T10108" i="5"/>
  <c r="T10109" i="5"/>
  <c r="T10110" i="5"/>
  <c r="T10111" i="5"/>
  <c r="T10112" i="5"/>
  <c r="T10113" i="5"/>
  <c r="T10114" i="5"/>
  <c r="T10115" i="5"/>
  <c r="T10116" i="5"/>
  <c r="T10117" i="5"/>
  <c r="T10118" i="5"/>
  <c r="T10119" i="5"/>
  <c r="T10120" i="5"/>
  <c r="T10121" i="5"/>
  <c r="T10122" i="5"/>
  <c r="T10123" i="5"/>
  <c r="T10124" i="5"/>
  <c r="T10125" i="5"/>
  <c r="T10126" i="5"/>
  <c r="T10127" i="5"/>
  <c r="T10128" i="5"/>
  <c r="T10129" i="5"/>
  <c r="T10130" i="5"/>
  <c r="T10131" i="5"/>
  <c r="T10132" i="5"/>
  <c r="T10133" i="5"/>
  <c r="T10134" i="5"/>
  <c r="T10135" i="5"/>
  <c r="T10136" i="5"/>
  <c r="T10137" i="5"/>
  <c r="T10138" i="5"/>
  <c r="T10139" i="5"/>
  <c r="T10140" i="5"/>
  <c r="T10141" i="5"/>
  <c r="T10142" i="5"/>
  <c r="T10143" i="5"/>
  <c r="T10144" i="5"/>
  <c r="T10145" i="5"/>
  <c r="T10146" i="5"/>
  <c r="T10147" i="5"/>
  <c r="T10148" i="5"/>
  <c r="T10149" i="5"/>
  <c r="T10150" i="5"/>
  <c r="T10151" i="5"/>
  <c r="T10152" i="5"/>
  <c r="T10153" i="5"/>
  <c r="T10154" i="5"/>
  <c r="T10155" i="5"/>
  <c r="T10156" i="5"/>
  <c r="T10157" i="5"/>
  <c r="T10158" i="5"/>
  <c r="T10159" i="5"/>
  <c r="T10160" i="5"/>
  <c r="T10161" i="5"/>
  <c r="T10162" i="5"/>
  <c r="T10163" i="5"/>
  <c r="T10164" i="5"/>
  <c r="T10165" i="5"/>
  <c r="T10166" i="5"/>
  <c r="T10167" i="5"/>
  <c r="T10168" i="5"/>
  <c r="T10169" i="5"/>
  <c r="T10170" i="5"/>
  <c r="T10171" i="5"/>
  <c r="T10172" i="5"/>
  <c r="T10173" i="5"/>
  <c r="T10174" i="5"/>
  <c r="T10175" i="5"/>
  <c r="T10176" i="5"/>
  <c r="T10177" i="5"/>
  <c r="T10178" i="5"/>
  <c r="T10179" i="5"/>
  <c r="T10180" i="5"/>
  <c r="T10181" i="5"/>
  <c r="T10182" i="5"/>
  <c r="T10183" i="5"/>
  <c r="T10184" i="5"/>
  <c r="T10185" i="5"/>
  <c r="T10186" i="5"/>
  <c r="T10187" i="5"/>
  <c r="T10188" i="5"/>
  <c r="T10189" i="5"/>
  <c r="T10190" i="5"/>
  <c r="T10191" i="5"/>
  <c r="T10192" i="5"/>
  <c r="T10193" i="5"/>
  <c r="T10194" i="5"/>
  <c r="T10195" i="5"/>
  <c r="T10196" i="5"/>
  <c r="T10197" i="5"/>
  <c r="T10198" i="5"/>
  <c r="T10199" i="5"/>
  <c r="T10200" i="5"/>
  <c r="T10201" i="5"/>
  <c r="T10202" i="5"/>
  <c r="T10203" i="5"/>
  <c r="T10204" i="5"/>
  <c r="T10205" i="5"/>
  <c r="T10206" i="5"/>
  <c r="T10207" i="5"/>
  <c r="T10208" i="5"/>
  <c r="T10209" i="5"/>
  <c r="T10210" i="5"/>
  <c r="T10211" i="5"/>
  <c r="T10212" i="5"/>
  <c r="T10213" i="5"/>
  <c r="T10214" i="5"/>
  <c r="T10215" i="5"/>
  <c r="T10216" i="5"/>
  <c r="T10217" i="5"/>
  <c r="T10218" i="5"/>
  <c r="T10219" i="5"/>
  <c r="T10220" i="5"/>
  <c r="T10221" i="5"/>
  <c r="T10222" i="5"/>
  <c r="T10223" i="5"/>
  <c r="T10224" i="5"/>
  <c r="T10225" i="5"/>
  <c r="T10226" i="5"/>
  <c r="T10227" i="5"/>
  <c r="T10228" i="5"/>
  <c r="T10229" i="5"/>
  <c r="T10230" i="5"/>
  <c r="T10231" i="5"/>
  <c r="T10232" i="5"/>
  <c r="T10233" i="5"/>
  <c r="T10234" i="5"/>
  <c r="T10235" i="5"/>
  <c r="T10236" i="5"/>
  <c r="T10237" i="5"/>
  <c r="T10238" i="5"/>
  <c r="T10239" i="5"/>
  <c r="T10240" i="5"/>
  <c r="T10241" i="5"/>
  <c r="T10242" i="5"/>
  <c r="T10243" i="5"/>
  <c r="T10244" i="5"/>
  <c r="T10245" i="5"/>
  <c r="T10246" i="5"/>
  <c r="T10247" i="5"/>
  <c r="T10248" i="5"/>
  <c r="T10249" i="5"/>
  <c r="T10250" i="5"/>
  <c r="T10251" i="5"/>
  <c r="T10252" i="5"/>
  <c r="T10253" i="5"/>
  <c r="T10254" i="5"/>
  <c r="T10255" i="5"/>
  <c r="T10256" i="5"/>
  <c r="T10257" i="5"/>
  <c r="T10258" i="5"/>
  <c r="T10259" i="5"/>
  <c r="T10260" i="5"/>
  <c r="T10261" i="5"/>
  <c r="T10262" i="5"/>
  <c r="T10263" i="5"/>
  <c r="T10264" i="5"/>
  <c r="T10265" i="5"/>
  <c r="T10266" i="5"/>
  <c r="T10267" i="5"/>
  <c r="T10268" i="5"/>
  <c r="T10269" i="5"/>
  <c r="T10270" i="5"/>
  <c r="T10271" i="5"/>
  <c r="T10272" i="5"/>
  <c r="T10273" i="5"/>
  <c r="T10274" i="5"/>
  <c r="T10275" i="5"/>
  <c r="T10276" i="5"/>
  <c r="T10277" i="5"/>
  <c r="T10278" i="5"/>
  <c r="T10279" i="5"/>
  <c r="T10280" i="5"/>
  <c r="T10281" i="5"/>
  <c r="T10282" i="5"/>
  <c r="T10283" i="5"/>
  <c r="T10284" i="5"/>
  <c r="T10285" i="5"/>
  <c r="T10286" i="5"/>
  <c r="T10287" i="5"/>
  <c r="T10288" i="5"/>
  <c r="T10289" i="5"/>
  <c r="T10290" i="5"/>
  <c r="T10291" i="5"/>
  <c r="T10292" i="5"/>
  <c r="T10293" i="5"/>
  <c r="T10294" i="5"/>
  <c r="T10295" i="5"/>
  <c r="T10296" i="5"/>
  <c r="T10297" i="5"/>
  <c r="T10298" i="5"/>
  <c r="T10299" i="5"/>
  <c r="T10300" i="5"/>
  <c r="T10301" i="5"/>
  <c r="T10302" i="5"/>
  <c r="T10303" i="5"/>
  <c r="T10304" i="5"/>
  <c r="T10305" i="5"/>
  <c r="T10306" i="5"/>
  <c r="T10307" i="5"/>
  <c r="T10308" i="5"/>
  <c r="T10309" i="5"/>
  <c r="T10310" i="5"/>
  <c r="T10311" i="5"/>
  <c r="T10312" i="5"/>
  <c r="T10313" i="5"/>
  <c r="T10314" i="5"/>
  <c r="T10315" i="5"/>
  <c r="T10316" i="5"/>
  <c r="T10317" i="5"/>
  <c r="T10318" i="5"/>
  <c r="T10319" i="5"/>
  <c r="T10320" i="5"/>
  <c r="T10321" i="5"/>
  <c r="T10322" i="5"/>
  <c r="T10323" i="5"/>
  <c r="T10324" i="5"/>
  <c r="T10325" i="5"/>
  <c r="T10326" i="5"/>
  <c r="T10327" i="5"/>
  <c r="T10328" i="5"/>
  <c r="T10329" i="5"/>
  <c r="T10330" i="5"/>
  <c r="T10331" i="5"/>
  <c r="T10332" i="5"/>
  <c r="T10333" i="5"/>
  <c r="T10334" i="5"/>
  <c r="T10335" i="5"/>
  <c r="T10336" i="5"/>
  <c r="T10337" i="5"/>
  <c r="T10338" i="5"/>
  <c r="T10339" i="5"/>
  <c r="T10340" i="5"/>
  <c r="T10341" i="5"/>
  <c r="T10342" i="5"/>
  <c r="T10343" i="5"/>
  <c r="T10344" i="5"/>
  <c r="T10345" i="5"/>
  <c r="T10346" i="5"/>
  <c r="T10347" i="5"/>
  <c r="T10348" i="5"/>
  <c r="T10349" i="5"/>
  <c r="T10350" i="5"/>
  <c r="T10351" i="5"/>
  <c r="T10352" i="5"/>
  <c r="T10353" i="5"/>
  <c r="T10354" i="5"/>
  <c r="T10355" i="5"/>
  <c r="T10356" i="5"/>
  <c r="T10357" i="5"/>
  <c r="T10358" i="5"/>
  <c r="T10359" i="5"/>
  <c r="T10360" i="5"/>
  <c r="T10361" i="5"/>
  <c r="T10362" i="5"/>
  <c r="T10363" i="5"/>
  <c r="T10364" i="5"/>
  <c r="T10365" i="5"/>
  <c r="T10366" i="5"/>
  <c r="T10367" i="5"/>
  <c r="T10368" i="5"/>
  <c r="T10369" i="5"/>
  <c r="T10370" i="5"/>
  <c r="T10371" i="5"/>
  <c r="T10372" i="5"/>
  <c r="T10373" i="5"/>
  <c r="T10374" i="5"/>
  <c r="T10375" i="5"/>
  <c r="T10376" i="5"/>
  <c r="T10377" i="5"/>
  <c r="T10378" i="5"/>
  <c r="T10379" i="5"/>
  <c r="T10380" i="5"/>
  <c r="T10381" i="5"/>
  <c r="T10382" i="5"/>
  <c r="T10383" i="5"/>
  <c r="T10384" i="5"/>
  <c r="T10385" i="5"/>
  <c r="T10386" i="5"/>
  <c r="T10387" i="5"/>
  <c r="T10388" i="5"/>
  <c r="T10389" i="5"/>
  <c r="T10390" i="5"/>
  <c r="T10391" i="5"/>
  <c r="T10392" i="5"/>
  <c r="T10393" i="5"/>
  <c r="T10394" i="5"/>
  <c r="T10395" i="5"/>
  <c r="T10396" i="5"/>
  <c r="T10397" i="5"/>
  <c r="T10398" i="5"/>
  <c r="T10399" i="5"/>
  <c r="T10400" i="5"/>
  <c r="T10401" i="5"/>
  <c r="T10402" i="5"/>
  <c r="T10403" i="5"/>
  <c r="T10404" i="5"/>
  <c r="T10405" i="5"/>
  <c r="T10406" i="5"/>
  <c r="T10407" i="5"/>
  <c r="T10408" i="5"/>
  <c r="T10409" i="5"/>
  <c r="T10410" i="5"/>
  <c r="T10411" i="5"/>
  <c r="T10412" i="5"/>
  <c r="T10413" i="5"/>
  <c r="T10414" i="5"/>
  <c r="T10415" i="5"/>
  <c r="T10416" i="5"/>
  <c r="T10417" i="5"/>
  <c r="T10418" i="5"/>
  <c r="T10419" i="5"/>
  <c r="T10420" i="5"/>
  <c r="T10421" i="5"/>
  <c r="T10422" i="5"/>
  <c r="T10423" i="5"/>
  <c r="T10424" i="5"/>
  <c r="T10425" i="5"/>
  <c r="T10426" i="5"/>
  <c r="T10427" i="5"/>
  <c r="T10428" i="5"/>
  <c r="T10429" i="5"/>
  <c r="T10430" i="5"/>
  <c r="T10431" i="5"/>
  <c r="T10432" i="5"/>
  <c r="T10433" i="5"/>
  <c r="T10434" i="5"/>
  <c r="T10435" i="5"/>
  <c r="T10436" i="5"/>
  <c r="T10437" i="5"/>
  <c r="T10438" i="5"/>
  <c r="T10439" i="5"/>
  <c r="T10440" i="5"/>
  <c r="T10441" i="5"/>
  <c r="T10442" i="5"/>
  <c r="T10443" i="5"/>
  <c r="T10444" i="5"/>
  <c r="T10445" i="5"/>
  <c r="T10446" i="5"/>
  <c r="T10447" i="5"/>
  <c r="T10448" i="5"/>
  <c r="T10449" i="5"/>
  <c r="T10450" i="5"/>
  <c r="T10451" i="5"/>
  <c r="T10452" i="5"/>
  <c r="T10453" i="5"/>
  <c r="T10454" i="5"/>
  <c r="T10455" i="5"/>
  <c r="T10456" i="5"/>
  <c r="T10457" i="5"/>
  <c r="T10458" i="5"/>
  <c r="T10459" i="5"/>
  <c r="T10460" i="5"/>
  <c r="T10461" i="5"/>
  <c r="T10462" i="5"/>
  <c r="T10463" i="5"/>
  <c r="T10464" i="5"/>
  <c r="T10465" i="5"/>
  <c r="T10466" i="5"/>
  <c r="T10467" i="5"/>
  <c r="T10468" i="5"/>
  <c r="T10469" i="5"/>
  <c r="T10470" i="5"/>
  <c r="T10471" i="5"/>
  <c r="T10472" i="5"/>
  <c r="T10473" i="5"/>
  <c r="T10474" i="5"/>
  <c r="T10475" i="5"/>
  <c r="T10476" i="5"/>
  <c r="T10477" i="5"/>
  <c r="T10478" i="5"/>
  <c r="T10479" i="5"/>
  <c r="T10480" i="5"/>
  <c r="T10481" i="5"/>
  <c r="T10482" i="5"/>
  <c r="T10483" i="5"/>
  <c r="T10484" i="5"/>
  <c r="T10485" i="5"/>
  <c r="T10486" i="5"/>
  <c r="T10487" i="5"/>
  <c r="T10488" i="5"/>
  <c r="T10489" i="5"/>
  <c r="T10490" i="5"/>
  <c r="T10491" i="5"/>
  <c r="T10492" i="5"/>
  <c r="T10493" i="5"/>
  <c r="T10494" i="5"/>
  <c r="T10495" i="5"/>
  <c r="T10496" i="5"/>
  <c r="T10497" i="5"/>
  <c r="T10498" i="5"/>
  <c r="T10499" i="5"/>
  <c r="T10500" i="5"/>
  <c r="T10501" i="5"/>
  <c r="T10502" i="5"/>
  <c r="T10503" i="5"/>
  <c r="T10504" i="5"/>
  <c r="T10505" i="5"/>
  <c r="T10506" i="5"/>
  <c r="T10507" i="5"/>
  <c r="T10508" i="5"/>
  <c r="T10509" i="5"/>
  <c r="T10510" i="5"/>
  <c r="T10511" i="5"/>
  <c r="T10512" i="5"/>
  <c r="T10513" i="5"/>
  <c r="T10514" i="5"/>
  <c r="T10515" i="5"/>
  <c r="T10516" i="5"/>
  <c r="T10517" i="5"/>
  <c r="T10518" i="5"/>
  <c r="T10519" i="5"/>
  <c r="T10520" i="5"/>
  <c r="T10521" i="5"/>
  <c r="T10522" i="5"/>
  <c r="T10523" i="5"/>
  <c r="T10524" i="5"/>
  <c r="T10525" i="5"/>
  <c r="T10526" i="5"/>
  <c r="T10527" i="5"/>
  <c r="T10528" i="5"/>
  <c r="T10529" i="5"/>
  <c r="T10530" i="5"/>
  <c r="T10531" i="5"/>
  <c r="T10532" i="5"/>
  <c r="T10533" i="5"/>
  <c r="T10534" i="5"/>
  <c r="T10535" i="5"/>
  <c r="T10536" i="5"/>
  <c r="T10537" i="5"/>
  <c r="T10538" i="5"/>
  <c r="T10539" i="5"/>
  <c r="T10540" i="5"/>
  <c r="T10541" i="5"/>
  <c r="T10542" i="5"/>
  <c r="T10543" i="5"/>
  <c r="T10544" i="5"/>
  <c r="T10545" i="5"/>
  <c r="T10546" i="5"/>
  <c r="T10547" i="5"/>
  <c r="T10548" i="5"/>
  <c r="T10549" i="5"/>
  <c r="T10550" i="5"/>
  <c r="T10551" i="5"/>
  <c r="T10552" i="5"/>
  <c r="T10553" i="5"/>
  <c r="T10554" i="5"/>
  <c r="T10555" i="5"/>
  <c r="T10556" i="5"/>
  <c r="T10557" i="5"/>
  <c r="T10558" i="5"/>
  <c r="T10559" i="5"/>
  <c r="T10560" i="5"/>
  <c r="T10561" i="5"/>
  <c r="T10562" i="5"/>
  <c r="T10563" i="5"/>
  <c r="T10564" i="5"/>
  <c r="T10565" i="5"/>
  <c r="T10566" i="5"/>
  <c r="T10567" i="5"/>
  <c r="T10568" i="5"/>
  <c r="T10569" i="5"/>
  <c r="T10570" i="5"/>
  <c r="T10571" i="5"/>
  <c r="T10572" i="5"/>
  <c r="T10573" i="5"/>
  <c r="T10574" i="5"/>
  <c r="T10575" i="5"/>
  <c r="T10576" i="5"/>
  <c r="T10577" i="5"/>
  <c r="T10578" i="5"/>
  <c r="T10579" i="5"/>
  <c r="T10580" i="5"/>
  <c r="T10581" i="5"/>
  <c r="T10582" i="5"/>
  <c r="T10583" i="5"/>
  <c r="T10584" i="5"/>
  <c r="T10585" i="5"/>
  <c r="T10586" i="5"/>
  <c r="T10587" i="5"/>
  <c r="T10588" i="5"/>
  <c r="T10589" i="5"/>
  <c r="T10590" i="5"/>
  <c r="T10591" i="5"/>
  <c r="T10592" i="5"/>
  <c r="T10593" i="5"/>
  <c r="T10594" i="5"/>
  <c r="T10595" i="5"/>
  <c r="T10596" i="5"/>
  <c r="T10597" i="5"/>
  <c r="T10598" i="5"/>
  <c r="T10599" i="5"/>
  <c r="T10600" i="5"/>
  <c r="T10601" i="5"/>
  <c r="T10602" i="5"/>
  <c r="T10603" i="5"/>
  <c r="T10604" i="5"/>
  <c r="T10605" i="5"/>
  <c r="T10606" i="5"/>
  <c r="T10607" i="5"/>
  <c r="T10608" i="5"/>
  <c r="T10609" i="5"/>
  <c r="T10610" i="5"/>
  <c r="T10611" i="5"/>
  <c r="T10612" i="5"/>
  <c r="T10613" i="5"/>
  <c r="T10614" i="5"/>
  <c r="T10615" i="5"/>
  <c r="T10616" i="5"/>
  <c r="T10617" i="5"/>
  <c r="T10618" i="5"/>
  <c r="T10619" i="5"/>
  <c r="T10620" i="5"/>
  <c r="T10621" i="5"/>
  <c r="T10622" i="5"/>
  <c r="T10623" i="5"/>
  <c r="T10624" i="5"/>
  <c r="T10625" i="5"/>
  <c r="T10626" i="5"/>
  <c r="T10627" i="5"/>
  <c r="T10628" i="5"/>
  <c r="T10629" i="5"/>
  <c r="T10630" i="5"/>
  <c r="T10631" i="5"/>
  <c r="T10632" i="5"/>
  <c r="T10633" i="5"/>
  <c r="T10634" i="5"/>
  <c r="T10635" i="5"/>
  <c r="T10636" i="5"/>
  <c r="T10637" i="5"/>
  <c r="T10638" i="5"/>
  <c r="T10639" i="5"/>
  <c r="T10640" i="5"/>
  <c r="T10641" i="5"/>
  <c r="T10642" i="5"/>
  <c r="T10643" i="5"/>
  <c r="T10644" i="5"/>
  <c r="T10645" i="5"/>
  <c r="T10646" i="5"/>
  <c r="T10647" i="5"/>
  <c r="T10648" i="5"/>
  <c r="T10649" i="5"/>
  <c r="T10650" i="5"/>
  <c r="T10651" i="5"/>
  <c r="T10652" i="5"/>
  <c r="T10653" i="5"/>
  <c r="T10654" i="5"/>
  <c r="T10655" i="5"/>
  <c r="T10656" i="5"/>
  <c r="T10657" i="5"/>
  <c r="T10658" i="5"/>
  <c r="T10659" i="5"/>
  <c r="T10660" i="5"/>
  <c r="T10661" i="5"/>
  <c r="T10662" i="5"/>
  <c r="T10663" i="5"/>
  <c r="T10664" i="5"/>
  <c r="T10665" i="5"/>
  <c r="T10666" i="5"/>
  <c r="T10667" i="5"/>
  <c r="T10668" i="5"/>
  <c r="T10669" i="5"/>
  <c r="T10670" i="5"/>
  <c r="T10671" i="5"/>
  <c r="T10672" i="5"/>
  <c r="T10673" i="5"/>
  <c r="T10674" i="5"/>
  <c r="T10675" i="5"/>
  <c r="T10676" i="5"/>
  <c r="T10677" i="5"/>
  <c r="T10678" i="5"/>
  <c r="T10679" i="5"/>
  <c r="T10680" i="5"/>
  <c r="T10681" i="5"/>
  <c r="T10682" i="5"/>
  <c r="T10683" i="5"/>
  <c r="T10684" i="5"/>
  <c r="T10685" i="5"/>
  <c r="T10686" i="5"/>
  <c r="T10687" i="5"/>
  <c r="T10688" i="5"/>
  <c r="T10689" i="5"/>
  <c r="T10690" i="5"/>
  <c r="T10691" i="5"/>
  <c r="T10692" i="5"/>
  <c r="T10693" i="5"/>
  <c r="T10694" i="5"/>
  <c r="T10695" i="5"/>
  <c r="T10696" i="5"/>
  <c r="T10697" i="5"/>
  <c r="T10698" i="5"/>
  <c r="T10699" i="5"/>
  <c r="T10700" i="5"/>
  <c r="T10701" i="5"/>
  <c r="T10702" i="5"/>
  <c r="T10703" i="5"/>
  <c r="T10704" i="5"/>
  <c r="T10705" i="5"/>
  <c r="T10706" i="5"/>
  <c r="T10707" i="5"/>
  <c r="T10708" i="5"/>
  <c r="T10709" i="5"/>
  <c r="T10710" i="5"/>
  <c r="T10711" i="5"/>
  <c r="T10712" i="5"/>
  <c r="T10713" i="5"/>
  <c r="T10714" i="5"/>
  <c r="T10715" i="5"/>
  <c r="T10716" i="5"/>
  <c r="T10717" i="5"/>
  <c r="T10718" i="5"/>
  <c r="T10719" i="5"/>
  <c r="T10720" i="5"/>
  <c r="T10721" i="5"/>
  <c r="T10722" i="5"/>
  <c r="T10723" i="5"/>
  <c r="T10724" i="5"/>
  <c r="T10725" i="5"/>
  <c r="T10726" i="5"/>
  <c r="T10727" i="5"/>
  <c r="T10728" i="5"/>
  <c r="T10729" i="5"/>
  <c r="T10730" i="5"/>
  <c r="T10731" i="5"/>
  <c r="T10732" i="5"/>
  <c r="T10733" i="5"/>
  <c r="T10734" i="5"/>
  <c r="T10735" i="5"/>
  <c r="T10736" i="5"/>
  <c r="T10737" i="5"/>
  <c r="T10738" i="5"/>
  <c r="T10739" i="5"/>
  <c r="T10740" i="5"/>
  <c r="T10741" i="5"/>
  <c r="T10742" i="5"/>
  <c r="T10743" i="5"/>
  <c r="T10744" i="5"/>
  <c r="T10745" i="5"/>
  <c r="T10746" i="5"/>
  <c r="T10747" i="5"/>
  <c r="T10748" i="5"/>
  <c r="T10749" i="5"/>
  <c r="T10750" i="5"/>
  <c r="T10751" i="5"/>
  <c r="T10752" i="5"/>
  <c r="T10753" i="5"/>
  <c r="T10754" i="5"/>
  <c r="T10755" i="5"/>
  <c r="T10756" i="5"/>
  <c r="T10757" i="5"/>
  <c r="T10758" i="5"/>
  <c r="T10759" i="5"/>
  <c r="T10760" i="5"/>
  <c r="T10761" i="5"/>
  <c r="T10762" i="5"/>
  <c r="T10763" i="5"/>
  <c r="T10764" i="5"/>
  <c r="T10765" i="5"/>
  <c r="T10766" i="5"/>
  <c r="T10767" i="5"/>
  <c r="T10768" i="5"/>
  <c r="T10769" i="5"/>
  <c r="T10770" i="5"/>
  <c r="T10771" i="5"/>
  <c r="T10772" i="5"/>
  <c r="T10773" i="5"/>
  <c r="T10774" i="5"/>
  <c r="T10775" i="5"/>
  <c r="T10776" i="5"/>
  <c r="T10777" i="5"/>
  <c r="T10778" i="5"/>
  <c r="T10779" i="5"/>
  <c r="T10780" i="5"/>
  <c r="T10781" i="5"/>
  <c r="T10782" i="5"/>
  <c r="T10783" i="5"/>
  <c r="T10784" i="5"/>
  <c r="T10785" i="5"/>
  <c r="T10786" i="5"/>
  <c r="T10787" i="5"/>
  <c r="T10788" i="5"/>
  <c r="T10789" i="5"/>
  <c r="T10790" i="5"/>
  <c r="T10791" i="5"/>
  <c r="T10792" i="5"/>
  <c r="T10793" i="5"/>
  <c r="T10794" i="5"/>
  <c r="T10795" i="5"/>
  <c r="T10796" i="5"/>
  <c r="T10797" i="5"/>
  <c r="T10798" i="5"/>
  <c r="T10799" i="5"/>
  <c r="T10800" i="5"/>
  <c r="T10801" i="5"/>
  <c r="T10802" i="5"/>
  <c r="T10803" i="5"/>
  <c r="T10804" i="5"/>
  <c r="T10805" i="5"/>
  <c r="T10806" i="5"/>
  <c r="T10807" i="5"/>
  <c r="T10808" i="5"/>
  <c r="T10809" i="5"/>
  <c r="T10810" i="5"/>
  <c r="T10811" i="5"/>
  <c r="T10812" i="5"/>
  <c r="T10813" i="5"/>
  <c r="T10814" i="5"/>
  <c r="T10815" i="5"/>
  <c r="T10816" i="5"/>
  <c r="T10817" i="5"/>
  <c r="T10818" i="5"/>
  <c r="T10819" i="5"/>
  <c r="T10820" i="5"/>
  <c r="T10821" i="5"/>
  <c r="T10822" i="5"/>
  <c r="T10823" i="5"/>
  <c r="T10824" i="5"/>
  <c r="T10825" i="5"/>
  <c r="T10826" i="5"/>
  <c r="T10827" i="5"/>
  <c r="T10828" i="5"/>
  <c r="T10829" i="5"/>
  <c r="T10830" i="5"/>
  <c r="T10831" i="5"/>
  <c r="T10832" i="5"/>
  <c r="T10833" i="5"/>
  <c r="T10834" i="5"/>
  <c r="T10835" i="5"/>
  <c r="T10836" i="5"/>
  <c r="T10837" i="5"/>
  <c r="T10838" i="5"/>
  <c r="T10839" i="5"/>
  <c r="T10840" i="5"/>
  <c r="T10841" i="5"/>
  <c r="T10842" i="5"/>
  <c r="T10843" i="5"/>
  <c r="T10844" i="5"/>
  <c r="T10845" i="5"/>
  <c r="T10846" i="5"/>
  <c r="T10847" i="5"/>
  <c r="T10848" i="5"/>
  <c r="T10849" i="5"/>
  <c r="T10850" i="5"/>
  <c r="T10851" i="5"/>
  <c r="T10852" i="5"/>
  <c r="T10853" i="5"/>
  <c r="T10854" i="5"/>
  <c r="T10855" i="5"/>
  <c r="T10856" i="5"/>
  <c r="T10857" i="5"/>
  <c r="T10858" i="5"/>
  <c r="T10859" i="5"/>
  <c r="T10860" i="5"/>
  <c r="T10861" i="5"/>
  <c r="T10862" i="5"/>
  <c r="T10863" i="5"/>
  <c r="T10864" i="5"/>
  <c r="T10865" i="5"/>
  <c r="T10866" i="5"/>
  <c r="T10867" i="5"/>
  <c r="T10868" i="5"/>
  <c r="T10869" i="5"/>
  <c r="T10870" i="5"/>
  <c r="T10871" i="5"/>
  <c r="T10872" i="5"/>
  <c r="T10873" i="5"/>
  <c r="T10874" i="5"/>
  <c r="T10875" i="5"/>
  <c r="T10876" i="5"/>
  <c r="T10877" i="5"/>
  <c r="T10878" i="5"/>
  <c r="T10879" i="5"/>
  <c r="T10880" i="5"/>
  <c r="T10881" i="5"/>
  <c r="T10882" i="5"/>
  <c r="T10883" i="5"/>
  <c r="T10884" i="5"/>
  <c r="T10885" i="5"/>
  <c r="T10886" i="5"/>
  <c r="T10887" i="5"/>
  <c r="T10888" i="5"/>
  <c r="T10889" i="5"/>
  <c r="T10890" i="5"/>
  <c r="T10891" i="5"/>
  <c r="T10892" i="5"/>
  <c r="T10893" i="5"/>
  <c r="T10894" i="5"/>
  <c r="T10895" i="5"/>
  <c r="T10896" i="5"/>
  <c r="T10897" i="5"/>
  <c r="T10898" i="5"/>
  <c r="T10899" i="5"/>
  <c r="T10900" i="5"/>
  <c r="T10901" i="5"/>
  <c r="T10902" i="5"/>
  <c r="T10903" i="5"/>
  <c r="T10904" i="5"/>
  <c r="T10905" i="5"/>
  <c r="T10906" i="5"/>
  <c r="T10907" i="5"/>
  <c r="T10908" i="5"/>
  <c r="T10909" i="5"/>
  <c r="T10910" i="5"/>
  <c r="T10911" i="5"/>
  <c r="T10912" i="5"/>
  <c r="T10913" i="5"/>
  <c r="T10914" i="5"/>
  <c r="T10915" i="5"/>
  <c r="T10916" i="5"/>
  <c r="T10917" i="5"/>
  <c r="T10918" i="5"/>
  <c r="T10919" i="5"/>
  <c r="T10920" i="5"/>
  <c r="T10921" i="5"/>
  <c r="T10922" i="5"/>
  <c r="T10923" i="5"/>
  <c r="T10924" i="5"/>
  <c r="T10925" i="5"/>
  <c r="T10926" i="5"/>
  <c r="T10927" i="5"/>
  <c r="T10928" i="5"/>
  <c r="T10929" i="5"/>
  <c r="T10930" i="5"/>
  <c r="T10931" i="5"/>
  <c r="T10932" i="5"/>
  <c r="T10933" i="5"/>
  <c r="T10934" i="5"/>
  <c r="T10935" i="5"/>
  <c r="T10936" i="5"/>
  <c r="T10937" i="5"/>
  <c r="T10938" i="5"/>
  <c r="T10939" i="5"/>
  <c r="T10940" i="5"/>
  <c r="T10941" i="5"/>
  <c r="T10942" i="5"/>
  <c r="T10943" i="5"/>
  <c r="T10944" i="5"/>
  <c r="T10945" i="5"/>
  <c r="T10946" i="5"/>
  <c r="T10947" i="5"/>
  <c r="T10948" i="5"/>
  <c r="T10949" i="5"/>
  <c r="T10950" i="5"/>
  <c r="T10951" i="5"/>
  <c r="T10952" i="5"/>
  <c r="T10953" i="5"/>
  <c r="T10954" i="5"/>
  <c r="T10955" i="5"/>
  <c r="T10956" i="5"/>
  <c r="T10957" i="5"/>
  <c r="T10958" i="5"/>
  <c r="T10959" i="5"/>
  <c r="T10960" i="5"/>
  <c r="T10961" i="5"/>
  <c r="T10962" i="5"/>
  <c r="T10963" i="5"/>
  <c r="T10964" i="5"/>
  <c r="T10965" i="5"/>
  <c r="T10966" i="5"/>
  <c r="T10967" i="5"/>
  <c r="T10968" i="5"/>
  <c r="T10969" i="5"/>
  <c r="T10970" i="5"/>
  <c r="T10971" i="5"/>
  <c r="T10972" i="5"/>
  <c r="T10973" i="5"/>
  <c r="T10974" i="5"/>
  <c r="T10975" i="5"/>
  <c r="T10976" i="5"/>
  <c r="T10977" i="5"/>
  <c r="T10978" i="5"/>
  <c r="T10979" i="5"/>
  <c r="T10980" i="5"/>
  <c r="T10981" i="5"/>
  <c r="T10982" i="5"/>
  <c r="T10983" i="5"/>
  <c r="T10984" i="5"/>
  <c r="T10985" i="5"/>
  <c r="T10986" i="5"/>
  <c r="T10987" i="5"/>
  <c r="T10988" i="5"/>
  <c r="T10989" i="5"/>
  <c r="T10990" i="5"/>
  <c r="T10991" i="5"/>
  <c r="T10992" i="5"/>
  <c r="T10993" i="5"/>
  <c r="T10994" i="5"/>
  <c r="T10995" i="5"/>
  <c r="T10996" i="5"/>
  <c r="T10997" i="5"/>
  <c r="T10998" i="5"/>
  <c r="T10999" i="5"/>
  <c r="T11000" i="5"/>
  <c r="T11001" i="5"/>
  <c r="T11002" i="5"/>
  <c r="T11003" i="5"/>
  <c r="T11004" i="5"/>
  <c r="T11005" i="5"/>
  <c r="T11006" i="5"/>
  <c r="T11007" i="5"/>
  <c r="T11008" i="5"/>
  <c r="T11009" i="5"/>
  <c r="T11010" i="5"/>
  <c r="T11011" i="5"/>
  <c r="T11012" i="5"/>
  <c r="T11013" i="5"/>
  <c r="T11014" i="5"/>
  <c r="T11015" i="5"/>
  <c r="T11016" i="5"/>
  <c r="T11017" i="5"/>
  <c r="T11018" i="5"/>
  <c r="T11019" i="5"/>
  <c r="T11020" i="5"/>
  <c r="T11021" i="5"/>
  <c r="T11022" i="5"/>
  <c r="T11023" i="5"/>
  <c r="T11024" i="5"/>
  <c r="T11025" i="5"/>
  <c r="T11026" i="5"/>
  <c r="T11027" i="5"/>
  <c r="T11028" i="5"/>
  <c r="T11029" i="5"/>
  <c r="T11030" i="5"/>
  <c r="T11031" i="5"/>
  <c r="T11032" i="5"/>
  <c r="T11033" i="5"/>
  <c r="T11034" i="5"/>
  <c r="T11035" i="5"/>
  <c r="T11036" i="5"/>
  <c r="T11037" i="5"/>
  <c r="T11038" i="5"/>
  <c r="T11039" i="5"/>
  <c r="T11040" i="5"/>
  <c r="T11041" i="5"/>
  <c r="T11042" i="5"/>
  <c r="T11043" i="5"/>
  <c r="T11044" i="5"/>
  <c r="T11045" i="5"/>
  <c r="T11046" i="5"/>
  <c r="T11047" i="5"/>
  <c r="T11048" i="5"/>
  <c r="T11049" i="5"/>
  <c r="T11050" i="5"/>
  <c r="T11051" i="5"/>
  <c r="T11052" i="5"/>
  <c r="T11053" i="5"/>
  <c r="T11054" i="5"/>
  <c r="T11055" i="5"/>
  <c r="T11056" i="5"/>
  <c r="T11057" i="5"/>
  <c r="T11058" i="5"/>
  <c r="T11059" i="5"/>
  <c r="T11060" i="5"/>
  <c r="T11061" i="5"/>
  <c r="T11062" i="5"/>
  <c r="T11063" i="5"/>
  <c r="T11064" i="5"/>
  <c r="T11065" i="5"/>
  <c r="T11066" i="5"/>
  <c r="T11067" i="5"/>
  <c r="T11068" i="5"/>
  <c r="T11069" i="5"/>
  <c r="T11070" i="5"/>
  <c r="T11071" i="5"/>
  <c r="T11072" i="5"/>
  <c r="T11073" i="5"/>
  <c r="T11074" i="5"/>
  <c r="T11075" i="5"/>
  <c r="T11076" i="5"/>
  <c r="T11077" i="5"/>
  <c r="T11078" i="5"/>
  <c r="T11079" i="5"/>
  <c r="T11080" i="5"/>
  <c r="T11081" i="5"/>
  <c r="T11082" i="5"/>
  <c r="T11083" i="5"/>
  <c r="T11084" i="5"/>
  <c r="T11085" i="5"/>
  <c r="T11086" i="5"/>
  <c r="T11087" i="5"/>
  <c r="T11088" i="5"/>
  <c r="T11089" i="5"/>
  <c r="T11090" i="5"/>
  <c r="T11091" i="5"/>
  <c r="T11092" i="5"/>
  <c r="T11093" i="5"/>
  <c r="T11094" i="5"/>
  <c r="T11095" i="5"/>
  <c r="T11096" i="5"/>
  <c r="T11097" i="5"/>
  <c r="T11098" i="5"/>
  <c r="T11099" i="5"/>
  <c r="T11100" i="5"/>
  <c r="T11101" i="5"/>
  <c r="T11102" i="5"/>
  <c r="T11103" i="5"/>
  <c r="T11104" i="5"/>
  <c r="T11105" i="5"/>
  <c r="T11106" i="5"/>
  <c r="T11107" i="5"/>
  <c r="T11108" i="5"/>
  <c r="T11109" i="5"/>
  <c r="T11110" i="5"/>
  <c r="T11111" i="5"/>
  <c r="T11112" i="5"/>
  <c r="T11113" i="5"/>
  <c r="T11114" i="5"/>
  <c r="T11115" i="5"/>
  <c r="T11116" i="5"/>
  <c r="T11117" i="5"/>
  <c r="T11118" i="5"/>
  <c r="T11119" i="5"/>
  <c r="T11120" i="5"/>
  <c r="T11121" i="5"/>
  <c r="T11122" i="5"/>
  <c r="T11123" i="5"/>
  <c r="T11124" i="5"/>
  <c r="T11125" i="5"/>
  <c r="T11126" i="5"/>
  <c r="T11127" i="5"/>
  <c r="T11128" i="5"/>
  <c r="T11129" i="5"/>
  <c r="T11130" i="5"/>
  <c r="T11131" i="5"/>
  <c r="T11132" i="5"/>
  <c r="T11133" i="5"/>
  <c r="T11134" i="5"/>
  <c r="T11135" i="5"/>
  <c r="T11136" i="5"/>
  <c r="T11137" i="5"/>
  <c r="T11138" i="5"/>
  <c r="T11139" i="5"/>
  <c r="T11140" i="5"/>
  <c r="T11141" i="5"/>
  <c r="T11142" i="5"/>
  <c r="T11143" i="5"/>
  <c r="T11144" i="5"/>
  <c r="T11145" i="5"/>
  <c r="T11146" i="5"/>
  <c r="T11147" i="5"/>
  <c r="T11148" i="5"/>
  <c r="T11149" i="5"/>
  <c r="T11150" i="5"/>
  <c r="T11151" i="5"/>
  <c r="T11152" i="5"/>
  <c r="T11153" i="5"/>
  <c r="T11154" i="5"/>
  <c r="T11155" i="5"/>
  <c r="T11156" i="5"/>
  <c r="T11157" i="5"/>
  <c r="T11158" i="5"/>
  <c r="T11159" i="5"/>
  <c r="T11160" i="5"/>
  <c r="T11161" i="5"/>
  <c r="T11162" i="5"/>
  <c r="T11163" i="5"/>
  <c r="T11164" i="5"/>
  <c r="T11165" i="5"/>
  <c r="T11166" i="5"/>
  <c r="T11167" i="5"/>
  <c r="T11168" i="5"/>
  <c r="T11169" i="5"/>
  <c r="T11170" i="5"/>
  <c r="T11171" i="5"/>
  <c r="T11172" i="5"/>
  <c r="T11173" i="5"/>
  <c r="T11174" i="5"/>
  <c r="T11175" i="5"/>
  <c r="T11176" i="5"/>
  <c r="T11177" i="5"/>
  <c r="T11178" i="5"/>
  <c r="T11179" i="5"/>
  <c r="T11180" i="5"/>
  <c r="T11181" i="5"/>
  <c r="T11182" i="5"/>
  <c r="T11183" i="5"/>
  <c r="T11184" i="5"/>
  <c r="T11185" i="5"/>
  <c r="T11186" i="5"/>
  <c r="T11187" i="5"/>
  <c r="T11188" i="5"/>
  <c r="T11189" i="5"/>
  <c r="T11190" i="5"/>
  <c r="T11191" i="5"/>
  <c r="T11192" i="5"/>
  <c r="T11193" i="5"/>
  <c r="T11194" i="5"/>
  <c r="T11195" i="5"/>
  <c r="T11196" i="5"/>
  <c r="T11197" i="5"/>
  <c r="T11198" i="5"/>
  <c r="T11199" i="5"/>
  <c r="T11200" i="5"/>
  <c r="T11201" i="5"/>
  <c r="T11202" i="5"/>
  <c r="T11203" i="5"/>
  <c r="T11204" i="5"/>
  <c r="T11205" i="5"/>
  <c r="T11206" i="5"/>
  <c r="T11207" i="5"/>
  <c r="T11208" i="5"/>
  <c r="T11209" i="5"/>
  <c r="T11210" i="5"/>
  <c r="T11211" i="5"/>
  <c r="T11212" i="5"/>
  <c r="T11213" i="5"/>
  <c r="T11214" i="5"/>
  <c r="T11215" i="5"/>
  <c r="T11216" i="5"/>
  <c r="T11217" i="5"/>
  <c r="T11218" i="5"/>
  <c r="T11219" i="5"/>
  <c r="T11220" i="5"/>
  <c r="T11221" i="5"/>
  <c r="T11222" i="5"/>
  <c r="T11223" i="5"/>
  <c r="T11224" i="5"/>
  <c r="T11225" i="5"/>
  <c r="T11226" i="5"/>
  <c r="T11227" i="5"/>
  <c r="T11228" i="5"/>
  <c r="T11229" i="5"/>
  <c r="T11230" i="5"/>
  <c r="T11231" i="5"/>
  <c r="T11232" i="5"/>
  <c r="T11233" i="5"/>
  <c r="T11234" i="5"/>
  <c r="T11235" i="5"/>
  <c r="T11236" i="5"/>
  <c r="T11237" i="5"/>
  <c r="T11238" i="5"/>
  <c r="T11239" i="5"/>
  <c r="T11240" i="5"/>
  <c r="T11241" i="5"/>
  <c r="T11242" i="5"/>
  <c r="T11243" i="5"/>
  <c r="T11244" i="5"/>
  <c r="T11245" i="5"/>
  <c r="T11246" i="5"/>
  <c r="T11247" i="5"/>
  <c r="T11248" i="5"/>
  <c r="T11249" i="5"/>
  <c r="T11250" i="5"/>
  <c r="T11251" i="5"/>
  <c r="T11252" i="5"/>
  <c r="T11253" i="5"/>
  <c r="T11254" i="5"/>
  <c r="T11255" i="5"/>
  <c r="T11256" i="5"/>
  <c r="T11257" i="5"/>
  <c r="T11258" i="5"/>
  <c r="T11259" i="5"/>
  <c r="T11260" i="5"/>
  <c r="T11261" i="5"/>
  <c r="T11262" i="5"/>
  <c r="T11263" i="5"/>
  <c r="T11264" i="5"/>
  <c r="T11265" i="5"/>
  <c r="T11266" i="5"/>
  <c r="T11267" i="5"/>
  <c r="T11268" i="5"/>
  <c r="T11269" i="5"/>
  <c r="T11270" i="5"/>
  <c r="T11271" i="5"/>
  <c r="T11272" i="5"/>
  <c r="T11273" i="5"/>
  <c r="T11274" i="5"/>
  <c r="T11275" i="5"/>
  <c r="T11276" i="5"/>
  <c r="T11277" i="5"/>
  <c r="T11278" i="5"/>
  <c r="T11279" i="5"/>
  <c r="T11280" i="5"/>
  <c r="T11281" i="5"/>
  <c r="T11282" i="5"/>
  <c r="T11283" i="5"/>
  <c r="T11284" i="5"/>
  <c r="T11285" i="5"/>
  <c r="T11286" i="5"/>
  <c r="T11287" i="5"/>
  <c r="T11288" i="5"/>
  <c r="T11289" i="5"/>
  <c r="T11290" i="5"/>
  <c r="T11291" i="5"/>
  <c r="T11292" i="5"/>
  <c r="T11293" i="5"/>
  <c r="T11294" i="5"/>
  <c r="T11295" i="5"/>
  <c r="T11296" i="5"/>
  <c r="T11297" i="5"/>
  <c r="T11298" i="5"/>
  <c r="T11299" i="5"/>
  <c r="T11300" i="5"/>
  <c r="T11301" i="5"/>
  <c r="T11302" i="5"/>
  <c r="T11303" i="5"/>
  <c r="T11304" i="5"/>
  <c r="T11305" i="5"/>
  <c r="T11306" i="5"/>
  <c r="T11307" i="5"/>
  <c r="T11308" i="5"/>
  <c r="T11309" i="5"/>
  <c r="T11310" i="5"/>
  <c r="T11311" i="5"/>
  <c r="T11312" i="5"/>
  <c r="T11313" i="5"/>
  <c r="T11314" i="5"/>
  <c r="T11315" i="5"/>
  <c r="T11316" i="5"/>
  <c r="T11317" i="5"/>
  <c r="T11318" i="5"/>
  <c r="T11319" i="5"/>
  <c r="T11320" i="5"/>
  <c r="T11321" i="5"/>
  <c r="T11322" i="5"/>
  <c r="T11323" i="5"/>
  <c r="T11324" i="5"/>
  <c r="T11325" i="5"/>
  <c r="T11326" i="5"/>
  <c r="T11327" i="5"/>
  <c r="T11328" i="5"/>
  <c r="T11329" i="5"/>
  <c r="T11330" i="5"/>
  <c r="T11331" i="5"/>
  <c r="T11332" i="5"/>
  <c r="T11333" i="5"/>
  <c r="T11334" i="5"/>
  <c r="T11335" i="5"/>
  <c r="T11336" i="5"/>
  <c r="T11337" i="5"/>
  <c r="T11338" i="5"/>
  <c r="T11339" i="5"/>
  <c r="T11340" i="5"/>
  <c r="T11341" i="5"/>
  <c r="T11342" i="5"/>
  <c r="T11343" i="5"/>
  <c r="T11344" i="5"/>
  <c r="T11345" i="5"/>
  <c r="T11346" i="5"/>
  <c r="T11347" i="5"/>
  <c r="T11348" i="5"/>
  <c r="T11349" i="5"/>
  <c r="T11350" i="5"/>
  <c r="T11351" i="5"/>
  <c r="T11352" i="5"/>
  <c r="T11353" i="5"/>
  <c r="T11354" i="5"/>
  <c r="T11355" i="5"/>
  <c r="T11356" i="5"/>
  <c r="T11357" i="5"/>
  <c r="T11358" i="5"/>
  <c r="T11359" i="5"/>
  <c r="T11360" i="5"/>
  <c r="T11361" i="5"/>
  <c r="T11362" i="5"/>
  <c r="T11363" i="5"/>
  <c r="T11364" i="5"/>
  <c r="T11365" i="5"/>
  <c r="T11366" i="5"/>
  <c r="T11367" i="5"/>
  <c r="T11368" i="5"/>
  <c r="T11369" i="5"/>
  <c r="T11370" i="5"/>
  <c r="T11371" i="5"/>
  <c r="T11372" i="5"/>
  <c r="T11373" i="5"/>
  <c r="T11374" i="5"/>
  <c r="T11375" i="5"/>
  <c r="T11376" i="5"/>
  <c r="T11377" i="5"/>
  <c r="T11378" i="5"/>
  <c r="T11379" i="5"/>
  <c r="T11380" i="5"/>
  <c r="T11381" i="5"/>
  <c r="T11382" i="5"/>
  <c r="T11383" i="5"/>
  <c r="T11384" i="5"/>
  <c r="T11385" i="5"/>
  <c r="T11386" i="5"/>
  <c r="T11387" i="5"/>
  <c r="T11388" i="5"/>
  <c r="T11389" i="5"/>
  <c r="T11390" i="5"/>
  <c r="T11391" i="5"/>
  <c r="T11392" i="5"/>
  <c r="T11393" i="5"/>
  <c r="T11394" i="5"/>
  <c r="T11395" i="5"/>
  <c r="T11396" i="5"/>
  <c r="T11397" i="5"/>
  <c r="T11398" i="5"/>
  <c r="T11399" i="5"/>
  <c r="T11400" i="5"/>
  <c r="T11401" i="5"/>
  <c r="T11402" i="5"/>
  <c r="T11403" i="5"/>
  <c r="T11404" i="5"/>
  <c r="T11405" i="5"/>
  <c r="T11406" i="5"/>
  <c r="T11407" i="5"/>
  <c r="T11408" i="5"/>
  <c r="T11409" i="5"/>
  <c r="T11410" i="5"/>
  <c r="T11411" i="5"/>
  <c r="T11412" i="5"/>
  <c r="T11413" i="5"/>
  <c r="T11414" i="5"/>
  <c r="T11415" i="5"/>
  <c r="T11416" i="5"/>
  <c r="T11417" i="5"/>
  <c r="T11418" i="5"/>
  <c r="T11419" i="5"/>
  <c r="T11420" i="5"/>
  <c r="T11421" i="5"/>
  <c r="T11422" i="5"/>
  <c r="T11423" i="5"/>
  <c r="T11424" i="5"/>
  <c r="T11425" i="5"/>
  <c r="T11426" i="5"/>
  <c r="T11427" i="5"/>
  <c r="T11428" i="5"/>
  <c r="T11429" i="5"/>
  <c r="T11430" i="5"/>
  <c r="T11431" i="5"/>
  <c r="T11432" i="5"/>
  <c r="T11433" i="5"/>
  <c r="T11434" i="5"/>
  <c r="T11435" i="5"/>
  <c r="T11436" i="5"/>
  <c r="T11437" i="5"/>
  <c r="T11438" i="5"/>
  <c r="T11439" i="5"/>
  <c r="T11440" i="5"/>
  <c r="T11441" i="5"/>
  <c r="T11442" i="5"/>
  <c r="T11443" i="5"/>
  <c r="T11444" i="5"/>
  <c r="T11445" i="5"/>
  <c r="T11446" i="5"/>
  <c r="T11447" i="5"/>
  <c r="T11448" i="5"/>
  <c r="T11449" i="5"/>
  <c r="T11450" i="5"/>
  <c r="T11451" i="5"/>
  <c r="T11452" i="5"/>
  <c r="T11453" i="5"/>
  <c r="T11454" i="5"/>
  <c r="T11455" i="5"/>
  <c r="T11456" i="5"/>
  <c r="T11457" i="5"/>
  <c r="T11458" i="5"/>
  <c r="T11459" i="5"/>
  <c r="T11460" i="5"/>
  <c r="T11461" i="5"/>
  <c r="T11462" i="5"/>
  <c r="T11463" i="5"/>
  <c r="T11464" i="5"/>
  <c r="T11465" i="5"/>
  <c r="T11466" i="5"/>
  <c r="T11467" i="5"/>
  <c r="T11468" i="5"/>
  <c r="T11469" i="5"/>
  <c r="T11470" i="5"/>
  <c r="T11471" i="5"/>
  <c r="T11472" i="5"/>
  <c r="T11473" i="5"/>
  <c r="T11474" i="5"/>
  <c r="T11475" i="5"/>
  <c r="T11476" i="5"/>
  <c r="T11477" i="5"/>
  <c r="T11478" i="5"/>
  <c r="T11479" i="5"/>
  <c r="T11480" i="5"/>
  <c r="T11481" i="5"/>
  <c r="T11482" i="5"/>
  <c r="T11483" i="5"/>
  <c r="T11484" i="5"/>
  <c r="T11485" i="5"/>
  <c r="T11486" i="5"/>
  <c r="T11487" i="5"/>
  <c r="T11488" i="5"/>
  <c r="T11489" i="5"/>
  <c r="T11490" i="5"/>
  <c r="T11491" i="5"/>
  <c r="T11492" i="5"/>
  <c r="T11493" i="5"/>
  <c r="T11494" i="5"/>
  <c r="T11495" i="5"/>
  <c r="T11496" i="5"/>
  <c r="T11497" i="5"/>
  <c r="T11498" i="5"/>
  <c r="T11499" i="5"/>
  <c r="T11500" i="5"/>
  <c r="T11501" i="5"/>
  <c r="T11502" i="5"/>
  <c r="T11503" i="5"/>
  <c r="T11504" i="5"/>
  <c r="T11505" i="5"/>
  <c r="T11506" i="5"/>
  <c r="T11507" i="5"/>
  <c r="T11508" i="5"/>
  <c r="T11509" i="5"/>
  <c r="T11510" i="5"/>
  <c r="T11511" i="5"/>
  <c r="T11512" i="5"/>
  <c r="T11513" i="5"/>
  <c r="T11514" i="5"/>
  <c r="T11515" i="5"/>
  <c r="T11516" i="5"/>
  <c r="T11517" i="5"/>
  <c r="T11518" i="5"/>
  <c r="T11519" i="5"/>
  <c r="T11520" i="5"/>
  <c r="T11521" i="5"/>
  <c r="T11522" i="5"/>
  <c r="T11523" i="5"/>
  <c r="T11524" i="5"/>
  <c r="T11525" i="5"/>
  <c r="T11526" i="5"/>
  <c r="T11527" i="5"/>
  <c r="T11528" i="5"/>
  <c r="T11529" i="5"/>
  <c r="T11530" i="5"/>
  <c r="T11531" i="5"/>
  <c r="T11532" i="5"/>
  <c r="T11533" i="5"/>
  <c r="T11534" i="5"/>
  <c r="T11535" i="5"/>
  <c r="T11536" i="5"/>
  <c r="T11537" i="5"/>
  <c r="T11538" i="5"/>
  <c r="T11539" i="5"/>
  <c r="T11540" i="5"/>
  <c r="T11541" i="5"/>
  <c r="T11542" i="5"/>
  <c r="T11543" i="5"/>
  <c r="T11544" i="5"/>
  <c r="T11545" i="5"/>
  <c r="T11546" i="5"/>
  <c r="T11547" i="5"/>
  <c r="T11548" i="5"/>
  <c r="T11549" i="5"/>
  <c r="T11550" i="5"/>
  <c r="T11551" i="5"/>
  <c r="T11552" i="5"/>
  <c r="T11553" i="5"/>
  <c r="T11554" i="5"/>
  <c r="T11555" i="5"/>
  <c r="T11556" i="5"/>
  <c r="T11557" i="5"/>
  <c r="T11558" i="5"/>
  <c r="T11559" i="5"/>
  <c r="T11560" i="5"/>
  <c r="T11561" i="5"/>
  <c r="T11562" i="5"/>
  <c r="T11563" i="5"/>
  <c r="T11564" i="5"/>
  <c r="T11565" i="5"/>
  <c r="T11566" i="5"/>
  <c r="T11567" i="5"/>
  <c r="T11568" i="5"/>
  <c r="T11569" i="5"/>
  <c r="T11570" i="5"/>
  <c r="T11571" i="5"/>
  <c r="T11572" i="5"/>
  <c r="T11573" i="5"/>
  <c r="T11574" i="5"/>
  <c r="T11575" i="5"/>
  <c r="T11576" i="5"/>
  <c r="T11577" i="5"/>
  <c r="T11578" i="5"/>
  <c r="T11579" i="5"/>
  <c r="T11580" i="5"/>
  <c r="T11581" i="5"/>
  <c r="T11582" i="5"/>
  <c r="T11583" i="5"/>
  <c r="T11584" i="5"/>
  <c r="T11585" i="5"/>
  <c r="T11586" i="5"/>
  <c r="T11587" i="5"/>
  <c r="T11588" i="5"/>
  <c r="T11589" i="5"/>
  <c r="T11590" i="5"/>
  <c r="T11591" i="5"/>
  <c r="T11592" i="5"/>
  <c r="T11593" i="5"/>
  <c r="T11594" i="5"/>
  <c r="T11595" i="5"/>
  <c r="T11596" i="5"/>
  <c r="T11597" i="5"/>
  <c r="T11598" i="5"/>
  <c r="T11599" i="5"/>
  <c r="T11600" i="5"/>
  <c r="T11601" i="5"/>
  <c r="T11602" i="5"/>
  <c r="T11603" i="5"/>
  <c r="T11604" i="5"/>
  <c r="T11605" i="5"/>
  <c r="T11606" i="5"/>
  <c r="T11607" i="5"/>
  <c r="T11608" i="5"/>
  <c r="T11609" i="5"/>
  <c r="T11610" i="5"/>
  <c r="T11611" i="5"/>
  <c r="T11612" i="5"/>
  <c r="T11613" i="5"/>
  <c r="T11614" i="5"/>
  <c r="T11615" i="5"/>
  <c r="T11616" i="5"/>
  <c r="T11617" i="5"/>
  <c r="T11618" i="5"/>
  <c r="T11619" i="5"/>
  <c r="T11620" i="5"/>
  <c r="T11621" i="5"/>
  <c r="T11622" i="5"/>
  <c r="T11623" i="5"/>
  <c r="T11624" i="5"/>
  <c r="T11625" i="5"/>
  <c r="T11626" i="5"/>
  <c r="T11627" i="5"/>
  <c r="T11628" i="5"/>
  <c r="T11629" i="5"/>
  <c r="T11630" i="5"/>
  <c r="T11631" i="5"/>
  <c r="T11632" i="5"/>
  <c r="T11633" i="5"/>
  <c r="T11634" i="5"/>
  <c r="T11635" i="5"/>
  <c r="T11636" i="5"/>
  <c r="T11637" i="5"/>
  <c r="T11638" i="5"/>
  <c r="T11639" i="5"/>
  <c r="T11640" i="5"/>
  <c r="T11641" i="5"/>
  <c r="T11642" i="5"/>
  <c r="T11643" i="5"/>
  <c r="T11644" i="5"/>
  <c r="T11645" i="5"/>
  <c r="T11646" i="5"/>
  <c r="T11647" i="5"/>
  <c r="T11648" i="5"/>
  <c r="T11649" i="5"/>
  <c r="T11650" i="5"/>
  <c r="T11651" i="5"/>
  <c r="T11652" i="5"/>
  <c r="T11653" i="5"/>
  <c r="T11654" i="5"/>
  <c r="T11655" i="5"/>
  <c r="T11656" i="5"/>
  <c r="T11657" i="5"/>
  <c r="T11658" i="5"/>
  <c r="T11659" i="5"/>
  <c r="T11660" i="5"/>
  <c r="T11661" i="5"/>
  <c r="T11662" i="5"/>
  <c r="T11663" i="5"/>
  <c r="T11664" i="5"/>
  <c r="T11665" i="5"/>
  <c r="T11666" i="5"/>
  <c r="T11667" i="5"/>
  <c r="T11668" i="5"/>
  <c r="T11669" i="5"/>
  <c r="T11670" i="5"/>
  <c r="T11671" i="5"/>
  <c r="T11672" i="5"/>
  <c r="T11673" i="5"/>
  <c r="T11674" i="5"/>
  <c r="T11675" i="5"/>
  <c r="T11676" i="5"/>
  <c r="T11677" i="5"/>
  <c r="T11678" i="5"/>
  <c r="T11679" i="5"/>
  <c r="T11680" i="5"/>
  <c r="T11681" i="5"/>
  <c r="T11682" i="5"/>
  <c r="T11683" i="5"/>
  <c r="T11684" i="5"/>
  <c r="T11685" i="5"/>
  <c r="T11686" i="5"/>
  <c r="T11687" i="5"/>
  <c r="T11688" i="5"/>
  <c r="T11689" i="5"/>
  <c r="T11690" i="5"/>
  <c r="T11691" i="5"/>
  <c r="T11692" i="5"/>
  <c r="T11693" i="5"/>
  <c r="T11694" i="5"/>
  <c r="T11695" i="5"/>
  <c r="T11696" i="5"/>
  <c r="T11697" i="5"/>
  <c r="T11698" i="5"/>
  <c r="T11699" i="5"/>
  <c r="T11700" i="5"/>
  <c r="T11701" i="5"/>
  <c r="T11702" i="5"/>
  <c r="T11703" i="5"/>
  <c r="T11704" i="5"/>
  <c r="T11705" i="5"/>
  <c r="T11706" i="5"/>
  <c r="T11707" i="5"/>
  <c r="T11708" i="5"/>
  <c r="T11709" i="5"/>
  <c r="T11710" i="5"/>
  <c r="T11711" i="5"/>
  <c r="T11712" i="5"/>
  <c r="T11713" i="5"/>
  <c r="T11714" i="5"/>
  <c r="T11715" i="5"/>
  <c r="T11716" i="5"/>
  <c r="T11717" i="5"/>
  <c r="T11718" i="5"/>
  <c r="T11719" i="5"/>
  <c r="T11720" i="5"/>
  <c r="T11721" i="5"/>
  <c r="T11722" i="5"/>
  <c r="T11723" i="5"/>
  <c r="T11724" i="5"/>
  <c r="T11725" i="5"/>
  <c r="T11726" i="5"/>
  <c r="T11727" i="5"/>
  <c r="T11728" i="5"/>
  <c r="T11729" i="5"/>
  <c r="T11730" i="5"/>
  <c r="T11731" i="5"/>
  <c r="T11732" i="5"/>
  <c r="T11733" i="5"/>
  <c r="T11734" i="5"/>
  <c r="T11735" i="5"/>
  <c r="T11736" i="5"/>
  <c r="T11737" i="5"/>
  <c r="T11738" i="5"/>
  <c r="T11739" i="5"/>
  <c r="T11740" i="5"/>
  <c r="T11741" i="5"/>
  <c r="T11742" i="5"/>
  <c r="T11743" i="5"/>
  <c r="T11744" i="5"/>
  <c r="T11745" i="5"/>
  <c r="T11746" i="5"/>
  <c r="T11747" i="5"/>
  <c r="T11748" i="5"/>
  <c r="T11749" i="5"/>
  <c r="T11750" i="5"/>
  <c r="T11751" i="5"/>
  <c r="T11752" i="5"/>
  <c r="T11753" i="5"/>
  <c r="T11754" i="5"/>
  <c r="T11755" i="5"/>
  <c r="T11756" i="5"/>
  <c r="T11757" i="5"/>
  <c r="T11758" i="5"/>
  <c r="T11759" i="5"/>
  <c r="T11760" i="5"/>
  <c r="T11761" i="5"/>
  <c r="T11762" i="5"/>
  <c r="T11763" i="5"/>
  <c r="T11764" i="5"/>
  <c r="T11765" i="5"/>
  <c r="T11766" i="5"/>
  <c r="T11767" i="5"/>
  <c r="T11768" i="5"/>
  <c r="T11769" i="5"/>
  <c r="T11770" i="5"/>
  <c r="T11771" i="5"/>
  <c r="T11772" i="5"/>
  <c r="T11773" i="5"/>
  <c r="T11774" i="5"/>
  <c r="T11775" i="5"/>
  <c r="T11776" i="5"/>
  <c r="T11777" i="5"/>
  <c r="T11778" i="5"/>
  <c r="T11779" i="5"/>
  <c r="T11780" i="5"/>
  <c r="T11781" i="5"/>
  <c r="T11782" i="5"/>
  <c r="T11783" i="5"/>
  <c r="T11784" i="5"/>
  <c r="T11785" i="5"/>
  <c r="T11786" i="5"/>
  <c r="T11787" i="5"/>
  <c r="T11788" i="5"/>
  <c r="T11789" i="5"/>
  <c r="T11790" i="5"/>
  <c r="T11791" i="5"/>
  <c r="T11792" i="5"/>
  <c r="T11793" i="5"/>
  <c r="T11794" i="5"/>
  <c r="T11795" i="5"/>
  <c r="T11796" i="5"/>
  <c r="T11797" i="5"/>
  <c r="T11798" i="5"/>
  <c r="T11799" i="5"/>
  <c r="T11800" i="5"/>
  <c r="T11801" i="5"/>
  <c r="T11802" i="5"/>
  <c r="T11803" i="5"/>
  <c r="T11804" i="5"/>
  <c r="T11805" i="5"/>
  <c r="T11806" i="5"/>
  <c r="T11807" i="5"/>
  <c r="T11808" i="5"/>
  <c r="T11809" i="5"/>
  <c r="T11810" i="5"/>
  <c r="T11811" i="5"/>
  <c r="T11812" i="5"/>
  <c r="T11813" i="5"/>
  <c r="T11814" i="5"/>
  <c r="T11815" i="5"/>
  <c r="T11816" i="5"/>
  <c r="T11817" i="5"/>
  <c r="T11818" i="5"/>
  <c r="T11819" i="5"/>
  <c r="T11820" i="5"/>
  <c r="T11821" i="5"/>
  <c r="T11822" i="5"/>
  <c r="T11823" i="5"/>
  <c r="T11824" i="5"/>
  <c r="T11825" i="5"/>
  <c r="T11826" i="5"/>
  <c r="T11827" i="5"/>
  <c r="T11828" i="5"/>
  <c r="T11829" i="5"/>
  <c r="T11830" i="5"/>
  <c r="T11831" i="5"/>
  <c r="T11832" i="5"/>
  <c r="T11833" i="5"/>
  <c r="T11834" i="5"/>
  <c r="T11835" i="5"/>
  <c r="T11836" i="5"/>
  <c r="T11837" i="5"/>
  <c r="T11838" i="5"/>
  <c r="T11839" i="5"/>
  <c r="T11840" i="5"/>
  <c r="T11841" i="5"/>
  <c r="T11842" i="5"/>
  <c r="T11843" i="5"/>
  <c r="T11844" i="5"/>
  <c r="T11845" i="5"/>
  <c r="T11846" i="5"/>
  <c r="T11847" i="5"/>
  <c r="T11848" i="5"/>
  <c r="T11849" i="5"/>
  <c r="T11850" i="5"/>
  <c r="T11851" i="5"/>
  <c r="T11852" i="5"/>
  <c r="T11853" i="5"/>
  <c r="T11854" i="5"/>
  <c r="T11855" i="5"/>
  <c r="T11856" i="5"/>
  <c r="T11857" i="5"/>
  <c r="T11858" i="5"/>
  <c r="T11859" i="5"/>
  <c r="T11860" i="5"/>
  <c r="T11861" i="5"/>
  <c r="T11862" i="5"/>
  <c r="T11863" i="5"/>
  <c r="T11864" i="5"/>
  <c r="T11865" i="5"/>
  <c r="T11866" i="5"/>
  <c r="T11867" i="5"/>
  <c r="T11868" i="5"/>
  <c r="T11869" i="5"/>
  <c r="T11870" i="5"/>
  <c r="T11871" i="5"/>
  <c r="T11872" i="5"/>
  <c r="T11873" i="5"/>
  <c r="T11874" i="5"/>
  <c r="T11875" i="5"/>
  <c r="T11876" i="5"/>
  <c r="T11877" i="5"/>
  <c r="T11878" i="5"/>
  <c r="T11879" i="5"/>
  <c r="T11880" i="5"/>
  <c r="T11881" i="5"/>
  <c r="T11882" i="5"/>
  <c r="T11883" i="5"/>
  <c r="T11884" i="5"/>
  <c r="T11885" i="5"/>
  <c r="T11886" i="5"/>
  <c r="T11887" i="5"/>
  <c r="T11888" i="5"/>
  <c r="T11889" i="5"/>
  <c r="T11890" i="5"/>
  <c r="T11891" i="5"/>
  <c r="T11892" i="5"/>
  <c r="T11893" i="5"/>
  <c r="T11894" i="5"/>
  <c r="T11895" i="5"/>
  <c r="T11896" i="5"/>
  <c r="T11897" i="5"/>
  <c r="T11898" i="5"/>
  <c r="T11899" i="5"/>
  <c r="T11900" i="5"/>
  <c r="T11901" i="5"/>
  <c r="T11902" i="5"/>
  <c r="T11903" i="5"/>
  <c r="T11904" i="5"/>
  <c r="T11905" i="5"/>
  <c r="T11906" i="5"/>
  <c r="T11907" i="5"/>
  <c r="T11908" i="5"/>
  <c r="T11909" i="5"/>
  <c r="T11910" i="5"/>
  <c r="T11911" i="5"/>
  <c r="T11912" i="5"/>
  <c r="T11913" i="5"/>
  <c r="T11914" i="5"/>
  <c r="T11915" i="5"/>
  <c r="T11916" i="5"/>
  <c r="T11917" i="5"/>
  <c r="T11918" i="5"/>
  <c r="T11919" i="5"/>
  <c r="T11920" i="5"/>
  <c r="T11921" i="5"/>
  <c r="T11922" i="5"/>
  <c r="T11923" i="5"/>
  <c r="T11924" i="5"/>
  <c r="T11925" i="5"/>
  <c r="T11926" i="5"/>
  <c r="T11927" i="5"/>
  <c r="T11928" i="5"/>
  <c r="T11929" i="5"/>
  <c r="T11930" i="5"/>
  <c r="T11931" i="5"/>
  <c r="T11932" i="5"/>
  <c r="T11933" i="5"/>
  <c r="T11934" i="5"/>
  <c r="T11935" i="5"/>
  <c r="T11936" i="5"/>
  <c r="T11937" i="5"/>
  <c r="T11938" i="5"/>
  <c r="T11939" i="5"/>
  <c r="T11940" i="5"/>
  <c r="T11941" i="5"/>
  <c r="T11942" i="5"/>
  <c r="T11943" i="5"/>
  <c r="T11944" i="5"/>
  <c r="T11945" i="5"/>
  <c r="T11946" i="5"/>
  <c r="T11947" i="5"/>
  <c r="T11948" i="5"/>
  <c r="T11949" i="5"/>
  <c r="T11950" i="5"/>
  <c r="T11951" i="5"/>
  <c r="T11952" i="5"/>
  <c r="T11953" i="5"/>
  <c r="T11954" i="5"/>
  <c r="T11955" i="5"/>
  <c r="T11956" i="5"/>
  <c r="T11957" i="5"/>
  <c r="T11958" i="5"/>
  <c r="T11959" i="5"/>
  <c r="T11960" i="5"/>
  <c r="T11961" i="5"/>
  <c r="T11962" i="5"/>
  <c r="T11963" i="5"/>
  <c r="T11964" i="5"/>
  <c r="T11965" i="5"/>
  <c r="T11966" i="5"/>
  <c r="T11967" i="5"/>
  <c r="T11968" i="5"/>
  <c r="T11969" i="5"/>
  <c r="T11970" i="5"/>
  <c r="T11971" i="5"/>
  <c r="T11972" i="5"/>
  <c r="T11973" i="5"/>
  <c r="T11974" i="5"/>
  <c r="T11975" i="5"/>
  <c r="T11976" i="5"/>
  <c r="T11977" i="5"/>
  <c r="T11978" i="5"/>
  <c r="T11979" i="5"/>
  <c r="T11980" i="5"/>
  <c r="T11981" i="5"/>
  <c r="T11982" i="5"/>
  <c r="T11983" i="5"/>
  <c r="T11984" i="5"/>
  <c r="T11985" i="5"/>
  <c r="T11986" i="5"/>
  <c r="T11987" i="5"/>
  <c r="T11988" i="5"/>
  <c r="T11989" i="5"/>
  <c r="T11990" i="5"/>
  <c r="T11991" i="5"/>
  <c r="T11992" i="5"/>
  <c r="T11993" i="5"/>
  <c r="T11994" i="5"/>
  <c r="T11995" i="5"/>
  <c r="T11996" i="5"/>
  <c r="T11997" i="5"/>
  <c r="T11998" i="5"/>
  <c r="T11999" i="5"/>
  <c r="T12000" i="5"/>
  <c r="T12001" i="5"/>
  <c r="T12002" i="5"/>
  <c r="T12003" i="5"/>
  <c r="T12004" i="5"/>
  <c r="T12005" i="5"/>
  <c r="T12006" i="5"/>
  <c r="T12007" i="5"/>
  <c r="T12008" i="5"/>
  <c r="T12009" i="5"/>
  <c r="T12010" i="5"/>
  <c r="T12011" i="5"/>
  <c r="T12012" i="5"/>
  <c r="T12013" i="5"/>
  <c r="T12014" i="5"/>
  <c r="T12015" i="5"/>
  <c r="T12016" i="5"/>
  <c r="T12017" i="5"/>
  <c r="T12018" i="5"/>
  <c r="T12019" i="5"/>
  <c r="T12020" i="5"/>
  <c r="T12021" i="5"/>
  <c r="T12022" i="5"/>
  <c r="T12023" i="5"/>
  <c r="T12024" i="5"/>
  <c r="T12025" i="5"/>
  <c r="T12026" i="5"/>
  <c r="T12027" i="5"/>
  <c r="T12028" i="5"/>
  <c r="T12029" i="5"/>
  <c r="T12030" i="5"/>
  <c r="T12031" i="5"/>
  <c r="T12032" i="5"/>
  <c r="T12033" i="5"/>
  <c r="T12034" i="5"/>
  <c r="T12035" i="5"/>
  <c r="T12036" i="5"/>
  <c r="T12037" i="5"/>
  <c r="T12038" i="5"/>
  <c r="T12039" i="5"/>
  <c r="T12040" i="5"/>
  <c r="T12041" i="5"/>
  <c r="T12042" i="5"/>
  <c r="T12043" i="5"/>
  <c r="T12044" i="5"/>
  <c r="T12045" i="5"/>
  <c r="T12046" i="5"/>
  <c r="T12047" i="5"/>
  <c r="T12048" i="5"/>
  <c r="T12049" i="5"/>
  <c r="T12050" i="5"/>
  <c r="T12051" i="5"/>
  <c r="T12052" i="5"/>
  <c r="T12053" i="5"/>
  <c r="T12054" i="5"/>
  <c r="T12055" i="5"/>
  <c r="T12056" i="5"/>
  <c r="T12057" i="5"/>
  <c r="T12058" i="5"/>
  <c r="T12059" i="5"/>
  <c r="T12060" i="5"/>
  <c r="T12061" i="5"/>
  <c r="T12062" i="5"/>
  <c r="T12063" i="5"/>
  <c r="T12064" i="5"/>
  <c r="T12065" i="5"/>
  <c r="T12066" i="5"/>
  <c r="T12067" i="5"/>
  <c r="T12068" i="5"/>
  <c r="T12069" i="5"/>
  <c r="T12070" i="5"/>
  <c r="T12071" i="5"/>
  <c r="T12072" i="5"/>
  <c r="T12073" i="5"/>
  <c r="T12074" i="5"/>
  <c r="T12075" i="5"/>
  <c r="T12076" i="5"/>
  <c r="T12077" i="5"/>
  <c r="T12078" i="5"/>
  <c r="T12079" i="5"/>
  <c r="T12080" i="5"/>
  <c r="T12081" i="5"/>
  <c r="T12082" i="5"/>
  <c r="T12083" i="5"/>
  <c r="T12084" i="5"/>
  <c r="T12085" i="5"/>
  <c r="T12086" i="5"/>
  <c r="T12087" i="5"/>
  <c r="T12088" i="5"/>
  <c r="T12089" i="5"/>
  <c r="T12090" i="5"/>
  <c r="T12091" i="5"/>
  <c r="T12092" i="5"/>
  <c r="T12093" i="5"/>
  <c r="T12094" i="5"/>
  <c r="T12095" i="5"/>
  <c r="T12096" i="5"/>
  <c r="T12097" i="5"/>
  <c r="T12098" i="5"/>
  <c r="T12099" i="5"/>
  <c r="T12100" i="5"/>
  <c r="T12101" i="5"/>
  <c r="T12102" i="5"/>
  <c r="T12103" i="5"/>
  <c r="T12104" i="5"/>
  <c r="T12105" i="5"/>
  <c r="T12106" i="5"/>
  <c r="T12107" i="5"/>
  <c r="T12108" i="5"/>
  <c r="T12109" i="5"/>
  <c r="T12110" i="5"/>
  <c r="T12111" i="5"/>
  <c r="T12112" i="5"/>
  <c r="T12113" i="5"/>
  <c r="T12114" i="5"/>
  <c r="T12115" i="5"/>
  <c r="T12116" i="5"/>
  <c r="T12117" i="5"/>
  <c r="T12118" i="5"/>
  <c r="T12119" i="5"/>
  <c r="T12120" i="5"/>
  <c r="T12121" i="5"/>
  <c r="T12122" i="5"/>
  <c r="T12123" i="5"/>
  <c r="T12124" i="5"/>
  <c r="T12125" i="5"/>
  <c r="T12126" i="5"/>
  <c r="T12127" i="5"/>
  <c r="T12128" i="5"/>
  <c r="T12129" i="5"/>
  <c r="T12130" i="5"/>
  <c r="T12131" i="5"/>
  <c r="T12132" i="5"/>
  <c r="T12133" i="5"/>
  <c r="T12134" i="5"/>
  <c r="T12135" i="5"/>
  <c r="T12136" i="5"/>
  <c r="T12137" i="5"/>
  <c r="T12138" i="5"/>
  <c r="T12139" i="5"/>
  <c r="T12140" i="5"/>
  <c r="T12141" i="5"/>
  <c r="T12142" i="5"/>
  <c r="T12143" i="5"/>
  <c r="T12144" i="5"/>
  <c r="T12145" i="5"/>
  <c r="T12146" i="5"/>
  <c r="T12147" i="5"/>
  <c r="T12148" i="5"/>
  <c r="T12149" i="5"/>
  <c r="T12150" i="5"/>
  <c r="T12151" i="5"/>
  <c r="T12152" i="5"/>
  <c r="T12153" i="5"/>
  <c r="T12154" i="5"/>
  <c r="T12155" i="5"/>
  <c r="T12156" i="5"/>
  <c r="T12157" i="5"/>
  <c r="T12158" i="5"/>
  <c r="T12159" i="5"/>
  <c r="T12160" i="5"/>
  <c r="T12161" i="5"/>
  <c r="T12162" i="5"/>
  <c r="T12163" i="5"/>
  <c r="T12164" i="5"/>
  <c r="T12165" i="5"/>
  <c r="T12166" i="5"/>
  <c r="T12167" i="5"/>
  <c r="T12168" i="5"/>
  <c r="T12169" i="5"/>
  <c r="T12170" i="5"/>
  <c r="T12171" i="5"/>
  <c r="T12172" i="5"/>
  <c r="T12173" i="5"/>
  <c r="T12174" i="5"/>
  <c r="T12175" i="5"/>
  <c r="T12176" i="5"/>
  <c r="T12177" i="5"/>
  <c r="T12178" i="5"/>
  <c r="T12179" i="5"/>
  <c r="T12180" i="5"/>
  <c r="T12181" i="5"/>
  <c r="T12182" i="5"/>
  <c r="T12183" i="5"/>
  <c r="T12184" i="5"/>
  <c r="T12185" i="5"/>
  <c r="T12186" i="5"/>
  <c r="T12187" i="5"/>
  <c r="T12188" i="5"/>
  <c r="T12189" i="5"/>
  <c r="T12190" i="5"/>
  <c r="T12191" i="5"/>
  <c r="T12192" i="5"/>
  <c r="T12193" i="5"/>
  <c r="T12194" i="5"/>
  <c r="T12195" i="5"/>
  <c r="T12196" i="5"/>
  <c r="T12197" i="5"/>
  <c r="T12198" i="5"/>
  <c r="T12199" i="5"/>
  <c r="T12200" i="5"/>
  <c r="T12201" i="5"/>
  <c r="T12202" i="5"/>
  <c r="T12203" i="5"/>
  <c r="T12204" i="5"/>
  <c r="T12205" i="5"/>
  <c r="T12206" i="5"/>
  <c r="T12207" i="5"/>
  <c r="T12208" i="5"/>
  <c r="T12209" i="5"/>
  <c r="T12210" i="5"/>
  <c r="T12211" i="5"/>
  <c r="T12212" i="5"/>
  <c r="T12213" i="5"/>
  <c r="T12214" i="5"/>
  <c r="T12215" i="5"/>
  <c r="T12216" i="5"/>
  <c r="T12217" i="5"/>
  <c r="T12218" i="5"/>
  <c r="T12219" i="5"/>
  <c r="T12220" i="5"/>
  <c r="T12221" i="5"/>
  <c r="T12222" i="5"/>
  <c r="T12223" i="5"/>
  <c r="T12224" i="5"/>
  <c r="T12225" i="5"/>
  <c r="T12226" i="5"/>
  <c r="T12227" i="5"/>
  <c r="T12228" i="5"/>
  <c r="T12229" i="5"/>
  <c r="T12230" i="5"/>
  <c r="T12231" i="5"/>
  <c r="T12232" i="5"/>
  <c r="T12233" i="5"/>
  <c r="T12234" i="5"/>
  <c r="T12235" i="5"/>
  <c r="T12236" i="5"/>
  <c r="T12237" i="5"/>
  <c r="T12238" i="5"/>
  <c r="T12239" i="5"/>
  <c r="T12240" i="5"/>
  <c r="T12241" i="5"/>
  <c r="T12242" i="5"/>
  <c r="T12243" i="5"/>
  <c r="T12244" i="5"/>
  <c r="T12245" i="5"/>
  <c r="T12246" i="5"/>
  <c r="T12247" i="5"/>
  <c r="T12248" i="5"/>
  <c r="T12249" i="5"/>
  <c r="T12250" i="5"/>
  <c r="T12251" i="5"/>
  <c r="T12252" i="5"/>
  <c r="T12253" i="5"/>
  <c r="T12254" i="5"/>
  <c r="T12255" i="5"/>
  <c r="T12256" i="5"/>
  <c r="T12257" i="5"/>
  <c r="T12258" i="5"/>
  <c r="T12259" i="5"/>
  <c r="T12260" i="5"/>
  <c r="T12261" i="5"/>
  <c r="T12262" i="5"/>
  <c r="T12263" i="5"/>
  <c r="T12264" i="5"/>
  <c r="T12265" i="5"/>
  <c r="T12266" i="5"/>
  <c r="T12267" i="5"/>
  <c r="T12268" i="5"/>
  <c r="T12269" i="5"/>
  <c r="T12270" i="5"/>
  <c r="T12271" i="5"/>
  <c r="T12272" i="5"/>
  <c r="T12273" i="5"/>
  <c r="T12274" i="5"/>
  <c r="T12275" i="5"/>
  <c r="T12276" i="5"/>
  <c r="T12277" i="5"/>
  <c r="T12278" i="5"/>
  <c r="T12279" i="5"/>
  <c r="T12280" i="5"/>
  <c r="T12281" i="5"/>
  <c r="T12282" i="5"/>
  <c r="T12283" i="5"/>
  <c r="T12284" i="5"/>
  <c r="T12285" i="5"/>
  <c r="T12286" i="5"/>
  <c r="T12287" i="5"/>
  <c r="T12288" i="5"/>
  <c r="T12289" i="5"/>
  <c r="T12290" i="5"/>
  <c r="T12291" i="5"/>
  <c r="T12292" i="5"/>
  <c r="T12293" i="5"/>
  <c r="T12294" i="5"/>
  <c r="T12295" i="5"/>
  <c r="T12296" i="5"/>
  <c r="T12297" i="5"/>
  <c r="T12298" i="5"/>
  <c r="T12299" i="5"/>
  <c r="T12300" i="5"/>
  <c r="T12301" i="5"/>
  <c r="T12302" i="5"/>
  <c r="T12303" i="5"/>
  <c r="T12304" i="5"/>
  <c r="T12305" i="5"/>
  <c r="T12306" i="5"/>
  <c r="T12307" i="5"/>
  <c r="T12308" i="5"/>
  <c r="T12309" i="5"/>
  <c r="T12310" i="5"/>
  <c r="T12311" i="5"/>
  <c r="T12312" i="5"/>
  <c r="T12313" i="5"/>
  <c r="T12314" i="5"/>
  <c r="T12315" i="5"/>
  <c r="T12316" i="5"/>
  <c r="T12317" i="5"/>
  <c r="T12318" i="5"/>
  <c r="T12319" i="5"/>
  <c r="T12320" i="5"/>
  <c r="T12321" i="5"/>
  <c r="T12322" i="5"/>
  <c r="T12323" i="5"/>
  <c r="T12324" i="5"/>
  <c r="T12325" i="5"/>
  <c r="T12326" i="5"/>
  <c r="T12327" i="5"/>
  <c r="T12328" i="5"/>
  <c r="T12329" i="5"/>
  <c r="T12330" i="5"/>
  <c r="T12331" i="5"/>
  <c r="T12332" i="5"/>
  <c r="T12333" i="5"/>
  <c r="T12334" i="5"/>
  <c r="T12335" i="5"/>
  <c r="T12336" i="5"/>
  <c r="T12337" i="5"/>
  <c r="T12338" i="5"/>
  <c r="T12339" i="5"/>
  <c r="T12340" i="5"/>
  <c r="T12341" i="5"/>
  <c r="T12342" i="5"/>
  <c r="T12343" i="5"/>
  <c r="T12344" i="5"/>
  <c r="T12345" i="5"/>
  <c r="T12346" i="5"/>
  <c r="T12347" i="5"/>
  <c r="T12348" i="5"/>
  <c r="T12349" i="5"/>
  <c r="T12350" i="5"/>
  <c r="T12351" i="5"/>
  <c r="T12352" i="5"/>
  <c r="T12353" i="5"/>
  <c r="T12354" i="5"/>
  <c r="T12355" i="5"/>
  <c r="T12356" i="5"/>
  <c r="T12357" i="5"/>
  <c r="T12358" i="5"/>
  <c r="T12359" i="5"/>
  <c r="T12360" i="5"/>
  <c r="T12361" i="5"/>
  <c r="T12362" i="5"/>
  <c r="T12363" i="5"/>
  <c r="T12364" i="5"/>
  <c r="T12365" i="5"/>
  <c r="T12366" i="5"/>
  <c r="T12367" i="5"/>
  <c r="T12368" i="5"/>
  <c r="T12369" i="5"/>
  <c r="T12370" i="5"/>
  <c r="T12371" i="5"/>
  <c r="T12372" i="5"/>
  <c r="T12373" i="5"/>
  <c r="T12374" i="5"/>
  <c r="T12375" i="5"/>
  <c r="T12376" i="5"/>
  <c r="T12377" i="5"/>
  <c r="T12378" i="5"/>
  <c r="T12379" i="5"/>
  <c r="T12380" i="5"/>
  <c r="T12381" i="5"/>
  <c r="T12382" i="5"/>
  <c r="T12383" i="5"/>
  <c r="T12384" i="5"/>
  <c r="T12385" i="5"/>
  <c r="T12386" i="5"/>
  <c r="T12387" i="5"/>
  <c r="T12388" i="5"/>
  <c r="T12389" i="5"/>
  <c r="T12390" i="5"/>
  <c r="T12391" i="5"/>
  <c r="T12392" i="5"/>
  <c r="T12393" i="5"/>
  <c r="T12394" i="5"/>
  <c r="T12395" i="5"/>
  <c r="T12396" i="5"/>
  <c r="T12397" i="5"/>
  <c r="T12398" i="5"/>
  <c r="T12399" i="5"/>
  <c r="T12400" i="5"/>
  <c r="T12401" i="5"/>
  <c r="T12402" i="5"/>
  <c r="T12403" i="5"/>
  <c r="T12404" i="5"/>
  <c r="T12405" i="5"/>
  <c r="T12406" i="5"/>
  <c r="T12407" i="5"/>
  <c r="T12408" i="5"/>
  <c r="T12409" i="5"/>
  <c r="T12410" i="5"/>
  <c r="T12411" i="5"/>
  <c r="T12412" i="5"/>
  <c r="T12413" i="5"/>
  <c r="T12414" i="5"/>
  <c r="T12415" i="5"/>
  <c r="T12416" i="5"/>
  <c r="T12417" i="5"/>
  <c r="T12418" i="5"/>
  <c r="T12419" i="5"/>
  <c r="T12420" i="5"/>
  <c r="T12421" i="5"/>
  <c r="T12422" i="5"/>
  <c r="T12423" i="5"/>
  <c r="T12424" i="5"/>
  <c r="T12425" i="5"/>
  <c r="T12426" i="5"/>
  <c r="T12427" i="5"/>
  <c r="T12428" i="5"/>
  <c r="T12429" i="5"/>
  <c r="T12430" i="5"/>
  <c r="T12431" i="5"/>
  <c r="T12432" i="5"/>
  <c r="T12433" i="5"/>
  <c r="T12434" i="5"/>
  <c r="T12435" i="5"/>
  <c r="T12436" i="5"/>
  <c r="T12437" i="5"/>
  <c r="T12438" i="5"/>
  <c r="T12439" i="5"/>
  <c r="T12440" i="5"/>
  <c r="T12441" i="5"/>
  <c r="T12442" i="5"/>
  <c r="T12443" i="5"/>
  <c r="T12444" i="5"/>
  <c r="T12445" i="5"/>
  <c r="T12446" i="5"/>
  <c r="T12447" i="5"/>
  <c r="T12448" i="5"/>
  <c r="T12449" i="5"/>
  <c r="T12450" i="5"/>
  <c r="T12451" i="5"/>
  <c r="T12452" i="5"/>
  <c r="T12453" i="5"/>
  <c r="T12454" i="5"/>
  <c r="T12455" i="5"/>
  <c r="T12456" i="5"/>
  <c r="T12457" i="5"/>
  <c r="T12458" i="5"/>
  <c r="T12459" i="5"/>
  <c r="T12460" i="5"/>
  <c r="T12461" i="5"/>
  <c r="T12462" i="5"/>
  <c r="T12463" i="5"/>
  <c r="T12464" i="5"/>
  <c r="T12465" i="5"/>
  <c r="T12466" i="5"/>
  <c r="T12467" i="5"/>
  <c r="T12468" i="5"/>
  <c r="T12469" i="5"/>
  <c r="T12470" i="5"/>
  <c r="T12471" i="5"/>
  <c r="T12472" i="5"/>
  <c r="T12473" i="5"/>
  <c r="T12474" i="5"/>
  <c r="T12475" i="5"/>
  <c r="T12476" i="5"/>
  <c r="T12477" i="5"/>
  <c r="T12478" i="5"/>
  <c r="T12479" i="5"/>
  <c r="T12480" i="5"/>
  <c r="T12481" i="5"/>
  <c r="T12482" i="5"/>
  <c r="T12483" i="5"/>
  <c r="T12484" i="5"/>
  <c r="T12485" i="5"/>
  <c r="T12486" i="5"/>
  <c r="T12487" i="5"/>
  <c r="T12488" i="5"/>
  <c r="T12489" i="5"/>
  <c r="T12490" i="5"/>
  <c r="T12491" i="5"/>
  <c r="T12492" i="5"/>
  <c r="T12493" i="5"/>
  <c r="T12494" i="5"/>
  <c r="T12495" i="5"/>
  <c r="T12496" i="5"/>
  <c r="T12497" i="5"/>
  <c r="T12498" i="5"/>
  <c r="T12499" i="5"/>
  <c r="T12500" i="5"/>
  <c r="T12501" i="5"/>
  <c r="T12502" i="5"/>
  <c r="T12503" i="5"/>
  <c r="T12504" i="5"/>
  <c r="T12505" i="5"/>
  <c r="T12506" i="5"/>
  <c r="T12507" i="5"/>
  <c r="T12508" i="5"/>
  <c r="T12509" i="5"/>
  <c r="T12510" i="5"/>
  <c r="T12511" i="5"/>
  <c r="T12512" i="5"/>
  <c r="T12513" i="5"/>
  <c r="T12514" i="5"/>
  <c r="T12515" i="5"/>
  <c r="T12516" i="5"/>
  <c r="T12517" i="5"/>
  <c r="T12518" i="5"/>
  <c r="T12519" i="5"/>
  <c r="T12520" i="5"/>
  <c r="T12521" i="5"/>
  <c r="T12522" i="5"/>
  <c r="T12523" i="5"/>
  <c r="T12524" i="5"/>
  <c r="T12525" i="5"/>
  <c r="T12526" i="5"/>
  <c r="T12527" i="5"/>
  <c r="T12528" i="5"/>
  <c r="T12529" i="5"/>
  <c r="T12530" i="5"/>
  <c r="T12531" i="5"/>
  <c r="T12532" i="5"/>
  <c r="T12533" i="5"/>
  <c r="T12534" i="5"/>
  <c r="T12535" i="5"/>
  <c r="T12536" i="5"/>
  <c r="T12537" i="5"/>
  <c r="T12538" i="5"/>
  <c r="T12539" i="5"/>
  <c r="T12540" i="5"/>
  <c r="T12541" i="5"/>
  <c r="T12542" i="5"/>
  <c r="T12543" i="5"/>
  <c r="T12544" i="5"/>
  <c r="T12545" i="5"/>
  <c r="T12546" i="5"/>
  <c r="T12547" i="5"/>
  <c r="T12548" i="5"/>
  <c r="T12549" i="5"/>
  <c r="T12550" i="5"/>
  <c r="T12551" i="5"/>
  <c r="T12552" i="5"/>
  <c r="T12553" i="5"/>
  <c r="T12554" i="5"/>
  <c r="T12555" i="5"/>
  <c r="T12556" i="5"/>
  <c r="T12557" i="5"/>
  <c r="T12558" i="5"/>
  <c r="T12559" i="5"/>
  <c r="T12560" i="5"/>
  <c r="T12561" i="5"/>
  <c r="T12562" i="5"/>
  <c r="T12563" i="5"/>
  <c r="T12564" i="5"/>
  <c r="T12565" i="5"/>
  <c r="T12566" i="5"/>
  <c r="T12567" i="5"/>
  <c r="T12568" i="5"/>
  <c r="T12569" i="5"/>
  <c r="T12570" i="5"/>
  <c r="T12571" i="5"/>
  <c r="T12572" i="5"/>
  <c r="T12573" i="5"/>
  <c r="T12574" i="5"/>
  <c r="T12575" i="5"/>
  <c r="T12576" i="5"/>
  <c r="T12577" i="5"/>
  <c r="T12578" i="5"/>
  <c r="T12579" i="5"/>
  <c r="T12580" i="5"/>
  <c r="T12581" i="5"/>
  <c r="T12582" i="5"/>
  <c r="T12583" i="5"/>
  <c r="T12584" i="5"/>
  <c r="T12585" i="5"/>
  <c r="T12586" i="5"/>
  <c r="T12587" i="5"/>
  <c r="T12588" i="5"/>
  <c r="T12589" i="5"/>
  <c r="T12590" i="5"/>
  <c r="T12591" i="5"/>
  <c r="T12592" i="5"/>
  <c r="T12593" i="5"/>
  <c r="T12594" i="5"/>
  <c r="T12595" i="5"/>
  <c r="T12596" i="5"/>
  <c r="T12597" i="5"/>
  <c r="T12598" i="5"/>
  <c r="T12599" i="5"/>
  <c r="T12600" i="5"/>
  <c r="T12601" i="5"/>
  <c r="T12602" i="5"/>
  <c r="T12603" i="5"/>
  <c r="T12604" i="5"/>
  <c r="T12605" i="5"/>
  <c r="T12606" i="5"/>
  <c r="T12607" i="5"/>
  <c r="T12608" i="5"/>
  <c r="T12609" i="5"/>
  <c r="T12610" i="5"/>
  <c r="T12611" i="5"/>
  <c r="T12612" i="5"/>
  <c r="T12613" i="5"/>
  <c r="T12614" i="5"/>
  <c r="T12615" i="5"/>
  <c r="T12616" i="5"/>
  <c r="T12617" i="5"/>
  <c r="T12618" i="5"/>
  <c r="T12619" i="5"/>
  <c r="T12620" i="5"/>
  <c r="T12621" i="5"/>
  <c r="T12622" i="5"/>
  <c r="T12623" i="5"/>
  <c r="T12624" i="5"/>
  <c r="T12625" i="5"/>
  <c r="T12626" i="5"/>
  <c r="T12627" i="5"/>
  <c r="T12628" i="5"/>
  <c r="T12629" i="5"/>
  <c r="T12630" i="5"/>
  <c r="T12631" i="5"/>
  <c r="T12632" i="5"/>
  <c r="T12633" i="5"/>
  <c r="T12634" i="5"/>
  <c r="T12635" i="5"/>
  <c r="T12636" i="5"/>
  <c r="T12637" i="5"/>
  <c r="T12638" i="5"/>
  <c r="T12639" i="5"/>
  <c r="T12640" i="5"/>
  <c r="T12641" i="5"/>
  <c r="T12642" i="5"/>
  <c r="T12643" i="5"/>
  <c r="T12644" i="5"/>
  <c r="T12645" i="5"/>
  <c r="T12646" i="5"/>
  <c r="T12647" i="5"/>
  <c r="T12648" i="5"/>
  <c r="T12649" i="5"/>
  <c r="T12650" i="5"/>
  <c r="T12651" i="5"/>
  <c r="T12652" i="5"/>
  <c r="T12653" i="5"/>
  <c r="T12654" i="5"/>
  <c r="T12655" i="5"/>
  <c r="T12656" i="5"/>
  <c r="T12657" i="5"/>
  <c r="T12658" i="5"/>
  <c r="T12659" i="5"/>
  <c r="T12660" i="5"/>
  <c r="T12661" i="5"/>
  <c r="T12662" i="5"/>
  <c r="T12663" i="5"/>
  <c r="T12664" i="5"/>
  <c r="T12665" i="5"/>
  <c r="T12666" i="5"/>
  <c r="T12667" i="5"/>
  <c r="T12668" i="5"/>
  <c r="T12669" i="5"/>
  <c r="T12670" i="5"/>
  <c r="T12671" i="5"/>
  <c r="T12672" i="5"/>
  <c r="T12673" i="5"/>
  <c r="T12674" i="5"/>
  <c r="T12675" i="5"/>
  <c r="T12676" i="5"/>
  <c r="T12677" i="5"/>
  <c r="T12678" i="5"/>
  <c r="T12679" i="5"/>
  <c r="T12680" i="5"/>
  <c r="T12681" i="5"/>
  <c r="T12682" i="5"/>
  <c r="T12683" i="5"/>
  <c r="T12684" i="5"/>
  <c r="T12685" i="5"/>
  <c r="T12686" i="5"/>
  <c r="T12687" i="5"/>
  <c r="T12688" i="5"/>
  <c r="T12689" i="5"/>
  <c r="T12690" i="5"/>
  <c r="T12691" i="5"/>
  <c r="T12692" i="5"/>
  <c r="T12693" i="5"/>
  <c r="T12694" i="5"/>
  <c r="T12695" i="5"/>
  <c r="T12696" i="5"/>
  <c r="T12697" i="5"/>
  <c r="T12698" i="5"/>
  <c r="T12699" i="5"/>
  <c r="T12700" i="5"/>
  <c r="T12701" i="5"/>
  <c r="T12702" i="5"/>
  <c r="T12703" i="5"/>
  <c r="T12704" i="5"/>
  <c r="T12705" i="5"/>
  <c r="T12706" i="5"/>
  <c r="T12707" i="5"/>
  <c r="T12708" i="5"/>
  <c r="T12709" i="5"/>
  <c r="T12710" i="5"/>
  <c r="T12711" i="5"/>
  <c r="T12712" i="5"/>
  <c r="T12713" i="5"/>
  <c r="T12714" i="5"/>
  <c r="T12715" i="5"/>
  <c r="T12716" i="5"/>
  <c r="T12717" i="5"/>
  <c r="T12718" i="5"/>
  <c r="T12719" i="5"/>
  <c r="T12720" i="5"/>
  <c r="T12721" i="5"/>
  <c r="T12722" i="5"/>
  <c r="T12723" i="5"/>
  <c r="T12724" i="5"/>
  <c r="T12725" i="5"/>
  <c r="T12726" i="5"/>
  <c r="T12727" i="5"/>
  <c r="T12728" i="5"/>
  <c r="T12729" i="5"/>
  <c r="T12730" i="5"/>
  <c r="T12731" i="5"/>
  <c r="T12732" i="5"/>
  <c r="T12733" i="5"/>
  <c r="T12734" i="5"/>
  <c r="T12735" i="5"/>
  <c r="T12736" i="5"/>
  <c r="T12737" i="5"/>
  <c r="T12738" i="5"/>
  <c r="T12739" i="5"/>
  <c r="T12740" i="5"/>
  <c r="T12741" i="5"/>
  <c r="T12742" i="5"/>
  <c r="T12743" i="5"/>
  <c r="T12744" i="5"/>
  <c r="T12745" i="5"/>
  <c r="T12746" i="5"/>
  <c r="T12747" i="5"/>
  <c r="T12748" i="5"/>
  <c r="T12749" i="5"/>
  <c r="T12750" i="5"/>
  <c r="T12751" i="5"/>
  <c r="T12752" i="5"/>
  <c r="T12753" i="5"/>
  <c r="T12754" i="5"/>
  <c r="T12755" i="5"/>
  <c r="T12756" i="5"/>
  <c r="T12757" i="5"/>
  <c r="T12758" i="5"/>
  <c r="T12759" i="5"/>
  <c r="T12760" i="5"/>
  <c r="T12761" i="5"/>
  <c r="T12762" i="5"/>
  <c r="T12763" i="5"/>
  <c r="T12764" i="5"/>
  <c r="T12765" i="5"/>
  <c r="T12766" i="5"/>
  <c r="T12767" i="5"/>
  <c r="T12768" i="5"/>
  <c r="T12769" i="5"/>
  <c r="T12770" i="5"/>
  <c r="T12771" i="5"/>
  <c r="T12772" i="5"/>
  <c r="T12773" i="5"/>
  <c r="T12774" i="5"/>
  <c r="T12775" i="5"/>
  <c r="T12776" i="5"/>
  <c r="T12777" i="5"/>
  <c r="T12778" i="5"/>
  <c r="T12779" i="5"/>
  <c r="T12780" i="5"/>
  <c r="T12781" i="5"/>
  <c r="T12782" i="5"/>
  <c r="T12783" i="5"/>
  <c r="T12784" i="5"/>
  <c r="T12785" i="5"/>
  <c r="T12786" i="5"/>
  <c r="T12787" i="5"/>
  <c r="T12788" i="5"/>
  <c r="T12789" i="5"/>
  <c r="T12790" i="5"/>
  <c r="T12791" i="5"/>
  <c r="T12792" i="5"/>
  <c r="T12793" i="5"/>
  <c r="T12794" i="5"/>
  <c r="T12795" i="5"/>
  <c r="T12796" i="5"/>
  <c r="T12797" i="5"/>
  <c r="T12798" i="5"/>
  <c r="T12799" i="5"/>
  <c r="T12800" i="5"/>
  <c r="T12801" i="5"/>
  <c r="T12802" i="5"/>
  <c r="T12803" i="5"/>
  <c r="T12804" i="5"/>
  <c r="T12805" i="5"/>
  <c r="T12806" i="5"/>
  <c r="T12807" i="5"/>
  <c r="T12808" i="5"/>
  <c r="T12809" i="5"/>
  <c r="T12810" i="5"/>
  <c r="T12811" i="5"/>
  <c r="T12812" i="5"/>
  <c r="T12813" i="5"/>
  <c r="T12814" i="5"/>
  <c r="T12815" i="5"/>
  <c r="T12816" i="5"/>
  <c r="T12817" i="5"/>
  <c r="T12818" i="5"/>
  <c r="T12819" i="5"/>
  <c r="T12820" i="5"/>
  <c r="T12821" i="5"/>
  <c r="T12822" i="5"/>
  <c r="T12823" i="5"/>
  <c r="T12824" i="5"/>
  <c r="T12825" i="5"/>
  <c r="T12826" i="5"/>
  <c r="T12827" i="5"/>
  <c r="T12828" i="5"/>
  <c r="T12829" i="5"/>
  <c r="T12830" i="5"/>
  <c r="T12831" i="5"/>
  <c r="T12832" i="5"/>
  <c r="T12833" i="5"/>
  <c r="T12834" i="5"/>
  <c r="T12835" i="5"/>
  <c r="T12836" i="5"/>
  <c r="T12837" i="5"/>
  <c r="T12838" i="5"/>
  <c r="T12839" i="5"/>
  <c r="T12840" i="5"/>
  <c r="T12841" i="5"/>
  <c r="T12842" i="5"/>
  <c r="T12843" i="5"/>
  <c r="T12844" i="5"/>
  <c r="T12845" i="5"/>
  <c r="T12846" i="5"/>
  <c r="T12847" i="5"/>
  <c r="T12848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8CDF657-72B7-44AC-80C0-8888DBF27EF2}" keepAlive="1" name="Query - ABUJA &amp; NORTH" description="Connection to the 'ABUJA &amp; NORTH' query in the workbook." type="5" refreshedVersion="8" background="1" saveData="1">
    <dbPr connection="Provider=Microsoft.Mashup.OleDb.1;Data Source=$Workbook$;Location=&quot;ABUJA &amp; NORTH&quot;;Extended Properties=&quot;&quot;" command="SELECT * FROM [ABUJA &amp; NORTH]"/>
  </connection>
  <connection id="2" xr16:uid="{927DB378-8739-4174-BC54-10AEBB7CAD43}" keepAlive="1" name="Query - IBADAN &amp; WEST" description="Connection to the 'IBADAN &amp; WEST' query in the workbook." type="5" refreshedVersion="8" background="1" saveData="1">
    <dbPr connection="Provider=Microsoft.Mashup.OleDb.1;Data Source=$Workbook$;Location=&quot;IBADAN &amp; WEST&quot;;Extended Properties=&quot;&quot;" command="SELECT * FROM [IBADAN &amp; WEST]"/>
  </connection>
  <connection id="3" xr16:uid="{97ED60C1-9075-4067-A52D-68872938BAF0}" keepAlive="1" name="Query - LAGOS &amp; SUBURBS" description="Connection to the 'LAGOS &amp; SUBURBS' query in the workbook." type="5" refreshedVersion="8" background="1" saveData="1">
    <dbPr connection="Provider=Microsoft.Mashup.OleDb.1;Data Source=$Workbook$;Location=&quot;LAGOS &amp; SUBURBS&quot;;Extended Properties=&quot;&quot;" command="SELECT * FROM [LAGOS &amp; SUBURBS]"/>
  </connection>
  <connection id="4" xr16:uid="{07CE85C8-D7D7-4FA9-8518-3EDBB39DFCB8}" keepAlive="1" name="Query - Shipment Data" description="Connection to the 'Shipment Data' query in the workbook." type="5" refreshedVersion="8" background="1" saveData="1">
    <dbPr connection="Provider=Microsoft.Mashup.OleDb.1;Data Source=$Workbook$;Location=&quot;Shipment Data&quot;;Extended Properties=&quot;&quot;" command="SELECT * FROM [Shipment Data]"/>
  </connection>
  <connection id="5" xr16:uid="{A4C111D4-E7A8-4F30-A1A3-ED2745B0DED2}" keepAlive="1" name="Query - Shipment Data1" description="Connection to the 'Shipment Data' query in the workbook." type="5" refreshedVersion="8" background="1" saveData="1">
    <dbPr connection="Provider=Microsoft.Mashup.OleDb.1;Data Source=$Workbook$;Location=&quot;Shipment Data&quot;;Extended Properties=&quot;&quot;" command="SELECT * FROM [Shipment Data]"/>
  </connection>
</connections>
</file>

<file path=xl/sharedStrings.xml><?xml version="1.0" encoding="utf-8"?>
<sst xmlns="http://schemas.openxmlformats.org/spreadsheetml/2006/main" count="103040" uniqueCount="19026">
  <si>
    <t>DATE</t>
  </si>
  <si>
    <t>CLIENT NAME</t>
  </si>
  <si>
    <t>Order Type</t>
  </si>
  <si>
    <t>REFERENCE NO.</t>
  </si>
  <si>
    <t>N0 OF CTN'S</t>
  </si>
  <si>
    <t>Package Type</t>
  </si>
  <si>
    <t>SO</t>
  </si>
  <si>
    <t>ORDERVALUE</t>
  </si>
  <si>
    <t>COLD CHAIN</t>
  </si>
  <si>
    <t>CAPTAIN NAME</t>
  </si>
  <si>
    <t>PLATE NUMBER</t>
  </si>
  <si>
    <t>DISPATCH TIME</t>
  </si>
  <si>
    <t>DELIVERY TIME</t>
  </si>
  <si>
    <t>DELIVERY DATE</t>
  </si>
  <si>
    <t>STATUS</t>
  </si>
  <si>
    <t>Status 2</t>
  </si>
  <si>
    <t>Reattempt count</t>
  </si>
  <si>
    <t>Reattempt Compted Date</t>
  </si>
  <si>
    <t>BANE RX &amp; SUNDRIES LTD</t>
  </si>
  <si>
    <t>SINV/2026/00003</t>
  </si>
  <si>
    <t>NO</t>
  </si>
  <si>
    <t>SYLVESTER</t>
  </si>
  <si>
    <t>GGE18QN</t>
  </si>
  <si>
    <t>Delivered</t>
  </si>
  <si>
    <t>NAIJA MEDIX</t>
  </si>
  <si>
    <t>SINV/2026/34316</t>
  </si>
  <si>
    <t>PATRICK</t>
  </si>
  <si>
    <t>JJJ193YH</t>
  </si>
  <si>
    <t>SINV/2026/34317</t>
  </si>
  <si>
    <t>SINV/2026/34359</t>
  </si>
  <si>
    <t>SINV/2026/34353</t>
  </si>
  <si>
    <t>SINV/2026/34334</t>
  </si>
  <si>
    <t>135991/ 135970</t>
  </si>
  <si>
    <t>SINV/2026/34352</t>
  </si>
  <si>
    <t>SINV/2026/34358</t>
  </si>
  <si>
    <t>SINV/2026/34357</t>
  </si>
  <si>
    <t>136000/135994</t>
  </si>
  <si>
    <t>HARTFORD RX</t>
  </si>
  <si>
    <t>SINV/2026/00079</t>
  </si>
  <si>
    <t>BYDOW RX (ONIRU 2)</t>
  </si>
  <si>
    <t>SINV/2026/00069</t>
  </si>
  <si>
    <t>YES</t>
  </si>
  <si>
    <t>BYDOW RX (OKORODU 2)</t>
  </si>
  <si>
    <t>SINV/2026/00103</t>
  </si>
  <si>
    <t>BYDOW RX (ONIRU 1)</t>
  </si>
  <si>
    <t>SINV/2026/00080</t>
  </si>
  <si>
    <t>BYDOW RX (OTTA)</t>
  </si>
  <si>
    <t>SINV/2026/00072</t>
  </si>
  <si>
    <t>BYDOW RX (IGANDO)</t>
  </si>
  <si>
    <t>SINV/2026/00078</t>
  </si>
  <si>
    <t>BYDOW RX (KEFFI)</t>
  </si>
  <si>
    <t>SINV/2026/00104</t>
  </si>
  <si>
    <t>BYDOW RX (ALAKUKO)</t>
  </si>
  <si>
    <t>SINV/2026/00071</t>
  </si>
  <si>
    <t>SINV/2026/00084</t>
  </si>
  <si>
    <t>MEDPLUS RX (FULFILLMENT PURCHASE)</t>
  </si>
  <si>
    <t>SINV/2026/00065</t>
  </si>
  <si>
    <t>FRIDAY</t>
  </si>
  <si>
    <t>GGE17QN</t>
  </si>
  <si>
    <t>SINV/2026/00066</t>
  </si>
  <si>
    <t>SINV/2026/00067</t>
  </si>
  <si>
    <t>SINV/2026/00068</t>
  </si>
  <si>
    <t>SINV/2026/00070</t>
  </si>
  <si>
    <t>SINV/2026/00073</t>
  </si>
  <si>
    <t>SINV/2026/00074</t>
  </si>
  <si>
    <t>SINV/2026/00076</t>
  </si>
  <si>
    <t>SINV/2026/00077</t>
  </si>
  <si>
    <t>SINV/2026/00081</t>
  </si>
  <si>
    <t>SINV/2026/00075</t>
  </si>
  <si>
    <t>ADHAM YEHIA (DRUGSTOC)</t>
  </si>
  <si>
    <t>SINV/2026/00085</t>
  </si>
  <si>
    <t>SINV/2026/00089</t>
  </si>
  <si>
    <t>SINV/2026/00091</t>
  </si>
  <si>
    <t>SINV/2026/00092</t>
  </si>
  <si>
    <t>SINV/2026/00093</t>
  </si>
  <si>
    <t>JOEL CHUN</t>
  </si>
  <si>
    <t>FST204QR</t>
  </si>
  <si>
    <t>SAPPHIRE SURGICAL CENTRE</t>
  </si>
  <si>
    <t>SINV/2026/00083</t>
  </si>
  <si>
    <t>CROSSHEALTH PHARMA LTD</t>
  </si>
  <si>
    <t>SINV/2026/00146</t>
  </si>
  <si>
    <t xml:space="preserve">ST. FRANCOIS MEDICAL CENTER </t>
  </si>
  <si>
    <t>SINV/2026/00097</t>
  </si>
  <si>
    <t>SINV/2026/000142</t>
  </si>
  <si>
    <t>SINV/2026/000130</t>
  </si>
  <si>
    <t xml:space="preserve">REDUS CENTER FOR DIGESTIVE HEALTHCARE </t>
  </si>
  <si>
    <t>SINV/2026/00096</t>
  </si>
  <si>
    <t xml:space="preserve">DHS RX </t>
  </si>
  <si>
    <t>SINV/2026/00094</t>
  </si>
  <si>
    <t xml:space="preserve">ST NICHOLAS  HOSPITAL </t>
  </si>
  <si>
    <t>SINV/2026/00082</t>
  </si>
  <si>
    <t>CLIENT PICK-UP</t>
  </si>
  <si>
    <t xml:space="preserve"> </t>
  </si>
  <si>
    <t xml:space="preserve">MEDGILEAD RX </t>
  </si>
  <si>
    <t>SINV/2026/00087</t>
  </si>
  <si>
    <t>SINV/2026/00098</t>
  </si>
  <si>
    <t>136006/136003</t>
  </si>
  <si>
    <t>BENSON</t>
  </si>
  <si>
    <t>KTU576QP</t>
  </si>
  <si>
    <t xml:space="preserve">IILERA EXPRESS HEALTHCARE </t>
  </si>
  <si>
    <t>SINV/2026/00107</t>
  </si>
  <si>
    <t xml:space="preserve">EMEL HOSPITAL </t>
  </si>
  <si>
    <t>SINV/2026/00109</t>
  </si>
  <si>
    <t>SINV/2026/00214</t>
  </si>
  <si>
    <t>SINV/2026/00111</t>
  </si>
  <si>
    <t>ABUBAKAR</t>
  </si>
  <si>
    <t>MUS438YJ</t>
  </si>
  <si>
    <t xml:space="preserve">TITO B RX </t>
  </si>
  <si>
    <t>SINV/2026/00113</t>
  </si>
  <si>
    <t xml:space="preserve">CATHY HEALTHCARE RX </t>
  </si>
  <si>
    <t>SINV/2026/00156</t>
  </si>
  <si>
    <t>SAMSON</t>
  </si>
  <si>
    <t>FKJ322YJ</t>
  </si>
  <si>
    <t xml:space="preserve">LASE RX </t>
  </si>
  <si>
    <t>SINV/2026/00106</t>
  </si>
  <si>
    <t xml:space="preserve">TEMIDARA RX </t>
  </si>
  <si>
    <t>SINV/2026/00120</t>
  </si>
  <si>
    <t>SINV/2026/00117</t>
  </si>
  <si>
    <t xml:space="preserve">ANALAR XENOBIOTICS LTD </t>
  </si>
  <si>
    <t>SINV/2026/00116</t>
  </si>
  <si>
    <t xml:space="preserve">JUMENCO RX </t>
  </si>
  <si>
    <t>SINV/2026/00135</t>
  </si>
  <si>
    <t xml:space="preserve">BEAT RX </t>
  </si>
  <si>
    <t>SINV/2026/00105</t>
  </si>
  <si>
    <t>SINV/2026/00110</t>
  </si>
  <si>
    <t xml:space="preserve">EBUNOLUWA HOSPITAL </t>
  </si>
  <si>
    <t>SINV/2026/00101</t>
  </si>
  <si>
    <t xml:space="preserve">CELTIS RX </t>
  </si>
  <si>
    <t>SINV/2026/00102</t>
  </si>
  <si>
    <t xml:space="preserve">SETZ RX </t>
  </si>
  <si>
    <t>SINV/2026/00095</t>
  </si>
  <si>
    <t>SINV/2026/00158</t>
  </si>
  <si>
    <t>CELTIS RX</t>
  </si>
  <si>
    <t>SINV/2026/00122</t>
  </si>
  <si>
    <t>KRYSTAL REX RX (OGBA )</t>
  </si>
  <si>
    <t>SINV/2026/00124</t>
  </si>
  <si>
    <t>SINV/2026/00132</t>
  </si>
  <si>
    <t>SINV/2026/00127</t>
  </si>
  <si>
    <t xml:space="preserve">JIDECARE RX </t>
  </si>
  <si>
    <t>SINV/2026/00090</t>
  </si>
  <si>
    <t xml:space="preserve">DRUGWELL RX </t>
  </si>
  <si>
    <t>SINV/2026/00118</t>
  </si>
  <si>
    <t xml:space="preserve">SPRINGVIEW RX EGBEDA RX </t>
  </si>
  <si>
    <t>SINV/2026/00114</t>
  </si>
  <si>
    <t>Shipped</t>
  </si>
  <si>
    <t>Re-attempt</t>
  </si>
  <si>
    <t xml:space="preserve">PHARMASOLUTIONS LIMITED </t>
  </si>
  <si>
    <t>SINV/2026/00139</t>
  </si>
  <si>
    <t>SINV/2026/00138</t>
  </si>
  <si>
    <t>KRYSTAL REX (OGBA)</t>
  </si>
  <si>
    <t>SINV/2026/00144</t>
  </si>
  <si>
    <t>136414/136602</t>
  </si>
  <si>
    <t>SINV/2026/00134</t>
  </si>
  <si>
    <t>136139/136141</t>
  </si>
  <si>
    <t>SINV/2026/00133</t>
  </si>
  <si>
    <t>SINV/2026/00143</t>
  </si>
  <si>
    <t>SINV/2026/00145</t>
  </si>
  <si>
    <t>PHARMASOLUTIONS LIMITED</t>
  </si>
  <si>
    <t>SINV/2026/00152</t>
  </si>
  <si>
    <t xml:space="preserve">JOY &amp; ODOGWU RX </t>
  </si>
  <si>
    <t>SINV/2026/00151</t>
  </si>
  <si>
    <t>SINV/2026/00147</t>
  </si>
  <si>
    <t xml:space="preserve">AJIB RX </t>
  </si>
  <si>
    <t>SINV/2026/00150</t>
  </si>
  <si>
    <t>DRUGWELL RX (AGEGE 2)</t>
  </si>
  <si>
    <t>SINV/2026/00153</t>
  </si>
  <si>
    <t xml:space="preserve">WELLAISLE RX </t>
  </si>
  <si>
    <t>SINV/2026/00157</t>
  </si>
  <si>
    <t>SINV/2026/00159</t>
  </si>
  <si>
    <t>SINV/2026/00166</t>
  </si>
  <si>
    <t>GABRIEL</t>
  </si>
  <si>
    <t>KTU577QP</t>
  </si>
  <si>
    <t xml:space="preserve">KAI-MED RX </t>
  </si>
  <si>
    <t>SINV/2026/00167</t>
  </si>
  <si>
    <t>PEACEWAY RX</t>
  </si>
  <si>
    <t>SINV/2026/00121</t>
  </si>
  <si>
    <t xml:space="preserve">HEALING VINE RX </t>
  </si>
  <si>
    <t>SINV/2026/00126</t>
  </si>
  <si>
    <t xml:space="preserve">RICHPREST RX </t>
  </si>
  <si>
    <t>SINV/2026/00137</t>
  </si>
  <si>
    <t>SINV/2026/00162</t>
  </si>
  <si>
    <t>SINV/2026/00231</t>
  </si>
  <si>
    <t>HMR (WAWA) RX</t>
  </si>
  <si>
    <t>SINV/2026/00148</t>
  </si>
  <si>
    <t>136610/136601/136570</t>
  </si>
  <si>
    <t>SINV/2026/00140</t>
  </si>
  <si>
    <t>MEDCOURT RX (HMO)</t>
  </si>
  <si>
    <t>SINV/2026/00163</t>
  </si>
  <si>
    <t>SINV/2026/00165</t>
  </si>
  <si>
    <t>SINV/2026/00164</t>
  </si>
  <si>
    <t>SINV/2026/00172</t>
  </si>
  <si>
    <t>SINV/2026/00161</t>
  </si>
  <si>
    <t>SINV/2026/00160</t>
  </si>
  <si>
    <t>SINV/2026/00192</t>
  </si>
  <si>
    <t xml:space="preserve">HUBPHARM RX </t>
  </si>
  <si>
    <t>SINV/2026/00168</t>
  </si>
  <si>
    <t>ANYNTA RX LTD</t>
  </si>
  <si>
    <t>SINV/2026/00211</t>
  </si>
  <si>
    <t>HAELTH PYRAMID RX</t>
  </si>
  <si>
    <t>SINV/2026/00169</t>
  </si>
  <si>
    <t>SINV/2026/00189</t>
  </si>
  <si>
    <t>TEEKAY RX</t>
  </si>
  <si>
    <t>SINV/2026/00206</t>
  </si>
  <si>
    <t>SINV/2026/00194</t>
  </si>
  <si>
    <t>STAFF PICK-UP</t>
  </si>
  <si>
    <t>DRUGSTOC STAFF LAGOS</t>
  </si>
  <si>
    <t>SINV/2026/00178</t>
  </si>
  <si>
    <t>136618/136617</t>
  </si>
  <si>
    <t>SINV/2026/00181</t>
  </si>
  <si>
    <t>EMMANUEL GODWIN</t>
  </si>
  <si>
    <t>FST205QR</t>
  </si>
  <si>
    <t>PHARMALIFE RX</t>
  </si>
  <si>
    <t>SINV/2026/00176</t>
  </si>
  <si>
    <t>136613/136484</t>
  </si>
  <si>
    <t>SINV/2026/00184</t>
  </si>
  <si>
    <t>MICHAEL</t>
  </si>
  <si>
    <t>SMK558YH</t>
  </si>
  <si>
    <t>DIVINE PEACE RX</t>
  </si>
  <si>
    <t>SINV/2026/00174</t>
  </si>
  <si>
    <t>EDWIN OGBE</t>
  </si>
  <si>
    <t>FST213QR</t>
  </si>
  <si>
    <t>DIVINE CARE RX (AJAH)</t>
  </si>
  <si>
    <t>SINV/2026/00136</t>
  </si>
  <si>
    <t>DIVINE PEACE RX (AJAH)</t>
  </si>
  <si>
    <t>SINV/2026/00190</t>
  </si>
  <si>
    <t>SINV/2026/00203</t>
  </si>
  <si>
    <t xml:space="preserve">HEALTHRITE RX </t>
  </si>
  <si>
    <t>SINV/2026/00182</t>
  </si>
  <si>
    <t>SINV/2026/00170</t>
  </si>
  <si>
    <t xml:space="preserve">HANWILL RX AND STORES </t>
  </si>
  <si>
    <t>SINV/2026/00195</t>
  </si>
  <si>
    <t>SINV/2026/00200</t>
  </si>
  <si>
    <t>SINV/2026/00198</t>
  </si>
  <si>
    <t>JENJIL RX</t>
  </si>
  <si>
    <t>SINV/2026/00205</t>
  </si>
  <si>
    <t>HANOBA MEDICAL CENTRE</t>
  </si>
  <si>
    <t>SINV/2026/00204</t>
  </si>
  <si>
    <t>SINV/2026/00196</t>
  </si>
  <si>
    <t>SINV/2026/00216</t>
  </si>
  <si>
    <t>136554/136556</t>
  </si>
  <si>
    <t>SINV/2026/00099</t>
  </si>
  <si>
    <t xml:space="preserve">CLITRINE RX </t>
  </si>
  <si>
    <t>SINV/2026/00222</t>
  </si>
  <si>
    <t>SINV/2026/00220</t>
  </si>
  <si>
    <t>SINV/2026/00221</t>
  </si>
  <si>
    <t xml:space="preserve">REDUS CENTER FOR DIGESTIVE HEALTH </t>
  </si>
  <si>
    <t>SINV/2026/00236</t>
  </si>
  <si>
    <t>IDOKO</t>
  </si>
  <si>
    <t>GGE20QN</t>
  </si>
  <si>
    <t>SINV/2026/00191</t>
  </si>
  <si>
    <t>MEDPLUS RX (FILFULLMENT PURCHASE )</t>
  </si>
  <si>
    <t>SINV/2026/00234</t>
  </si>
  <si>
    <t>SINV/2026/00286</t>
  </si>
  <si>
    <t>SINV/2026/00244</t>
  </si>
  <si>
    <t>SINV/2026/00229</t>
  </si>
  <si>
    <t>MEDMAX RX LEKKI</t>
  </si>
  <si>
    <t>SINV/2026/00243</t>
  </si>
  <si>
    <t>DESTINY AJABA</t>
  </si>
  <si>
    <t>FST215QR</t>
  </si>
  <si>
    <t xml:space="preserve">EMETH RX </t>
  </si>
  <si>
    <t>SINV/2026/00230</t>
  </si>
  <si>
    <t xml:space="preserve">ISALU RX </t>
  </si>
  <si>
    <t>SINV/2026/00241</t>
  </si>
  <si>
    <t>SINV/2026/00186</t>
  </si>
  <si>
    <t>SINV/2026/00100</t>
  </si>
  <si>
    <t>SINV/2026/00240</t>
  </si>
  <si>
    <t>SINV/2026/00202</t>
  </si>
  <si>
    <t>CHRISTIAN</t>
  </si>
  <si>
    <t>FKJ323YJ</t>
  </si>
  <si>
    <t>SINV/2026/00238</t>
  </si>
  <si>
    <t>BYDOW RX (IKORODU 2)</t>
  </si>
  <si>
    <t>SINV/2026/00212</t>
  </si>
  <si>
    <t>SINV/2026/00232</t>
  </si>
  <si>
    <t>SINV/2026/00219</t>
  </si>
  <si>
    <t>BYDOW RX  (ALAKUKO)</t>
  </si>
  <si>
    <t>SINV/2026/00233</t>
  </si>
  <si>
    <t xml:space="preserve">HEXO RX </t>
  </si>
  <si>
    <t>SINV/2026/00237</t>
  </si>
  <si>
    <t xml:space="preserve">NEW IKEJA HOSPITAL </t>
  </si>
  <si>
    <t>SINV/2026/00242</t>
  </si>
  <si>
    <t>SINV/2026/00299</t>
  </si>
  <si>
    <t>SINV/2026/00257</t>
  </si>
  <si>
    <t>SINV/2026/00249</t>
  </si>
  <si>
    <t>PHARM FEMI AKINNIFESI</t>
  </si>
  <si>
    <t>SINV/2026/00239</t>
  </si>
  <si>
    <t xml:space="preserve">DRUGSTOC STAFF </t>
  </si>
  <si>
    <t>SINV/2026/00213</t>
  </si>
  <si>
    <t>EUSTACE NONSO OKAFOR</t>
  </si>
  <si>
    <t>FST214QR</t>
  </si>
  <si>
    <t>SINV/2026/00248</t>
  </si>
  <si>
    <t xml:space="preserve">MEDBURY MEDICALS </t>
  </si>
  <si>
    <t>SINV/2026/00267</t>
  </si>
  <si>
    <t xml:space="preserve">SUMMIT HEALTHCARE PHARMACEUTICAL </t>
  </si>
  <si>
    <t>SINV/2026/00264</t>
  </si>
  <si>
    <t>SINV/2026/00247</t>
  </si>
  <si>
    <t>SINV/2026/00261</t>
  </si>
  <si>
    <t>SINV/2026/00270</t>
  </si>
  <si>
    <t>MEDMAX (MAXLAND RX )</t>
  </si>
  <si>
    <t>SINV/2026/00253</t>
  </si>
  <si>
    <t>SINV/2026/00252</t>
  </si>
  <si>
    <t xml:space="preserve">MEXON RX </t>
  </si>
  <si>
    <t>SINV/2026/00201</t>
  </si>
  <si>
    <t xml:space="preserve">VIVAXCARE RX </t>
  </si>
  <si>
    <t>SINV/2026/00199</t>
  </si>
  <si>
    <t xml:space="preserve">XTRA THERAPEUTICS </t>
  </si>
  <si>
    <t>SINV/2026/00273</t>
  </si>
  <si>
    <t>SINV/2026/00278</t>
  </si>
  <si>
    <t>SINV/2026/00175</t>
  </si>
  <si>
    <t xml:space="preserve">FANSEF RX </t>
  </si>
  <si>
    <t>SINV/2026/00266</t>
  </si>
  <si>
    <t>SINV/2026/00259</t>
  </si>
  <si>
    <t xml:space="preserve">OJA RX </t>
  </si>
  <si>
    <t>SINV/2026/00269</t>
  </si>
  <si>
    <t>SINV/2026/00262</t>
  </si>
  <si>
    <t xml:space="preserve">ZENIVA RX </t>
  </si>
  <si>
    <t>SINV/2026/00217</t>
  </si>
  <si>
    <t>SINV/2026/00123</t>
  </si>
  <si>
    <t>SINV/2026/00258</t>
  </si>
  <si>
    <t>SINV/2026/00281</t>
  </si>
  <si>
    <t xml:space="preserve">MAUCARE RX </t>
  </si>
  <si>
    <t>SINV/2026/00246</t>
  </si>
  <si>
    <t xml:space="preserve">NAMY RX </t>
  </si>
  <si>
    <t>SINV/2026/00283</t>
  </si>
  <si>
    <t>SUNDAY O.</t>
  </si>
  <si>
    <t>JJJ199YH</t>
  </si>
  <si>
    <t>ACCRETE RX</t>
  </si>
  <si>
    <t>SINV/2026/00224</t>
  </si>
  <si>
    <t xml:space="preserve">BLISSVILLE RX </t>
  </si>
  <si>
    <t>SINV/2026/00251</t>
  </si>
  <si>
    <t>SINV/2026/00291</t>
  </si>
  <si>
    <t>SINV/2026/00263</t>
  </si>
  <si>
    <t xml:space="preserve">TEEKAY RX </t>
  </si>
  <si>
    <t>SINV/2026/00271</t>
  </si>
  <si>
    <t xml:space="preserve">TOWERCARE RX </t>
  </si>
  <si>
    <t>SINV/2026/00303</t>
  </si>
  <si>
    <t>SINV/2026/00218</t>
  </si>
  <si>
    <t>SINV/2026/00226</t>
  </si>
  <si>
    <t>Return</t>
  </si>
  <si>
    <t>Returned</t>
  </si>
  <si>
    <t>SINV/2026/00272</t>
  </si>
  <si>
    <t>SINV/2026/00282</t>
  </si>
  <si>
    <t xml:space="preserve">EHA CLINICS </t>
  </si>
  <si>
    <t>SINV/2026/00284</t>
  </si>
  <si>
    <t xml:space="preserve">TAFOREHAB PELVIC &amp; ORTHOPEDIC </t>
  </si>
  <si>
    <t>SINV/2026/00228</t>
  </si>
  <si>
    <t>ILEERA EXPRESS HEALTHCARE LTD</t>
  </si>
  <si>
    <t>SINV/2026/00225</t>
  </si>
  <si>
    <t>SINV/2026/00260</t>
  </si>
  <si>
    <t>SINV/2026/00279</t>
  </si>
  <si>
    <t>SINV/2026/00277</t>
  </si>
  <si>
    <t>SINV/2025/00227</t>
  </si>
  <si>
    <t>SINV/2026/00289</t>
  </si>
  <si>
    <t>SINV/2026/00285</t>
  </si>
  <si>
    <t>SINV/2026/00254</t>
  </si>
  <si>
    <t>SINV/2026/00288</t>
  </si>
  <si>
    <t>OGUGUO CHIDIEBERE</t>
  </si>
  <si>
    <t>SINV/2026/00210</t>
  </si>
  <si>
    <t>SINV/2026/00293</t>
  </si>
  <si>
    <t xml:space="preserve">MOURINHO RX </t>
  </si>
  <si>
    <t>SINV/2026/00298</t>
  </si>
  <si>
    <t xml:space="preserve">HANWILL RX </t>
  </si>
  <si>
    <t>SINV/2026/00276</t>
  </si>
  <si>
    <t xml:space="preserve">EVANSON MEDICAL CENTER </t>
  </si>
  <si>
    <t>SINV/2026/00265</t>
  </si>
  <si>
    <t>DRUGSTOC STAFF</t>
  </si>
  <si>
    <t>SINV/2026/00307</t>
  </si>
  <si>
    <t xml:space="preserve">XTRA THERAPEUTICS RX </t>
  </si>
  <si>
    <t>SINV/2026/00301</t>
  </si>
  <si>
    <t>SINV/2026/00295</t>
  </si>
  <si>
    <t xml:space="preserve">EVIGOR RX </t>
  </si>
  <si>
    <t>SINV/2026/00305</t>
  </si>
  <si>
    <t>SINV/2026/00268</t>
  </si>
  <si>
    <t xml:space="preserve">DRUG MATTERS RX </t>
  </si>
  <si>
    <t>SINV/2026/00312</t>
  </si>
  <si>
    <t>SINV/2026/00313</t>
  </si>
  <si>
    <t xml:space="preserve">PILLSFIELD RX </t>
  </si>
  <si>
    <t>SINV/2026/00310</t>
  </si>
  <si>
    <t>MEDPLUS RX (FULFILLMENT PURCHASE )</t>
  </si>
  <si>
    <t>SINV/2026/00322</t>
  </si>
  <si>
    <t>SINV/2026/00308</t>
  </si>
  <si>
    <t>SINV/2026/00328</t>
  </si>
  <si>
    <t>SINV/2026/00318</t>
  </si>
  <si>
    <t>SINV/2026/00314</t>
  </si>
  <si>
    <t>SINV/2026/00316</t>
  </si>
  <si>
    <t>SINV/2026/00311</t>
  </si>
  <si>
    <t>SINV/2026/00315</t>
  </si>
  <si>
    <t>SETZ RX (GBAGADA)</t>
  </si>
  <si>
    <t>SINV/2026/00324</t>
  </si>
  <si>
    <t>SINV/2026/00326</t>
  </si>
  <si>
    <t>BAYKINS RX</t>
  </si>
  <si>
    <t>SINV/2026/00335</t>
  </si>
  <si>
    <t>MUSA</t>
  </si>
  <si>
    <t>JJJ195YH</t>
  </si>
  <si>
    <t>MIDAMS RX</t>
  </si>
  <si>
    <t>SINV/2026/00334</t>
  </si>
  <si>
    <t>SINV/2026/00342</t>
  </si>
  <si>
    <t>SINV/2026/00345</t>
  </si>
  <si>
    <t>COPTIC HOSPITAL</t>
  </si>
  <si>
    <t>SINV/2026/00344</t>
  </si>
  <si>
    <t>136744/136719</t>
  </si>
  <si>
    <t>SINV/2026/00346</t>
  </si>
  <si>
    <t xml:space="preserve">KAY PHARM NIG </t>
  </si>
  <si>
    <t>SINV/2026/00209</t>
  </si>
  <si>
    <t xml:space="preserve">VICTORY DRUGS </t>
  </si>
  <si>
    <t>SINV/2026/00250</t>
  </si>
  <si>
    <t>MIRCAS PMS</t>
  </si>
  <si>
    <t>SINV/2026/00355</t>
  </si>
  <si>
    <t>EMETH RX AND STORES</t>
  </si>
  <si>
    <t>SINV/2026/00341</t>
  </si>
  <si>
    <t>PHARMAWAYS LTD</t>
  </si>
  <si>
    <t>SINV/2026/00323</t>
  </si>
  <si>
    <t>180,963,65</t>
  </si>
  <si>
    <t>MEDMAX RX (MAXLAND SHOPPING CENTRE)</t>
  </si>
  <si>
    <t>SINV/2026/00363</t>
  </si>
  <si>
    <t>SINV/2026/00366</t>
  </si>
  <si>
    <t>SINV/2026/00368</t>
  </si>
  <si>
    <t>JEEMAY RX</t>
  </si>
  <si>
    <t>SINV/2026/00411</t>
  </si>
  <si>
    <t>PEAK-VILLE RX</t>
  </si>
  <si>
    <t>SINV/2026/00379</t>
  </si>
  <si>
    <t>SINV/2026/00375</t>
  </si>
  <si>
    <t>1,488,116,69</t>
  </si>
  <si>
    <t>AGAPE LINK RX</t>
  </si>
  <si>
    <t>SINV/2026/00373</t>
  </si>
  <si>
    <t>SINV/2026/00378</t>
  </si>
  <si>
    <t>OMO CARE RX</t>
  </si>
  <si>
    <t>SINV/2026/00387</t>
  </si>
  <si>
    <t>COMELY ANCHOR RX</t>
  </si>
  <si>
    <t>SINV/2026/00393</t>
  </si>
  <si>
    <t>KENALAND RX</t>
  </si>
  <si>
    <t>SINV/2026/00405</t>
  </si>
  <si>
    <t>SINV/2026/00384</t>
  </si>
  <si>
    <t>LINKS &amp; RANKS RX</t>
  </si>
  <si>
    <t>SINV/2026/00376</t>
  </si>
  <si>
    <t>DIVINE CARE RX( AJAH)</t>
  </si>
  <si>
    <t>SINV/2026/00382</t>
  </si>
  <si>
    <t>HUBPHARMA RX</t>
  </si>
  <si>
    <t>SINV/2026/00389</t>
  </si>
  <si>
    <t>ANCHORLINK RX</t>
  </si>
  <si>
    <t>SINV/2026/00391</t>
  </si>
  <si>
    <t xml:space="preserve">DRUGPRO WELLNESS RX </t>
  </si>
  <si>
    <t>SINV/2026/00360</t>
  </si>
  <si>
    <t>SINV/2026/00371</t>
  </si>
  <si>
    <t>360 DEGREES ROYAL CARE RX (OGBA)</t>
  </si>
  <si>
    <t>SINV/2026/00365</t>
  </si>
  <si>
    <t xml:space="preserve">MIDAMS RX </t>
  </si>
  <si>
    <t>SINV/2026/00362</t>
  </si>
  <si>
    <t>SINV/2026/00361</t>
  </si>
  <si>
    <t>HUBPHARM RX</t>
  </si>
  <si>
    <t>SINV/2026/00357</t>
  </si>
  <si>
    <t xml:space="preserve">ZAAD HEALTHCARE RX </t>
  </si>
  <si>
    <t>SINV/2026/00359</t>
  </si>
  <si>
    <t>SINV/2026/00364</t>
  </si>
  <si>
    <t>SINV/2026/00377</t>
  </si>
  <si>
    <t xml:space="preserve">SOT RX </t>
  </si>
  <si>
    <t>SINV/2026/00256</t>
  </si>
  <si>
    <t>SINV/2026/00353</t>
  </si>
  <si>
    <t>EL-MEDCARE RX LTD</t>
  </si>
  <si>
    <t>SINV/2026/00325</t>
  </si>
  <si>
    <t>3D RADIANCE RX</t>
  </si>
  <si>
    <t>SINV/2026/00340</t>
  </si>
  <si>
    <t>SOL RX AND STORES</t>
  </si>
  <si>
    <t>SINV/2026/34329</t>
  </si>
  <si>
    <t>RELEVANCE RX</t>
  </si>
  <si>
    <t>SINV/2026/00404</t>
  </si>
  <si>
    <t>136019/136422</t>
  </si>
  <si>
    <t>SINV/2026/00380</t>
  </si>
  <si>
    <t>SINV/2026/00374</t>
  </si>
  <si>
    <t>AXIAS RX</t>
  </si>
  <si>
    <t>SINV/2026/00396</t>
  </si>
  <si>
    <t>NAMY RX</t>
  </si>
  <si>
    <t>SINV/2026/00388</t>
  </si>
  <si>
    <t>SINV/2026/00409</t>
  </si>
  <si>
    <t>104,.374.25</t>
  </si>
  <si>
    <t>SINV/2026/00394</t>
  </si>
  <si>
    <t>SINV/2026/00395</t>
  </si>
  <si>
    <t>DRUG MATTERS RX 2 (AJAH)</t>
  </si>
  <si>
    <t>SINV/2026/00421</t>
  </si>
  <si>
    <t>MEDMAX RX (LEKKI PHASE 1 )</t>
  </si>
  <si>
    <t>SINV/2026/00416</t>
  </si>
  <si>
    <t>FOYE RX IKOTA</t>
  </si>
  <si>
    <t>SINV/2026/00410</t>
  </si>
  <si>
    <t>PHARMATIX NIGERIA LTD</t>
  </si>
  <si>
    <t>SINV/2026/00423</t>
  </si>
  <si>
    <t>SINV/2026/00415</t>
  </si>
  <si>
    <t>LADEIKO RX</t>
  </si>
  <si>
    <t>SINV/2026/00399</t>
  </si>
  <si>
    <t xml:space="preserve">GENEMEDICS RX </t>
  </si>
  <si>
    <t>SINV/2026/00406</t>
  </si>
  <si>
    <t>SINV/2026/00390</t>
  </si>
  <si>
    <t xml:space="preserve">MEDKONSULT RX </t>
  </si>
  <si>
    <t>SINV/2026/00408</t>
  </si>
  <si>
    <t>TOWERCARE RX</t>
  </si>
  <si>
    <t>SINV/2026/00434</t>
  </si>
  <si>
    <t>SINV/2026/00402</t>
  </si>
  <si>
    <t>FOYE RX (LAKOWE)</t>
  </si>
  <si>
    <t>SINV/2026/00432</t>
  </si>
  <si>
    <t>BMARKS RX</t>
  </si>
  <si>
    <t>SINV/2026/00431</t>
  </si>
  <si>
    <t>BEAT RX</t>
  </si>
  <si>
    <t>SINV/2026/00327</t>
  </si>
  <si>
    <t>ANALAR XENOBIOTICS LTD</t>
  </si>
  <si>
    <t>SINV/2026/00280</t>
  </si>
  <si>
    <t>SINV/2026/00385</t>
  </si>
  <si>
    <t>MARKIBEE RX</t>
  </si>
  <si>
    <t>SINV/2026/00439</t>
  </si>
  <si>
    <t>MACOJO NIG LTD</t>
  </si>
  <si>
    <t>SINV/2026/00438</t>
  </si>
  <si>
    <t>SINV/2026/00430</t>
  </si>
  <si>
    <t>SINV/2026/00418</t>
  </si>
  <si>
    <t>SKYPE RX AND STORES</t>
  </si>
  <si>
    <t>SINV/2026/00449</t>
  </si>
  <si>
    <t>SINV/2026/00450</t>
  </si>
  <si>
    <t>SINV/2026/00443</t>
  </si>
  <si>
    <t>FOYE RX  OLOGOLO</t>
  </si>
  <si>
    <t>SINV/2026/00442</t>
  </si>
  <si>
    <t>SINV/2026/00447</t>
  </si>
  <si>
    <t>ST. FRANCOIS MEDICAL CENTRE</t>
  </si>
  <si>
    <t>SINV/2026/00446</t>
  </si>
  <si>
    <t>TRUE VALUE HEALTHCARE RX</t>
  </si>
  <si>
    <t>SINV/2026/00426</t>
  </si>
  <si>
    <t>SINV/2026/00435</t>
  </si>
  <si>
    <t>JMOT RX</t>
  </si>
  <si>
    <t>SINV/2026/00424</t>
  </si>
  <si>
    <t>FOYE RX</t>
  </si>
  <si>
    <t>SINV/2026/00453</t>
  </si>
  <si>
    <t>CHEMART RX (VICTORIA ISLAND)</t>
  </si>
  <si>
    <t>SINV/2026/00452</t>
  </si>
  <si>
    <t>SINV/2026/00454</t>
  </si>
  <si>
    <t xml:space="preserve">OLIVE MANEX RX </t>
  </si>
  <si>
    <t>SINV/2026/00401</t>
  </si>
  <si>
    <t>SINV/2026/00381</t>
  </si>
  <si>
    <t xml:space="preserve">JENJIL RX </t>
  </si>
  <si>
    <t>SINV/2026/00429</t>
  </si>
  <si>
    <t xml:space="preserve">ZAAD HEALTHCARE LTD </t>
  </si>
  <si>
    <t>SINV/2026/00400</t>
  </si>
  <si>
    <t xml:space="preserve">SPRINGVIEW RX </t>
  </si>
  <si>
    <t>SINV/2026/00455</t>
  </si>
  <si>
    <t>IIERA EXPRESS HEALTHCARE LTD</t>
  </si>
  <si>
    <t>SINV/2026/00428</t>
  </si>
  <si>
    <t>BLUEPILL PHARMACARE</t>
  </si>
  <si>
    <t>SINV/2026/00425</t>
  </si>
  <si>
    <t>SINV/2026/00433</t>
  </si>
  <si>
    <t>FANSEF RX</t>
  </si>
  <si>
    <t>SINV/2026/00398</t>
  </si>
  <si>
    <t>MOURINHO RX</t>
  </si>
  <si>
    <t>SINV/2026/00414</t>
  </si>
  <si>
    <t>MEXON RX</t>
  </si>
  <si>
    <t>SINV/2026/00367</t>
  </si>
  <si>
    <t xml:space="preserve">VIVACARE RX </t>
  </si>
  <si>
    <t>SINV/2026/00350</t>
  </si>
  <si>
    <t>XTRA THERAPEUTICS RX</t>
  </si>
  <si>
    <t>SINV/2026/00420</t>
  </si>
  <si>
    <t>SINV/2026/00427</t>
  </si>
  <si>
    <t>SINV/2026/00419</t>
  </si>
  <si>
    <t>MEDMAX RX (LEKKI PHASE 1)</t>
  </si>
  <si>
    <t>SINV/2026/00458</t>
  </si>
  <si>
    <t xml:space="preserve">3 DEE RX </t>
  </si>
  <si>
    <t>SINV/2026/00448</t>
  </si>
  <si>
    <t xml:space="preserve">ACTIVE AID RX </t>
  </si>
  <si>
    <t>SINV/2026/00456</t>
  </si>
  <si>
    <t xml:space="preserve">PHARMASOLUTIONS RX </t>
  </si>
  <si>
    <t>SINV/2026/00460</t>
  </si>
  <si>
    <t>SINV/2026/00459</t>
  </si>
  <si>
    <t xml:space="preserve">DEVACARE RX </t>
  </si>
  <si>
    <t>SINV/2026/00489</t>
  </si>
  <si>
    <t>SINV/2026/00369</t>
  </si>
  <si>
    <t>136382/136455</t>
  </si>
  <si>
    <t xml:space="preserve">SANTE HAVEN RX </t>
  </si>
  <si>
    <t>SINV/2026/00496</t>
  </si>
  <si>
    <t>SINV/2026/00417</t>
  </si>
  <si>
    <t xml:space="preserve">ELBETH RX </t>
  </si>
  <si>
    <t>SINV/2026/00507</t>
  </si>
  <si>
    <t xml:space="preserve">MIRCAS PMS </t>
  </si>
  <si>
    <t>SINV/2026/00436</t>
  </si>
  <si>
    <t>SINV/2026/00451</t>
  </si>
  <si>
    <t xml:space="preserve">PHARMPRO RX </t>
  </si>
  <si>
    <t>SINV/2026/00473</t>
  </si>
  <si>
    <t xml:space="preserve">CHRONICARE RX </t>
  </si>
  <si>
    <t>SINV/2026/00487</t>
  </si>
  <si>
    <t xml:space="preserve">CHIKEY RX </t>
  </si>
  <si>
    <t>SINV/2026/00474</t>
  </si>
  <si>
    <t>SINV/2026/00472</t>
  </si>
  <si>
    <t xml:space="preserve">BYDOW RX </t>
  </si>
  <si>
    <t xml:space="preserve">PROVITA CLINIC </t>
  </si>
  <si>
    <t>SINV/2026/0485</t>
  </si>
  <si>
    <t>SINV/2026/0468</t>
  </si>
  <si>
    <t>SINV/2026/00480</t>
  </si>
  <si>
    <t xml:space="preserve">RUDAN RX </t>
  </si>
  <si>
    <t>SINV/2026/00445</t>
  </si>
  <si>
    <t>SINV/2026/00457</t>
  </si>
  <si>
    <t xml:space="preserve">MASSADA RX </t>
  </si>
  <si>
    <t>SINV/2026/00464</t>
  </si>
  <si>
    <t xml:space="preserve">HIGHRISE RX </t>
  </si>
  <si>
    <t>SINV/2026/00492</t>
  </si>
  <si>
    <t>SINV/2026/00484</t>
  </si>
  <si>
    <t xml:space="preserve">BIDPEARLZ RX </t>
  </si>
  <si>
    <t>SINV/2026/00535</t>
  </si>
  <si>
    <t>SINV/2026/00533</t>
  </si>
  <si>
    <t xml:space="preserve">NSIA LUTH CANCER CENTER </t>
  </si>
  <si>
    <t>SINV/2026/00495</t>
  </si>
  <si>
    <t xml:space="preserve">ST. RAPHAEL DIVINE MERCY SPECIALIST HOSPITAL </t>
  </si>
  <si>
    <t>SINV/2026/00437</t>
  </si>
  <si>
    <t>JOHN</t>
  </si>
  <si>
    <t>JJJ200YH</t>
  </si>
  <si>
    <t xml:space="preserve">FOLAYOMI PILLS CARE RX </t>
  </si>
  <si>
    <t>SINV/2026/00491</t>
  </si>
  <si>
    <t>SINV/2026/00441</t>
  </si>
  <si>
    <t xml:space="preserve">SKYPE RX </t>
  </si>
  <si>
    <t>SINV/2026/00490</t>
  </si>
  <si>
    <t>SINV/2026/00486</t>
  </si>
  <si>
    <t xml:space="preserve">TAIGAB RX </t>
  </si>
  <si>
    <t>SINV/2026/00497</t>
  </si>
  <si>
    <t>SINV/2026/00494</t>
  </si>
  <si>
    <t xml:space="preserve">SAFE CARE RX </t>
  </si>
  <si>
    <t>SINV/2026/00516</t>
  </si>
  <si>
    <t xml:space="preserve">DECENCY CARE RX </t>
  </si>
  <si>
    <t>SINV/2026/00501</t>
  </si>
  <si>
    <t xml:space="preserve">KANALAND RX </t>
  </si>
  <si>
    <t>SINV/2026/00500</t>
  </si>
  <si>
    <t>SINV/2026/00498</t>
  </si>
  <si>
    <t xml:space="preserve">JOHVIKEE RX </t>
  </si>
  <si>
    <t>SINV/2026/00520</t>
  </si>
  <si>
    <t xml:space="preserve">GREENCARE RX </t>
  </si>
  <si>
    <t>SINV/2026/00476</t>
  </si>
  <si>
    <t>SINV/2026/00469</t>
  </si>
  <si>
    <t>SINV/2026/00462</t>
  </si>
  <si>
    <t>SINV/2026/00478</t>
  </si>
  <si>
    <t xml:space="preserve">FOYE RX </t>
  </si>
  <si>
    <t>SINV/2026/00471</t>
  </si>
  <si>
    <t>FOYE RX (OKUN AJAH)</t>
  </si>
  <si>
    <t>SINV/2026/00493</t>
  </si>
  <si>
    <t xml:space="preserve">AION RX </t>
  </si>
  <si>
    <t>SINV/2026/00463</t>
  </si>
  <si>
    <t>SINV/2026/00503</t>
  </si>
  <si>
    <t>SINV/2026/00512</t>
  </si>
  <si>
    <t xml:space="preserve">KRAY RX </t>
  </si>
  <si>
    <t>SINV/2026/00528</t>
  </si>
  <si>
    <t>SINV/2026/00444</t>
  </si>
  <si>
    <t xml:space="preserve">TOP VALUE RX </t>
  </si>
  <si>
    <t>SINV/2026/00524</t>
  </si>
  <si>
    <t xml:space="preserve">QUALITY HEALTH RX </t>
  </si>
  <si>
    <t>SINV/2026/00488</t>
  </si>
  <si>
    <t>360 DEGREESS ROYAL CARE (OGBA)</t>
  </si>
  <si>
    <t>SINV/2026/00539</t>
  </si>
  <si>
    <t>SPRINGVIEW RX (EGBEDA)</t>
  </si>
  <si>
    <t>SINV/2026/00481</t>
  </si>
  <si>
    <t xml:space="preserve">FOUNTAIN MED RX </t>
  </si>
  <si>
    <t>SINV/2026/00531</t>
  </si>
  <si>
    <t>SINV/2026/00518</t>
  </si>
  <si>
    <t>SINV/2026/00522</t>
  </si>
  <si>
    <t>SINV/2026/00536</t>
  </si>
  <si>
    <t>DRUG MATTERS RX (AJAH)</t>
  </si>
  <si>
    <t>SINV/2026/00534</t>
  </si>
  <si>
    <t xml:space="preserve">OCKVIC RX </t>
  </si>
  <si>
    <t>SINV/2026/00538</t>
  </si>
  <si>
    <t xml:space="preserve">LADEIKO RX </t>
  </si>
  <si>
    <t>SINV/2026/00537</t>
  </si>
  <si>
    <t>SINV/2026/00549</t>
  </si>
  <si>
    <t>SINV/2026/00543</t>
  </si>
  <si>
    <t>SINV/2026/0546</t>
  </si>
  <si>
    <t xml:space="preserve">PHARMATIX NIG </t>
  </si>
  <si>
    <t>SINV/2026/00479</t>
  </si>
  <si>
    <t xml:space="preserve">LIT RX </t>
  </si>
  <si>
    <t>SINV/2026/00532</t>
  </si>
  <si>
    <t>SINV/2026/00553</t>
  </si>
  <si>
    <t>SINV/2026/00557</t>
  </si>
  <si>
    <t>SINV/2026/00560</t>
  </si>
  <si>
    <t>SINV/2026/00558</t>
  </si>
  <si>
    <t xml:space="preserve">AJEKINS RX </t>
  </si>
  <si>
    <t>SINV/2026/00559</t>
  </si>
  <si>
    <t>SINV/2026/00542</t>
  </si>
  <si>
    <t>SINV/2026/00255</t>
  </si>
  <si>
    <t xml:space="preserve">MEDSPIKE RX </t>
  </si>
  <si>
    <t>SINV/2026/00562</t>
  </si>
  <si>
    <t xml:space="preserve">GALLY RX </t>
  </si>
  <si>
    <t>SINV/2026/00540</t>
  </si>
  <si>
    <t>NOVA RX (BENSON)</t>
  </si>
  <si>
    <t>SINV/2026/00554</t>
  </si>
  <si>
    <t xml:space="preserve">BMARKS RX </t>
  </si>
  <si>
    <t>SINV/2026/00555</t>
  </si>
  <si>
    <t xml:space="preserve">GERDMOND RX </t>
  </si>
  <si>
    <t>SINV/2026/00568</t>
  </si>
  <si>
    <t>SINV/2026/00565</t>
  </si>
  <si>
    <t xml:space="preserve">MACOJO RX </t>
  </si>
  <si>
    <t>SINV/2026/00563</t>
  </si>
  <si>
    <t>SINV/2026/00589</t>
  </si>
  <si>
    <t>EBUNOLUWA HOSPITAL</t>
  </si>
  <si>
    <t>SINV/2026/00590</t>
  </si>
  <si>
    <t>SINV/2026/00575</t>
  </si>
  <si>
    <t>SINV/2026/00578</t>
  </si>
  <si>
    <t>CLETIS RX</t>
  </si>
  <si>
    <t>SINV/2026/00574</t>
  </si>
  <si>
    <t>LUGZ RX LTD</t>
  </si>
  <si>
    <t>SINV/2026/00572</t>
  </si>
  <si>
    <t>PAUPIX RX HARUNA</t>
  </si>
  <si>
    <t>SINV/2026/00591</t>
  </si>
  <si>
    <t>SINV/2026/00571</t>
  </si>
  <si>
    <t xml:space="preserve">SKYPE RX AND STORES </t>
  </si>
  <si>
    <t>SINV/2026/00581</t>
  </si>
  <si>
    <t>SINV/2026/00576</t>
  </si>
  <si>
    <t>SINV/2026/00584</t>
  </si>
  <si>
    <t>SINV/2026/00585</t>
  </si>
  <si>
    <t>HELLO RX</t>
  </si>
  <si>
    <t>SINV/2026/00577</t>
  </si>
  <si>
    <t>SINV/2026/00587</t>
  </si>
  <si>
    <t>SINV/2026/00582</t>
  </si>
  <si>
    <t xml:space="preserve">FEMARK RX </t>
  </si>
  <si>
    <t>SINV/2026/00569</t>
  </si>
  <si>
    <t>SINV/2026/00564</t>
  </si>
  <si>
    <t>SINV/2026/00566</t>
  </si>
  <si>
    <t>SINV/2026/00586</t>
  </si>
  <si>
    <t>SINV/2026/00593</t>
  </si>
  <si>
    <t xml:space="preserve">PRO - OPTICS LTD </t>
  </si>
  <si>
    <t>SINV/2026/00594</t>
  </si>
  <si>
    <t>SINV/2026/00602</t>
  </si>
  <si>
    <t xml:space="preserve">PHARMXTRA HEALTHCARE SERVICES LTD </t>
  </si>
  <si>
    <t>SINV/2026/00547</t>
  </si>
  <si>
    <t>SINV/2026/00544</t>
  </si>
  <si>
    <t xml:space="preserve">PHARMALIFE RX </t>
  </si>
  <si>
    <t>SINV/2026/00605</t>
  </si>
  <si>
    <t>SINV/2026/00608</t>
  </si>
  <si>
    <t>SINV/2026/00597</t>
  </si>
  <si>
    <t>PHARMA SOLUTION LIMITED</t>
  </si>
  <si>
    <t>SINV/2026/00613</t>
  </si>
  <si>
    <t>PRIMEAH RX (IKOYI)</t>
  </si>
  <si>
    <t>SINV/2026/00644</t>
  </si>
  <si>
    <t>PRIMEAH RX (AJAH)</t>
  </si>
  <si>
    <t>SINV/2026/00599</t>
  </si>
  <si>
    <t>PRIMEAH RX (VICTORIA ISLAND )</t>
  </si>
  <si>
    <t>SINV/2026/00641</t>
  </si>
  <si>
    <t>PRIMEAH RX (AJEGUNLE)</t>
  </si>
  <si>
    <t>SINV/2026/00610</t>
  </si>
  <si>
    <t>SINV/2026/00604</t>
  </si>
  <si>
    <t xml:space="preserve">SAFE CARE  RX </t>
  </si>
  <si>
    <t>SINV/2026/00614</t>
  </si>
  <si>
    <t>SINV/2026/00665</t>
  </si>
  <si>
    <t>SINV/2026/00615</t>
  </si>
  <si>
    <t xml:space="preserve">HADAMIK RX </t>
  </si>
  <si>
    <t>SINV/2026/00661</t>
  </si>
  <si>
    <t>SINV/2026/00573</t>
  </si>
  <si>
    <t>CHRONICARE RX</t>
  </si>
  <si>
    <t>SINV/2026/00627</t>
  </si>
  <si>
    <t>VICTORY DRUGS RX</t>
  </si>
  <si>
    <t>SINV/2026/00588</t>
  </si>
  <si>
    <t>SINV/2026/00657</t>
  </si>
  <si>
    <t>DOMSEMA EX</t>
  </si>
  <si>
    <t>SINV/2026/00636</t>
  </si>
  <si>
    <t xml:space="preserve">HEALTH SITE RX </t>
  </si>
  <si>
    <t>SINV/2026/00639</t>
  </si>
  <si>
    <t>SINV/2026/00630</t>
  </si>
  <si>
    <t>AFRIGLOBAL MEDICARE</t>
  </si>
  <si>
    <t>SINV/2026/00632</t>
  </si>
  <si>
    <t>CIVIC RX (IYANA - IPAJA )</t>
  </si>
  <si>
    <t>SINV/2026/000633</t>
  </si>
  <si>
    <t xml:space="preserve">SAEE HEALTH RX </t>
  </si>
  <si>
    <t>SINV/2026/00631</t>
  </si>
  <si>
    <t xml:space="preserve">360 DEGREES ROYAL CARE </t>
  </si>
  <si>
    <t>SINV/2026/00551</t>
  </si>
  <si>
    <t>KRYSTAL REX RX (OGBA)</t>
  </si>
  <si>
    <t>SINV/2026/00645</t>
  </si>
  <si>
    <t>SINV/2026/00628</t>
  </si>
  <si>
    <t xml:space="preserve">EMMAGAB RX </t>
  </si>
  <si>
    <t>SINV/2026/00617</t>
  </si>
  <si>
    <t xml:space="preserve">ST. NICHOLAS HOSPITAL </t>
  </si>
  <si>
    <t>SINV/2026/00640</t>
  </si>
  <si>
    <t>SINV/2026/00648</t>
  </si>
  <si>
    <t>SINV/2026/00684</t>
  </si>
  <si>
    <t>SINV/2026/00683</t>
  </si>
  <si>
    <t>EAGLE RX</t>
  </si>
  <si>
    <t>SINV/2026/00580</t>
  </si>
  <si>
    <t>SINV/2026/00638</t>
  </si>
  <si>
    <t>136939/136380</t>
  </si>
  <si>
    <t>LIT RX</t>
  </si>
  <si>
    <t>SINV/2026/00629</t>
  </si>
  <si>
    <t>DOMINITE RX</t>
  </si>
  <si>
    <t>SINV/2026/00623</t>
  </si>
  <si>
    <t>SINV/2026/00598</t>
  </si>
  <si>
    <t>KRAY RX</t>
  </si>
  <si>
    <t>SINV/2026/00592</t>
  </si>
  <si>
    <t>SINV/2026/00620</t>
  </si>
  <si>
    <t>SINV/2026/00647</t>
  </si>
  <si>
    <t>CROSSMEDICS RX</t>
  </si>
  <si>
    <t>SINV/2026/00652</t>
  </si>
  <si>
    <t>DOMSEMA RX IBAFO</t>
  </si>
  <si>
    <t>SINV/2026/00650</t>
  </si>
  <si>
    <t>PHOLLA HEALTH</t>
  </si>
  <si>
    <t>SINV/2026/00653</t>
  </si>
  <si>
    <t>HEALTH SITE RX</t>
  </si>
  <si>
    <t>SINV/2026/00682</t>
  </si>
  <si>
    <t>SINV/2026/00692</t>
  </si>
  <si>
    <t>SINV/2026/00722</t>
  </si>
  <si>
    <t>SINV/2026/00688</t>
  </si>
  <si>
    <t>SINV/2026/00725</t>
  </si>
  <si>
    <t xml:space="preserve">NEWRO RX </t>
  </si>
  <si>
    <t>SINV/2026/00716</t>
  </si>
  <si>
    <t>SINV/2026/00727</t>
  </si>
  <si>
    <t>136526/136980</t>
  </si>
  <si>
    <t xml:space="preserve">DASOCHRIS HOSPITAL </t>
  </si>
  <si>
    <t>SINV/2026/00728</t>
  </si>
  <si>
    <t>RONY'S RX</t>
  </si>
  <si>
    <t>SINV/2026/00711</t>
  </si>
  <si>
    <t>SINV/2026/00720</t>
  </si>
  <si>
    <t>SINV/2026/00724</t>
  </si>
  <si>
    <t>SINV/2026/00705</t>
  </si>
  <si>
    <t>SINV/2026/00595</t>
  </si>
  <si>
    <t>HELLO RS</t>
  </si>
  <si>
    <t>SINV/2026/00607</t>
  </si>
  <si>
    <t>SINV/2026/00626</t>
  </si>
  <si>
    <t>MAKINGA RX</t>
  </si>
  <si>
    <t>SINV/2026/00668</t>
  </si>
  <si>
    <t xml:space="preserve">RONY'S RX </t>
  </si>
  <si>
    <t>SINV/2026/00680</t>
  </si>
  <si>
    <t>MEDSPIKE RX</t>
  </si>
  <si>
    <t>SINV/2026/00611</t>
  </si>
  <si>
    <t>SINV/2026/00651</t>
  </si>
  <si>
    <t>GERMOND RX</t>
  </si>
  <si>
    <t>SINV/2026/00624</t>
  </si>
  <si>
    <t>LABVILLE DIAGNOSTICS LTD</t>
  </si>
  <si>
    <t>SINV/2026/00659</t>
  </si>
  <si>
    <t>SINV/2026/00666</t>
  </si>
  <si>
    <t>SINV/2026/00718</t>
  </si>
  <si>
    <t xml:space="preserve">MODIVEL RX </t>
  </si>
  <si>
    <t>SINV/2026/00634</t>
  </si>
  <si>
    <t>136297/136444</t>
  </si>
  <si>
    <t>SINV/2026/00643</t>
  </si>
  <si>
    <t>SINV/2026/00583</t>
  </si>
  <si>
    <t>CRYSTAL SPECIALIST HOSPITAL</t>
  </si>
  <si>
    <t>SINV/2026/00723</t>
  </si>
  <si>
    <t xml:space="preserve">PHARMPRO </t>
  </si>
  <si>
    <t>SINV/2026/00710</t>
  </si>
  <si>
    <t xml:space="preserve">FADOB RX </t>
  </si>
  <si>
    <t>SINV/2026/00709</t>
  </si>
  <si>
    <t xml:space="preserve">PHARMABAY LIMITED </t>
  </si>
  <si>
    <t>SINV/2026/00685</t>
  </si>
  <si>
    <t>SINV/2026/00715</t>
  </si>
  <si>
    <t>SEH RX (OLOTA)</t>
  </si>
  <si>
    <t>SINV/2026/00654</t>
  </si>
  <si>
    <t>136522/136987</t>
  </si>
  <si>
    <t>OPTIMUS MATERNITY AND CLINIC</t>
  </si>
  <si>
    <t>SINV/2026/00635</t>
  </si>
  <si>
    <t xml:space="preserve">JODAG RX </t>
  </si>
  <si>
    <t>SINV/2026/00667</t>
  </si>
  <si>
    <t>SINV/2026/00649</t>
  </si>
  <si>
    <t xml:space="preserve">EDDLATEZ RX </t>
  </si>
  <si>
    <t>SINV/2026/00694</t>
  </si>
  <si>
    <t>SINV/2026/00721</t>
  </si>
  <si>
    <t>SINV/2026/00702</t>
  </si>
  <si>
    <t>SINV/2026/00690</t>
  </si>
  <si>
    <t>SINV/2026/00691</t>
  </si>
  <si>
    <t>FOYE (OKUN AJAh)</t>
  </si>
  <si>
    <t>SINV/2026/00676</t>
  </si>
  <si>
    <t xml:space="preserve">HANOBA MEDICAL CENTER </t>
  </si>
  <si>
    <t>SINV/2026/00662</t>
  </si>
  <si>
    <t xml:space="preserve">HEALTH IS GOLD RX </t>
  </si>
  <si>
    <t>SINV/2026/00681</t>
  </si>
  <si>
    <t>SINV/2026/00678</t>
  </si>
  <si>
    <t>SINV/2026/00670</t>
  </si>
  <si>
    <t>SINV/2026/00664</t>
  </si>
  <si>
    <t>SINV/2026/00707</t>
  </si>
  <si>
    <t>SINV/2026/00669</t>
  </si>
  <si>
    <t>SINV/2026/00663</t>
  </si>
  <si>
    <t xml:space="preserve">MCZERA RX </t>
  </si>
  <si>
    <t>SINV/2026/00679</t>
  </si>
  <si>
    <t>A.N CHOICE RX NIG LTD</t>
  </si>
  <si>
    <t>SINV/2026/00704</t>
  </si>
  <si>
    <t>CROSSMEDIC RX</t>
  </si>
  <si>
    <t>SINV/2026/00703</t>
  </si>
  <si>
    <t xml:space="preserve">ELBTH RX </t>
  </si>
  <si>
    <t>SINV/2026/00530</t>
  </si>
  <si>
    <t>SINV/2026/00612</t>
  </si>
  <si>
    <t xml:space="preserve">LIZZYLOVE RX </t>
  </si>
  <si>
    <t>SINV/2026/00671</t>
  </si>
  <si>
    <t xml:space="preserve">COMELY ANCHOR RX </t>
  </si>
  <si>
    <t>SINV/2026/00618</t>
  </si>
  <si>
    <t xml:space="preserve">AGAPE LINK RX </t>
  </si>
  <si>
    <t>SINV/2026/00619</t>
  </si>
  <si>
    <t>DECENCY CARE RX AND STORES LTD</t>
  </si>
  <si>
    <t>SINV/2026/00561</t>
  </si>
  <si>
    <t>PREZZY RX</t>
  </si>
  <si>
    <t>SINV/2026/00689</t>
  </si>
  <si>
    <t>TAIGAB RX</t>
  </si>
  <si>
    <t>SINV/2026/00699</t>
  </si>
  <si>
    <t>SINV/2026/00700</t>
  </si>
  <si>
    <t>THE EYE DOCTOR</t>
  </si>
  <si>
    <t>SINV/2026/00695</t>
  </si>
  <si>
    <t>SINV/2026/00696</t>
  </si>
  <si>
    <t>SINV/2026/00697</t>
  </si>
  <si>
    <t xml:space="preserve">COPTIC HOSPITAL </t>
  </si>
  <si>
    <t>SINV/2026/00698</t>
  </si>
  <si>
    <t>SINV/2026/00686</t>
  </si>
  <si>
    <t xml:space="preserve">PHARMASCOPE HEALTH SERVICES </t>
  </si>
  <si>
    <t>SINV/2026/00658</t>
  </si>
  <si>
    <t>SINV/2026/00646</t>
  </si>
  <si>
    <t xml:space="preserve">HAYFUN RX </t>
  </si>
  <si>
    <t>SINV/2026/00687</t>
  </si>
  <si>
    <t>SINV/2026/00656</t>
  </si>
  <si>
    <t xml:space="preserve">3D RADIANCE RX </t>
  </si>
  <si>
    <t>SINV/2026/00758</t>
  </si>
  <si>
    <t>SINV/2026/00714</t>
  </si>
  <si>
    <t xml:space="preserve">LINKS AND RANKS RX </t>
  </si>
  <si>
    <t>SINV/2026/00713</t>
  </si>
  <si>
    <t>SINV/2026/00655</t>
  </si>
  <si>
    <t>SINV/2026/00708</t>
  </si>
  <si>
    <t xml:space="preserve">EJEMEN RX </t>
  </si>
  <si>
    <t>SINV/2026/00730</t>
  </si>
  <si>
    <t>136798/136956</t>
  </si>
  <si>
    <t>PHARMXTRA HEALTHCARE SERVICES LTD</t>
  </si>
  <si>
    <t>SINV/2026/00729</t>
  </si>
  <si>
    <t>SINV/2026/00737</t>
  </si>
  <si>
    <t>SINV/2026/00739</t>
  </si>
  <si>
    <t>SINV/2026/00734</t>
  </si>
  <si>
    <t>HMR RX</t>
  </si>
  <si>
    <t>SINV/2026/00752</t>
  </si>
  <si>
    <t>SINV/2026/00742</t>
  </si>
  <si>
    <t xml:space="preserve">JOSEPH JEKOR RX </t>
  </si>
  <si>
    <t>SINV/2026/00757</t>
  </si>
  <si>
    <t>MEDCOURT RX (OGUDU)</t>
  </si>
  <si>
    <t>SINV/2026/00751</t>
  </si>
  <si>
    <t>SINV/2026/00771</t>
  </si>
  <si>
    <t>SINV/2026/00746</t>
  </si>
  <si>
    <t>PHARMVIEW RX</t>
  </si>
  <si>
    <t>SINV/2026/00768</t>
  </si>
  <si>
    <t xml:space="preserve">CROSSHEALTH PHARMA LTD </t>
  </si>
  <si>
    <t>SINV/2026/00736</t>
  </si>
  <si>
    <t>SINV/2026/00741</t>
  </si>
  <si>
    <t>SINV/2026/00765</t>
  </si>
  <si>
    <t>SINV/2026/00735</t>
  </si>
  <si>
    <t>SINV/2026/00792</t>
  </si>
  <si>
    <t>SINV/2026/00738</t>
  </si>
  <si>
    <t>SINV/2026/00811</t>
  </si>
  <si>
    <t>UNDENCARE RX</t>
  </si>
  <si>
    <t>SINV/2026/00820</t>
  </si>
  <si>
    <t xml:space="preserve">ACEL PLUS RX </t>
  </si>
  <si>
    <t>SINV/2026/00717</t>
  </si>
  <si>
    <t>SINV/2026/00779</t>
  </si>
  <si>
    <t>SINV/2026/00660</t>
  </si>
  <si>
    <t>SINV/2026/00781</t>
  </si>
  <si>
    <t>SINV/2026/00769</t>
  </si>
  <si>
    <t>SINV/2026/00770</t>
  </si>
  <si>
    <t>SINV/2026/00767</t>
  </si>
  <si>
    <t>SINV/2026/00776</t>
  </si>
  <si>
    <t xml:space="preserve">EMEL HOSTIPAL </t>
  </si>
  <si>
    <t>SINV/2026/00753</t>
  </si>
  <si>
    <t xml:space="preserve">ADORN LIFE RX </t>
  </si>
  <si>
    <t>SINV/2026/00805</t>
  </si>
  <si>
    <t xml:space="preserve">PHARMAWAYS LIMITED </t>
  </si>
  <si>
    <t>SINV/2026/00625</t>
  </si>
  <si>
    <t xml:space="preserve">VERJOE RX </t>
  </si>
  <si>
    <t>SINV/2026/00809</t>
  </si>
  <si>
    <t>SINV/2026/00706</t>
  </si>
  <si>
    <t xml:space="preserve">IDEALCARE RX </t>
  </si>
  <si>
    <t>SINV/2026/00754</t>
  </si>
  <si>
    <t>SINV/2026/00674</t>
  </si>
  <si>
    <t>SINV/2026/00719</t>
  </si>
  <si>
    <t>SINV/2026/00797</t>
  </si>
  <si>
    <t xml:space="preserve">JEEMAY RX </t>
  </si>
  <si>
    <t>SINV/2026/00788</t>
  </si>
  <si>
    <t>SINV/2026/00782</t>
  </si>
  <si>
    <t>SINV/2026/00777</t>
  </si>
  <si>
    <t>SINV/2026/00749</t>
  </si>
  <si>
    <t>CHELSEA RX</t>
  </si>
  <si>
    <t>SINV/2026/00808</t>
  </si>
  <si>
    <t>SINV/2026/00810</t>
  </si>
  <si>
    <t>SINV/2026/00778</t>
  </si>
  <si>
    <t xml:space="preserve">HALE AND HEARTY RX </t>
  </si>
  <si>
    <t>SINV/2026/00789</t>
  </si>
  <si>
    <t>SINV/2026/00784</t>
  </si>
  <si>
    <t>MEDMAX RX (LEELI PHASE 1 )</t>
  </si>
  <si>
    <t>SINV/2026/00786</t>
  </si>
  <si>
    <t>SINV/2026/00783</t>
  </si>
  <si>
    <t>SINV/2026/00755</t>
  </si>
  <si>
    <t>SINV/2026/00732</t>
  </si>
  <si>
    <t>PRIMEAH RX (VICTORIA ISLAND)</t>
  </si>
  <si>
    <t>SINV/2026/00793</t>
  </si>
  <si>
    <t>SINV/2026/00804</t>
  </si>
  <si>
    <t>SINV/2026/00807</t>
  </si>
  <si>
    <t>SINV/2026/00806</t>
  </si>
  <si>
    <t>SINV/2026/00787</t>
  </si>
  <si>
    <t xml:space="preserve">DE LUXURIANT RX </t>
  </si>
  <si>
    <t>SINV/2026/00803</t>
  </si>
  <si>
    <t xml:space="preserve">PURPLE MART RX </t>
  </si>
  <si>
    <t>SINV/2026/00799</t>
  </si>
  <si>
    <t>SINV/2026/00798</t>
  </si>
  <si>
    <t>BISI LOLA RX</t>
  </si>
  <si>
    <t>SINV/2026/00800</t>
  </si>
  <si>
    <t>SINV/2026/00802</t>
  </si>
  <si>
    <t>WELLASILE RX AND STORES</t>
  </si>
  <si>
    <t>SINV/2026/00794</t>
  </si>
  <si>
    <t>HEALTH CORNER RX</t>
  </si>
  <si>
    <t>SINV/2026/00796</t>
  </si>
  <si>
    <t>EGBEDA RX</t>
  </si>
  <si>
    <t>SINV/2026/00812</t>
  </si>
  <si>
    <t>TALENTSPECIALIST HOSPITAL</t>
  </si>
  <si>
    <t>SINV/2026/00740</t>
  </si>
  <si>
    <t xml:space="preserve">MUSAROQ RX </t>
  </si>
  <si>
    <t>SINV/2026/00745</t>
  </si>
  <si>
    <t>SINV/2026/00819</t>
  </si>
  <si>
    <t>SINV/2026/00845</t>
  </si>
  <si>
    <t>SINV/2026/00801</t>
  </si>
  <si>
    <t xml:space="preserve">DE-LAWREX RX </t>
  </si>
  <si>
    <t>SINV/2026/00822</t>
  </si>
  <si>
    <t>SINV/2026/00821</t>
  </si>
  <si>
    <t>SINV/2026/00823</t>
  </si>
  <si>
    <t>SINV/2026/00743</t>
  </si>
  <si>
    <t>SINV/2026/00712</t>
  </si>
  <si>
    <t xml:space="preserve">CHEMART RX </t>
  </si>
  <si>
    <t>SINV/2026/00832</t>
  </si>
  <si>
    <t>137166/136959</t>
  </si>
  <si>
    <t xml:space="preserve">DEHILLS RX </t>
  </si>
  <si>
    <t>SINV/2026/00841</t>
  </si>
  <si>
    <t>SINV/2026/00831</t>
  </si>
  <si>
    <t xml:space="preserve">NZ RX </t>
  </si>
  <si>
    <t>SINV/2026/00849</t>
  </si>
  <si>
    <t xml:space="preserve">LILAC RX </t>
  </si>
  <si>
    <t>SINV/2026/00844</t>
  </si>
  <si>
    <t xml:space="preserve">BREATHEWELL RX </t>
  </si>
  <si>
    <t>SINV/2026/00842</t>
  </si>
  <si>
    <t>SINV/2026/00827</t>
  </si>
  <si>
    <t>137205/137189/137206</t>
  </si>
  <si>
    <t>SINV/2026/00828</t>
  </si>
  <si>
    <t>137207/137192</t>
  </si>
  <si>
    <t>SINV/2026/00829</t>
  </si>
  <si>
    <t xml:space="preserve">UNIQUE HUB 24 RX </t>
  </si>
  <si>
    <t>SINV/2026/00826</t>
  </si>
  <si>
    <t xml:space="preserve">BPS RX </t>
  </si>
  <si>
    <t>SINV/2026/00833</t>
  </si>
  <si>
    <t>EVERCARE HOSPITAL (VMI)</t>
  </si>
  <si>
    <t>SINV/2026/00846</t>
  </si>
  <si>
    <t xml:space="preserve">ABEK RX </t>
  </si>
  <si>
    <t>SINV/2026/00853</t>
  </si>
  <si>
    <t xml:space="preserve">SAFE HEALTH RX </t>
  </si>
  <si>
    <t>SINV/2026/00918</t>
  </si>
  <si>
    <t>SINV/2026/00919</t>
  </si>
  <si>
    <t xml:space="preserve">BISI LOLA RX </t>
  </si>
  <si>
    <t>SINV/2026/00837</t>
  </si>
  <si>
    <t>SINV/2026/00852</t>
  </si>
  <si>
    <t>SINV/2026/00838</t>
  </si>
  <si>
    <t>SINV/2026/00843</t>
  </si>
  <si>
    <t>SINV/2026/00854</t>
  </si>
  <si>
    <t>SINV/2026/00840</t>
  </si>
  <si>
    <t xml:space="preserve">PILLARK RX </t>
  </si>
  <si>
    <t>SINV/2026/00850</t>
  </si>
  <si>
    <t>SINV/2026/00839</t>
  </si>
  <si>
    <t xml:space="preserve">EVIA CLINICS </t>
  </si>
  <si>
    <t>SINV/2026/00874</t>
  </si>
  <si>
    <t>CARE- PEAK RX(ITA OLUWO)</t>
  </si>
  <si>
    <t>SINV/2026/00851</t>
  </si>
  <si>
    <t xml:space="preserve">MEDOWS RX </t>
  </si>
  <si>
    <t>SINV/2026/00773</t>
  </si>
  <si>
    <t>SINV/2026/00775</t>
  </si>
  <si>
    <t>SINV/2026/00759</t>
  </si>
  <si>
    <t>SINV/2026/00763</t>
  </si>
  <si>
    <t>SINV/2026/00860</t>
  </si>
  <si>
    <t>SINV/2026/00834</t>
  </si>
  <si>
    <t>SINV/2026/00861</t>
  </si>
  <si>
    <t xml:space="preserve">OGUGUO CHIDIEBERE </t>
  </si>
  <si>
    <t>SINV/2026/00859</t>
  </si>
  <si>
    <t>PILLARK RX (BARUWA)</t>
  </si>
  <si>
    <t>SINV/2026/00877</t>
  </si>
  <si>
    <t>SINV/2026/00886</t>
  </si>
  <si>
    <t xml:space="preserve">J-RAY RX </t>
  </si>
  <si>
    <t>SINV/2026/00916</t>
  </si>
  <si>
    <t>SINV/2026/00928</t>
  </si>
  <si>
    <t>UNIQUE HUB 24 RX</t>
  </si>
  <si>
    <t>SINV/2026/00921</t>
  </si>
  <si>
    <t>137343/137295</t>
  </si>
  <si>
    <t xml:space="preserve">VICEL RX </t>
  </si>
  <si>
    <t>SINV/2026/00876</t>
  </si>
  <si>
    <t>SINV/2026/00825</t>
  </si>
  <si>
    <t xml:space="preserve">HAPPY FELLOW RX </t>
  </si>
  <si>
    <t>SINV/2026/00900</t>
  </si>
  <si>
    <t xml:space="preserve">DRUGPLACE RX </t>
  </si>
  <si>
    <t>SINV/2026/00895</t>
  </si>
  <si>
    <t xml:space="preserve">BEAUTIFUL CROSS RX </t>
  </si>
  <si>
    <t>SINV/2026/00894</t>
  </si>
  <si>
    <t xml:space="preserve">FARAMED CLINIC </t>
  </si>
  <si>
    <t>SINV/2026/00885</t>
  </si>
  <si>
    <t xml:space="preserve">ELIMEX RX </t>
  </si>
  <si>
    <t>SINV/2026/00790</t>
  </si>
  <si>
    <t>SINV/2026/00596</t>
  </si>
  <si>
    <t>SINV/2026/00726</t>
  </si>
  <si>
    <t>SINV/2026/00858</t>
  </si>
  <si>
    <t xml:space="preserve">AXIAS RX </t>
  </si>
  <si>
    <t>SINV/2026/00616</t>
  </si>
  <si>
    <t xml:space="preserve">ACCRETE RX </t>
  </si>
  <si>
    <t>SINV/2026/00893</t>
  </si>
  <si>
    <t>SINV/2026/00902</t>
  </si>
  <si>
    <t xml:space="preserve">DUBAS RX </t>
  </si>
  <si>
    <t>SINV/2026/00884</t>
  </si>
  <si>
    <t xml:space="preserve">CHARD RX </t>
  </si>
  <si>
    <t>SINV/2026/00836</t>
  </si>
  <si>
    <t xml:space="preserve">PHARMAEDGE RX </t>
  </si>
  <si>
    <t>SINV/2026/00907</t>
  </si>
  <si>
    <t>HABIBI</t>
  </si>
  <si>
    <t>SINV/2026/00909</t>
  </si>
  <si>
    <t>SINV/2026/00881</t>
  </si>
  <si>
    <t xml:space="preserve">ORKIS RX </t>
  </si>
  <si>
    <t>SINV/2026/00915</t>
  </si>
  <si>
    <t>SINV/2026/00906</t>
  </si>
  <si>
    <t>SINV/2026/00901</t>
  </si>
  <si>
    <t>DRUGWELL RX (BARIGA)</t>
  </si>
  <si>
    <t>SINV/2026/00888</t>
  </si>
  <si>
    <t xml:space="preserve">ACCESS RX </t>
  </si>
  <si>
    <t>SINV/2026/00903</t>
  </si>
  <si>
    <t>SINV/2026/00920</t>
  </si>
  <si>
    <t xml:space="preserve">PREZZY RX </t>
  </si>
  <si>
    <t>SINV/2026/00882</t>
  </si>
  <si>
    <t xml:space="preserve">CHELSEA  RX </t>
  </si>
  <si>
    <t>SINV/2026/00883</t>
  </si>
  <si>
    <t>SINV/2026/00908</t>
  </si>
  <si>
    <t>SINV/2026/00913</t>
  </si>
  <si>
    <t>SINV/2026/00880</t>
  </si>
  <si>
    <t>SINV/2026/00878</t>
  </si>
  <si>
    <t xml:space="preserve">DRUGSTOC RX </t>
  </si>
  <si>
    <t>SINV/2026/00917</t>
  </si>
  <si>
    <t>HERBINCO RX</t>
  </si>
  <si>
    <t>SINV/2026/00910</t>
  </si>
  <si>
    <t>SINV/2026/00887</t>
  </si>
  <si>
    <t xml:space="preserve">WINLOT RX </t>
  </si>
  <si>
    <t>SINV/2026/00948</t>
  </si>
  <si>
    <t>SINV/2026/00969</t>
  </si>
  <si>
    <t>SINV/2026/00947</t>
  </si>
  <si>
    <t>SINV/2026/00905</t>
  </si>
  <si>
    <t xml:space="preserve">HELLO RX </t>
  </si>
  <si>
    <t>SINV/2026/00968</t>
  </si>
  <si>
    <t>LADAMOS RX</t>
  </si>
  <si>
    <t>SINV/2026/00946</t>
  </si>
  <si>
    <t xml:space="preserve">ASHMOLA RX </t>
  </si>
  <si>
    <t>SINV/2026/00941</t>
  </si>
  <si>
    <t>SINV/2026/00922</t>
  </si>
  <si>
    <t xml:space="preserve">GOOD CARE RX </t>
  </si>
  <si>
    <t>SINV/2026/00756</t>
  </si>
  <si>
    <t>SINV/2026/00868</t>
  </si>
  <si>
    <t>SINV/2026/00857</t>
  </si>
  <si>
    <t xml:space="preserve">J- RYAN RX </t>
  </si>
  <si>
    <t>SINV/2026/00932</t>
  </si>
  <si>
    <t>SINV/2026/00951</t>
  </si>
  <si>
    <t>SINV/2026/00926</t>
  </si>
  <si>
    <t>SINV/2026/00927</t>
  </si>
  <si>
    <t>SINV/2026/00935</t>
  </si>
  <si>
    <t>SINV/2026/00930</t>
  </si>
  <si>
    <t>SINV/2026/00936</t>
  </si>
  <si>
    <t xml:space="preserve">DAS- MEN PATENT AND SUPERMARKET </t>
  </si>
  <si>
    <t>SINV/2026/00939</t>
  </si>
  <si>
    <t xml:space="preserve">ROMMAR RX </t>
  </si>
  <si>
    <t>SINV/2026/00940</t>
  </si>
  <si>
    <t>SINV/2026/00938</t>
  </si>
  <si>
    <t>SINV/2026/00937</t>
  </si>
  <si>
    <t xml:space="preserve">GASKEM RX </t>
  </si>
  <si>
    <t>SINV/2026/00972</t>
  </si>
  <si>
    <t>SINV/2026/00945</t>
  </si>
  <si>
    <t>SINV/2026/00999</t>
  </si>
  <si>
    <t>SINV/2026/00934</t>
  </si>
  <si>
    <t>SINV/2026/00957</t>
  </si>
  <si>
    <t>SINV/2026/00929</t>
  </si>
  <si>
    <t>SINV/2026/00996</t>
  </si>
  <si>
    <t>SINV/2026/00925</t>
  </si>
  <si>
    <t>SINV/2026/00924</t>
  </si>
  <si>
    <t>SINV/2026/00949</t>
  </si>
  <si>
    <t xml:space="preserve">HEALTH CORNER RX </t>
  </si>
  <si>
    <t>SINV/2026/00931</t>
  </si>
  <si>
    <t>SINV/2026/00998</t>
  </si>
  <si>
    <t>SINV/2026/00961</t>
  </si>
  <si>
    <t xml:space="preserve">DESTELLA RX </t>
  </si>
  <si>
    <t>SINV/2026/00824</t>
  </si>
  <si>
    <t>SINV/2026/00747</t>
  </si>
  <si>
    <t>SINV/2026/00944</t>
  </si>
  <si>
    <t xml:space="preserve">AVE MARIA HOSPITAL </t>
  </si>
  <si>
    <t>SINV/2026/00955</t>
  </si>
  <si>
    <t xml:space="preserve">HEALTHYLIFE &amp; WELLNESS RX </t>
  </si>
  <si>
    <t>SINV/2026/00986</t>
  </si>
  <si>
    <t xml:space="preserve">J-RYAN RX </t>
  </si>
  <si>
    <t>SINV/2026/00975</t>
  </si>
  <si>
    <t xml:space="preserve">DRUGHUB RX </t>
  </si>
  <si>
    <t>SINV/2026/01006</t>
  </si>
  <si>
    <t xml:space="preserve">BOLA CHEMIST LTD </t>
  </si>
  <si>
    <t>SINV/2026/00989</t>
  </si>
  <si>
    <t xml:space="preserve">OLLIES RX </t>
  </si>
  <si>
    <t>SINV/2026/00977</t>
  </si>
  <si>
    <t>SINV/2026/01007</t>
  </si>
  <si>
    <t xml:space="preserve">SINV/2026/00985 </t>
  </si>
  <si>
    <t>SINV/2026/00952</t>
  </si>
  <si>
    <t>SINV/2026/00960</t>
  </si>
  <si>
    <t>CLEARLINE HMO</t>
  </si>
  <si>
    <t>SINV/2026/00994</t>
  </si>
  <si>
    <t>MEDMAX RX (LAKEVIEW)</t>
  </si>
  <si>
    <t>SINV/2026/00904</t>
  </si>
  <si>
    <t>DRUGWELL (AJAH)</t>
  </si>
  <si>
    <t>SINV/2026/00982</t>
  </si>
  <si>
    <t>ADORN LIFE RX</t>
  </si>
  <si>
    <t>SINV/2026/01005</t>
  </si>
  <si>
    <t>SINV/2026/01008</t>
  </si>
  <si>
    <t>MEDMAX RX (LAKEVIEW )</t>
  </si>
  <si>
    <t>SINV/2026/01015</t>
  </si>
  <si>
    <t xml:space="preserve">BENGERTY RX </t>
  </si>
  <si>
    <t>SINV/2026/01019</t>
  </si>
  <si>
    <t xml:space="preserve">PHARMATIX RX </t>
  </si>
  <si>
    <t>SINV/2026/00950</t>
  </si>
  <si>
    <t xml:space="preserve">ST. EMMANUEL HOSPITAL </t>
  </si>
  <si>
    <t>SINV/2026/01022</t>
  </si>
  <si>
    <t xml:space="preserve">CLEARLINE HMO </t>
  </si>
  <si>
    <t>SINV/2026/01013</t>
  </si>
  <si>
    <t xml:space="preserve">PHARMA SOLUTION LIMITED </t>
  </si>
  <si>
    <t>SINV/2026/01034</t>
  </si>
  <si>
    <t>SINV/2026/01026</t>
  </si>
  <si>
    <t xml:space="preserve">HMR RX </t>
  </si>
  <si>
    <t>SINV/2026/00942</t>
  </si>
  <si>
    <t xml:space="preserve">DRUGWELL OGUDU </t>
  </si>
  <si>
    <t>SINV/2026/00990</t>
  </si>
  <si>
    <t xml:space="preserve">MARBIDO RX </t>
  </si>
  <si>
    <t>SINV/2026/00970</t>
  </si>
  <si>
    <t>SINV/2026/01023</t>
  </si>
  <si>
    <t xml:space="preserve">GOOD HABITS LIMITED </t>
  </si>
  <si>
    <t>SINV/2026/00959</t>
  </si>
  <si>
    <t xml:space="preserve">DIVINE CARE RX </t>
  </si>
  <si>
    <t>SINV/2026/00963</t>
  </si>
  <si>
    <t>SINV/2026/01009</t>
  </si>
  <si>
    <t>SINV/2026/01002</t>
  </si>
  <si>
    <t>SINV/2026/00992</t>
  </si>
  <si>
    <t xml:space="preserve">CLESHA GLOBAL RX </t>
  </si>
  <si>
    <t>SINV/2026/00956</t>
  </si>
  <si>
    <t>SINV/2026/00976</t>
  </si>
  <si>
    <t>SINV/2026/01012</t>
  </si>
  <si>
    <t>SINV/2026/01014</t>
  </si>
  <si>
    <t>SINV/2026/01030</t>
  </si>
  <si>
    <t xml:space="preserve">IBK RX </t>
  </si>
  <si>
    <t>SINV/2026/01033</t>
  </si>
  <si>
    <t xml:space="preserve">FAMEC RX </t>
  </si>
  <si>
    <t>SINV/2026/01031</t>
  </si>
  <si>
    <t xml:space="preserve">HABIBI RX </t>
  </si>
  <si>
    <t>SINV/2026/01058</t>
  </si>
  <si>
    <t xml:space="preserve">MAXOY RX </t>
  </si>
  <si>
    <t>SINV/2026/00983</t>
  </si>
  <si>
    <t>SINV/2026/00954</t>
  </si>
  <si>
    <t>SINV/2026/01032</t>
  </si>
  <si>
    <t xml:space="preserve">BREATHWELL RX </t>
  </si>
  <si>
    <t>SINV/2026/01011</t>
  </si>
  <si>
    <t xml:space="preserve">FAMJUBS </t>
  </si>
  <si>
    <t>SINV/2026/01024</t>
  </si>
  <si>
    <t>SINV/2026/01063</t>
  </si>
  <si>
    <t xml:space="preserve">PHARM OLUGBENGA ALEX AKINSEYE </t>
  </si>
  <si>
    <t>SINV/2026/01052</t>
  </si>
  <si>
    <t xml:space="preserve">DRUGSTOC  STAFF </t>
  </si>
  <si>
    <t>SINV/2026/01066</t>
  </si>
  <si>
    <t>SINV/2026/01065</t>
  </si>
  <si>
    <t>CHIDIEBERE OGOUGOU</t>
  </si>
  <si>
    <t>SINV/2026/01076</t>
  </si>
  <si>
    <t xml:space="preserve">RITTYCARE RX </t>
  </si>
  <si>
    <t>SINV/2026/01061</t>
  </si>
  <si>
    <t>SINV/2026/01077</t>
  </si>
  <si>
    <t>MEDMAX RX( EMIRATE MALL)</t>
  </si>
  <si>
    <t>SINV/2026/01048</t>
  </si>
  <si>
    <t>MEDMAX RX( LAKEVIEW)</t>
  </si>
  <si>
    <t>SINV/2026/01049</t>
  </si>
  <si>
    <t>SINV/2026/01078</t>
  </si>
  <si>
    <t>SINV/2026/01064</t>
  </si>
  <si>
    <t xml:space="preserve">SLEYVIAN RX </t>
  </si>
  <si>
    <t>SINV/2026/01071</t>
  </si>
  <si>
    <t xml:space="preserve">MEKON RX </t>
  </si>
  <si>
    <t>SINV/2026/01070</t>
  </si>
  <si>
    <t>SINV/2026/01069</t>
  </si>
  <si>
    <t xml:space="preserve">PURELIFE RX </t>
  </si>
  <si>
    <t>SINV/2026/01040</t>
  </si>
  <si>
    <t xml:space="preserve">ZENDALE LIMITED CENTRE PROCUREMENT </t>
  </si>
  <si>
    <t>SINV/2026/01041</t>
  </si>
  <si>
    <t>137478/137453</t>
  </si>
  <si>
    <t>SINV/2026/01036</t>
  </si>
  <si>
    <t xml:space="preserve">TEMIDARE RX </t>
  </si>
  <si>
    <t>SINV/2026/01081</t>
  </si>
  <si>
    <t>SINV/2026/01021</t>
  </si>
  <si>
    <t xml:space="preserve">PHARMHUB RX </t>
  </si>
  <si>
    <t>SINV/2026/01084</t>
  </si>
  <si>
    <t xml:space="preserve">SANLIVE RX </t>
  </si>
  <si>
    <t>SINV/2026/01003</t>
  </si>
  <si>
    <t xml:space="preserve">GENTLE CARE RX </t>
  </si>
  <si>
    <t>SINV/2026/00953</t>
  </si>
  <si>
    <t>DASOCHRIS HOSPITAL</t>
  </si>
  <si>
    <t>SINV/2026/00965</t>
  </si>
  <si>
    <t>SINV/2026/01067</t>
  </si>
  <si>
    <t xml:space="preserve">CARE-PEAK RX </t>
  </si>
  <si>
    <t>SINV/2026/00991</t>
  </si>
  <si>
    <t xml:space="preserve">G- MATT RX </t>
  </si>
  <si>
    <t>SINV/2026/01075</t>
  </si>
  <si>
    <t>SINV/2026/01073</t>
  </si>
  <si>
    <t>SINV/2026/01092</t>
  </si>
  <si>
    <t>137520/137551</t>
  </si>
  <si>
    <t xml:space="preserve">DRUGSTOC STAFF LAGOS </t>
  </si>
  <si>
    <t>SINV/2026/01099</t>
  </si>
  <si>
    <t>FORTILIFE LTD (PHARMACY)</t>
  </si>
  <si>
    <t>SINV/2026/00979</t>
  </si>
  <si>
    <t>SINV/2026/00993</t>
  </si>
  <si>
    <t>SINV/2026/00943</t>
  </si>
  <si>
    <t>SINV/2026/01029</t>
  </si>
  <si>
    <t>SINV/2026/01114</t>
  </si>
  <si>
    <t>DREAM HEALTH RX</t>
  </si>
  <si>
    <t>SINV/2026/01121</t>
  </si>
  <si>
    <t>SINV/2026/00962</t>
  </si>
  <si>
    <t>MERFEST RX LTD</t>
  </si>
  <si>
    <t>SINV/2026/01080</t>
  </si>
  <si>
    <t>SINV/2026/01062</t>
  </si>
  <si>
    <t>MCZERA RX</t>
  </si>
  <si>
    <t>SINV/2026/00933</t>
  </si>
  <si>
    <t>MEDISENSE RX</t>
  </si>
  <si>
    <t>SINV/2026/01102</t>
  </si>
  <si>
    <t>SINV/2026/01117</t>
  </si>
  <si>
    <t>DESTELLA RX</t>
  </si>
  <si>
    <t>SINV/2026/01106</t>
  </si>
  <si>
    <t>155,82.32</t>
  </si>
  <si>
    <t>REEDS RX</t>
  </si>
  <si>
    <t>SINV/2026/01104</t>
  </si>
  <si>
    <t>SINV/2026/00795</t>
  </si>
  <si>
    <t>HEALTHRITE RX</t>
  </si>
  <si>
    <t>SINV/2026/01139</t>
  </si>
  <si>
    <t>SINV/2026/01145</t>
  </si>
  <si>
    <t>SINV/2026/01151</t>
  </si>
  <si>
    <t>137536/137502</t>
  </si>
  <si>
    <t>VIVACARE RX</t>
  </si>
  <si>
    <t>SINV/2026/01090</t>
  </si>
  <si>
    <t>169,,380.12</t>
  </si>
  <si>
    <t>SINV/2026/01128</t>
  </si>
  <si>
    <t>SINV/2026/01020</t>
  </si>
  <si>
    <t>TORRENT RX (IKOTUN)</t>
  </si>
  <si>
    <t>SINV/2026/01148</t>
  </si>
  <si>
    <t>SINV/2026/01155</t>
  </si>
  <si>
    <t>276,479,02</t>
  </si>
  <si>
    <t>FAMJUBS RX AND STORES LTYD</t>
  </si>
  <si>
    <t>SINV/2026/01127</t>
  </si>
  <si>
    <t>DAS-DEM PATENT AND SUPERMARKET</t>
  </si>
  <si>
    <t>SINV/2026/01028</t>
  </si>
  <si>
    <t>LIZEM RX LTD</t>
  </si>
  <si>
    <t>SINV/2026/01119</t>
  </si>
  <si>
    <t>SINV/2026/01122</t>
  </si>
  <si>
    <t>SINV/2026/01140</t>
  </si>
  <si>
    <t>SINV/2026/01146</t>
  </si>
  <si>
    <t>RENAISASANCE HOSPITAL</t>
  </si>
  <si>
    <t>SINV/2026/01089</t>
  </si>
  <si>
    <t>PURELIFE RX</t>
  </si>
  <si>
    <t>SINV/2026/01129</t>
  </si>
  <si>
    <t>CHEMART RX LTD</t>
  </si>
  <si>
    <t>SINV/2026/01131</t>
  </si>
  <si>
    <t>UDENCARE RX</t>
  </si>
  <si>
    <t>SINV/2026/01059</t>
  </si>
  <si>
    <t>SINV/2026/01123</t>
  </si>
  <si>
    <t>ROCKAID RX 2</t>
  </si>
  <si>
    <t>SINV/2026/01105</t>
  </si>
  <si>
    <t>SINV/2026/00988</t>
  </si>
  <si>
    <t>LINK &amp; RANKS RX</t>
  </si>
  <si>
    <t>SINV/2026/01043</t>
  </si>
  <si>
    <t xml:space="preserve">AJ DIAMOND RX </t>
  </si>
  <si>
    <t>SINV/2026/00967</t>
  </si>
  <si>
    <t>PHARMAVIEW RX</t>
  </si>
  <si>
    <t>SINV/2026/01101</t>
  </si>
  <si>
    <t>ZAINDEEN RX</t>
  </si>
  <si>
    <t>SINV/2026/01141</t>
  </si>
  <si>
    <t>SINV/2026/01126</t>
  </si>
  <si>
    <t>DRUGWELL (OSHODI)</t>
  </si>
  <si>
    <t>SINV/2026/01154</t>
  </si>
  <si>
    <t>MEDMAX RX (EMIRATE MALL)</t>
  </si>
  <si>
    <t>SINV/2026/01142</t>
  </si>
  <si>
    <t>SINV/2026/01120</t>
  </si>
  <si>
    <t>SINV/2026/01118</t>
  </si>
  <si>
    <t>HEALTH -CONSULT RX</t>
  </si>
  <si>
    <t>SINV/2026/01150</t>
  </si>
  <si>
    <t>TALENT SPECIALIST HOSPITAL</t>
  </si>
  <si>
    <t>SINV/2026/01074</t>
  </si>
  <si>
    <t>FEMEC RX</t>
  </si>
  <si>
    <t>SINV/2026/01134</t>
  </si>
  <si>
    <t>SINV/2026/00981</t>
  </si>
  <si>
    <t>MEDCONNECT RX</t>
  </si>
  <si>
    <t>SINV/2026/00987</t>
  </si>
  <si>
    <t>SINV/2026/01171</t>
  </si>
  <si>
    <t>SINV/2026/01054</t>
  </si>
  <si>
    <t>SINV/2026/01130</t>
  </si>
  <si>
    <t>IBK RX</t>
  </si>
  <si>
    <t>SINV/2026/01097</t>
  </si>
  <si>
    <t>SINV/2026/01124</t>
  </si>
  <si>
    <t xml:space="preserve">PHAMABAY </t>
  </si>
  <si>
    <t>SINV/2026/01160</t>
  </si>
  <si>
    <t>MASSEY VICKERS (IDIMU)</t>
  </si>
  <si>
    <t>SINV/2026/01177</t>
  </si>
  <si>
    <t xml:space="preserve">RELEVANCE RX </t>
  </si>
  <si>
    <t>SINV/2026/01136</t>
  </si>
  <si>
    <t>SINV/2026/00980</t>
  </si>
  <si>
    <t xml:space="preserve">SOL RX </t>
  </si>
  <si>
    <t>SINV/2026/01167</t>
  </si>
  <si>
    <t>137381/137559/137554/137558</t>
  </si>
  <si>
    <t>SINV/2026/00978</t>
  </si>
  <si>
    <t>SINV/2026/00964</t>
  </si>
  <si>
    <t>SINV/2026/01152</t>
  </si>
  <si>
    <t xml:space="preserve">ZAINDEEN RX </t>
  </si>
  <si>
    <t>SINV/2026/01164</t>
  </si>
  <si>
    <t>SINV/2026/01156</t>
  </si>
  <si>
    <t>PHARMXTRA HEALTHCARE SERVICES</t>
  </si>
  <si>
    <t>SINV/2026/01162</t>
  </si>
  <si>
    <t>SINV/2026/01173</t>
  </si>
  <si>
    <t>SINV/2026/01161</t>
  </si>
  <si>
    <t>SINV/2026/01157</t>
  </si>
  <si>
    <t>SINV/2026/01149</t>
  </si>
  <si>
    <t xml:space="preserve">LINK &amp; RANKS RX </t>
  </si>
  <si>
    <t>SINV/2026/01178</t>
  </si>
  <si>
    <t>SINV/2026/01179</t>
  </si>
  <si>
    <t xml:space="preserve">MEDPLUS RX (FULFILLMENTS PURCHASE </t>
  </si>
  <si>
    <t>SINV/2026/01176</t>
  </si>
  <si>
    <t>SINV/2026/01135</t>
  </si>
  <si>
    <t xml:space="preserve">REAL TIME RX </t>
  </si>
  <si>
    <t>SINV/2026/01158</t>
  </si>
  <si>
    <t>SINV/2026/01168</t>
  </si>
  <si>
    <t>REAL TIME RX</t>
  </si>
  <si>
    <t>SINV/2026/01175</t>
  </si>
  <si>
    <t>DRUGWELL RX (OGUDO)</t>
  </si>
  <si>
    <t>SINV/2026/01144</t>
  </si>
  <si>
    <t xml:space="preserve">EDENVILLE RX </t>
  </si>
  <si>
    <t>SINV/2026/01259</t>
  </si>
  <si>
    <t>GOOD HABITS LIMITED</t>
  </si>
  <si>
    <t>SINV/2026/01147</t>
  </si>
  <si>
    <t xml:space="preserve">ARUKAH RX </t>
  </si>
  <si>
    <t>SINV/2026/01174</t>
  </si>
  <si>
    <t>SINV/2026/01165</t>
  </si>
  <si>
    <t>SINV/2026/01133</t>
  </si>
  <si>
    <t>SINV/2026/01172</t>
  </si>
  <si>
    <t>SINV/2026/01137</t>
  </si>
  <si>
    <t>SINV/2026/01113</t>
  </si>
  <si>
    <t xml:space="preserve">DIMAT RX </t>
  </si>
  <si>
    <t>SINV/2026/00911</t>
  </si>
  <si>
    <t>SINV/2026/00974</t>
  </si>
  <si>
    <t xml:space="preserve">PUIRELIFE RX </t>
  </si>
  <si>
    <t>SINV/2026/01183</t>
  </si>
  <si>
    <t>HEALTH GUIDE RX</t>
  </si>
  <si>
    <t>SINV/2026/01182</t>
  </si>
  <si>
    <t xml:space="preserve">ST. PAPH RX </t>
  </si>
  <si>
    <t>SINV/2026/01184</t>
  </si>
  <si>
    <t xml:space="preserve">ROCKAID RX </t>
  </si>
  <si>
    <t>SINV/2026/01187</t>
  </si>
  <si>
    <t xml:space="preserve">PHARMXTER HEALTHCARE SERVICE </t>
  </si>
  <si>
    <t>SINV/2026/01186</t>
  </si>
  <si>
    <t xml:space="preserve">ADHAM YEHIA </t>
  </si>
  <si>
    <t>SINV/2026/01185</t>
  </si>
  <si>
    <t xml:space="preserve">FIRST CARDIOLOGY CONSULTANTS </t>
  </si>
  <si>
    <t>SINV/2026/01191</t>
  </si>
  <si>
    <t>SINV/2026/01189</t>
  </si>
  <si>
    <t>SINV/2026/01188</t>
  </si>
  <si>
    <t xml:space="preserve">MAMS HEALTHCARE </t>
  </si>
  <si>
    <t>SINV/2026/01192</t>
  </si>
  <si>
    <t xml:space="preserve">EVANSON MEDICAL CENTRE </t>
  </si>
  <si>
    <t>SINV/2026/01180</t>
  </si>
  <si>
    <t>SINV/2026/01181</t>
  </si>
  <si>
    <t xml:space="preserve">CIVIC RX </t>
  </si>
  <si>
    <t>SINV/2026/01195</t>
  </si>
  <si>
    <t xml:space="preserve">AGENDA RX </t>
  </si>
  <si>
    <t>SINV/2026/01196</t>
  </si>
  <si>
    <t xml:space="preserve">PILLBOX RX </t>
  </si>
  <si>
    <t>SINV/2026/01197</t>
  </si>
  <si>
    <t xml:space="preserve">MEDCONNECT RX </t>
  </si>
  <si>
    <t>SINV/2026/01190</t>
  </si>
  <si>
    <t>SINV/2026/01198</t>
  </si>
  <si>
    <t>SINV/2026/01208</t>
  </si>
  <si>
    <t>SINV/2026/01153</t>
  </si>
  <si>
    <t>SINV/2026/01194</t>
  </si>
  <si>
    <t xml:space="preserve">DELIA LUNA RX </t>
  </si>
  <si>
    <t>SINV/2026/01204</t>
  </si>
  <si>
    <t>SINV/2026/01143</t>
  </si>
  <si>
    <t xml:space="preserve">TEGLO RX </t>
  </si>
  <si>
    <t>SINV/2026/01203</t>
  </si>
  <si>
    <t>SINV/2026/01223</t>
  </si>
  <si>
    <t>MEDCONNECT RX (FYA-CHIKE)</t>
  </si>
  <si>
    <t>SINV/2026/01215</t>
  </si>
  <si>
    <t>TITO B RX</t>
  </si>
  <si>
    <t>SINV/2026/01217</t>
  </si>
  <si>
    <t>SINV/2026/01222</t>
  </si>
  <si>
    <t>SINV/2026/01210</t>
  </si>
  <si>
    <t>SINV/2026/01209</t>
  </si>
  <si>
    <t>ANALAR XENOBIOTICS</t>
  </si>
  <si>
    <t>SINV/2026/01228</t>
  </si>
  <si>
    <t>WELL POINT RX &amp; STORES</t>
  </si>
  <si>
    <t>SINV/2026/01227</t>
  </si>
  <si>
    <t>TOP VALUE RX</t>
  </si>
  <si>
    <t>SINV/2026/01229</t>
  </si>
  <si>
    <t>SINV/2026/01230</t>
  </si>
  <si>
    <t>SINV/2026/01232</t>
  </si>
  <si>
    <t>CHOICE RX</t>
  </si>
  <si>
    <t>SINV/2026/01224</t>
  </si>
  <si>
    <t xml:space="preserve">NUSAMIN HOSPITAL </t>
  </si>
  <si>
    <t>SINV/2026/01211</t>
  </si>
  <si>
    <t>SINV/2026/01231</t>
  </si>
  <si>
    <t>EDENVILLE RX</t>
  </si>
  <si>
    <t>SINV/2026/01235</t>
  </si>
  <si>
    <t xml:space="preserve">PINCO RX </t>
  </si>
  <si>
    <t>SINV/2026/01239</t>
  </si>
  <si>
    <t>MAMS HEALTHCARE RX</t>
  </si>
  <si>
    <t>SINV/2026/01238</t>
  </si>
  <si>
    <t>SINV/2026/01236</t>
  </si>
  <si>
    <t>SINV/2026/01233</t>
  </si>
  <si>
    <t>137584/137584/137466</t>
  </si>
  <si>
    <t xml:space="preserve">DUCHESS INTERNATIONAL HOSPITAL </t>
  </si>
  <si>
    <t>SINV/2026/01199</t>
  </si>
  <si>
    <t>SINV/2026/00973</t>
  </si>
  <si>
    <t>FOUNTIAN MED RX</t>
  </si>
  <si>
    <t>SINV/2026/01218</t>
  </si>
  <si>
    <t xml:space="preserve">BAYKINS RX </t>
  </si>
  <si>
    <t>SINV/2026/01243</t>
  </si>
  <si>
    <t xml:space="preserve">ASTONISH WELLMART RX </t>
  </si>
  <si>
    <t>SINV/2026/01226</t>
  </si>
  <si>
    <t>SINV/2026/01201</t>
  </si>
  <si>
    <t>SINV/2026/01125</t>
  </si>
  <si>
    <t>SINV/2026/01083</t>
  </si>
  <si>
    <t>SINV/2026/01132</t>
  </si>
  <si>
    <t xml:space="preserve">PHARMASOLUTION RX </t>
  </si>
  <si>
    <t>SINV/2026/01193</t>
  </si>
  <si>
    <t xml:space="preserve">CHOICE RX </t>
  </si>
  <si>
    <t>SINV/2026/01244</t>
  </si>
  <si>
    <t>BLURCHID AESTHETICS</t>
  </si>
  <si>
    <t>SINV/2026/01245</t>
  </si>
  <si>
    <t xml:space="preserve">ST. RAPH RX </t>
  </si>
  <si>
    <t>SINV/2026/01250</t>
  </si>
  <si>
    <t>HEALTHYLIFE &amp; WELLNESS RX</t>
  </si>
  <si>
    <t>SINV/2026/01246</t>
  </si>
  <si>
    <t xml:space="preserve">PEACEWAY RX </t>
  </si>
  <si>
    <t>SINV/2026/01214</t>
  </si>
  <si>
    <t>SINV/2026/01267</t>
  </si>
  <si>
    <t>SETX RX (GBAGADA)</t>
  </si>
  <si>
    <t>SINV/2026/01270</t>
  </si>
  <si>
    <t>SINV/2026/01271</t>
  </si>
  <si>
    <t>SINV/2026/01280</t>
  </si>
  <si>
    <t>137514/137578</t>
  </si>
  <si>
    <t xml:space="preserve">DE-LAW RX </t>
  </si>
  <si>
    <t>SINV/2026/01268</t>
  </si>
  <si>
    <t>SINV/2026/01295</t>
  </si>
  <si>
    <t>SINV/2026/01284</t>
  </si>
  <si>
    <t>SINV/2026/01286</t>
  </si>
  <si>
    <t>SINV/2026/01298</t>
  </si>
  <si>
    <t>80,312,17</t>
  </si>
  <si>
    <t xml:space="preserve">OSBUD RX </t>
  </si>
  <si>
    <t>SINV/2026/01291</t>
  </si>
  <si>
    <t>SINV/2026/01241</t>
  </si>
  <si>
    <t>SINV/2026/00958</t>
  </si>
  <si>
    <t xml:space="preserve">PHARMAWAYS RX </t>
  </si>
  <si>
    <t>SINV/2026/01220</t>
  </si>
  <si>
    <t xml:space="preserve">DELIGHT RX </t>
  </si>
  <si>
    <t>SINV/2026/01234</t>
  </si>
  <si>
    <t xml:space="preserve">FELIMAT RX </t>
  </si>
  <si>
    <t>SINV/2026/09953</t>
  </si>
  <si>
    <t>SINV/2026/01138</t>
  </si>
  <si>
    <t xml:space="preserve">HEALTH ASSURANCE RX </t>
  </si>
  <si>
    <t>SINV/2026/01274</t>
  </si>
  <si>
    <t>SINV/2026/01303</t>
  </si>
  <si>
    <t>AHMIEVILLE RX (AGO)</t>
  </si>
  <si>
    <t>SINV/2026/01237</t>
  </si>
  <si>
    <t>SINV/2026/01216</t>
  </si>
  <si>
    <t xml:space="preserve">AKALI-PHARM CHEMIST </t>
  </si>
  <si>
    <t>SINV/2026/00966</t>
  </si>
  <si>
    <t>SINV/2026/00971</t>
  </si>
  <si>
    <t xml:space="preserve">AHMIEVILLE RX </t>
  </si>
  <si>
    <t>SINV/2026/01264</t>
  </si>
  <si>
    <t xml:space="preserve">ANOBS RX </t>
  </si>
  <si>
    <t>SINV/2026/01255</t>
  </si>
  <si>
    <t>SINV/2026/01263</t>
  </si>
  <si>
    <t>SINV/2026/01225</t>
  </si>
  <si>
    <t>SINV/2026/01248</t>
  </si>
  <si>
    <t>SINV/2026/01265</t>
  </si>
  <si>
    <t xml:space="preserve">A.N CHOICE RX </t>
  </si>
  <si>
    <t>SINV/2026/01292</t>
  </si>
  <si>
    <t xml:space="preserve">CROSSMEDIC RX </t>
  </si>
  <si>
    <t>SINV/2026/01287</t>
  </si>
  <si>
    <t>SINV/2026/01273</t>
  </si>
  <si>
    <t>SINV/2026/01324</t>
  </si>
  <si>
    <t xml:space="preserve">DREAM HEALTH RX </t>
  </si>
  <si>
    <t>SINV/2026/01304</t>
  </si>
  <si>
    <t xml:space="preserve">MEDISENSE RX </t>
  </si>
  <si>
    <t>SINV/2026/01288</t>
  </si>
  <si>
    <t>SINV/2026/01282</t>
  </si>
  <si>
    <t xml:space="preserve">APEX RX </t>
  </si>
  <si>
    <t>SINV/2026/01278</t>
  </si>
  <si>
    <t>SINV/2026/01249</t>
  </si>
  <si>
    <t>SINV/2026/01290</t>
  </si>
  <si>
    <t>SINV/2026/01258</t>
  </si>
  <si>
    <t xml:space="preserve">REEDS RX </t>
  </si>
  <si>
    <t>SINV/2026/01281</t>
  </si>
  <si>
    <t xml:space="preserve">INTER- MIGHT RX </t>
  </si>
  <si>
    <t>SINV/2026/01272</t>
  </si>
  <si>
    <t>SINV/2026/01279</t>
  </si>
  <si>
    <t>SINV/2026/01308</t>
  </si>
  <si>
    <t>SINV/2026/01307</t>
  </si>
  <si>
    <t>SINV/2026/01315</t>
  </si>
  <si>
    <t xml:space="preserve">CRUX RX </t>
  </si>
  <si>
    <t>SINV/2026/01276</t>
  </si>
  <si>
    <t>SINV/2026/01309</t>
  </si>
  <si>
    <t>SINV/2026/01311</t>
  </si>
  <si>
    <t>SINV/2026/01318</t>
  </si>
  <si>
    <t xml:space="preserve">ELTEND RX </t>
  </si>
  <si>
    <t>SINV/2026/01269</t>
  </si>
  <si>
    <t>SINV/2026/01256</t>
  </si>
  <si>
    <t xml:space="preserve">HEALTH- CONSULT RX </t>
  </si>
  <si>
    <t>SINV/2026/01221</t>
  </si>
  <si>
    <t>SINV/2026/01277</t>
  </si>
  <si>
    <t>SINV/2026/01316</t>
  </si>
  <si>
    <t>SINV/2026/01312</t>
  </si>
  <si>
    <t>SINV/2026/01302</t>
  </si>
  <si>
    <t>SINV/2026/01370</t>
  </si>
  <si>
    <t xml:space="preserve">HEALTH-CONSULT RX </t>
  </si>
  <si>
    <t>SINV/2026/01297</t>
  </si>
  <si>
    <t xml:space="preserve">BOLUWATIFE RX </t>
  </si>
  <si>
    <t>SINV/2026/01326</t>
  </si>
  <si>
    <t>SINV/2026/01305</t>
  </si>
  <si>
    <t xml:space="preserve">FAMJUBS RX </t>
  </si>
  <si>
    <t>SINV/2026/01166</t>
  </si>
  <si>
    <t xml:space="preserve">FENOMAS RX </t>
  </si>
  <si>
    <t>SINV/2026/01163</t>
  </si>
  <si>
    <t>137590/137341</t>
  </si>
  <si>
    <t xml:space="preserve">ANLAR XENOBIOTICS LTD </t>
  </si>
  <si>
    <t>SINV/2026/01283</t>
  </si>
  <si>
    <t>SINV/2026/01338</t>
  </si>
  <si>
    <t xml:space="preserve">AQUART RX </t>
  </si>
  <si>
    <t>SINV/2026/01333</t>
  </si>
  <si>
    <t>SINV/2026/01339</t>
  </si>
  <si>
    <t xml:space="preserve">WELL POINT RX </t>
  </si>
  <si>
    <t>SINV/2026/01331</t>
  </si>
  <si>
    <t>SINV/2026/01330</t>
  </si>
  <si>
    <t>ELTEND RX</t>
  </si>
  <si>
    <t>SINV/2026/01321</t>
  </si>
  <si>
    <t>SINV/2026/01340</t>
  </si>
  <si>
    <t>SINV/2026/01342</t>
  </si>
  <si>
    <t>SINV/2026/01346</t>
  </si>
  <si>
    <t xml:space="preserve">BOLUTIFE RX </t>
  </si>
  <si>
    <t>SINV/2026/01347</t>
  </si>
  <si>
    <t xml:space="preserve">JULI RX </t>
  </si>
  <si>
    <t>SINV/2026/01327</t>
  </si>
  <si>
    <t>SINV/2026/01364</t>
  </si>
  <si>
    <t>MEDICINE &amp; MORE RX (AGEGE)</t>
  </si>
  <si>
    <t>SINV/2026/01362</t>
  </si>
  <si>
    <t>SINV/2026/01375</t>
  </si>
  <si>
    <t xml:space="preserve">SEH RX </t>
  </si>
  <si>
    <t>SINV/2026/01381</t>
  </si>
  <si>
    <t>SINV/2026/01379</t>
  </si>
  <si>
    <t>SINV/2026/01348</t>
  </si>
  <si>
    <t>SINV/2026/01366</t>
  </si>
  <si>
    <t>SINV/2026/01365</t>
  </si>
  <si>
    <t>SINV/2026/01359</t>
  </si>
  <si>
    <t>SINV/2026/01377</t>
  </si>
  <si>
    <t>SINV/2026/01383</t>
  </si>
  <si>
    <t>137498/137444/137513/137448</t>
  </si>
  <si>
    <t>SINV/2026/01378</t>
  </si>
  <si>
    <t>SINV/2026/01351</t>
  </si>
  <si>
    <t xml:space="preserve">HEALTH WARD -ED RX </t>
  </si>
  <si>
    <t>SINV/2026/01355</t>
  </si>
  <si>
    <t>SINV/2026/01421</t>
  </si>
  <si>
    <t>SINV/2026/01371</t>
  </si>
  <si>
    <t>SINV/2026/01332</t>
  </si>
  <si>
    <t>SINV/2026/01411</t>
  </si>
  <si>
    <t xml:space="preserve">EGBEDA RX </t>
  </si>
  <si>
    <t>SINV/2026/0118</t>
  </si>
  <si>
    <t>MEDICINE &amp; MORE (AGEGE)</t>
  </si>
  <si>
    <t>SINV/2026/01405</t>
  </si>
  <si>
    <t xml:space="preserve">DOMINITE RX </t>
  </si>
  <si>
    <t>SINV/2026/01373</t>
  </si>
  <si>
    <t>SINV/2026/01408</t>
  </si>
  <si>
    <t>SINV/2026/01428</t>
  </si>
  <si>
    <t>SINV/2026/01432</t>
  </si>
  <si>
    <t xml:space="preserve">ANYNTA RX </t>
  </si>
  <si>
    <t>SINV/2026/01416</t>
  </si>
  <si>
    <t>SINV/2026/01323</t>
  </si>
  <si>
    <t xml:space="preserve">REVITALIFE RX </t>
  </si>
  <si>
    <t>SINV/2026/01436</t>
  </si>
  <si>
    <t>SINV/2026/01427</t>
  </si>
  <si>
    <t>SINV/2026/01317</t>
  </si>
  <si>
    <t>ANOBS RX</t>
  </si>
  <si>
    <t>SINV/2026/01430</t>
  </si>
  <si>
    <t xml:space="preserve">VICTIRY DRUG RX </t>
  </si>
  <si>
    <t>SINV/2026/01368</t>
  </si>
  <si>
    <t>SINV/2026/01329</t>
  </si>
  <si>
    <t xml:space="preserve">EMEL HOSPITAL RX </t>
  </si>
  <si>
    <t>SINV/2026/01367</t>
  </si>
  <si>
    <t>16:39PM</t>
  </si>
  <si>
    <t xml:space="preserve">NECRIS RX </t>
  </si>
  <si>
    <t>SINV/2026/01467</t>
  </si>
  <si>
    <t>SINV/2026/01336</t>
  </si>
  <si>
    <t xml:space="preserve">HFDI- MEDIX RX </t>
  </si>
  <si>
    <t>SINV/2026/01443</t>
  </si>
  <si>
    <t>MEDCOURT XR (HMO)</t>
  </si>
  <si>
    <t>SINV/2026/01446</t>
  </si>
  <si>
    <t>SINV/2026/01442</t>
  </si>
  <si>
    <t xml:space="preserve">RITE- LIFE RX </t>
  </si>
  <si>
    <t>SINV/2026/01448</t>
  </si>
  <si>
    <t>SINV/2026/01369</t>
  </si>
  <si>
    <t>SINV/2026/01424</t>
  </si>
  <si>
    <t>SINV/2026/01314</t>
  </si>
  <si>
    <t>SINV/2026/01376</t>
  </si>
  <si>
    <t>SINV/2026/01319</t>
  </si>
  <si>
    <t>SINV/2026/01403</t>
  </si>
  <si>
    <t>SINV/2026/01455</t>
  </si>
  <si>
    <t>SINV/2026/01444</t>
  </si>
  <si>
    <t>SINV/2026/01310</t>
  </si>
  <si>
    <t>SINV/2026/01320</t>
  </si>
  <si>
    <t>SINV/2026/01438</t>
  </si>
  <si>
    <t>SINV/2026/01452</t>
  </si>
  <si>
    <t xml:space="preserve">INTER - MIGHT RX </t>
  </si>
  <si>
    <t>SINV/2026/01386</t>
  </si>
  <si>
    <t>SINV/2026/01417</t>
  </si>
  <si>
    <t>SINV/2026/01453</t>
  </si>
  <si>
    <t>SINV/2026/01433</t>
  </si>
  <si>
    <t xml:space="preserve">MOKHAF RX </t>
  </si>
  <si>
    <t>SINV/2026/01402</t>
  </si>
  <si>
    <t>SINV/2026/01463</t>
  </si>
  <si>
    <t>SINV/2026/01447</t>
  </si>
  <si>
    <t>SINV/2026/01458</t>
  </si>
  <si>
    <t xml:space="preserve">MASCOT RX </t>
  </si>
  <si>
    <t>SINV/2026/01372</t>
  </si>
  <si>
    <t>SINV/2026/01465</t>
  </si>
  <si>
    <t>SINV/2026/01440</t>
  </si>
  <si>
    <t xml:space="preserve">MEDCONNENCT RX </t>
  </si>
  <si>
    <t>SINV/2026/01460</t>
  </si>
  <si>
    <t xml:space="preserve">SINV/2026/01457 </t>
  </si>
  <si>
    <t xml:space="preserve">NUMARK RX </t>
  </si>
  <si>
    <t>SINV/2026/01462</t>
  </si>
  <si>
    <t>SINV/2026/01476</t>
  </si>
  <si>
    <t>SINV/2026/01481</t>
  </si>
  <si>
    <t>SINV/2026/01464</t>
  </si>
  <si>
    <t xml:space="preserve">HFDI-MEDIX RX </t>
  </si>
  <si>
    <t>SINV/2026/01459</t>
  </si>
  <si>
    <t>SINV/2026/01426</t>
  </si>
  <si>
    <t xml:space="preserve">MEDPLUS RX FILFULLMENT PURCHASE </t>
  </si>
  <si>
    <t>SINV/2026/01410</t>
  </si>
  <si>
    <t>SINV/2026/01461</t>
  </si>
  <si>
    <t>OLUWATOSIN OLUSOLA</t>
  </si>
  <si>
    <t>SINV/2026/01475</t>
  </si>
  <si>
    <t xml:space="preserve">JAYCEELAD RX </t>
  </si>
  <si>
    <t>SINV/2026/01472</t>
  </si>
  <si>
    <t xml:space="preserve">DE -LAW RX </t>
  </si>
  <si>
    <t>SINV/2026/01450</t>
  </si>
  <si>
    <t>SINV/2026/01445</t>
  </si>
  <si>
    <t>SINV/2026/01385</t>
  </si>
  <si>
    <t>CHION FAMILY MEDICAL CENTRE</t>
  </si>
  <si>
    <t>SINV/2026/01470</t>
  </si>
  <si>
    <t>SINV/2026/01477</t>
  </si>
  <si>
    <t xml:space="preserve">FEDERAL COLLEGE OF FISHERIES RX </t>
  </si>
  <si>
    <t>SINV/2026/01478</t>
  </si>
  <si>
    <t xml:space="preserve">CORNEL RX </t>
  </si>
  <si>
    <t>SINV/2026/01480</t>
  </si>
  <si>
    <t xml:space="preserve">HFDI -MEDIX RX </t>
  </si>
  <si>
    <t>SINV/2026/01484</t>
  </si>
  <si>
    <t>SINV/2026/01485</t>
  </si>
  <si>
    <t>SINV/2026/01486</t>
  </si>
  <si>
    <t>SINV/2026/01468</t>
  </si>
  <si>
    <t>SINV/2026/01471</t>
  </si>
  <si>
    <t>SINV/2026/01456</t>
  </si>
  <si>
    <t xml:space="preserve">RITE -LIFE RX </t>
  </si>
  <si>
    <t>SINV/2026/01488</t>
  </si>
  <si>
    <t xml:space="preserve">FARMOPAT RX </t>
  </si>
  <si>
    <t>SINV/2026/01482</t>
  </si>
  <si>
    <t>SINV/2026/01473</t>
  </si>
  <si>
    <t>SINV/2026/01419</t>
  </si>
  <si>
    <t>SINV/2026/0896</t>
  </si>
  <si>
    <t>MEDMAX RX (LEKKI PHASE)</t>
  </si>
  <si>
    <t>SINV/2026/01413</t>
  </si>
  <si>
    <t xml:space="preserve">STANEL RX </t>
  </si>
  <si>
    <t>SINV/2026/01469</t>
  </si>
  <si>
    <t xml:space="preserve">STELLA CHARLES RX </t>
  </si>
  <si>
    <t>SINV/2026/01487</t>
  </si>
  <si>
    <t>SINV/2026/01490</t>
  </si>
  <si>
    <t>137815/137854</t>
  </si>
  <si>
    <t>SINV/2026/01491</t>
  </si>
  <si>
    <t xml:space="preserve">UNIVIDOL RX </t>
  </si>
  <si>
    <t>SINV/2026/01495</t>
  </si>
  <si>
    <t xml:space="preserve">PHARM. FEMI AKINNIFESI </t>
  </si>
  <si>
    <t>SINV/2026/01483</t>
  </si>
  <si>
    <t xml:space="preserve">IFPF HOSPITAL </t>
  </si>
  <si>
    <t>SINV/2026/01489</t>
  </si>
  <si>
    <t>137896/137889/137904</t>
  </si>
  <si>
    <t>SINV/2026/01496</t>
  </si>
  <si>
    <t xml:space="preserve">ETISAR RX </t>
  </si>
  <si>
    <t>SINV/2026/01479</t>
  </si>
  <si>
    <t xml:space="preserve">SKI RX </t>
  </si>
  <si>
    <t>SINV/2026/01494</t>
  </si>
  <si>
    <t>SINV/2026/01509</t>
  </si>
  <si>
    <t xml:space="preserve">CORNEL  RX </t>
  </si>
  <si>
    <t>SINV/2026/01493</t>
  </si>
  <si>
    <t>SINV/2026/01498</t>
  </si>
  <si>
    <t>SINV/2026/01518</t>
  </si>
  <si>
    <t>SINV/2026/01521</t>
  </si>
  <si>
    <t xml:space="preserve">EVERRICH ANITEX RX </t>
  </si>
  <si>
    <t>SINV/2026/01522</t>
  </si>
  <si>
    <t>TOP CARE HOSPITAL (AFRIJECT)</t>
  </si>
  <si>
    <t>SINV/2026/01512</t>
  </si>
  <si>
    <t>SINV/2026/01519</t>
  </si>
  <si>
    <t>SINV/2026/01423</t>
  </si>
  <si>
    <t xml:space="preserve">KESTER RX </t>
  </si>
  <si>
    <t>SINV/2026/01526</t>
  </si>
  <si>
    <t>SINV/2026/01550</t>
  </si>
  <si>
    <t>SINV/2026/01437</t>
  </si>
  <si>
    <t>SINV/2026/01528</t>
  </si>
  <si>
    <t>SINV/2026/01529</t>
  </si>
  <si>
    <t>137899/137829/137929</t>
  </si>
  <si>
    <t xml:space="preserve">MACOJO NIG </t>
  </si>
  <si>
    <t>SINV/2026/01530</t>
  </si>
  <si>
    <t>SINV/2026/01544</t>
  </si>
  <si>
    <t>SINV/2026/01835</t>
  </si>
  <si>
    <t>SINV/2026/01387</t>
  </si>
  <si>
    <t xml:space="preserve">JUKEL RX </t>
  </si>
  <si>
    <t>SINV/2026/01266</t>
  </si>
  <si>
    <t>SINV/2026/01558</t>
  </si>
  <si>
    <t>SINV/2026/01561</t>
  </si>
  <si>
    <t>SINV/2026/01525</t>
  </si>
  <si>
    <t>SINV/2026/01682</t>
  </si>
  <si>
    <t>SINV/2026/01684</t>
  </si>
  <si>
    <t>SINV/2026/01549</t>
  </si>
  <si>
    <t>SINV/2026/01422</t>
  </si>
  <si>
    <t>SINV/2026/01289</t>
  </si>
  <si>
    <t xml:space="preserve">VIJU RX </t>
  </si>
  <si>
    <t>SINV/2026/01542</t>
  </si>
  <si>
    <t xml:space="preserve">IRANTIOLUWA  RX </t>
  </si>
  <si>
    <t>SINV/2026/01566</t>
  </si>
  <si>
    <t>SINV/2026/01564</t>
  </si>
  <si>
    <t>SINV/2026/01554</t>
  </si>
  <si>
    <t xml:space="preserve">MARCELLE RUTH CANCER AND SPECIALIST </t>
  </si>
  <si>
    <t>SINV/2026/01555</t>
  </si>
  <si>
    <t>SINV/2026/01527</t>
  </si>
  <si>
    <t>SINV/2026/01537</t>
  </si>
  <si>
    <t>SINV/2026/01374</t>
  </si>
  <si>
    <t>SINV/2026/01425</t>
  </si>
  <si>
    <t xml:space="preserve">HEALTH - WARD ED RX </t>
  </si>
  <si>
    <t>SINV/2026/01404</t>
  </si>
  <si>
    <t>SINV/2026/01515</t>
  </si>
  <si>
    <t xml:space="preserve">ELTIS RX </t>
  </si>
  <si>
    <t>SINV/2026/01409</t>
  </si>
  <si>
    <t>SINV/2026/01412</t>
  </si>
  <si>
    <t>SINV/2026/01559</t>
  </si>
  <si>
    <t>137989/137988</t>
  </si>
  <si>
    <t>SINV/2026/01582</t>
  </si>
  <si>
    <t xml:space="preserve">ELEYO RX </t>
  </si>
  <si>
    <t>SINV/2026/01579</t>
  </si>
  <si>
    <t xml:space="preserve">ST, RAPH RX </t>
  </si>
  <si>
    <t>SINV/2026/01567</t>
  </si>
  <si>
    <t>SINV/2026/01589</t>
  </si>
  <si>
    <t xml:space="preserve">JEDIDIAH COMMUNITY RX </t>
  </si>
  <si>
    <t>SINV/2026/01552</t>
  </si>
  <si>
    <t>SINV/2026/01573</t>
  </si>
  <si>
    <t>SINV/2026/01598</t>
  </si>
  <si>
    <t>SINV/2026/01565</t>
  </si>
  <si>
    <t>SINV/2026/01585</t>
  </si>
  <si>
    <t>SINV/2026/01556</t>
  </si>
  <si>
    <t xml:space="preserve">MEDPLUS RX (FILFULLMENT PURCHASE </t>
  </si>
  <si>
    <t>SINV/2026/01575</t>
  </si>
  <si>
    <t>SINV/2026/01593</t>
  </si>
  <si>
    <t>SINV/2026/01568</t>
  </si>
  <si>
    <t>SINV/2026/00896</t>
  </si>
  <si>
    <t>SINV/2026/01592</t>
  </si>
  <si>
    <t>SINV/2026/01562</t>
  </si>
  <si>
    <t>DRUGRITE (ALAGBADO)</t>
  </si>
  <si>
    <t>SINV/2026/01595</t>
  </si>
  <si>
    <t>SINV/2026/01600</t>
  </si>
  <si>
    <t>SINV/2026/01597</t>
  </si>
  <si>
    <t>MEDCONNENT RX (GATE)</t>
  </si>
  <si>
    <t>SINV/2026/01584</t>
  </si>
  <si>
    <t>MEDCONNENT RX (GOWON BRANCH)</t>
  </si>
  <si>
    <t>SINV/2026/01588</t>
  </si>
  <si>
    <t>MEDCONNENT RX (PROFIC)</t>
  </si>
  <si>
    <t>SINV/2026/01577</t>
  </si>
  <si>
    <t>SINV/2026/01576</t>
  </si>
  <si>
    <t>SINV/2026/01591</t>
  </si>
  <si>
    <t>CHARD RX (YABA)</t>
  </si>
  <si>
    <t>SINV/2026/01570</t>
  </si>
  <si>
    <t>SINV/2026/01587</t>
  </si>
  <si>
    <t>SINV/2026/01590</t>
  </si>
  <si>
    <t>SINV/2026/01531</t>
  </si>
  <si>
    <t xml:space="preserve">VATICAN RX </t>
  </si>
  <si>
    <t>SINV/2026/01541</t>
  </si>
  <si>
    <t>SINV/2026/01543</t>
  </si>
  <si>
    <t>SINV/2026/01606</t>
  </si>
  <si>
    <t>SINV/2026/01574</t>
  </si>
  <si>
    <t xml:space="preserve">IIERA EXPRESS HEALTHCARE </t>
  </si>
  <si>
    <t>SINV/2026/01586</t>
  </si>
  <si>
    <t xml:space="preserve">DEXTA HEALTH RX </t>
  </si>
  <si>
    <t>SINV/2026/01523</t>
  </si>
  <si>
    <t>SINV/2026/01540</t>
  </si>
  <si>
    <t>SINV/2026/01533</t>
  </si>
  <si>
    <t>SINV/2026/01513</t>
  </si>
  <si>
    <t>SINV/2026/01474</t>
  </si>
  <si>
    <t>SINV/2026/01596</t>
  </si>
  <si>
    <t xml:space="preserve">MULTIMED </t>
  </si>
  <si>
    <t>SINV/2026/01601</t>
  </si>
  <si>
    <t>SINV/2026/01563</t>
  </si>
  <si>
    <t>SINV/2026/01557</t>
  </si>
  <si>
    <t>SINV/2026/01607</t>
  </si>
  <si>
    <t xml:space="preserve">VITACHEM RX </t>
  </si>
  <si>
    <t>SINV/2026/01603</t>
  </si>
  <si>
    <t>SINV/2026/01627</t>
  </si>
  <si>
    <t>138040/138035</t>
  </si>
  <si>
    <t>SINV/2026/01610</t>
  </si>
  <si>
    <t>LIGHTHOUSE</t>
  </si>
  <si>
    <t>SINV/2026/01612</t>
  </si>
  <si>
    <t>SINV/2026/01616</t>
  </si>
  <si>
    <t xml:space="preserve">KENIX RX </t>
  </si>
  <si>
    <t>SINV/2026/01619</t>
  </si>
  <si>
    <t>SINV/2026/01605</t>
  </si>
  <si>
    <t>SINV/2026/01613</t>
  </si>
  <si>
    <t xml:space="preserve">FORTLIFE LIMITED RX </t>
  </si>
  <si>
    <t>SINV/2026/01578</t>
  </si>
  <si>
    <t xml:space="preserve">DOMSEMA RX </t>
  </si>
  <si>
    <t>SINV/2026/01581</t>
  </si>
  <si>
    <t xml:space="preserve">PLEXUS RX </t>
  </si>
  <si>
    <t>SINV/2026/01624</t>
  </si>
  <si>
    <t xml:space="preserve">CITRINE RX </t>
  </si>
  <si>
    <t>SINV/2026/01594</t>
  </si>
  <si>
    <t>SINV/2026/01599</t>
  </si>
  <si>
    <t>SINV/2026/01560</t>
  </si>
  <si>
    <t xml:space="preserve">MULTIMED RX </t>
  </si>
  <si>
    <t>SINV/2026/01631</t>
  </si>
  <si>
    <t>SINV/2026/01630</t>
  </si>
  <si>
    <t>SINV/2026/01629</t>
  </si>
  <si>
    <t>SINV/2026/01635</t>
  </si>
  <si>
    <t>SINV/2026/01608</t>
  </si>
  <si>
    <t>SINV/2026/01611</t>
  </si>
  <si>
    <t>SINV/2026/01618</t>
  </si>
  <si>
    <t xml:space="preserve">BAY KAY RX </t>
  </si>
  <si>
    <t>SINV/2026/01620</t>
  </si>
  <si>
    <t xml:space="preserve">MEBINA RX </t>
  </si>
  <si>
    <t>SINV/2026/01636</t>
  </si>
  <si>
    <t>SINV/2026/01660</t>
  </si>
  <si>
    <t>SINV/2026/01651</t>
  </si>
  <si>
    <t>SINV/2026/01647</t>
  </si>
  <si>
    <t>SINV/2026/01638</t>
  </si>
  <si>
    <t>SINV/2026/01640</t>
  </si>
  <si>
    <t>SINV/2026/01639</t>
  </si>
  <si>
    <t>SINV/2026/01642</t>
  </si>
  <si>
    <t xml:space="preserve">CITRINE  RX </t>
  </si>
  <si>
    <t>SINV/2026/01653</t>
  </si>
  <si>
    <t>SINV/2026/01583</t>
  </si>
  <si>
    <t>SINV/2026/01657</t>
  </si>
  <si>
    <t xml:space="preserve">VINA RX </t>
  </si>
  <si>
    <t>SINV/2026/01662</t>
  </si>
  <si>
    <t xml:space="preserve">EXC RX </t>
  </si>
  <si>
    <t>SINV/2026/01360</t>
  </si>
  <si>
    <t>SINV/2026/01650</t>
  </si>
  <si>
    <t xml:space="preserve">DRUGSTORENG HEALTHCARE NIG </t>
  </si>
  <si>
    <t>SINV/2026/01634</t>
  </si>
  <si>
    <t>SINV/2026/01617</t>
  </si>
  <si>
    <t>SINV/2026/01654</t>
  </si>
  <si>
    <t>SINV/2026/01649</t>
  </si>
  <si>
    <t>SINV/2026/01623</t>
  </si>
  <si>
    <t>SINV/2026/01644</t>
  </si>
  <si>
    <t xml:space="preserve">HANCORE RX </t>
  </si>
  <si>
    <t>SINV/2026/01614</t>
  </si>
  <si>
    <t>SINV/2026/01646</t>
  </si>
  <si>
    <t>SINV/2026/01678</t>
  </si>
  <si>
    <t>SINV/2026/01675</t>
  </si>
  <si>
    <t>SINV/2026/01685</t>
  </si>
  <si>
    <t>SINV/2026/01687</t>
  </si>
  <si>
    <t>SINV/2026/01670</t>
  </si>
  <si>
    <t xml:space="preserve">LIFEBACK RX </t>
  </si>
  <si>
    <t>SINV/2026/01656</t>
  </si>
  <si>
    <t>SINV/2026/01688</t>
  </si>
  <si>
    <t>SINV/2026/01680</t>
  </si>
  <si>
    <t>SINV/2026/01689</t>
  </si>
  <si>
    <t>SINV/2026/01668</t>
  </si>
  <si>
    <t>SINV/2026/01693</t>
  </si>
  <si>
    <t xml:space="preserve">GOLDEN CHUKS RX </t>
  </si>
  <si>
    <t>SINV/2026/01690</t>
  </si>
  <si>
    <t>SINV/2026/01669</t>
  </si>
  <si>
    <t>SINV/2026/01694</t>
  </si>
  <si>
    <t xml:space="preserve">FITZKINGLINK RX </t>
  </si>
  <si>
    <t>SINV/2026/01665</t>
  </si>
  <si>
    <t>SINV/2026/01658</t>
  </si>
  <si>
    <t>SINV/2026/01664</t>
  </si>
  <si>
    <t xml:space="preserve">ENTITY RX </t>
  </si>
  <si>
    <t>SINV/2026/01705</t>
  </si>
  <si>
    <t xml:space="preserve">IKON RX </t>
  </si>
  <si>
    <t>SINV/2026/01714</t>
  </si>
  <si>
    <t xml:space="preserve">VICTORY DRUGS RX </t>
  </si>
  <si>
    <t>SINV/2026/01725</t>
  </si>
  <si>
    <t>MEDFRONT RX</t>
  </si>
  <si>
    <t>SINV/2026/01663</t>
  </si>
  <si>
    <t xml:space="preserve">LYDAB RX </t>
  </si>
  <si>
    <t>SINV/2026/01679</t>
  </si>
  <si>
    <t>SINV/2026/01719</t>
  </si>
  <si>
    <t>SINV/2026/01722</t>
  </si>
  <si>
    <t>SINV/2026/01661</t>
  </si>
  <si>
    <t>SINV/2026/01666</t>
  </si>
  <si>
    <t>SINV/2026/01715</t>
  </si>
  <si>
    <t>SINV/2026/01717</t>
  </si>
  <si>
    <t>SINV/2026/01667</t>
  </si>
  <si>
    <t xml:space="preserve">DR. CHARLES HAMMOND'S CLINIC </t>
  </si>
  <si>
    <t>SINV/2026/01710</t>
  </si>
  <si>
    <t>MEDPLUS RX ( FILFULLMENT PURCHASE )</t>
  </si>
  <si>
    <t>SINV/2026/01723</t>
  </si>
  <si>
    <t xml:space="preserve">EDICHART RX </t>
  </si>
  <si>
    <t>SINV/2026/01712</t>
  </si>
  <si>
    <t>SINV/2026/01731</t>
  </si>
  <si>
    <t xml:space="preserve">VANTAGE MED RX </t>
  </si>
  <si>
    <t>SINV/2026/01673</t>
  </si>
  <si>
    <t xml:space="preserve">HEALTH PYRAMID RX </t>
  </si>
  <si>
    <t>SINV/2026/01721</t>
  </si>
  <si>
    <t xml:space="preserve">EMINENCE RX </t>
  </si>
  <si>
    <t>SINV/2026/01743</t>
  </si>
  <si>
    <t>SINV/2026/01753</t>
  </si>
  <si>
    <t>SINV/2026/01742</t>
  </si>
  <si>
    <t>SINV/2026/01716</t>
  </si>
  <si>
    <t>AVIDCARE RX</t>
  </si>
  <si>
    <t>SINV/2026/01676</t>
  </si>
  <si>
    <t xml:space="preserve">LINKS &amp; RANKS RX </t>
  </si>
  <si>
    <t>SINV/2026/01708</t>
  </si>
  <si>
    <t xml:space="preserve">MEDEX RX </t>
  </si>
  <si>
    <t>SINV/2026/01736</t>
  </si>
  <si>
    <t>MEDMAX RX ( LEKKI )</t>
  </si>
  <si>
    <t>SINV/2026/01747</t>
  </si>
  <si>
    <t>SINV/2026/01751</t>
  </si>
  <si>
    <t xml:space="preserve">MEDINOVA RX </t>
  </si>
  <si>
    <t>SINV/2026/01739</t>
  </si>
  <si>
    <t>SINV/2026/01737</t>
  </si>
  <si>
    <t xml:space="preserve">LIFE BACK RX </t>
  </si>
  <si>
    <t>SINV/2026/01769</t>
  </si>
  <si>
    <t>SINV/2026/01756</t>
  </si>
  <si>
    <t>SINV/2026/01771</t>
  </si>
  <si>
    <t xml:space="preserve">EVERCARE HOSPITAL </t>
  </si>
  <si>
    <t xml:space="preserve">SIMPLY MEDS RX </t>
  </si>
  <si>
    <t>SINV/2026/01779</t>
  </si>
  <si>
    <t>SINV/2026/01734</t>
  </si>
  <si>
    <t>SINV/2026/01765</t>
  </si>
  <si>
    <t>SINV/2026/01768</t>
  </si>
  <si>
    <t>SINV/2026/01782</t>
  </si>
  <si>
    <t>SINV/2026/01781</t>
  </si>
  <si>
    <t>SINV/2026/01706</t>
  </si>
  <si>
    <t xml:space="preserve">SOLO CHUKS RX </t>
  </si>
  <si>
    <t>SINV/2026/01759</t>
  </si>
  <si>
    <t>SINV/2026/01783</t>
  </si>
  <si>
    <t xml:space="preserve">CAREMORE RX </t>
  </si>
  <si>
    <t xml:space="preserve">SINV/2026/01709 </t>
  </si>
  <si>
    <t xml:space="preserve">NOVA RX </t>
  </si>
  <si>
    <t>SINV/2026/01740</t>
  </si>
  <si>
    <t>SINV/2026/01692</t>
  </si>
  <si>
    <t>SINV/2026/01770</t>
  </si>
  <si>
    <t>SINV/2026/01750</t>
  </si>
  <si>
    <t xml:space="preserve">HEALTHMAPS RX </t>
  </si>
  <si>
    <t>SINV/2026/01788</t>
  </si>
  <si>
    <t xml:space="preserve">GLORYZONE RX </t>
  </si>
  <si>
    <t>SINV/2026/01789</t>
  </si>
  <si>
    <t xml:space="preserve">KENT RX </t>
  </si>
  <si>
    <t>SINV/2026/01691</t>
  </si>
  <si>
    <t>SINV/2026/01686</t>
  </si>
  <si>
    <t>SINV/2026/01749</t>
  </si>
  <si>
    <t>SINV/2026/01772</t>
  </si>
  <si>
    <t xml:space="preserve">DESTINY RX </t>
  </si>
  <si>
    <t>SINV/2026/01766</t>
  </si>
  <si>
    <t>SINV/2026/01814</t>
  </si>
  <si>
    <t>SINV/2026/01791</t>
  </si>
  <si>
    <t>ST. EDMUNDS EYECARE HOSPITAL</t>
  </si>
  <si>
    <t>SINV/2026/01804</t>
  </si>
  <si>
    <t>SINV/2026/01808</t>
  </si>
  <si>
    <t>SINV/2026/01792</t>
  </si>
  <si>
    <t>SINV/2026/01833</t>
  </si>
  <si>
    <t>SINV/2026/01837</t>
  </si>
  <si>
    <t>SINV/2026/01825</t>
  </si>
  <si>
    <t>SINV/2026/01826</t>
  </si>
  <si>
    <t>SINV/2026/01832</t>
  </si>
  <si>
    <t>SINV/2026/01821</t>
  </si>
  <si>
    <t>SINV/2026/01784</t>
  </si>
  <si>
    <t>SINV/2026/01787</t>
  </si>
  <si>
    <t>SINV/2026/01785</t>
  </si>
  <si>
    <t xml:space="preserve">DR CHARLES HAMMOND'S CLINIC </t>
  </si>
  <si>
    <t>SINV/2026/01823</t>
  </si>
  <si>
    <t>MEDEX RX</t>
  </si>
  <si>
    <t>SINV/2026/01817</t>
  </si>
  <si>
    <t>AJ DIAMOND RX</t>
  </si>
  <si>
    <t xml:space="preserve">PHARMACARE RX </t>
  </si>
  <si>
    <t>SINV/2026/01803</t>
  </si>
  <si>
    <t>SINV/2026/01777</t>
  </si>
  <si>
    <t>SINV/2026/01778</t>
  </si>
  <si>
    <t>138158/138134</t>
  </si>
  <si>
    <t>MEDMAX RX (SWISS PARK MALL)</t>
  </si>
  <si>
    <t>SINV/2026/01844</t>
  </si>
  <si>
    <t>SINV/2026/01809</t>
  </si>
  <si>
    <t>MEDMAX RX (EMIRATE MALL )</t>
  </si>
  <si>
    <t>SINV/2026/01800</t>
  </si>
  <si>
    <t>138211/138138/138207</t>
  </si>
  <si>
    <t>SINV/2026/01805</t>
  </si>
  <si>
    <t>SINV/2026/01780</t>
  </si>
  <si>
    <t>138198/138168</t>
  </si>
  <si>
    <t>SINV/2026/01773</t>
  </si>
  <si>
    <t>SINV/2026/01807</t>
  </si>
  <si>
    <t>MEDMAX RX (STARTIMES)</t>
  </si>
  <si>
    <t>SINV/2026/01871</t>
  </si>
  <si>
    <t>138286/138155</t>
  </si>
  <si>
    <t>MEDMAX RX (LIFESEED)</t>
  </si>
  <si>
    <t>SINV/2026/01827</t>
  </si>
  <si>
    <t>SINV/2026/01863</t>
  </si>
  <si>
    <t>SINV/2026/01843</t>
  </si>
  <si>
    <t>PHARM. OLUGBENGA ALEX AKINSEYE</t>
  </si>
  <si>
    <t>SINV/2026/01816</t>
  </si>
  <si>
    <t>SINV/2026/01812</t>
  </si>
  <si>
    <t>DRUG MATTERS RX</t>
  </si>
  <si>
    <t>SINV/2026/01761</t>
  </si>
  <si>
    <t>UNITED WELLNESSS RX</t>
  </si>
  <si>
    <t>SINV/2026/01834</t>
  </si>
  <si>
    <t>SHALINA HEALTHCARE</t>
  </si>
  <si>
    <t>SINV/2026/01822</t>
  </si>
  <si>
    <t>SINV/2026/01831</t>
  </si>
  <si>
    <t>SINV/2026/01860</t>
  </si>
  <si>
    <t>SINV/2026/01883</t>
  </si>
  <si>
    <t>ASTONISH WELLMART</t>
  </si>
  <si>
    <t>SINV/2026/01884</t>
  </si>
  <si>
    <t>CAREFORTE RX</t>
  </si>
  <si>
    <t>SINV/2026/01898</t>
  </si>
  <si>
    <t>MEDPLUS RX (FULFIILMENT PURCHASE)</t>
  </si>
  <si>
    <t>SINV/2026/01901</t>
  </si>
  <si>
    <t>MEDBURY MEDICALS</t>
  </si>
  <si>
    <t>SINV/2026/01855</t>
  </si>
  <si>
    <t>138216/138265</t>
  </si>
  <si>
    <t>SINV/2026/01853</t>
  </si>
  <si>
    <t>138262/138264/138215</t>
  </si>
  <si>
    <t>SINV/2026/01851</t>
  </si>
  <si>
    <t>SINV/2026/01854</t>
  </si>
  <si>
    <t>SINV/2026/01850</t>
  </si>
  <si>
    <t>SINV/2026/01861</t>
  </si>
  <si>
    <t>INTER-MIGHT RX LTD</t>
  </si>
  <si>
    <t>SINV/2026/01879</t>
  </si>
  <si>
    <t>SINV/2026/01876</t>
  </si>
  <si>
    <t>SINV/2026/01856</t>
  </si>
  <si>
    <t>SINV/2026/01806</t>
  </si>
  <si>
    <t>SINV/2026/01845</t>
  </si>
  <si>
    <t xml:space="preserve">PHARMASOLUTIONS </t>
  </si>
  <si>
    <t>SINV/2026/01862</t>
  </si>
  <si>
    <t>SINV/2026/01870</t>
  </si>
  <si>
    <t>FADOB RX</t>
  </si>
  <si>
    <t>SINV/2026/01849</t>
  </si>
  <si>
    <t>MYKINGS RX</t>
  </si>
  <si>
    <t>SINV/2026/01836</t>
  </si>
  <si>
    <t>SINV/2026/01820</t>
  </si>
  <si>
    <t>SINV/2026/01795</t>
  </si>
  <si>
    <t>SINV/2026/01847</t>
  </si>
  <si>
    <t>SINV/2026/01839</t>
  </si>
  <si>
    <t>SINV/2026/01813</t>
  </si>
  <si>
    <t xml:space="preserve">EAGLE RX </t>
  </si>
  <si>
    <t>SINV/2026/01801</t>
  </si>
  <si>
    <t>CRUX RX</t>
  </si>
  <si>
    <t>SINV/2026/01874</t>
  </si>
  <si>
    <t>SINV/2026/01903</t>
  </si>
  <si>
    <t>SINV/2026/01886</t>
  </si>
  <si>
    <t>SINV/2026/01790</t>
  </si>
  <si>
    <t>SINV/2026/01848</t>
  </si>
  <si>
    <t>SINV/2026/01864</t>
  </si>
  <si>
    <t>SINV/2026/01838</t>
  </si>
  <si>
    <t>MEDIX RX</t>
  </si>
  <si>
    <t>SINV/2026/01887</t>
  </si>
  <si>
    <t>SINV/2026/01895</t>
  </si>
  <si>
    <t>SINV/2026/01891</t>
  </si>
  <si>
    <t>SINV/2026/01889</t>
  </si>
  <si>
    <t>SINV/2026/01897</t>
  </si>
  <si>
    <t>DRUGSTORENG HEALTHCARE NIG</t>
  </si>
  <si>
    <t>SINV/2026/01904</t>
  </si>
  <si>
    <t>SINV/2026/01908</t>
  </si>
  <si>
    <t>SINV/2026/01910</t>
  </si>
  <si>
    <t xml:space="preserve">DRUGRITE RX </t>
  </si>
  <si>
    <t>SINV/2026/01909</t>
  </si>
  <si>
    <t>SINV/2026/01829</t>
  </si>
  <si>
    <t>SINV/2026/01911</t>
  </si>
  <si>
    <t>SINV/2026/01913</t>
  </si>
  <si>
    <t>SINV/2026/01914</t>
  </si>
  <si>
    <t>SINV/2026/01915</t>
  </si>
  <si>
    <t xml:space="preserve">PHARM. OLUGBENGA ALEX </t>
  </si>
  <si>
    <t>SINV/2026/01905</t>
  </si>
  <si>
    <t xml:space="preserve">MEU- BETH RX </t>
  </si>
  <si>
    <t>SINV/2026/01921</t>
  </si>
  <si>
    <t xml:space="preserve">IYKMAVIAN RX </t>
  </si>
  <si>
    <t>SINV/2026/01925</t>
  </si>
  <si>
    <t>SINV/2026/01912</t>
  </si>
  <si>
    <t xml:space="preserve">DE MAGGIO RX </t>
  </si>
  <si>
    <t>SINV/2026/01931</t>
  </si>
  <si>
    <t xml:space="preserve">DE ROYAL TREET RX </t>
  </si>
  <si>
    <t>SINV/2026/01983</t>
  </si>
  <si>
    <t>SINV/2026/01981</t>
  </si>
  <si>
    <t xml:space="preserve">HEALTHSCENT RX </t>
  </si>
  <si>
    <t>SINV/2026/01998</t>
  </si>
  <si>
    <t>BENNOD RX</t>
  </si>
  <si>
    <t>SINV/2026/01997</t>
  </si>
  <si>
    <t xml:space="preserve">SERENITY RX </t>
  </si>
  <si>
    <t>SINV/2026/01945</t>
  </si>
  <si>
    <t>SINV/2026/01936</t>
  </si>
  <si>
    <t xml:space="preserve">MASSEY VICKERS (IJU BRANCH ) RX </t>
  </si>
  <si>
    <t>SINV/2026/01937</t>
  </si>
  <si>
    <t>DRUGRITE RX ( ABUKE EGBA )</t>
  </si>
  <si>
    <t>SINV/2026/01995</t>
  </si>
  <si>
    <t>SINV/2026/01969</t>
  </si>
  <si>
    <t>SINV/2026/02006</t>
  </si>
  <si>
    <t>SINV/2026/01992</t>
  </si>
  <si>
    <t>DRUGWELL RX</t>
  </si>
  <si>
    <t>SINV/2026/01948</t>
  </si>
  <si>
    <t xml:space="preserve">SUPAVICE RX </t>
  </si>
  <si>
    <t>SINV/2026/01971</t>
  </si>
  <si>
    <t>SINV/2026/01967</t>
  </si>
  <si>
    <t>SINV/2026/01935</t>
  </si>
  <si>
    <t xml:space="preserve">HEALTHY CHILD RX </t>
  </si>
  <si>
    <t>SINV/2026/01993</t>
  </si>
  <si>
    <t>SINV/2026/01947</t>
  </si>
  <si>
    <t>SINV/2026/01916</t>
  </si>
  <si>
    <t>SINV/2026/01934</t>
  </si>
  <si>
    <t>SINV/2026/02008</t>
  </si>
  <si>
    <t xml:space="preserve">BGR RX </t>
  </si>
  <si>
    <t>SINV/2026/02004</t>
  </si>
  <si>
    <t>SINV/2026/02005</t>
  </si>
  <si>
    <t xml:space="preserve">EL- MEDCARE RX </t>
  </si>
  <si>
    <t>SINV/2026/01977</t>
  </si>
  <si>
    <t>SINV/2026/01979</t>
  </si>
  <si>
    <t>SINV/2026/01950</t>
  </si>
  <si>
    <t>SINV/2026/01968</t>
  </si>
  <si>
    <t xml:space="preserve">UGOLDENCHUKS RX </t>
  </si>
  <si>
    <t>SINV/2026/01986</t>
  </si>
  <si>
    <t>SINV/2026/01940</t>
  </si>
  <si>
    <t>SINV/2026/02002</t>
  </si>
  <si>
    <t>SINV/2026/01938</t>
  </si>
  <si>
    <t>SINV/2026/01973</t>
  </si>
  <si>
    <t>SINV/2026/01976</t>
  </si>
  <si>
    <t>SINV/2026/01991</t>
  </si>
  <si>
    <t xml:space="preserve">PHARMAZON HEALTHCARE </t>
  </si>
  <si>
    <t>SINV/2026/01988</t>
  </si>
  <si>
    <t xml:space="preserve">JMOT RX </t>
  </si>
  <si>
    <t>SINV/2026/01917</t>
  </si>
  <si>
    <t>SINV/2026/02000</t>
  </si>
  <si>
    <t xml:space="preserve">THEOCARE RX </t>
  </si>
  <si>
    <t>SINV/2026/01888</t>
  </si>
  <si>
    <t>SINV/2026/01852</t>
  </si>
  <si>
    <t xml:space="preserve">ONADIS RX </t>
  </si>
  <si>
    <t>SINV/2026/01857</t>
  </si>
  <si>
    <t xml:space="preserve">KREITTON CARE HOSPITAL </t>
  </si>
  <si>
    <t>SINV/2026/01219</t>
  </si>
  <si>
    <t>SINV/2026/01213</t>
  </si>
  <si>
    <t>SINV/2026/01449</t>
  </si>
  <si>
    <t>SINV/2026/01949</t>
  </si>
  <si>
    <t xml:space="preserve">GENEMEICS RX </t>
  </si>
  <si>
    <t>SINV/2026/02001</t>
  </si>
  <si>
    <t xml:space="preserve">ANCHORLINK RX </t>
  </si>
  <si>
    <t>SINV/2026/02003</t>
  </si>
  <si>
    <t>SINV/2026/01975</t>
  </si>
  <si>
    <t>SINV/2026/01970</t>
  </si>
  <si>
    <t xml:space="preserve">DRUGSROC STAFF </t>
  </si>
  <si>
    <t>SINV/2026/01996</t>
  </si>
  <si>
    <t>SINV/2026/01972</t>
  </si>
  <si>
    <t xml:space="preserve">FRANKSVILLE RX </t>
  </si>
  <si>
    <t>SINV/2026/02011</t>
  </si>
  <si>
    <t xml:space="preserve">APPLOZ EAGLE (AE) RX </t>
  </si>
  <si>
    <t>SINV/2026/02010</t>
  </si>
  <si>
    <t xml:space="preserve">MEDCOURT RX (HMO) </t>
  </si>
  <si>
    <t>SINV/2026/01974</t>
  </si>
  <si>
    <t>SINV/2026/01999</t>
  </si>
  <si>
    <t>SINV/2026/01741</t>
  </si>
  <si>
    <t>SINV/2026/01846</t>
  </si>
  <si>
    <t>SINV/2026/01859</t>
  </si>
  <si>
    <t>SINV/2026/01763</t>
  </si>
  <si>
    <t xml:space="preserve">NEW CONNCEPT RX </t>
  </si>
  <si>
    <t>SINV/2026/01923</t>
  </si>
  <si>
    <t>SINV/2026/01786</t>
  </si>
  <si>
    <t>SINV/2026/01882</t>
  </si>
  <si>
    <t>SINV/2026/01907</t>
  </si>
  <si>
    <t>SINV/2026/01919</t>
  </si>
  <si>
    <t>SINV/2026/01920</t>
  </si>
  <si>
    <t xml:space="preserve">OBISPLUS RX </t>
  </si>
  <si>
    <t>SINV/2026/01711</t>
  </si>
  <si>
    <t xml:space="preserve">CAREFORTE RX </t>
  </si>
  <si>
    <t>SINV/2026/01929</t>
  </si>
  <si>
    <t>ASTONISH WELLMART RX</t>
  </si>
  <si>
    <t>SINV/2026/01918</t>
  </si>
  <si>
    <t xml:space="preserve">GENTILITY INDELIBLE NIG </t>
  </si>
  <si>
    <t>SINV/2026/01922</t>
  </si>
  <si>
    <t>SINV/2026/01924</t>
  </si>
  <si>
    <t>SINV/2026/019322</t>
  </si>
  <si>
    <t xml:space="preserve">ANEF WELLNESS CENTRE </t>
  </si>
  <si>
    <t>SINV/2026/02013</t>
  </si>
  <si>
    <t>BIOCELL CLINIC &amp; TRADING COMPANY NIG</t>
  </si>
  <si>
    <t>SINV/2026/02017</t>
  </si>
  <si>
    <t>MASSEY VICKERS  RX (IJU BRANCH)</t>
  </si>
  <si>
    <t>SINV/2026/02018</t>
  </si>
  <si>
    <t xml:space="preserve">THE CHILDREN'S PRACTICE LTD </t>
  </si>
  <si>
    <t>SINV/2026/02025</t>
  </si>
  <si>
    <t xml:space="preserve">CONSULTANTS PRACTICE LTD </t>
  </si>
  <si>
    <t>SINV/2026/02020</t>
  </si>
  <si>
    <t>SINV/2026/02030</t>
  </si>
  <si>
    <t>SINV/2026/02040</t>
  </si>
  <si>
    <t>SINV/2026/02024</t>
  </si>
  <si>
    <t>SINV/2026/02036</t>
  </si>
  <si>
    <t>SINV/2026/02039</t>
  </si>
  <si>
    <t>SINV/2026/02032</t>
  </si>
  <si>
    <t>MEDMAX RX ( LEKKI PHASE 1)</t>
  </si>
  <si>
    <t>SINV/2026/02041</t>
  </si>
  <si>
    <t>SINV/2026/02046</t>
  </si>
  <si>
    <t>SINV/2026/02033</t>
  </si>
  <si>
    <t>SINV/2026/02037</t>
  </si>
  <si>
    <t>SINV/2026/02023</t>
  </si>
  <si>
    <t>SINV/2026/02042</t>
  </si>
  <si>
    <t>SINV/2026/02034</t>
  </si>
  <si>
    <t>SINV/2026/02019</t>
  </si>
  <si>
    <t xml:space="preserve">PG RX </t>
  </si>
  <si>
    <t>SINV/2026/02029</t>
  </si>
  <si>
    <t>SINV/2026/02053</t>
  </si>
  <si>
    <t>SINV/2026/02059</t>
  </si>
  <si>
    <t>PHARMACARE RX</t>
  </si>
  <si>
    <t>SINV/2026/02012</t>
  </si>
  <si>
    <t>SINV/2026/02043</t>
  </si>
  <si>
    <t>TAMMS AND OARS RX</t>
  </si>
  <si>
    <t>SINV/2026/02050</t>
  </si>
  <si>
    <t>SINV/2026/02052</t>
  </si>
  <si>
    <t>SINV/2026/02045</t>
  </si>
  <si>
    <t>SINV/2026/02031</t>
  </si>
  <si>
    <t>SINV/2026/02051</t>
  </si>
  <si>
    <t>SINV/2026/02038</t>
  </si>
  <si>
    <t>SINV/2026/02027</t>
  </si>
  <si>
    <t>SINV/2026/02026</t>
  </si>
  <si>
    <t>SINV/2026/02070</t>
  </si>
  <si>
    <t xml:space="preserve">BENZYK RX </t>
  </si>
  <si>
    <t>SINV/2026/02062</t>
  </si>
  <si>
    <t>SINV/2026/02066</t>
  </si>
  <si>
    <t>SINV/2026/02067</t>
  </si>
  <si>
    <t>RUNOR RX</t>
  </si>
  <si>
    <t>SINV/2026/02068</t>
  </si>
  <si>
    <t xml:space="preserve">DRUGOSTOC STAFF LAGOS </t>
  </si>
  <si>
    <t>SINV/2026/02078</t>
  </si>
  <si>
    <t>SINV/2026/02044</t>
  </si>
  <si>
    <t>SINV/2026/02072</t>
  </si>
  <si>
    <t>CLESHA GLOBAL RX</t>
  </si>
  <si>
    <t>SINV/2026/02028</t>
  </si>
  <si>
    <t>HC RX</t>
  </si>
  <si>
    <t>SINV/2026/02087</t>
  </si>
  <si>
    <t>SINV/2026/02048</t>
  </si>
  <si>
    <t>SINV/2026/02061</t>
  </si>
  <si>
    <t>SINV/2026/02097</t>
  </si>
  <si>
    <t>SINV/2026/02107</t>
  </si>
  <si>
    <t xml:space="preserve">OCCUPATIONAL  HEALTH PRIME HOSPTIAL </t>
  </si>
  <si>
    <t>SINV/2026/02086</t>
  </si>
  <si>
    <t>MED 365 RX (GBAGADA)</t>
  </si>
  <si>
    <t>SINV/2026/02106</t>
  </si>
  <si>
    <t xml:space="preserve">MED 365 RX </t>
  </si>
  <si>
    <t>SINV/2026/02104</t>
  </si>
  <si>
    <t>SINV/2026/02073</t>
  </si>
  <si>
    <t xml:space="preserve">HEALING STRIPES HOSPITAL </t>
  </si>
  <si>
    <t>SINV/2026/02148</t>
  </si>
  <si>
    <t>SINV/2026/02099</t>
  </si>
  <si>
    <t>FOYE RX (OLOGOLO)</t>
  </si>
  <si>
    <t>SINV/2026/02126</t>
  </si>
  <si>
    <t>SINV/2026/02115</t>
  </si>
  <si>
    <t>SINV/2026/02118</t>
  </si>
  <si>
    <t>SINV/2026/02132</t>
  </si>
  <si>
    <t>SINV/2026/02035</t>
  </si>
  <si>
    <t>SINV/2026/02113</t>
  </si>
  <si>
    <t>SINV/2026/02117</t>
  </si>
  <si>
    <t>SINV/2026/02096</t>
  </si>
  <si>
    <t>SINV/2026/02074</t>
  </si>
  <si>
    <t>SINV/2026/02071</t>
  </si>
  <si>
    <t>SINV/2026/02081</t>
  </si>
  <si>
    <t>SINV/2026/02127</t>
  </si>
  <si>
    <t>SINV/2026/02119</t>
  </si>
  <si>
    <t>SINV/2026/02133</t>
  </si>
  <si>
    <t>SINV/2026/02145</t>
  </si>
  <si>
    <t>MED 365 RX ( GBAGADA)</t>
  </si>
  <si>
    <t>SINV/2026/02142</t>
  </si>
  <si>
    <t>SINV/2026/02131</t>
  </si>
  <si>
    <t>OCCUPATIONAL HEALTH PRIME HOSPITAL</t>
  </si>
  <si>
    <t>SINV/2026/02150</t>
  </si>
  <si>
    <t xml:space="preserve">PHARM. HASSAN MUTTOLIB </t>
  </si>
  <si>
    <t>SINV/2026/012109</t>
  </si>
  <si>
    <t>SINV/2026/012154</t>
  </si>
  <si>
    <t xml:space="preserve">CHRONOS CARE RX </t>
  </si>
  <si>
    <t>SINV/2026/02083</t>
  </si>
  <si>
    <t>SINV/2026/02123</t>
  </si>
  <si>
    <t>SINV/2026/02022</t>
  </si>
  <si>
    <t xml:space="preserve">APPLOZ EAGLE RX </t>
  </si>
  <si>
    <t>SINV/2026/02021</t>
  </si>
  <si>
    <t xml:space="preserve">TAMMS AND PHARMACEUTICALS </t>
  </si>
  <si>
    <t>SINV/2026/02122</t>
  </si>
  <si>
    <t xml:space="preserve">PRODRUG RX </t>
  </si>
  <si>
    <t>SINV/2026/02125</t>
  </si>
  <si>
    <t>SINV/2026/02162</t>
  </si>
  <si>
    <t>SINV/2026/02153</t>
  </si>
  <si>
    <t>SINV/2026/02101</t>
  </si>
  <si>
    <t>SINV/2026/02085</t>
  </si>
  <si>
    <t>SINV/2026/02121</t>
  </si>
  <si>
    <t>SINV/2026/02160</t>
  </si>
  <si>
    <t>SINV/2026/02146</t>
  </si>
  <si>
    <t>SINV/2026/02157</t>
  </si>
  <si>
    <t xml:space="preserve">RUNOR RX </t>
  </si>
  <si>
    <t>SINV/2026/02112</t>
  </si>
  <si>
    <t>SINV/2026/02084</t>
  </si>
  <si>
    <t xml:space="preserve">JUSTFAIR RX </t>
  </si>
  <si>
    <t>SINV/2026/02124</t>
  </si>
  <si>
    <t>SINV/2026/02147</t>
  </si>
  <si>
    <t>SINV/2026/02151</t>
  </si>
  <si>
    <t>SINV/2026/02155</t>
  </si>
  <si>
    <t xml:space="preserve">FOYE (OLOOGLO) RX </t>
  </si>
  <si>
    <t>SINV/2026/02158</t>
  </si>
  <si>
    <t>SINV/2026/02135</t>
  </si>
  <si>
    <t>138537/138484</t>
  </si>
  <si>
    <t>SINV/2026/02165</t>
  </si>
  <si>
    <t>SINV/2026/02168</t>
  </si>
  <si>
    <t>SINV/2026/02161</t>
  </si>
  <si>
    <t>SINV/2026/02134</t>
  </si>
  <si>
    <t xml:space="preserve">MEDPLUS FILLFULLMENT </t>
  </si>
  <si>
    <t>SINV/2026/02167</t>
  </si>
  <si>
    <t>SINV/2026/02065</t>
  </si>
  <si>
    <t>SINV/2026/02170</t>
  </si>
  <si>
    <t>UNITED WELLNESS RX</t>
  </si>
  <si>
    <t>SINV/2026/02171</t>
  </si>
  <si>
    <t>EMMAGAB RX</t>
  </si>
  <si>
    <t>SINV/2026/02180</t>
  </si>
  <si>
    <t>SINV/2026/02181</t>
  </si>
  <si>
    <t>SINV/2026/02178</t>
  </si>
  <si>
    <t>SINV/2026/02173</t>
  </si>
  <si>
    <t>FOUNTAIN MED</t>
  </si>
  <si>
    <t>SINV/2026/02186</t>
  </si>
  <si>
    <t>SINV/2026/02188</t>
  </si>
  <si>
    <t>PHARMAXTRA  HEALTHCARE  SERVICES LTD</t>
  </si>
  <si>
    <t>SINV/2026/02187</t>
  </si>
  <si>
    <t>SINV/2026/02190</t>
  </si>
  <si>
    <t>SINV/2026/02192</t>
  </si>
  <si>
    <t>SINV/2026/02176</t>
  </si>
  <si>
    <t xml:space="preserve">PHARMA VILLE </t>
  </si>
  <si>
    <t>SINV/2026/02047</t>
  </si>
  <si>
    <t xml:space="preserve">SALLAT RX </t>
  </si>
  <si>
    <t>SINV/2026/02195</t>
  </si>
  <si>
    <t>DRUGSTORNG HEALTHCARE NIG</t>
  </si>
  <si>
    <t>SINV/2026/02108</t>
  </si>
  <si>
    <t>SINV/2026/02120</t>
  </si>
  <si>
    <t>SINV/2026/02211</t>
  </si>
  <si>
    <t>SINV/2026/02212</t>
  </si>
  <si>
    <t xml:space="preserve">INDRUGS RX </t>
  </si>
  <si>
    <t>SINV/2026/02055</t>
  </si>
  <si>
    <t>MEDCOURT RX</t>
  </si>
  <si>
    <t>SINV/2026/02207</t>
  </si>
  <si>
    <t>SINV/2026/02206</t>
  </si>
  <si>
    <t>KAI-MED RX (MAGODO)</t>
  </si>
  <si>
    <t>SINV/2026/02225</t>
  </si>
  <si>
    <t>SINV/2026/02111</t>
  </si>
  <si>
    <t xml:space="preserve">UNITED WELLNESS RX </t>
  </si>
  <si>
    <t>SINV/2026/02064</t>
  </si>
  <si>
    <t>MEDMAX RX ( LEKKI PHASE 1 )</t>
  </si>
  <si>
    <t>SINV/2026/02069</t>
  </si>
  <si>
    <t>SINV/2026/02075</t>
  </si>
  <si>
    <t>SINV/2026/02201</t>
  </si>
  <si>
    <t>SINV/2026/02077</t>
  </si>
  <si>
    <t xml:space="preserve">PHARMAZXON HEALTHCARE </t>
  </si>
  <si>
    <t>SINV/2026/02095</t>
  </si>
  <si>
    <t>SINV/2026/02228</t>
  </si>
  <si>
    <t>MOTHER AND CHILD CARE SPECIALIST HOSPITAL</t>
  </si>
  <si>
    <t>SINV/2026/02082</t>
  </si>
  <si>
    <t>SINV/2026/02079</t>
  </si>
  <si>
    <t>MASSEY VICKERS RX  IGBESA</t>
  </si>
  <si>
    <t>SINV/2026/02202</t>
  </si>
  <si>
    <t>MASSEY VICKERS RX  (OBADIRE)</t>
  </si>
  <si>
    <t>SINV/2026/022198</t>
  </si>
  <si>
    <t>SINV/2026/02169</t>
  </si>
  <si>
    <t>PRODRUG RX</t>
  </si>
  <si>
    <t>SINV/2026/02203</t>
  </si>
  <si>
    <t>RICHPREST RX</t>
  </si>
  <si>
    <t>SINV/2026/02219</t>
  </si>
  <si>
    <t>PEACEWAY</t>
  </si>
  <si>
    <t>SINV/2026/02217</t>
  </si>
  <si>
    <t>SINV/2026/02194</t>
  </si>
  <si>
    <t>SINV/2026/02230</t>
  </si>
  <si>
    <t>OMOOLA RX AND STORES</t>
  </si>
  <si>
    <t>SINV/2026/02256</t>
  </si>
  <si>
    <t>2.004,648.57</t>
  </si>
  <si>
    <t>SINV/2026/02255</t>
  </si>
  <si>
    <t>DOC-ROYAL RX LTD</t>
  </si>
  <si>
    <t>SINV/2026/02270</t>
  </si>
  <si>
    <t>FOUNTAIN MED RX</t>
  </si>
  <si>
    <t>SINV/2026/02239</t>
  </si>
  <si>
    <t>ISALU RX IBEJU LEKKI</t>
  </si>
  <si>
    <t>SINV/2026/02143</t>
  </si>
  <si>
    <t>SINV/2026/02196</t>
  </si>
  <si>
    <t>SINV/2026/02231</t>
  </si>
  <si>
    <t>SINV/2026/02244</t>
  </si>
  <si>
    <t>SINV/2026/02261</t>
  </si>
  <si>
    <t>SINV/2026/02214</t>
  </si>
  <si>
    <t>FOYE RX EKITI</t>
  </si>
  <si>
    <t>SINV/2026/02200</t>
  </si>
  <si>
    <t>SINV/2026/02248</t>
  </si>
  <si>
    <t>SINV/2026/02279</t>
  </si>
  <si>
    <t>EDIG RX</t>
  </si>
  <si>
    <t>SINV/2026/02197</t>
  </si>
  <si>
    <t>CHILUMEX RX</t>
  </si>
  <si>
    <t>SINV/2026/02205</t>
  </si>
  <si>
    <t xml:space="preserve">EMETH RX AND STORES </t>
  </si>
  <si>
    <t>SINV/2026/02166</t>
  </si>
  <si>
    <t>SINV/2026/02204</t>
  </si>
  <si>
    <t>SINV/2026/02179</t>
  </si>
  <si>
    <t>AKALI-PHARM CHEMIST NIG LTD</t>
  </si>
  <si>
    <t>SINV/2026/02218</t>
  </si>
  <si>
    <t>WELLMARK RX</t>
  </si>
  <si>
    <t>SINV/2026/02199</t>
  </si>
  <si>
    <t>IKON RX</t>
  </si>
  <si>
    <t>SINV/2026/02136</t>
  </si>
  <si>
    <t>SINV/2026/02185</t>
  </si>
  <si>
    <t>DECENCY CARE AND STORES</t>
  </si>
  <si>
    <t>SINV/2026/02257</t>
  </si>
  <si>
    <t>KALLYCARE RX OKOKO</t>
  </si>
  <si>
    <t>SINV/2026/02226</t>
  </si>
  <si>
    <t>MEDMEX RX (EMIRATE MALL )</t>
  </si>
  <si>
    <t>SINV/2026/02273</t>
  </si>
  <si>
    <t xml:space="preserve">DECENCY CARE </t>
  </si>
  <si>
    <t>SINV/2026/02275</t>
  </si>
  <si>
    <t>SINV/2026/02277</t>
  </si>
  <si>
    <t>SINV/2026/02278</t>
  </si>
  <si>
    <t>MEDMARK RX</t>
  </si>
  <si>
    <t>SINV/2026/02269</t>
  </si>
  <si>
    <t>DECENCY RX</t>
  </si>
  <si>
    <t>SINV/2026/02282</t>
  </si>
  <si>
    <t>SINV/2026/02251</t>
  </si>
  <si>
    <t>DE-CHARLES HAMMOND'S CLINIC</t>
  </si>
  <si>
    <t>SINV/2026/02233</t>
  </si>
  <si>
    <t>MEDPLUS RX (FULFILMENT PURCHASE)</t>
  </si>
  <si>
    <t>SINV/2026/02264</t>
  </si>
  <si>
    <t>SINV/2026/02232</t>
  </si>
  <si>
    <t>SINV/2026/02295</t>
  </si>
  <si>
    <t>SINV/2026/02291</t>
  </si>
  <si>
    <t>SINV/2026/02292</t>
  </si>
  <si>
    <t>SINV/2026/02293</t>
  </si>
  <si>
    <t>SINV/2026/02263</t>
  </si>
  <si>
    <t>PHRAMXTRA HEALTHCARE SERVICES LTD</t>
  </si>
  <si>
    <t>SINV/2026/02208</t>
  </si>
  <si>
    <t>SINV/2026/02222</t>
  </si>
  <si>
    <t>BLOOMING CARE HOSPITAL</t>
  </si>
  <si>
    <t>SINV/2026/02215</t>
  </si>
  <si>
    <t>SEH RX</t>
  </si>
  <si>
    <t>SINV/2026/02253</t>
  </si>
  <si>
    <t>SINV/2026/02276</t>
  </si>
  <si>
    <t>SINV/2026/02254</t>
  </si>
  <si>
    <t>BELMIC RX</t>
  </si>
  <si>
    <t>SINV/2026/02245</t>
  </si>
  <si>
    <t>SINV/2026/02252</t>
  </si>
  <si>
    <t>138640/138697</t>
  </si>
  <si>
    <t>SINV/2026/02246</t>
  </si>
  <si>
    <t>SINV/2026/02300</t>
  </si>
  <si>
    <t>ACTIVE AID RX</t>
  </si>
  <si>
    <t>SINV/2026/02227</t>
  </si>
  <si>
    <t>SINV/2026/02272</t>
  </si>
  <si>
    <t>DOMSEMA PHARMA LTD (OLOWORA)</t>
  </si>
  <si>
    <t>SINV/2026/02286</t>
  </si>
  <si>
    <t>MAESSY VICKERS RX IGBESA</t>
  </si>
  <si>
    <t>SINV/2026/02285</t>
  </si>
  <si>
    <t>MAESSY VICKERS RX OBADIRE</t>
  </si>
  <si>
    <t>ANYNTA RX</t>
  </si>
  <si>
    <t>SINV/2026/02306</t>
  </si>
  <si>
    <t>SINV/2026/02290</t>
  </si>
  <si>
    <t>FOLAYOMI PILLS CARE RX</t>
  </si>
  <si>
    <t>SINV/2026/02296</t>
  </si>
  <si>
    <t>SINV/2026/02258</t>
  </si>
  <si>
    <t>WINLOT  RX</t>
  </si>
  <si>
    <t>SINV/2026/02266</t>
  </si>
  <si>
    <t>GALLY RX</t>
  </si>
  <si>
    <t>SINV/2026/02304</t>
  </si>
  <si>
    <t>MAKINGA RX (JOTA)</t>
  </si>
  <si>
    <t>SINV/2026/02268</t>
  </si>
  <si>
    <t>SINV/2026/02189</t>
  </si>
  <si>
    <t>EJEMEN RX</t>
  </si>
  <si>
    <t>SINV/2026/02267</t>
  </si>
  <si>
    <t>MAKINGA RX (OJOTA)</t>
  </si>
  <si>
    <t>SINV/2026/02271</t>
  </si>
  <si>
    <t>SINV/2026/02274</t>
  </si>
  <si>
    <t>MED 365 RX</t>
  </si>
  <si>
    <t>SINV/2026/02281</t>
  </si>
  <si>
    <t>SINV/2026/02303</t>
  </si>
  <si>
    <t>ZENDALE LTD CENTRAL PROCUREMENT</t>
  </si>
  <si>
    <t>SINV/2026/02287</t>
  </si>
  <si>
    <t xml:space="preserve">PILLS &amp; TABS RX </t>
  </si>
  <si>
    <t>SINV/2026/02260</t>
  </si>
  <si>
    <t>SINV/2026/02321</t>
  </si>
  <si>
    <t>SINV/2026/02314</t>
  </si>
  <si>
    <t>SINV/2026/02297</t>
  </si>
  <si>
    <t>SINV/2026/02369</t>
  </si>
  <si>
    <t>SINV/2026/02320</t>
  </si>
  <si>
    <t>SINV/2026/02305</t>
  </si>
  <si>
    <t>SINV/2026/02335</t>
  </si>
  <si>
    <t>SINV/2026/02356</t>
  </si>
  <si>
    <t>SINV/2026/02362</t>
  </si>
  <si>
    <t>SINV/2026/02333</t>
  </si>
  <si>
    <t>SINV/2026/02380</t>
  </si>
  <si>
    <t xml:space="preserve">ONE HEALTH RX </t>
  </si>
  <si>
    <t>SINV/2026/02307</t>
  </si>
  <si>
    <t>SINV/2026/02334</t>
  </si>
  <si>
    <t>JUSTRITE RX (ISOLO)</t>
  </si>
  <si>
    <t>SINV/2026/02359</t>
  </si>
  <si>
    <t>SINV/2026/02361</t>
  </si>
  <si>
    <t>SINV/2026/02360</t>
  </si>
  <si>
    <t>SINV/2026/02323</t>
  </si>
  <si>
    <t>SINV/2026/02350</t>
  </si>
  <si>
    <t>SINV/2026/02377</t>
  </si>
  <si>
    <t>JUSTRITE RX (ABULE-EGBA)</t>
  </si>
  <si>
    <t>SINV/2026/02373</t>
  </si>
  <si>
    <t>SINV/2026/02393</t>
  </si>
  <si>
    <t>SINV/2026/02358</t>
  </si>
  <si>
    <t>MASSEY VICKERS (IBA)</t>
  </si>
  <si>
    <t>SINV/2026/02294</t>
  </si>
  <si>
    <t>SINV/2026/02316</t>
  </si>
  <si>
    <t>138773/138731</t>
  </si>
  <si>
    <t>SINV/2026/02315</t>
  </si>
  <si>
    <t>SINV/2026/02370</t>
  </si>
  <si>
    <t>SINV/2026/02331</t>
  </si>
  <si>
    <t>SINV/2026/02392</t>
  </si>
  <si>
    <t>SINV/2026/02365</t>
  </si>
  <si>
    <t xml:space="preserve">MEDMAX EMIRATE MALL </t>
  </si>
  <si>
    <t>SINV/2026/02379</t>
  </si>
  <si>
    <t>SINV/2026/02390</t>
  </si>
  <si>
    <t>SINV/2026/02342</t>
  </si>
  <si>
    <t xml:space="preserve">KEYCEE MACKENZIE RX </t>
  </si>
  <si>
    <t>SINV/2026/02330</t>
  </si>
  <si>
    <t xml:space="preserve">HERO MIDICAL CENTER </t>
  </si>
  <si>
    <t>SINV/2026/02376</t>
  </si>
  <si>
    <t>SINV/2026/02415</t>
  </si>
  <si>
    <t>SINV/2026/02368</t>
  </si>
  <si>
    <t>SINV/2026/02387</t>
  </si>
  <si>
    <t>SINV/2026/02385</t>
  </si>
  <si>
    <t>SINV/2026/02363</t>
  </si>
  <si>
    <t>SINV/2026/02312</t>
  </si>
  <si>
    <t>SINV/2026/02355</t>
  </si>
  <si>
    <t>SINV/2026/02327</t>
  </si>
  <si>
    <t>SINV/2026/02340</t>
  </si>
  <si>
    <t>SINV/2026/02301</t>
  </si>
  <si>
    <t>SINV/2026/02344</t>
  </si>
  <si>
    <t>SINV/2026/02338</t>
  </si>
  <si>
    <t>SINV/2026/02353</t>
  </si>
  <si>
    <t>SINV/2026/02366</t>
  </si>
  <si>
    <t>SINV/2026/02396</t>
  </si>
  <si>
    <t>FRANKSVILLE RX (ABULE-EGBA)</t>
  </si>
  <si>
    <t>SINV/2026/02395</t>
  </si>
  <si>
    <t>HEALTH- CONSULT RX</t>
  </si>
  <si>
    <t>SINV/2026/02372</t>
  </si>
  <si>
    <t>SINV/2026/02382</t>
  </si>
  <si>
    <t>SINV/2026/02407</t>
  </si>
  <si>
    <t>SINV/2026/02386</t>
  </si>
  <si>
    <t>SINV/2026/02375</t>
  </si>
  <si>
    <t xml:space="preserve">OLIVE MANEX </t>
  </si>
  <si>
    <t>SINV/2026/02423</t>
  </si>
  <si>
    <t>BANDORT HEALTHCARE LTD</t>
  </si>
  <si>
    <t>SINV/2026/02424</t>
  </si>
  <si>
    <t>SINV/2026/02427</t>
  </si>
  <si>
    <t>SINV/2026/02383</t>
  </si>
  <si>
    <t>SETZ RX IJEDE</t>
  </si>
  <si>
    <t>SINV/2026/02374</t>
  </si>
  <si>
    <t xml:space="preserve">HEALTH  GUIDE RX </t>
  </si>
  <si>
    <t>SINV/2026/02337</t>
  </si>
  <si>
    <t>SINV/2026/02381</t>
  </si>
  <si>
    <t>IFYZOL RX</t>
  </si>
  <si>
    <t>SINV/2026/02384</t>
  </si>
  <si>
    <t>SINV/2026/02405</t>
  </si>
  <si>
    <t>SINV/2026/02404</t>
  </si>
  <si>
    <t>SINV/2026/02391</t>
  </si>
  <si>
    <t xml:space="preserve">HAGIOS RX </t>
  </si>
  <si>
    <t>SINV/2026/02402</t>
  </si>
  <si>
    <t>SINV/2026/02403</t>
  </si>
  <si>
    <t xml:space="preserve">CAREPRO RX </t>
  </si>
  <si>
    <t>SINV/2026/02371</t>
  </si>
  <si>
    <t>SINV/2026/02326</t>
  </si>
  <si>
    <t>SINV/2026/02420</t>
  </si>
  <si>
    <t>SINV/2026/02413</t>
  </si>
  <si>
    <t>PHARMA MALL RX</t>
  </si>
  <si>
    <t>SINV/2026/02308</t>
  </si>
  <si>
    <t>BENSON RX</t>
  </si>
  <si>
    <t>SINV/2026/02408</t>
  </si>
  <si>
    <t>ST.EMMANUEL HOSPITAL</t>
  </si>
  <si>
    <t>SINV/2026/02428</t>
  </si>
  <si>
    <t xml:space="preserve">CATHEM EYE HOSPITAL </t>
  </si>
  <si>
    <t>DRUGPRO WELLNESS RX</t>
  </si>
  <si>
    <t>SINV/2026/02422</t>
  </si>
  <si>
    <t>SINV/2026/02412</t>
  </si>
  <si>
    <t>SINV/2026/02431</t>
  </si>
  <si>
    <t>LAKESHORE CANCER CENTRE (IKEJA)</t>
  </si>
  <si>
    <t>SINV/2026/02433</t>
  </si>
  <si>
    <t>SINV/2026/02419</t>
  </si>
  <si>
    <t>SINV/2026/02438</t>
  </si>
  <si>
    <t>JUSTRITE RX (ABULE EGBA)</t>
  </si>
  <si>
    <t>SINV/2026/02389</t>
  </si>
  <si>
    <t>JUSTRITE RX (FAGBA)</t>
  </si>
  <si>
    <t>SINV/2026/02432</t>
  </si>
  <si>
    <t>SINV/2026/02426</t>
  </si>
  <si>
    <t>SINV/2026/02418</t>
  </si>
  <si>
    <t>SINV/2026/02417</t>
  </si>
  <si>
    <t>TOP VAULE RX</t>
  </si>
  <si>
    <t>SINV/2026/02436</t>
  </si>
  <si>
    <t>SINV/2026/02440</t>
  </si>
  <si>
    <t>SINV/2026/02400</t>
  </si>
  <si>
    <t>SINV/2026/02406</t>
  </si>
  <si>
    <t>SINV/2026/02302</t>
  </si>
  <si>
    <t>SINV/2026/02399</t>
  </si>
  <si>
    <t>SINV/2026/02421</t>
  </si>
  <si>
    <t>SINV/2026/02457</t>
  </si>
  <si>
    <t>SINV/2026/02464</t>
  </si>
  <si>
    <t xml:space="preserve">IKHOLYROCK RX </t>
  </si>
  <si>
    <t>SINV/2026/02462</t>
  </si>
  <si>
    <t xml:space="preserve">INSPIRATION RX </t>
  </si>
  <si>
    <t>SINV/2026/02493</t>
  </si>
  <si>
    <t>BOLA CHEMIST LTD</t>
  </si>
  <si>
    <t>SINV/2026/02466</t>
  </si>
  <si>
    <t xml:space="preserve">HERO MEDICAL CENTER </t>
  </si>
  <si>
    <t>SINV/2026/02456</t>
  </si>
  <si>
    <t>JUSTRITE RX (ILE-IFE)</t>
  </si>
  <si>
    <t>SINV/2026/02459</t>
  </si>
  <si>
    <t>SINV/2026/02458</t>
  </si>
  <si>
    <t>JUSTRITE RX (LAFENWA)</t>
  </si>
  <si>
    <t>SINV/2026/02460</t>
  </si>
  <si>
    <t>SINV/2026/02455</t>
  </si>
  <si>
    <t xml:space="preserve">LUMACO RX </t>
  </si>
  <si>
    <t>SINV/2026/02477</t>
  </si>
  <si>
    <t>LUMACO RX (IKOYI)</t>
  </si>
  <si>
    <t>SINV/2026/02478</t>
  </si>
  <si>
    <t>138879/138967</t>
  </si>
  <si>
    <t xml:space="preserve">FEMIRE RX </t>
  </si>
  <si>
    <t>SINV/2026/02472</t>
  </si>
  <si>
    <t>SINV/2026/02470</t>
  </si>
  <si>
    <t>SINV/2026/02476</t>
  </si>
  <si>
    <t>DRUG MATTERSS RX (IKOTA)</t>
  </si>
  <si>
    <t>SINV/2026/02471</t>
  </si>
  <si>
    <t>SINV/2026/02468</t>
  </si>
  <si>
    <t>SINV/2026/02474</t>
  </si>
  <si>
    <t>SINV/2026/02487</t>
  </si>
  <si>
    <t>SINV/2026/02486</t>
  </si>
  <si>
    <t xml:space="preserve">EMEOYO RX </t>
  </si>
  <si>
    <t>SINV/2026/02480</t>
  </si>
  <si>
    <t>153.969.05</t>
  </si>
  <si>
    <t>SINV/2026/02537</t>
  </si>
  <si>
    <t>SINV/2026/02479</t>
  </si>
  <si>
    <t xml:space="preserve">CHARTER RX </t>
  </si>
  <si>
    <t>SINV/2026/02482</t>
  </si>
  <si>
    <t xml:space="preserve">BANDORT HEALTHCARE LTD </t>
  </si>
  <si>
    <t>SINV/2026/02469</t>
  </si>
  <si>
    <t>SINV/2026/02475</t>
  </si>
  <si>
    <t>EMEOYO RX</t>
  </si>
  <si>
    <t>SINV/2026/02511</t>
  </si>
  <si>
    <t>INSPIRATION RX</t>
  </si>
  <si>
    <t>SINV/2026/02503</t>
  </si>
  <si>
    <t>CHARTER RX</t>
  </si>
  <si>
    <t>SINV/2026/02506</t>
  </si>
  <si>
    <t>SINV/2026/02481</t>
  </si>
  <si>
    <t>SINV/2026/02540</t>
  </si>
  <si>
    <t>SINV/2026/02500</t>
  </si>
  <si>
    <t>OLIVE MANEX RX</t>
  </si>
  <si>
    <t>SINV/2026/02498</t>
  </si>
  <si>
    <t>HEALTH PYRAMID RX &amp; STORES LTD</t>
  </si>
  <si>
    <t>SINV/2026/02495</t>
  </si>
  <si>
    <t>SINV/2026/02528</t>
  </si>
  <si>
    <t>MUSAROQ RX OPEKI</t>
  </si>
  <si>
    <t>SINV/2026/02491</t>
  </si>
  <si>
    <t>DRUG MATTERS RX (IKOTA)</t>
  </si>
  <si>
    <t>SINV/2026/02416</t>
  </si>
  <si>
    <t>SINV/2026/02539</t>
  </si>
  <si>
    <t>SINV/2026/02541</t>
  </si>
  <si>
    <t>SINV/2026/02425</t>
  </si>
  <si>
    <t>SINV/2026/02461</t>
  </si>
  <si>
    <t>SINV/2026/02463</t>
  </si>
  <si>
    <t>SINV/2026/02465</t>
  </si>
  <si>
    <t xml:space="preserve">FOUNTIAN MED RX </t>
  </si>
  <si>
    <t>SINV/2026/02531</t>
  </si>
  <si>
    <t>SINV/2026/02448</t>
  </si>
  <si>
    <t>SINV/2026/02485</t>
  </si>
  <si>
    <t>SINV/2026/02441</t>
  </si>
  <si>
    <t>SINV/2026/02473</t>
  </si>
  <si>
    <t>SINV/2026/02494</t>
  </si>
  <si>
    <t>SINV/2026/02484</t>
  </si>
  <si>
    <t>SINV/2026/02520</t>
  </si>
  <si>
    <t>SINV/2026/02521</t>
  </si>
  <si>
    <t>FEMIRE RX (BADORE)</t>
  </si>
  <si>
    <t>SINV/2026/02508</t>
  </si>
  <si>
    <t>SINV/2026/02513</t>
  </si>
  <si>
    <t>SINV/2026/02514</t>
  </si>
  <si>
    <t>SINV/2026/02532</t>
  </si>
  <si>
    <t>SINV/2026/02523</t>
  </si>
  <si>
    <t>SINV/2026/02534</t>
  </si>
  <si>
    <t>SINV/2026/02527</t>
  </si>
  <si>
    <t>SINV/2026/02444</t>
  </si>
  <si>
    <t>SINV/2026/02434</t>
  </si>
  <si>
    <t>SINV/2026/02545</t>
  </si>
  <si>
    <t>SINV/2026/02504</t>
  </si>
  <si>
    <t>SINV/2026/02488</t>
  </si>
  <si>
    <t>SINV/2026/02529</t>
  </si>
  <si>
    <t>SINV/2026/02533</t>
  </si>
  <si>
    <t>SINV/2026/02538</t>
  </si>
  <si>
    <t xml:space="preserve">DOMAT RX </t>
  </si>
  <si>
    <t>SINV/2026/02546</t>
  </si>
  <si>
    <t>SINV/2026/02544</t>
  </si>
  <si>
    <t>SINV/2026/02568</t>
  </si>
  <si>
    <t>MEDRIGHT RX</t>
  </si>
  <si>
    <t>SINV/2026/02567</t>
  </si>
  <si>
    <t>SINV/2026/02564</t>
  </si>
  <si>
    <t>NEW IKEJA HOSPITAL (RSC)</t>
  </si>
  <si>
    <t>SINV/2026/02548</t>
  </si>
  <si>
    <t>SINV/2026/02549</t>
  </si>
  <si>
    <t>SINV/2026/02543</t>
  </si>
  <si>
    <t>HANOBA MEDICAL CENTER</t>
  </si>
  <si>
    <t>SINV/2026/02554</t>
  </si>
  <si>
    <t>SINV/2026/02467</t>
  </si>
  <si>
    <t>DR. CHARLES HAMMOND'S CLINIC</t>
  </si>
  <si>
    <t>SINV/2026/02499</t>
  </si>
  <si>
    <t>SINV/2026/02552</t>
  </si>
  <si>
    <t>MEDPLUS RX (FILFILLMENT PURCHASE)</t>
  </si>
  <si>
    <t>SINV/2026/02505</t>
  </si>
  <si>
    <t>SINV/2026/02510</t>
  </si>
  <si>
    <t>NICK RX NIG LTD</t>
  </si>
  <si>
    <t>SINV/2026/02512</t>
  </si>
  <si>
    <t>SINV/2026/02551</t>
  </si>
  <si>
    <t>MOUKA CLINIC (NIH)</t>
  </si>
  <si>
    <t>SINV/2026/02555</t>
  </si>
  <si>
    <t>SINV/2026/02550</t>
  </si>
  <si>
    <t>OK FOODS CLINIC (NIH)</t>
  </si>
  <si>
    <t>SINV/2026/02507</t>
  </si>
  <si>
    <t>SINV/2026/02556</t>
  </si>
  <si>
    <t>SINV/2026/02542</t>
  </si>
  <si>
    <t>NEW IKEJA HOSPITAL (OK PLAST)</t>
  </si>
  <si>
    <t>SINV/2026/02559</t>
  </si>
  <si>
    <t>LAKESHORE CENCER CENTER (IKEJA)</t>
  </si>
  <si>
    <t>SINV/2026/02557</t>
  </si>
  <si>
    <t xml:space="preserve">DIVINE RX </t>
  </si>
  <si>
    <t>SINV/2026/02497</t>
  </si>
  <si>
    <t>SINV/2026/02536</t>
  </si>
  <si>
    <t xml:space="preserve">KARDINAL RX </t>
  </si>
  <si>
    <t>SINV/2026/02496</t>
  </si>
  <si>
    <t xml:space="preserve">OMO CARE RX </t>
  </si>
  <si>
    <t>SINV/2026/02502</t>
  </si>
  <si>
    <t>SINV/2026/02570</t>
  </si>
  <si>
    <t>SINV/2026/02574</t>
  </si>
  <si>
    <t>SINV/2026/02580</t>
  </si>
  <si>
    <t>SINV/2026/02569</t>
  </si>
  <si>
    <t>SINV/2026/02573</t>
  </si>
  <si>
    <t>SINV/2026/02490</t>
  </si>
  <si>
    <t xml:space="preserve">OMOCARE RX </t>
  </si>
  <si>
    <t>SINV/2026/02593</t>
  </si>
  <si>
    <t>SINV/2026/02596</t>
  </si>
  <si>
    <t xml:space="preserve">GREENLINE RX </t>
  </si>
  <si>
    <t>SINV/2026/02611</t>
  </si>
  <si>
    <t>SINV/2026/02584</t>
  </si>
  <si>
    <t>AKALI-PHARM CHEMIST</t>
  </si>
  <si>
    <t>SINV/2026/02586</t>
  </si>
  <si>
    <t>SINV/2026/02591</t>
  </si>
  <si>
    <t>SINV/2026/02597</t>
  </si>
  <si>
    <t>SINV/2026/02594</t>
  </si>
  <si>
    <t xml:space="preserve">DRUG &amp; SUPPLEMENT RX </t>
  </si>
  <si>
    <t>SINV/2026/02625</t>
  </si>
  <si>
    <t>SINV/2026/02623</t>
  </si>
  <si>
    <t>SINV/2026/02618</t>
  </si>
  <si>
    <t>SINV/2026/02620</t>
  </si>
  <si>
    <t>SINV/2026/02606</t>
  </si>
  <si>
    <t>SINV/2026/02604</t>
  </si>
  <si>
    <t>SINV/2026/02607</t>
  </si>
  <si>
    <t>SINV/2026/02583</t>
  </si>
  <si>
    <t>SINV/2026/02610</t>
  </si>
  <si>
    <t>SINV/2026/02608</t>
  </si>
  <si>
    <t>SINV/2026/02612</t>
  </si>
  <si>
    <t>FRANKSVILLE RX (ALAPERE)</t>
  </si>
  <si>
    <t>SINV/2026/02483</t>
  </si>
  <si>
    <t xml:space="preserve">ELLYTOM RX </t>
  </si>
  <si>
    <t>SINV/2026/02609</t>
  </si>
  <si>
    <t>SINV/2026/02357</t>
  </si>
  <si>
    <t>SINV/2026/02398</t>
  </si>
  <si>
    <t>SINV/2026/02354</t>
  </si>
  <si>
    <t>SINV/2026/02339</t>
  </si>
  <si>
    <t>SINV/2026/02364</t>
  </si>
  <si>
    <t>TRUE TOUCH RX</t>
  </si>
  <si>
    <t>SINV/2026/02348</t>
  </si>
  <si>
    <t>SINV/2026/02313</t>
  </si>
  <si>
    <t xml:space="preserve">MY GODDY RX </t>
  </si>
  <si>
    <t>SINV/2026/02501</t>
  </si>
  <si>
    <t>SINV/2026/02575</t>
  </si>
  <si>
    <t xml:space="preserve">B AND M RX </t>
  </si>
  <si>
    <t>SINV/2026/02614</t>
  </si>
  <si>
    <t>SINV/2026/02579</t>
  </si>
  <si>
    <t>SINV/2026/02629</t>
  </si>
  <si>
    <t>SINV/2026/02656</t>
  </si>
  <si>
    <t>SINV/2026/02571</t>
  </si>
  <si>
    <t>SINV/2026/02637</t>
  </si>
  <si>
    <t>139067/139047</t>
  </si>
  <si>
    <t>SINV/2026/02631</t>
  </si>
  <si>
    <t>SINV/2026/02632</t>
  </si>
  <si>
    <t>SINV/2026/02650</t>
  </si>
  <si>
    <t>PHARMXTRA HEALTHCARE SERVICE</t>
  </si>
  <si>
    <t>SINV/2026/02590</t>
  </si>
  <si>
    <t xml:space="preserve">ST.RAPH RX </t>
  </si>
  <si>
    <t>SINV/2026/02605</t>
  </si>
  <si>
    <t>SINV/2026/02592</t>
  </si>
  <si>
    <t>SINV/2026/02615</t>
  </si>
  <si>
    <t>SINV/2026/02616</t>
  </si>
  <si>
    <t xml:space="preserve">HEALTH CONSULT RX </t>
  </si>
  <si>
    <t>SINV/2026/02617</t>
  </si>
  <si>
    <t xml:space="preserve">MATANEL RX </t>
  </si>
  <si>
    <t>SINV/2026/02598</t>
  </si>
  <si>
    <t>SINV/2026/02622</t>
  </si>
  <si>
    <t xml:space="preserve">ZAMAC RX </t>
  </si>
  <si>
    <t>SINV/2026/02628</t>
  </si>
  <si>
    <t>SINV/2026/02630</t>
  </si>
  <si>
    <t>SINV/2026/02626</t>
  </si>
  <si>
    <t>SINV/2026/02624</t>
  </si>
  <si>
    <t>SINV/2026/02639</t>
  </si>
  <si>
    <t>SINV/2026/02641</t>
  </si>
  <si>
    <t>SINV/2026/02642</t>
  </si>
  <si>
    <t xml:space="preserve">QUICKMEDICS RX </t>
  </si>
  <si>
    <t>SINV/2026/02643</t>
  </si>
  <si>
    <t xml:space="preserve">MEDHUB RX </t>
  </si>
  <si>
    <t>SINV/2026/02646</t>
  </si>
  <si>
    <t>SINV/2026/02638</t>
  </si>
  <si>
    <t>SINV/2026/02648</t>
  </si>
  <si>
    <t>SINV/2026/02635</t>
  </si>
  <si>
    <t>QUICKMEDICS RX</t>
  </si>
  <si>
    <t>SINV/2026/02647</t>
  </si>
  <si>
    <t>SINV/2026/02652</t>
  </si>
  <si>
    <t xml:space="preserve">MOUKA CLINIC </t>
  </si>
  <si>
    <t>SINV/2026/02581</t>
  </si>
  <si>
    <t>SINV/2026/02582</t>
  </si>
  <si>
    <t>SINV/2026/02651</t>
  </si>
  <si>
    <t>SINV/2026/02621</t>
  </si>
  <si>
    <t>SINV/2026/02627</t>
  </si>
  <si>
    <t>SINV/2026/02655</t>
  </si>
  <si>
    <t>SINV/2026/02588</t>
  </si>
  <si>
    <t xml:space="preserve">FIRST CALL RX </t>
  </si>
  <si>
    <t>SINV/2026/02653</t>
  </si>
  <si>
    <t xml:space="preserve">DRUG HEALTH RX </t>
  </si>
  <si>
    <t>SINV/2026/02634</t>
  </si>
  <si>
    <t xml:space="preserve">S AND S DUKE RX </t>
  </si>
  <si>
    <t>SINV/2026/02645</t>
  </si>
  <si>
    <t>SINV/2026/02633</t>
  </si>
  <si>
    <t>SINV/2026/02509</t>
  </si>
  <si>
    <t>SINV/2026/02595</t>
  </si>
  <si>
    <t xml:space="preserve">DUCHESS INTERNATIONAL </t>
  </si>
  <si>
    <t>SINV/2026/02683</t>
  </si>
  <si>
    <t>SINV/2026/02636</t>
  </si>
  <si>
    <t>MEDMAX RX (LEKKI PHACE 1)</t>
  </si>
  <si>
    <t>SINV/2026/02684</t>
  </si>
  <si>
    <t>SINV/2026/02667</t>
  </si>
  <si>
    <t>SINV/2026/02681</t>
  </si>
  <si>
    <t>SINV/2026/02670</t>
  </si>
  <si>
    <t>SINV/2026/02665</t>
  </si>
  <si>
    <t>SINV/2026/02687</t>
  </si>
  <si>
    <t>SINV/2026/02688</t>
  </si>
  <si>
    <t>PURPLEHEART PHARMA LTD</t>
  </si>
  <si>
    <t>SINV/2026/02692</t>
  </si>
  <si>
    <t>HEALTH IS GOLD RX</t>
  </si>
  <si>
    <t>SINV/2026/02695</t>
  </si>
  <si>
    <t>JUSTFAIR PHARMA LTD</t>
  </si>
  <si>
    <t>SINV/2026/02797</t>
  </si>
  <si>
    <t>SINV/2026/02798</t>
  </si>
  <si>
    <t xml:space="preserve">GENEMEDICS </t>
  </si>
  <si>
    <t>SINV/2026/02680</t>
  </si>
  <si>
    <t>SINV/2026/02679</t>
  </si>
  <si>
    <t>SINV/2026/02673</t>
  </si>
  <si>
    <t>SINV/2026/02676</t>
  </si>
  <si>
    <t>SINV/2026/02802</t>
  </si>
  <si>
    <t>SINV/2026/02770</t>
  </si>
  <si>
    <t>SINV/2026/02671</t>
  </si>
  <si>
    <t>QUALITY HEALTH RX</t>
  </si>
  <si>
    <t>SINV/2026/02664</t>
  </si>
  <si>
    <t>SINV/2026/02740</t>
  </si>
  <si>
    <t>SINV/2026/02706</t>
  </si>
  <si>
    <t>SINV/2026/02669</t>
  </si>
  <si>
    <t>SINV/2026/02674</t>
  </si>
  <si>
    <t>SINV/2026/02693</t>
  </si>
  <si>
    <t>SINV/2026/02698</t>
  </si>
  <si>
    <t>SINV/2026/02788</t>
  </si>
  <si>
    <t>SINV/2026/02686</t>
  </si>
  <si>
    <t>SINV/2026/02666</t>
  </si>
  <si>
    <t>SINV/2026/02777</t>
  </si>
  <si>
    <t xml:space="preserve">DAPLAR RX </t>
  </si>
  <si>
    <t>SINV/2026/02784</t>
  </si>
  <si>
    <t>SINV/2026/02780</t>
  </si>
  <si>
    <t>2HERBINCO RX</t>
  </si>
  <si>
    <t>SINV/2026/02675</t>
  </si>
  <si>
    <t>REMEDY DRUG PLUS RX</t>
  </si>
  <si>
    <t>SINV/2026/02778</t>
  </si>
  <si>
    <t>MAY &amp; FLORA NIG LTD</t>
  </si>
  <si>
    <t>SINV/2026/02775</t>
  </si>
  <si>
    <t>NEWRO RX IBESHE</t>
  </si>
  <si>
    <t>SINV/2026/02690</t>
  </si>
  <si>
    <t>SINV/2026/02796</t>
  </si>
  <si>
    <t>SINV/2026/02804</t>
  </si>
  <si>
    <t>SINV/2026/02803</t>
  </si>
  <si>
    <t>SINV/2026/02792</t>
  </si>
  <si>
    <t>SINV/2026/02794</t>
  </si>
  <si>
    <t>SINV/2026/02760</t>
  </si>
  <si>
    <t>SINV/2026/02782</t>
  </si>
  <si>
    <t>SINV/2026/02739</t>
  </si>
  <si>
    <t>SINV/2026/02781</t>
  </si>
  <si>
    <t>SINV/2026/02787</t>
  </si>
  <si>
    <t>SINV/2026/02785</t>
  </si>
  <si>
    <t>SINV/2026/02766</t>
  </si>
  <si>
    <t xml:space="preserve">PURPLEHEART RX </t>
  </si>
  <si>
    <t>SINV/2026/02747</t>
  </si>
  <si>
    <t>SINV/2026/02694</t>
  </si>
  <si>
    <t xml:space="preserve">RENAISSANCE HOSPITAL </t>
  </si>
  <si>
    <t>SINV/2026/02790</t>
  </si>
  <si>
    <t>SINV/2026/02764</t>
  </si>
  <si>
    <t>JUSTRITE RX (OSOGBO)</t>
  </si>
  <si>
    <t>SINV/2026/02640</t>
  </si>
  <si>
    <t>JUSTRITE RX (ABEOKUTA)</t>
  </si>
  <si>
    <t>SINV/2026/02577</t>
  </si>
  <si>
    <t>JUSTRITE RX (IBAFO)</t>
  </si>
  <si>
    <t>SINV/2026/02587</t>
  </si>
  <si>
    <t>JUSTRITE RX (OMOLE)</t>
  </si>
  <si>
    <t>SINV/2026/02589</t>
  </si>
  <si>
    <t>JUSTRITE RX (IYAGANKU)</t>
  </si>
  <si>
    <t>SINV/2026/02649</t>
  </si>
  <si>
    <t>JUSTRITE RX (IBADAN - SANGO)</t>
  </si>
  <si>
    <t>SINV/2026/02613</t>
  </si>
  <si>
    <t>SINV/2026/02791</t>
  </si>
  <si>
    <t>SINV/2026/02700</t>
  </si>
  <si>
    <t>SINV/2026/02789</t>
  </si>
  <si>
    <t>SINV/2026/02800</t>
  </si>
  <si>
    <t>SINV/2026/02795</t>
  </si>
  <si>
    <t>ROYAL TREAT RX</t>
  </si>
  <si>
    <t>SINV/2026/02799</t>
  </si>
  <si>
    <t>JUSTRITE RX(ILE-IFE)</t>
  </si>
  <si>
    <t>SINV/2026/02801</t>
  </si>
  <si>
    <t>JUSTRITE RX(KEMTA)</t>
  </si>
  <si>
    <t>SINV/2026/02786</t>
  </si>
  <si>
    <t>SINV/2026/02678</t>
  </si>
  <si>
    <t>FIRST CALL RX 1</t>
  </si>
  <si>
    <t>SINV/2026/02773</t>
  </si>
  <si>
    <t>SINV/2026/02806</t>
  </si>
  <si>
    <t xml:space="preserve">PHARMA MALL RX </t>
  </si>
  <si>
    <t>SINV/2026/02834</t>
  </si>
  <si>
    <t>SINV/2026/02767</t>
  </si>
  <si>
    <t>SINV/2026/02818</t>
  </si>
  <si>
    <t>SINV/2026/02805</t>
  </si>
  <si>
    <t>SINV/2026/02810</t>
  </si>
  <si>
    <t>DRUG &amp; SUPPLEMENT RX</t>
  </si>
  <si>
    <t>SINV/2026/02772</t>
  </si>
  <si>
    <t>SINV/2026/02702</t>
  </si>
  <si>
    <t xml:space="preserve">BLUEPILL RX </t>
  </si>
  <si>
    <t>SINV/2026/02833</t>
  </si>
  <si>
    <t>LAKESHORE CANCER CENTER (IKEJA)</t>
  </si>
  <si>
    <t>SINV/2026/02793</t>
  </si>
  <si>
    <t>BIOCELL CLINIC &amp; TRADING COMPANY NIG LTD</t>
  </si>
  <si>
    <t>SINV/2026/02837</t>
  </si>
  <si>
    <t>PHARMASOLUTIONS LTD</t>
  </si>
  <si>
    <t>SINV/2026/02829</t>
  </si>
  <si>
    <t xml:space="preserve">GENESIS SPECIALIST HOSPITALL </t>
  </si>
  <si>
    <t>SINV/2026/02835</t>
  </si>
  <si>
    <t>SINV/2026/02838</t>
  </si>
  <si>
    <t>SINV/2026/02691</t>
  </si>
  <si>
    <t>SINV/2026/02682</t>
  </si>
  <si>
    <t>SINV/2026/02826</t>
  </si>
  <si>
    <t>SINV/2026/02884</t>
  </si>
  <si>
    <t>SINV/2026/02854</t>
  </si>
  <si>
    <t>FOOTPRINT RX</t>
  </si>
  <si>
    <t>SINV/2026/02882</t>
  </si>
  <si>
    <t>SINV/2026/02886</t>
  </si>
  <si>
    <t>SINV/2026/02807</t>
  </si>
  <si>
    <t>SINV/2026/02843</t>
  </si>
  <si>
    <t xml:space="preserve">HENOR RX </t>
  </si>
  <si>
    <t xml:space="preserve">MEDCOURT RX </t>
  </si>
  <si>
    <t>SINV/2026/02844</t>
  </si>
  <si>
    <t>SINV/2026/02848</t>
  </si>
  <si>
    <t>SINV/2026/02851</t>
  </si>
  <si>
    <t>SINV/2026/02867</t>
  </si>
  <si>
    <t>SINV/2026/02863</t>
  </si>
  <si>
    <t>SINV/2026/02894</t>
  </si>
  <si>
    <t>IYOPHACS RX</t>
  </si>
  <si>
    <t>SINV/2026/02896</t>
  </si>
  <si>
    <t>MODIVEL RX  &amp;  STORES</t>
  </si>
  <si>
    <t>SINV/2026/02887</t>
  </si>
  <si>
    <t>SPRINGVIEW RX AYOBO</t>
  </si>
  <si>
    <t>SINV/2026/02861</t>
  </si>
  <si>
    <t>QUALITY HEALTH RX LTD</t>
  </si>
  <si>
    <t>SINV/2026/02847</t>
  </si>
  <si>
    <t>GEOMACS RX</t>
  </si>
  <si>
    <t>SINV/2026/02890</t>
  </si>
  <si>
    <t>D-LITE CARE RX LTD</t>
  </si>
  <si>
    <t>SINV/2026/02889</t>
  </si>
  <si>
    <t xml:space="preserve">CONDUIT RX </t>
  </si>
  <si>
    <t>SINV/2026/02903</t>
  </si>
  <si>
    <t>SINV/2026/02900</t>
  </si>
  <si>
    <t>SINV/2026/02910</t>
  </si>
  <si>
    <t xml:space="preserve">PHARM- AID RX </t>
  </si>
  <si>
    <t>SINV/2026/02897</t>
  </si>
  <si>
    <t xml:space="preserve">ALIFORT HOSPITAL </t>
  </si>
  <si>
    <t>SINV/2026/02902</t>
  </si>
  <si>
    <t xml:space="preserve">REMEDY DRUG PLUS RX </t>
  </si>
  <si>
    <t>SINV/2026/02841</t>
  </si>
  <si>
    <t xml:space="preserve">GEO MEDICAL CENTER </t>
  </si>
  <si>
    <t>SINV/2026/02883</t>
  </si>
  <si>
    <t>SINV/2026/02892</t>
  </si>
  <si>
    <t>SINV/2026/02911</t>
  </si>
  <si>
    <t>SINV/2026/02891</t>
  </si>
  <si>
    <t>SINV/2026/02881</t>
  </si>
  <si>
    <t>SINV/2026/02898</t>
  </si>
  <si>
    <t>SINV/2026/02873</t>
  </si>
  <si>
    <t>SINV/2026/02811</t>
  </si>
  <si>
    <t>SINV/2026/02899</t>
  </si>
  <si>
    <t>SINV/2026/02915</t>
  </si>
  <si>
    <t>SINV/2026/02862</t>
  </si>
  <si>
    <t>SINV/2026/02856</t>
  </si>
  <si>
    <t>SINV/2026/02858</t>
  </si>
  <si>
    <t>SINV/2026/02885</t>
  </si>
  <si>
    <t>SINV/2026/02860</t>
  </si>
  <si>
    <t>SINV/2026/02865</t>
  </si>
  <si>
    <t>SINV/2026/02906</t>
  </si>
  <si>
    <t>AVE MARIA HOSPITAL</t>
  </si>
  <si>
    <t>SINV/2026/02913</t>
  </si>
  <si>
    <t>SINV/2026/02901</t>
  </si>
  <si>
    <t>SINV/2026/02909</t>
  </si>
  <si>
    <t>SINV/2026/02918</t>
  </si>
  <si>
    <t>FOYE RX OLOGOLO</t>
  </si>
  <si>
    <t>SINV/2026/02912</t>
  </si>
  <si>
    <t>SINV/2026/02888</t>
  </si>
  <si>
    <t>SINV/2026/02893</t>
  </si>
  <si>
    <t>SINV/2026/02895</t>
  </si>
  <si>
    <t>SINV/2026/02908</t>
  </si>
  <si>
    <t>SINV/2026/02914</t>
  </si>
  <si>
    <t>SINV/2026/02866</t>
  </si>
  <si>
    <t>SINV/2026/02904</t>
  </si>
  <si>
    <t>SINV/2026/02920</t>
  </si>
  <si>
    <t>SINV/2026/02931</t>
  </si>
  <si>
    <t>SINV/2026/02950</t>
  </si>
  <si>
    <t>SINV/2026/02937</t>
  </si>
  <si>
    <t xml:space="preserve">DRUGSTOC PRIVATE </t>
  </si>
  <si>
    <t>SINV/2026/02934</t>
  </si>
  <si>
    <t>SINV/2026/02944</t>
  </si>
  <si>
    <t>SINV/2026/02945</t>
  </si>
  <si>
    <t xml:space="preserve">DE - MAGGIO RX </t>
  </si>
  <si>
    <t>SINV/2026/029852</t>
  </si>
  <si>
    <t>SINV/2026/02951</t>
  </si>
  <si>
    <t>SINV/2026/02952</t>
  </si>
  <si>
    <t>SINV/2026/02953</t>
  </si>
  <si>
    <t xml:space="preserve">D-LITE CARE RX </t>
  </si>
  <si>
    <t>SINV/2026/02949</t>
  </si>
  <si>
    <t>WELLTHY LILLY</t>
  </si>
  <si>
    <t>SINV/2026/02923</t>
  </si>
  <si>
    <t xml:space="preserve">FEGAN GANOF RX </t>
  </si>
  <si>
    <t>SINV/2026/02933</t>
  </si>
  <si>
    <t>FEGAN GANOF RX (AGEGE)</t>
  </si>
  <si>
    <t>SINV/2026/02956</t>
  </si>
  <si>
    <t>SINV/2026/02827</t>
  </si>
  <si>
    <t>SINV/2026/02849</t>
  </si>
  <si>
    <t>SINV/2026/02983</t>
  </si>
  <si>
    <t>SINV/2026/02967</t>
  </si>
  <si>
    <t xml:space="preserve">HEALTH WARD- ED RX </t>
  </si>
  <si>
    <t>SINV/2026/02993</t>
  </si>
  <si>
    <t>TRANS-ATLANTIC HOLISTIC RX</t>
  </si>
  <si>
    <t>SINV/2026/02654</t>
  </si>
  <si>
    <t>SINV/2026/03027</t>
  </si>
  <si>
    <t>PETERSONTINA RX</t>
  </si>
  <si>
    <t>SINV/2026/02935</t>
  </si>
  <si>
    <t>SINV/2026/02846</t>
  </si>
  <si>
    <t>SINV/2026/02980</t>
  </si>
  <si>
    <t>SINV/2026/02824</t>
  </si>
  <si>
    <t>SINV/2026/02922</t>
  </si>
  <si>
    <t>SINV/2026/03001</t>
  </si>
  <si>
    <t>SINV/2026/02997</t>
  </si>
  <si>
    <t>SINV/2026/03005</t>
  </si>
  <si>
    <t>SINV/2026/02924</t>
  </si>
  <si>
    <t>SINV/2026/02932</t>
  </si>
  <si>
    <t>SINV/2026/03008</t>
  </si>
  <si>
    <t>SINV/2026/03004</t>
  </si>
  <si>
    <t>SINV/2026/02998</t>
  </si>
  <si>
    <t>SINV/2026/02968</t>
  </si>
  <si>
    <t xml:space="preserve">BOLA CHEMIST </t>
  </si>
  <si>
    <t>SINV/2026/02954</t>
  </si>
  <si>
    <t>SINV/2026/02986</t>
  </si>
  <si>
    <t xml:space="preserve">MEDMAX RX (LAKEVIEW ) </t>
  </si>
  <si>
    <t>SINV/2026/02991</t>
  </si>
  <si>
    <t>SINV/2026/02925</t>
  </si>
  <si>
    <t>SINV/2026/02926</t>
  </si>
  <si>
    <t>SINV/2026/03002</t>
  </si>
  <si>
    <t>SINV/2026/02996</t>
  </si>
  <si>
    <t>SINV/2026/02907</t>
  </si>
  <si>
    <t>SINV/2026/03041</t>
  </si>
  <si>
    <t>SINV/2026/02971</t>
  </si>
  <si>
    <t>SINV/2026/03011</t>
  </si>
  <si>
    <t>SINV/2026/03010</t>
  </si>
  <si>
    <t>SINV/2026/02916</t>
  </si>
  <si>
    <t>SINV/2026/02946</t>
  </si>
  <si>
    <t>SINV/2026/03006</t>
  </si>
  <si>
    <t>SINV/2026/03000</t>
  </si>
  <si>
    <t>SINV/2026/02999</t>
  </si>
  <si>
    <t>SINV/2026/03026</t>
  </si>
  <si>
    <t>SINV/2026/03007</t>
  </si>
  <si>
    <t>JOHVIKEE RX</t>
  </si>
  <si>
    <t>SINV/2026/03033</t>
  </si>
  <si>
    <t>SINV/2026/03009</t>
  </si>
  <si>
    <t>SINV/2026/03042</t>
  </si>
  <si>
    <t>SINV/2026/02985</t>
  </si>
  <si>
    <t>SINV/2026/03025</t>
  </si>
  <si>
    <t>SINV/2026/03043</t>
  </si>
  <si>
    <t>SINV/2026/03044</t>
  </si>
  <si>
    <t>SINV/2026/02987</t>
  </si>
  <si>
    <t xml:space="preserve">FOOTPRINTS RX </t>
  </si>
  <si>
    <t>SINV/2026/03012</t>
  </si>
  <si>
    <t>SINV/2026/03023</t>
  </si>
  <si>
    <t xml:space="preserve">DRUGSTORENG HEALTHCARE </t>
  </si>
  <si>
    <t>SINV/2026/03016</t>
  </si>
  <si>
    <t>SINV/2026/03028</t>
  </si>
  <si>
    <t>SINV/2026/03024</t>
  </si>
  <si>
    <t>SINV/2026/02947</t>
  </si>
  <si>
    <t>SINV/2026/02929</t>
  </si>
  <si>
    <t>SINV/2026/02930</t>
  </si>
  <si>
    <t>SINV/2026/02928</t>
  </si>
  <si>
    <t>SINV/2026/02940</t>
  </si>
  <si>
    <t>SINV/2026/02927</t>
  </si>
  <si>
    <t>SINV/2026/03003</t>
  </si>
  <si>
    <t>SINV/2026/03030</t>
  </si>
  <si>
    <t>SINV/2026/03031</t>
  </si>
  <si>
    <t>SINV/2026/03015</t>
  </si>
  <si>
    <t>SINV/2026/03014</t>
  </si>
  <si>
    <t>SINV/2026/03013</t>
  </si>
  <si>
    <t>SINV/2026/03022</t>
  </si>
  <si>
    <t>SINV/2026/03019</t>
  </si>
  <si>
    <t>SINV/2026/03020</t>
  </si>
  <si>
    <t>SINV/2026/03017</t>
  </si>
  <si>
    <t>SINV/2026/03021</t>
  </si>
  <si>
    <t>SINV/2026/03069</t>
  </si>
  <si>
    <t>SINV/2026/03057</t>
  </si>
  <si>
    <t>SINV/2026/03074</t>
  </si>
  <si>
    <t xml:space="preserve">NSIA LUTH CANER CENTRE </t>
  </si>
  <si>
    <t>SINV/2026/03051</t>
  </si>
  <si>
    <t xml:space="preserve">GENFRONA EYE SURGERY HOSPITAL </t>
  </si>
  <si>
    <t>SINV/2026/03046</t>
  </si>
  <si>
    <t>SINV/2026/03065</t>
  </si>
  <si>
    <t>SINV/2026/03068</t>
  </si>
  <si>
    <t>139462/139450</t>
  </si>
  <si>
    <t>SINV/2026/03053</t>
  </si>
  <si>
    <t>SINV/2026/03038</t>
  </si>
  <si>
    <t>SINV/2026/03045</t>
  </si>
  <si>
    <t>SINV/2026/03035</t>
  </si>
  <si>
    <t>SINV/2026/03070</t>
  </si>
  <si>
    <t>SINV/2026/03071</t>
  </si>
  <si>
    <t>139482/139426</t>
  </si>
  <si>
    <t>AJIB RX</t>
  </si>
  <si>
    <t>SINV/2026/03064</t>
  </si>
  <si>
    <t>SINV/2026/03094</t>
  </si>
  <si>
    <t>ABEK RX</t>
  </si>
  <si>
    <t>SINV/2026/03096</t>
  </si>
  <si>
    <t>SINV/2026/03108</t>
  </si>
  <si>
    <t>HEALTH-CONSULT RX</t>
  </si>
  <si>
    <t>SINV/2026/03103</t>
  </si>
  <si>
    <t>MOKHAF RX</t>
  </si>
  <si>
    <t>SINV/2026/03092</t>
  </si>
  <si>
    <t>JUKEL RX</t>
  </si>
  <si>
    <t>SINV/2026/03037</t>
  </si>
  <si>
    <t>VANTAGE MED RX</t>
  </si>
  <si>
    <t>SINV/2026/03034</t>
  </si>
  <si>
    <t>SINV/2026/03089</t>
  </si>
  <si>
    <t>SINV/2026/03079</t>
  </si>
  <si>
    <t>SINV/2026/03040</t>
  </si>
  <si>
    <t>SINV/2026/03087</t>
  </si>
  <si>
    <t>SINV/2026/03086</t>
  </si>
  <si>
    <t>SINV/2026/03072</t>
  </si>
  <si>
    <t>CHEMART RX (LEKKI</t>
  </si>
  <si>
    <t>SINV/2026/03125</t>
  </si>
  <si>
    <t>PRINCE AND PRINCESS RX</t>
  </si>
  <si>
    <t>SINV/2026/03095</t>
  </si>
  <si>
    <t>SINV/2026/03233</t>
  </si>
  <si>
    <t>SINV/2026/03194</t>
  </si>
  <si>
    <t xml:space="preserve">SETZ RX IJEDE </t>
  </si>
  <si>
    <t>SINV/2026/03080</t>
  </si>
  <si>
    <t>SINV/2026/03221</t>
  </si>
  <si>
    <t>SINV/2026/03227</t>
  </si>
  <si>
    <t xml:space="preserve">JUMENCO RXZ </t>
  </si>
  <si>
    <t>SINV/2026/03236</t>
  </si>
  <si>
    <t>GOD ORDAINED RX</t>
  </si>
  <si>
    <t>SINV/2026/03135</t>
  </si>
  <si>
    <t>SINV/2026/03140</t>
  </si>
  <si>
    <t>DOMSEMA PHARMA LTS IKORODU</t>
  </si>
  <si>
    <t>SINV/2026/03146</t>
  </si>
  <si>
    <t>SINV/2026/03145</t>
  </si>
  <si>
    <t xml:space="preserve">GOD FIELD RX </t>
  </si>
  <si>
    <t>SINV/2026/03206</t>
  </si>
  <si>
    <t xml:space="preserve">DRUGSTORENG HEALTHCARE NIG LTD </t>
  </si>
  <si>
    <t>SINV/2026/03142</t>
  </si>
  <si>
    <t>ROMMAR RX</t>
  </si>
  <si>
    <t>SINV/2026/03155</t>
  </si>
  <si>
    <t>SINV/2026/03220</t>
  </si>
  <si>
    <t>SINV/2026/03162</t>
  </si>
  <si>
    <t>SINV/2026/03176</t>
  </si>
  <si>
    <t>SINV/2026/03174</t>
  </si>
  <si>
    <t>SINV/2026/03175</t>
  </si>
  <si>
    <t>SINV/2026/03177</t>
  </si>
  <si>
    <t>SINV/2026/03077</t>
  </si>
  <si>
    <t>SINV/2026/03152</t>
  </si>
  <si>
    <t>139607/139502</t>
  </si>
  <si>
    <t>SINV/2026/03131</t>
  </si>
  <si>
    <t>SINV/2026/03130</t>
  </si>
  <si>
    <t>SINV/2026/03127</t>
  </si>
  <si>
    <t>SINV/2026/03160</t>
  </si>
  <si>
    <t>SINV/2026/02921</t>
  </si>
  <si>
    <t>PHARMACEEN RX</t>
  </si>
  <si>
    <t>SINV/2026/03169</t>
  </si>
  <si>
    <t>PLEXUS RX</t>
  </si>
  <si>
    <t>SINV/2026/03170</t>
  </si>
  <si>
    <t>SINV/2026/03097</t>
  </si>
  <si>
    <t>PANACEA PHARMACEA LTD</t>
  </si>
  <si>
    <t>SINV/2026/03149</t>
  </si>
  <si>
    <t>SINV/2026/03161</t>
  </si>
  <si>
    <t>SINV/2026/03073</t>
  </si>
  <si>
    <t>OPLUS HEALTH LTD</t>
  </si>
  <si>
    <t>SINV/2026/03129</t>
  </si>
  <si>
    <t>SINV/2026/03164</t>
  </si>
  <si>
    <t>SINV/2026/03132</t>
  </si>
  <si>
    <t>EXC RX LTD</t>
  </si>
  <si>
    <t>SINV/2026/03168</t>
  </si>
  <si>
    <t>LIAZ RX</t>
  </si>
  <si>
    <t>SINV/2026/03181</t>
  </si>
  <si>
    <t>SINV/2026/03187</t>
  </si>
  <si>
    <t>AHMIEVILLE RX  (AGO)</t>
  </si>
  <si>
    <t>SINV/2026/03148</t>
  </si>
  <si>
    <t>SINV/2026/03165</t>
  </si>
  <si>
    <t>SINV/2026/03147</t>
  </si>
  <si>
    <t>SINV/2026/03156</t>
  </si>
  <si>
    <t>SINV/2026/03186</t>
  </si>
  <si>
    <t>CHIBUZO OPARA</t>
  </si>
  <si>
    <t>SINV/2026/03182</t>
  </si>
  <si>
    <t>THE CHILDREN'S PRACTICE LTD</t>
  </si>
  <si>
    <t>SINV/2026/03093</t>
  </si>
  <si>
    <t>SINV/2026/03128</t>
  </si>
  <si>
    <t>CONSULTANTS PRACTICE LTD</t>
  </si>
  <si>
    <t>SINV/2026/03122</t>
  </si>
  <si>
    <t>MDMAX RX (LEKKI PHASE 1)</t>
  </si>
  <si>
    <t>SINV/2026/03167</t>
  </si>
  <si>
    <t xml:space="preserve">EVERONE RX </t>
  </si>
  <si>
    <t>SINV/2026/03195</t>
  </si>
  <si>
    <t>SINV/2026/03197</t>
  </si>
  <si>
    <t>DUBAS RX</t>
  </si>
  <si>
    <t>SINV/2026/03172</t>
  </si>
  <si>
    <t>DE LUXURIANT RX</t>
  </si>
  <si>
    <t>SINV/2026/03049</t>
  </si>
  <si>
    <t>SINV/2026/03192</t>
  </si>
  <si>
    <t>SINV/2026/03189</t>
  </si>
  <si>
    <t xml:space="preserve">XTRA THERAPEUTICES </t>
  </si>
  <si>
    <t>SINV/2026/03205</t>
  </si>
  <si>
    <t>SINV/2026/03218</t>
  </si>
  <si>
    <t>139680/139596</t>
  </si>
  <si>
    <t>SINV/2026/03207</t>
  </si>
  <si>
    <t>DRUG MATTERS 2 (AJAH)</t>
  </si>
  <si>
    <t>SINV/2026/03204</t>
  </si>
  <si>
    <t>CHEMART RX LTD (LEKKI)</t>
  </si>
  <si>
    <t>SINV/2026/03203</t>
  </si>
  <si>
    <t>139643/139668</t>
  </si>
  <si>
    <t>SINV/2026/03241</t>
  </si>
  <si>
    <t>CHEMART RX LTD (VICTORIA ISLAND)</t>
  </si>
  <si>
    <t>SINV/2026/03223</t>
  </si>
  <si>
    <t>SINV/2026/03219</t>
  </si>
  <si>
    <t>SINV/2026/03209</t>
  </si>
  <si>
    <t>SINV/2026/03247</t>
  </si>
  <si>
    <t>SINV/2026/03245</t>
  </si>
  <si>
    <t>MANALISA RX</t>
  </si>
  <si>
    <t>SINV/2026/03238</t>
  </si>
  <si>
    <t>SINV/2026/03144</t>
  </si>
  <si>
    <t>SINV/2026/03237</t>
  </si>
  <si>
    <t>139697/139584</t>
  </si>
  <si>
    <t>SINV/2026/03239</t>
  </si>
  <si>
    <t>SINV/2026/03171</t>
  </si>
  <si>
    <t>SINV/2026/03199</t>
  </si>
  <si>
    <t>SINV/2026/03244</t>
  </si>
  <si>
    <t>TOBAAB RX LTD</t>
  </si>
  <si>
    <t>SINV/2026/03151</t>
  </si>
  <si>
    <t>SINV/2026/03202</t>
  </si>
  <si>
    <t>SINV/2026/03234</t>
  </si>
  <si>
    <t>SINV/2026/03246</t>
  </si>
  <si>
    <t>EJOVYL RX</t>
  </si>
  <si>
    <t>SINV/2026/03242</t>
  </si>
  <si>
    <t>WELLTHY LIILY RX</t>
  </si>
  <si>
    <t>SINV/2026/03180</t>
  </si>
  <si>
    <t>EVANSON MEDICAL CENTRE</t>
  </si>
  <si>
    <t>SINV/2026/03240</t>
  </si>
  <si>
    <t xml:space="preserve">SKYNET LOGISTICS </t>
  </si>
  <si>
    <t>SINV/2026/034177</t>
  </si>
  <si>
    <t>ELLAVINA RX</t>
  </si>
  <si>
    <t>SINV/2026/02429</t>
  </si>
  <si>
    <t xml:space="preserve">PANACEA RX </t>
  </si>
  <si>
    <t>SINV/2026/03208</t>
  </si>
  <si>
    <t>SINV/2026/03211</t>
  </si>
  <si>
    <t>SINV/2026/03166</t>
  </si>
  <si>
    <t xml:space="preserve">PATVICS RX </t>
  </si>
  <si>
    <t>SINV/2026/03134</t>
  </si>
  <si>
    <t>SINV/2026/03102</t>
  </si>
  <si>
    <t>SINV/2026/03193</t>
  </si>
  <si>
    <t>SINV/2026/03188</t>
  </si>
  <si>
    <t>SINV/2026/03254</t>
  </si>
  <si>
    <t>SINV/2026/03249</t>
  </si>
  <si>
    <t>EVECARE HOSPITAL (VMI)</t>
  </si>
  <si>
    <t>SINV/2026/03216</t>
  </si>
  <si>
    <t>AFRIGLOBAL MEDICARE LTD</t>
  </si>
  <si>
    <t>SINV/2026/03263</t>
  </si>
  <si>
    <t>SINV/2026/03200</t>
  </si>
  <si>
    <t>MUSAROQ RX</t>
  </si>
  <si>
    <t>SINV/2026/03258</t>
  </si>
  <si>
    <t>SINV/2026/03222</t>
  </si>
  <si>
    <t>MEDEXA HEALTHCARE LTD</t>
  </si>
  <si>
    <t>SINV/2026/03278</t>
  </si>
  <si>
    <t>SINV/2026/03315</t>
  </si>
  <si>
    <t>CIDMALHEALTH+LTD</t>
  </si>
  <si>
    <t>SINV/2026/03303</t>
  </si>
  <si>
    <t>SINV/2026/03282</t>
  </si>
  <si>
    <t xml:space="preserve">MODIVEL RX &amp; STORES </t>
  </si>
  <si>
    <t>SINV/2026/03299</t>
  </si>
  <si>
    <t>SINV/2026/03265</t>
  </si>
  <si>
    <t xml:space="preserve">WELL POINT RX &amp; STORES </t>
  </si>
  <si>
    <t>SINV/2026/03291</t>
  </si>
  <si>
    <t>PHARMABAY LTD</t>
  </si>
  <si>
    <t>SINV/2026/03304</t>
  </si>
  <si>
    <t>CIDMAL HEALTH +LTD</t>
  </si>
  <si>
    <t>SINV/2026/03316</t>
  </si>
  <si>
    <t>SINV/2026/03326</t>
  </si>
  <si>
    <t>NECTARITE RX</t>
  </si>
  <si>
    <t>SINV/2026/03324</t>
  </si>
  <si>
    <t>HEXALTH-CONSULT R</t>
  </si>
  <si>
    <t>SINV/2026/03328</t>
  </si>
  <si>
    <t>SINV/2026/03327</t>
  </si>
  <si>
    <t>MUSARUQ RS(OPEKI)</t>
  </si>
  <si>
    <t>SINV/2026/03330</t>
  </si>
  <si>
    <t>SINV/2026/03285</t>
  </si>
  <si>
    <t>GODDEY DAILY LIFE RX</t>
  </si>
  <si>
    <t>SINV/2026/03290</t>
  </si>
  <si>
    <t>PRIMEAH RX ( AJEGUNLE)</t>
  </si>
  <si>
    <t>SINV/2026/03264</t>
  </si>
  <si>
    <t>SINV/2026/03259</t>
  </si>
  <si>
    <t xml:space="preserve">RODJENK RX </t>
  </si>
  <si>
    <t>SINV/2026/03286</t>
  </si>
  <si>
    <t>SINV/2026/03266</t>
  </si>
  <si>
    <t>VATICAN BELLS RX (IDI-ARABA)</t>
  </si>
  <si>
    <t>SINV/2026/03301</t>
  </si>
  <si>
    <t>SINV/2026/03305</t>
  </si>
  <si>
    <t>PILLBOX RX</t>
  </si>
  <si>
    <t>SINV/2026/03298</t>
  </si>
  <si>
    <t>SINV/2026/03252</t>
  </si>
  <si>
    <t>JAYCEELAD RX</t>
  </si>
  <si>
    <t>SINV/2026/03260</t>
  </si>
  <si>
    <t>HERO MEDICAL CENTRE</t>
  </si>
  <si>
    <t>SINV/2026/03302</t>
  </si>
  <si>
    <t>SINV/2026/03253</t>
  </si>
  <si>
    <t>SINV/2026/03307</t>
  </si>
  <si>
    <t>SINV/2026/03311</t>
  </si>
  <si>
    <t>CHEMART RX(LEKKI)</t>
  </si>
  <si>
    <t>SINV/2026/03273</t>
  </si>
  <si>
    <t>SINV/2026/03270</t>
  </si>
  <si>
    <t>SINV/2026/03243</t>
  </si>
  <si>
    <t>SINV/2026/03274</t>
  </si>
  <si>
    <t xml:space="preserve">PANACEA PHARMACEA LTD </t>
  </si>
  <si>
    <t>SINV/2026/03215</t>
  </si>
  <si>
    <t>SINV/2026/03191</t>
  </si>
  <si>
    <t>SINV/2026/03306</t>
  </si>
  <si>
    <t>SINV/2026/03289</t>
  </si>
  <si>
    <t>SINV/2026/03329</t>
  </si>
  <si>
    <t>SINV/2026/03310</t>
  </si>
  <si>
    <t>SINV/2026/03295</t>
  </si>
  <si>
    <t>SINV/2026/03294</t>
  </si>
  <si>
    <t>SINV/2026/03287</t>
  </si>
  <si>
    <t>SINV/2026/03293</t>
  </si>
  <si>
    <t>PURPLE MART RX</t>
  </si>
  <si>
    <t>SINV/2026/03157</t>
  </si>
  <si>
    <t>SINV/2026/03251</t>
  </si>
  <si>
    <t>SINV/2026/0317</t>
  </si>
  <si>
    <t xml:space="preserve">HERBINCO RX </t>
  </si>
  <si>
    <t>SINV/2026/03312</t>
  </si>
  <si>
    <t>SINV/2026/03292</t>
  </si>
  <si>
    <t>SINV/2026/03313</t>
  </si>
  <si>
    <t xml:space="preserve">PHARMASCOPE HEALTH SERVICE </t>
  </si>
  <si>
    <t>SINV/2026/03341</t>
  </si>
  <si>
    <t>SINV/2026/03262</t>
  </si>
  <si>
    <t>SINV/2026/03335</t>
  </si>
  <si>
    <t>SINV/2026/03268</t>
  </si>
  <si>
    <t>SINV/2026/03346</t>
  </si>
  <si>
    <t>SINV/2026/03354</t>
  </si>
  <si>
    <t>SINV/2026/03334</t>
  </si>
  <si>
    <t>SINV/2026/03352</t>
  </si>
  <si>
    <t>SINV/2026/03359</t>
  </si>
  <si>
    <t>BLUE SEAL RX</t>
  </si>
  <si>
    <t>SINV/2026/03280</t>
  </si>
  <si>
    <t>SINV/2026/03283</t>
  </si>
  <si>
    <t>SINV/2026/03331</t>
  </si>
  <si>
    <t>SINV/2026/03300</t>
  </si>
  <si>
    <t>SINV/2026/03308</t>
  </si>
  <si>
    <t>SINV/2026/03338</t>
  </si>
  <si>
    <t>SINV/2026/03323</t>
  </si>
  <si>
    <t>SINV/2026/03318</t>
  </si>
  <si>
    <t>SINV/2026/03281</t>
  </si>
  <si>
    <t>SINV/2026/03340</t>
  </si>
  <si>
    <t>SINV/2026/03332</t>
  </si>
  <si>
    <t>SINV/2026/03333</t>
  </si>
  <si>
    <t>TONARK RX</t>
  </si>
  <si>
    <t>SINV/2026/03361</t>
  </si>
  <si>
    <t>SINV/2026/03379</t>
  </si>
  <si>
    <t>SINV/2026/03348</t>
  </si>
  <si>
    <t>ROMMY FEED RX</t>
  </si>
  <si>
    <t>SINV/2026/03351</t>
  </si>
  <si>
    <t>MEDIX RX (KETU)</t>
  </si>
  <si>
    <t>SINV/2026/03399</t>
  </si>
  <si>
    <t>139740/139864</t>
  </si>
  <si>
    <t>SINV/2026/03388</t>
  </si>
  <si>
    <t>SINV/2026/03398</t>
  </si>
  <si>
    <t>139860/139762</t>
  </si>
  <si>
    <t>SINV/2026/03439</t>
  </si>
  <si>
    <t>SINV/2026/03406</t>
  </si>
  <si>
    <t>139861/139815</t>
  </si>
  <si>
    <t>SINV/2026/03440</t>
  </si>
  <si>
    <t>SINV/2026/03429</t>
  </si>
  <si>
    <t>PHAMACEEN RX</t>
  </si>
  <si>
    <t>SINV/2026/03433</t>
  </si>
  <si>
    <t>DRUGLET RX</t>
  </si>
  <si>
    <t>SINV/2026/03430</t>
  </si>
  <si>
    <t>SINV/2026/03431</t>
  </si>
  <si>
    <t>SINV/2026/03427</t>
  </si>
  <si>
    <t>E-FEED RX</t>
  </si>
  <si>
    <t>SINV/2026/03425</t>
  </si>
  <si>
    <t>GOOD CARE RX</t>
  </si>
  <si>
    <t>SINV/2026/03442</t>
  </si>
  <si>
    <t>HELLO RXSE</t>
  </si>
  <si>
    <t>SINV/2026/03449</t>
  </si>
  <si>
    <t>SINV/2026/03434</t>
  </si>
  <si>
    <t>SINV/2026/03450</t>
  </si>
  <si>
    <t>SINV/2026/03349</t>
  </si>
  <si>
    <t>SINV/2026/03358</t>
  </si>
  <si>
    <t>PHARMASCOPE HEALTH SERVICES</t>
  </si>
  <si>
    <t>SINV/2026/03417</t>
  </si>
  <si>
    <t>HEALING VINE RX</t>
  </si>
  <si>
    <t>SINV/2026/03392</t>
  </si>
  <si>
    <t>ST. EMMANUEL HOSPITAL</t>
  </si>
  <si>
    <t>SINV/2026/03405</t>
  </si>
  <si>
    <t>SINV/2026/03403</t>
  </si>
  <si>
    <t>SINV/2026/03409</t>
  </si>
  <si>
    <t>SINV/2026/03355</t>
  </si>
  <si>
    <t>MEADOWS</t>
  </si>
  <si>
    <t>SINV/2026/03410</t>
  </si>
  <si>
    <t>SINV/2026/033408</t>
  </si>
  <si>
    <t xml:space="preserve">SOL RX AND STORES </t>
  </si>
  <si>
    <t>SINV/2026/03309</t>
  </si>
  <si>
    <t>SINV/2026/03345</t>
  </si>
  <si>
    <t>HOLIVE RX</t>
  </si>
  <si>
    <t>SINV/2026/03370</t>
  </si>
  <si>
    <t>SINV/2026/03380</t>
  </si>
  <si>
    <t>SINV/2026/03387</t>
  </si>
  <si>
    <t>SINV/2026/03150</t>
  </si>
  <si>
    <t>ESTEEM CHARBET RX</t>
  </si>
  <si>
    <t>SINV/2026/03153</t>
  </si>
  <si>
    <t>SINV/2026/03407</t>
  </si>
  <si>
    <t>ELEYO RX STORE</t>
  </si>
  <si>
    <t>SINV/2026/03159</t>
  </si>
  <si>
    <t>SIMPLY MEDS RX</t>
  </si>
  <si>
    <t>SINV/2026/03404</t>
  </si>
  <si>
    <t>DE LUXURIANT RX (BORNU)</t>
  </si>
  <si>
    <t>SINV/2026/03401</t>
  </si>
  <si>
    <t>RODJENK RX</t>
  </si>
  <si>
    <t>SINV/2026/03371</t>
  </si>
  <si>
    <t>ROMMY FREED RX</t>
  </si>
  <si>
    <t>SINV/2026/03422</t>
  </si>
  <si>
    <t>FIRST VICTORIAN GLOBAL</t>
  </si>
  <si>
    <t>SINV/2026/03435</t>
  </si>
  <si>
    <t>DRUGWELL RX(OSHODI)</t>
  </si>
  <si>
    <t>SINV/2026/03395</t>
  </si>
  <si>
    <t>SINV/2026/03393</t>
  </si>
  <si>
    <t>SINV/2026/03451</t>
  </si>
  <si>
    <t>SINV/2026/03353</t>
  </si>
  <si>
    <t>SINV/2026/03446</t>
  </si>
  <si>
    <t>SINV/2026/03453</t>
  </si>
  <si>
    <t>SINV/2026/03443</t>
  </si>
  <si>
    <t>SINV/2026/03421</t>
  </si>
  <si>
    <t>SINV/2026/03381</t>
  </si>
  <si>
    <t>SINV/2026/03396</t>
  </si>
  <si>
    <t>POSITIVE DRUGS RX LTD</t>
  </si>
  <si>
    <t>SINV/2026/03397</t>
  </si>
  <si>
    <t>SINV/2026/03225</t>
  </si>
  <si>
    <t>SINV/2026/03372</t>
  </si>
  <si>
    <t>SINV/2026/03082</t>
  </si>
  <si>
    <t>LINKS  &amp; RANKS RX IBEJU LEKKI</t>
  </si>
  <si>
    <t>SINV/2026/03432</t>
  </si>
  <si>
    <t>57.256.70</t>
  </si>
  <si>
    <t>LINKS &amp; RANKS RX IBEJU LEKKI</t>
  </si>
  <si>
    <t>SINV/2026/03383</t>
  </si>
  <si>
    <t>WELL POINT RX  &amp;  STORES</t>
  </si>
  <si>
    <t>SINV/2026/03419</t>
  </si>
  <si>
    <t>MEDEXA HEALTHCARE LTD (OGBA)</t>
  </si>
  <si>
    <t>SINV/2026/03445</t>
  </si>
  <si>
    <t>EVANSON MEDICAL CENTER(OGBA)</t>
  </si>
  <si>
    <t>SINV/2026/03447</t>
  </si>
  <si>
    <t>VANTAGE MED RX  (AGEGE)</t>
  </si>
  <si>
    <t>SINV/2026/03414</t>
  </si>
  <si>
    <t>SINV/2026/03386</t>
  </si>
  <si>
    <t>EGBEDA PHARMACY (EGBEDA)</t>
  </si>
  <si>
    <t>SINV/2026/03416</t>
  </si>
  <si>
    <t>NECTARITE RX (EGBEDA)</t>
  </si>
  <si>
    <t>SINV/2026/03428</t>
  </si>
  <si>
    <t xml:space="preserve">NONI RX  (EGBEDA) </t>
  </si>
  <si>
    <t>SINV/2026/03436</t>
  </si>
  <si>
    <t>LIT RX (AYOBO)</t>
  </si>
  <si>
    <t>SINV/2026/03437</t>
  </si>
  <si>
    <t>JENJI RX (AYOBO)</t>
  </si>
  <si>
    <t>SINV/2026/03366</t>
  </si>
  <si>
    <t>FADOB AYOBO)</t>
  </si>
  <si>
    <t>SINV/2026/03448</t>
  </si>
  <si>
    <t>CIDMAL HEALTH LTD</t>
  </si>
  <si>
    <t>SINV/2026/03369</t>
  </si>
  <si>
    <t xml:space="preserve">AGAPE  LINK(ABULE ADO) </t>
  </si>
  <si>
    <t>SINV/2026/03213</t>
  </si>
  <si>
    <t>LIFE PLUS DRUG (OJO)</t>
  </si>
  <si>
    <t>SINV/2026/03452</t>
  </si>
  <si>
    <t>SINV/2026/03385</t>
  </si>
  <si>
    <t>SINV/2026/03389</t>
  </si>
  <si>
    <t>SINV/2026/03391</t>
  </si>
  <si>
    <t>SINV/2026/03423</t>
  </si>
  <si>
    <t>SINV/2026/03418</t>
  </si>
  <si>
    <t>EMETH RX &amp; STORES (AGBARA)</t>
  </si>
  <si>
    <t>SINV/2026/03269</t>
  </si>
  <si>
    <t>SINV/2026/03288</t>
  </si>
  <si>
    <t>PHARMAWAYS LTD (BADAGRY)</t>
  </si>
  <si>
    <t>SINV/2026/03319</t>
  </si>
  <si>
    <t>ANCHORLINK RX (OJODU BERGER)</t>
  </si>
  <si>
    <t>MEDISENSE RX (IBAFO)</t>
  </si>
  <si>
    <t xml:space="preserve"> PHARMACEEN RX (AREPO)</t>
  </si>
  <si>
    <t>DRUGLET RX (CHANNEL TV)</t>
  </si>
  <si>
    <t>JUSTFAIR PHARMA LTD  (ISHERI NORTH)</t>
  </si>
  <si>
    <t>JUSTFAIR PHARMA LTD (ISHERI NORTH)</t>
  </si>
  <si>
    <t>E-FEED RX (AREPO)</t>
  </si>
  <si>
    <t>SINV/2026/03485</t>
  </si>
  <si>
    <t>CHARD RX</t>
  </si>
  <si>
    <t>SINV/2026/03474</t>
  </si>
  <si>
    <t>SINV/2026/03511</t>
  </si>
  <si>
    <t>SINV/2026/03514</t>
  </si>
  <si>
    <t>SINV/2026/03476</t>
  </si>
  <si>
    <t>SINV/2026/03486</t>
  </si>
  <si>
    <t>SINV/2026/03459</t>
  </si>
  <si>
    <t>SINV/2026/03515</t>
  </si>
  <si>
    <t>SINV/2026/03477</t>
  </si>
  <si>
    <t>SINV/2026/02</t>
  </si>
  <si>
    <t>REMEDY DRUG PLUS RX (IGBOIGBO)</t>
  </si>
  <si>
    <t>SINV/2026/03488</t>
  </si>
  <si>
    <t>SINV/2026/03506</t>
  </si>
  <si>
    <t>SINV/2026/03489</t>
  </si>
  <si>
    <t>BENEZE RX</t>
  </si>
  <si>
    <t>SINV/2026/03513</t>
  </si>
  <si>
    <t>REMDEY DRUG PLUS RX (OTA-ONA)</t>
  </si>
  <si>
    <t>SINV/2026/03512</t>
  </si>
  <si>
    <t>SINV/2026/03510</t>
  </si>
  <si>
    <t>SINV/2026/03492</t>
  </si>
  <si>
    <t>SINV/2026/03508</t>
  </si>
  <si>
    <t>SINV/2026/03457</t>
  </si>
  <si>
    <t>SINV/2026/03505</t>
  </si>
  <si>
    <t>SINV/2026/03507</t>
  </si>
  <si>
    <t>SANTEFORTE RX</t>
  </si>
  <si>
    <t>SINV/2026/03521</t>
  </si>
  <si>
    <t>SINV/2026/03519</t>
  </si>
  <si>
    <t xml:space="preserve">TONARK RX </t>
  </si>
  <si>
    <t>SINV/2026/03438</t>
  </si>
  <si>
    <t xml:space="preserve">SOMECK DIAGNOSTIC HEALTHCARE </t>
  </si>
  <si>
    <t>SINV/2026/03532</t>
  </si>
  <si>
    <t>SINV/2026/03540</t>
  </si>
  <si>
    <t>SINV/2026/03426</t>
  </si>
  <si>
    <t xml:space="preserve">BENEZE RX </t>
  </si>
  <si>
    <t>SINV/2026/03466</t>
  </si>
  <si>
    <t>SINV/2026/03509</t>
  </si>
  <si>
    <t>SINV/2026/03491</t>
  </si>
  <si>
    <t>SINV/2026/03504</t>
  </si>
  <si>
    <t>SINV/2026/03503</t>
  </si>
  <si>
    <t>SINV/2026/03462</t>
  </si>
  <si>
    <t>SINV/2026/03517</t>
  </si>
  <si>
    <t>SINV/2026/03458</t>
  </si>
  <si>
    <t>SINV/2026/0316</t>
  </si>
  <si>
    <t>AHMIEVILLE RX</t>
  </si>
  <si>
    <t>SINV/2026/03570</t>
  </si>
  <si>
    <t>DRUGS MEDICAMENTS RX (SATELITE)</t>
  </si>
  <si>
    <t>SINV/2026/03863</t>
  </si>
  <si>
    <t>SINV/2026/03617</t>
  </si>
  <si>
    <t>SINV/2026/03555</t>
  </si>
  <si>
    <t>SINV/2026/03528</t>
  </si>
  <si>
    <t>SINV/2026/03531</t>
  </si>
  <si>
    <t>SINV/2026/03569</t>
  </si>
  <si>
    <t>SINV/2026/03610</t>
  </si>
  <si>
    <t>SINV/2026/03572</t>
  </si>
  <si>
    <t>DRUGS AND  MEDICAMENT RX  (AGBARA)</t>
  </si>
  <si>
    <t>SINV/2026/0236</t>
  </si>
  <si>
    <t>RICHDOVE RX</t>
  </si>
  <si>
    <t>SINV/2026/03497</t>
  </si>
  <si>
    <t>SINV/2026/03642</t>
  </si>
  <si>
    <t>SINV/2026/03578</t>
  </si>
  <si>
    <t>SINV/2026/03539</t>
  </si>
  <si>
    <t>SINV/2026/03496</t>
  </si>
  <si>
    <t>SINV/2026/03584</t>
  </si>
  <si>
    <t>HEALYHRITE RX</t>
  </si>
  <si>
    <t>SINV/2026/03587</t>
  </si>
  <si>
    <t>PHARMPRO RX</t>
  </si>
  <si>
    <t>SINV/2026/03538</t>
  </si>
  <si>
    <t>SINV/2026/03537</t>
  </si>
  <si>
    <t>SINV/2026/03557</t>
  </si>
  <si>
    <t>SINV/2026/03535</t>
  </si>
  <si>
    <t>SINV/2026/03533</t>
  </si>
  <si>
    <t>SINV/2026/03527</t>
  </si>
  <si>
    <t>NASCARE RX</t>
  </si>
  <si>
    <t>SINV/2026/03542</t>
  </si>
  <si>
    <t>SINV/2026/03490</t>
  </si>
  <si>
    <t>SINV/2026/03520</t>
  </si>
  <si>
    <t>THEOLAIT RX LTD</t>
  </si>
  <si>
    <t>SINV/2026/03526</t>
  </si>
  <si>
    <t>SINV/2026/03525</t>
  </si>
  <si>
    <t>SINV/2026/03579</t>
  </si>
  <si>
    <t>SINV/2026/03577</t>
  </si>
  <si>
    <t>SINV/2026/03559</t>
  </si>
  <si>
    <t>SINV/2026/03367</t>
  </si>
  <si>
    <t>SINV/2026/03441</t>
  </si>
  <si>
    <t xml:space="preserve">HANOBA MEDICAL CENTRE </t>
  </si>
  <si>
    <t>SINV/2026/03541</t>
  </si>
  <si>
    <t>SINV/2026/03522</t>
  </si>
  <si>
    <t>RUDAN RX</t>
  </si>
  <si>
    <t>SINV/2026/03574</t>
  </si>
  <si>
    <t>DRUG MAATERS RX IKOTA 2</t>
  </si>
  <si>
    <t>SINV/2026/03567</t>
  </si>
  <si>
    <t>SINV/2026/03524</t>
  </si>
  <si>
    <t>SINV/2026/03571</t>
  </si>
  <si>
    <t>SINV/2026/03553</t>
  </si>
  <si>
    <t>MEDPLUS RX (FULFILLMENT PURCHASE 1)</t>
  </si>
  <si>
    <t>SINV/2026/03601</t>
  </si>
  <si>
    <t>SINV/2026/03566</t>
  </si>
  <si>
    <t>SINV/2026/0585</t>
  </si>
  <si>
    <t>SINV/2026/03592</t>
  </si>
  <si>
    <t>SINV/2026/03576</t>
  </si>
  <si>
    <t>ORKIS RX</t>
  </si>
  <si>
    <t>SINV/2026/03573</t>
  </si>
  <si>
    <t>SINV/2026/03586</t>
  </si>
  <si>
    <t>SINV/2026/03582</t>
  </si>
  <si>
    <t>SINV/2026/03615</t>
  </si>
  <si>
    <t>SINV/2026/03624</t>
  </si>
  <si>
    <t>ST. LUKE'S HOSPITAL</t>
  </si>
  <si>
    <t>SINV/2026/03565</t>
  </si>
  <si>
    <t>DRUGS AND MEDICAMENT</t>
  </si>
  <si>
    <t>SINV/2026/03589</t>
  </si>
  <si>
    <t>DE LUXURIANT (BORNU)</t>
  </si>
  <si>
    <t>SINV/2026/03599</t>
  </si>
  <si>
    <t>DRUGS &amp; MEDICAMENT (AKESAN)</t>
  </si>
  <si>
    <t>SINV/2026/03635</t>
  </si>
  <si>
    <t>531,075.41N</t>
  </si>
  <si>
    <t>DRUGS &amp; MEDICAMENT (IDIMU)</t>
  </si>
  <si>
    <t>SINV/2026/03632</t>
  </si>
  <si>
    <t>SINV/2026/03500</t>
  </si>
  <si>
    <t>SINV/2026/03523</t>
  </si>
  <si>
    <t>SINV/2026/03606</t>
  </si>
  <si>
    <t>DRUGS &amp; MEDICAMENT RX</t>
  </si>
  <si>
    <t>SINV/2026/03590</t>
  </si>
  <si>
    <t>PEACEWAY RX 2</t>
  </si>
  <si>
    <t>SINV/2026/03534</t>
  </si>
  <si>
    <t>SINV/2026/03625</t>
  </si>
  <si>
    <t>BAY KAY RX</t>
  </si>
  <si>
    <t>SINV/2026/03581</t>
  </si>
  <si>
    <t>SINV/2026/03638</t>
  </si>
  <si>
    <t>TUMERIC RX</t>
  </si>
  <si>
    <t>SINV/2026/03641</t>
  </si>
  <si>
    <t>SINV/2026/03645</t>
  </si>
  <si>
    <t>SINV/2026/03643</t>
  </si>
  <si>
    <t>SINV/2026/03648</t>
  </si>
  <si>
    <t>WELFIT RX</t>
  </si>
  <si>
    <t>SINV/2026/03568</t>
  </si>
  <si>
    <t>SINV/2026/03614</t>
  </si>
  <si>
    <t>SINV/2026/03646</t>
  </si>
  <si>
    <t>SINV/2026/03543</t>
  </si>
  <si>
    <t>SINV/2026/03622</t>
  </si>
  <si>
    <t>SINV/2026/03580</t>
  </si>
  <si>
    <t>SINV/2026/03583</t>
  </si>
  <si>
    <t>CITRINE RX</t>
  </si>
  <si>
    <t>SINV/2026/03605</t>
  </si>
  <si>
    <t>DOMSEMA RX (IBAFO)</t>
  </si>
  <si>
    <t>SINV/2026/03628</t>
  </si>
  <si>
    <t>ONE HEALTH RX</t>
  </si>
  <si>
    <t>SINV/2026/0631</t>
  </si>
  <si>
    <t>SINV/2026/03657</t>
  </si>
  <si>
    <t>SINV/2026/03677</t>
  </si>
  <si>
    <t xml:space="preserve">ABIDOL RX </t>
  </si>
  <si>
    <t>SINV/2026/03672</t>
  </si>
  <si>
    <t>SINV/2026/03662</t>
  </si>
  <si>
    <t>SINV/2026/03670</t>
  </si>
  <si>
    <t>140039/139938</t>
  </si>
  <si>
    <t>HEREIGNS RX LTD</t>
  </si>
  <si>
    <t>SINV/2026/03675</t>
  </si>
  <si>
    <t>SINV/2026/03674</t>
  </si>
  <si>
    <t>SINV/2026/03671</t>
  </si>
  <si>
    <t>SINV/2026/03693</t>
  </si>
  <si>
    <t>GOD ORDAINED</t>
  </si>
  <si>
    <t>SINV/2026/03633</t>
  </si>
  <si>
    <t>SINV/2026/03620</t>
  </si>
  <si>
    <t>SINV/2026/03665</t>
  </si>
  <si>
    <t xml:space="preserve">SKPRE RX AND STORES </t>
  </si>
  <si>
    <t>SINV/2026/03676</t>
  </si>
  <si>
    <t>SINV/2026/03696</t>
  </si>
  <si>
    <t>SINV/2026/03687</t>
  </si>
  <si>
    <t>SINV/2026/003686</t>
  </si>
  <si>
    <t>DRUGS AND MEDICAMENT (SURULERE 2</t>
  </si>
  <si>
    <t>SINV/2026/03652</t>
  </si>
  <si>
    <t>HIGHRISE RX</t>
  </si>
  <si>
    <t>SINV/2026/03690</t>
  </si>
  <si>
    <t>SINV/2026/03658</t>
  </si>
  <si>
    <t>SINV/2026/03695</t>
  </si>
  <si>
    <t>SINV/2026/03663</t>
  </si>
  <si>
    <t>SINV/2026/03692</t>
  </si>
  <si>
    <t>SINV/2026/03667</t>
  </si>
  <si>
    <t>SINV/2026/03700</t>
  </si>
  <si>
    <t>SINV/2026/03699</t>
  </si>
  <si>
    <t>SINV/2026/03683</t>
  </si>
  <si>
    <t>SINV/2026/03680</t>
  </si>
  <si>
    <t xml:space="preserve">PHARMASOLUTIONS LTD </t>
  </si>
  <si>
    <t>SINV/2026/03655</t>
  </si>
  <si>
    <t>CHIGOZIE PMS</t>
  </si>
  <si>
    <t>SINV/2026/03661</t>
  </si>
  <si>
    <t>SINV/2026/03679</t>
  </si>
  <si>
    <t>MEDPLUS RX ( BULK PURCHASE )</t>
  </si>
  <si>
    <t>SINV/2026/03630</t>
  </si>
  <si>
    <t>MT HOREB RX</t>
  </si>
  <si>
    <t>SINV/2026/03727</t>
  </si>
  <si>
    <t>PHARM-ASSISST LTD</t>
  </si>
  <si>
    <t>SINV/2026/03705</t>
  </si>
  <si>
    <t>SINV/2026/03660</t>
  </si>
  <si>
    <t>SINV/2026/03656</t>
  </si>
  <si>
    <t>ADORN LIFE RX 2</t>
  </si>
  <si>
    <t>SINV/2026/03651</t>
  </si>
  <si>
    <t>SINV/2026/03698</t>
  </si>
  <si>
    <t>DRUG AND MEDICAMENTS RX ( AGBARA)</t>
  </si>
  <si>
    <t>SINV/2026/03697</t>
  </si>
  <si>
    <t>SINV/2026/03681</t>
  </si>
  <si>
    <t>SINV/2026/03735</t>
  </si>
  <si>
    <t>SINV/2026/03637</t>
  </si>
  <si>
    <t>SINV/2026/03669</t>
  </si>
  <si>
    <t>SINV/2026/03678</t>
  </si>
  <si>
    <t>SINV/2026/03717</t>
  </si>
  <si>
    <t>SINV/2026/03708</t>
  </si>
  <si>
    <t>DRUGS AND MEDICMENT (IDIMU)</t>
  </si>
  <si>
    <t>SINV/2026/03668</t>
  </si>
  <si>
    <t>D'MIDAS TOUCH</t>
  </si>
  <si>
    <t>SINV/2026/03688</t>
  </si>
  <si>
    <t>SINV/2026/03647</t>
  </si>
  <si>
    <t>DRUGS AND MEDICAMENT RX</t>
  </si>
  <si>
    <t>SINV/2026/03682</t>
  </si>
  <si>
    <t>SINV/2026/03644</t>
  </si>
  <si>
    <t>TURMERIC RX</t>
  </si>
  <si>
    <t>SINV/2026/03664</t>
  </si>
  <si>
    <t>SINV/2026/03718</t>
  </si>
  <si>
    <t>MEDOWS RX</t>
  </si>
  <si>
    <t>SINV/2026/03715</t>
  </si>
  <si>
    <t>DRUGS AND MEDICAMENTS RX</t>
  </si>
  <si>
    <t>SINV/2026/03707</t>
  </si>
  <si>
    <t>SINV/2026/03709</t>
  </si>
  <si>
    <t>SINV/2026/03706</t>
  </si>
  <si>
    <t>SINV/2026/03650</t>
  </si>
  <si>
    <t>TAFOREHAB PELVIC &amp; ORTHOPEDIC</t>
  </si>
  <si>
    <t>SINV/2026/03734</t>
  </si>
  <si>
    <t>SINV/2026/03730</t>
  </si>
  <si>
    <t>SINV/2026/03743</t>
  </si>
  <si>
    <t>SINV/2026/03731</t>
  </si>
  <si>
    <t>SINV/2026/03729</t>
  </si>
  <si>
    <t>DRUGS AND MEDICAMENT RX (IKORODU 2)</t>
  </si>
  <si>
    <t>SINV/2026/03716</t>
  </si>
  <si>
    <t>SINV/2026/03714</t>
  </si>
  <si>
    <t>140095/140117/104136/140066</t>
  </si>
  <si>
    <t>SINV/2026/03713</t>
  </si>
  <si>
    <t>SINV/2026/03703</t>
  </si>
  <si>
    <t>GOD FIELD RX</t>
  </si>
  <si>
    <t>SINV/2026/03712</t>
  </si>
  <si>
    <t>DRUEGSTORENG HEALTHCARE LTD</t>
  </si>
  <si>
    <t>SINV/2026/03710</t>
  </si>
  <si>
    <t>SINV/2026/03736</t>
  </si>
  <si>
    <t>SINV/2026/03759</t>
  </si>
  <si>
    <t>SINV/2026/03754</t>
  </si>
  <si>
    <t>SINV/2026/03760</t>
  </si>
  <si>
    <t>SINV/2026/03725</t>
  </si>
  <si>
    <t>MEDMAX RX ( EMIRATE MALL )</t>
  </si>
  <si>
    <t>SINV/2026/03738</t>
  </si>
  <si>
    <t>SINV/2026/03741</t>
  </si>
  <si>
    <t>SINV/2026/03711</t>
  </si>
  <si>
    <t>SINV/2026/03722</t>
  </si>
  <si>
    <t>SINV/2026/03702</t>
  </si>
  <si>
    <t>TRUE TOUCH RX &amp; STORES</t>
  </si>
  <si>
    <t>SINV/2026/03411</t>
  </si>
  <si>
    <t>JODAG RX</t>
  </si>
  <si>
    <t>SINV/2026/03744</t>
  </si>
  <si>
    <t>SINV/2026/03704</t>
  </si>
  <si>
    <t>WELLAISLE RX AND STORES LTD</t>
  </si>
  <si>
    <t>SINV/2026/03737</t>
  </si>
  <si>
    <t>MARAY RX</t>
  </si>
  <si>
    <t>SINV/2026/03728</t>
  </si>
  <si>
    <t>SINV/2026/03740</t>
  </si>
  <si>
    <t>SINV/2026/03732</t>
  </si>
  <si>
    <t>SINV/2026/03484</t>
  </si>
  <si>
    <t>SINV/2026/03475</t>
  </si>
  <si>
    <t>CAREMAX RX 2</t>
  </si>
  <si>
    <t>SINV/2026/03750</t>
  </si>
  <si>
    <t>MEDCONNECT</t>
  </si>
  <si>
    <t>SINV/2026/03753</t>
  </si>
  <si>
    <t>SINV/2026/03757</t>
  </si>
  <si>
    <t>140173/ 140188/ 140212</t>
  </si>
  <si>
    <t>SINV/2026/03755</t>
  </si>
  <si>
    <t>140202/140215/140222</t>
  </si>
  <si>
    <t>SINV/2026/03749</t>
  </si>
  <si>
    <t>SINV/2026/03758</t>
  </si>
  <si>
    <t>AXA HEALTHCARE LTD</t>
  </si>
  <si>
    <t>SINV/2026/03723</t>
  </si>
  <si>
    <t>SINV/2026/03659</t>
  </si>
  <si>
    <t>MEDCONNNECT RX</t>
  </si>
  <si>
    <t>SINV/2026/03685</t>
  </si>
  <si>
    <t xml:space="preserve">GAGNANT INTERNATIONAL RESOURCES </t>
  </si>
  <si>
    <t>SINV/2026/03799</t>
  </si>
  <si>
    <t>SINV/2026/03733</t>
  </si>
  <si>
    <t>SINV/2026/03804</t>
  </si>
  <si>
    <t>PHARMXTRA HEALTHACARE SERVICES LTD</t>
  </si>
  <si>
    <t>SINV/2026/03772</t>
  </si>
  <si>
    <t>SINV/2026/03801</t>
  </si>
  <si>
    <t>SINV/2026/03784</t>
  </si>
  <si>
    <t>SINV/2026/03806</t>
  </si>
  <si>
    <t>SINV/2026/03792</t>
  </si>
  <si>
    <t>SINV/2026/03858</t>
  </si>
  <si>
    <t>SINV/2026/03877</t>
  </si>
  <si>
    <t>DRUGSTORENG HEALTHCARE NIG LTD</t>
  </si>
  <si>
    <t>SINV/2026/03852</t>
  </si>
  <si>
    <t>DRUGS AND MEDICAMENT RX ( IKORODU 3)</t>
  </si>
  <si>
    <t>SINV/2026/03778</t>
  </si>
  <si>
    <t>SINV/2026/03761</t>
  </si>
  <si>
    <t>SINV/2026/03777</t>
  </si>
  <si>
    <t>DRUGS AND MEDICAMENT RX (IKORODU)</t>
  </si>
  <si>
    <t>SINV/2026/03794</t>
  </si>
  <si>
    <t>SINV/2026/03795</t>
  </si>
  <si>
    <t>140162/140251</t>
  </si>
  <si>
    <t>SINV/2026/03763</t>
  </si>
  <si>
    <t>HANCORE RX</t>
  </si>
  <si>
    <t>SINV/2026/03913</t>
  </si>
  <si>
    <t>SINV/2026/03882</t>
  </si>
  <si>
    <t>SINV/2026/03886</t>
  </si>
  <si>
    <t>SINV/2026/03904</t>
  </si>
  <si>
    <t>TEMIDARA RX</t>
  </si>
  <si>
    <t>SINV/2026/03909</t>
  </si>
  <si>
    <t xml:space="preserve">MACOJO NIG LTD </t>
  </si>
  <si>
    <t>SINV/2026/03905</t>
  </si>
  <si>
    <t>SINV/2026/03898</t>
  </si>
  <si>
    <t>140.,112.00</t>
  </si>
  <si>
    <t>SYKPE RX</t>
  </si>
  <si>
    <t>SINV/2026/03885</t>
  </si>
  <si>
    <t>SINV/2026/03910</t>
  </si>
  <si>
    <t>NEWRO RX</t>
  </si>
  <si>
    <t>SINV/2026/03919</t>
  </si>
  <si>
    <t>SINV/2026/03925</t>
  </si>
  <si>
    <t>FELIMAT RX</t>
  </si>
  <si>
    <t>SINV/2026/03816</t>
  </si>
  <si>
    <t>SINV/2026/03822</t>
  </si>
  <si>
    <t>SINV/2026/03797</t>
  </si>
  <si>
    <t>SINV/2026/03802</t>
  </si>
  <si>
    <t>DECENCY CARE RX</t>
  </si>
  <si>
    <t>SINV/2026/03790</t>
  </si>
  <si>
    <t>BOLS CHEMIST LTD</t>
  </si>
  <si>
    <t>SINV/2026/03810</t>
  </si>
  <si>
    <t xml:space="preserve">MT HOREB RX </t>
  </si>
  <si>
    <t>SINV/2026/03845</t>
  </si>
  <si>
    <t>ULTIMATE EYE CLINIC</t>
  </si>
  <si>
    <t>SINV/2026/03820</t>
  </si>
  <si>
    <t>DHS RX</t>
  </si>
  <si>
    <t>SINV/2026/03805</t>
  </si>
  <si>
    <t>BERGERTY RX</t>
  </si>
  <si>
    <t>SINV/2026/038807</t>
  </si>
  <si>
    <t>182,36.17</t>
  </si>
  <si>
    <t>MORAY RX</t>
  </si>
  <si>
    <t>SINV/2026/03847</t>
  </si>
  <si>
    <t xml:space="preserve">CAREMAX RX </t>
  </si>
  <si>
    <t>SINV/2026/03827</t>
  </si>
  <si>
    <t>SINV/2026/03833</t>
  </si>
  <si>
    <t>SINV/2026/03826</t>
  </si>
  <si>
    <t>LYFEPLENI RX</t>
  </si>
  <si>
    <t>SINV/2026/03829</t>
  </si>
  <si>
    <t>SINV/2026/03854</t>
  </si>
  <si>
    <t>ST. RAPH RX 2</t>
  </si>
  <si>
    <t>SINV/2026/03841</t>
  </si>
  <si>
    <t>ST. RAPH RX 3</t>
  </si>
  <si>
    <t>SINV/2026/03818</t>
  </si>
  <si>
    <t>SINV/2026/03836</t>
  </si>
  <si>
    <t>SINV/2026/03796</t>
  </si>
  <si>
    <t>SINV/2026/03720</t>
  </si>
  <si>
    <t>SINV/2026/03842</t>
  </si>
  <si>
    <t>SINV/2026/03855</t>
  </si>
  <si>
    <t>SINV/2026/03861</t>
  </si>
  <si>
    <t>WELLPLUS RX</t>
  </si>
  <si>
    <t>SINV/2026/03864</t>
  </si>
  <si>
    <t>SINV/2026/03884</t>
  </si>
  <si>
    <t>SINV/2026/03868</t>
  </si>
  <si>
    <t>PHARMXTRA</t>
  </si>
  <si>
    <t>SINV/2026/03872</t>
  </si>
  <si>
    <t>PURPLEMART</t>
  </si>
  <si>
    <t>SINV/2026/03896</t>
  </si>
  <si>
    <t>ST RAPH RX 2</t>
  </si>
  <si>
    <t>SINV/2026/03893</t>
  </si>
  <si>
    <t>SINV/2026/03901</t>
  </si>
  <si>
    <t>SINV/2026/03394</t>
  </si>
  <si>
    <t>139531/139829</t>
  </si>
  <si>
    <t>MEDMAX RX</t>
  </si>
  <si>
    <t>SINV/2026/03851</t>
  </si>
  <si>
    <t>SINV/2026/03444</t>
  </si>
  <si>
    <t>SINV/2026/03809</t>
  </si>
  <si>
    <t>SINV/2026/03859</t>
  </si>
  <si>
    <t>VANTAGE CHEMIST LTD</t>
  </si>
  <si>
    <t>SINV/2026/03825</t>
  </si>
  <si>
    <t>VIJU RX</t>
  </si>
  <si>
    <t>SINV/2026/03812</t>
  </si>
  <si>
    <t>SINV/2026/03840</t>
  </si>
  <si>
    <t>SINV/2026/03862</t>
  </si>
  <si>
    <t>DRUGS AND MEDICAMENT RX (AIT)</t>
  </si>
  <si>
    <t>SINV/2026/03837</t>
  </si>
  <si>
    <t>SINV/2026/03819</t>
  </si>
  <si>
    <t>SINV/2026/03824</t>
  </si>
  <si>
    <t>DRUGS AND MEDICAMENT RX (IYANA-IPAJA)</t>
  </si>
  <si>
    <t>SINV/2026/033832</t>
  </si>
  <si>
    <t>SINV/2026/03782</t>
  </si>
  <si>
    <t>TEGLO RX</t>
  </si>
  <si>
    <t>SINV/2026/03787</t>
  </si>
  <si>
    <t>SINV/2026/03823</t>
  </si>
  <si>
    <t>DRUGS AND MEDICAMENT RX (COMMAND)</t>
  </si>
  <si>
    <t>SINV/2026/03839</t>
  </si>
  <si>
    <t>SINV/2026/03817</t>
  </si>
  <si>
    <t>DRUGWELL RX AGEGE</t>
  </si>
  <si>
    <t>SINV/2026/03848</t>
  </si>
  <si>
    <t>SINV/2026/03789</t>
  </si>
  <si>
    <t>SINV/2026/03857</t>
  </si>
  <si>
    <t>MASSEY VICKERS NIG LTD (IJU BRANCH)</t>
  </si>
  <si>
    <t>SINV/2026/03875</t>
  </si>
  <si>
    <t>SINV/2026/03887</t>
  </si>
  <si>
    <t>MODIVEL RX AND STORES</t>
  </si>
  <si>
    <t>SINV/2026/03883</t>
  </si>
  <si>
    <t>SINV/2026/03891</t>
  </si>
  <si>
    <t>SINV/2026/03867</t>
  </si>
  <si>
    <t>SINV/2026/03895</t>
  </si>
  <si>
    <t>SINV/2026/03869</t>
  </si>
  <si>
    <t>MEDAXIS  RX</t>
  </si>
  <si>
    <t>SINV/2026/03878</t>
  </si>
  <si>
    <t>140161/140354</t>
  </si>
  <si>
    <t>SINV/2026/03774</t>
  </si>
  <si>
    <t>SINV/2026/03793</t>
  </si>
  <si>
    <t>SINV/2026/03870</t>
  </si>
  <si>
    <t>GAGNANT INTERNATIONAL RESOURCES LTD</t>
  </si>
  <si>
    <t>SINV/2026/03813</t>
  </si>
  <si>
    <t>AMADUMAEC RX</t>
  </si>
  <si>
    <t>SINV/2026/03871</t>
  </si>
  <si>
    <t>PHAMASOLUTIONS LTD</t>
  </si>
  <si>
    <t>SINV/2026/03800</t>
  </si>
  <si>
    <t>SINV/2026/03838</t>
  </si>
  <si>
    <t>LAKESHORE CANCER CENTRE (VICTORIA ISLAND )</t>
  </si>
  <si>
    <t>SINV/2026/03879</t>
  </si>
  <si>
    <t>SINV/2026/03903</t>
  </si>
  <si>
    <t>MEDSOLUTION RX</t>
  </si>
  <si>
    <t>SINV/2026/03907</t>
  </si>
  <si>
    <t>HAYFUN RX LTD</t>
  </si>
  <si>
    <t>SINV/2026/03856</t>
  </si>
  <si>
    <t>124.459.55</t>
  </si>
  <si>
    <t>SINV/2026/03815</t>
  </si>
  <si>
    <t>SINV/2026/03865</t>
  </si>
  <si>
    <t>SINV/2026/03853</t>
  </si>
  <si>
    <t>DE MAGGIO RX</t>
  </si>
  <si>
    <t>SINV/2026/03843</t>
  </si>
  <si>
    <t>ADEOLA PATENT MEDICINE STORE</t>
  </si>
  <si>
    <t>SINV/2026/03844</t>
  </si>
  <si>
    <t>KADETOP PMS</t>
  </si>
  <si>
    <t>SINV/2026/03860</t>
  </si>
  <si>
    <t>ZIONGATE RX</t>
  </si>
  <si>
    <t>SINV/2026/03791</t>
  </si>
  <si>
    <t>SINV/2026/03876</t>
  </si>
  <si>
    <t>SINV/2026/033866</t>
  </si>
  <si>
    <t>MEDKNOSULT RX</t>
  </si>
  <si>
    <t>SINV/2026/03764</t>
  </si>
  <si>
    <t>SINV/2026/03835</t>
  </si>
  <si>
    <t>282,,119.20</t>
  </si>
  <si>
    <t>SINV/2026/033912</t>
  </si>
  <si>
    <t>HUBPHARM</t>
  </si>
  <si>
    <t>SINV/2026/03918</t>
  </si>
  <si>
    <t>SINV/2026/03921</t>
  </si>
  <si>
    <t>SINV/2026/03922</t>
  </si>
  <si>
    <t>DRUGSTOC  STAFF LAGOS</t>
  </si>
  <si>
    <t>SINV/2026/03924</t>
  </si>
  <si>
    <t>SINV/2026/03923</t>
  </si>
  <si>
    <t>LIFE BACK RX</t>
  </si>
  <si>
    <t>SINV/2026/03916</t>
  </si>
  <si>
    <t>SINV/2026/03930</t>
  </si>
  <si>
    <t>SINV/2026/03915</t>
  </si>
  <si>
    <t>SINV/2026/03914</t>
  </si>
  <si>
    <t>MEDCOURT RX(HMO)</t>
  </si>
  <si>
    <t>SINV/2026/03897</t>
  </si>
  <si>
    <t>SINV/2026/03927</t>
  </si>
  <si>
    <t xml:space="preserve">ZAAD HEALTHCARE </t>
  </si>
  <si>
    <t>SINV/2026/03932</t>
  </si>
  <si>
    <t>140313/140307</t>
  </si>
  <si>
    <t>SINV/2026/03900</t>
  </si>
  <si>
    <t>NE PLUS ULTRA RX</t>
  </si>
  <si>
    <t>SINV/2026/03874</t>
  </si>
  <si>
    <t>LINKS AND RANKS RX</t>
  </si>
  <si>
    <t>SINV/2026/03940</t>
  </si>
  <si>
    <t>SINV/2026/03917</t>
  </si>
  <si>
    <t>BRICH AESTHETICS</t>
  </si>
  <si>
    <t>SINV/2026/03959</t>
  </si>
  <si>
    <t>SINV/2026/03958</t>
  </si>
  <si>
    <t>SINV/2026/03938</t>
  </si>
  <si>
    <t>AJ DIAMOIND RX</t>
  </si>
  <si>
    <t>SINV/2026/03850</t>
  </si>
  <si>
    <t xml:space="preserve">BLUORCHID AESTHETICS </t>
  </si>
  <si>
    <t>SINV/2026/03966</t>
  </si>
  <si>
    <t>NEW CONCEPT RX</t>
  </si>
  <si>
    <t>SINV/2026/03964</t>
  </si>
  <si>
    <t>SINV/2026/03967</t>
  </si>
  <si>
    <t>SINV/2026/03987</t>
  </si>
  <si>
    <t>SINV/2026/03980</t>
  </si>
  <si>
    <t>SINV/2026/03999</t>
  </si>
  <si>
    <t xml:space="preserve">FAVY RX </t>
  </si>
  <si>
    <t>SINV/2026/03934</t>
  </si>
  <si>
    <t>SINV/2026/03926</t>
  </si>
  <si>
    <t>ZAMAC RX</t>
  </si>
  <si>
    <t>SINV/2026/03942</t>
  </si>
  <si>
    <t>140412/140344</t>
  </si>
  <si>
    <t>SINV/2026/03944</t>
  </si>
  <si>
    <t>KALLYCARE OKOKO</t>
  </si>
  <si>
    <t>SINV/2026/04004</t>
  </si>
  <si>
    <t>HOLY TRINITY</t>
  </si>
  <si>
    <t>SINV/2026/04009</t>
  </si>
  <si>
    <t>PHRAMASOLUTIONS LTD</t>
  </si>
  <si>
    <t>SINV/2026/03961</t>
  </si>
  <si>
    <t>ALL GATE RX LTD</t>
  </si>
  <si>
    <t>SINV/2026/03973</t>
  </si>
  <si>
    <t>SINV/2026/03968</t>
  </si>
  <si>
    <t>KENT RX AND STORES</t>
  </si>
  <si>
    <t>SINV/2026/03989</t>
  </si>
  <si>
    <t>SINV/2026/03975</t>
  </si>
  <si>
    <t>SINV/2026/04002</t>
  </si>
  <si>
    <t>SINV/2026/03965</t>
  </si>
  <si>
    <t>SINV/2026/03972</t>
  </si>
  <si>
    <t>SINV/2026/03983</t>
  </si>
  <si>
    <t>SINV/2026/03986</t>
  </si>
  <si>
    <t>PHARMXTRA RX</t>
  </si>
  <si>
    <t>SINV/2026/04001</t>
  </si>
  <si>
    <t>SINV/2026/03960</t>
  </si>
  <si>
    <t>SINV/2026/03982</t>
  </si>
  <si>
    <t>SINV/2026/03988</t>
  </si>
  <si>
    <t>SINV/2026/03945</t>
  </si>
  <si>
    <t>SINV/2026/03996</t>
  </si>
  <si>
    <t>FOYE OLOGOLO</t>
  </si>
  <si>
    <t>SINV/2026/03908</t>
  </si>
  <si>
    <t>MEDPLUS RX (BULK PURCHASE)</t>
  </si>
  <si>
    <t>SINV/2026/03946</t>
  </si>
  <si>
    <t>SINV/2026/04005</t>
  </si>
  <si>
    <t>SINV/2026/04006</t>
  </si>
  <si>
    <t>SINV/2026/03992</t>
  </si>
  <si>
    <t>HEATHRITE RX</t>
  </si>
  <si>
    <t>SINV/2026/04003</t>
  </si>
  <si>
    <t>SINV/2026/03933</t>
  </si>
  <si>
    <t>140366/140356</t>
  </si>
  <si>
    <t>SINV/2026/03977</t>
  </si>
  <si>
    <t>MEDKONSULT RX</t>
  </si>
  <si>
    <t>SINV/2026/03997</t>
  </si>
  <si>
    <t>SINV/2026/04000</t>
  </si>
  <si>
    <t>PHARMSOLUTIONS LTD</t>
  </si>
  <si>
    <t>SINV/2026/04008</t>
  </si>
  <si>
    <t>BOLA CHEMIST</t>
  </si>
  <si>
    <t>SINV/2026/04019</t>
  </si>
  <si>
    <t>SINV/2026/03994</t>
  </si>
  <si>
    <t>St Raphael Divine Mercy Specialist Hospital</t>
  </si>
  <si>
    <t>SINV/2026/04028</t>
  </si>
  <si>
    <t>58,9O6.70</t>
  </si>
  <si>
    <t>Drugstoreng Healthcare Nig Ltd</t>
  </si>
  <si>
    <t>SINV/2026/04021</t>
  </si>
  <si>
    <t>SINV/2026/03962</t>
  </si>
  <si>
    <t>Newro Pharmacy</t>
  </si>
  <si>
    <t>SINV/2026/03978</t>
  </si>
  <si>
    <t>Gerdmond Pharmacy</t>
  </si>
  <si>
    <t>SINV/2026/03993</t>
  </si>
  <si>
    <t>AVE MARIA</t>
  </si>
  <si>
    <t>SINV/2026/04032</t>
  </si>
  <si>
    <t>SINV/2026/03969</t>
  </si>
  <si>
    <t>EMMA STEVE RX</t>
  </si>
  <si>
    <t>SINV/2026/03990</t>
  </si>
  <si>
    <t>SINV/2026/03995</t>
  </si>
  <si>
    <t>SINV/2026/03971</t>
  </si>
  <si>
    <t>SINV/2026/03981</t>
  </si>
  <si>
    <t>SINV/2026/03974</t>
  </si>
  <si>
    <t>CRESTMED</t>
  </si>
  <si>
    <t>SINV/2026/03979</t>
  </si>
  <si>
    <t>HUB PHARM</t>
  </si>
  <si>
    <t>SINV/2026/03991</t>
  </si>
  <si>
    <t>DRUGPRO WELLNESS</t>
  </si>
  <si>
    <t>SINV/2026/03976</t>
  </si>
  <si>
    <t>SINV/2026/03998</t>
  </si>
  <si>
    <t xml:space="preserve">SHEKINAH RX </t>
  </si>
  <si>
    <t>SINV/2026/04034</t>
  </si>
  <si>
    <t>SINV/2026/04012</t>
  </si>
  <si>
    <t xml:space="preserve">WELL PONIT RX AND STORES </t>
  </si>
  <si>
    <t>SINV/2026/04035</t>
  </si>
  <si>
    <t>SINV/2026/04026</t>
  </si>
  <si>
    <t>SINV/2026/04023</t>
  </si>
  <si>
    <t>SINV/2026/04038</t>
  </si>
  <si>
    <t>SINV/2026/04037</t>
  </si>
  <si>
    <t>SINV/2026/04031</t>
  </si>
  <si>
    <t>SINV/2026/04018</t>
  </si>
  <si>
    <t>SINV/2026/04042</t>
  </si>
  <si>
    <t>SINV/2026/04040</t>
  </si>
  <si>
    <t>SINV/2026/04050</t>
  </si>
  <si>
    <t>SINV/2026/04051</t>
  </si>
  <si>
    <t>SINV/2026/04030</t>
  </si>
  <si>
    <t>SINV/2026/04039</t>
  </si>
  <si>
    <t>MEDCOURT (HMO)</t>
  </si>
  <si>
    <t>SINV/2026/04075</t>
  </si>
  <si>
    <t>PANACEA PHARMACEA</t>
  </si>
  <si>
    <t>SINV/2026/040110</t>
  </si>
  <si>
    <t>SINV/2026/04045</t>
  </si>
  <si>
    <t>PAT RX</t>
  </si>
  <si>
    <t>SINV/2026/04082</t>
  </si>
  <si>
    <t>VANTAGE CHEMIST</t>
  </si>
  <si>
    <t>SINV/2026/03929</t>
  </si>
  <si>
    <t>SINV/2026/03984</t>
  </si>
  <si>
    <t>SINV/2026/03985</t>
  </si>
  <si>
    <t>RL UPRIGHTWAY NIG</t>
  </si>
  <si>
    <t>SINV/2026/04073</t>
  </si>
  <si>
    <t>GODDEY DAILY LIFE</t>
  </si>
  <si>
    <t>SINV/2026/04</t>
  </si>
  <si>
    <t>SINV/2026/04089</t>
  </si>
  <si>
    <t xml:space="preserve">MEDAXIS RX </t>
  </si>
  <si>
    <t>SINV/2026/04104</t>
  </si>
  <si>
    <t>SINV/2026/04098</t>
  </si>
  <si>
    <t>LYCHRYSTAL RX</t>
  </si>
  <si>
    <t>SINV/2026/04085</t>
  </si>
  <si>
    <t>SINV/2026/04086</t>
  </si>
  <si>
    <t>HANWILL RX</t>
  </si>
  <si>
    <t>SINV/2026/04074</t>
  </si>
  <si>
    <t>MASCOT RX</t>
  </si>
  <si>
    <t>SINV/2026/04084</t>
  </si>
  <si>
    <t>SEH (OLOTA) RX</t>
  </si>
  <si>
    <t>SINV/2026/04047</t>
  </si>
  <si>
    <t>PASRESA RX AND STORE</t>
  </si>
  <si>
    <t>SINV/2026/04081</t>
  </si>
  <si>
    <t>SINV/2026/04055</t>
  </si>
  <si>
    <t>SINV/2026/04048</t>
  </si>
  <si>
    <t>SINV/2026/04053</t>
  </si>
  <si>
    <t>SINV/2026/04091</t>
  </si>
  <si>
    <t>Zaindeen Pharmacy</t>
  </si>
  <si>
    <t>SINV/2026/04049</t>
  </si>
  <si>
    <t>SINV/2026/04094</t>
  </si>
  <si>
    <t>Coptic Hospital</t>
  </si>
  <si>
    <t>SINV/2026/04092</t>
  </si>
  <si>
    <t>140570     140511</t>
  </si>
  <si>
    <t>MEDPLUS PHARMACY (FULFILMENT PURCHASE)</t>
  </si>
  <si>
    <t>SINV/2026/04072</t>
  </si>
  <si>
    <t>FOYE PHARMACY (LAKOWE)</t>
  </si>
  <si>
    <t>SINV/2026/04043</t>
  </si>
  <si>
    <t>FOYE PHARMACY (OKUN AJAH)</t>
  </si>
  <si>
    <t>SINV/2026/04108</t>
  </si>
  <si>
    <t>SINV/2026/04025</t>
  </si>
  <si>
    <t>PILLS AND TABS PHARMACY</t>
  </si>
  <si>
    <t>SINV/2026/04070</t>
  </si>
  <si>
    <t>SINV/2026/04096</t>
  </si>
  <si>
    <t>NEWRO PHARMACY IBESHE</t>
  </si>
  <si>
    <t>SINV/2026/04080</t>
  </si>
  <si>
    <t>GERDMOND PHARMACY</t>
  </si>
  <si>
    <t>SINV/2026/04105</t>
  </si>
  <si>
    <t>HEALTH IS GOLD</t>
  </si>
  <si>
    <t>SINV/2026/04088</t>
  </si>
  <si>
    <t>DOMSEMA (OLOWORA)</t>
  </si>
  <si>
    <t>SINV/2026/04071</t>
  </si>
  <si>
    <t>CIBETH</t>
  </si>
  <si>
    <t>SINV/2026/04079</t>
  </si>
  <si>
    <t>ZIONGATE</t>
  </si>
  <si>
    <t>SINV/2026/04054</t>
  </si>
  <si>
    <t>MEDISENSE</t>
  </si>
  <si>
    <t>SINV/2026/04097</t>
  </si>
  <si>
    <t>JUSTFAIR</t>
  </si>
  <si>
    <t>SINV/2026/04090</t>
  </si>
  <si>
    <t>SINV/2026/04095</t>
  </si>
  <si>
    <t>SINV/2026/04106</t>
  </si>
  <si>
    <t>SINV/2026/04112</t>
  </si>
  <si>
    <t>APPLOZ EAGLE(AE)</t>
  </si>
  <si>
    <t>SINV/2026/04087</t>
  </si>
  <si>
    <t>PRODRUG PHARMACY</t>
  </si>
  <si>
    <t>SINV/2026/04083</t>
  </si>
  <si>
    <t>SINV/2026/04100</t>
  </si>
  <si>
    <t>ZENIVA PHARMACY</t>
  </si>
  <si>
    <t>SINV/2026/04107</t>
  </si>
  <si>
    <t>XTRA THERAPEUTICS PHARMACY</t>
  </si>
  <si>
    <t>SINV/2026/04109</t>
  </si>
  <si>
    <t>SINV/2026/04111</t>
  </si>
  <si>
    <t>SINV/2026/04110</t>
  </si>
  <si>
    <t>SINV/2026/04114</t>
  </si>
  <si>
    <t>HEALTH GUIDE PHARMACY</t>
  </si>
  <si>
    <t>SINV/2026/04113</t>
  </si>
  <si>
    <t>SINV/2026/04102</t>
  </si>
  <si>
    <t>EDMIC PHARMACY</t>
  </si>
  <si>
    <t>SINV/2026/04093</t>
  </si>
  <si>
    <t>SINV/2026/04116</t>
  </si>
  <si>
    <t>ACCESS RX (SATELLITE)</t>
  </si>
  <si>
    <t>SINV/2026/04044</t>
  </si>
  <si>
    <t>SINV/2026/04076</t>
  </si>
  <si>
    <t>HOLY TRINITY RX</t>
  </si>
  <si>
    <t>SINV/2026/04046</t>
  </si>
  <si>
    <t>SINV/2026/04057</t>
  </si>
  <si>
    <t>SINV/2026/04117</t>
  </si>
  <si>
    <t>SINV/2026/04126</t>
  </si>
  <si>
    <t>PHARMATIX NIG LTD</t>
  </si>
  <si>
    <t>SINV/2026/04132</t>
  </si>
  <si>
    <t>NSIA LUTH CANCER CENTRE</t>
  </si>
  <si>
    <t>SINV/2026/04129</t>
  </si>
  <si>
    <t xml:space="preserve">TRIPLED RX </t>
  </si>
  <si>
    <t>SINV/2026/04162</t>
  </si>
  <si>
    <t>14:12PM</t>
  </si>
  <si>
    <t xml:space="preserve">RL UPRIGHTWAY NIG.CO LTD </t>
  </si>
  <si>
    <t>SINV/2026/04133</t>
  </si>
  <si>
    <t>MEDAXIS RX</t>
  </si>
  <si>
    <t>SINV/2026/04123</t>
  </si>
  <si>
    <t>SINV/2026/04149</t>
  </si>
  <si>
    <t>SINV/2026/04145</t>
  </si>
  <si>
    <t>140677/140623</t>
  </si>
  <si>
    <t>SINV/2026/04125</t>
  </si>
  <si>
    <t>SINV/2026/04135</t>
  </si>
  <si>
    <t>SINV/2026/04164</t>
  </si>
  <si>
    <t>REMEDY DRUG PLUS RX (OTA-ONA)</t>
  </si>
  <si>
    <t>SINV/2026/04159</t>
  </si>
  <si>
    <t>SINV/2026/04134</t>
  </si>
  <si>
    <t>NEWRO IBESHE</t>
  </si>
  <si>
    <t>SINV/2026/04136</t>
  </si>
  <si>
    <t>SINV/2026/04170</t>
  </si>
  <si>
    <t>REMEDY DRUG PLUS RX (IGBOGBO)</t>
  </si>
  <si>
    <t>SINV/2026/04128</t>
  </si>
  <si>
    <t>SINV/2026/04143</t>
  </si>
  <si>
    <t>SINV/2026/04177</t>
  </si>
  <si>
    <t>SINV/2026/04172</t>
  </si>
  <si>
    <t>BREATHEWELL RX</t>
  </si>
  <si>
    <t>SINV/2026/04168</t>
  </si>
  <si>
    <t>APPLOZ EAGLE (AE) RX</t>
  </si>
  <si>
    <t>SINV/2026/04124</t>
  </si>
  <si>
    <t>SINV/2026/04160</t>
  </si>
  <si>
    <t>ZENIVA RX</t>
  </si>
  <si>
    <t>SINV/2026/04163</t>
  </si>
  <si>
    <t>SINV/2026/04179</t>
  </si>
  <si>
    <t>SINV/2026/04130</t>
  </si>
  <si>
    <t>CROSS HEALTH PHARMA LTD</t>
  </si>
  <si>
    <t>SINV/2026/04173</t>
  </si>
  <si>
    <t>SINV/2026/04174</t>
  </si>
  <si>
    <t>SINV/2026/04115</t>
  </si>
  <si>
    <t>MEDCOURT RX (HMO) OGUDU</t>
  </si>
  <si>
    <t>SINV/2026/04171</t>
  </si>
  <si>
    <t>MEDCOURT RX HMO</t>
  </si>
  <si>
    <t>SINV/2026/04187</t>
  </si>
  <si>
    <t>SINV/2026/04147</t>
  </si>
  <si>
    <t>SINV/2026/04167</t>
  </si>
  <si>
    <t>SINV/2026/04139</t>
  </si>
  <si>
    <t>SINV/2026/04142</t>
  </si>
  <si>
    <t>SINV/2026/04169</t>
  </si>
  <si>
    <t>SINV/2026/04137</t>
  </si>
  <si>
    <t>SHEKINAH RX</t>
  </si>
  <si>
    <t>SINV/2026/04103</t>
  </si>
  <si>
    <t>SINV/2026/04165</t>
  </si>
  <si>
    <t>SINV/2026/04186</t>
  </si>
  <si>
    <t>SINV/2026/04196</t>
  </si>
  <si>
    <t>SINV/2026/04206</t>
  </si>
  <si>
    <t>SINV/2026/04210</t>
  </si>
  <si>
    <t xml:space="preserve">DASCHRIS HOSPITAL </t>
  </si>
  <si>
    <t>SINV/2026/04214</t>
  </si>
  <si>
    <t xml:space="preserve">MEDFRONT RX BRANCH 2 </t>
  </si>
  <si>
    <t>SINV/2026/04194</t>
  </si>
  <si>
    <t>SINV/2026/04203</t>
  </si>
  <si>
    <t>SINV/2026/04222</t>
  </si>
  <si>
    <t>SUKI RX</t>
  </si>
  <si>
    <t>SINV/2026/04228</t>
  </si>
  <si>
    <t>SINV/2026/04240</t>
  </si>
  <si>
    <t>SINV/2026/04241</t>
  </si>
  <si>
    <t>SINV/2026/04235</t>
  </si>
  <si>
    <t>SINV/2026/04185</t>
  </si>
  <si>
    <t>SINV/2026/04225</t>
  </si>
  <si>
    <t xml:space="preserve">DR CHJARLES HAMMOND'S CLINIC </t>
  </si>
  <si>
    <t>SINV/2026/04263</t>
  </si>
  <si>
    <t>DEVACARE RX</t>
  </si>
  <si>
    <t>SINV/2026/04219</t>
  </si>
  <si>
    <t>SINV/2026/04127</t>
  </si>
  <si>
    <t>SINV/2026/04271</t>
  </si>
  <si>
    <t>SINV/2026/04269</t>
  </si>
  <si>
    <t>BYDOW RX (LEKKI1)</t>
  </si>
  <si>
    <t>SINV/2026/04229</t>
  </si>
  <si>
    <t>SINV/2026/04226</t>
  </si>
  <si>
    <t>SINV/2026/04224</t>
  </si>
  <si>
    <t>SINV/2026/04223</t>
  </si>
  <si>
    <t>SINV/2026/04213</t>
  </si>
  <si>
    <t>140707/140751</t>
  </si>
  <si>
    <t>SINV/2026/04264</t>
  </si>
  <si>
    <t>EVERYDAY RX LTD</t>
  </si>
  <si>
    <t>SINV/2026/04273</t>
  </si>
  <si>
    <t>SINV/2026/04287</t>
  </si>
  <si>
    <t>SINV/2026/04309</t>
  </si>
  <si>
    <t>140834/140662</t>
  </si>
  <si>
    <t>SINV/2026/04230</t>
  </si>
  <si>
    <t>SINV/2026/04239</t>
  </si>
  <si>
    <t>140655/140737</t>
  </si>
  <si>
    <t>SINV/2026/04345</t>
  </si>
  <si>
    <t>SINV/2026/04358</t>
  </si>
  <si>
    <t>SINV/2026/04357</t>
  </si>
  <si>
    <t>SINV/2026/04349</t>
  </si>
  <si>
    <t>SINV/2026/04383</t>
  </si>
  <si>
    <t>SINV/2026/04277</t>
  </si>
  <si>
    <t>SINV/2026/04266</t>
  </si>
  <si>
    <t>SINV/2026/04260</t>
  </si>
  <si>
    <t>SINV/2026/04288</t>
  </si>
  <si>
    <t>68,19.15</t>
  </si>
  <si>
    <t>EDMIC RX</t>
  </si>
  <si>
    <t>SINV/2026/04253</t>
  </si>
  <si>
    <t>SINV/2026/04216</t>
  </si>
  <si>
    <t>LASUTH FEE PAYING RX (DELMAR MEDIPROS)</t>
  </si>
  <si>
    <t>SINV/2026/04251</t>
  </si>
  <si>
    <t>SINV/2026/04268</t>
  </si>
  <si>
    <t>MEDPLUS</t>
  </si>
  <si>
    <t>SINV/2026/04284</t>
  </si>
  <si>
    <t>EVIA CLINIC</t>
  </si>
  <si>
    <t>SINV/2026/04317</t>
  </si>
  <si>
    <t>SINV/2026/04289</t>
  </si>
  <si>
    <t>SINV/2026/04304</t>
  </si>
  <si>
    <t>(KI) RX</t>
  </si>
  <si>
    <t>SINV/2026/04359</t>
  </si>
  <si>
    <t>SINV/2026/04204</t>
  </si>
  <si>
    <t>ST. RAPH RX</t>
  </si>
  <si>
    <t>SINV/2026/04354</t>
  </si>
  <si>
    <t>SINV/2026/04340</t>
  </si>
  <si>
    <t>SINV/2026/04326</t>
  </si>
  <si>
    <t>FOYE RX LAKOWE)</t>
  </si>
  <si>
    <t>SINV/2026/04363</t>
  </si>
  <si>
    <t>SINV/2026/04302</t>
  </si>
  <si>
    <t>SINV/2026/04346</t>
  </si>
  <si>
    <t>SINV/2026/04316</t>
  </si>
  <si>
    <t>SINV/2026/04360</t>
  </si>
  <si>
    <t>SINV/2026/04361</t>
  </si>
  <si>
    <t>SINV/2026/04367</t>
  </si>
  <si>
    <t>SHEKNAH RX</t>
  </si>
  <si>
    <t>SINV/2026/04247</t>
  </si>
  <si>
    <t xml:space="preserve">WELLAISLE RX AND STORES </t>
  </si>
  <si>
    <t>SINV/2026/04278</t>
  </si>
  <si>
    <t>SINV/2026/04243</t>
  </si>
  <si>
    <t xml:space="preserve">MODIVEL RX AND STORES </t>
  </si>
  <si>
    <t>SINV/2026/04343</t>
  </si>
  <si>
    <t>SINV/2026/04355</t>
  </si>
  <si>
    <t>OCKVIC RX</t>
  </si>
  <si>
    <t>SINV/2026/04362</t>
  </si>
  <si>
    <t>SINV/2026/04375</t>
  </si>
  <si>
    <t>SINV/2026/04387</t>
  </si>
  <si>
    <t>GENEMEDICS</t>
  </si>
  <si>
    <t>SINV/2026/04369</t>
  </si>
  <si>
    <t>SINV/2026/04148</t>
  </si>
  <si>
    <t>LADE HOSPITAL (AG)</t>
  </si>
  <si>
    <t>SINV/2026/04386</t>
  </si>
  <si>
    <t>SINV/2026/04347</t>
  </si>
  <si>
    <t>SINV/2026/04395</t>
  </si>
  <si>
    <t>SINV/2026/04390</t>
  </si>
  <si>
    <t>PINCO RX</t>
  </si>
  <si>
    <t>SINV/2026/04389</t>
  </si>
  <si>
    <t>FEGAN GANOF RX</t>
  </si>
  <si>
    <t>SINV/2026/04402</t>
  </si>
  <si>
    <t>SINV/2026/04406</t>
  </si>
  <si>
    <t>SINV/2026/04356</t>
  </si>
  <si>
    <t>SINV/2026/04424</t>
  </si>
  <si>
    <t>EVIGOR RX LTD</t>
  </si>
  <si>
    <t>SINV/2026/04401</t>
  </si>
  <si>
    <t>SINV/2026/04403</t>
  </si>
  <si>
    <t>SINV/2026/04438</t>
  </si>
  <si>
    <t>LASUTH (OPTHAMOLOGY RX)</t>
  </si>
  <si>
    <t>SINV/2026/04444</t>
  </si>
  <si>
    <t>B AND M</t>
  </si>
  <si>
    <t>SINV/2026/04348</t>
  </si>
  <si>
    <t>SINV/2026/04385</t>
  </si>
  <si>
    <t>309,61.52</t>
  </si>
  <si>
    <t>SINV/2026/04161</t>
  </si>
  <si>
    <t>SINV/2026/04207</t>
  </si>
  <si>
    <t>SINV/2026/04272</t>
  </si>
  <si>
    <t>SINV/2026/04315</t>
  </si>
  <si>
    <t>PS RX</t>
  </si>
  <si>
    <t>SINV/2026/04475</t>
  </si>
  <si>
    <t>SINV/2026/04478</t>
  </si>
  <si>
    <t>MEKON RX</t>
  </si>
  <si>
    <t>SINV/2026/04465</t>
  </si>
  <si>
    <t>SINV/2026/04409</t>
  </si>
  <si>
    <t>SINV/2026/04456</t>
  </si>
  <si>
    <t>SINV/2026/04397</t>
  </si>
  <si>
    <t xml:space="preserve">HEALTH QUATERS </t>
  </si>
  <si>
    <t>SINV/2026/04474</t>
  </si>
  <si>
    <t>CITYCARE RX</t>
  </si>
  <si>
    <t>SINV/2026/04388</t>
  </si>
  <si>
    <t>MECCOURT RX (HMO)</t>
  </si>
  <si>
    <t>SINV/2026/04462</t>
  </si>
  <si>
    <t>SINV/2026/04473</t>
  </si>
  <si>
    <t>SINV/2026/04311</t>
  </si>
  <si>
    <t>SINV/2026/04463</t>
  </si>
  <si>
    <t>SINV/2026/04459</t>
  </si>
  <si>
    <t>PURPLE CROSS RX PLUS</t>
  </si>
  <si>
    <t>SINV/2026/04451</t>
  </si>
  <si>
    <t>EMEL HOSPITAL</t>
  </si>
  <si>
    <t>SINV/2026/04480</t>
  </si>
  <si>
    <t>SINV/2026/04454</t>
  </si>
  <si>
    <t>SINV/2026/04457</t>
  </si>
  <si>
    <t>NAOLA RX</t>
  </si>
  <si>
    <t>SINV/2026/04472</t>
  </si>
  <si>
    <t>140992/140878</t>
  </si>
  <si>
    <t>FRA-SALADEEN RX</t>
  </si>
  <si>
    <t>SINV/2026/04448</t>
  </si>
  <si>
    <t>140813/140783</t>
  </si>
  <si>
    <t>REMEDY DRUGS PLUS  RX</t>
  </si>
  <si>
    <t>SINV/2026/04380</t>
  </si>
  <si>
    <t>SINV/2026/04446</t>
  </si>
  <si>
    <t>SINV/2026/04431</t>
  </si>
  <si>
    <t>SINV/2026/04445</t>
  </si>
  <si>
    <t>SINV/2026/04450</t>
  </si>
  <si>
    <t>140974/140887</t>
  </si>
  <si>
    <t>SINV/2026/04400</t>
  </si>
  <si>
    <t>SINV/2026/04399</t>
  </si>
  <si>
    <t>SINV/2026/04461</t>
  </si>
  <si>
    <t>SINV/2026/04452</t>
  </si>
  <si>
    <t>1,443.025.09</t>
  </si>
  <si>
    <t>SINV/2026/04434</t>
  </si>
  <si>
    <t>SINV/2026/04484</t>
  </si>
  <si>
    <t>SINV/2026/04482</t>
  </si>
  <si>
    <t>SINV/2026/04487</t>
  </si>
  <si>
    <t>SINV/2026/04488</t>
  </si>
  <si>
    <t>SINV/2026/04499</t>
  </si>
  <si>
    <t>SINV/2026/04490</t>
  </si>
  <si>
    <t>SINV/2026/04506</t>
  </si>
  <si>
    <t>SINV/2026/04423</t>
  </si>
  <si>
    <t>SINV/2026/04486</t>
  </si>
  <si>
    <t>TORRENT RX LEKKI</t>
  </si>
  <si>
    <t>SINV/2026/04489</t>
  </si>
  <si>
    <t>SINV/2026/04505</t>
  </si>
  <si>
    <t>SINV/2026/04398</t>
  </si>
  <si>
    <t>SINV/2026/04432</t>
  </si>
  <si>
    <t>SINV/2026/04495</t>
  </si>
  <si>
    <t>SINV/2026/04504</t>
  </si>
  <si>
    <t>SINV/2026/04496</t>
  </si>
  <si>
    <t>SINV/2026/04497</t>
  </si>
  <si>
    <t>SINV/2026/04464</t>
  </si>
  <si>
    <t>140894/140986</t>
  </si>
  <si>
    <t>SINV/2026/04436</t>
  </si>
  <si>
    <t>140898/140965</t>
  </si>
  <si>
    <t>SINV/2026/04492</t>
  </si>
  <si>
    <t>SINV/2026/04494</t>
  </si>
  <si>
    <t>SINV/2026/04455</t>
  </si>
  <si>
    <t>BONAMOUR RX</t>
  </si>
  <si>
    <t>SINV/2026/04483</t>
  </si>
  <si>
    <t>SINV/2026/04500</t>
  </si>
  <si>
    <t>141001/141041</t>
  </si>
  <si>
    <t>SINV/2026/04501</t>
  </si>
  <si>
    <t>SINV/2026/0414503</t>
  </si>
  <si>
    <t>BONMOUR RX</t>
  </si>
  <si>
    <t>SINV/2026/04508</t>
  </si>
  <si>
    <t>SINV/2026/04510</t>
  </si>
  <si>
    <t>SINV/2026/04512</t>
  </si>
  <si>
    <t>SINV/2026/04491</t>
  </si>
  <si>
    <t>SINV/2026/04481</t>
  </si>
  <si>
    <t>EXC</t>
  </si>
  <si>
    <t>SINV/2026/04534</t>
  </si>
  <si>
    <t>SINV/2026/04539</t>
  </si>
  <si>
    <t>SINV/2026/04524</t>
  </si>
  <si>
    <t>SINV/2026/04538</t>
  </si>
  <si>
    <t>SINV/2026/04514</t>
  </si>
  <si>
    <t xml:space="preserve">PROFICE RX </t>
  </si>
  <si>
    <t>SINV/2026/04531</t>
  </si>
  <si>
    <t>ACTIVE AID</t>
  </si>
  <si>
    <t>SINV/2026/04528</t>
  </si>
  <si>
    <t>LADE HOSPITAL</t>
  </si>
  <si>
    <t>SINV/2026/04532</t>
  </si>
  <si>
    <t>ESTIN</t>
  </si>
  <si>
    <t>SINV/2026/04543</t>
  </si>
  <si>
    <t>3D RADIANCE</t>
  </si>
  <si>
    <t>SINV/2026/04527</t>
  </si>
  <si>
    <t>SETZ (GBAGADA)</t>
  </si>
  <si>
    <t>SINV/2026/04540</t>
  </si>
  <si>
    <t>141047/ 141053</t>
  </si>
  <si>
    <t>SINV/2026/04529</t>
  </si>
  <si>
    <t xml:space="preserve">CONCEPTION CARE CLINIC </t>
  </si>
  <si>
    <t>SINV/2026/04377</t>
  </si>
  <si>
    <t>SINV/2026/04546</t>
  </si>
  <si>
    <t>SINV/2026/04555</t>
  </si>
  <si>
    <t>SINV/2026/04545</t>
  </si>
  <si>
    <t>STANEL RX LTD</t>
  </si>
  <si>
    <t>SINV/2026/04516</t>
  </si>
  <si>
    <t>SINV/2026/04485</t>
  </si>
  <si>
    <t>SINV/2026/04526</t>
  </si>
  <si>
    <t>SINV/2026/04600</t>
  </si>
  <si>
    <t>DAZZLE RX AND HEALTH HUB</t>
  </si>
  <si>
    <t>SINV/2026/04537</t>
  </si>
  <si>
    <t>BAYKINS RX LTD</t>
  </si>
  <si>
    <t>SINV/2026/04542</t>
  </si>
  <si>
    <t>SINV/2026/04578</t>
  </si>
  <si>
    <t>DRUG MATTERS RX IKOTA GRA 1</t>
  </si>
  <si>
    <t>SINV/2026/04525</t>
  </si>
  <si>
    <t>SINV/2026/04509</t>
  </si>
  <si>
    <t>SINV/2026/04577</t>
  </si>
  <si>
    <t>SINV/2026/04511</t>
  </si>
  <si>
    <t>SINV/2026/04535</t>
  </si>
  <si>
    <t>SINV/2026/04571</t>
  </si>
  <si>
    <t>SINV/2026/04572</t>
  </si>
  <si>
    <t>140843/141069</t>
  </si>
  <si>
    <t>BELFAST PLUS RX</t>
  </si>
  <si>
    <t>SINV/2026/04502</t>
  </si>
  <si>
    <t>DEHILLS RX</t>
  </si>
  <si>
    <t>SINV/2026/04552</t>
  </si>
  <si>
    <t>SINV/2026/04576</t>
  </si>
  <si>
    <t>SINV/2026/04587</t>
  </si>
  <si>
    <t>SINV/2026/04580</t>
  </si>
  <si>
    <t>IDEALCARE RX</t>
  </si>
  <si>
    <t>SINV/2026/04565</t>
  </si>
  <si>
    <t>SINV/2026/04433</t>
  </si>
  <si>
    <t>101,607..55</t>
  </si>
  <si>
    <t>SINV/2026/04554</t>
  </si>
  <si>
    <t>KRISMEK RX</t>
  </si>
  <si>
    <t>SINV/2026/04458</t>
  </si>
  <si>
    <t xml:space="preserve">AKALI RX </t>
  </si>
  <si>
    <t>SINV/2026/04612</t>
  </si>
  <si>
    <t>SINV/2026/04616</t>
  </si>
  <si>
    <t>SINV/2026/04615</t>
  </si>
  <si>
    <t>SINV/2026/04589</t>
  </si>
  <si>
    <t>BISOLA RX (EGBEDA)</t>
  </si>
  <si>
    <t>SINV/2026/04573</t>
  </si>
  <si>
    <t>AJIB RX (IPAJA)</t>
  </si>
  <si>
    <t>SINV/2026/04567</t>
  </si>
  <si>
    <t>SINV/2026/04564</t>
  </si>
  <si>
    <t>WELLPOINT RX &amp; STORE</t>
  </si>
  <si>
    <t>SINV/2026/04561</t>
  </si>
  <si>
    <t>DRUGS AND MEDICAMENT (COMMAND)</t>
  </si>
  <si>
    <t>SINV/2026/04570</t>
  </si>
  <si>
    <t>SINV/2026/04569</t>
  </si>
  <si>
    <t xml:space="preserve">ALPHA CENTRAL PROCUREMENT </t>
  </si>
  <si>
    <t>SINV/2026/04590</t>
  </si>
  <si>
    <t>SINV/2026/04592</t>
  </si>
  <si>
    <t>SINV/2026/04579</t>
  </si>
  <si>
    <t>141036/141064</t>
  </si>
  <si>
    <t>SINV/2026/04623</t>
  </si>
  <si>
    <t>141059/141143</t>
  </si>
  <si>
    <t>141144/141018</t>
  </si>
  <si>
    <t>SINV/2026/04610</t>
  </si>
  <si>
    <t>SINV/2026/04613</t>
  </si>
  <si>
    <t>SINV/2026/04632</t>
  </si>
  <si>
    <t>141165/141016</t>
  </si>
  <si>
    <t>CATHY HEALTHCARE RX</t>
  </si>
  <si>
    <t>SINV/2026/04544</t>
  </si>
  <si>
    <t xml:space="preserve">PURPLE CROSS RX PLUS </t>
  </si>
  <si>
    <t>SINV/2026/04541</t>
  </si>
  <si>
    <t>SINV/2026/04581</t>
  </si>
  <si>
    <t>SINV/2026/04560</t>
  </si>
  <si>
    <t>DRUGS AND MEDICAMENT (OTA)</t>
  </si>
  <si>
    <t>SINV/2026/04563</t>
  </si>
  <si>
    <t>SINV/2026/04520</t>
  </si>
  <si>
    <t>ESTIN RX</t>
  </si>
  <si>
    <t>SINV/2026/04617</t>
  </si>
  <si>
    <t>SINV/2026/04574</t>
  </si>
  <si>
    <t>SINV/2026/04603</t>
  </si>
  <si>
    <t>SINV/2026/04523</t>
  </si>
  <si>
    <t>SINV/2026/04568</t>
  </si>
  <si>
    <t>SINV/2026/04584</t>
  </si>
  <si>
    <t>SINV/2026/04626</t>
  </si>
  <si>
    <t>SINV/2026/04598</t>
  </si>
  <si>
    <t>BISGAN RX</t>
  </si>
  <si>
    <t>SINV/2026/04575</t>
  </si>
  <si>
    <t>EMINENCE RX LTD</t>
  </si>
  <si>
    <t>SINV/2026/04551</t>
  </si>
  <si>
    <t>SINV/2026/04582</t>
  </si>
  <si>
    <t>SINV/2026/04594</t>
  </si>
  <si>
    <t>MO CARE RX</t>
  </si>
  <si>
    <t>SINV/2026/04614</t>
  </si>
  <si>
    <t>BIDPEARLZ RX</t>
  </si>
  <si>
    <t>SINV/2026/04559</t>
  </si>
  <si>
    <t>SINV/2026/04620</t>
  </si>
  <si>
    <t>SINV/2026/04602</t>
  </si>
  <si>
    <t>SINV/2026/04597</t>
  </si>
  <si>
    <t>SINV/2026/04591</t>
  </si>
  <si>
    <t>SINV/2026/04588</t>
  </si>
  <si>
    <t>SINV/2026/04604</t>
  </si>
  <si>
    <t>DUCHESS INTERNATIONAL HOSPITAL</t>
  </si>
  <si>
    <t>SINV/2026/04625</t>
  </si>
  <si>
    <t>SINV/2026/04627</t>
  </si>
  <si>
    <t>SINV/2026/04628</t>
  </si>
  <si>
    <t>SINV/2026/04621</t>
  </si>
  <si>
    <t xml:space="preserve">EPHRE-KINGS RX </t>
  </si>
  <si>
    <t>SINV/2026/04556</t>
  </si>
  <si>
    <t>SINV/2026/04553</t>
  </si>
  <si>
    <t>SINV/2026/04558</t>
  </si>
  <si>
    <t>SINV/2026/04583</t>
  </si>
  <si>
    <t>SINV/2026/04557</t>
  </si>
  <si>
    <t>SINV/2026/04630</t>
  </si>
  <si>
    <t>SINV/2026/04624</t>
  </si>
  <si>
    <t>SINV/2026/04631</t>
  </si>
  <si>
    <t>SINV/2026/04636</t>
  </si>
  <si>
    <t>HEALTHMORE RX</t>
  </si>
  <si>
    <t>SINV/2026/04634</t>
  </si>
  <si>
    <t>SINV/2026/04635</t>
  </si>
  <si>
    <t>IYOPHACS RX LTD</t>
  </si>
  <si>
    <t>SINV/2026/04633</t>
  </si>
  <si>
    <t>SINV/2026/04643</t>
  </si>
  <si>
    <t>SINV/2026/04639</t>
  </si>
  <si>
    <t>SINV/2026/04647</t>
  </si>
  <si>
    <t>MEDOX RX</t>
  </si>
  <si>
    <t>SINV/2026/04654</t>
  </si>
  <si>
    <t>SINV/2026/04650</t>
  </si>
  <si>
    <t>SINV/2026/04651</t>
  </si>
  <si>
    <t>141065/141120/141155/141137</t>
  </si>
  <si>
    <t>SINV/2026/04653</t>
  </si>
  <si>
    <t>SINV/2026/04649</t>
  </si>
  <si>
    <t>SINV/2026/04629</t>
  </si>
  <si>
    <t>MIDAMS</t>
  </si>
  <si>
    <t>SINV/2026/04661</t>
  </si>
  <si>
    <t>SINV/2026/04672</t>
  </si>
  <si>
    <t>SINV/2026/04642</t>
  </si>
  <si>
    <t>DRUG HEALTH RX</t>
  </si>
  <si>
    <t>SINV/2026/04646</t>
  </si>
  <si>
    <t>JULI RX (CHAIRMAN)</t>
  </si>
  <si>
    <t>SINV/2026/04659</t>
  </si>
  <si>
    <t>SAFE CARE RX</t>
  </si>
  <si>
    <t>SINV/2026/04657</t>
  </si>
  <si>
    <t>SINV/2026/04655</t>
  </si>
  <si>
    <t>SINV/2026/04665</t>
  </si>
  <si>
    <t>DRUGS AND MEDICAMENT (AKURE)</t>
  </si>
  <si>
    <t>SINV/2026/04439</t>
  </si>
  <si>
    <t>DRUGS AND MEDICAMENT (AKURE) ADO EKITI</t>
  </si>
  <si>
    <t>SINV/2026/04476</t>
  </si>
  <si>
    <t>SINV/2026/04585</t>
  </si>
  <si>
    <t>SINV/2026/04460</t>
  </si>
  <si>
    <t>SINV/2026/04586</t>
  </si>
  <si>
    <t>SINV/2026/04435</t>
  </si>
  <si>
    <t>DRUGS AND MEDICAMENT (SURULERE 2)</t>
  </si>
  <si>
    <t>SINV/2026/04593</t>
  </si>
  <si>
    <t>SINV/2026/04595</t>
  </si>
  <si>
    <t>SINV/2026/04562</t>
  </si>
  <si>
    <t>SINV/2026/04688</t>
  </si>
  <si>
    <t>SINV/2026/04687</t>
  </si>
  <si>
    <t>SINV/2026/04700</t>
  </si>
  <si>
    <t>SINV/2026/04678</t>
  </si>
  <si>
    <t>SINV/2026/04684</t>
  </si>
  <si>
    <t>ISALU RX LTD</t>
  </si>
  <si>
    <t>SINV/2026/04674</t>
  </si>
  <si>
    <t>141198/141204</t>
  </si>
  <si>
    <t>SINV/2026/04690</t>
  </si>
  <si>
    <t>SINV/2026/04703</t>
  </si>
  <si>
    <t>SINV/2026/04686</t>
  </si>
  <si>
    <t>SINV/2026/04692</t>
  </si>
  <si>
    <t>SINV/2026/04691</t>
  </si>
  <si>
    <t>SINV/2026/04644</t>
  </si>
  <si>
    <t>MARCELLE RUTH CANCER AND SPECIALIST HOSPITAL</t>
  </si>
  <si>
    <t>SINV/2026/04662</t>
  </si>
  <si>
    <t>SINV/2026/04705</t>
  </si>
  <si>
    <t>SINV/2026/04664</t>
  </si>
  <si>
    <t>SINV/2026/04723</t>
  </si>
  <si>
    <t>SINV/2026/04716</t>
  </si>
  <si>
    <t>141194/141269</t>
  </si>
  <si>
    <t>SINV/2026/04726</t>
  </si>
  <si>
    <t>VITACHEM RX</t>
  </si>
  <si>
    <t>SINV/2026/04729</t>
  </si>
  <si>
    <t>SINV/2026/04741</t>
  </si>
  <si>
    <t>141291/141207</t>
  </si>
  <si>
    <t>SINV/2026/04676</t>
  </si>
  <si>
    <t>SINV/2026/04670</t>
  </si>
  <si>
    <t>SINV/2026/04732</t>
  </si>
  <si>
    <t>SINV/2026/04728</t>
  </si>
  <si>
    <t>SINV/2026/04675</t>
  </si>
  <si>
    <t>KESTER RX</t>
  </si>
  <si>
    <t>SINV/2026/04666</t>
  </si>
  <si>
    <t>SINV/2026/04702</t>
  </si>
  <si>
    <t>SINV/2026/04695</t>
  </si>
  <si>
    <t xml:space="preserve">NAOLA RX </t>
  </si>
  <si>
    <t>SINV/2026/04673</t>
  </si>
  <si>
    <t>SINV/2026/04738</t>
  </si>
  <si>
    <t xml:space="preserve">HEALING VINE </t>
  </si>
  <si>
    <t>SINV/2026/04791</t>
  </si>
  <si>
    <t>SINV/2026/04733</t>
  </si>
  <si>
    <t>MEDPLUS (FULFILLMENT PURCHASE)</t>
  </si>
  <si>
    <t>SINV/2026/04750</t>
  </si>
  <si>
    <t>ONE HEALTH</t>
  </si>
  <si>
    <t>SINV/2026/04748</t>
  </si>
  <si>
    <t>ST. FRANCOIS MEDICAL CENTER</t>
  </si>
  <si>
    <t>SINV/2026/04749</t>
  </si>
  <si>
    <t>SINV/2026/04727</t>
  </si>
  <si>
    <t>DIVINE CARE (AJAH)</t>
  </si>
  <si>
    <t>SINV/2026/04669</t>
  </si>
  <si>
    <t>SINV/2026/04735</t>
  </si>
  <si>
    <t>EPHRE-KINGS</t>
  </si>
  <si>
    <t>SINV/2026/04720</t>
  </si>
  <si>
    <t>13369.20no</t>
  </si>
  <si>
    <t>SINV/2026/04744</t>
  </si>
  <si>
    <t>141151/ 141278/ 141232</t>
  </si>
  <si>
    <t>LAKESHORE CANCER CENTRE (VICTORIA ISLAND)</t>
  </si>
  <si>
    <t>SINV/2026/04753</t>
  </si>
  <si>
    <t>HEALTHSCENT RX</t>
  </si>
  <si>
    <t>SINV/2026/04745</t>
  </si>
  <si>
    <t>SINV/2026/04718</t>
  </si>
  <si>
    <t>SINV/2026/04713</t>
  </si>
  <si>
    <t>SINV/2026/04601</t>
  </si>
  <si>
    <t>SINV/2026/04740</t>
  </si>
  <si>
    <t>KENT RX</t>
  </si>
  <si>
    <t>SINV/2026/04660</t>
  </si>
  <si>
    <t>SINV/2026/04715</t>
  </si>
  <si>
    <t>HAYFUN RX</t>
  </si>
  <si>
    <t>SINV/2026/04724</t>
  </si>
  <si>
    <t>SINV/2026/04658</t>
  </si>
  <si>
    <t>SINV/2026/04717</t>
  </si>
  <si>
    <t>SINV/2026/04707</t>
  </si>
  <si>
    <t>SINV/2026/04752</t>
  </si>
  <si>
    <t>KERION RX</t>
  </si>
  <si>
    <t>SINV/2026/04698</t>
  </si>
  <si>
    <t>SINV/2026/04737</t>
  </si>
  <si>
    <t>SINV/2026/04708</t>
  </si>
  <si>
    <t>EAGLE RX  (AKOWONJO)</t>
  </si>
  <si>
    <t>SINV/2026/04637</t>
  </si>
  <si>
    <t>SINV/2026/04739</t>
  </si>
  <si>
    <t>SINV/2026/04648</t>
  </si>
  <si>
    <t>SINV/2026/04721</t>
  </si>
  <si>
    <t>SINV/2026/04694</t>
  </si>
  <si>
    <t>SINV/2026/04706</t>
  </si>
  <si>
    <t>DAMILOLA OLU RX</t>
  </si>
  <si>
    <t>SINV/2026/04667</t>
  </si>
  <si>
    <t>SINV/2026/04746</t>
  </si>
  <si>
    <t>SINV/2026/04751</t>
  </si>
  <si>
    <t>SINV/2026/04757</t>
  </si>
  <si>
    <t>SINV/2026/04756</t>
  </si>
  <si>
    <t>ARUKAH RX</t>
  </si>
  <si>
    <t>SINV/2026/04758</t>
  </si>
  <si>
    <t>SINV/2026/04764</t>
  </si>
  <si>
    <t>SINV/2026/04763</t>
  </si>
  <si>
    <t>SINV/2026/04771</t>
  </si>
  <si>
    <t>SINV/2026/04773</t>
  </si>
  <si>
    <t>SINV/2026/04777</t>
  </si>
  <si>
    <t>SINV/2026/04802</t>
  </si>
  <si>
    <t>141294/141260</t>
  </si>
  <si>
    <t>SINV/2026/04786</t>
  </si>
  <si>
    <t>SINV/2026/04807</t>
  </si>
  <si>
    <t>BRUNO AND MARK RX</t>
  </si>
  <si>
    <t>SINV/2026/04797</t>
  </si>
  <si>
    <t>SINV/2026/04772</t>
  </si>
  <si>
    <t>SINV/2026/04787</t>
  </si>
  <si>
    <t>SINV/2026/04789</t>
  </si>
  <si>
    <t>SINV/2026/04810</t>
  </si>
  <si>
    <t>SINV/2026/04816</t>
  </si>
  <si>
    <t>SINV/2026/04774</t>
  </si>
  <si>
    <t>HFDI-MEDIX PHARMACACEUTICALS</t>
  </si>
  <si>
    <t>SINV/2026/04701</t>
  </si>
  <si>
    <t>KALLYCARE RX (OKOKO)</t>
  </si>
  <si>
    <t>SINV/2026/04795</t>
  </si>
  <si>
    <t>AFOLAKE RX</t>
  </si>
  <si>
    <t>SINV/2026/04779</t>
  </si>
  <si>
    <t>SINV/2026/04834</t>
  </si>
  <si>
    <t>SINV/2026/04778</t>
  </si>
  <si>
    <t>SINV/2026/04641</t>
  </si>
  <si>
    <t>CYNSTAN RX</t>
  </si>
  <si>
    <t>SINV/2026/04819</t>
  </si>
  <si>
    <t>SINV/2026/04784</t>
  </si>
  <si>
    <t>SINV/2026/04833</t>
  </si>
  <si>
    <t>VITACHEM RX (APAPA)</t>
  </si>
  <si>
    <t>SINV/2026/04755</t>
  </si>
  <si>
    <t>SINV/2026/04754</t>
  </si>
  <si>
    <t xml:space="preserve">GODDEY DAILY LIFE RX </t>
  </si>
  <si>
    <t>SINV/2026/04734</t>
  </si>
  <si>
    <t>DRUGPRO WELLNESSS RX</t>
  </si>
  <si>
    <t>SINV/2026/04836</t>
  </si>
  <si>
    <t>CRESTMED RX</t>
  </si>
  <si>
    <t>SINV/2026/04793</t>
  </si>
  <si>
    <t>SINV/2026/04829</t>
  </si>
  <si>
    <t>SINV/2026/04808</t>
  </si>
  <si>
    <t>SINV/2026/04814</t>
  </si>
  <si>
    <t>SINV/2026/04803</t>
  </si>
  <si>
    <t>B AND M RX LTD</t>
  </si>
  <si>
    <t>SINV/2026/04668</t>
  </si>
  <si>
    <t>SINV/2026/04843</t>
  </si>
  <si>
    <t>3D RADIANS RX</t>
  </si>
  <si>
    <t>SINV/2026/04841</t>
  </si>
  <si>
    <t>LAKESHORE CANCER CENTER (VICTORIA ISLAND</t>
  </si>
  <si>
    <t>SINV/2026/04853</t>
  </si>
  <si>
    <t xml:space="preserve">FOYE RX OLOGOLO 2 </t>
  </si>
  <si>
    <t>SINV/2026/04805</t>
  </si>
  <si>
    <t>SINV/2026/04790</t>
  </si>
  <si>
    <t>SINV/2026/04809</t>
  </si>
  <si>
    <t>SINV/2026/04770</t>
  </si>
  <si>
    <t>SINV/2026/04813</t>
  </si>
  <si>
    <t>SINV/2026/04817</t>
  </si>
  <si>
    <t>FOYE RX OLOGOLO 2</t>
  </si>
  <si>
    <t>SINV/2026/04838</t>
  </si>
  <si>
    <t>SINV/2026/04848</t>
  </si>
  <si>
    <t>J-RYAN RX</t>
  </si>
  <si>
    <t>SINV/2026/04846</t>
  </si>
  <si>
    <t xml:space="preserve">ST. FRANCIOS MEDICAL CENTER </t>
  </si>
  <si>
    <t>SINV/2026/04858</t>
  </si>
  <si>
    <t>SINV/2026/04799</t>
  </si>
  <si>
    <t>BISILOLA RX</t>
  </si>
  <si>
    <t>SINV/2026/04796</t>
  </si>
  <si>
    <t>FEGAN GANOF RX ( AGEGE)</t>
  </si>
  <si>
    <t>SINV/2026/04776</t>
  </si>
  <si>
    <t>141213/141309</t>
  </si>
  <si>
    <t>SINV/2026/04830</t>
  </si>
  <si>
    <t>SINV/2026/04837</t>
  </si>
  <si>
    <t>CIVIC RX (IYANA IPAJA)</t>
  </si>
  <si>
    <t>SINV/2026/04800</t>
  </si>
  <si>
    <t>SINV/2026/04839</t>
  </si>
  <si>
    <t>PASRESA RX</t>
  </si>
  <si>
    <t>SINV/2026/04785</t>
  </si>
  <si>
    <t>SINV/2026/04804</t>
  </si>
  <si>
    <t>SINV/2026/04798</t>
  </si>
  <si>
    <t>SINV/2026/044811</t>
  </si>
  <si>
    <t>SINV/2026/04806</t>
  </si>
  <si>
    <t>SINV/2026/04859</t>
  </si>
  <si>
    <t>ZION GATE RX</t>
  </si>
  <si>
    <t>SINV/2026/04852</t>
  </si>
  <si>
    <t>SINV/2026/04847</t>
  </si>
  <si>
    <t>SINV/2026/04844</t>
  </si>
  <si>
    <t>SINV/2026/04835</t>
  </si>
  <si>
    <t>SINV/2026/04849</t>
  </si>
  <si>
    <t>SINV/2026/04857</t>
  </si>
  <si>
    <t>SINV/2026/04865</t>
  </si>
  <si>
    <t xml:space="preserve">BENNOD RX </t>
  </si>
  <si>
    <t>SINV/2026/04783</t>
  </si>
  <si>
    <t>RICHPREST</t>
  </si>
  <si>
    <t>SINV/2026/04850</t>
  </si>
  <si>
    <t>SINV/2026/04860</t>
  </si>
  <si>
    <t>CAREMAX RX</t>
  </si>
  <si>
    <t>SINV/2026/04815</t>
  </si>
  <si>
    <t>SINV/2026/04840</t>
  </si>
  <si>
    <t>EVERCARE HOSPITAL</t>
  </si>
  <si>
    <t>SINV/2026/04828</t>
  </si>
  <si>
    <t>FIRST CARDILOGY CONSULTANTS</t>
  </si>
  <si>
    <t>SINV/2026/04934</t>
  </si>
  <si>
    <t>SINV/2026/04889</t>
  </si>
  <si>
    <t>CHIDIEBERE OGUGUO</t>
  </si>
  <si>
    <t>SINV/2026/04921</t>
  </si>
  <si>
    <t>141409/141390</t>
  </si>
  <si>
    <t xml:space="preserve">SINV/2026/04939 </t>
  </si>
  <si>
    <t>SINV/2026/04942</t>
  </si>
  <si>
    <t>SINV/2026/04891</t>
  </si>
  <si>
    <t xml:space="preserve">AVA HEALTHCARE LIMITED </t>
  </si>
  <si>
    <t>SINV/2026/04880</t>
  </si>
  <si>
    <t>SINV/2026/04948</t>
  </si>
  <si>
    <t>SINV/2026/04945</t>
  </si>
  <si>
    <t>16,784.324.63</t>
  </si>
  <si>
    <t>SINV/2026/04933</t>
  </si>
  <si>
    <t>SINV/2026/04890</t>
  </si>
  <si>
    <t>SINV/2026/04946</t>
  </si>
  <si>
    <t>SINV/2026/04957</t>
  </si>
  <si>
    <t>SINV/2026/04874</t>
  </si>
  <si>
    <t>SETZ RX iJEDE</t>
  </si>
  <si>
    <t>SINV/2026/04954</t>
  </si>
  <si>
    <t>SINV/2026/04956</t>
  </si>
  <si>
    <t>SINV/2026/04955</t>
  </si>
  <si>
    <t>MEDCOORT RX (HMO)</t>
  </si>
  <si>
    <t>SINV/2026/04953</t>
  </si>
  <si>
    <t>SINV/2026/04969</t>
  </si>
  <si>
    <t>SINV/2026/04973</t>
  </si>
  <si>
    <t>DRUGSTOC EXPRESS ACCOUNT</t>
  </si>
  <si>
    <t>SINV/2026/04949</t>
  </si>
  <si>
    <t>SINV/2026/04980</t>
  </si>
  <si>
    <t>SINV/2026/04981</t>
  </si>
  <si>
    <t>SETZ RX (GBAGDA)</t>
  </si>
  <si>
    <t>SINV/2026/04974</t>
  </si>
  <si>
    <t>PHAMATIX NIG LTD</t>
  </si>
  <si>
    <t>SINV/2026/04888</t>
  </si>
  <si>
    <t>SINV/2026/04897</t>
  </si>
  <si>
    <t>PROFICE RX</t>
  </si>
  <si>
    <t>SINV/2026/04886</t>
  </si>
  <si>
    <t>HEALTH RITE</t>
  </si>
  <si>
    <t>SINV/2026/04944</t>
  </si>
  <si>
    <t>SINV/2026/04982</t>
  </si>
  <si>
    <t>SINV/2026/04996</t>
  </si>
  <si>
    <t>SINV/2026/04918</t>
  </si>
  <si>
    <t>SINV/2026/04940</t>
  </si>
  <si>
    <t>SINV/2026/04926</t>
  </si>
  <si>
    <t>SINV/2026/04937</t>
  </si>
  <si>
    <t>SINV/2026/04960</t>
  </si>
  <si>
    <t>SINV/2026/04938</t>
  </si>
  <si>
    <t>SINV/2026/04970</t>
  </si>
  <si>
    <t xml:space="preserve">AFOLAKE RX </t>
  </si>
  <si>
    <t>SINV/2026/04936</t>
  </si>
  <si>
    <t>SINV/2026/04935</t>
  </si>
  <si>
    <t>SINV/2026/04999</t>
  </si>
  <si>
    <t xml:space="preserve">PHARMASOLUTION LIMITED </t>
  </si>
  <si>
    <t>SINV/2026/04963</t>
  </si>
  <si>
    <t>SINV/2026/04983</t>
  </si>
  <si>
    <t>SINV/2026/04951</t>
  </si>
  <si>
    <t>SINV/2026/04978</t>
  </si>
  <si>
    <t>SINV/2026/04904</t>
  </si>
  <si>
    <t>SINV/2026/04985</t>
  </si>
  <si>
    <t>SINV/2026/04947</t>
  </si>
  <si>
    <t xml:space="preserve">EDDYLATEZ RX </t>
  </si>
  <si>
    <t>SINV/2026/04976</t>
  </si>
  <si>
    <t>SINV/2026/045034</t>
  </si>
  <si>
    <t>SINV/2026/04919</t>
  </si>
  <si>
    <t>SINV/2026/04994</t>
  </si>
  <si>
    <t>MASSEY VICKERS (IJU BRANCH )</t>
  </si>
  <si>
    <t>SINV/2026/04961</t>
  </si>
  <si>
    <t>SINV/2026/04952</t>
  </si>
  <si>
    <t>SINV/2026/05004</t>
  </si>
  <si>
    <t xml:space="preserve">DIVINE PEACE RX </t>
  </si>
  <si>
    <t>SINV/2026/04966</t>
  </si>
  <si>
    <t>SINV/2026/04977</t>
  </si>
  <si>
    <t>SINV/2026/04972</t>
  </si>
  <si>
    <t>SINV/2026/05012</t>
  </si>
  <si>
    <t xml:space="preserve">KAI - MED RX </t>
  </si>
  <si>
    <t>SINV/2026/04993</t>
  </si>
  <si>
    <t xml:space="preserve">BENSON RX </t>
  </si>
  <si>
    <t>SINV/2026/04867</t>
  </si>
  <si>
    <t>SINV/2026/04801</t>
  </si>
  <si>
    <t xml:space="preserve">XTRA THEREPEUTICS RX </t>
  </si>
  <si>
    <t>SINV/2026/05008</t>
  </si>
  <si>
    <t>SINV/2026/05002</t>
  </si>
  <si>
    <t xml:space="preserve">VIVICARE RX </t>
  </si>
  <si>
    <t>SINV/2026/04780</t>
  </si>
  <si>
    <t xml:space="preserve">MOTHER AND CHILD CARE SPECIALIST HOSPITAL </t>
  </si>
  <si>
    <t>SINV/2026/04968</t>
  </si>
  <si>
    <t>SINV/2026/05022</t>
  </si>
  <si>
    <t>SINV/2026/05020</t>
  </si>
  <si>
    <t>SINV/2026/05033</t>
  </si>
  <si>
    <t>SINV/2026/05032</t>
  </si>
  <si>
    <t>SINV/2026/05006</t>
  </si>
  <si>
    <t>SINV/2026/04979</t>
  </si>
  <si>
    <t xml:space="preserve">FOUNTAIN MED </t>
  </si>
  <si>
    <t>SINV/2026/04971</t>
  </si>
  <si>
    <t>SINV/2026/0500</t>
  </si>
  <si>
    <t>SINV/2026/05001</t>
  </si>
  <si>
    <t>SINV/2026/04975</t>
  </si>
  <si>
    <t xml:space="preserve">UDENCARE RX </t>
  </si>
  <si>
    <t>SINV/2026/04998</t>
  </si>
  <si>
    <t xml:space="preserve">PHARMXTRA HEALTHCARE SERVICE </t>
  </si>
  <si>
    <t>SINV/2026/04967</t>
  </si>
  <si>
    <t>VICEL RX</t>
  </si>
  <si>
    <t>SINV/2026/05038</t>
  </si>
  <si>
    <t>SINV/2026/04899</t>
  </si>
  <si>
    <t>MEDMAX RX (LEKKI)</t>
  </si>
  <si>
    <t xml:space="preserve">EKO ISLAND RX </t>
  </si>
  <si>
    <t>SINV/2026/05010</t>
  </si>
  <si>
    <t xml:space="preserve">LYFEPLENI RX </t>
  </si>
  <si>
    <t>SINV/2026/05041</t>
  </si>
  <si>
    <t xml:space="preserve">PHARMACRE RX </t>
  </si>
  <si>
    <t>SINV/2026/05021</t>
  </si>
  <si>
    <t>HFDI - MEDIX RX</t>
  </si>
  <si>
    <t>SINV/2026/05044</t>
  </si>
  <si>
    <t>SINV/2026/05053</t>
  </si>
  <si>
    <t>SINV/2026/05050</t>
  </si>
  <si>
    <t>SINV/2026/05054</t>
  </si>
  <si>
    <t>SINV/2026/05049</t>
  </si>
  <si>
    <t>SINV/2026/05028</t>
  </si>
  <si>
    <t>SINV/2026/05035</t>
  </si>
  <si>
    <t>SINV/2026/05029</t>
  </si>
  <si>
    <t>SINV/2026/05037</t>
  </si>
  <si>
    <t>141589/141564</t>
  </si>
  <si>
    <t xml:space="preserve">WELLPLUS RX </t>
  </si>
  <si>
    <t>SINV/2026/05042</t>
  </si>
  <si>
    <t>SINV/2026/05052</t>
  </si>
  <si>
    <t>SINV/2026/05056</t>
  </si>
  <si>
    <t>SINV/2026/05048</t>
  </si>
  <si>
    <t xml:space="preserve">CRESTMED RX </t>
  </si>
  <si>
    <t>SINV/2026/05036</t>
  </si>
  <si>
    <t xml:space="preserve">HMR (WAWA) RX </t>
  </si>
  <si>
    <t>SINV/2026/05015</t>
  </si>
  <si>
    <t>SINV/2026/05009</t>
  </si>
  <si>
    <t>SINV/2026/05013</t>
  </si>
  <si>
    <t>SINV/2026/04984</t>
  </si>
  <si>
    <t>MEDPLUS RX (FULFIMENT PURCHASE)</t>
  </si>
  <si>
    <t>SINV/2026/04907</t>
  </si>
  <si>
    <t>SINV/2026/05007</t>
  </si>
  <si>
    <t>SINV/2026/05017</t>
  </si>
  <si>
    <t>SINV/2026/05003</t>
  </si>
  <si>
    <t>SINV/2026/04917</t>
  </si>
  <si>
    <t>SINV/2026/05058</t>
  </si>
  <si>
    <t>GASKEM RX</t>
  </si>
  <si>
    <t>SINV/2026/05014</t>
  </si>
  <si>
    <t>ROMADE AIDE RX</t>
  </si>
  <si>
    <t>SINV/2026/05019</t>
  </si>
  <si>
    <t>SINV/2026/05040</t>
  </si>
  <si>
    <t>SINV/2026/05026</t>
  </si>
  <si>
    <t>SINV/2026/05106</t>
  </si>
  <si>
    <t xml:space="preserve">ANCILLA CATHOLIC HOSPITAL </t>
  </si>
  <si>
    <t>SINV/2026/05081</t>
  </si>
  <si>
    <t>SINV/2026/05088</t>
  </si>
  <si>
    <t>SINV/2026/05084</t>
  </si>
  <si>
    <t>SINV/2026/05074</t>
  </si>
  <si>
    <t>MEPLUS RX (FILLFULMENT PURCHASE)</t>
  </si>
  <si>
    <t>SINV/2026/05095</t>
  </si>
  <si>
    <t>SINV/2026/05099</t>
  </si>
  <si>
    <t>SINV/2026/05092</t>
  </si>
  <si>
    <t>GOOD HABITS LTD</t>
  </si>
  <si>
    <t>SINV/2026/05100</t>
  </si>
  <si>
    <t>SINV/2026/05072</t>
  </si>
  <si>
    <t>SINV/2026/05087</t>
  </si>
  <si>
    <t>SINV/2026/05097</t>
  </si>
  <si>
    <t>SINV/2026/05024</t>
  </si>
  <si>
    <t>SINV/2026/050800</t>
  </si>
  <si>
    <t>CHEMART RX (LEKKI)</t>
  </si>
  <si>
    <t>SINV/2026/05115</t>
  </si>
  <si>
    <t>SKI RX LTD</t>
  </si>
  <si>
    <t>SINV/2026/05112</t>
  </si>
  <si>
    <t>GOVICS RX OTA (OGUN STATE)</t>
  </si>
  <si>
    <t>SINV/2026/05043</t>
  </si>
  <si>
    <t>SINV/2026/04872</t>
  </si>
  <si>
    <t>SINV/2026/05039</t>
  </si>
  <si>
    <t>SOL PHARMACY AND STORES</t>
  </si>
  <si>
    <t>SINV/2026/05110</t>
  </si>
  <si>
    <t>SINV/2026/05066</t>
  </si>
  <si>
    <t>SINV/2026/05078</t>
  </si>
  <si>
    <t>SINV/2026/05016</t>
  </si>
  <si>
    <t>SINV/2026/05105</t>
  </si>
  <si>
    <t>SINV/2026/05068</t>
  </si>
  <si>
    <t>OBISPLUS PHARMACY AND STORES</t>
  </si>
  <si>
    <t>SINV/2026/05023</t>
  </si>
  <si>
    <t>SINV/2026/05011</t>
  </si>
  <si>
    <t>PAT PHARMACY</t>
  </si>
  <si>
    <t>SINV/2026/05101</t>
  </si>
  <si>
    <t>PS PHARMACY</t>
  </si>
  <si>
    <t>SINV/2026/04566</t>
  </si>
  <si>
    <t>SINV/2026/05187</t>
  </si>
  <si>
    <t>SINV/2026/05152</t>
  </si>
  <si>
    <t>SINV/2026/05151</t>
  </si>
  <si>
    <t>SINV/2026/05157</t>
  </si>
  <si>
    <t>SINV/2026/05086</t>
  </si>
  <si>
    <t>SINV/2026/05158</t>
  </si>
  <si>
    <t>SINV/2026/05098</t>
  </si>
  <si>
    <t xml:space="preserve">LIAZ RX </t>
  </si>
  <si>
    <t>SINV/2026/053284</t>
  </si>
  <si>
    <t>SINV/2026/04873</t>
  </si>
  <si>
    <t>SINV/2026/05005</t>
  </si>
  <si>
    <t>SINV/2026/05161</t>
  </si>
  <si>
    <t>SINV/2026/05113</t>
  </si>
  <si>
    <t>SINV/2026/05147</t>
  </si>
  <si>
    <t xml:space="preserve">PHARMXTRA HEALTHCARE SERVICE LTD </t>
  </si>
  <si>
    <t>SINV/2026/05160</t>
  </si>
  <si>
    <t>SINV/2026/05142</t>
  </si>
  <si>
    <t xml:space="preserve">FONTAIN MED RX </t>
  </si>
  <si>
    <t>SINV/2026/05143</t>
  </si>
  <si>
    <t>MEDMAX RX (LEKKI PHASEN 1)</t>
  </si>
  <si>
    <t>SINV/2026/05071</t>
  </si>
  <si>
    <t>SINV/2026/05083</t>
  </si>
  <si>
    <t>SINV/2026/05192</t>
  </si>
  <si>
    <t>SINV/2026/05149</t>
  </si>
  <si>
    <t>SINV/2026/05000</t>
  </si>
  <si>
    <t>SINV/2026/05224</t>
  </si>
  <si>
    <t>VICEL  RX</t>
  </si>
  <si>
    <t>SINV/2026/05156</t>
  </si>
  <si>
    <t>SINV/2026/05096</t>
  </si>
  <si>
    <t>SINV/2026/05090</t>
  </si>
  <si>
    <t>SINV/2026/05188</t>
  </si>
  <si>
    <t>SINV/2026/04958</t>
  </si>
  <si>
    <t>ISALU RX</t>
  </si>
  <si>
    <t>SINV/2026/05210</t>
  </si>
  <si>
    <t>REVITALIFE RX</t>
  </si>
  <si>
    <t>SINV/2026/05171</t>
  </si>
  <si>
    <t>JOFEMZY PHARMACHY AND STORES</t>
  </si>
  <si>
    <t>SINV/2026/05069</t>
  </si>
  <si>
    <t>SINV/2026/05170</t>
  </si>
  <si>
    <t>MEDICINE &amp; MOORE (MANGORO)</t>
  </si>
  <si>
    <t>SINV/2026/05094</t>
  </si>
  <si>
    <t>SINV/2026/05073</t>
  </si>
  <si>
    <t>SINV/2026/05061</t>
  </si>
  <si>
    <t>SINV/2026/05064</t>
  </si>
  <si>
    <t>SINV/2026/05063</t>
  </si>
  <si>
    <t>SINV/2026/05169</t>
  </si>
  <si>
    <t>SINV/2026/05197</t>
  </si>
  <si>
    <t>SINV/2026/05219</t>
  </si>
  <si>
    <t>SINV/2026/05186</t>
  </si>
  <si>
    <t>SINV/2026/05182</t>
  </si>
  <si>
    <t xml:space="preserve">NEMITT RX </t>
  </si>
  <si>
    <t>SINV/2026/05243</t>
  </si>
  <si>
    <t>SINV/2026/05244</t>
  </si>
  <si>
    <t xml:space="preserve">ZENDALE LTD </t>
  </si>
  <si>
    <t>SINV/2026/05202</t>
  </si>
  <si>
    <t>SINV/2026/05221</t>
  </si>
  <si>
    <t>SINV/2026/05204</t>
  </si>
  <si>
    <t xml:space="preserve">MEDPLUS RX </t>
  </si>
  <si>
    <t>SINV/2026/05155</t>
  </si>
  <si>
    <t>SINV/2026/05162</t>
  </si>
  <si>
    <t>SINV/2026/05216</t>
  </si>
  <si>
    <t>SINV/2026/05089</t>
  </si>
  <si>
    <t>SINV/2026/05060</t>
  </si>
  <si>
    <t>SINV/2026/05220</t>
  </si>
  <si>
    <t>SKI PHARMACEUTICALS LTD</t>
  </si>
  <si>
    <t>SINV/2026/05193</t>
  </si>
  <si>
    <t>GOOD CITY RX</t>
  </si>
  <si>
    <t>SINV/2026/05223</t>
  </si>
  <si>
    <t>SINV/2026/05191</t>
  </si>
  <si>
    <t>CHEV RX</t>
  </si>
  <si>
    <t>SINV/2026/05172</t>
  </si>
  <si>
    <t>SINV/2026/05178</t>
  </si>
  <si>
    <t>HEALTHMAPS RX LTD</t>
  </si>
  <si>
    <t>SINV/2026/05111</t>
  </si>
  <si>
    <t>REVITALIFE</t>
  </si>
  <si>
    <t>SINV/2026/05200</t>
  </si>
  <si>
    <t>VERJOE RX AND STORES</t>
  </si>
  <si>
    <t>SINV/2026/05195</t>
  </si>
  <si>
    <t>SINV/2026/05245</t>
  </si>
  <si>
    <t>141534/141760</t>
  </si>
  <si>
    <t>SINV/2026/05247</t>
  </si>
  <si>
    <t>SINV/2026/05246</t>
  </si>
  <si>
    <t>SINV/2026/05168</t>
  </si>
  <si>
    <t>SINV/2026/05232</t>
  </si>
  <si>
    <t>SINV/2026/05218</t>
  </si>
  <si>
    <t>SINV/2026/05181</t>
  </si>
  <si>
    <t>SINV/2026/05248</t>
  </si>
  <si>
    <t>SINV/2026/05199</t>
  </si>
  <si>
    <t>SINV/2026/05177</t>
  </si>
  <si>
    <t>SINV/2026/05222</t>
  </si>
  <si>
    <t>SINV/2026/05255</t>
  </si>
  <si>
    <t>SERENITY RX &amp;  STORES</t>
  </si>
  <si>
    <t>SINV/2026/05165</t>
  </si>
  <si>
    <t>SINV/2026/05293</t>
  </si>
  <si>
    <t>SINV/2026/05261</t>
  </si>
  <si>
    <t>SINV/2026/05250</t>
  </si>
  <si>
    <t>SINV/2026/05272</t>
  </si>
  <si>
    <t>MAKINGA RX (IKOSI)</t>
  </si>
  <si>
    <t>SINV/2026/05201</t>
  </si>
  <si>
    <t>SINV/2026/05280</t>
  </si>
  <si>
    <t>EPHRE-KINGS RX</t>
  </si>
  <si>
    <t>SINV/2026/05279</t>
  </si>
  <si>
    <t>MEDMAX RX ) LEKKI PHASE 1)</t>
  </si>
  <si>
    <t>SINV/2026/05275</t>
  </si>
  <si>
    <t>SINV/2026/05127</t>
  </si>
  <si>
    <t>HANOBA MEDICAL CENTTRE</t>
  </si>
  <si>
    <t>SINV/2026/05282</t>
  </si>
  <si>
    <t>SINV/2026/05267</t>
  </si>
  <si>
    <t>SINV/2026/05284</t>
  </si>
  <si>
    <t>MEDMAX RX(LEKKI PHASE 1)</t>
  </si>
  <si>
    <t>PHARMACARE PHARMACEUTICALS</t>
  </si>
  <si>
    <t>SINV/2026/05257</t>
  </si>
  <si>
    <t>HFDI-MEDIX PHARMACEUTICALS LTD</t>
  </si>
  <si>
    <t>SINV/2026/05062</t>
  </si>
  <si>
    <t>SINV/2026/05109</t>
  </si>
  <si>
    <t>SINV/2026/05173</t>
  </si>
  <si>
    <t>SINV/2026/05251</t>
  </si>
  <si>
    <t>ALPHA CENTRAL PROCUREMENT</t>
  </si>
  <si>
    <t>SINV/2026/05264</t>
  </si>
  <si>
    <t>SINV/2026/05299</t>
  </si>
  <si>
    <t>SINV/2026/05303</t>
  </si>
  <si>
    <t>SINV/2026/05253</t>
  </si>
  <si>
    <t>SINV/2026/05256</t>
  </si>
  <si>
    <t>141762/141778</t>
  </si>
  <si>
    <t>SINV/2026/05273</t>
  </si>
  <si>
    <t>HEALTH RITE RX</t>
  </si>
  <si>
    <t>SINV/2026/05295</t>
  </si>
  <si>
    <t>TITO B</t>
  </si>
  <si>
    <t>SINV/2026/05291</t>
  </si>
  <si>
    <t>SINV/2026/05311</t>
  </si>
  <si>
    <t>NEW IDEA RX (EPE)</t>
  </si>
  <si>
    <t>SINV/2026/05153</t>
  </si>
  <si>
    <t>SINV/2026/05150</t>
  </si>
  <si>
    <t>SINV/2026/05306</t>
  </si>
  <si>
    <t>SINV/2026/05300</t>
  </si>
  <si>
    <t>SINV/2026/05298</t>
  </si>
  <si>
    <t>SINV/2026/05281</t>
  </si>
  <si>
    <t>KAI-MED RX</t>
  </si>
  <si>
    <t>SINV/2026/05302</t>
  </si>
  <si>
    <t>SINV/2026/05278</t>
  </si>
  <si>
    <t>SINV/2026/05292</t>
  </si>
  <si>
    <t>SINV/2026/05320</t>
  </si>
  <si>
    <t>SINV/2026/05325</t>
  </si>
  <si>
    <t>127,55.31</t>
  </si>
  <si>
    <t>VIN PAUL RX</t>
  </si>
  <si>
    <t>SINV/2026/05314</t>
  </si>
  <si>
    <t>SINV/2026/05294</t>
  </si>
  <si>
    <t>SINV/2026/05290</t>
  </si>
  <si>
    <t>SINV/2026/05183</t>
  </si>
  <si>
    <t>SINV/2026/05297</t>
  </si>
  <si>
    <t>EHA CLINICS</t>
  </si>
  <si>
    <t>SINV/2026/05268</t>
  </si>
  <si>
    <t>SINV/2026/05328</t>
  </si>
  <si>
    <t>SKI PHARMACEUTICAL LTD</t>
  </si>
  <si>
    <t>SINV/2026/05304</t>
  </si>
  <si>
    <t>NOVA RX (IKORODU)</t>
  </si>
  <si>
    <t>SINV/2026/05319</t>
  </si>
  <si>
    <t>PRECIOUS CARE RX</t>
  </si>
  <si>
    <t>SINV/2026/05309</t>
  </si>
  <si>
    <t>SINV/2026/05277</t>
  </si>
  <si>
    <t>SINV/2026/05213</t>
  </si>
  <si>
    <t>SINV/2026/05305</t>
  </si>
  <si>
    <t>SINV/2026/05335</t>
  </si>
  <si>
    <t>SINV/2026/05324</t>
  </si>
  <si>
    <t>SINV/2026/05331</t>
  </si>
  <si>
    <t>2,818.101.00</t>
  </si>
  <si>
    <t>SINV/2026/05341</t>
  </si>
  <si>
    <t>SINV/2026/05340</t>
  </si>
  <si>
    <t>MEDICINE AND MORE (AGBARA)</t>
  </si>
  <si>
    <t>SINV/2026/05260</t>
  </si>
  <si>
    <t>SINV/2026/05326</t>
  </si>
  <si>
    <t>SINV/2026/05346</t>
  </si>
  <si>
    <t>SINV/2026/05345</t>
  </si>
  <si>
    <t>WELLAISLE RX AND STORES</t>
  </si>
  <si>
    <t>SINV/2026/05323</t>
  </si>
  <si>
    <t>MEDICINE AND MORE</t>
  </si>
  <si>
    <t>SINV/2026/05163</t>
  </si>
  <si>
    <t>SINV/2026/05343</t>
  </si>
  <si>
    <t>JUPEL RX</t>
  </si>
  <si>
    <t>SINV/2026/05360</t>
  </si>
  <si>
    <t>SINV/2026/05353</t>
  </si>
  <si>
    <t>SINV/2026/05356</t>
  </si>
  <si>
    <t>SURPLUS HEALTH</t>
  </si>
  <si>
    <t>SINV/2026/05370</t>
  </si>
  <si>
    <t>SINV/2026/05358</t>
  </si>
  <si>
    <t>SINV/2026/05378</t>
  </si>
  <si>
    <t>SINV/2026/05361</t>
  </si>
  <si>
    <t>SINV/2026/05381</t>
  </si>
  <si>
    <t>SINV/2026/05384</t>
  </si>
  <si>
    <t>SINV/2026/05367</t>
  </si>
  <si>
    <t>SINV/2026/05380</t>
  </si>
  <si>
    <t>DOSEMA RX IBAFO</t>
  </si>
  <si>
    <t>SINV/2026/05338</t>
  </si>
  <si>
    <t>SINV/2026/05372</t>
  </si>
  <si>
    <t>SINV/2026/05308</t>
  </si>
  <si>
    <t>SINV/2026/05369</t>
  </si>
  <si>
    <t>SINV/2026/05391</t>
  </si>
  <si>
    <t>SINV/2026/05347</t>
  </si>
  <si>
    <t>LYDAB RX</t>
  </si>
  <si>
    <t>SINV/2026/05383</t>
  </si>
  <si>
    <t>DONOMBONITAS RX 2</t>
  </si>
  <si>
    <t>SINV/2026/05363</t>
  </si>
  <si>
    <t>DONOMBONITAS RX 1</t>
  </si>
  <si>
    <t>SINV/2026/05379</t>
  </si>
  <si>
    <t>SINV/2026/05365</t>
  </si>
  <si>
    <t>SINV/2026/05364</t>
  </si>
  <si>
    <t>SINV/2026/055366</t>
  </si>
  <si>
    <t>SINV/2026/05386</t>
  </si>
  <si>
    <t>JOFEMZY RX ANS STORES</t>
  </si>
  <si>
    <t>SINV/2026/05387</t>
  </si>
  <si>
    <t>SINV/2026/05330</t>
  </si>
  <si>
    <t>SINV/2026/05374</t>
  </si>
  <si>
    <t>SINV/2026/05393</t>
  </si>
  <si>
    <t>BENZYK RX</t>
  </si>
  <si>
    <t>SINV/2026/05418</t>
  </si>
  <si>
    <t>SINV/2026/05404</t>
  </si>
  <si>
    <t>SINV/2026/05398</t>
  </si>
  <si>
    <t>SINV/2026/05403</t>
  </si>
  <si>
    <t>THADOMIS MEDAESTHETICS</t>
  </si>
  <si>
    <t>SINV/2026/05433</t>
  </si>
  <si>
    <t>DRUGSTOC PRIVATE</t>
  </si>
  <si>
    <t>SINV/2026/05441</t>
  </si>
  <si>
    <t>BPS RX</t>
  </si>
  <si>
    <t>SINV/2026/05440</t>
  </si>
  <si>
    <t>SINV/2026/05446</t>
  </si>
  <si>
    <t>SINV/2026/05442</t>
  </si>
  <si>
    <t>SINV/2026/05394</t>
  </si>
  <si>
    <t>SINV/2026/05435</t>
  </si>
  <si>
    <t>SINV/2026/05407</t>
  </si>
  <si>
    <t>SINV/2026/05477</t>
  </si>
  <si>
    <t>SINV/2026/05437</t>
  </si>
  <si>
    <t>MCZERA</t>
  </si>
  <si>
    <t>SINV/2026/05444</t>
  </si>
  <si>
    <t>DE-LAWREX RX</t>
  </si>
  <si>
    <t>SINV/2026/05472</t>
  </si>
  <si>
    <t>SINV/2026/05466</t>
  </si>
  <si>
    <t>SINV/2026/05454</t>
  </si>
  <si>
    <t>SINV/2026/05458</t>
  </si>
  <si>
    <t>EXC PHARMACEUTICALS LTD</t>
  </si>
  <si>
    <t>SINV/2026/05480</t>
  </si>
  <si>
    <t>SINV/2026/05451</t>
  </si>
  <si>
    <t>SINV/2026/05453</t>
  </si>
  <si>
    <t>SINV/2026/05457</t>
  </si>
  <si>
    <t>SINV/2026/05448</t>
  </si>
  <si>
    <t>FAMJUBS PHARMACY AND STORES</t>
  </si>
  <si>
    <t>SINV/2026/05392</t>
  </si>
  <si>
    <t>HAYFUN PHARMACEUTICALS LTD</t>
  </si>
  <si>
    <t>SINV/2026/05396</t>
  </si>
  <si>
    <t>MAXOY RX</t>
  </si>
  <si>
    <t>SINV/2026/05439</t>
  </si>
  <si>
    <t>BLOOMWELL RX AND STORES</t>
  </si>
  <si>
    <t>SINV/2026/05408</t>
  </si>
  <si>
    <t>SINV/2026/05438</t>
  </si>
  <si>
    <t>SINV/2026/05483</t>
  </si>
  <si>
    <t>360 DEGREES ROYALN CARE RX (AGEGE)</t>
  </si>
  <si>
    <t>SINV/2026/05456</t>
  </si>
  <si>
    <t>WELLAISLE RX AND  STORES LTD</t>
  </si>
  <si>
    <t>SINV/2026/05426</t>
  </si>
  <si>
    <t>SINV/2026/05476</t>
  </si>
  <si>
    <t>SINV/2026/05377</t>
  </si>
  <si>
    <t>SINV/2026/05434</t>
  </si>
  <si>
    <t>SINV/2026/05445</t>
  </si>
  <si>
    <t>SINV/2026/05419</t>
  </si>
  <si>
    <t>SINV/2026/05492</t>
  </si>
  <si>
    <t>TANBINEX RX</t>
  </si>
  <si>
    <t>SINV/2026/05493</t>
  </si>
  <si>
    <t>DELIA-LUNA PHARMACEUTICAL NIG LTD</t>
  </si>
  <si>
    <t>SINV/2026/05495</t>
  </si>
  <si>
    <t>UDENCARERX</t>
  </si>
  <si>
    <t>SINV/2026/05405</t>
  </si>
  <si>
    <t>SINV/2026/05402</t>
  </si>
  <si>
    <t>SINV/2026/05478</t>
  </si>
  <si>
    <t>PHARMLY &amp; FRIENDS RX</t>
  </si>
  <si>
    <t>SINV/2026/05452</t>
  </si>
  <si>
    <t>SINV/2026/05471</t>
  </si>
  <si>
    <t>SINV/2026/05482</t>
  </si>
  <si>
    <t>SINV/2026/05486</t>
  </si>
  <si>
    <t>18,10-2.85</t>
  </si>
  <si>
    <t>SINV/2026/05422</t>
  </si>
  <si>
    <t>SINV/2026/05447</t>
  </si>
  <si>
    <t>SEH TRX</t>
  </si>
  <si>
    <t>SINV/2026/05431</t>
  </si>
  <si>
    <t>SINV/2026/05500</t>
  </si>
  <si>
    <t>SINV/2026/05484</t>
  </si>
  <si>
    <t>SINV/2026/05462</t>
  </si>
  <si>
    <t>SINV/2026/05504</t>
  </si>
  <si>
    <t>SINV/2026/05499</t>
  </si>
  <si>
    <t>NEW IKEJA HOSPITAL</t>
  </si>
  <si>
    <t>SINV/2026/05503</t>
  </si>
  <si>
    <t>SINV/2026/05494</t>
  </si>
  <si>
    <t>SINV/2026/05501</t>
  </si>
  <si>
    <t>SINV/2026/05409</t>
  </si>
  <si>
    <t>SINV/2026/055497</t>
  </si>
  <si>
    <t>SWITZ RX</t>
  </si>
  <si>
    <t>SINV/2026/05449</t>
  </si>
  <si>
    <t>EVIA CLINICS</t>
  </si>
  <si>
    <t>SINV/2026/05519</t>
  </si>
  <si>
    <t>SINV/2026/05388</t>
  </si>
  <si>
    <t>46,101,00</t>
  </si>
  <si>
    <t>COSBI RX</t>
  </si>
  <si>
    <t>SINV/2026/05473</t>
  </si>
  <si>
    <t>NOUVEAU RADIANCE DERMATOLOGY</t>
  </si>
  <si>
    <t>SINV/2026/05513</t>
  </si>
  <si>
    <t>IRENECARE RX</t>
  </si>
  <si>
    <t>SINV/2026/05505</t>
  </si>
  <si>
    <t>ZAAD HEALTH LTD</t>
  </si>
  <si>
    <t>SINV/2026/05541</t>
  </si>
  <si>
    <t>KRYSTAL REX PHARMACY (OBAWOLE)</t>
  </si>
  <si>
    <t>SINV/2026/05</t>
  </si>
  <si>
    <t>HEALTH PYRAMID RX AND STORES LTD</t>
  </si>
  <si>
    <t>SINV/2026/05544</t>
  </si>
  <si>
    <t>PHARMLY AND FRIENDS RX</t>
  </si>
  <si>
    <t>DRUG MATTERS  RX (IKOTA)</t>
  </si>
  <si>
    <t>10,545.OO</t>
  </si>
  <si>
    <t>SINV/2026/05310</t>
  </si>
  <si>
    <t>DRUG MATTERS RX 2(AJAH)</t>
  </si>
  <si>
    <t>SINV/2026/05524</t>
  </si>
  <si>
    <t>SINV/2026/05542</t>
  </si>
  <si>
    <t>SLEYVIAN RX</t>
  </si>
  <si>
    <t>SINV/2026/05540</t>
  </si>
  <si>
    <t>SINV/2026/05537</t>
  </si>
  <si>
    <t>DONOMBONITAS RX</t>
  </si>
  <si>
    <t>SINV/2026/05522</t>
  </si>
  <si>
    <t>SINV/2026/05536</t>
  </si>
  <si>
    <t>SINV/2026/05520</t>
  </si>
  <si>
    <t>SINV/2026/05553</t>
  </si>
  <si>
    <t>REAL TIME RX SOLUTIONS LTD</t>
  </si>
  <si>
    <t>SINV/2026/05569</t>
  </si>
  <si>
    <t>SINV/2026/05406</t>
  </si>
  <si>
    <t>SINV/2026/05450</t>
  </si>
  <si>
    <t>SINV/2026/05479</t>
  </si>
  <si>
    <t>REVITALIFEN RX</t>
  </si>
  <si>
    <t>SINV/2026/05399</t>
  </si>
  <si>
    <t>SINV/2026/05413</t>
  </si>
  <si>
    <t>SINV/2026/05432</t>
  </si>
  <si>
    <t>SINV/2026/05421</t>
  </si>
  <si>
    <t>SINV/2026/05410</t>
  </si>
  <si>
    <t>SINV/2026/05474</t>
  </si>
  <si>
    <t>SOL PHARMACY AND STYORES</t>
  </si>
  <si>
    <t>SINV/2026/05436</t>
  </si>
  <si>
    <t>FARAMED CLINIC</t>
  </si>
  <si>
    <t>SINV/2026/05491</t>
  </si>
  <si>
    <t>SINV/2026/05546</t>
  </si>
  <si>
    <t>406.586.60</t>
  </si>
  <si>
    <t>FAMJUBS RX AND STORES LTD</t>
  </si>
  <si>
    <t>SINV/2026/05545</t>
  </si>
  <si>
    <t>LAKESHORE CAANCER CENTER (VISLANDICTORIA )</t>
  </si>
  <si>
    <t>SINV/2026/05538</t>
  </si>
  <si>
    <t>SINV/2026/05533</t>
  </si>
  <si>
    <t xml:space="preserve">POSITIVE DRUGS RX </t>
  </si>
  <si>
    <t>SINV/2026/05549</t>
  </si>
  <si>
    <t>SINV/2026/05550</t>
  </si>
  <si>
    <t>JENJI RX</t>
  </si>
  <si>
    <t>SINV/2026/05557</t>
  </si>
  <si>
    <t>SINV/2026/05556</t>
  </si>
  <si>
    <t xml:space="preserve">KRYSTAL REX RX </t>
  </si>
  <si>
    <t>SINV/2026/05554</t>
  </si>
  <si>
    <t>SINV/2026/05560</t>
  </si>
  <si>
    <t>PIILLBOX RX</t>
  </si>
  <si>
    <t>SINV/2026/05571</t>
  </si>
  <si>
    <t>SINV/2026/05534</t>
  </si>
  <si>
    <t>PHARMAWAYS LTTD</t>
  </si>
  <si>
    <t>SINV/2026/05564</t>
  </si>
  <si>
    <t>SINV/2026/05562</t>
  </si>
  <si>
    <t>SINV/2026/05529</t>
  </si>
  <si>
    <t>SINV/2026/05565</t>
  </si>
  <si>
    <t>GROUP(OLS) (NIH)</t>
  </si>
  <si>
    <t>SINV/2026/05535</t>
  </si>
  <si>
    <t>SINV/2026/05530</t>
  </si>
  <si>
    <t>SINV/2026/05547</t>
  </si>
  <si>
    <t>SINV/2026/05531</t>
  </si>
  <si>
    <t>SINV/2026/05527</t>
  </si>
  <si>
    <t xml:space="preserve">LAKESHORE CANCER CENTER </t>
  </si>
  <si>
    <t>SINV/2026/0528</t>
  </si>
  <si>
    <t>SINV/2026/05548</t>
  </si>
  <si>
    <t>DRUGWELL OGUDU</t>
  </si>
  <si>
    <t>SINV/2026/05566</t>
  </si>
  <si>
    <t>JUSTFAIR PHARM LTD</t>
  </si>
  <si>
    <t>SINV/2026/05574</t>
  </si>
  <si>
    <t>360 DEGREES ROYAL CARE RX</t>
  </si>
  <si>
    <t>SINV/2026/05573</t>
  </si>
  <si>
    <t>DRUGWELL (OLOWORA)</t>
  </si>
  <si>
    <t>SINV/2026/05570</t>
  </si>
  <si>
    <t>SINV/2026/05525</t>
  </si>
  <si>
    <t>SINV/2026/05559</t>
  </si>
  <si>
    <t xml:space="preserve">HEALTH GUIDE RX </t>
  </si>
  <si>
    <t>SINV/2026/05558</t>
  </si>
  <si>
    <t>SINV/2026/05561</t>
  </si>
  <si>
    <t>SINV/2026/05568</t>
  </si>
  <si>
    <t xml:space="preserve">HEALTHSHINE RX </t>
  </si>
  <si>
    <t>SINV/2026/05563</t>
  </si>
  <si>
    <t xml:space="preserve">BELMIC RX </t>
  </si>
  <si>
    <t>SINV/2026/05572</t>
  </si>
  <si>
    <t>SINV/2026/05555</t>
  </si>
  <si>
    <t>SINV/2026/05521</t>
  </si>
  <si>
    <t>SINV/2026/05575</t>
  </si>
  <si>
    <t>LASUCRE RX LTD</t>
  </si>
  <si>
    <t>SINV/2026/05567</t>
  </si>
  <si>
    <t>SINV/2026/05551</t>
  </si>
  <si>
    <t>SINV/2026/05552</t>
  </si>
  <si>
    <t>SINV/2026/05583</t>
  </si>
  <si>
    <t>SINV/2026/05578</t>
  </si>
  <si>
    <t>SINV/2026/05579</t>
  </si>
  <si>
    <t>FOYE RX (IKOTA)</t>
  </si>
  <si>
    <t>SINV/2026/05577</t>
  </si>
  <si>
    <t>SINV/2026/05625</t>
  </si>
  <si>
    <t>SINV/2026/05628</t>
  </si>
  <si>
    <t>SINV/2026/05576</t>
  </si>
  <si>
    <t>SINV/2026/05588</t>
  </si>
  <si>
    <t>142066/142060</t>
  </si>
  <si>
    <t>SINV/2026/05587</t>
  </si>
  <si>
    <t>SINV/2026/05589</t>
  </si>
  <si>
    <t>SINV/2026/05598</t>
  </si>
  <si>
    <t>SINV/2026/05604</t>
  </si>
  <si>
    <t xml:space="preserve">HEALTHMORE </t>
  </si>
  <si>
    <t>SINV/2026/05592</t>
  </si>
  <si>
    <t>SINV/2026/05608</t>
  </si>
  <si>
    <t>SINV/2026/05600</t>
  </si>
  <si>
    <t>SINV/2026/05597</t>
  </si>
  <si>
    <t>SINV/2026/05632</t>
  </si>
  <si>
    <t>SINV/2026/05643</t>
  </si>
  <si>
    <t>SINV/2026/05599</t>
  </si>
  <si>
    <t>MODIVEL RX &amp; STORES</t>
  </si>
  <si>
    <t>SINV/2026/05614</t>
  </si>
  <si>
    <t>SINV/2026/05595</t>
  </si>
  <si>
    <t>SINV/2026/05638</t>
  </si>
  <si>
    <t>HEALTH PYRAMID RX AND STORES</t>
  </si>
  <si>
    <t>SINV/2026/05619</t>
  </si>
  <si>
    <t>SINV/2026/05642</t>
  </si>
  <si>
    <t>LASUCRE</t>
  </si>
  <si>
    <t>SINV/2026/05649</t>
  </si>
  <si>
    <t>SINV/2026/05647</t>
  </si>
  <si>
    <t>HEALTH GUIDE</t>
  </si>
  <si>
    <t>SINV/2026/05639</t>
  </si>
  <si>
    <t>SINV/2026/05648</t>
  </si>
  <si>
    <t>SINV/2026/05618</t>
  </si>
  <si>
    <t>ROMADE AIDE</t>
  </si>
  <si>
    <t>SINV/2026/05633</t>
  </si>
  <si>
    <t>SINV/2026/05612</t>
  </si>
  <si>
    <t>SINV/2026/05635</t>
  </si>
  <si>
    <t>APPLOZ EAGLE</t>
  </si>
  <si>
    <t>SINV/2026/05601</t>
  </si>
  <si>
    <t>SINV/2026/05645</t>
  </si>
  <si>
    <t>SINV/2026/05602</t>
  </si>
  <si>
    <t>SINV/2026/05585</t>
  </si>
  <si>
    <t>CHIKEY RX</t>
  </si>
  <si>
    <t>SINV/2026/05532</t>
  </si>
  <si>
    <t>TUMERIC RX (ISHERI)</t>
  </si>
  <si>
    <t>SINV/2026/05661</t>
  </si>
  <si>
    <t>HADAMIK RX</t>
  </si>
  <si>
    <t>SINV/2026/05644</t>
  </si>
  <si>
    <t>SINV/2026/05653</t>
  </si>
  <si>
    <t>SINV/2026/05659</t>
  </si>
  <si>
    <t>SINV/2026/05655</t>
  </si>
  <si>
    <t>SINV/2026/05640</t>
  </si>
  <si>
    <t>SINV/2026/05630</t>
  </si>
  <si>
    <t>SINV/2026/05627</t>
  </si>
  <si>
    <t>360 DEGREES ROYAL CARE RS (SAABO OJODU)</t>
  </si>
  <si>
    <t>SINV/2026/05586</t>
  </si>
  <si>
    <t>MECOURT RX (HMO)</t>
  </si>
  <si>
    <t>SINV/2026/05658</t>
  </si>
  <si>
    <t>SINV/2026/05596</t>
  </si>
  <si>
    <t>SINV/2026/05607</t>
  </si>
  <si>
    <t xml:space="preserve">BIOCELL CLINIC &amp; TRADING COMPANY </t>
  </si>
  <si>
    <t>SINV/2026/05669</t>
  </si>
  <si>
    <t>SINV/2026/05680</t>
  </si>
  <si>
    <t xml:space="preserve">ORBIT LYNK RX </t>
  </si>
  <si>
    <t>SINV/2026/05674</t>
  </si>
  <si>
    <t xml:space="preserve">ZITZ RX </t>
  </si>
  <si>
    <t>SINV/2026/05672</t>
  </si>
  <si>
    <t>SINV/2026/05683</t>
  </si>
  <si>
    <t>CHARISTAN PHARMA  AND HEALTHCARE</t>
  </si>
  <si>
    <t>SINV/2026/05605</t>
  </si>
  <si>
    <t>SINV/2026/05400</t>
  </si>
  <si>
    <t>SINV/2026/05699</t>
  </si>
  <si>
    <t>SINV/2026/05687</t>
  </si>
  <si>
    <t>SINV/2026/05654</t>
  </si>
  <si>
    <t xml:space="preserve">MEDDOX RX </t>
  </si>
  <si>
    <t>SINV/2026/05694</t>
  </si>
  <si>
    <t>SINV/2026/05689</t>
  </si>
  <si>
    <t>SINV/2026/05695</t>
  </si>
  <si>
    <t>SINV/2026/05696</t>
  </si>
  <si>
    <t>SINV/2026/05594</t>
  </si>
  <si>
    <t>SINV/2026/05673</t>
  </si>
  <si>
    <t>SINV/2026/05646</t>
  </si>
  <si>
    <t xml:space="preserve">ROYAL TREAT RX </t>
  </si>
  <si>
    <t>SINV/2026/05747</t>
  </si>
  <si>
    <t xml:space="preserve">KALLYCARE RX </t>
  </si>
  <si>
    <t>SINV/2026/05624</t>
  </si>
  <si>
    <t>SINV/2026/05678</t>
  </si>
  <si>
    <t>SINV/2026/05708</t>
  </si>
  <si>
    <t>MEDMAX RX (EMIRATE)</t>
  </si>
  <si>
    <t>SINV/2026/05721</t>
  </si>
  <si>
    <t>SINV/2026/05725</t>
  </si>
  <si>
    <t>SINV/2026/05744</t>
  </si>
  <si>
    <t>SINV/2026/05732</t>
  </si>
  <si>
    <t>SINV/2026/05697</t>
  </si>
  <si>
    <t>SINV/2026/05651</t>
  </si>
  <si>
    <t xml:space="preserve">EGBBADA RX </t>
  </si>
  <si>
    <t>SINV/2026/05670</t>
  </si>
  <si>
    <t>SINV/2026/05684</t>
  </si>
  <si>
    <t>SINV/2026/05668</t>
  </si>
  <si>
    <t>SINV/2026/05629</t>
  </si>
  <si>
    <t>SINV/2026/05676</t>
  </si>
  <si>
    <t xml:space="preserve">QUALITY RX </t>
  </si>
  <si>
    <t>SINV/2026/05719</t>
  </si>
  <si>
    <t xml:space="preserve">LIGHT HOUSE RX </t>
  </si>
  <si>
    <t>SINV/2026/05730</t>
  </si>
  <si>
    <t xml:space="preserve">RECTUP RX </t>
  </si>
  <si>
    <t>SINV/2026/05734</t>
  </si>
  <si>
    <t xml:space="preserve">CLINCH RX </t>
  </si>
  <si>
    <t>SINV/2026/05740</t>
  </si>
  <si>
    <t>SINV/2026/05746</t>
  </si>
  <si>
    <t>SINV/2026/05690</t>
  </si>
  <si>
    <t>SINV/2026/05745</t>
  </si>
  <si>
    <t xml:space="preserve">HARTFORD RX </t>
  </si>
  <si>
    <t>SINV/2026/05691</t>
  </si>
  <si>
    <t>SINV/2026/05710</t>
  </si>
  <si>
    <t xml:space="preserve">WELLSWIFT RX </t>
  </si>
  <si>
    <t>SINV/2026/05743</t>
  </si>
  <si>
    <t xml:space="preserve">KENNOG RX </t>
  </si>
  <si>
    <t>SINV/2026/05735</t>
  </si>
  <si>
    <t xml:space="preserve">COOCAU RX </t>
  </si>
  <si>
    <t>SINV/2026/05705</t>
  </si>
  <si>
    <t>SINV/2026/05738</t>
  </si>
  <si>
    <t>SINV/2026/05736</t>
  </si>
  <si>
    <t>SINV/2026/05750</t>
  </si>
  <si>
    <t xml:space="preserve">KAI MED RX </t>
  </si>
  <si>
    <t>SINV/2026/05749</t>
  </si>
  <si>
    <t>SINV/2026/05703</t>
  </si>
  <si>
    <t>SINV/2026/05755</t>
  </si>
  <si>
    <t>SINV/2026/05759</t>
  </si>
  <si>
    <t xml:space="preserve">AVA HEALTHCARE </t>
  </si>
  <si>
    <t>SINV/2026/05641</t>
  </si>
  <si>
    <t>SINV/2026/05724</t>
  </si>
  <si>
    <t>SINV/2026/05765</t>
  </si>
  <si>
    <t xml:space="preserve">360 DEGREES RX </t>
  </si>
  <si>
    <t>SINV/2026/05751</t>
  </si>
  <si>
    <t>SINV/2026/05758</t>
  </si>
  <si>
    <t xml:space="preserve">IFEX HEALTHCARE RX </t>
  </si>
  <si>
    <t>SINV/2026/05760</t>
  </si>
  <si>
    <t>SINV/2026/05774</t>
  </si>
  <si>
    <t>SINV/2026/05770</t>
  </si>
  <si>
    <t>SINV/2026/05771</t>
  </si>
  <si>
    <t>SINV/2026/05764</t>
  </si>
  <si>
    <t xml:space="preserve">JUSTRITE RX </t>
  </si>
  <si>
    <t>SINV/2026/05761</t>
  </si>
  <si>
    <t>SINV/2026/05757</t>
  </si>
  <si>
    <t>SINV/2026/05692</t>
  </si>
  <si>
    <t>SINV/2026/05723</t>
  </si>
  <si>
    <t>JUSTRITE RX (BARIGA)</t>
  </si>
  <si>
    <t>SINV/2026/05726</t>
  </si>
  <si>
    <t>JUSTRITA RX (OSOGBO)</t>
  </si>
  <si>
    <t>JUSTRITE RX (OTA)</t>
  </si>
  <si>
    <t>SINV/2026/05779</t>
  </si>
  <si>
    <t xml:space="preserve">APPLOZ EAGLE (AG) RX </t>
  </si>
  <si>
    <t>SINV/2026/05777</t>
  </si>
  <si>
    <t xml:space="preserve">COSCARE HOSPITAL </t>
  </si>
  <si>
    <t>SINV/2026/05773</t>
  </si>
  <si>
    <t>SINV/2026/05748</t>
  </si>
  <si>
    <t>SINV/2026/05756</t>
  </si>
  <si>
    <t>SINV/2026/05693</t>
  </si>
  <si>
    <t>AVA HEALTHCARE LTD</t>
  </si>
  <si>
    <t>SINV/2026/05767</t>
  </si>
  <si>
    <t>SINV/2026/05782</t>
  </si>
  <si>
    <t>SINV/2026/05742</t>
  </si>
  <si>
    <t>SINV/2026/05754</t>
  </si>
  <si>
    <t>SINV/2026/05753</t>
  </si>
  <si>
    <t>ALL DRUGS PHARMA</t>
  </si>
  <si>
    <t>SINV/2026/05772</t>
  </si>
  <si>
    <t>COSCARE HOSPITAL</t>
  </si>
  <si>
    <t>SINV/2026/05835</t>
  </si>
  <si>
    <t>SINV/2026/05829</t>
  </si>
  <si>
    <t>SINV/2026/05821</t>
  </si>
  <si>
    <t>TURMERIC RX(ISHERI)</t>
  </si>
  <si>
    <t>SINV/2026/05832</t>
  </si>
  <si>
    <t>SINV/2026/05828</t>
  </si>
  <si>
    <t xml:space="preserve">ST. RAPHAEL DIVINE MERCY </t>
  </si>
  <si>
    <t>SINV/2026/05810</t>
  </si>
  <si>
    <t>SINV/2026/05840</t>
  </si>
  <si>
    <t>SINV/2026/05785</t>
  </si>
  <si>
    <t xml:space="preserve">PHARM. OJURONGBE OLUWATOYIN </t>
  </si>
  <si>
    <t>SINV/2026/05831</t>
  </si>
  <si>
    <t>PRIMEAH RX  (AJAH)</t>
  </si>
  <si>
    <t>SINV/2026/05822</t>
  </si>
  <si>
    <t>SINV/2026/05851</t>
  </si>
  <si>
    <t>SINV/2026/05845</t>
  </si>
  <si>
    <t>SINV/2026/05896</t>
  </si>
  <si>
    <t xml:space="preserve">MEDOX RX </t>
  </si>
  <si>
    <t>SINV/2026/05775</t>
  </si>
  <si>
    <t>SINV/2026/05837</t>
  </si>
  <si>
    <t>SINV/2026/05789</t>
  </si>
  <si>
    <t>SINV/2026/05796</t>
  </si>
  <si>
    <t>SINV/2026/05784</t>
  </si>
  <si>
    <t>CLICH RX  2</t>
  </si>
  <si>
    <t>SINV/2026/05792</t>
  </si>
  <si>
    <t>SINV/2026/05788</t>
  </si>
  <si>
    <t>SINV/2026/05824</t>
  </si>
  <si>
    <t>SINV/2026/05866</t>
  </si>
  <si>
    <t>SINV/2026/05875</t>
  </si>
  <si>
    <t>SINV/2026/05841</t>
  </si>
  <si>
    <t>SINV/2026/05847</t>
  </si>
  <si>
    <t>SINV/2026/05843</t>
  </si>
  <si>
    <t>SINV/2026/05833</t>
  </si>
  <si>
    <t>SINV/2026/05846</t>
  </si>
  <si>
    <t>JUSTRITE RX</t>
  </si>
  <si>
    <t>SINV/2026/05919</t>
  </si>
  <si>
    <t>SINV/2026/05823</t>
  </si>
  <si>
    <t>SINV/2026/05811</t>
  </si>
  <si>
    <t>SINV/2026/05825</t>
  </si>
  <si>
    <t>SINV/2026/05812</t>
  </si>
  <si>
    <t>SINV/2026/05793</t>
  </si>
  <si>
    <t>360 DEGREES ROYAL CAE RX (BUDLAND)</t>
  </si>
  <si>
    <t>SINV/2026/05805</t>
  </si>
  <si>
    <t>3 DEE RX</t>
  </si>
  <si>
    <t>SINV/2026/05894</t>
  </si>
  <si>
    <t>SINV/2026/05864</t>
  </si>
  <si>
    <t xml:space="preserve">HEALTH IS GOLD </t>
  </si>
  <si>
    <t>SINV/2026/05870</t>
  </si>
  <si>
    <t>SINV/2026/05912</t>
  </si>
  <si>
    <t>MERFEST RX</t>
  </si>
  <si>
    <t>SINV/2026/05906</t>
  </si>
  <si>
    <t>SINV/2026/05903</t>
  </si>
  <si>
    <t>PHARM OLUGENGA ALEX AKINSEYE</t>
  </si>
  <si>
    <t>SINV/2026/05861</t>
  </si>
  <si>
    <t>SINV/2026/05816</t>
  </si>
  <si>
    <t>SINV/2026/05880</t>
  </si>
  <si>
    <t>JUSTRITE RX (IBADAN-SANGO_</t>
  </si>
  <si>
    <t>SINV/2026/05836</t>
  </si>
  <si>
    <t>JUSTRITE RX (KEMTA)</t>
  </si>
  <si>
    <t>SINV/2026/05797</t>
  </si>
  <si>
    <t>SINV/2026/05786</t>
  </si>
  <si>
    <t>SINV/2026/05857</t>
  </si>
  <si>
    <t>142419/142449</t>
  </si>
  <si>
    <t>SINV/2026/05878</t>
  </si>
  <si>
    <t>SINV/2026/05893</t>
  </si>
  <si>
    <t>SINV/2026/05868</t>
  </si>
  <si>
    <t>SIMPLY MED RX</t>
  </si>
  <si>
    <t>SINV/2026/05809</t>
  </si>
  <si>
    <t>SINV/2026/05872</t>
  </si>
  <si>
    <t>NEDOL RX</t>
  </si>
  <si>
    <t>SINV/2026/05886</t>
  </si>
  <si>
    <t>SINV/2026/05884</t>
  </si>
  <si>
    <t>HABIBI RX</t>
  </si>
  <si>
    <t>SINV/2026/05834</t>
  </si>
  <si>
    <t>SINV/2026/05887</t>
  </si>
  <si>
    <t xml:space="preserve"> SETZ RX (GBAGADA)</t>
  </si>
  <si>
    <t>SINV/2026/05867</t>
  </si>
  <si>
    <t>SINV/2026/05865</t>
  </si>
  <si>
    <t>142425/142433/142408/142422</t>
  </si>
  <si>
    <t>SINV/2026/05815</t>
  </si>
  <si>
    <t>SINV/2026/05800</t>
  </si>
  <si>
    <t>FEDERAL COLLEGE OF FISHERIES AND MARINE TECH</t>
  </si>
  <si>
    <t>SINV/2026/05879</t>
  </si>
  <si>
    <t>SINV/2026/05820</t>
  </si>
  <si>
    <t>SINV/2026/05830</t>
  </si>
  <si>
    <t>SINV/2026/05844</t>
  </si>
  <si>
    <t>SINV/2026/05778</t>
  </si>
  <si>
    <t>MAUGGY JOLLY RX AND MINIMART</t>
  </si>
  <si>
    <t>SINV/2026/05794</t>
  </si>
  <si>
    <t>SINV/2026/05766</t>
  </si>
  <si>
    <t>SINV/2026/05813</t>
  </si>
  <si>
    <t>SINV/2026/05819</t>
  </si>
  <si>
    <t>SINV/2026/05850</t>
  </si>
  <si>
    <t>ROYAL TRUST RX</t>
  </si>
  <si>
    <t>SINV/2026/05783</t>
  </si>
  <si>
    <t>ALOS RX</t>
  </si>
  <si>
    <t>SINV/2026/05814</t>
  </si>
  <si>
    <t>SINV/2026/05791</t>
  </si>
  <si>
    <t>MEDMAX RX  (EMIRATE MALL)</t>
  </si>
  <si>
    <t>SINV/2026/05776</t>
  </si>
  <si>
    <t>SINV/2026/05752</t>
  </si>
  <si>
    <t>SINV/2026/05803</t>
  </si>
  <si>
    <t>SINV/2026/05780</t>
  </si>
  <si>
    <t>SINV/2026/05848</t>
  </si>
  <si>
    <t>JUST SPRING RX</t>
  </si>
  <si>
    <t>SINV/2026/05855</t>
  </si>
  <si>
    <t>SINV/2026/05891</t>
  </si>
  <si>
    <t>SINV/2026/05769</t>
  </si>
  <si>
    <t>BINNA -J RX</t>
  </si>
  <si>
    <t>SINV/2026/05871</t>
  </si>
  <si>
    <t>SINV/2026/05899</t>
  </si>
  <si>
    <t>SINV/2026/05892</t>
  </si>
  <si>
    <t>SINV/2026/05933</t>
  </si>
  <si>
    <t>FIRST CALL RX</t>
  </si>
  <si>
    <t>SINV/2026/05913</t>
  </si>
  <si>
    <t>SINV/2026/05948</t>
  </si>
  <si>
    <t>SINV/2026/05964</t>
  </si>
  <si>
    <t>SINV/2026/05969</t>
  </si>
  <si>
    <t>SINV/2026/05959</t>
  </si>
  <si>
    <t>SINV/2026/05885</t>
  </si>
  <si>
    <t>SINV/2026/05889</t>
  </si>
  <si>
    <t>SINV/2026/05856</t>
  </si>
  <si>
    <t>SINV/2026/05881</t>
  </si>
  <si>
    <t>SINV/2026/05874</t>
  </si>
  <si>
    <t>SINV/2026/05898</t>
  </si>
  <si>
    <t>SINV/2026/05908</t>
  </si>
  <si>
    <t>SINV/2026/05904</t>
  </si>
  <si>
    <t>SINV/2026/05911</t>
  </si>
  <si>
    <t xml:space="preserve">DRUGSTOC EXPENSE ACCOUNT </t>
  </si>
  <si>
    <t>SINV/2026/05976</t>
  </si>
  <si>
    <t>SINV/2026/05947</t>
  </si>
  <si>
    <t>GILBALM HEALTHCARE LTD</t>
  </si>
  <si>
    <t>SINV/2026/05982</t>
  </si>
  <si>
    <t>SINV/2026/05953</t>
  </si>
  <si>
    <t xml:space="preserve">OLUWATOSIN OLUSOLA </t>
  </si>
  <si>
    <t>SINV/2026/05838</t>
  </si>
  <si>
    <t>SINV/2026/05944</t>
  </si>
  <si>
    <t>MEDPLUS RX (FP-ENUGU)</t>
  </si>
  <si>
    <t>SINV/2026/05929</t>
  </si>
  <si>
    <t>MEDPLUS RX (FP-PORTHARCOURT)</t>
  </si>
  <si>
    <t>SINV/2026/05928</t>
  </si>
  <si>
    <t>RENAISSANCE HOSPITAL</t>
  </si>
  <si>
    <t>SINV/2026/05974</t>
  </si>
  <si>
    <t>MEDPLUS RX (FR-WARRI)</t>
  </si>
  <si>
    <t>SINV/2026/05938</t>
  </si>
  <si>
    <t>MEDPLUS (FP-BENIN)</t>
  </si>
  <si>
    <t>SINV/2026/05968</t>
  </si>
  <si>
    <t>SINV/2026/05970</t>
  </si>
  <si>
    <t>SINV/2026/05952</t>
  </si>
  <si>
    <t>SINV/2026/05955</t>
  </si>
  <si>
    <t>LIFEBACK RX</t>
  </si>
  <si>
    <t>SINV/2026/05975</t>
  </si>
  <si>
    <t>SINV/2026/05941</t>
  </si>
  <si>
    <t>SINV/2026/05950</t>
  </si>
  <si>
    <t>SINV/2026/05965</t>
  </si>
  <si>
    <t>SINV/2026/05954</t>
  </si>
  <si>
    <t>142510/142488</t>
  </si>
  <si>
    <t>SINV/2026/06003</t>
  </si>
  <si>
    <t>SINV/2026/06014</t>
  </si>
  <si>
    <t>SINV/2026/06001</t>
  </si>
  <si>
    <t xml:space="preserve">NEDOL RX </t>
  </si>
  <si>
    <t>SINV/2026/06004</t>
  </si>
  <si>
    <t>SINV/2026/06005</t>
  </si>
  <si>
    <t>SINV/2026/06036</t>
  </si>
  <si>
    <t>SINV/2026/05914</t>
  </si>
  <si>
    <t>SINV/2026/05895</t>
  </si>
  <si>
    <t>SINV/2026/05910</t>
  </si>
  <si>
    <t>SINV/2026/06013</t>
  </si>
  <si>
    <t>OCCUPTIONAL HEALTH PRIME HOSPITAL</t>
  </si>
  <si>
    <t>SINV/2026/05934</t>
  </si>
  <si>
    <t>SINV/2026/05907</t>
  </si>
  <si>
    <t>SINV/2026/05869</t>
  </si>
  <si>
    <t>REDUS CENTRE FOR DIGESTIVE HEALTH</t>
  </si>
  <si>
    <t>SINV/2026/05945</t>
  </si>
  <si>
    <t>SINV/2026/05973</t>
  </si>
  <si>
    <t>SINV/2026/05989</t>
  </si>
  <si>
    <t>SINV/2026/05986</t>
  </si>
  <si>
    <t>SINV/2026/05269</t>
  </si>
  <si>
    <t>SINV/2026/06022</t>
  </si>
  <si>
    <t>SINV/2026/05996</t>
  </si>
  <si>
    <t>TONAG RX</t>
  </si>
  <si>
    <t>SINV/2026/05937</t>
  </si>
  <si>
    <t>SINV/2026/06007</t>
  </si>
  <si>
    <t>IKON RX LTD</t>
  </si>
  <si>
    <t>SINV/2026/06026</t>
  </si>
  <si>
    <t>1,506.671.60</t>
  </si>
  <si>
    <t>OMO-AREWA RX</t>
  </si>
  <si>
    <t>SINV/2026/05852</t>
  </si>
  <si>
    <t>SINV/2026/05827</t>
  </si>
  <si>
    <t>SINV/2026/05801</t>
  </si>
  <si>
    <t>SINV/2026/05623</t>
  </si>
  <si>
    <t>SINV/2026/05787</t>
  </si>
  <si>
    <t>SINV/2026/05972</t>
  </si>
  <si>
    <t>SINV/2026/05943</t>
  </si>
  <si>
    <t>SINV/2026/05971</t>
  </si>
  <si>
    <t>SINV/2026/05991</t>
  </si>
  <si>
    <t>SINV/2026/06033</t>
  </si>
  <si>
    <t>SINV/2026/05936</t>
  </si>
  <si>
    <t>SINV/2026/06038</t>
  </si>
  <si>
    <t>SINV/2026/06029</t>
  </si>
  <si>
    <t>SINV/2026/06002</t>
  </si>
  <si>
    <t>ELAN AND BLOOM RX</t>
  </si>
  <si>
    <t>SINV/2026/06037</t>
  </si>
  <si>
    <t>SINV/2026/06009</t>
  </si>
  <si>
    <t>SINV/2026/06034</t>
  </si>
  <si>
    <t>DRUG &amp; SUPPLEMENT RX NIG LTD</t>
  </si>
  <si>
    <t>SINV/2026/06030</t>
  </si>
  <si>
    <t xml:space="preserve">PEACEWAY RX 2 </t>
  </si>
  <si>
    <t>SINV/2026/05998</t>
  </si>
  <si>
    <t>SINV/2026/06100</t>
  </si>
  <si>
    <t>DRUGS &amp; SUPPLEMENT RX NIG LTD</t>
  </si>
  <si>
    <t>SINV/2026/06079</t>
  </si>
  <si>
    <t>SINV/2026/06076</t>
  </si>
  <si>
    <t>ST. NICHOLAS HOSPITAL</t>
  </si>
  <si>
    <t>SINV/2026/06011</t>
  </si>
  <si>
    <t>SINV/2026/06060</t>
  </si>
  <si>
    <t>SINV/2026/06048</t>
  </si>
  <si>
    <t>SINV/2026/06049</t>
  </si>
  <si>
    <t>RECTUP RX</t>
  </si>
  <si>
    <t>SINV/2026/05909</t>
  </si>
  <si>
    <t>AJEKINS RX</t>
  </si>
  <si>
    <t>SINV/2026/06070</t>
  </si>
  <si>
    <t>SINV/2026/06071</t>
  </si>
  <si>
    <t>SINV/2026/06024</t>
  </si>
  <si>
    <t>SINV/2026/06055</t>
  </si>
  <si>
    <t>ST. IVES HOSPITAL RX</t>
  </si>
  <si>
    <t>SINV/2026/06045</t>
  </si>
  <si>
    <t xml:space="preserve">CHARISTAN PHARMA AND HEALTHCARE </t>
  </si>
  <si>
    <t>SINV/2026/06028</t>
  </si>
  <si>
    <t>EXC RX</t>
  </si>
  <si>
    <t>SINV/2026/06015</t>
  </si>
  <si>
    <t>SINV/2026/05963</t>
  </si>
  <si>
    <t>ARUKAH  RX</t>
  </si>
  <si>
    <t>SINV/2026/06090</t>
  </si>
  <si>
    <t>SINV/2026/06084</t>
  </si>
  <si>
    <t>LAKESHORE CANCER CENCER (IKEJA)</t>
  </si>
  <si>
    <t>SINV/2026/06044</t>
  </si>
  <si>
    <t>SINV/2026/06073</t>
  </si>
  <si>
    <t>SINV/2026/06046</t>
  </si>
  <si>
    <t>SINV/2026/06082</t>
  </si>
  <si>
    <t>SINV/2026/05999</t>
  </si>
  <si>
    <t>SINV/2026/06087</t>
  </si>
  <si>
    <t>JUSTRITE  RX (IKORODU)</t>
  </si>
  <si>
    <t>SINV/2026/06075</t>
  </si>
  <si>
    <t>JUSTRITE RX (ABULE -EGBA)</t>
  </si>
  <si>
    <t>SINV/2026/06042</t>
  </si>
  <si>
    <t>SINV/2026/06088</t>
  </si>
  <si>
    <t>SINV/2026/06043</t>
  </si>
  <si>
    <t>SINV/2026/06032</t>
  </si>
  <si>
    <t>SINV/2026/06085</t>
  </si>
  <si>
    <t>SINV/2026/06086</t>
  </si>
  <si>
    <t>SINV/2026/06108</t>
  </si>
  <si>
    <t>MAKINGA RX IKOSI-KETU</t>
  </si>
  <si>
    <t>SINV/2026/06121</t>
  </si>
  <si>
    <t>SINV/2026/06105</t>
  </si>
  <si>
    <t>SINV/2026/06068</t>
  </si>
  <si>
    <t>SINV/2026/06124</t>
  </si>
  <si>
    <t>SINV/2026/06139</t>
  </si>
  <si>
    <t>SINV/2026/06142</t>
  </si>
  <si>
    <t>SINV/2026/0159</t>
  </si>
  <si>
    <t>SINV/2026/06146</t>
  </si>
  <si>
    <t>SINV/2026/06127</t>
  </si>
  <si>
    <t>SINV/2026/06129</t>
  </si>
  <si>
    <t>SINV/2026/06096</t>
  </si>
  <si>
    <t>SINV/2026/06110</t>
  </si>
  <si>
    <t>SINV/2026/06134</t>
  </si>
  <si>
    <t xml:space="preserve">ALL DRUGS PHARMA </t>
  </si>
  <si>
    <t>SINV/2026/06111</t>
  </si>
  <si>
    <t>SINV/2026/06098</t>
  </si>
  <si>
    <t>142595/142579</t>
  </si>
  <si>
    <t>SINV/2026/06137</t>
  </si>
  <si>
    <t>SINV/2026/06133</t>
  </si>
  <si>
    <t>SINV/2026/06138</t>
  </si>
  <si>
    <t>SINV/2026/06107</t>
  </si>
  <si>
    <t>SINV/2026/06128</t>
  </si>
  <si>
    <t>SINV/2026/06119</t>
  </si>
  <si>
    <t>SINV/2026/06117</t>
  </si>
  <si>
    <t>SINV/2026/06092</t>
  </si>
  <si>
    <t>APEX RX SHASHA</t>
  </si>
  <si>
    <t>SINV/2026/06102</t>
  </si>
  <si>
    <t>APEX RX OJODU</t>
  </si>
  <si>
    <t>SINV/2026/06095</t>
  </si>
  <si>
    <t>ROCKFORTH RX</t>
  </si>
  <si>
    <t>SINV/2026/06131</t>
  </si>
  <si>
    <t>SINV/2026/06106</t>
  </si>
  <si>
    <t>SINV/2026/06123</t>
  </si>
  <si>
    <t>SINV/2026/06150</t>
  </si>
  <si>
    <t>142616/142719/142715</t>
  </si>
  <si>
    <t>SINV/2026/06158</t>
  </si>
  <si>
    <t>SINV/2026/06148</t>
  </si>
  <si>
    <t>SINV/2026/06153</t>
  </si>
  <si>
    <t>APEX RX</t>
  </si>
  <si>
    <t>SINV/2026/06162</t>
  </si>
  <si>
    <t>SINV/2026/06125</t>
  </si>
  <si>
    <t>AKURAH RX</t>
  </si>
  <si>
    <t>SINV/2026/06160</t>
  </si>
  <si>
    <t>SINV/2026/06157</t>
  </si>
  <si>
    <t xml:space="preserve">COSBI RX GREENFIELD </t>
  </si>
  <si>
    <t>SINV/2026/06156</t>
  </si>
  <si>
    <t>142720/142667</t>
  </si>
  <si>
    <t>COSBI RX HEAD OFFICE</t>
  </si>
  <si>
    <t>SINV/2026/06155</t>
  </si>
  <si>
    <t>SINV/2026/06112</t>
  </si>
  <si>
    <t>SINV/2026/06135</t>
  </si>
  <si>
    <t>SINV/2026/06099</t>
  </si>
  <si>
    <t>SINV/2026/06141</t>
  </si>
  <si>
    <t>SINV/2026/06151</t>
  </si>
  <si>
    <t>SINV/2026/06154</t>
  </si>
  <si>
    <t>SINV/2026/06152</t>
  </si>
  <si>
    <t>SINV/2026/06163</t>
  </si>
  <si>
    <t>SINV/2026/06164</t>
  </si>
  <si>
    <t>SINV/2026/06178</t>
  </si>
  <si>
    <t>OJA RX</t>
  </si>
  <si>
    <t>SINV/2026/06143</t>
  </si>
  <si>
    <t>SINV/2026/06115</t>
  </si>
  <si>
    <t>XENIA RX</t>
  </si>
  <si>
    <t>SINV/2026/06132</t>
  </si>
  <si>
    <t>SINV/2026/06136</t>
  </si>
  <si>
    <t>SINV/2026/06103</t>
  </si>
  <si>
    <t>SINV/2026/06052</t>
  </si>
  <si>
    <t>SAFE CAREB RX</t>
  </si>
  <si>
    <t>SINV/2026/06144</t>
  </si>
  <si>
    <t>JUSTRITE RX (IBAFO) OGUDU GRA</t>
  </si>
  <si>
    <t>SINV/2026/06147</t>
  </si>
  <si>
    <t>JUSTRITE RX (ISOLO) OGUDU GRA</t>
  </si>
  <si>
    <t>SINV/2026/06149</t>
  </si>
  <si>
    <t>JUSTFAIR PHARMA RX</t>
  </si>
  <si>
    <t>SINV/2026/06126</t>
  </si>
  <si>
    <t>SINV/2026/06021</t>
  </si>
  <si>
    <t>A.N CHOICE PHARMACEUTICAL NIG LTD</t>
  </si>
  <si>
    <t>SINV/2026/06179</t>
  </si>
  <si>
    <t>SINV/2026/06192</t>
  </si>
  <si>
    <t>SINV/2026/06161</t>
  </si>
  <si>
    <t>SINV/2026/06193</t>
  </si>
  <si>
    <t>142766/142764</t>
  </si>
  <si>
    <t>SINV/2026/06194</t>
  </si>
  <si>
    <t>SINV/2026/06186</t>
  </si>
  <si>
    <t>SINV/2026/06054</t>
  </si>
  <si>
    <t>SINV/2026/06198</t>
  </si>
  <si>
    <t>SINV/2026/06200</t>
  </si>
  <si>
    <t>SINV/2026/06206</t>
  </si>
  <si>
    <t>DRUG MATTERS RX IKOTA</t>
  </si>
  <si>
    <t>SINV/2026/06204</t>
  </si>
  <si>
    <t>SINV/2026/06237</t>
  </si>
  <si>
    <t>SINV/2026/06187</t>
  </si>
  <si>
    <t>SINV/2026/06208</t>
  </si>
  <si>
    <t>SINV/2026/06199</t>
  </si>
  <si>
    <t>SINV/2026/06240</t>
  </si>
  <si>
    <t>JOSEPH JEKOR RX</t>
  </si>
  <si>
    <t>SINV/2026/06222</t>
  </si>
  <si>
    <t>DEXTA HEALTH PHARMACEUTICALS</t>
  </si>
  <si>
    <t>SINV/2026/06221</t>
  </si>
  <si>
    <t>CHOICE PHARMACY</t>
  </si>
  <si>
    <t>SINV/2026/06214</t>
  </si>
  <si>
    <t>SINV/2026/06232</t>
  </si>
  <si>
    <t>ST LUKE'S HOSPITAL</t>
  </si>
  <si>
    <t>SINV/2026/06209</t>
  </si>
  <si>
    <t>LAKESHORE CANCER IKEJA</t>
  </si>
  <si>
    <t>SINV/2026/06244</t>
  </si>
  <si>
    <t>SINV/2026/06243</t>
  </si>
  <si>
    <t>SINV/2026/06241</t>
  </si>
  <si>
    <t>SINV/2026/06224</t>
  </si>
  <si>
    <t>JEDIDIAH COMMUNITY PHARMA PLUS LTD</t>
  </si>
  <si>
    <t>SINV/2026/06165</t>
  </si>
  <si>
    <t>SINV/2026/06130</t>
  </si>
  <si>
    <t>SINV/2026/06229</t>
  </si>
  <si>
    <t>KANIX PHARMACY LTD</t>
  </si>
  <si>
    <t>SINV/2026/06231</t>
  </si>
  <si>
    <t>SINV/2026/06252</t>
  </si>
  <si>
    <t>PHARMAWAYS LTD(BADAGRY)</t>
  </si>
  <si>
    <t>SINV/2026/06248</t>
  </si>
  <si>
    <t>MEDMAX RX(EMIRATE MALL)</t>
  </si>
  <si>
    <t>3/14/2026</t>
  </si>
  <si>
    <t>MEDMAX RX(SWISS PARK MALL</t>
  </si>
  <si>
    <t>SINV/2026/06263</t>
  </si>
  <si>
    <t>COSBI RX (CANAL)</t>
  </si>
  <si>
    <t>SINV/2026/06185</t>
  </si>
  <si>
    <t>142755/142716</t>
  </si>
  <si>
    <t>SINV/2026/06218</t>
  </si>
  <si>
    <t>SINV/2026/06233</t>
  </si>
  <si>
    <t>142731/142763</t>
  </si>
  <si>
    <t>COSBI RX (HEAD OFFICE)</t>
  </si>
  <si>
    <t>SINV/2026/06215</t>
  </si>
  <si>
    <t>SINV/2026/06234</t>
  </si>
  <si>
    <t>SINV/2026/06213</t>
  </si>
  <si>
    <t>SINV/2026/06245</t>
  </si>
  <si>
    <t>SINV/2026/06223</t>
  </si>
  <si>
    <t>SINV/2026/06255</t>
  </si>
  <si>
    <t>SINV/2026/06236</t>
  </si>
  <si>
    <t>SINV/2026/06239</t>
  </si>
  <si>
    <t>SINV/2026/06247</t>
  </si>
  <si>
    <t>SINV/2026/06238</t>
  </si>
  <si>
    <t>SINV/2026/06260</t>
  </si>
  <si>
    <t>SINV/2026/06250</t>
  </si>
  <si>
    <t>DRUG &amp; SUPPLEMENT RX  NIG LTD</t>
  </si>
  <si>
    <t>SINV/2026/06228</t>
  </si>
  <si>
    <t>UNIVIDOL RX</t>
  </si>
  <si>
    <t>SINV/2026/06166</t>
  </si>
  <si>
    <t>SINV/2026/06264</t>
  </si>
  <si>
    <t>CIDAL HEALTH LTD</t>
  </si>
  <si>
    <t>SINV/2026/06242</t>
  </si>
  <si>
    <t>SINV/2026/06253</t>
  </si>
  <si>
    <t>SINV/2026/06259</t>
  </si>
  <si>
    <t>SINV/2026/062357</t>
  </si>
  <si>
    <t>SINV/2026/06205</t>
  </si>
  <si>
    <t>SINV/2026/06235</t>
  </si>
  <si>
    <t>SINV/2026/06230</t>
  </si>
  <si>
    <t>SETZ RX (IJEDE)</t>
  </si>
  <si>
    <t>SINV/2026/06216</t>
  </si>
  <si>
    <t>HEREIGNS PHARMACEUTICALS LTD</t>
  </si>
  <si>
    <t>SINV/2026/06212</t>
  </si>
  <si>
    <t>SINV/2026/06258</t>
  </si>
  <si>
    <t>SINV/2026/06262</t>
  </si>
  <si>
    <t>SINV/2026/06246</t>
  </si>
  <si>
    <t>SINV/2026/06261</t>
  </si>
  <si>
    <t>ISALU RX (IBEJU LEKKI)</t>
  </si>
  <si>
    <t>SINV/2026/06058</t>
  </si>
  <si>
    <t>WELLSWIFT RX</t>
  </si>
  <si>
    <t>SINV/2026/06122</t>
  </si>
  <si>
    <t>SINV/2026/06064</t>
  </si>
  <si>
    <t>SINV/2026/06220</t>
  </si>
  <si>
    <t>MAUCARE RX</t>
  </si>
  <si>
    <t>SINV/2026/06109</t>
  </si>
  <si>
    <t>SINV/2026/06226</t>
  </si>
  <si>
    <t>PILLS &amp; TABS RX</t>
  </si>
  <si>
    <t>SINV/2026/06227</t>
  </si>
  <si>
    <t>SINV/2026/06256</t>
  </si>
  <si>
    <t>TONAGB RX</t>
  </si>
  <si>
    <t>SINV/2026/06266</t>
  </si>
  <si>
    <t>SINV/2026/06265</t>
  </si>
  <si>
    <t xml:space="preserve">INSTANTCARE RX </t>
  </si>
  <si>
    <t>SINV/2026/06269</t>
  </si>
  <si>
    <t>SINV/2026/06271</t>
  </si>
  <si>
    <t>SINV/2026/06047</t>
  </si>
  <si>
    <t>SINV/2026/06041</t>
  </si>
  <si>
    <t>SINV/2026/06268</t>
  </si>
  <si>
    <t>SINV/2026/06267</t>
  </si>
  <si>
    <t>SINV/2026/06288</t>
  </si>
  <si>
    <t>SINV/2026/06295</t>
  </si>
  <si>
    <t>AJ DAIMONDB RX</t>
  </si>
  <si>
    <t>SINV/2026/06207</t>
  </si>
  <si>
    <t>HEALING SPRINGS HOSPITAL</t>
  </si>
  <si>
    <t>SINV/2026/06284</t>
  </si>
  <si>
    <t>SINV/2026/06293</t>
  </si>
  <si>
    <t>SINV/2026/06304</t>
  </si>
  <si>
    <t>SINV/2026/06303</t>
  </si>
  <si>
    <t>SINV/2026/06282</t>
  </si>
  <si>
    <t>SINV/2026/06280</t>
  </si>
  <si>
    <t>SINV/2026/06332</t>
  </si>
  <si>
    <t>SAFECARE</t>
  </si>
  <si>
    <t>SINV/2026/06324</t>
  </si>
  <si>
    <t>SINV/2026/06297</t>
  </si>
  <si>
    <t xml:space="preserve">HAAKTOP RX </t>
  </si>
  <si>
    <t>SINV/2026/06296</t>
  </si>
  <si>
    <t>SINV/2026/06291</t>
  </si>
  <si>
    <t>SINV/2026/06202</t>
  </si>
  <si>
    <t>SINV/2026/06281</t>
  </si>
  <si>
    <t>SINV/2026/06140</t>
  </si>
  <si>
    <t xml:space="preserve">OPLUS HEALTH LIMITED </t>
  </si>
  <si>
    <t>SINV/2026/06225</t>
  </si>
  <si>
    <t>SINV/2026/06326</t>
  </si>
  <si>
    <t>SINV/2026/06336</t>
  </si>
  <si>
    <t>SINV/2026/06277</t>
  </si>
  <si>
    <t>142804/142805</t>
  </si>
  <si>
    <t xml:space="preserve">FARAMED CLINIC RX </t>
  </si>
  <si>
    <t>SINV/2026/06169</t>
  </si>
  <si>
    <t>SINV/2026/06072</t>
  </si>
  <si>
    <t>SINV/2026/06310</t>
  </si>
  <si>
    <t xml:space="preserve">CIDMAL HEALTH </t>
  </si>
  <si>
    <t>SINV/2026/06321</t>
  </si>
  <si>
    <t>SINV/2026/06311</t>
  </si>
  <si>
    <t>SINV/2026/06301</t>
  </si>
  <si>
    <t>SINV/2026/06350</t>
  </si>
  <si>
    <t>SINV/2026/06286</t>
  </si>
  <si>
    <t>SINV/2026/06287</t>
  </si>
  <si>
    <t>SINV/2026/06279</t>
  </si>
  <si>
    <t>SINV/2026/06329</t>
  </si>
  <si>
    <t>MODIVEL</t>
  </si>
  <si>
    <t>SINV/2026/06512</t>
  </si>
  <si>
    <t>SINV/2026/06342</t>
  </si>
  <si>
    <t>SINV/2026/06340</t>
  </si>
  <si>
    <t xml:space="preserve">OCCUPATIONAL HEALTH PRIME HOSPTIAL </t>
  </si>
  <si>
    <t>SINV/2026/06341</t>
  </si>
  <si>
    <t>SINV/2026/06356</t>
  </si>
  <si>
    <t>SINV/2026/06355</t>
  </si>
  <si>
    <t>SINV/2026/06352</t>
  </si>
  <si>
    <t xml:space="preserve">EDGE RX </t>
  </si>
  <si>
    <t>SINV/2026/06292</t>
  </si>
  <si>
    <t xml:space="preserve">HEREIGNS RX </t>
  </si>
  <si>
    <t>SINV/2026/06337</t>
  </si>
  <si>
    <t xml:space="preserve">MARKIBEE RX </t>
  </si>
  <si>
    <t>SINV/2026/06354</t>
  </si>
  <si>
    <t>SINV/2026/06351</t>
  </si>
  <si>
    <t>SINV/2026/06334</t>
  </si>
  <si>
    <t>SINV/2026/06319</t>
  </si>
  <si>
    <t>SINV/2026/06346</t>
  </si>
  <si>
    <t xml:space="preserve">ROMADE AIDE RX </t>
  </si>
  <si>
    <t>SINV/2026/06314</t>
  </si>
  <si>
    <t>SINV/2026/06344</t>
  </si>
  <si>
    <t>SINV/2026/06313</t>
  </si>
  <si>
    <t>SINV/2026/06347</t>
  </si>
  <si>
    <t xml:space="preserve">CHARISTAN RX </t>
  </si>
  <si>
    <t>SINV/2026/05799</t>
  </si>
  <si>
    <t>SINV/2026/06333</t>
  </si>
  <si>
    <t>SINV/2026/06317</t>
  </si>
  <si>
    <t>SINV/2026/06360</t>
  </si>
  <si>
    <t xml:space="preserve">PHARMACEEN RX </t>
  </si>
  <si>
    <t>SINV/2026/06362</t>
  </si>
  <si>
    <t>SINV/2026/06318</t>
  </si>
  <si>
    <t xml:space="preserve">E - FEED RX </t>
  </si>
  <si>
    <t>SINV/2026/06320</t>
  </si>
  <si>
    <t>SINV/2026/06335</t>
  </si>
  <si>
    <t>SINV/2026/06358</t>
  </si>
  <si>
    <t>SINV/2026/06395</t>
  </si>
  <si>
    <t>SINV/2026/06359</t>
  </si>
  <si>
    <t>SINV/2026/06367</t>
  </si>
  <si>
    <t>444,744,29</t>
  </si>
  <si>
    <t>SINV/2026/06375</t>
  </si>
  <si>
    <t>SINV/2026/06382</t>
  </si>
  <si>
    <t>SINV/2026/06372</t>
  </si>
  <si>
    <t>SINV/2026/06387</t>
  </si>
  <si>
    <t xml:space="preserve">COSBI RX </t>
  </si>
  <si>
    <t>SINV/2026/06370</t>
  </si>
  <si>
    <t>SINV/2026/06371</t>
  </si>
  <si>
    <t>SINV/2026/06373</t>
  </si>
  <si>
    <t>SINV/2026/06396</t>
  </si>
  <si>
    <t>SINV/2026/06366</t>
  </si>
  <si>
    <t>SINV/2026/06391</t>
  </si>
  <si>
    <t>SINV/2026/06325</t>
  </si>
  <si>
    <t>SINV/2026/06327</t>
  </si>
  <si>
    <t>SINV/2026/06331</t>
  </si>
  <si>
    <t>SINV/2026/06386</t>
  </si>
  <si>
    <t>SINV/2026/06400</t>
  </si>
  <si>
    <t>SINV/2026/06401</t>
  </si>
  <si>
    <t>SINV/2026/06394</t>
  </si>
  <si>
    <t xml:space="preserve">2HERBINCO RX </t>
  </si>
  <si>
    <t>SINV/2026/06390</t>
  </si>
  <si>
    <t>SINV/2026/06376</t>
  </si>
  <si>
    <t>SINV/2026/06398</t>
  </si>
  <si>
    <t>SINV/2026/06363</t>
  </si>
  <si>
    <t>SINV/2026/06402</t>
  </si>
  <si>
    <t>SINV/2026/06392</t>
  </si>
  <si>
    <t>SINV/2026/06365</t>
  </si>
  <si>
    <t>SINV/2026/06442</t>
  </si>
  <si>
    <t>SINV/2026/06407</t>
  </si>
  <si>
    <t xml:space="preserve">ALL DRUGS RX </t>
  </si>
  <si>
    <t>SINV/2026/06433</t>
  </si>
  <si>
    <t>SINV/2026/064576</t>
  </si>
  <si>
    <t>142941/143009</t>
  </si>
  <si>
    <t>SINV/2026/06361</t>
  </si>
  <si>
    <t>SINV/2026/06368</t>
  </si>
  <si>
    <t>SINV/2026/06330</t>
  </si>
  <si>
    <t xml:space="preserve">DOMESEMA RX </t>
  </si>
  <si>
    <t>SINV/2026/06473</t>
  </si>
  <si>
    <t xml:space="preserve">PHOLLAR RX </t>
  </si>
  <si>
    <t>SINV/2026/06471</t>
  </si>
  <si>
    <t>SINV/2026/06467</t>
  </si>
  <si>
    <t>SINV/2026/06474</t>
  </si>
  <si>
    <t>SINV/2026/06480</t>
  </si>
  <si>
    <t>SINV/2026/06477</t>
  </si>
  <si>
    <t>SINV/2026/06479</t>
  </si>
  <si>
    <t>SINV/2026/06516</t>
  </si>
  <si>
    <t>SINV/2026/06517</t>
  </si>
  <si>
    <t>SINV/2026/06529</t>
  </si>
  <si>
    <t>SINV/2026/06388</t>
  </si>
  <si>
    <t>SINV/2026/06414</t>
  </si>
  <si>
    <t>SINV/2026/06465</t>
  </si>
  <si>
    <t>SINV/2026/06436</t>
  </si>
  <si>
    <t>SINV/2026/06412</t>
  </si>
  <si>
    <t>SINV/2026/0641</t>
  </si>
  <si>
    <t>SINV/2026/06493</t>
  </si>
  <si>
    <t>SINV/2026/06416</t>
  </si>
  <si>
    <t>SINV/2026/06440</t>
  </si>
  <si>
    <t>SINV/2026/06410</t>
  </si>
  <si>
    <t>SINV/2026/06431</t>
  </si>
  <si>
    <t>SINV/2026/06397</t>
  </si>
  <si>
    <t>SINV/2026/06481</t>
  </si>
  <si>
    <t>SINV/2026/06488</t>
  </si>
  <si>
    <t>SINV/2026/06523</t>
  </si>
  <si>
    <t>SINV/2026/06505</t>
  </si>
  <si>
    <t>SINV/2026/06489</t>
  </si>
  <si>
    <t>SINV/2026/06353</t>
  </si>
  <si>
    <t>SINV/2026/06405</t>
  </si>
  <si>
    <t>SINV/2026/06364</t>
  </si>
  <si>
    <t>SINV/2026/06470</t>
  </si>
  <si>
    <t>SINV/2026/06540</t>
  </si>
  <si>
    <t>SINV/2026/06406</t>
  </si>
  <si>
    <t>SINV/2026/06482</t>
  </si>
  <si>
    <t>SINV/2026/06496</t>
  </si>
  <si>
    <t>SINV/2026/06500</t>
  </si>
  <si>
    <t xml:space="preserve">BRYHEALTH RX </t>
  </si>
  <si>
    <t>SINV/2026/06487</t>
  </si>
  <si>
    <t xml:space="preserve">PAUPRIX RX </t>
  </si>
  <si>
    <t>SINV/2026/06491</t>
  </si>
  <si>
    <t>SINV/2026/06524</t>
  </si>
  <si>
    <t>SINV/2026/06413</t>
  </si>
  <si>
    <t>SINV/2026/06521</t>
  </si>
  <si>
    <t>SINV/2026/06466</t>
  </si>
  <si>
    <t>SINV/2026/06424</t>
  </si>
  <si>
    <t>SINV/2026/06519</t>
  </si>
  <si>
    <t>SINV/2026/06399</t>
  </si>
  <si>
    <t>SINV/2026/06469</t>
  </si>
  <si>
    <t>SINV/2026/06502</t>
  </si>
  <si>
    <t>SINV/2026/06464</t>
  </si>
  <si>
    <t>SINV/2026/06495</t>
  </si>
  <si>
    <t>SINV/2026/06348</t>
  </si>
  <si>
    <t>MEDPLUS RX (FULFILLMENT PURCHASE RX )</t>
  </si>
  <si>
    <t>SINV/2026/06428</t>
  </si>
  <si>
    <t xml:space="preserve">EPHRE KINGS RX </t>
  </si>
  <si>
    <t>SINV/2026/06404</t>
  </si>
  <si>
    <t>SINV/2026/06498</t>
  </si>
  <si>
    <t xml:space="preserve">RUSSAND RX </t>
  </si>
  <si>
    <t>SINV/2026/06503</t>
  </si>
  <si>
    <t>SINV/2026/06446</t>
  </si>
  <si>
    <t>SINV/2026/06425</t>
  </si>
  <si>
    <t>SINV/2026/06504</t>
  </si>
  <si>
    <t>SINV/2026/06506</t>
  </si>
  <si>
    <t xml:space="preserve">PHARM AFFAIRS </t>
  </si>
  <si>
    <t>SINV/2026/06526</t>
  </si>
  <si>
    <t>SINV/2026/06530</t>
  </si>
  <si>
    <t>SINV/2026/06532</t>
  </si>
  <si>
    <t>SINV/2026/06533</t>
  </si>
  <si>
    <t>SINV/2026/06527</t>
  </si>
  <si>
    <t>SINV/2026/06548</t>
  </si>
  <si>
    <t xml:space="preserve">COPTIC RX </t>
  </si>
  <si>
    <t>SINV/2026/06559</t>
  </si>
  <si>
    <t>143107/143024</t>
  </si>
  <si>
    <t>SINV/2026/06543</t>
  </si>
  <si>
    <t xml:space="preserve">PHARM OLUGBENGA ALEX </t>
  </si>
  <si>
    <t>SINV/2026/06547</t>
  </si>
  <si>
    <t>SINV/2026/06549</t>
  </si>
  <si>
    <t xml:space="preserve">BLUMED RX </t>
  </si>
  <si>
    <t>SINV/2026/06542</t>
  </si>
  <si>
    <t xml:space="preserve">MEDLINK RX </t>
  </si>
  <si>
    <t>SINV/2026/06561</t>
  </si>
  <si>
    <t>SINV/2026/06544</t>
  </si>
  <si>
    <t>SINV/2026/06531</t>
  </si>
  <si>
    <t>SINV/2026/06562</t>
  </si>
  <si>
    <t>SINV/2026/06556</t>
  </si>
  <si>
    <t>SINV/2026/06573</t>
  </si>
  <si>
    <t>SINV/2026/06581</t>
  </si>
  <si>
    <t>AVA HEALTHCARE LIMITED</t>
  </si>
  <si>
    <t>SINV/2026/06570</t>
  </si>
  <si>
    <t>SINV/2026/06672</t>
  </si>
  <si>
    <t>JUMENCO RX</t>
  </si>
  <si>
    <t>SINV/2026/06670</t>
  </si>
  <si>
    <t>SINV/2026/06587</t>
  </si>
  <si>
    <t>SINV/2026/06588</t>
  </si>
  <si>
    <t>SINV/2026/06583</t>
  </si>
  <si>
    <t xml:space="preserve">GLOBAL HEALTH RX </t>
  </si>
  <si>
    <t>SINV/2026/06563</t>
  </si>
  <si>
    <t>SINV/2026/06565</t>
  </si>
  <si>
    <t>SINV/2026/06615</t>
  </si>
  <si>
    <t>SINV/2026/06472</t>
  </si>
  <si>
    <t>SINV/2026/06595</t>
  </si>
  <si>
    <t>SINV/2026/06590</t>
  </si>
  <si>
    <t>SINV/2026/06576</t>
  </si>
  <si>
    <t>SINV/2026/06584</t>
  </si>
  <si>
    <t>SINV/2026/06589</t>
  </si>
  <si>
    <t>SINV/2026/06513</t>
  </si>
  <si>
    <t>SINV/2026/06599</t>
  </si>
  <si>
    <t>SINV/2026/06522</t>
  </si>
  <si>
    <t>SINV/2026/06539</t>
  </si>
  <si>
    <t>SINV/2026/06586</t>
  </si>
  <si>
    <t>SINV/2026/06535</t>
  </si>
  <si>
    <t>SINV/2026/06567</t>
  </si>
  <si>
    <t>SINV/2026/06525</t>
  </si>
  <si>
    <t>SINV/2026/06508</t>
  </si>
  <si>
    <t>SINV/2026/06582</t>
  </si>
  <si>
    <t>SINV/2026/06534</t>
  </si>
  <si>
    <t>SINV/2026/06692</t>
  </si>
  <si>
    <t xml:space="preserve">TEEN RX </t>
  </si>
  <si>
    <t>SINV/2026/06602</t>
  </si>
  <si>
    <t>143183/143041</t>
  </si>
  <si>
    <t>SINV/2026/06577</t>
  </si>
  <si>
    <t>SINV/2026/06580</t>
  </si>
  <si>
    <t>143066/143153</t>
  </si>
  <si>
    <t xml:space="preserve">HEALTHBEAT RX </t>
  </si>
  <si>
    <t>SINV/2026/06575</t>
  </si>
  <si>
    <t>SINV/2026/06572</t>
  </si>
  <si>
    <t>SINV/2026/06612</t>
  </si>
  <si>
    <t>SINV/2026/06600</t>
  </si>
  <si>
    <t>SINV/2026/06591</t>
  </si>
  <si>
    <t>SINV/2026/06619</t>
  </si>
  <si>
    <t>SINV/2026/06568</t>
  </si>
  <si>
    <t xml:space="preserve">ESTIN RX </t>
  </si>
  <si>
    <t>SINV/2026/06578</t>
  </si>
  <si>
    <t>MASSEY VICKERS RX (IJU )</t>
  </si>
  <si>
    <t>SINV/2026/06607</t>
  </si>
  <si>
    <t>SINV/2026/06545</t>
  </si>
  <si>
    <t>SINV/2026/06574</t>
  </si>
  <si>
    <t>SINV/2026/06566</t>
  </si>
  <si>
    <t>SINV/2026/06564</t>
  </si>
  <si>
    <t>SINV/2026/06617</t>
  </si>
  <si>
    <t>SINV/2026/06614</t>
  </si>
  <si>
    <t>SINV/2026/06616</t>
  </si>
  <si>
    <t>SINV/2026/06610</t>
  </si>
  <si>
    <t>SINV/2026/06632</t>
  </si>
  <si>
    <t>SINV/2026/06626</t>
  </si>
  <si>
    <t xml:space="preserve">JOEKEM RX </t>
  </si>
  <si>
    <t>SINV/2026/06636</t>
  </si>
  <si>
    <t>SINV/2026/06647</t>
  </si>
  <si>
    <t>SINV/2026/06653</t>
  </si>
  <si>
    <t xml:space="preserve">REMEDY DRUG RX </t>
  </si>
  <si>
    <t>SINV/2026/06638</t>
  </si>
  <si>
    <t>SINV/2026/06674</t>
  </si>
  <si>
    <t xml:space="preserve">XENIA RX </t>
  </si>
  <si>
    <t>SINV/2026/06640</t>
  </si>
  <si>
    <t>SINV/2026/06681</t>
  </si>
  <si>
    <t>SINV/2026/06622</t>
  </si>
  <si>
    <t>SINV/2026/06597</t>
  </si>
  <si>
    <t>SINV/2026/06623</t>
  </si>
  <si>
    <t xml:space="preserve">AVON MEDICAL PRACTICE </t>
  </si>
  <si>
    <t>SINV/2026/06624</t>
  </si>
  <si>
    <t>SINV/2026/06668</t>
  </si>
  <si>
    <t>SINV/2026/06635</t>
  </si>
  <si>
    <t>SINV/2026/06628</t>
  </si>
  <si>
    <t>MASSEY VICKERS (OBADIRE)</t>
  </si>
  <si>
    <t>SINV/2026/06645</t>
  </si>
  <si>
    <t>1,665.760.70</t>
  </si>
  <si>
    <t>SINV/2026/06654</t>
  </si>
  <si>
    <t>SINV/2026/06658</t>
  </si>
  <si>
    <t xml:space="preserve">DRUG &amp; SUPPLEMENT </t>
  </si>
  <si>
    <t xml:space="preserve">JOLUFED RX </t>
  </si>
  <si>
    <t>SINV/2026/06594</t>
  </si>
  <si>
    <t>SINV/2026/06579</t>
  </si>
  <si>
    <t>MASSEY VICKERS (IGBESA)</t>
  </si>
  <si>
    <t>SINV/2026/06613</t>
  </si>
  <si>
    <t>SINV/2026/06659</t>
  </si>
  <si>
    <t>SINV/2026/06641</t>
  </si>
  <si>
    <t>SINV/2026/06683</t>
  </si>
  <si>
    <t>SINV/2026/06643</t>
  </si>
  <si>
    <t>SINV/2026/06691</t>
  </si>
  <si>
    <t>SINV/2026/06528</t>
  </si>
  <si>
    <t>SINV/2026/06679</t>
  </si>
  <si>
    <t xml:space="preserve">INTER MIGTH RX </t>
  </si>
  <si>
    <t>SINV/2026/06536</t>
  </si>
  <si>
    <t>SINV/2026/06620</t>
  </si>
  <si>
    <t>SINV/2026/06604</t>
  </si>
  <si>
    <t>SINV/2026/06611</t>
  </si>
  <si>
    <t xml:space="preserve">LAKESSHORE CANCER CENTRE </t>
  </si>
  <si>
    <t>SINV/2026/06660</t>
  </si>
  <si>
    <t>SINV/2026/06646</t>
  </si>
  <si>
    <t>SINV/2026/06633</t>
  </si>
  <si>
    <t xml:space="preserve">ONYINYE CHIEKWE </t>
  </si>
  <si>
    <t>SINV/2026/06662</t>
  </si>
  <si>
    <t xml:space="preserve">CARE PEAK RX </t>
  </si>
  <si>
    <t>SINV/2026/06655</t>
  </si>
  <si>
    <t xml:space="preserve">MR ABDALLAH </t>
  </si>
  <si>
    <t>SINV/2026/06657</t>
  </si>
  <si>
    <t>SINV/2026/06656</t>
  </si>
  <si>
    <t>SINV/2026/06661</t>
  </si>
  <si>
    <t xml:space="preserve">E- FEED RX </t>
  </si>
  <si>
    <t>SINV/2026/06644</t>
  </si>
  <si>
    <t>SINV/2026/06609</t>
  </si>
  <si>
    <t>SINV/2026/06666</t>
  </si>
  <si>
    <t>MASSEY VICKERS (OKO AFO)</t>
  </si>
  <si>
    <t>SINV/2026/06634</t>
  </si>
  <si>
    <t>SINV/2026/06627</t>
  </si>
  <si>
    <t>SINV/2026/0625</t>
  </si>
  <si>
    <t>143202/ 143188</t>
  </si>
  <si>
    <t>SINV/2026/06637</t>
  </si>
  <si>
    <t>SINV/2026/06667</t>
  </si>
  <si>
    <t>SINV/2026/06686</t>
  </si>
  <si>
    <t>SINV/2026/06684</t>
  </si>
  <si>
    <t>SINV/2026/06695</t>
  </si>
  <si>
    <t>SINV/2026/06736</t>
  </si>
  <si>
    <t>SINV/2026/06688</t>
  </si>
  <si>
    <t>SINV/2026/06687</t>
  </si>
  <si>
    <t>SINV/2026/06685</t>
  </si>
  <si>
    <t>SINV/2026/06</t>
  </si>
  <si>
    <t>SINV/2026/06714</t>
  </si>
  <si>
    <t>SINV/2026/06629</t>
  </si>
  <si>
    <t>H&amp;L PATENT STORE</t>
  </si>
  <si>
    <t>SINV/2026/06709</t>
  </si>
  <si>
    <t>SINV/2026/06462</t>
  </si>
  <si>
    <t>SINV/2026/06438</t>
  </si>
  <si>
    <t>SINV/2026/06485</t>
  </si>
  <si>
    <t>SINV/2026/06478</t>
  </si>
  <si>
    <t xml:space="preserve">TEMEF RX </t>
  </si>
  <si>
    <t>SINV/2026/06702</t>
  </si>
  <si>
    <t>SINV/2026/06671</t>
  </si>
  <si>
    <t xml:space="preserve">TOPKAY RX </t>
  </si>
  <si>
    <t>SINV/2026/06707</t>
  </si>
  <si>
    <t>SINV/2026/06715</t>
  </si>
  <si>
    <t>SINV/2026/06509</t>
  </si>
  <si>
    <t>SINV/2026/06518</t>
  </si>
  <si>
    <t>SINV/2026/06603</t>
  </si>
  <si>
    <t>MEDMAX RX (CENTURY)</t>
  </si>
  <si>
    <t>SINV/2026/06727</t>
  </si>
  <si>
    <t>SINV/2026/06673</t>
  </si>
  <si>
    <t>SINV/2026/06700</t>
  </si>
  <si>
    <t>SINV/2026/06716</t>
  </si>
  <si>
    <t>DRUGWELL (AJAO)</t>
  </si>
  <si>
    <t>SINV/2026/06755</t>
  </si>
  <si>
    <t>SINV/2026/06758</t>
  </si>
  <si>
    <t xml:space="preserve">PHARMA MALL </t>
  </si>
  <si>
    <t>SINV/2026/06764</t>
  </si>
  <si>
    <t>SINV/2026/06740</t>
  </si>
  <si>
    <t>SINV/2026/06741</t>
  </si>
  <si>
    <t xml:space="preserve">GHT RX </t>
  </si>
  <si>
    <t>SINV/2026/06719</t>
  </si>
  <si>
    <t xml:space="preserve">ZENDALE LIMITED </t>
  </si>
  <si>
    <t>SINV/2026/06732</t>
  </si>
  <si>
    <t>SINV/2026/06738</t>
  </si>
  <si>
    <t>143294/143298</t>
  </si>
  <si>
    <t>SINV/2026/06752</t>
  </si>
  <si>
    <t>SINV/2026/06735</t>
  </si>
  <si>
    <t>SINV/2026/06742</t>
  </si>
  <si>
    <t>SINV/2026/06725</t>
  </si>
  <si>
    <t>SINV/2026/06669</t>
  </si>
  <si>
    <t>SINV/2026/06621</t>
  </si>
  <si>
    <t xml:space="preserve">BLOOMWELL RX </t>
  </si>
  <si>
    <t>SINV/2026/06705</t>
  </si>
  <si>
    <t>SINV/2026/06743</t>
  </si>
  <si>
    <t>SINV/2026/06750</t>
  </si>
  <si>
    <t>MASSEY VICKERS IGBESA</t>
  </si>
  <si>
    <t>SINV/2026/06745</t>
  </si>
  <si>
    <t>SINV/2026/06825</t>
  </si>
  <si>
    <t>SINV/2026/06827</t>
  </si>
  <si>
    <t>SINV/2026/06744</t>
  </si>
  <si>
    <t>SINV/2026/06748</t>
  </si>
  <si>
    <t>SINV/2026/06763</t>
  </si>
  <si>
    <t>SINV/2026/06753</t>
  </si>
  <si>
    <t>CIVIC RX  (IYANA IPAJA)</t>
  </si>
  <si>
    <t>SINV/2026/06757</t>
  </si>
  <si>
    <t>VANTAGE CHEMIST (U-TURN)</t>
  </si>
  <si>
    <t>SINV/2026/06690</t>
  </si>
  <si>
    <t>JOEKEM RX</t>
  </si>
  <si>
    <t>SINV/2026/06762</t>
  </si>
  <si>
    <t>SINV/2026/06729</t>
  </si>
  <si>
    <t>SINV/2026/06721</t>
  </si>
  <si>
    <t>EMINENCE EX LTD</t>
  </si>
  <si>
    <t>SINV/2026/06731</t>
  </si>
  <si>
    <t>SINV/2026/06713</t>
  </si>
  <si>
    <t>SINV/2026/06717</t>
  </si>
  <si>
    <t>SINV/2026/06718</t>
  </si>
  <si>
    <t>SINV/2026/06720</t>
  </si>
  <si>
    <t>SINV/2026/06765</t>
  </si>
  <si>
    <t>SINV/2026/06759</t>
  </si>
  <si>
    <t>SINV/2026/06761</t>
  </si>
  <si>
    <t>SINV/2026/06766</t>
  </si>
  <si>
    <t xml:space="preserve">MACOJO NIG,LTD </t>
  </si>
  <si>
    <t>SINV/2026/06699</t>
  </si>
  <si>
    <t xml:space="preserve">ST RAPHAEL DIVINE MERCY SPECIALIST HOSPITAL </t>
  </si>
  <si>
    <t>SINV/2026/06706</t>
  </si>
  <si>
    <t xml:space="preserve">MEDSPIKE  RX </t>
  </si>
  <si>
    <t>SINV/2026/06701</t>
  </si>
  <si>
    <t xml:space="preserve">GOODCARE RX </t>
  </si>
  <si>
    <t>SINV/2026/06747</t>
  </si>
  <si>
    <t>SINV/2026/06749</t>
  </si>
  <si>
    <t>SINV/2026/06723</t>
  </si>
  <si>
    <t>HEALTH GIUDE RX</t>
  </si>
  <si>
    <t>SINV/2026/06767</t>
  </si>
  <si>
    <t>SINV/2026/06770</t>
  </si>
  <si>
    <t>SINV/2026/06771</t>
  </si>
  <si>
    <t>JULI RX (CHAITMAN)</t>
  </si>
  <si>
    <t>SINV/2026/06768</t>
  </si>
  <si>
    <t>SINV/2026/06775</t>
  </si>
  <si>
    <t>SINV/2026/06712</t>
  </si>
  <si>
    <t>SINV/2026/06773</t>
  </si>
  <si>
    <t>SINV/2026/06710</t>
  </si>
  <si>
    <t>SINV/2026/06703</t>
  </si>
  <si>
    <t>SINV/2026/06618</t>
  </si>
  <si>
    <t xml:space="preserve">EPHRE KINGS </t>
  </si>
  <si>
    <t>SINV/2026/06760</t>
  </si>
  <si>
    <t xml:space="preserve">DR. RITA'S RX </t>
  </si>
  <si>
    <t>SINV/2026/06776</t>
  </si>
  <si>
    <t>SINV/2026/06774</t>
  </si>
  <si>
    <t>SINV/2026/06708</t>
  </si>
  <si>
    <t>SINV/2026/06772</t>
  </si>
  <si>
    <t>SINV/2026/06786</t>
  </si>
  <si>
    <t>SINV/2026/06785</t>
  </si>
  <si>
    <t>SINV/2026/06788</t>
  </si>
  <si>
    <t>SINV/2026/06789</t>
  </si>
  <si>
    <t>SINV/2026/06781</t>
  </si>
  <si>
    <t>SINV/2026/06783</t>
  </si>
  <si>
    <t>SINV/2026/06780</t>
  </si>
  <si>
    <t>SINV/2026/06805</t>
  </si>
  <si>
    <t>SINV/2026/06802</t>
  </si>
  <si>
    <t>CIVIC RX</t>
  </si>
  <si>
    <t>SINV/2026/06808</t>
  </si>
  <si>
    <t>SINV/2026/06782</t>
  </si>
  <si>
    <t xml:space="preserve">CARE - PEAK RX </t>
  </si>
  <si>
    <t>SINV/2026/06751</t>
  </si>
  <si>
    <t>SINV/2026/06810</t>
  </si>
  <si>
    <t>SINV/2026/06817</t>
  </si>
  <si>
    <t xml:space="preserve">DR RITA'S RX </t>
  </si>
  <si>
    <t>SINV/2026/067816</t>
  </si>
  <si>
    <t>MEDPLUS RX ( FULFILLMENT PURCHASE)</t>
  </si>
  <si>
    <t>SINV/2026/06820</t>
  </si>
  <si>
    <t>SINV/2026/067826</t>
  </si>
  <si>
    <t>SINV/2026/06793</t>
  </si>
  <si>
    <t>DRUGWELL RX (AJAO)</t>
  </si>
  <si>
    <t>SINV/2026/06792</t>
  </si>
  <si>
    <t>SHEKINAH  RX</t>
  </si>
  <si>
    <t>SINV/2026/06812</t>
  </si>
  <si>
    <t>FGFG</t>
  </si>
  <si>
    <t>SINV/2026/06811</t>
  </si>
  <si>
    <t>WESTLIFE RX</t>
  </si>
  <si>
    <t>SINV/2026/06806</t>
  </si>
  <si>
    <t>143356/143320</t>
  </si>
  <si>
    <t>SINV/2026/06807</t>
  </si>
  <si>
    <t>SINV/2026/06791</t>
  </si>
  <si>
    <t>SINV/2026/06823</t>
  </si>
  <si>
    <t>SINV/2026/06698</t>
  </si>
  <si>
    <t>SINV/2026/06818</t>
  </si>
  <si>
    <t>SINV/2026/06803</t>
  </si>
  <si>
    <t>SINV/2026/06756</t>
  </si>
  <si>
    <t>SINV/2026/06819</t>
  </si>
  <si>
    <t>PHARMAWAYS LIMITED</t>
  </si>
  <si>
    <t>EMETH PHARMACY AND STORES</t>
  </si>
  <si>
    <t>SINV/2026/06778</t>
  </si>
  <si>
    <t>MASSEY VICKERS PHARMACY (IJANIKIN)</t>
  </si>
  <si>
    <t>SINV/2026/06831</t>
  </si>
  <si>
    <t>EDIG</t>
  </si>
  <si>
    <t>SINV/2026/06842</t>
  </si>
  <si>
    <t>SINV/2026/06848</t>
  </si>
  <si>
    <t>MASSEY VICIKERS (IDIMU)</t>
  </si>
  <si>
    <t>SINV/2026/06830</t>
  </si>
  <si>
    <t>SINV/2026/06838</t>
  </si>
  <si>
    <t>INSTANTCARE RX</t>
  </si>
  <si>
    <t>SINV/2026/06834</t>
  </si>
  <si>
    <t>SINV/2026/06821</t>
  </si>
  <si>
    <t>SINV/2026/06835</t>
  </si>
  <si>
    <t>SINV/2026/06840</t>
  </si>
  <si>
    <t>SINV/2026/06790</t>
  </si>
  <si>
    <t>J-RAY RX</t>
  </si>
  <si>
    <t>SINV/2026/06813</t>
  </si>
  <si>
    <t>SINV/2026/06843</t>
  </si>
  <si>
    <t>SURPLUS HEALTH RX</t>
  </si>
  <si>
    <t>SINV/2026/06839</t>
  </si>
  <si>
    <t>JAYCELAND RX</t>
  </si>
  <si>
    <t>SINV/2026/06845</t>
  </si>
  <si>
    <t>HMR PHARMACY</t>
  </si>
  <si>
    <t>SINV/2026/06841</t>
  </si>
  <si>
    <t>HC PHJARMACY</t>
  </si>
  <si>
    <t>SINV/2026/06832</t>
  </si>
  <si>
    <t>SINV/2026/06847</t>
  </si>
  <si>
    <t>SINV/2026/06846</t>
  </si>
  <si>
    <t>SINV/2026/06833</t>
  </si>
  <si>
    <t>SINV/2026/06837</t>
  </si>
  <si>
    <t>BENGERTY RX</t>
  </si>
  <si>
    <t>SINV/2026/06844</t>
  </si>
  <si>
    <t>WESTLIFEN RX (IKOTUN)</t>
  </si>
  <si>
    <t>SINV/2026/06851</t>
  </si>
  <si>
    <t>SINV/2026/06849</t>
  </si>
  <si>
    <t>SINV/2026/06850</t>
  </si>
  <si>
    <t>COOCAU RX</t>
  </si>
  <si>
    <t>SINV/2026/06855</t>
  </si>
  <si>
    <t>SINV/2026/06814</t>
  </si>
  <si>
    <t>MAGOBERTH RX</t>
  </si>
  <si>
    <t>SINV/2026/06861</t>
  </si>
  <si>
    <t>83,171,46</t>
  </si>
  <si>
    <t>SINV/2026/06859</t>
  </si>
  <si>
    <t>MACOJO NIG.LTD</t>
  </si>
  <si>
    <t>SINV/2026/06856</t>
  </si>
  <si>
    <t>HEALTHCARE RX</t>
  </si>
  <si>
    <t>SINV/2026/06863</t>
  </si>
  <si>
    <t xml:space="preserve">HC RX </t>
  </si>
  <si>
    <t>SINV/2026/06896</t>
  </si>
  <si>
    <t>SINV/2026/06936</t>
  </si>
  <si>
    <t>SINV/2026/06959</t>
  </si>
  <si>
    <t>SINV/2026/06898</t>
  </si>
  <si>
    <t xml:space="preserve">BIOCELLCLINIC &amp; TRADING COMPANY </t>
  </si>
  <si>
    <t>SINV/2026/06879</t>
  </si>
  <si>
    <t>SINV/2026/06899</t>
  </si>
  <si>
    <t>SINV/2026/06866</t>
  </si>
  <si>
    <t>SINV/2026/069328</t>
  </si>
  <si>
    <t xml:space="preserve">ST. IVES HOSPITAL </t>
  </si>
  <si>
    <t>SINV/2026/06922</t>
  </si>
  <si>
    <t>SINV/2026/06908</t>
  </si>
  <si>
    <t xml:space="preserve">MEDPLUS  RX </t>
  </si>
  <si>
    <t>SINV/2026/06930</t>
  </si>
  <si>
    <t>143511/1432489</t>
  </si>
  <si>
    <t>SINV/2026/06895</t>
  </si>
  <si>
    <t>SINV/2026/06905</t>
  </si>
  <si>
    <t>SINV/2026/06924</t>
  </si>
  <si>
    <t>SINV/2026/06931</t>
  </si>
  <si>
    <t>SINV/2026/06901</t>
  </si>
  <si>
    <t>SINV/2026/06925</t>
  </si>
  <si>
    <t>SINV/2026/06854</t>
  </si>
  <si>
    <t>SINV/2026/06891</t>
  </si>
  <si>
    <t>SINV/2026/06951</t>
  </si>
  <si>
    <t>SINV/2026/06852</t>
  </si>
  <si>
    <t>SINV/2026/06853</t>
  </si>
  <si>
    <t>SINV/2026/06906</t>
  </si>
  <si>
    <t xml:space="preserve">EDMIC RX </t>
  </si>
  <si>
    <t>SINV/2026/06937</t>
  </si>
  <si>
    <t>SINV/2026/06939</t>
  </si>
  <si>
    <t>SINV/2026/06862</t>
  </si>
  <si>
    <t xml:space="preserve">WESTLIFE RX </t>
  </si>
  <si>
    <t>SINV/2026/06926</t>
  </si>
  <si>
    <t xml:space="preserve">CIDMAL HEALTH LTD </t>
  </si>
  <si>
    <t>SINV/2026/06893</t>
  </si>
  <si>
    <t>SINV/2026/06860</t>
  </si>
  <si>
    <t>SINV/2026/06916</t>
  </si>
  <si>
    <t xml:space="preserve">DRUGRITE (AGBADO) RX </t>
  </si>
  <si>
    <t>SINV/2026/06934</t>
  </si>
  <si>
    <t>SINV/2026/06914</t>
  </si>
  <si>
    <t>SINV/2026/06910</t>
  </si>
  <si>
    <t>143426/143486</t>
  </si>
  <si>
    <t xml:space="preserve">AVA HEALTHCARE LTD </t>
  </si>
  <si>
    <t>SINV/2026/06933</t>
  </si>
  <si>
    <t>SINV/2026/06921</t>
  </si>
  <si>
    <t>143507/143508</t>
  </si>
  <si>
    <t>SINV/2026/06944</t>
  </si>
  <si>
    <t>SINV/2026/06917</t>
  </si>
  <si>
    <t>SINV/2026/06836</t>
  </si>
  <si>
    <t>SINV/2026/06829</t>
  </si>
  <si>
    <t xml:space="preserve">MYKINGS RX </t>
  </si>
  <si>
    <t>SINV/2026/06956</t>
  </si>
  <si>
    <t>SINV/2026/06955</t>
  </si>
  <si>
    <t>WESTLIFE RX (IKOTUN)</t>
  </si>
  <si>
    <t>SINV/2026/06857</t>
  </si>
  <si>
    <t>SINV/2026/06858</t>
  </si>
  <si>
    <t>SINV/2026/06962</t>
  </si>
  <si>
    <t>SINV/2026/06964</t>
  </si>
  <si>
    <t>SINV/2026/06909</t>
  </si>
  <si>
    <t>SINV/2026/06873</t>
  </si>
  <si>
    <t>SINV/2026/06945</t>
  </si>
  <si>
    <t>SINV/2026/06965</t>
  </si>
  <si>
    <t>SINV/2026/06971</t>
  </si>
  <si>
    <t xml:space="preserve">REHOBOTH RX </t>
  </si>
  <si>
    <t>SINV/2026/06970</t>
  </si>
  <si>
    <t>SINV/2026/06976</t>
  </si>
  <si>
    <t>SINV/2026/06972</t>
  </si>
  <si>
    <t>SINV/2026/06979</t>
  </si>
  <si>
    <t>SINV/2026/06981</t>
  </si>
  <si>
    <t xml:space="preserve">GRACE CHEMIST </t>
  </si>
  <si>
    <t>SINV/2026/06950</t>
  </si>
  <si>
    <t>SINV/2026/06932</t>
  </si>
  <si>
    <t>SINV/2026/06978</t>
  </si>
  <si>
    <t>SINV/2026/07012</t>
  </si>
  <si>
    <t>SINV/2026/06990</t>
  </si>
  <si>
    <t>SINV/2026/06995</t>
  </si>
  <si>
    <t>SINV/2026/06961</t>
  </si>
  <si>
    <t>SINV/2026/06987</t>
  </si>
  <si>
    <t>SINV/2026/06999</t>
  </si>
  <si>
    <t xml:space="preserve">DELLA RX </t>
  </si>
  <si>
    <t>SINV/2026/07010</t>
  </si>
  <si>
    <t>MEDMAX RX {EMIRATE MALL}</t>
  </si>
  <si>
    <t>SINV/2026/06929</t>
  </si>
  <si>
    <t>SINV/2026/06984</t>
  </si>
  <si>
    <t>SINV/2026/07006</t>
  </si>
  <si>
    <t>SINV/2026/06997</t>
  </si>
  <si>
    <t>SINV/2026/07014</t>
  </si>
  <si>
    <t xml:space="preserve">SAPPHIRE SURGICAL CENTRE </t>
  </si>
  <si>
    <t>SINV/2026/07020</t>
  </si>
  <si>
    <t>SINV/2026/07021</t>
  </si>
  <si>
    <t>ST. FRANCIOS MEDICAL CEBTRE</t>
  </si>
  <si>
    <t>SINV/2026/07001</t>
  </si>
  <si>
    <t>SINV/2026/06957</t>
  </si>
  <si>
    <t>SINV/2026/06988</t>
  </si>
  <si>
    <t>SINV/2026/07105</t>
  </si>
  <si>
    <t>SINV/2026/06982</t>
  </si>
  <si>
    <t>FIRST CARDIOLOGY CONSULTANTS</t>
  </si>
  <si>
    <t>SINV/2026/07022</t>
  </si>
  <si>
    <t>KAYCEE MACKENXZIE RX</t>
  </si>
  <si>
    <t>SINV/2026/07053</t>
  </si>
  <si>
    <t xml:space="preserve">BOURDILLON RX </t>
  </si>
  <si>
    <t>SINV/2026/07069</t>
  </si>
  <si>
    <t>SINV/2026/06975</t>
  </si>
  <si>
    <t xml:space="preserve">HFDI MEDIX RX </t>
  </si>
  <si>
    <t>SINV/2026/06960</t>
  </si>
  <si>
    <t xml:space="preserve">ENAVEC RX </t>
  </si>
  <si>
    <t>SINV/2026/07031</t>
  </si>
  <si>
    <t>SINV/2026/07019</t>
  </si>
  <si>
    <t>SINV/2026/06985</t>
  </si>
  <si>
    <t>SINV/2026/07017</t>
  </si>
  <si>
    <t>SINV/2026/07005</t>
  </si>
  <si>
    <t>SINV/2026/07016</t>
  </si>
  <si>
    <t>SINV/2026/06954</t>
  </si>
  <si>
    <t>SINV/2026/07000</t>
  </si>
  <si>
    <t>SINV/2026/07011</t>
  </si>
  <si>
    <t>SINV/2026/07007</t>
  </si>
  <si>
    <t>SINV/2026/07028</t>
  </si>
  <si>
    <t>SINV/2026/07027</t>
  </si>
  <si>
    <t>SINV/2026/06969</t>
  </si>
  <si>
    <t>SINV/2026/07041</t>
  </si>
  <si>
    <t>SINV/2026/07073</t>
  </si>
  <si>
    <t>SINV/2026/07037</t>
  </si>
  <si>
    <t>SINV/2026/07077</t>
  </si>
  <si>
    <t>SINV/2026/06994</t>
  </si>
  <si>
    <t>SINV/2026/07046</t>
  </si>
  <si>
    <t>SINV/2026/06998</t>
  </si>
  <si>
    <t>SINV/2026/07080</t>
  </si>
  <si>
    <t>SINV/2026/07013</t>
  </si>
  <si>
    <t>SINV/2026/07034</t>
  </si>
  <si>
    <t>SINV/2026/07081</t>
  </si>
  <si>
    <t>SINV/2026/07076</t>
  </si>
  <si>
    <t>SINV/2026/07035</t>
  </si>
  <si>
    <t>SINV/2026/07054</t>
  </si>
  <si>
    <t>SINV/2026/07003</t>
  </si>
  <si>
    <t>SINV/2026/07059</t>
  </si>
  <si>
    <t>SINV/2026/06983</t>
  </si>
  <si>
    <t xml:space="preserve">ZIONGATE RX </t>
  </si>
  <si>
    <t>SINV/2026/06991</t>
  </si>
  <si>
    <t>SINV/2026/07040</t>
  </si>
  <si>
    <t>LAKESHORE CANCER CENTRE(IKEJA )</t>
  </si>
  <si>
    <t>SINV/2026/07042</t>
  </si>
  <si>
    <t>SINV/2026/07115</t>
  </si>
  <si>
    <t>SINV/2026/07093</t>
  </si>
  <si>
    <t>SINV/2026/07092</t>
  </si>
  <si>
    <t>SINV/2026/07091</t>
  </si>
  <si>
    <t xml:space="preserve">PHARMABAY LTD </t>
  </si>
  <si>
    <t>SINV/2026/07039</t>
  </si>
  <si>
    <t xml:space="preserve">WELLTHY LILLY RX </t>
  </si>
  <si>
    <t>SINV/2026/070118</t>
  </si>
  <si>
    <t>SINV/2026/07097</t>
  </si>
  <si>
    <t>SINV/2026/06958</t>
  </si>
  <si>
    <t>SINV/2026/07099</t>
  </si>
  <si>
    <t>SINV/2026/07078</t>
  </si>
  <si>
    <t xml:space="preserve">PRIMEAH RX </t>
  </si>
  <si>
    <t>SINV/2026/07062</t>
  </si>
  <si>
    <t>`</t>
  </si>
  <si>
    <t>SINV/2026/07055</t>
  </si>
  <si>
    <t>SINV/2026/07082</t>
  </si>
  <si>
    <t>SINV/2026/07084</t>
  </si>
  <si>
    <t>SINV/2026/07086</t>
  </si>
  <si>
    <t>143419/143627</t>
  </si>
  <si>
    <t>SINV/2026/07102</t>
  </si>
  <si>
    <t xml:space="preserve">ROCKY SPORT CLUB LIMITED </t>
  </si>
  <si>
    <t>SINV/2026/07146</t>
  </si>
  <si>
    <t>SINV/2026/07143</t>
  </si>
  <si>
    <t>SINV/2026/07144</t>
  </si>
  <si>
    <t>SINV/2026/07153</t>
  </si>
  <si>
    <t xml:space="preserve">TRUE TOUCH RX </t>
  </si>
  <si>
    <t>SINV/2026/06977</t>
  </si>
  <si>
    <t>SINV/2026/07103</t>
  </si>
  <si>
    <t>SINV/2026/07158</t>
  </si>
  <si>
    <t>SINV/2026/07051</t>
  </si>
  <si>
    <t>SINV/2026/07156</t>
  </si>
  <si>
    <t>SINV/2026/07128</t>
  </si>
  <si>
    <t>SINV/2026/07167</t>
  </si>
  <si>
    <t>SINV/2026/07152</t>
  </si>
  <si>
    <t xml:space="preserve">MAKINGA RX </t>
  </si>
  <si>
    <t>SINV/2026/07090</t>
  </si>
  <si>
    <t>SINV/2026/07140</t>
  </si>
  <si>
    <t>SINV/2026/07168</t>
  </si>
  <si>
    <t>SINV/2026/07169</t>
  </si>
  <si>
    <t>SINV/2026/07189</t>
  </si>
  <si>
    <t>SINV/2026/07150</t>
  </si>
  <si>
    <t>SINV/2026/07186</t>
  </si>
  <si>
    <t xml:space="preserve">PHARMABAY RX </t>
  </si>
  <si>
    <t>SINV/2026/07162</t>
  </si>
  <si>
    <t xml:space="preserve">LAKESHORE CANCER CENTRE </t>
  </si>
  <si>
    <t>SINV/2026/07157</t>
  </si>
  <si>
    <t>SINV/2026/07166</t>
  </si>
  <si>
    <t>SINV/2026/07155</t>
  </si>
  <si>
    <t>SINV/2026/07159</t>
  </si>
  <si>
    <t>SINV/2026/07138</t>
  </si>
  <si>
    <t>SEH RX OLOTA</t>
  </si>
  <si>
    <t>SINV/2026/07182</t>
  </si>
  <si>
    <t>SINV/2026/07113</t>
  </si>
  <si>
    <t>SINV/2026/07164</t>
  </si>
  <si>
    <t>SINV/2026/07170</t>
  </si>
  <si>
    <t>SINV/2026/07187</t>
  </si>
  <si>
    <t>SINV/2026/07181</t>
  </si>
  <si>
    <t xml:space="preserve">KAI- MED RX </t>
  </si>
  <si>
    <t>SINV/2026/07165</t>
  </si>
  <si>
    <t>SINV/2026/07135</t>
  </si>
  <si>
    <t>SINV/2026/07151</t>
  </si>
  <si>
    <t>SINV/2026/07120</t>
  </si>
  <si>
    <t>SINV/2026/07121</t>
  </si>
  <si>
    <t>SINV/2026/07122</t>
  </si>
  <si>
    <t xml:space="preserve">KAY PHARM LTD </t>
  </si>
  <si>
    <t>SINV/2026/07180</t>
  </si>
  <si>
    <t>SINV/2026/07160</t>
  </si>
  <si>
    <t>SINV/2026/07190</t>
  </si>
  <si>
    <t xml:space="preserve">PHARM - AID RX </t>
  </si>
  <si>
    <t>SINV/2026/07179</t>
  </si>
  <si>
    <t>SINV/2026/07142</t>
  </si>
  <si>
    <t>SINV/2026/07161</t>
  </si>
  <si>
    <t xml:space="preserve">GLORIOUS HEALTH RX </t>
  </si>
  <si>
    <t>SINV/2026/07173</t>
  </si>
  <si>
    <t>SINV/2026/07129</t>
  </si>
  <si>
    <t>SINV/2026/07195</t>
  </si>
  <si>
    <t>SINV/2026/07141</t>
  </si>
  <si>
    <t>SINV/2026/07188</t>
  </si>
  <si>
    <t>SINV/2026/07185</t>
  </si>
  <si>
    <t xml:space="preserve">SPRINGCARE RX </t>
  </si>
  <si>
    <t>SINV/2026/07171</t>
  </si>
  <si>
    <t>SINV/2026/07174</t>
  </si>
  <si>
    <t>SINV/2026/07134</t>
  </si>
  <si>
    <t xml:space="preserve">JOSSY MANDA RX </t>
  </si>
  <si>
    <t>SINV/2026/07127</t>
  </si>
  <si>
    <t>SINV/2026/07193</t>
  </si>
  <si>
    <t>SINV/2026/07177</t>
  </si>
  <si>
    <t>SINV/2026/07194</t>
  </si>
  <si>
    <t>SINV/2026/07131</t>
  </si>
  <si>
    <t>SINV/2026/07139</t>
  </si>
  <si>
    <t>SINV/2026/07136</t>
  </si>
  <si>
    <t xml:space="preserve">MEDRIGHT RX </t>
  </si>
  <si>
    <t>SINV/2026/07154</t>
  </si>
  <si>
    <t>SINV/2026/07219</t>
  </si>
  <si>
    <t>SINV/2026/07192</t>
  </si>
  <si>
    <t>SINV/2026/07199</t>
  </si>
  <si>
    <t>143790/143808</t>
  </si>
  <si>
    <t>SINV/2026/07197</t>
  </si>
  <si>
    <t>SINV/2026/07110</t>
  </si>
  <si>
    <t>SINV/2026/07207</t>
  </si>
  <si>
    <t xml:space="preserve">TAMMS AND OARS RX </t>
  </si>
  <si>
    <t>SINV/2026/07210</t>
  </si>
  <si>
    <t>SINV/2026/07215</t>
  </si>
  <si>
    <t>SINV/2026/07216</t>
  </si>
  <si>
    <t xml:space="preserve">WELLTHY RX </t>
  </si>
  <si>
    <t>SINV/2026/07184</t>
  </si>
  <si>
    <t xml:space="preserve">MAXICARE RX </t>
  </si>
  <si>
    <t>SINV/2026/07200</t>
  </si>
  <si>
    <t/>
  </si>
  <si>
    <t xml:space="preserve">CROSSMEDICS RX </t>
  </si>
  <si>
    <t>SINV/2026/07205</t>
  </si>
  <si>
    <t>SINV/2026/07217</t>
  </si>
  <si>
    <t>SINV/2026/07220</t>
  </si>
  <si>
    <t xml:space="preserve">PRECIOUS CARE RX </t>
  </si>
  <si>
    <t>SINV/2026/07242</t>
  </si>
  <si>
    <t>SINV/2026/07225</t>
  </si>
  <si>
    <t>SINV/2026/07063</t>
  </si>
  <si>
    <t>SINV/2026/07033</t>
  </si>
  <si>
    <t>SINV/2026/07222</t>
  </si>
  <si>
    <t>SINV/2026/07030</t>
  </si>
  <si>
    <t>SINV/2026/07072</t>
  </si>
  <si>
    <t>SINV/2026/07049</t>
  </si>
  <si>
    <t>SINV/2026/07114</t>
  </si>
  <si>
    <t>SINV/2026/07228</t>
  </si>
  <si>
    <t>SINV/2026/07227</t>
  </si>
  <si>
    <t>SINV/2026/07</t>
  </si>
  <si>
    <t>SINV/2026/07260</t>
  </si>
  <si>
    <t>SINV/2026/07281</t>
  </si>
  <si>
    <t xml:space="preserve">WELLFIT RX </t>
  </si>
  <si>
    <t>SINV/2026/07241</t>
  </si>
  <si>
    <t>SINV/2026/07239</t>
  </si>
  <si>
    <t>SINV/2026/07256</t>
  </si>
  <si>
    <t>SINV/2026/07259</t>
  </si>
  <si>
    <t>SINV/2026/07263</t>
  </si>
  <si>
    <t>SINV/2026/07262</t>
  </si>
  <si>
    <t>SINV/2026/07255</t>
  </si>
  <si>
    <t>SINV/2026/07266</t>
  </si>
  <si>
    <t>SINV/2026/07272</t>
  </si>
  <si>
    <t>SINV/2026/07264</t>
  </si>
  <si>
    <t xml:space="preserve">CHRONICAARE RX </t>
  </si>
  <si>
    <t>SINV/2026/07294</t>
  </si>
  <si>
    <t>SINV/2026/07286</t>
  </si>
  <si>
    <t>SINV/2026/07282</t>
  </si>
  <si>
    <t>SINV/2026/07288</t>
  </si>
  <si>
    <t>SINV/2026/07284</t>
  </si>
  <si>
    <t>SINV/2026/07291</t>
  </si>
  <si>
    <t>SINV/2026/07251</t>
  </si>
  <si>
    <t>SINV/2026/07254</t>
  </si>
  <si>
    <t>SINV/2026/07261</t>
  </si>
  <si>
    <t>SINV/2026/07248</t>
  </si>
  <si>
    <t>SINV/2026/07289</t>
  </si>
  <si>
    <t>SINV/2026/07312</t>
  </si>
  <si>
    <t>SINV/2026/07287</t>
  </si>
  <si>
    <t>SINV/2026/07252</t>
  </si>
  <si>
    <t>SINV/2026/07292</t>
  </si>
  <si>
    <t>SINV/2026/07317</t>
  </si>
  <si>
    <t>SINV/2026/07322</t>
  </si>
  <si>
    <t xml:space="preserve">TOPHER WELLNESS RX </t>
  </si>
  <si>
    <t>SINV/2026/07313</t>
  </si>
  <si>
    <t>SINV/2026/07311</t>
  </si>
  <si>
    <t>SINV/2026/07258</t>
  </si>
  <si>
    <t>SINV/2026/07321</t>
  </si>
  <si>
    <t>SINV/2026/07319</t>
  </si>
  <si>
    <t>SINV/2026/07323</t>
  </si>
  <si>
    <t>SINV/2026/07305</t>
  </si>
  <si>
    <t>SINV/2026/07297</t>
  </si>
  <si>
    <t xml:space="preserve">DRUGLET RX </t>
  </si>
  <si>
    <t>SINV/2026/07309</t>
  </si>
  <si>
    <t>SINV/2026/07308</t>
  </si>
  <si>
    <t>SINV/2026/07315</t>
  </si>
  <si>
    <t>SINV/2026/07324</t>
  </si>
  <si>
    <t>SINV/2026/07310</t>
  </si>
  <si>
    <t>SINV/2026/07283</t>
  </si>
  <si>
    <t xml:space="preserve">INSTANTCARE TC </t>
  </si>
  <si>
    <t>SINV/2026/07267</t>
  </si>
  <si>
    <t>SINV/2026/07269</t>
  </si>
  <si>
    <t xml:space="preserve">MORAY RX </t>
  </si>
  <si>
    <t>SINV/2026/07268</t>
  </si>
  <si>
    <t>SINV/2026/07302</t>
  </si>
  <si>
    <t>SINV/2026/07271</t>
  </si>
  <si>
    <t xml:space="preserve">MILESTONE RX </t>
  </si>
  <si>
    <t>SINV/2026/07320</t>
  </si>
  <si>
    <t xml:space="preserve">ONE GOD RX </t>
  </si>
  <si>
    <t>SINV/2026/07316</t>
  </si>
  <si>
    <t>SINV/2026/07325</t>
  </si>
  <si>
    <t xml:space="preserve">ALVENA HOSPITAL </t>
  </si>
  <si>
    <t>SINV/2026/07296</t>
  </si>
  <si>
    <t>SINV/2026/07246</t>
  </si>
  <si>
    <t>SINV/2026/07245</t>
  </si>
  <si>
    <t>SINV/2026/07307</t>
  </si>
  <si>
    <t>SINV/2026/07328</t>
  </si>
  <si>
    <t>SINV/2026/07295</t>
  </si>
  <si>
    <t>SINV/2026/07330</t>
  </si>
  <si>
    <t>SINV/2026/07331</t>
  </si>
  <si>
    <t>SINV/2026/07247</t>
  </si>
  <si>
    <t>SINV/2026/07338</t>
  </si>
  <si>
    <t>SINV/2026/07344</t>
  </si>
  <si>
    <t>SINV/2026/07332</t>
  </si>
  <si>
    <t>SINV/2026/07340</t>
  </si>
  <si>
    <t>SINV/2026/07342</t>
  </si>
  <si>
    <t>SINV/2026/07346</t>
  </si>
  <si>
    <t>SINV/2026/07339</t>
  </si>
  <si>
    <t>SINV/2026/07349</t>
  </si>
  <si>
    <t>SINV/2026/07353</t>
  </si>
  <si>
    <t>SINV/2026/07149</t>
  </si>
  <si>
    <t>SINV/2026/07350</t>
  </si>
  <si>
    <t>SINV/2026/07347</t>
  </si>
  <si>
    <t>SINV/2026/07354</t>
  </si>
  <si>
    <t>SINV/2026/07351</t>
  </si>
  <si>
    <t>SINV/2026/07360</t>
  </si>
  <si>
    <t>SINV/2026/07363</t>
  </si>
  <si>
    <t xml:space="preserve">TOPTEE AMD RAY RX </t>
  </si>
  <si>
    <t>SINV/2026/07361</t>
  </si>
  <si>
    <t>143908/143887</t>
  </si>
  <si>
    <t>SINV/2026/07285</t>
  </si>
  <si>
    <t>SINV/2026/07327</t>
  </si>
  <si>
    <t>SINV/2026/07362</t>
  </si>
  <si>
    <t>SINV/2026/07364</t>
  </si>
  <si>
    <t>143896/143096/143885</t>
  </si>
  <si>
    <t xml:space="preserve">MEU-BETH RX </t>
  </si>
  <si>
    <t>SINV/2026/07366</t>
  </si>
  <si>
    <t>SINV/2026/07378</t>
  </si>
  <si>
    <t>SINV/2026/07379</t>
  </si>
  <si>
    <t>SINV/2026/07371</t>
  </si>
  <si>
    <t>SINV/2026/07377</t>
  </si>
  <si>
    <t>SINV/2026/07368</t>
  </si>
  <si>
    <t>SINV/2026/07213</t>
  </si>
  <si>
    <t>SINV/2026/07148</t>
  </si>
  <si>
    <t>SINV/2026/07400</t>
  </si>
  <si>
    <t>EVERONE RX</t>
  </si>
  <si>
    <t>SINV/2026/07386</t>
  </si>
  <si>
    <t xml:space="preserve">SKKPE RX AND STORES </t>
  </si>
  <si>
    <t>SINV/2026/07407</t>
  </si>
  <si>
    <t>SINV/2026/07398</t>
  </si>
  <si>
    <t>SINV/2026/07389</t>
  </si>
  <si>
    <t>GLORIOUS HEALTH RX</t>
  </si>
  <si>
    <t>SINV/2026/07372</t>
  </si>
  <si>
    <t>SINV/2026/07401</t>
  </si>
  <si>
    <t>SINV/2026/07405</t>
  </si>
  <si>
    <t>SINV/2026/07394</t>
  </si>
  <si>
    <t>SINV/2026/07395</t>
  </si>
  <si>
    <t>SINV/2026/07390</t>
  </si>
  <si>
    <t>SINV/2026/07417</t>
  </si>
  <si>
    <t>SINV/2026/07382</t>
  </si>
  <si>
    <t>SINV/2026/07411</t>
  </si>
  <si>
    <t>SINV/2026/07409</t>
  </si>
  <si>
    <t>WELLFIT RX</t>
  </si>
  <si>
    <t>SINV/2026/07413</t>
  </si>
  <si>
    <t>SINV/2026/07406</t>
  </si>
  <si>
    <t>SINV/2026/07416</t>
  </si>
  <si>
    <t>DR CHARLES HAMMOND'S CLINIC</t>
  </si>
  <si>
    <t>SINV/2026/07391</t>
  </si>
  <si>
    <t>PHARM-ASSIST LTD</t>
  </si>
  <si>
    <t>SINV/2026/07387</t>
  </si>
  <si>
    <t>SINV/2026/07402</t>
  </si>
  <si>
    <t>SINV/2026/07420</t>
  </si>
  <si>
    <t>SINV/2026/07425</t>
  </si>
  <si>
    <t>SINV/2026/07419</t>
  </si>
  <si>
    <t>SINV/2026/07422</t>
  </si>
  <si>
    <t>SINV/2026/07375</t>
  </si>
  <si>
    <t>SINV/2026/07396</t>
  </si>
  <si>
    <t>SINV/2026/07424</t>
  </si>
  <si>
    <t>SINV/2026/07415</t>
  </si>
  <si>
    <t xml:space="preserve">DRUGSTOC </t>
  </si>
  <si>
    <t>SINV/2026/07428</t>
  </si>
  <si>
    <t>SINV/2026/07441</t>
  </si>
  <si>
    <t>RITE-LIFE RX</t>
  </si>
  <si>
    <t>SINV/2026/07426</t>
  </si>
  <si>
    <t>SINV/2026/07442</t>
  </si>
  <si>
    <t>SINV/2026/07443</t>
  </si>
  <si>
    <t>SINV/2026/07444</t>
  </si>
  <si>
    <t>SINV/2026/07449</t>
  </si>
  <si>
    <t>SINV/2026/07448</t>
  </si>
  <si>
    <t>SINV/2026/07450</t>
  </si>
  <si>
    <t>SINV/2026/07451</t>
  </si>
  <si>
    <t xml:space="preserve">PHARMA SOLUTIONS LTD </t>
  </si>
  <si>
    <t>SINV/2026/07452</t>
  </si>
  <si>
    <t>SINV/2026/07454</t>
  </si>
  <si>
    <t>NSIA CANCER CENTRE</t>
  </si>
  <si>
    <t>SINV/2026/07461</t>
  </si>
  <si>
    <t xml:space="preserve">STANEL RX LTD </t>
  </si>
  <si>
    <t>SINV/2026/07414</t>
  </si>
  <si>
    <t>SINV/2026/07383</t>
  </si>
  <si>
    <t>SINV/2026/07412</t>
  </si>
  <si>
    <t>SINV/2026/07385</t>
  </si>
  <si>
    <t>SINV/2026/07381</t>
  </si>
  <si>
    <t>SINV/2026/07421</t>
  </si>
  <si>
    <t>SINV/2026/07423</t>
  </si>
  <si>
    <t>SINV/2026/07403</t>
  </si>
  <si>
    <t>SINV/2026/07459</t>
  </si>
  <si>
    <t xml:space="preserve">ST RAPH RX </t>
  </si>
  <si>
    <t>SINV/2026/07418</t>
  </si>
  <si>
    <t>S AND DUKE RX</t>
  </si>
  <si>
    <t>SINV/2026/07447</t>
  </si>
  <si>
    <t>SINV/2026/07463</t>
  </si>
  <si>
    <t>SINV/2026/07464</t>
  </si>
  <si>
    <t>SINV/2026/07462</t>
  </si>
  <si>
    <t>MEDSOLUTIONS RX</t>
  </si>
  <si>
    <t>SINV/2026/07467</t>
  </si>
  <si>
    <t>SINV/2026/07429</t>
  </si>
  <si>
    <t>SINV/2026/07408</t>
  </si>
  <si>
    <t>SINV/2026/07373</t>
  </si>
  <si>
    <t>SINV/2026/07380</t>
  </si>
  <si>
    <t>SINV/2026/07483</t>
  </si>
  <si>
    <t>TOPHER WELLNESS RX</t>
  </si>
  <si>
    <t>SINV/2026/07460</t>
  </si>
  <si>
    <t>SINV/2026/07479</t>
  </si>
  <si>
    <t>BLUEPILL PHARMACARE LTD</t>
  </si>
  <si>
    <t>SINV/2026/07485</t>
  </si>
  <si>
    <t>TOPTEE AND RAY LTD</t>
  </si>
  <si>
    <t>SINV/2026/07475</t>
  </si>
  <si>
    <t>SINV/2026/07437</t>
  </si>
  <si>
    <t>SINV/2026/07440</t>
  </si>
  <si>
    <t>SINV/2026/07446</t>
  </si>
  <si>
    <t>144006/144048/143949</t>
  </si>
  <si>
    <t>SINV/2026/07490</t>
  </si>
  <si>
    <t>SINV/2026/07484</t>
  </si>
  <si>
    <t>SINV/2026/07502</t>
  </si>
  <si>
    <t>SINV/2026/07474</t>
  </si>
  <si>
    <t>SINV/2026/07503</t>
  </si>
  <si>
    <t>SINV/2026/07477</t>
  </si>
  <si>
    <t>HAPPY FELLOW  RX</t>
  </si>
  <si>
    <t>SINV/2026/07519</t>
  </si>
  <si>
    <t>SINV/2026/07491</t>
  </si>
  <si>
    <t>DRUGPLACE RX AND STORES</t>
  </si>
  <si>
    <t>SINV/2026/07290</t>
  </si>
  <si>
    <t>MEDIREX PHARMACY AND STORES</t>
  </si>
  <si>
    <t>SINV/2026/07329</t>
  </si>
  <si>
    <t>SINV/2026/07410</t>
  </si>
  <si>
    <t>SINV/2026/07521</t>
  </si>
  <si>
    <t>LIZZYLOVE RX</t>
  </si>
  <si>
    <t>SINV/2026/07478</t>
  </si>
  <si>
    <t>SINV/2026/07486</t>
  </si>
  <si>
    <t>PHARMAWAYS RX</t>
  </si>
  <si>
    <t>SINV/2026/07528</t>
  </si>
  <si>
    <t>EGBEDA PHARMACY</t>
  </si>
  <si>
    <t>SINV/2026/07504</t>
  </si>
  <si>
    <t>LADELKO RX</t>
  </si>
  <si>
    <t>SINV/2026/07488</t>
  </si>
  <si>
    <t>TEGLO PHARMACY</t>
  </si>
  <si>
    <t>SINV/2026/07494</t>
  </si>
  <si>
    <t>SINV/2026/07522</t>
  </si>
  <si>
    <t>PHARM-ASSIST LIMITED</t>
  </si>
  <si>
    <t>SINV/2026/07530</t>
  </si>
  <si>
    <t>MARCELLE RUTH CANCER CENTER  &amp; SPECIALIST HOSPITAL</t>
  </si>
  <si>
    <t>SINV/2026/07531</t>
  </si>
  <si>
    <t>SINV/2026/07526</t>
  </si>
  <si>
    <t>MEDMAX  RX ( LEKKI PHASE 1)</t>
  </si>
  <si>
    <t>SINV/2026/07501</t>
  </si>
  <si>
    <t>SINV/2026/07529</t>
  </si>
  <si>
    <t>SINV/2026/07495</t>
  </si>
  <si>
    <t>JUISTFAIR PHARMA LTD</t>
  </si>
  <si>
    <t>SINV/2026/07466</t>
  </si>
  <si>
    <t>MEDCOURT PHARMACY (HMO)</t>
  </si>
  <si>
    <t>SINV/2026/07473</t>
  </si>
  <si>
    <t>SINV/2026/07523</t>
  </si>
  <si>
    <t>SINV/2026/07499</t>
  </si>
  <si>
    <t>SINV/2026/07469</t>
  </si>
  <si>
    <t>SINV/2026/07500</t>
  </si>
  <si>
    <t>SINV/2026/07524</t>
  </si>
  <si>
    <t>SINV/2026/07538</t>
  </si>
  <si>
    <t>OPTVALUE RX</t>
  </si>
  <si>
    <t>SINV/2026/07542</t>
  </si>
  <si>
    <t>SINV/2026/07532</t>
  </si>
  <si>
    <t>KISHA RX</t>
  </si>
  <si>
    <t>SINV/2026/07525</t>
  </si>
  <si>
    <t>SINV/2026/07527</t>
  </si>
  <si>
    <t>SINV/2026/07497</t>
  </si>
  <si>
    <t>J-RYAN PHARMACY</t>
  </si>
  <si>
    <t>SINV/2026/07516</t>
  </si>
  <si>
    <t>J-RYAN PHARMACY  (ABRAHAN ADESANYA)</t>
  </si>
  <si>
    <t>SINV/2026/07537</t>
  </si>
  <si>
    <t>SINV/2026/07535</t>
  </si>
  <si>
    <t>SINV/2026/07536</t>
  </si>
  <si>
    <t>SINV/2026/07481</t>
  </si>
  <si>
    <t>SINV/2026/07432</t>
  </si>
  <si>
    <t>SKYBE RX AND STORES</t>
  </si>
  <si>
    <t>SINV/2026/07427</t>
  </si>
  <si>
    <t>WINLOT RX</t>
  </si>
  <si>
    <t>SINV/2026/07496</t>
  </si>
  <si>
    <t>SINV/2026/07498</t>
  </si>
  <si>
    <t>NEEM RX AND STORES</t>
  </si>
  <si>
    <t>SINV/2026/07544</t>
  </si>
  <si>
    <t>SINV/2026/07541</t>
  </si>
  <si>
    <t>SAPPHIRE SURGICAL CENTER</t>
  </si>
  <si>
    <t>SINV/2026/07549</t>
  </si>
  <si>
    <t>SINV/2026/07546</t>
  </si>
  <si>
    <t>SINV/2026/06804</t>
  </si>
  <si>
    <t>REAL TIME PHARMACEUTICAL SOLUCTIONS LTD</t>
  </si>
  <si>
    <t>SINV/2026/07548</t>
  </si>
  <si>
    <t xml:space="preserve">BIOMED RX LTD </t>
  </si>
  <si>
    <t>SINV/2026/07550</t>
  </si>
  <si>
    <t xml:space="preserve">SPRING VIEW RX  (AYOBO) </t>
  </si>
  <si>
    <t>SINV/2026/07555</t>
  </si>
  <si>
    <t>SINV/2026/07551</t>
  </si>
  <si>
    <t>SINV/2026/07552</t>
  </si>
  <si>
    <t>NOVITAS PATENT STORE</t>
  </si>
  <si>
    <t>SINV/2026/07558</t>
  </si>
  <si>
    <t>SINV/2026/07545</t>
  </si>
  <si>
    <t>SINV/2026/07547</t>
  </si>
  <si>
    <t>SINV/2026/07556</t>
  </si>
  <si>
    <t>SINV/2026/07559</t>
  </si>
  <si>
    <t>SINV/2026/07561</t>
  </si>
  <si>
    <t>SINV/2026/07560</t>
  </si>
  <si>
    <t>SINV/2026/07553</t>
  </si>
  <si>
    <t>SINV/2026/07564</t>
  </si>
  <si>
    <t>MARCELLE RUTH CANCER CENTER AND SPECIALIST HOSPITAL</t>
  </si>
  <si>
    <t>SINV/2026/07563</t>
  </si>
  <si>
    <t>BRUNO AND MARK PHARMACY</t>
  </si>
  <si>
    <t>SINV/2026/07554</t>
  </si>
  <si>
    <t>SINV/2026/07543</t>
  </si>
  <si>
    <t>SINV/2026/07539</t>
  </si>
  <si>
    <t>SINV/2026/07534</t>
  </si>
  <si>
    <t>SINV/2026/07569</t>
  </si>
  <si>
    <t>SINV/2026/07517</t>
  </si>
  <si>
    <t>SINV/2026/07753</t>
  </si>
  <si>
    <t xml:space="preserve">LIMAN RX </t>
  </si>
  <si>
    <t>SINV/2026/07802</t>
  </si>
  <si>
    <t>SINV/2026/07624</t>
  </si>
  <si>
    <t>SINV/2026/07591</t>
  </si>
  <si>
    <t>SINV/2026/07575</t>
  </si>
  <si>
    <t>SINV/2026/07493</t>
  </si>
  <si>
    <t>SINV/2026/07587</t>
  </si>
  <si>
    <t>SINV/2026/07590</t>
  </si>
  <si>
    <t>SINV/2026/07588</t>
  </si>
  <si>
    <t>SINV/2026/07589</t>
  </si>
  <si>
    <t>SINV/2026/07598</t>
  </si>
  <si>
    <t>SINV/2026/07431</t>
  </si>
  <si>
    <t xml:space="preserve">JOELITE RX </t>
  </si>
  <si>
    <t>SINV/2026/07597</t>
  </si>
  <si>
    <t xml:space="preserve">REDPLUS RX </t>
  </si>
  <si>
    <t>SINV/2026/07540</t>
  </si>
  <si>
    <t xml:space="preserve">LADE HOSPITAL </t>
  </si>
  <si>
    <t>SINV/2026/07602</t>
  </si>
  <si>
    <t>SINV/2026/07574</t>
  </si>
  <si>
    <t>SINV/2026/07593</t>
  </si>
  <si>
    <t>SINV/2026/07584</t>
  </si>
  <si>
    <t>SINV/2026/07578</t>
  </si>
  <si>
    <t>SINV/2026/07612</t>
  </si>
  <si>
    <t>SINV/2026/07577</t>
  </si>
  <si>
    <t>SINV/2026/06411</t>
  </si>
  <si>
    <t>SINV/2026/07581</t>
  </si>
  <si>
    <t>SINV/2026/07582</t>
  </si>
  <si>
    <t xml:space="preserve">ROMADE RX </t>
  </si>
  <si>
    <t>SINV/2026/07562</t>
  </si>
  <si>
    <t>SINV/2026/07599</t>
  </si>
  <si>
    <t>SINV/2026/07586</t>
  </si>
  <si>
    <t>SINV/2026/07580</t>
  </si>
  <si>
    <t>SINV/2026/07594</t>
  </si>
  <si>
    <t>SINV/2026/07596</t>
  </si>
  <si>
    <t>SINV/2026/07608</t>
  </si>
  <si>
    <t>SINV/2026/07606</t>
  </si>
  <si>
    <t>SINV/2026/07610</t>
  </si>
  <si>
    <t>SINV/2026/07604</t>
  </si>
  <si>
    <t>SINV/2026/07620</t>
  </si>
  <si>
    <t>REDPLUS RX LTD (ABARANJE)</t>
  </si>
  <si>
    <t>SINV/2026/07627</t>
  </si>
  <si>
    <t>SINV/2026/07645</t>
  </si>
  <si>
    <t>SINV/2026/07647</t>
  </si>
  <si>
    <t>SINV/2026/07640</t>
  </si>
  <si>
    <t>SINV/2026/07646</t>
  </si>
  <si>
    <t>SINV/2026/07644</t>
  </si>
  <si>
    <t>SINV/2026/07650</t>
  </si>
  <si>
    <t>SINV/2026/07649</t>
  </si>
  <si>
    <t>SINV/2026/07654</t>
  </si>
  <si>
    <t>SINV/2026/07657</t>
  </si>
  <si>
    <t xml:space="preserve">OGUGUO  CHIDIEBERE </t>
  </si>
  <si>
    <t>SINV/2026/07663</t>
  </si>
  <si>
    <t>SINV/2026/07579</t>
  </si>
  <si>
    <t xml:space="preserve">RL UPRIGHTWAY </t>
  </si>
  <si>
    <t>SINV/2026/07651</t>
  </si>
  <si>
    <t>SINV/2026/07667</t>
  </si>
  <si>
    <t>SINV/2026/07669</t>
  </si>
  <si>
    <t>SINV/2026/07672</t>
  </si>
  <si>
    <t>SINV/2026/07643</t>
  </si>
  <si>
    <t>SINV/2026/07674</t>
  </si>
  <si>
    <t>SINV/2026/07684</t>
  </si>
  <si>
    <t>SINV/2026/07673</t>
  </si>
  <si>
    <t>SINV/2026/07635</t>
  </si>
  <si>
    <t>SINV/2026/07688</t>
  </si>
  <si>
    <t>SINV/2026/07689</t>
  </si>
  <si>
    <t>SINV/2026/07676</t>
  </si>
  <si>
    <t>SINV/2026/07638</t>
  </si>
  <si>
    <t>SINV/2026/07668</t>
  </si>
  <si>
    <t>SINV/2026/07705</t>
  </si>
  <si>
    <t>SINV/2026/07693</t>
  </si>
  <si>
    <t>SINV/2026/07695</t>
  </si>
  <si>
    <t>SINV/2026/07690</t>
  </si>
  <si>
    <t xml:space="preserve">LIVEWELL RX </t>
  </si>
  <si>
    <t>SINV/2026/07710</t>
  </si>
  <si>
    <t>SINV/2026/07699</t>
  </si>
  <si>
    <t>SINV/2026/07703</t>
  </si>
  <si>
    <t>SINV/2026/07712</t>
  </si>
  <si>
    <t>SINV/2026/07722</t>
  </si>
  <si>
    <t>SINV/2026/07718</t>
  </si>
  <si>
    <t>SINV/2026/07631</t>
  </si>
  <si>
    <t>SINV/2026/07680</t>
  </si>
  <si>
    <t>SINV/2026/07701</t>
  </si>
  <si>
    <t>SINV/2026/07666</t>
  </si>
  <si>
    <t>SINV/2026/07713</t>
  </si>
  <si>
    <t>SINV/2026/07679</t>
  </si>
  <si>
    <t>SINV/2026/07681</t>
  </si>
  <si>
    <t xml:space="preserve">CIBETH RX </t>
  </si>
  <si>
    <t>SINV/2026/07605</t>
  </si>
  <si>
    <t>SINV/2026/07630</t>
  </si>
  <si>
    <t>SINV/2026/07670</t>
  </si>
  <si>
    <t>SINV/2026/07671</t>
  </si>
  <si>
    <t>SINV/2026/07715</t>
  </si>
  <si>
    <t xml:space="preserve">PURPLEHEARTH RX </t>
  </si>
  <si>
    <t>SINV/2026/07623</t>
  </si>
  <si>
    <t>SINV/2026/07721</t>
  </si>
  <si>
    <t>SINV/2026/07724</t>
  </si>
  <si>
    <t>SINV/2026/07726</t>
  </si>
  <si>
    <t>SINV/2026/07648</t>
  </si>
  <si>
    <t>SINV/2026/07683</t>
  </si>
  <si>
    <t xml:space="preserve">NEW IDEA RX </t>
  </si>
  <si>
    <t>SINV/2026/07727</t>
  </si>
  <si>
    <t>SINV/2026/07728</t>
  </si>
  <si>
    <t>SINV/2026/07725</t>
  </si>
  <si>
    <t>SINV/2026/07723</t>
  </si>
  <si>
    <t xml:space="preserve">MEDCOURT RX HMO </t>
  </si>
  <si>
    <t>SINV/2026/07737</t>
  </si>
  <si>
    <t>SINV/2026/07738</t>
  </si>
  <si>
    <t>SINV/2026/07741</t>
  </si>
  <si>
    <t>APPLOZ EAGLE RX</t>
  </si>
  <si>
    <t>SINV/2026/07709</t>
  </si>
  <si>
    <t>SINV/2026/07686</t>
  </si>
  <si>
    <t>SINV/2026/07642</t>
  </si>
  <si>
    <t>SINV/2026/07656</t>
  </si>
  <si>
    <t>SINV/2026/07742</t>
  </si>
  <si>
    <t>SINV/2026/077746</t>
  </si>
  <si>
    <t>SINV/2026/07749</t>
  </si>
  <si>
    <t>SINV/2026/07752</t>
  </si>
  <si>
    <t>SINV/2026/07750</t>
  </si>
  <si>
    <t xml:space="preserve">MARCSON RX </t>
  </si>
  <si>
    <t>SINV/2026/07751</t>
  </si>
  <si>
    <t>SINV/2026/07758</t>
  </si>
  <si>
    <t>SINV/2026/07756</t>
  </si>
  <si>
    <t>SPRINGVIEW RX</t>
  </si>
  <si>
    <t>SINV/2026/07600</t>
  </si>
  <si>
    <t>SINV/2026/07583</t>
  </si>
  <si>
    <t>SINV/2026/07652</t>
  </si>
  <si>
    <t xml:space="preserve">DELIA -LUNA RX </t>
  </si>
  <si>
    <t>SINV/2026/07625</t>
  </si>
  <si>
    <t>SINV/2026/07626</t>
  </si>
  <si>
    <t>SINV/2026/07639</t>
  </si>
  <si>
    <t>SINV/2026/07641</t>
  </si>
  <si>
    <t>SINV/2026/07637</t>
  </si>
  <si>
    <t>SINV/2026/07617</t>
  </si>
  <si>
    <t>SINV/2026/07592</t>
  </si>
  <si>
    <t>SINV/2026/07658</t>
  </si>
  <si>
    <t xml:space="preserve">GOOD HABITS RX </t>
  </si>
  <si>
    <t>SINV/2026/07734</t>
  </si>
  <si>
    <t xml:space="preserve">D LITE CARE RX </t>
  </si>
  <si>
    <t>SINV/2026/07769</t>
  </si>
  <si>
    <t>SINV/2026/07768</t>
  </si>
  <si>
    <t>SINV/2026/07762</t>
  </si>
  <si>
    <t>SINV/2026/07763</t>
  </si>
  <si>
    <t>SINV/2026/07757</t>
  </si>
  <si>
    <t>SINV/2026/07739</t>
  </si>
  <si>
    <t>SINV/2026/07697</t>
  </si>
  <si>
    <t>SINV/2026/07615</t>
  </si>
  <si>
    <t>₦74,680.80</t>
  </si>
  <si>
    <t> </t>
  </si>
  <si>
    <t>SINV/2026/07809</t>
  </si>
  <si>
    <t>₦19,980.00</t>
  </si>
  <si>
    <t>SINV/2026/07803</t>
  </si>
  <si>
    <t>₦39,496.02</t>
  </si>
  <si>
    <t>SINV/2026/07794</t>
  </si>
  <si>
    <t>₦253,929.15</t>
  </si>
  <si>
    <t>SINV/2026/07813</t>
  </si>
  <si>
    <t>₦688,484.11</t>
  </si>
  <si>
    <t>SINV/2026/07827</t>
  </si>
  <si>
    <t>₦37,095.28</t>
  </si>
  <si>
    <t>SINV/2026/07814</t>
  </si>
  <si>
    <t>₦7,416.43</t>
  </si>
  <si>
    <t>SINV/2026/07812</t>
  </si>
  <si>
    <t>₦48,661.98</t>
  </si>
  <si>
    <t xml:space="preserve">ALVENNA HOSPITAL </t>
  </si>
  <si>
    <t>SINV/2026/07760</t>
  </si>
  <si>
    <t>₦90,081.68</t>
  </si>
  <si>
    <t>SINV/2026/07777</t>
  </si>
  <si>
    <t>₦453,310.50</t>
  </si>
  <si>
    <t>SINV/2026/07782</t>
  </si>
  <si>
    <t>₦122,877.00</t>
  </si>
  <si>
    <t>SINV/2026/07745</t>
  </si>
  <si>
    <t>₦1,662,521.84</t>
  </si>
  <si>
    <t>SINV/2026/07755</t>
  </si>
  <si>
    <t>₦28,194.00</t>
  </si>
  <si>
    <t>SINV/2026/07660</t>
  </si>
  <si>
    <t>₦45,982.10</t>
  </si>
  <si>
    <t>SINV/2026/07833</t>
  </si>
  <si>
    <t>₦37,199.62</t>
  </si>
  <si>
    <t>PICK UP</t>
  </si>
  <si>
    <t>SINV/2026/07832</t>
  </si>
  <si>
    <t>₦3,881.83</t>
  </si>
  <si>
    <t xml:space="preserve">GENEVA RX </t>
  </si>
  <si>
    <t>SINV/2026/07759</t>
  </si>
  <si>
    <t>₦293,350.00</t>
  </si>
  <si>
    <t>SINV/2026/07831</t>
  </si>
  <si>
    <t>₦183,191.72</t>
  </si>
  <si>
    <t>SINV/2026/07838</t>
  </si>
  <si>
    <t>₦290,053.84</t>
  </si>
  <si>
    <t>SINV/2026/07840</t>
  </si>
  <si>
    <t>₦93,040.20</t>
  </si>
  <si>
    <t>SINV/2026/07790</t>
  </si>
  <si>
    <t>₦91,046.12</t>
  </si>
  <si>
    <t>SINV/2026/07800</t>
  </si>
  <si>
    <t>₦18,870.00</t>
  </si>
  <si>
    <t>SINV/2026/07843</t>
  </si>
  <si>
    <t>₦4,237.98</t>
  </si>
  <si>
    <t>SINV/2026/07836</t>
  </si>
  <si>
    <t>₦22,200.00</t>
  </si>
  <si>
    <t>SINV/2026/07844</t>
  </si>
  <si>
    <t>₦227,682.72</t>
  </si>
  <si>
    <t>SINV/2026/07830</t>
  </si>
  <si>
    <t>₦56,747.49</t>
  </si>
  <si>
    <t>SINV/2026/07856</t>
  </si>
  <si>
    <t>₦7,218.40</t>
  </si>
  <si>
    <t>SINV/2026/07835</t>
  </si>
  <si>
    <t>₦46,146.20</t>
  </si>
  <si>
    <t>SINV/2026/07804</t>
  </si>
  <si>
    <t>₦438,463.22</t>
  </si>
  <si>
    <t>SINV/2026/07841</t>
  </si>
  <si>
    <t>₦161,690.28</t>
  </si>
  <si>
    <t>SINV/2026/07788</t>
  </si>
  <si>
    <t>₦223,300.00</t>
  </si>
  <si>
    <t>SINV/2026/07837</t>
  </si>
  <si>
    <t>144552/144436</t>
  </si>
  <si>
    <t>₦3,445,926.80</t>
  </si>
  <si>
    <t>SINV/2026/07806</t>
  </si>
  <si>
    <t>₦40,962.54</t>
  </si>
  <si>
    <t>SINV/2026/07740</t>
  </si>
  <si>
    <t>₦17,760.00</t>
  </si>
  <si>
    <t>SINV/2026/07795</t>
  </si>
  <si>
    <t>₦736,736.00</t>
  </si>
  <si>
    <t xml:space="preserve">HEALTHMORE RX </t>
  </si>
  <si>
    <t>SINV/2026/07767</t>
  </si>
  <si>
    <t>₦67,207.00</t>
  </si>
  <si>
    <t xml:space="preserve">IYOPHACS RX </t>
  </si>
  <si>
    <t>SINV/2026/07834</t>
  </si>
  <si>
    <t>₦186,107.88</t>
  </si>
  <si>
    <t>SINV/2026/07744</t>
  </si>
  <si>
    <t>₦284,147.68</t>
  </si>
  <si>
    <t xml:space="preserve">NEEM RX </t>
  </si>
  <si>
    <t>SINV/2026/07851</t>
  </si>
  <si>
    <t>₦122,607.27</t>
  </si>
  <si>
    <t xml:space="preserve">ST. NICHOLAS RX </t>
  </si>
  <si>
    <t>SINV/2026/07845</t>
  </si>
  <si>
    <t>₦1,692,861.00</t>
  </si>
  <si>
    <t>SINV/2026/07857</t>
  </si>
  <si>
    <t>₦21,811.50</t>
  </si>
  <si>
    <t>SINV/2026/07765</t>
  </si>
  <si>
    <t>₦24,975.00</t>
  </si>
  <si>
    <t>SINV/2026/07801</t>
  </si>
  <si>
    <t>₦319,437.34</t>
  </si>
  <si>
    <t xml:space="preserve">SERENTIY RX </t>
  </si>
  <si>
    <t>SINV/2026/07785</t>
  </si>
  <si>
    <t>₦20,016.54</t>
  </si>
  <si>
    <t>MUS437YJ</t>
  </si>
  <si>
    <t>SINV/2026/07787</t>
  </si>
  <si>
    <t>₦10,783.65</t>
  </si>
  <si>
    <t>SINV/2026/07853</t>
  </si>
  <si>
    <t>₦708,256.86</t>
  </si>
  <si>
    <t>SINV/2026/07865</t>
  </si>
  <si>
    <t>₦8,716.43</t>
  </si>
  <si>
    <t>SINV/2026/07862</t>
  </si>
  <si>
    <t>₦39,960.00</t>
  </si>
  <si>
    <t>SINV/2026/07861</t>
  </si>
  <si>
    <t>₦672,127.20</t>
  </si>
  <si>
    <t>SINV/2026/07860</t>
  </si>
  <si>
    <t>₦438,291.88</t>
  </si>
  <si>
    <t>SINV/2026/07864</t>
  </si>
  <si>
    <t>₦643,875.95</t>
  </si>
  <si>
    <t xml:space="preserve">EXE RX </t>
  </si>
  <si>
    <t>SINV/2026/07781</t>
  </si>
  <si>
    <t>₦411,921.00</t>
  </si>
  <si>
    <t>SINV/2026/07863</t>
  </si>
  <si>
    <t>₦1,580,778.37</t>
  </si>
  <si>
    <t>SINV/2026/07877</t>
  </si>
  <si>
    <t>₦10,411.80</t>
  </si>
  <si>
    <t>SINV/2026/07894</t>
  </si>
  <si>
    <t>₦67,429.52</t>
  </si>
  <si>
    <t>SINV/2026/07912</t>
  </si>
  <si>
    <t>₦28,680.79</t>
  </si>
  <si>
    <t>SINV/2026/07891</t>
  </si>
  <si>
    <t>SINV/2026/07979</t>
  </si>
  <si>
    <t>₦243,382.50</t>
  </si>
  <si>
    <t>CAREFORTE PHARM</t>
  </si>
  <si>
    <t>SINV/2026/07899</t>
  </si>
  <si>
    <t>₦272,358.40</t>
  </si>
  <si>
    <t>MEDMAX RX LEKKI PHASE 1</t>
  </si>
  <si>
    <t>SINV/2026/07901</t>
  </si>
  <si>
    <t>₦46,010.00</t>
  </si>
  <si>
    <t>SINV/2026/07883</t>
  </si>
  <si>
    <t>₦260,666.22</t>
  </si>
  <si>
    <t>SINV/2026/07925</t>
  </si>
  <si>
    <t>₦44,622.00</t>
  </si>
  <si>
    <t>SINV/2026/07916</t>
  </si>
  <si>
    <t>₦44,817.36</t>
  </si>
  <si>
    <t>SINV/2026/07904</t>
  </si>
  <si>
    <t>₦99,371.13</t>
  </si>
  <si>
    <t>SINV/2026/07915</t>
  </si>
  <si>
    <t>₦186,480.00</t>
  </si>
  <si>
    <t>MOPSHOPHIA RX</t>
  </si>
  <si>
    <t>SINV/2026/07920</t>
  </si>
  <si>
    <t>₦211,743.60</t>
  </si>
  <si>
    <t>SINV/2026/07567</t>
  </si>
  <si>
    <t>₦33,300.00</t>
  </si>
  <si>
    <t>OBISPLUS RX AND STORES</t>
  </si>
  <si>
    <t>SINV/2026/07826</t>
  </si>
  <si>
    <t>₦190,370.40</t>
  </si>
  <si>
    <t>SINV/2026/07828</t>
  </si>
  <si>
    <t>₦620,122.60</t>
  </si>
  <si>
    <t>MY GODDEY RX</t>
  </si>
  <si>
    <t>SINV/2026/07773</t>
  </si>
  <si>
    <t>₦115,726.20</t>
  </si>
  <si>
    <t>TRUE TOUCH RX AND STORES</t>
  </si>
  <si>
    <t>SINV/2026/07807</t>
  </si>
  <si>
    <t>₦61,050.00</t>
  </si>
  <si>
    <t>SINV/2026/07908</t>
  </si>
  <si>
    <t>₦54,945.00</t>
  </si>
  <si>
    <t>SINV/2026/07729</t>
  </si>
  <si>
    <t>₦2,997.00</t>
  </si>
  <si>
    <t>SINV/2026/07659</t>
  </si>
  <si>
    <t>₦49,590.36</t>
  </si>
  <si>
    <t>BLISSVILLE RX</t>
  </si>
  <si>
    <t>SINV/2026/07810</t>
  </si>
  <si>
    <t>₦3,855.20</t>
  </si>
  <si>
    <t>SINV/2026/07871</t>
  </si>
  <si>
    <t>₦219,708.81</t>
  </si>
  <si>
    <t>MEDIREX RX AND STORES</t>
  </si>
  <si>
    <t>SINV/2026/07866</t>
  </si>
  <si>
    <t>₦67,208.75</t>
  </si>
  <si>
    <t>SINV/2026/07890</t>
  </si>
  <si>
    <t>₦1,106,605.04</t>
  </si>
  <si>
    <t>SINV/2026/07922</t>
  </si>
  <si>
    <t>₦17,283.90</t>
  </si>
  <si>
    <t>SINV/2026/07936</t>
  </si>
  <si>
    <t>₦7,992.00</t>
  </si>
  <si>
    <t>SINV/2026/07903</t>
  </si>
  <si>
    <t>₦706,471.50</t>
  </si>
  <si>
    <t>SINV/2026/07923</t>
  </si>
  <si>
    <t>₦106,333.68</t>
  </si>
  <si>
    <t>SINV/2026/07927</t>
  </si>
  <si>
    <t>₦521,069.74</t>
  </si>
  <si>
    <t>CAREPRO RX</t>
  </si>
  <si>
    <t>SINV/2026/07917</t>
  </si>
  <si>
    <t>₦529,435.20</t>
  </si>
  <si>
    <t>SINV/2026/07885</t>
  </si>
  <si>
    <t>₦89,960.85</t>
  </si>
  <si>
    <t>SINV/2026/07905</t>
  </si>
  <si>
    <t>₦27,350.40</t>
  </si>
  <si>
    <t>DE-LAW RX</t>
  </si>
  <si>
    <t>SINV/2026/07906</t>
  </si>
  <si>
    <t>₦47,952.00</t>
  </si>
  <si>
    <t>SINV/2026/07940</t>
  </si>
  <si>
    <t>₦3,392.50</t>
  </si>
  <si>
    <t>SINV/2026/07941</t>
  </si>
  <si>
    <t>₦289,954.45</t>
  </si>
  <si>
    <t>LAKESHORE CANCER CENTER</t>
  </si>
  <si>
    <t>SINV/2026/07896</t>
  </si>
  <si>
    <t>₦116,550.00</t>
  </si>
  <si>
    <t>SINV/2026/07924</t>
  </si>
  <si>
    <t>₦101,590.90</t>
  </si>
  <si>
    <t xml:space="preserve">ANALAR XENOBIOTICS </t>
  </si>
  <si>
    <t>SINV/2026/07882</t>
  </si>
  <si>
    <t>₦474,332.96</t>
  </si>
  <si>
    <t>ST. RAPHAEL DIVINE MERCY</t>
  </si>
  <si>
    <t>SINV/2026/07893</t>
  </si>
  <si>
    <t>₦866,352.00</t>
  </si>
  <si>
    <t>SINV/2026/07898</t>
  </si>
  <si>
    <t>₦25,300.00</t>
  </si>
  <si>
    <t>SINV/2026/07913</t>
  </si>
  <si>
    <t>₦21,596.16</t>
  </si>
  <si>
    <t>VINA RX</t>
  </si>
  <si>
    <t>SINV/2026/07902</t>
  </si>
  <si>
    <t>₦135,828.00</t>
  </si>
  <si>
    <t>SINV/2026/07881</t>
  </si>
  <si>
    <t>SINV/2026/07879</t>
  </si>
  <si>
    <t>₦54,230.16</t>
  </si>
  <si>
    <t>SINV/2026/07962</t>
  </si>
  <si>
    <t>₦72,812.76</t>
  </si>
  <si>
    <t>SINV/2026/07909</t>
  </si>
  <si>
    <t>₦189,675.00</t>
  </si>
  <si>
    <t xml:space="preserve">BISI RX </t>
  </si>
  <si>
    <t>SINV/2026/07900</t>
  </si>
  <si>
    <t>₦70,728.00</t>
  </si>
  <si>
    <t>SINV/2026/07986</t>
  </si>
  <si>
    <t>₦330,655.40</t>
  </si>
  <si>
    <t>SINV/2026/07971</t>
  </si>
  <si>
    <t>₦18,703.50</t>
  </si>
  <si>
    <t>SINV/2026/08001</t>
  </si>
  <si>
    <t>₦169,195.08</t>
  </si>
  <si>
    <t>SINV/2026/07988</t>
  </si>
  <si>
    <t>₦146,929.72</t>
  </si>
  <si>
    <t>SINV/2026/07948</t>
  </si>
  <si>
    <t>₦63,631.86</t>
  </si>
  <si>
    <t>SINV/2026/07990</t>
  </si>
  <si>
    <t>₦287,101.50</t>
  </si>
  <si>
    <t xml:space="preserve">SANTEFORTE RX </t>
  </si>
  <si>
    <t>SINV/2026/07997</t>
  </si>
  <si>
    <t>₦238,830.64</t>
  </si>
  <si>
    <t>SINV/2026/07951</t>
  </si>
  <si>
    <t>₦125,680.00</t>
  </si>
  <si>
    <t>SINV/2026/07972</t>
  </si>
  <si>
    <t>₦34,049.25</t>
  </si>
  <si>
    <t>SINV/2026/07939</t>
  </si>
  <si>
    <t>₦54,615.37</t>
  </si>
  <si>
    <t>SINV/2026/0937</t>
  </si>
  <si>
    <t>₦241,934.12</t>
  </si>
  <si>
    <t>SINV/2026/07954</t>
  </si>
  <si>
    <t>₦434,056.63</t>
  </si>
  <si>
    <t>SINV/2026/08007</t>
  </si>
  <si>
    <t>₦76,423.50</t>
  </si>
  <si>
    <t>SINV/2026/08005</t>
  </si>
  <si>
    <t>₦1,249,076.99</t>
  </si>
  <si>
    <t>SINV/2026/07926</t>
  </si>
  <si>
    <t>₦41,208.75</t>
  </si>
  <si>
    <t>SINV/2026/07944</t>
  </si>
  <si>
    <t>₦22,517.46</t>
  </si>
  <si>
    <t>SINV/2026/07911</t>
  </si>
  <si>
    <t>₦139,086.58</t>
  </si>
  <si>
    <t>SINV/2026/07985</t>
  </si>
  <si>
    <t>₦469,696.87</t>
  </si>
  <si>
    <t>SINV/2026/07981</t>
  </si>
  <si>
    <t>₦637,584.00</t>
  </si>
  <si>
    <t>SINV/2026/08006</t>
  </si>
  <si>
    <t>₦900,239.74</t>
  </si>
  <si>
    <t>SINV/2026/07980</t>
  </si>
  <si>
    <t>₦17,316.00</t>
  </si>
  <si>
    <t>SINV/2026/08002</t>
  </si>
  <si>
    <t>₦1,134,533.18</t>
  </si>
  <si>
    <t>SINV/2026/08003</t>
  </si>
  <si>
    <t>₦455,897.59</t>
  </si>
  <si>
    <t>SINV/2026/08011</t>
  </si>
  <si>
    <t>₦74,300.00</t>
  </si>
  <si>
    <t>SINV/2026/08009</t>
  </si>
  <si>
    <t>SINV/2026/08012</t>
  </si>
  <si>
    <t>₦136,576.98</t>
  </si>
  <si>
    <t>SINV/2026/08014</t>
  </si>
  <si>
    <t>₦13,875.00</t>
  </si>
  <si>
    <t>SINV/2026/08016</t>
  </si>
  <si>
    <t>₦114,887.65</t>
  </si>
  <si>
    <t>SINV/2026/08018</t>
  </si>
  <si>
    <t>₦279,120.60</t>
  </si>
  <si>
    <t>SINV/2026/08017</t>
  </si>
  <si>
    <t>₦186,080.40</t>
  </si>
  <si>
    <t>SINV/2026/07995</t>
  </si>
  <si>
    <t>₦115,584.00</t>
  </si>
  <si>
    <t>SINV/2026/07994</t>
  </si>
  <si>
    <t>₦226,320.00</t>
  </si>
  <si>
    <t>SINV/2026/08019</t>
  </si>
  <si>
    <t>₦451,142.78</t>
  </si>
  <si>
    <t>SINV/2026/08010</t>
  </si>
  <si>
    <t>₦556,033.10</t>
  </si>
  <si>
    <t>SINV/2026/08021</t>
  </si>
  <si>
    <t>₦2,106,823.50</t>
  </si>
  <si>
    <t>SINV/2026/08020</t>
  </si>
  <si>
    <t>₦579,573.17</t>
  </si>
  <si>
    <t>SINV/2026/08025</t>
  </si>
  <si>
    <t>₦68,533.60</t>
  </si>
  <si>
    <t xml:space="preserve">THE CHILDREN'S PRACTICE </t>
  </si>
  <si>
    <t>SINV/2026/08022</t>
  </si>
  <si>
    <t>₦294,532.51</t>
  </si>
  <si>
    <t xml:space="preserve">CONSULTANTS PRACTICE </t>
  </si>
  <si>
    <t>SINV/2026/08024</t>
  </si>
  <si>
    <t>₦111,453.57</t>
  </si>
  <si>
    <t>SINV/2026/08030</t>
  </si>
  <si>
    <t>₦79,387.95</t>
  </si>
  <si>
    <t>SINV/2026/08037</t>
  </si>
  <si>
    <t>₦179,820.00</t>
  </si>
  <si>
    <t>SINV/2026/08050</t>
  </si>
  <si>
    <t>₦12,987.00</t>
  </si>
  <si>
    <t xml:space="preserve">CAREPRO </t>
  </si>
  <si>
    <t>SINV/2026/08029</t>
  </si>
  <si>
    <t>₦3,944.94</t>
  </si>
  <si>
    <t xml:space="preserve">PHARMASOLUTUIONS LIMITED </t>
  </si>
  <si>
    <t>SINV/2026/08031</t>
  </si>
  <si>
    <t>₦54,979.02</t>
  </si>
  <si>
    <t>SINV/2026/07989</t>
  </si>
  <si>
    <t>₦143,272.58</t>
  </si>
  <si>
    <t>SINV/2026/08028</t>
  </si>
  <si>
    <t>₦488,011.50</t>
  </si>
  <si>
    <t>SINV/2026/08047</t>
  </si>
  <si>
    <t>₦103,951.50</t>
  </si>
  <si>
    <t>SINV/2026/08042</t>
  </si>
  <si>
    <t>₦60,188.56</t>
  </si>
  <si>
    <t>SINV/2026/08060</t>
  </si>
  <si>
    <t>₦27,972.00</t>
  </si>
  <si>
    <t>SINV/2026/08040</t>
  </si>
  <si>
    <t>₦36,019.50</t>
  </si>
  <si>
    <t>SINV/2026/08078</t>
  </si>
  <si>
    <t>₦53,474.12</t>
  </si>
  <si>
    <t>SINV/2026/08069</t>
  </si>
  <si>
    <t>₦136,872.00</t>
  </si>
  <si>
    <t>SINV/2026/08092</t>
  </si>
  <si>
    <t>₦23,593.80</t>
  </si>
  <si>
    <t>SINV/2026/08091</t>
  </si>
  <si>
    <t>₦110,425.00</t>
  </si>
  <si>
    <t>SINV/2026/08023</t>
  </si>
  <si>
    <t>₦144,480.00</t>
  </si>
  <si>
    <t>SINV/2026/08035</t>
  </si>
  <si>
    <t>₦55,500.00</t>
  </si>
  <si>
    <t>SINV/2026/08071</t>
  </si>
  <si>
    <t>₦56,043.90</t>
  </si>
  <si>
    <t>SINV/2026/07798</t>
  </si>
  <si>
    <t>₦540,961.23</t>
  </si>
  <si>
    <t>SINV/2026/08043</t>
  </si>
  <si>
    <t>₦1,015,455.75</t>
  </si>
  <si>
    <t>SINV/2026/08038</t>
  </si>
  <si>
    <t>₦384,060.00</t>
  </si>
  <si>
    <t>SINV/2026/08036</t>
  </si>
  <si>
    <t>₦1,319,912.10</t>
  </si>
  <si>
    <t>SINV/2026/08780</t>
  </si>
  <si>
    <t>₦356,100.00</t>
  </si>
  <si>
    <t>MEDIX RX (OBANIKORO)</t>
  </si>
  <si>
    <t>SINV/2026/08100</t>
  </si>
  <si>
    <t>₦1,144,769.45</t>
  </si>
  <si>
    <t xml:space="preserve">CLLESHA GLOBAL RX </t>
  </si>
  <si>
    <t>SINV/2026/080109</t>
  </si>
  <si>
    <t>₦24,642.00</t>
  </si>
  <si>
    <t>SINV/2026/08134</t>
  </si>
  <si>
    <t>₦5,913.23</t>
  </si>
  <si>
    <t xml:space="preserve">MEDMAX RX MAXLAND </t>
  </si>
  <si>
    <t>SINV/2026/08126</t>
  </si>
  <si>
    <t>₦4,901,323.70</t>
  </si>
  <si>
    <t>SINV/2026/08079</t>
  </si>
  <si>
    <t>₦5,277.63</t>
  </si>
  <si>
    <t>SINV/2026/08072</t>
  </si>
  <si>
    <t>₦585,177.30</t>
  </si>
  <si>
    <t>SINV/2026/08138</t>
  </si>
  <si>
    <t>₦18,912.18</t>
  </si>
  <si>
    <t xml:space="preserve">MEDMAX RX EMIRATE MALL </t>
  </si>
  <si>
    <t>SINV/2026/08113</t>
  </si>
  <si>
    <t>₦528,774.45</t>
  </si>
  <si>
    <t>SINV/2026/08133</t>
  </si>
  <si>
    <t>₦131,979.00</t>
  </si>
  <si>
    <t>SINV/2026/08099</t>
  </si>
  <si>
    <t>₦121,926.59</t>
  </si>
  <si>
    <t>SINV/2026/080127</t>
  </si>
  <si>
    <t>₦157,578.87</t>
  </si>
  <si>
    <t>SINV/2026/08094</t>
  </si>
  <si>
    <t>₦101,745.00</t>
  </si>
  <si>
    <t>SINV/2026/08008</t>
  </si>
  <si>
    <t>₦122,516.00</t>
  </si>
  <si>
    <t>SINV/2026/08112</t>
  </si>
  <si>
    <t>₦72,760.50</t>
  </si>
  <si>
    <t>MEDMAX RX (CENTURY )</t>
  </si>
  <si>
    <t>SINV/2026/08073</t>
  </si>
  <si>
    <t>₦402,936.76</t>
  </si>
  <si>
    <t>SINV/2026/08056</t>
  </si>
  <si>
    <t>₦1,443.00</t>
  </si>
  <si>
    <t>SINV/2026/08057</t>
  </si>
  <si>
    <t>₦852.38</t>
  </si>
  <si>
    <t xml:space="preserve">GENIXHEALTH RX </t>
  </si>
  <si>
    <t>SINV/2026/08089</t>
  </si>
  <si>
    <t>₦939,088.64</t>
  </si>
  <si>
    <t>SINV/2026/08070</t>
  </si>
  <si>
    <t>₦32,910.39</t>
  </si>
  <si>
    <t>SINV/2026/08045</t>
  </si>
  <si>
    <t>₦138,984.50</t>
  </si>
  <si>
    <t>SINV/2026/08074</t>
  </si>
  <si>
    <t>₦9,936.84</t>
  </si>
  <si>
    <t>SINV/2026/08105</t>
  </si>
  <si>
    <t>₦212,038.20</t>
  </si>
  <si>
    <t>SINV/2026/08114</t>
  </si>
  <si>
    <t>₦545,084.92</t>
  </si>
  <si>
    <t>SINV/2026/07970</t>
  </si>
  <si>
    <t>₦382,178.30</t>
  </si>
  <si>
    <t>SINV/2026/08118</t>
  </si>
  <si>
    <t>₦26,388.15</t>
  </si>
  <si>
    <t>SINV/2026/08131</t>
  </si>
  <si>
    <t>₦12,060.63</t>
  </si>
  <si>
    <t>SINV/2026/08061</t>
  </si>
  <si>
    <t>₦51,219.61</t>
  </si>
  <si>
    <t>SINV/2026/080125</t>
  </si>
  <si>
    <t>₦158,915.95</t>
  </si>
  <si>
    <t>SINV/2026/08122</t>
  </si>
  <si>
    <t>₦59,701.37</t>
  </si>
  <si>
    <t>FOYE RX ( LAKOWE )</t>
  </si>
  <si>
    <t>SINV/2026/08108</t>
  </si>
  <si>
    <t>₦93,862.35</t>
  </si>
  <si>
    <t>SINV/2026/08032</t>
  </si>
  <si>
    <t>₦223,731.60</t>
  </si>
  <si>
    <t>SINV/2026/08106</t>
  </si>
  <si>
    <t>₦142,451.85</t>
  </si>
  <si>
    <t>SINV/2026/08136</t>
  </si>
  <si>
    <t>₦19,724.70</t>
  </si>
  <si>
    <t>SINV/2026/08137</t>
  </si>
  <si>
    <t>₦93,084.36</t>
  </si>
  <si>
    <t xml:space="preserve">NEMY GOLD RX </t>
  </si>
  <si>
    <t>SINV/2026/08115</t>
  </si>
  <si>
    <t>₦729,184.01</t>
  </si>
  <si>
    <t>SINV/2026/08135</t>
  </si>
  <si>
    <t>₦13,068.10</t>
  </si>
  <si>
    <t>SINV/2026/08101</t>
  </si>
  <si>
    <t>₦34,882.40</t>
  </si>
  <si>
    <t xml:space="preserve">HEALTH WARD ED RX </t>
  </si>
  <si>
    <t>SINV/2026/08102</t>
  </si>
  <si>
    <t>₦37,880.00</t>
  </si>
  <si>
    <t>SINV/2026/07991</t>
  </si>
  <si>
    <t>₦12,481.40</t>
  </si>
  <si>
    <t>SINV/2026/08104</t>
  </si>
  <si>
    <t>₦154,416.02</t>
  </si>
  <si>
    <t xml:space="preserve">NEW IKEJA </t>
  </si>
  <si>
    <t>SINV/2026/08124</t>
  </si>
  <si>
    <t>₦8,226.00</t>
  </si>
  <si>
    <t>SINV/2026/08123</t>
  </si>
  <si>
    <t>₦18,302.70</t>
  </si>
  <si>
    <t>SINV/2026/08143</t>
  </si>
  <si>
    <t>₦13,764.00</t>
  </si>
  <si>
    <t>SINV/2026/08141</t>
  </si>
  <si>
    <t>₦47,175.00</t>
  </si>
  <si>
    <t>SINV/2026/08148</t>
  </si>
  <si>
    <t>₦129,406.57</t>
  </si>
  <si>
    <t>SINV/2026/08149</t>
  </si>
  <si>
    <t>₦12,434.86</t>
  </si>
  <si>
    <t>SINV/2026/08145</t>
  </si>
  <si>
    <t>₦242,110.28</t>
  </si>
  <si>
    <t>SINV/2026/08151</t>
  </si>
  <si>
    <t>₦196,541.04</t>
  </si>
  <si>
    <t>SINV/2026/08152</t>
  </si>
  <si>
    <t>₦101,200.00</t>
  </si>
  <si>
    <t>SINV/2026/08111</t>
  </si>
  <si>
    <t>₦66,505.75</t>
  </si>
  <si>
    <t>SINV/2026/08140</t>
  </si>
  <si>
    <t>₦26,276.00</t>
  </si>
  <si>
    <t>SINV/2026/08107</t>
  </si>
  <si>
    <t>₦46,520.10</t>
  </si>
  <si>
    <t>SINV/2026/08110</t>
  </si>
  <si>
    <t>₦280,584.15</t>
  </si>
  <si>
    <t>SINV/2026/08027</t>
  </si>
  <si>
    <t>SINV/2026/08103</t>
  </si>
  <si>
    <t>₦707,292.08</t>
  </si>
  <si>
    <t>SINV/2026/08155</t>
  </si>
  <si>
    <t>₦88,292.10</t>
  </si>
  <si>
    <t>SINV/2026/08156</t>
  </si>
  <si>
    <t>₦29,076.00</t>
  </si>
  <si>
    <t>SINV/2026/08153</t>
  </si>
  <si>
    <t>₦66,884.80</t>
  </si>
  <si>
    <t xml:space="preserve">MEDIX RX </t>
  </si>
  <si>
    <t>SINV/2026/08154</t>
  </si>
  <si>
    <t>₦143,156.73</t>
  </si>
  <si>
    <t>SINV/2026/08158</t>
  </si>
  <si>
    <t>₦1,110,361.44</t>
  </si>
  <si>
    <t>SINV/2026/08033</t>
  </si>
  <si>
    <t>₦14,985.00</t>
  </si>
  <si>
    <t>SINV/2026/08049</t>
  </si>
  <si>
    <t>₦41,536.20</t>
  </si>
  <si>
    <t>SINV/2026/08147</t>
  </si>
  <si>
    <t>₦179,128.90</t>
  </si>
  <si>
    <t>SINV/2026/08161</t>
  </si>
  <si>
    <t>₦3,089,988.92</t>
  </si>
  <si>
    <t>SINV/2026/08159</t>
  </si>
  <si>
    <t>₦230,407.53</t>
  </si>
  <si>
    <t>SINV/2026/08000</t>
  </si>
  <si>
    <t>₦190,472.38</t>
  </si>
  <si>
    <t>SINV/2026/08059</t>
  </si>
  <si>
    <t>₦11,620.59</t>
  </si>
  <si>
    <t>HAAKTOP RX AND STORES</t>
  </si>
  <si>
    <t>SINV/2026/08150</t>
  </si>
  <si>
    <t>₦485,796.33</t>
  </si>
  <si>
    <t>SINV/2026/08117</t>
  </si>
  <si>
    <t>₦10,174.50</t>
  </si>
  <si>
    <t>SINV/2026/08116</t>
  </si>
  <si>
    <t>₦7,022.04</t>
  </si>
  <si>
    <t>SINV/2026/08098</t>
  </si>
  <si>
    <t>₦207,851.40</t>
  </si>
  <si>
    <t>SINV/2026/08081</t>
  </si>
  <si>
    <t>₦3,391.50</t>
  </si>
  <si>
    <t>SINV/2026/08142</t>
  </si>
  <si>
    <t>₦1,170,495.75</t>
  </si>
  <si>
    <t>SINV/2026/08168</t>
  </si>
  <si>
    <t>₦599,430.07</t>
  </si>
  <si>
    <t>SINV/2026/08064</t>
  </si>
  <si>
    <t>₦53,932,233.09</t>
  </si>
  <si>
    <t>SINV/2026/08167</t>
  </si>
  <si>
    <t>₦2,726,349.14</t>
  </si>
  <si>
    <t>SINV/2026/08120</t>
  </si>
  <si>
    <t>₦5,511.00</t>
  </si>
  <si>
    <t>SINV/2026/08170</t>
  </si>
  <si>
    <t>₦320,214.41</t>
  </si>
  <si>
    <t xml:space="preserve">FOYE RX OLOGOLO </t>
  </si>
  <si>
    <t>SINV/2026/08164</t>
  </si>
  <si>
    <t>₦657,884.14</t>
  </si>
  <si>
    <t>SINV/2026/08165</t>
  </si>
  <si>
    <t>₦715,226.29</t>
  </si>
  <si>
    <t>SINV/2026/08166</t>
  </si>
  <si>
    <t>₦1,768,939.79</t>
  </si>
  <si>
    <t>SINV/2026/08169</t>
  </si>
  <si>
    <t>₦2,052,013.76</t>
  </si>
  <si>
    <t>SINV/2026/08062</t>
  </si>
  <si>
    <t>₦609,512.60</t>
  </si>
  <si>
    <t>SINV/2026/08053</t>
  </si>
  <si>
    <t>₦2,251,819.44</t>
  </si>
  <si>
    <t>SINV/2026/080132</t>
  </si>
  <si>
    <t>₦2,583,520.62</t>
  </si>
  <si>
    <t>SINV/2026/08176</t>
  </si>
  <si>
    <t>₦53,280.00</t>
  </si>
  <si>
    <t>PROVITA CLINC</t>
  </si>
  <si>
    <t>SINV/2026/08085</t>
  </si>
  <si>
    <t>₦277,581.50</t>
  </si>
  <si>
    <t xml:space="preserve">VICEL TX </t>
  </si>
  <si>
    <t>SINV/2026/08183</t>
  </si>
  <si>
    <t>₦178,365.51</t>
  </si>
  <si>
    <t xml:space="preserve">GOOD HABITS LTD </t>
  </si>
  <si>
    <t>SINV/2026/08178</t>
  </si>
  <si>
    <t>₦1,332.00</t>
  </si>
  <si>
    <t>SINV/2026/08181</t>
  </si>
  <si>
    <t>₦5,175.00</t>
  </si>
  <si>
    <t>SINV/2026/08180</t>
  </si>
  <si>
    <t>₦16,239.30</t>
  </si>
  <si>
    <t>SINV/2026/08182</t>
  </si>
  <si>
    <t>₦27,750.00</t>
  </si>
  <si>
    <t>SINV/2026/08177</t>
  </si>
  <si>
    <t xml:space="preserve">LASERDERM CLINIC </t>
  </si>
  <si>
    <t>SINV/2026/08192</t>
  </si>
  <si>
    <t>₦131,277.83</t>
  </si>
  <si>
    <t>SINV/2026/08191</t>
  </si>
  <si>
    <t>₦273,236.17</t>
  </si>
  <si>
    <t>SINV/2026/08189</t>
  </si>
  <si>
    <t>145021/145038</t>
  </si>
  <si>
    <t>₦555,270.76</t>
  </si>
  <si>
    <t>SINV/2026/08188</t>
  </si>
  <si>
    <t>₦276,763.30</t>
  </si>
  <si>
    <t>SINV/2026/08190</t>
  </si>
  <si>
    <t>₦102,221.87</t>
  </si>
  <si>
    <t xml:space="preserve">LAKESHORE CANCER CENTRE VI </t>
  </si>
  <si>
    <t>SINV/2026/08185</t>
  </si>
  <si>
    <t>₦28,377.61</t>
  </si>
  <si>
    <t>SINV/2026/08193</t>
  </si>
  <si>
    <t>₦40,775.17</t>
  </si>
  <si>
    <t>SINV/2026/08211</t>
  </si>
  <si>
    <t>₦92,596.30</t>
  </si>
  <si>
    <t xml:space="preserve">SILVER CREST HOSPITAL </t>
  </si>
  <si>
    <t>SINV/2026/08210</t>
  </si>
  <si>
    <t>₦74,778.60</t>
  </si>
  <si>
    <t>SINV/2026/08179</t>
  </si>
  <si>
    <t>₦363,972.45</t>
  </si>
  <si>
    <t>SINV/2026/080203</t>
  </si>
  <si>
    <t>₦12,537.76</t>
  </si>
  <si>
    <t>SINV/2026/08218</t>
  </si>
  <si>
    <t>₦392,161.57</t>
  </si>
  <si>
    <t>SINV/2026/08214</t>
  </si>
  <si>
    <t>₦476,211.57</t>
  </si>
  <si>
    <t>SINV/2026/08198</t>
  </si>
  <si>
    <t>₦34,943.69</t>
  </si>
  <si>
    <t>GROUP (OLS)</t>
  </si>
  <si>
    <t>SINV/2026/08204</t>
  </si>
  <si>
    <t>₦14,466.70</t>
  </si>
  <si>
    <t>SINV/2026/08186</t>
  </si>
  <si>
    <t>₦287,664.75</t>
  </si>
  <si>
    <t>SINV/2026/08197</t>
  </si>
  <si>
    <t>₦425,981.43</t>
  </si>
  <si>
    <t>SINV/2026/08195</t>
  </si>
  <si>
    <t>₦73,600.00</t>
  </si>
  <si>
    <t>SINV/2026/08201</t>
  </si>
  <si>
    <t>₦794,409.69</t>
  </si>
  <si>
    <t>SINV/2026/08196</t>
  </si>
  <si>
    <t>₦618,770.66</t>
  </si>
  <si>
    <t xml:space="preserve">APPLOZ RX </t>
  </si>
  <si>
    <t>SINV/2026/08200</t>
  </si>
  <si>
    <t>₦74,569.90</t>
  </si>
  <si>
    <t>SINV/2026/08228</t>
  </si>
  <si>
    <t>₦243,496.70</t>
  </si>
  <si>
    <t>SINV/2026/08217</t>
  </si>
  <si>
    <t>₦265,370.48</t>
  </si>
  <si>
    <t>SINV/2026/08206</t>
  </si>
  <si>
    <t>₦76,009.40</t>
  </si>
  <si>
    <t>SINV/2026/08202</t>
  </si>
  <si>
    <t>₦248,340.89</t>
  </si>
  <si>
    <t>SINV/2026/08205</t>
  </si>
  <si>
    <t>₦293,498.19</t>
  </si>
  <si>
    <t>SINV/2026/08229</t>
  </si>
  <si>
    <t>₦632,557.93</t>
  </si>
  <si>
    <t>SINV/2026/05890</t>
  </si>
  <si>
    <t>₦14,987.01</t>
  </si>
  <si>
    <t>SINV/2026/08235</t>
  </si>
  <si>
    <t>₦351,986.38</t>
  </si>
  <si>
    <t>SINV/2026/08240</t>
  </si>
  <si>
    <t>₦10,770.13</t>
  </si>
  <si>
    <t>SINV/2026/08208</t>
  </si>
  <si>
    <t>SINV/2026/08207</t>
  </si>
  <si>
    <t>₦74,890.16</t>
  </si>
  <si>
    <t>SINV/2026/08175</t>
  </si>
  <si>
    <t>₦9,456.09</t>
  </si>
  <si>
    <t>SINV/2026/08174</t>
  </si>
  <si>
    <t>₦153,541.33</t>
  </si>
  <si>
    <t>SINV/2026/08232</t>
  </si>
  <si>
    <t>₦50,407.32</t>
  </si>
  <si>
    <t xml:space="preserve">INTER MIGHT RX </t>
  </si>
  <si>
    <t>SINV/2026/08199</t>
  </si>
  <si>
    <t>₦8,669.13</t>
  </si>
  <si>
    <t>SINV/2026/08187</t>
  </si>
  <si>
    <t>₦53,578.59</t>
  </si>
  <si>
    <t>SINV/2026/08248</t>
  </si>
  <si>
    <t>SINV/2026/08246</t>
  </si>
  <si>
    <t>₦184,180.37</t>
  </si>
  <si>
    <t>SINV/2026/08220</t>
  </si>
  <si>
    <t>₦18,240.65</t>
  </si>
  <si>
    <t>SINV/2026/08219</t>
  </si>
  <si>
    <t>₦4,836.01</t>
  </si>
  <si>
    <t>SINV/2026/08230</t>
  </si>
  <si>
    <t>₦966.15</t>
  </si>
  <si>
    <t>SINV/2026/08257</t>
  </si>
  <si>
    <t>₦190,366.01</t>
  </si>
  <si>
    <t>SINV/2026/08261</t>
  </si>
  <si>
    <t>₦9,313.92</t>
  </si>
  <si>
    <t>SINV/2026/08258</t>
  </si>
  <si>
    <t>₦725,850.88</t>
  </si>
  <si>
    <t>MEDMAX RX (LEKKI</t>
  </si>
  <si>
    <t>SINV/2026/08194</t>
  </si>
  <si>
    <t>₦158,209.39</t>
  </si>
  <si>
    <t xml:space="preserve">GEO MEDICAL CENTRE </t>
  </si>
  <si>
    <t>SINV/2026/08294</t>
  </si>
  <si>
    <t>₦818,315.00</t>
  </si>
  <si>
    <t xml:space="preserve">FAIRBELLS RX </t>
  </si>
  <si>
    <t>SINV/2026/08262</t>
  </si>
  <si>
    <t>₦20,349.00</t>
  </si>
  <si>
    <t>ADHAM YEHIA DS</t>
  </si>
  <si>
    <t>SINV/2026/08280</t>
  </si>
  <si>
    <t>₦30,969.00</t>
  </si>
  <si>
    <t>SINV/2026/08215</t>
  </si>
  <si>
    <t>₦18,263.24</t>
  </si>
  <si>
    <t>SINV/2026/08266</t>
  </si>
  <si>
    <t>₦62,824.70</t>
  </si>
  <si>
    <t>SINV/2026/08260</t>
  </si>
  <si>
    <t>₦1,459,531.10</t>
  </si>
  <si>
    <t>SINV/2026/08051</t>
  </si>
  <si>
    <t>₦296,975.00</t>
  </si>
  <si>
    <t>SINV/2026/08273</t>
  </si>
  <si>
    <t>₦155,359.30</t>
  </si>
  <si>
    <t>SINV/2026/08284</t>
  </si>
  <si>
    <t>₦11,477.40</t>
  </si>
  <si>
    <t xml:space="preserve">E FEED RX </t>
  </si>
  <si>
    <t>SINV/2026/08286</t>
  </si>
  <si>
    <t>SINV/2026/08274</t>
  </si>
  <si>
    <t>₦3,650,692.49</t>
  </si>
  <si>
    <t>SINV/2026/08283</t>
  </si>
  <si>
    <t>₦57,387.00</t>
  </si>
  <si>
    <t>SINV/2026/08276</t>
  </si>
  <si>
    <t>₦3,736,290.26</t>
  </si>
  <si>
    <t>SINV/2026/08252</t>
  </si>
  <si>
    <t>₦34,108.06</t>
  </si>
  <si>
    <t>SINV/2026/08259</t>
  </si>
  <si>
    <t>SINV/2026/08267</t>
  </si>
  <si>
    <t>₦612,393.81</t>
  </si>
  <si>
    <t>SINV/2026/08265</t>
  </si>
  <si>
    <t>₦75,480.00</t>
  </si>
  <si>
    <t>SINV/2026/08288</t>
  </si>
  <si>
    <t>₦780,328.70</t>
  </si>
  <si>
    <t>SINV/2026/08299</t>
  </si>
  <si>
    <t>₦550,751.53</t>
  </si>
  <si>
    <t>SINV/2026/08303</t>
  </si>
  <si>
    <t>₦140,853.35</t>
  </si>
  <si>
    <t>SINV/2026/08300</t>
  </si>
  <si>
    <t>₦2,885.92</t>
  </si>
  <si>
    <t xml:space="preserve">SAFECARE RX </t>
  </si>
  <si>
    <t>SINV/2026/08290</t>
  </si>
  <si>
    <t>₦434,566.97</t>
  </si>
  <si>
    <t>SINV/2026/08297</t>
  </si>
  <si>
    <t>₦5,328.00</t>
  </si>
  <si>
    <t>SINV/2026/08254</t>
  </si>
  <si>
    <t>₦95,662.68</t>
  </si>
  <si>
    <t>SINV/2026/08304</t>
  </si>
  <si>
    <t>₦1,998.00</t>
  </si>
  <si>
    <t>SINV/2026/08305</t>
  </si>
  <si>
    <t>₦120,120.60</t>
  </si>
  <si>
    <t xml:space="preserve">FOLAYOMI PILL CARE RX </t>
  </si>
  <si>
    <t>SINV/2026/08306</t>
  </si>
  <si>
    <t>₦287,646.17</t>
  </si>
  <si>
    <t>SINV/2026/08271</t>
  </si>
  <si>
    <t>₦171,363.35</t>
  </si>
  <si>
    <t xml:space="preserve">ZINTOCH RX </t>
  </si>
  <si>
    <t>SINV/2026/08296</t>
  </si>
  <si>
    <t>₦62,484.01</t>
  </si>
  <si>
    <t>BOLA CHEMIST RX</t>
  </si>
  <si>
    <t>SINV/2026/08309</t>
  </si>
  <si>
    <t>₦119,880.00</t>
  </si>
  <si>
    <t>SINV/2026/08282</t>
  </si>
  <si>
    <t>₦379,120.80</t>
  </si>
  <si>
    <t>SINV/2026/08289</t>
  </si>
  <si>
    <t>₦401,343.35</t>
  </si>
  <si>
    <t>SINV/2026/08301</t>
  </si>
  <si>
    <t>₦567,989.26</t>
  </si>
  <si>
    <t>SINV/2026/08281</t>
  </si>
  <si>
    <t>₦127,746.68</t>
  </si>
  <si>
    <t>SINV/2026/08295</t>
  </si>
  <si>
    <t>₦3,807.30</t>
  </si>
  <si>
    <t>SINV/2026/08291</t>
  </si>
  <si>
    <t>₦221,081.56</t>
  </si>
  <si>
    <t>SINV/2026/08320</t>
  </si>
  <si>
    <t>₦163,219.95</t>
  </si>
  <si>
    <t>SINV/2026/08270</t>
  </si>
  <si>
    <t>₦124,875.00</t>
  </si>
  <si>
    <t>SINV/2026/08322</t>
  </si>
  <si>
    <t>₦62,370.00</t>
  </si>
  <si>
    <t>SINV/2026/080293</t>
  </si>
  <si>
    <t>₦9,849.32</t>
  </si>
  <si>
    <t>SINV/2026/08221</t>
  </si>
  <si>
    <t>₦9,862.35</t>
  </si>
  <si>
    <t>ALVENA HOSPITAL</t>
  </si>
  <si>
    <t>SINV/2026/08324</t>
  </si>
  <si>
    <t>₦14,901.76</t>
  </si>
  <si>
    <t>SINV/2026/08325</t>
  </si>
  <si>
    <t>₦657,224.00</t>
  </si>
  <si>
    <t>SINV/2026/08326</t>
  </si>
  <si>
    <t>₦4,273.50</t>
  </si>
  <si>
    <t>JJJ192YH</t>
  </si>
  <si>
    <t>SINV/2026/08328</t>
  </si>
  <si>
    <t>₦82,464.12</t>
  </si>
  <si>
    <t>SINV/2026/08321</t>
  </si>
  <si>
    <t>₦33,966.00</t>
  </si>
  <si>
    <t>SINV/2026/08330</t>
  </si>
  <si>
    <t>₦798,465.28</t>
  </si>
  <si>
    <t>SINV/2026/08332</t>
  </si>
  <si>
    <t>₦1,728,372.14</t>
  </si>
  <si>
    <t>SINV/2026/08334</t>
  </si>
  <si>
    <t>₦68,820.00</t>
  </si>
  <si>
    <t>JEREMIAH</t>
  </si>
  <si>
    <t>SINV/2026/08336</t>
  </si>
  <si>
    <t>₦33,690.00</t>
  </si>
  <si>
    <t>SINV/2026/08298</t>
  </si>
  <si>
    <t>₦120,851.31</t>
  </si>
  <si>
    <t xml:space="preserve">CLICH RX </t>
  </si>
  <si>
    <t>SINV/2026/08292</t>
  </si>
  <si>
    <t>₦27,912.06</t>
  </si>
  <si>
    <t>SINV/2026/08278</t>
  </si>
  <si>
    <t>₦130,355.07</t>
  </si>
  <si>
    <t>SINV/2026/08279</t>
  </si>
  <si>
    <t>₦32,067.90</t>
  </si>
  <si>
    <t>SINV/2026/08251</t>
  </si>
  <si>
    <t>₦115,851.96</t>
  </si>
  <si>
    <t>SINV/2026/08216</t>
  </si>
  <si>
    <t>₦21,299.85</t>
  </si>
  <si>
    <t>SINV/2026/08239</t>
  </si>
  <si>
    <t>₦38,006.40</t>
  </si>
  <si>
    <t>SINV/2026/08264</t>
  </si>
  <si>
    <t>₦3,996.00</t>
  </si>
  <si>
    <t>SINV/2026/08327</t>
  </si>
  <si>
    <t>₦74,663.10</t>
  </si>
  <si>
    <t>SINV/2026/08344</t>
  </si>
  <si>
    <t>₦271,699.04</t>
  </si>
  <si>
    <t>SINV/2026/08269</t>
  </si>
  <si>
    <t>₦62,627.35</t>
  </si>
  <si>
    <t>SINV/2026/08343</t>
  </si>
  <si>
    <t>₦952,329.31</t>
  </si>
  <si>
    <t>SINV/2026/08340</t>
  </si>
  <si>
    <t>₦282,992.30</t>
  </si>
  <si>
    <t>SINV/2026/08333</t>
  </si>
  <si>
    <t>₦1,054.50</t>
  </si>
  <si>
    <t>SINV/2026/08307</t>
  </si>
  <si>
    <t>₦41,625.00</t>
  </si>
  <si>
    <t>GROUP(OLS)</t>
  </si>
  <si>
    <t>SINV/2026/08349</t>
  </si>
  <si>
    <t>₦11,655.00</t>
  </si>
  <si>
    <t>SINV/2026/08339</t>
  </si>
  <si>
    <t>₦220,251.38</t>
  </si>
  <si>
    <t xml:space="preserve">SAFE  CARE RX </t>
  </si>
  <si>
    <t>SINV/2026/08311</t>
  </si>
  <si>
    <t>₦11,322.00</t>
  </si>
  <si>
    <t>SINV/2026/08352</t>
  </si>
  <si>
    <t>₦581,984.31</t>
  </si>
  <si>
    <t>SINV/2026/08355</t>
  </si>
  <si>
    <t>₦1,281,665.96</t>
  </si>
  <si>
    <t>AVE HEALTHCARE LTD</t>
  </si>
  <si>
    <t>SINV/2026/08346</t>
  </si>
  <si>
    <t>₦1,340,689.72</t>
  </si>
  <si>
    <t>DRUGWELL (OGUDU)</t>
  </si>
  <si>
    <t>SINV/2026/08358</t>
  </si>
  <si>
    <t>₦13,320.00</t>
  </si>
  <si>
    <t>SINV/2026/08263</t>
  </si>
  <si>
    <t>EVERCARE HOSPTAL (VMI)</t>
  </si>
  <si>
    <t>₦1,459,551.10</t>
  </si>
  <si>
    <t>SINV/2026/08348</t>
  </si>
  <si>
    <t>₦42,866.72</t>
  </si>
  <si>
    <t>SINV/2026/08335</t>
  </si>
  <si>
    <t>₦138,208.00</t>
  </si>
  <si>
    <t>APPLE EYE CLINIC AND OCUPPLASTICS CENTRE</t>
  </si>
  <si>
    <t>SINV/2026/08371</t>
  </si>
  <si>
    <t>SINV/2026/08369</t>
  </si>
  <si>
    <t>₦88,744.50</t>
  </si>
  <si>
    <t>SINV/2026/08393</t>
  </si>
  <si>
    <t>₦59,077.60</t>
  </si>
  <si>
    <t>SINV/2026/08385</t>
  </si>
  <si>
    <t>₦223,942.50</t>
  </si>
  <si>
    <t>SINV/2026/08380</t>
  </si>
  <si>
    <t>₦66,252.00</t>
  </si>
  <si>
    <t>SINV/2026/08331</t>
  </si>
  <si>
    <t>₦118,535.05</t>
  </si>
  <si>
    <t>SINV/2026/08347</t>
  </si>
  <si>
    <t>₦49,918.23</t>
  </si>
  <si>
    <t>SINV/2026/08394</t>
  </si>
  <si>
    <t>₦49,850.10</t>
  </si>
  <si>
    <t>SINV/2026/083</t>
  </si>
  <si>
    <t>₦43,904.00</t>
  </si>
  <si>
    <t>SINV/2026/08383</t>
  </si>
  <si>
    <t>₦822,817.15</t>
  </si>
  <si>
    <t>SINV/2026/08399</t>
  </si>
  <si>
    <t>₦161,674.48</t>
  </si>
  <si>
    <t>SINV/2026/08379</t>
  </si>
  <si>
    <t>₦232,429.43</t>
  </si>
  <si>
    <t>SINV/2026/08400</t>
  </si>
  <si>
    <t>₦532,982.99</t>
  </si>
  <si>
    <t>SINV/2026/08376</t>
  </si>
  <si>
    <t>₦123,119.03</t>
  </si>
  <si>
    <t>SINV/2026/08374</t>
  </si>
  <si>
    <t>₦78,918.78</t>
  </si>
  <si>
    <t>SINV/2026/08370</t>
  </si>
  <si>
    <t>₦387,526.63</t>
  </si>
  <si>
    <t>SINV/2026/08388</t>
  </si>
  <si>
    <t>CAREMORE RX</t>
  </si>
  <si>
    <t>SINV/2026/08398</t>
  </si>
  <si>
    <t>₦366,797.82</t>
  </si>
  <si>
    <t>FAIRBELLS RX</t>
  </si>
  <si>
    <t>SINV/2026/08345</t>
  </si>
  <si>
    <t>₦3,764,928.11</t>
  </si>
  <si>
    <t>SINV/2026/08316</t>
  </si>
  <si>
    <t>₦292,538.50</t>
  </si>
  <si>
    <t xml:space="preserve">OBISPLUS RX AND STORES </t>
  </si>
  <si>
    <t>SINV/2026/08285</t>
  </si>
  <si>
    <t>₦239,075.47</t>
  </si>
  <si>
    <t>SINV/2026/08364</t>
  </si>
  <si>
    <t>₦107,301.70</t>
  </si>
  <si>
    <t>SINV/2026/08395</t>
  </si>
  <si>
    <t>₦25,008.30</t>
  </si>
  <si>
    <t xml:space="preserve">MEDIREX RX AND STORES LTD </t>
  </si>
  <si>
    <t>SINV/2026/08242</t>
  </si>
  <si>
    <t>₦10,500.60</t>
  </si>
  <si>
    <t>SINV/2026/08233</t>
  </si>
  <si>
    <t>₦888.00</t>
  </si>
  <si>
    <t>SINV/2026/08351</t>
  </si>
  <si>
    <t>₦1,125,480.00</t>
  </si>
  <si>
    <t>LINKS AND RANKS</t>
  </si>
  <si>
    <t>SINV/2026/08375</t>
  </si>
  <si>
    <t>₦115,628.70</t>
  </si>
  <si>
    <t>SINV/2026/08377</t>
  </si>
  <si>
    <t>₦23,909.40</t>
  </si>
  <si>
    <t>SINV/2026/08357</t>
  </si>
  <si>
    <t>₦25,259.90</t>
  </si>
  <si>
    <t>SINV/2026/08359</t>
  </si>
  <si>
    <t>₦15,318.00</t>
  </si>
  <si>
    <t>SINV/2026/08404</t>
  </si>
  <si>
    <t>₦1,642,944.44</t>
  </si>
  <si>
    <t>SINV/2026/08409</t>
  </si>
  <si>
    <t>₦282,804.66</t>
  </si>
  <si>
    <t>SINV/2026/08411</t>
  </si>
  <si>
    <t>₦2,195.20</t>
  </si>
  <si>
    <t>SINV/2026/08414</t>
  </si>
  <si>
    <t>₦56,587.66</t>
  </si>
  <si>
    <t>SINV/2026/08405</t>
  </si>
  <si>
    <t>SINV/2026/08367</t>
  </si>
  <si>
    <t>₦454,415.57</t>
  </si>
  <si>
    <t>SINV/2026/08416</t>
  </si>
  <si>
    <t>₦576,361.77</t>
  </si>
  <si>
    <t>SINV/2026/08378</t>
  </si>
  <si>
    <t>₦69,235.00</t>
  </si>
  <si>
    <t>SINV/2026/08401</t>
  </si>
  <si>
    <t>₦516,728.32</t>
  </si>
  <si>
    <t>SINV/2026/08356</t>
  </si>
  <si>
    <t>₦22,202.00</t>
  </si>
  <si>
    <t>SINV/2026/08413</t>
  </si>
  <si>
    <t>₦146,487.60</t>
  </si>
  <si>
    <t>SINV/2026/08373</t>
  </si>
  <si>
    <t>145218/145195</t>
  </si>
  <si>
    <t>₦99,862.63</t>
  </si>
  <si>
    <t>SINV/2026/08384</t>
  </si>
  <si>
    <t>₦79,143.00</t>
  </si>
  <si>
    <t>SINV/2026/08365</t>
  </si>
  <si>
    <t>₦35,081.78</t>
  </si>
  <si>
    <t>SINV/2026/08407</t>
  </si>
  <si>
    <t>₦81,008.05</t>
  </si>
  <si>
    <t>SINV/2026/08417</t>
  </si>
  <si>
    <t>SINV/2026/08424</t>
  </si>
  <si>
    <t>₦59,256.00</t>
  </si>
  <si>
    <t>SINV/2026/08420</t>
  </si>
  <si>
    <t>₦54,360.28</t>
  </si>
  <si>
    <t>SINV/2026/08421</t>
  </si>
  <si>
    <t>₦15,832.89</t>
  </si>
  <si>
    <t>SINV/2026/08423</t>
  </si>
  <si>
    <t>₦25,536.00</t>
  </si>
  <si>
    <t>SINV/2026/08426</t>
  </si>
  <si>
    <t>₦39,731.34</t>
  </si>
  <si>
    <t>SINV/2026/08425</t>
  </si>
  <si>
    <t>₦618,706.59</t>
  </si>
  <si>
    <t xml:space="preserve">LAKESHORE CANCER </t>
  </si>
  <si>
    <t>SINV/2026/08353</t>
  </si>
  <si>
    <t>₦941,292.20</t>
  </si>
  <si>
    <t>SINV/2026/08427</t>
  </si>
  <si>
    <t>₦125,275.10</t>
  </si>
  <si>
    <t>SINV/2026/08429</t>
  </si>
  <si>
    <t>₦103,154.90</t>
  </si>
  <si>
    <t>SINV/2026/08430</t>
  </si>
  <si>
    <t>₦52,702.80</t>
  </si>
  <si>
    <t>SINV/2026/08431</t>
  </si>
  <si>
    <t>₦95,430.49</t>
  </si>
  <si>
    <t>SINV/2026/08432</t>
  </si>
  <si>
    <t>SINV/2026/08434</t>
  </si>
  <si>
    <t>₦171,432.00</t>
  </si>
  <si>
    <t xml:space="preserve">EJIDE RX </t>
  </si>
  <si>
    <t>SINV/2026/08436</t>
  </si>
  <si>
    <t>₦1,598,496.25</t>
  </si>
  <si>
    <t xml:space="preserve">DRUGPRO WELLNESS </t>
  </si>
  <si>
    <t>SINV/2026/08354</t>
  </si>
  <si>
    <t>₦358,790.67</t>
  </si>
  <si>
    <t>SINV/2026/08433</t>
  </si>
  <si>
    <t>₦51,121.68</t>
  </si>
  <si>
    <t>SINV/2026/08403</t>
  </si>
  <si>
    <t>₦13,987.90</t>
  </si>
  <si>
    <t>SINV/2026/08337</t>
  </si>
  <si>
    <t>₦27,844.37</t>
  </si>
  <si>
    <t>SINV/2026/08428</t>
  </si>
  <si>
    <t>₦169,590.59</t>
  </si>
  <si>
    <t>SINV/2026/08287</t>
  </si>
  <si>
    <t>₦35,520.00</t>
  </si>
  <si>
    <t xml:space="preserve">PAL CHRIS RX </t>
  </si>
  <si>
    <t>SINV/2026/08402</t>
  </si>
  <si>
    <t>₦358,129.87</t>
  </si>
  <si>
    <t>SINV/2026/08313</t>
  </si>
  <si>
    <t>₦158,662.06</t>
  </si>
  <si>
    <t>SINV/2026/08412</t>
  </si>
  <si>
    <t>₦14,199.90</t>
  </si>
  <si>
    <t>SINV/2026/08350</t>
  </si>
  <si>
    <t>₦238,003.72</t>
  </si>
  <si>
    <t>SINV/2026/08435</t>
  </si>
  <si>
    <t>₦43,431.65</t>
  </si>
  <si>
    <t>SINV/2026/08453</t>
  </si>
  <si>
    <t>₦136,660.98</t>
  </si>
  <si>
    <t>SINV/2026/08456</t>
  </si>
  <si>
    <t>₦161,637.40</t>
  </si>
  <si>
    <t>SINV/2026/08438</t>
  </si>
  <si>
    <t>₦158,195.20</t>
  </si>
  <si>
    <t>SINV/2026/08463</t>
  </si>
  <si>
    <t>₦370,173.11</t>
  </si>
  <si>
    <t xml:space="preserve">TOTAL RX CARE </t>
  </si>
  <si>
    <t>SINV/2026/08458</t>
  </si>
  <si>
    <t>₦1,454,158.17</t>
  </si>
  <si>
    <t>SINV/2026/08461</t>
  </si>
  <si>
    <t>₦986,569.10</t>
  </si>
  <si>
    <t>SINV/2026/08449</t>
  </si>
  <si>
    <t>₦74,209.50</t>
  </si>
  <si>
    <t>SINV/2026/08466</t>
  </si>
  <si>
    <t>₦88,495.92</t>
  </si>
  <si>
    <t>SINV/2026/08444</t>
  </si>
  <si>
    <t>₦670,602.52</t>
  </si>
  <si>
    <t>SINV/2026/08454</t>
  </si>
  <si>
    <t>₦119,521.58</t>
  </si>
  <si>
    <t>EVERCARE HOSPITAL  (VMI)</t>
  </si>
  <si>
    <t>SINV/2026/08520</t>
  </si>
  <si>
    <t>₦358,894.65</t>
  </si>
  <si>
    <t>SINV/2026/08497</t>
  </si>
  <si>
    <t>₦68,742.00</t>
  </si>
  <si>
    <t>SINV/2026/08381</t>
  </si>
  <si>
    <t>₦547,530.58</t>
  </si>
  <si>
    <t>MEDCOURT RX (HM0)</t>
  </si>
  <si>
    <t>SINV/2026/08490</t>
  </si>
  <si>
    <t>₦73,260.00</t>
  </si>
  <si>
    <t>SINV/2026/08509</t>
  </si>
  <si>
    <t>₦173,238.16</t>
  </si>
  <si>
    <t>SINV/2026/08513</t>
  </si>
  <si>
    <t>₦5,255.49</t>
  </si>
  <si>
    <t>SINV/2026/08437</t>
  </si>
  <si>
    <t>₦15,674.94</t>
  </si>
  <si>
    <t>SINV/2026/08470</t>
  </si>
  <si>
    <t>₦38,080.00</t>
  </si>
  <si>
    <t>FIRSTFOLAN RX PLUS LTD</t>
  </si>
  <si>
    <t>SINV/2026/08502</t>
  </si>
  <si>
    <t>₦537,478.50</t>
  </si>
  <si>
    <t>GOODHELT RX LTD</t>
  </si>
  <si>
    <t>SINV/2026/08410</t>
  </si>
  <si>
    <t>₦1,055,108.86</t>
  </si>
  <si>
    <t>SINV/2026/08495</t>
  </si>
  <si>
    <t>₦1,245,034.64</t>
  </si>
  <si>
    <t xml:space="preserve">EJIDE RX 2 </t>
  </si>
  <si>
    <t>SINV/2026/08503</t>
  </si>
  <si>
    <t>₦119,680.20</t>
  </si>
  <si>
    <t>SINV/2026/08508</t>
  </si>
  <si>
    <t>SINV/2026/08501</t>
  </si>
  <si>
    <t>₦61,783.90</t>
  </si>
  <si>
    <t>SINV/2026/08514</t>
  </si>
  <si>
    <t>₦4,440.00</t>
  </si>
  <si>
    <t>PATVICS RX</t>
  </si>
  <si>
    <t>SINV/2026/08467</t>
  </si>
  <si>
    <t>₦31,234.00</t>
  </si>
  <si>
    <t>SINV/2026/08512</t>
  </si>
  <si>
    <t>₦44,156.66</t>
  </si>
  <si>
    <t>SINV/2026/08516</t>
  </si>
  <si>
    <t>₦12,675.31</t>
  </si>
  <si>
    <t>SINV/2026/08465</t>
  </si>
  <si>
    <t>₦26,704.40</t>
  </si>
  <si>
    <t>SINV/2026/08442</t>
  </si>
  <si>
    <t>₦313,645.94</t>
  </si>
  <si>
    <t>EVERRICH ANITEX RX</t>
  </si>
  <si>
    <t>SINV/2026/08480</t>
  </si>
  <si>
    <t>₦46,320.00</t>
  </si>
  <si>
    <t>UPRIGHTWAY NIG .COLTD</t>
  </si>
  <si>
    <t>SINV/2026/08441</t>
  </si>
  <si>
    <t>₦62,566.60</t>
  </si>
  <si>
    <t>TOTAL PHARMA CARE (TPC1)</t>
  </si>
  <si>
    <t>SINV/2026/08506</t>
  </si>
  <si>
    <t>₦645,356.17</t>
  </si>
  <si>
    <t>SINV/2026/08522</t>
  </si>
  <si>
    <t>₦94,325.58</t>
  </si>
  <si>
    <t>SINV/2026/08499</t>
  </si>
  <si>
    <t>₦93,477.42</t>
  </si>
  <si>
    <t>SINV/2026/08476</t>
  </si>
  <si>
    <t>₦135,039.43</t>
  </si>
  <si>
    <t>SINV/2026/08493</t>
  </si>
  <si>
    <t>₦20,547.15</t>
  </si>
  <si>
    <t>SINV/2026/08539</t>
  </si>
  <si>
    <t xml:space="preserve">HAAKTOP RX AND STORES </t>
  </si>
  <si>
    <t>SINV/2026/08244</t>
  </si>
  <si>
    <t>₦40,947.90</t>
  </si>
  <si>
    <t>JUSTFAIR  PHARMA LTD</t>
  </si>
  <si>
    <t>SINV/2026/08489</t>
  </si>
  <si>
    <t>₦35,499.75</t>
  </si>
  <si>
    <t>SINV/2026/08498</t>
  </si>
  <si>
    <t>₦240,410.77</t>
  </si>
  <si>
    <t>SINV/2026/08505</t>
  </si>
  <si>
    <t>₦153,860.00</t>
  </si>
  <si>
    <t xml:space="preserve">ANYNTA RX LTD </t>
  </si>
  <si>
    <t>SINV/2026/08496</t>
  </si>
  <si>
    <t>₦267,333.62</t>
  </si>
  <si>
    <t>SINV/2026/08500</t>
  </si>
  <si>
    <t>₦1,127,740.86</t>
  </si>
  <si>
    <t>SINV/2026/08554</t>
  </si>
  <si>
    <t>₦366,714.90</t>
  </si>
  <si>
    <t>SINV/2026/08553</t>
  </si>
  <si>
    <t>₦180,132.89</t>
  </si>
  <si>
    <t>DRUGRITE RX (ABULE EGBA)</t>
  </si>
  <si>
    <t>SINV/2026/08547</t>
  </si>
  <si>
    <t>₦516,243.28</t>
  </si>
  <si>
    <t>SINV/2026/08519</t>
  </si>
  <si>
    <t>SINV/2026/08479</t>
  </si>
  <si>
    <t>₦367,702.21</t>
  </si>
  <si>
    <t>SINV/2026/08550</t>
  </si>
  <si>
    <t>₦196,106.25</t>
  </si>
  <si>
    <t>SINV/2026/08535</t>
  </si>
  <si>
    <t>₦214,600.06</t>
  </si>
  <si>
    <t>SINV/2026/08532</t>
  </si>
  <si>
    <t>₦236,526.04</t>
  </si>
  <si>
    <t>SINV/2026/08546</t>
  </si>
  <si>
    <t>₦1,245,984.41</t>
  </si>
  <si>
    <t>SINV/2026/08525</t>
  </si>
  <si>
    <t>₦369,053.40</t>
  </si>
  <si>
    <t>SINV/2026/08510</t>
  </si>
  <si>
    <t>₦277,167.83</t>
  </si>
  <si>
    <t>PIILSFIELD RX</t>
  </si>
  <si>
    <t>SINV/2026/08560</t>
  </si>
  <si>
    <t>₦73,201.82</t>
  </si>
  <si>
    <t>SINV/2026/08536</t>
  </si>
  <si>
    <t>₦79,303.74</t>
  </si>
  <si>
    <t>SINV/2026/08422</t>
  </si>
  <si>
    <t>₦942,720.78</t>
  </si>
  <si>
    <t>SINV/2026/08518</t>
  </si>
  <si>
    <t>₦35,922.28</t>
  </si>
  <si>
    <t>SINV/2026/08468</t>
  </si>
  <si>
    <t>₦62,366.97</t>
  </si>
  <si>
    <t>SINV/2026/08534</t>
  </si>
  <si>
    <t>₦48,421.59</t>
  </si>
  <si>
    <t xml:space="preserve">BONAMOUR RX </t>
  </si>
  <si>
    <t>SINV/2026/08559</t>
  </si>
  <si>
    <t>₦16,103.40</t>
  </si>
  <si>
    <t>SINV/2026/08551</t>
  </si>
  <si>
    <t>₦3,585,167.20</t>
  </si>
  <si>
    <t>360 DEGREES ROYAL CARE RX (BUDLAND)</t>
  </si>
  <si>
    <t>SINV/2026/08574</t>
  </si>
  <si>
    <t>₦129,276.27</t>
  </si>
  <si>
    <t>CHRONICCARE RX</t>
  </si>
  <si>
    <t>SINV/2026/08541</t>
  </si>
  <si>
    <t>₦34,249.72</t>
  </si>
  <si>
    <t>SINV/2026/08538</t>
  </si>
  <si>
    <t>₦255,982.98</t>
  </si>
  <si>
    <t>SINV/2026/08561</t>
  </si>
  <si>
    <t>₦18,608.04</t>
  </si>
  <si>
    <t>HERO MEDICAL CENTRE (AG)</t>
  </si>
  <si>
    <t>SINV/2026/08575</t>
  </si>
  <si>
    <t>₦610,540.02</t>
  </si>
  <si>
    <t>SINV/2026/08577</t>
  </si>
  <si>
    <t>₦786,753.10</t>
  </si>
  <si>
    <t>SINV/2026/08581</t>
  </si>
  <si>
    <t>₦63,683.99</t>
  </si>
  <si>
    <t>SINV/2026/08528</t>
  </si>
  <si>
    <t>₦14,678.64</t>
  </si>
  <si>
    <t>SINV/2026/08579</t>
  </si>
  <si>
    <t>₦10,112.09</t>
  </si>
  <si>
    <t>SINV/2026/08549</t>
  </si>
  <si>
    <t>₦24,420.00</t>
  </si>
  <si>
    <t>SINV/2026/08572</t>
  </si>
  <si>
    <t>₦618,830.99</t>
  </si>
  <si>
    <t>SINV/2026/08582</t>
  </si>
  <si>
    <t>₦1,574,474.45</t>
  </si>
  <si>
    <t>LAKESHORES CANCER CENTRE (VICTORIA ISLAND)</t>
  </si>
  <si>
    <t>SINV/2026/08552</t>
  </si>
  <si>
    <t>₦139,860.00</t>
  </si>
  <si>
    <t>SINV/2026/08585</t>
  </si>
  <si>
    <t>₦2,827.75</t>
  </si>
  <si>
    <t>SINV/2026/08587</t>
  </si>
  <si>
    <t>₦167,169.98</t>
  </si>
  <si>
    <t>SINV/2026/08586</t>
  </si>
  <si>
    <t>₦86,042.37</t>
  </si>
  <si>
    <t>MERFEST</t>
  </si>
  <si>
    <t>SINV/2026/08600</t>
  </si>
  <si>
    <t>₦75,945.93</t>
  </si>
  <si>
    <t>MEDKONSULT</t>
  </si>
  <si>
    <t>SINV/2026/08595</t>
  </si>
  <si>
    <t>SINV/2026/08598</t>
  </si>
  <si>
    <t>₦9,983,686.50</t>
  </si>
  <si>
    <t>JUSTRITE RX(ODOGUNYAN)</t>
  </si>
  <si>
    <t>SINV/2026/08605</t>
  </si>
  <si>
    <t>₦1,249,667.93</t>
  </si>
  <si>
    <t>SINV/2026/08576</t>
  </si>
  <si>
    <t>₦735,509.53</t>
  </si>
  <si>
    <t>De Luxuriiant Pharmacy</t>
  </si>
  <si>
    <t>SINV/2026/08638</t>
  </si>
  <si>
    <t>Orkis Pharmacy</t>
  </si>
  <si>
    <t>SINV/2026/08639</t>
  </si>
  <si>
    <t>₦34,334.63</t>
  </si>
  <si>
    <t>Goddey Daily Life Pharmacy</t>
  </si>
  <si>
    <t>SINV/2026/0850</t>
  </si>
  <si>
    <t>₦89,585.00</t>
  </si>
  <si>
    <t>SINV/2026/08604</t>
  </si>
  <si>
    <t>832,50</t>
  </si>
  <si>
    <t>Purple Cross Pharmacy Plus</t>
  </si>
  <si>
    <t>SINV/2026/08642</t>
  </si>
  <si>
    <t>Primeah Pharmacy  Ajah</t>
  </si>
  <si>
    <t>SINV/2026/08578</t>
  </si>
  <si>
    <t>₦64,732.93</t>
  </si>
  <si>
    <t>Gally Pharmacy</t>
  </si>
  <si>
    <t>SINV/2026/08653</t>
  </si>
  <si>
    <t>₦113,756.23</t>
  </si>
  <si>
    <t>Setz Pharmacy Gbagada</t>
  </si>
  <si>
    <t>SINV/2026/08641</t>
  </si>
  <si>
    <t>₦49,437.18</t>
  </si>
  <si>
    <t>SINV/2026/08651</t>
  </si>
  <si>
    <t>₦419,100.14</t>
  </si>
  <si>
    <t>JMOT Pharmacy</t>
  </si>
  <si>
    <t>SINV/2026/08661</t>
  </si>
  <si>
    <t>₦17,992.17</t>
  </si>
  <si>
    <t>SINV/2026/08644</t>
  </si>
  <si>
    <t>7,659.00PM</t>
  </si>
  <si>
    <t>SINV/2026/08656</t>
  </si>
  <si>
    <t>₦6,783.00</t>
  </si>
  <si>
    <t>Medvacc Pharmaceutical Limited</t>
  </si>
  <si>
    <t>SINV/20206/08607</t>
  </si>
  <si>
    <t>₦101,397.90</t>
  </si>
  <si>
    <t>Baykins Pharmacy Limited</t>
  </si>
  <si>
    <t>SINV/2026/08649</t>
  </si>
  <si>
    <t>₦401,400.06</t>
  </si>
  <si>
    <t>SINV/2026/08626</t>
  </si>
  <si>
    <t>₦30,000.00</t>
  </si>
  <si>
    <t>Mourinho Pharmacy</t>
  </si>
  <si>
    <t>SINV/2026/08673</t>
  </si>
  <si>
    <t>₦879,835.12</t>
  </si>
  <si>
    <t>SINV/2026/08666</t>
  </si>
  <si>
    <t>₦16,957.50</t>
  </si>
  <si>
    <t>SINV/2026/08596</t>
  </si>
  <si>
    <t>₦108,003.00</t>
  </si>
  <si>
    <t>Kai-med Pharmacy</t>
  </si>
  <si>
    <t>SINV/2026/08621</t>
  </si>
  <si>
    <t>₦700,076.60</t>
  </si>
  <si>
    <t>SINV/2026/08589</t>
  </si>
  <si>
    <t>₦785,880.00</t>
  </si>
  <si>
    <t>SINV/2026/08597</t>
  </si>
  <si>
    <t>₦78,588.00</t>
  </si>
  <si>
    <t xml:space="preserve">D' Midas Touch </t>
  </si>
  <si>
    <t>SINV/2026/08645</t>
  </si>
  <si>
    <t>₦492,743.09</t>
  </si>
  <si>
    <t>Hello Pharmacy</t>
  </si>
  <si>
    <t>SINV/2026/08670</t>
  </si>
  <si>
    <t>₦53,462.30</t>
  </si>
  <si>
    <t>SINV/2026/08609</t>
  </si>
  <si>
    <t>₦392,917.67</t>
  </si>
  <si>
    <t>SINV/2026/08318</t>
  </si>
  <si>
    <t>₦18,548.30</t>
  </si>
  <si>
    <t>PAL-CHRIS</t>
  </si>
  <si>
    <t>SINV/2026/08462</t>
  </si>
  <si>
    <t>₦16,622.25</t>
  </si>
  <si>
    <t>SINV/2026/08660</t>
  </si>
  <si>
    <t>₦167,248.05</t>
  </si>
  <si>
    <t>SINV/2026/08659</t>
  </si>
  <si>
    <t>₦17,427.88</t>
  </si>
  <si>
    <t>SINV/2026/08667</t>
  </si>
  <si>
    <t>₦333,000.00</t>
  </si>
  <si>
    <t>ACCESS (SATELLITE)</t>
  </si>
  <si>
    <t>SINV/2026/08599</t>
  </si>
  <si>
    <t>₦237,048.62</t>
  </si>
  <si>
    <t>Goodhelt Pharmacy Ltd</t>
  </si>
  <si>
    <t>SINV/2026/08671</t>
  </si>
  <si>
    <t>₦909,124.58</t>
  </si>
  <si>
    <t>Beat Pharmacy</t>
  </si>
  <si>
    <t>SINV/2026/08590</t>
  </si>
  <si>
    <t>₦99,900.00</t>
  </si>
  <si>
    <t xml:space="preserve">Celtis Pharmacy </t>
  </si>
  <si>
    <t>SINV/2026/08611</t>
  </si>
  <si>
    <t>Celtis Pharmacy</t>
  </si>
  <si>
    <t>SINV/2026/08630</t>
  </si>
  <si>
    <t>₦282,508.91</t>
  </si>
  <si>
    <t xml:space="preserve">Joebiz Pharmacy </t>
  </si>
  <si>
    <t>SINV/2026/08655</t>
  </si>
  <si>
    <t>₦202,331.00</t>
  </si>
  <si>
    <t>Pharmasolutions</t>
  </si>
  <si>
    <t>SINV/2026/08672</t>
  </si>
  <si>
    <t>Primeah Pharmacy Victoria Island</t>
  </si>
  <si>
    <t>SINV/2026/08588</t>
  </si>
  <si>
    <t>₦55,344.80</t>
  </si>
  <si>
    <t>Primeah Pharmacy Ikoyi</t>
  </si>
  <si>
    <t>SINV/2026/08592</t>
  </si>
  <si>
    <t>₦105,209.65</t>
  </si>
  <si>
    <t>Erobet Pharmacy Ltd</t>
  </si>
  <si>
    <t>SINV/2026/08521</t>
  </si>
  <si>
    <t>₦161,443.05</t>
  </si>
  <si>
    <t>Elimex Pharmacy</t>
  </si>
  <si>
    <t>SINV/2026/08640</t>
  </si>
  <si>
    <t>₦178,142.94</t>
  </si>
  <si>
    <t>SINV/2026/08669</t>
  </si>
  <si>
    <t>₦52,224.51</t>
  </si>
  <si>
    <t>Esteem Charbet Pharmacy</t>
  </si>
  <si>
    <t>SINV/2026/08680</t>
  </si>
  <si>
    <t>₦244,537.00</t>
  </si>
  <si>
    <t>SINV/2026/08681</t>
  </si>
  <si>
    <t>₦40,710.00</t>
  </si>
  <si>
    <t>SINV/2026/08654</t>
  </si>
  <si>
    <t>₦122,100.00</t>
  </si>
  <si>
    <t>Primeah Pharmacy Ajegunle</t>
  </si>
  <si>
    <t>SINV/2026/08593</t>
  </si>
  <si>
    <t>₦22,546.05</t>
  </si>
  <si>
    <t>De Luxuriant Pharmacy</t>
  </si>
  <si>
    <t>SINV/2026/08591</t>
  </si>
  <si>
    <t>₦6,118.00</t>
  </si>
  <si>
    <t>Nemitt Pharmaceuticals</t>
  </si>
  <si>
    <t>SINV/2026/08643</t>
  </si>
  <si>
    <t>₦500,000.00</t>
  </si>
  <si>
    <t>Total Pharma Care TPC2</t>
  </si>
  <si>
    <t>SINV/2026/08602</t>
  </si>
  <si>
    <t>₦242,304.95</t>
  </si>
  <si>
    <t>Edenville Pharmacy</t>
  </si>
  <si>
    <t>SINV/2026/08675</t>
  </si>
  <si>
    <t>₦29,522.12</t>
  </si>
  <si>
    <t>SINV/2026/08665</t>
  </si>
  <si>
    <t>₦22,782.75</t>
  </si>
  <si>
    <t>Choice Pharmacy</t>
  </si>
  <si>
    <t>SINV/2026/08662</t>
  </si>
  <si>
    <t>565,219,31</t>
  </si>
  <si>
    <t>SINV/2026/08679</t>
  </si>
  <si>
    <t>₦1,088,329.55</t>
  </si>
  <si>
    <t>SINV/2026/08668</t>
  </si>
  <si>
    <t>₦613,695.30</t>
  </si>
  <si>
    <t>SINV/2026/08625</t>
  </si>
  <si>
    <t>₦12,652.35</t>
  </si>
  <si>
    <t>SINV/2026/09648</t>
  </si>
  <si>
    <t>₦9,721.85</t>
  </si>
  <si>
    <t>SINV/2026/09608</t>
  </si>
  <si>
    <t>₦771,729.46</t>
  </si>
  <si>
    <t>SINV/2026/08583</t>
  </si>
  <si>
    <t>₦118,858.80</t>
  </si>
  <si>
    <t>SINV/2026/08623</t>
  </si>
  <si>
    <t>₦930,879.05</t>
  </si>
  <si>
    <t>SINV/2026/09603</t>
  </si>
  <si>
    <t>₦994,840.22</t>
  </si>
  <si>
    <t>SINV/2026/08594</t>
  </si>
  <si>
    <t>₦14,950.00</t>
  </si>
  <si>
    <t>EVANSON MEDICAL CENTER</t>
  </si>
  <si>
    <t>SINV/2026/08628</t>
  </si>
  <si>
    <t>₦85,103.60</t>
  </si>
  <si>
    <t>SINV/2026/09658</t>
  </si>
  <si>
    <t>₦60,887.30</t>
  </si>
  <si>
    <t>SINV/2026/09652</t>
  </si>
  <si>
    <t>₦23,933.13</t>
  </si>
  <si>
    <t>SINV/2026/09664</t>
  </si>
  <si>
    <t>₦379,437.14</t>
  </si>
  <si>
    <t>SINV/2026/09674</t>
  </si>
  <si>
    <t>₦56,980.74</t>
  </si>
  <si>
    <t>SINV/2026/09687</t>
  </si>
  <si>
    <t>₦6,183.90</t>
  </si>
  <si>
    <t>DIVINE CARE (OJOTA) RX</t>
  </si>
  <si>
    <t>SINV/2026/08678</t>
  </si>
  <si>
    <t>₦116,640.00</t>
  </si>
  <si>
    <t>SINV/2026/09688</t>
  </si>
  <si>
    <t>₦73,583.84</t>
  </si>
  <si>
    <t xml:space="preserve">O'JES RX </t>
  </si>
  <si>
    <t>SINV/2026/09663</t>
  </si>
  <si>
    <t>₦70,818.00</t>
  </si>
  <si>
    <t>SINV/2026/09650</t>
  </si>
  <si>
    <t>₦47,465.08</t>
  </si>
  <si>
    <t xml:space="preserve">AFONCHIES RX </t>
  </si>
  <si>
    <t>SINV/2026/09685</t>
  </si>
  <si>
    <t>₦1,805,905.09</t>
  </si>
  <si>
    <t>SINV/2026/09612</t>
  </si>
  <si>
    <t>₦46,895.00</t>
  </si>
  <si>
    <t>SINV/2026/09647</t>
  </si>
  <si>
    <t>₦147,321.88</t>
  </si>
  <si>
    <t>SINV/2026/09689</t>
  </si>
  <si>
    <t>₦38,491.38</t>
  </si>
  <si>
    <t>SINV/2026/08690</t>
  </si>
  <si>
    <t>₦140,185.00</t>
  </si>
  <si>
    <t>SINV/2026/08686</t>
  </si>
  <si>
    <t>₦1,803,242.83</t>
  </si>
  <si>
    <t>SINV/2026/08691</t>
  </si>
  <si>
    <t>₦1,387,298.14</t>
  </si>
  <si>
    <t xml:space="preserve">AFOCHIES RX </t>
  </si>
  <si>
    <t>SINV/2026/09646</t>
  </si>
  <si>
    <t>SINV/2026/08709</t>
  </si>
  <si>
    <t>₦61,605.00</t>
  </si>
  <si>
    <t>MEDPLUS RX FULFILLMENT PURCHASE</t>
  </si>
  <si>
    <t>SINV/2026/08713</t>
  </si>
  <si>
    <t>₦606,060.00</t>
  </si>
  <si>
    <t xml:space="preserve">ST. LUKE HOSPITAL </t>
  </si>
  <si>
    <t>SINV/2026/08714</t>
  </si>
  <si>
    <t>₦60,220.38</t>
  </si>
  <si>
    <t xml:space="preserve">PHARMALINE HEALTHCARE </t>
  </si>
  <si>
    <t>SINV/2026/08683</t>
  </si>
  <si>
    <t>₦150,000.00</t>
  </si>
  <si>
    <t>SINV/2026/08715</t>
  </si>
  <si>
    <t>₦25,846.17</t>
  </si>
  <si>
    <t>SINV/2026/08716</t>
  </si>
  <si>
    <t>₦38,868.87</t>
  </si>
  <si>
    <t xml:space="preserve">KENNMEDIX RX </t>
  </si>
  <si>
    <t>SINV/2026/07052</t>
  </si>
  <si>
    <t>₦2,656,212.74</t>
  </si>
  <si>
    <t>SINV/2026/08720</t>
  </si>
  <si>
    <t>₦2,590.04</t>
  </si>
  <si>
    <t>SINV/2026/08795</t>
  </si>
  <si>
    <t>₦13,153.50</t>
  </si>
  <si>
    <t>SINV/2026/08717</t>
  </si>
  <si>
    <t>₦156,121.50</t>
  </si>
  <si>
    <t>SINV/2026/08711</t>
  </si>
  <si>
    <t>₦141,697.50</t>
  </si>
  <si>
    <t>SINV/2026/08718</t>
  </si>
  <si>
    <t>₦101,446.21</t>
  </si>
  <si>
    <t>SINV/2026/08729</t>
  </si>
  <si>
    <t>₦11,245.55</t>
  </si>
  <si>
    <t>SINV/2026/08707</t>
  </si>
  <si>
    <t>₦42,006.60</t>
  </si>
  <si>
    <t>SINV/2026/08726</t>
  </si>
  <si>
    <t>₦1,212,310.95</t>
  </si>
  <si>
    <t>SINV/2026/08719</t>
  </si>
  <si>
    <t>₦59,800.00</t>
  </si>
  <si>
    <t>SINV/2026/08721</t>
  </si>
  <si>
    <t>₦350,186.10</t>
  </si>
  <si>
    <t>SINV/2026/08723</t>
  </si>
  <si>
    <t>₦242,513.92</t>
  </si>
  <si>
    <t>SINV/2026/08727</t>
  </si>
  <si>
    <t>₦79,698.00</t>
  </si>
  <si>
    <t>SINV/2026/08794</t>
  </si>
  <si>
    <t>₦65,039.80</t>
  </si>
  <si>
    <t xml:space="preserve">GOODHELT RX </t>
  </si>
  <si>
    <t>SINV/2026/08799</t>
  </si>
  <si>
    <t>₦516,850.96</t>
  </si>
  <si>
    <t>4/14/2026</t>
  </si>
  <si>
    <t>SINV/2026/08724</t>
  </si>
  <si>
    <t>₦80,404.80</t>
  </si>
  <si>
    <t>DRUGSTOC STAFF (ORKIS RX )</t>
  </si>
  <si>
    <t>SINV/2026/08804</t>
  </si>
  <si>
    <t>₦12,543.11</t>
  </si>
  <si>
    <t>SINV/2026/08810</t>
  </si>
  <si>
    <t>₦10,080.00</t>
  </si>
  <si>
    <t>SINV/2026/08813</t>
  </si>
  <si>
    <t>₦1,669,220.05</t>
  </si>
  <si>
    <t xml:space="preserve">DR CHARLES HAMMOND </t>
  </si>
  <si>
    <t>SINV/2026/08788</t>
  </si>
  <si>
    <t>₦148,600.40</t>
  </si>
  <si>
    <t xml:space="preserve">FINELIFE RX </t>
  </si>
  <si>
    <t>SINV/2026/08802</t>
  </si>
  <si>
    <t>₦146,361.42</t>
  </si>
  <si>
    <t>SINV/2026/08815</t>
  </si>
  <si>
    <t>₦528,255.06</t>
  </si>
  <si>
    <t>SINV/2026/08800</t>
  </si>
  <si>
    <t>₦13,969.80</t>
  </si>
  <si>
    <t>SINV/2026/08805</t>
  </si>
  <si>
    <t>142671/145711</t>
  </si>
  <si>
    <t>₦317,357.50</t>
  </si>
  <si>
    <t>SINV/2026/08827</t>
  </si>
  <si>
    <t>₦343,420.00</t>
  </si>
  <si>
    <t>SINV/2026/08821</t>
  </si>
  <si>
    <t>₦26,640.00</t>
  </si>
  <si>
    <t>SINV/2026/08806</t>
  </si>
  <si>
    <t>₦11,072.25</t>
  </si>
  <si>
    <t>SINV/2026/08796</t>
  </si>
  <si>
    <t>₦156,840.80</t>
  </si>
  <si>
    <t>HREALTHMAPS RX LTD</t>
  </si>
  <si>
    <t>SINV/2026/08775</t>
  </si>
  <si>
    <t>₦365,823.34</t>
  </si>
  <si>
    <t>SINV/2026/08706</t>
  </si>
  <si>
    <t>₦28,860.00</t>
  </si>
  <si>
    <t>SINV/2026/08708</t>
  </si>
  <si>
    <t>₦10,324.00</t>
  </si>
  <si>
    <t>SINV/2026/08822</t>
  </si>
  <si>
    <t>₦75,690.90</t>
  </si>
  <si>
    <t xml:space="preserve">EJEMEN  RX </t>
  </si>
  <si>
    <t>SINV/2026/08829</t>
  </si>
  <si>
    <t>₦130,749.12</t>
  </si>
  <si>
    <t>SINV/2026/08842</t>
  </si>
  <si>
    <t>₦52,887.82</t>
  </si>
  <si>
    <t>SINV/2026/08830</t>
  </si>
  <si>
    <t>₦973,219.00</t>
  </si>
  <si>
    <t>SINV/2026/08839</t>
  </si>
  <si>
    <t>₦13,542.00</t>
  </si>
  <si>
    <t>SINV/2026/08840</t>
  </si>
  <si>
    <t>₦38,506.90</t>
  </si>
  <si>
    <t>SINV/2026/08812</t>
  </si>
  <si>
    <t>₦1,442.96</t>
  </si>
  <si>
    <t>SINV/2026/08798</t>
  </si>
  <si>
    <t>₦880,553.21</t>
  </si>
  <si>
    <t>SINV/2026/08824</t>
  </si>
  <si>
    <t>₦48,578.04</t>
  </si>
  <si>
    <t>SINV/2026/08826</t>
  </si>
  <si>
    <t>₦335,035.37</t>
  </si>
  <si>
    <t>ABJ RX LTD</t>
  </si>
  <si>
    <t>SINV/2026/08725</t>
  </si>
  <si>
    <t>₦47,624.79</t>
  </si>
  <si>
    <t>SINV/2026/08816</t>
  </si>
  <si>
    <t>₦95,200.00</t>
  </si>
  <si>
    <t>SUPER SHARE RX</t>
  </si>
  <si>
    <t>SINV/2026/08817</t>
  </si>
  <si>
    <t>₦23,660.00</t>
  </si>
  <si>
    <t>SINV/2026/08854</t>
  </si>
  <si>
    <t>₦24,623.30</t>
  </si>
  <si>
    <t>SINV/2026/08868</t>
  </si>
  <si>
    <t>₦26,141.82</t>
  </si>
  <si>
    <t>SINV/2026/08845</t>
  </si>
  <si>
    <t>₦718,938.75</t>
  </si>
  <si>
    <t>DEEPER CARE RX LTD</t>
  </si>
  <si>
    <t>SINV/2026/08881</t>
  </si>
  <si>
    <t>₦43,590.70</t>
  </si>
  <si>
    <t>PRIMEAH  RX (IKOYI)</t>
  </si>
  <si>
    <t>SINV/2026/08860</t>
  </si>
  <si>
    <t>SINV/2026/08864</t>
  </si>
  <si>
    <t>₦32,396.43</t>
  </si>
  <si>
    <t>SINV/2026/08871</t>
  </si>
  <si>
    <t>₦588,155.64</t>
  </si>
  <si>
    <t>SINV/2026/08858</t>
  </si>
  <si>
    <t>₦164,761.70</t>
  </si>
  <si>
    <t>SINV/2026/08869</t>
  </si>
  <si>
    <t>₦128,209.40</t>
  </si>
  <si>
    <t>SINV/2026/08838</t>
  </si>
  <si>
    <t>₦11,930.50</t>
  </si>
  <si>
    <t>SINV/2026/08814</t>
  </si>
  <si>
    <t>₦16,250.40</t>
  </si>
  <si>
    <t>SINV/2026/08853</t>
  </si>
  <si>
    <t>₦385,766.88</t>
  </si>
  <si>
    <t>SINV/2026/08849</t>
  </si>
  <si>
    <t>₦16,672.20</t>
  </si>
  <si>
    <t>KARAYA RX</t>
  </si>
  <si>
    <t>SINV/2026/08866</t>
  </si>
  <si>
    <t>₦1,222,452.35</t>
  </si>
  <si>
    <t>SINV/2026/08710</t>
  </si>
  <si>
    <t>SINV/2026/08852</t>
  </si>
  <si>
    <t>₦139,751.95</t>
  </si>
  <si>
    <t>HEALTH PYRAMID RX ANS STORES LTD</t>
  </si>
  <si>
    <t>SINV/2026/08832</t>
  </si>
  <si>
    <t>₦71,758.83</t>
  </si>
  <si>
    <t>SINV/2026/08867</t>
  </si>
  <si>
    <t>₦42,038.75</t>
  </si>
  <si>
    <t>SINV/2026/08889</t>
  </si>
  <si>
    <t>₦78,513.78</t>
  </si>
  <si>
    <t>KRYSTAL REX RX (OBAWOLE)</t>
  </si>
  <si>
    <t>SINV/2026/08901</t>
  </si>
  <si>
    <t>₦121,841.48</t>
  </si>
  <si>
    <t>SINV/2026/08921</t>
  </si>
  <si>
    <t>₦113,220.00</t>
  </si>
  <si>
    <t>HEALHTMAP RX LTD</t>
  </si>
  <si>
    <t>SINV/2026/08872</t>
  </si>
  <si>
    <t>₦55,337.00</t>
  </si>
  <si>
    <t>SINV/2026/08924</t>
  </si>
  <si>
    <t>₦549,477.81</t>
  </si>
  <si>
    <t>SINV/2026/08856</t>
  </si>
  <si>
    <t>₦20,354.00</t>
  </si>
  <si>
    <t>VICKOMA RX HEALTH  LTD</t>
  </si>
  <si>
    <t>SINV/2026/08863</t>
  </si>
  <si>
    <t>₦143,225.00</t>
  </si>
  <si>
    <t>SINV/2026/08848</t>
  </si>
  <si>
    <t>₦318,597.75</t>
  </si>
  <si>
    <t>SINV/2026/08844</t>
  </si>
  <si>
    <t>₦49,119.20</t>
  </si>
  <si>
    <t>SINV/2026/08876</t>
  </si>
  <si>
    <t>₦185,929.50</t>
  </si>
  <si>
    <t>SINV/2026/08855</t>
  </si>
  <si>
    <t>₦228,145.27</t>
  </si>
  <si>
    <t>SINV/2026/08961</t>
  </si>
  <si>
    <t>₦434,661.67</t>
  </si>
  <si>
    <t>SINV/2026/08833</t>
  </si>
  <si>
    <t>₦470,565.59</t>
  </si>
  <si>
    <t>CESTER RX</t>
  </si>
  <si>
    <t>SINV/2026/08892</t>
  </si>
  <si>
    <t>₦211,134.21</t>
  </si>
  <si>
    <t>SINV/2026/08859</t>
  </si>
  <si>
    <t>₦14,934.90</t>
  </si>
  <si>
    <t>SINV/2026/08937</t>
  </si>
  <si>
    <t>₦170,155.05</t>
  </si>
  <si>
    <t>JUSTRITE RX (ODOGUNYAN)</t>
  </si>
  <si>
    <t>SINV/2026/08934</t>
  </si>
  <si>
    <t>BIDPERALZ RX</t>
  </si>
  <si>
    <t>SINV/2026/08917</t>
  </si>
  <si>
    <t>₦10,266.68</t>
  </si>
  <si>
    <t>SINV/2026/08942</t>
  </si>
  <si>
    <t>₦212,316.43</t>
  </si>
  <si>
    <t>SINV/2026/08972</t>
  </si>
  <si>
    <t>₦26,966.97</t>
  </si>
  <si>
    <t>SINV/2026/08971</t>
  </si>
  <si>
    <t>₦20,677.68</t>
  </si>
  <si>
    <t>SINV/2026/08945</t>
  </si>
  <si>
    <t>₦25,986.50</t>
  </si>
  <si>
    <t>SINV/2026/08941</t>
  </si>
  <si>
    <t>₦740,130.45</t>
  </si>
  <si>
    <t>SINV/2026/08953</t>
  </si>
  <si>
    <t>₦12,426.45</t>
  </si>
  <si>
    <t>SINV/2026/08954</t>
  </si>
  <si>
    <t>₦59,870.00</t>
  </si>
  <si>
    <t>SINV/2026/08956</t>
  </si>
  <si>
    <t>₦22,899.30</t>
  </si>
  <si>
    <t>SINV/2026/08958</t>
  </si>
  <si>
    <t>₦22,184.45</t>
  </si>
  <si>
    <t>SINV/2026/08967</t>
  </si>
  <si>
    <t>₦177,745.05</t>
  </si>
  <si>
    <t>STEAVIC RX LTD</t>
  </si>
  <si>
    <t>SINV/2026/08857</t>
  </si>
  <si>
    <t>₦47,230.00</t>
  </si>
  <si>
    <t>SINV/2026/08959</t>
  </si>
  <si>
    <t>₦102,994.00</t>
  </si>
  <si>
    <t>SINV/2026/08947</t>
  </si>
  <si>
    <t>₦552,696.35</t>
  </si>
  <si>
    <t>FOYE RX(OKUN AJAH)</t>
  </si>
  <si>
    <t>SINV/2026/08951</t>
  </si>
  <si>
    <t>₦117,524.00</t>
  </si>
  <si>
    <t>SINV/2026/08949</t>
  </si>
  <si>
    <t>₦19,775.00</t>
  </si>
  <si>
    <t>SINV/2026/08948</t>
  </si>
  <si>
    <t>SINV/2026/08955</t>
  </si>
  <si>
    <t>₦1,066,977.58</t>
  </si>
  <si>
    <t>SINV/2026/08797</t>
  </si>
  <si>
    <t>₦185,013.42</t>
  </si>
  <si>
    <t>SINV/2026/08722</t>
  </si>
  <si>
    <t>₦255,167.14</t>
  </si>
  <si>
    <t>SINV/2026/08834</t>
  </si>
  <si>
    <t>₦22,400.00</t>
  </si>
  <si>
    <t>₦45,177.11</t>
  </si>
  <si>
    <t>SINV/2026/08944</t>
  </si>
  <si>
    <t>₦53,004.61</t>
  </si>
  <si>
    <t>SINV/2026/08962</t>
  </si>
  <si>
    <t>₦57,361.58</t>
  </si>
  <si>
    <t>SINV/2026/08935</t>
  </si>
  <si>
    <t>₦105,427.00</t>
  </si>
  <si>
    <t xml:space="preserve">ST. FRANCOIS CENTER </t>
  </si>
  <si>
    <t>SINV/2026/08933</t>
  </si>
  <si>
    <t>SINV/2026/08968</t>
  </si>
  <si>
    <t>₦22,417.56</t>
  </si>
  <si>
    <t>SINV/2026/08922</t>
  </si>
  <si>
    <t>₦209,742.31</t>
  </si>
  <si>
    <t>SINV/2026/08946</t>
  </si>
  <si>
    <t>₦945,318.00</t>
  </si>
  <si>
    <t>SINV/2026/0943</t>
  </si>
  <si>
    <t>₦77,869.85</t>
  </si>
  <si>
    <t>SINV/2026/08969</t>
  </si>
  <si>
    <t>₦13,440.00</t>
  </si>
  <si>
    <t>SINV/2026/08862</t>
  </si>
  <si>
    <t>₦163,420.74</t>
  </si>
  <si>
    <t>SINV/2026/08865</t>
  </si>
  <si>
    <t>₦54,113.50</t>
  </si>
  <si>
    <t>SINV/2026/08975</t>
  </si>
  <si>
    <t>₦10,190.80</t>
  </si>
  <si>
    <t>SINV/2026/08970</t>
  </si>
  <si>
    <t>₦576,851.61</t>
  </si>
  <si>
    <t>SINV/2026/08979</t>
  </si>
  <si>
    <t>₦188,600.00</t>
  </si>
  <si>
    <t>SINV/2026/08952</t>
  </si>
  <si>
    <t>₦160,840.00</t>
  </si>
  <si>
    <t>SINV/2026/08966</t>
  </si>
  <si>
    <t>₦27,639.00</t>
  </si>
  <si>
    <t>SINV/2026/08950</t>
  </si>
  <si>
    <t>SINV/2026/08981</t>
  </si>
  <si>
    <t>₦141,232.73</t>
  </si>
  <si>
    <t>SINV/2026/08986</t>
  </si>
  <si>
    <t>₦75,264.65</t>
  </si>
  <si>
    <t>SINV/2026/08982</t>
  </si>
  <si>
    <t>₦598,410.56</t>
  </si>
  <si>
    <t>SINV/2026/08895</t>
  </si>
  <si>
    <t>₦230,191.93</t>
  </si>
  <si>
    <t>SINV/2026/08874</t>
  </si>
  <si>
    <t>₦101,588.62</t>
  </si>
  <si>
    <t>SINV/2026/08877</t>
  </si>
  <si>
    <t>₦198,259.23</t>
  </si>
  <si>
    <t>SINV/2026/08960</t>
  </si>
  <si>
    <t>SINV/2026/08963</t>
  </si>
  <si>
    <t>₦18,111.94</t>
  </si>
  <si>
    <t>SINV/2026/08996</t>
  </si>
  <si>
    <t>1,473.249.23</t>
  </si>
  <si>
    <t>SINV/2026/09062</t>
  </si>
  <si>
    <t>₦463,314.00</t>
  </si>
  <si>
    <t>SINV/2026/09061</t>
  </si>
  <si>
    <t>₦1,307,580.00</t>
  </si>
  <si>
    <t xml:space="preserve">EHA CLINIC </t>
  </si>
  <si>
    <t>SINV/2026/09066</t>
  </si>
  <si>
    <t>₦184,286.00</t>
  </si>
  <si>
    <t>SINV/2026/08974</t>
  </si>
  <si>
    <t>₦45,648.78</t>
  </si>
  <si>
    <t>SINV/2026/09094</t>
  </si>
  <si>
    <t>₦1,040,500.00</t>
  </si>
  <si>
    <t>EROBET RX LTD</t>
  </si>
  <si>
    <t>SINV/2026/08987</t>
  </si>
  <si>
    <t>₦195,060.44</t>
  </si>
  <si>
    <t>SINV/2026/09085</t>
  </si>
  <si>
    <t>₦12,880.00</t>
  </si>
  <si>
    <t>SINV/2026/08847</t>
  </si>
  <si>
    <t>SINV/2026/09103</t>
  </si>
  <si>
    <t>₦694,267.15</t>
  </si>
  <si>
    <t>HEALTH SERVE RX (BID PEALZ)</t>
  </si>
  <si>
    <t>SINV/2026/09112</t>
  </si>
  <si>
    <t>₦644,420.50</t>
  </si>
  <si>
    <t>SINV/2026/09127</t>
  </si>
  <si>
    <t>₦559,899.32</t>
  </si>
  <si>
    <t>SINV/2026/09093</t>
  </si>
  <si>
    <t>₦21,090.00</t>
  </si>
  <si>
    <t>SINV/2026/08973</t>
  </si>
  <si>
    <t>₦697,665.43</t>
  </si>
  <si>
    <t xml:space="preserve">FOYE RX LOLGOLO 2 </t>
  </si>
  <si>
    <t>SINV/2026/08984</t>
  </si>
  <si>
    <t>₦789,065.50</t>
  </si>
  <si>
    <t>SINV/2026/09080</t>
  </si>
  <si>
    <t>₦349,978.93</t>
  </si>
  <si>
    <t>AFONCHIES RX (LAKOWE)</t>
  </si>
  <si>
    <t>SINV/2026/09084</t>
  </si>
  <si>
    <t>₦217,837.50</t>
  </si>
  <si>
    <t>SINV/2026/08983</t>
  </si>
  <si>
    <t>₦20,462.85</t>
  </si>
  <si>
    <t>SINV/2026/09053</t>
  </si>
  <si>
    <t>₦25,437.05</t>
  </si>
  <si>
    <t>SINV/2026/09119</t>
  </si>
  <si>
    <t>₦307,471.72</t>
  </si>
  <si>
    <t xml:space="preserve">AGAPELINK RX </t>
  </si>
  <si>
    <t>SINV/2026/09125</t>
  </si>
  <si>
    <t>₦230,468.90</t>
  </si>
  <si>
    <t>SINV/2026/08976</t>
  </si>
  <si>
    <t>₦29,292.30</t>
  </si>
  <si>
    <t>SINV/2026/09138</t>
  </si>
  <si>
    <t>₦37,216.08</t>
  </si>
  <si>
    <t>SINV/2026/09110</t>
  </si>
  <si>
    <t>₦53,697.94</t>
  </si>
  <si>
    <t>SINV/2026/09070</t>
  </si>
  <si>
    <t>₦690,640.47</t>
  </si>
  <si>
    <t>SINV/2026/08989</t>
  </si>
  <si>
    <t>₦922,472.11</t>
  </si>
  <si>
    <t>SINV/2026/09137</t>
  </si>
  <si>
    <t>₦480,119.76</t>
  </si>
  <si>
    <t>ROYAN HOSPITAL</t>
  </si>
  <si>
    <t>SINV/2026/09116</t>
  </si>
  <si>
    <t>₦167,447.70</t>
  </si>
  <si>
    <t>SINV/2026/09126</t>
  </si>
  <si>
    <t>₦5,917.41</t>
  </si>
  <si>
    <t>SINV/2026/08990</t>
  </si>
  <si>
    <t>₦72,217.20</t>
  </si>
  <si>
    <t>SINV/2026/09076</t>
  </si>
  <si>
    <t>₦16,317.00</t>
  </si>
  <si>
    <t>SINV/2026/09063</t>
  </si>
  <si>
    <t>₦72,084.26</t>
  </si>
  <si>
    <t>SINV/2026/09058</t>
  </si>
  <si>
    <t>₦42,616.00</t>
  </si>
  <si>
    <t>SINV/2026/09140</t>
  </si>
  <si>
    <t>₦66,089.40</t>
  </si>
  <si>
    <t>SINV/2026/09135</t>
  </si>
  <si>
    <t>₦78,449.63</t>
  </si>
  <si>
    <t>SINV/2026/09129</t>
  </si>
  <si>
    <t>₦152,959.55</t>
  </si>
  <si>
    <t>SINV/2026/09155</t>
  </si>
  <si>
    <t>₦57,613.25</t>
  </si>
  <si>
    <t>SINV/2026/09136</t>
  </si>
  <si>
    <t>₦33,626.34</t>
  </si>
  <si>
    <t>SINV/2026/09142</t>
  </si>
  <si>
    <t>₦223,499.80</t>
  </si>
  <si>
    <t>SINV/2026/09054</t>
  </si>
  <si>
    <t>₦4,328.88</t>
  </si>
  <si>
    <t>SINV/2026/09056</t>
  </si>
  <si>
    <t>₦7,874.40</t>
  </si>
  <si>
    <t>SINV/2026/09149</t>
  </si>
  <si>
    <t>₦143,403.95</t>
  </si>
  <si>
    <t>SINV/2026/09099</t>
  </si>
  <si>
    <t>₦1,852.48</t>
  </si>
  <si>
    <t>SINV/2026/09150</t>
  </si>
  <si>
    <t>₦110,357.30</t>
  </si>
  <si>
    <t>SINV/2026/09162</t>
  </si>
  <si>
    <t>₦1,107,082.36</t>
  </si>
  <si>
    <t>CARE-PEAK RX (ITA-OLOWO)</t>
  </si>
  <si>
    <t>SINV/2026/09154</t>
  </si>
  <si>
    <t>₦425,566.90</t>
  </si>
  <si>
    <t>SINV/2026/08985</t>
  </si>
  <si>
    <t>₦36,852.00</t>
  </si>
  <si>
    <t>SINV/2026/08978</t>
  </si>
  <si>
    <t>₦208,747.60</t>
  </si>
  <si>
    <t>GENTLE CARE RX</t>
  </si>
  <si>
    <t>SINV/2026/09121</t>
  </si>
  <si>
    <t>₦71,347.46</t>
  </si>
  <si>
    <t>ST. RAPHAEL DIVINE MERCY SPECIALIST HOSPITAL</t>
  </si>
  <si>
    <t>SINV/2026/09153</t>
  </si>
  <si>
    <t>₦160,498.46</t>
  </si>
  <si>
    <t>SINV/2026/09159</t>
  </si>
  <si>
    <t>₦9,973.35</t>
  </si>
  <si>
    <t>SINV/2026/09157</t>
  </si>
  <si>
    <t>₦8,991.00</t>
  </si>
  <si>
    <t>SINV/2026/09151</t>
  </si>
  <si>
    <t>146127/146100</t>
  </si>
  <si>
    <t>₦313,825.10</t>
  </si>
  <si>
    <t>SINV/2026/09152</t>
  </si>
  <si>
    <t>SINV/2026/09158</t>
  </si>
  <si>
    <t>₦6,327.00</t>
  </si>
  <si>
    <t>SINV/2026/09141</t>
  </si>
  <si>
    <t>₦1,401,409.54</t>
  </si>
  <si>
    <t>SINV/2026/09124</t>
  </si>
  <si>
    <t>₦17,690.57</t>
  </si>
  <si>
    <t>SINV/2026/09107</t>
  </si>
  <si>
    <t>₦275,721.45</t>
  </si>
  <si>
    <t>AMADUMEC RX</t>
  </si>
  <si>
    <t>SINV/2026/09161</t>
  </si>
  <si>
    <t>₦34,070.00</t>
  </si>
  <si>
    <t>SINV/2026/09164</t>
  </si>
  <si>
    <t>₦117,550.00</t>
  </si>
  <si>
    <t>SINV/2026/09139</t>
  </si>
  <si>
    <t>₦37,878.75</t>
  </si>
  <si>
    <t>PUPLR MART RX</t>
  </si>
  <si>
    <t>SINV/2026/09167</t>
  </si>
  <si>
    <t>₦6,918.65</t>
  </si>
  <si>
    <t>SINV/2026/09156</t>
  </si>
  <si>
    <t>₦146,569.40</t>
  </si>
  <si>
    <t>SINV/2026/09200</t>
  </si>
  <si>
    <t>₦1,086,659.94</t>
  </si>
  <si>
    <t>SINV/2026/09190</t>
  </si>
  <si>
    <t>₦80,520.98</t>
  </si>
  <si>
    <t>REDDUS CENTRE FOR DIGESYIVE HEALTH</t>
  </si>
  <si>
    <t>SINV/2026/09198</t>
  </si>
  <si>
    <t>₦361,837.00</t>
  </si>
  <si>
    <t>SINV/2026/09320</t>
  </si>
  <si>
    <t>₦95,760.00</t>
  </si>
  <si>
    <t>SINV/2026/09294</t>
  </si>
  <si>
    <t>₦238,024.00</t>
  </si>
  <si>
    <t>MEDPLUS RX  (FULFILLMENT PURCHASE )</t>
  </si>
  <si>
    <t>SINV/2026/09214</t>
  </si>
  <si>
    <t>₦347,485.50</t>
  </si>
  <si>
    <t>SINV/2026/09202</t>
  </si>
  <si>
    <t>₦394,131.12</t>
  </si>
  <si>
    <t>SINV/2026/09211</t>
  </si>
  <si>
    <t>4/17/2026</t>
  </si>
  <si>
    <t>SINV/2026/09207</t>
  </si>
  <si>
    <t>SINV/2026/09219</t>
  </si>
  <si>
    <t>SINV/2026/09199</t>
  </si>
  <si>
    <t>₦33,600.00</t>
  </si>
  <si>
    <t>SINV/2026/09218</t>
  </si>
  <si>
    <t>₦66,600.00</t>
  </si>
  <si>
    <t>BROOKS RX</t>
  </si>
  <si>
    <t>SINV/2026/09220</t>
  </si>
  <si>
    <t>₦304,233.95</t>
  </si>
  <si>
    <t xml:space="preserve">DR CHARLES HAMMOND'S </t>
  </si>
  <si>
    <t>SINV/2026/09222</t>
  </si>
  <si>
    <t>₦15,227.58</t>
  </si>
  <si>
    <t>SINV/2026/09227</t>
  </si>
  <si>
    <t>₦10,270.65</t>
  </si>
  <si>
    <t>EURACARE HOSPITAL</t>
  </si>
  <si>
    <t>SINV/2026/09223</t>
  </si>
  <si>
    <t>₦1,172,765.00</t>
  </si>
  <si>
    <t>SINV/2026/09229</t>
  </si>
  <si>
    <t>₦1,057,133.98</t>
  </si>
  <si>
    <t>ZAAD HEALTHCARE LTD</t>
  </si>
  <si>
    <t>SINV/2026/09205</t>
  </si>
  <si>
    <t>₦102,655.56</t>
  </si>
  <si>
    <t>SINV/2026/09165</t>
  </si>
  <si>
    <t>₦229,961.89</t>
  </si>
  <si>
    <t>SINV/2026/09201</t>
  </si>
  <si>
    <t>₦379,392.88</t>
  </si>
  <si>
    <t>SINV/2026/09209</t>
  </si>
  <si>
    <t>₦34,496.00</t>
  </si>
  <si>
    <t>SINV/2026/09172</t>
  </si>
  <si>
    <t>₦73,145.90</t>
  </si>
  <si>
    <t>MEDIGRACE RX</t>
  </si>
  <si>
    <t>SINV/2026/09216</t>
  </si>
  <si>
    <t>₦69,533.45</t>
  </si>
  <si>
    <t>SINV/2026/09224</t>
  </si>
  <si>
    <t>₦84,326.70</t>
  </si>
  <si>
    <t>SINV/2026/09226</t>
  </si>
  <si>
    <t>₦7,614.60</t>
  </si>
  <si>
    <t>SINV/2026/09203</t>
  </si>
  <si>
    <t>₦122,959.90</t>
  </si>
  <si>
    <t>SINV/2026/09217</t>
  </si>
  <si>
    <t>₦238,287.34</t>
  </si>
  <si>
    <t>JUSTRITE RX (IBADAN-SANGO)</t>
  </si>
  <si>
    <t>SINV/2026/09215</t>
  </si>
  <si>
    <t>₦240,187.60</t>
  </si>
  <si>
    <t>360 DEGREES ROYAL CARE RX (SAABO)</t>
  </si>
  <si>
    <t>SINV/2026/09245</t>
  </si>
  <si>
    <t>₦4,522,894.37</t>
  </si>
  <si>
    <t>SINV/2026/09240</t>
  </si>
  <si>
    <t>₦50,518.40</t>
  </si>
  <si>
    <t>SINV/2026/09221</t>
  </si>
  <si>
    <t>₦14,139.63</t>
  </si>
  <si>
    <t>SINV/2026/09228</t>
  </si>
  <si>
    <t>₦197,275.54</t>
  </si>
  <si>
    <t>SINV/2026/09246</t>
  </si>
  <si>
    <t>₦724,117.12</t>
  </si>
  <si>
    <t xml:space="preserve">MEDPLUS RX (FULFILLMENT PURCHASE) </t>
  </si>
  <si>
    <t>SINV/2026/09251</t>
  </si>
  <si>
    <t>₦87,042.37</t>
  </si>
  <si>
    <t>SINV/2026/09250</t>
  </si>
  <si>
    <t>₦114,723.16</t>
  </si>
  <si>
    <t>SINV/2026/09247</t>
  </si>
  <si>
    <t>₦121,270.42</t>
  </si>
  <si>
    <t>SINV/2026/09258</t>
  </si>
  <si>
    <t>₦548,637.33</t>
  </si>
  <si>
    <t>SINV/2026/09232</t>
  </si>
  <si>
    <t>₦58,543.62</t>
  </si>
  <si>
    <t>SINV/2026/09166</t>
  </si>
  <si>
    <t>SINV/2026/09243</t>
  </si>
  <si>
    <t>₦582,049.40</t>
  </si>
  <si>
    <t>SINV/2026/09169</t>
  </si>
  <si>
    <t>₦8,163.63</t>
  </si>
  <si>
    <t>SINV/2026/09263</t>
  </si>
  <si>
    <t>₦1,006,267.02</t>
  </si>
  <si>
    <t>SINV/2026/09255</t>
  </si>
  <si>
    <t>₦1,111,539.13</t>
  </si>
  <si>
    <t>SINV/2026/09265</t>
  </si>
  <si>
    <t>₦903,522.69</t>
  </si>
  <si>
    <t>SINV/2026/09230</t>
  </si>
  <si>
    <t>₦40,230.02</t>
  </si>
  <si>
    <t>SINV/2026/09273</t>
  </si>
  <si>
    <t>₦751,723.43</t>
  </si>
  <si>
    <t>SINV/2026/09271</t>
  </si>
  <si>
    <t>₦601,135.68</t>
  </si>
  <si>
    <t>SINV/2026/09279</t>
  </si>
  <si>
    <t>₦100,782.00</t>
  </si>
  <si>
    <t>SINV/2026/09173</t>
  </si>
  <si>
    <t>₦282,493.60</t>
  </si>
  <si>
    <t>SINV/2026/09197</t>
  </si>
  <si>
    <t>₦98,493.20</t>
  </si>
  <si>
    <t>OBITEX DIVINE RX</t>
  </si>
  <si>
    <t>SINV/2026/09270</t>
  </si>
  <si>
    <t>₦73,149.00</t>
  </si>
  <si>
    <t>CARE-PEAK RX (ITA-0LUWO)</t>
  </si>
  <si>
    <t>SINV/2026/09212</t>
  </si>
  <si>
    <t>₦41,136.48</t>
  </si>
  <si>
    <t>SINV/2026/09296</t>
  </si>
  <si>
    <t>₦306,854.82</t>
  </si>
  <si>
    <t>SINV/2026/09318</t>
  </si>
  <si>
    <t>₦2,679,542.26</t>
  </si>
  <si>
    <t>SINV/2026/09297</t>
  </si>
  <si>
    <t>₦455,973.21</t>
  </si>
  <si>
    <t>SINV/2026/09286</t>
  </si>
  <si>
    <t>₦139,536.91</t>
  </si>
  <si>
    <t>SINV/2026/09315</t>
  </si>
  <si>
    <t>₦20,174.25</t>
  </si>
  <si>
    <t>FOOTPRINTS RX</t>
  </si>
  <si>
    <t>SINV/2026/09313</t>
  </si>
  <si>
    <t>₦895,312.77</t>
  </si>
  <si>
    <t>SINV/2026/09299</t>
  </si>
  <si>
    <t>₦114,860.55</t>
  </si>
  <si>
    <t>SINV/2026/09317</t>
  </si>
  <si>
    <t>₦57,438.95</t>
  </si>
  <si>
    <t>SINV/2026/09433</t>
  </si>
  <si>
    <t>₦53,057.03</t>
  </si>
  <si>
    <t>SINV/2026/09455</t>
  </si>
  <si>
    <t>₦83,463.24</t>
  </si>
  <si>
    <t>SINV/2026/09389</t>
  </si>
  <si>
    <t>SINV/2026/09442</t>
  </si>
  <si>
    <t>₦10,512.81</t>
  </si>
  <si>
    <t>SINV/2026/09336</t>
  </si>
  <si>
    <t>₦1,165,723.03</t>
  </si>
  <si>
    <t>SINV/2026/09335</t>
  </si>
  <si>
    <t>₦720,455.72</t>
  </si>
  <si>
    <t>SINV/2026/09338</t>
  </si>
  <si>
    <t>₦97,413.70</t>
  </si>
  <si>
    <t>JUSTRITE RX (ILE-IFE )</t>
  </si>
  <si>
    <t>SINV/2026/09343</t>
  </si>
  <si>
    <t>₦241,301.50</t>
  </si>
  <si>
    <t>SINV/2026/09340</t>
  </si>
  <si>
    <t>₦159,840.00</t>
  </si>
  <si>
    <t>SINV/2026/09363</t>
  </si>
  <si>
    <t>₦436,722.02</t>
  </si>
  <si>
    <t>SINV/2026/09282</t>
  </si>
  <si>
    <t>SINV/2026/09371</t>
  </si>
  <si>
    <t>₦23,976.00</t>
  </si>
  <si>
    <t>SINV/2026/09386</t>
  </si>
  <si>
    <t>₦97,724.95</t>
  </si>
  <si>
    <t>SINV/2026/09379</t>
  </si>
  <si>
    <t>₦43,623.00</t>
  </si>
  <si>
    <t>SINV/2026/09387</t>
  </si>
  <si>
    <t>₦87,066.00</t>
  </si>
  <si>
    <t>SINV/2026/09308</t>
  </si>
  <si>
    <t>₦50,527.20</t>
  </si>
  <si>
    <t>SINV/2026/09225</t>
  </si>
  <si>
    <t>₦143,369.62</t>
  </si>
  <si>
    <t>SINV/2026/09391</t>
  </si>
  <si>
    <t>₦35,669.74</t>
  </si>
  <si>
    <t>SINV/2026/09367</t>
  </si>
  <si>
    <t>₦47,806.30</t>
  </si>
  <si>
    <t>SINV/2026/09339</t>
  </si>
  <si>
    <t>₦119,237.20</t>
  </si>
  <si>
    <t>SINV/2026/09399</t>
  </si>
  <si>
    <t>₦12,468.66</t>
  </si>
  <si>
    <t>SINV/2026/09408</t>
  </si>
  <si>
    <t>₦140,704.95</t>
  </si>
  <si>
    <t>FIRST CALL  RX</t>
  </si>
  <si>
    <t>SINV/2026/09398</t>
  </si>
  <si>
    <t>₦320,494.25</t>
  </si>
  <si>
    <t>SINV/2026/09417</t>
  </si>
  <si>
    <t>₦245,269.68</t>
  </si>
  <si>
    <t>SINV/2026/09394</t>
  </si>
  <si>
    <t>₦146,095.00</t>
  </si>
  <si>
    <t>SETZ RX (IKORODU)</t>
  </si>
  <si>
    <t>SINV/2026/09385</t>
  </si>
  <si>
    <t>₦726,010.54</t>
  </si>
  <si>
    <t>SINV/2026/09380</t>
  </si>
  <si>
    <t>₦138,035.89</t>
  </si>
  <si>
    <t>SINV/2026/09388</t>
  </si>
  <si>
    <t>₦180,432.10</t>
  </si>
  <si>
    <t>SINV/2026/09364</t>
  </si>
  <si>
    <t>₦26,584.50</t>
  </si>
  <si>
    <t>PAUPRIX RX HARUNA IKORODU</t>
  </si>
  <si>
    <t>SINV/2026/09325</t>
  </si>
  <si>
    <t>SINV/2026/09401</t>
  </si>
  <si>
    <t>₦2,775.55</t>
  </si>
  <si>
    <t>SINV/2026/09341</t>
  </si>
  <si>
    <t>₦205,491.65</t>
  </si>
  <si>
    <t>PHARM AFFAIRS</t>
  </si>
  <si>
    <t>SINV/2026/09425</t>
  </si>
  <si>
    <t>₦341,442.33</t>
  </si>
  <si>
    <t>SINV/2026/09426</t>
  </si>
  <si>
    <t>₦137,758.68</t>
  </si>
  <si>
    <t xml:space="preserve">GNT RX </t>
  </si>
  <si>
    <t>SINV/2026/09439</t>
  </si>
  <si>
    <t>146269/146411</t>
  </si>
  <si>
    <t>₦129,718.48</t>
  </si>
  <si>
    <t>SINV/2026/09437</t>
  </si>
  <si>
    <t>₦1,014,862.23</t>
  </si>
  <si>
    <t>SINV/2026/09440</t>
  </si>
  <si>
    <t>₦402,859.42</t>
  </si>
  <si>
    <t>SINV/2026/09434</t>
  </si>
  <si>
    <t>₦305,548.85</t>
  </si>
  <si>
    <t>DIVINE RX (OJOTA)</t>
  </si>
  <si>
    <t>SINV/2026/09470</t>
  </si>
  <si>
    <t>₦61,272.00</t>
  </si>
  <si>
    <t>SINV/2026/09405</t>
  </si>
  <si>
    <t>₦225,302.23</t>
  </si>
  <si>
    <t>SINV/2026/09415</t>
  </si>
  <si>
    <t>₦17,526.06</t>
  </si>
  <si>
    <t xml:space="preserve">ROZACO RX </t>
  </si>
  <si>
    <t>SINV/2026/09424</t>
  </si>
  <si>
    <t>₦1,628,521.07</t>
  </si>
  <si>
    <t>SINV/2026/09404</t>
  </si>
  <si>
    <t>₦328,730.70</t>
  </si>
  <si>
    <t>SINV/2026/09292</t>
  </si>
  <si>
    <t>₦327,740.65</t>
  </si>
  <si>
    <t>SINV/2026/09400</t>
  </si>
  <si>
    <t>SINV/2026/09382</t>
  </si>
  <si>
    <t>₦79,087.50</t>
  </si>
  <si>
    <t>SINV/2026/09402</t>
  </si>
  <si>
    <t>₦119,137.50</t>
  </si>
  <si>
    <t>SINV/2026/09396</t>
  </si>
  <si>
    <t>₦413,991.00</t>
  </si>
  <si>
    <t>SINV/2026/09384</t>
  </si>
  <si>
    <t>₦28,750.00</t>
  </si>
  <si>
    <t>SINV/2026/09397</t>
  </si>
  <si>
    <t>₦9,310.00</t>
  </si>
  <si>
    <t>SINV/2026/09337</t>
  </si>
  <si>
    <t>₦15,838.00</t>
  </si>
  <si>
    <t>SINV/2026/09358</t>
  </si>
  <si>
    <t>₦12,998.01</t>
  </si>
  <si>
    <t xml:space="preserve">GENEMEDIC RX </t>
  </si>
  <si>
    <t>SINV/2026/09428</t>
  </si>
  <si>
    <t>₦308,642.01</t>
  </si>
  <si>
    <t>SINV/2026/09430</t>
  </si>
  <si>
    <t>₦143,888.54</t>
  </si>
  <si>
    <t>SINV/2026/09448</t>
  </si>
  <si>
    <t>₦74,834.75</t>
  </si>
  <si>
    <t xml:space="preserve">NICK RX </t>
  </si>
  <si>
    <t>SINV/2026/09438</t>
  </si>
  <si>
    <t>₦40,007.22</t>
  </si>
  <si>
    <t>SINV/2026/09459</t>
  </si>
  <si>
    <t>₦120,636.72</t>
  </si>
  <si>
    <t>SINV/2026/09420</t>
  </si>
  <si>
    <t>₦1,125,490.57</t>
  </si>
  <si>
    <t xml:space="preserve">JOLOMEDICS RX </t>
  </si>
  <si>
    <t>SINV/2026/09416</t>
  </si>
  <si>
    <t>₦264,390.68</t>
  </si>
  <si>
    <t>SINV/2026/09429</t>
  </si>
  <si>
    <t>₦22,862.25</t>
  </si>
  <si>
    <t>SINV/2026/09453</t>
  </si>
  <si>
    <t>₦29,973.00</t>
  </si>
  <si>
    <t>SINV/2026/09446</t>
  </si>
  <si>
    <t>₦301,457.11</t>
  </si>
  <si>
    <t>SINV/2026/09443</t>
  </si>
  <si>
    <t>₦43,562.26</t>
  </si>
  <si>
    <t>SINV/2026/09461</t>
  </si>
  <si>
    <t>SINV/2026/09463</t>
  </si>
  <si>
    <t>₦169,764.87</t>
  </si>
  <si>
    <t>SINV/2026/09447</t>
  </si>
  <si>
    <t>₦202,710.85</t>
  </si>
  <si>
    <t>SINV/2026/09393</t>
  </si>
  <si>
    <t>₦478,271.67</t>
  </si>
  <si>
    <t>SINV/2026/09454</t>
  </si>
  <si>
    <t>₦39,038.70</t>
  </si>
  <si>
    <t>SINV/2026/09444</t>
  </si>
  <si>
    <t>₦5,860.80</t>
  </si>
  <si>
    <t>SINV/2026/094435</t>
  </si>
  <si>
    <t>SINV/2026/09441</t>
  </si>
  <si>
    <t>₦505,460.66</t>
  </si>
  <si>
    <t>SINV/2026/09418</t>
  </si>
  <si>
    <t>₦44,666.40</t>
  </si>
  <si>
    <t>SINV/2026/09414</t>
  </si>
  <si>
    <t>₦113,961.48</t>
  </si>
  <si>
    <t>SINV/2026/09419</t>
  </si>
  <si>
    <t>₦272,590.31</t>
  </si>
  <si>
    <t>SINV/2026/09449</t>
  </si>
  <si>
    <t>₦16,884.27</t>
  </si>
  <si>
    <t>SINV/2026/09450</t>
  </si>
  <si>
    <t>₦286,807.90</t>
  </si>
  <si>
    <t xml:space="preserve">CHILUMEX RX </t>
  </si>
  <si>
    <t>SINV/2026/09383</t>
  </si>
  <si>
    <t>₦12,176.90</t>
  </si>
  <si>
    <t>SINV/2026/09275</t>
  </si>
  <si>
    <t>₦95,933.43</t>
  </si>
  <si>
    <t>SINV/2026/09471</t>
  </si>
  <si>
    <t>₦21,214.00</t>
  </si>
  <si>
    <t>SINV/2026/09477</t>
  </si>
  <si>
    <t>₦807,399.62</t>
  </si>
  <si>
    <t>SINV/2026/09466</t>
  </si>
  <si>
    <t>₦115,778.55</t>
  </si>
  <si>
    <t>SINV/2026/09479</t>
  </si>
  <si>
    <t>SINV/2026/09460</t>
  </si>
  <si>
    <t>₦6,661.00</t>
  </si>
  <si>
    <t>ST EDMUNDS EXPRESS HOSPITAL</t>
  </si>
  <si>
    <t>SINV/2026/09345</t>
  </si>
  <si>
    <t>₦427,000.00</t>
  </si>
  <si>
    <t>SINV/2026/09467</t>
  </si>
  <si>
    <t>₦20,177.70</t>
  </si>
  <si>
    <t>360 DEGREES ROYAL CARE RX(BUDLAND)</t>
  </si>
  <si>
    <t>SINV/2026/09505</t>
  </si>
  <si>
    <t>₦280,029.00</t>
  </si>
  <si>
    <t>SINV/2026/09478</t>
  </si>
  <si>
    <t>₦69,750.84</t>
  </si>
  <si>
    <t>SINV/2026/09472</t>
  </si>
  <si>
    <t>₦987,036.27</t>
  </si>
  <si>
    <t>SINV/2026/09483</t>
  </si>
  <si>
    <t>₦65,176.98</t>
  </si>
  <si>
    <t>SINV/2026/09487</t>
  </si>
  <si>
    <t>₦156,459.93</t>
  </si>
  <si>
    <t>APPLOZ EAGLE (AG)</t>
  </si>
  <si>
    <t>SINV/2026/09475</t>
  </si>
  <si>
    <t>₦60,132.79</t>
  </si>
  <si>
    <t>BOLUTIFE RX AND STORE LTD</t>
  </si>
  <si>
    <t>SINV/2026/09474</t>
  </si>
  <si>
    <t>₦404,850.29</t>
  </si>
  <si>
    <t>SINV/2026/09491</t>
  </si>
  <si>
    <t>₦29,419.50</t>
  </si>
  <si>
    <t>SINV/2026/09445</t>
  </si>
  <si>
    <t>₦1,164,404.18</t>
  </si>
  <si>
    <t>SINV/2026/09412</t>
  </si>
  <si>
    <t>SINV/2026/09462</t>
  </si>
  <si>
    <t>₦66,148.28</t>
  </si>
  <si>
    <t>SINV/2026/09509</t>
  </si>
  <si>
    <t>₦476,232.05</t>
  </si>
  <si>
    <t xml:space="preserve">CHILIMEX RX </t>
  </si>
  <si>
    <t>SINV/2026/09334</t>
  </si>
  <si>
    <t>₦41,769.20</t>
  </si>
  <si>
    <t xml:space="preserve">DOCS ROYAL RX </t>
  </si>
  <si>
    <t>SINV/2026/09370</t>
  </si>
  <si>
    <t>₦3,052.50</t>
  </si>
  <si>
    <t>SINV/2026/09321</t>
  </si>
  <si>
    <t>₦53,913.51</t>
  </si>
  <si>
    <t>SINV/2026/09507</t>
  </si>
  <si>
    <t>₦1,063,261.02</t>
  </si>
  <si>
    <t>SINV/2026/09508</t>
  </si>
  <si>
    <t>₦1,141,366.77</t>
  </si>
  <si>
    <t>SINV/2026/09406</t>
  </si>
  <si>
    <t>SINV/2026/09410</t>
  </si>
  <si>
    <t>₦29,682.72</t>
  </si>
  <si>
    <t>SINV/2026/09490</t>
  </si>
  <si>
    <t>₦80,068.31</t>
  </si>
  <si>
    <t>SINV/2026/09473</t>
  </si>
  <si>
    <t>₦680,071.46</t>
  </si>
  <si>
    <t xml:space="preserve">DELIA RX </t>
  </si>
  <si>
    <t>SINV/2026/09451</t>
  </si>
  <si>
    <t>₦180,654.05</t>
  </si>
  <si>
    <t>SINV/2026/09494</t>
  </si>
  <si>
    <t>₦310,769.03</t>
  </si>
  <si>
    <t xml:space="preserve">MO CARE RX </t>
  </si>
  <si>
    <t>SINV/2026/09210</t>
  </si>
  <si>
    <t>₦39,139.60</t>
  </si>
  <si>
    <t>SINV/2026/09485</t>
  </si>
  <si>
    <t>₦299,065.38</t>
  </si>
  <si>
    <t>SINV/2026/09476</t>
  </si>
  <si>
    <t>₦3,157,628.51</t>
  </si>
  <si>
    <t>SINV/2026/09436</t>
  </si>
  <si>
    <t>₦40,960.00</t>
  </si>
  <si>
    <t>SINV/2026/09278</t>
  </si>
  <si>
    <t>₦100,802.40</t>
  </si>
  <si>
    <t>SINV/2026/09375</t>
  </si>
  <si>
    <t>₦45,177.00</t>
  </si>
  <si>
    <t>SINV/2026/09369</t>
  </si>
  <si>
    <t>₦5,550.00</t>
  </si>
  <si>
    <t>SINV/2026/09534</t>
  </si>
  <si>
    <t>₦9,947.26</t>
  </si>
  <si>
    <t>MEDMAX RX (LEKKI )</t>
  </si>
  <si>
    <t>SINV/2026/09536</t>
  </si>
  <si>
    <t>₦175,050.92</t>
  </si>
  <si>
    <t xml:space="preserve">JOMT TX </t>
  </si>
  <si>
    <t>SINV/2026/09537</t>
  </si>
  <si>
    <t>₦55,168.00</t>
  </si>
  <si>
    <t>SINV/2026/09543</t>
  </si>
  <si>
    <t>₦69,576.10</t>
  </si>
  <si>
    <t>SINV/2026/09545</t>
  </si>
  <si>
    <t>₦233,658.40</t>
  </si>
  <si>
    <t>SINV/2026/09538</t>
  </si>
  <si>
    <t>SINV/2026/09542</t>
  </si>
  <si>
    <t>₦24,472.00</t>
  </si>
  <si>
    <t>SINV/2026/09549</t>
  </si>
  <si>
    <t>₦137,997.75</t>
  </si>
  <si>
    <t>SINV/2026/09555</t>
  </si>
  <si>
    <t>₦245,701.00</t>
  </si>
  <si>
    <t>SINV/2026/09546</t>
  </si>
  <si>
    <t>₦105,745.75</t>
  </si>
  <si>
    <t>SINV/2026/09532</t>
  </si>
  <si>
    <t>₦126,575.16</t>
  </si>
  <si>
    <t>SINV/2026/09548</t>
  </si>
  <si>
    <t>₦206,074.96</t>
  </si>
  <si>
    <t>SINV/2026/09533</t>
  </si>
  <si>
    <t>₦2,242.20</t>
  </si>
  <si>
    <t xml:space="preserve">JUNKET UNIVERSAL </t>
  </si>
  <si>
    <t>SINV/2026/093609</t>
  </si>
  <si>
    <t>₦280,863.95</t>
  </si>
  <si>
    <t>SINV/2026/09571</t>
  </si>
  <si>
    <t>₦282,024.82</t>
  </si>
  <si>
    <t>SINV/2026/09584</t>
  </si>
  <si>
    <t>₦56,589.66</t>
  </si>
  <si>
    <t>SINV/2026/09540</t>
  </si>
  <si>
    <t>₦51,338.50</t>
  </si>
  <si>
    <t>SINV/2026/08888</t>
  </si>
  <si>
    <t>₦1,000.00</t>
  </si>
  <si>
    <t>SINV/2026/09553</t>
  </si>
  <si>
    <t>₦216,411.34</t>
  </si>
  <si>
    <t>SINV/2026/09550-</t>
  </si>
  <si>
    <t>₦132,575.61</t>
  </si>
  <si>
    <t>SINV/2026/09591</t>
  </si>
  <si>
    <t>₦21,424.00</t>
  </si>
  <si>
    <t>SINV/2026/09544</t>
  </si>
  <si>
    <t>₦60,848.60</t>
  </si>
  <si>
    <t>SINV/2026/09596</t>
  </si>
  <si>
    <t>₦118,127.20</t>
  </si>
  <si>
    <t>SINV/2026/09602</t>
  </si>
  <si>
    <t>₦23,532.00</t>
  </si>
  <si>
    <t>REMEDY DRUGS PLUS RX</t>
  </si>
  <si>
    <t>146516/146506</t>
  </si>
  <si>
    <t>₦368,852.89</t>
  </si>
  <si>
    <t xml:space="preserve">HEAVENS PRIDE RX </t>
  </si>
  <si>
    <t>SINV/2026/09605</t>
  </si>
  <si>
    <t>₦1,128,968.03</t>
  </si>
  <si>
    <t>SINV/2026/09468</t>
  </si>
  <si>
    <t>₦17,024.00</t>
  </si>
  <si>
    <t>SINV/2026/09678</t>
  </si>
  <si>
    <t>146638/146559</t>
  </si>
  <si>
    <t>₦74,075.79</t>
  </si>
  <si>
    <t>SINV/2026/09677</t>
  </si>
  <si>
    <t>₦5,771.92</t>
  </si>
  <si>
    <t>MEDCOURT RX  HMO</t>
  </si>
  <si>
    <t>SINV/2026/09609</t>
  </si>
  <si>
    <t>₦336,401.39</t>
  </si>
  <si>
    <t xml:space="preserve">CLINIX HEALTHCARE RX </t>
  </si>
  <si>
    <t>SINV/2026/09619</t>
  </si>
  <si>
    <t>₦198,720.00</t>
  </si>
  <si>
    <t>SINV/2026/09618</t>
  </si>
  <si>
    <t>₦36,075.00</t>
  </si>
  <si>
    <t>SINV/2026/09607</t>
  </si>
  <si>
    <t>₦38,516.00</t>
  </si>
  <si>
    <t>SINV/2026/09592</t>
  </si>
  <si>
    <t>₦610.50</t>
  </si>
  <si>
    <t>SINV/2026/09616</t>
  </si>
  <si>
    <t>₦79,342.80</t>
  </si>
  <si>
    <t>SINV/2026/09599</t>
  </si>
  <si>
    <t>₦11,599.50</t>
  </si>
  <si>
    <t xml:space="preserve">PHARMADEY RX </t>
  </si>
  <si>
    <t>SINV/2026/09590</t>
  </si>
  <si>
    <t>₦1,013,220.72</t>
  </si>
  <si>
    <t>SINV/2026/09597</t>
  </si>
  <si>
    <t>₦18,223.03</t>
  </si>
  <si>
    <t>SINV/2026/09593</t>
  </si>
  <si>
    <t>₦91,437.50</t>
  </si>
  <si>
    <t>SINV/2026/09623</t>
  </si>
  <si>
    <t>₦71,230.30</t>
  </si>
  <si>
    <t>SINV/2026/09624</t>
  </si>
  <si>
    <t>₦138,923.70</t>
  </si>
  <si>
    <t>SINV/2026/09620</t>
  </si>
  <si>
    <t xml:space="preserve">PEAK VILLE RX </t>
  </si>
  <si>
    <t>SINV/2026/09637</t>
  </si>
  <si>
    <t>₦13,949.20</t>
  </si>
  <si>
    <t>SINV/2026/09644</t>
  </si>
  <si>
    <t>₦44,400.00</t>
  </si>
  <si>
    <t>SINV/2026/09563</t>
  </si>
  <si>
    <t>₦190,491.26</t>
  </si>
  <si>
    <t>SINV/2026/09604</t>
  </si>
  <si>
    <t>₦267,409.68</t>
  </si>
  <si>
    <t>SINV/2026/09622</t>
  </si>
  <si>
    <t>₦183,658.25</t>
  </si>
  <si>
    <t>SINV/2026/09633</t>
  </si>
  <si>
    <t>₦57,556.48</t>
  </si>
  <si>
    <t xml:space="preserve">J RYAN RX </t>
  </si>
  <si>
    <t>SINV/2026/09639</t>
  </si>
  <si>
    <t>₦1,018,011.11</t>
  </si>
  <si>
    <t>SINV/2026/09617</t>
  </si>
  <si>
    <t>₦10,555.26</t>
  </si>
  <si>
    <t xml:space="preserve">EURACARE HOSPITAL </t>
  </si>
  <si>
    <t>SINV/2026/09625</t>
  </si>
  <si>
    <t>₦78,241.45</t>
  </si>
  <si>
    <t>SINV/2026/09645</t>
  </si>
  <si>
    <t>₦125,575.20</t>
  </si>
  <si>
    <t xml:space="preserve">LINK AND RANKS RX </t>
  </si>
  <si>
    <t>SINV/2026/09638</t>
  </si>
  <si>
    <t>₦278,484.27</t>
  </si>
  <si>
    <t>₦1,015,325.25</t>
  </si>
  <si>
    <t>SINV/2026/09595</t>
  </si>
  <si>
    <t>₦3,086,170.90</t>
  </si>
  <si>
    <t>SINV/2026/09594</t>
  </si>
  <si>
    <t>₦85,120.00</t>
  </si>
  <si>
    <t>₦773,544.28</t>
  </si>
  <si>
    <t>₦1,053,311.56</t>
  </si>
  <si>
    <t>SINV/2026/09657</t>
  </si>
  <si>
    <t>₦26,262.60</t>
  </si>
  <si>
    <t>SINV/2026/09659</t>
  </si>
  <si>
    <t>₦58,099.84</t>
  </si>
  <si>
    <t>SINV/2026/09665</t>
  </si>
  <si>
    <t>₦29,567.38</t>
  </si>
  <si>
    <t>SINV/2026/09666</t>
  </si>
  <si>
    <t>₦2,002,413.42</t>
  </si>
  <si>
    <t>SINV/2026/09662</t>
  </si>
  <si>
    <t>146494/146610</t>
  </si>
  <si>
    <t>₦572,503.65</t>
  </si>
  <si>
    <t>SINV/2026/09655</t>
  </si>
  <si>
    <t>₦1,426,330.63</t>
  </si>
  <si>
    <t>SINV/2026/09551</t>
  </si>
  <si>
    <t>₦102,308.80</t>
  </si>
  <si>
    <t>SINV/2026/09626</t>
  </si>
  <si>
    <t>₦195,739.05</t>
  </si>
  <si>
    <t>SINV/2026/09660</t>
  </si>
  <si>
    <t>₦16,272.60</t>
  </si>
  <si>
    <t>SINV/2026/09641</t>
  </si>
  <si>
    <t>₦38,495.36</t>
  </si>
  <si>
    <t>SINV/2026/09640</t>
  </si>
  <si>
    <t>SINV/2026/09636</t>
  </si>
  <si>
    <t>₦166,995.37</t>
  </si>
  <si>
    <t xml:space="preserve">ALEK HEALTHCARE </t>
  </si>
  <si>
    <t>SINV/2026/09669</t>
  </si>
  <si>
    <t>₦4,643,319.10</t>
  </si>
  <si>
    <t>SINV/2026/09668</t>
  </si>
  <si>
    <t>₦61,430.09</t>
  </si>
  <si>
    <t xml:space="preserve">PHARMAZON HEALTHCARE LTD </t>
  </si>
  <si>
    <t>SINV/2026/09675</t>
  </si>
  <si>
    <t>₦53,614.00</t>
  </si>
  <si>
    <t>SINV/2026/09671</t>
  </si>
  <si>
    <t>₦547,482.85</t>
  </si>
  <si>
    <t xml:space="preserve">CHELSEA RX </t>
  </si>
  <si>
    <t>SINV/2026/09672</t>
  </si>
  <si>
    <t>₦11,255.40</t>
  </si>
  <si>
    <t>SINV/2026/09676</t>
  </si>
  <si>
    <t>₦692,400.68</t>
  </si>
  <si>
    <t>SINV/2026/09680</t>
  </si>
  <si>
    <t>₦552,963.64</t>
  </si>
  <si>
    <t>SINV/2026/09682</t>
  </si>
  <si>
    <t>₦825,481.42</t>
  </si>
  <si>
    <t>PRIMEAH RX AJAH</t>
  </si>
  <si>
    <t>SINV/2026/09693</t>
  </si>
  <si>
    <t>₦30,631.56</t>
  </si>
  <si>
    <t>₦63,485.52</t>
  </si>
  <si>
    <t>SINV/2026/09692</t>
  </si>
  <si>
    <t>₦87,877.00</t>
  </si>
  <si>
    <t>SINV/2026/09696</t>
  </si>
  <si>
    <t>₦419,545.83</t>
  </si>
  <si>
    <t>SINV/2026/09705</t>
  </si>
  <si>
    <t>UGOLDENCHUKS RX</t>
  </si>
  <si>
    <t>SINV/2026/09698</t>
  </si>
  <si>
    <t>₦29,001.50</t>
  </si>
  <si>
    <t>SINV/2026/09700</t>
  </si>
  <si>
    <t>₦56,825.44</t>
  </si>
  <si>
    <t xml:space="preserve">MASSADE RX </t>
  </si>
  <si>
    <t>SINV/2026/09667</t>
  </si>
  <si>
    <t>₦238,580.19</t>
  </si>
  <si>
    <t>SINV/2026/09681</t>
  </si>
  <si>
    <t>₦16,039.50</t>
  </si>
  <si>
    <t>SINV/2026/09713</t>
  </si>
  <si>
    <t>SINV/2026/09708</t>
  </si>
  <si>
    <t>₦41,819.25</t>
  </si>
  <si>
    <t>SINV/2026/09252</t>
  </si>
  <si>
    <t>₦58,608.00</t>
  </si>
  <si>
    <t>SINV/2026/09711</t>
  </si>
  <si>
    <t>₦6,971.63</t>
  </si>
  <si>
    <t xml:space="preserve">JUST SPRING RX </t>
  </si>
  <si>
    <t>SINV/2026/09717</t>
  </si>
  <si>
    <t>₦959,039.34</t>
  </si>
  <si>
    <t>₦173,747.36</t>
  </si>
  <si>
    <t>SINV/2026/09679</t>
  </si>
  <si>
    <t>₦1,128,528.82</t>
  </si>
  <si>
    <t>SINV/2026/09673</t>
  </si>
  <si>
    <t>₦20,580.70</t>
  </si>
  <si>
    <t>SINV/2026/09725</t>
  </si>
  <si>
    <t>₦60,017.25</t>
  </si>
  <si>
    <t>SINV/2026/09737</t>
  </si>
  <si>
    <t>146738/146693</t>
  </si>
  <si>
    <t>₦35,657.50</t>
  </si>
  <si>
    <t>SINV/2026/09738</t>
  </si>
  <si>
    <t>₦4,495.50</t>
  </si>
  <si>
    <t>SINV/2026/09731</t>
  </si>
  <si>
    <t>₦497,059.00</t>
  </si>
  <si>
    <t>SINV/2026/09724</t>
  </si>
  <si>
    <t>SINV/2026/09734</t>
  </si>
  <si>
    <t>₦608,514.10</t>
  </si>
  <si>
    <t>SINV/2026/09716</t>
  </si>
  <si>
    <t>₦963,981.67</t>
  </si>
  <si>
    <t>SINV/2026/09752</t>
  </si>
  <si>
    <t>₦80,107.02</t>
  </si>
  <si>
    <t>SINV/2026/09683</t>
  </si>
  <si>
    <t>₦81,464.64</t>
  </si>
  <si>
    <t>₦881,760.76</t>
  </si>
  <si>
    <t>SINV/2026/09703</t>
  </si>
  <si>
    <t>₦7,825.47</t>
  </si>
  <si>
    <t>SINV/2026/09715</t>
  </si>
  <si>
    <t>₦383,488.95</t>
  </si>
  <si>
    <t>SINV/2026/09720</t>
  </si>
  <si>
    <t>₦1,215,099.01</t>
  </si>
  <si>
    <t>SINV/2026/09701</t>
  </si>
  <si>
    <t>₦10,752.00</t>
  </si>
  <si>
    <t xml:space="preserve">OMOOLA RX </t>
  </si>
  <si>
    <t>SINV/2026/09718</t>
  </si>
  <si>
    <t>₦324,731.46</t>
  </si>
  <si>
    <t>SINV/2026/09742</t>
  </si>
  <si>
    <t>₦766,856.05</t>
  </si>
  <si>
    <t>SINV/2026/09750</t>
  </si>
  <si>
    <t>₦9,225.00</t>
  </si>
  <si>
    <t>SINV/2026/09704</t>
  </si>
  <si>
    <t>₦968,640.77</t>
  </si>
  <si>
    <t xml:space="preserve">MEDPLUS RX FULFILLMENT PURCHASE </t>
  </si>
  <si>
    <t>SINV/2026/09728</t>
  </si>
  <si>
    <t>₦36,520.00</t>
  </si>
  <si>
    <t>SINV/2026/09732</t>
  </si>
  <si>
    <t>₦21,118.54</t>
  </si>
  <si>
    <t>SINV/2026/09684</t>
  </si>
  <si>
    <t>₦916,251.18</t>
  </si>
  <si>
    <t>SINV/2026/09691</t>
  </si>
  <si>
    <t>₦1,020,535.00</t>
  </si>
  <si>
    <t>SINV/2026/09721</t>
  </si>
  <si>
    <t>₦573,035.00</t>
  </si>
  <si>
    <t>SINV/2026/09686</t>
  </si>
  <si>
    <t>₦18,974.49</t>
  </si>
  <si>
    <t>SINV/2026/09747</t>
  </si>
  <si>
    <t>₦293,581.24</t>
  </si>
  <si>
    <t>SINV/2026/09749</t>
  </si>
  <si>
    <t>₦136,192.00</t>
  </si>
  <si>
    <t>SINV/2026/09744</t>
  </si>
  <si>
    <t>₦62,288.44</t>
  </si>
  <si>
    <t>₦11,208.78</t>
  </si>
  <si>
    <t xml:space="preserve">CEEBOSCO RX </t>
  </si>
  <si>
    <t>SINV/2026/09730</t>
  </si>
  <si>
    <t>₦1,012,106.34</t>
  </si>
  <si>
    <t>SINV/2026/09714</t>
  </si>
  <si>
    <t>₦252,491.62</t>
  </si>
  <si>
    <t>SINV/2026/09743</t>
  </si>
  <si>
    <t>146684/146757</t>
  </si>
  <si>
    <t>₦1,049,447.07</t>
  </si>
  <si>
    <t>SINV/2026/09722</t>
  </si>
  <si>
    <t>₦156,157.00</t>
  </si>
  <si>
    <t xml:space="preserve">ALEX HEALTHCARE RX </t>
  </si>
  <si>
    <t>SINV/2026/09745</t>
  </si>
  <si>
    <t>₦107,892.00</t>
  </si>
  <si>
    <t>SINV/2026/09723</t>
  </si>
  <si>
    <t>₦492,348.50</t>
  </si>
  <si>
    <t>SINV/2026/09759</t>
  </si>
  <si>
    <t>₦47,420.00</t>
  </si>
  <si>
    <t>SINV/2026/09761</t>
  </si>
  <si>
    <t>₦227,849.49</t>
  </si>
  <si>
    <t xml:space="preserve">WELLMARK RX </t>
  </si>
  <si>
    <t>SINV/2026/09765</t>
  </si>
  <si>
    <t>₦270,492.71</t>
  </si>
  <si>
    <t xml:space="preserve">MOBONIKE HOSPITAL </t>
  </si>
  <si>
    <t>SINV/2026/09760</t>
  </si>
  <si>
    <t>₦389,862.70</t>
  </si>
  <si>
    <t>SINV/2026/09751</t>
  </si>
  <si>
    <t>₦64,555.38</t>
  </si>
  <si>
    <t xml:space="preserve">LANO RX </t>
  </si>
  <si>
    <t>SINV/2026/09772</t>
  </si>
  <si>
    <t>₦16,400.73</t>
  </si>
  <si>
    <t>SINV/2026/09769</t>
  </si>
  <si>
    <t>₦293,945.16</t>
  </si>
  <si>
    <t>₦268,199.04</t>
  </si>
  <si>
    <t>SINV/2026/09746</t>
  </si>
  <si>
    <t>₦19,880.10</t>
  </si>
  <si>
    <t>SINV/2026/09792</t>
  </si>
  <si>
    <t>₦320,802.76</t>
  </si>
  <si>
    <t>SINV/2026/09797</t>
  </si>
  <si>
    <t>₦318,702.80</t>
  </si>
  <si>
    <t>SINV/2026/09740</t>
  </si>
  <si>
    <t>₦498,288.91</t>
  </si>
  <si>
    <t>SINV/2026/09762</t>
  </si>
  <si>
    <t>₦1,205,070.58</t>
  </si>
  <si>
    <t>SINV/2026/09757</t>
  </si>
  <si>
    <t>₦439,076.78</t>
  </si>
  <si>
    <t>SINV/2026/09756</t>
  </si>
  <si>
    <t>₦271,344.27</t>
  </si>
  <si>
    <t>SINV/2026/09729</t>
  </si>
  <si>
    <t>₦506,634.36</t>
  </si>
  <si>
    <t>₦924,927.10</t>
  </si>
  <si>
    <t>SINV/2026/09753</t>
  </si>
  <si>
    <t>₦323,924.65</t>
  </si>
  <si>
    <t>SINV/2026/09739</t>
  </si>
  <si>
    <t>₦485,629.07</t>
  </si>
  <si>
    <t>SINV/2026/09800</t>
  </si>
  <si>
    <t>₦78,514.74</t>
  </si>
  <si>
    <t>SINV/2026/09804</t>
  </si>
  <si>
    <t>₦79,985.92</t>
  </si>
  <si>
    <t xml:space="preserve">360 DEGREES ROYAL CARE RX </t>
  </si>
  <si>
    <t>SINV/2026/09758</t>
  </si>
  <si>
    <t>₦76,012.80</t>
  </si>
  <si>
    <t>SINV/2026/09807</t>
  </si>
  <si>
    <t>₦261,516.00</t>
  </si>
  <si>
    <t>SINV/2026/09766</t>
  </si>
  <si>
    <t>₦807.52</t>
  </si>
  <si>
    <t>SINV/2026/09699</t>
  </si>
  <si>
    <t>₦79,920.00</t>
  </si>
  <si>
    <t>SINV/2026/09710</t>
  </si>
  <si>
    <t>₦48,434.85</t>
  </si>
  <si>
    <t>SINV/2026/09802</t>
  </si>
  <si>
    <t>₦14,000.00</t>
  </si>
  <si>
    <t>360 DEGREES ROYAL CARE RX(OGBA)</t>
  </si>
  <si>
    <t>SINV/2026/09810</t>
  </si>
  <si>
    <t>₦1,431,363.97</t>
  </si>
  <si>
    <t xml:space="preserve">HEALTHYLIFE WELLNESS RX </t>
  </si>
  <si>
    <t>SINV/2026/09819</t>
  </si>
  <si>
    <t>₦143,456.40</t>
  </si>
  <si>
    <t>SINV/2026/09788</t>
  </si>
  <si>
    <t>₦242,877.25</t>
  </si>
  <si>
    <t>SINV/2026/09793</t>
  </si>
  <si>
    <t>₦485,404.00</t>
  </si>
  <si>
    <t xml:space="preserve">DONOMBONITAS RX </t>
  </si>
  <si>
    <t>SINV/2026/09812</t>
  </si>
  <si>
    <t>₦253,252.40</t>
  </si>
  <si>
    <t>SINV/2026/09767</t>
  </si>
  <si>
    <t>SINV/2026/09763</t>
  </si>
  <si>
    <t>SINV/2026/09823</t>
  </si>
  <si>
    <t>₦63,293.75</t>
  </si>
  <si>
    <t>SINV/2026/09821</t>
  </si>
  <si>
    <t>₦2,451,701.06</t>
  </si>
  <si>
    <t>SINV/2026/09809</t>
  </si>
  <si>
    <t>₦276,168.63</t>
  </si>
  <si>
    <t>SINV/2026/09787</t>
  </si>
  <si>
    <t>₦7,492.50</t>
  </si>
  <si>
    <t>SINV/2026/09825</t>
  </si>
  <si>
    <t>₦8,336.10</t>
  </si>
  <si>
    <t>SINV/2026/09794</t>
  </si>
  <si>
    <t>₦530,090.11</t>
  </si>
  <si>
    <t>SINV/2026/09827</t>
  </si>
  <si>
    <t>₦77,602.00</t>
  </si>
  <si>
    <t>SINV/2026/09768</t>
  </si>
  <si>
    <t>₦60,500.00</t>
  </si>
  <si>
    <t xml:space="preserve">ASSURE RX </t>
  </si>
  <si>
    <t>SINV/2026/09826</t>
  </si>
  <si>
    <t>₦93,165.37</t>
  </si>
  <si>
    <t>SINV/2026/09771</t>
  </si>
  <si>
    <t>₦285,108.85</t>
  </si>
  <si>
    <t>SINV/2026/09778</t>
  </si>
  <si>
    <t>SINV/2026/09806</t>
  </si>
  <si>
    <t>₦23,088.00</t>
  </si>
  <si>
    <t>SINV/2026/09764</t>
  </si>
  <si>
    <t>SINV/2026/09706</t>
  </si>
  <si>
    <t>₦255,889.30</t>
  </si>
  <si>
    <t>SINV/2026/09801</t>
  </si>
  <si>
    <t>₦376,216.92</t>
  </si>
  <si>
    <t>SINV/2026/09735</t>
  </si>
  <si>
    <t>₦27,547.80</t>
  </si>
  <si>
    <t>SINV/2026/09770</t>
  </si>
  <si>
    <t>₦20,292.95</t>
  </si>
  <si>
    <t>SINV/2026/09813</t>
  </si>
  <si>
    <t>₦356,671.32</t>
  </si>
  <si>
    <t>SINV/2026/09829</t>
  </si>
  <si>
    <t>SINV/2026/09791</t>
  </si>
  <si>
    <t>₦61,277.29</t>
  </si>
  <si>
    <t xml:space="preserve">KRISMEK RX </t>
  </si>
  <si>
    <t>SINV/2026/09824</t>
  </si>
  <si>
    <t>₦16,650.00</t>
  </si>
  <si>
    <t>SINV/2026/09796</t>
  </si>
  <si>
    <t>₦380,194.81</t>
  </si>
  <si>
    <t xml:space="preserve">MOBNIKE HOSPITAL </t>
  </si>
  <si>
    <t>SINV/2026/09834</t>
  </si>
  <si>
    <t>₦109,890.00</t>
  </si>
  <si>
    <t>SINV/2026/09833</t>
  </si>
  <si>
    <t>₦37,654.98</t>
  </si>
  <si>
    <t>SINV/2026/09828</t>
  </si>
  <si>
    <t>₦84,243.45</t>
  </si>
  <si>
    <t>SINV/2026/09831</t>
  </si>
  <si>
    <t>₦79,682.35</t>
  </si>
  <si>
    <t>SINV/2026/09789</t>
  </si>
  <si>
    <t>₦29,737.90</t>
  </si>
  <si>
    <t>SINV/2026/09856</t>
  </si>
  <si>
    <t>₦118,994.18</t>
  </si>
  <si>
    <t>LAKESHORE CANCER CENTRE</t>
  </si>
  <si>
    <t>SINV/2026/09848</t>
  </si>
  <si>
    <t>₦79,755.80</t>
  </si>
  <si>
    <t>SINV/2026/09842</t>
  </si>
  <si>
    <t>₦27,773.15</t>
  </si>
  <si>
    <t>SINV/2026/09857</t>
  </si>
  <si>
    <t>₦676,876.16</t>
  </si>
  <si>
    <t>SINV/2026/09843</t>
  </si>
  <si>
    <t>₦177,698.57</t>
  </si>
  <si>
    <t>SINV/2026/09864</t>
  </si>
  <si>
    <t>₦67,600.00</t>
  </si>
  <si>
    <t>SINV/2026/09866</t>
  </si>
  <si>
    <t>₦44,800.00</t>
  </si>
  <si>
    <t>SINV/2026/09872</t>
  </si>
  <si>
    <t>₦147,996.50</t>
  </si>
  <si>
    <t xml:space="preserve">JUSTRITE RX OMOLE </t>
  </si>
  <si>
    <t>SINV/2026/09841</t>
  </si>
  <si>
    <t>JUSTRITE RX IKORODU)</t>
  </si>
  <si>
    <t>SINV/2026/09847</t>
  </si>
  <si>
    <t>SINV/2026/09845</t>
  </si>
  <si>
    <t>₦11,834.82</t>
  </si>
  <si>
    <t>SINV/2026/09863</t>
  </si>
  <si>
    <t>₦374,092.67</t>
  </si>
  <si>
    <t>SINV/2026/09865</t>
  </si>
  <si>
    <t>₦25,595.50</t>
  </si>
  <si>
    <t>SINV/2026/09850</t>
  </si>
  <si>
    <t>₦64,464.88</t>
  </si>
  <si>
    <t xml:space="preserve">PHARM ASSIST LTD </t>
  </si>
  <si>
    <t>SINV/2026/09891</t>
  </si>
  <si>
    <t>₦38,588.04</t>
  </si>
  <si>
    <t>SINV/2026/09886</t>
  </si>
  <si>
    <t>₦28,971.49</t>
  </si>
  <si>
    <t>SINV/2026/09879</t>
  </si>
  <si>
    <t>₦750,250.00</t>
  </si>
  <si>
    <t>SINV/2026/09859</t>
  </si>
  <si>
    <t>₦451,523.21</t>
  </si>
  <si>
    <t>SINV/2026/09861</t>
  </si>
  <si>
    <t>₦102,009.00</t>
  </si>
  <si>
    <t>SINV/2026/09855</t>
  </si>
  <si>
    <t>₦454,914.98</t>
  </si>
  <si>
    <t>SINV/2026/09854</t>
  </si>
  <si>
    <t>₦478,207.76</t>
  </si>
  <si>
    <t>SINV/2026/09790</t>
  </si>
  <si>
    <t>SINV/2026/09776</t>
  </si>
  <si>
    <t>₦436,291.06</t>
  </si>
  <si>
    <t>SINV/2026/09773</t>
  </si>
  <si>
    <t>SINV/2026/09775</t>
  </si>
  <si>
    <t>₦107,671.11</t>
  </si>
  <si>
    <t>SINV/2026/09777</t>
  </si>
  <si>
    <t>146740/146793</t>
  </si>
  <si>
    <t>₦1,559,105.02</t>
  </si>
  <si>
    <t>SINV/2026/09846</t>
  </si>
  <si>
    <t>₦861,095.46</t>
  </si>
  <si>
    <t xml:space="preserve">PHARM - ASSIST LTD </t>
  </si>
  <si>
    <t>SINV/2026/09838</t>
  </si>
  <si>
    <t>₦639,310.66</t>
  </si>
  <si>
    <t>SINV/2026/09928</t>
  </si>
  <si>
    <t>₦23,210.66</t>
  </si>
  <si>
    <t>SINV/2026/09897</t>
  </si>
  <si>
    <t>₦53,816.53</t>
  </si>
  <si>
    <t>₦3,527.16</t>
  </si>
  <si>
    <t xml:space="preserve">FRA- SALADEEN RX </t>
  </si>
  <si>
    <t>SINV/2026/09954</t>
  </si>
  <si>
    <t>₦119,712.73</t>
  </si>
  <si>
    <t>SINV/2026/09955</t>
  </si>
  <si>
    <t>₦476,959.11</t>
  </si>
  <si>
    <t>SINV/2026/09949</t>
  </si>
  <si>
    <t>₦422,450.81</t>
  </si>
  <si>
    <t>SINV/2026/09948</t>
  </si>
  <si>
    <t>₦691,028.88</t>
  </si>
  <si>
    <t>SINV/2026/09887</t>
  </si>
  <si>
    <t>₦1,099,000.46</t>
  </si>
  <si>
    <t>SINV/2026/09950</t>
  </si>
  <si>
    <t>₦1,019,955.82</t>
  </si>
  <si>
    <t>SINV/2026/09968</t>
  </si>
  <si>
    <t>₦397,366.53</t>
  </si>
  <si>
    <t>SINV/2026/09973</t>
  </si>
  <si>
    <t>₦74,569.55</t>
  </si>
  <si>
    <t>SINV/2026/09966</t>
  </si>
  <si>
    <t>₦26,392.00</t>
  </si>
  <si>
    <t xml:space="preserve">ST. EMMAUNEL HOSPITAL </t>
  </si>
  <si>
    <t>SINV/2026/09976</t>
  </si>
  <si>
    <t>₦87,030.00</t>
  </si>
  <si>
    <t xml:space="preserve">DONOMBOITAS RX </t>
  </si>
  <si>
    <t>SINV/2026/09951</t>
  </si>
  <si>
    <t>₦4,647,318.36</t>
  </si>
  <si>
    <t>SINV/2026/09784</t>
  </si>
  <si>
    <t>₦158,131.00</t>
  </si>
  <si>
    <t>SINV/2026/09785</t>
  </si>
  <si>
    <t>₦59,850.00</t>
  </si>
  <si>
    <t>SINV/2026/09867</t>
  </si>
  <si>
    <t>₦21,756.95</t>
  </si>
  <si>
    <t>SINV/2026/09853</t>
  </si>
  <si>
    <t>₦1,961.70</t>
  </si>
  <si>
    <t>SINV/2026/09958</t>
  </si>
  <si>
    <t>SINV/2026/09959</t>
  </si>
  <si>
    <t>₦84,005.21</t>
  </si>
  <si>
    <t>SINV/2026/09961</t>
  </si>
  <si>
    <t>₦663,730.68</t>
  </si>
  <si>
    <t>SINV/2026/09989</t>
  </si>
  <si>
    <t>₦373,490.19</t>
  </si>
  <si>
    <t xml:space="preserve">KAYTON RX </t>
  </si>
  <si>
    <t>SINV/2026/09972</t>
  </si>
  <si>
    <t>₦26,580.00</t>
  </si>
  <si>
    <t>SINV/2026/09991</t>
  </si>
  <si>
    <t>₦7,104.00</t>
  </si>
  <si>
    <t>SINV/2026/09992</t>
  </si>
  <si>
    <t>₦231,292.57</t>
  </si>
  <si>
    <t>SINV/2026/09957</t>
  </si>
  <si>
    <t>₦52,736.10</t>
  </si>
  <si>
    <t>SINV/2026/09889</t>
  </si>
  <si>
    <t>₦301,156.54</t>
  </si>
  <si>
    <t>SINV/2026/09860</t>
  </si>
  <si>
    <t>₦17,111.00</t>
  </si>
  <si>
    <t>SINV/2026/09971</t>
  </si>
  <si>
    <t>₦42,065.05</t>
  </si>
  <si>
    <t xml:space="preserve">GOLBY HEALTHCARE LTD </t>
  </si>
  <si>
    <t>SINV/2026/09979</t>
  </si>
  <si>
    <t>₦49,968.50</t>
  </si>
  <si>
    <t>SINV/2026/09969</t>
  </si>
  <si>
    <t>₦125,376.50</t>
  </si>
  <si>
    <t>SINV/2026/09993</t>
  </si>
  <si>
    <t>₦67,534.80</t>
  </si>
  <si>
    <t>₦1,500,610.00</t>
  </si>
  <si>
    <t>SINV/2026/09960</t>
  </si>
  <si>
    <t>₦844,205.71</t>
  </si>
  <si>
    <t>SINV/2026/09981</t>
  </si>
  <si>
    <t>₦6,077.25</t>
  </si>
  <si>
    <t>SINV/2026/09970</t>
  </si>
  <si>
    <t>₦202,785.10</t>
  </si>
  <si>
    <t>SINV/2026/09986</t>
  </si>
  <si>
    <t>₦14,448.00</t>
  </si>
  <si>
    <t>SINV/2026/09990</t>
  </si>
  <si>
    <t>₦96,944.42</t>
  </si>
  <si>
    <t>SINV/2026/09995</t>
  </si>
  <si>
    <t>₦427,951.65</t>
  </si>
  <si>
    <t xml:space="preserve">DRUG MATTERS RX IKOTA </t>
  </si>
  <si>
    <t>SINV/2026/09974</t>
  </si>
  <si>
    <t>₦40,867.03</t>
  </si>
  <si>
    <t>SINV/2026/09977</t>
  </si>
  <si>
    <t>₦65,900.70</t>
  </si>
  <si>
    <t xml:space="preserve">FOYE  RX </t>
  </si>
  <si>
    <t>SINV/2026/09956</t>
  </si>
  <si>
    <t>SINV/2026/10002</t>
  </si>
  <si>
    <t>SINV/2026/10000</t>
  </si>
  <si>
    <t xml:space="preserve">MEDPLUS RX FULFILLMENT PURCHASE RX </t>
  </si>
  <si>
    <t>SINV/2026/10009</t>
  </si>
  <si>
    <t>₦152,627.22</t>
  </si>
  <si>
    <t>SINV/2026/10003</t>
  </si>
  <si>
    <t>₦295,209.40</t>
  </si>
  <si>
    <t xml:space="preserve">AHIEVILLE RX </t>
  </si>
  <si>
    <t>SINV/2026/09998</t>
  </si>
  <si>
    <t>₦54,005.94</t>
  </si>
  <si>
    <t>SINV/2026/09980</t>
  </si>
  <si>
    <t>₦217,832.72</t>
  </si>
  <si>
    <t>MEDMAX RX ( EMITAE MALL</t>
  </si>
  <si>
    <t>SINV/2026/09964</t>
  </si>
  <si>
    <t>₦806,343.90</t>
  </si>
  <si>
    <t xml:space="preserve">ADNORES RX </t>
  </si>
  <si>
    <t>SINV/2026/09996</t>
  </si>
  <si>
    <t>₦153,729.16</t>
  </si>
  <si>
    <t xml:space="preserve">MERFEST RX </t>
  </si>
  <si>
    <t>SINV/2026/09985</t>
  </si>
  <si>
    <t>₦28,117.41</t>
  </si>
  <si>
    <t xml:space="preserve">TAMI ADIEL RX </t>
  </si>
  <si>
    <t>SINV/2026/09983</t>
  </si>
  <si>
    <t>₦32,073.38</t>
  </si>
  <si>
    <t>SINV/2026/09978</t>
  </si>
  <si>
    <t>₦205,559.68</t>
  </si>
  <si>
    <t xml:space="preserve">APPLOZ  EAGLE RX </t>
  </si>
  <si>
    <t>SINV/2026/10023</t>
  </si>
  <si>
    <t>₦14,116.10</t>
  </si>
  <si>
    <t xml:space="preserve">ADEOLA PATENT MEDICINE STORE </t>
  </si>
  <si>
    <t>SINV/2026/10010</t>
  </si>
  <si>
    <t>₦255,168.82</t>
  </si>
  <si>
    <t>SINV/2026/010022</t>
  </si>
  <si>
    <t>₦14,252.73</t>
  </si>
  <si>
    <t>SINV/2026/010026</t>
  </si>
  <si>
    <t>₦81,884.70</t>
  </si>
  <si>
    <t>SINV/2026/09984</t>
  </si>
  <si>
    <t>₦912,339.00</t>
  </si>
  <si>
    <t>SINV/2026/09997</t>
  </si>
  <si>
    <t>₦1,725,335.61</t>
  </si>
  <si>
    <t>SINV/2026/010025</t>
  </si>
  <si>
    <t>₦307,976.56</t>
  </si>
  <si>
    <t>SINV/2026/09982</t>
  </si>
  <si>
    <t>SINV/2026/10028</t>
  </si>
  <si>
    <t>₦807,644.99</t>
  </si>
  <si>
    <t>SINV/2026/10031</t>
  </si>
  <si>
    <t>₦826,641.01</t>
  </si>
  <si>
    <t xml:space="preserve">ZAINDEE RX </t>
  </si>
  <si>
    <t>SINV/2026/10030</t>
  </si>
  <si>
    <t>₦1,820,176.69</t>
  </si>
  <si>
    <t>SINV/2026/10032</t>
  </si>
  <si>
    <t>₦66,900.70</t>
  </si>
  <si>
    <t>SINV/2026/10038</t>
  </si>
  <si>
    <t>₦54,379.90</t>
  </si>
  <si>
    <t>SINV/2026/10037</t>
  </si>
  <si>
    <t>₦31,279.80</t>
  </si>
  <si>
    <t>SINV/2026/10039</t>
  </si>
  <si>
    <t>₦12,389.26</t>
  </si>
  <si>
    <t>SINV/2026/10035</t>
  </si>
  <si>
    <t>₦39,765.80</t>
  </si>
  <si>
    <t>SINV/2026/10040</t>
  </si>
  <si>
    <t>₦1,065,379.84</t>
  </si>
  <si>
    <t>SINV/2026/09963</t>
  </si>
  <si>
    <t>SINV/2026/10036</t>
  </si>
  <si>
    <t>₦1,234,919.61</t>
  </si>
  <si>
    <t>SINV/2026/10043</t>
  </si>
  <si>
    <t>₦99,746.42</t>
  </si>
  <si>
    <t>SINV/2026/10046</t>
  </si>
  <si>
    <t>₦107,316.75</t>
  </si>
  <si>
    <t xml:space="preserve">SONIA ASSURED HEALTH  RX </t>
  </si>
  <si>
    <t>SINV/2026/10045</t>
  </si>
  <si>
    <t>₦436,821.09</t>
  </si>
  <si>
    <t>SINV/2026/10047</t>
  </si>
  <si>
    <t>₦151,101.53</t>
  </si>
  <si>
    <t>SINV/2026/10052</t>
  </si>
  <si>
    <t>₦115,311.39</t>
  </si>
  <si>
    <t>SINV/2026/10050</t>
  </si>
  <si>
    <t>₦54,544.55</t>
  </si>
  <si>
    <t>SINV/2026/10048</t>
  </si>
  <si>
    <t>₦24,652.40</t>
  </si>
  <si>
    <t>SINV/2026/10062</t>
  </si>
  <si>
    <t>₦4,748,504.37</t>
  </si>
  <si>
    <t>SINV/2026/10059</t>
  </si>
  <si>
    <t>₦27,115.76</t>
  </si>
  <si>
    <t>SINV/2026/09975</t>
  </si>
  <si>
    <t>₦89,622.40</t>
  </si>
  <si>
    <t>SINV/2026/10066</t>
  </si>
  <si>
    <t>₦124,156.30</t>
  </si>
  <si>
    <t>SINV/2026/10060</t>
  </si>
  <si>
    <t>₦167,500.00</t>
  </si>
  <si>
    <t>SINV/2026/10067</t>
  </si>
  <si>
    <t>SINV/2026/10064</t>
  </si>
  <si>
    <t>₦675,407.29</t>
  </si>
  <si>
    <t>SINV/2026/10069</t>
  </si>
  <si>
    <t>₦281,700.86</t>
  </si>
  <si>
    <t>SINV/2026/0910075</t>
  </si>
  <si>
    <t>₦103,725.10</t>
  </si>
  <si>
    <t>SINV/2026/10071</t>
  </si>
  <si>
    <t>₦43,700.00</t>
  </si>
  <si>
    <t>SINV/2026/10017</t>
  </si>
  <si>
    <t>₦132,801.40</t>
  </si>
  <si>
    <t xml:space="preserve">PENUVIOO RX </t>
  </si>
  <si>
    <t>SINV/2026/10116</t>
  </si>
  <si>
    <t>₦164,961.74</t>
  </si>
  <si>
    <t>SINV/2026/10127</t>
  </si>
  <si>
    <t>₦34,470.24</t>
  </si>
  <si>
    <t>SINV/2026/10121</t>
  </si>
  <si>
    <t>₦383,058.21</t>
  </si>
  <si>
    <t>SINV/2026/10128</t>
  </si>
  <si>
    <t>₦60,463.32</t>
  </si>
  <si>
    <t>SINV/2026/10076</t>
  </si>
  <si>
    <t>₦269,819.94</t>
  </si>
  <si>
    <t xml:space="preserve">KISHA RX </t>
  </si>
  <si>
    <t>SINV/2026/10077</t>
  </si>
  <si>
    <t>₦81,519.80</t>
  </si>
  <si>
    <t>SINV/2026/10113</t>
  </si>
  <si>
    <t>₦366,011.35</t>
  </si>
  <si>
    <t xml:space="preserve">MEDMAX RX LEKKI </t>
  </si>
  <si>
    <t>SINV/2026/10063</t>
  </si>
  <si>
    <t>₦425,715.31</t>
  </si>
  <si>
    <t>SINV/2026/10087</t>
  </si>
  <si>
    <t>₦14,697.08</t>
  </si>
  <si>
    <t>SINV/2026/10112</t>
  </si>
  <si>
    <t>SINV/2026/10108</t>
  </si>
  <si>
    <t>₦49,782.17</t>
  </si>
  <si>
    <t>4/27/2026</t>
  </si>
  <si>
    <t>SINV/2026/10130</t>
  </si>
  <si>
    <t>₦503,733.10</t>
  </si>
  <si>
    <t xml:space="preserve">LIZEM RX </t>
  </si>
  <si>
    <t>SINV/2026/10125</t>
  </si>
  <si>
    <t>147152/147038</t>
  </si>
  <si>
    <t>₦1,108,087.62</t>
  </si>
  <si>
    <t>SINV/2026/10099</t>
  </si>
  <si>
    <t>147108/147015</t>
  </si>
  <si>
    <t>₦1,295,222.08</t>
  </si>
  <si>
    <t>SINV/2026/10094</t>
  </si>
  <si>
    <t>₦2,615,040.31</t>
  </si>
  <si>
    <t>SINV/2026/10082</t>
  </si>
  <si>
    <t>₦283,566.08</t>
  </si>
  <si>
    <t>SINV/2026/10085</t>
  </si>
  <si>
    <t>₦15,855.52</t>
  </si>
  <si>
    <t>SINV/2026/10118</t>
  </si>
  <si>
    <t>₦84,443.49</t>
  </si>
  <si>
    <t>SINV/2026/10135</t>
  </si>
  <si>
    <t>₦4,370.00</t>
  </si>
  <si>
    <t xml:space="preserve">DEKENPLACE RX </t>
  </si>
  <si>
    <t>SINV/2026/10119</t>
  </si>
  <si>
    <t>₦84,867.27</t>
  </si>
  <si>
    <t>SINV/2026/10097</t>
  </si>
  <si>
    <t>₦95,350.00</t>
  </si>
  <si>
    <t>SINV/2026/10132</t>
  </si>
  <si>
    <t>₦100,024.99</t>
  </si>
  <si>
    <t>SINV/2026/10124</t>
  </si>
  <si>
    <t>₦159,600.00</t>
  </si>
  <si>
    <t>SINV/2026/09832</t>
  </si>
  <si>
    <t>₦22,390.00</t>
  </si>
  <si>
    <t>4/29/2026</t>
  </si>
  <si>
    <t>SINV/2026/09779</t>
  </si>
  <si>
    <t>₦32,253.25</t>
  </si>
  <si>
    <t xml:space="preserve">PETERSONTINA RX </t>
  </si>
  <si>
    <t>SINV/2026/10103</t>
  </si>
  <si>
    <t>₦2,049,244.35</t>
  </si>
  <si>
    <t>SINV/2026/10072</t>
  </si>
  <si>
    <t>₦855,449.00</t>
  </si>
  <si>
    <t>SINV/2026/10074</t>
  </si>
  <si>
    <t>₦1,162,867.30</t>
  </si>
  <si>
    <t>SINV/2026/10137</t>
  </si>
  <si>
    <t>SINV/2026/10142</t>
  </si>
  <si>
    <t>₦5,600.00</t>
  </si>
  <si>
    <t>SINV/2026/10152</t>
  </si>
  <si>
    <t>₦199,250.36</t>
  </si>
  <si>
    <t>SINV/2026/10156</t>
  </si>
  <si>
    <t>₦197,113.65</t>
  </si>
  <si>
    <t>SINV/2026/10155</t>
  </si>
  <si>
    <t>₦35,424.58</t>
  </si>
  <si>
    <t>SINV/2026/10150</t>
  </si>
  <si>
    <t>₦96,615.60</t>
  </si>
  <si>
    <t>SINV/2026/10136</t>
  </si>
  <si>
    <t>₦659,879.22</t>
  </si>
  <si>
    <t>SINV/2026/10146</t>
  </si>
  <si>
    <t>₦77,402.18</t>
  </si>
  <si>
    <t>SINV/2026/10133</t>
  </si>
  <si>
    <t>₦293,929.00</t>
  </si>
  <si>
    <t>SINV/2026/10145</t>
  </si>
  <si>
    <t>₦15,750.90</t>
  </si>
  <si>
    <t>SINV/2026/10147</t>
  </si>
  <si>
    <t>₦551,748.45</t>
  </si>
  <si>
    <t>SINV/2026/10095</t>
  </si>
  <si>
    <t>₦38,193.50</t>
  </si>
  <si>
    <t>SINV/2026/10143</t>
  </si>
  <si>
    <t>₦3,330.00</t>
  </si>
  <si>
    <t>SINV/2026/10093</t>
  </si>
  <si>
    <t>₦60,783.60</t>
  </si>
  <si>
    <t>SINV/2026/10139</t>
  </si>
  <si>
    <t>₦1,246,224.30</t>
  </si>
  <si>
    <t>SINV/2026/10106</t>
  </si>
  <si>
    <t>₦31,997.17</t>
  </si>
  <si>
    <t>SINV/2026/10091</t>
  </si>
  <si>
    <t>₦109,295.00</t>
  </si>
  <si>
    <t>SINV/2026/10129</t>
  </si>
  <si>
    <t>₦14,421.00</t>
  </si>
  <si>
    <t>SINV/2026/10157</t>
  </si>
  <si>
    <t>₦92,556.00</t>
  </si>
  <si>
    <t>SINV/2026/10148</t>
  </si>
  <si>
    <t>₦990,784.08</t>
  </si>
  <si>
    <t>SINV/2026/10161</t>
  </si>
  <si>
    <t>₦409,364.00</t>
  </si>
  <si>
    <t xml:space="preserve">TOPTEE AND RAY </t>
  </si>
  <si>
    <t>SINV/2026/10163</t>
  </si>
  <si>
    <t>₦1,058,604.30</t>
  </si>
  <si>
    <t>SINV/2026/10144</t>
  </si>
  <si>
    <t>SINV/2026/10068</t>
  </si>
  <si>
    <t>₦162,476.20</t>
  </si>
  <si>
    <t>SINV/2026/10131</t>
  </si>
  <si>
    <t>₦23,310.00</t>
  </si>
  <si>
    <t>SINV/2026/10158</t>
  </si>
  <si>
    <t>₦287,662.56</t>
  </si>
  <si>
    <t>SINV/2026/10117</t>
  </si>
  <si>
    <t>₦797,802.07</t>
  </si>
  <si>
    <t>SINV/2026/10165</t>
  </si>
  <si>
    <t>₦2,594,194.84</t>
  </si>
  <si>
    <t>SINV/2026/10166</t>
  </si>
  <si>
    <t>₦839,454.17</t>
  </si>
  <si>
    <t>SINV/2026/10160</t>
  </si>
  <si>
    <t>₦721,852.29</t>
  </si>
  <si>
    <t>SINV/2026/10102</t>
  </si>
  <si>
    <t>₦179,641.00</t>
  </si>
  <si>
    <t>SINV/2026/10162</t>
  </si>
  <si>
    <t>₦287,087.10</t>
  </si>
  <si>
    <t>SINV/2026/10141</t>
  </si>
  <si>
    <t>₦2,455,453.91</t>
  </si>
  <si>
    <t>SINV/2026/10115</t>
  </si>
  <si>
    <t>₦56,610.00</t>
  </si>
  <si>
    <t>SINV/2026/10138</t>
  </si>
  <si>
    <t>₦2,291,252.08</t>
  </si>
  <si>
    <t>SINV/2026/10149</t>
  </si>
  <si>
    <t>₦80,329.45</t>
  </si>
  <si>
    <t>SINV/2026/10159</t>
  </si>
  <si>
    <t>₦856,462.10</t>
  </si>
  <si>
    <t>SINV/2026/10232</t>
  </si>
  <si>
    <t>₦12,654.00</t>
  </si>
  <si>
    <t>SINV/2026/10235</t>
  </si>
  <si>
    <t>₦90,628.55</t>
  </si>
  <si>
    <t>SINV/2026/10192</t>
  </si>
  <si>
    <t>₦31,415.48</t>
  </si>
  <si>
    <t>SINV/2026/10187</t>
  </si>
  <si>
    <t>₦27,369.00</t>
  </si>
  <si>
    <t>SINV/2026/10193</t>
  </si>
  <si>
    <t>₦222,831.49</t>
  </si>
  <si>
    <t>SINV/2026/10154</t>
  </si>
  <si>
    <t>₦517,753.13</t>
  </si>
  <si>
    <t>SINV/2026/10100</t>
  </si>
  <si>
    <t>₦1,884,053.67</t>
  </si>
  <si>
    <t>SINV/2026/10188</t>
  </si>
  <si>
    <t>₦640,241.00</t>
  </si>
  <si>
    <t>SINV/2026/09600</t>
  </si>
  <si>
    <t>₦3,463.20</t>
  </si>
  <si>
    <t>SINV/2026/09244</t>
  </si>
  <si>
    <t>₦10,501.65</t>
  </si>
  <si>
    <t>SINV/2026/10204</t>
  </si>
  <si>
    <t>₦33,248.24</t>
  </si>
  <si>
    <t>SINV/2026/10190</t>
  </si>
  <si>
    <t>SINV/2026/10195</t>
  </si>
  <si>
    <t>₦70,560.00</t>
  </si>
  <si>
    <t>SINV/2026/10084</t>
  </si>
  <si>
    <t>₦33,306.60</t>
  </si>
  <si>
    <t>SINV/2026/10212</t>
  </si>
  <si>
    <t>₦26,360.28</t>
  </si>
  <si>
    <t>SINV/2026/10205</t>
  </si>
  <si>
    <t>₦503,108.74</t>
  </si>
  <si>
    <t>SINV/2026/10223</t>
  </si>
  <si>
    <t>₦46,620.00</t>
  </si>
  <si>
    <t>SINV/2026/10194</t>
  </si>
  <si>
    <t>₦19,900.00</t>
  </si>
  <si>
    <t>SINV/2026/10189</t>
  </si>
  <si>
    <t>₦53,059.00</t>
  </si>
  <si>
    <t>SINV/2026/10225</t>
  </si>
  <si>
    <t>₦93,240.00</t>
  </si>
  <si>
    <t>SINV/2026/10197</t>
  </si>
  <si>
    <t>₦82,522.10</t>
  </si>
  <si>
    <t>SINV/2026/10230</t>
  </si>
  <si>
    <t>₦189,190.74</t>
  </si>
  <si>
    <t>SINV/2026/10196</t>
  </si>
  <si>
    <t>₦169,897.28</t>
  </si>
  <si>
    <t>CELTIS</t>
  </si>
  <si>
    <t>SINV/2026/10236</t>
  </si>
  <si>
    <t>₦9,291.90</t>
  </si>
  <si>
    <t>SINV/2026/10237</t>
  </si>
  <si>
    <t>₦4,542.30</t>
  </si>
  <si>
    <t>SINV/2026/10241</t>
  </si>
  <si>
    <t>₦2,644,893.85</t>
  </si>
  <si>
    <t xml:space="preserve">MEDLAND RX </t>
  </si>
  <si>
    <t>SINV/2026/10242</t>
  </si>
  <si>
    <t>₦2,304,251.13</t>
  </si>
  <si>
    <t xml:space="preserve">VICTORY DRUG RX </t>
  </si>
  <si>
    <t>SINV/2026/10254</t>
  </si>
  <si>
    <t>₦30,400.00</t>
  </si>
  <si>
    <t xml:space="preserve">XTRA THERAPEUTIC RX </t>
  </si>
  <si>
    <t>SINV/2026/10256</t>
  </si>
  <si>
    <t>₦794,352.66</t>
  </si>
  <si>
    <t>SINV/2026/10251</t>
  </si>
  <si>
    <t>₦44,264.71</t>
  </si>
  <si>
    <t>SINV/2026/10222</t>
  </si>
  <si>
    <t>₦148,783.89</t>
  </si>
  <si>
    <t>SINV/2026/10253</t>
  </si>
  <si>
    <t>₦408,899.46</t>
  </si>
  <si>
    <t>SINV/2026/10243</t>
  </si>
  <si>
    <t>₦21,645.00</t>
  </si>
  <si>
    <t>SINV/2026/10249</t>
  </si>
  <si>
    <t>147229/147170</t>
  </si>
  <si>
    <t>₦407,260.00</t>
  </si>
  <si>
    <t>DEKENPLACE  RX LTD</t>
  </si>
  <si>
    <t>SINV/2026/10201</t>
  </si>
  <si>
    <t>₦10,657.23</t>
  </si>
  <si>
    <t xml:space="preserve">ZENITH ZEAL RX </t>
  </si>
  <si>
    <t>SINV/2026/10247</t>
  </si>
  <si>
    <t>₦36,280.00</t>
  </si>
  <si>
    <t>SINV/2026/10258</t>
  </si>
  <si>
    <t>₦1,125,926.84</t>
  </si>
  <si>
    <t>SINV/2026/10252</t>
  </si>
  <si>
    <t>₦22,477.50</t>
  </si>
  <si>
    <t xml:space="preserve">LIFEPLUS DRUGS LTD </t>
  </si>
  <si>
    <t>SINV/2026/10272</t>
  </si>
  <si>
    <t>₦29,216.65</t>
  </si>
  <si>
    <t>SINV/2026/10061</t>
  </si>
  <si>
    <t>₦9,435.00</t>
  </si>
  <si>
    <t>SINV/2026/10255</t>
  </si>
  <si>
    <t>₦94,959.29</t>
  </si>
  <si>
    <t>SINV/2026/10240</t>
  </si>
  <si>
    <t>₦269,270.78</t>
  </si>
  <si>
    <t>SINV/2026/10238</t>
  </si>
  <si>
    <t>₦807,969.08</t>
  </si>
  <si>
    <t>SINV/2026/10246</t>
  </si>
  <si>
    <t>SINV/2026/10280</t>
  </si>
  <si>
    <t>₦395,050.05</t>
  </si>
  <si>
    <t>SINV/2026/10224</t>
  </si>
  <si>
    <t>₦404,265.14</t>
  </si>
  <si>
    <t>SINV/2026/10233</t>
  </si>
  <si>
    <t>₦290,371.25</t>
  </si>
  <si>
    <t>SINV/2026/10281</t>
  </si>
  <si>
    <t>₦151,618.19</t>
  </si>
  <si>
    <t>SINV/2026/10262</t>
  </si>
  <si>
    <t>₦759,813.86</t>
  </si>
  <si>
    <t>SINV/2026/10257</t>
  </si>
  <si>
    <t>₦21,904.00</t>
  </si>
  <si>
    <t>SINV/2026/10244</t>
  </si>
  <si>
    <t>₦54,777.86</t>
  </si>
  <si>
    <t>PEAK VILLE RX</t>
  </si>
  <si>
    <t>SINV/2026/10286</t>
  </si>
  <si>
    <t>₦47,666.00</t>
  </si>
  <si>
    <t>SINV/2026/10282</t>
  </si>
  <si>
    <t>₦189,317.69</t>
  </si>
  <si>
    <t>SINV/2026/10385</t>
  </si>
  <si>
    <t>₦48,054.75</t>
  </si>
  <si>
    <t>SINV/2026/10291</t>
  </si>
  <si>
    <t>₦131,709.10</t>
  </si>
  <si>
    <t>SINV/2026/10299</t>
  </si>
  <si>
    <t>₦177,614.50</t>
  </si>
  <si>
    <t>SINV/2026/10301</t>
  </si>
  <si>
    <t>₦80,066.00</t>
  </si>
  <si>
    <t>SINV/2026/10283</t>
  </si>
  <si>
    <t>₦78,316.52</t>
  </si>
  <si>
    <t>SINV/2026/10290</t>
  </si>
  <si>
    <t>₦32,635.00</t>
  </si>
  <si>
    <t>SINV/2026/10278</t>
  </si>
  <si>
    <t>₦156,100.18</t>
  </si>
  <si>
    <t>SINV/2026/10263</t>
  </si>
  <si>
    <t>SINV/2026/10288</t>
  </si>
  <si>
    <t>₦71,642.73</t>
  </si>
  <si>
    <t>SINV/2026/10268</t>
  </si>
  <si>
    <t>₦14,208.00</t>
  </si>
  <si>
    <t>SINV/2026/10289</t>
  </si>
  <si>
    <t>₦239,318.78</t>
  </si>
  <si>
    <t>SINV/2026/10264</t>
  </si>
  <si>
    <t>₦2,885.96</t>
  </si>
  <si>
    <t xml:space="preserve">DAS DEM PATENT AND SUPERMARKET </t>
  </si>
  <si>
    <t>SINV/2026/10300</t>
  </si>
  <si>
    <t>₦525,364.65</t>
  </si>
  <si>
    <t>SINV/2026/10284</t>
  </si>
  <si>
    <t>SINV/2026/10307</t>
  </si>
  <si>
    <t>₦2,164.50</t>
  </si>
  <si>
    <t>SINV/2026/10306</t>
  </si>
  <si>
    <t>₦1,987,187.34</t>
  </si>
  <si>
    <t>SINV/2026/10245</t>
  </si>
  <si>
    <t>₦393,240.76</t>
  </si>
  <si>
    <t>SINV/2026/10266</t>
  </si>
  <si>
    <t>SINV/2026/10316</t>
  </si>
  <si>
    <t>₦5,316.90</t>
  </si>
  <si>
    <t>SINV/2026/10323</t>
  </si>
  <si>
    <t>₦67,647.20</t>
  </si>
  <si>
    <t>SINV/2026/10320</t>
  </si>
  <si>
    <t>₦204,013.60</t>
  </si>
  <si>
    <t>SINV/2026/10313</t>
  </si>
  <si>
    <t>₦183,290.06</t>
  </si>
  <si>
    <t>SINV/2026/10265</t>
  </si>
  <si>
    <t>SINV/2026/10294</t>
  </si>
  <si>
    <t>₦46,403.25</t>
  </si>
  <si>
    <t>SINV/2026/10339</t>
  </si>
  <si>
    <t>₦37,746.02</t>
  </si>
  <si>
    <t>SINV/2026/10340</t>
  </si>
  <si>
    <t>₦136,348.85</t>
  </si>
  <si>
    <t xml:space="preserve">ROMMY FREED RX </t>
  </si>
  <si>
    <t>SINV/2026/10333</t>
  </si>
  <si>
    <t>₦958,037.29</t>
  </si>
  <si>
    <t>SAFE HEALTH RX</t>
  </si>
  <si>
    <t>SINV/2026/10343</t>
  </si>
  <si>
    <t>₦229,277.82</t>
  </si>
  <si>
    <t>SINV/2026/10344</t>
  </si>
  <si>
    <t>₦433,042.61</t>
  </si>
  <si>
    <t>SINV/2026/10329</t>
  </si>
  <si>
    <t>₦842,835.33</t>
  </si>
  <si>
    <t>SINV/2026/10267</t>
  </si>
  <si>
    <t>₦143,191.00</t>
  </si>
  <si>
    <t>SINV/2026/10354</t>
  </si>
  <si>
    <t>₦972,358.39</t>
  </si>
  <si>
    <t>SINV/2026/10287</t>
  </si>
  <si>
    <t>₦62,361.42</t>
  </si>
  <si>
    <t>PHARM OLUGBENGA ALEX AKINSEYE</t>
  </si>
  <si>
    <t>SINV/2026/10325</t>
  </si>
  <si>
    <t>₦189,320.50</t>
  </si>
  <si>
    <t>DE LUXURIANT RX ( BORNU)</t>
  </si>
  <si>
    <t>SINV/2026/10335</t>
  </si>
  <si>
    <t>₦173,880.56</t>
  </si>
  <si>
    <t>SINV/2026/10355</t>
  </si>
  <si>
    <t>₦43,569.70</t>
  </si>
  <si>
    <t>SINV/2026/10363</t>
  </si>
  <si>
    <t>₦439,661.20</t>
  </si>
  <si>
    <t>SINV/2026/10414</t>
  </si>
  <si>
    <t>TRUE TOUCH RX &amp; STORES LTD</t>
  </si>
  <si>
    <t>SINV/2026/10260</t>
  </si>
  <si>
    <t>₦738,977.73</t>
  </si>
  <si>
    <t>SINV/2026/10347</t>
  </si>
  <si>
    <t>₦95,586.60</t>
  </si>
  <si>
    <t>SINV/2026/10227</t>
  </si>
  <si>
    <t>₦765,808.20</t>
  </si>
  <si>
    <t>SINV/2026/10279</t>
  </si>
  <si>
    <t>SINV/2026/10298</t>
  </si>
  <si>
    <t>₦233,512.81</t>
  </si>
  <si>
    <t>SINV/2026/10293</t>
  </si>
  <si>
    <t>₦50,549.40</t>
  </si>
  <si>
    <t>SINV/2026/10338</t>
  </si>
  <si>
    <t>₦24,354.00</t>
  </si>
  <si>
    <t>SINV/2026/10341</t>
  </si>
  <si>
    <t>₦353,764.82</t>
  </si>
  <si>
    <t xml:space="preserve">TONAG RX </t>
  </si>
  <si>
    <t>SINV/2026/10359</t>
  </si>
  <si>
    <t>₦393,138.42</t>
  </si>
  <si>
    <t>SINV/2026/10326</t>
  </si>
  <si>
    <t>₦27,196.00</t>
  </si>
  <si>
    <t>SINV/2026/10319</t>
  </si>
  <si>
    <t>₦153,775.80</t>
  </si>
  <si>
    <t>SINV/2026/10417</t>
  </si>
  <si>
    <t>₦221,442.43</t>
  </si>
  <si>
    <t>SINV/2026/10419</t>
  </si>
  <si>
    <t>₦435,062.17</t>
  </si>
  <si>
    <t xml:space="preserve">GENEMEDICS RZX </t>
  </si>
  <si>
    <t>SINV/2026/10386</t>
  </si>
  <si>
    <t>₦93,807.56</t>
  </si>
  <si>
    <t>SINV/2026/10418</t>
  </si>
  <si>
    <t>₦68,011.62</t>
  </si>
  <si>
    <t>SINV/2026/10358</t>
  </si>
  <si>
    <t>SINV/2026/10424</t>
  </si>
  <si>
    <t>₦195,565.00</t>
  </si>
  <si>
    <t>SINV/2026/10423</t>
  </si>
  <si>
    <t>₦377,719.25</t>
  </si>
  <si>
    <t>SINV/2026/10362</t>
  </si>
  <si>
    <t>₦124,896.35</t>
  </si>
  <si>
    <t>SINV/2026/10349</t>
  </si>
  <si>
    <t>₦94,569.73</t>
  </si>
  <si>
    <t>SINV/2026/10426</t>
  </si>
  <si>
    <t>₦96,599.04</t>
  </si>
  <si>
    <t xml:space="preserve">OMO AREWA RX </t>
  </si>
  <si>
    <t>SINV/2026/10420</t>
  </si>
  <si>
    <t>₦309,768.25</t>
  </si>
  <si>
    <t>SINV/2026/10431</t>
  </si>
  <si>
    <t>₦109,595.20</t>
  </si>
  <si>
    <t xml:space="preserve">PINECREST HEALTHCARE LTD </t>
  </si>
  <si>
    <t>SINV/2026/10427</t>
  </si>
  <si>
    <t>₦242,644.45</t>
  </si>
  <si>
    <t>SINV/2026/10336</t>
  </si>
  <si>
    <t>₦8,657.88</t>
  </si>
  <si>
    <t>SINV/2026/09830</t>
  </si>
  <si>
    <t>₦15,491.40</t>
  </si>
  <si>
    <t xml:space="preserve">FOYE RX OKUN AJAH </t>
  </si>
  <si>
    <t>SINV/2026/10446</t>
  </si>
  <si>
    <t>₦594,627.78</t>
  </si>
  <si>
    <t>SINV/2026/10450</t>
  </si>
  <si>
    <t>₦1,116,534.97</t>
  </si>
  <si>
    <t>SINV/2026/10433</t>
  </si>
  <si>
    <t>₦350,017.29</t>
  </si>
  <si>
    <t>SINV/2026/10447</t>
  </si>
  <si>
    <t>₦2,297.70</t>
  </si>
  <si>
    <t xml:space="preserve">LEAGUE RX </t>
  </si>
  <si>
    <t>SINV/2026/10430</t>
  </si>
  <si>
    <t>₦171,435.21</t>
  </si>
  <si>
    <t>SINV/2026/10448</t>
  </si>
  <si>
    <t>₦331,018.65</t>
  </si>
  <si>
    <t>SINV/2026/10449</t>
  </si>
  <si>
    <t>SINV/2026/10442</t>
  </si>
  <si>
    <t>₦7,679.70</t>
  </si>
  <si>
    <t>SINV/2026/10441</t>
  </si>
  <si>
    <t>₦61,376.37</t>
  </si>
  <si>
    <t xml:space="preserve">MIDAS RX </t>
  </si>
  <si>
    <t>SINV/2026/10439</t>
  </si>
  <si>
    <t>₦183,040.00</t>
  </si>
  <si>
    <t xml:space="preserve">TITI B RX </t>
  </si>
  <si>
    <t>SINV/2026/10443</t>
  </si>
  <si>
    <t>₦583,045.01</t>
  </si>
  <si>
    <t xml:space="preserve">MEDMAX RX </t>
  </si>
  <si>
    <t>SINV/2026/10328</t>
  </si>
  <si>
    <t>₦335,053.52</t>
  </si>
  <si>
    <t>RITE LIFE RX</t>
  </si>
  <si>
    <t>SINV/2026/10345</t>
  </si>
  <si>
    <t>₦2,039,334.65</t>
  </si>
  <si>
    <t>SINV/2026/10353</t>
  </si>
  <si>
    <t>₦90,655.22</t>
  </si>
  <si>
    <t xml:space="preserve">DIAMED CENTRE </t>
  </si>
  <si>
    <t>SINV/2026/10429</t>
  </si>
  <si>
    <t>₦741,796.63</t>
  </si>
  <si>
    <t>MEDMAX RX LEEKI</t>
  </si>
  <si>
    <t>SINV/2026/10435</t>
  </si>
  <si>
    <t>₦13,208.98</t>
  </si>
  <si>
    <t>SINV/2026/10432</t>
  </si>
  <si>
    <t>₦1,990,055.23</t>
  </si>
  <si>
    <t>SINV/2026/10425</t>
  </si>
  <si>
    <t>₦362,644.06</t>
  </si>
  <si>
    <t>SINV/2026/10422</t>
  </si>
  <si>
    <t>₦629,963.47</t>
  </si>
  <si>
    <t xml:space="preserve">FOYE RX LAKOWE </t>
  </si>
  <si>
    <t>SINV/2026/10434</t>
  </si>
  <si>
    <t>₦189,185.12</t>
  </si>
  <si>
    <t>HENOR RX</t>
  </si>
  <si>
    <t>SINV/2026/10462</t>
  </si>
  <si>
    <t>₦229,716.39</t>
  </si>
  <si>
    <t>SINV/2026/10437</t>
  </si>
  <si>
    <t>₦218,746.55</t>
  </si>
  <si>
    <t xml:space="preserve">ANALAR XENOIOTICS RX </t>
  </si>
  <si>
    <t>SINV/2026/10302</t>
  </si>
  <si>
    <t>₦80,607.10</t>
  </si>
  <si>
    <t>SINV/2026/10330</t>
  </si>
  <si>
    <t>₦103,748.51</t>
  </si>
  <si>
    <t>SINV/2026/10351</t>
  </si>
  <si>
    <t>₦103,589.80</t>
  </si>
  <si>
    <t>SINV/2026/10461</t>
  </si>
  <si>
    <t>₦42,520.10</t>
  </si>
  <si>
    <t>SINV/2026/10460</t>
  </si>
  <si>
    <t>₦575,173.87</t>
  </si>
  <si>
    <t>SINV/2026/10463</t>
  </si>
  <si>
    <t>₦393,043.88</t>
  </si>
  <si>
    <t>SINV/2026/10472</t>
  </si>
  <si>
    <t>₦382,095.46</t>
  </si>
  <si>
    <t>SINV/2026/10471</t>
  </si>
  <si>
    <t>₦927,507.37</t>
  </si>
  <si>
    <t xml:space="preserve">CYNSTAN RX </t>
  </si>
  <si>
    <t>SINV/2026/10476</t>
  </si>
  <si>
    <t>₦288,601.00</t>
  </si>
  <si>
    <t>SINV/2026/10464</t>
  </si>
  <si>
    <t>₦309,818.95</t>
  </si>
  <si>
    <t>SINV/2026/10467</t>
  </si>
  <si>
    <t>₦1,610.00</t>
  </si>
  <si>
    <t>SINV/2026/10454</t>
  </si>
  <si>
    <t>₦256,593.43</t>
  </si>
  <si>
    <t>SINV/2026/10465</t>
  </si>
  <si>
    <t>₦114,566.66</t>
  </si>
  <si>
    <t>SINV/2026/10477</t>
  </si>
  <si>
    <t>SINV/2026/10475</t>
  </si>
  <si>
    <t>₦37,557.09</t>
  </si>
  <si>
    <t>SINV/2026/10479</t>
  </si>
  <si>
    <t>₦639,917.23</t>
  </si>
  <si>
    <t>SINV/2026/10473</t>
  </si>
  <si>
    <t>₦23,942.70</t>
  </si>
  <si>
    <t>SINV/2026/10436</t>
  </si>
  <si>
    <t>₦2,258.85</t>
  </si>
  <si>
    <t>SINV/2026/10482</t>
  </si>
  <si>
    <t>₦81,330.35</t>
  </si>
  <si>
    <t xml:space="preserve">HUNPHARM RX </t>
  </si>
  <si>
    <t>SINV/2026/10481</t>
  </si>
  <si>
    <t>₦104,784.00</t>
  </si>
  <si>
    <t>SINV/2026/10452</t>
  </si>
  <si>
    <t>₦113,556.44</t>
  </si>
  <si>
    <t>SINV/2026/10466</t>
  </si>
  <si>
    <t>₦138,906.24</t>
  </si>
  <si>
    <t>SINV/2026/10468</t>
  </si>
  <si>
    <t>₦40,848.00</t>
  </si>
  <si>
    <t>SINV/2026/10421</t>
  </si>
  <si>
    <t>₦26,072.84</t>
  </si>
  <si>
    <t xml:space="preserve">AUGUSTINE UNIVERSITY </t>
  </si>
  <si>
    <t>SINV/2026/10484</t>
  </si>
  <si>
    <t>₦33,461.94</t>
  </si>
  <si>
    <t>SINV/2026/10485</t>
  </si>
  <si>
    <t>₦47,629.55</t>
  </si>
  <si>
    <t>SINV/2026/10470</t>
  </si>
  <si>
    <t>₦54,012.60</t>
  </si>
  <si>
    <t>SINV/2026/10486</t>
  </si>
  <si>
    <t>147483/147520</t>
  </si>
  <si>
    <t>₦79,975.50</t>
  </si>
  <si>
    <t>SINV/2026/10488</t>
  </si>
  <si>
    <t>₦16,898.68</t>
  </si>
  <si>
    <t>SINV/2026/10360</t>
  </si>
  <si>
    <t>₦57,458.16</t>
  </si>
  <si>
    <t>SINV/2026/10480</t>
  </si>
  <si>
    <t>21,605,04</t>
  </si>
  <si>
    <t>HEALTH PYRAMID RX &amp; STORES</t>
  </si>
  <si>
    <t>SINV/2026/10493</t>
  </si>
  <si>
    <t>₦241,183.00</t>
  </si>
  <si>
    <t>SINV/2026/10507</t>
  </si>
  <si>
    <t>₦48,611.34</t>
  </si>
  <si>
    <t xml:space="preserve">KERION RX </t>
  </si>
  <si>
    <t>SINV/2026/10495</t>
  </si>
  <si>
    <t>₦27,739.90</t>
  </si>
  <si>
    <t>SINV/2026/10469</t>
  </si>
  <si>
    <t>₦28,093.20</t>
  </si>
  <si>
    <t>SINV/2026/10536</t>
  </si>
  <si>
    <t>SINV/2026/10487</t>
  </si>
  <si>
    <t>₦9,700.72</t>
  </si>
  <si>
    <t>D-LITE RX</t>
  </si>
  <si>
    <t>SINV/2026/10528</t>
  </si>
  <si>
    <t>₦53,055.67</t>
  </si>
  <si>
    <t>SINV/2026/10511</t>
  </si>
  <si>
    <t>₦25,951.00</t>
  </si>
  <si>
    <t>SINV/2026/10571</t>
  </si>
  <si>
    <t>₦6,475.10</t>
  </si>
  <si>
    <t>SINV/2026/10525</t>
  </si>
  <si>
    <t>₦969,469.85</t>
  </si>
  <si>
    <t>SINV/2026/10514</t>
  </si>
  <si>
    <t>₦930,521.26</t>
  </si>
  <si>
    <t>SINV/2026/10491</t>
  </si>
  <si>
    <t>₦330,989.39</t>
  </si>
  <si>
    <t>SINV/2026/10489</t>
  </si>
  <si>
    <t>₦33,411.00</t>
  </si>
  <si>
    <t>SINV/2026/10502</t>
  </si>
  <si>
    <t>₦80,481.46</t>
  </si>
  <si>
    <t>SINV/2026/10513</t>
  </si>
  <si>
    <t>₦7,770.00</t>
  </si>
  <si>
    <t xml:space="preserve">ST. FRANCOIS RX </t>
  </si>
  <si>
    <t>SINV/2026/10543</t>
  </si>
  <si>
    <t>₦356,144.56</t>
  </si>
  <si>
    <t>SINV/2026/10530</t>
  </si>
  <si>
    <t>₦59,865.40</t>
  </si>
  <si>
    <t>SINV/2026/10506</t>
  </si>
  <si>
    <t>₦200,773.36</t>
  </si>
  <si>
    <t xml:space="preserve">PRNECREST HEALTHCARE LTD </t>
  </si>
  <si>
    <t>SINV/2026/10474</t>
  </si>
  <si>
    <t>₦12,876.00</t>
  </si>
  <si>
    <t xml:space="preserve">MEDMAX TWINS MED </t>
  </si>
  <si>
    <t>SINV/2026/10531</t>
  </si>
  <si>
    <t>₦16,327.18</t>
  </si>
  <si>
    <t>SINV/2026/10517</t>
  </si>
  <si>
    <t>₦259,105.93</t>
  </si>
  <si>
    <t>SINV/2026/10544</t>
  </si>
  <si>
    <t>₦2,025.75</t>
  </si>
  <si>
    <t>SINV/2026/10541</t>
  </si>
  <si>
    <t>₦10,128.75</t>
  </si>
  <si>
    <t>MEDCOURT HMO</t>
  </si>
  <si>
    <t>SINV/2026/10559</t>
  </si>
  <si>
    <t>₦128,849.80</t>
  </si>
  <si>
    <t>SINV/2026/1055</t>
  </si>
  <si>
    <t xml:space="preserve">MED MAX </t>
  </si>
  <si>
    <t>SINV/2026/10560</t>
  </si>
  <si>
    <t>₦648,780.78</t>
  </si>
  <si>
    <t>SINV/2026/10496</t>
  </si>
  <si>
    <t>₦185,292.78</t>
  </si>
  <si>
    <t>SINV/2026/10457</t>
  </si>
  <si>
    <t>₦601,066.00</t>
  </si>
  <si>
    <t>SINV/2026/10552</t>
  </si>
  <si>
    <t>₦113,986.90</t>
  </si>
  <si>
    <t>SINV/2026/10527</t>
  </si>
  <si>
    <t>₦40,614.74</t>
  </si>
  <si>
    <t>SINV/2026/10483</t>
  </si>
  <si>
    <t>₦856,671.16</t>
  </si>
  <si>
    <t>SINV/2026/10523</t>
  </si>
  <si>
    <t>₦8,098.56</t>
  </si>
  <si>
    <t>SINV/2026/10521</t>
  </si>
  <si>
    <t>₦159,100.50</t>
  </si>
  <si>
    <t>SINV/2026/10522</t>
  </si>
  <si>
    <t>₦12,766.00</t>
  </si>
  <si>
    <t>SINV/2026/10534</t>
  </si>
  <si>
    <t>₦117,857.73</t>
  </si>
  <si>
    <t>SINV/2026/10548</t>
  </si>
  <si>
    <t>₦381,976.03</t>
  </si>
  <si>
    <t>SINV/2026/10550</t>
  </si>
  <si>
    <t>₦1,897.50</t>
  </si>
  <si>
    <t xml:space="preserve">WILLZILT RX </t>
  </si>
  <si>
    <t>SINV/2026/10553</t>
  </si>
  <si>
    <t>₦10,518.00</t>
  </si>
  <si>
    <t>SINV/2026/10508</t>
  </si>
  <si>
    <t>₦124,844.86</t>
  </si>
  <si>
    <t>SINV/2026/10561</t>
  </si>
  <si>
    <t>₦13,697.18</t>
  </si>
  <si>
    <t>SINV/2026/10529</t>
  </si>
  <si>
    <t>₦52,083.55</t>
  </si>
  <si>
    <t>SINV/2026/10564</t>
  </si>
  <si>
    <t>₦52,919.15</t>
  </si>
  <si>
    <t>SINV/2026/10549</t>
  </si>
  <si>
    <t>₦279,715.53</t>
  </si>
  <si>
    <t>5/1/2026</t>
  </si>
  <si>
    <t>SINV/2026/10558</t>
  </si>
  <si>
    <t>₦681,309.04</t>
  </si>
  <si>
    <t>SINV/2026/10545</t>
  </si>
  <si>
    <t>₦561,864.33</t>
  </si>
  <si>
    <t>SINV/2026/10515</t>
  </si>
  <si>
    <t>₦666,937.00</t>
  </si>
  <si>
    <t>SINV/2026/10538</t>
  </si>
  <si>
    <t>₦105,651.16</t>
  </si>
  <si>
    <t xml:space="preserve">KARAYA RX </t>
  </si>
  <si>
    <t>SINV/2026/10570</t>
  </si>
  <si>
    <t>₦20,270.00</t>
  </si>
  <si>
    <t>SINV/2026/10499</t>
  </si>
  <si>
    <t>₦788,059.39</t>
  </si>
  <si>
    <t>SINV/2026/10555</t>
  </si>
  <si>
    <t>₦33,328.75</t>
  </si>
  <si>
    <t>SINV/2026/10497</t>
  </si>
  <si>
    <t>₦345,663.22</t>
  </si>
  <si>
    <t>SINV/2026/10520</t>
  </si>
  <si>
    <t>₦6,755.84</t>
  </si>
  <si>
    <t>SINV/2026/10526</t>
  </si>
  <si>
    <t>₦161,664.00</t>
  </si>
  <si>
    <t>SINV/2026/10537</t>
  </si>
  <si>
    <t>₦21,038.94</t>
  </si>
  <si>
    <t xml:space="preserve">CHY MEDICS RX </t>
  </si>
  <si>
    <t>SINV/2026/10539</t>
  </si>
  <si>
    <t>₦153,078.50</t>
  </si>
  <si>
    <t>SINV/2026/10562</t>
  </si>
  <si>
    <t>₦4,517.70</t>
  </si>
  <si>
    <t xml:space="preserve">CHARISTAN RX AND HEALTHCARE </t>
  </si>
  <si>
    <t>SINV/2026/10551</t>
  </si>
  <si>
    <t>₦504,934.56</t>
  </si>
  <si>
    <t>SINV/2026/10577</t>
  </si>
  <si>
    <t>₦35,855.76</t>
  </si>
  <si>
    <t>SINV/2026/10575</t>
  </si>
  <si>
    <t>₦2,449,950.95</t>
  </si>
  <si>
    <t>SINV/2026/10569</t>
  </si>
  <si>
    <t>₦197,470.00</t>
  </si>
  <si>
    <t>LINKS AND  RANKS</t>
  </si>
  <si>
    <t>SINV/2026/10566</t>
  </si>
  <si>
    <t>₦1,352,610.43</t>
  </si>
  <si>
    <t>SINV/2026/10535</t>
  </si>
  <si>
    <t>SINV/2026/10524</t>
  </si>
  <si>
    <t>₦95,905.00</t>
  </si>
  <si>
    <t>SINV/2026/10540</t>
  </si>
  <si>
    <t>₦118,110.40</t>
  </si>
  <si>
    <t xml:space="preserve">MARCELLE RUTH CANCER CENTRE AND SPECIALIST </t>
  </si>
  <si>
    <t>SINV/2026/10518</t>
  </si>
  <si>
    <t>₦550,960.60</t>
  </si>
  <si>
    <t>SINV/2026/10532</t>
  </si>
  <si>
    <t>₦14,884.14</t>
  </si>
  <si>
    <t>SINV/2026/10505</t>
  </si>
  <si>
    <t>₦126,895.20</t>
  </si>
  <si>
    <t>SINV/2026/10504</t>
  </si>
  <si>
    <t>₦10,802.52</t>
  </si>
  <si>
    <t>SINV/2026/10501</t>
  </si>
  <si>
    <t>₦142,337.54</t>
  </si>
  <si>
    <t>SINV/2026/10581</t>
  </si>
  <si>
    <t>₦58,187.50</t>
  </si>
  <si>
    <t>SINV/2026/105782</t>
  </si>
  <si>
    <t>SINV/2026/10605</t>
  </si>
  <si>
    <t>₦569,755.94</t>
  </si>
  <si>
    <t>SINV/2026/10568</t>
  </si>
  <si>
    <t>₦151,120.30</t>
  </si>
  <si>
    <t xml:space="preserve">AVE HEALTHCARE LTD </t>
  </si>
  <si>
    <t>SINV/2026/10597</t>
  </si>
  <si>
    <t>₦23,434.14</t>
  </si>
  <si>
    <t>SINV/2026/10602</t>
  </si>
  <si>
    <t>₦207,642.72</t>
  </si>
  <si>
    <t>SINV/2026/10556</t>
  </si>
  <si>
    <t>175,968,90</t>
  </si>
  <si>
    <t>SINV/2026/10606</t>
  </si>
  <si>
    <t>₦128,192.74</t>
  </si>
  <si>
    <t>SINV/2026/10608</t>
  </si>
  <si>
    <t>VICTORY DRUG RX</t>
  </si>
  <si>
    <t>SINV/2026/10599</t>
  </si>
  <si>
    <t>₦2,657,628.33</t>
  </si>
  <si>
    <t>SINV/2026/10601</t>
  </si>
  <si>
    <t>SINV/2026/10610</t>
  </si>
  <si>
    <t>₦697,301.92</t>
  </si>
  <si>
    <t>SINV/2026/10617</t>
  </si>
  <si>
    <t>₦24,930.60</t>
  </si>
  <si>
    <t>SINV/2026/10498</t>
  </si>
  <si>
    <t>₦559,440.00</t>
  </si>
  <si>
    <t>SINV/2026/10614</t>
  </si>
  <si>
    <t>₦7,496,082.42</t>
  </si>
  <si>
    <t>SINV/2026/10445</t>
  </si>
  <si>
    <t>₦169,442.50</t>
  </si>
  <si>
    <t>SINV/2026/10588</t>
  </si>
  <si>
    <t>₦50,603.37</t>
  </si>
  <si>
    <t>SINV/2026/10574</t>
  </si>
  <si>
    <t>₦23,286.05</t>
  </si>
  <si>
    <t>SINV/2026/10603</t>
  </si>
  <si>
    <t>₦418,470.00</t>
  </si>
  <si>
    <t>SINV/2026/10646</t>
  </si>
  <si>
    <t>₦31,058.16</t>
  </si>
  <si>
    <t>SINV/2026/10567</t>
  </si>
  <si>
    <t>₦181,631.05</t>
  </si>
  <si>
    <t>SINV/2026/10554</t>
  </si>
  <si>
    <t>₦99,960.46</t>
  </si>
  <si>
    <t>SINV/2026/10612</t>
  </si>
  <si>
    <t>₦59,940.00</t>
  </si>
  <si>
    <t>SINV/2026/10650</t>
  </si>
  <si>
    <t>₦28,693.50</t>
  </si>
  <si>
    <t>SINV/2026/10674</t>
  </si>
  <si>
    <t>₦10,619.10</t>
  </si>
  <si>
    <t>SINV/2026/10669</t>
  </si>
  <si>
    <t>₦74,615.40</t>
  </si>
  <si>
    <t>SINV/2026/10661</t>
  </si>
  <si>
    <t>₦35,568.98</t>
  </si>
  <si>
    <t>SINV/2026/10631</t>
  </si>
  <si>
    <t>₦74,029.52</t>
  </si>
  <si>
    <t>SINV/2026/10678</t>
  </si>
  <si>
    <t>₦833,944.00</t>
  </si>
  <si>
    <t>SINV/2026/10660</t>
  </si>
  <si>
    <t>₦739,605.10</t>
  </si>
  <si>
    <t>SINV/2026/10681</t>
  </si>
  <si>
    <t>₦499,347.58</t>
  </si>
  <si>
    <t>SINV/2026/10654</t>
  </si>
  <si>
    <t>₦119,291.75</t>
  </si>
  <si>
    <t>WELLAISLE RX</t>
  </si>
  <si>
    <t>SINV/2026/10687</t>
  </si>
  <si>
    <t>₦565,766.17</t>
  </si>
  <si>
    <t>SINV/2026/10615</t>
  </si>
  <si>
    <t>₦68,992.00</t>
  </si>
  <si>
    <t>SINV/2026/10628</t>
  </si>
  <si>
    <t>₦2,622.00</t>
  </si>
  <si>
    <t>SINV/2026/10637</t>
  </si>
  <si>
    <t>₦264,919.25</t>
  </si>
  <si>
    <t>SINV/2026/10636</t>
  </si>
  <si>
    <t>SINV/2026/10657</t>
  </si>
  <si>
    <t>₦163,502.70</t>
  </si>
  <si>
    <t>SINV/2026/10672</t>
  </si>
  <si>
    <t>₦130,950.39</t>
  </si>
  <si>
    <t>SINV/2026/10668</t>
  </si>
  <si>
    <t>SINV/2026/10655</t>
  </si>
  <si>
    <t>₦58,788.32</t>
  </si>
  <si>
    <t>SINV/2026/10596</t>
  </si>
  <si>
    <t>₦9,181.78</t>
  </si>
  <si>
    <t>SINV/2026/10652</t>
  </si>
  <si>
    <t>₦12,527.46</t>
  </si>
  <si>
    <t>SINV/2026/10658</t>
  </si>
  <si>
    <t>₦108,025.20</t>
  </si>
  <si>
    <t xml:space="preserve">RITE LIFE RX </t>
  </si>
  <si>
    <t>SINV/2026/10638</t>
  </si>
  <si>
    <t>₦232,235.20</t>
  </si>
  <si>
    <t>SINV/2026/10666</t>
  </si>
  <si>
    <t>SINV/2026/10670</t>
  </si>
  <si>
    <t>₦278,052.90</t>
  </si>
  <si>
    <t>SINV/2026/10641</t>
  </si>
  <si>
    <t>₦42,675.20</t>
  </si>
  <si>
    <t>SINV/2026/10648</t>
  </si>
  <si>
    <t>SINV/2026/10663</t>
  </si>
  <si>
    <t>₦832,046.62</t>
  </si>
  <si>
    <t>SINV/2026/10684</t>
  </si>
  <si>
    <t>147482\</t>
  </si>
  <si>
    <t>₦1,841,260.50</t>
  </si>
  <si>
    <t>SINV/2026/10607</t>
  </si>
  <si>
    <t>₦100,049.40</t>
  </si>
  <si>
    <t>SINV/2026/10688</t>
  </si>
  <si>
    <t>₦610,390.75</t>
  </si>
  <si>
    <t>SINV/2026/10685</t>
  </si>
  <si>
    <t>₦229,769.30</t>
  </si>
  <si>
    <t>SINV/2026/10679</t>
  </si>
  <si>
    <t>₦5,625.00</t>
  </si>
  <si>
    <t>SINV/2026/10676</t>
  </si>
  <si>
    <t>₦1,899,166.60</t>
  </si>
  <si>
    <t>SINV/2026/10675</t>
  </si>
  <si>
    <t>₦377,844.00</t>
  </si>
  <si>
    <t>SINV/2026/10632</t>
  </si>
  <si>
    <t>₦1,187,212.60</t>
  </si>
  <si>
    <t>SINV/2026/10662</t>
  </si>
  <si>
    <t>₦29,219.64</t>
  </si>
  <si>
    <t>SINV/2026/10673</t>
  </si>
  <si>
    <t>₦271,949.88</t>
  </si>
  <si>
    <t>SINV/2026/10609</t>
  </si>
  <si>
    <t>₦1,763,340.51</t>
  </si>
  <si>
    <t>SINV/2026/10683</t>
  </si>
  <si>
    <t>₦362,780.80</t>
  </si>
  <si>
    <t>SINV/2026/10649</t>
  </si>
  <si>
    <t>₦275,974.21</t>
  </si>
  <si>
    <t>SINV/2026/10600</t>
  </si>
  <si>
    <t>₦7,214.80</t>
  </si>
  <si>
    <t>SINV/2026/10627</t>
  </si>
  <si>
    <t>₦643,468.00</t>
  </si>
  <si>
    <t>MEDMAX RX TWINSMED</t>
  </si>
  <si>
    <t>SINV/2026/10682</t>
  </si>
  <si>
    <t>₦696.00</t>
  </si>
  <si>
    <t xml:space="preserve">MEDMAX RX LAKEVIEW </t>
  </si>
  <si>
    <t>SINV/2026/10644</t>
  </si>
  <si>
    <t>SINV/2026/10642</t>
  </si>
  <si>
    <t>₦2,389,729.17</t>
  </si>
  <si>
    <t>SINV/2026/10639</t>
  </si>
  <si>
    <t>₦24,397.80</t>
  </si>
  <si>
    <t>SINV/2026/10680</t>
  </si>
  <si>
    <t>₦449,638.32</t>
  </si>
  <si>
    <t>SINV/2026/10590</t>
  </si>
  <si>
    <t>₦103,420.56</t>
  </si>
  <si>
    <t>SINV/2026/10595</t>
  </si>
  <si>
    <t>₦57,759.96</t>
  </si>
  <si>
    <t>SINV/2026/10696</t>
  </si>
  <si>
    <t>₦359,884.20</t>
  </si>
  <si>
    <t>SINV/2026/10695</t>
  </si>
  <si>
    <t>₦77,326.27</t>
  </si>
  <si>
    <t>SINV/2026/10645</t>
  </si>
  <si>
    <t>₦3,237.55</t>
  </si>
  <si>
    <t>SINV/2026/10692</t>
  </si>
  <si>
    <t>₦102,787.00</t>
  </si>
  <si>
    <t>SINV/2026/10706</t>
  </si>
  <si>
    <t>₦31,941.30</t>
  </si>
  <si>
    <t>SINV/2026/10702</t>
  </si>
  <si>
    <t>803.072.99</t>
  </si>
  <si>
    <t>SINV/2026/10712</t>
  </si>
  <si>
    <t>₦60,712.98</t>
  </si>
  <si>
    <t>SINV/2026/10704</t>
  </si>
  <si>
    <t>₦4,570.94</t>
  </si>
  <si>
    <t>SINV/2026/10697</t>
  </si>
  <si>
    <t>₦546,582.42</t>
  </si>
  <si>
    <t>SINV/2026/10707</t>
  </si>
  <si>
    <t>MAUGGY JOLLY PHARMACY AND MINIMART</t>
  </si>
  <si>
    <t>SINV/2026/10705</t>
  </si>
  <si>
    <t>1,399.626.51</t>
  </si>
  <si>
    <t>SINV/2026/10710</t>
  </si>
  <si>
    <t>SINV/2026/10714</t>
  </si>
  <si>
    <t>₦1,356,789.80</t>
  </si>
  <si>
    <t>SINV/2026/10713</t>
  </si>
  <si>
    <t>SINV/2026/10694</t>
  </si>
  <si>
    <t>₦14,119.20</t>
  </si>
  <si>
    <t>PROMISE MEDICAL CENTER</t>
  </si>
  <si>
    <t>SINV/2026/10635</t>
  </si>
  <si>
    <t>₦85,394.40</t>
  </si>
  <si>
    <t>HERO MEDIDAL CENTER (AG)</t>
  </si>
  <si>
    <t>SINV/2026/10717</t>
  </si>
  <si>
    <t>₦731,732.85</t>
  </si>
  <si>
    <t>GHT RX</t>
  </si>
  <si>
    <t>SINV/2026/10708</t>
  </si>
  <si>
    <t>₦43,110.92</t>
  </si>
  <si>
    <t>SINV/2026/10718</t>
  </si>
  <si>
    <t>₦110,732.81</t>
  </si>
  <si>
    <t>SINV/2026/10715</t>
  </si>
  <si>
    <t>₦249,329.68</t>
  </si>
  <si>
    <t>SINV/2026/10693</t>
  </si>
  <si>
    <t>₦82,361.00</t>
  </si>
  <si>
    <t>APPLOZ EAGLE (AE)  RX</t>
  </si>
  <si>
    <t>SINV/2026/10716</t>
  </si>
  <si>
    <t>₦46,249.82</t>
  </si>
  <si>
    <t>SINV/2026/10721</t>
  </si>
  <si>
    <t>₦441,667.37</t>
  </si>
  <si>
    <t>SINV/2026/10720</t>
  </si>
  <si>
    <t>₦16,067.25</t>
  </si>
  <si>
    <t>HEALTH CORNER RX /1 NYLON</t>
  </si>
  <si>
    <t>SINV/2026/10722</t>
  </si>
  <si>
    <t>₦3,546,830.76</t>
  </si>
  <si>
    <t>SINV/2026/10719</t>
  </si>
  <si>
    <t>SINV/2026/10703</t>
  </si>
  <si>
    <t>₦952,796.01</t>
  </si>
  <si>
    <t>SINV/2026/10774</t>
  </si>
  <si>
    <t>₦48,136.82</t>
  </si>
  <si>
    <t>SINV/2026/10772</t>
  </si>
  <si>
    <t>₦12,100.00</t>
  </si>
  <si>
    <t>SINV/2026/10769</t>
  </si>
  <si>
    <t>₦45,022.64</t>
  </si>
  <si>
    <t>DOZMEDICA RX</t>
  </si>
  <si>
    <t>SINV/2026/10793</t>
  </si>
  <si>
    <t>₦115,581.92</t>
  </si>
  <si>
    <t>SINV/2026/10798</t>
  </si>
  <si>
    <t>₦9,237.75</t>
  </si>
  <si>
    <t>SINV/2026/10808</t>
  </si>
  <si>
    <t>₦524,601.36</t>
  </si>
  <si>
    <t>SINV/2026/10795</t>
  </si>
  <si>
    <t>₦173,090.92</t>
  </si>
  <si>
    <t>SINV/2026/10806</t>
  </si>
  <si>
    <t>₦226,259.20</t>
  </si>
  <si>
    <t>SINV/2026/10813</t>
  </si>
  <si>
    <t>₦71,688.73</t>
  </si>
  <si>
    <t>SINV/2026/10812</t>
  </si>
  <si>
    <t>147880/147881</t>
  </si>
  <si>
    <t>₦252,251.49</t>
  </si>
  <si>
    <t>SINV/2026/10818</t>
  </si>
  <si>
    <t>₦56,000.00</t>
  </si>
  <si>
    <t>SINV/2026/10821</t>
  </si>
  <si>
    <t>147839/147877</t>
  </si>
  <si>
    <t>₦43,758.55</t>
  </si>
  <si>
    <t>SINV/2026/10816</t>
  </si>
  <si>
    <t>₦988,049.25</t>
  </si>
  <si>
    <t>SINV/2026/10807</t>
  </si>
  <si>
    <t>₦139,017.05</t>
  </si>
  <si>
    <t xml:space="preserve">EXC  RX </t>
  </si>
  <si>
    <t>SINV/2026/10825</t>
  </si>
  <si>
    <t>₦92,685.00</t>
  </si>
  <si>
    <t>SINV/2026/10846</t>
  </si>
  <si>
    <t>₦2,910,533.04</t>
  </si>
  <si>
    <t>SINV/2026/10815</t>
  </si>
  <si>
    <t>₦85,701.74</t>
  </si>
  <si>
    <t xml:space="preserve">OBITEX DIVINE RX </t>
  </si>
  <si>
    <t>SINV/2026/10838</t>
  </si>
  <si>
    <t>₦72,010.51</t>
  </si>
  <si>
    <t>SINV/2026/10827</t>
  </si>
  <si>
    <t>₦127,801.10</t>
  </si>
  <si>
    <t>SINV/2026/10832</t>
  </si>
  <si>
    <t>₦71,445.32</t>
  </si>
  <si>
    <t>SINV/2026/10830</t>
  </si>
  <si>
    <t>₦15,386.00</t>
  </si>
  <si>
    <t>PRIMEAH RX VI</t>
  </si>
  <si>
    <t>SINV/2026/10856</t>
  </si>
  <si>
    <t>₦70,467.55</t>
  </si>
  <si>
    <t xml:space="preserve">PRIMEAH RX AJA </t>
  </si>
  <si>
    <t>SINV/2026/10833</t>
  </si>
  <si>
    <t>₦63,931.60</t>
  </si>
  <si>
    <t>SINV/2026/10840</t>
  </si>
  <si>
    <t>₦113,000.00</t>
  </si>
  <si>
    <t>SINV/2026/10823</t>
  </si>
  <si>
    <t>₦761,293.67</t>
  </si>
  <si>
    <t>SINV/2026/10770</t>
  </si>
  <si>
    <t>₦153,082.93</t>
  </si>
  <si>
    <t>SINV/2026/10784</t>
  </si>
  <si>
    <t>₦79,742.40</t>
  </si>
  <si>
    <t>SINV/2026/10834</t>
  </si>
  <si>
    <t>₦83,842.08</t>
  </si>
  <si>
    <t>SINV/2026/10771</t>
  </si>
  <si>
    <t>₦75,285.80</t>
  </si>
  <si>
    <t>SINV/2026/10810</t>
  </si>
  <si>
    <t>₦473,991.48</t>
  </si>
  <si>
    <t>SINV/2026/10829</t>
  </si>
  <si>
    <t>₦476,620.00</t>
  </si>
  <si>
    <t xml:space="preserve">SEH RX OLOTA </t>
  </si>
  <si>
    <t>SINV/2026/10814</t>
  </si>
  <si>
    <t>₦49,674.02</t>
  </si>
  <si>
    <t>SINV/2026/10839</t>
  </si>
  <si>
    <t>₦11,200.00</t>
  </si>
  <si>
    <t>SINV/2026/10794</t>
  </si>
  <si>
    <t>₦120,990.00</t>
  </si>
  <si>
    <t>SINV/2026/10801</t>
  </si>
  <si>
    <t>₦211,858.71</t>
  </si>
  <si>
    <t>SINV/2026/10831</t>
  </si>
  <si>
    <t>₦42,624.00</t>
  </si>
  <si>
    <t>SINV/2026/10843</t>
  </si>
  <si>
    <t>₦590,297.56</t>
  </si>
  <si>
    <t>SINV/2026/10862</t>
  </si>
  <si>
    <t>₦230,215.00</t>
  </si>
  <si>
    <t xml:space="preserve">PRIMEAH RX AJAGUNLE </t>
  </si>
  <si>
    <t>SINV/2026/10860</t>
  </si>
  <si>
    <t>₦108,705.28</t>
  </si>
  <si>
    <t xml:space="preserve">TRUE VALUE HEALTHCARE RX </t>
  </si>
  <si>
    <t>SINV/2026/10837</t>
  </si>
  <si>
    <t>₦22,631.57</t>
  </si>
  <si>
    <t xml:space="preserve">ST. FRANCOIS MEDICAL </t>
  </si>
  <si>
    <t>SINV/2026/10826</t>
  </si>
  <si>
    <t>₦26,215.00</t>
  </si>
  <si>
    <t>PRIMEAH RX IKOYI</t>
  </si>
  <si>
    <t>SINV/2026/10863</t>
  </si>
  <si>
    <t>₦221,319.22</t>
  </si>
  <si>
    <t>SINV/2026/10865</t>
  </si>
  <si>
    <t>₦37,173.90</t>
  </si>
  <si>
    <t>SINV/2026/10775</t>
  </si>
  <si>
    <t>₦254,302.00</t>
  </si>
  <si>
    <t>SINV/2026/10768</t>
  </si>
  <si>
    <t>₦55,834.00</t>
  </si>
  <si>
    <t>SINV/2026/10868</t>
  </si>
  <si>
    <t>₦10,656.00</t>
  </si>
  <si>
    <t>SINV/2026/10870</t>
  </si>
  <si>
    <t>SINV/2026/10864</t>
  </si>
  <si>
    <t>₦22,784.48</t>
  </si>
  <si>
    <t>SINV/2026/10845</t>
  </si>
  <si>
    <t>₦2,085,548.87</t>
  </si>
  <si>
    <t>SINV/2026/10855</t>
  </si>
  <si>
    <t>₦98,027.23</t>
  </si>
  <si>
    <t>SINV/2026/10802</t>
  </si>
  <si>
    <t>₦1,088,849.13</t>
  </si>
  <si>
    <t>SINV/2026/10792</t>
  </si>
  <si>
    <t>₦56,832.44</t>
  </si>
  <si>
    <t>SINV/2026/10803</t>
  </si>
  <si>
    <t>SINV/2026/10805</t>
  </si>
  <si>
    <t>SINV/2026/10873</t>
  </si>
  <si>
    <t>₦412,299.64</t>
  </si>
  <si>
    <t>SINV/2026/10874</t>
  </si>
  <si>
    <t>₦716,136.19</t>
  </si>
  <si>
    <t>SINV/2026/10872</t>
  </si>
  <si>
    <t>₦30,337.63</t>
  </si>
  <si>
    <t>SINV/2026/10875</t>
  </si>
  <si>
    <t>₦50,724.45</t>
  </si>
  <si>
    <t>SINV/2026/10876</t>
  </si>
  <si>
    <t>₦274,976.60</t>
  </si>
  <si>
    <t>SINV/2026/10877</t>
  </si>
  <si>
    <t>₦316,917.59</t>
  </si>
  <si>
    <t>SINV/2026/10882</t>
  </si>
  <si>
    <t>₦767,428.00</t>
  </si>
  <si>
    <t>SINV/2026/10892</t>
  </si>
  <si>
    <t>₦1,595,175.08</t>
  </si>
  <si>
    <t>SINV/2026/10866</t>
  </si>
  <si>
    <t>₦160,017.50</t>
  </si>
  <si>
    <t xml:space="preserve">CESTAR RX </t>
  </si>
  <si>
    <t>SINV/2026/10811</t>
  </si>
  <si>
    <t>₦114,570.61</t>
  </si>
  <si>
    <t>SINV/2026/10886</t>
  </si>
  <si>
    <t>₦16,558.50</t>
  </si>
  <si>
    <t>SINV/2026/10861</t>
  </si>
  <si>
    <t>₦53,613.00</t>
  </si>
  <si>
    <t>SINV/2026/10871</t>
  </si>
  <si>
    <t>₦192,192.00</t>
  </si>
  <si>
    <t>SINV/2026/10887</t>
  </si>
  <si>
    <t>₦362,774.69</t>
  </si>
  <si>
    <t>SINV/2026/10849</t>
  </si>
  <si>
    <t>₦60,939.00</t>
  </si>
  <si>
    <t>SINV/2026/10880</t>
  </si>
  <si>
    <t>₦40,000.00</t>
  </si>
  <si>
    <t>SINV/2026/10896</t>
  </si>
  <si>
    <t>₦105,499.59</t>
  </si>
  <si>
    <t>SINV/2026/10895</t>
  </si>
  <si>
    <t>₦46,338.34</t>
  </si>
  <si>
    <t xml:space="preserve">TANBIMEX RX </t>
  </si>
  <si>
    <t>SINV/2026/10894</t>
  </si>
  <si>
    <t>₦14,041.50</t>
  </si>
  <si>
    <t xml:space="preserve">MEDFRONT RX </t>
  </si>
  <si>
    <t>SINV/2026/10836</t>
  </si>
  <si>
    <t>₦14,200.00</t>
  </si>
  <si>
    <t>SINV/2026/10890</t>
  </si>
  <si>
    <t>₦659,202.54</t>
  </si>
  <si>
    <t>SINV/2026/10888</t>
  </si>
  <si>
    <t>₦77,479.00</t>
  </si>
  <si>
    <t>SINV/2026/10879</t>
  </si>
  <si>
    <t>₦1,135,720.63</t>
  </si>
  <si>
    <t xml:space="preserve">SURPLUS HEALTH RX </t>
  </si>
  <si>
    <t>SINV/2026/10804</t>
  </si>
  <si>
    <t>₦10,613.82</t>
  </si>
  <si>
    <t>SINV/2026/10841</t>
  </si>
  <si>
    <t>₦1,365,883.44</t>
  </si>
  <si>
    <t>SINV/2026/10883</t>
  </si>
  <si>
    <t>₦1,153,152.00</t>
  </si>
  <si>
    <t xml:space="preserve">MANALISA RX </t>
  </si>
  <si>
    <t>SINV/2026/10891</t>
  </si>
  <si>
    <t>₦989,587.59</t>
  </si>
  <si>
    <t>SINV/2026/10897</t>
  </si>
  <si>
    <t>₦747,943.00</t>
  </si>
  <si>
    <t>SINV/2026/10898</t>
  </si>
  <si>
    <t>₦234,179.70</t>
  </si>
  <si>
    <t>SINV/2026/10901</t>
  </si>
  <si>
    <t>₦70,189.12</t>
  </si>
  <si>
    <t>SINV/2026/10912</t>
  </si>
  <si>
    <t>₦342,240.70</t>
  </si>
  <si>
    <t>SINV/2026/10902</t>
  </si>
  <si>
    <t>₦380,679.75</t>
  </si>
  <si>
    <t>SINV/2026/10893</t>
  </si>
  <si>
    <t>₦30,525.00</t>
  </si>
  <si>
    <t>SINV/2026/10904</t>
  </si>
  <si>
    <t>₦319,569.52</t>
  </si>
  <si>
    <t>SINV/2026/10908</t>
  </si>
  <si>
    <t>₦230,454.88</t>
  </si>
  <si>
    <t>SINV/2026/10910</t>
  </si>
  <si>
    <t>₦76,128.03</t>
  </si>
  <si>
    <t>SINV/2026/10919</t>
  </si>
  <si>
    <t>₦197,724.63</t>
  </si>
  <si>
    <t>SINV/2026/10923</t>
  </si>
  <si>
    <t>₦14,646.45</t>
  </si>
  <si>
    <t>SINV/2026/10917</t>
  </si>
  <si>
    <t>₦80,258.20</t>
  </si>
  <si>
    <t>SINV/2026/10922</t>
  </si>
  <si>
    <t>₦143,299.50</t>
  </si>
  <si>
    <t>SINV/2026/10925</t>
  </si>
  <si>
    <t>₦818,168.13</t>
  </si>
  <si>
    <t>SINV/2026/10926</t>
  </si>
  <si>
    <t>₦430,076.52</t>
  </si>
  <si>
    <t>SINV/2026/10928</t>
  </si>
  <si>
    <t>₦105,765.84</t>
  </si>
  <si>
    <t xml:space="preserve">FRIDAY </t>
  </si>
  <si>
    <t>SINV/2026/10867</t>
  </si>
  <si>
    <t>₦118,512.00</t>
  </si>
  <si>
    <t>SINV/2026/10869</t>
  </si>
  <si>
    <t>₦649,640.38</t>
  </si>
  <si>
    <t>SINV/2026/10909</t>
  </si>
  <si>
    <t>148006/148045/147987</t>
  </si>
  <si>
    <t>₦197,586.94</t>
  </si>
  <si>
    <t>SINV/2026/10914</t>
  </si>
  <si>
    <t>₦2,712,116.58</t>
  </si>
  <si>
    <t>SINV/2026/10921</t>
  </si>
  <si>
    <t>₦58,984.50</t>
  </si>
  <si>
    <t>SINV/2026/10936</t>
  </si>
  <si>
    <t>₦403,350.58</t>
  </si>
  <si>
    <t xml:space="preserve">MAUGGY JOLLY RX </t>
  </si>
  <si>
    <t>SINV/2026/10819</t>
  </si>
  <si>
    <t>₦160,475.42</t>
  </si>
  <si>
    <t>SINV/2026/10940</t>
  </si>
  <si>
    <t>₦71,535.49</t>
  </si>
  <si>
    <t>SINV/2026/10939</t>
  </si>
  <si>
    <t>₦35,132.15</t>
  </si>
  <si>
    <t xml:space="preserve">VANTAGE  MED RX </t>
  </si>
  <si>
    <t>SINV/2026/10944</t>
  </si>
  <si>
    <t>₦250,959.70</t>
  </si>
  <si>
    <t>SINV/2026/10933</t>
  </si>
  <si>
    <t>SINV/2026/10942</t>
  </si>
  <si>
    <t>₦1,607,565.11</t>
  </si>
  <si>
    <t>SINV/2026/11017</t>
  </si>
  <si>
    <t>₦603,318.55</t>
  </si>
  <si>
    <t>SINV/2026/10934</t>
  </si>
  <si>
    <t>₦341,632.39</t>
  </si>
  <si>
    <t>SINV/2026/10946</t>
  </si>
  <si>
    <t>₦103,581.66</t>
  </si>
  <si>
    <t>SINV/2026/10932</t>
  </si>
  <si>
    <t>₦157,061.94</t>
  </si>
  <si>
    <t>SINV/2026/10885</t>
  </si>
  <si>
    <t>₦36,673.50</t>
  </si>
  <si>
    <t>SINV/2026/10930</t>
  </si>
  <si>
    <t>₦526,813.05</t>
  </si>
  <si>
    <t xml:space="preserve">EVERDAY RX </t>
  </si>
  <si>
    <t>SINV/2026/10927</t>
  </si>
  <si>
    <t>₦600,281.09</t>
  </si>
  <si>
    <t xml:space="preserve">DRUGS AND MEDICAMENTS RX </t>
  </si>
  <si>
    <t>SINV/2026/10947</t>
  </si>
  <si>
    <t>₦865,114.61</t>
  </si>
  <si>
    <t>SINV/2026/10937</t>
  </si>
  <si>
    <t>₦1,122,381.02</t>
  </si>
  <si>
    <t>SINV/2026/10949</t>
  </si>
  <si>
    <t>₦164,549.80</t>
  </si>
  <si>
    <t xml:space="preserve">MEDPLUS RX ( FULFILLMENT PURCHASE </t>
  </si>
  <si>
    <t>SINV/2026/10943</t>
  </si>
  <si>
    <t>₦190,310.50</t>
  </si>
  <si>
    <t>SINV/2026/10951</t>
  </si>
  <si>
    <t>SINV/2026/10945</t>
  </si>
  <si>
    <t>₦24,215.07</t>
  </si>
  <si>
    <t>SINV/2026/10924</t>
  </si>
  <si>
    <t>₦40,830.86</t>
  </si>
  <si>
    <t>SINV/2026/10950</t>
  </si>
  <si>
    <t>₦199,720.00</t>
  </si>
  <si>
    <t>SINV/2026/10958</t>
  </si>
  <si>
    <t>₦28,056.00</t>
  </si>
  <si>
    <t xml:space="preserve">CRYSTALL BALL RX </t>
  </si>
  <si>
    <t>SINV/2026/10935</t>
  </si>
  <si>
    <t>₦114,196.80</t>
  </si>
  <si>
    <t>SINV/2026/10547</t>
  </si>
  <si>
    <t>₦41,805.91</t>
  </si>
  <si>
    <t>SINV/2026/10546</t>
  </si>
  <si>
    <t>₦17,996.00</t>
  </si>
  <si>
    <t>SINV/2026/10490</t>
  </si>
  <si>
    <t>₦4,506.57</t>
  </si>
  <si>
    <t>SINV/2026/10773</t>
  </si>
  <si>
    <t>₦1,444,224.25</t>
  </si>
  <si>
    <t>SINV/2026/10796</t>
  </si>
  <si>
    <t>₦2,755.20</t>
  </si>
  <si>
    <t>SINV/2026/10931</t>
  </si>
  <si>
    <t>₦23,817,343.65</t>
  </si>
  <si>
    <t>5/7/2026</t>
  </si>
  <si>
    <t>SINV/2026/10963</t>
  </si>
  <si>
    <t>₦136,873.20</t>
  </si>
  <si>
    <t>AXA ONE HEALTH MEDICAL CENTER</t>
  </si>
  <si>
    <t>SINV/2026/10965</t>
  </si>
  <si>
    <t>₦1,761,054.95</t>
  </si>
  <si>
    <t>SINV/2026/10938</t>
  </si>
  <si>
    <t>148060/148013</t>
  </si>
  <si>
    <t>₦17,611,440.27</t>
  </si>
  <si>
    <t>CRUX RX LEEKI</t>
  </si>
  <si>
    <t>SINV/2026/10969</t>
  </si>
  <si>
    <t>₦2,005,140.27</t>
  </si>
  <si>
    <t>SINV/2026/10960</t>
  </si>
  <si>
    <t>₦226,276.29</t>
  </si>
  <si>
    <t>SINV/2026/10918</t>
  </si>
  <si>
    <t>₦11,223.30</t>
  </si>
  <si>
    <t>SINV/2026/10983</t>
  </si>
  <si>
    <t>₦1,529,330.56</t>
  </si>
  <si>
    <t>SINV/2026/10913</t>
  </si>
  <si>
    <t>₦77,876.80</t>
  </si>
  <si>
    <t>SINV/2026/10915</t>
  </si>
  <si>
    <t>₦292,131.84</t>
  </si>
  <si>
    <t xml:space="preserve">PILLS AND TABS RX </t>
  </si>
  <si>
    <t>SINV/2026/10971</t>
  </si>
  <si>
    <t>₦1,814,560.96</t>
  </si>
  <si>
    <t>SINV/2026/10920</t>
  </si>
  <si>
    <t>₦110,959.44</t>
  </si>
  <si>
    <t>SINV/2026/10941</t>
  </si>
  <si>
    <t>₦206,350.00</t>
  </si>
  <si>
    <t>SINV/2026/10948</t>
  </si>
  <si>
    <t>₦370,605.90</t>
  </si>
  <si>
    <t xml:space="preserve">CRUX RX LEEKI </t>
  </si>
  <si>
    <t>SINV/2026/10988</t>
  </si>
  <si>
    <t>₦238,283.27</t>
  </si>
  <si>
    <t>SINV/2026/10973</t>
  </si>
  <si>
    <t>₦107,703.87</t>
  </si>
  <si>
    <t xml:space="preserve">MED 365 RX GBAGADA </t>
  </si>
  <si>
    <t>SINV/2026/10966</t>
  </si>
  <si>
    <t>₦815,008.83</t>
  </si>
  <si>
    <t>SINV/2026/10964</t>
  </si>
  <si>
    <t>₦2,744.00</t>
  </si>
  <si>
    <t xml:space="preserve">DRUG AND MEDICAMENTS RX </t>
  </si>
  <si>
    <t>SINV/2026/10981</t>
  </si>
  <si>
    <t>₦110,717.98</t>
  </si>
  <si>
    <t>SINV/2026/10972</t>
  </si>
  <si>
    <t>₦6,660.00</t>
  </si>
  <si>
    <t xml:space="preserve">NEW IDEA RX EPE </t>
  </si>
  <si>
    <t>SINV/2026/10989</t>
  </si>
  <si>
    <t>₦918,908.46</t>
  </si>
  <si>
    <t>SINV/2026/10970</t>
  </si>
  <si>
    <t>₦4,662.30</t>
  </si>
  <si>
    <t xml:space="preserve">DRUGS AND  MEDICAMENT </t>
  </si>
  <si>
    <t>SINV/2026/10959</t>
  </si>
  <si>
    <t>₦93,052.30</t>
  </si>
  <si>
    <t>SINV/2026/10952</t>
  </si>
  <si>
    <t>₦231,684.99</t>
  </si>
  <si>
    <t>SINV/2026/10903</t>
  </si>
  <si>
    <t>₦1,334,940.21</t>
  </si>
  <si>
    <t>SINV/2026/10899</t>
  </si>
  <si>
    <t>₦1,380,202.24</t>
  </si>
  <si>
    <t xml:space="preserve">PERENELLIE RX </t>
  </si>
  <si>
    <t>SINV/2026/10782</t>
  </si>
  <si>
    <t>₦238,816.50</t>
  </si>
  <si>
    <t>MEDCOURT HMO RX</t>
  </si>
  <si>
    <t>SINV/2026/10962</t>
  </si>
  <si>
    <t>₦90,174.59</t>
  </si>
  <si>
    <t>SINV/2026/11000</t>
  </si>
  <si>
    <t>₦581,265.53</t>
  </si>
  <si>
    <t>SINV/2026/10968</t>
  </si>
  <si>
    <t>₦575,620.50</t>
  </si>
  <si>
    <t>DINNABELLE RX</t>
  </si>
  <si>
    <t>SINV/2026/10953</t>
  </si>
  <si>
    <t>₦6,307.05</t>
  </si>
  <si>
    <t>SINV/2026/11001</t>
  </si>
  <si>
    <t>₦217,175.53</t>
  </si>
  <si>
    <t>APPLOZ EAGLE X(AE) R</t>
  </si>
  <si>
    <t>SINV/2026/10954</t>
  </si>
  <si>
    <t>₦25,558.95</t>
  </si>
  <si>
    <t>SINV/2026/10999</t>
  </si>
  <si>
    <t>₦825,408.67</t>
  </si>
  <si>
    <t>SINV/2026/10991</t>
  </si>
  <si>
    <t>₦29,658.48</t>
  </si>
  <si>
    <t>SINV/2026/10992</t>
  </si>
  <si>
    <t>148143/148164</t>
  </si>
  <si>
    <t>₦62,581.74</t>
  </si>
  <si>
    <t>LIGHT HOUSE RX</t>
  </si>
  <si>
    <t>SINV/2026/10998</t>
  </si>
  <si>
    <t>₦45,786.00</t>
  </si>
  <si>
    <t>SINV/2026/11012</t>
  </si>
  <si>
    <t>₦11,034.96</t>
  </si>
  <si>
    <t>SINV/2026/11037</t>
  </si>
  <si>
    <t>₦1,370.86</t>
  </si>
  <si>
    <t>SINV/2026/11034</t>
  </si>
  <si>
    <t>₦41,109.90</t>
  </si>
  <si>
    <t>SINV/2026/11030</t>
  </si>
  <si>
    <t>SINV/2026/11023</t>
  </si>
  <si>
    <t>₦15,626.87</t>
  </si>
  <si>
    <t>SINV/2026/10993</t>
  </si>
  <si>
    <t>SINV/2026/10995</t>
  </si>
  <si>
    <t>43,569,70</t>
  </si>
  <si>
    <t>SINV/2026/11009</t>
  </si>
  <si>
    <t>₦1,725,895.56</t>
  </si>
  <si>
    <t>SINV/2026/10955</t>
  </si>
  <si>
    <t>₦166,708.53</t>
  </si>
  <si>
    <t>SINV/2026/11004</t>
  </si>
  <si>
    <t>₦520,445.33</t>
  </si>
  <si>
    <t xml:space="preserve">NEWRO TX </t>
  </si>
  <si>
    <t>SINV/2026/10994</t>
  </si>
  <si>
    <t>₦283,974.53</t>
  </si>
  <si>
    <t>SINV/2026/11011</t>
  </si>
  <si>
    <t>₦659,589.26</t>
  </si>
  <si>
    <t>SINV/2026/11013</t>
  </si>
  <si>
    <t>148007/148171/148149</t>
  </si>
  <si>
    <t>₦1,345,529.52</t>
  </si>
  <si>
    <t xml:space="preserve">PRECIOUS ACRE RX </t>
  </si>
  <si>
    <t>SINV/2026/11014</t>
  </si>
  <si>
    <t>₦423,069.24</t>
  </si>
  <si>
    <t>SINV/2026/11032</t>
  </si>
  <si>
    <t xml:space="preserve">ALPHA RX </t>
  </si>
  <si>
    <t>SINV/2026/11020</t>
  </si>
  <si>
    <t>₦4,948.72</t>
  </si>
  <si>
    <t>SINV/2026/11021</t>
  </si>
  <si>
    <t>₦110,609.69</t>
  </si>
  <si>
    <t>SINV/2026/11036</t>
  </si>
  <si>
    <t>₦10,378.75</t>
  </si>
  <si>
    <t>SINV/2026/11015</t>
  </si>
  <si>
    <t>₦813,608.95</t>
  </si>
  <si>
    <t>SINV/2026/11045</t>
  </si>
  <si>
    <t>₦111,134.84</t>
  </si>
  <si>
    <t>SINV/2026/11022</t>
  </si>
  <si>
    <t>₦11,316.00</t>
  </si>
  <si>
    <t xml:space="preserve">BERNARDOS RX </t>
  </si>
  <si>
    <t>SINV/2026/11031</t>
  </si>
  <si>
    <t>₦41,580.00</t>
  </si>
  <si>
    <t>SINV/2026/11006</t>
  </si>
  <si>
    <t>₦30,464.00</t>
  </si>
  <si>
    <t>SINV/2026/11018</t>
  </si>
  <si>
    <t>₦52,059.00</t>
  </si>
  <si>
    <t>SINV/2026/11033</t>
  </si>
  <si>
    <t>₦130,457.25</t>
  </si>
  <si>
    <t>SINV/2026/11062</t>
  </si>
  <si>
    <t>₦9,424.90</t>
  </si>
  <si>
    <t>SINV/2026/11061</t>
  </si>
  <si>
    <t>₦44,683.30</t>
  </si>
  <si>
    <t>SINV/2026/11059</t>
  </si>
  <si>
    <t>₦293,689.50</t>
  </si>
  <si>
    <t>SINV/2026/11053</t>
  </si>
  <si>
    <t>₦60,310.00</t>
  </si>
  <si>
    <t>SINV/2026/11951</t>
  </si>
  <si>
    <t>₦35,743.42</t>
  </si>
  <si>
    <t xml:space="preserve">DRUGS AND MEDICAMENT RX </t>
  </si>
  <si>
    <t>SINV/2026/11066</t>
  </si>
  <si>
    <t>₦781,378.73</t>
  </si>
  <si>
    <t>SINV/2026/11054</t>
  </si>
  <si>
    <t>₦100,427.18</t>
  </si>
  <si>
    <t>SINV/2026/11025</t>
  </si>
  <si>
    <t>₦677,701.89</t>
  </si>
  <si>
    <t>SINV/2026/11028</t>
  </si>
  <si>
    <t>₦430,662.54</t>
  </si>
  <si>
    <t>SINV/2026/11987</t>
  </si>
  <si>
    <t>₦327,203.89</t>
  </si>
  <si>
    <t>SINV/2026/11027</t>
  </si>
  <si>
    <t>₦23,171.25</t>
  </si>
  <si>
    <t>SINV/2026/11042</t>
  </si>
  <si>
    <t>₦32,624.20</t>
  </si>
  <si>
    <t>SINV/2026/11048</t>
  </si>
  <si>
    <t>₦277,077.05</t>
  </si>
  <si>
    <t>SINV/2026/11071</t>
  </si>
  <si>
    <t>₦1,067,213.05</t>
  </si>
  <si>
    <t>SINV/2026/11046</t>
  </si>
  <si>
    <t>₦1,153,512.00</t>
  </si>
  <si>
    <t>SINV/2026/11070</t>
  </si>
  <si>
    <t>₦657,908.45</t>
  </si>
  <si>
    <t>SINV/2026/10956</t>
  </si>
  <si>
    <t>₦49,174.11</t>
  </si>
  <si>
    <t>SINV/2026/10957</t>
  </si>
  <si>
    <t>₦60,817.55</t>
  </si>
  <si>
    <t>SINV/2026/11083</t>
  </si>
  <si>
    <t>₦758,105.12</t>
  </si>
  <si>
    <t>SINV/2026/11081</t>
  </si>
  <si>
    <t>₦538,559.80</t>
  </si>
  <si>
    <t>SINV/2026/11073</t>
  </si>
  <si>
    <t>₦763,278.36</t>
  </si>
  <si>
    <t>SINV/2026/10961</t>
  </si>
  <si>
    <t>₦21,227.64</t>
  </si>
  <si>
    <t>SINV/2026/11056</t>
  </si>
  <si>
    <t>₦4,601.52</t>
  </si>
  <si>
    <t>SINV/2026/11026</t>
  </si>
  <si>
    <t>₦146,987.15</t>
  </si>
  <si>
    <t>SINV/2026/11086</t>
  </si>
  <si>
    <t>₦1,225,142.59</t>
  </si>
  <si>
    <t>SINV/2026/11094</t>
  </si>
  <si>
    <t>₦56,310.30</t>
  </si>
  <si>
    <t>SINV/2026/11095</t>
  </si>
  <si>
    <t>₦9,141.88</t>
  </si>
  <si>
    <t>SINV/2026/11080</t>
  </si>
  <si>
    <t>₦9,570,240.36</t>
  </si>
  <si>
    <t>SINV/2026/11047</t>
  </si>
  <si>
    <t>₦297,429.40</t>
  </si>
  <si>
    <t xml:space="preserve">AKMOF RX </t>
  </si>
  <si>
    <t>SINV/2026/11029</t>
  </si>
  <si>
    <t>₦66,268.00</t>
  </si>
  <si>
    <t>SINV/2026/11044</t>
  </si>
  <si>
    <t>₦77,700.00</t>
  </si>
  <si>
    <t>SINV/2026/11043</t>
  </si>
  <si>
    <t>SINV/2026/11088</t>
  </si>
  <si>
    <t>₦134,754.00</t>
  </si>
  <si>
    <t>SINV/2026/11101</t>
  </si>
  <si>
    <t>₦63,103.50</t>
  </si>
  <si>
    <t>SINV/2026/11110</t>
  </si>
  <si>
    <t>SINV/2026/11064</t>
  </si>
  <si>
    <t>₦1,045,033.82</t>
  </si>
  <si>
    <t>SINV/2026/11096</t>
  </si>
  <si>
    <t>SINV/2026/11055</t>
  </si>
  <si>
    <t>SINV/2026/11060</t>
  </si>
  <si>
    <t>₦7,215.00</t>
  </si>
  <si>
    <t>SINV/2026/11090</t>
  </si>
  <si>
    <t>₦992,574.64</t>
  </si>
  <si>
    <t>SINV/2026/11068</t>
  </si>
  <si>
    <t>₦1,299,603.20</t>
  </si>
  <si>
    <t>SINV/2026/11079</t>
  </si>
  <si>
    <t>₦18,205.00</t>
  </si>
  <si>
    <t>SINV/2026/11085</t>
  </si>
  <si>
    <t>₦6,960,768.56</t>
  </si>
  <si>
    <t>SINV/2026/11084</t>
  </si>
  <si>
    <t>148219/148222</t>
  </si>
  <si>
    <t>₦612,057.12</t>
  </si>
  <si>
    <t>SINV/2026/11107</t>
  </si>
  <si>
    <t>₦20,313.00</t>
  </si>
  <si>
    <t>SINV/2026/11057</t>
  </si>
  <si>
    <t>₦26,720.04</t>
  </si>
  <si>
    <t xml:space="preserve">MEDMAX RX STARTIMES </t>
  </si>
  <si>
    <t>SINV/2026/11050</t>
  </si>
  <si>
    <t>₦117,017.27</t>
  </si>
  <si>
    <t>SINV/2026/11078</t>
  </si>
  <si>
    <t>SINV/2026/11049</t>
  </si>
  <si>
    <t>₦270,902.84</t>
  </si>
  <si>
    <t>SINV/2026/11016</t>
  </si>
  <si>
    <t xml:space="preserve">DIVINE TOUCH RX </t>
  </si>
  <si>
    <t>SINV/2026/11100</t>
  </si>
  <si>
    <t>₦307,036.03</t>
  </si>
  <si>
    <t>SINV/2026/11089</t>
  </si>
  <si>
    <t>₦222,629.93</t>
  </si>
  <si>
    <t>SINV/2026/11106</t>
  </si>
  <si>
    <t>₦180,425.72</t>
  </si>
  <si>
    <t>SINV/2026/11104</t>
  </si>
  <si>
    <t>₦95,957.11</t>
  </si>
  <si>
    <t>SINV/2026/11102</t>
  </si>
  <si>
    <t>₦4,203.20</t>
  </si>
  <si>
    <t xml:space="preserve">PHARM OJURONGBE </t>
  </si>
  <si>
    <t>SINV/2026/11072</t>
  </si>
  <si>
    <t>₦75,058.20</t>
  </si>
  <si>
    <t>SINV/2026/11115</t>
  </si>
  <si>
    <t>₦150,674.23</t>
  </si>
  <si>
    <t>SINV/2026/11097</t>
  </si>
  <si>
    <t>₦434,353.06</t>
  </si>
  <si>
    <t>SINV/2026/11103</t>
  </si>
  <si>
    <t>148283/148268/148112</t>
  </si>
  <si>
    <t>₦6,312,165.33</t>
  </si>
  <si>
    <t>SINV/2026/11114</t>
  </si>
  <si>
    <t>₦3,724,294.20</t>
  </si>
  <si>
    <t>SINV/2026/11113</t>
  </si>
  <si>
    <t>₦55,840.75</t>
  </si>
  <si>
    <t>SINV/2026/11074</t>
  </si>
  <si>
    <t>₦119,573.70</t>
  </si>
  <si>
    <t>SINV/2026/11077</t>
  </si>
  <si>
    <t>SINV/2026/11075</t>
  </si>
  <si>
    <t>₦14,430.00</t>
  </si>
  <si>
    <t xml:space="preserve">ST NICHOLAS HOSPITAL </t>
  </si>
  <si>
    <t>SINV/2026/11063</t>
  </si>
  <si>
    <t>₦283,817.20</t>
  </si>
  <si>
    <t xml:space="preserve">PURPLE CROSS RX </t>
  </si>
  <si>
    <t>SINV/2026/11120</t>
  </si>
  <si>
    <t>₦857,138.13</t>
  </si>
  <si>
    <t xml:space="preserve">LIFE LONG RX </t>
  </si>
  <si>
    <t>SINV/2026/11082</t>
  </si>
  <si>
    <t>₦1,098,209.51</t>
  </si>
  <si>
    <t>SINV/2026/11098</t>
  </si>
  <si>
    <t>₦416,042.14</t>
  </si>
  <si>
    <t>SINV/2026/11105</t>
  </si>
  <si>
    <t>₦94,642.43</t>
  </si>
  <si>
    <t>SINV/2026/11118</t>
  </si>
  <si>
    <t>148186/148315</t>
  </si>
  <si>
    <t>₦1,408,969.89</t>
  </si>
  <si>
    <t>SINV/2026/11007</t>
  </si>
  <si>
    <t>₦2,504.76</t>
  </si>
  <si>
    <t>SINV/2026/11069</t>
  </si>
  <si>
    <t>₦299,182.92</t>
  </si>
  <si>
    <t>SINV/2026/11117</t>
  </si>
  <si>
    <t>₦1,258,558.72</t>
  </si>
  <si>
    <t>SINV/2026/11119</t>
  </si>
  <si>
    <t>₦187,110.00</t>
  </si>
  <si>
    <t>SINV/2026/11111</t>
  </si>
  <si>
    <t>₦20,574.05</t>
  </si>
  <si>
    <t>SINV/2026/11116</t>
  </si>
  <si>
    <t>₦20,790.00</t>
  </si>
  <si>
    <t>SINV/2026/11132</t>
  </si>
  <si>
    <t>148328/148203</t>
  </si>
  <si>
    <t>₦1,752,568.47</t>
  </si>
  <si>
    <t>SINV/2026/11133</t>
  </si>
  <si>
    <t>₦59,434.88</t>
  </si>
  <si>
    <t>SINV/2026/11125</t>
  </si>
  <si>
    <t>₦313,340.35</t>
  </si>
  <si>
    <t xml:space="preserve">BIOMED RX </t>
  </si>
  <si>
    <t>SINV/2026/11123</t>
  </si>
  <si>
    <t>₦96,847.68</t>
  </si>
  <si>
    <t>SINV/2026/11129</t>
  </si>
  <si>
    <t>₦710,422.83</t>
  </si>
  <si>
    <t>SINV/2026/11139</t>
  </si>
  <si>
    <t>₦23,846.08</t>
  </si>
  <si>
    <t xml:space="preserve">FOYE RX OKUN </t>
  </si>
  <si>
    <t>SINV/2026/11224</t>
  </si>
  <si>
    <t>SINV/2026/11216</t>
  </si>
  <si>
    <t>148361/ 148422</t>
  </si>
  <si>
    <t>₦806,015.70</t>
  </si>
  <si>
    <t xml:space="preserve">MEDMAX RX LEEKI </t>
  </si>
  <si>
    <t>SINV/2026/11225</t>
  </si>
  <si>
    <t>₦351,229.56</t>
  </si>
  <si>
    <t>SINV/2026/11209</t>
  </si>
  <si>
    <t>₦17,439.10</t>
  </si>
  <si>
    <t>SINV/2026/11219</t>
  </si>
  <si>
    <t>₦164,846.88</t>
  </si>
  <si>
    <t>SINV/2026/11141</t>
  </si>
  <si>
    <t>₦45,400.00</t>
  </si>
  <si>
    <t>SINV/2026/11148</t>
  </si>
  <si>
    <t>SINV/2026/11272</t>
  </si>
  <si>
    <t>₦1,590,853.39</t>
  </si>
  <si>
    <t>SINV/2026/11260</t>
  </si>
  <si>
    <t>₦1,239,401.13</t>
  </si>
  <si>
    <t>SINV/2026/11281</t>
  </si>
  <si>
    <t>₦108,236.59</t>
  </si>
  <si>
    <t>SINV/2026/11264</t>
  </si>
  <si>
    <t>₦226,735.61</t>
  </si>
  <si>
    <t>SINV/2026/11145</t>
  </si>
  <si>
    <t>₦806,063.89</t>
  </si>
  <si>
    <t>SINV/2026/11176</t>
  </si>
  <si>
    <t>₦120,459.76</t>
  </si>
  <si>
    <t>SINV/2026/11179</t>
  </si>
  <si>
    <t>₦416,687.99</t>
  </si>
  <si>
    <t xml:space="preserve">FEBA RX </t>
  </si>
  <si>
    <t>SINV/2026/11144</t>
  </si>
  <si>
    <t>₦167,423.22</t>
  </si>
  <si>
    <t>SINV/2026/11173</t>
  </si>
  <si>
    <t>₦61,553.05</t>
  </si>
  <si>
    <t>SINV/2026/11197</t>
  </si>
  <si>
    <t>₦21,467.40</t>
  </si>
  <si>
    <t>SINV/2026/11158</t>
  </si>
  <si>
    <t>₦3,287.27</t>
  </si>
  <si>
    <t>SINV/2026/11185</t>
  </si>
  <si>
    <t>148374/148375/148326</t>
  </si>
  <si>
    <t>₦2,192,097.80</t>
  </si>
  <si>
    <t>SINV/2026/11166</t>
  </si>
  <si>
    <t>₦615,212.28</t>
  </si>
  <si>
    <t>SINV/2026/11196</t>
  </si>
  <si>
    <t>₦252,684.02</t>
  </si>
  <si>
    <t>SINV/2026/11135</t>
  </si>
  <si>
    <t>₦925,911.07</t>
  </si>
  <si>
    <t xml:space="preserve">MADMAX RX </t>
  </si>
  <si>
    <t>SINV/2026/11193</t>
  </si>
  <si>
    <t>₦209,619.00</t>
  </si>
  <si>
    <t xml:space="preserve">MAMS HEALTHCARE LTD </t>
  </si>
  <si>
    <t>SINV/2026/11140</t>
  </si>
  <si>
    <t>₦2,057,371.71</t>
  </si>
  <si>
    <t>SINV/2026/11163</t>
  </si>
  <si>
    <t>₦79,642.50</t>
  </si>
  <si>
    <t>SINV/2026/11198</t>
  </si>
  <si>
    <t>₦1,237,197.06</t>
  </si>
  <si>
    <t>SINV/2026/11213</t>
  </si>
  <si>
    <t>₦186,884.94</t>
  </si>
  <si>
    <t>SINV/2026/11253</t>
  </si>
  <si>
    <t>₦29,013.92</t>
  </si>
  <si>
    <t>SINV/2026/11217</t>
  </si>
  <si>
    <t>₦142,879.63</t>
  </si>
  <si>
    <t>SINV/2026/11161</t>
  </si>
  <si>
    <t>₦350,241.10</t>
  </si>
  <si>
    <t>SINV/2026/11162</t>
  </si>
  <si>
    <t>₦42,132.88</t>
  </si>
  <si>
    <t>SINV/2026/11150</t>
  </si>
  <si>
    <t>₦64,160.13</t>
  </si>
  <si>
    <t>SINV/2026/11214</t>
  </si>
  <si>
    <t>₦103,406.50</t>
  </si>
  <si>
    <t>SINV/2026/11138</t>
  </si>
  <si>
    <t>₦128,388.28</t>
  </si>
  <si>
    <t>SINV/2026/11180</t>
  </si>
  <si>
    <t>₦32,293.00</t>
  </si>
  <si>
    <t>SINV/2026/11231</t>
  </si>
  <si>
    <t>₦202,467.71</t>
  </si>
  <si>
    <t>SINV/2026/11223</t>
  </si>
  <si>
    <t>₦45,221.62</t>
  </si>
  <si>
    <t>SINV/2026/11236</t>
  </si>
  <si>
    <t>₦209,493.74</t>
  </si>
  <si>
    <t>MAMS HEALTHCARE LTD</t>
  </si>
  <si>
    <t>SINV/2026/11234</t>
  </si>
  <si>
    <t>₦163,453.20</t>
  </si>
  <si>
    <t>SINV/2026/11237</t>
  </si>
  <si>
    <t>₦143,036.00</t>
  </si>
  <si>
    <t>SINV/2026/11250</t>
  </si>
  <si>
    <t>₦75,051.30</t>
  </si>
  <si>
    <t>SINV/2026/11252</t>
  </si>
  <si>
    <t>₦98,955.80</t>
  </si>
  <si>
    <t>SINV/2026/11249</t>
  </si>
  <si>
    <t>₦43,132.08</t>
  </si>
  <si>
    <t>SINV/2026/11233</t>
  </si>
  <si>
    <t>₦434,815.00</t>
  </si>
  <si>
    <t>SINV/2026/11232</t>
  </si>
  <si>
    <t>₦139,297.89</t>
  </si>
  <si>
    <t>SINV/2026/11229</t>
  </si>
  <si>
    <t>₦80,582.36</t>
  </si>
  <si>
    <t>SINV/2026/11195</t>
  </si>
  <si>
    <t>₦13,528.00</t>
  </si>
  <si>
    <t>SINV/2026/1170</t>
  </si>
  <si>
    <t>₦94,397.25</t>
  </si>
  <si>
    <t>SINV/2026/11142</t>
  </si>
  <si>
    <t>₦27,580.94</t>
  </si>
  <si>
    <t>SINV/2026/11134</t>
  </si>
  <si>
    <t>148330/148112</t>
  </si>
  <si>
    <t>₦124,242.00</t>
  </si>
  <si>
    <t xml:space="preserve">SKY HIGH MEDICAL CENTER </t>
  </si>
  <si>
    <t>SINV/2026/11267</t>
  </si>
  <si>
    <t>₦55,899.60</t>
  </si>
  <si>
    <t>SINV/2026/11218</t>
  </si>
  <si>
    <t>₦350,886.39</t>
  </si>
  <si>
    <t>SINV/2026/11241</t>
  </si>
  <si>
    <t>₦25,308.00</t>
  </si>
  <si>
    <t>SINV/2026/11248</t>
  </si>
  <si>
    <t>₦15,120.00</t>
  </si>
  <si>
    <t>SINV/2026/11251</t>
  </si>
  <si>
    <t>₦24,618.65</t>
  </si>
  <si>
    <t>SINV/2026/11254</t>
  </si>
  <si>
    <t>₦338,520.00</t>
  </si>
  <si>
    <t>SINV/2026/11220</t>
  </si>
  <si>
    <t>₦227,324.05</t>
  </si>
  <si>
    <t>SINV/2026/11222</t>
  </si>
  <si>
    <t>₦657,039.60</t>
  </si>
  <si>
    <t xml:space="preserve">MEDICINE AND MORE RX AGBARA </t>
  </si>
  <si>
    <t>SINV/2026/11240</t>
  </si>
  <si>
    <t>₦689,116.63</t>
  </si>
  <si>
    <t xml:space="preserve">MEDICINE AND MORE RX MANGORO </t>
  </si>
  <si>
    <t>SINV/2026/11263</t>
  </si>
  <si>
    <t>₦382,653.09</t>
  </si>
  <si>
    <t>SINV/2026/11266</t>
  </si>
  <si>
    <t>₦5,927.40</t>
  </si>
  <si>
    <t>SINV/2026/11268</t>
  </si>
  <si>
    <t>₦42,972.54</t>
  </si>
  <si>
    <t>SINV/2026/11215</t>
  </si>
  <si>
    <t>₦75,925.00</t>
  </si>
  <si>
    <t>SINV/2026/11199</t>
  </si>
  <si>
    <t>₦77,029.56</t>
  </si>
  <si>
    <t>SINV/2026/11147</t>
  </si>
  <si>
    <t>SINV/2026/11149</t>
  </si>
  <si>
    <t>₦286,401.30</t>
  </si>
  <si>
    <t>SINV/2026/11155</t>
  </si>
  <si>
    <t>₦70,323.50</t>
  </si>
  <si>
    <t>SINV/2026/11126</t>
  </si>
  <si>
    <t>₦397,008.19</t>
  </si>
  <si>
    <t>SINV/2026/11153</t>
  </si>
  <si>
    <t>₦126,870.55</t>
  </si>
  <si>
    <t>SINV/2026/11152</t>
  </si>
  <si>
    <t>SINV/2026/11168</t>
  </si>
  <si>
    <t>₦184,176.01</t>
  </si>
  <si>
    <t xml:space="preserve">FIRST CARDIOLOGY CONSULANTS </t>
  </si>
  <si>
    <t>SINV/2026/11099</t>
  </si>
  <si>
    <t>₦2,083,360.00</t>
  </si>
  <si>
    <t>SINV/2026/11160</t>
  </si>
  <si>
    <t>₦14,541.00</t>
  </si>
  <si>
    <t>SINV/2026/11239</t>
  </si>
  <si>
    <t>₦34,077.00</t>
  </si>
  <si>
    <t>SINV/2026/11175</t>
  </si>
  <si>
    <t>₦164,507.92</t>
  </si>
  <si>
    <t xml:space="preserve">NEO DONMAC RX </t>
  </si>
  <si>
    <t>SINV/2026/11212</t>
  </si>
  <si>
    <t>₦339,475.96</t>
  </si>
  <si>
    <t>SINV/2026/11151</t>
  </si>
  <si>
    <t>₦35,965.00</t>
  </si>
  <si>
    <t xml:space="preserve">APPLOZ EAGLE AE RX </t>
  </si>
  <si>
    <t>SINV/2026/11164</t>
  </si>
  <si>
    <t>₦71,281.80</t>
  </si>
  <si>
    <t>SINV/2026/11258</t>
  </si>
  <si>
    <t>₦487,235.25</t>
  </si>
  <si>
    <t>SINV/2026/11257</t>
  </si>
  <si>
    <t>₦753,657.58</t>
  </si>
  <si>
    <t>SINV/2026/11247</t>
  </si>
  <si>
    <t>₦51,274.10</t>
  </si>
  <si>
    <t>SINV/2026/11262</t>
  </si>
  <si>
    <t>₦181,418.54</t>
  </si>
  <si>
    <t>SINV/2026/11265</t>
  </si>
  <si>
    <t>₦105,129.50</t>
  </si>
  <si>
    <t xml:space="preserve">ALPHA CENTREL PROCUREMENT </t>
  </si>
  <si>
    <t>SINV/2026/11131</t>
  </si>
  <si>
    <t>₦1,877,311.43</t>
  </si>
  <si>
    <t>SINV/2026/11122</t>
  </si>
  <si>
    <t>148184/148317</t>
  </si>
  <si>
    <t>₦7,490,119.61</t>
  </si>
  <si>
    <t>SINV/2026/11124</t>
  </si>
  <si>
    <t>SINV/2026/11167</t>
  </si>
  <si>
    <t>₦8,212.32</t>
  </si>
  <si>
    <t>SINV/2026/11202</t>
  </si>
  <si>
    <t>₦401,104.87</t>
  </si>
  <si>
    <t>SINV/2026/11130</t>
  </si>
  <si>
    <t>₦1,170,974.80</t>
  </si>
  <si>
    <t>LIFE LONG RX</t>
  </si>
  <si>
    <t>SINV/2026/11203</t>
  </si>
  <si>
    <t>₦143,954.72</t>
  </si>
  <si>
    <t>SINV/2026/11226</t>
  </si>
  <si>
    <t>₦52,928.56</t>
  </si>
  <si>
    <t>SINV/2026/11211</t>
  </si>
  <si>
    <t>₦987,520.73</t>
  </si>
  <si>
    <t>SINV/2026/11269</t>
  </si>
  <si>
    <t>₦107,595.50</t>
  </si>
  <si>
    <t>SINV/2026/11271</t>
  </si>
  <si>
    <t>₦7,786.54</t>
  </si>
  <si>
    <t>SINV/2026/11313</t>
  </si>
  <si>
    <t>SINV/2026/11302</t>
  </si>
  <si>
    <t>₦110,867.80</t>
  </si>
  <si>
    <t>SINV/2026/11157</t>
  </si>
  <si>
    <t>₦476,626.26</t>
  </si>
  <si>
    <t>SINV/2026/11238</t>
  </si>
  <si>
    <t>₦54,280.00</t>
  </si>
  <si>
    <t>SINV/2026/11182</t>
  </si>
  <si>
    <t>₦1,153,207.64</t>
  </si>
  <si>
    <t>SINV/2026/11127</t>
  </si>
  <si>
    <t>₦117,246.71</t>
  </si>
  <si>
    <t>SINV/2026/11174</t>
  </si>
  <si>
    <t>SINV/2026/11137</t>
  </si>
  <si>
    <t>SINV/2026/11221</t>
  </si>
  <si>
    <t>₦240,399.11</t>
  </si>
  <si>
    <t>SINV/2026/11307</t>
  </si>
  <si>
    <t>₦55,477.02</t>
  </si>
  <si>
    <t>TRANS ATLANTIC RX</t>
  </si>
  <si>
    <t>SINV/2026/11143</t>
  </si>
  <si>
    <t>₦206,566.24</t>
  </si>
  <si>
    <t>SINV/2026/11058</t>
  </si>
  <si>
    <t>SINV/2026/11003</t>
  </si>
  <si>
    <t>₦83,253.55</t>
  </si>
  <si>
    <t xml:space="preserve">HOLY TRINITY RX </t>
  </si>
  <si>
    <t>SINV/2026/11246</t>
  </si>
  <si>
    <t>₦261,046.45</t>
  </si>
  <si>
    <t>SINV/2026/11276</t>
  </si>
  <si>
    <t>₦1,397,888.52</t>
  </si>
  <si>
    <t>SINV/2026/11315</t>
  </si>
  <si>
    <t>₦110,865.73</t>
  </si>
  <si>
    <t>SINV/2026/11210</t>
  </si>
  <si>
    <t>₦41,026.51</t>
  </si>
  <si>
    <t>SINV/2026/11227</t>
  </si>
  <si>
    <t>₦26,323.67</t>
  </si>
  <si>
    <t xml:space="preserve">LASUTH FEE PAYING RX </t>
  </si>
  <si>
    <t>SINV/2026/11311</t>
  </si>
  <si>
    <t>₦84,264.48</t>
  </si>
  <si>
    <t>SINV/2026/11310</t>
  </si>
  <si>
    <t>₦105,552.60</t>
  </si>
  <si>
    <t>SINV/2026/11340</t>
  </si>
  <si>
    <t>₦849,096.80</t>
  </si>
  <si>
    <t>SINV/2026/11348</t>
  </si>
  <si>
    <t>₦1,896,223.90</t>
  </si>
  <si>
    <t>SINV/2026/11338</t>
  </si>
  <si>
    <t>₦63,598.82</t>
  </si>
  <si>
    <t>SINV/2026/11344</t>
  </si>
  <si>
    <t>₦118,651.48</t>
  </si>
  <si>
    <t>SINV/2026/11324</t>
  </si>
  <si>
    <t>₦25,197.00</t>
  </si>
  <si>
    <t>SINV/2026/11323</t>
  </si>
  <si>
    <t>₦83,660.10</t>
  </si>
  <si>
    <t>SINV/2026/11321</t>
  </si>
  <si>
    <t>₦6,417.00</t>
  </si>
  <si>
    <t>SINV/2026/11177</t>
  </si>
  <si>
    <t>₦21,823.60</t>
  </si>
  <si>
    <t>SINV/2026/11255</t>
  </si>
  <si>
    <t>₦1,489,425.64</t>
  </si>
  <si>
    <t>SINV/2026/11319</t>
  </si>
  <si>
    <t>₦81,958.40</t>
  </si>
  <si>
    <t>SINV/2026/11308</t>
  </si>
  <si>
    <t>₦279,720.00</t>
  </si>
  <si>
    <t>SINV/2026/11309</t>
  </si>
  <si>
    <t>₦427,338.75</t>
  </si>
  <si>
    <t>EURECARE HOSPITAL</t>
  </si>
  <si>
    <t>SINV/2026/11304</t>
  </si>
  <si>
    <t>₦207,691.65</t>
  </si>
  <si>
    <t>SINV/2026/11330</t>
  </si>
  <si>
    <t>₦63,682.92</t>
  </si>
  <si>
    <t>SINV/2026/11328</t>
  </si>
  <si>
    <t>₦113,063.55</t>
  </si>
  <si>
    <t>SINV/2026/11339</t>
  </si>
  <si>
    <t>₦57,351.00</t>
  </si>
  <si>
    <t>SINV/2026/11352</t>
  </si>
  <si>
    <t>₦53,645.23</t>
  </si>
  <si>
    <t>SINV/2026/11334</t>
  </si>
  <si>
    <t>₦51,823.20</t>
  </si>
  <si>
    <t>SINV/2026/11274</t>
  </si>
  <si>
    <t>₦37,234.84</t>
  </si>
  <si>
    <t>SINV/2026/11305</t>
  </si>
  <si>
    <t>₦98,840.00</t>
  </si>
  <si>
    <t>SINV/2026/11316</t>
  </si>
  <si>
    <t>₦2,116.00</t>
  </si>
  <si>
    <t>SINV/2026/11318</t>
  </si>
  <si>
    <t>₦64,163.61</t>
  </si>
  <si>
    <t>SINV/2026/11312</t>
  </si>
  <si>
    <t>₦312,753.47</t>
  </si>
  <si>
    <t>SINV/2026/11327</t>
  </si>
  <si>
    <t>₦1,221,189.06</t>
  </si>
  <si>
    <t>SINV/2026/11342</t>
  </si>
  <si>
    <t>₦446,843.90</t>
  </si>
  <si>
    <t>SINV/2026/11349</t>
  </si>
  <si>
    <t>₦146,740.92</t>
  </si>
  <si>
    <t>SINV/2026/11335</t>
  </si>
  <si>
    <t>SINV/2026/11355</t>
  </si>
  <si>
    <t>₦205,357.42</t>
  </si>
  <si>
    <t>SINV/2026/11351</t>
  </si>
  <si>
    <t>₦355,330.42</t>
  </si>
  <si>
    <t>SINV/2026/11354</t>
  </si>
  <si>
    <t>₦674,822.01</t>
  </si>
  <si>
    <t>SINV/2026/11353</t>
  </si>
  <si>
    <t>₦423,920.76</t>
  </si>
  <si>
    <t>SINV/2026/11329</t>
  </si>
  <si>
    <t>₦512,176.87</t>
  </si>
  <si>
    <t>SINV/2026/11332</t>
  </si>
  <si>
    <t>₦28,361.50</t>
  </si>
  <si>
    <t>SINV/2026/11331</t>
  </si>
  <si>
    <t>SINV/2026/11343</t>
  </si>
  <si>
    <t>₦280,448.02</t>
  </si>
  <si>
    <t>SINV/2026/11322</t>
  </si>
  <si>
    <t>₦73,626.28</t>
  </si>
  <si>
    <t>SINV/2026/11326</t>
  </si>
  <si>
    <t>₦11,074.00</t>
  </si>
  <si>
    <t>SINV/2026/11325</t>
  </si>
  <si>
    <t>₦553,612.09</t>
  </si>
  <si>
    <t>SINV/2026/11314</t>
  </si>
  <si>
    <t>₦71,928.00</t>
  </si>
  <si>
    <t>SINV/2026/11350</t>
  </si>
  <si>
    <t>SINV/2026/11345</t>
  </si>
  <si>
    <t>₦333,268.10</t>
  </si>
  <si>
    <t>SINV/2026/11306</t>
  </si>
  <si>
    <t>₦53,643.21</t>
  </si>
  <si>
    <t>SINV/2026/11303</t>
  </si>
  <si>
    <t>₦89,168.62</t>
  </si>
  <si>
    <t>SINV/2026/11395</t>
  </si>
  <si>
    <t>₦6,325.00</t>
  </si>
  <si>
    <t>SINV/2026/11445</t>
  </si>
  <si>
    <t>₦382,890.42</t>
  </si>
  <si>
    <t>SINV/2026/11270</t>
  </si>
  <si>
    <t>₦143,676.54</t>
  </si>
  <si>
    <t>SINV/2026/11347</t>
  </si>
  <si>
    <t>₦220,956.60</t>
  </si>
  <si>
    <t>SINV/2026/11485</t>
  </si>
  <si>
    <t>₦28,548.75</t>
  </si>
  <si>
    <t>SINV/2026/11481</t>
  </si>
  <si>
    <t>₦351,611.12</t>
  </si>
  <si>
    <t>SINV/2026/11400</t>
  </si>
  <si>
    <t>₦267,231.77</t>
  </si>
  <si>
    <t>SINV/2026/11402</t>
  </si>
  <si>
    <t>₦18,693.40</t>
  </si>
  <si>
    <t>SINV/2026/11484</t>
  </si>
  <si>
    <t>₦621,943.93</t>
  </si>
  <si>
    <t>SINV/2026/11391</t>
  </si>
  <si>
    <t>₦80,220.70</t>
  </si>
  <si>
    <t>SINV/2026/11496</t>
  </si>
  <si>
    <t>₦115,168.98</t>
  </si>
  <si>
    <t>SINV/2026/11380</t>
  </si>
  <si>
    <t>SINV/2026/11408</t>
  </si>
  <si>
    <t>₦157,889.44</t>
  </si>
  <si>
    <t>SINV/2026/11487</t>
  </si>
  <si>
    <t>148561/ 148623</t>
  </si>
  <si>
    <t>₦1,325,664.20</t>
  </si>
  <si>
    <t>SINV/2026/11495</t>
  </si>
  <si>
    <t>₦182,140.49</t>
  </si>
  <si>
    <t>SINV/2026/11494</t>
  </si>
  <si>
    <t>₦1,938,509.93</t>
  </si>
  <si>
    <t>SINV/2026/11501</t>
  </si>
  <si>
    <t>₦4,276.38</t>
  </si>
  <si>
    <t>SINV/2026/11502</t>
  </si>
  <si>
    <t>₦31,713.70</t>
  </si>
  <si>
    <t>SINV/2026/11498</t>
  </si>
  <si>
    <t>₦1,322,835.27</t>
  </si>
  <si>
    <t xml:space="preserve">LIVING HEALTHY RX </t>
  </si>
  <si>
    <t>SINV/2026/11503</t>
  </si>
  <si>
    <t>₦1,630,428.62</t>
  </si>
  <si>
    <t>SINV/2026/11418</t>
  </si>
  <si>
    <t>₦1,327.20</t>
  </si>
  <si>
    <t>SINV/2026/11499</t>
  </si>
  <si>
    <t>₦13,272.00</t>
  </si>
  <si>
    <t>SINV/2026/11407</t>
  </si>
  <si>
    <t>₦10,360.00</t>
  </si>
  <si>
    <t>SINV/2026/11489</t>
  </si>
  <si>
    <t>₦1,296,787.83</t>
  </si>
  <si>
    <t>SINV/2026/11504</t>
  </si>
  <si>
    <t>₦480,516.72</t>
  </si>
  <si>
    <t>SINV/2026/11510</t>
  </si>
  <si>
    <t>₦481,700.00</t>
  </si>
  <si>
    <t>SINV/2026/11463</t>
  </si>
  <si>
    <t>₦66,867.40</t>
  </si>
  <si>
    <t>SINV/2026/11507</t>
  </si>
  <si>
    <t>₦567,330.95</t>
  </si>
  <si>
    <t>SINV/2026/11509</t>
  </si>
  <si>
    <t>₦54,325.06</t>
  </si>
  <si>
    <t>SINV/2026/11512</t>
  </si>
  <si>
    <t>₦67,340.76</t>
  </si>
  <si>
    <t>SINV/2026/11515</t>
  </si>
  <si>
    <t>₦133,263.08</t>
  </si>
  <si>
    <t>SINV/2026/11516</t>
  </si>
  <si>
    <t>₦83,072.40</t>
  </si>
  <si>
    <t>SINV/2026/11517</t>
  </si>
  <si>
    <t>₦3,511.02</t>
  </si>
  <si>
    <t>SINV/2026/11514</t>
  </si>
  <si>
    <t>₦583,200.00</t>
  </si>
  <si>
    <t>SINV/2026/11526</t>
  </si>
  <si>
    <t>₦966,007.42</t>
  </si>
  <si>
    <t xml:space="preserve">ADVANTAGE RX </t>
  </si>
  <si>
    <t>SINV/2026/11505</t>
  </si>
  <si>
    <t>₦239,816.50</t>
  </si>
  <si>
    <t>SINV/2026/11534</t>
  </si>
  <si>
    <t>₦999.00</t>
  </si>
  <si>
    <t>SINV/2026/11235</t>
  </si>
  <si>
    <t>SINV/2026/11523</t>
  </si>
  <si>
    <t>₦4,402.20</t>
  </si>
  <si>
    <t xml:space="preserve">EVERYMEDICINE RX </t>
  </si>
  <si>
    <t>SINV/2026/11527</t>
  </si>
  <si>
    <t>₦79,796.00</t>
  </si>
  <si>
    <t xml:space="preserve">VATICAN BELLS RX </t>
  </si>
  <si>
    <t>SINV/2026/11530</t>
  </si>
  <si>
    <t>₦147,520.00</t>
  </si>
  <si>
    <t>SINV/2026/11518</t>
  </si>
  <si>
    <t>₦300,189.26</t>
  </si>
  <si>
    <t>SINV/2026/11521</t>
  </si>
  <si>
    <t>₦53,069.10</t>
  </si>
  <si>
    <t>SINV/2026/11520</t>
  </si>
  <si>
    <t>SINV/2026/11529</t>
  </si>
  <si>
    <t>₦287,053.88</t>
  </si>
  <si>
    <t>SINV/2026/11519</t>
  </si>
  <si>
    <t>₦59,591.46</t>
  </si>
  <si>
    <t>SINV/2026/11506</t>
  </si>
  <si>
    <t>₦65,174.80</t>
  </si>
  <si>
    <t>SINV/2026/11500</t>
  </si>
  <si>
    <t>₦33,079.31</t>
  </si>
  <si>
    <t>SINV/2026/11522</t>
  </si>
  <si>
    <t>₦27,361.50</t>
  </si>
  <si>
    <t>SINV/2026/11531</t>
  </si>
  <si>
    <t>₦49,217.40</t>
  </si>
  <si>
    <t>SINV/2026/11524</t>
  </si>
  <si>
    <t>₦261,295.00</t>
  </si>
  <si>
    <t>SINV/2026/11546</t>
  </si>
  <si>
    <t>₦5,094.90</t>
  </si>
  <si>
    <t xml:space="preserve">SAFR CARE RX </t>
  </si>
  <si>
    <t>SINV/2026/11538</t>
  </si>
  <si>
    <t>₦716,449.50</t>
  </si>
  <si>
    <t>SINV/2026/11545</t>
  </si>
  <si>
    <t>₦2,320.84</t>
  </si>
  <si>
    <t>FOYE RX LAKOWE</t>
  </si>
  <si>
    <t>SINV/2026/11497</t>
  </si>
  <si>
    <t>₦6,785.00</t>
  </si>
  <si>
    <t>SINV/2026/11541</t>
  </si>
  <si>
    <t>₦1,172,132.42</t>
  </si>
  <si>
    <t>SINV/2026/11537</t>
  </si>
  <si>
    <t>₦476,765.84</t>
  </si>
  <si>
    <t>SINV/2026/11535</t>
  </si>
  <si>
    <t>₦1,159,535.42</t>
  </si>
  <si>
    <t>SINV/2026/11511</t>
  </si>
  <si>
    <t>133,772,46</t>
  </si>
  <si>
    <t>SINV/2026/11482</t>
  </si>
  <si>
    <t>₦126,674.14</t>
  </si>
  <si>
    <t>SINV/2026/11560</t>
  </si>
  <si>
    <t>₦1,333,358.74</t>
  </si>
  <si>
    <t xml:space="preserve">SHEBA RX </t>
  </si>
  <si>
    <t>SINV/2026/11559</t>
  </si>
  <si>
    <t>₦969,215.96</t>
  </si>
  <si>
    <t>SINV/2026/11567</t>
  </si>
  <si>
    <t>₦206,324.40</t>
  </si>
  <si>
    <t>SINV/2026/11555</t>
  </si>
  <si>
    <t>₦153,073.77</t>
  </si>
  <si>
    <t>SINV/2026/11562</t>
  </si>
  <si>
    <t>₦550,684.97</t>
  </si>
  <si>
    <t>SINV/2026/11558</t>
  </si>
  <si>
    <t>₦655,143.78</t>
  </si>
  <si>
    <t>SINV/2026/11552</t>
  </si>
  <si>
    <t>₦412,864.76</t>
  </si>
  <si>
    <t>SINV/2026/11573</t>
  </si>
  <si>
    <t>₦480,933.80</t>
  </si>
  <si>
    <t>SINV/2026/11575</t>
  </si>
  <si>
    <t>₦72,416.40</t>
  </si>
  <si>
    <t>SINV/2026/11536</t>
  </si>
  <si>
    <t>₦144,341.25</t>
  </si>
  <si>
    <t xml:space="preserve">MEDCOURT  RX HMO </t>
  </si>
  <si>
    <t>SINV/2026/11564</t>
  </si>
  <si>
    <t>₦310,561.97</t>
  </si>
  <si>
    <t>SINV/2026/11566</t>
  </si>
  <si>
    <t>₦30,439.00</t>
  </si>
  <si>
    <t>SINV/2026/11561</t>
  </si>
  <si>
    <t>SINV/2026/11563</t>
  </si>
  <si>
    <t>₦185,060.23</t>
  </si>
  <si>
    <t>SINV/2026/11577</t>
  </si>
  <si>
    <t>₦275,253.27</t>
  </si>
  <si>
    <t>SINV/2026/11544</t>
  </si>
  <si>
    <t>₦107,732.75</t>
  </si>
  <si>
    <t>SINV/2026/11568</t>
  </si>
  <si>
    <t>₦30,391.24</t>
  </si>
  <si>
    <t>SINV/2026/11572</t>
  </si>
  <si>
    <t>SINV/2026/11574</t>
  </si>
  <si>
    <t>₦1,665.33</t>
  </si>
  <si>
    <t>SINV/2026/11539</t>
  </si>
  <si>
    <t>₦234,212.85</t>
  </si>
  <si>
    <t xml:space="preserve">DRUGS AND MEDICAMENT </t>
  </si>
  <si>
    <t>SINV/2026/11578</t>
  </si>
  <si>
    <t>₦196,257.72</t>
  </si>
  <si>
    <t>SINV/2026/11579</t>
  </si>
  <si>
    <t>₦73,694.73</t>
  </si>
  <si>
    <t>SINV/2026/11547</t>
  </si>
  <si>
    <t>14756/ 148617</t>
  </si>
  <si>
    <t>₦2,485,497.29</t>
  </si>
  <si>
    <t>SINV/2026/11557</t>
  </si>
  <si>
    <t>₦2,333,964.94</t>
  </si>
  <si>
    <t>SINV/2026/11543</t>
  </si>
  <si>
    <t>₦1,485,090.85</t>
  </si>
  <si>
    <t>SINV/2026/11599</t>
  </si>
  <si>
    <t>₦837,006.83</t>
  </si>
  <si>
    <t>SINV/2026/11582</t>
  </si>
  <si>
    <t>₦1,422,389.93</t>
  </si>
  <si>
    <t>SINV/2026/11553</t>
  </si>
  <si>
    <t>₦1,437,674.09</t>
  </si>
  <si>
    <t>SINV/2026/11581</t>
  </si>
  <si>
    <t>₦1,800,270.66</t>
  </si>
  <si>
    <t>SINV/2026/11584</t>
  </si>
  <si>
    <t>₦21,854.20</t>
  </si>
  <si>
    <t xml:space="preserve">NCT RX </t>
  </si>
  <si>
    <t>SINV/2026/11607</t>
  </si>
  <si>
    <t>₦348,552.13</t>
  </si>
  <si>
    <t xml:space="preserve">BLOOMING CARE HOSPITAL </t>
  </si>
  <si>
    <t>SINV/2026/11595</t>
  </si>
  <si>
    <t>₦52,665.30</t>
  </si>
  <si>
    <t>SINV/2026/11601</t>
  </si>
  <si>
    <t>₦155,400.00</t>
  </si>
  <si>
    <t xml:space="preserve">BISGAN RX </t>
  </si>
  <si>
    <t>SINV/2026/11591</t>
  </si>
  <si>
    <t>₦334,670.43</t>
  </si>
  <si>
    <t>SINV/2026/11602</t>
  </si>
  <si>
    <t>₦508,109.93</t>
  </si>
  <si>
    <t>SINV/2026/11597</t>
  </si>
  <si>
    <t>₦182,590.60</t>
  </si>
  <si>
    <t>SINV/2026/11604</t>
  </si>
  <si>
    <t>₦593,756.19</t>
  </si>
  <si>
    <t>SINV/2026/11596</t>
  </si>
  <si>
    <t>₦325,583.10</t>
  </si>
  <si>
    <t>SINV/2026/11592</t>
  </si>
  <si>
    <t>148665/148642</t>
  </si>
  <si>
    <t>₦48,219.40</t>
  </si>
  <si>
    <t>SINV/2026/11587</t>
  </si>
  <si>
    <t>₦2,879,552.88</t>
  </si>
  <si>
    <t>SINV/2026/11588</t>
  </si>
  <si>
    <t>₦343,280.56</t>
  </si>
  <si>
    <t>SINV/2026/11585</t>
  </si>
  <si>
    <t>SINV/2026/11586</t>
  </si>
  <si>
    <t>SINV/2026/11528</t>
  </si>
  <si>
    <t>₦9,546.00</t>
  </si>
  <si>
    <t>SINV/2026/11571</t>
  </si>
  <si>
    <t>₦1,920.30</t>
  </si>
  <si>
    <t>SINV/2026/11600</t>
  </si>
  <si>
    <t>₦34,643.93</t>
  </si>
  <si>
    <t>SINV/2026/11634</t>
  </si>
  <si>
    <t>₦16,138.52</t>
  </si>
  <si>
    <t>SINV/2026/11638</t>
  </si>
  <si>
    <t>₦177,629.68</t>
  </si>
  <si>
    <t>SINV/2026/11646</t>
  </si>
  <si>
    <t>₦162,488.76</t>
  </si>
  <si>
    <t>SINV/2026/11479</t>
  </si>
  <si>
    <t>₦292,540.78</t>
  </si>
  <si>
    <t>SINV/2026/11594</t>
  </si>
  <si>
    <t>₦13,702.95</t>
  </si>
  <si>
    <t>SINV/2026/11644</t>
  </si>
  <si>
    <t>₦109,300.00</t>
  </si>
  <si>
    <t>SINV/2026/11417</t>
  </si>
  <si>
    <t>SINV/2026/11341</t>
  </si>
  <si>
    <t>SINV/2026/11642</t>
  </si>
  <si>
    <t>₦221,395.93</t>
  </si>
  <si>
    <t>SINV/2026/11641</t>
  </si>
  <si>
    <t>₦305,951.71</t>
  </si>
  <si>
    <t>SINV/2026/11647</t>
  </si>
  <si>
    <t>₦73,025.18</t>
  </si>
  <si>
    <t>SINV/2026/11651</t>
  </si>
  <si>
    <t>₦66,581.76</t>
  </si>
  <si>
    <t>SINV/2026/11184</t>
  </si>
  <si>
    <t>₦114,924.10</t>
  </si>
  <si>
    <t>SINV/2026/11178</t>
  </si>
  <si>
    <t>₦95,467.10</t>
  </si>
  <si>
    <t>SINV/2026/11656</t>
  </si>
  <si>
    <t>₦134,281.93</t>
  </si>
  <si>
    <t>SINV/2026/11590</t>
  </si>
  <si>
    <t>₦21,413.00</t>
  </si>
  <si>
    <t>SINV/2026/11662</t>
  </si>
  <si>
    <t>₦491,237.38</t>
  </si>
  <si>
    <t>SINV/2026/11639</t>
  </si>
  <si>
    <t>₦119,009.08</t>
  </si>
  <si>
    <t xml:space="preserve">MEDLYFE RX </t>
  </si>
  <si>
    <t>SINV/2026/11652</t>
  </si>
  <si>
    <t>₦590,091.10</t>
  </si>
  <si>
    <t>DRUGS AND MEDICAMENT IKORODU</t>
  </si>
  <si>
    <t>SINV/2026/11635</t>
  </si>
  <si>
    <t>148768/148883</t>
  </si>
  <si>
    <t>₦1,241,931.82</t>
  </si>
  <si>
    <t>SINV/2026/11633</t>
  </si>
  <si>
    <t>₦505,639.27</t>
  </si>
  <si>
    <t>SINV/2026/11605</t>
  </si>
  <si>
    <t>₦122,094.11</t>
  </si>
  <si>
    <t>SINV/2026/11613</t>
  </si>
  <si>
    <t>SINV/2026/11648</t>
  </si>
  <si>
    <t>₦1,718,593.55</t>
  </si>
  <si>
    <t>SINV/2026/11612</t>
  </si>
  <si>
    <t>₦60,480.46</t>
  </si>
  <si>
    <t>SINV/2026/11664</t>
  </si>
  <si>
    <t>₦50,730.00</t>
  </si>
  <si>
    <t xml:space="preserve">IFYZOL RX </t>
  </si>
  <si>
    <t>SINV/2026/11667</t>
  </si>
  <si>
    <t>₦47,320.00</t>
  </si>
  <si>
    <t>SINV/2026/11666</t>
  </si>
  <si>
    <t>₦540,569.10</t>
  </si>
  <si>
    <t xml:space="preserve">LAKESCHORE CANCER CENTRE </t>
  </si>
  <si>
    <t>SINV/2026/11661</t>
  </si>
  <si>
    <t>₦430,032.70</t>
  </si>
  <si>
    <t xml:space="preserve">BOLA CHEMIST KTD </t>
  </si>
  <si>
    <t>SINV/2026/11660</t>
  </si>
  <si>
    <t>₦74,540.94</t>
  </si>
  <si>
    <t>SINV/2026/11658</t>
  </si>
  <si>
    <t>₦54,667.50</t>
  </si>
  <si>
    <t>SINV/2026/11650</t>
  </si>
  <si>
    <t>₦201,277.44</t>
  </si>
  <si>
    <t>SINV/2026/11649</t>
  </si>
  <si>
    <t>₦87,055.48</t>
  </si>
  <si>
    <t>SINV/2026/11671</t>
  </si>
  <si>
    <t>₦30,356.28</t>
  </si>
  <si>
    <t xml:space="preserve">MORE BLESS RX </t>
  </si>
  <si>
    <t>SINV/2026/11678</t>
  </si>
  <si>
    <t>₦226,490.00</t>
  </si>
  <si>
    <t>SINV/2026/11687</t>
  </si>
  <si>
    <t>₦13,548.28</t>
  </si>
  <si>
    <t>SINV/2026/11684</t>
  </si>
  <si>
    <t>₦106,138.20</t>
  </si>
  <si>
    <t>SINV/2026/11576</t>
  </si>
  <si>
    <t>₦991,310.66</t>
  </si>
  <si>
    <t>SINV/2026/11986</t>
  </si>
  <si>
    <t>₦166,919.65</t>
  </si>
  <si>
    <t xml:space="preserve">JOFEMZY RX </t>
  </si>
  <si>
    <t>SINV/2026/11674</t>
  </si>
  <si>
    <t>₦392,981.50</t>
  </si>
  <si>
    <t>SINV/2026/11675</t>
  </si>
  <si>
    <t>₦43,846.00</t>
  </si>
  <si>
    <t>SINV/2026/11680</t>
  </si>
  <si>
    <t>148863/ 148711</t>
  </si>
  <si>
    <t>₦398,971.86</t>
  </si>
  <si>
    <t>SINV/2026/11672</t>
  </si>
  <si>
    <t>₦52,776.30</t>
  </si>
  <si>
    <t>SINV/2026/11685</t>
  </si>
  <si>
    <t>₦3,875,934.72</t>
  </si>
  <si>
    <t>SINV/2026/11670</t>
  </si>
  <si>
    <t>₦326,606.44</t>
  </si>
  <si>
    <t>SINV/2026/11695</t>
  </si>
  <si>
    <t>₦187,524.54</t>
  </si>
  <si>
    <t xml:space="preserve">MEDMAX RX SWISS PARK MALL </t>
  </si>
  <si>
    <t>SINV/2026/11692</t>
  </si>
  <si>
    <t>₦1,268,732.92</t>
  </si>
  <si>
    <t xml:space="preserve">DRUGS AND MEDICAMENTS RX AIT </t>
  </si>
  <si>
    <t>SINV/2026/11691</t>
  </si>
  <si>
    <t>₦396,081.50</t>
  </si>
  <si>
    <t xml:space="preserve">DRUGS AND MEDICAMENTS RX IDIMU </t>
  </si>
  <si>
    <t>SINV/2026/11698</t>
  </si>
  <si>
    <t>₦11,988.00</t>
  </si>
  <si>
    <t>SINV/2026/11690</t>
  </si>
  <si>
    <t>₦52,983.54</t>
  </si>
  <si>
    <t>SINV/2026/11699</t>
  </si>
  <si>
    <t>₦133,066.47</t>
  </si>
  <si>
    <t>SINV/2026/11696</t>
  </si>
  <si>
    <t>₦219,916.46</t>
  </si>
  <si>
    <t xml:space="preserve">ZIZI RX </t>
  </si>
  <si>
    <t>SINV/2026/11700</t>
  </si>
  <si>
    <t>₦442,497.08</t>
  </si>
  <si>
    <t>SINV/2026/11665</t>
  </si>
  <si>
    <t>₦449,703.96</t>
  </si>
  <si>
    <t>SINV/2026/11708</t>
  </si>
  <si>
    <t>₦559,270.07</t>
  </si>
  <si>
    <t xml:space="preserve">HEALTH IS GOLS RX </t>
  </si>
  <si>
    <t>SINV/2026/11703</t>
  </si>
  <si>
    <t>₦139,606.86</t>
  </si>
  <si>
    <t>SINV/2026/11679</t>
  </si>
  <si>
    <t>₦74,482.00</t>
  </si>
  <si>
    <t>SINV/2026/11704</t>
  </si>
  <si>
    <t>₦196,628.08</t>
  </si>
  <si>
    <t>SINV/2026/11705</t>
  </si>
  <si>
    <t>₦363,122.76</t>
  </si>
  <si>
    <t>SINV/2026/11663</t>
  </si>
  <si>
    <t>₦1,822,142.93</t>
  </si>
  <si>
    <t xml:space="preserve">EFFULGENCE RX </t>
  </si>
  <si>
    <t>SINV/2026/11713</t>
  </si>
  <si>
    <t>₦338,063.33</t>
  </si>
  <si>
    <t>SINV/2026/11632</t>
  </si>
  <si>
    <t>SINV/2026/11697</t>
  </si>
  <si>
    <t>₦1,084,734.51</t>
  </si>
  <si>
    <t>SINV/2026/11701</t>
  </si>
  <si>
    <t>₦148,120.68</t>
  </si>
  <si>
    <t>SINV/2026/11683</t>
  </si>
  <si>
    <t>₦1,511,256.80</t>
  </si>
  <si>
    <t>SINV/2026/11542</t>
  </si>
  <si>
    <t>₦2,715,409.64</t>
  </si>
  <si>
    <t>SINV/2026/11676</t>
  </si>
  <si>
    <t>₦82,863.72</t>
  </si>
  <si>
    <t>SINV/2026/11689</t>
  </si>
  <si>
    <t>₦356,842.24</t>
  </si>
  <si>
    <t>SINV/2026/11712</t>
  </si>
  <si>
    <t>₦20,909.30</t>
  </si>
  <si>
    <t>SINV/2026/11709</t>
  </si>
  <si>
    <t>₦75,448.01</t>
  </si>
  <si>
    <t>SINV/2026/11718</t>
  </si>
  <si>
    <t>₦214,263.00</t>
  </si>
  <si>
    <t>SINV/2026/11719</t>
  </si>
  <si>
    <t>₦1,355,293.55</t>
  </si>
  <si>
    <t>SINV/2026/11598</t>
  </si>
  <si>
    <t>₦377,444.70</t>
  </si>
  <si>
    <t>SINV/2026/11682</t>
  </si>
  <si>
    <t>₦1,848.91</t>
  </si>
  <si>
    <t>SINV/2026/11659</t>
  </si>
  <si>
    <t>₦1,471,175.45</t>
  </si>
  <si>
    <t>SINV/2026/11657</t>
  </si>
  <si>
    <t>₦72,249.90</t>
  </si>
  <si>
    <t>SINV/2026/11645</t>
  </si>
  <si>
    <t>148747/148905</t>
  </si>
  <si>
    <t>₦4,140,616.36</t>
  </si>
  <si>
    <t>SINV/2026/11603</t>
  </si>
  <si>
    <t>₦5,466,404.46</t>
  </si>
  <si>
    <t>SINV/2026/11748</t>
  </si>
  <si>
    <t>₦2,875.47</t>
  </si>
  <si>
    <t>SINV/2026/11720</t>
  </si>
  <si>
    <t>₦69,736.66</t>
  </si>
  <si>
    <t>SINV/2026/11745</t>
  </si>
  <si>
    <t>₦272,299.44</t>
  </si>
  <si>
    <t>SINV/2026/11717</t>
  </si>
  <si>
    <t>₦45,740.10</t>
  </si>
  <si>
    <t>SINV/2026/11706</t>
  </si>
  <si>
    <t>₦16,638.86</t>
  </si>
  <si>
    <t>LASUTH (OPTHAM &amp; MAIN RX)</t>
  </si>
  <si>
    <t>SINV/2026/11715</t>
  </si>
  <si>
    <t>₦421,322.40</t>
  </si>
  <si>
    <t>VICTOR</t>
  </si>
  <si>
    <t>SINV/2026/11714</t>
  </si>
  <si>
    <t>₦528,763.00</t>
  </si>
  <si>
    <t>SINV/2026/11743</t>
  </si>
  <si>
    <t>₦20,564.63</t>
  </si>
  <si>
    <t>SINV/2026/11770</t>
  </si>
  <si>
    <t>GROUP (OLS) (NIH)</t>
  </si>
  <si>
    <t>SINV/2026/11741</t>
  </si>
  <si>
    <t>₦15,937.08</t>
  </si>
  <si>
    <t>SINV/2026/11768</t>
  </si>
  <si>
    <t>SINV/2026/11749</t>
  </si>
  <si>
    <t>₦18,954.58</t>
  </si>
  <si>
    <t>SINV/2026/11711</t>
  </si>
  <si>
    <t>₦15,008.00</t>
  </si>
  <si>
    <t xml:space="preserve">HELLO  RX </t>
  </si>
  <si>
    <t>SINV/2026/11740</t>
  </si>
  <si>
    <t>₦156,427.84</t>
  </si>
  <si>
    <t>SINV/2026/11746</t>
  </si>
  <si>
    <t>₦1,361,627.44</t>
  </si>
  <si>
    <t>SINV/2026/11752</t>
  </si>
  <si>
    <t>₦55,944.00</t>
  </si>
  <si>
    <t>SINV/2026/11750</t>
  </si>
  <si>
    <t>₦167,366.80</t>
  </si>
  <si>
    <t>SINV/2026/11758</t>
  </si>
  <si>
    <t>₦11,909.00</t>
  </si>
  <si>
    <t>SINV/2026/11767</t>
  </si>
  <si>
    <t>₦1,044,208.57</t>
  </si>
  <si>
    <t xml:space="preserve">DR CHARLES HAAMMOND'S CLINIC </t>
  </si>
  <si>
    <t>SINV/2026/11773</t>
  </si>
  <si>
    <t>₦16,003.76</t>
  </si>
  <si>
    <t>SINV/2026/11764</t>
  </si>
  <si>
    <t>₦20,780.47</t>
  </si>
  <si>
    <t xml:space="preserve">WEMS RX </t>
  </si>
  <si>
    <t>SINV/2026/11693</t>
  </si>
  <si>
    <t>₦185,372.97</t>
  </si>
  <si>
    <t>SINV/2026/11725</t>
  </si>
  <si>
    <t>₦51,000.00</t>
  </si>
  <si>
    <t>SINV/2026/11707</t>
  </si>
  <si>
    <t>₦9,124.80</t>
  </si>
  <si>
    <t>LASUTH (DELMAR MEDIPROS)</t>
  </si>
  <si>
    <t>SINV/2026/11776</t>
  </si>
  <si>
    <t>₦210,000.00</t>
  </si>
  <si>
    <t>SINV/2026/11781</t>
  </si>
  <si>
    <t>₦308,305.19</t>
  </si>
  <si>
    <t>SINV/2026/11755</t>
  </si>
  <si>
    <t>₦254,913.79</t>
  </si>
  <si>
    <t>SINV/2026/11771</t>
  </si>
  <si>
    <t>₦210,455.88</t>
  </si>
  <si>
    <t>SINV/2026/11784</t>
  </si>
  <si>
    <t>₦294,517.90</t>
  </si>
  <si>
    <t>SINV/2026/11751</t>
  </si>
  <si>
    <t>₦79,829.62</t>
  </si>
  <si>
    <t>SINV/2026/11783</t>
  </si>
  <si>
    <t>₦20,146.50</t>
  </si>
  <si>
    <t>SINV/2026/11782</t>
  </si>
  <si>
    <t>₦497,693.66</t>
  </si>
  <si>
    <t>SINV/2026/11799</t>
  </si>
  <si>
    <t>DRUGS AND MEDICAMENT SURULERE</t>
  </si>
  <si>
    <t>SINV/2026/11793</t>
  </si>
  <si>
    <t>₦359,804.67</t>
  </si>
  <si>
    <t>SINV/2026/11798</t>
  </si>
  <si>
    <t>SINV/2026/11794</t>
  </si>
  <si>
    <t>₦114,586.18</t>
  </si>
  <si>
    <t>SINV/2026/11815</t>
  </si>
  <si>
    <t>149043/149041</t>
  </si>
  <si>
    <t>₦30,480.77</t>
  </si>
  <si>
    <t>SINV/2026/11789</t>
  </si>
  <si>
    <t>₦2,137.16</t>
  </si>
  <si>
    <t>SINV/2026/11791</t>
  </si>
  <si>
    <t>₦104,997.54</t>
  </si>
  <si>
    <t>SINV/2026/11730</t>
  </si>
  <si>
    <t>₦45,395.56</t>
  </si>
  <si>
    <t>SINV/2026/11788</t>
  </si>
  <si>
    <t>₦15,715.20</t>
  </si>
  <si>
    <t>SINV/2026/11795</t>
  </si>
  <si>
    <t>₦9,257.40</t>
  </si>
  <si>
    <t>MEDMAX RX (SWISS PARK MALL )</t>
  </si>
  <si>
    <t>SINV/2026/11806</t>
  </si>
  <si>
    <t>₦27,722.54</t>
  </si>
  <si>
    <t>SINV/2026/11816</t>
  </si>
  <si>
    <t>₦8,523.80</t>
  </si>
  <si>
    <t>SINV/2026/11805</t>
  </si>
  <si>
    <t>₦370,917.62</t>
  </si>
  <si>
    <t>DRUG AND MEDICAMENTS RX (SATELLITE )</t>
  </si>
  <si>
    <t>SINV/2026/11827</t>
  </si>
  <si>
    <t>904,719,.15</t>
  </si>
  <si>
    <t>SINV/2026/11775</t>
  </si>
  <si>
    <t>₦278,183.12</t>
  </si>
  <si>
    <t>SINV/2026/11809</t>
  </si>
  <si>
    <t xml:space="preserve">KENALAND RX </t>
  </si>
  <si>
    <t>SINV/2026/11858</t>
  </si>
  <si>
    <t>₦406,363.65</t>
  </si>
  <si>
    <t>SINV/2026/11861</t>
  </si>
  <si>
    <t>₦200,896.84</t>
  </si>
  <si>
    <t>SINV/2026/11860</t>
  </si>
  <si>
    <t>₦72,528.00</t>
  </si>
  <si>
    <t>SINV/2026/11856</t>
  </si>
  <si>
    <t>SINV/2026/11859</t>
  </si>
  <si>
    <t>₦599,375.85</t>
  </si>
  <si>
    <t>SINV/2026/11787</t>
  </si>
  <si>
    <t>₦103,573.30</t>
  </si>
  <si>
    <t>SINV/2026/11874</t>
  </si>
  <si>
    <t>₦79,832.59</t>
  </si>
  <si>
    <t>SINV/2026/11778</t>
  </si>
  <si>
    <t>₦149,591.14</t>
  </si>
  <si>
    <t>SINV/2026/11871</t>
  </si>
  <si>
    <t>₦112,832.07</t>
  </si>
  <si>
    <t>SINV/2026/11724</t>
  </si>
  <si>
    <t>₦15,151.50</t>
  </si>
  <si>
    <t>SINV/2026/11721</t>
  </si>
  <si>
    <t>₦4,581.59</t>
  </si>
  <si>
    <t>SINV/2026/11742</t>
  </si>
  <si>
    <t>₦3,452.10</t>
  </si>
  <si>
    <t>SINV/2026/11819</t>
  </si>
  <si>
    <t>SINV/2026/11802</t>
  </si>
  <si>
    <t>₦13,219.17</t>
  </si>
  <si>
    <t>SINV/2026/11804</t>
  </si>
  <si>
    <t>₦64,870.46</t>
  </si>
  <si>
    <t>SINV/2026/11808</t>
  </si>
  <si>
    <t>₦50,822.86</t>
  </si>
  <si>
    <t>SINV/2026/11792</t>
  </si>
  <si>
    <t>₦345,729.25</t>
  </si>
  <si>
    <t>SINV/2026/11766</t>
  </si>
  <si>
    <t>₦212,315.07</t>
  </si>
  <si>
    <t>SINV/2026/11830</t>
  </si>
  <si>
    <t>₦1,055,491.90</t>
  </si>
  <si>
    <t>SINV/2026/11753</t>
  </si>
  <si>
    <t>₦195,320.40</t>
  </si>
  <si>
    <t>SINV/2026/11688</t>
  </si>
  <si>
    <t xml:space="preserve">LASUTH OPTHAM &amp; MAIN RX </t>
  </si>
  <si>
    <t>SINV/2026/11872</t>
  </si>
  <si>
    <t>₦237,405.00</t>
  </si>
  <si>
    <t>SINV/2026/11810</t>
  </si>
  <si>
    <t>₦147,485.70</t>
  </si>
  <si>
    <t>SINV/2026/11817</t>
  </si>
  <si>
    <t>₦60,659.51</t>
  </si>
  <si>
    <t xml:space="preserve">DRUGS AND MEDICAMENTS </t>
  </si>
  <si>
    <t>SINV/2026/11631</t>
  </si>
  <si>
    <t>₦751,353.86</t>
  </si>
  <si>
    <t>SINV/2026/11722</t>
  </si>
  <si>
    <t>₦735,517.18</t>
  </si>
  <si>
    <t>SINV/2026/11876</t>
  </si>
  <si>
    <t>₦289,326.82</t>
  </si>
  <si>
    <t>SINV/2026/11877</t>
  </si>
  <si>
    <t>₦104,602.45</t>
  </si>
  <si>
    <t>SINV/2026/11754</t>
  </si>
  <si>
    <t>₦561,925.37</t>
  </si>
  <si>
    <t>SINV/2026/11879</t>
  </si>
  <si>
    <t>₦1,315,325.25</t>
  </si>
  <si>
    <t>SINV/2026/11884</t>
  </si>
  <si>
    <t>₦932,457.79</t>
  </si>
  <si>
    <t>SINV/2026/11779</t>
  </si>
  <si>
    <t>₦1,794,726.08</t>
  </si>
  <si>
    <t>SINV/2026/11757</t>
  </si>
  <si>
    <t>₦129,750.78</t>
  </si>
  <si>
    <t>SINV/2026/11801</t>
  </si>
  <si>
    <t>₦74,936.60</t>
  </si>
  <si>
    <t>SINV/2026/11803</t>
  </si>
  <si>
    <t>₦68,664.60</t>
  </si>
  <si>
    <t>SINV/2026/11813</t>
  </si>
  <si>
    <t>₦44,362.50</t>
  </si>
  <si>
    <t>SINV/2026/11756</t>
  </si>
  <si>
    <t>₦32,545.62</t>
  </si>
  <si>
    <t xml:space="preserve">VANTAGE CHEMIST </t>
  </si>
  <si>
    <t>SINV/2026/11759</t>
  </si>
  <si>
    <t>₦865,539.50</t>
  </si>
  <si>
    <t>SINV/2026/11765</t>
  </si>
  <si>
    <t>₦150,316.74</t>
  </si>
  <si>
    <t>SINV/2026/11739</t>
  </si>
  <si>
    <t>₦54,640.80</t>
  </si>
  <si>
    <t>SINV/2026/11800</t>
  </si>
  <si>
    <t>₦116,752.60</t>
  </si>
  <si>
    <t>SINV/2026/11882</t>
  </si>
  <si>
    <t>₦11,265.00</t>
  </si>
  <si>
    <t>SINV/2026/11880</t>
  </si>
  <si>
    <t>₦470,252.41</t>
  </si>
  <si>
    <t>SINV/2026/11892</t>
  </si>
  <si>
    <t>₦208,157.92</t>
  </si>
  <si>
    <t>SINV/2026/11893</t>
  </si>
  <si>
    <t>₦60,228.00</t>
  </si>
  <si>
    <t>SINV/2026/11894</t>
  </si>
  <si>
    <t>SINV/2026/11886</t>
  </si>
  <si>
    <t>₦418,571.21</t>
  </si>
  <si>
    <t>SINV/2026/11772</t>
  </si>
  <si>
    <t>₦165,708.80</t>
  </si>
  <si>
    <t>SINV/2026/11790</t>
  </si>
  <si>
    <t>₦162,478.77</t>
  </si>
  <si>
    <t>SINV/2026/11818</t>
  </si>
  <si>
    <t>₦12,655.00</t>
  </si>
  <si>
    <t>SINV/2026/11780</t>
  </si>
  <si>
    <t>₦66,469.20</t>
  </si>
  <si>
    <t>SINV/2026/11762</t>
  </si>
  <si>
    <t>₦166,315.54</t>
  </si>
  <si>
    <t>SINV/2026/11857</t>
  </si>
  <si>
    <t>₦10,617.60</t>
  </si>
  <si>
    <t>SINV/2026/11901</t>
  </si>
  <si>
    <t>₦200,828.60</t>
  </si>
  <si>
    <t>SINV/2026/12004</t>
  </si>
  <si>
    <t>₦25,035.00</t>
  </si>
  <si>
    <t>SINV/2026/11905</t>
  </si>
  <si>
    <t>149029//149074</t>
  </si>
  <si>
    <t>₦40,979.18</t>
  </si>
  <si>
    <t xml:space="preserve">RICHWORLD LOGISTICS </t>
  </si>
  <si>
    <t>SINV/2026/11643</t>
  </si>
  <si>
    <t>₦53,724.00</t>
  </si>
  <si>
    <t>SINV/2026/11898</t>
  </si>
  <si>
    <t>₦88,803.00</t>
  </si>
  <si>
    <t>SINV/2026/11924</t>
  </si>
  <si>
    <t>₦16,390.65</t>
  </si>
  <si>
    <t>SINV/2026/11945</t>
  </si>
  <si>
    <t>₦174,539.55</t>
  </si>
  <si>
    <t>SINV/2026/11916</t>
  </si>
  <si>
    <t>₦324,191.60</t>
  </si>
  <si>
    <t>SINV/2026/11919</t>
  </si>
  <si>
    <t>₦2,055,253.23</t>
  </si>
  <si>
    <t>SINV/2026/11948</t>
  </si>
  <si>
    <t>₦32,669.52</t>
  </si>
  <si>
    <t>SINV/2026/11952</t>
  </si>
  <si>
    <t>₦39,769.10</t>
  </si>
  <si>
    <t>SINV/2026/11906</t>
  </si>
  <si>
    <t>149034/ 149128</t>
  </si>
  <si>
    <t>₦284,600.16</t>
  </si>
  <si>
    <t>SINV/2026/11900</t>
  </si>
  <si>
    <t>₦1,085,827.45</t>
  </si>
  <si>
    <t>SINV/2026/11932</t>
  </si>
  <si>
    <t>₦147,410.82</t>
  </si>
  <si>
    <t>SINV/2026/11931</t>
  </si>
  <si>
    <t>₦294,150.00</t>
  </si>
  <si>
    <t>SINV/2026/11904</t>
  </si>
  <si>
    <t>₦407,246.71</t>
  </si>
  <si>
    <t xml:space="preserve">NSIA LUTH CANCER CENTRE </t>
  </si>
  <si>
    <t>SINV/2026/11922</t>
  </si>
  <si>
    <t>₦1,098,285.27</t>
  </si>
  <si>
    <t>SINV/2026/11881</t>
  </si>
  <si>
    <t>₦158,137.39</t>
  </si>
  <si>
    <t>SINV/2026/11883</t>
  </si>
  <si>
    <t>₦4,377,518.44</t>
  </si>
  <si>
    <t>SINV/2026/11814</t>
  </si>
  <si>
    <t>₦638,308.60</t>
  </si>
  <si>
    <t>SINV/2026/11825</t>
  </si>
  <si>
    <t>₦17,555.10</t>
  </si>
  <si>
    <t>SINV/2026/11949</t>
  </si>
  <si>
    <t>₦809,287.70</t>
  </si>
  <si>
    <t xml:space="preserve">TURMERIC RX </t>
  </si>
  <si>
    <t>SINV/2026/11902</t>
  </si>
  <si>
    <t>₦1,423,124.28</t>
  </si>
  <si>
    <t>SINV/2026/11937</t>
  </si>
  <si>
    <t>₦240,620.57</t>
  </si>
  <si>
    <t>SINV/2026/11942</t>
  </si>
  <si>
    <t>₦20,950.14</t>
  </si>
  <si>
    <t>SINV/2026/11878</t>
  </si>
  <si>
    <t>₦138,539.10</t>
  </si>
  <si>
    <t>SINV/2026/11947</t>
  </si>
  <si>
    <t>₦46,323.65</t>
  </si>
  <si>
    <t>SINV/2026/11953</t>
  </si>
  <si>
    <t>₦239,120.17</t>
  </si>
  <si>
    <t>SINV/2026/11954</t>
  </si>
  <si>
    <t>₦19,360.16</t>
  </si>
  <si>
    <t>SINV/2026/11959</t>
  </si>
  <si>
    <t>₦3,907.20</t>
  </si>
  <si>
    <t>SINV/2026/11964</t>
  </si>
  <si>
    <t>₦123,528.02</t>
  </si>
  <si>
    <t>SINV/2026/11966</t>
  </si>
  <si>
    <t>₦100,549.35</t>
  </si>
  <si>
    <t>SINV/2026/11936</t>
  </si>
  <si>
    <t>₦359,750.31</t>
  </si>
  <si>
    <t>SINV/2026/11940</t>
  </si>
  <si>
    <t>₦194,414.40</t>
  </si>
  <si>
    <t>SINV/2026/11938</t>
  </si>
  <si>
    <t>₦4,625.00</t>
  </si>
  <si>
    <t>SINV/2026/11969</t>
  </si>
  <si>
    <t>₦70,329.60</t>
  </si>
  <si>
    <t>SINV/2026/11977</t>
  </si>
  <si>
    <t>₦289,422.18</t>
  </si>
  <si>
    <t xml:space="preserve">MEDPLUS RX FULFILLMENT </t>
  </si>
  <si>
    <t>SINV/2026/11970</t>
  </si>
  <si>
    <t>₦123,544.00</t>
  </si>
  <si>
    <t xml:space="preserve">OCCUPATIONAL HEALTH PRIME HOSPITAL </t>
  </si>
  <si>
    <t>SINV/2026/11957</t>
  </si>
  <si>
    <t>₦401,968.51</t>
  </si>
  <si>
    <t>₦64,105.07</t>
  </si>
  <si>
    <t>SINV/2026/11962</t>
  </si>
  <si>
    <t>₦162,277.56</t>
  </si>
  <si>
    <t>SINV/2026/11976</t>
  </si>
  <si>
    <t>₦19,559.20</t>
  </si>
  <si>
    <t>SINV/2026/11965</t>
  </si>
  <si>
    <t>₦37,720.00</t>
  </si>
  <si>
    <t>SINV/2026/11975</t>
  </si>
  <si>
    <t>₦11,388.60</t>
  </si>
  <si>
    <t>SINV/2026/11979</t>
  </si>
  <si>
    <t>₦23,403.20</t>
  </si>
  <si>
    <t>SINV/2026/11971</t>
  </si>
  <si>
    <t>₦163,216.87</t>
  </si>
  <si>
    <t>SINV/2026/11972</t>
  </si>
  <si>
    <t>₦587,240.54</t>
  </si>
  <si>
    <t>₦31,879.20</t>
  </si>
  <si>
    <t>SINV/2026/11981</t>
  </si>
  <si>
    <t>₦817,217.61</t>
  </si>
  <si>
    <t>SINV/2026/11983</t>
  </si>
  <si>
    <t>₦948,253.21</t>
  </si>
  <si>
    <t>SINV/2026/11992</t>
  </si>
  <si>
    <t>₦508,239.52</t>
  </si>
  <si>
    <t>SINV/2026/11997</t>
  </si>
  <si>
    <t>₦158,371.90</t>
  </si>
  <si>
    <t>SINV/2026/11999</t>
  </si>
  <si>
    <t>SINV/2026/12000</t>
  </si>
  <si>
    <t>₦100,405.84</t>
  </si>
  <si>
    <t>REDUS CENTER FOR DIGESTIVE HEALTH</t>
  </si>
  <si>
    <t>SINV/2026/12003</t>
  </si>
  <si>
    <t>₦144,232.00</t>
  </si>
  <si>
    <t>SINV/2026/12006</t>
  </si>
  <si>
    <t>₦87,139.40</t>
  </si>
  <si>
    <t xml:space="preserve">SEH PHARMACY </t>
  </si>
  <si>
    <t>SINV/2026/11998</t>
  </si>
  <si>
    <t>₦307,023.89</t>
  </si>
  <si>
    <t>SINV/2026/12005</t>
  </si>
  <si>
    <t>₦79,453.80</t>
  </si>
  <si>
    <t>WELL PONIT RX &amp; STORES</t>
  </si>
  <si>
    <t>SINV/2026/12025</t>
  </si>
  <si>
    <t>₦91,930.20</t>
  </si>
  <si>
    <t xml:space="preserve">CHARISTAN PHARMA HEALTHCARE </t>
  </si>
  <si>
    <t>SINV/2026/12021</t>
  </si>
  <si>
    <t>₦15,232.00</t>
  </si>
  <si>
    <t>SINV/2026/12015</t>
  </si>
  <si>
    <t>₦23,980.35</t>
  </si>
  <si>
    <t>ELIMEX RX</t>
  </si>
  <si>
    <t>SINV/2026/12033</t>
  </si>
  <si>
    <t>₦104,496.71</t>
  </si>
  <si>
    <t>SINV/2026/12020</t>
  </si>
  <si>
    <t>₦29,860.00</t>
  </si>
  <si>
    <t>SINV/2026/11958</t>
  </si>
  <si>
    <t>₦23,314.94</t>
  </si>
  <si>
    <t>SINV/2026/11955</t>
  </si>
  <si>
    <t>₦53,143.63</t>
  </si>
  <si>
    <t>SINV/2026/12018</t>
  </si>
  <si>
    <t>₦223,168.80</t>
  </si>
  <si>
    <t>DRUGPLACE PHARMACY AND STORES</t>
  </si>
  <si>
    <t>SINV/2026/11873</t>
  </si>
  <si>
    <t>₦92,177.68</t>
  </si>
  <si>
    <t>SINV/2026/11774</t>
  </si>
  <si>
    <t>₦197,214.60</t>
  </si>
  <si>
    <t>TOPKAY RX</t>
  </si>
  <si>
    <t>SINV/2026/11995</t>
  </si>
  <si>
    <t>₦400,622.94</t>
  </si>
  <si>
    <t>SINV/2026/11760</t>
  </si>
  <si>
    <t>₦28,859.80</t>
  </si>
  <si>
    <t>SINV/2026/12040</t>
  </si>
  <si>
    <t>₦30,190.30</t>
  </si>
  <si>
    <t>SINV/2026/12039</t>
  </si>
  <si>
    <t>₦42,455.28</t>
  </si>
  <si>
    <t>SINV/2026/11985</t>
  </si>
  <si>
    <t>₦134,233.30</t>
  </si>
  <si>
    <t>SINV/2026/12038</t>
  </si>
  <si>
    <t>₦14,774.10</t>
  </si>
  <si>
    <t>SINV/2026/12044</t>
  </si>
  <si>
    <t>SINV/2026/12008</t>
  </si>
  <si>
    <t>₦703,400.23</t>
  </si>
  <si>
    <t>SINV/2026/12037</t>
  </si>
  <si>
    <t>₦159,207.30</t>
  </si>
  <si>
    <t>SINV/2026/12052</t>
  </si>
  <si>
    <t>₦29,204.10</t>
  </si>
  <si>
    <t>SINV/2026/12051</t>
  </si>
  <si>
    <t>₦166,559.50</t>
  </si>
  <si>
    <t>AUGUSTINE UNIVERSITY</t>
  </si>
  <si>
    <t>SINV/2026/12026</t>
  </si>
  <si>
    <t>₦235,729.50</t>
  </si>
  <si>
    <t>ISALU PHARMACY</t>
  </si>
  <si>
    <t>SINV/2026/12047</t>
  </si>
  <si>
    <t>₦816,488.45</t>
  </si>
  <si>
    <t>SINV/2026/12022</t>
  </si>
  <si>
    <t>₦422,430.31</t>
  </si>
  <si>
    <t>WEMS RX</t>
  </si>
  <si>
    <t>SINV/2026/12027</t>
  </si>
  <si>
    <t>SINV/2026/12034</t>
  </si>
  <si>
    <t>₦152,758.20</t>
  </si>
  <si>
    <t>SINV/2026/11968</t>
  </si>
  <si>
    <t>₦89,244.00</t>
  </si>
  <si>
    <t>SINV/2026/12043</t>
  </si>
  <si>
    <t>SINV/2026/11963</t>
  </si>
  <si>
    <t>₦154,153.00</t>
  </si>
  <si>
    <t>SINV/2026/12016</t>
  </si>
  <si>
    <t>₦59,385.00</t>
  </si>
  <si>
    <t>SINV/2026/11994</t>
  </si>
  <si>
    <t>SINV/2026/12028</t>
  </si>
  <si>
    <t>₦128,217.66</t>
  </si>
  <si>
    <t>SINV/2026/12041</t>
  </si>
  <si>
    <t>₦152,300.51</t>
  </si>
  <si>
    <t>SINV/2026/12042</t>
  </si>
  <si>
    <t>₦183,820.06</t>
  </si>
  <si>
    <t>SEH PHARMACY (OLOTA)</t>
  </si>
  <si>
    <t>SINV/2026/12049</t>
  </si>
  <si>
    <t>SINV/2026/12019</t>
  </si>
  <si>
    <t>₦131,117.64</t>
  </si>
  <si>
    <t>SINV/2026/12048</t>
  </si>
  <si>
    <t>₦101,332.85</t>
  </si>
  <si>
    <t>SINV/2026/12045</t>
  </si>
  <si>
    <t>₦64,724.10</t>
  </si>
  <si>
    <t>SINV/2026/12036</t>
  </si>
  <si>
    <t>₦275,786.81</t>
  </si>
  <si>
    <t>SINV/2026/12023</t>
  </si>
  <si>
    <t>₦64,560.00</t>
  </si>
  <si>
    <t>SINV/2026/12053</t>
  </si>
  <si>
    <t>₦82,505.50</t>
  </si>
  <si>
    <t>SINV/2026/12050</t>
  </si>
  <si>
    <t>₦3,552.00</t>
  </si>
  <si>
    <t>SINV/2026/12030</t>
  </si>
  <si>
    <t>₦174,156.98</t>
  </si>
  <si>
    <t>SINV/2026/12062</t>
  </si>
  <si>
    <t>₦80,965.50</t>
  </si>
  <si>
    <t>SINV/2026/12063</t>
  </si>
  <si>
    <t>₦10,927.10</t>
  </si>
  <si>
    <t>SINV/2026/12014</t>
  </si>
  <si>
    <t>₦361,828.61</t>
  </si>
  <si>
    <t>DRUGS &amp; MEDICAMENT RX ( IYANA IPAJA)</t>
  </si>
  <si>
    <t>SINV/2026/12066</t>
  </si>
  <si>
    <t>₦127,020.71</t>
  </si>
  <si>
    <t>MASSEY VICKERS NIGERIA LTD (IJU BRANCH)</t>
  </si>
  <si>
    <t>SINV/2026/12060</t>
  </si>
  <si>
    <t>₦475,627.16</t>
  </si>
  <si>
    <t>SETZ RX GBAGADA</t>
  </si>
  <si>
    <t>SINV/2026/12007</t>
  </si>
  <si>
    <t>₦4,174.60</t>
  </si>
  <si>
    <t>SINV/2026/12032</t>
  </si>
  <si>
    <t>149201/149164</t>
  </si>
  <si>
    <t>₦1,640,450.06</t>
  </si>
  <si>
    <t>SINV/2026/12068</t>
  </si>
  <si>
    <t>₦14,652.00</t>
  </si>
  <si>
    <t>SINV/2026/12064</t>
  </si>
  <si>
    <t>₦913,294.45</t>
  </si>
  <si>
    <t>SINV/2026/12059</t>
  </si>
  <si>
    <t>₦2,069,970.40</t>
  </si>
  <si>
    <t>NEWRO RX (IBESHE)</t>
  </si>
  <si>
    <t>SINV/2026/12056</t>
  </si>
  <si>
    <t>₦401,628.03</t>
  </si>
  <si>
    <t>₦22,189.25</t>
  </si>
  <si>
    <t>MR ABDALLAH (CONVENIENCE STORE)</t>
  </si>
  <si>
    <t>SINV/2026/12065</t>
  </si>
  <si>
    <t>₦69,031.35</t>
  </si>
  <si>
    <t>SINV/2026/12069</t>
  </si>
  <si>
    <t>₦1,864,857.74</t>
  </si>
  <si>
    <t>SINV/2026/12057</t>
  </si>
  <si>
    <t>149206/149161</t>
  </si>
  <si>
    <t>₦315,908.90</t>
  </si>
  <si>
    <t>SINV/2026/12061</t>
  </si>
  <si>
    <t>₦127,864.37</t>
  </si>
  <si>
    <t>SINV/2026/12070</t>
  </si>
  <si>
    <t>₦33,322.20</t>
  </si>
  <si>
    <t>WELLAISLE RXAND STORES LTD</t>
  </si>
  <si>
    <t>SINV/2026/12073</t>
  </si>
  <si>
    <t>₦138,830.76</t>
  </si>
  <si>
    <t>SINV/2026/12071</t>
  </si>
  <si>
    <t>₦632.70</t>
  </si>
  <si>
    <t>SINV/2026/12055</t>
  </si>
  <si>
    <t>₦19,758.00</t>
  </si>
  <si>
    <t>SINV/2026/12054</t>
  </si>
  <si>
    <t>₦13,327.08</t>
  </si>
  <si>
    <t>SINV/2026/12074</t>
  </si>
  <si>
    <t>₦140,109.70</t>
  </si>
  <si>
    <t>SINV/2026/12072</t>
  </si>
  <si>
    <t>₦143,981.88</t>
  </si>
  <si>
    <t>SERENITY RX &amp; STORES</t>
  </si>
  <si>
    <t>SINV/2026/12076</t>
  </si>
  <si>
    <t>₦279,572.44</t>
  </si>
  <si>
    <t>DRUGS &amp; MEDICAMENT RX ( COMMAND)</t>
  </si>
  <si>
    <t>SINV/2026/12077</t>
  </si>
  <si>
    <t>₦1,554,988.44</t>
  </si>
  <si>
    <t>SINV/2026/12092</t>
  </si>
  <si>
    <t>₦37,962.00</t>
  </si>
  <si>
    <t>SINV/2026/12080</t>
  </si>
  <si>
    <t>₦6,771.00</t>
  </si>
  <si>
    <t>SINV/2026/12100</t>
  </si>
  <si>
    <t>₦53,233.60</t>
  </si>
  <si>
    <t>₦237,186.24</t>
  </si>
  <si>
    <t>SINV/2026/12104</t>
  </si>
  <si>
    <t>₦97,282.53</t>
  </si>
  <si>
    <t>SINV/2026/12109</t>
  </si>
  <si>
    <t>₦111,197.44</t>
  </si>
  <si>
    <t>SINV/2026/12091</t>
  </si>
  <si>
    <t>₦22,627.00</t>
  </si>
  <si>
    <t>SINV/2026/12094</t>
  </si>
  <si>
    <t>₦76,381.97</t>
  </si>
  <si>
    <t>MASSEY VICKERS NIG IJU BRANCH</t>
  </si>
  <si>
    <t>SINV/2026/12110</t>
  </si>
  <si>
    <t>₦25,043.95</t>
  </si>
  <si>
    <t>SINV/2026/12107</t>
  </si>
  <si>
    <t>₦182,047.12</t>
  </si>
  <si>
    <t>SINV/2026/12101</t>
  </si>
  <si>
    <t>₦31,992.55</t>
  </si>
  <si>
    <t>SINV/2026/12103</t>
  </si>
  <si>
    <t>₦393,021.21</t>
  </si>
  <si>
    <t>SINV/2026/12089</t>
  </si>
  <si>
    <t>₦15,984.00</t>
  </si>
  <si>
    <t>SINV/2026/12099</t>
  </si>
  <si>
    <t>₦71,519.00</t>
  </si>
  <si>
    <t xml:space="preserve">ST LUKE' HOSPITAL </t>
  </si>
  <si>
    <t>SINV/2026/12113</t>
  </si>
  <si>
    <t>₦20,151.04</t>
  </si>
  <si>
    <t>SINV/2026/12105</t>
  </si>
  <si>
    <t>₦60,485.00</t>
  </si>
  <si>
    <t>SINV/2026/12102</t>
  </si>
  <si>
    <t>₦209,790.00</t>
  </si>
  <si>
    <t xml:space="preserve">DRUGS AND MEDICAMENT AIT </t>
  </si>
  <si>
    <t>SINV/2026/12112</t>
  </si>
  <si>
    <t>₦39,080.00</t>
  </si>
  <si>
    <t>DRUGS AND MEDICAMENT COMMAND</t>
  </si>
  <si>
    <t>SINV/2026/12111</t>
  </si>
  <si>
    <t>₦103,881.55</t>
  </si>
  <si>
    <t>SINV/2026/12095</t>
  </si>
  <si>
    <t>₦258,046.69</t>
  </si>
  <si>
    <t>SINV/2026/12088</t>
  </si>
  <si>
    <t>SINV/2026/12140</t>
  </si>
  <si>
    <t>₦134,080.38</t>
  </si>
  <si>
    <t>SINV/2026/12148</t>
  </si>
  <si>
    <t>₦789,493.50</t>
  </si>
  <si>
    <t>SINV/2026/12098</t>
  </si>
  <si>
    <t>₦81,820.50</t>
  </si>
  <si>
    <t>EPHRE -KINGS RX</t>
  </si>
  <si>
    <t>SINV/2026/12191</t>
  </si>
  <si>
    <t>₦448,292.91</t>
  </si>
  <si>
    <t>MEDPLUS RX AND (FULFULLMENT PURCHASE)</t>
  </si>
  <si>
    <t>SINV/2026/12185</t>
  </si>
  <si>
    <t>₦38,839.90</t>
  </si>
  <si>
    <t>SINV/2026/12198</t>
  </si>
  <si>
    <t>₦105,824.08</t>
  </si>
  <si>
    <t>SINV/2026/12186</t>
  </si>
  <si>
    <t>₦293,597.74</t>
  </si>
  <si>
    <t>BIOMED RX</t>
  </si>
  <si>
    <t>SINV/2026/12184</t>
  </si>
  <si>
    <t>₦60,586.54</t>
  </si>
  <si>
    <t>SINV/2026/12182</t>
  </si>
  <si>
    <t>₦495,699.00</t>
  </si>
  <si>
    <t>SINV/2026/12166</t>
  </si>
  <si>
    <t>149336/149364</t>
  </si>
  <si>
    <t>₦1,277,947.50</t>
  </si>
  <si>
    <t>SINV/2026/12188</t>
  </si>
  <si>
    <t>149428/149355</t>
  </si>
  <si>
    <t>₦236,127.65</t>
  </si>
  <si>
    <t>SINV/2026/12174</t>
  </si>
  <si>
    <t>₦1,435,374.68</t>
  </si>
  <si>
    <t>SINV/2026/12169</t>
  </si>
  <si>
    <t>149327/149369</t>
  </si>
  <si>
    <t>₦3,371,187.32</t>
  </si>
  <si>
    <t>MASSEY VICKERS RX (IJU BRANCH)</t>
  </si>
  <si>
    <t>SINV/2026/12156</t>
  </si>
  <si>
    <t>₦807,099.41</t>
  </si>
  <si>
    <t>SINV/2026/12201</t>
  </si>
  <si>
    <t>₦1,068,738.16</t>
  </si>
  <si>
    <t>SINV/2026/12172</t>
  </si>
  <si>
    <t>₦26,616.30</t>
  </si>
  <si>
    <t>SINV/2026/12204</t>
  </si>
  <si>
    <t>149352/149448</t>
  </si>
  <si>
    <t>₦546,989.80</t>
  </si>
  <si>
    <t>ANYATA RX LTD</t>
  </si>
  <si>
    <t>SINV/2026/12193</t>
  </si>
  <si>
    <t>₦12,732.70</t>
  </si>
  <si>
    <t>CHARISTAN PHARMA AND HEALTHCARE</t>
  </si>
  <si>
    <t>SINV/2026/12173</t>
  </si>
  <si>
    <t>₦167,388.60</t>
  </si>
  <si>
    <t>SINV/2026/12171</t>
  </si>
  <si>
    <t>₦192,516.80</t>
  </si>
  <si>
    <t>SINV/2026/12192</t>
  </si>
  <si>
    <t>₦2,388,165.00</t>
  </si>
  <si>
    <t>SINV/2026/12202</t>
  </si>
  <si>
    <t>₦229,429.24</t>
  </si>
  <si>
    <t>SINV/2026/12149</t>
  </si>
  <si>
    <t>₦58,875.40</t>
  </si>
  <si>
    <t>SINV/2026/12205</t>
  </si>
  <si>
    <t>₦5,772.00</t>
  </si>
  <si>
    <t>SINV/2026/12223</t>
  </si>
  <si>
    <t>₦302,640.00</t>
  </si>
  <si>
    <t>ISALU RX ( IBEJU LEKKI)</t>
  </si>
  <si>
    <t>SINV/2026/12075</t>
  </si>
  <si>
    <t>₦181,733.50</t>
  </si>
  <si>
    <t>SINV/2026/12232</t>
  </si>
  <si>
    <t>₦938,590.92</t>
  </si>
  <si>
    <t>SINV/2026/12067</t>
  </si>
  <si>
    <t>₦15,200.00</t>
  </si>
  <si>
    <t xml:space="preserve">DE LUXURIANT </t>
  </si>
  <si>
    <t>SINV/2026/12221</t>
  </si>
  <si>
    <t>₦12,809.38</t>
  </si>
  <si>
    <t>SINV/2026/12199</t>
  </si>
  <si>
    <t>SINV/2026/12237</t>
  </si>
  <si>
    <t>₦241,577.18</t>
  </si>
  <si>
    <t>SINV/2026/12212</t>
  </si>
  <si>
    <t>₦135,864.00</t>
  </si>
  <si>
    <t>SINV/2026/12241</t>
  </si>
  <si>
    <t>₦423,509.63</t>
  </si>
  <si>
    <t>SINV/2026/12215</t>
  </si>
  <si>
    <t>₦374,404.00</t>
  </si>
  <si>
    <t>ST. FRACOIS CENTER</t>
  </si>
  <si>
    <t>SINV/2026/12222</t>
  </si>
  <si>
    <t>₦543,321.60</t>
  </si>
  <si>
    <t xml:space="preserve">NESFIELD RX </t>
  </si>
  <si>
    <t>SINV/2026/12195</t>
  </si>
  <si>
    <t>₦135,666.70</t>
  </si>
  <si>
    <t>SINV/2026/12255</t>
  </si>
  <si>
    <t>₦3,397.61</t>
  </si>
  <si>
    <t>SINV/2026/12206</t>
  </si>
  <si>
    <t>₦267,920.39</t>
  </si>
  <si>
    <t>BLOOMWELL RX &amp; STORES</t>
  </si>
  <si>
    <t>SINV/2026/12200</t>
  </si>
  <si>
    <t>₦122,888.84</t>
  </si>
  <si>
    <t>SINV/2026/12116</t>
  </si>
  <si>
    <t>₦346,693.00</t>
  </si>
  <si>
    <t>SINV/2026/12114</t>
  </si>
  <si>
    <t>₦50,457.50</t>
  </si>
  <si>
    <t>SINV/2026/12229</t>
  </si>
  <si>
    <t>₦9,990.00</t>
  </si>
  <si>
    <t xml:space="preserve">MASSEY VICKERS NIG IJU BRANCH </t>
  </si>
  <si>
    <t>SINV/2026/12230</t>
  </si>
  <si>
    <t>₦12,592.43</t>
  </si>
  <si>
    <t>SINV/2026/12224</t>
  </si>
  <si>
    <t>120,773,26</t>
  </si>
  <si>
    <t>SINV/2026/12226</t>
  </si>
  <si>
    <t>SINV/2026/12181</t>
  </si>
  <si>
    <t>₦376,591.35</t>
  </si>
  <si>
    <t>SINV/2026/12155</t>
  </si>
  <si>
    <t>₦50,392.60</t>
  </si>
  <si>
    <t>SINV/2026/12189</t>
  </si>
  <si>
    <t>₦4,489.32</t>
  </si>
  <si>
    <t>SINV/2026/12234</t>
  </si>
  <si>
    <t>₦3,663.11</t>
  </si>
  <si>
    <t>SINV/2026/12152</t>
  </si>
  <si>
    <t>₦56,215.29</t>
  </si>
  <si>
    <t>SINV/2026/12236</t>
  </si>
  <si>
    <t>₦7,483.82</t>
  </si>
  <si>
    <t>SINV/2026/12187</t>
  </si>
  <si>
    <t>₦41,990.40</t>
  </si>
  <si>
    <t>SINV/2026/12137</t>
  </si>
  <si>
    <t>₦199,078.62</t>
  </si>
  <si>
    <t>HEALTHMAPS RX</t>
  </si>
  <si>
    <t>SINV/2026/12164</t>
  </si>
  <si>
    <t>₦386,139.17</t>
  </si>
  <si>
    <t>SINV/2026/12235</t>
  </si>
  <si>
    <t>₦266,289.61</t>
  </si>
  <si>
    <t>SINV/2026/12238</t>
  </si>
  <si>
    <t>OCCUPTATIONAL HEALTH PRIME HOSPITAL</t>
  </si>
  <si>
    <t>SINV/2026/12183</t>
  </si>
  <si>
    <t>₦93,460.80</t>
  </si>
  <si>
    <t>SINV/2026/12217</t>
  </si>
  <si>
    <t>₦37,830.00</t>
  </si>
  <si>
    <t>MEDCOURT RX(HM0)</t>
  </si>
  <si>
    <t>SINV/2026/12253</t>
  </si>
  <si>
    <t>SINV/2026/12247</t>
  </si>
  <si>
    <t>₦97,078.75</t>
  </si>
  <si>
    <t>SINV/2026/12216</t>
  </si>
  <si>
    <t>₦71,163.10</t>
  </si>
  <si>
    <t xml:space="preserve">DEBINCO AND SON RX </t>
  </si>
  <si>
    <t>SINV/2026/12245</t>
  </si>
  <si>
    <t>₦126,980.10</t>
  </si>
  <si>
    <t xml:space="preserve">VANTAGE CHEMIST LTD </t>
  </si>
  <si>
    <t>SINV/2026/12274</t>
  </si>
  <si>
    <t>₦5,099,114.02</t>
  </si>
  <si>
    <t>SINV/2026/12276</t>
  </si>
  <si>
    <t>₦421,486.98</t>
  </si>
  <si>
    <t>SINV/2026/12257</t>
  </si>
  <si>
    <t>₦18,536.10</t>
  </si>
  <si>
    <t>SINV/2026/12249</t>
  </si>
  <si>
    <t>₦1,160,046.00</t>
  </si>
  <si>
    <t xml:space="preserve">BROAD VALUE RX </t>
  </si>
  <si>
    <t>SINV/2026/12288</t>
  </si>
  <si>
    <t>₦657,718.19</t>
  </si>
  <si>
    <t>SINV/2026/12108</t>
  </si>
  <si>
    <t>₦12,898.75</t>
  </si>
  <si>
    <t>SINV/2026/12115</t>
  </si>
  <si>
    <t>₦739,404.18</t>
  </si>
  <si>
    <t>SINV/2026/12240</t>
  </si>
  <si>
    <t>₦65,935.50</t>
  </si>
  <si>
    <t>SINV/2026/12097</t>
  </si>
  <si>
    <t>₦93,133.86</t>
  </si>
  <si>
    <t>SINV/2026/12106</t>
  </si>
  <si>
    <t>₦14,319.00</t>
  </si>
  <si>
    <t>SINV/2026/12096</t>
  </si>
  <si>
    <t>₦26,616.80</t>
  </si>
  <si>
    <t>SINV/2026/12263</t>
  </si>
  <si>
    <t>₦67,495.55</t>
  </si>
  <si>
    <t>SINV/2026/12267</t>
  </si>
  <si>
    <t>₦32,928.00</t>
  </si>
  <si>
    <t>SINV/2026/12286</t>
  </si>
  <si>
    <t>₦394,231.90</t>
  </si>
  <si>
    <t>SINV/2026/12280</t>
  </si>
  <si>
    <t>₦107,077.15</t>
  </si>
  <si>
    <t>SINV/2026/12289</t>
  </si>
  <si>
    <t>₦180,375.00</t>
  </si>
  <si>
    <t>SINV/2026/12272</t>
  </si>
  <si>
    <t>₦300,405.60</t>
  </si>
  <si>
    <t>SINV/2026/12279</t>
  </si>
  <si>
    <t>₦539,478.86</t>
  </si>
  <si>
    <t>SINV/2026/12302</t>
  </si>
  <si>
    <t>₦16,164.06</t>
  </si>
  <si>
    <t xml:space="preserve">EDENVILL RX </t>
  </si>
  <si>
    <t>SINV/2026/12270</t>
  </si>
  <si>
    <t>₦285,450.58</t>
  </si>
  <si>
    <t>SINV/2026/12277</t>
  </si>
  <si>
    <t>₦59,662.22</t>
  </si>
  <si>
    <t>APPLPZ EAGLE RX AE</t>
  </si>
  <si>
    <t>SINV/2026/12275</t>
  </si>
  <si>
    <t>₦66,881.74</t>
  </si>
  <si>
    <t>SINV/2026/12259</t>
  </si>
  <si>
    <t>₦111,347.74</t>
  </si>
  <si>
    <t>SINV/2026/12254</t>
  </si>
  <si>
    <t>₦117,988.80</t>
  </si>
  <si>
    <t xml:space="preserve">ACCESS RX SATELITE </t>
  </si>
  <si>
    <t>SINV/2026/12228</t>
  </si>
  <si>
    <t>₦1,024,177.28</t>
  </si>
  <si>
    <t>SINV/2026/12252</t>
  </si>
  <si>
    <t>₦104,732.98</t>
  </si>
  <si>
    <t>SINV/2026/12243</t>
  </si>
  <si>
    <t>₦1,853,799.60</t>
  </si>
  <si>
    <t>SINV/2026/12266</t>
  </si>
  <si>
    <t>149522/149548</t>
  </si>
  <si>
    <t>₦401,509.69</t>
  </si>
  <si>
    <t>SINV/2026/12256</t>
  </si>
  <si>
    <t>₦1,463,555.40</t>
  </si>
  <si>
    <t>SINV/2026/12258</t>
  </si>
  <si>
    <t>₦1,647,787.68</t>
  </si>
  <si>
    <t>SINV/2026/12220</t>
  </si>
  <si>
    <t>₦40,950.42</t>
  </si>
  <si>
    <t>SINV/2026/12261</t>
  </si>
  <si>
    <t>₦140,685.00</t>
  </si>
  <si>
    <t>SINV/2026/12268</t>
  </si>
  <si>
    <t>₦319,680.00</t>
  </si>
  <si>
    <t>SINV/2026/12293</t>
  </si>
  <si>
    <t>₦92,960.00</t>
  </si>
  <si>
    <t>SINV/2026/12295</t>
  </si>
  <si>
    <t>₦75,996.47</t>
  </si>
  <si>
    <t>SINV/2026/12296</t>
  </si>
  <si>
    <t>₦45,620.00</t>
  </si>
  <si>
    <t>SINV/2026/12299</t>
  </si>
  <si>
    <t>₦20,000.00</t>
  </si>
  <si>
    <t>SINV/2026/12278</t>
  </si>
  <si>
    <t>SINV/2026/12271</t>
  </si>
  <si>
    <t>SINV/2026/12310</t>
  </si>
  <si>
    <t>₦64,230.25</t>
  </si>
  <si>
    <t>SINV/2026/12287</t>
  </si>
  <si>
    <t>₦46,023.41</t>
  </si>
  <si>
    <t>SINV/2026/12290</t>
  </si>
  <si>
    <t>₦1,400.00</t>
  </si>
  <si>
    <t>SINV/2026/12297</t>
  </si>
  <si>
    <t>₦154,485.00</t>
  </si>
  <si>
    <t>SINV/2026/12264</t>
  </si>
  <si>
    <t>₦36,257.00</t>
  </si>
  <si>
    <t>SINV/2026/12319</t>
  </si>
  <si>
    <t>₦38,128.50</t>
  </si>
  <si>
    <t>SINV/2026/12314</t>
  </si>
  <si>
    <t>₦175,641.87</t>
  </si>
  <si>
    <t>SINV/2026/12316</t>
  </si>
  <si>
    <t>₦30,174.52</t>
  </si>
  <si>
    <t>SINV/2026/12300</t>
  </si>
  <si>
    <t>₦200,986.80</t>
  </si>
  <si>
    <t>SINV/2026/12285</t>
  </si>
  <si>
    <t>₦446,803.03</t>
  </si>
  <si>
    <t>SINV/2026/12320</t>
  </si>
  <si>
    <t>₦395,975.39</t>
  </si>
  <si>
    <t>SINV/2026/12294</t>
  </si>
  <si>
    <t>149432/149585</t>
  </si>
  <si>
    <t>₦4,783,004.42</t>
  </si>
  <si>
    <t>SINV/2026/12248</t>
  </si>
  <si>
    <t>SINV/2026/12317</t>
  </si>
  <si>
    <t>₦223,449.28</t>
  </si>
  <si>
    <t>SINV/2026/12315</t>
  </si>
  <si>
    <t>SINV/2026/12318</t>
  </si>
  <si>
    <t>₦107,015.57</t>
  </si>
  <si>
    <t>SINV/2026/12262</t>
  </si>
  <si>
    <t>₦178,480.00</t>
  </si>
  <si>
    <t>SINV/2026/12250</t>
  </si>
  <si>
    <t>₦232,141.92</t>
  </si>
  <si>
    <t>SINV/2026/12269</t>
  </si>
  <si>
    <t>₦253,507.38</t>
  </si>
  <si>
    <t xml:space="preserve">NUGES RX </t>
  </si>
  <si>
    <t>SINV/2026/12301</t>
  </si>
  <si>
    <t>₦349,654.38</t>
  </si>
  <si>
    <t xml:space="preserve">TOBAAB RX </t>
  </si>
  <si>
    <t>SINV/2026/12322</t>
  </si>
  <si>
    <t>₦49,656.60</t>
  </si>
  <si>
    <t>SINV/2026/12326</t>
  </si>
  <si>
    <t>SINV/2026/12334</t>
  </si>
  <si>
    <t>₦44,620.00</t>
  </si>
  <si>
    <t xml:space="preserve">AJIB </t>
  </si>
  <si>
    <t>SINV/2026/12336</t>
  </si>
  <si>
    <t>₦25,419.00</t>
  </si>
  <si>
    <t>SINV/2026/12332</t>
  </si>
  <si>
    <t>₦3,456,577.41</t>
  </si>
  <si>
    <t>SINV/2026/12273</t>
  </si>
  <si>
    <t>SINV/2026/12321</t>
  </si>
  <si>
    <t>₦49,664.00</t>
  </si>
  <si>
    <t>SINV/2026/12335</t>
  </si>
  <si>
    <t>₦150,140.46</t>
  </si>
  <si>
    <t>SINV/2026/12331</t>
  </si>
  <si>
    <t>₦173,988.00</t>
  </si>
  <si>
    <t>SINV/2026/12323</t>
  </si>
  <si>
    <t>₦268,254.40</t>
  </si>
  <si>
    <t>SINV/2026/12341</t>
  </si>
  <si>
    <t>₦363,493.83</t>
  </si>
  <si>
    <t xml:space="preserve">NOVITAS RX </t>
  </si>
  <si>
    <t>SINV/2026/12329</t>
  </si>
  <si>
    <t>₦132,883.26</t>
  </si>
  <si>
    <t>SINV/2026/12313</t>
  </si>
  <si>
    <t>₦13,524.00</t>
  </si>
  <si>
    <t>TOP CARE HOSPITAL</t>
  </si>
  <si>
    <t>SINV/2026/12345</t>
  </si>
  <si>
    <t>₦24,577.14</t>
  </si>
  <si>
    <t>SINV/2026/12349</t>
  </si>
  <si>
    <t>₦18,114.00</t>
  </si>
  <si>
    <t>SINV/2026/12343</t>
  </si>
  <si>
    <t>₦518,872.15</t>
  </si>
  <si>
    <t>MARCSON RX</t>
  </si>
  <si>
    <t>SINV/2026/12346</t>
  </si>
  <si>
    <t>₦64,041.28</t>
  </si>
  <si>
    <t>MEDPLUS RX (FULFRILLMENT PURCHASE)</t>
  </si>
  <si>
    <t>SINV/2026/12348</t>
  </si>
  <si>
    <t>₦210,134.56</t>
  </si>
  <si>
    <t>SINV/2026/12350</t>
  </si>
  <si>
    <t>₦104,118.00</t>
  </si>
  <si>
    <t>SINV/2026/12347</t>
  </si>
  <si>
    <t>₦18,689.10</t>
  </si>
  <si>
    <t>SINV/2026/12355</t>
  </si>
  <si>
    <t>₦16,299.45</t>
  </si>
  <si>
    <t>SINV/2026/12356</t>
  </si>
  <si>
    <t>₦7,819.28</t>
  </si>
  <si>
    <t>₦71,471.18</t>
  </si>
  <si>
    <t xml:space="preserve">DR CHARLES HAMMOND CLINIC </t>
  </si>
  <si>
    <t>SINV/2026/12376</t>
  </si>
  <si>
    <t>₦29,668.08</t>
  </si>
  <si>
    <t>SINV/2026/12373</t>
  </si>
  <si>
    <t>SINV/2026/12366</t>
  </si>
  <si>
    <t>434,880,84</t>
  </si>
  <si>
    <t>SINV/2026/12394</t>
  </si>
  <si>
    <t>₦644,357.00</t>
  </si>
  <si>
    <t>SINV/2026/12337</t>
  </si>
  <si>
    <t>₦671,083.08</t>
  </si>
  <si>
    <t>SINV/2026/12370</t>
  </si>
  <si>
    <t>₦84,132.60</t>
  </si>
  <si>
    <t>SINV/2026/12371</t>
  </si>
  <si>
    <t>₦27,740.00</t>
  </si>
  <si>
    <t>SINV/2026/12358</t>
  </si>
  <si>
    <t>₦105,513.64</t>
  </si>
  <si>
    <t>MASSEY VICKERS OBADIRE</t>
  </si>
  <si>
    <t>SINV/2026/12400</t>
  </si>
  <si>
    <t>₦255,628.90</t>
  </si>
  <si>
    <t>SINV/2026/12383</t>
  </si>
  <si>
    <t>₦11,088.10</t>
  </si>
  <si>
    <t>SINV/2026/12407</t>
  </si>
  <si>
    <t>₦135,174.90</t>
  </si>
  <si>
    <t xml:space="preserve">KOMIS RX </t>
  </si>
  <si>
    <t>SINV/2026/12406</t>
  </si>
  <si>
    <t>₦11,056.60</t>
  </si>
  <si>
    <t>SINV/2026/12384</t>
  </si>
  <si>
    <t>₦647,826.24</t>
  </si>
  <si>
    <t>SINV/2026/12380</t>
  </si>
  <si>
    <t>₦325,939.02</t>
  </si>
  <si>
    <t>SINV/2026/12367</t>
  </si>
  <si>
    <t>₦138,740.07</t>
  </si>
  <si>
    <t>SINV/2026/12377</t>
  </si>
  <si>
    <t>₦28,809.00</t>
  </si>
  <si>
    <t>SINV/2026/12365</t>
  </si>
  <si>
    <t>₦180,136.45</t>
  </si>
  <si>
    <t>SINV/2026/12399</t>
  </si>
  <si>
    <t>₦58,123.17</t>
  </si>
  <si>
    <t xml:space="preserve">MASSEY VICKERS RX </t>
  </si>
  <si>
    <t>SINV/2026/12403</t>
  </si>
  <si>
    <t>₦1,196,676.46</t>
  </si>
  <si>
    <t>SINV/2026/12411</t>
  </si>
  <si>
    <t>₦1,088,020.47</t>
  </si>
  <si>
    <t>SINV/2026/12375</t>
  </si>
  <si>
    <t>₦75,849.63</t>
  </si>
  <si>
    <t>SINV/2026/12362</t>
  </si>
  <si>
    <t>₦27,805.50</t>
  </si>
  <si>
    <t>SINV/2026/12340</t>
  </si>
  <si>
    <t>SINV/2026/12378</t>
  </si>
  <si>
    <t>₦420,578.98</t>
  </si>
  <si>
    <t xml:space="preserve">RHARMADEY RX </t>
  </si>
  <si>
    <t>SINV/2026/12404</t>
  </si>
  <si>
    <t>₦1,215,544.30</t>
  </si>
  <si>
    <t>SINV/2026/12386</t>
  </si>
  <si>
    <t>₦72,786.45</t>
  </si>
  <si>
    <t>SINV/2026/12327</t>
  </si>
  <si>
    <t>₦37,168.00</t>
  </si>
  <si>
    <t>SINV/2026/12328</t>
  </si>
  <si>
    <t>₦82,468.53</t>
  </si>
  <si>
    <t>SINV/2026/12368</t>
  </si>
  <si>
    <t>₦23,520.00</t>
  </si>
  <si>
    <t>SINV/2026/12420</t>
  </si>
  <si>
    <t>₦138,305.44</t>
  </si>
  <si>
    <t>SINV/2026/12422</t>
  </si>
  <si>
    <t>₦494,595.03</t>
  </si>
  <si>
    <t>SINV/2026/12423</t>
  </si>
  <si>
    <t>₦92,635.98</t>
  </si>
  <si>
    <t>SINV/2026/12417</t>
  </si>
  <si>
    <t>₦177,017.50</t>
  </si>
  <si>
    <t>SINV/2026/12474</t>
  </si>
  <si>
    <t>₦162,354.72</t>
  </si>
  <si>
    <t>SINV/2026/12430</t>
  </si>
  <si>
    <t>₦85,038.20</t>
  </si>
  <si>
    <t>SINV/2026/12427</t>
  </si>
  <si>
    <t>₦669,612.53</t>
  </si>
  <si>
    <t>SINV/2026/12405</t>
  </si>
  <si>
    <t>149565/149699</t>
  </si>
  <si>
    <t>₦1,495,032.97</t>
  </si>
  <si>
    <t>GNT RX</t>
  </si>
  <si>
    <t>SINV/2026/12396</t>
  </si>
  <si>
    <t>₦344,633.07</t>
  </si>
  <si>
    <t>SINV/2026/12419</t>
  </si>
  <si>
    <t>₦67,125.85</t>
  </si>
  <si>
    <t>SINV/2026/12421</t>
  </si>
  <si>
    <t>₦25,974.00</t>
  </si>
  <si>
    <t>SINV/2026/12381</t>
  </si>
  <si>
    <t>₦589,264.54</t>
  </si>
  <si>
    <t>SINV/2026/12450</t>
  </si>
  <si>
    <t>₦319,665.91</t>
  </si>
  <si>
    <t>SINV/2026/12374</t>
  </si>
  <si>
    <t>₦132,304.31</t>
  </si>
  <si>
    <t xml:space="preserve">FOYE RX IKOTA </t>
  </si>
  <si>
    <t>SINV/2026/12433</t>
  </si>
  <si>
    <t>₦691,763.13</t>
  </si>
  <si>
    <t>SINV/2026/12434</t>
  </si>
  <si>
    <t>SINV/2026/12439</t>
  </si>
  <si>
    <t>₦502,017.98</t>
  </si>
  <si>
    <t>SINV/2026/12429</t>
  </si>
  <si>
    <t>₦40,683.75</t>
  </si>
  <si>
    <t>SINV/2026/12451</t>
  </si>
  <si>
    <t>₦26,140.50</t>
  </si>
  <si>
    <t>SETZ RX</t>
  </si>
  <si>
    <t>SINV/2026/12456</t>
  </si>
  <si>
    <t>₦777,280.40</t>
  </si>
  <si>
    <t>SINV/2026/12448</t>
  </si>
  <si>
    <t>₦902,323.20</t>
  </si>
  <si>
    <t>SINV/2026/12441</t>
  </si>
  <si>
    <t>₦200,490.20</t>
  </si>
  <si>
    <t>SINV/2026/12357</t>
  </si>
  <si>
    <t>₦138,711.04</t>
  </si>
  <si>
    <t>SINV/2026/12444</t>
  </si>
  <si>
    <t>₦339,883.00</t>
  </si>
  <si>
    <t>SINV/2026/12359</t>
  </si>
  <si>
    <t>₦138,750.00</t>
  </si>
  <si>
    <t>SINV/2026/12410</t>
  </si>
  <si>
    <t>₦199,490.20</t>
  </si>
  <si>
    <t>SINV/2026/12446</t>
  </si>
  <si>
    <t>₦295,215.05</t>
  </si>
  <si>
    <t>SINV/2026/12449</t>
  </si>
  <si>
    <t>₦320,186.75</t>
  </si>
  <si>
    <t>SINV/2026/12447</t>
  </si>
  <si>
    <t>149631/149775</t>
  </si>
  <si>
    <t>₦1,541,604.25</t>
  </si>
  <si>
    <t xml:space="preserve">GOD ORDAINED RX </t>
  </si>
  <si>
    <t>SINV/2026/12401</t>
  </si>
  <si>
    <t>₦53,776.30</t>
  </si>
  <si>
    <t>SINV/2026/12390</t>
  </si>
  <si>
    <t>₦120,826.04</t>
  </si>
  <si>
    <t>PHARMADEY RX</t>
  </si>
  <si>
    <t>SINV/2026/12470</t>
  </si>
  <si>
    <t>₦1,591,683.96</t>
  </si>
  <si>
    <t xml:space="preserve">MEDVAULT RX </t>
  </si>
  <si>
    <t>SINV/2026/12464</t>
  </si>
  <si>
    <t>₦59,429.81</t>
  </si>
  <si>
    <t>SINV/2026/12469\</t>
  </si>
  <si>
    <t>₦346,365.20</t>
  </si>
  <si>
    <t>SINV/2026/122473</t>
  </si>
  <si>
    <t>₦26,373.60</t>
  </si>
  <si>
    <t>SINV/2026/12465</t>
  </si>
  <si>
    <t>₦183,409.45</t>
  </si>
  <si>
    <t>SINV/2026/12478</t>
  </si>
  <si>
    <t>₦153,180.93</t>
  </si>
  <si>
    <t>SINV/2026/12455</t>
  </si>
  <si>
    <t>₦78,320.05</t>
  </si>
  <si>
    <t>SINV/2026/12479</t>
  </si>
  <si>
    <t>₦312,610.56</t>
  </si>
  <si>
    <t>SINV/2026/12445</t>
  </si>
  <si>
    <t>₦59,847.06</t>
  </si>
  <si>
    <t>SINV/2026/12462</t>
  </si>
  <si>
    <t>₦5,282.67</t>
  </si>
  <si>
    <t>SINV/2026/12408</t>
  </si>
  <si>
    <t>₦60,349.04</t>
  </si>
  <si>
    <t>HMR RX WAWA</t>
  </si>
  <si>
    <t>SINV/2026/12463</t>
  </si>
  <si>
    <t>149773/149782</t>
  </si>
  <si>
    <t>₦109,650.00</t>
  </si>
  <si>
    <t>SINV/2026/12466</t>
  </si>
  <si>
    <t>₦896.00</t>
  </si>
  <si>
    <t>SINV/2026/12476</t>
  </si>
  <si>
    <t>₦61,903.59</t>
  </si>
  <si>
    <t>SINV/2026/12558</t>
  </si>
  <si>
    <t>₦59,201.51</t>
  </si>
  <si>
    <t>SINV/2026/12485</t>
  </si>
  <si>
    <t>₦5,761.80</t>
  </si>
  <si>
    <t>SINV/2026/12438</t>
  </si>
  <si>
    <t>₦67,930.00</t>
  </si>
  <si>
    <t>SINV/2026/12618</t>
  </si>
  <si>
    <t>₦358,548.91</t>
  </si>
  <si>
    <t>SINV/2026/12604</t>
  </si>
  <si>
    <t>₦405,422.77</t>
  </si>
  <si>
    <t>SINV/2026/12492</t>
  </si>
  <si>
    <t>₦2,217,720.20</t>
  </si>
  <si>
    <t>SINV/2026/12504</t>
  </si>
  <si>
    <t>₦61,586.55</t>
  </si>
  <si>
    <t>SINV/2026/12488</t>
  </si>
  <si>
    <t>SINV/2026/12480</t>
  </si>
  <si>
    <t>₦22,975.58</t>
  </si>
  <si>
    <t>SINV/2026/12484</t>
  </si>
  <si>
    <t>₦113,490.00</t>
  </si>
  <si>
    <t>SINV/2026/12510</t>
  </si>
  <si>
    <t>₦76,153.10</t>
  </si>
  <si>
    <t>SINV/2026/12458</t>
  </si>
  <si>
    <t>₦252,200.00</t>
  </si>
  <si>
    <t>SINV/2026/12507</t>
  </si>
  <si>
    <t>₦649,977.25</t>
  </si>
  <si>
    <t xml:space="preserve">PAL- CHRIS RX </t>
  </si>
  <si>
    <t>SINV/2026/12506</t>
  </si>
  <si>
    <t>₦143,711.62</t>
  </si>
  <si>
    <t>SINV/2026/12512</t>
  </si>
  <si>
    <t>₦11,632.80</t>
  </si>
  <si>
    <t>SINV/2026/12514</t>
  </si>
  <si>
    <t>₦92,725.20</t>
  </si>
  <si>
    <t>SINV/2026/12486</t>
  </si>
  <si>
    <t>₦53,679.62</t>
  </si>
  <si>
    <t>SINV/2026/12494</t>
  </si>
  <si>
    <t>₦481,094.02</t>
  </si>
  <si>
    <t>SINV/2026/12527</t>
  </si>
  <si>
    <t>₦11,966.13</t>
  </si>
  <si>
    <t>SINV/2026/12530</t>
  </si>
  <si>
    <t>₦954,813.60</t>
  </si>
  <si>
    <t>SINV/2026/12554</t>
  </si>
  <si>
    <t>₦35,761.46</t>
  </si>
  <si>
    <t>SINV/2026/12482</t>
  </si>
  <si>
    <t>₦74,357.29</t>
  </si>
  <si>
    <t>SINV/2026/12520</t>
  </si>
  <si>
    <t>₦970,290.97</t>
  </si>
  <si>
    <t>SINV/2026/12539</t>
  </si>
  <si>
    <t>₦1,098,632.42</t>
  </si>
  <si>
    <t xml:space="preserve">MEDEXA HEALTHCARE LTD </t>
  </si>
  <si>
    <t>SINV/2026/12626</t>
  </si>
  <si>
    <t>₦1,671,856.77</t>
  </si>
  <si>
    <t>SINV/2026/12524</t>
  </si>
  <si>
    <t>₦318,355.31</t>
  </si>
  <si>
    <t>SINV/2026/12521</t>
  </si>
  <si>
    <t>₦942,515.31</t>
  </si>
  <si>
    <t>SINV/2026/12529</t>
  </si>
  <si>
    <t>SINV/2026/12515</t>
  </si>
  <si>
    <t>₦73,999.65</t>
  </si>
  <si>
    <t>SINV/2026/12513</t>
  </si>
  <si>
    <t>₦548.80</t>
  </si>
  <si>
    <t>SINV/2026/12457</t>
  </si>
  <si>
    <t>₦326,089.36</t>
  </si>
  <si>
    <t>SINV/2026/12528</t>
  </si>
  <si>
    <t>₦215,321.85</t>
  </si>
  <si>
    <t xml:space="preserve">MASSEY VICKERS OBADIRE </t>
  </si>
  <si>
    <t>SINV/2026/12534</t>
  </si>
  <si>
    <t>₦15,757.58</t>
  </si>
  <si>
    <t xml:space="preserve">MASSEY VICKERS IGBESA </t>
  </si>
  <si>
    <t>SINV/2026/12517</t>
  </si>
  <si>
    <t>₦76,257.00</t>
  </si>
  <si>
    <t>SINV/2026/12533</t>
  </si>
  <si>
    <t>₦5,708.64</t>
  </si>
  <si>
    <t>SINV/2026/12536</t>
  </si>
  <si>
    <t>₦7,490.50</t>
  </si>
  <si>
    <t>SINV/2026/12497</t>
  </si>
  <si>
    <t>₦243,302.15</t>
  </si>
  <si>
    <t>SINV/2026/12489</t>
  </si>
  <si>
    <t>₦8,913.30</t>
  </si>
  <si>
    <t>SINV/2026/12535</t>
  </si>
  <si>
    <t>₦53,997.66</t>
  </si>
  <si>
    <t xml:space="preserve">DRUGS MATTERS RX </t>
  </si>
  <si>
    <t>SINV/2026/12541</t>
  </si>
  <si>
    <t>₦500,653.30</t>
  </si>
  <si>
    <t>SINV/2026/12545</t>
  </si>
  <si>
    <t>₦310,587.72</t>
  </si>
  <si>
    <t>SINV/2026/12491</t>
  </si>
  <si>
    <t>₦223,100.00</t>
  </si>
  <si>
    <t>SINV/2026/12551</t>
  </si>
  <si>
    <t>₦25,253.00</t>
  </si>
  <si>
    <t>SINV/2026/12412</t>
  </si>
  <si>
    <t>₦224,474.82</t>
  </si>
  <si>
    <t>SINV/2026/12531</t>
  </si>
  <si>
    <t>₦17,769.50</t>
  </si>
  <si>
    <t>SINV/2026/12549</t>
  </si>
  <si>
    <t>₦445,050.92</t>
  </si>
  <si>
    <t>SINV/2026/12532</t>
  </si>
  <si>
    <t>₦5,571.76</t>
  </si>
  <si>
    <t>SINV/2026/12490</t>
  </si>
  <si>
    <t>₦244,157.37</t>
  </si>
  <si>
    <t>SINV/2026/12454</t>
  </si>
  <si>
    <t>₦997,451.00</t>
  </si>
  <si>
    <t>SINV/2026/12538</t>
  </si>
  <si>
    <t>₦2,157,378.39</t>
  </si>
  <si>
    <t>SINV/2026/12526</t>
  </si>
  <si>
    <t>₦257,824.01</t>
  </si>
  <si>
    <t>SINV/2026/12481</t>
  </si>
  <si>
    <t>₦11,715.96</t>
  </si>
  <si>
    <t>SINV/2026/12617</t>
  </si>
  <si>
    <t>₦40,315.20</t>
  </si>
  <si>
    <t>₦88,056.60</t>
  </si>
  <si>
    <t>SINV/2026/12608</t>
  </si>
  <si>
    <t>₦45,756.00</t>
  </si>
  <si>
    <t>SINV/2026/12552</t>
  </si>
  <si>
    <t>₦1,761.71</t>
  </si>
  <si>
    <t>SINV/2026/12540</t>
  </si>
  <si>
    <t>₦2,604,881.89</t>
  </si>
  <si>
    <t>SINV/2026/12553</t>
  </si>
  <si>
    <t>SINV/2026/12550</t>
  </si>
  <si>
    <t>SINV/2026/12543</t>
  </si>
  <si>
    <t>₦5,943.02</t>
  </si>
  <si>
    <t>SINV/2026/12542</t>
  </si>
  <si>
    <t>₦3,364.25</t>
  </si>
  <si>
    <t>SINV/2026/12556</t>
  </si>
  <si>
    <t>₦30,176.00</t>
  </si>
  <si>
    <t xml:space="preserve">MEDVAULTH  RX </t>
  </si>
  <si>
    <t>SINV/2026/12559</t>
  </si>
  <si>
    <t>₦35,340.41</t>
  </si>
  <si>
    <t xml:space="preserve">FILTER HEALTH RX </t>
  </si>
  <si>
    <t>SINV/2026/12547</t>
  </si>
  <si>
    <t>₦181,886.96</t>
  </si>
  <si>
    <t>SINV/2026/12472</t>
  </si>
  <si>
    <t>₦99,976.33</t>
  </si>
  <si>
    <t>SINV/2026/12577</t>
  </si>
  <si>
    <t>₦35,297.20</t>
  </si>
  <si>
    <t>SINV/2026/12564</t>
  </si>
  <si>
    <t>₦2,690,637.36</t>
  </si>
  <si>
    <t>SINV/2026/12573</t>
  </si>
  <si>
    <t>₦163,733.00</t>
  </si>
  <si>
    <t>SINV/2026/12557</t>
  </si>
  <si>
    <t>₦97,119.25</t>
  </si>
  <si>
    <t>SINV/2026/12585</t>
  </si>
  <si>
    <t>₦19,487.92</t>
  </si>
  <si>
    <t xml:space="preserve">PURPLE HEALTH RX </t>
  </si>
  <si>
    <t>SINV/2026/12574</t>
  </si>
  <si>
    <t>SINV/2026/12579</t>
  </si>
  <si>
    <t>₦960,343.03</t>
  </si>
  <si>
    <t>SINV/2026/12578</t>
  </si>
  <si>
    <t>₦399,363.44</t>
  </si>
  <si>
    <t>SINV/2026/12580</t>
  </si>
  <si>
    <t>SINV/2026/12581</t>
  </si>
  <si>
    <t>₦166,202.52</t>
  </si>
  <si>
    <t>SINV/2026/12501</t>
  </si>
  <si>
    <t>SINV/2026/12602</t>
  </si>
  <si>
    <t>₦150,508.45</t>
  </si>
  <si>
    <t>SINV/2026/12595</t>
  </si>
  <si>
    <t>₦289,579.20</t>
  </si>
  <si>
    <t>SINV/2026/12605</t>
  </si>
  <si>
    <t>₦503.44</t>
  </si>
  <si>
    <t>SINV/2026/12622</t>
  </si>
  <si>
    <t>₦190,666.74</t>
  </si>
  <si>
    <t>SINV/2026/12631</t>
  </si>
  <si>
    <t>₦35,633.92</t>
  </si>
  <si>
    <t>SINV/2026/12632</t>
  </si>
  <si>
    <t>₦2,442.96</t>
  </si>
  <si>
    <t>SINV/2026/12636</t>
  </si>
  <si>
    <t>₦412,553.03</t>
  </si>
  <si>
    <t>ENTITY RX</t>
  </si>
  <si>
    <t>SINV/2026/12609</t>
  </si>
  <si>
    <t>₦10,931.78</t>
  </si>
  <si>
    <t>SINV/2026/12646</t>
  </si>
  <si>
    <t>₦922,005.85</t>
  </si>
  <si>
    <t>GREENCARE RX</t>
  </si>
  <si>
    <t>SINV/2026/12635</t>
  </si>
  <si>
    <t>₦650,977.25</t>
  </si>
  <si>
    <t>MULTIMED RX</t>
  </si>
  <si>
    <t>SINV/2026/12637</t>
  </si>
  <si>
    <t>₦142,793.70</t>
  </si>
  <si>
    <t>SINV/2026/12641</t>
  </si>
  <si>
    <t>₦631,786.80</t>
  </si>
  <si>
    <t>SINV/2026/12606</t>
  </si>
  <si>
    <t>₦91,085.10</t>
  </si>
  <si>
    <t>SINV/2026/12629</t>
  </si>
  <si>
    <t>₦212,297.27</t>
  </si>
  <si>
    <t>SINV/2026/12652</t>
  </si>
  <si>
    <t>₦781,230.66</t>
  </si>
  <si>
    <t>SINV/2026/12623</t>
  </si>
  <si>
    <t>₦33,093.13</t>
  </si>
  <si>
    <t>GOODCARE RX (AGRIC)</t>
  </si>
  <si>
    <t>SINV/2026/12613</t>
  </si>
  <si>
    <t>₦168,528.96</t>
  </si>
  <si>
    <t>SKYTPE RX &amp; STORES</t>
  </si>
  <si>
    <t>SINV/2026/12642</t>
  </si>
  <si>
    <t>₦28,911.94</t>
  </si>
  <si>
    <t>ST RAPHAEL DIVINE MERCY SPECIALIST HOSPITAL  IKORODU</t>
  </si>
  <si>
    <t>SINV/2026/12555</t>
  </si>
  <si>
    <t>₦57,832.00</t>
  </si>
  <si>
    <t>OJA PHARMACY</t>
  </si>
  <si>
    <t>SINV/2026/12648</t>
  </si>
  <si>
    <t>₦112,311.16</t>
  </si>
  <si>
    <t>KAID-MED RX</t>
  </si>
  <si>
    <t>SINV/2026/12633</t>
  </si>
  <si>
    <t>₦174,535.00</t>
  </si>
  <si>
    <t>SINV/2026/12651</t>
  </si>
  <si>
    <t>₦201,236.85</t>
  </si>
  <si>
    <t>VERJOE PHARMACY &amp; STORES LTD</t>
  </si>
  <si>
    <t>SINV/2026/12653</t>
  </si>
  <si>
    <t>₦1,591,644.51</t>
  </si>
  <si>
    <t>ACCESS RX</t>
  </si>
  <si>
    <t>SINV/2026/12655</t>
  </si>
  <si>
    <t>₦206,698.77</t>
  </si>
  <si>
    <t>SINV/2026/12657</t>
  </si>
  <si>
    <t>₦23,365.50</t>
  </si>
  <si>
    <t>SINV/2026/12645</t>
  </si>
  <si>
    <t>₦154,649.64</t>
  </si>
  <si>
    <t>SINV/2026/12661</t>
  </si>
  <si>
    <t>₦35,280.00</t>
  </si>
  <si>
    <t>SINV/2026/12654</t>
  </si>
  <si>
    <t>₦324,478.64</t>
  </si>
  <si>
    <t>MEDFORTE RX (BRANCH 2)</t>
  </si>
  <si>
    <t>SINV/2026/12658</t>
  </si>
  <si>
    <t>₦82,137.45</t>
  </si>
  <si>
    <t>SINV/2026/12656</t>
  </si>
  <si>
    <t>₦490,879.63</t>
  </si>
  <si>
    <t>SINV/2026/12662</t>
  </si>
  <si>
    <t>₦85,478.17</t>
  </si>
  <si>
    <t>PAL-CHRIS RX</t>
  </si>
  <si>
    <t>SINV/2026/12660</t>
  </si>
  <si>
    <t>₦9,768.00</t>
  </si>
  <si>
    <t>SINV/2026/12659</t>
  </si>
  <si>
    <t>₦494,393.50</t>
  </si>
  <si>
    <t>SINV/2026/12664</t>
  </si>
  <si>
    <t>₦371,297.90</t>
  </si>
  <si>
    <t>SINV/2026/12665</t>
  </si>
  <si>
    <t>₦385,171.90</t>
  </si>
  <si>
    <t>SINV/2026/12663</t>
  </si>
  <si>
    <t>₦40,698.15</t>
  </si>
  <si>
    <t>SINV/2026/12667</t>
  </si>
  <si>
    <t>18,612,48</t>
  </si>
  <si>
    <t>PINECREST HEALTHCARE LTD</t>
  </si>
  <si>
    <t>SINV/2026/12666</t>
  </si>
  <si>
    <t>₦411,628.15</t>
  </si>
  <si>
    <t>PREMIIER HEALTHCARE RX</t>
  </si>
  <si>
    <t>SINV/2026/12638</t>
  </si>
  <si>
    <t>₦1,868,865.27</t>
  </si>
  <si>
    <t>SINV/2026/12630</t>
  </si>
  <si>
    <t>₦42,181.78</t>
  </si>
  <si>
    <t>SINV/2026/12647</t>
  </si>
  <si>
    <t>₦73,536.38</t>
  </si>
  <si>
    <t>SINV/2026/12668</t>
  </si>
  <si>
    <t>₦2,456,691.98</t>
  </si>
  <si>
    <t xml:space="preserve">LIFEFORT RX </t>
  </si>
  <si>
    <t>SINV/2026/12487</t>
  </si>
  <si>
    <t>₦61,549.50</t>
  </si>
  <si>
    <t>SINV/2026/12495</t>
  </si>
  <si>
    <t xml:space="preserve">ELICOV RX </t>
  </si>
  <si>
    <t>SINV/2026/12616</t>
  </si>
  <si>
    <t>₦117,545.45</t>
  </si>
  <si>
    <t>SINV/2026/12546</t>
  </si>
  <si>
    <t>₦368,704.12</t>
  </si>
  <si>
    <t>SINV/2026/12471</t>
  </si>
  <si>
    <t>₦106,901.76</t>
  </si>
  <si>
    <t>SINV/2026/12505</t>
  </si>
  <si>
    <t>₦69,940.50</t>
  </si>
  <si>
    <t>SINV/2026/12353</t>
  </si>
  <si>
    <t>₦377,019.60</t>
  </si>
  <si>
    <t>SINV/2026/12344</t>
  </si>
  <si>
    <t>₦239,871.00</t>
  </si>
  <si>
    <t>SINV/2026/12339</t>
  </si>
  <si>
    <t xml:space="preserve">GOZIAN RAPHA RX </t>
  </si>
  <si>
    <t>SINV/2026/12522</t>
  </si>
  <si>
    <t>₦3,839,416.40</t>
  </si>
  <si>
    <t xml:space="preserve">CITYMED RX </t>
  </si>
  <si>
    <t>SINV/2026/12298</t>
  </si>
  <si>
    <t>₦586,189.39</t>
  </si>
  <si>
    <t xml:space="preserve">EROBET RX </t>
  </si>
  <si>
    <t>SINV/2026/12459</t>
  </si>
  <si>
    <t>₦223,964.20</t>
  </si>
  <si>
    <t>SINV/2026/12461</t>
  </si>
  <si>
    <t>₦15,960.00</t>
  </si>
  <si>
    <t>SINV/2026/12611</t>
  </si>
  <si>
    <t>₦31,062.57</t>
  </si>
  <si>
    <t>SINV/2026/12601</t>
  </si>
  <si>
    <t>₦12,208.78</t>
  </si>
  <si>
    <t>DRUG MATTERS RX AJAH</t>
  </si>
  <si>
    <t>SINV/2026/12628</t>
  </si>
  <si>
    <t>₦50,054.30</t>
  </si>
  <si>
    <t>SINV/2026/12639</t>
  </si>
  <si>
    <t>₦54,035.06</t>
  </si>
  <si>
    <t>SINV/2026/12644</t>
  </si>
  <si>
    <t>₦334,728.62</t>
  </si>
  <si>
    <t>SINV/2026/12643</t>
  </si>
  <si>
    <t>₦290,139.20</t>
  </si>
  <si>
    <t>SINV/2026/12627</t>
  </si>
  <si>
    <t>₦635,524.60</t>
  </si>
  <si>
    <t>SINV/2026/12692</t>
  </si>
  <si>
    <t>₦55,425.80</t>
  </si>
  <si>
    <t xml:space="preserve">MED365 RX GBAGADA </t>
  </si>
  <si>
    <t>SINV/2026/12684</t>
  </si>
  <si>
    <t>₦176,304.64</t>
  </si>
  <si>
    <t>SINV/2026/12690</t>
  </si>
  <si>
    <t>₦281,724.07</t>
  </si>
  <si>
    <t xml:space="preserve">SETZ RX GBAGADA </t>
  </si>
  <si>
    <t>SINV/2026/12675</t>
  </si>
  <si>
    <t>₦78,380.42</t>
  </si>
  <si>
    <t>SINV/2026/12688</t>
  </si>
  <si>
    <t>150028/150070</t>
  </si>
  <si>
    <t>₦1,118,819.99</t>
  </si>
  <si>
    <t>SINV/2026/12695</t>
  </si>
  <si>
    <t>₦177,675.15</t>
  </si>
  <si>
    <t xml:space="preserve">MEDLYFE LIMITED </t>
  </si>
  <si>
    <t>SINV/2026/12689</t>
  </si>
  <si>
    <t>₦270,123.70</t>
  </si>
  <si>
    <t>SINV/2026/12710</t>
  </si>
  <si>
    <t>₦55,304.33</t>
  </si>
  <si>
    <t>PHARMADEY RX LTD</t>
  </si>
  <si>
    <t>SINV/2026/12683</t>
  </si>
  <si>
    <t>₦196,899.30</t>
  </si>
  <si>
    <t>SINV/2026/12685</t>
  </si>
  <si>
    <t>₦127,542.32</t>
  </si>
  <si>
    <t>SINV/2026/12708</t>
  </si>
  <si>
    <t>SINV/2026/12691</t>
  </si>
  <si>
    <t>₦208,854.60</t>
  </si>
  <si>
    <t>SINV/2026/12687</t>
  </si>
  <si>
    <t>₦41,137.60</t>
  </si>
  <si>
    <t>SINV/2026/12719</t>
  </si>
  <si>
    <t>₦398,555.44</t>
  </si>
  <si>
    <t>SINV/2026/12696</t>
  </si>
  <si>
    <t>₦42,948.12</t>
  </si>
  <si>
    <t>SINV/2026/12673</t>
  </si>
  <si>
    <t>SINV/2026/12702</t>
  </si>
  <si>
    <t>₦53,659.00</t>
  </si>
  <si>
    <t>SINV/2026/12721</t>
  </si>
  <si>
    <t>₦88,444.80</t>
  </si>
  <si>
    <t>SINV/2026/12722</t>
  </si>
  <si>
    <t>₦81,004.40</t>
  </si>
  <si>
    <t>SINV/2026/12698</t>
  </si>
  <si>
    <t>₦20,092.00</t>
  </si>
  <si>
    <t>SINV/2026/12728</t>
  </si>
  <si>
    <t>₦8,878.60</t>
  </si>
  <si>
    <t>SINV/2026/12727</t>
  </si>
  <si>
    <t>₦419,697.54</t>
  </si>
  <si>
    <t>SINV/2026/12718</t>
  </si>
  <si>
    <t>₦209,246.87</t>
  </si>
  <si>
    <t>SINV/2026/12705</t>
  </si>
  <si>
    <t>₦69,954.18</t>
  </si>
  <si>
    <t>SINV/2026/12729</t>
  </si>
  <si>
    <t>₦236,563.35</t>
  </si>
  <si>
    <t xml:space="preserve">RL UPRIGHTWAY NIG </t>
  </si>
  <si>
    <t>SINV/2026/12704</t>
  </si>
  <si>
    <t>₦264,381.04</t>
  </si>
  <si>
    <t>SINV/2026/12725</t>
  </si>
  <si>
    <t>₦105,737.32</t>
  </si>
  <si>
    <t>SINV/2026/12813</t>
  </si>
  <si>
    <t>₦300,547.15</t>
  </si>
  <si>
    <t>ISALU RX  IBEJU LEKKI</t>
  </si>
  <si>
    <t>SINV/2026/12787</t>
  </si>
  <si>
    <t>₦176,889.06</t>
  </si>
  <si>
    <t>MEDLYFE LTD</t>
  </si>
  <si>
    <t>SINV/2026/12754</t>
  </si>
  <si>
    <t>₦61,153.80</t>
  </si>
  <si>
    <t>SINV/2026/12783</t>
  </si>
  <si>
    <t>₦34,898.40</t>
  </si>
  <si>
    <t>SINV/2026/12816</t>
  </si>
  <si>
    <t>₦17,464.00</t>
  </si>
  <si>
    <t>MEDIX RX IKOSI KETU)</t>
  </si>
  <si>
    <t>SINV/2026/12821</t>
  </si>
  <si>
    <t>₦81,614.86</t>
  </si>
  <si>
    <t>SINV/2026/12818</t>
  </si>
  <si>
    <t>SINV/2026/12807</t>
  </si>
  <si>
    <t>₦99,762.00</t>
  </si>
  <si>
    <t>SINV/2026/12758</t>
  </si>
  <si>
    <t>₦82,786.15</t>
  </si>
  <si>
    <t>SINV/2026/12726</t>
  </si>
  <si>
    <t>₦25,033.32</t>
  </si>
  <si>
    <t>SINV/2026/12734</t>
  </si>
  <si>
    <t>₦209,236.00</t>
  </si>
  <si>
    <t>SINV/2026/12786</t>
  </si>
  <si>
    <t>₦128,271.58</t>
  </si>
  <si>
    <t xml:space="preserve">EVERYMEDICINE RX  </t>
  </si>
  <si>
    <t>SINV/2026/12743</t>
  </si>
  <si>
    <t>₦6,937.50</t>
  </si>
  <si>
    <t>SINV/2026/12776</t>
  </si>
  <si>
    <t>₦402,269.25</t>
  </si>
  <si>
    <t>SINV/2026/12732</t>
  </si>
  <si>
    <t>₦125,538.72</t>
  </si>
  <si>
    <t>GGE19QN</t>
  </si>
  <si>
    <t>VATICAN BELLS RX (IDI ARABA)</t>
  </si>
  <si>
    <t>SINV/2026/12788</t>
  </si>
  <si>
    <t>₦897,040.30</t>
  </si>
  <si>
    <t>SINV/2026/12778</t>
  </si>
  <si>
    <t>SINV/2026/12824</t>
  </si>
  <si>
    <t>₦403,485.00</t>
  </si>
  <si>
    <t>SINV/2026/12827</t>
  </si>
  <si>
    <t>₦178,612.41</t>
  </si>
  <si>
    <t>SINV/2026/12784</t>
  </si>
  <si>
    <t>₦14,341.20</t>
  </si>
  <si>
    <t>SINV/2026/12809</t>
  </si>
  <si>
    <t>₦65,414.54</t>
  </si>
  <si>
    <t>IKON PHARMACEUTICALS LTD</t>
  </si>
  <si>
    <t>SINV/2026/12795</t>
  </si>
  <si>
    <t>₦1,364,030.68</t>
  </si>
  <si>
    <t>SINV/2026/12740</t>
  </si>
  <si>
    <t>₦159,588.12</t>
  </si>
  <si>
    <t>JEDIDIAH COMMUNITY PHARMA PLUS LTD.</t>
  </si>
  <si>
    <t>SINV/2026/12700</t>
  </si>
  <si>
    <t>₦366,384.97</t>
  </si>
  <si>
    <t>SINV/2026/12759</t>
  </si>
  <si>
    <t>SINV/2026/12853</t>
  </si>
  <si>
    <t>₦1,274,078.01</t>
  </si>
  <si>
    <t>SINV/2026/12735</t>
  </si>
  <si>
    <t>₦53,357.76</t>
  </si>
  <si>
    <t>DOMAT RX</t>
  </si>
  <si>
    <t>SINV/2026/12736</t>
  </si>
  <si>
    <t>₦427,111.39</t>
  </si>
  <si>
    <t>SINV/2026/12811</t>
  </si>
  <si>
    <t>₦45,722.79</t>
  </si>
  <si>
    <t>SINV/2026/12738</t>
  </si>
  <si>
    <t>₦43,590.75</t>
  </si>
  <si>
    <t>WELLAISLE RX &amp; STORES LTD</t>
  </si>
  <si>
    <t>SINV/2026/12703</t>
  </si>
  <si>
    <t>₦43,714.02</t>
  </si>
  <si>
    <t>SINV/2026/12756</t>
  </si>
  <si>
    <t>₦554,934.41</t>
  </si>
  <si>
    <t>SINV/2026/12772</t>
  </si>
  <si>
    <t>₦442,508.24</t>
  </si>
  <si>
    <t>SINV/2026/12753</t>
  </si>
  <si>
    <t>₦23,200.00</t>
  </si>
  <si>
    <t>MASSEY VICKERS (IJU BRANCH)</t>
  </si>
  <si>
    <t>SINV/2026/12750</t>
  </si>
  <si>
    <t>₦1,011,610.68</t>
  </si>
  <si>
    <t>SINV/2026/12774</t>
  </si>
  <si>
    <t>₦1,391,410.71</t>
  </si>
  <si>
    <t>SINV/2026/12785</t>
  </si>
  <si>
    <t>SINV/2026/12791</t>
  </si>
  <si>
    <t>SINV/2026/12823</t>
  </si>
  <si>
    <t>₦54,567.16</t>
  </si>
  <si>
    <t>ST-NICHOLAS HOSPITAL</t>
  </si>
  <si>
    <t>SINV/2026/12837</t>
  </si>
  <si>
    <t>₦352,517.50</t>
  </si>
  <si>
    <t>SINV/2026/12848</t>
  </si>
  <si>
    <t>₦133,084.00</t>
  </si>
  <si>
    <t>SINV/2026/12839</t>
  </si>
  <si>
    <t>₦16,800.00</t>
  </si>
  <si>
    <t>SINV/2026/12855</t>
  </si>
  <si>
    <t>₦476,431.44</t>
  </si>
  <si>
    <t>SINV/2026/12851</t>
  </si>
  <si>
    <t>₦440,378.42</t>
  </si>
  <si>
    <t>SINV/2026/12852</t>
  </si>
  <si>
    <t>₦269,368.63</t>
  </si>
  <si>
    <t>SINV/2026/12856</t>
  </si>
  <si>
    <t>₦3,004.38</t>
  </si>
  <si>
    <t>SINV/2026/12859</t>
  </si>
  <si>
    <t>₦435,819.88</t>
  </si>
  <si>
    <t>SINV/2026/12780</t>
  </si>
  <si>
    <t>₦15,251.40</t>
  </si>
  <si>
    <t>SINV/2026/12775</t>
  </si>
  <si>
    <t>₦30,059.14</t>
  </si>
  <si>
    <t>SINV/2026/12812</t>
  </si>
  <si>
    <t>₦2,220.00</t>
  </si>
  <si>
    <t>SINV/2026/12834</t>
  </si>
  <si>
    <t>₦4,218.00</t>
  </si>
  <si>
    <t>SANTREFORTE RX</t>
  </si>
  <si>
    <t>SINV/2026/12841</t>
  </si>
  <si>
    <t>₦168,326.20</t>
  </si>
  <si>
    <t>SINV/2026/12843</t>
  </si>
  <si>
    <t>₦114,742.84</t>
  </si>
  <si>
    <t>SINV/2026/12857</t>
  </si>
  <si>
    <t>₦666,260.36</t>
  </si>
  <si>
    <t>SINV/2026/12862</t>
  </si>
  <si>
    <t>₦545,936.30</t>
  </si>
  <si>
    <t>SINV/2026/12755</t>
  </si>
  <si>
    <t>₦30,236.40</t>
  </si>
  <si>
    <t>SINV/2026/12777</t>
  </si>
  <si>
    <t>₦7,566.28</t>
  </si>
  <si>
    <t>SINV/2026/12789</t>
  </si>
  <si>
    <t>₦8,844.48</t>
  </si>
  <si>
    <t>SINV/2026/12861</t>
  </si>
  <si>
    <t>₦342,176.04</t>
  </si>
  <si>
    <t>DRUG &amp; SUPPLEMENT  RX</t>
  </si>
  <si>
    <t>SINV/2026/12779</t>
  </si>
  <si>
    <t>₦13,579.74</t>
  </si>
  <si>
    <t>SINV/2026/12771</t>
  </si>
  <si>
    <t>₦15,298.80</t>
  </si>
  <si>
    <t>SINV/2026/12694</t>
  </si>
  <si>
    <t>₦591,028.81</t>
  </si>
  <si>
    <t>SINV/2026/12773</t>
  </si>
  <si>
    <t>₦23,901.60</t>
  </si>
  <si>
    <t>SINV/2026/12871</t>
  </si>
  <si>
    <t>₦14,935,579.69</t>
  </si>
  <si>
    <t>ST. NICOLAS  HOSPITAL</t>
  </si>
  <si>
    <t>SINV/2026/12864</t>
  </si>
  <si>
    <t>₦77,056.00</t>
  </si>
  <si>
    <t>MEDMAX RX (LEKKI PAHSE 1)</t>
  </si>
  <si>
    <t>SINV/2026/12883</t>
  </si>
  <si>
    <t>₦600,158.08</t>
  </si>
  <si>
    <t>SINV/2026/12854</t>
  </si>
  <si>
    <t>₦2,636,621.25</t>
  </si>
  <si>
    <t>ALL DRUGS PHARAM</t>
  </si>
  <si>
    <t>SINV/2026/12820</t>
  </si>
  <si>
    <t>₦1,296,432.16</t>
  </si>
  <si>
    <t>SINV/2026/12808</t>
  </si>
  <si>
    <t>₦29,581.94</t>
  </si>
  <si>
    <t>SINV/2026/12790</t>
  </si>
  <si>
    <t>₦10,432.20</t>
  </si>
  <si>
    <t>OMOOLA RX STORE LTD</t>
  </si>
  <si>
    <t>SINV/2026/12752</t>
  </si>
  <si>
    <t>₦156,232.50</t>
  </si>
  <si>
    <t>SINV/2026/12699</t>
  </si>
  <si>
    <t>₦10,754.24</t>
  </si>
  <si>
    <t>SINV/2026/12911</t>
  </si>
  <si>
    <t>₦1,932,204.31</t>
  </si>
  <si>
    <t>SINV/2026/12904</t>
  </si>
  <si>
    <t>₦459,299.39</t>
  </si>
  <si>
    <t>SINV/2026/12935</t>
  </si>
  <si>
    <t>₦171,180.45</t>
  </si>
  <si>
    <t>SINV/2026/12899</t>
  </si>
  <si>
    <t>₦131,632.20</t>
  </si>
  <si>
    <t>SINV/2026/12925</t>
  </si>
  <si>
    <t>₦19,250.00</t>
  </si>
  <si>
    <t>SINV/2026/12918</t>
  </si>
  <si>
    <t>₦144,095.33</t>
  </si>
  <si>
    <t>SINV/2026/12761</t>
  </si>
  <si>
    <t>₦362,285.16</t>
  </si>
  <si>
    <t>SINV/2026/12912</t>
  </si>
  <si>
    <t>₦150,466.60</t>
  </si>
  <si>
    <t>SINV/2026/12885</t>
  </si>
  <si>
    <t>₦103,488.27</t>
  </si>
  <si>
    <t>SINV/2026/12896</t>
  </si>
  <si>
    <t>₦154,922.93</t>
  </si>
  <si>
    <t>SINV/2026/12905</t>
  </si>
  <si>
    <t>₦1,415,533.46</t>
  </si>
  <si>
    <t>SINV/2026/12933</t>
  </si>
  <si>
    <t>₦1,071,416.47</t>
  </si>
  <si>
    <t>SINV/2026/12886</t>
  </si>
  <si>
    <t>₦203,978.85</t>
  </si>
  <si>
    <t>SINV/2026/12894</t>
  </si>
  <si>
    <t>₦1,681,861.53</t>
  </si>
  <si>
    <t>SINV/2026/12924</t>
  </si>
  <si>
    <t>SINV/2026/12863</t>
  </si>
  <si>
    <t>₦57,221.35</t>
  </si>
  <si>
    <t>SINV/2026/12897</t>
  </si>
  <si>
    <t>SINV/2026/12929</t>
  </si>
  <si>
    <t>₦195,263.90</t>
  </si>
  <si>
    <t>SINV/2026/12932</t>
  </si>
  <si>
    <t>₦138,681.16</t>
  </si>
  <si>
    <t>SINV/2026/12937</t>
  </si>
  <si>
    <t>₦333,741.48</t>
  </si>
  <si>
    <t>SINV/2026/12770</t>
  </si>
  <si>
    <t>₦609,653.60</t>
  </si>
  <si>
    <t>SINV/2026/12921</t>
  </si>
  <si>
    <t>₦167,227.42</t>
  </si>
  <si>
    <t>SINV/2026/12892</t>
  </si>
  <si>
    <t>₦10,977.48</t>
  </si>
  <si>
    <t>SINV/2026/12920</t>
  </si>
  <si>
    <t>150324/150316</t>
  </si>
  <si>
    <t>₦1,879,681.90</t>
  </si>
  <si>
    <t>SINV/2026/12931</t>
  </si>
  <si>
    <t>₦14,217.50</t>
  </si>
  <si>
    <t>SINV/2026/12923</t>
  </si>
  <si>
    <t>₦82,240.80</t>
  </si>
  <si>
    <t xml:space="preserve">HEALTHPLUG PEOPLE RX </t>
  </si>
  <si>
    <t>SINV/2026/12938</t>
  </si>
  <si>
    <t>₦657,398.46</t>
  </si>
  <si>
    <t>SINV/2026/12936</t>
  </si>
  <si>
    <t>₦844,232.06</t>
  </si>
  <si>
    <t>SINV/2026/12941</t>
  </si>
  <si>
    <t>₦2,155,693.01</t>
  </si>
  <si>
    <t>SINV/2026/12927</t>
  </si>
  <si>
    <t>₦251,373.30</t>
  </si>
  <si>
    <t>SINV/2026/12934</t>
  </si>
  <si>
    <t>₦211,599.04</t>
  </si>
  <si>
    <t>SINV/2026/12917</t>
  </si>
  <si>
    <t>₦36,325.62</t>
  </si>
  <si>
    <t>SINV/2026/12902</t>
  </si>
  <si>
    <t>₦139,287.69</t>
  </si>
  <si>
    <t>SINV/2026/12814</t>
  </si>
  <si>
    <t>₦61,985.25</t>
  </si>
  <si>
    <t>SINV/2026/12928</t>
  </si>
  <si>
    <t>₦282,562.79</t>
  </si>
  <si>
    <t>SINV/2026/12939</t>
  </si>
  <si>
    <t>₦294,035.01</t>
  </si>
  <si>
    <t>SINV/2026/12940</t>
  </si>
  <si>
    <t>₦322,154.72</t>
  </si>
  <si>
    <t>SINV/2026/12926</t>
  </si>
  <si>
    <t xml:space="preserve">MY GODDEY RX </t>
  </si>
  <si>
    <t>SINV/2026/12713</t>
  </si>
  <si>
    <t>₦340,676.80</t>
  </si>
  <si>
    <t xml:space="preserve">PHARMAWAYS LTD </t>
  </si>
  <si>
    <t>SINV/2026/12916</t>
  </si>
  <si>
    <t>₦291,102.25</t>
  </si>
  <si>
    <t>SINV/2026/12906</t>
  </si>
  <si>
    <t>₦157,909.60</t>
  </si>
  <si>
    <t>SINV/2026/12930</t>
  </si>
  <si>
    <t>₦1,221.00</t>
  </si>
  <si>
    <t>SINV/2026/12922</t>
  </si>
  <si>
    <t>₦132,202.68</t>
  </si>
  <si>
    <t>SINV/2026/12880</t>
  </si>
  <si>
    <t>₦443,170.51</t>
  </si>
  <si>
    <t xml:space="preserve">MASSEY VICKER IDIMU RX </t>
  </si>
  <si>
    <t>SINV/2026/12969</t>
  </si>
  <si>
    <t>₦21,511.80</t>
  </si>
  <si>
    <t>SINV/2026/12968</t>
  </si>
  <si>
    <t>SINV/2026/12952</t>
  </si>
  <si>
    <t>₦31,251.56</t>
  </si>
  <si>
    <t>SINV/2026/12973</t>
  </si>
  <si>
    <t>₦86,141.12</t>
  </si>
  <si>
    <t xml:space="preserve">PHARMCARE RX </t>
  </si>
  <si>
    <t>SINV/2026/12974</t>
  </si>
  <si>
    <t>₦776,075.08</t>
  </si>
  <si>
    <t>SINV/2026/12967</t>
  </si>
  <si>
    <t>₦66,489.00</t>
  </si>
  <si>
    <t>SINV/2026/12958</t>
  </si>
  <si>
    <t>₦26,200.30</t>
  </si>
  <si>
    <t>SINV/2026/12947</t>
  </si>
  <si>
    <t>SINV/2026/12990</t>
  </si>
  <si>
    <t>₦99,012.00</t>
  </si>
  <si>
    <t>SINV/2026/12995</t>
  </si>
  <si>
    <t>₦8,764.85</t>
  </si>
  <si>
    <t>SINV/2026/12971</t>
  </si>
  <si>
    <t>₦2,428.15</t>
  </si>
  <si>
    <t>SINV/2026/12989</t>
  </si>
  <si>
    <t>₦71,157.58</t>
  </si>
  <si>
    <t>SINV/2026/12945</t>
  </si>
  <si>
    <t>₦128,205.00</t>
  </si>
  <si>
    <t>SINV/2026/12810</t>
  </si>
  <si>
    <t>₦55,098.72</t>
  </si>
  <si>
    <t>SINV/2026/12946</t>
  </si>
  <si>
    <t>₦8,924.00</t>
  </si>
  <si>
    <t>SINV/2026/12992</t>
  </si>
  <si>
    <t>₦90,352.09</t>
  </si>
  <si>
    <t>SINV/2026/12993</t>
  </si>
  <si>
    <t>₦831,644.65</t>
  </si>
  <si>
    <t>SINV/2026/12996</t>
  </si>
  <si>
    <t>₦91,530.35</t>
  </si>
  <si>
    <t xml:space="preserve">RL UPRIGHT NIG </t>
  </si>
  <si>
    <t>SINV/2026/12997</t>
  </si>
  <si>
    <t>₦64,380.00</t>
  </si>
  <si>
    <t>SINV/2026/13007</t>
  </si>
  <si>
    <t>SINV/2026/12979</t>
  </si>
  <si>
    <t>₦73,212.91</t>
  </si>
  <si>
    <t xml:space="preserve">CHERITHCARE RX </t>
  </si>
  <si>
    <t>SINV/2026/13002</t>
  </si>
  <si>
    <t>₦33,244.50</t>
  </si>
  <si>
    <t xml:space="preserve">BPS  RX </t>
  </si>
  <si>
    <t>SINV/2026/13009</t>
  </si>
  <si>
    <t>₦698,695.45</t>
  </si>
  <si>
    <t>SINV/2026/13008</t>
  </si>
  <si>
    <t>₦267,105.25</t>
  </si>
  <si>
    <t>SINV/2026/12999</t>
  </si>
  <si>
    <t>₦565,794.28</t>
  </si>
  <si>
    <t>SINV/2026/13001</t>
  </si>
  <si>
    <t>₦3,885.00</t>
  </si>
  <si>
    <t>SINV/2026/13005</t>
  </si>
  <si>
    <t>₦2,517,569.62</t>
  </si>
  <si>
    <t>SINV/2026/13004</t>
  </si>
  <si>
    <t>₦115,965.44</t>
  </si>
  <si>
    <t>SINV/2026/13000</t>
  </si>
  <si>
    <t>₦61,259.65</t>
  </si>
  <si>
    <t>SINV/2026/13033</t>
  </si>
  <si>
    <t>₦3,259,798.12</t>
  </si>
  <si>
    <t>SINV/2026/12948</t>
  </si>
  <si>
    <t>SINV/2026/13010</t>
  </si>
  <si>
    <t>₦46,247.04</t>
  </si>
  <si>
    <t>SINV/2026/13014</t>
  </si>
  <si>
    <t>₦156,858.54</t>
  </si>
  <si>
    <t>SINV/2026/13012</t>
  </si>
  <si>
    <t>₦24,624.00</t>
  </si>
  <si>
    <t>SINV/2026/13015</t>
  </si>
  <si>
    <t>₦269,663.11</t>
  </si>
  <si>
    <t>SINV/2026/12978</t>
  </si>
  <si>
    <t>₦401,215.60</t>
  </si>
  <si>
    <t>SINV/2026/12975</t>
  </si>
  <si>
    <t>₦54,635.50</t>
  </si>
  <si>
    <t>SINV/2026/13020</t>
  </si>
  <si>
    <t>₦6,667.00</t>
  </si>
  <si>
    <t>SINV/2026/12980</t>
  </si>
  <si>
    <t>₦11,659.40</t>
  </si>
  <si>
    <t>SINV/2026/13051</t>
  </si>
  <si>
    <t>₦1,010,253.55</t>
  </si>
  <si>
    <t>SINV/2026/12815</t>
  </si>
  <si>
    <t>SINV/2026/13050</t>
  </si>
  <si>
    <t>₦1,886,674.78</t>
  </si>
  <si>
    <t>SINV/2026/13011</t>
  </si>
  <si>
    <t>₦110,812.30</t>
  </si>
  <si>
    <t>SINV/2026/13027</t>
  </si>
  <si>
    <t>₦26,800.50</t>
  </si>
  <si>
    <t>SINV/2026/13019</t>
  </si>
  <si>
    <t>SINV/2026/13036</t>
  </si>
  <si>
    <t>₦34,570.80</t>
  </si>
  <si>
    <t>MEDISENCE RX</t>
  </si>
  <si>
    <t>SINV/2026/13042</t>
  </si>
  <si>
    <t>₦297,774.92</t>
  </si>
  <si>
    <t>SINV/2026/13021</t>
  </si>
  <si>
    <t>₦30,502.80</t>
  </si>
  <si>
    <t>SINV/2026/13049</t>
  </si>
  <si>
    <t>₦149,271.05</t>
  </si>
  <si>
    <t>SINV/2026/13016</t>
  </si>
  <si>
    <t>₦78,294.85</t>
  </si>
  <si>
    <t>SINV/2026/13023</t>
  </si>
  <si>
    <t>₦33,122.40</t>
  </si>
  <si>
    <t>SINV/2026/13026</t>
  </si>
  <si>
    <t>₦148,992.00</t>
  </si>
  <si>
    <t>SINV/2026/13046</t>
  </si>
  <si>
    <t>₦565,624.45</t>
  </si>
  <si>
    <t>SINV/2026/13032</t>
  </si>
  <si>
    <t>₦88,245.00</t>
  </si>
  <si>
    <t>SINV/2026/13030</t>
  </si>
  <si>
    <t>₦209,076.10</t>
  </si>
  <si>
    <t>SINV/2026/12998</t>
  </si>
  <si>
    <t>₦26,624.20</t>
  </si>
  <si>
    <t>JILA RX</t>
  </si>
  <si>
    <t>SINV/2026/13039</t>
  </si>
  <si>
    <t>₦416,309.64</t>
  </si>
  <si>
    <t>SINV/2026/13074</t>
  </si>
  <si>
    <t>₦804,646.94</t>
  </si>
  <si>
    <t>SINV/2026/13069</t>
  </si>
  <si>
    <t>₦378,167.96</t>
  </si>
  <si>
    <t>ELAN &amp; BLOOM RX</t>
  </si>
  <si>
    <t>SINV/2026/13040</t>
  </si>
  <si>
    <t>₦317,738.81</t>
  </si>
  <si>
    <t>SINV/2026/13079</t>
  </si>
  <si>
    <t>₦50,569.05</t>
  </si>
  <si>
    <t>SINV/2026/13043</t>
  </si>
  <si>
    <t>₦66,263.52</t>
  </si>
  <si>
    <t>SINV/2026/13013</t>
  </si>
  <si>
    <t>SINV/2026/13075</t>
  </si>
  <si>
    <t>₦227,622.10</t>
  </si>
  <si>
    <t>EMETH RX &amp; STORES</t>
  </si>
  <si>
    <t>SINV/2026/13076</t>
  </si>
  <si>
    <t>₦248,876.27</t>
  </si>
  <si>
    <t>SINV/2026/13025</t>
  </si>
  <si>
    <t>₦2,497.50</t>
  </si>
  <si>
    <t>SINV/2026/13031</t>
  </si>
  <si>
    <t>₦16,680.00</t>
  </si>
  <si>
    <t>SINV/2026/13038</t>
  </si>
  <si>
    <t>₦3,222,984.70</t>
  </si>
  <si>
    <t>FOYE RX (ILAJE AJAH)</t>
  </si>
  <si>
    <t>SINV/2026/13070</t>
  </si>
  <si>
    <t>₦428,669.20</t>
  </si>
  <si>
    <t>SINV/2026/13077</t>
  </si>
  <si>
    <t>₦32,108.62</t>
  </si>
  <si>
    <t>SINV/2026/13035</t>
  </si>
  <si>
    <t>₦180,435.10</t>
  </si>
  <si>
    <t>SINV/2026/13071</t>
  </si>
  <si>
    <t>₦53,451.29</t>
  </si>
  <si>
    <t>SINV/2026/13084</t>
  </si>
  <si>
    <t>₦713,443.80</t>
  </si>
  <si>
    <t>SINV/2026/13088</t>
  </si>
  <si>
    <t>₦811,676.23</t>
  </si>
  <si>
    <t>SINV/2026/13082</t>
  </si>
  <si>
    <t>₦5,085.00</t>
  </si>
  <si>
    <t>SINV/2026/13029</t>
  </si>
  <si>
    <t>₦54,233.60</t>
  </si>
  <si>
    <t>VATICAN BELLS RX (IDI -ARABA)</t>
  </si>
  <si>
    <t>SINV/2026/13073</t>
  </si>
  <si>
    <t>₦32,967.00</t>
  </si>
  <si>
    <t>SINV/2026/13024</t>
  </si>
  <si>
    <t>₦1,781,126.48</t>
  </si>
  <si>
    <t>DESTINY</t>
  </si>
  <si>
    <t>SINV/2026/13041</t>
  </si>
  <si>
    <t>SINV/2026/13052</t>
  </si>
  <si>
    <t>₦246,793.25</t>
  </si>
  <si>
    <t>SINV/2026/13059</t>
  </si>
  <si>
    <t>₦2,292,893.34</t>
  </si>
  <si>
    <t>SINV/2026/13017</t>
  </si>
  <si>
    <t>₦321,298.57</t>
  </si>
  <si>
    <t>SINV/2026/13047</t>
  </si>
  <si>
    <t>₦1,332,123.42</t>
  </si>
  <si>
    <t>SINV/2026/13087</t>
  </si>
  <si>
    <t>₦173,818.75</t>
  </si>
  <si>
    <t>PRIMEAH RX (AJEGUNLE )</t>
  </si>
  <si>
    <t>SINV/2026/13095</t>
  </si>
  <si>
    <t>₦251,480.45</t>
  </si>
  <si>
    <t>SINV/2026/13081</t>
  </si>
  <si>
    <t>₦11,506.25</t>
  </si>
  <si>
    <t>SINV/2026/13090</t>
  </si>
  <si>
    <t>₦75,004.50</t>
  </si>
  <si>
    <t>SINV/2026/13091</t>
  </si>
  <si>
    <t>₦3,219.00</t>
  </si>
  <si>
    <t>KAI- MED RX</t>
  </si>
  <si>
    <t>SINV/2026/13048</t>
  </si>
  <si>
    <t>₦260,440.30</t>
  </si>
  <si>
    <t>SINV/2026/13061</t>
  </si>
  <si>
    <t>₦107,980.80</t>
  </si>
  <si>
    <t>SINV/2026/13093</t>
  </si>
  <si>
    <t>₦91,365.02</t>
  </si>
  <si>
    <t>SINV/2026/13085</t>
  </si>
  <si>
    <t>₦170,120.96</t>
  </si>
  <si>
    <t>SINV/2026/13078</t>
  </si>
  <si>
    <t>₦6,380.28</t>
  </si>
  <si>
    <t>SINV/2026/13092</t>
  </si>
  <si>
    <t>₦250,499.90</t>
  </si>
  <si>
    <t>JOY &amp; ODOGWU RX</t>
  </si>
  <si>
    <t>SINV/2026/13096</t>
  </si>
  <si>
    <t>₦930,279.52</t>
  </si>
  <si>
    <t>SINV/2026/13094</t>
  </si>
  <si>
    <t>₦1,129,289.04</t>
  </si>
  <si>
    <t>SINV/2026/13100</t>
  </si>
  <si>
    <t>₦1,290,874.50</t>
  </si>
  <si>
    <t>PHAMA MALL RX</t>
  </si>
  <si>
    <t>SINV/2026/13086</t>
  </si>
  <si>
    <t>₦3,285,175.51</t>
  </si>
  <si>
    <t>SINV/2026/13102</t>
  </si>
  <si>
    <t>SINV/2026/13103</t>
  </si>
  <si>
    <t>₦69,875.30</t>
  </si>
  <si>
    <t>SINV/2026/13083</t>
  </si>
  <si>
    <t>₦272,757.90</t>
  </si>
  <si>
    <t>GRACE CHEMIST</t>
  </si>
  <si>
    <t>SINV/2026/13099</t>
  </si>
  <si>
    <t>₦49,748.74</t>
  </si>
  <si>
    <t>SINV/2026/13107</t>
  </si>
  <si>
    <t>₦122,399.40</t>
  </si>
  <si>
    <t>CLESHA GLOBALB RX</t>
  </si>
  <si>
    <t>SINV/2026/13104</t>
  </si>
  <si>
    <t>₦77,716.63</t>
  </si>
  <si>
    <t>SINV/2026/13098</t>
  </si>
  <si>
    <t>₦43,697.64</t>
  </si>
  <si>
    <t>SINV/2026/13106</t>
  </si>
  <si>
    <t>₦464,352.29</t>
  </si>
  <si>
    <t>SINV/2026/13044</t>
  </si>
  <si>
    <t>₦12,356.06</t>
  </si>
  <si>
    <t>SINV/2026/13089</t>
  </si>
  <si>
    <t>₦159,379.33</t>
  </si>
  <si>
    <t>MODIVEL RX &amp; STORE</t>
  </si>
  <si>
    <t>SINV/2026/13045</t>
  </si>
  <si>
    <t>₦32,498.70</t>
  </si>
  <si>
    <t>SUPAVICE RX &amp; STORE</t>
  </si>
  <si>
    <t>SINV/2026/13080</t>
  </si>
  <si>
    <t>₦694,924.92</t>
  </si>
  <si>
    <t>RONNY'S RX</t>
  </si>
  <si>
    <t>SINV/2026/13110</t>
  </si>
  <si>
    <t>₦136,474.50</t>
  </si>
  <si>
    <t>SINV/2026/13109</t>
  </si>
  <si>
    <t>₦638,970.50</t>
  </si>
  <si>
    <t>SINV/2026/13097</t>
  </si>
  <si>
    <t>₦1,016,604.95</t>
  </si>
  <si>
    <t>SINV/2026/13101</t>
  </si>
  <si>
    <t>₦623,855.38</t>
  </si>
  <si>
    <t>SINV/2026/13108</t>
  </si>
  <si>
    <t>₦1,200,682.50</t>
  </si>
  <si>
    <t>SINV/2026/13111</t>
  </si>
  <si>
    <t>SINV/2026/13119</t>
  </si>
  <si>
    <t>₦12,500.56</t>
  </si>
  <si>
    <t>SINV/2026/13112</t>
  </si>
  <si>
    <t>₦152,059.78</t>
  </si>
  <si>
    <t>SINV/2026/13116</t>
  </si>
  <si>
    <t>₦3,751.80</t>
  </si>
  <si>
    <t>SINV/2026/13120</t>
  </si>
  <si>
    <t>₦1,342,231.24</t>
  </si>
  <si>
    <t>SINV/2026/13107\</t>
  </si>
  <si>
    <t>SINV/2026/13127</t>
  </si>
  <si>
    <t>₦1,556,783.11</t>
  </si>
  <si>
    <t>SINV/2026/13115</t>
  </si>
  <si>
    <t>₦975,117.40</t>
  </si>
  <si>
    <t>VERTICAN BELLS RX (IDI-ARABA)</t>
  </si>
  <si>
    <t>SINV/2026/13113</t>
  </si>
  <si>
    <t>₦150,306.60</t>
  </si>
  <si>
    <t>XTRA THERAPEUITICS RX</t>
  </si>
  <si>
    <t>SINV/2026/13122</t>
  </si>
  <si>
    <t>₦960,528.23</t>
  </si>
  <si>
    <t xml:space="preserve">NEW AGE RX </t>
  </si>
  <si>
    <t>SINV/2026/13123</t>
  </si>
  <si>
    <t>₦375,579.19</t>
  </si>
  <si>
    <t>SINV/2026/13124</t>
  </si>
  <si>
    <t>₦322,751.27</t>
  </si>
  <si>
    <t>SINV/2026/13125</t>
  </si>
  <si>
    <t>₦235,415.30</t>
  </si>
  <si>
    <t>SINV/2026/13105</t>
  </si>
  <si>
    <t>SINV/2026/13117</t>
  </si>
  <si>
    <t>SINV/2026/13118</t>
  </si>
  <si>
    <t>SINV/2026/13126</t>
  </si>
  <si>
    <t>SINV/2026/13114</t>
  </si>
  <si>
    <t>SINV/2026/13121</t>
  </si>
  <si>
    <t>DOMSEMA RX (OLOWORA )</t>
  </si>
  <si>
    <t>SINV/2026/13022</t>
  </si>
  <si>
    <t>SINV/2026/13145</t>
  </si>
  <si>
    <t xml:space="preserve">HEALTHPLUG PEOPLE'S RX </t>
  </si>
  <si>
    <t>SINV/2026/13149</t>
  </si>
  <si>
    <t>SINV/2026/13146</t>
  </si>
  <si>
    <t>SINV/2026/13155</t>
  </si>
  <si>
    <t>SINV/2026/13170</t>
  </si>
  <si>
    <t>SINV/2026/13169</t>
  </si>
  <si>
    <t>SINV/2026/13153</t>
  </si>
  <si>
    <t>SINV/2026/13175</t>
  </si>
  <si>
    <t>SINV/2026/13180</t>
  </si>
  <si>
    <t>SINV/2026/13182</t>
  </si>
  <si>
    <t>SINV/2026/13144</t>
  </si>
  <si>
    <t>SINV/2026/13224</t>
  </si>
  <si>
    <t>SINV/2026/13176</t>
  </si>
  <si>
    <t>SINV/2026/13174</t>
  </si>
  <si>
    <t>150630/150569</t>
  </si>
  <si>
    <t>SINV/2026/13185</t>
  </si>
  <si>
    <t>SINV/2026/13168</t>
  </si>
  <si>
    <t>SINV/2026/13191</t>
  </si>
  <si>
    <t>SINV/2026/13188</t>
  </si>
  <si>
    <t>SINV/2026/13187</t>
  </si>
  <si>
    <t>SINV/2026/13181</t>
  </si>
  <si>
    <t xml:space="preserve">FRANKSVILLE RX ALAPERE </t>
  </si>
  <si>
    <t>SINV/2026/13162</t>
  </si>
  <si>
    <t>SINV/2026/13171</t>
  </si>
  <si>
    <t>SINV/2026/13148</t>
  </si>
  <si>
    <t>SINV/2026/13201</t>
  </si>
  <si>
    <t xml:space="preserve">PILLSFIELS RX </t>
  </si>
  <si>
    <t>SINV/2026/13202</t>
  </si>
  <si>
    <t>SINV/2026/13203</t>
  </si>
  <si>
    <t>SINV/2026/13197</t>
  </si>
  <si>
    <t>SINV/2026/13193</t>
  </si>
  <si>
    <t>SINV/2026/13199</t>
  </si>
  <si>
    <t>SINV/2026/13227</t>
  </si>
  <si>
    <t>SINV/2026/13204</t>
  </si>
  <si>
    <t>WELSWIFT RX</t>
  </si>
  <si>
    <t>SINV/2026/13192</t>
  </si>
  <si>
    <t>SINV/2026/13183</t>
  </si>
  <si>
    <t>SINV/2026/13190</t>
  </si>
  <si>
    <t>SINV/2026/13229</t>
  </si>
  <si>
    <t>SINV/2026/13238</t>
  </si>
  <si>
    <t>SINV/2026/13205</t>
  </si>
  <si>
    <t>SINV/2026/13195</t>
  </si>
  <si>
    <t>SINV/2026/13235</t>
  </si>
  <si>
    <t>SINV/2026/13245</t>
  </si>
  <si>
    <t>SINV/2026/13247</t>
  </si>
  <si>
    <t>SINV/2026/13246</t>
  </si>
  <si>
    <t xml:space="preserve">JOY &amp;  ODOGWU RX </t>
  </si>
  <si>
    <t>SINV/2026/13243</t>
  </si>
  <si>
    <t xml:space="preserve">JILA RX </t>
  </si>
  <si>
    <t>SINV/2026/13196</t>
  </si>
  <si>
    <t xml:space="preserve">B MARKS RX </t>
  </si>
  <si>
    <t>SINV/2026/13239</t>
  </si>
  <si>
    <t>SINV/2026/13223</t>
  </si>
  <si>
    <t>SINV/2026/13250</t>
  </si>
  <si>
    <t>SINV/2026/13263</t>
  </si>
  <si>
    <t>SINV/2026/13260</t>
  </si>
  <si>
    <t xml:space="preserve">DUKES NEUROSURGERY SPECIALIST </t>
  </si>
  <si>
    <t>SINV/2026/13253</t>
  </si>
  <si>
    <t>SINV/2026/13257</t>
  </si>
  <si>
    <t>SINV/2026/13244</t>
  </si>
  <si>
    <t>150549/150680</t>
  </si>
  <si>
    <t>SINV/2026/13248</t>
  </si>
  <si>
    <t>SINV/2026/13237</t>
  </si>
  <si>
    <t>MEDPLUS RX (FILFULLMENT PURCHASE)</t>
  </si>
  <si>
    <t>SINV/2026/13267</t>
  </si>
  <si>
    <t>SINV/2026/13259</t>
  </si>
  <si>
    <t>SINV/2026/13261</t>
  </si>
  <si>
    <t>SINV/2026/13265</t>
  </si>
  <si>
    <t>SINV/2026/13272</t>
  </si>
  <si>
    <t>SINV/2026/13200</t>
  </si>
  <si>
    <t>SINV/2026/13255</t>
  </si>
  <si>
    <t>SINV/2026/13236</t>
  </si>
  <si>
    <t>SINV/2026/13249</t>
  </si>
  <si>
    <t>SINV/2026/13225</t>
  </si>
  <si>
    <t xml:space="preserve">ZINOGATE RX </t>
  </si>
  <si>
    <t>SINV/2026/13256</t>
  </si>
  <si>
    <t>SINV/2026/13258</t>
  </si>
  <si>
    <t>SINV/2026/13215</t>
  </si>
  <si>
    <t>SINV/2026/13284</t>
  </si>
  <si>
    <t>SINV/2026/13281</t>
  </si>
  <si>
    <t>SINV/2026/13275</t>
  </si>
  <si>
    <t>SINV/2026/13279</t>
  </si>
  <si>
    <t>SINV/2026/13278</t>
  </si>
  <si>
    <t>SINV/2026/13280</t>
  </si>
  <si>
    <t>SINV/2026/13269</t>
  </si>
  <si>
    <t>SINV/2026/13288</t>
  </si>
  <si>
    <t>SINV/2026/13285</t>
  </si>
  <si>
    <t>150747/ 150769</t>
  </si>
  <si>
    <t>SINV/2026/13289</t>
  </si>
  <si>
    <t>SINV/2026/13286</t>
  </si>
  <si>
    <t>SINV/2026/13291</t>
  </si>
  <si>
    <t>SINV/2026/13282</t>
  </si>
  <si>
    <t>SINV/2026/13274</t>
  </si>
  <si>
    <t>SINV/2026/13283</t>
  </si>
  <si>
    <t>SINV/2026/13287</t>
  </si>
  <si>
    <t>SINV/2026/13226</t>
  </si>
  <si>
    <t>SINV/2026/13277</t>
  </si>
  <si>
    <t>SINV/2026/13198</t>
  </si>
  <si>
    <t>SINV/2026/13264</t>
  </si>
  <si>
    <t>SINV/2026/13268</t>
  </si>
  <si>
    <t>SINV/2026/13292</t>
  </si>
  <si>
    <t>SINV/2026/13251</t>
  </si>
  <si>
    <t>SINV/2026/13299</t>
  </si>
  <si>
    <t>SINV/2026/13271</t>
  </si>
  <si>
    <t>SINV/2026/13262</t>
  </si>
  <si>
    <t>SINV/2026/13301</t>
  </si>
  <si>
    <t>150783/ 150748</t>
  </si>
  <si>
    <t>SINV/2026/13305</t>
  </si>
  <si>
    <t>150790/150789</t>
  </si>
  <si>
    <t>SINV/2026/13307</t>
  </si>
  <si>
    <t>SINV/2026/13321</t>
  </si>
  <si>
    <t>SINV/2026/13308</t>
  </si>
  <si>
    <t>SINV/2026/13336</t>
  </si>
  <si>
    <t>SINV/2026/13343</t>
  </si>
  <si>
    <t>SINV/2026/13320</t>
  </si>
  <si>
    <t>SINV/2026/13318</t>
  </si>
  <si>
    <t>SINV/2026/13324</t>
  </si>
  <si>
    <t>SINV/2026/13345</t>
  </si>
  <si>
    <t>SINV/2026/13314</t>
  </si>
  <si>
    <t>SINV/2026/13317</t>
  </si>
  <si>
    <t xml:space="preserve">TRINITY CHEMISTS LTD </t>
  </si>
  <si>
    <t>SINV/2026/13403</t>
  </si>
  <si>
    <t>SINV/2026/13380</t>
  </si>
  <si>
    <t>SINV/2026/13266</t>
  </si>
  <si>
    <t>SINV/2026/13312</t>
  </si>
  <si>
    <t xml:space="preserve">PANECEA RX </t>
  </si>
  <si>
    <t>SINV/2026/13346</t>
  </si>
  <si>
    <t>SINV/2026/13348</t>
  </si>
  <si>
    <t>SINV/2026/13357</t>
  </si>
  <si>
    <t>SINV/2026/13366</t>
  </si>
  <si>
    <t>FRANKSVILLE RX ALAPERE</t>
  </si>
  <si>
    <t>SINV/2026/13311</t>
  </si>
  <si>
    <t>SINV/2026/13290</t>
  </si>
  <si>
    <t xml:space="preserve">MEDIX RX KETU </t>
  </si>
  <si>
    <t>SINV/2026/13344</t>
  </si>
  <si>
    <t>150788 / 150857</t>
  </si>
  <si>
    <t>SINV/2026/13347</t>
  </si>
  <si>
    <t>150823/ 150858</t>
  </si>
  <si>
    <t>SINV/2026/13331</t>
  </si>
  <si>
    <t>SINV/2026/13382</t>
  </si>
  <si>
    <t>SINV/2026/13383</t>
  </si>
  <si>
    <t>SINV/2026/13350</t>
  </si>
  <si>
    <t>SINV/2026/13385</t>
  </si>
  <si>
    <t>SINV/2026/13384</t>
  </si>
  <si>
    <t>SINV/2026/13355</t>
  </si>
  <si>
    <t>SINV/2026/13358</t>
  </si>
  <si>
    <t>SINV/2026/13313</t>
  </si>
  <si>
    <t>SINV/2026/13353</t>
  </si>
  <si>
    <t>SINV/2026/13354</t>
  </si>
  <si>
    <t>SINV/2026/13362</t>
  </si>
  <si>
    <t>SINV/2026/13351</t>
  </si>
  <si>
    <t>SINV/2026/13349</t>
  </si>
  <si>
    <t>SINV/2026/13329</t>
  </si>
  <si>
    <t xml:space="preserve">CROSSHEALTH RX </t>
  </si>
  <si>
    <t>SINV/2026/13323</t>
  </si>
  <si>
    <t>SINV/2026/13360</t>
  </si>
  <si>
    <t>SINV/2026/13379</t>
  </si>
  <si>
    <t>SINV/2026/13356</t>
  </si>
  <si>
    <t>SINV/2026/13361</t>
  </si>
  <si>
    <t>SINV/2026/13371</t>
  </si>
  <si>
    <t>SINV/2026/13369</t>
  </si>
  <si>
    <t>SINV/2026/13370</t>
  </si>
  <si>
    <t>SINV/2026/13368</t>
  </si>
  <si>
    <t>SINV/2026/13373</t>
  </si>
  <si>
    <t>SINV/2026/13309</t>
  </si>
  <si>
    <t>SINV/2026/13359</t>
  </si>
  <si>
    <t>SINV/2026/13374</t>
  </si>
  <si>
    <t>SINV/2026/13375</t>
  </si>
  <si>
    <t xml:space="preserve">MEDCOURT HMO RX </t>
  </si>
  <si>
    <t>SINV/2026/13376</t>
  </si>
  <si>
    <t xml:space="preserve">DRUGWELL OLOWORA </t>
  </si>
  <si>
    <t>SINV/2026/13372</t>
  </si>
  <si>
    <t>SINV/2026/13363</t>
  </si>
  <si>
    <t>SINV/2026/13298</t>
  </si>
  <si>
    <t>SINV/2026/13252</t>
  </si>
  <si>
    <t>SINV/2026/13319</t>
  </si>
  <si>
    <t xml:space="preserve">JOLOMEDICE RX </t>
  </si>
  <si>
    <t>SINV/2026/13378</t>
  </si>
  <si>
    <t>SINV/2026/13390</t>
  </si>
  <si>
    <t>SINV/2026/13392</t>
  </si>
  <si>
    <t>SINV/2026/13394</t>
  </si>
  <si>
    <t>SINV/2026/13387</t>
  </si>
  <si>
    <t xml:space="preserve">360 DEGREES ROYAL CARE RX BUDLAND </t>
  </si>
  <si>
    <t>SINV/2026/13391</t>
  </si>
  <si>
    <t>SINV/2026/13338</t>
  </si>
  <si>
    <t>SINV/2026/13342</t>
  </si>
  <si>
    <t>SINV/2026/13377</t>
  </si>
  <si>
    <t>SINV/2026/13397</t>
  </si>
  <si>
    <t>SINV/2026/13395</t>
  </si>
  <si>
    <t>SINV/2026/13402</t>
  </si>
  <si>
    <t>SINV/2026/13401</t>
  </si>
  <si>
    <t>SINV/2026/13408</t>
  </si>
  <si>
    <t>SINV/2026/13423</t>
  </si>
  <si>
    <t>SINV/2026/13422</t>
  </si>
  <si>
    <t>SINV/2026/13411</t>
  </si>
  <si>
    <t>SINV/2026/13398</t>
  </si>
  <si>
    <t>150909/150907</t>
  </si>
  <si>
    <t>SINV/2026/13399</t>
  </si>
  <si>
    <t>SINV/2026/13427</t>
  </si>
  <si>
    <t xml:space="preserve">GOTTGABE SERVICES INTL LTD </t>
  </si>
  <si>
    <t>SINV/2026/13434</t>
  </si>
  <si>
    <t>SINV/2026/13410</t>
  </si>
  <si>
    <t>SINV/2026/13429</t>
  </si>
  <si>
    <t>SINV/2026/13381</t>
  </si>
  <si>
    <t>SINV/2026/13400</t>
  </si>
  <si>
    <t>SINV/2026/13396</t>
  </si>
  <si>
    <t>SINV/2026/13393</t>
  </si>
  <si>
    <t>150869/ 150918</t>
  </si>
  <si>
    <t>SINV/2026/13436</t>
  </si>
  <si>
    <t>SINV/2026/13437</t>
  </si>
  <si>
    <t>SINV/2026/13424</t>
  </si>
  <si>
    <t>SINV/2026/13421</t>
  </si>
  <si>
    <t>SINV/2026/13389</t>
  </si>
  <si>
    <t>SINV/2026/13367</t>
  </si>
  <si>
    <t>SINV/2026/13405</t>
  </si>
  <si>
    <t xml:space="preserve">LIFE NODE RX </t>
  </si>
  <si>
    <t>SINV/2026/13418</t>
  </si>
  <si>
    <t>SINV/2026/13415</t>
  </si>
  <si>
    <t>SINV/2026/13445</t>
  </si>
  <si>
    <t>SINV/2026/13447</t>
  </si>
  <si>
    <t>SINV/2026/13448</t>
  </si>
  <si>
    <t>SINV/2026/13451</t>
  </si>
  <si>
    <t>SINV/2026/13446</t>
  </si>
  <si>
    <t xml:space="preserve">ALOS RX </t>
  </si>
  <si>
    <t>SINV/2026/13463</t>
  </si>
  <si>
    <t>SINV/2026/13459</t>
  </si>
  <si>
    <t>SINV/2026/13416</t>
  </si>
  <si>
    <t xml:space="preserve">360 DEGREES ROYAL CARE RX OGBA </t>
  </si>
  <si>
    <t>SINV/2026/13455</t>
  </si>
  <si>
    <t>SINV/2026/13419</t>
  </si>
  <si>
    <t>SINV/2026/13457</t>
  </si>
  <si>
    <t>SINV/2026/13467</t>
  </si>
  <si>
    <t>SINV/2026/13474</t>
  </si>
  <si>
    <t>SINV/2026/13478</t>
  </si>
  <si>
    <t>SINV/2026/13464</t>
  </si>
  <si>
    <t>SINV/2026/13470</t>
  </si>
  <si>
    <t>SINV/2026/13475</t>
  </si>
  <si>
    <t>SINV/2026/13460</t>
  </si>
  <si>
    <t>SINV/2026/13489</t>
  </si>
  <si>
    <t>SINV/2026/13487</t>
  </si>
  <si>
    <t>SINV/2026/13440</t>
  </si>
  <si>
    <t>SINV/2026/13473</t>
  </si>
  <si>
    <t>SINV/2026/13484</t>
  </si>
  <si>
    <t>MASSEY VICKERS RX OKO AFO</t>
  </si>
  <si>
    <t>SINV/2026/13453</t>
  </si>
  <si>
    <t>SINV/2026/13426</t>
  </si>
  <si>
    <t>SINV/2026/13406</t>
  </si>
  <si>
    <t>SINV/2026/13417</t>
  </si>
  <si>
    <t>SINV/2026/13488</t>
  </si>
  <si>
    <t>KAI MED RX</t>
  </si>
  <si>
    <t>SINV/2026/134596</t>
  </si>
  <si>
    <t xml:space="preserve">DRUGSTOC PRIVATE RX </t>
  </si>
  <si>
    <t>SINV/2026/13524</t>
  </si>
  <si>
    <t>SINV/2026/13499</t>
  </si>
  <si>
    <t>SINV/2026/13494</t>
  </si>
  <si>
    <t>SINV/2026/13501</t>
  </si>
  <si>
    <t>150951/ 150996</t>
  </si>
  <si>
    <t>SINV/2026/13441</t>
  </si>
  <si>
    <t>SINV/2026/13465</t>
  </si>
  <si>
    <t>SINV/2026/13510</t>
  </si>
  <si>
    <t xml:space="preserve">LINKS AND RANKS </t>
  </si>
  <si>
    <t>SINV/2026/13495</t>
  </si>
  <si>
    <t>SINV/2026/13541</t>
  </si>
  <si>
    <t>SINV/2026/13519</t>
  </si>
  <si>
    <t>SINV/2026/13500</t>
  </si>
  <si>
    <t>SINV/2026/13504</t>
  </si>
  <si>
    <t>SINV/2026/13527</t>
  </si>
  <si>
    <t>SINV/2026/13528</t>
  </si>
  <si>
    <t xml:space="preserve">KAY RX </t>
  </si>
  <si>
    <t>SINV/2026/13425</t>
  </si>
  <si>
    <t>GOTTGABE SERVICES</t>
  </si>
  <si>
    <t>SINV/2026/13562</t>
  </si>
  <si>
    <t>SINV/2026/13544</t>
  </si>
  <si>
    <t>SINV/2026/13518</t>
  </si>
  <si>
    <t>SINV/2026/13525</t>
  </si>
  <si>
    <t>SINV/2026/13517</t>
  </si>
  <si>
    <t>SINV/2026/13546</t>
  </si>
  <si>
    <t>SINV/2026/13531</t>
  </si>
  <si>
    <t>SINV/2026/13543</t>
  </si>
  <si>
    <t>SINV/2026/13514</t>
  </si>
  <si>
    <t>SINV/2026/13542</t>
  </si>
  <si>
    <t>SINV/2026/13547</t>
  </si>
  <si>
    <t>SINV/2026/13560</t>
  </si>
  <si>
    <t>SINV/2026/13559</t>
  </si>
  <si>
    <t>SINV/2026/13491</t>
  </si>
  <si>
    <t>SINV/2026/13575</t>
  </si>
  <si>
    <t>SINV/2026/13573</t>
  </si>
  <si>
    <t>SINV/2026/13578</t>
  </si>
  <si>
    <t>SINV/2026/13577</t>
  </si>
  <si>
    <t>SINV/2026/13534</t>
  </si>
  <si>
    <t>SINV/2026/13586</t>
  </si>
  <si>
    <t>SINV/2026/13570</t>
  </si>
  <si>
    <t>SINV/2026/13420</t>
  </si>
  <si>
    <t>SINV/2026/13636</t>
  </si>
  <si>
    <t>SINV/2026/13584</t>
  </si>
  <si>
    <t>SINV/2026/13576</t>
  </si>
  <si>
    <t xml:space="preserve">HMR WAWA RX </t>
  </si>
  <si>
    <t>SINV/2026/13571</t>
  </si>
  <si>
    <t>SINV/2026/13569</t>
  </si>
  <si>
    <t>SINV/2026/13545</t>
  </si>
  <si>
    <t>SINV/2026/13567</t>
  </si>
  <si>
    <t xml:space="preserve">TOPTEE AND RAY LTD </t>
  </si>
  <si>
    <t>SINV/2026/13537</t>
  </si>
  <si>
    <t>SINV/2026/13485</t>
  </si>
  <si>
    <t>SINV/2026/13579</t>
  </si>
  <si>
    <t>SINV/2026/13563</t>
  </si>
  <si>
    <t>SINV/2026/13556</t>
  </si>
  <si>
    <t>SINV/2026/13516</t>
  </si>
  <si>
    <t>SINV/2026/13558</t>
  </si>
  <si>
    <t>SINV/2026/13581</t>
  </si>
  <si>
    <t>SINV/2026/13597</t>
  </si>
  <si>
    <t>SINV/2026/13588</t>
  </si>
  <si>
    <t>SINV/2026/13605</t>
  </si>
  <si>
    <t>SINV/2026/13599</t>
  </si>
  <si>
    <t>SINV/2026/13604</t>
  </si>
  <si>
    <t>SINV/2026/13607</t>
  </si>
  <si>
    <t>SINV/2026/13623</t>
  </si>
  <si>
    <t>SINV/2026/13616</t>
  </si>
  <si>
    <t>SINV/2026/13593</t>
  </si>
  <si>
    <t>SINV/2026/13602</t>
  </si>
  <si>
    <t>SINV/2026/13594</t>
  </si>
  <si>
    <t>SINV/2026/13595</t>
  </si>
  <si>
    <t xml:space="preserve">MEDCOURT TRX HMO </t>
  </si>
  <si>
    <t>SINV/2026/13612</t>
  </si>
  <si>
    <t>SINV/2026/13580</t>
  </si>
  <si>
    <t>SINV/2026/13568</t>
  </si>
  <si>
    <t>SINV/2026/13606</t>
  </si>
  <si>
    <t>SINV/2026/13600</t>
  </si>
  <si>
    <t>SINV/2026/13626</t>
  </si>
  <si>
    <t>SINV/2026/13611</t>
  </si>
  <si>
    <t>SINV/2026/13574</t>
  </si>
  <si>
    <t>SINV/2026/13557</t>
  </si>
  <si>
    <t xml:space="preserve">WELLAISLE  RX </t>
  </si>
  <si>
    <t>SINV/2026/13523</t>
  </si>
  <si>
    <t>SINV/2026/13539</t>
  </si>
  <si>
    <t>SINV/2026/13561</t>
  </si>
  <si>
    <t>SINV/2026/13628</t>
  </si>
  <si>
    <t>SINV/2026/13587</t>
  </si>
  <si>
    <t>DESTINY AJ</t>
  </si>
  <si>
    <t>SINV/2026/13651</t>
  </si>
  <si>
    <t>SINV/2026/13649</t>
  </si>
  <si>
    <t>SINV/2026/13572</t>
  </si>
  <si>
    <t>SINV/2026/13592</t>
  </si>
  <si>
    <t>SINV/2026/13642</t>
  </si>
  <si>
    <t>SINV/2026/13614</t>
  </si>
  <si>
    <t>SOL RX &amp; STORES</t>
  </si>
  <si>
    <t>SINV/2026/13653</t>
  </si>
  <si>
    <t>SINV/2026/13483</t>
  </si>
  <si>
    <t>ACCRETE PHARMACY</t>
  </si>
  <si>
    <t>SINV/2026/13490</t>
  </si>
  <si>
    <t>SINV/2026/13481</t>
  </si>
  <si>
    <t>MEDHUB RX</t>
  </si>
  <si>
    <t>SINV/2026/13589</t>
  </si>
  <si>
    <t>SINV/2026/13618</t>
  </si>
  <si>
    <t>SINV/2026/13657</t>
  </si>
  <si>
    <t>SINV/2026/13615</t>
  </si>
  <si>
    <t>SINV/2026/13613</t>
  </si>
  <si>
    <t>SINV/2026/13610</t>
  </si>
  <si>
    <t>SINV/2026/13619</t>
  </si>
  <si>
    <t>SINV/2026/13621</t>
  </si>
  <si>
    <t>SINV/2026/13654</t>
  </si>
  <si>
    <t>FOYE RX ( LAKOWE)</t>
  </si>
  <si>
    <t>SINV/2026/13640</t>
  </si>
  <si>
    <t>SINV/2026/13662</t>
  </si>
  <si>
    <t>SINV/2026/13659</t>
  </si>
  <si>
    <t>SINV/2026/13655</t>
  </si>
  <si>
    <t>SINV/2026/13665</t>
  </si>
  <si>
    <t>SINV/2026/13663</t>
  </si>
  <si>
    <t>SINV/2026/13660</t>
  </si>
  <si>
    <t>SINV/2026/13648</t>
  </si>
  <si>
    <t>SINV/2026/13669</t>
  </si>
  <si>
    <t>SINV/2026/13582</t>
  </si>
  <si>
    <t>SINV/2026/13658</t>
  </si>
  <si>
    <t>NEO DONMAC RX</t>
  </si>
  <si>
    <t>SINV/2026/13650</t>
  </si>
  <si>
    <t>SINV/2026/13656</t>
  </si>
  <si>
    <t>ACCESS RX(SATELLITE)</t>
  </si>
  <si>
    <t>SINV/2026/13667</t>
  </si>
  <si>
    <t xml:space="preserve">EGBADA RX </t>
  </si>
  <si>
    <t>SINV/2026/13668</t>
  </si>
  <si>
    <t>SINV/2026/13673</t>
  </si>
  <si>
    <t>SINV/2026/13674</t>
  </si>
  <si>
    <t>SINV/2026/13675</t>
  </si>
  <si>
    <t>SINV/2026/13666</t>
  </si>
  <si>
    <t xml:space="preserve">LIGHTHOUSE RX </t>
  </si>
  <si>
    <t>SINV/2026/13678</t>
  </si>
  <si>
    <t>SINV/2026/13680</t>
  </si>
  <si>
    <t>DEEPER CARE RX</t>
  </si>
  <si>
    <t>SINV/2026/13672</t>
  </si>
  <si>
    <t>SINV/2026/13681</t>
  </si>
  <si>
    <t>FOYE RX OLOGOLO (IGBO EFON)</t>
  </si>
  <si>
    <t>SINV/2026/13679</t>
  </si>
  <si>
    <t>SINV/2026/13683</t>
  </si>
  <si>
    <t>SINV/2026/13677</t>
  </si>
  <si>
    <t>SINV/2026/13664</t>
  </si>
  <si>
    <t>HEALTHPLUG PEOPLE'S RX &amp;STORES</t>
  </si>
  <si>
    <t>SINV/2026/13670</t>
  </si>
  <si>
    <t>SINV/2026/13684</t>
  </si>
  <si>
    <t>SINV/2026/13685</t>
  </si>
  <si>
    <t>SINV/2026/13686</t>
  </si>
  <si>
    <t>SINV/2026/13412</t>
  </si>
  <si>
    <t>SINV/2026/13695</t>
  </si>
  <si>
    <t>SINV/2026/13627</t>
  </si>
  <si>
    <t>SINV/2026/13617</t>
  </si>
  <si>
    <t>SINV/2026/13723</t>
  </si>
  <si>
    <t>SINV/2026/13721</t>
  </si>
  <si>
    <t>SINV/2026/13727</t>
  </si>
  <si>
    <t>SINV/2026/13728</t>
  </si>
  <si>
    <t>XTRA THERAPEUTIC RX</t>
  </si>
  <si>
    <t>SINV/2026/13713</t>
  </si>
  <si>
    <t>SINV/2026/13676</t>
  </si>
  <si>
    <t>SINV/2026/13682</t>
  </si>
  <si>
    <t>SINV/2026/13693</t>
  </si>
  <si>
    <t>NEW IDEA RX EPE</t>
  </si>
  <si>
    <t>SINV/2026/13692</t>
  </si>
  <si>
    <t>SINV/2026/13730</t>
  </si>
  <si>
    <t>SINV/2026/13735</t>
  </si>
  <si>
    <t>SINV/2026/13687</t>
  </si>
  <si>
    <t xml:space="preserve">KADETOP PMS </t>
  </si>
  <si>
    <t>SINV/2026/13691</t>
  </si>
  <si>
    <t>XXTRA THERAPEUTIC RX</t>
  </si>
  <si>
    <t>SINV/2026/13757</t>
  </si>
  <si>
    <t>SINV/2026/13731</t>
  </si>
  <si>
    <t>SINV/2026/13751</t>
  </si>
  <si>
    <t>SINV/2026/13754</t>
  </si>
  <si>
    <t>SINV/2026/13756</t>
  </si>
  <si>
    <t>SINV/2026/13732</t>
  </si>
  <si>
    <t xml:space="preserve">HONEY HEALTH RX </t>
  </si>
  <si>
    <t>SINV/2026/13725</t>
  </si>
  <si>
    <t>SINV/2026/13726</t>
  </si>
  <si>
    <t>SINV/2026/13787</t>
  </si>
  <si>
    <t>SINV/2026/13763</t>
  </si>
  <si>
    <t>SINV/2026/13781</t>
  </si>
  <si>
    <t>TORRENT RX IKOTUN</t>
  </si>
  <si>
    <t>SINV/2026/13796</t>
  </si>
  <si>
    <t>SINV/2026/13805</t>
  </si>
  <si>
    <t>SINV/2026/13807</t>
  </si>
  <si>
    <t>SINV/2026/13808</t>
  </si>
  <si>
    <t>151369/151353</t>
  </si>
  <si>
    <t>SINV/2026/13810</t>
  </si>
  <si>
    <t>SINV/2026/13811</t>
  </si>
  <si>
    <t>FRIDAY ABK</t>
  </si>
  <si>
    <t>SINV/2026/13812</t>
  </si>
  <si>
    <t>SINV/2026/13819</t>
  </si>
  <si>
    <t>SINV/2026/13818</t>
  </si>
  <si>
    <t>SINV/2026/13823</t>
  </si>
  <si>
    <t>SINV/2026/13820</t>
  </si>
  <si>
    <t>SINV/2026/13821</t>
  </si>
  <si>
    <t>SINV/2026/13816</t>
  </si>
  <si>
    <t>SINV/2026/13753</t>
  </si>
  <si>
    <t>SINV/2026/13689</t>
  </si>
  <si>
    <t>SINV/2026/136720</t>
  </si>
  <si>
    <t>SINV/2026/13748</t>
  </si>
  <si>
    <t>SINV/2026/13690</t>
  </si>
  <si>
    <t>SINV/2026/13752</t>
  </si>
  <si>
    <t>SINV/2026/13827</t>
  </si>
  <si>
    <t>SINV/2026/13760</t>
  </si>
  <si>
    <t xml:space="preserve">NASCARE RX </t>
  </si>
  <si>
    <t>SINV/2026/13842</t>
  </si>
  <si>
    <t>SINV/2026/13831</t>
  </si>
  <si>
    <t>SINV/2026/13822</t>
  </si>
  <si>
    <t>SINV/2026/13814</t>
  </si>
  <si>
    <t>SINV/2026/13813</t>
  </si>
  <si>
    <t>SINV/2026/13830</t>
  </si>
  <si>
    <t xml:space="preserve">LASE  RX </t>
  </si>
  <si>
    <t>SINV/2026/13851</t>
  </si>
  <si>
    <t>SINV/2026/13750</t>
  </si>
  <si>
    <t>SINV/2026/13844</t>
  </si>
  <si>
    <t>SINV/2026/13747</t>
  </si>
  <si>
    <t>SINV/2026/13733</t>
  </si>
  <si>
    <t>SINV/2026/13671</t>
  </si>
  <si>
    <t>SINV/2026/13855</t>
  </si>
  <si>
    <t>SINV/2026/13853</t>
  </si>
  <si>
    <t>SINV/2026/13856</t>
  </si>
  <si>
    <t>SINV/2026/13694</t>
  </si>
  <si>
    <t>SINV/2026/13854</t>
  </si>
  <si>
    <t>SINV/2026/13869</t>
  </si>
  <si>
    <t>SINV/2026/13866</t>
  </si>
  <si>
    <t>SINV/2026/13863</t>
  </si>
  <si>
    <t>SINV/2026/13858</t>
  </si>
  <si>
    <t>SINV/2026/13861</t>
  </si>
  <si>
    <t>SINV/2026/13828</t>
  </si>
  <si>
    <t>SINV/2026/13843</t>
  </si>
  <si>
    <t>151438/ 151383</t>
  </si>
  <si>
    <t>SINV/2026/13817</t>
  </si>
  <si>
    <t>151418/ 151361</t>
  </si>
  <si>
    <t>SINV/2026/13850</t>
  </si>
  <si>
    <t>SINV/2026/13889</t>
  </si>
  <si>
    <t>SINV/2026/13886</t>
  </si>
  <si>
    <t>SINV/2026/13890</t>
  </si>
  <si>
    <t>SINV/2026/13882</t>
  </si>
  <si>
    <t>SINV/2026/13874</t>
  </si>
  <si>
    <t>SINV/2026/13865</t>
  </si>
  <si>
    <t>SINV/2026/13875</t>
  </si>
  <si>
    <t>SINV/2026/13860</t>
  </si>
  <si>
    <t>SINV/2026/13862</t>
  </si>
  <si>
    <t>SINV/2026/13898</t>
  </si>
  <si>
    <t>SINV/2026/13877</t>
  </si>
  <si>
    <t>PHARMATIX RX</t>
  </si>
  <si>
    <t>SINV/2026/13864</t>
  </si>
  <si>
    <t>SINV/2026/13891</t>
  </si>
  <si>
    <t>SINV/2026/13900</t>
  </si>
  <si>
    <t>SINV/2026/13847</t>
  </si>
  <si>
    <t>SINV/2026/13904</t>
  </si>
  <si>
    <t xml:space="preserve">ST FRANCOIS MEDICAL CENTER </t>
  </si>
  <si>
    <t>SINV/2026/13901</t>
  </si>
  <si>
    <t>SINV/2026/13893</t>
  </si>
  <si>
    <t>SINV/2026/13902</t>
  </si>
  <si>
    <t>SINV/2026/13899</t>
  </si>
  <si>
    <t xml:space="preserve">DINNABELLE RX </t>
  </si>
  <si>
    <t>SINV/2026/13906</t>
  </si>
  <si>
    <t>SINV/2026/13909</t>
  </si>
  <si>
    <t>SINV/2026/13915</t>
  </si>
  <si>
    <t>151422/ 151439</t>
  </si>
  <si>
    <t>SINV/2026/13911</t>
  </si>
  <si>
    <t>SINV/2026/13857</t>
  </si>
  <si>
    <t>151347/ 151425</t>
  </si>
  <si>
    <t>SINV/2026/13846</t>
  </si>
  <si>
    <t xml:space="preserve">MEDMAX RX LEEKI RX </t>
  </si>
  <si>
    <t>SINV/2026/13894</t>
  </si>
  <si>
    <t>SINV/2026/13914</t>
  </si>
  <si>
    <t>SINV/2026/13917</t>
  </si>
  <si>
    <t>SINV/2026/13913</t>
  </si>
  <si>
    <t>SINV/2026/13910</t>
  </si>
  <si>
    <t>SINV/2026/13919</t>
  </si>
  <si>
    <t>SINV/2026/13931</t>
  </si>
  <si>
    <t>SINV/2026/13929</t>
  </si>
  <si>
    <t>206,463,70</t>
  </si>
  <si>
    <t>SINV/2026/13928</t>
  </si>
  <si>
    <t>SINV/2026/13932</t>
  </si>
  <si>
    <t>SINV/2026/13930</t>
  </si>
  <si>
    <t>SINV/2026/13918</t>
  </si>
  <si>
    <t>SINV/2026/13923</t>
  </si>
  <si>
    <t>SINV/2026/13926</t>
  </si>
  <si>
    <t>SINV/2026/13933</t>
  </si>
  <si>
    <t>SINV/2026/13935</t>
  </si>
  <si>
    <t xml:space="preserve">MEDCOURT  HMO </t>
  </si>
  <si>
    <t>SINV/2026/13895</t>
  </si>
  <si>
    <t>SINV/2026/13924</t>
  </si>
  <si>
    <t>SINV/2026/13921</t>
  </si>
  <si>
    <t>SINV/2026/13951</t>
  </si>
  <si>
    <t>SINV/2026/13888</t>
  </si>
  <si>
    <t>SINV/2026/13859</t>
  </si>
  <si>
    <t>SINV/2026/13971</t>
  </si>
  <si>
    <t>SINV/2026/13974</t>
  </si>
  <si>
    <t xml:space="preserve">ORNAN'S FIELD CHILDREN HOSPITAL </t>
  </si>
  <si>
    <t>SINV/2026/13966</t>
  </si>
  <si>
    <t>SINV/2026/13965</t>
  </si>
  <si>
    <t>SINV/2026/13912</t>
  </si>
  <si>
    <t xml:space="preserve">NEUCHEM RX </t>
  </si>
  <si>
    <t>SINV/2026/13956</t>
  </si>
  <si>
    <t>SINV/2026/13954</t>
  </si>
  <si>
    <t>SINV/2026/13946</t>
  </si>
  <si>
    <t>SINV/2026/13936</t>
  </si>
  <si>
    <t>SINV/2026/13993</t>
  </si>
  <si>
    <t>SINV/2026/13978</t>
  </si>
  <si>
    <t>SINV/2026/13976</t>
  </si>
  <si>
    <t>SINV/2026/14068</t>
  </si>
  <si>
    <t>SINV/2026/13952</t>
  </si>
  <si>
    <t>EUSTACE N OKAF</t>
  </si>
  <si>
    <t>SINV/2026/13995</t>
  </si>
  <si>
    <t>SINV/2026/13985</t>
  </si>
  <si>
    <t>SINV/2026/114000</t>
  </si>
  <si>
    <t>SINV/2026/13999</t>
  </si>
  <si>
    <t>SINV/2026/13977</t>
  </si>
  <si>
    <t>SURPLUS  HEALTH RX</t>
  </si>
  <si>
    <t>SINV/2026/14010</t>
  </si>
  <si>
    <t>HEALTHPLUG PEOPLE'S RX</t>
  </si>
  <si>
    <t>SINV/2026/13868</t>
  </si>
  <si>
    <t xml:space="preserve">LINKS &amp; RANKS </t>
  </si>
  <si>
    <t>SINV/2026/13994</t>
  </si>
  <si>
    <t>SINV/2026/14001</t>
  </si>
  <si>
    <t>SINV/2026/13960</t>
  </si>
  <si>
    <t>SINV/2026/13973</t>
  </si>
  <si>
    <t>151541/ 151611</t>
  </si>
  <si>
    <t>SINV/2026/13969</t>
  </si>
  <si>
    <t>SINV/2026/13967</t>
  </si>
  <si>
    <t>SINV/2026/13953</t>
  </si>
  <si>
    <t>SINV/2026/13997</t>
  </si>
  <si>
    <t>MEDPLUS RX FULFILLMENTS PURCHASE</t>
  </si>
  <si>
    <t>SINV/2026/14004</t>
  </si>
  <si>
    <t>VATICAN BELLS RX</t>
  </si>
  <si>
    <t>SINV/2026/14005</t>
  </si>
  <si>
    <t>SINV/2026/14073</t>
  </si>
  <si>
    <t>SINV/2026/14003</t>
  </si>
  <si>
    <t>SINV/2026/14074</t>
  </si>
  <si>
    <t>SINV/2026/13958</t>
  </si>
  <si>
    <t>SINV/2026/13925</t>
  </si>
  <si>
    <t>SINV/2026/14022</t>
  </si>
  <si>
    <t>SINV/2026/13961</t>
  </si>
  <si>
    <t>SINV/2026/14029</t>
  </si>
  <si>
    <t>SINV/2026/13998</t>
  </si>
  <si>
    <t>SINV/2026/13962</t>
  </si>
  <si>
    <t>SINV/2026/13920</t>
  </si>
  <si>
    <t>SINV/2026/14036</t>
  </si>
  <si>
    <t>SINV/2026/14069</t>
  </si>
  <si>
    <t>SINV/2026/14075</t>
  </si>
  <si>
    <t>SINV/2026/14072</t>
  </si>
  <si>
    <t xml:space="preserve">OPTVALUE RX </t>
  </si>
  <si>
    <t>SINV/2026/14076</t>
  </si>
  <si>
    <t>SINV/2026/14016</t>
  </si>
  <si>
    <t>SINV/2026/14012</t>
  </si>
  <si>
    <t>SINV/2026/14009</t>
  </si>
  <si>
    <t>SINV/2026/14011</t>
  </si>
  <si>
    <t>SINV/2026/14002</t>
  </si>
  <si>
    <t>SINV/2026/14020</t>
  </si>
  <si>
    <t>SINV/2026/14049</t>
  </si>
  <si>
    <t xml:space="preserve">ELSEES RX </t>
  </si>
  <si>
    <t>SINV/2026/14078</t>
  </si>
  <si>
    <t>SINV/2026/14079</t>
  </si>
  <si>
    <t>SINV/2026/14019</t>
  </si>
  <si>
    <t>SINV/2026/14081</t>
  </si>
  <si>
    <t>SINV/2026/14082</t>
  </si>
  <si>
    <t>SINV/2026/14084</t>
  </si>
  <si>
    <t>SINV/2026/14089</t>
  </si>
  <si>
    <t>SINV/2026/14083</t>
  </si>
  <si>
    <t>SINV/2026/14088</t>
  </si>
  <si>
    <t>SINV/2026/14008</t>
  </si>
  <si>
    <t>SINV/2026/14096</t>
  </si>
  <si>
    <t>SINV/2026/14070</t>
  </si>
  <si>
    <t>SINV/2026/14098</t>
  </si>
  <si>
    <t>SINV/2026/14099</t>
  </si>
  <si>
    <t>SINV/2026/14091</t>
  </si>
  <si>
    <t>SINV/2026/14129</t>
  </si>
  <si>
    <t>SINV/2026/14105</t>
  </si>
  <si>
    <t>SINV/2026/14111</t>
  </si>
  <si>
    <t>SINV/2026/14097</t>
  </si>
  <si>
    <t>RICHPRRST RX</t>
  </si>
  <si>
    <t>SINV/2026/14113</t>
  </si>
  <si>
    <t>SINV/2026/14085</t>
  </si>
  <si>
    <t>SINV/2026/14162</t>
  </si>
  <si>
    <t>SINV/2026/14144</t>
  </si>
  <si>
    <t>SINV/2026/14143</t>
  </si>
  <si>
    <t>SINV/2026/14140</t>
  </si>
  <si>
    <t>SINV/2026/14104</t>
  </si>
  <si>
    <t>SINV/2026/14108</t>
  </si>
  <si>
    <t xml:space="preserve">PREMIER HEALTHCARE </t>
  </si>
  <si>
    <t>SINV/2026/14100</t>
  </si>
  <si>
    <t>SINV/2026/14112</t>
  </si>
  <si>
    <t>SINV/2026/14114</t>
  </si>
  <si>
    <t>SINV/2026/14131</t>
  </si>
  <si>
    <t>SINV/2026/14134</t>
  </si>
  <si>
    <t>SINV/2026/14166</t>
  </si>
  <si>
    <t xml:space="preserve">DECENCY CARE RX AND STORES </t>
  </si>
  <si>
    <t>SINV/2026/14142</t>
  </si>
  <si>
    <t xml:space="preserve">COMELY ANCHOR </t>
  </si>
  <si>
    <t>SINV/2026/14135</t>
  </si>
  <si>
    <t>SINV/2026/14155</t>
  </si>
  <si>
    <t>SINV/2026/14154</t>
  </si>
  <si>
    <t>SINV/2026/14147</t>
  </si>
  <si>
    <t>SINV/2026/14156</t>
  </si>
  <si>
    <t>SINV/2026/14152</t>
  </si>
  <si>
    <t>SINV/2026/14137</t>
  </si>
  <si>
    <t>SINV/2026/14180</t>
  </si>
  <si>
    <t>SINV/2026/14149</t>
  </si>
  <si>
    <t>LIVEWELL RX</t>
  </si>
  <si>
    <t>SINV/2026/14171</t>
  </si>
  <si>
    <t>SINV/2026/14170</t>
  </si>
  <si>
    <t>SINV/2026/14172</t>
  </si>
  <si>
    <t>SINV/2026/14090</t>
  </si>
  <si>
    <t>HEALTHYLIFE &amp;WELLNESS RX LTD</t>
  </si>
  <si>
    <t>SINV/2026/14165</t>
  </si>
  <si>
    <t>SINV/2026/14199</t>
  </si>
  <si>
    <t>ABIDOL RX (VICTORIA ISLAND)</t>
  </si>
  <si>
    <t>SINV/2026/14201</t>
  </si>
  <si>
    <t>SINV/2026/14101</t>
  </si>
  <si>
    <t>FOLAYOMI PILLS  CARE RX</t>
  </si>
  <si>
    <t>SINV/2026/14196</t>
  </si>
  <si>
    <t>SINV/2026/14110</t>
  </si>
  <si>
    <t>GOODHELT RX</t>
  </si>
  <si>
    <t>SINV/2026/14183</t>
  </si>
  <si>
    <t>SINV/2026/14195</t>
  </si>
  <si>
    <t>SINV/2026/14200</t>
  </si>
  <si>
    <t>SINV/2026/14150</t>
  </si>
  <si>
    <t>SINV/2026/14094</t>
  </si>
  <si>
    <t>SINV/2026/14177</t>
  </si>
  <si>
    <t>SINV/2026/14141</t>
  </si>
  <si>
    <t>SINV/2026/14136</t>
  </si>
  <si>
    <t>SINV/2026/14191</t>
  </si>
  <si>
    <t>SINV/2026/14133</t>
  </si>
  <si>
    <t>SINV/2026/14107</t>
  </si>
  <si>
    <t>SINV/2026/14182</t>
  </si>
  <si>
    <t>SINV/2026/14212</t>
  </si>
  <si>
    <t>SINV/2026/14210</t>
  </si>
  <si>
    <t>SINV/2026/14211</t>
  </si>
  <si>
    <t>EVANSON MEDICAL CEBTRE</t>
  </si>
  <si>
    <t>SINV/2026/14228</t>
  </si>
  <si>
    <t>SINV/2026/14209</t>
  </si>
  <si>
    <t>MEDICINE &amp; MORE (AGBARA)</t>
  </si>
  <si>
    <t>SINV/2026/14157</t>
  </si>
  <si>
    <t>SINV/2026/14176</t>
  </si>
  <si>
    <t>SINV/2026/14153</t>
  </si>
  <si>
    <t>SINV/2026/14181</t>
  </si>
  <si>
    <t>SINV/2026/14179</t>
  </si>
  <si>
    <t>BGR RX</t>
  </si>
  <si>
    <t>SINV/2026/14206</t>
  </si>
  <si>
    <t>SINV/2026/14151</t>
  </si>
  <si>
    <t>SINV/2026/14173</t>
  </si>
  <si>
    <t>PHARMAPRO RX</t>
  </si>
  <si>
    <t>SINV/2026/14115</t>
  </si>
  <si>
    <t>MARKIBBE</t>
  </si>
  <si>
    <t>SINV/2026/14138</t>
  </si>
  <si>
    <t>SINV/2026/14169</t>
  </si>
  <si>
    <t>SINV/2026/14148</t>
  </si>
  <si>
    <t>SINV/2026/14230</t>
  </si>
  <si>
    <t xml:space="preserve">SANVILIVE RX </t>
  </si>
  <si>
    <t>SINV/2026/14233</t>
  </si>
  <si>
    <t>SINV/2026/14168</t>
  </si>
  <si>
    <t>CIVIC RX (IYANA -IPAJA)</t>
  </si>
  <si>
    <t>SINV/2026/14232</t>
  </si>
  <si>
    <t>SINV/2026/14238</t>
  </si>
  <si>
    <t>SINV/2026/14235</t>
  </si>
  <si>
    <t>SINV/2026/14077</t>
  </si>
  <si>
    <t>SINV/2026/14214</t>
  </si>
  <si>
    <t>TURMERIC RX (ISHERI)</t>
  </si>
  <si>
    <t>SINV/2026/14236</t>
  </si>
  <si>
    <t>SINV/2026/14231</t>
  </si>
  <si>
    <t>SINV/2026/14237</t>
  </si>
  <si>
    <t>SINV/2026/14213</t>
  </si>
  <si>
    <t>SINV/2026/14229</t>
  </si>
  <si>
    <t>SINV/2026/14204</t>
  </si>
  <si>
    <t>SINV/2026/14234</t>
  </si>
  <si>
    <t>SINV/2026/14203</t>
  </si>
  <si>
    <t>SINV/2026/14216</t>
  </si>
  <si>
    <t>SINV/2026/14239</t>
  </si>
  <si>
    <t>SINV/2026/14252</t>
  </si>
  <si>
    <t xml:space="preserve">HEALTHYLIFE AND WELLNESS RX </t>
  </si>
  <si>
    <t>SINV/2026/14227</t>
  </si>
  <si>
    <t>SINV/2026/14258</t>
  </si>
  <si>
    <t>SINV/2026/14240</t>
  </si>
  <si>
    <t>SINV/2026/14256</t>
  </si>
  <si>
    <t>SINV/2026/14278</t>
  </si>
  <si>
    <t xml:space="preserve">MEU BETH RX </t>
  </si>
  <si>
    <t>SINV/2026/14250</t>
  </si>
  <si>
    <t>SINV/2026/14243</t>
  </si>
  <si>
    <t>SINV/2026/14254</t>
  </si>
  <si>
    <t>SINV/2026/14296</t>
  </si>
  <si>
    <t>SINV/2026/14244</t>
  </si>
  <si>
    <t xml:space="preserve">CHEV RX </t>
  </si>
  <si>
    <t>SINV/2026/14267</t>
  </si>
  <si>
    <t>SINV/2026/14271</t>
  </si>
  <si>
    <t>SINV/2026/14293</t>
  </si>
  <si>
    <t>SINV/2026/14268</t>
  </si>
  <si>
    <t>SINV/2026/14322</t>
  </si>
  <si>
    <t>SINV/2026/14241</t>
  </si>
  <si>
    <t>SANLIVE RX</t>
  </si>
  <si>
    <t>SINV/2026/14330</t>
  </si>
  <si>
    <t>SINV/2026/14242</t>
  </si>
  <si>
    <t>SINV/2026/14249</t>
  </si>
  <si>
    <t>OLADAPO MEDICAL CENTRE</t>
  </si>
  <si>
    <t>SINV/2026/14253</t>
  </si>
  <si>
    <t>SINV/2026/14247</t>
  </si>
  <si>
    <t>SINV/2026/14277</t>
  </si>
  <si>
    <t>SINV/2026/14261</t>
  </si>
  <si>
    <t>SINV/2026/14259</t>
  </si>
  <si>
    <t>SINV/2026/14335</t>
  </si>
  <si>
    <t>SINV/2026/14332</t>
  </si>
  <si>
    <t xml:space="preserve">TORRENT RX </t>
  </si>
  <si>
    <t>SINV/2026/14274</t>
  </si>
  <si>
    <t>SINV/2026/14275</t>
  </si>
  <si>
    <t xml:space="preserve">AVIDCARE RX </t>
  </si>
  <si>
    <t>SINV/2026/14336</t>
  </si>
  <si>
    <t>SINV/2026/14262</t>
  </si>
  <si>
    <t>SINV/2026/14272</t>
  </si>
  <si>
    <t>SINV/2026/14265</t>
  </si>
  <si>
    <t>SINV/2026/14318</t>
  </si>
  <si>
    <t>SINV/2026/14266</t>
  </si>
  <si>
    <t>SINV/2026/14245</t>
  </si>
  <si>
    <t>SINV/2026/14264</t>
  </si>
  <si>
    <t xml:space="preserve">TIBO B RX </t>
  </si>
  <si>
    <t>SINV/2026/14255</t>
  </si>
  <si>
    <t>SINV/2026/14270</t>
  </si>
  <si>
    <t>SINV/2026/14246</t>
  </si>
  <si>
    <t>SINV/2026/14257</t>
  </si>
  <si>
    <t>SINV/2026/14291</t>
  </si>
  <si>
    <t>SINV/2026/14260</t>
  </si>
  <si>
    <t>SINV/2026/14280</t>
  </si>
  <si>
    <t>SINV/2026/14269</t>
  </si>
  <si>
    <t>SINV/2026/14334</t>
  </si>
  <si>
    <t>SINV/2026/14251</t>
  </si>
  <si>
    <t xml:space="preserve">PHOLLAR HEALTH </t>
  </si>
  <si>
    <t>SINV/2026/14320</t>
  </si>
  <si>
    <t>151959/151801</t>
  </si>
  <si>
    <t>SINV/2026/14285</t>
  </si>
  <si>
    <t>SINV/2026/14349</t>
  </si>
  <si>
    <t>LASE RX</t>
  </si>
  <si>
    <t>SINV/2026/14376</t>
  </si>
  <si>
    <t>SINV/2026/14366</t>
  </si>
  <si>
    <t>JIDECARE RX</t>
  </si>
  <si>
    <t>SINV/2026/14379</t>
  </si>
  <si>
    <t>SINV/2026/14218</t>
  </si>
  <si>
    <t>SINV/2026/14343</t>
  </si>
  <si>
    <t>SINV/2026/14350</t>
  </si>
  <si>
    <t>SINV/2026/1</t>
  </si>
  <si>
    <t>SINV/2026/14396</t>
  </si>
  <si>
    <t>NOVA RX BENSON</t>
  </si>
  <si>
    <t>SINV/2026/14371</t>
  </si>
  <si>
    <t>SINV/2026/14348</t>
  </si>
  <si>
    <t>TEMIDARA</t>
  </si>
  <si>
    <t>SINV/2026/14352</t>
  </si>
  <si>
    <t>SINV/2026/14374</t>
  </si>
  <si>
    <t>SINV/2026/14347</t>
  </si>
  <si>
    <t>SINV/2026/14373</t>
  </si>
  <si>
    <t>GENTLTE CARE RX</t>
  </si>
  <si>
    <t>SINV/2026/14357</t>
  </si>
  <si>
    <t>SINV/2026/14391</t>
  </si>
  <si>
    <t>SINV/2026/14388</t>
  </si>
  <si>
    <t>SINV/2026/14362</t>
  </si>
  <si>
    <t>SINV/2026/14389</t>
  </si>
  <si>
    <t>SINV/2026/14398</t>
  </si>
  <si>
    <t>SINV/2026/14394</t>
  </si>
  <si>
    <t>SINV/2026/14395</t>
  </si>
  <si>
    <t>SINV/2026/14351</t>
  </si>
  <si>
    <t>360 DEGRESS ROYAL CSRE RX (SAABO OJODU)</t>
  </si>
  <si>
    <t>SINV/2026/14393</t>
  </si>
  <si>
    <t>SINV/2026/14382</t>
  </si>
  <si>
    <t>SINV/2026/14372</t>
  </si>
  <si>
    <t>SINV/2026/14385</t>
  </si>
  <si>
    <t>NCT RX</t>
  </si>
  <si>
    <t>SINV/2026/14381</t>
  </si>
  <si>
    <t>BENZKY RX</t>
  </si>
  <si>
    <t>SINV/2026/14390</t>
  </si>
  <si>
    <t>SINV/2026/13949</t>
  </si>
  <si>
    <t>SINV/2026/14367</t>
  </si>
  <si>
    <t>BANE RX &amp; SUNDRIES LTD (PILLBOX POWER BANK 5000MAH)</t>
  </si>
  <si>
    <t>SINV/2026/14273</t>
  </si>
  <si>
    <t>SINV/2026/14377</t>
  </si>
  <si>
    <t xml:space="preserve">MARIE STOPES MEDICAL CENTRE </t>
  </si>
  <si>
    <t>SINV/2026/14370</t>
  </si>
  <si>
    <t>FEDERAL COLLEGE OF FISHERIES AND MARINE</t>
  </si>
  <si>
    <t>SINV/2026/14364</t>
  </si>
  <si>
    <t>DR RITA'S RX</t>
  </si>
  <si>
    <t>SINV/2026/14365</t>
  </si>
  <si>
    <t xml:space="preserve">OCCUPTIONAL HEALTH PRIME HOSPITAL </t>
  </si>
  <si>
    <t>SINV/2026/14410</t>
  </si>
  <si>
    <t>SINV/2026/14409</t>
  </si>
  <si>
    <t>SINV/2026/14422</t>
  </si>
  <si>
    <t>SINV/2026/14426</t>
  </si>
  <si>
    <t>SINV/2026/14462</t>
  </si>
  <si>
    <t>SINV/2026/14428</t>
  </si>
  <si>
    <t>FINELIFE RX LTD</t>
  </si>
  <si>
    <t>SINV/2026/14397</t>
  </si>
  <si>
    <t>SINV/2026/14432</t>
  </si>
  <si>
    <t>SINV/2026/14429</t>
  </si>
  <si>
    <t>SINV/2026/14424</t>
  </si>
  <si>
    <t>152078/152090</t>
  </si>
  <si>
    <t>SINV/2026/14425</t>
  </si>
  <si>
    <t>SINV/2026/14421</t>
  </si>
  <si>
    <t>RITTYCARE RX</t>
  </si>
  <si>
    <t>SINV/2026/14412</t>
  </si>
  <si>
    <t>SINV/2026/14417</t>
  </si>
  <si>
    <t>SINV/2026/14413</t>
  </si>
  <si>
    <t>COSBI RX (PILLOMETER HARDWARE)</t>
  </si>
  <si>
    <t>SINV/2026/14404</t>
  </si>
  <si>
    <t>HABIBI RX BADAGRY</t>
  </si>
  <si>
    <t>SINV/2026/14109</t>
  </si>
  <si>
    <t>SINV/2026/14434</t>
  </si>
  <si>
    <t>VANTAGE MED RX 2</t>
  </si>
  <si>
    <t>SINV/2026/14431</t>
  </si>
  <si>
    <t>BABDORT HEALTHCARE</t>
  </si>
  <si>
    <t>SINV/2026/14430</t>
  </si>
  <si>
    <t>HEALTHMAPS RX LTD (AYOBO)</t>
  </si>
  <si>
    <t>SINV/2026/14420</t>
  </si>
  <si>
    <t>SINV/2026/14416</t>
  </si>
  <si>
    <t>SINV/2026/14400</t>
  </si>
  <si>
    <t>SINV/2026/14415</t>
  </si>
  <si>
    <t>SINV/2026/14375</t>
  </si>
  <si>
    <t>SINV/2026/14418</t>
  </si>
  <si>
    <t>SINV/2026/14392</t>
  </si>
  <si>
    <t>SINV/2026/14435</t>
  </si>
  <si>
    <t>SINV/2026/14441</t>
  </si>
  <si>
    <t>SINV/2026/14439</t>
  </si>
  <si>
    <t>SINV/2026/14433</t>
  </si>
  <si>
    <t>PICK-UP</t>
  </si>
  <si>
    <t>SINV/2026/14448</t>
  </si>
  <si>
    <t>SINV/2026/14447</t>
  </si>
  <si>
    <t>SINV/2026/14444</t>
  </si>
  <si>
    <t>SINV/2026/14407</t>
  </si>
  <si>
    <t>SINV/2026/14436</t>
  </si>
  <si>
    <t>SINV/2026/14443</t>
  </si>
  <si>
    <t xml:space="preserve">PROVEN-CARE RX </t>
  </si>
  <si>
    <t>SINV/2026/14450</t>
  </si>
  <si>
    <t>SINV/2026/14470</t>
  </si>
  <si>
    <t>SINV/2026/14442</t>
  </si>
  <si>
    <t xml:space="preserve">NOVITAS PATENT STORE </t>
  </si>
  <si>
    <t>SINV/2026/14449</t>
  </si>
  <si>
    <t>SINV/2026/14469</t>
  </si>
  <si>
    <t>SINV/2026/14427</t>
  </si>
  <si>
    <t>SINV/2026/14465</t>
  </si>
  <si>
    <t>ST RAPHEAL DIVINE MERCY SPECIALIST HOSPITAL</t>
  </si>
  <si>
    <t>SINV/2026/14466</t>
  </si>
  <si>
    <t>SINV/2026/144771</t>
  </si>
  <si>
    <t>SINV/2026/14445</t>
  </si>
  <si>
    <t>LAKESHORE CANCER (IKEJA)</t>
  </si>
  <si>
    <t>SINV/2026/14474</t>
  </si>
  <si>
    <t>SINV/2026/14485</t>
  </si>
  <si>
    <t>SINV/2026/14484</t>
  </si>
  <si>
    <t>SINV/2026/14472</t>
  </si>
  <si>
    <t>SINV/2026/14491</t>
  </si>
  <si>
    <t>SINV/2026/14437</t>
  </si>
  <si>
    <t>SINV/2026/14463</t>
  </si>
  <si>
    <t>SINV/2026/14482</t>
  </si>
  <si>
    <t>MARIE STOPES</t>
  </si>
  <si>
    <t>SINV/2026/14489</t>
  </si>
  <si>
    <t>SINV/2026/14492</t>
  </si>
  <si>
    <t>SINV/2026/14505</t>
  </si>
  <si>
    <t>SINV/2026/14467</t>
  </si>
  <si>
    <t>SINV/2026/14440</t>
  </si>
  <si>
    <t xml:space="preserve">OPLUS HEALTH LTD </t>
  </si>
  <si>
    <t>SINV/2026/14406</t>
  </si>
  <si>
    <t>SINV/2026/14405</t>
  </si>
  <si>
    <t>SINV/2026/14308</t>
  </si>
  <si>
    <t>CIBETH RX</t>
  </si>
  <si>
    <t>SINV/2026/14387</t>
  </si>
  <si>
    <t>SINV/2026/14438</t>
  </si>
  <si>
    <t>SINV/2026/14475</t>
  </si>
  <si>
    <t>SINV/2026/14494</t>
  </si>
  <si>
    <t>LASUTH (OPTHAM &amp; MAIN RX )</t>
  </si>
  <si>
    <t>SINV/2026/14481</t>
  </si>
  <si>
    <t>SINV/2026/14486</t>
  </si>
  <si>
    <t>SINV/2026/14248</t>
  </si>
  <si>
    <t>151902/151571</t>
  </si>
  <si>
    <t>SINV/2026/14222</t>
  </si>
  <si>
    <t>SINV/2026/14223</t>
  </si>
  <si>
    <t>SINV/2026/14509</t>
  </si>
  <si>
    <t>SINV/2026/14496</t>
  </si>
  <si>
    <t>SINV/2026/14529</t>
  </si>
  <si>
    <t>SINV/2026/14534</t>
  </si>
  <si>
    <t>SINV/2026/14538</t>
  </si>
  <si>
    <t>SINV/2026/14493</t>
  </si>
  <si>
    <t>SINV/2026/14533</t>
  </si>
  <si>
    <t>SINV/2026/14403</t>
  </si>
  <si>
    <t>SINV/2026/14527</t>
  </si>
  <si>
    <t>SINV/2026/14368</t>
  </si>
  <si>
    <t>SINV/2026/14419</t>
  </si>
  <si>
    <t>OBIPLUS RX AND STORE</t>
  </si>
  <si>
    <t>SINV/2026/14555</t>
  </si>
  <si>
    <t xml:space="preserve">WELLAISLE </t>
  </si>
  <si>
    <t>SINV/2026/14553</t>
  </si>
  <si>
    <t>SINV/2026/14547</t>
  </si>
  <si>
    <t>SINV/2026/14503</t>
  </si>
  <si>
    <t>SINV/2026/14548</t>
  </si>
  <si>
    <t>SINV/2026/14535</t>
  </si>
  <si>
    <t>SINV/2026/14521</t>
  </si>
  <si>
    <t>152192/152256</t>
  </si>
  <si>
    <t>SINV/2026/14532</t>
  </si>
  <si>
    <t>SINV/2026/14510</t>
  </si>
  <si>
    <t>SINV/2026/14545</t>
  </si>
  <si>
    <t>SINV/2026/14552</t>
  </si>
  <si>
    <t>SINV/2026/14495</t>
  </si>
  <si>
    <t>SINV/2026/14557</t>
  </si>
  <si>
    <t>SINV/2026/14561</t>
  </si>
  <si>
    <t>SINV/2026/14581</t>
  </si>
  <si>
    <t>INDRUGS RX LTD</t>
  </si>
  <si>
    <t>SINV/2026/14499</t>
  </si>
  <si>
    <t>SINV/2026/14544</t>
  </si>
  <si>
    <t>SINV/2026/14565</t>
  </si>
  <si>
    <t>SINV/2026/14526</t>
  </si>
  <si>
    <t>TAMI-ADIEL RX</t>
  </si>
  <si>
    <t>SINV/2026/14562</t>
  </si>
  <si>
    <t>152337/152336</t>
  </si>
  <si>
    <t>LIFEPLUS DRUGS LTD</t>
  </si>
  <si>
    <t>SINV/2026/14517</t>
  </si>
  <si>
    <t>SINV/2026/14516</t>
  </si>
  <si>
    <t>152288/152239</t>
  </si>
  <si>
    <t>SINV/2026/14530</t>
  </si>
  <si>
    <t>SINV/2026/14523</t>
  </si>
  <si>
    <t>SINV/2026/14539</t>
  </si>
  <si>
    <t>SINV/2026/14500</t>
  </si>
  <si>
    <t>SINV/2026/14479</t>
  </si>
  <si>
    <t>SINV/2026/14501</t>
  </si>
  <si>
    <t>SINV/2026/14511</t>
  </si>
  <si>
    <t>SINV/2026/14566</t>
  </si>
  <si>
    <t>SINV/2026/14542</t>
  </si>
  <si>
    <t>SINV/2026/14550</t>
  </si>
  <si>
    <t>SINV/2026/14546</t>
  </si>
  <si>
    <t>SINV/2026/14543</t>
  </si>
  <si>
    <t>SINV/2026/14569</t>
  </si>
  <si>
    <t>SINV/2026/14570</t>
  </si>
  <si>
    <t>SINV/2026/14572</t>
  </si>
  <si>
    <t>SINV/2026/14508</t>
  </si>
  <si>
    <t>SINV/2026/14560</t>
  </si>
  <si>
    <t>DOMSEMA PHRAMA (OLOWORA)</t>
  </si>
  <si>
    <t>SINV/2026/14568</t>
  </si>
  <si>
    <t>SINV/2026/14571</t>
  </si>
  <si>
    <t>SINV/2026/14574</t>
  </si>
  <si>
    <t>SINV/2026/14577</t>
  </si>
  <si>
    <t>SINV/2026/14580</t>
  </si>
  <si>
    <t>SINV/2026/14588</t>
  </si>
  <si>
    <t>SINV/2026/14587</t>
  </si>
  <si>
    <t>152338/152367</t>
  </si>
  <si>
    <t>SINV/2026/14585</t>
  </si>
  <si>
    <t>SINV/2026/14584</t>
  </si>
  <si>
    <t>Cartons</t>
  </si>
  <si>
    <t>152392/152388</t>
  </si>
  <si>
    <t>SINV/2026/14586</t>
  </si>
  <si>
    <t>SINV/2026/14483</t>
  </si>
  <si>
    <t>BIDPEARLZ</t>
  </si>
  <si>
    <t>SINV/2026/14549</t>
  </si>
  <si>
    <t>PHARMA=ASSIST LTD</t>
  </si>
  <si>
    <t>SINV/2026/14612</t>
  </si>
  <si>
    <t>MEDPLUS RS (FULFILLMENT PURCHASE 0</t>
  </si>
  <si>
    <t>SINV/2026/14615</t>
  </si>
  <si>
    <t>SINV/2026/14603</t>
  </si>
  <si>
    <t>152353/152368</t>
  </si>
  <si>
    <t>SINV/2026/14611</t>
  </si>
  <si>
    <t>SINV/2026/14617</t>
  </si>
  <si>
    <t>SINV/2026/14605</t>
  </si>
  <si>
    <t>SINV/2026/14601</t>
  </si>
  <si>
    <t>SINV/2026/14589</t>
  </si>
  <si>
    <t>SINV/2026/14592</t>
  </si>
  <si>
    <t>SINV/2026/14591</t>
  </si>
  <si>
    <t>MILESTONE FAMILY CLINIC</t>
  </si>
  <si>
    <t>SINV/2026/14599</t>
  </si>
  <si>
    <t>SINV/2026/14629</t>
  </si>
  <si>
    <t>SINV/2026/14633</t>
  </si>
  <si>
    <t>SINV/2026/14625</t>
  </si>
  <si>
    <t>SINV/2026/14596</t>
  </si>
  <si>
    <t>SINV/2026/14620</t>
  </si>
  <si>
    <t>SINV/2026/14637</t>
  </si>
  <si>
    <t>SOT RX</t>
  </si>
  <si>
    <t>SINV/2026/14636</t>
  </si>
  <si>
    <t>SINV/2026/14634</t>
  </si>
  <si>
    <t>RL UPRIGHTWAY NIG .COLTD</t>
  </si>
  <si>
    <t>SINV/2026/14593</t>
  </si>
  <si>
    <t>SINV/2026/14604</t>
  </si>
  <si>
    <t>SINV/2026/14594</t>
  </si>
  <si>
    <t>SINV/2026/14583</t>
  </si>
  <si>
    <t>SINV/2026/14578</t>
  </si>
  <si>
    <t>SINV/2026/14627</t>
  </si>
  <si>
    <t>SINV/2026/14639</t>
  </si>
  <si>
    <t>AGAPELINK RX</t>
  </si>
  <si>
    <t>SINV/2026/14641</t>
  </si>
  <si>
    <t>SINV/2026/14649</t>
  </si>
  <si>
    <t>XTRA THERAPUTICS RX</t>
  </si>
  <si>
    <t>SINV/2026/14602</t>
  </si>
  <si>
    <t>SINV/2026/14650</t>
  </si>
  <si>
    <t>SINV/2026/14622</t>
  </si>
  <si>
    <t>SINV/2026/14645</t>
  </si>
  <si>
    <t>SINV/2026/14642</t>
  </si>
  <si>
    <t>SINV/2026/14662</t>
  </si>
  <si>
    <t>MAXI RX</t>
  </si>
  <si>
    <t>SINV/2026/14559</t>
  </si>
  <si>
    <t>DOMSEMA</t>
  </si>
  <si>
    <t>SINV/2026/14666</t>
  </si>
  <si>
    <t>SINV/2026/14668</t>
  </si>
  <si>
    <t>SINV/2026/14667</t>
  </si>
  <si>
    <t>SINV/2026/14665</t>
  </si>
  <si>
    <t xml:space="preserve">SERENITY RX AND STORES </t>
  </si>
  <si>
    <t>SINV/2026/14657</t>
  </si>
  <si>
    <t>SINV/2026/14656</t>
  </si>
  <si>
    <t>SINV/2026/14646</t>
  </si>
  <si>
    <t>SINV/2026/14621</t>
  </si>
  <si>
    <t>SINV/2026/14590</t>
  </si>
  <si>
    <t>SINV/2026/14631</t>
  </si>
  <si>
    <t>SINV/2026/14643</t>
  </si>
  <si>
    <t>THEOLAIT RX</t>
  </si>
  <si>
    <t>SINV/2026/14644</t>
  </si>
  <si>
    <t>SINV/2026/14664</t>
  </si>
  <si>
    <t>SINV/2026/14653</t>
  </si>
  <si>
    <t>SINV/2026/14319</t>
  </si>
  <si>
    <t>SINV/2026/14595</t>
  </si>
  <si>
    <t>SINV/2026/14638</t>
  </si>
  <si>
    <t>SINV/2026/14652</t>
  </si>
  <si>
    <t>PHARMFINALE RX AND STORES</t>
  </si>
  <si>
    <t>SINV/2026/14678</t>
  </si>
  <si>
    <t>SINV/2026/14663</t>
  </si>
  <si>
    <t>SINV/2026/14660</t>
  </si>
  <si>
    <t>SINV/2026/14597</t>
  </si>
  <si>
    <t>SINV/2026/14635</t>
  </si>
  <si>
    <t>BOLUTIFE RX</t>
  </si>
  <si>
    <t>SINV/2026/14677</t>
  </si>
  <si>
    <t>KENT RX ANS STORES</t>
  </si>
  <si>
    <t>SINV/2026/14675</t>
  </si>
  <si>
    <t>SINV/2026/14687</t>
  </si>
  <si>
    <t>SINV/2026/14674</t>
  </si>
  <si>
    <t>SINV/2026/14670</t>
  </si>
  <si>
    <t>SINV/2026/14669</t>
  </si>
  <si>
    <t xml:space="preserve">JUSTFAIR PHARMA LTD </t>
  </si>
  <si>
    <t>SINV/2026/14681</t>
  </si>
  <si>
    <t>SINV/2026/14691</t>
  </si>
  <si>
    <t>IFEX HEALTHCARE RX LTD</t>
  </si>
  <si>
    <t>SINV/2026/14679</t>
  </si>
  <si>
    <t>SINV/2026/14676</t>
  </si>
  <si>
    <t>SINV/2026/14684</t>
  </si>
  <si>
    <t>SINV/2026/14632</t>
  </si>
  <si>
    <t>SINV/2026/14686</t>
  </si>
  <si>
    <t>SINV/2026/14682</t>
  </si>
  <si>
    <t>FRANKVILLE RX AND SUPER MARKET (LEKKI)</t>
  </si>
  <si>
    <t>SINV/2026/14608</t>
  </si>
  <si>
    <t>SINV/2026/14713</t>
  </si>
  <si>
    <t>SINV/2026/14715</t>
  </si>
  <si>
    <t>SINV/2026/14708</t>
  </si>
  <si>
    <t>SINV/2026/14704</t>
  </si>
  <si>
    <t>SINV/2026/14707</t>
  </si>
  <si>
    <t>SINV/2026/1723</t>
  </si>
  <si>
    <t>SINV/2026/14717</t>
  </si>
  <si>
    <t>SINV/2026/14680</t>
  </si>
  <si>
    <t>SINV/2026/14693</t>
  </si>
  <si>
    <t xml:space="preserve">THEOLAIT RX LTD </t>
  </si>
  <si>
    <t>SINV/2026/14726</t>
  </si>
  <si>
    <t>SERENITY RX &amp;STORES</t>
  </si>
  <si>
    <t>SINV/2026/14729</t>
  </si>
  <si>
    <t>SINV/2026/14732</t>
  </si>
  <si>
    <t>SINV/2026/14730</t>
  </si>
  <si>
    <t>152543/152535</t>
  </si>
  <si>
    <t>SINV/2026/14725</t>
  </si>
  <si>
    <t>SINV/2026/14731</t>
  </si>
  <si>
    <t>SINV/2026/14727</t>
  </si>
  <si>
    <t>MEDIX RX 2 (OBANIKORO)</t>
  </si>
  <si>
    <t>SINV/2026/14710</t>
  </si>
  <si>
    <t>152472/152576</t>
  </si>
  <si>
    <t>SINV/2026/14705</t>
  </si>
  <si>
    <t>SINV/2026/14694</t>
  </si>
  <si>
    <t>SINV/2026/14695</t>
  </si>
  <si>
    <t>152516/152478</t>
  </si>
  <si>
    <t>SINV/2026/14689</t>
  </si>
  <si>
    <t>SINV/2026/14709</t>
  </si>
  <si>
    <t>ASTRANDAD</t>
  </si>
  <si>
    <t>SINV/2026/14706</t>
  </si>
  <si>
    <t>SINV/2026/14738</t>
  </si>
  <si>
    <t>SINV/2026/14741</t>
  </si>
  <si>
    <t>SINV/2026/14740</t>
  </si>
  <si>
    <t>SINV/2026/14737</t>
  </si>
  <si>
    <t>SINV/2026/14743</t>
  </si>
  <si>
    <t>SINV/2026/14734</t>
  </si>
  <si>
    <t>SINV/2026/14714</t>
  </si>
  <si>
    <t>SINV/2026/14735</t>
  </si>
  <si>
    <t>SINV/2026/14739</t>
  </si>
  <si>
    <t>SINV/2026/14736</t>
  </si>
  <si>
    <t>SINV/2026/14742</t>
  </si>
  <si>
    <t>SINV/2026/14748</t>
  </si>
  <si>
    <t>SINV/2026/14746</t>
  </si>
  <si>
    <t>SINV/2026/14692</t>
  </si>
  <si>
    <t>WELLMARK</t>
  </si>
  <si>
    <t>SINV/2026/14744</t>
  </si>
  <si>
    <t>SINV/2026/14745</t>
  </si>
  <si>
    <t>VICTORY DRUGS</t>
  </si>
  <si>
    <t>SINV/2026/14758</t>
  </si>
  <si>
    <t>STETZ RX (GBAGADA)</t>
  </si>
  <si>
    <t>SINV/2026/14792</t>
  </si>
  <si>
    <t>SINV/2026/14793</t>
  </si>
  <si>
    <t>SINV/2026/14766</t>
  </si>
  <si>
    <t>ACCRETE</t>
  </si>
  <si>
    <t>SINV/2026/14613</t>
  </si>
  <si>
    <t>MESFEST RX LTD</t>
  </si>
  <si>
    <t>SINV/2026/14754</t>
  </si>
  <si>
    <t>SINV/2026/14790</t>
  </si>
  <si>
    <t>SINV/2026/14780</t>
  </si>
  <si>
    <t>SINV/2026/14770</t>
  </si>
  <si>
    <t>SINV/2026/14749</t>
  </si>
  <si>
    <t>SINV/2026/14755</t>
  </si>
  <si>
    <t>SINV/2026/14803</t>
  </si>
  <si>
    <t>SINV/2026/14796</t>
  </si>
  <si>
    <t>SINV/2026/14802</t>
  </si>
  <si>
    <t>HYAFUN PHARMACEUTICALS</t>
  </si>
  <si>
    <t>SINV/2026/14774</t>
  </si>
  <si>
    <t>SINV/2026/14804</t>
  </si>
  <si>
    <t>SINV/2026/14716</t>
  </si>
  <si>
    <t>SINV/2026/14807</t>
  </si>
  <si>
    <t>SETZ IJEDE</t>
  </si>
  <si>
    <t>SINV/2026/14805</t>
  </si>
  <si>
    <t>PHARMA VILLE</t>
  </si>
  <si>
    <t>SINV/2026/14797</t>
  </si>
  <si>
    <t>DRUG MATTERSM RX (IKOTA)</t>
  </si>
  <si>
    <t>SINV/2026/14798</t>
  </si>
  <si>
    <t>1,288.647.47</t>
  </si>
  <si>
    <t>SINV/2026/14787</t>
  </si>
  <si>
    <t>SINV/2026/14794</t>
  </si>
  <si>
    <t xml:space="preserve">SANTE HAVEN PHARMACY &amp; STORES </t>
  </si>
  <si>
    <t>SINV/2026/14718</t>
  </si>
  <si>
    <t>1,892.299.05</t>
  </si>
  <si>
    <t>SINV/2026/14683</t>
  </si>
  <si>
    <t>SINV/2026/14747</t>
  </si>
  <si>
    <t>SINV/2026/14789</t>
  </si>
  <si>
    <t>SINV/2026/14690</t>
  </si>
  <si>
    <t>SINV/2026/14672</t>
  </si>
  <si>
    <t>SINV/2026/14712</t>
  </si>
  <si>
    <t>SINV/2026/14750</t>
  </si>
  <si>
    <t>SINV/2026/14701</t>
  </si>
  <si>
    <t>ELBETH RX</t>
  </si>
  <si>
    <t>SINV/2026/14800</t>
  </si>
  <si>
    <t>SINV/2026/14773</t>
  </si>
  <si>
    <t>SINV/2026/14809</t>
  </si>
  <si>
    <t>SINV/2026/14763</t>
  </si>
  <si>
    <t>INDRUGS PHARMACEUTICALS LTD</t>
  </si>
  <si>
    <t>SINV/2026/14654</t>
  </si>
  <si>
    <t>SINV/2026/14767</t>
  </si>
  <si>
    <t>SINV/2026/14771</t>
  </si>
  <si>
    <t>SINV/2026/14801</t>
  </si>
  <si>
    <t>SINV/2026/14795</t>
  </si>
  <si>
    <t>JULI PLC RX</t>
  </si>
  <si>
    <t>SINV/2026/14811</t>
  </si>
  <si>
    <t>DEXTA HEALTH PHARMACEUTICALS LTD</t>
  </si>
  <si>
    <t>SINV/2026/14810</t>
  </si>
  <si>
    <t>SINV/2026/14778</t>
  </si>
  <si>
    <t>SINV/2026/14806</t>
  </si>
  <si>
    <t>PHARMASOLUCTIONS LTD</t>
  </si>
  <si>
    <t>SINV/2026/14651</t>
  </si>
  <si>
    <t>SINV/2026/14812</t>
  </si>
  <si>
    <t>SINV/2026/14814</t>
  </si>
  <si>
    <t>CHELSEA PHARMACY</t>
  </si>
  <si>
    <t>SINV/2026/14813</t>
  </si>
  <si>
    <t>SINV/2026/14815</t>
  </si>
  <si>
    <t>SINV/2026/14817</t>
  </si>
  <si>
    <t>SPRINGCARE RX</t>
  </si>
  <si>
    <t>SINV/2026/14850</t>
  </si>
  <si>
    <t>SINV/2026/14851</t>
  </si>
  <si>
    <t>CHERITHCARE RX IKORODU</t>
  </si>
  <si>
    <t>SINV/2026/14847</t>
  </si>
  <si>
    <t>SINV/2026/14857</t>
  </si>
  <si>
    <t>SINV/2026/14855</t>
  </si>
  <si>
    <t>152677/152727</t>
  </si>
  <si>
    <t>SINV/2026/14816</t>
  </si>
  <si>
    <t>SINV/2026/14853</t>
  </si>
  <si>
    <t>OMO CARE  RX</t>
  </si>
  <si>
    <t>SINV/2026/14864</t>
  </si>
  <si>
    <t>SINV/2026/14863</t>
  </si>
  <si>
    <t>SINV/2026/14865</t>
  </si>
  <si>
    <t>SINV/2026/14869</t>
  </si>
  <si>
    <t xml:space="preserve">EMEL HOSPITAl </t>
  </si>
  <si>
    <t>SINV/2026/14872</t>
  </si>
  <si>
    <t>SINV/2026/14873</t>
  </si>
  <si>
    <t>SINV/2026/14881</t>
  </si>
  <si>
    <t>SINV/2026/14861</t>
  </si>
  <si>
    <t>SINV/2026/14854</t>
  </si>
  <si>
    <t>SINV/2026/14880</t>
  </si>
  <si>
    <t>SINV/2026/14870</t>
  </si>
  <si>
    <t>SINV/2026/14859</t>
  </si>
  <si>
    <t>SINV/2026/14896</t>
  </si>
  <si>
    <t>SINV/2026/14906</t>
  </si>
  <si>
    <t>SINV/2026/14907</t>
  </si>
  <si>
    <t>FOYE</t>
  </si>
  <si>
    <t>SINV/2026/14908</t>
  </si>
  <si>
    <t>SINV/2026/14882</t>
  </si>
  <si>
    <t>EMETH RX</t>
  </si>
  <si>
    <t>SINV/2026/14887</t>
  </si>
  <si>
    <t>ELBETH</t>
  </si>
  <si>
    <t xml:space="preserve">AKALI-PHARMA CHEMIST NIG LTD </t>
  </si>
  <si>
    <t>SINV/2026/14874</t>
  </si>
  <si>
    <t>SINV/2026/14919</t>
  </si>
  <si>
    <t>SHEBA RX</t>
  </si>
  <si>
    <t>SINV/2026/14905</t>
  </si>
  <si>
    <t>SINV/2026/14892</t>
  </si>
  <si>
    <t>SINV/2026/14890</t>
  </si>
  <si>
    <t>SINV/2026/14891</t>
  </si>
  <si>
    <t>MEDCOURT RX ( HMO)</t>
  </si>
  <si>
    <t>SINV/2026/14938</t>
  </si>
  <si>
    <t>SINV/2026/14942</t>
  </si>
  <si>
    <t>SINV/2026/14946</t>
  </si>
  <si>
    <t>SINV/2026/14944</t>
  </si>
  <si>
    <t>SINV/2026/14951</t>
  </si>
  <si>
    <t>NEB RX COMPNAY LTD</t>
  </si>
  <si>
    <t>SINV/2026/14988</t>
  </si>
  <si>
    <t>MOG-PHARMVILLE LTD</t>
  </si>
  <si>
    <t>SINV/2026/15010</t>
  </si>
  <si>
    <t>HAK RX</t>
  </si>
  <si>
    <t>SINV/2026/14997</t>
  </si>
  <si>
    <t>JOEL CH.</t>
  </si>
  <si>
    <t>SINV/2026/14894</t>
  </si>
  <si>
    <t>SINV/2026/14885</t>
  </si>
  <si>
    <t>SINV/2026/14876</t>
  </si>
  <si>
    <t>SINV/2026/14922</t>
  </si>
  <si>
    <t>MARIE STOPES MEDICAL CENTRE (MSI)</t>
  </si>
  <si>
    <t>SINV/2026/14941</t>
  </si>
  <si>
    <t>SINV/2026/14983</t>
  </si>
  <si>
    <t>SINV/2026/14860</t>
  </si>
  <si>
    <t>SINV/2026/14945</t>
  </si>
  <si>
    <t>SINV/2026/14867</t>
  </si>
  <si>
    <t>SINV/2026/14931</t>
  </si>
  <si>
    <t>JODAG</t>
  </si>
  <si>
    <t>SINV/2026/14912</t>
  </si>
  <si>
    <t>SINV/2026/14943</t>
  </si>
  <si>
    <t>SINV/2026/14871</t>
  </si>
  <si>
    <t>SINV/2026/14879</t>
  </si>
  <si>
    <t>MODIVEL RX</t>
  </si>
  <si>
    <t>SINV/2026/14866</t>
  </si>
  <si>
    <t>SINV/2026/14929</t>
  </si>
  <si>
    <t>SINV/2026/14923</t>
  </si>
  <si>
    <t>SINV/2026/14940</t>
  </si>
  <si>
    <t>PHARMABAY</t>
  </si>
  <si>
    <t>SINV/2026/14910</t>
  </si>
  <si>
    <t>SINV/2026/14877</t>
  </si>
  <si>
    <t>SINV/2026/14932</t>
  </si>
  <si>
    <t>SINV/2026/14986</t>
  </si>
  <si>
    <t>SINV/2026/15006</t>
  </si>
  <si>
    <t>MIDAMS RX B3</t>
  </si>
  <si>
    <t>SINV/2026/15002</t>
  </si>
  <si>
    <t>SINV/2026/14947</t>
  </si>
  <si>
    <t>SINV/2026/14993</t>
  </si>
  <si>
    <t>SINV/2026/14985</t>
  </si>
  <si>
    <t>SINV/2026/14999</t>
  </si>
  <si>
    <t>SINV/2026/15003</t>
  </si>
  <si>
    <t xml:space="preserve">DRUGPLACE RX &amp; STORES </t>
  </si>
  <si>
    <t>SINV/2026/14921</t>
  </si>
  <si>
    <t>SINV/2026/14909</t>
  </si>
  <si>
    <t>SINV/2026/14939</t>
  </si>
  <si>
    <t>HAPPY FELLOW RX</t>
  </si>
  <si>
    <t>SINV/2026/15011</t>
  </si>
  <si>
    <t>SINV/2026/14933</t>
  </si>
  <si>
    <t>SINV/2026/15049</t>
  </si>
  <si>
    <t>GENEMEDICSS</t>
  </si>
  <si>
    <t>SINV/2026/15038</t>
  </si>
  <si>
    <t>SINV/2026/15047</t>
  </si>
  <si>
    <t>BEATUTIFUL CROSS RX</t>
  </si>
  <si>
    <t>SINV/2026/15059</t>
  </si>
  <si>
    <t>ELICOV RX AND STORES LTD</t>
  </si>
  <si>
    <t>SINV/2026/15057</t>
  </si>
  <si>
    <t>SINV/2026/15060</t>
  </si>
  <si>
    <t>DECENCY CARE AND STORES LTD</t>
  </si>
  <si>
    <t>SINV/2026/15035</t>
  </si>
  <si>
    <t>SINV/2026/15004</t>
  </si>
  <si>
    <t xml:space="preserve">ST EMMANUEL </t>
  </si>
  <si>
    <t>SINV/2026/14948</t>
  </si>
  <si>
    <t>SINV/2026/15014</t>
  </si>
  <si>
    <t>SINV/2026/15009</t>
  </si>
  <si>
    <t>SINV/2026/15048</t>
  </si>
  <si>
    <t>SINV/2026/15063</t>
  </si>
  <si>
    <t>SINV/2026/15053</t>
  </si>
  <si>
    <t>VERJOE RX AND STORES LTD</t>
  </si>
  <si>
    <t>SINV/2026/15041</t>
  </si>
  <si>
    <t>SINV/2026/15042</t>
  </si>
  <si>
    <t>SINV/2026/14991</t>
  </si>
  <si>
    <t>SINV/2026/15061</t>
  </si>
  <si>
    <t>SINV/2026/15000</t>
  </si>
  <si>
    <t>SINV/2026/15058</t>
  </si>
  <si>
    <t>SINV/2026/15052</t>
  </si>
  <si>
    <t>SINV/2026/15037</t>
  </si>
  <si>
    <t>SINV/2026/15017</t>
  </si>
  <si>
    <t>SINV/2026/15085</t>
  </si>
  <si>
    <t>SINV/2026/15071</t>
  </si>
  <si>
    <t>SINV/2026/15066</t>
  </si>
  <si>
    <t xml:space="preserve">OCCUPATIONAL HEALTH PRIME HOSPIATL </t>
  </si>
  <si>
    <t>SINV/2026/15056</t>
  </si>
  <si>
    <t>SINV/2026/15044</t>
  </si>
  <si>
    <t>SINV/2026/15050</t>
  </si>
  <si>
    <t>SINV/2026/14888</t>
  </si>
  <si>
    <t>SINV/2026/14862</t>
  </si>
  <si>
    <t>SINV/2026/14964</t>
  </si>
  <si>
    <t>SINV/2026/15005</t>
  </si>
  <si>
    <t>SINV/2026/15033</t>
  </si>
  <si>
    <t>SINV/2026/14920</t>
  </si>
  <si>
    <t>SINV/2026/15036</t>
  </si>
  <si>
    <t>SINV/2026/15080</t>
  </si>
  <si>
    <t>SINV/2026/15051</t>
  </si>
  <si>
    <t>SINV/2026/15055</t>
  </si>
  <si>
    <t>SINV/2026/15062</t>
  </si>
  <si>
    <t>SINV/2026/15043</t>
  </si>
  <si>
    <t>SINV/2026/15088</t>
  </si>
  <si>
    <t>SINV/2026/15089</t>
  </si>
  <si>
    <t>SINV/2026/15070</t>
  </si>
  <si>
    <t>SINV/2026/15091</t>
  </si>
  <si>
    <t>SINV/2026/15054</t>
  </si>
  <si>
    <t>ALLWAYS RX</t>
  </si>
  <si>
    <t>SINV/2026/15084</t>
  </si>
  <si>
    <t>SINV/2026/15078</t>
  </si>
  <si>
    <t>SINV/2026/15086</t>
  </si>
  <si>
    <t>SINV/2026/15163</t>
  </si>
  <si>
    <t>SINV/2026/15073</t>
  </si>
  <si>
    <t>SINV/2026/15087</t>
  </si>
  <si>
    <t>SINV/2026/15074</t>
  </si>
  <si>
    <t>SINV/2026/15090</t>
  </si>
  <si>
    <t>153004/152982</t>
  </si>
  <si>
    <t>SINV/2026/15016</t>
  </si>
  <si>
    <t>SINV/2026/15039</t>
  </si>
  <si>
    <t>OCCUPATINAL HEALTH PRIME HOSPITAL</t>
  </si>
  <si>
    <t>SINV/2026/15310</t>
  </si>
  <si>
    <t>FEMIRE RX</t>
  </si>
  <si>
    <t>SINV/2026/15210</t>
  </si>
  <si>
    <t>SINV/2026/15325</t>
  </si>
  <si>
    <t>SINV/2026/15328</t>
  </si>
  <si>
    <t>SINV/2026/15330</t>
  </si>
  <si>
    <t>MASSEY VICJERS RX OKO AFO</t>
  </si>
  <si>
    <t>SINV/2026/15144</t>
  </si>
  <si>
    <t>SINV/2026/15203</t>
  </si>
  <si>
    <t>SINV/2026/15329</t>
  </si>
  <si>
    <t>SINV/2026/15326</t>
  </si>
  <si>
    <t>DE LUXURIANT</t>
  </si>
  <si>
    <t>SINV/2026/15331</t>
  </si>
  <si>
    <t>RITTYCARE</t>
  </si>
  <si>
    <t>SINV/2026/15308</t>
  </si>
  <si>
    <t>DUBAS</t>
  </si>
  <si>
    <t>SINV/2026/15309</t>
  </si>
  <si>
    <t>SINV/2026/15098</t>
  </si>
  <si>
    <t>JAYCEELAD</t>
  </si>
  <si>
    <t>SINV/2026/15143</t>
  </si>
  <si>
    <t>SINV/2026/15185</t>
  </si>
  <si>
    <t>SINV/2026/15142</t>
  </si>
  <si>
    <t>SINV/2026/15327</t>
  </si>
  <si>
    <t>SINV/2026/15141</t>
  </si>
  <si>
    <t>SINV/2026/15133</t>
  </si>
  <si>
    <t>SINV/2026/15223</t>
  </si>
  <si>
    <t>SINV/2026/15191</t>
  </si>
  <si>
    <t>CHERITHCARE RX IKORODU (AGRIC)</t>
  </si>
  <si>
    <t>SINV/2026/15314</t>
  </si>
  <si>
    <t>SINV/2026/15318</t>
  </si>
  <si>
    <t>CHERITHCARE RX IKORODU (IPAKODO)</t>
  </si>
  <si>
    <t>SINV/2026/15162</t>
  </si>
  <si>
    <t>SINV/2026/15174</t>
  </si>
  <si>
    <t>SINV/2026/15188</t>
  </si>
  <si>
    <t xml:space="preserve">CLETIS RX </t>
  </si>
  <si>
    <t>SINV/2026/15175</t>
  </si>
  <si>
    <t>SINV/2026/15097</t>
  </si>
  <si>
    <t>CHERITHCARE RX IKORODU (KETU)</t>
  </si>
  <si>
    <t>SINV/2026/15102</t>
  </si>
  <si>
    <t>ALL DRUGS</t>
  </si>
  <si>
    <t>SINV/2026/15321</t>
  </si>
  <si>
    <t>ALLWAYS</t>
  </si>
  <si>
    <t>SINV/2026/15324</t>
  </si>
  <si>
    <t>SINV/2026/15323</t>
  </si>
  <si>
    <t>SINV/2026/15200</t>
  </si>
  <si>
    <t>SINV/2026/15146</t>
  </si>
  <si>
    <t>SINV/2026/15193</t>
  </si>
  <si>
    <t>SINV/2026/15322</t>
  </si>
  <si>
    <t>WINLOT</t>
  </si>
  <si>
    <t>SINV/2026/153068</t>
  </si>
  <si>
    <t>SINV/2026/15406</t>
  </si>
  <si>
    <t>SINV/2026/15431</t>
  </si>
  <si>
    <t>SINV/2026/15415</t>
  </si>
  <si>
    <t xml:space="preserve">DR RITA RX </t>
  </si>
  <si>
    <t>SINV/2026/15410</t>
  </si>
  <si>
    <t xml:space="preserve">MIDAMS RX B3 </t>
  </si>
  <si>
    <t>SINV/2026/15419</t>
  </si>
  <si>
    <t>SINV/2026/15423</t>
  </si>
  <si>
    <t>SINV/2026/15417</t>
  </si>
  <si>
    <t>SINV/2026/15403</t>
  </si>
  <si>
    <t>DRUGCONSULT HEALTHCARE LTD (DC PX)</t>
  </si>
  <si>
    <t>SINV/2026/15346</t>
  </si>
  <si>
    <t>SINV/2026/15428</t>
  </si>
  <si>
    <t>SINV/2026/15420</t>
  </si>
  <si>
    <t>SINV/2026/15427</t>
  </si>
  <si>
    <t>SINV/2026/15446</t>
  </si>
  <si>
    <t>SINV/2026/15455</t>
  </si>
  <si>
    <t>FRANSTEPRESA</t>
  </si>
  <si>
    <t>SINV/2026/152930</t>
  </si>
  <si>
    <t>SINV/2026/15355</t>
  </si>
  <si>
    <t>A.N CHOICE</t>
  </si>
  <si>
    <t>SINV/2026/15442</t>
  </si>
  <si>
    <t>SINV/2026/15452</t>
  </si>
  <si>
    <t>SINV/2026/15468</t>
  </si>
  <si>
    <t>SINV/2026/15485</t>
  </si>
  <si>
    <t>SINV/2026/15460</t>
  </si>
  <si>
    <t>SINV/2026/15456</t>
  </si>
  <si>
    <t>SINV/2026/15416</t>
  </si>
  <si>
    <t>SINV/2026/15424</t>
  </si>
  <si>
    <t>SINV/2026/15466</t>
  </si>
  <si>
    <t>SINV/2026/15457</t>
  </si>
  <si>
    <t>SEPHINE RX</t>
  </si>
  <si>
    <t>SINV/2026/15469</t>
  </si>
  <si>
    <t>SINV/2026/15407</t>
  </si>
  <si>
    <t>DRUGPLUX RX IIOGBO</t>
  </si>
  <si>
    <t>SINV/2026/15425</t>
  </si>
  <si>
    <t>SINV/2026/15461</t>
  </si>
  <si>
    <t>SINV/2026/15422</t>
  </si>
  <si>
    <t>SINV/2026/15413</t>
  </si>
  <si>
    <t>SINV/2026/15479</t>
  </si>
  <si>
    <t>SINV/2026/15477</t>
  </si>
  <si>
    <t>SINV/2026/15451</t>
  </si>
  <si>
    <t>SINV/2026/15483</t>
  </si>
  <si>
    <t>SINV/2026/15474</t>
  </si>
  <si>
    <t>SINV/2026/15464</t>
  </si>
  <si>
    <t>CHERITHCARE RX LTD (AGRIC)</t>
  </si>
  <si>
    <t>SINV/2026/15418</t>
  </si>
  <si>
    <t>SINV/2026/15480</t>
  </si>
  <si>
    <t>SINV/2026/15482</t>
  </si>
  <si>
    <t>SINV/2026/15476</t>
  </si>
  <si>
    <t>SINV/2026/15489</t>
  </si>
  <si>
    <t>SINV/2026/15473</t>
  </si>
  <si>
    <t>SINV/2026/1588</t>
  </si>
  <si>
    <t xml:space="preserve">WELLAISLE RX ANS STORES </t>
  </si>
  <si>
    <t>SINV/2026/15472</t>
  </si>
  <si>
    <t>SINV/2026/15484</t>
  </si>
  <si>
    <t>HEAVENS PRIDE RX , CHISOM ONYEJEGBU-IBEH</t>
  </si>
  <si>
    <t>SINV/2026/15471</t>
  </si>
  <si>
    <t>SINV/2026/15490</t>
  </si>
  <si>
    <t>SINV/2026/15491</t>
  </si>
  <si>
    <t>SINV/2026/15475</t>
  </si>
  <si>
    <t>SINV/2026/15495</t>
  </si>
  <si>
    <t>SINV/2026/15478</t>
  </si>
  <si>
    <t>SINV/2026/15494</t>
  </si>
  <si>
    <t>SKYPE</t>
  </si>
  <si>
    <t>SINV/2026/15493</t>
  </si>
  <si>
    <t>SINV/2026/15467</t>
  </si>
  <si>
    <t>SINV/2026/15458</t>
  </si>
  <si>
    <t>SINV/2026/15492</t>
  </si>
  <si>
    <t>SETZ GBAGADA</t>
  </si>
  <si>
    <t>SINV/2026/15530</t>
  </si>
  <si>
    <t>PHARMACARE</t>
  </si>
  <si>
    <t>SINV/2026/15525</t>
  </si>
  <si>
    <t>JEEMAY</t>
  </si>
  <si>
    <t>SINV/2026/15507</t>
  </si>
  <si>
    <t>PHARMALIFE</t>
  </si>
  <si>
    <t>SINV/2026/15524</t>
  </si>
  <si>
    <t>EGBEDA</t>
  </si>
  <si>
    <t>SINV/2026/15510</t>
  </si>
  <si>
    <t>SINV/2026/15498</t>
  </si>
  <si>
    <t>SINV/2026/15526</t>
  </si>
  <si>
    <t>SINV/2026/153280</t>
  </si>
  <si>
    <t>NOVA (BENSON)</t>
  </si>
  <si>
    <t>SINV/2026/15536</t>
  </si>
  <si>
    <t>SINV/2026/15535</t>
  </si>
  <si>
    <t>FRA-SALADEEN</t>
  </si>
  <si>
    <t>SINV/2026/153238</t>
  </si>
  <si>
    <t>SINV/2026/15528</t>
  </si>
  <si>
    <t>RUSSAND RX &amp; HEALTH LIMITED</t>
  </si>
  <si>
    <t>SINV/2026/15520</t>
  </si>
  <si>
    <t>ST. RAPH</t>
  </si>
  <si>
    <t>SINV/2026/15511</t>
  </si>
  <si>
    <t>SINV/2026/15522</t>
  </si>
  <si>
    <t>SINV/2026/15539</t>
  </si>
  <si>
    <t>GOODHELT</t>
  </si>
  <si>
    <t>SINV/2026/15542</t>
  </si>
  <si>
    <t>SINV/2026/15541</t>
  </si>
  <si>
    <t>ELICOV</t>
  </si>
  <si>
    <t>SINV/2026/15333</t>
  </si>
  <si>
    <t>SINV/2026/153140</t>
  </si>
  <si>
    <t>SINV/2026/15481</t>
  </si>
  <si>
    <t>NAMY</t>
  </si>
  <si>
    <t>SINV/2026/153211</t>
  </si>
  <si>
    <t>SINV/2026/15529</t>
  </si>
  <si>
    <t>OMO-AREWA</t>
  </si>
  <si>
    <t>SINV/2026/152847</t>
  </si>
  <si>
    <t>SKI PHARMACEUTICALS</t>
  </si>
  <si>
    <t>SINV/2026/15546</t>
  </si>
  <si>
    <t>CLESHA GLOBAL</t>
  </si>
  <si>
    <t>SINV/2026/15538</t>
  </si>
  <si>
    <t>SINV/2026/15540</t>
  </si>
  <si>
    <t>JOSEPH JEKOR</t>
  </si>
  <si>
    <t>SINV/2026/15543</t>
  </si>
  <si>
    <t>TOWERCARE</t>
  </si>
  <si>
    <t>SINV/2026/15547</t>
  </si>
  <si>
    <t>SINV/2026/15512</t>
  </si>
  <si>
    <t>SINV/2026/15496</t>
  </si>
  <si>
    <t>SINV/2026/15531</t>
  </si>
  <si>
    <t>SINV/2026/15533</t>
  </si>
  <si>
    <t>SINV/2026/15532</t>
  </si>
  <si>
    <t>ARUKAH</t>
  </si>
  <si>
    <t>SINV/2026/15545</t>
  </si>
  <si>
    <t>SINV/2026/15516</t>
  </si>
  <si>
    <t>SINV/2026/15544</t>
  </si>
  <si>
    <t>SINV/2026/15607</t>
  </si>
  <si>
    <t>SINV/2026/15618</t>
  </si>
  <si>
    <t>SINV/2026/15609</t>
  </si>
  <si>
    <t>SINV/2026/15620</t>
  </si>
  <si>
    <t>SINV/2026/15574</t>
  </si>
  <si>
    <t>SINV/2026/15619</t>
  </si>
  <si>
    <t xml:space="preserve">EMELL HOSPITAL </t>
  </si>
  <si>
    <t>SINV/2026/5614</t>
  </si>
  <si>
    <t xml:space="preserve">TRUNEXXPLUS RX </t>
  </si>
  <si>
    <t>SINV/2026/15615</t>
  </si>
  <si>
    <t>SINV/2026/15617</t>
  </si>
  <si>
    <t>SINV/2026/15624</t>
  </si>
  <si>
    <t>SINV/2026/15623</t>
  </si>
  <si>
    <t>SINV/2026/15626</t>
  </si>
  <si>
    <t>SINV/2026/15621</t>
  </si>
  <si>
    <t>SINV/2026/15636</t>
  </si>
  <si>
    <t>SINV/2026/15664</t>
  </si>
  <si>
    <t>SINV/2026/15637</t>
  </si>
  <si>
    <t>SINV/2026/15647</t>
  </si>
  <si>
    <t>SINV/2026/15685</t>
  </si>
  <si>
    <t>SINV/2026/15613</t>
  </si>
  <si>
    <t>SINV/2026/15616</t>
  </si>
  <si>
    <t>SINV/2026/15633</t>
  </si>
  <si>
    <t>SINV/2026/15683</t>
  </si>
  <si>
    <t>SINV/2026/15694</t>
  </si>
  <si>
    <t>SINV/2026/15661</t>
  </si>
  <si>
    <t>SINV/2026/15686</t>
  </si>
  <si>
    <t>SINV/2026/15693</t>
  </si>
  <si>
    <t>SINV/2026/15645</t>
  </si>
  <si>
    <t>SINV/2026/15697</t>
  </si>
  <si>
    <t>SINV/2026/15513</t>
  </si>
  <si>
    <t>SINV/2026/15680</t>
  </si>
  <si>
    <t>SINV/2026/15701</t>
  </si>
  <si>
    <t>SINV/2026/15704</t>
  </si>
  <si>
    <t>SINV/2026/15703</t>
  </si>
  <si>
    <t>SINV/2026/15634</t>
  </si>
  <si>
    <t>SINV/2026/15656</t>
  </si>
  <si>
    <t>SINV/2026/15667</t>
  </si>
  <si>
    <t>SINV/2026/15672</t>
  </si>
  <si>
    <t>SINV/2026/15668</t>
  </si>
  <si>
    <t>SINV/2026/15643</t>
  </si>
  <si>
    <t>SINV/2026/15658</t>
  </si>
  <si>
    <t>APEX RX (IDDO)</t>
  </si>
  <si>
    <t>SINV/2026/15695</t>
  </si>
  <si>
    <t>SINV/2026/15687</t>
  </si>
  <si>
    <t>SINV/2026/15692</t>
  </si>
  <si>
    <t>KENNMEDIX LTD</t>
  </si>
  <si>
    <t>SINV/2026/15705</t>
  </si>
  <si>
    <t>SINV/2026/15651</t>
  </si>
  <si>
    <t>SINV/2026/15712</t>
  </si>
  <si>
    <t>SINV/2026/15711</t>
  </si>
  <si>
    <t>SINV/2026/15684</t>
  </si>
  <si>
    <t>SINV/2026/15689</t>
  </si>
  <si>
    <t>SINV/2026/15729</t>
  </si>
  <si>
    <t>Paper bag</t>
  </si>
  <si>
    <t>SINV/2026/15710</t>
  </si>
  <si>
    <t>SINV/2026/15714</t>
  </si>
  <si>
    <t xml:space="preserve">GOOD CITY RX </t>
  </si>
  <si>
    <t>SINV/2026/15625</t>
  </si>
  <si>
    <t>SINV/2026/15696</t>
  </si>
  <si>
    <t>AHMIEVILLE RC (AGO)</t>
  </si>
  <si>
    <t>SINV/2026/15681</t>
  </si>
  <si>
    <t>SINV/2026/15674</t>
  </si>
  <si>
    <t>SINV/2026/15709</t>
  </si>
  <si>
    <t>SINV/2026/15717</t>
  </si>
  <si>
    <t>SINV/2026/15715</t>
  </si>
  <si>
    <t>SINV/2026/15708</t>
  </si>
  <si>
    <t xml:space="preserve">SETZ RX (GBAGADA) </t>
  </si>
  <si>
    <t>SINV/2026/15748</t>
  </si>
  <si>
    <t>SINV/2026/15749</t>
  </si>
  <si>
    <t>SINV/2026/15746</t>
  </si>
  <si>
    <t>FADOB RX STORE 1</t>
  </si>
  <si>
    <t>B2B</t>
  </si>
  <si>
    <t>SINV/2026/15734</t>
  </si>
  <si>
    <t>SINV/2026/15760</t>
  </si>
  <si>
    <t>SINV/2026/15759</t>
  </si>
  <si>
    <t>SINV/2026/15755</t>
  </si>
  <si>
    <t>SINV/2026/15757</t>
  </si>
  <si>
    <t>SINV/2026/15752</t>
  </si>
  <si>
    <t>SINV/2026/15730</t>
  </si>
  <si>
    <t>SINV/2026/15769</t>
  </si>
  <si>
    <t>SINV/2026/15608</t>
  </si>
  <si>
    <t>SINV/2026/15707</t>
  </si>
  <si>
    <t>SINV/2026/15768</t>
  </si>
  <si>
    <t>SINV/2026/15737</t>
  </si>
  <si>
    <t>SINV/2026/15735</t>
  </si>
  <si>
    <t>SINV/2026/15702</t>
  </si>
  <si>
    <t xml:space="preserve">RITE-LIFE RX </t>
  </si>
  <si>
    <t>SINV/2026/15756</t>
  </si>
  <si>
    <t>SINV/2026/15706</t>
  </si>
  <si>
    <t>SINV/2026/15747</t>
  </si>
  <si>
    <t>SINV/2026/15753</t>
  </si>
  <si>
    <t>SINV/2026/15815</t>
  </si>
  <si>
    <t>153606/153433</t>
  </si>
  <si>
    <t>SINV/2026/15728</t>
  </si>
  <si>
    <t>SINV/2026/15738</t>
  </si>
  <si>
    <t>SINV/2026/15743</t>
  </si>
  <si>
    <t>SINV/2026/15732</t>
  </si>
  <si>
    <t>SINV/2026/15772</t>
  </si>
  <si>
    <t>SINV/2026/15770</t>
  </si>
  <si>
    <t>SINV/2026/15654</t>
  </si>
  <si>
    <t>DRUG OASIS RX &amp; STORES</t>
  </si>
  <si>
    <t>SINV/2026/157679</t>
  </si>
  <si>
    <t>SINV/2026/15766</t>
  </si>
  <si>
    <t>SINV/2026/15783</t>
  </si>
  <si>
    <t>SINV/2026/15767</t>
  </si>
  <si>
    <t>SINV/2026/15777</t>
  </si>
  <si>
    <t>153525/153552/153537</t>
  </si>
  <si>
    <t>SINV/2026/15786</t>
  </si>
  <si>
    <t>RITE-LIFE</t>
  </si>
  <si>
    <t>SINV/2026/15802</t>
  </si>
  <si>
    <t>SINV/2026/15796</t>
  </si>
  <si>
    <t>SINV/2026/15792</t>
  </si>
  <si>
    <t>SINV/2026/15807</t>
  </si>
  <si>
    <t>SINV/2026/15809</t>
  </si>
  <si>
    <t>SINV/2026/15798</t>
  </si>
  <si>
    <t>SINV/2026/15805</t>
  </si>
  <si>
    <t>SINV/2026/15764</t>
  </si>
  <si>
    <t>SINV/2026/15814</t>
  </si>
  <si>
    <t>SINV/2026/15810</t>
  </si>
  <si>
    <t>SINV/2026/15761</t>
  </si>
  <si>
    <t>SINV/2026/15775</t>
  </si>
  <si>
    <t>SINV/2026/15733</t>
  </si>
  <si>
    <t>SINV/2026/15527</t>
  </si>
  <si>
    <t>SINV/2026/15817</t>
  </si>
  <si>
    <t>SINV/2026/15754</t>
  </si>
  <si>
    <t>SINV/2026/15774</t>
  </si>
  <si>
    <t xml:space="preserve">KADTOP PMS </t>
  </si>
  <si>
    <t>SINV/2026/15750</t>
  </si>
  <si>
    <t>SINV/2026/15716</t>
  </si>
  <si>
    <t>SINV/2026/15825</t>
  </si>
  <si>
    <t>SINV/2026/15763</t>
  </si>
  <si>
    <t>SINV/2026/15788</t>
  </si>
  <si>
    <t>SINV/2026/15765</t>
  </si>
  <si>
    <t>SINV/2026/15793</t>
  </si>
  <si>
    <t>SINV/2026/15791</t>
  </si>
  <si>
    <t>153604/153595</t>
  </si>
  <si>
    <t>BELMIC</t>
  </si>
  <si>
    <t>SINV/2026/15838</t>
  </si>
  <si>
    <t>153660/153613/153000</t>
  </si>
  <si>
    <t>SINV/2026/15840</t>
  </si>
  <si>
    <t>SERENITY</t>
  </si>
  <si>
    <t>SINV/2026/15820</t>
  </si>
  <si>
    <t>BENGERTY</t>
  </si>
  <si>
    <t>SINV/2026/15821</t>
  </si>
  <si>
    <t>SINV/2026/15819</t>
  </si>
  <si>
    <t>SINV/2026/15758</t>
  </si>
  <si>
    <t>TOP VALUE</t>
  </si>
  <si>
    <t>SINV/2026/15835</t>
  </si>
  <si>
    <t>SINV/2026/15823</t>
  </si>
  <si>
    <t>SINV/2026/15834</t>
  </si>
  <si>
    <t>SINV/2026/15822</t>
  </si>
  <si>
    <t>SINV/2026/15885</t>
  </si>
  <si>
    <t>SINV/2026/15879</t>
  </si>
  <si>
    <t>SINV/2026/15870</t>
  </si>
  <si>
    <t>SINV/2026/15806</t>
  </si>
  <si>
    <t>SINV/2026/15833</t>
  </si>
  <si>
    <t>SINV/2026/15841</t>
  </si>
  <si>
    <t>KAMPE</t>
  </si>
  <si>
    <t>KAM/OUT/00698</t>
  </si>
  <si>
    <t>ABUBAKAR H</t>
  </si>
  <si>
    <t>SINV/2026/15887</t>
  </si>
  <si>
    <t>SINV/2026/15882</t>
  </si>
  <si>
    <t>153573/153576</t>
  </si>
  <si>
    <t>SINV/2026/15861</t>
  </si>
  <si>
    <t>SINV/2026/15842</t>
  </si>
  <si>
    <t>SINV/2026/15883</t>
  </si>
  <si>
    <t>SINV/2026/15818</t>
  </si>
  <si>
    <t>RITE-LITE RX</t>
  </si>
  <si>
    <t>SINV/2026/15837</t>
  </si>
  <si>
    <t>SINV/2026/15881</t>
  </si>
  <si>
    <t>PATRICK IT</t>
  </si>
  <si>
    <t xml:space="preserve">ISALU RX IBEJU LEKKI </t>
  </si>
  <si>
    <t>SINV/2026/15889</t>
  </si>
  <si>
    <t>SINV/2026/15891</t>
  </si>
  <si>
    <t>SINV/2026/15909</t>
  </si>
  <si>
    <t>SINV/2026/15902</t>
  </si>
  <si>
    <t>MARCELLE RUTH</t>
  </si>
  <si>
    <t>SINV/2026/15862</t>
  </si>
  <si>
    <t>SINV/2026/15854</t>
  </si>
  <si>
    <t>SINV/2026/15878</t>
  </si>
  <si>
    <t>SINV/2026/15880</t>
  </si>
  <si>
    <t>SINV/2026/15877</t>
  </si>
  <si>
    <t>PHARMASCOPE</t>
  </si>
  <si>
    <t>SINV/2026/15875</t>
  </si>
  <si>
    <t>MEXON</t>
  </si>
  <si>
    <t>MACOJO RX</t>
  </si>
  <si>
    <t>SINV/2026/15908</t>
  </si>
  <si>
    <t>SINV/2026/15826</t>
  </si>
  <si>
    <t>SILVER CREST HOSPITAL</t>
  </si>
  <si>
    <t>SINV/2026/15849</t>
  </si>
  <si>
    <t>SINV/2026/15900</t>
  </si>
  <si>
    <t>SINV/2026/15892</t>
  </si>
  <si>
    <t>SINV/2026/153621</t>
  </si>
  <si>
    <t>SINV/2026/15839</t>
  </si>
  <si>
    <t>SINV/2026/15904</t>
  </si>
  <si>
    <t>SINV/2026/15906</t>
  </si>
  <si>
    <t>SINV/2026/15894</t>
  </si>
  <si>
    <t>Pack</t>
  </si>
  <si>
    <t>SINV/2026/15895</t>
  </si>
  <si>
    <t>SINV/2026/15912</t>
  </si>
  <si>
    <t>SINV/2026/15911</t>
  </si>
  <si>
    <t>SINV/2026/15922</t>
  </si>
  <si>
    <t>HITSAMITSU MARKETING [I-FITNESS]</t>
  </si>
  <si>
    <t>SALONPAS</t>
  </si>
  <si>
    <t>INV/2026/00413</t>
  </si>
  <si>
    <t>I-FITNESS</t>
  </si>
  <si>
    <t>INV/2026/00414</t>
  </si>
  <si>
    <t>EDWIN OGB</t>
  </si>
  <si>
    <t>DRUG AOSIS HOSPITAL</t>
  </si>
  <si>
    <t>SINV/2026/15898</t>
  </si>
  <si>
    <t>SINV/2026/15918</t>
  </si>
  <si>
    <t>SINV/2026/15939</t>
  </si>
  <si>
    <t>SINV/2026/15929</t>
  </si>
  <si>
    <t>SINV/2026/15941</t>
  </si>
  <si>
    <t>SINV/2026/15940</t>
  </si>
  <si>
    <t>SINV/2026/15920</t>
  </si>
  <si>
    <t>SINV/2026/15933</t>
  </si>
  <si>
    <t>SINV/2026/15914</t>
  </si>
  <si>
    <t>DRUG MATTERS RX(IKOTA)</t>
  </si>
  <si>
    <t>SINV/2026/15946</t>
  </si>
  <si>
    <t>ADEWALE AB.</t>
  </si>
  <si>
    <t>CRUX RX (LEKKI)</t>
  </si>
  <si>
    <t>SINV/2026/15931</t>
  </si>
  <si>
    <t>SINV/2026/15954</t>
  </si>
  <si>
    <t>SINV/2026/15956</t>
  </si>
  <si>
    <t>SINV/2026/15945</t>
  </si>
  <si>
    <t>153796/153760</t>
  </si>
  <si>
    <t>SINV/2026/15924</t>
  </si>
  <si>
    <t>SINV/2026/15925</t>
  </si>
  <si>
    <t>SINV/2026/15942</t>
  </si>
  <si>
    <t>SINV/2026/15955</t>
  </si>
  <si>
    <t>SINV/2026/15958</t>
  </si>
  <si>
    <t>SINV/2026/15968</t>
  </si>
  <si>
    <t>SINV/2026/15969</t>
  </si>
  <si>
    <t>ST.NICHOLAS HOSPITAL</t>
  </si>
  <si>
    <t>SINV/2026/15964</t>
  </si>
  <si>
    <t>MEDMAX R (LEKKI PHASE1)</t>
  </si>
  <si>
    <t>SINV/2026/15973</t>
  </si>
  <si>
    <t>ABIDOL RX(VICTORIA ISLAND)</t>
  </si>
  <si>
    <t>SINV/2026/15974</t>
  </si>
  <si>
    <t>SINV/2026/15976</t>
  </si>
  <si>
    <t>SINV/2026/15948</t>
  </si>
  <si>
    <t>SINV/2026/15970</t>
  </si>
  <si>
    <t>SINV/2026/15957</t>
  </si>
  <si>
    <t>SINV/2026/15959</t>
  </si>
  <si>
    <t>SINV/2026/15947</t>
  </si>
  <si>
    <t>SINV/2026/15975</t>
  </si>
  <si>
    <t>SINV/2026/15972</t>
  </si>
  <si>
    <t>SINV/2026/15986</t>
  </si>
  <si>
    <t>SINV/2026/15998</t>
  </si>
  <si>
    <t xml:space="preserve">ZIZZ RX </t>
  </si>
  <si>
    <t>SINV/2026/15999</t>
  </si>
  <si>
    <t>SINV/2026/15997</t>
  </si>
  <si>
    <t>SINV/2026/16000</t>
  </si>
  <si>
    <t>SINV/2026/15982</t>
  </si>
  <si>
    <t>SINV/2026/15993</t>
  </si>
  <si>
    <t>ELLYTOM RX</t>
  </si>
  <si>
    <t>SINV/2026/15813</t>
  </si>
  <si>
    <t>SINV/2026/15829</t>
  </si>
  <si>
    <t>SINV/2026/15897</t>
  </si>
  <si>
    <t>SINV/2026/15919</t>
  </si>
  <si>
    <t>SINV/2026/15910</t>
  </si>
  <si>
    <t>SINV/2026/15937</t>
  </si>
  <si>
    <t>SINV/2026/15991</t>
  </si>
  <si>
    <t>SINV/2026/15979</t>
  </si>
  <si>
    <t>SINV/2026/15981</t>
  </si>
  <si>
    <t>SINV/2026/16001</t>
  </si>
  <si>
    <t>153848/153847</t>
  </si>
  <si>
    <t>SINV/2026/15907</t>
  </si>
  <si>
    <t>SINV/2026/15994</t>
  </si>
  <si>
    <t>SINV/2026/15995</t>
  </si>
  <si>
    <t>SINV/2026/16005</t>
  </si>
  <si>
    <t>SINV/2026/16004</t>
  </si>
  <si>
    <t>SINV/2026/16014</t>
  </si>
  <si>
    <t>SINV/2026/16019</t>
  </si>
  <si>
    <t>SINV/2026/16017</t>
  </si>
  <si>
    <t xml:space="preserve">HEALHTMAPS RX </t>
  </si>
  <si>
    <t>SINV/2026/16007</t>
  </si>
  <si>
    <t>SINV/2026/16021</t>
  </si>
  <si>
    <t>APPLOZ EAGLE (AE)</t>
  </si>
  <si>
    <t>SINV/2026/16009</t>
  </si>
  <si>
    <t>SINV/2026/16003</t>
  </si>
  <si>
    <t>SINV/2026/16025</t>
  </si>
  <si>
    <t>SINV/2026/16010</t>
  </si>
  <si>
    <t>VICTOR OJ</t>
  </si>
  <si>
    <t>SINV/2026/16031</t>
  </si>
  <si>
    <t>SINV/2026/16026</t>
  </si>
  <si>
    <t>SINV/2026/16013</t>
  </si>
  <si>
    <t>SINV/2026/16008</t>
  </si>
  <si>
    <t>SINV/2026/16006</t>
  </si>
  <si>
    <t>SINV/2026/16027</t>
  </si>
  <si>
    <t>SAMSON AH</t>
  </si>
  <si>
    <t>SINV/2026/16022</t>
  </si>
  <si>
    <t>SINV/2026/16020</t>
  </si>
  <si>
    <t>SINV/2026/16028</t>
  </si>
  <si>
    <t>SINV/2026/16024</t>
  </si>
  <si>
    <t>FOLAYMI PILLS CARE RX</t>
  </si>
  <si>
    <t>SINV/2026/16015</t>
  </si>
  <si>
    <t>SINV/2026/16030</t>
  </si>
  <si>
    <t>SINV/2026/16011</t>
  </si>
  <si>
    <t>SINV/2026/16012</t>
  </si>
  <si>
    <t>SINV/2026/16002</t>
  </si>
  <si>
    <t>SINV/2026/16018</t>
  </si>
  <si>
    <t>CEE-DELIGHT RX LTD</t>
  </si>
  <si>
    <t>SINV/2026/15641</t>
  </si>
  <si>
    <t>RICHWORLD</t>
  </si>
  <si>
    <t>3PL</t>
  </si>
  <si>
    <t>SINV/2026/15700</t>
  </si>
  <si>
    <t>ANDERSON'S HOSPITAL LTD</t>
  </si>
  <si>
    <t>SINV/2026/16023</t>
  </si>
  <si>
    <t>SINV/2026/15736</t>
  </si>
  <si>
    <t>MONTANA RX LTD</t>
  </si>
  <si>
    <t>SINV/2026/15622</t>
  </si>
  <si>
    <t>SINV/2026/15611</t>
  </si>
  <si>
    <t>SINV/2026/15610</t>
  </si>
  <si>
    <t>SINV/2026/15628</t>
  </si>
  <si>
    <t>SINV/2026/15612</t>
  </si>
  <si>
    <t>PATRIARCH RX</t>
  </si>
  <si>
    <t>SINV/2026/15863</t>
  </si>
  <si>
    <t>SINV/2026/15930</t>
  </si>
  <si>
    <t>SINV/2026/15899</t>
  </si>
  <si>
    <t xml:space="preserve">WHYTE WATERS </t>
  </si>
  <si>
    <t>SINV/2026/15831</t>
  </si>
  <si>
    <t xml:space="preserve">VICMARZ RX AND STORES </t>
  </si>
  <si>
    <t>SINV/2026/13922</t>
  </si>
  <si>
    <t>SINV/2026/16063</t>
  </si>
  <si>
    <t>SINV/2026/16061</t>
  </si>
  <si>
    <t>SINV/2026/16069</t>
  </si>
  <si>
    <t>Box</t>
  </si>
  <si>
    <t>SINV/2026/16080</t>
  </si>
  <si>
    <t>SINV/2026/16079</t>
  </si>
  <si>
    <t>JEREMIAH B.</t>
  </si>
  <si>
    <t xml:space="preserve">CRUX RX LEKKI </t>
  </si>
  <si>
    <t>SINV/2026/16059</t>
  </si>
  <si>
    <t>SINV/2026/16102</t>
  </si>
  <si>
    <t>SINV/2026/16111</t>
  </si>
  <si>
    <t>SINV/2026/16075</t>
  </si>
  <si>
    <t>SINV/2026/16064</t>
  </si>
  <si>
    <t>SINV/2026/16062</t>
  </si>
  <si>
    <t>SINV/2026/16078</t>
  </si>
  <si>
    <t xml:space="preserve">EMEOY0 RX </t>
  </si>
  <si>
    <t>SINV/2026/16070</t>
  </si>
  <si>
    <t>SINV/2026/16081</t>
  </si>
  <si>
    <t>SINV/2026/16085</t>
  </si>
  <si>
    <t>SINV/2026/16055</t>
  </si>
  <si>
    <t>SINV/2026/16058</t>
  </si>
  <si>
    <t>Back order</t>
  </si>
  <si>
    <t>SINV/2026/16119</t>
  </si>
  <si>
    <t>SINV/2026/16120</t>
  </si>
  <si>
    <t>SINV/2026/16121</t>
  </si>
  <si>
    <t>SINV/2026/16124</t>
  </si>
  <si>
    <t>SINV/2026/16142</t>
  </si>
  <si>
    <t>SINV/2026/16132</t>
  </si>
  <si>
    <t>SINV/2026/16131</t>
  </si>
  <si>
    <t>SINV/2026/16127</t>
  </si>
  <si>
    <t>SINV/2026/16128</t>
  </si>
  <si>
    <t>SINV/2026/16129</t>
  </si>
  <si>
    <t>DRUGSTOC KAMPE EXPENSE ACCOUNT</t>
  </si>
  <si>
    <t>KAM/OUT/00704</t>
  </si>
  <si>
    <t>MEDMAX RX [EMIRATE MALL]</t>
  </si>
  <si>
    <t>KAM/OUT/00689</t>
  </si>
  <si>
    <t>IDOKO B</t>
  </si>
  <si>
    <t>TONYSON RX</t>
  </si>
  <si>
    <t>INV/2026/00416</t>
  </si>
  <si>
    <t>INV/2026/00417</t>
  </si>
  <si>
    <t>HIGHRISE RX 2</t>
  </si>
  <si>
    <t>KAM/OUT/00688</t>
  </si>
  <si>
    <t>SINV/2026/16137</t>
  </si>
  <si>
    <t>SINV/2026/16125</t>
  </si>
  <si>
    <t xml:space="preserve">NETT RX </t>
  </si>
  <si>
    <t xml:space="preserve">PIUS &amp; GINA RX </t>
  </si>
  <si>
    <t xml:space="preserve">LAKESHORE CANCER CENTRE IKEJA </t>
  </si>
  <si>
    <t>SINV/2026/16151</t>
  </si>
  <si>
    <t>SINV/2026/16140</t>
  </si>
  <si>
    <t>SINV/2026/16150</t>
  </si>
  <si>
    <t>SINV/2026/16152</t>
  </si>
  <si>
    <t>SINV/2026/16126</t>
  </si>
  <si>
    <t>MUSA M</t>
  </si>
  <si>
    <t>SINV/2026/16135</t>
  </si>
  <si>
    <t xml:space="preserve">BENSON </t>
  </si>
  <si>
    <t>SINV/2026/16071</t>
  </si>
  <si>
    <t>SINV/2026/16139</t>
  </si>
  <si>
    <t>SINV/2026/16163</t>
  </si>
  <si>
    <t xml:space="preserve">SEPHINE RX </t>
  </si>
  <si>
    <t>SINV/2026/16097</t>
  </si>
  <si>
    <t>SINV/2026/16112</t>
  </si>
  <si>
    <t>SINV/2026/16156</t>
  </si>
  <si>
    <t>SINV/2026/16099</t>
  </si>
  <si>
    <t>SINV/2026/16113</t>
  </si>
  <si>
    <t xml:space="preserve">DRUG MATTERS RX AJAH </t>
  </si>
  <si>
    <t>SINV/2026/16165</t>
  </si>
  <si>
    <t>SINV/2026/16166</t>
  </si>
  <si>
    <t>SINV/2026/16157</t>
  </si>
  <si>
    <t>SINV/2026/16114</t>
  </si>
  <si>
    <t>SINV/2026/16159</t>
  </si>
  <si>
    <t>SINV/2026/16176</t>
  </si>
  <si>
    <t>ADORN LIFE RX 3</t>
  </si>
  <si>
    <t>SINV/2026/16175</t>
  </si>
  <si>
    <t>SINV/2026/16182</t>
  </si>
  <si>
    <t>SINV/2026/16162</t>
  </si>
  <si>
    <t>SINV/2026/16168</t>
  </si>
  <si>
    <t>SINV/2026/16122</t>
  </si>
  <si>
    <t xml:space="preserve">DONSEMA RX OLOWORA </t>
  </si>
  <si>
    <t>SINV/2026/16133</t>
  </si>
  <si>
    <t>SINV/2026/16138</t>
  </si>
  <si>
    <t>SINV/2026/16179</t>
  </si>
  <si>
    <t>SINV/2026/16186</t>
  </si>
  <si>
    <t>SINV/2026/16167</t>
  </si>
  <si>
    <t>SINV/2026/16178</t>
  </si>
  <si>
    <t>SINV/2026/16190</t>
  </si>
  <si>
    <t>SINV/2026/16187</t>
  </si>
  <si>
    <t>154135/154130</t>
  </si>
  <si>
    <t xml:space="preserve">PURLEHEART RX </t>
  </si>
  <si>
    <t>SINV/2026/16174</t>
  </si>
  <si>
    <t>SINV/2026/16189</t>
  </si>
  <si>
    <t>SINV/2026/16117</t>
  </si>
  <si>
    <t>SINV/2026/16184</t>
  </si>
  <si>
    <t>SINV/2026/16177</t>
  </si>
  <si>
    <t>SINV/2026/16173</t>
  </si>
  <si>
    <t>SINV/2026/16202</t>
  </si>
  <si>
    <t>SINV/2026/16180</t>
  </si>
  <si>
    <t>SINV/2026/16073</t>
  </si>
  <si>
    <t>SINV/2026/16065</t>
  </si>
  <si>
    <t>SINV/2026/16141</t>
  </si>
  <si>
    <t>SINV/2026/16123</t>
  </si>
  <si>
    <t>SINV/2026/16154</t>
  </si>
  <si>
    <t>SINV/2026/16158</t>
  </si>
  <si>
    <t>SINV/2026/16196</t>
  </si>
  <si>
    <t>SINV/2026/16195</t>
  </si>
  <si>
    <t>SINV/2026/16198</t>
  </si>
  <si>
    <t>SINV/2026/16203</t>
  </si>
  <si>
    <t>SINV/2026/16200</t>
  </si>
  <si>
    <t>SINV/2026/16194</t>
  </si>
  <si>
    <t>SINV/2026/16214</t>
  </si>
  <si>
    <t>SINV/2026/16210</t>
  </si>
  <si>
    <t xml:space="preserve">DE LAW RX </t>
  </si>
  <si>
    <t>SINV/2026/16171</t>
  </si>
  <si>
    <t>SINV/2026/16172</t>
  </si>
  <si>
    <t xml:space="preserve">KRYSTAL RX OGBA </t>
  </si>
  <si>
    <t>SINV/2026/16201</t>
  </si>
  <si>
    <t>SINV/2026/16199</t>
  </si>
  <si>
    <t xml:space="preserve">MEDEXA HEALTHCARE </t>
  </si>
  <si>
    <t>SINV/2026/16193</t>
  </si>
  <si>
    <t>SINV/2026/16057</t>
  </si>
  <si>
    <t>SINV/2026/16134</t>
  </si>
  <si>
    <t>SINV/2026/16192</t>
  </si>
  <si>
    <t>SINV/2026/16216</t>
  </si>
  <si>
    <t>SINV/2026/16221</t>
  </si>
  <si>
    <t xml:space="preserve">HANWILLL RX </t>
  </si>
  <si>
    <t xml:space="preserve">TEO RX </t>
  </si>
  <si>
    <t>SINV/2026/16222</t>
  </si>
  <si>
    <t>SINV/2026/16219</t>
  </si>
  <si>
    <t>SINV/2026/16215</t>
  </si>
  <si>
    <t>SINV/2026/16218</t>
  </si>
  <si>
    <t>SINV/2026/16217</t>
  </si>
  <si>
    <t>SINV/2026/16211</t>
  </si>
  <si>
    <t>SINV/2026/16223</t>
  </si>
  <si>
    <t xml:space="preserve">MAKINGA RX OJOTA </t>
  </si>
  <si>
    <t>SINV/2026/16237</t>
  </si>
  <si>
    <t>SINV/2026/16231</t>
  </si>
  <si>
    <t>SINV/2026/16230</t>
  </si>
  <si>
    <t>SINV/2026/16082</t>
  </si>
  <si>
    <t>SINV/2026/16170</t>
  </si>
  <si>
    <t>SINV/2026/16169</t>
  </si>
  <si>
    <t>SINV/2026/16185</t>
  </si>
  <si>
    <t xml:space="preserve">MEDMALL RX </t>
  </si>
  <si>
    <t>SINV/2026/16197</t>
  </si>
  <si>
    <t>SINV/2026/16240</t>
  </si>
  <si>
    <t>SINV/2026/16188</t>
  </si>
  <si>
    <t>SINV/2026/16242</t>
  </si>
  <si>
    <t>SINV/2026/16213</t>
  </si>
  <si>
    <t>SINV/2026/16239</t>
  </si>
  <si>
    <t>SINV/2026/16205</t>
  </si>
  <si>
    <t>SINV/2026/16249</t>
  </si>
  <si>
    <t>SINV/2026/16251</t>
  </si>
  <si>
    <t>PRINCE EBEANO SUPERMARKET</t>
  </si>
  <si>
    <t>SINV/2026/16060</t>
  </si>
  <si>
    <t>SINV/2026/16110</t>
  </si>
  <si>
    <t>SINV/2026/16252</t>
  </si>
  <si>
    <t>SINV/2026/16248</t>
  </si>
  <si>
    <t>SINV/2026/16229</t>
  </si>
  <si>
    <t xml:space="preserve">MASCOT </t>
  </si>
  <si>
    <t>SINV/2026/16224</t>
  </si>
  <si>
    <t>SINV/2026/16326</t>
  </si>
  <si>
    <t>SINV/2026/16319</t>
  </si>
  <si>
    <t>SINV/2026/16324</t>
  </si>
  <si>
    <t>SINV/2026/16254</t>
  </si>
  <si>
    <t>SINV/2026/16255</t>
  </si>
  <si>
    <t>SINV/2026/16256</t>
  </si>
  <si>
    <t>SINV/2026/00422</t>
  </si>
  <si>
    <t>SINV/2026/16264</t>
  </si>
  <si>
    <t>SINV/2026/16228</t>
  </si>
  <si>
    <t>SINV/2026/16257</t>
  </si>
  <si>
    <t>SINV/2026/16244</t>
  </si>
  <si>
    <t>SINV/2026/16265</t>
  </si>
  <si>
    <t>SINV/2026/16181</t>
  </si>
  <si>
    <t>SINV/2026/16273</t>
  </si>
  <si>
    <t>SINV/2026/16259</t>
  </si>
  <si>
    <t xml:space="preserve">NEW IKEJA RX </t>
  </si>
  <si>
    <t>SINV/2026/16243</t>
  </si>
  <si>
    <t xml:space="preserve">GROUP OLS </t>
  </si>
  <si>
    <t>SINV/2026/16236</t>
  </si>
  <si>
    <t>SINV/2026/16245</t>
  </si>
  <si>
    <t>SINV/2026/16250</t>
  </si>
  <si>
    <t xml:space="preserve">PRECIOUS RX </t>
  </si>
  <si>
    <t>SINV/2026/16262</t>
  </si>
  <si>
    <t>SINV/2026/16270</t>
  </si>
  <si>
    <t>SINV/2026/16271</t>
  </si>
  <si>
    <t>SINV/2026/16241</t>
  </si>
  <si>
    <t>SINV/2026/16274</t>
  </si>
  <si>
    <t>SINV/2026/16277</t>
  </si>
  <si>
    <t>SINV/2026/16276</t>
  </si>
  <si>
    <t>SINV/2026/16272</t>
  </si>
  <si>
    <t>SINV/2026/16275</t>
  </si>
  <si>
    <t>SINV/2026/16278</t>
  </si>
  <si>
    <t>SINV/2026/162531</t>
  </si>
  <si>
    <t>MULTIMED</t>
  </si>
  <si>
    <t>SINV/2026/16260</t>
  </si>
  <si>
    <t>DE-LAW</t>
  </si>
  <si>
    <t>SINV/2026/16279</t>
  </si>
  <si>
    <t>SINV/2026/16212</t>
  </si>
  <si>
    <t xml:space="preserve">NEW IKEJA HOSPTAL </t>
  </si>
  <si>
    <t>SINV/2026/16258</t>
  </si>
  <si>
    <t>SINV/2026/16246</t>
  </si>
  <si>
    <t>SINV/2026/16238</t>
  </si>
  <si>
    <t>SINV/2026/16247</t>
  </si>
  <si>
    <t>SINV/2026/16225</t>
  </si>
  <si>
    <t>SINV/2026/16269</t>
  </si>
  <si>
    <t>SINV/2026/16191</t>
  </si>
  <si>
    <t>SINV/2026/16268</t>
  </si>
  <si>
    <t>SINV/2026/16263</t>
  </si>
  <si>
    <t>SINV/2026/16281</t>
  </si>
  <si>
    <t>SINV/2026/16261</t>
  </si>
  <si>
    <t>FOYE RX LOLGOLO 2 (IGBOEFON)</t>
  </si>
  <si>
    <t>SINV/2026/16288</t>
  </si>
  <si>
    <t>SINV/2026/16290</t>
  </si>
  <si>
    <t>SINV/2026/16282</t>
  </si>
  <si>
    <t>SINV/2026/16292</t>
  </si>
  <si>
    <t>PURPLEHEART</t>
  </si>
  <si>
    <t>SINV/2026/16285</t>
  </si>
  <si>
    <t>MEDMALL RX 2</t>
  </si>
  <si>
    <t>SINV/2026/16280</t>
  </si>
  <si>
    <t>SINV/2026/16289</t>
  </si>
  <si>
    <t>SINV/2026/16299</t>
  </si>
  <si>
    <t>SINV/2026/16284</t>
  </si>
  <si>
    <t>SINV/2026/16296</t>
  </si>
  <si>
    <t>SINV/2026/16297</t>
  </si>
  <si>
    <t>SINV/2026/16312</t>
  </si>
  <si>
    <t>SINV/2026/16267</t>
  </si>
  <si>
    <t>SINV/2026/16266</t>
  </si>
  <si>
    <t>SINV/2026/16300</t>
  </si>
  <si>
    <t>SINV/2026/16322</t>
  </si>
  <si>
    <t xml:space="preserve">PHARM ASSIST LIMITED </t>
  </si>
  <si>
    <t>SINV/2026/16303</t>
  </si>
  <si>
    <t>SINV/2026/16347</t>
  </si>
  <si>
    <t>SINV/2026/16320</t>
  </si>
  <si>
    <t>SINV/2026/16336</t>
  </si>
  <si>
    <t>SINV/2026/16309</t>
  </si>
  <si>
    <t>SINV/2026/16329</t>
  </si>
  <si>
    <t>SINV/2026/16310</t>
  </si>
  <si>
    <t>SINV/2026/16346</t>
  </si>
  <si>
    <t>SINV/2026/16372</t>
  </si>
  <si>
    <t>SINV/2026/16381</t>
  </si>
  <si>
    <t>SINV/2026/16349</t>
  </si>
  <si>
    <t>SINV/2026/16352</t>
  </si>
  <si>
    <t xml:space="preserve">FONTACRE RX </t>
  </si>
  <si>
    <t>SINV/2026/16370</t>
  </si>
  <si>
    <t>SINV/2026/16304</t>
  </si>
  <si>
    <t>SINV/2026/16339</t>
  </si>
  <si>
    <t>SINV/2026/16361</t>
  </si>
  <si>
    <t>SINV/2026/16358</t>
  </si>
  <si>
    <t xml:space="preserve">CHARLESTA HEALTHCARE RX </t>
  </si>
  <si>
    <t>SINV/2026/16305</t>
  </si>
  <si>
    <t>SINV/2026/16365</t>
  </si>
  <si>
    <t>SINV/2026/16340</t>
  </si>
  <si>
    <t>SINV/2026/16301</t>
  </si>
  <si>
    <t>SINV/2026/16325</t>
  </si>
  <si>
    <t>SINV/2026/16334</t>
  </si>
  <si>
    <t>SINV/2026/16344</t>
  </si>
  <si>
    <t>SINV/2026/16311</t>
  </si>
  <si>
    <t>SINV/2026/16353</t>
  </si>
  <si>
    <t>SINV/2026/16307</t>
  </si>
  <si>
    <t>SINV/2026/16343</t>
  </si>
  <si>
    <t>SINV/2026/16378</t>
  </si>
  <si>
    <t>SINV/2026/16376</t>
  </si>
  <si>
    <t xml:space="preserve">MEDPLU RX FULFILLMENT PURCHASE </t>
  </si>
  <si>
    <t>SINV/2026/16356</t>
  </si>
  <si>
    <t>SINV/2026/16363</t>
  </si>
  <si>
    <t>SINV/2026/16373</t>
  </si>
  <si>
    <t>SINV/2026/16374</t>
  </si>
  <si>
    <t>SINV/2026/16321</t>
  </si>
  <si>
    <t>SINV/2026/16387</t>
  </si>
  <si>
    <t>SINV/2026/16366</t>
  </si>
  <si>
    <t>SINV/2026/16386</t>
  </si>
  <si>
    <t>SINV/2026/16385</t>
  </si>
  <si>
    <t>SINV/2026/16371</t>
  </si>
  <si>
    <t>SINV/2026/16360</t>
  </si>
  <si>
    <t>SINV/2026/16348</t>
  </si>
  <si>
    <t>SINV/2026/16384</t>
  </si>
  <si>
    <t>SINV/2026/16383</t>
  </si>
  <si>
    <t>SINV/2026/16375</t>
  </si>
  <si>
    <t>SINV/2026/16314</t>
  </si>
  <si>
    <t>SINV/2026/16333</t>
  </si>
  <si>
    <t>EVERCARE HOSPITAL VMI</t>
  </si>
  <si>
    <t>SINV/2026/16351</t>
  </si>
  <si>
    <t>SINV/2026/16315</t>
  </si>
  <si>
    <t>SINV/2026/16359</t>
  </si>
  <si>
    <t xml:space="preserve">MASSEY VICKER NIG EGBEDA BRANCH </t>
  </si>
  <si>
    <t>SINV/2026/16316</t>
  </si>
  <si>
    <t>SINV/2026/16391</t>
  </si>
  <si>
    <t>SINV/2026/16306</t>
  </si>
  <si>
    <t>SINV/2026/16323</t>
  </si>
  <si>
    <t>SINV/2026/16355</t>
  </si>
  <si>
    <t>SINV/2026/16389</t>
  </si>
  <si>
    <t>SINV/2026/16345</t>
  </si>
  <si>
    <t>SINV/2026/16332</t>
  </si>
  <si>
    <t>SINV/2026/16331</t>
  </si>
  <si>
    <t>SINV/2026/16350</t>
  </si>
  <si>
    <t>SINV/2026/16357</t>
  </si>
  <si>
    <t>SINV/2026/16393</t>
  </si>
  <si>
    <t>SINV/2026/16379</t>
  </si>
  <si>
    <t>SINV/2026/16392</t>
  </si>
  <si>
    <t>SINV/2026/16394</t>
  </si>
  <si>
    <t xml:space="preserve">JAEFT RX </t>
  </si>
  <si>
    <t>SINV/2026/16380</t>
  </si>
  <si>
    <t>SINV/2026/16398</t>
  </si>
  <si>
    <t>SINV/2026/16395</t>
  </si>
  <si>
    <t>SINV/2026/16408</t>
  </si>
  <si>
    <t>154361/154403</t>
  </si>
  <si>
    <t>MEDPLUS RX FUILFULLMENT PURCHASE</t>
  </si>
  <si>
    <t>SINV/2026/16404</t>
  </si>
  <si>
    <t xml:space="preserve">BOLA CHEMIST RX </t>
  </si>
  <si>
    <t>SINV/2026/16405</t>
  </si>
  <si>
    <t>SINV/2026/16403</t>
  </si>
  <si>
    <t>SINV/2026/16413</t>
  </si>
  <si>
    <t>SINV/2026/16402</t>
  </si>
  <si>
    <t xml:space="preserve">LMB RX </t>
  </si>
  <si>
    <t>SINV/2026/16317</t>
  </si>
  <si>
    <t>SINV/2026/16421</t>
  </si>
  <si>
    <t>154418/154421</t>
  </si>
  <si>
    <t>ADEWALE</t>
  </si>
  <si>
    <t>SINV/2026/16419</t>
  </si>
  <si>
    <t>SINV/2026/16417</t>
  </si>
  <si>
    <t>SINV/2026/16416</t>
  </si>
  <si>
    <t>SINV/2026/16390</t>
  </si>
  <si>
    <t>WESTLIFE RX IKOTUN</t>
  </si>
  <si>
    <t>SINV/2026/16364</t>
  </si>
  <si>
    <t>SINV/2026/16377</t>
  </si>
  <si>
    <t>SINV/2026/16369</t>
  </si>
  <si>
    <t>SINV/2026/16411</t>
  </si>
  <si>
    <t>SINV/2026/16415</t>
  </si>
  <si>
    <t>SINV/2026/16414</t>
  </si>
  <si>
    <t>SINV/2026/16428</t>
  </si>
  <si>
    <t>SINV/2026/16435</t>
  </si>
  <si>
    <t>SINV/2026/16430</t>
  </si>
  <si>
    <t xml:space="preserve">DRUG OASIS RX </t>
  </si>
  <si>
    <t>SINV/2026/16399</t>
  </si>
  <si>
    <t>BENJAMIN J.</t>
  </si>
  <si>
    <t>SINV/2026/16427</t>
  </si>
  <si>
    <t xml:space="preserve">ORABEL RX </t>
  </si>
  <si>
    <t>SINV/2026/16409</t>
  </si>
  <si>
    <t>SINV/2026/16438</t>
  </si>
  <si>
    <t>SINV/2026/16429</t>
  </si>
  <si>
    <t xml:space="preserve">PHARM AFFAIRS RX </t>
  </si>
  <si>
    <t>SINV/2026/16455</t>
  </si>
  <si>
    <t>SINV/2026/16439</t>
  </si>
  <si>
    <t>SINV/2026/16437</t>
  </si>
  <si>
    <t>SINV/2026/16447</t>
  </si>
  <si>
    <t>SINV/2026/16460</t>
  </si>
  <si>
    <t>SINV/2026/16434</t>
  </si>
  <si>
    <t>MOURINHO</t>
  </si>
  <si>
    <t>SINV/2026/16456</t>
  </si>
  <si>
    <t>WESTLIFE (IKOTUN)</t>
  </si>
  <si>
    <t>SINV/2026/16450</t>
  </si>
  <si>
    <t>SINV/2026/16449</t>
  </si>
  <si>
    <t>EDWIN OG.</t>
  </si>
  <si>
    <t>SINV/2026/16454</t>
  </si>
  <si>
    <t>SINV/2026/16425</t>
  </si>
  <si>
    <t>SINV/2026/16432</t>
  </si>
  <si>
    <t>PHARMAZON HEALTHCARE LIMITED</t>
  </si>
  <si>
    <t>SINV/2026/16431</t>
  </si>
  <si>
    <t>SINV/2026/16452</t>
  </si>
  <si>
    <t>SINV/2026/16433</t>
  </si>
  <si>
    <t>SINV/2026/16426</t>
  </si>
  <si>
    <t>SINV/2026/16441</t>
  </si>
  <si>
    <t>SINV/2026/16420</t>
  </si>
  <si>
    <t>SINV/2026/16412</t>
  </si>
  <si>
    <t>SINV/2026/16481</t>
  </si>
  <si>
    <t>SINV/2026/16510</t>
  </si>
  <si>
    <t xml:space="preserve">JAEFET RX </t>
  </si>
  <si>
    <t>SINV/2026/16410</t>
  </si>
  <si>
    <t>SINV/2026/16407</t>
  </si>
  <si>
    <t>SINV/2026/16476</t>
  </si>
  <si>
    <t>AHMIEVILLE RX AGO</t>
  </si>
  <si>
    <t>SINV/2026/16489</t>
  </si>
  <si>
    <t>SINV/2026/16503</t>
  </si>
  <si>
    <t>SINV/2026/16440</t>
  </si>
  <si>
    <t>SINV/2026/16493</t>
  </si>
  <si>
    <t>SINV/2026/16467</t>
  </si>
  <si>
    <t>SINV/2026/16485</t>
  </si>
  <si>
    <t xml:space="preserve">VITACHEM </t>
  </si>
  <si>
    <t>SINV/2026/16474</t>
  </si>
  <si>
    <t>SINV/2026/16457</t>
  </si>
  <si>
    <t>SINV/2026/16466</t>
  </si>
  <si>
    <t>SINV/2026/16491</t>
  </si>
  <si>
    <t>SINV/2026/16505</t>
  </si>
  <si>
    <t>SINV/2026/16528</t>
  </si>
  <si>
    <t>SINV/2026/16508</t>
  </si>
  <si>
    <t>SINV/2026/16473</t>
  </si>
  <si>
    <t>SINV/2026/16442</t>
  </si>
  <si>
    <t>SINV/2026/16451</t>
  </si>
  <si>
    <t>SINV/2026/16318</t>
  </si>
  <si>
    <t>SINV/2026/16328</t>
  </si>
  <si>
    <t>SINV/2026/16477</t>
  </si>
  <si>
    <t>SINV/2026/16492</t>
  </si>
  <si>
    <t>EUSTACE N OK.</t>
  </si>
  <si>
    <t xml:space="preserve">CLESHA GLOBAL </t>
  </si>
  <si>
    <t>SINV/2026/16514</t>
  </si>
  <si>
    <t>SINV/2026/16513</t>
  </si>
  <si>
    <t>SINV/2026/16524</t>
  </si>
  <si>
    <t>SINV/2026/16515</t>
  </si>
  <si>
    <t>SINV/2026/16453</t>
  </si>
  <si>
    <t>SINV/2026/16506</t>
  </si>
  <si>
    <t>SINV/2026/16443</t>
  </si>
  <si>
    <t>SINV/2026/16507</t>
  </si>
  <si>
    <t>SINV/2026/16478</t>
  </si>
  <si>
    <t>SINV/2026/16517</t>
  </si>
  <si>
    <t>SINV/2026/16448</t>
  </si>
  <si>
    <t>SINV/2026/16469</t>
  </si>
  <si>
    <t xml:space="preserve">KENNMEDIX </t>
  </si>
  <si>
    <t>SINV/2026/16436</t>
  </si>
  <si>
    <t>SINV/2026/16498</t>
  </si>
  <si>
    <t>SINV/2026/16512</t>
  </si>
  <si>
    <t>SINV/2026/16519</t>
  </si>
  <si>
    <t>SINV/2026/16516</t>
  </si>
  <si>
    <t>SINV/2026/16520</t>
  </si>
  <si>
    <t>SINV/2026/16523</t>
  </si>
  <si>
    <t>SINV/2026/16525</t>
  </si>
  <si>
    <t>SINV/2026/16526</t>
  </si>
  <si>
    <t>SINV/2026/16522</t>
  </si>
  <si>
    <t xml:space="preserve">PINECREST HEALTHCARE </t>
  </si>
  <si>
    <t>SINV/2026/16470</t>
  </si>
  <si>
    <t>SINV/2026/16521</t>
  </si>
  <si>
    <t>SINV/2026/16482</t>
  </si>
  <si>
    <t>SINV/2026/16501</t>
  </si>
  <si>
    <t>SINV/2026/16511</t>
  </si>
  <si>
    <t>SINV/2026/16568</t>
  </si>
  <si>
    <t>SINV/2026/16564</t>
  </si>
  <si>
    <t>SINV/2026/16581</t>
  </si>
  <si>
    <t>SINV/2026/16575</t>
  </si>
  <si>
    <t>SINV/2026/16561</t>
  </si>
  <si>
    <t>SINV/2026/16549</t>
  </si>
  <si>
    <t>SINV/2026/16578</t>
  </si>
  <si>
    <t>SINV/2026/16577</t>
  </si>
  <si>
    <t>SINV/2026/16580</t>
  </si>
  <si>
    <t>SINV/2026/16571</t>
  </si>
  <si>
    <t>SINV/2026/16573</t>
  </si>
  <si>
    <t>SINV/2026/16550</t>
  </si>
  <si>
    <t>SINV/2026/16559</t>
  </si>
  <si>
    <t>SINV/2026/16548</t>
  </si>
  <si>
    <t>SINV/2026/16562</t>
  </si>
  <si>
    <t xml:space="preserve">PINECREST HEALTHACRE </t>
  </si>
  <si>
    <t>SINV/2026/16609</t>
  </si>
  <si>
    <t>SINV/2026/16611</t>
  </si>
  <si>
    <t>SINV/2026/16596</t>
  </si>
  <si>
    <t xml:space="preserve">CHION FAMILY MEDICAL CENTRE </t>
  </si>
  <si>
    <t>SINV/2026/16604</t>
  </si>
  <si>
    <t>SINV/2026/16606</t>
  </si>
  <si>
    <t>SINV/2026/16592</t>
  </si>
  <si>
    <t xml:space="preserve">ST LUKE'S HOSPITAL </t>
  </si>
  <si>
    <t>SINV/2026/16615</t>
  </si>
  <si>
    <t>SINV/2026/16608</t>
  </si>
  <si>
    <t>SINV/2026/16612</t>
  </si>
  <si>
    <t>SINV/2026/16583</t>
  </si>
  <si>
    <t xml:space="preserve">THEOLAIT RX </t>
  </si>
  <si>
    <t>SINV/2026/16576</t>
  </si>
  <si>
    <t>SINV/2026/16605</t>
  </si>
  <si>
    <t>PHARMAHUB RX</t>
  </si>
  <si>
    <t>SINV/2026/16624</t>
  </si>
  <si>
    <t>SINV/2026/16553</t>
  </si>
  <si>
    <t>SINV/2026/16610</t>
  </si>
  <si>
    <t>SINV/2026/16551</t>
  </si>
  <si>
    <t>SINV/2026/16554</t>
  </si>
  <si>
    <t>HELIX RX</t>
  </si>
  <si>
    <t>SINV/2026/16555</t>
  </si>
  <si>
    <t>SINV/2026/16597</t>
  </si>
  <si>
    <t>SINV/2026/16625</t>
  </si>
  <si>
    <t>SINV/2026/16628</t>
  </si>
  <si>
    <t>SINV/2026/16588</t>
  </si>
  <si>
    <t xml:space="preserve">PRINCE EBEANO SUPERMARKET </t>
  </si>
  <si>
    <t>SINV/2026/16645</t>
  </si>
  <si>
    <t>SINV/2026/16663</t>
  </si>
  <si>
    <t>SINV/2026/16658</t>
  </si>
  <si>
    <t>SINV/2026/16674</t>
  </si>
  <si>
    <t>SINV/2026/16638</t>
  </si>
  <si>
    <t>SINV/2026/16636</t>
  </si>
  <si>
    <t>SINV/2026/16672</t>
  </si>
  <si>
    <t>SINV/2026/16643</t>
  </si>
  <si>
    <t>SINV/2026/16584</t>
  </si>
  <si>
    <t>SINV/2026/16574</t>
  </si>
  <si>
    <t>SINV/2026/16642</t>
  </si>
  <si>
    <t xml:space="preserve">HABIBI RX BADAGRY </t>
  </si>
  <si>
    <t>SINV/2026/16630</t>
  </si>
  <si>
    <t>SINV/2026/16613</t>
  </si>
  <si>
    <t>SINV/2026/16565</t>
  </si>
  <si>
    <t>SINV/2026/16618</t>
  </si>
  <si>
    <t>SINV/2026/16634</t>
  </si>
  <si>
    <t>SINV/2026/16668</t>
  </si>
  <si>
    <t>SINV/2026/16680</t>
  </si>
  <si>
    <t>SINV/2026/16684</t>
  </si>
  <si>
    <t>SINV/2026/16699</t>
  </si>
  <si>
    <t>SINV/2026/16679</t>
  </si>
  <si>
    <t xml:space="preserve">AYSHA MED RX </t>
  </si>
  <si>
    <t>SINV/2026/16620</t>
  </si>
  <si>
    <t>TMA/BRAHIMIE</t>
  </si>
  <si>
    <t>SINV/2026/16685</t>
  </si>
  <si>
    <t>SINV/2026/16623</t>
  </si>
  <si>
    <t>SINV/2026/16671</t>
  </si>
  <si>
    <t>SINV/2026/16683</t>
  </si>
  <si>
    <t>SINV/2026/16665</t>
  </si>
  <si>
    <t>SINV/2026/16640</t>
  </si>
  <si>
    <t>SINV/2026/16657</t>
  </si>
  <si>
    <t>SINV/2026/16616</t>
  </si>
  <si>
    <t>SINV/2026/16599</t>
  </si>
  <si>
    <t>SINV/2026/16670</t>
  </si>
  <si>
    <t xml:space="preserve">PRIMEAH RX VI </t>
  </si>
  <si>
    <t>SINV/2026/16607</t>
  </si>
  <si>
    <t>SINV/2026/16673</t>
  </si>
  <si>
    <t>SINV/2026/16651</t>
  </si>
  <si>
    <t>SINV/2026/16650</t>
  </si>
  <si>
    <t>SINV/2026/16637</t>
  </si>
  <si>
    <t>SINV/2026/16641</t>
  </si>
  <si>
    <t>SINV/2026/16619</t>
  </si>
  <si>
    <t>SINV/2026/16695</t>
  </si>
  <si>
    <t>SINV/2026/16676</t>
  </si>
  <si>
    <t>SINV/2026/16692</t>
  </si>
  <si>
    <t>SINV/2026/16694</t>
  </si>
  <si>
    <t>SINV/2026/16639</t>
  </si>
  <si>
    <t>SINV/2026/16664</t>
  </si>
  <si>
    <t>SINV/2026/16660</t>
  </si>
  <si>
    <t>SINV/2026/16711</t>
  </si>
  <si>
    <t>SINV/2026/16675</t>
  </si>
  <si>
    <t>SINV/2026/16678</t>
  </si>
  <si>
    <t>SINV/2026/16644</t>
  </si>
  <si>
    <t>SINV/2026/16646</t>
  </si>
  <si>
    <t>SINV/2026/16669</t>
  </si>
  <si>
    <t>SINV/2026/16725</t>
  </si>
  <si>
    <t>SINV/2026/16647</t>
  </si>
  <si>
    <t>SINV/2026/16667</t>
  </si>
  <si>
    <t>SINV/2026/16614</t>
  </si>
  <si>
    <t>SINV/2026/16622</t>
  </si>
  <si>
    <t>SINV/2026/16682</t>
  </si>
  <si>
    <t>SINV/2026/16633</t>
  </si>
  <si>
    <t>JOSHKEN HEALTHCARE</t>
  </si>
  <si>
    <t>SINV/2026/16632</t>
  </si>
  <si>
    <t>SINV/2026/16687</t>
  </si>
  <si>
    <t>SINV/2026/16656</t>
  </si>
  <si>
    <t xml:space="preserve">MASSEY VICKERS RX IGBESA </t>
  </si>
  <si>
    <t>SINV/2026/16723</t>
  </si>
  <si>
    <t xml:space="preserve">FEMBROOKS RX </t>
  </si>
  <si>
    <t>SINV/2026/16635</t>
  </si>
  <si>
    <t>SINV/2026/16722</t>
  </si>
  <si>
    <t>SINV/2026/16729</t>
  </si>
  <si>
    <t>SINV/2026/16737</t>
  </si>
  <si>
    <t>SINV/2026/16733</t>
  </si>
  <si>
    <t>SINV/2026/16738</t>
  </si>
  <si>
    <t>SINV/2026/16739</t>
  </si>
  <si>
    <t>SINV/2026/16730</t>
  </si>
  <si>
    <t>SINV/2026/16769</t>
  </si>
  <si>
    <t>SINV/2026/16778</t>
  </si>
  <si>
    <t>SINV/2026/16779</t>
  </si>
  <si>
    <t>SINV/2026/16781</t>
  </si>
  <si>
    <t>SINV/2026/16783</t>
  </si>
  <si>
    <t>SINV/2026/16735</t>
  </si>
  <si>
    <t xml:space="preserve">BLUE MORTAR RX </t>
  </si>
  <si>
    <t>SINV/2026/16527</t>
  </si>
  <si>
    <t>SINV/2026/16787</t>
  </si>
  <si>
    <t>SINV/2026/16734</t>
  </si>
  <si>
    <t>SINV/2026/16831</t>
  </si>
  <si>
    <t>SINV/2026/16731</t>
  </si>
  <si>
    <t>SINV/2026/16758</t>
  </si>
  <si>
    <t>SINV/2026/16749</t>
  </si>
  <si>
    <t>SINV/2026/16851</t>
  </si>
  <si>
    <t>SINV/2026/16872</t>
  </si>
  <si>
    <t>SINV/2026/16884</t>
  </si>
  <si>
    <t>SINV/2026/16820</t>
  </si>
  <si>
    <t>SINV/2026/16777</t>
  </si>
  <si>
    <t>SINV/2026/16585</t>
  </si>
  <si>
    <t>SINV/2026/16696</t>
  </si>
  <si>
    <t>KAI MED RX MAGODO</t>
  </si>
  <si>
    <t>SINV/2026/16808</t>
  </si>
  <si>
    <t>SINV/2026/16732</t>
  </si>
  <si>
    <t>SINV/2026/16788</t>
  </si>
  <si>
    <t>SINV/2026/16805</t>
  </si>
  <si>
    <t>SINV/2026/16846</t>
  </si>
  <si>
    <t>SINV/2026/16845</t>
  </si>
  <si>
    <t>SINV/2026/16847</t>
  </si>
  <si>
    <t>SINV/2026/16752</t>
  </si>
  <si>
    <t>SINV/2026/16736</t>
  </si>
  <si>
    <t>SINV/2026/16812</t>
  </si>
  <si>
    <t>SINV/2026/16782</t>
  </si>
  <si>
    <t>SINV/2026/16794</t>
  </si>
  <si>
    <t>SINV/2026/16770</t>
  </si>
  <si>
    <t>SINV/2026/16803</t>
  </si>
  <si>
    <t>SINV/2026/16848</t>
  </si>
  <si>
    <t>SINV/2026/16821</t>
  </si>
  <si>
    <t>SINV/2026/16886</t>
  </si>
  <si>
    <t>SINV/2026/16882</t>
  </si>
  <si>
    <t>SINV/2026/16850</t>
  </si>
  <si>
    <t>SINV/2026/16857</t>
  </si>
  <si>
    <t>SINV/2026/16852</t>
  </si>
  <si>
    <t>DRUGPLACE RX &amp; STORES</t>
  </si>
  <si>
    <t>SINV/2026/16784</t>
  </si>
  <si>
    <t xml:space="preserve">DRUGSTORE STAFF </t>
  </si>
  <si>
    <t>SINV/2026/16887</t>
  </si>
  <si>
    <t>SINV/2026/16819</t>
  </si>
  <si>
    <t>SINV/2026/16818</t>
  </si>
  <si>
    <t>SINV/2026/16853</t>
  </si>
  <si>
    <t>SINV/2026/16800</t>
  </si>
  <si>
    <t>SINV/2026/16888</t>
  </si>
  <si>
    <t>SINV/2026/16890</t>
  </si>
  <si>
    <t>SINV/2026/16768</t>
  </si>
  <si>
    <t>SINV/2026/16892</t>
  </si>
  <si>
    <t>SINV/2026/16894</t>
  </si>
  <si>
    <t>SINV/2026/16899</t>
  </si>
  <si>
    <t>SINV/2026/16901</t>
  </si>
  <si>
    <t xml:space="preserve">DRUGCONSULT HEALTHCARE LTD </t>
  </si>
  <si>
    <t>SINV/2026/16900</t>
  </si>
  <si>
    <t>JUSTRITE RX(IBAFO)</t>
  </si>
  <si>
    <t>SINV/2026/16896</t>
  </si>
  <si>
    <t>JUSTRITE (ODOGUNYAN)</t>
  </si>
  <si>
    <t>SINV/2026/16889</t>
  </si>
  <si>
    <t>JUSTRITE (IKORODU)</t>
  </si>
  <si>
    <t>SINV/2026/16904</t>
  </si>
  <si>
    <t>SINV/2026/16828</t>
  </si>
  <si>
    <t xml:space="preserve">STELLA CHALES RX </t>
  </si>
  <si>
    <t>SINV/2026/16893</t>
  </si>
  <si>
    <t>SINV/2026/16891</t>
  </si>
  <si>
    <t>SINV/2026/16903</t>
  </si>
  <si>
    <t>SINV/2026/16885</t>
  </si>
  <si>
    <t>SINV/2026/16907</t>
  </si>
  <si>
    <t>SINV/2026/16909</t>
  </si>
  <si>
    <t>SINV/2026/16905</t>
  </si>
  <si>
    <t>SINV/2026/16898</t>
  </si>
  <si>
    <t>SINV/2026/16917</t>
  </si>
  <si>
    <t>SINV/2026/16915</t>
  </si>
  <si>
    <t>SINV/2026/16883</t>
  </si>
  <si>
    <t xml:space="preserve">ST RAPHAEL DIVINE SPECIALIST </t>
  </si>
  <si>
    <t>SINV/2026/16897</t>
  </si>
  <si>
    <t>SINV/2026/16881</t>
  </si>
  <si>
    <t>SINV/2026/16914</t>
  </si>
  <si>
    <t>SINV/2026/16906</t>
  </si>
  <si>
    <t>FRANKVILLE RX (ALAPERE)</t>
  </si>
  <si>
    <t>SINV/2026/16920</t>
  </si>
  <si>
    <t>SINV/2026/16923</t>
  </si>
  <si>
    <t>SINV/2026/16927</t>
  </si>
  <si>
    <t>SINV/2026/16916</t>
  </si>
  <si>
    <t>SINV/2026/16933</t>
  </si>
  <si>
    <t>SINV/2026/16937</t>
  </si>
  <si>
    <t>SINV/2026/16936</t>
  </si>
  <si>
    <t>SINV/2026/16934</t>
  </si>
  <si>
    <t>SINV/2026/16935</t>
  </si>
  <si>
    <t>SINV/2026/16912</t>
  </si>
  <si>
    <t>SINV/2026/16913</t>
  </si>
  <si>
    <t>TANBIMEX RX</t>
  </si>
  <si>
    <t>SINV/2026/16952</t>
  </si>
  <si>
    <t>SINV/2026/16922</t>
  </si>
  <si>
    <t>SINV/2026/16911</t>
  </si>
  <si>
    <t>SINV/2026/16962</t>
  </si>
  <si>
    <t>BOIMED RX</t>
  </si>
  <si>
    <t>SINV/2026/16956</t>
  </si>
  <si>
    <t>SINV/2026/16960</t>
  </si>
  <si>
    <t>SINV/2026/16985</t>
  </si>
  <si>
    <t>SINV/2026/16990</t>
  </si>
  <si>
    <t>SINV/2026/16970</t>
  </si>
  <si>
    <t>SINV/2026/16971</t>
  </si>
  <si>
    <t>SINV/2026/16973</t>
  </si>
  <si>
    <t>SINV/2026/16918</t>
  </si>
  <si>
    <t>SINV/2026/16984</t>
  </si>
  <si>
    <t>SINV/2026/16994</t>
  </si>
  <si>
    <t>SINV/2026/17011</t>
  </si>
  <si>
    <t>SINV/2026/16999</t>
  </si>
  <si>
    <t>SINV/2026/16979</t>
  </si>
  <si>
    <t>SINV/2026/17007</t>
  </si>
  <si>
    <t>SINV/2026/16951</t>
  </si>
  <si>
    <t xml:space="preserve">HEALTH PLUG PEOPLE'S RX </t>
  </si>
  <si>
    <t>SINV/2026/16930</t>
  </si>
  <si>
    <t>SINV/2026/16924</t>
  </si>
  <si>
    <t>SINV/2026/17004</t>
  </si>
  <si>
    <t>SINV/2026/16982</t>
  </si>
  <si>
    <t>SINV/2026/17012</t>
  </si>
  <si>
    <t>SINV/2026/16921</t>
  </si>
  <si>
    <t>SINV/2026/16902</t>
  </si>
  <si>
    <t>SINV/2026/16991</t>
  </si>
  <si>
    <t>SINV/2026/16942</t>
  </si>
  <si>
    <t>SINV/2026/16995</t>
  </si>
  <si>
    <t>SINV/2026/16986</t>
  </si>
  <si>
    <t>SINV/2026/16919</t>
  </si>
  <si>
    <t>SINV/2026/16996</t>
  </si>
  <si>
    <t>SINV/2026/17014</t>
  </si>
  <si>
    <t>SINV/2026/17024</t>
  </si>
  <si>
    <t>SINV/2026/17019</t>
  </si>
  <si>
    <t>SINV/2026/17025</t>
  </si>
  <si>
    <t xml:space="preserve">ASTONIOSH WELLMART RX </t>
  </si>
  <si>
    <t>SINV/2026/16954</t>
  </si>
  <si>
    <t>SINV/2026/17006</t>
  </si>
  <si>
    <t>SINV/2026/17028</t>
  </si>
  <si>
    <t>SINV/2026/17001</t>
  </si>
  <si>
    <t>SINV/2026/16983</t>
  </si>
  <si>
    <t>SINV/2026/16981</t>
  </si>
  <si>
    <t>SINV/2026/17013</t>
  </si>
  <si>
    <t>SINV/2026/17027</t>
  </si>
  <si>
    <t>SINV/2026/17031</t>
  </si>
  <si>
    <t>SINV/2026/17030</t>
  </si>
  <si>
    <t>154920/154912</t>
  </si>
  <si>
    <t>SINV/2026/17023</t>
  </si>
  <si>
    <t>SINV/2026/17034</t>
  </si>
  <si>
    <t>SINV/2026/17005</t>
  </si>
  <si>
    <t>SINV/2026/17032</t>
  </si>
  <si>
    <t>SINV/2026/16998</t>
  </si>
  <si>
    <t>SINV/2026/16997</t>
  </si>
  <si>
    <t>SINV/2026/17066</t>
  </si>
  <si>
    <t>SLIMLINE PHARM AND ALLIED PRODUCTS LTD</t>
  </si>
  <si>
    <t>SINV/2026/16418</t>
  </si>
  <si>
    <t>SKYNET</t>
  </si>
  <si>
    <t>SINV/2026/16458</t>
  </si>
  <si>
    <t>SINV/2026/17071</t>
  </si>
  <si>
    <t>SINV/2026/17170</t>
  </si>
  <si>
    <t>SINV/2026/17065</t>
  </si>
  <si>
    <t>SINV/2026/17073</t>
  </si>
  <si>
    <t>SINV/2026/17171</t>
  </si>
  <si>
    <t>SINV/2026/17176</t>
  </si>
  <si>
    <t>SINV/2026/17033</t>
  </si>
  <si>
    <t>VERITAS SUPERMARKET</t>
  </si>
  <si>
    <t>SINV/2026/17173</t>
  </si>
  <si>
    <t>SINV/2026/17177</t>
  </si>
  <si>
    <t>SINV/2026/17076</t>
  </si>
  <si>
    <t>SINV/2026/17174</t>
  </si>
  <si>
    <t>SINV/2026/17074</t>
  </si>
  <si>
    <t>SINV/2026/17183</t>
  </si>
  <si>
    <t>SINV/2026/17072</t>
  </si>
  <si>
    <t>SINV/2026/17168</t>
  </si>
  <si>
    <t>SINV/2026/17172</t>
  </si>
  <si>
    <t>SINV/2026/17075</t>
  </si>
  <si>
    <t xml:space="preserve">CHEMART RX LEKKI </t>
  </si>
  <si>
    <t>SINV/2026/17175</t>
  </si>
  <si>
    <t>SINV/2026/17186</t>
  </si>
  <si>
    <t>SINV/2026/17188</t>
  </si>
  <si>
    <t>SINV/2026/17187</t>
  </si>
  <si>
    <t>SINV/2026/17077</t>
  </si>
  <si>
    <t>SINV/2026/17064</t>
  </si>
  <si>
    <t>SINV/2026/17195</t>
  </si>
  <si>
    <t>SINV/2026/17196</t>
  </si>
  <si>
    <t>SINV/2026/17192</t>
  </si>
  <si>
    <t>SINV/2026/17194</t>
  </si>
  <si>
    <t>SINV/2026/17202</t>
  </si>
  <si>
    <t>SINV/2026/17204</t>
  </si>
  <si>
    <t>SINV/2026/17209</t>
  </si>
  <si>
    <t>SINV/2026/17205</t>
  </si>
  <si>
    <t>SINV/2026/17191</t>
  </si>
  <si>
    <t>SINV/2026/17211</t>
  </si>
  <si>
    <t>SINV/2026/17217</t>
  </si>
  <si>
    <t>SINV/2026/17213</t>
  </si>
  <si>
    <t>ESTEEM CHARBET</t>
  </si>
  <si>
    <t>SINV/2026/17189</t>
  </si>
  <si>
    <t>SINV/2026/17169</t>
  </si>
  <si>
    <t>SINV/2026/17197</t>
  </si>
  <si>
    <t>SINV/2026/16949</t>
  </si>
  <si>
    <t>SINV/2026/17198</t>
  </si>
  <si>
    <t>SINV/2026/17193</t>
  </si>
  <si>
    <t>SINV/2026/17167</t>
  </si>
  <si>
    <t>SINV/2026/17237</t>
  </si>
  <si>
    <t>SINV/2026/17238</t>
  </si>
  <si>
    <t>SINV/2026/17208</t>
  </si>
  <si>
    <t>TRUNEXXPLUS RX</t>
  </si>
  <si>
    <t>SINV/2026/17207</t>
  </si>
  <si>
    <t>SINV/2026/17206</t>
  </si>
  <si>
    <t>SINV/2026/17221</t>
  </si>
  <si>
    <t>SINV/2026/17220</t>
  </si>
  <si>
    <t>SINV/2026/17210</t>
  </si>
  <si>
    <t xml:space="preserve">SMART PRICE </t>
  </si>
  <si>
    <t>03596</t>
  </si>
  <si>
    <t>EMEOYO PHARMACY</t>
  </si>
  <si>
    <t>SINV/2026/17232</t>
  </si>
  <si>
    <t>SINV/2026/17236</t>
  </si>
  <si>
    <t>SINV/2026/17234</t>
  </si>
  <si>
    <t>SINV/2026/17233</t>
  </si>
  <si>
    <t>SINV/2026/17243</t>
  </si>
  <si>
    <t>SINV/2026/17244</t>
  </si>
  <si>
    <t>SINV/2026/17242</t>
  </si>
  <si>
    <t>EJIDE RX 2</t>
  </si>
  <si>
    <t>SINV/2026/17277</t>
  </si>
  <si>
    <t>INV/2026/00460</t>
  </si>
  <si>
    <t>03600</t>
  </si>
  <si>
    <t>INV/2026/00459</t>
  </si>
  <si>
    <t>03601</t>
  </si>
  <si>
    <t>SINV/2026/17298</t>
  </si>
  <si>
    <t>SINV/2026/17302</t>
  </si>
  <si>
    <t>SINV/2026/17293</t>
  </si>
  <si>
    <t>SINV/2026/17295</t>
  </si>
  <si>
    <t>SINV/2026/17300</t>
  </si>
  <si>
    <t>SINV/2026/17296</t>
  </si>
  <si>
    <t>EVERYMEDICINE RX</t>
  </si>
  <si>
    <t>SINV/2026/17310</t>
  </si>
  <si>
    <t>SINV/2026/17315</t>
  </si>
  <si>
    <t>SINV/2026/17306</t>
  </si>
  <si>
    <t>SINV/2026/17283</t>
  </si>
  <si>
    <t>SINV/2026/17316</t>
  </si>
  <si>
    <t>SINV/2026/17322</t>
  </si>
  <si>
    <t>SINV/2026/17314</t>
  </si>
  <si>
    <t>SINV/2026/17309</t>
  </si>
  <si>
    <t>SINV/2026/17339</t>
  </si>
  <si>
    <t>SINV/2026/17346</t>
  </si>
  <si>
    <t>SINV/2026/17350</t>
  </si>
  <si>
    <t>DRUGRITE ( ALAGBADO )</t>
  </si>
  <si>
    <t>SINV/2026/17307</t>
  </si>
  <si>
    <t>SINV/2026/17336</t>
  </si>
  <si>
    <t>SINV/2026/17301</t>
  </si>
  <si>
    <t>SINV/2026/17317</t>
  </si>
  <si>
    <t>SINV/2026/17305</t>
  </si>
  <si>
    <t>SINV/2026/17304</t>
  </si>
  <si>
    <t>SINV/2026/17349</t>
  </si>
  <si>
    <t>SINV/2026/17356</t>
  </si>
  <si>
    <t>SINV/2026/17353</t>
  </si>
  <si>
    <t>SUPERB MART LTD</t>
  </si>
  <si>
    <t>SINV/2026/00461</t>
  </si>
  <si>
    <t>03603</t>
  </si>
  <si>
    <t>03605</t>
  </si>
  <si>
    <t>SINV/2026/17357</t>
  </si>
  <si>
    <t>SINV/2026/17303</t>
  </si>
  <si>
    <t>SINV/2026/17297</t>
  </si>
  <si>
    <t>SINV/2026/17337</t>
  </si>
  <si>
    <t>SINV/2026/17313</t>
  </si>
  <si>
    <t>SINV/2026/17348</t>
  </si>
  <si>
    <t>SINV/2026/17352</t>
  </si>
  <si>
    <t xml:space="preserve">ST EMMANUEL HOSPITAL </t>
  </si>
  <si>
    <t>SINV/2026/17376</t>
  </si>
  <si>
    <t>SINV/2026/17377</t>
  </si>
  <si>
    <t>SINV/2026/17375</t>
  </si>
  <si>
    <t>SINV/2026/17362</t>
  </si>
  <si>
    <t>SINV/2026/17361</t>
  </si>
  <si>
    <t>SINV/2026/17330</t>
  </si>
  <si>
    <t>SINV/2026/17321</t>
  </si>
  <si>
    <t>SINV/2026/17355</t>
  </si>
  <si>
    <t>VALUE XCHANGE SUPERSTORE</t>
  </si>
  <si>
    <t>03606</t>
  </si>
  <si>
    <t>SINV/2026/17359</t>
  </si>
  <si>
    <t>SINV/2026/17363</t>
  </si>
  <si>
    <t>SINV/2026/17320</t>
  </si>
  <si>
    <t>DECENCY CARE RX AND STORES</t>
  </si>
  <si>
    <t>SINV/2026/17347</t>
  </si>
  <si>
    <t>SINV/2026/17311</t>
  </si>
  <si>
    <t>SINV/2026/17394</t>
  </si>
  <si>
    <t>SINV/2026/17364</t>
  </si>
  <si>
    <t>SINV/2026/17351</t>
  </si>
  <si>
    <t>SINV/2026/17373</t>
  </si>
  <si>
    <t>EVERYMEDICINE</t>
  </si>
  <si>
    <t>SINV/2026/17372</t>
  </si>
  <si>
    <t>SINV/2026/17325</t>
  </si>
  <si>
    <t>SINV/2026/17345</t>
  </si>
  <si>
    <t>ST NICHOLAS HOSPITAL (NULL)</t>
  </si>
  <si>
    <t>SINV/2026/17374</t>
  </si>
  <si>
    <t>SINV/2026/1717283</t>
  </si>
  <si>
    <t>SINV/2026/17360</t>
  </si>
  <si>
    <t>155234/155255</t>
  </si>
  <si>
    <t>MEDPLUS (FULLFILLMENT PURCHASE)</t>
  </si>
  <si>
    <t>SINV/2026/17431</t>
  </si>
  <si>
    <t>SINV/2026/17329</t>
  </si>
  <si>
    <t>SINV/2026/17323</t>
  </si>
  <si>
    <t>SINV/2026/17324</t>
  </si>
  <si>
    <t>SINV/2026/17333</t>
  </si>
  <si>
    <t>SINV/2026/17338</t>
  </si>
  <si>
    <t>SINV/2026/17429</t>
  </si>
  <si>
    <t>SINV/2026/17434</t>
  </si>
  <si>
    <t>SINV/2026/17439</t>
  </si>
  <si>
    <t>IFPF HOSPITAL</t>
  </si>
  <si>
    <t>SINV/2026/17440</t>
  </si>
  <si>
    <t>SINV/2026/17432</t>
  </si>
  <si>
    <t>SINV/2026/17412</t>
  </si>
  <si>
    <t>SINV/2026/17420</t>
  </si>
  <si>
    <t>155253/155209</t>
  </si>
  <si>
    <t>SINV/2026/17445</t>
  </si>
  <si>
    <t>SINV/2026/17433</t>
  </si>
  <si>
    <t>SINV/2026/17460</t>
  </si>
  <si>
    <t xml:space="preserve">CEE DELIGHT RX </t>
  </si>
  <si>
    <t>SINV/2026/17479</t>
  </si>
  <si>
    <t xml:space="preserve">RICHWORLD </t>
  </si>
  <si>
    <t>SINV/2026/17454</t>
  </si>
  <si>
    <t xml:space="preserve">FONTCARE RX </t>
  </si>
  <si>
    <t>SINV/2026/17417</t>
  </si>
  <si>
    <t>SINV/2026/17438</t>
  </si>
  <si>
    <t xml:space="preserve">UNIQUE HUE 24 RX </t>
  </si>
  <si>
    <t>SINV/2026/17463</t>
  </si>
  <si>
    <t>SINV/2026/17466</t>
  </si>
  <si>
    <t>SINV/2026/17442</t>
  </si>
  <si>
    <t>SINV/2026/17464</t>
  </si>
  <si>
    <t>SINV/2026/17474</t>
  </si>
  <si>
    <t xml:space="preserve">PRECIOUS CARE </t>
  </si>
  <si>
    <t>SINV/2026/17398</t>
  </si>
  <si>
    <t>SINV/2026/17409</t>
  </si>
  <si>
    <t>SINV/2026/17461</t>
  </si>
  <si>
    <t>SINV/2026/17378</t>
  </si>
  <si>
    <t>SINV/2026/17490</t>
  </si>
  <si>
    <t>DRUGRITE (AGBADO)</t>
  </si>
  <si>
    <t>SINV/2026/17485</t>
  </si>
  <si>
    <t>SINV/2026/17476</t>
  </si>
  <si>
    <t>SINV/2026/17457</t>
  </si>
  <si>
    <t>SINV/2026/17437</t>
  </si>
  <si>
    <t>SINV/2026/17459</t>
  </si>
  <si>
    <t>155190/155322</t>
  </si>
  <si>
    <t>SINV/2026/17456</t>
  </si>
  <si>
    <t>SINV/2026/17458</t>
  </si>
  <si>
    <t>SINV/2026/17541</t>
  </si>
  <si>
    <t>155293/155198</t>
  </si>
  <si>
    <t>SINV/2026/17465</t>
  </si>
  <si>
    <t>SINV/2026/17469</t>
  </si>
  <si>
    <t xml:space="preserve">AVIDCARE </t>
  </si>
  <si>
    <t>SINV/2026/17488</t>
  </si>
  <si>
    <t>SINV/2026/17482</t>
  </si>
  <si>
    <t>SINV/2026/17495</t>
  </si>
  <si>
    <t>SINV/2026/17494</t>
  </si>
  <si>
    <t>SINV/2026/17487</t>
  </si>
  <si>
    <t>SINV/2026/17481</t>
  </si>
  <si>
    <t>SINV/2026/17467</t>
  </si>
  <si>
    <t>SINV/2026/17430</t>
  </si>
  <si>
    <t>SINV/2026/17448</t>
  </si>
  <si>
    <t>SINV/2026/17446</t>
  </si>
  <si>
    <t>SINV/2026/17441</t>
  </si>
  <si>
    <t>SINV/2026/17491</t>
  </si>
  <si>
    <t xml:space="preserve">BLIMED RX </t>
  </si>
  <si>
    <t>SINV/2026/17471</t>
  </si>
  <si>
    <t>SINV/2026/17455</t>
  </si>
  <si>
    <t>SINV/2026/17501</t>
  </si>
  <si>
    <t>SINV/2026/17509</t>
  </si>
  <si>
    <t>SINV/2026/17510</t>
  </si>
  <si>
    <t>SINV/2026/17517</t>
  </si>
  <si>
    <t>SINV/2026/17518</t>
  </si>
  <si>
    <t>SINV/2026/17505</t>
  </si>
  <si>
    <t>SINV/2026/17499</t>
  </si>
  <si>
    <t>SINV/2026/17443</t>
  </si>
  <si>
    <t>SINV/2026/17449</t>
  </si>
  <si>
    <t>SINV/2026/17502</t>
  </si>
  <si>
    <t>SINV/2026/17508</t>
  </si>
  <si>
    <t>SINV/2026/17500</t>
  </si>
  <si>
    <t>SINV/2026/17504</t>
  </si>
  <si>
    <t>SINV/2026/17520</t>
  </si>
  <si>
    <t>SINV/2026/17497</t>
  </si>
  <si>
    <t>SINV/2026/17524</t>
  </si>
  <si>
    <t>SINV/2026/17496</t>
  </si>
  <si>
    <t>SINV/2026/17522</t>
  </si>
  <si>
    <t>SINV/2026/17533</t>
  </si>
  <si>
    <t>SINV/2026/17529</t>
  </si>
  <si>
    <t xml:space="preserve">ZION GATE RX </t>
  </si>
  <si>
    <t>SINV/2026/17536</t>
  </si>
  <si>
    <t>SINV/2026/17531</t>
  </si>
  <si>
    <t>SINV/2026/17528</t>
  </si>
  <si>
    <t>SINV/2026/17523</t>
  </si>
  <si>
    <t>SINV/2026/17534</t>
  </si>
  <si>
    <t>SINV/2026/17513</t>
  </si>
  <si>
    <t>SINV/2026/17511</t>
  </si>
  <si>
    <t>SINV/2026/17472</t>
  </si>
  <si>
    <t xml:space="preserve">JULI PLC RX </t>
  </si>
  <si>
    <t>SINV/2026/17334</t>
  </si>
  <si>
    <t>SINV/2026/17354</t>
  </si>
  <si>
    <t>SINV/2026/17532</t>
  </si>
  <si>
    <t>SINV/2026/17547</t>
  </si>
  <si>
    <t>SINV/2026/17516</t>
  </si>
  <si>
    <t>SINV/2026/17568</t>
  </si>
  <si>
    <t>SINV/2026/00675</t>
  </si>
  <si>
    <t>SINV/2026/17570</t>
  </si>
  <si>
    <t>SINV/2026/17582</t>
  </si>
  <si>
    <t>SINV/2026/17581</t>
  </si>
  <si>
    <t>SINV/2026/17569</t>
  </si>
  <si>
    <t>SINV/2026/17584</t>
  </si>
  <si>
    <t xml:space="preserve">HEALTH SERVE RX </t>
  </si>
  <si>
    <t>SINV/2026/17566</t>
  </si>
  <si>
    <t>SINV/2026/17574</t>
  </si>
  <si>
    <t>SINV/2026/17</t>
  </si>
  <si>
    <t>SINV/2026/17552</t>
  </si>
  <si>
    <t>SINV/2026/17563</t>
  </si>
  <si>
    <t xml:space="preserve">DEVACARE  RX </t>
  </si>
  <si>
    <t>SINV/2026/17559</t>
  </si>
  <si>
    <t>SINV/2026/17561</t>
  </si>
  <si>
    <t>SINV/2026/17583</t>
  </si>
  <si>
    <t>SINV/2026/17514</t>
  </si>
  <si>
    <t>SINV/2026/17548</t>
  </si>
  <si>
    <t>SINV/2026/17526</t>
  </si>
  <si>
    <t>SINV/2026/17565</t>
  </si>
  <si>
    <t>SINV/2026/17549</t>
  </si>
  <si>
    <t>SINV/2026/17562</t>
  </si>
  <si>
    <t>SINV/2026/17567</t>
  </si>
  <si>
    <t>SINV/2026/17587</t>
  </si>
  <si>
    <t>SINV/2026/17590</t>
  </si>
  <si>
    <t>SINV/2026/17557</t>
  </si>
  <si>
    <t>SINV/2026/17556</t>
  </si>
  <si>
    <t>SINV/2026/17577</t>
  </si>
  <si>
    <t>SINV/2026/17564</t>
  </si>
  <si>
    <t>SINV/2026/17594</t>
  </si>
  <si>
    <t>SINV/2026/17593</t>
  </si>
  <si>
    <t>SINV/2026/17585</t>
  </si>
  <si>
    <t>SINV/2026/17596</t>
  </si>
  <si>
    <t>SINV/2026/17535</t>
  </si>
  <si>
    <t>SINV/2026/17597</t>
  </si>
  <si>
    <t>SINV/2026/17599</t>
  </si>
  <si>
    <t>SINV/2026/17600</t>
  </si>
  <si>
    <t>SINV/2026/17578</t>
  </si>
  <si>
    <t>155482/155483</t>
  </si>
  <si>
    <t>SINV/2026/17576</t>
  </si>
  <si>
    <t>SINV/2026/15448</t>
  </si>
  <si>
    <t>SINV/2026/17601</t>
  </si>
  <si>
    <t>SINV/2026/17603</t>
  </si>
  <si>
    <t xml:space="preserve">MEDPLUS RX F.P </t>
  </si>
  <si>
    <t>SINV/2026/17610</t>
  </si>
  <si>
    <t>SINV/2026/17602</t>
  </si>
  <si>
    <t>SINV/2026/17560</t>
  </si>
  <si>
    <t>SINV/2026/17550</t>
  </si>
  <si>
    <t>SINV/2026/17591</t>
  </si>
  <si>
    <t>SINV/2026/17598</t>
  </si>
  <si>
    <t>SINV/2026/17613</t>
  </si>
  <si>
    <t>SINV/2026/17607</t>
  </si>
  <si>
    <t>SINV/2026/17575</t>
  </si>
  <si>
    <t>SINV/2026/17595</t>
  </si>
  <si>
    <t>SINV/2026/17589</t>
  </si>
  <si>
    <t>SINV/2026/17605</t>
  </si>
  <si>
    <t>SINV/2026/17625</t>
  </si>
  <si>
    <t>SINV/2026/17626</t>
  </si>
  <si>
    <t>SINV/2026/17622</t>
  </si>
  <si>
    <t>HITSAMITSU MARKETING</t>
  </si>
  <si>
    <t>SINV/2026/00470</t>
  </si>
  <si>
    <t>D-LITE CARE RX</t>
  </si>
  <si>
    <t>SINV/2026/17640</t>
  </si>
  <si>
    <t>SINV/2026/17645</t>
  </si>
  <si>
    <t>SINV/2026/17635</t>
  </si>
  <si>
    <t>SINV/2026/17649</t>
  </si>
  <si>
    <t>SINV/2026/17631</t>
  </si>
  <si>
    <t>SINV/2026/17632</t>
  </si>
  <si>
    <t>SINV/2026/17628</t>
  </si>
  <si>
    <t>SINV/2026/17634</t>
  </si>
  <si>
    <t>SINV/2026/17616</t>
  </si>
  <si>
    <t>SINV/2026/17650</t>
  </si>
  <si>
    <t>SINV/2026/17608</t>
  </si>
  <si>
    <t>SINV/2026/17644</t>
  </si>
  <si>
    <t>SINV/2026/17656</t>
  </si>
  <si>
    <t>SINV/2026/17621</t>
  </si>
  <si>
    <t>SINV/2026/17654</t>
  </si>
  <si>
    <t>SINV/2026/17652</t>
  </si>
  <si>
    <t>SINV/2026/17658</t>
  </si>
  <si>
    <t>SINV/2026/17642</t>
  </si>
  <si>
    <t>SINV/2026/17612</t>
  </si>
  <si>
    <t>SINV/2026/17653</t>
  </si>
  <si>
    <t>SINV/2026/17630</t>
  </si>
  <si>
    <t>SINV/2026/17629</t>
  </si>
  <si>
    <t>SINV/2026/17655</t>
  </si>
  <si>
    <t>KENNMEDDIX LTD</t>
  </si>
  <si>
    <t>SINV/2026/17665</t>
  </si>
  <si>
    <t>SINV/2026/17661</t>
  </si>
  <si>
    <t>SINV/2026/17614</t>
  </si>
  <si>
    <t>DRUG MATTERS AJAH</t>
  </si>
  <si>
    <t>SINV/2026/17673</t>
  </si>
  <si>
    <t>SINV/2026/17669</t>
  </si>
  <si>
    <t>SINV/2026/17668</t>
  </si>
  <si>
    <t>SINV/2026/17660</t>
  </si>
  <si>
    <t>SINV/2026/17678</t>
  </si>
  <si>
    <t>SINV/2026/17681</t>
  </si>
  <si>
    <t xml:space="preserve">RONY RX </t>
  </si>
  <si>
    <t>SINV/2026/17680</t>
  </si>
  <si>
    <t>SINV/2026/17683</t>
  </si>
  <si>
    <t>SINV/2026/17682</t>
  </si>
  <si>
    <t>SINV/2026/17664</t>
  </si>
  <si>
    <t>SINV/2026/17675</t>
  </si>
  <si>
    <t>SINV/2026/17671</t>
  </si>
  <si>
    <t>SINV/2026/17646</t>
  </si>
  <si>
    <t>SINV/2026/17651</t>
  </si>
  <si>
    <t>SINV/2026/17690</t>
  </si>
  <si>
    <t>HANWILL RX AND STORES</t>
  </si>
  <si>
    <t>SINV/2026/17692</t>
  </si>
  <si>
    <t>MASSEY VICKER NIG LTD (EGBEDA BRANCH</t>
  </si>
  <si>
    <t>SINV/2026/17689</t>
  </si>
  <si>
    <t>SINV/2026/17691</t>
  </si>
  <si>
    <t>SEH RX(OLOTA)</t>
  </si>
  <si>
    <t>SINV/2026/17688</t>
  </si>
  <si>
    <t>SINV/2026/17694</t>
  </si>
  <si>
    <t>SINV/2026/17698</t>
  </si>
  <si>
    <t>SINV/2026/17702</t>
  </si>
  <si>
    <t>SINV/2026/17674</t>
  </si>
  <si>
    <t>SINV/2026/17620</t>
  </si>
  <si>
    <t>SINV/2026/17627</t>
  </si>
  <si>
    <t>PANACEA RX LTD</t>
  </si>
  <si>
    <t>SINV/2026/17695</t>
  </si>
  <si>
    <t>SINV/2026/17699</t>
  </si>
  <si>
    <t>SINV/2026/17711</t>
  </si>
  <si>
    <t>SINV/2026/17714</t>
  </si>
  <si>
    <t>SINV/2026/17708</t>
  </si>
  <si>
    <t>SINV/2026/17667</t>
  </si>
  <si>
    <t>SINV/2026/17730</t>
  </si>
  <si>
    <t>SINV/2026/17731</t>
  </si>
  <si>
    <t>SINV/2026/17679</t>
  </si>
  <si>
    <t>SINV/2026/17703</t>
  </si>
  <si>
    <t>SINV/2026/17666</t>
  </si>
  <si>
    <t xml:space="preserve">TOPTEE AND RAY RX </t>
  </si>
  <si>
    <t xml:space="preserve">B2B </t>
  </si>
  <si>
    <t>SINV/2026/17740</t>
  </si>
  <si>
    <t>SINV/2026/17738</t>
  </si>
  <si>
    <t>SINV/2026/17745</t>
  </si>
  <si>
    <t>SINV/2026/17748</t>
  </si>
  <si>
    <t>SINV/2026/17742</t>
  </si>
  <si>
    <t>SINV/2026/17670</t>
  </si>
  <si>
    <t>SINV/2026/17741</t>
  </si>
  <si>
    <t xml:space="preserve">DACTO RX </t>
  </si>
  <si>
    <t>SINV/2026/17707</t>
  </si>
  <si>
    <t>SINV/2026/17728</t>
  </si>
  <si>
    <t xml:space="preserve">MELLY NIG </t>
  </si>
  <si>
    <t>SINV/2026/17713</t>
  </si>
  <si>
    <t>SINV/2026/17727</t>
  </si>
  <si>
    <t xml:space="preserve">MONTANA RX </t>
  </si>
  <si>
    <t>SINV/2026/17609</t>
  </si>
  <si>
    <t>SINV/2026/17659</t>
  </si>
  <si>
    <t>SINV/2026/17623</t>
  </si>
  <si>
    <t>SINV/2026/17611</t>
  </si>
  <si>
    <t>SINV/2026/17726</t>
  </si>
  <si>
    <t>SINV/2026/17706</t>
  </si>
  <si>
    <t>SINV/2026/17619</t>
  </si>
  <si>
    <t xml:space="preserve">SKEKINAH RX </t>
  </si>
  <si>
    <t>SINV/2026/17735</t>
  </si>
  <si>
    <t>SINV/2026/17733</t>
  </si>
  <si>
    <t>SINV/2026/17704</t>
  </si>
  <si>
    <t>SINV/2026/17722</t>
  </si>
  <si>
    <t>SINV/2026/17750</t>
  </si>
  <si>
    <t>SINV/2026/17744</t>
  </si>
  <si>
    <t>SINV/2026/17734</t>
  </si>
  <si>
    <t>SINV/2026/17736</t>
  </si>
  <si>
    <t>SINV/2026/17753</t>
  </si>
  <si>
    <t>SINV/2026/17754</t>
  </si>
  <si>
    <t>SINV/2026/17746</t>
  </si>
  <si>
    <t>SINV/2026/17743</t>
  </si>
  <si>
    <t xml:space="preserve">KI RX </t>
  </si>
  <si>
    <t>SINV/2026/17723</t>
  </si>
  <si>
    <t>SINV/2026/17751</t>
  </si>
  <si>
    <t>SINV/2026/17662</t>
  </si>
  <si>
    <t>SINV/2026/17747</t>
  </si>
  <si>
    <t>SINV/2026/17749</t>
  </si>
  <si>
    <t xml:space="preserve">AXA ONE HEALTH MEDICAL CENTER </t>
  </si>
  <si>
    <t>SINV/2026/17710</t>
  </si>
  <si>
    <t>SINV/2026/17721</t>
  </si>
  <si>
    <t>SINV/2026/17696</t>
  </si>
  <si>
    <t>SINV/2026/17724</t>
  </si>
  <si>
    <t>SINV/2026/17755</t>
  </si>
  <si>
    <t>SINV/2026/17725</t>
  </si>
  <si>
    <t>SINV/2026/17796</t>
  </si>
  <si>
    <t>SINV/2026/17835</t>
  </si>
  <si>
    <t>SINV/2026/17816</t>
  </si>
  <si>
    <t>SINV/2026/17841</t>
  </si>
  <si>
    <t>SINV/2026/17847</t>
  </si>
  <si>
    <t>SINV/2026/17808</t>
  </si>
  <si>
    <t>SINV/2026/177867</t>
  </si>
  <si>
    <t>SINV/2026/17840</t>
  </si>
  <si>
    <t>SINV/2026/17849</t>
  </si>
  <si>
    <t xml:space="preserve">KENNMEDIX LTD </t>
  </si>
  <si>
    <t>SINV/2026/17797</t>
  </si>
  <si>
    <t>SINV/2026/17833</t>
  </si>
  <si>
    <t>SINV/2026/17862</t>
  </si>
  <si>
    <t>SINV/2026/17801</t>
  </si>
  <si>
    <t>SINV/2026/17798</t>
  </si>
  <si>
    <t>SINV/2026/17871</t>
  </si>
  <si>
    <t xml:space="preserve">DRUGWELL RX OMOLE </t>
  </si>
  <si>
    <t>SINV/2026/17834</t>
  </si>
  <si>
    <t>SINV/2026/17752</t>
  </si>
  <si>
    <t>SINV/2026/17643</t>
  </si>
  <si>
    <t xml:space="preserve">D LITECARE </t>
  </si>
  <si>
    <t>SINV/2026/17786</t>
  </si>
  <si>
    <t>SINV/2026/17837</t>
  </si>
  <si>
    <t>SINV/2026/17836</t>
  </si>
  <si>
    <t>SINV/2026/17838</t>
  </si>
  <si>
    <t>WELL POINT RX</t>
  </si>
  <si>
    <t>SINV/2026/17888</t>
  </si>
  <si>
    <t>SINV/2026/17885</t>
  </si>
  <si>
    <t xml:space="preserve">IYKMAVIAN </t>
  </si>
  <si>
    <t>SINV/2026/00477</t>
  </si>
  <si>
    <t>SINV/2026/17866</t>
  </si>
  <si>
    <t>SINV/2026/17869</t>
  </si>
  <si>
    <t>SINV/2026/17870</t>
  </si>
  <si>
    <t>SINV/2026/17824</t>
  </si>
  <si>
    <t xml:space="preserve">CHALIZ RX </t>
  </si>
  <si>
    <t>SINV/2026/17586</t>
  </si>
  <si>
    <t>SINV/2026/17604</t>
  </si>
  <si>
    <t>SINV/2026/17606</t>
  </si>
  <si>
    <t>SINV/2026/17618</t>
  </si>
  <si>
    <t>SINV/2026/17579</t>
  </si>
  <si>
    <t>SINV/2026/17672</t>
  </si>
  <si>
    <t>SINV/2026/17700</t>
  </si>
  <si>
    <t>MEDPLUS RX FULFILLMENT PUTCHASE</t>
  </si>
  <si>
    <t>SINV/2026/17932</t>
  </si>
  <si>
    <t>SINV/2026/17929</t>
  </si>
  <si>
    <t>SINV/2026/17912</t>
  </si>
  <si>
    <t>SINV/2026/17900</t>
  </si>
  <si>
    <t>SINV/2026/17933</t>
  </si>
  <si>
    <t>SINV/2026/17905</t>
  </si>
  <si>
    <t>SINV/2026/17901</t>
  </si>
  <si>
    <t>SINV/2026/17872</t>
  </si>
  <si>
    <t>SINV/2026/17898</t>
  </si>
  <si>
    <t>SINV/2026/17916</t>
  </si>
  <si>
    <t>SINV/2026/17907</t>
  </si>
  <si>
    <t>SINV/2026/17832</t>
  </si>
  <si>
    <t>SINV/2026/17914</t>
  </si>
  <si>
    <t>SINV/2026/17909</t>
  </si>
  <si>
    <t>SINV/2026/17857</t>
  </si>
  <si>
    <t>SINV/2026/17894</t>
  </si>
  <si>
    <t>SINV/2026/17891</t>
  </si>
  <si>
    <t>SINV/2026/17887</t>
  </si>
  <si>
    <t>SINV/2026/17903</t>
  </si>
  <si>
    <t>DIVINE CARE RX AJAH</t>
  </si>
  <si>
    <t>SINV/2026/17899</t>
  </si>
  <si>
    <t>SINV/2026/17940</t>
  </si>
  <si>
    <t>SINV/2026/17931</t>
  </si>
  <si>
    <t>SINV/2026/17950</t>
  </si>
  <si>
    <t>SINV/2026/17937</t>
  </si>
  <si>
    <t>SINV/2026/17919</t>
  </si>
  <si>
    <t xml:space="preserve">ELAN AND BLOOM RX </t>
  </si>
  <si>
    <t>SINV/2026/17941</t>
  </si>
  <si>
    <t>SINV/2026/17913</t>
  </si>
  <si>
    <t>SINV/2026/17949</t>
  </si>
  <si>
    <t>SINV/2026/17943</t>
  </si>
  <si>
    <t>SINV/2026/17944</t>
  </si>
  <si>
    <t xml:space="preserve">XTRE THERAPEUTICS RX </t>
  </si>
  <si>
    <t>SINV/2026/17936</t>
  </si>
  <si>
    <t>SINV/2026/17926</t>
  </si>
  <si>
    <t>SINV/2026/17896</t>
  </si>
  <si>
    <t>SINV/2026/17934</t>
  </si>
  <si>
    <t>SINV/2026/17957</t>
  </si>
  <si>
    <t>SINV/2026/17911</t>
  </si>
  <si>
    <t>SINV/2026/17889</t>
  </si>
  <si>
    <t>SINV/2026/17897</t>
  </si>
  <si>
    <t>SINV/2026/17886</t>
  </si>
  <si>
    <t>ST NICHOLAS HOSPITAL</t>
  </si>
  <si>
    <t>SINV/2026/17958</t>
  </si>
  <si>
    <t>SINV/2026/17969</t>
  </si>
  <si>
    <t xml:space="preserve">DOZMEDICA RX </t>
  </si>
  <si>
    <t>SINV/2026/17954</t>
  </si>
  <si>
    <t>SINV/2026/17970</t>
  </si>
  <si>
    <t>SINV/2026/17952</t>
  </si>
  <si>
    <t>SINV/2026/17951</t>
  </si>
  <si>
    <t>SINV/2026/17904</t>
  </si>
  <si>
    <t>SINV/2026/17975</t>
  </si>
  <si>
    <t>SINV/2026/17978</t>
  </si>
  <si>
    <t>SINV/2026/17976</t>
  </si>
  <si>
    <t>SINV/2026/17956</t>
  </si>
  <si>
    <t>SINV/2026/17895</t>
  </si>
  <si>
    <t>SINV/2026/17942</t>
  </si>
  <si>
    <t>SINV/2026/17863</t>
  </si>
  <si>
    <t>SINV/2026/17947</t>
  </si>
  <si>
    <t>SINV/2026/17868</t>
  </si>
  <si>
    <t xml:space="preserve">ROCKFORTH RX </t>
  </si>
  <si>
    <t>SINV/2026/17884</t>
  </si>
  <si>
    <t>155761/155712</t>
  </si>
  <si>
    <t>SINV/2026/17890</t>
  </si>
  <si>
    <t>SINV/2026/17858</t>
  </si>
  <si>
    <t>SINV/2026/17854</t>
  </si>
  <si>
    <t>SINV/2026/17906</t>
  </si>
  <si>
    <t>SINV/2026/17795</t>
  </si>
  <si>
    <t>SINV/2026/17964</t>
  </si>
  <si>
    <t>SINV/2026/17974</t>
  </si>
  <si>
    <t xml:space="preserve">VIVIACARE RX </t>
  </si>
  <si>
    <t>SINV/2026/17945</t>
  </si>
  <si>
    <t>SINV/2026/17967</t>
  </si>
  <si>
    <t>SINV/2026/17977</t>
  </si>
  <si>
    <t>SINV/2026/17971</t>
  </si>
  <si>
    <t>SINV/2026/17980</t>
  </si>
  <si>
    <t>SINV/2026/17961</t>
  </si>
  <si>
    <t>SINV/2026/17955</t>
  </si>
  <si>
    <t>SINV/2026/17938</t>
  </si>
  <si>
    <t>SINV/2026/17981</t>
  </si>
  <si>
    <t>SINV/2026/17990</t>
  </si>
  <si>
    <t>KENNOG RX LTD</t>
  </si>
  <si>
    <t>SINV/2026/17994</t>
  </si>
  <si>
    <t>SINV/2026/17973</t>
  </si>
  <si>
    <t>SINV/2026/17953</t>
  </si>
  <si>
    <t xml:space="preserve">PATRIARCH RX </t>
  </si>
  <si>
    <t>SINV/2026/17318</t>
  </si>
  <si>
    <t>SINV/2026/17617</t>
  </si>
  <si>
    <t>SINV/2026/17588</t>
  </si>
  <si>
    <t>SINV/2026/17677</t>
  </si>
  <si>
    <t>SINV/2026/18019</t>
  </si>
  <si>
    <t>SINV/2026/18010</t>
  </si>
  <si>
    <t>SINV/2026/18080</t>
  </si>
  <si>
    <t>SINV/2026/18027</t>
  </si>
  <si>
    <t>SINV/2026/18028</t>
  </si>
  <si>
    <t>SINV/2026/18018</t>
  </si>
  <si>
    <t>SINV/2026/18017</t>
  </si>
  <si>
    <t>SINV/2026/18032</t>
  </si>
  <si>
    <t>SINV/2026/18034</t>
  </si>
  <si>
    <t>SINV/2026/18037</t>
  </si>
  <si>
    <t>SINV/2026/18044</t>
  </si>
  <si>
    <t>SINV/2026/18038</t>
  </si>
  <si>
    <t>SINV/2026/18043</t>
  </si>
  <si>
    <t>SINV/2026/17999</t>
  </si>
  <si>
    <t>SINV/2026/18013</t>
  </si>
  <si>
    <t>SINV/2026/18006</t>
  </si>
  <si>
    <t>SINV/2026/17991</t>
  </si>
  <si>
    <t>SINV/2026/18041</t>
  </si>
  <si>
    <t>SINV/2026/18002</t>
  </si>
  <si>
    <t>SINV/2026/18012</t>
  </si>
  <si>
    <t>SINV/2026/18030</t>
  </si>
  <si>
    <t>SINV/2026/18024</t>
  </si>
  <si>
    <t>SINV/2026/18029</t>
  </si>
  <si>
    <t>SINV/2026/18039</t>
  </si>
  <si>
    <t>SINV/2026/18042</t>
  </si>
  <si>
    <t>SINV/2026/18047</t>
  </si>
  <si>
    <t>SINV/2026/18056</t>
  </si>
  <si>
    <t>SINV/2026/18055</t>
  </si>
  <si>
    <t>SINV/2026/18040</t>
  </si>
  <si>
    <t>SINV/2026/18048</t>
  </si>
  <si>
    <t>SINV/2026/18054</t>
  </si>
  <si>
    <t>SINV/2026/18033</t>
  </si>
  <si>
    <t>SINV/2026/18102</t>
  </si>
  <si>
    <t>SINV/2026/18022</t>
  </si>
  <si>
    <t>SINV/2026/18035</t>
  </si>
  <si>
    <t>SINV/2026/18058</t>
  </si>
  <si>
    <t>SINV/2026/18052</t>
  </si>
  <si>
    <t>SINV/2026/18049</t>
  </si>
  <si>
    <t>155930/155982</t>
  </si>
  <si>
    <t>SINV/2026/18057</t>
  </si>
  <si>
    <t>SINV/2026/18064</t>
  </si>
  <si>
    <t>SINV/2026/18082</t>
  </si>
  <si>
    <t>SINV/2026/18023</t>
  </si>
  <si>
    <t>SINV/2026/18050</t>
  </si>
  <si>
    <t>SINV/2026/17915</t>
  </si>
  <si>
    <t>SINV/2026/18016</t>
  </si>
  <si>
    <t>SINV/2026/18031</t>
  </si>
  <si>
    <t xml:space="preserve">PHARMFINALE RX </t>
  </si>
  <si>
    <t>CHRONOS CARE RX</t>
  </si>
  <si>
    <t xml:space="preserve">CATHY HRALTHCARE RX </t>
  </si>
  <si>
    <t xml:space="preserve">STAIRWAY RX </t>
  </si>
  <si>
    <t>SINV/2026/00748</t>
  </si>
  <si>
    <t>SINV/2026/18072</t>
  </si>
  <si>
    <t xml:space="preserve">MYFIL HEALTHCARE </t>
  </si>
  <si>
    <t>SINV/2026/00744</t>
  </si>
  <si>
    <t>OBIPLUS RX AND STORES</t>
  </si>
  <si>
    <t>SINV/2026/18079</t>
  </si>
  <si>
    <t>SINV/2026/18070</t>
  </si>
  <si>
    <t>JASSY RX</t>
  </si>
  <si>
    <t>SINV/2026/00482</t>
  </si>
  <si>
    <t>SINV/2026/17995</t>
  </si>
  <si>
    <t xml:space="preserve">WELLCOVE RX </t>
  </si>
  <si>
    <t>SINV/2026/18036</t>
  </si>
  <si>
    <t>SINV/2026/18066</t>
  </si>
  <si>
    <t>SINV/2026/18069</t>
  </si>
  <si>
    <t>SINV/2026/17987</t>
  </si>
  <si>
    <t>SINV/2026/17986</t>
  </si>
  <si>
    <t>SINV/2026/18020</t>
  </si>
  <si>
    <t>SINV/2026/18021</t>
  </si>
  <si>
    <t>SINV/2026/17910</t>
  </si>
  <si>
    <t xml:space="preserve">AGAPE LINK </t>
  </si>
  <si>
    <t>SINV/2026/18011</t>
  </si>
  <si>
    <t>OBISPLUS RX</t>
  </si>
  <si>
    <t>SINV/2026/18087</t>
  </si>
  <si>
    <t>SINV/2026/18085</t>
  </si>
  <si>
    <t>SINV/2026/18092</t>
  </si>
  <si>
    <t>SINV/2026/18065</t>
  </si>
  <si>
    <t>SINV/2026/18090</t>
  </si>
  <si>
    <t>SINV/2026/18075</t>
  </si>
  <si>
    <t>SINV/2026/18078</t>
  </si>
  <si>
    <t>SINV/2026/18077</t>
  </si>
  <si>
    <t>SINV/2026/18068</t>
  </si>
  <si>
    <t>SINV/2026/18089</t>
  </si>
  <si>
    <t>SINV/2026/18097</t>
  </si>
  <si>
    <t>SINV/2026/18067</t>
  </si>
  <si>
    <t xml:space="preserve">FOLAYOMI RX </t>
  </si>
  <si>
    <t>SINV/2026/18133</t>
  </si>
  <si>
    <t>SINV/2026/18136</t>
  </si>
  <si>
    <t>SINV/2026/18134</t>
  </si>
  <si>
    <t>SINV/2026/18132</t>
  </si>
  <si>
    <t>SINV/2026/18096</t>
  </si>
  <si>
    <t>SINV/2026/18139</t>
  </si>
  <si>
    <t>SINV/2026/18074</t>
  </si>
  <si>
    <t xml:space="preserve">MARCELLE RUTH CANCER CENTRE </t>
  </si>
  <si>
    <t>SINV/2026/18149</t>
  </si>
  <si>
    <t>SINV/2026/18147</t>
  </si>
  <si>
    <t>OLLIES RX</t>
  </si>
  <si>
    <t>SINV/2026/18083</t>
  </si>
  <si>
    <t>SINV/2026/18143</t>
  </si>
  <si>
    <t>SINV/2026/18158</t>
  </si>
  <si>
    <t>SINV/2026/18157</t>
  </si>
  <si>
    <t>SINV/2026/18146</t>
  </si>
  <si>
    <t xml:space="preserve">DONOMBONITIAS RX </t>
  </si>
  <si>
    <t>SINV/2026/18152</t>
  </si>
  <si>
    <t>SINV/2026/18191</t>
  </si>
  <si>
    <t>SINV/2026/18178</t>
  </si>
  <si>
    <t>CHERITHCARE RX</t>
  </si>
  <si>
    <t>SINV/2026/18154</t>
  </si>
  <si>
    <t xml:space="preserve">MEDOWES RX </t>
  </si>
  <si>
    <t>SINV/2026/18106</t>
  </si>
  <si>
    <t>SINV/2026/18086</t>
  </si>
  <si>
    <t>SINV/2026/18172</t>
  </si>
  <si>
    <t>SINV/2026/18171</t>
  </si>
  <si>
    <t>SINV/2026/18160</t>
  </si>
  <si>
    <t>SINV/2026/18194</t>
  </si>
  <si>
    <t>SINV/2026/18104</t>
  </si>
  <si>
    <t>SINV/2026/00750</t>
  </si>
  <si>
    <t>SINV/2026/18162</t>
  </si>
  <si>
    <t>BIFOL RX</t>
  </si>
  <si>
    <t xml:space="preserve">CAMOL RX </t>
  </si>
  <si>
    <t>SINV/2026/18177</t>
  </si>
  <si>
    <t xml:space="preserve">OLIVE RX </t>
  </si>
  <si>
    <t>SINV/2026/18179</t>
  </si>
  <si>
    <t>SINV/2026/00814</t>
  </si>
  <si>
    <t>SINV/2026/18164</t>
  </si>
  <si>
    <t>SINV/2026/18155</t>
  </si>
  <si>
    <t xml:space="preserve">BUZTO RX </t>
  </si>
  <si>
    <t xml:space="preserve">ABJ RX </t>
  </si>
  <si>
    <t>SINV/2026/00791</t>
  </si>
  <si>
    <t>SINV/2026/18107</t>
  </si>
  <si>
    <t>SINV/2026/18166</t>
  </si>
  <si>
    <t>SINV/2026/18193</t>
  </si>
  <si>
    <t>SINV/2026/18170</t>
  </si>
  <si>
    <t>SINV/2026/18175</t>
  </si>
  <si>
    <t>SINV/2026/18142</t>
  </si>
  <si>
    <t>HEALTH PLUG PEOPLE RX</t>
  </si>
  <si>
    <t>SINV/2026/18071</t>
  </si>
  <si>
    <t>SINV/2026/18073</t>
  </si>
  <si>
    <t xml:space="preserve">PHARM TOLULOPE </t>
  </si>
  <si>
    <t>SINV/2026/18214</t>
  </si>
  <si>
    <t>SINV/2026/18180</t>
  </si>
  <si>
    <t>DR CHARLESS HAMMOND'S CLINIC</t>
  </si>
  <si>
    <t>SINV/2026/18176</t>
  </si>
  <si>
    <t>SINV/2026/18218</t>
  </si>
  <si>
    <t>SINV/2026/18219</t>
  </si>
  <si>
    <t>SINV/2026/18222</t>
  </si>
  <si>
    <t>SINV/2026/18217</t>
  </si>
  <si>
    <t>SINV/2026/18181</t>
  </si>
  <si>
    <t>SINV/2026/18208</t>
  </si>
  <si>
    <t>SINV/2026/18182</t>
  </si>
  <si>
    <t>SINV/2026/18216</t>
  </si>
  <si>
    <t>156139/156078</t>
  </si>
  <si>
    <t>SINV/2026/18226</t>
  </si>
  <si>
    <t>SINV/2026/18233</t>
  </si>
  <si>
    <t>SINV/2026/18231</t>
  </si>
  <si>
    <t>SINV/2026/18227</t>
  </si>
  <si>
    <t>SINV/2026/18229</t>
  </si>
  <si>
    <t>SINV/2026/18234</t>
  </si>
  <si>
    <t>SINV/2026/18237</t>
  </si>
  <si>
    <t>SINV/2026/18238</t>
  </si>
  <si>
    <t>SINV/2026/18239</t>
  </si>
  <si>
    <t>SINV/2026/18169</t>
  </si>
  <si>
    <t>SINV/2026/18228</t>
  </si>
  <si>
    <t>SINV/2026/18240</t>
  </si>
  <si>
    <t>SINV/2026/18167</t>
  </si>
  <si>
    <t>SINV/2026/17917</t>
  </si>
  <si>
    <t>SINV/2026/17930</t>
  </si>
  <si>
    <t>SINV/2026/18256</t>
  </si>
  <si>
    <t>SINV/2026/18254</t>
  </si>
  <si>
    <t>SINV/2026/18244</t>
  </si>
  <si>
    <t>KAM/OUT/00772</t>
  </si>
  <si>
    <t>KAM/OUT/00812</t>
  </si>
  <si>
    <t>SINV/2026/18251</t>
  </si>
  <si>
    <t>SINV/2026/18253</t>
  </si>
  <si>
    <t>SINV/2026/18247</t>
  </si>
  <si>
    <t>SINV/2026/18262</t>
  </si>
  <si>
    <t>SINV/2026/18257</t>
  </si>
  <si>
    <t>SINV/2026/18</t>
  </si>
  <si>
    <t>MEDCOURT RX IKTOUN</t>
  </si>
  <si>
    <t xml:space="preserve">LATOL HEALTH CARE </t>
  </si>
  <si>
    <t>SOMED RX</t>
  </si>
  <si>
    <t>HESSTEE RX</t>
  </si>
  <si>
    <t>SINV/2026/00817</t>
  </si>
  <si>
    <t>FAMJUBS RX</t>
  </si>
  <si>
    <t>SINV/2026/00818</t>
  </si>
  <si>
    <t>SINV/2026/00774</t>
  </si>
  <si>
    <t>SINV/2026/18249</t>
  </si>
  <si>
    <t>SINV/2026/18220</t>
  </si>
  <si>
    <t>SINV/2026/18248</t>
  </si>
  <si>
    <t>BENEGERTY RX</t>
  </si>
  <si>
    <t>HEAVEN'S PRIDE RX</t>
  </si>
  <si>
    <t>SINV/2026/18268</t>
  </si>
  <si>
    <t>SINV/2026/18273</t>
  </si>
  <si>
    <t>HEALTHMAPS RX  LTD</t>
  </si>
  <si>
    <t>SINV/2026/18275</t>
  </si>
  <si>
    <t xml:space="preserve">MEDCOURT RX OGUDU RX </t>
  </si>
  <si>
    <t xml:space="preserve">MAGOBERTH RX </t>
  </si>
  <si>
    <t xml:space="preserve">KENT TX </t>
  </si>
  <si>
    <t xml:space="preserve">DEBINCO RX </t>
  </si>
  <si>
    <t>TEEN RX</t>
  </si>
  <si>
    <t xml:space="preserve">ANOCHRLINK RX </t>
  </si>
  <si>
    <t xml:space="preserve">360 OJODU RX </t>
  </si>
  <si>
    <t xml:space="preserve">MEDCOURT RX OJODU </t>
  </si>
  <si>
    <t>SINV/2026/18279</t>
  </si>
  <si>
    <t>SINV/2026/18280</t>
  </si>
  <si>
    <t>SINV/2026/18278</t>
  </si>
  <si>
    <t xml:space="preserve">MEDPLUS RX FULFILLMENT RX </t>
  </si>
  <si>
    <t>SINV/2026/18274</t>
  </si>
  <si>
    <t>SINV/2026/18258</t>
  </si>
  <si>
    <t>SINV/2026/18252</t>
  </si>
  <si>
    <t>CHY MEDDICS RX 1</t>
  </si>
  <si>
    <t>CHY MEDDICS RX 2</t>
  </si>
  <si>
    <t xml:space="preserve">NUKAI RX </t>
  </si>
  <si>
    <t xml:space="preserve">KRYSTAL RX </t>
  </si>
  <si>
    <t xml:space="preserve">360 RX OGBA </t>
  </si>
  <si>
    <t xml:space="preserve">WELLTHY LILY RX </t>
  </si>
  <si>
    <t xml:space="preserve">QUALITY HEALTHCARWE </t>
  </si>
  <si>
    <t xml:space="preserve">SAVANSEX </t>
  </si>
  <si>
    <t xml:space="preserve">HEALTHCORNER RX </t>
  </si>
  <si>
    <t xml:space="preserve">CIVIC RX IYANA IPAJA </t>
  </si>
  <si>
    <t xml:space="preserve">CIVIC RX SHASHA </t>
  </si>
  <si>
    <t>CAMOL RX 2</t>
  </si>
  <si>
    <t xml:space="preserve">UCLICH RX </t>
  </si>
  <si>
    <t>SINV/2026/00816</t>
  </si>
  <si>
    <t xml:space="preserve">BIFOL RX </t>
  </si>
  <si>
    <t>SINV/2026/00815</t>
  </si>
  <si>
    <t>SINV/2026/18259</t>
  </si>
  <si>
    <t>SINV/2026/18260</t>
  </si>
  <si>
    <t>SINV/2026/18282</t>
  </si>
  <si>
    <t>DRUGWELL RX 2</t>
  </si>
  <si>
    <t xml:space="preserve">SEEADLER RX </t>
  </si>
  <si>
    <t>SINV/2026/17918</t>
  </si>
  <si>
    <t>SINV/2026/17939</t>
  </si>
  <si>
    <t>SINV/2026/18286</t>
  </si>
  <si>
    <t>SINV/2026/18291</t>
  </si>
  <si>
    <t>JOMT RX</t>
  </si>
  <si>
    <t>SINV/2026/18289</t>
  </si>
  <si>
    <t>SINV/2026/18288</t>
  </si>
  <si>
    <t>SINV/2026/18265</t>
  </si>
  <si>
    <t>J RYAN RX</t>
  </si>
  <si>
    <t>SINV/2026/18297</t>
  </si>
  <si>
    <t>SINV/2026/18271</t>
  </si>
  <si>
    <t>SINV/2026/18293</t>
  </si>
  <si>
    <t>SKI RX</t>
  </si>
  <si>
    <t>SINV/2026/18295</t>
  </si>
  <si>
    <t>SINV/2026/18301</t>
  </si>
  <si>
    <t>SINV/2026/18304</t>
  </si>
  <si>
    <t>SINV/2026/18310</t>
  </si>
  <si>
    <t>SINV/2026/18300</t>
  </si>
  <si>
    <t>SINV/2026/18292</t>
  </si>
  <si>
    <t>SINV/2026/18285</t>
  </si>
  <si>
    <t>SINV/2026/18307</t>
  </si>
  <si>
    <t>SINV/2026/18269</t>
  </si>
  <si>
    <t>SINV/2026/18276</t>
  </si>
  <si>
    <t>SINV/2026/18303</t>
  </si>
  <si>
    <t>SINV/2026/18308</t>
  </si>
  <si>
    <t>SINV/2026/18315</t>
  </si>
  <si>
    <t xml:space="preserve">AKMOF  RX </t>
  </si>
  <si>
    <t>SINV/2026/18322</t>
  </si>
  <si>
    <t>SINV/2026/18313</t>
  </si>
  <si>
    <t>SINV/2026/18309</t>
  </si>
  <si>
    <t>SINV/2026/18316</t>
  </si>
  <si>
    <t>SINV/2026/18323</t>
  </si>
  <si>
    <t>SINV/2026/18332</t>
  </si>
  <si>
    <t>SINV/2026/18321</t>
  </si>
  <si>
    <t>SINV/2026/18326</t>
  </si>
  <si>
    <t>SKY HIGH MEDICAL CENTRE</t>
  </si>
  <si>
    <t>SINV/2026/18360</t>
  </si>
  <si>
    <t>SINV/2026/18305</t>
  </si>
  <si>
    <t>SINV/2026/18319</t>
  </si>
  <si>
    <t>SINV/2026/18311</t>
  </si>
  <si>
    <t>SINV/2026/18353</t>
  </si>
  <si>
    <t>SINV/2026/18317</t>
  </si>
  <si>
    <t>SINV/2026/18272</t>
  </si>
  <si>
    <t xml:space="preserve">TRANS ATLANTIC HOLISTIC RX </t>
  </si>
  <si>
    <t>SINV/2026/18183</t>
  </si>
  <si>
    <t>SINV/2026/18406</t>
  </si>
  <si>
    <t>SINV/2026/18419</t>
  </si>
  <si>
    <t>PRIMEROSE SPECIALIST HOSPITAL</t>
  </si>
  <si>
    <t>SINV/2026/18428</t>
  </si>
  <si>
    <t>SINV/2026/18418</t>
  </si>
  <si>
    <t>ALL DRUGS RX (OGBA)</t>
  </si>
  <si>
    <t>DIVINE PACE RX (OGBA)</t>
  </si>
  <si>
    <t>SINV/2026/18352</t>
  </si>
  <si>
    <t>SINV/2026/18429</t>
  </si>
  <si>
    <t>SINV/2026/18435</t>
  </si>
  <si>
    <t>HEALING STRIPES HOSPITALS</t>
  </si>
  <si>
    <t>SINV/2026/18363</t>
  </si>
  <si>
    <t>SINV/2026/18423</t>
  </si>
  <si>
    <t>SINV/2026/18438</t>
  </si>
  <si>
    <t>SINV/2026/18431</t>
  </si>
  <si>
    <t>SINV/2026/18442</t>
  </si>
  <si>
    <t>SINV/2026/18446</t>
  </si>
  <si>
    <t>SINV/2026/18333</t>
  </si>
  <si>
    <t>SINV/2026/18430</t>
  </si>
  <si>
    <t>SINV/2026/18364</t>
  </si>
  <si>
    <t>SINV/2026/18425</t>
  </si>
  <si>
    <t xml:space="preserve">NECTARITE RX </t>
  </si>
  <si>
    <t>EFFULGENCE RX</t>
  </si>
  <si>
    <t>BANDORT HEALTHCAREB LTD</t>
  </si>
  <si>
    <t>SINV/2026/18318</t>
  </si>
  <si>
    <t>Nylon</t>
  </si>
  <si>
    <t>JODAG RX LTD</t>
  </si>
  <si>
    <t>PERO RX</t>
  </si>
  <si>
    <t>AGENDA RX</t>
  </si>
  <si>
    <t>DRUGWELL RX 1</t>
  </si>
  <si>
    <t>DEKENPLACE RX</t>
  </si>
  <si>
    <t>EDDYLATEZ RX</t>
  </si>
  <si>
    <t>AYOM RX &amp; STORES</t>
  </si>
  <si>
    <t>SINV/2026/18334</t>
  </si>
  <si>
    <t>APPLOZ  EAGLE (AE) RX</t>
  </si>
  <si>
    <t>SINV/2026/18340</t>
  </si>
  <si>
    <t>SINV/2026/18408</t>
  </si>
  <si>
    <t>SINV/2026/18296</t>
  </si>
  <si>
    <t>SINV/2026/18312</t>
  </si>
  <si>
    <t>SINV/2026/18284</t>
  </si>
  <si>
    <t>SINV/2026/18426</t>
  </si>
  <si>
    <t>KENNOG PHARMACEUTICALS LTD</t>
  </si>
  <si>
    <t>SINV/2026/18287</t>
  </si>
  <si>
    <t>STAIRWAY RX</t>
  </si>
  <si>
    <t>MAWUCARE RX 3</t>
  </si>
  <si>
    <t>DE ROYAL TREAT RX</t>
  </si>
  <si>
    <t>BENZYKM RX</t>
  </si>
  <si>
    <t>HEAKTH MAPS RX</t>
  </si>
  <si>
    <t>SINV/2026/18433</t>
  </si>
  <si>
    <t>SPRINGVIEW RX (AYOBO)</t>
  </si>
  <si>
    <t>SINV/2026/18432</t>
  </si>
  <si>
    <t>SERTZ RX (IJEDE)</t>
  </si>
  <si>
    <t>SINV/2026/18434</t>
  </si>
  <si>
    <t>RONNYS RX</t>
  </si>
  <si>
    <t>SINV/2026/18387</t>
  </si>
  <si>
    <t>SINV/2026/18361</t>
  </si>
  <si>
    <t>SINV/2026/18302</t>
  </si>
  <si>
    <t>SINV/2026/18371</t>
  </si>
  <si>
    <t>CHERITHCARE RX (IKORODU)</t>
  </si>
  <si>
    <t>SINV/2026/18327</t>
  </si>
  <si>
    <t>SINV/2026/18427</t>
  </si>
  <si>
    <t>SINV/2026/18443</t>
  </si>
  <si>
    <t>ST EMMANUEL HOSPITAL</t>
  </si>
  <si>
    <t>SINV/2026/18444</t>
  </si>
  <si>
    <t>DRUGSTOC  STAFF</t>
  </si>
  <si>
    <t>SINV/2026/18439</t>
  </si>
  <si>
    <t>ESAM RX</t>
  </si>
  <si>
    <t>SINV/2026/18290</t>
  </si>
  <si>
    <t>HIROCK RX</t>
  </si>
  <si>
    <t xml:space="preserve">EOT ESSYONTOP MEDICARE SERVICES </t>
  </si>
  <si>
    <t>MEDFORTH RX</t>
  </si>
  <si>
    <t>AYOM RX AN D STORES</t>
  </si>
  <si>
    <t>SINV/2026/18447</t>
  </si>
  <si>
    <t>SINV/2026/18306</t>
  </si>
  <si>
    <t>SINV/2026/18416</t>
  </si>
  <si>
    <t>SINV/2026/18437</t>
  </si>
  <si>
    <t>SINV/2026/18320</t>
  </si>
  <si>
    <t xml:space="preserve">CHARD  RX </t>
  </si>
  <si>
    <t xml:space="preserve">PHARMFINALE LTD RX </t>
  </si>
  <si>
    <t xml:space="preserve">OLIVE HEIGHTS RX </t>
  </si>
  <si>
    <t xml:space="preserve">VATICAN BELL IDI ARABA RX </t>
  </si>
  <si>
    <t xml:space="preserve">VATICAN BELL HQ RX </t>
  </si>
  <si>
    <t xml:space="preserve">CATHY HEALTHCARE </t>
  </si>
  <si>
    <t xml:space="preserve">PROTRUST RX </t>
  </si>
  <si>
    <t xml:space="preserve">FRANNA RX </t>
  </si>
  <si>
    <t>SINV/2026/18422</t>
  </si>
  <si>
    <t xml:space="preserve">FITLER RX </t>
  </si>
  <si>
    <t xml:space="preserve">AJ DIAMOND </t>
  </si>
  <si>
    <t>SINV/2026/18436</t>
  </si>
  <si>
    <t>SINV/2026/18440</t>
  </si>
  <si>
    <t>SINV/2026/18461</t>
  </si>
  <si>
    <t>SINV/2026/18477</t>
  </si>
  <si>
    <t>SINV/2026/18459</t>
  </si>
  <si>
    <t>SINV/2026/18469</t>
  </si>
  <si>
    <t>SINV/2026/18457</t>
  </si>
  <si>
    <t>SINV/2026/18456</t>
  </si>
  <si>
    <t>SINV/2026/18467</t>
  </si>
  <si>
    <t>SINV/2026/18495</t>
  </si>
  <si>
    <t>SINV/2026/18520</t>
  </si>
  <si>
    <t>SINV/2026/18533</t>
  </si>
  <si>
    <t>SINV/2026/18464</t>
  </si>
  <si>
    <t>SINV/2026/18551</t>
  </si>
  <si>
    <t>SINV/2026/18470</t>
  </si>
  <si>
    <t>SINV/2026/18538</t>
  </si>
  <si>
    <t>SINV/2026/18536</t>
  </si>
  <si>
    <t>SINV/2026/18554</t>
  </si>
  <si>
    <t>SINV/2026/18553</t>
  </si>
  <si>
    <t>SINV/2026/18540</t>
  </si>
  <si>
    <t>SINV/2026/18544</t>
  </si>
  <si>
    <t>SINV/2026/18498</t>
  </si>
  <si>
    <t>SINV/2026/18445</t>
  </si>
  <si>
    <t>SINV/2026/18548</t>
  </si>
  <si>
    <t>SINV/2026/18463</t>
  </si>
  <si>
    <t>SINV/2026/18458</t>
  </si>
  <si>
    <t>SINV/2026/18557</t>
  </si>
  <si>
    <t>SINV/2026/18506</t>
  </si>
  <si>
    <t>SINV/2026/18560</t>
  </si>
  <si>
    <t>155784/156424</t>
  </si>
  <si>
    <t>SINV/2026/18539</t>
  </si>
  <si>
    <t>SINV/2026/18526</t>
  </si>
  <si>
    <t>SINV/2026/18532</t>
  </si>
  <si>
    <t>SINV/2026/18555</t>
  </si>
  <si>
    <t>THE CHILDREN'S PRACTICE</t>
  </si>
  <si>
    <t>SINV/2026/18542</t>
  </si>
  <si>
    <t>SINV/2026/18558</t>
  </si>
  <si>
    <t>SINV/2026/18460</t>
  </si>
  <si>
    <t>SINV/2026/18561</t>
  </si>
  <si>
    <t xml:space="preserve">DR FAMOBIO LUKMAN </t>
  </si>
  <si>
    <t>SINV/2026/18565</t>
  </si>
  <si>
    <t>SINV/2026/18567</t>
  </si>
  <si>
    <t>HEALTH PYRAMID RX</t>
  </si>
  <si>
    <t>SINV/2026/18568</t>
  </si>
  <si>
    <t>SINV/2026/18572</t>
  </si>
  <si>
    <t>SINV/2026/18564</t>
  </si>
  <si>
    <t>SINV/2026/18575</t>
  </si>
  <si>
    <t xml:space="preserve">MYFIL HEALTHCARE RX </t>
  </si>
  <si>
    <t>SINV/2026/18562</t>
  </si>
  <si>
    <t>SINV/2026/18145</t>
  </si>
  <si>
    <t xml:space="preserve">ATIDAM RX </t>
  </si>
  <si>
    <t>SINV/2026/18534</t>
  </si>
  <si>
    <t>SINV/2026/18521</t>
  </si>
  <si>
    <t>SINV/2026/18462</t>
  </si>
  <si>
    <t>SINV/2026/18493</t>
  </si>
  <si>
    <t>SINV/2026/18486</t>
  </si>
  <si>
    <t>SINV/2026/18578</t>
  </si>
  <si>
    <t>SINV/2026/18577</t>
  </si>
  <si>
    <t>SINV/2026/18515</t>
  </si>
  <si>
    <t xml:space="preserve">DR. FAMOBIO LUKMAN </t>
  </si>
  <si>
    <t>SINV/2026/18581</t>
  </si>
  <si>
    <t>SINV/2026/18582</t>
  </si>
  <si>
    <t>SINV/2026/18585</t>
  </si>
  <si>
    <t>AJ DIAMOND RX ( COLD CHAIN)</t>
  </si>
  <si>
    <t>SINV/2026/18594</t>
  </si>
  <si>
    <t>SINV/2026/18592</t>
  </si>
  <si>
    <t>SINV/2026/18593</t>
  </si>
  <si>
    <t>SINV/2026/18531</t>
  </si>
  <si>
    <t xml:space="preserve">KAY PHARM RX </t>
  </si>
  <si>
    <t>SINV/2026/18563</t>
  </si>
  <si>
    <t>HEALTHCHEACH DRUGS OSHODI</t>
  </si>
  <si>
    <t>SINV/2026/18597</t>
  </si>
  <si>
    <t>DRUGS AND MEDICAMENT RX IKORODU</t>
  </si>
  <si>
    <t>SINV/2026/18596</t>
  </si>
  <si>
    <t>156513/156509</t>
  </si>
  <si>
    <t>SINV/2026/18566</t>
  </si>
  <si>
    <t>SINV/2026/18599</t>
  </si>
  <si>
    <t xml:space="preserve">MEDFORTE RXC </t>
  </si>
  <si>
    <t>SINV/2026/18571</t>
  </si>
  <si>
    <t>SINV/2026/18569</t>
  </si>
  <si>
    <t xml:space="preserve">GOOSHELT RX </t>
  </si>
  <si>
    <t>SINV/2026/18604</t>
  </si>
  <si>
    <t>SINV/2026/18602</t>
  </si>
  <si>
    <t>SINV/2026/18613</t>
  </si>
  <si>
    <t>SINV/2026/18494</t>
  </si>
  <si>
    <t>SINV/2026/18590</t>
  </si>
  <si>
    <t>SINV/2026/18588</t>
  </si>
  <si>
    <t>SINV/2026/18579</t>
  </si>
  <si>
    <t>SINV/2026/18559</t>
  </si>
  <si>
    <t>SINV/2026/18608</t>
  </si>
  <si>
    <t>SINV/2026/18605</t>
  </si>
  <si>
    <t>SINV/2026/18610</t>
  </si>
  <si>
    <t>SINV/2026/18614</t>
  </si>
  <si>
    <t>SINV/2026/18606</t>
  </si>
  <si>
    <t xml:space="preserve">PURLIFE RX </t>
  </si>
  <si>
    <t>SINV/2026/18616</t>
  </si>
  <si>
    <t xml:space="preserve">LADE HOSPITAL AG </t>
  </si>
  <si>
    <t>SINV/2026/18598</t>
  </si>
  <si>
    <t>SINV/2026/18617</t>
  </si>
  <si>
    <t xml:space="preserve">CARECOURT RX </t>
  </si>
  <si>
    <t>SINV/2026/18591</t>
  </si>
  <si>
    <t>SINV/2026/18535</t>
  </si>
  <si>
    <t>SINV/2026/18420</t>
  </si>
  <si>
    <t>SINV/2026/18576</t>
  </si>
  <si>
    <t>SINV/2026/18421</t>
  </si>
  <si>
    <t>SINV/2026/18417</t>
  </si>
  <si>
    <t>SINV/2026/18620</t>
  </si>
  <si>
    <t>156533/156491</t>
  </si>
  <si>
    <t>SINV/2026/18621</t>
  </si>
  <si>
    <t>DRUGS AND MEDICAMENT RX SURULERE</t>
  </si>
  <si>
    <t>SINV/2026/18595</t>
  </si>
  <si>
    <t>156511/156495</t>
  </si>
  <si>
    <t>SINV/2026/18647</t>
  </si>
  <si>
    <t>SINV/2026/18623</t>
  </si>
  <si>
    <t>MED 3565 RX</t>
  </si>
  <si>
    <t>SINV/2026/18618</t>
  </si>
  <si>
    <t>SINV/2026/18587</t>
  </si>
  <si>
    <t>SINV/2026/18704</t>
  </si>
  <si>
    <t>156563/156561</t>
  </si>
  <si>
    <t>SINV/2026/18677</t>
  </si>
  <si>
    <t>SINV/2026/18681</t>
  </si>
  <si>
    <t>SINV/2026/18619</t>
  </si>
  <si>
    <t>SINV/2026/18705</t>
  </si>
  <si>
    <t>SINV/2026/18703</t>
  </si>
  <si>
    <t>SINV/2026/18661</t>
  </si>
  <si>
    <t xml:space="preserve">OK FOODS CLINIC </t>
  </si>
  <si>
    <t>SINV/2026/18685</t>
  </si>
  <si>
    <t>SINV/2026/18636</t>
  </si>
  <si>
    <t xml:space="preserve">GROUP OLS NIH </t>
  </si>
  <si>
    <t>SINV/2026/18632</t>
  </si>
  <si>
    <t>SINV/2026/18712</t>
  </si>
  <si>
    <t>SINV/2026/18708</t>
  </si>
  <si>
    <t>SINV/2026/18713</t>
  </si>
  <si>
    <t>SINV/2026/18696</t>
  </si>
  <si>
    <t>SINV/2026/18653</t>
  </si>
  <si>
    <t>SINV/2026/18629</t>
  </si>
  <si>
    <t xml:space="preserve">AGT RX </t>
  </si>
  <si>
    <t>SINV/2026/18715</t>
  </si>
  <si>
    <t>SINV/2026/18615</t>
  </si>
  <si>
    <t xml:space="preserve">DOMINITE RX IGANDO </t>
  </si>
  <si>
    <t>SINV/2026/18628</t>
  </si>
  <si>
    <t>156536/156535</t>
  </si>
  <si>
    <t>SINV/2026/18716</t>
  </si>
  <si>
    <t>SINV/2026/18706</t>
  </si>
  <si>
    <t>QMART SUPERMARKET</t>
  </si>
  <si>
    <t>SINV/2026/18726</t>
  </si>
  <si>
    <t>SINV/2026/18537</t>
  </si>
  <si>
    <t>SINV/2026/18519</t>
  </si>
  <si>
    <t>SINV/2026/18586</t>
  </si>
  <si>
    <t>SINV/2026/18609</t>
  </si>
  <si>
    <t>SINV/2026/18589</t>
  </si>
  <si>
    <t>SINV/2026/18717</t>
  </si>
  <si>
    <t xml:space="preserve">HC  RX </t>
  </si>
  <si>
    <t>SINV/2026/18730</t>
  </si>
  <si>
    <t>SINV/2026/18718</t>
  </si>
  <si>
    <t>SINV/2026/18721</t>
  </si>
  <si>
    <t>SINV/2026/18720</t>
  </si>
  <si>
    <t>SINV/2026/18729</t>
  </si>
  <si>
    <t>SINV/2026/18722</t>
  </si>
  <si>
    <t>SINV/2026/18738</t>
  </si>
  <si>
    <t>SINV/2026/18711</t>
  </si>
  <si>
    <t>SINV/2026/18735</t>
  </si>
  <si>
    <t>SINV/2026/18740</t>
  </si>
  <si>
    <t>SINV/2026/18744</t>
  </si>
  <si>
    <t>SINV/2026/18725</t>
  </si>
  <si>
    <t>SINV/2026/18747</t>
  </si>
  <si>
    <t>156654/156520</t>
  </si>
  <si>
    <t>SINV/2026/18743</t>
  </si>
  <si>
    <t>SINV/2026/18746</t>
  </si>
  <si>
    <t>SINV/2026/18741</t>
  </si>
  <si>
    <t>SINV/2026/18732</t>
  </si>
  <si>
    <t>SINV/2026/18750</t>
  </si>
  <si>
    <t>SINV/2026/18734</t>
  </si>
  <si>
    <t>SINV/2026/18754</t>
  </si>
  <si>
    <t>SINV/2026/18755</t>
  </si>
  <si>
    <t>SINV/2026/18751</t>
  </si>
  <si>
    <t>SINV/2026/18758</t>
  </si>
  <si>
    <t>SINV/2026/18753</t>
  </si>
  <si>
    <t>SINV/2026/18762</t>
  </si>
  <si>
    <t>SINV/2026/18761</t>
  </si>
  <si>
    <t>SINV/2026/18739</t>
  </si>
  <si>
    <t>SINV/2026/18702</t>
  </si>
  <si>
    <t>SINV/2026/18666</t>
  </si>
  <si>
    <t>SINV/2026/18719</t>
  </si>
  <si>
    <t>SINV/2026/18752</t>
  </si>
  <si>
    <t>SINV/2026/18645</t>
  </si>
  <si>
    <t>SINV/2026/18693</t>
  </si>
  <si>
    <t>SINV/2026/18764</t>
  </si>
  <si>
    <t xml:space="preserve">JAEFER RX </t>
  </si>
  <si>
    <t>SINV/2026/18766</t>
  </si>
  <si>
    <t>SINV/2026/18768</t>
  </si>
  <si>
    <t>SINV/2026/18769</t>
  </si>
  <si>
    <t>SINV/2026/18770</t>
  </si>
  <si>
    <t>SINV/2026/18745</t>
  </si>
  <si>
    <t>SINV/2026/18724</t>
  </si>
  <si>
    <t>SINV/2026/18748</t>
  </si>
  <si>
    <t>SINV/2026/18757</t>
  </si>
  <si>
    <t>SINV/2026/18723</t>
  </si>
  <si>
    <t>SINV/2026/18777</t>
  </si>
  <si>
    <t>SINV/2026/18779</t>
  </si>
  <si>
    <t>SINV/2026/18781</t>
  </si>
  <si>
    <t>SINV/2026/18782</t>
  </si>
  <si>
    <t>SINV/2026/18784</t>
  </si>
  <si>
    <t xml:space="preserve">CHISOM HEAVEN PRIDE RX </t>
  </si>
  <si>
    <t>SINV/2026/18785</t>
  </si>
  <si>
    <t xml:space="preserve">NEWRO RX IBESHE </t>
  </si>
  <si>
    <t>SINV/2026/18789</t>
  </si>
  <si>
    <t>SINV/2026/18787</t>
  </si>
  <si>
    <t>3D RADIANCE RX COLD CHAIN</t>
  </si>
  <si>
    <t>SINV/2026/18788</t>
  </si>
  <si>
    <t>SINV/2026/18541</t>
  </si>
  <si>
    <t>SINV/2026/18601</t>
  </si>
  <si>
    <t>SINV/2026/18737</t>
  </si>
  <si>
    <t>SINV/2026/18760</t>
  </si>
  <si>
    <t>SINV/2026/18778</t>
  </si>
  <si>
    <t>SINV/2026/18783</t>
  </si>
  <si>
    <t>SINV/2026/18791</t>
  </si>
  <si>
    <t>SINV/2026/18267</t>
  </si>
  <si>
    <t xml:space="preserve">VICMARZ RX </t>
  </si>
  <si>
    <t>SINV/2026/18324</t>
  </si>
  <si>
    <t>SINV/2026/18793</t>
  </si>
  <si>
    <t>SINV/2026/18812</t>
  </si>
  <si>
    <t>SINV/2026/18820</t>
  </si>
  <si>
    <t>SINV/2026/18803</t>
  </si>
  <si>
    <t>SINV/2026/18805</t>
  </si>
  <si>
    <t>SINV/2026/18799</t>
  </si>
  <si>
    <t>SINV/2026/18832</t>
  </si>
  <si>
    <t>SINV/2026/18849</t>
  </si>
  <si>
    <t>SINV/2026/18798</t>
  </si>
  <si>
    <t>SINV/2026/18825</t>
  </si>
  <si>
    <t>SINV/2026/18818</t>
  </si>
  <si>
    <t>SINV/2026/18822</t>
  </si>
  <si>
    <t>SINV/2026/18797</t>
  </si>
  <si>
    <t>DRUGS AND MEDICAMENT AKURE</t>
  </si>
  <si>
    <t>SINV/2026/18780</t>
  </si>
  <si>
    <t>SINV/2026/18794</t>
  </si>
  <si>
    <t>SINV/2026/18728</t>
  </si>
  <si>
    <t>SINV/2026/18802</t>
  </si>
  <si>
    <t>SINV/2026/18857</t>
  </si>
  <si>
    <t>SINV/2026/18856</t>
  </si>
  <si>
    <t>SKYPE RX</t>
  </si>
  <si>
    <t>SINV/2026/18859</t>
  </si>
  <si>
    <t>SINV/2026/18852</t>
  </si>
  <si>
    <t>SINV/2026/18855</t>
  </si>
  <si>
    <t>SINV/2026/18807</t>
  </si>
  <si>
    <t>SINV/2026/18848</t>
  </si>
  <si>
    <t>SINV/2026/18806</t>
  </si>
  <si>
    <t xml:space="preserve">LYCHRYSTAL RX </t>
  </si>
  <si>
    <t xml:space="preserve">SKYLIFE RX </t>
  </si>
  <si>
    <t xml:space="preserve">360 DEGREES RX OGBA </t>
  </si>
  <si>
    <t xml:space="preserve">MEDEXA RX </t>
  </si>
  <si>
    <t xml:space="preserve">FEGAN GANOFI RX </t>
  </si>
  <si>
    <t xml:space="preserve">ALPHA CENTRAL RX </t>
  </si>
  <si>
    <t>SINV/2026/18842</t>
  </si>
  <si>
    <t>SINV/2026/18858</t>
  </si>
  <si>
    <t>SINV/2026/18841</t>
  </si>
  <si>
    <t>SINV/2026/18834</t>
  </si>
  <si>
    <t>SINV/2026/18830</t>
  </si>
  <si>
    <t>SINV/2026/18831</t>
  </si>
  <si>
    <t>SINV/2026/18864</t>
  </si>
  <si>
    <t>156774/156775</t>
  </si>
  <si>
    <t>JJJ191YH</t>
  </si>
  <si>
    <t>SINV/2026/18846</t>
  </si>
  <si>
    <t>SINV/2026/18823</t>
  </si>
  <si>
    <t>SINV/2026/18860</t>
  </si>
  <si>
    <t xml:space="preserve">MED365 RX 2 GBAGADA </t>
  </si>
  <si>
    <t xml:space="preserve">3D RADIANCE GBAGADA RX </t>
  </si>
  <si>
    <t xml:space="preserve">HEALTHSERVE RX 3 </t>
  </si>
  <si>
    <t xml:space="preserve">ARIOX RX </t>
  </si>
  <si>
    <t xml:space="preserve">CUTTING EDGE  RX </t>
  </si>
  <si>
    <t xml:space="preserve">DRUGWELL BARIGA RX </t>
  </si>
  <si>
    <t>SINV/2026/18801</t>
  </si>
  <si>
    <t>SINV/2026/18840</t>
  </si>
  <si>
    <t>SINV/2026/18833</t>
  </si>
  <si>
    <t>SINV/2026/18828</t>
  </si>
  <si>
    <t xml:space="preserve">BARUK RX </t>
  </si>
  <si>
    <t xml:space="preserve">MEDMAX RX EMIRATES MALL </t>
  </si>
  <si>
    <t>SINV/2026/18809</t>
  </si>
  <si>
    <t>SINV/2026/18814</t>
  </si>
  <si>
    <t>SINV/2026/18815</t>
  </si>
  <si>
    <t>SINV/2026/18862</t>
  </si>
  <si>
    <t>SINV/2026/18863</t>
  </si>
  <si>
    <t>SINV/2026/18839</t>
  </si>
  <si>
    <t xml:space="preserve">JETCOM RX </t>
  </si>
  <si>
    <t xml:space="preserve">NEW CONCEPT RX </t>
  </si>
  <si>
    <t>SINV/2026/18871</t>
  </si>
  <si>
    <t>SINV/2026/18870</t>
  </si>
  <si>
    <t>SINV/2026/18875</t>
  </si>
  <si>
    <t>SINV/2026/18844</t>
  </si>
  <si>
    <t>SINV/2026/18850</t>
  </si>
  <si>
    <t>SINV/2026/18808</t>
  </si>
  <si>
    <t>SINV/2026/18845</t>
  </si>
  <si>
    <t>SINV/2026/18843</t>
  </si>
  <si>
    <t>SINV/2026/18817</t>
  </si>
  <si>
    <t xml:space="preserve">360 DEGREES RX SAABO </t>
  </si>
  <si>
    <t xml:space="preserve">DESTELLA RX 3 </t>
  </si>
  <si>
    <t>SINV/2026/18873</t>
  </si>
  <si>
    <t>SINV/2026/18872</t>
  </si>
  <si>
    <t>SINV/2026/18881</t>
  </si>
  <si>
    <t>SINV/2026/18879</t>
  </si>
  <si>
    <t>SINV/2026/18866</t>
  </si>
  <si>
    <t>SINV/2026/18821</t>
  </si>
  <si>
    <t>SINV/2026/18885</t>
  </si>
  <si>
    <t>SINV/2026/18878</t>
  </si>
  <si>
    <t>SINV/2026/18867</t>
  </si>
  <si>
    <t>SINV/2026/18877</t>
  </si>
  <si>
    <t>SINV/2026/18876</t>
  </si>
  <si>
    <t xml:space="preserve">3D RADIANCE OGUDU RX </t>
  </si>
  <si>
    <t>SINV/2026/18869</t>
  </si>
  <si>
    <t>SINV/2026/18888</t>
  </si>
  <si>
    <t>SINV/2026/18880</t>
  </si>
  <si>
    <t>SINV/2026/18884</t>
  </si>
  <si>
    <t>SINV/2026/18882</t>
  </si>
  <si>
    <t>SINV/2026/18890</t>
  </si>
  <si>
    <t>SINV/2026/18895</t>
  </si>
  <si>
    <t>SINV/2026/18900</t>
  </si>
  <si>
    <t>SINV/2026/18892</t>
  </si>
  <si>
    <t>MEDPLUS RX F P</t>
  </si>
  <si>
    <t>SINV/2026/18868</t>
  </si>
  <si>
    <t xml:space="preserve">MAKINGA rx </t>
  </si>
  <si>
    <t>SINV/2026/18912</t>
  </si>
  <si>
    <t>SINV/2026/18908</t>
  </si>
  <si>
    <t>SINV/2026/18914</t>
  </si>
  <si>
    <t>SINV/2026/18847</t>
  </si>
  <si>
    <t>SINV/2026/18939</t>
  </si>
  <si>
    <t>SINV/2026/18827</t>
  </si>
  <si>
    <t>SINV/2026/18800</t>
  </si>
  <si>
    <t>SINV/2026/18920</t>
  </si>
  <si>
    <t>SINV/2026/18865</t>
  </si>
  <si>
    <t>SINV/2026/18861</t>
  </si>
  <si>
    <t>SINV/2026/18909</t>
  </si>
  <si>
    <t>SINV/2026/18937</t>
  </si>
  <si>
    <t>SINV/2026/18941</t>
  </si>
  <si>
    <t>SINV/2026/18921</t>
  </si>
  <si>
    <t>SINV/2026/18953</t>
  </si>
  <si>
    <t>SINV/2026/18950</t>
  </si>
  <si>
    <t>SINV/2026/18952</t>
  </si>
  <si>
    <t>SINV/2026/18955</t>
  </si>
  <si>
    <t>SINV/2026/18924</t>
  </si>
  <si>
    <t>SINV/2026/18926</t>
  </si>
  <si>
    <t>SINV/2026/18943</t>
  </si>
  <si>
    <t>SINV/2026/18945</t>
  </si>
  <si>
    <t>SINV/2026/18949</t>
  </si>
  <si>
    <t>SINV/2026/18956</t>
  </si>
  <si>
    <t>SINV/2026/18957</t>
  </si>
  <si>
    <t>FOYE RX IGBO EFON</t>
  </si>
  <si>
    <t>SINV/2026/18959</t>
  </si>
  <si>
    <t>SINV/2026/18962</t>
  </si>
  <si>
    <t>SINV/2026/18922</t>
  </si>
  <si>
    <t>SINV/2026/18954</t>
  </si>
  <si>
    <t>SINV/2026/18975</t>
  </si>
  <si>
    <t>SINV/2026/18942</t>
  </si>
  <si>
    <t>SINV/2026/18923</t>
  </si>
  <si>
    <t>SINV/2026/18904</t>
  </si>
  <si>
    <t>SINV/2026/18907</t>
  </si>
  <si>
    <t>SINV/2026/18944</t>
  </si>
  <si>
    <t>SINV/2026/18935</t>
  </si>
  <si>
    <t>SINV/2026/18998</t>
  </si>
  <si>
    <t>SINV/2026/18958</t>
  </si>
  <si>
    <t>SINV/2026/18927</t>
  </si>
  <si>
    <t>SINV/2026/18940</t>
  </si>
  <si>
    <t>SINV/2026/18988</t>
  </si>
  <si>
    <t>SINV/2026/18987</t>
  </si>
  <si>
    <t>SINV/2026/18965</t>
  </si>
  <si>
    <t>SINV/2026/18985</t>
  </si>
  <si>
    <t>SINV/2026/18961</t>
  </si>
  <si>
    <t>SINV/2026/19001</t>
  </si>
  <si>
    <t>SINV/2026/18999</t>
  </si>
  <si>
    <t>PHARMACEEN</t>
  </si>
  <si>
    <t>SINV/2026/18990</t>
  </si>
  <si>
    <t>HMR (WAWA)</t>
  </si>
  <si>
    <t>SINV/2026/18997</t>
  </si>
  <si>
    <t>156935/156885</t>
  </si>
  <si>
    <t>SINV/2026/18982</t>
  </si>
  <si>
    <t>INTER-MIGHT</t>
  </si>
  <si>
    <t>SINV/2026/18984</t>
  </si>
  <si>
    <t>SINV/2026/19005</t>
  </si>
  <si>
    <t>SINV/2026/18970</t>
  </si>
  <si>
    <t>SINV/2026/18972</t>
  </si>
  <si>
    <t>SINV/2026/18964</t>
  </si>
  <si>
    <t>SINV/2026/19003</t>
  </si>
  <si>
    <t>SINV/2026/18981</t>
  </si>
  <si>
    <t xml:space="preserve">JADANET RX </t>
  </si>
  <si>
    <t>SINV/2026/19015</t>
  </si>
  <si>
    <t>SINV/2026/18986</t>
  </si>
  <si>
    <t>SINV/2026/19006</t>
  </si>
  <si>
    <t>SINV/2026/19009</t>
  </si>
  <si>
    <t>SINV/2026/19011</t>
  </si>
  <si>
    <t>SINV/2026/18913</t>
  </si>
  <si>
    <t>SINV/2026/18804</t>
  </si>
  <si>
    <t>SINV/2026/18819</t>
  </si>
  <si>
    <t>OBISPLUS  PHARMACY &amp; STORES</t>
  </si>
  <si>
    <t>SINV/2026/18151</t>
  </si>
  <si>
    <t>SINV/2026/19042</t>
  </si>
  <si>
    <t>BLUE MORTAR RX</t>
  </si>
  <si>
    <t>SINV/2026/19032</t>
  </si>
  <si>
    <t>SINV/2026/19010</t>
  </si>
  <si>
    <t>SINV/2026/19045</t>
  </si>
  <si>
    <t>SINV/2026/19040</t>
  </si>
  <si>
    <t>EMIL HOSPITAL</t>
  </si>
  <si>
    <t>SINV/2026/18967</t>
  </si>
  <si>
    <t>SINV/2026/19027</t>
  </si>
  <si>
    <t>SINV/2026/19028</t>
  </si>
  <si>
    <t>SINV/2026/19007</t>
  </si>
  <si>
    <t>SINV/2026/19047</t>
  </si>
  <si>
    <t>NZ PHARMACY &amp; STORES LTD</t>
  </si>
  <si>
    <t>SINV/2026/19038</t>
  </si>
  <si>
    <t>SINV/2026/19049</t>
  </si>
  <si>
    <t>SINV/2026/19044</t>
  </si>
  <si>
    <t>SINV/2026/19014</t>
  </si>
  <si>
    <t>SINV/2026/19050</t>
  </si>
  <si>
    <t>UGOLDENCHUKS PHARMACEUTICALS</t>
  </si>
  <si>
    <t>SINV/2026/19029</t>
  </si>
  <si>
    <t>SINV/2026/19046</t>
  </si>
  <si>
    <t>SINV/2026/19053</t>
  </si>
  <si>
    <t>SINV/2026/19061</t>
  </si>
  <si>
    <t>SINV/2026/19002</t>
  </si>
  <si>
    <t>SINV/2026/19051</t>
  </si>
  <si>
    <t>ZOREN RX</t>
  </si>
  <si>
    <t>SINV/2026/19056</t>
  </si>
  <si>
    <t>SINV/2026/19039</t>
  </si>
  <si>
    <t>FOYE RX (IGBO EFON)</t>
  </si>
  <si>
    <t>SINV/2026/19030</t>
  </si>
  <si>
    <t>SINV/2026/19031</t>
  </si>
  <si>
    <t>SINV/2026/19033</t>
  </si>
  <si>
    <t>SINV/2026/19048</t>
  </si>
  <si>
    <t>SINV/2026/19055</t>
  </si>
  <si>
    <t>SINV/2026/19060</t>
  </si>
  <si>
    <t>SINV/2026/19013</t>
  </si>
  <si>
    <t>SKYPE RX &amp; STORES</t>
  </si>
  <si>
    <t>SINV/2026/18983</t>
  </si>
  <si>
    <t>SINV/2026/18989</t>
  </si>
  <si>
    <t>SINV/2026/19057</t>
  </si>
  <si>
    <t>SINV/2026/19062</t>
  </si>
  <si>
    <t>SINV/2026/19059</t>
  </si>
  <si>
    <t>SINV/2026/19054</t>
  </si>
  <si>
    <t xml:space="preserve">ANDERSON" HOSPITAL </t>
  </si>
  <si>
    <t>SINV/2026/19018</t>
  </si>
  <si>
    <t xml:space="preserve">WINCARE RX </t>
  </si>
  <si>
    <t>SINV/2026/19938</t>
  </si>
  <si>
    <t>SINV/2026/18261</t>
  </si>
  <si>
    <t>SINV/2026/18270</t>
  </si>
  <si>
    <t>SINV/2026/19242</t>
  </si>
  <si>
    <t>SINV/2026/18409</t>
  </si>
  <si>
    <t>SINV/2026/18889</t>
  </si>
  <si>
    <t>SINV/2026/18813</t>
  </si>
  <si>
    <t>SINV/2026/17902</t>
  </si>
  <si>
    <t>SINV/2026/19073</t>
  </si>
  <si>
    <t>SINV/2026/19080</t>
  </si>
  <si>
    <t>SINV/2026/19071</t>
  </si>
  <si>
    <t>SINV/2026/19084</t>
  </si>
  <si>
    <t>SINV/2026/19088</t>
  </si>
  <si>
    <t xml:space="preserve">ST. LUKE'S HOSPITAL </t>
  </si>
  <si>
    <t>SINV/2026/19070</t>
  </si>
  <si>
    <t xml:space="preserve">ZIM RX </t>
  </si>
  <si>
    <t>SINV/2026/19089</t>
  </si>
  <si>
    <t>SINV/2026/19077</t>
  </si>
  <si>
    <t>SINV/2026/19076</t>
  </si>
  <si>
    <t>SINV/2026/19091</t>
  </si>
  <si>
    <t>SINV/2026/19069</t>
  </si>
  <si>
    <t>SINV/2026/19079</t>
  </si>
  <si>
    <t>SINV/2026/19078</t>
  </si>
  <si>
    <t>SINV/2026/19094</t>
  </si>
  <si>
    <t>SINV/2026/18976</t>
  </si>
  <si>
    <t>SINV/2026/19968</t>
  </si>
  <si>
    <t xml:space="preserve">CREDOBLISS RX </t>
  </si>
  <si>
    <t>SINV/2026/19100</t>
  </si>
  <si>
    <t xml:space="preserve">ZOREN RX </t>
  </si>
  <si>
    <t>SINV/2026/19058</t>
  </si>
  <si>
    <t>MEDPLUS RX F. P</t>
  </si>
  <si>
    <t>SINV/2026/19102</t>
  </si>
  <si>
    <t>SINV/2026/19103</t>
  </si>
  <si>
    <t>SINV/2026/19112</t>
  </si>
  <si>
    <t>SINV/2026/19083</t>
  </si>
  <si>
    <t>SINV/2026/19109</t>
  </si>
  <si>
    <t>SINV/2026/19090</t>
  </si>
  <si>
    <t>SINV/2026/19117</t>
  </si>
  <si>
    <t>SINV/2026/19068</t>
  </si>
  <si>
    <t>SINV/2026/19087</t>
  </si>
  <si>
    <t>SINV/2026/19095</t>
  </si>
  <si>
    <t>SINV/2026/19093</t>
  </si>
  <si>
    <t>SINV/2026/19097</t>
  </si>
  <si>
    <t>SINV/2026/19096</t>
  </si>
  <si>
    <t xml:space="preserve">DRUGSTOC STAFF  </t>
  </si>
  <si>
    <t>SINV/2026/19108</t>
  </si>
  <si>
    <t>MR ABDALLAH CONVENIENCE STORE</t>
  </si>
  <si>
    <t>SINV/2026/19125</t>
  </si>
  <si>
    <t>SINV/2026/19086</t>
  </si>
  <si>
    <t>SINV/2026/19067</t>
  </si>
  <si>
    <t>SINV/2026/19105</t>
  </si>
  <si>
    <t>SINV/2026/19160</t>
  </si>
  <si>
    <t>SINV/2026/19152</t>
  </si>
  <si>
    <t>SINV/2026/19158</t>
  </si>
  <si>
    <t>SINV/2026/19155</t>
  </si>
  <si>
    <t>SINV/2026/19161</t>
  </si>
  <si>
    <t>SINV/2026/19166</t>
  </si>
  <si>
    <t>SINV/2026/19136</t>
  </si>
  <si>
    <t>KAM/OUT/00844</t>
  </si>
  <si>
    <t>KAM/OUT/00846</t>
  </si>
  <si>
    <t>MEDOX RX 1</t>
  </si>
  <si>
    <t>KAM/OUT/00845</t>
  </si>
  <si>
    <t xml:space="preserve">FINELIFE RX LTD </t>
  </si>
  <si>
    <t>SINV/2026/19172</t>
  </si>
  <si>
    <t>SINV/2026/19174</t>
  </si>
  <si>
    <t>SINV/2026/19107</t>
  </si>
  <si>
    <t>SINV/2026/19131</t>
  </si>
  <si>
    <t>SINV/2026/19135</t>
  </si>
  <si>
    <t>SINV/2026/19134</t>
  </si>
  <si>
    <t>SINV/2026/19128</t>
  </si>
  <si>
    <t>SINV/2026/19130</t>
  </si>
  <si>
    <t>MEDPLUS RX (FULIFILLMENT PURCHASE)</t>
  </si>
  <si>
    <t>SINV/2026/19164</t>
  </si>
  <si>
    <t>SINV/2026/19127</t>
  </si>
  <si>
    <t>SINV/2026/19082</t>
  </si>
  <si>
    <t>SINV/2026/19052</t>
  </si>
  <si>
    <t>155566/156598</t>
  </si>
  <si>
    <t>SINV/2026/19150</t>
  </si>
  <si>
    <t>SINV/2026/19149</t>
  </si>
  <si>
    <t>SINV/2026/19173</t>
  </si>
  <si>
    <t>JADANET RX</t>
  </si>
  <si>
    <t>SINV/2026/19171</t>
  </si>
  <si>
    <t>SEH</t>
  </si>
  <si>
    <t>SINV/2026/19180</t>
  </si>
  <si>
    <t>JOEKEM(OPEKI)</t>
  </si>
  <si>
    <t>SINV/2026/19185</t>
  </si>
  <si>
    <t>NCT</t>
  </si>
  <si>
    <t>SINV/2026/19189</t>
  </si>
  <si>
    <t>QUALITY HEALTH</t>
  </si>
  <si>
    <t>SINV/2026/19170</t>
  </si>
  <si>
    <t>LIT</t>
  </si>
  <si>
    <t>SINV/2026/19159</t>
  </si>
  <si>
    <t>SINV/2026/19168</t>
  </si>
  <si>
    <t>SINV/2026/19148</t>
  </si>
  <si>
    <t>SINV/2026/19188</t>
  </si>
  <si>
    <t>BEAT</t>
  </si>
  <si>
    <t>SINV/2026/19163</t>
  </si>
  <si>
    <t>MAKINGA</t>
  </si>
  <si>
    <t>SINV/2026/19133</t>
  </si>
  <si>
    <t>NEWRO</t>
  </si>
  <si>
    <t>SINV/2026/19162</t>
  </si>
  <si>
    <t>SINV/2026/19177</t>
  </si>
  <si>
    <t>HELLO</t>
  </si>
  <si>
    <t>SINV/2026/19175</t>
  </si>
  <si>
    <t>PHARMHUB</t>
  </si>
  <si>
    <t>SINV/2026/19137</t>
  </si>
  <si>
    <t>KESTER</t>
  </si>
  <si>
    <t>SINV/2026/19165</t>
  </si>
  <si>
    <t>SINV/2026/19211</t>
  </si>
  <si>
    <t>FORTLIFE LTD RX</t>
  </si>
  <si>
    <t>SINV/2026/19192</t>
  </si>
  <si>
    <t>SINV/2026/19216</t>
  </si>
  <si>
    <t>SINV/2026/19218</t>
  </si>
  <si>
    <t xml:space="preserve">BUYMORE SUPERMARKET </t>
  </si>
  <si>
    <t>INV/2026/00504</t>
  </si>
  <si>
    <t>SINV/2026/19230</t>
  </si>
  <si>
    <t>KAI-MED</t>
  </si>
  <si>
    <t>SINV/2026/19209</t>
  </si>
  <si>
    <t>SINV/2026/19227</t>
  </si>
  <si>
    <t>MED 365</t>
  </si>
  <si>
    <t>SINV/2026/19225</t>
  </si>
  <si>
    <t>SINV/2026/19228</t>
  </si>
  <si>
    <t>SINV/2026/19191</t>
  </si>
  <si>
    <t>SINV/2026/19153</t>
  </si>
  <si>
    <t>HISTSAMITSU MARKETING</t>
  </si>
  <si>
    <t>SINV/2026/00499</t>
  </si>
  <si>
    <t>SINV/2026/19219</t>
  </si>
  <si>
    <t>157193/157202</t>
  </si>
  <si>
    <t>SINV/2026/19223</t>
  </si>
  <si>
    <t>SINV/2026/19210</t>
  </si>
  <si>
    <t>SINV/2026/19252</t>
  </si>
  <si>
    <t>SINV/2026/19193</t>
  </si>
  <si>
    <t xml:space="preserve">EL MEDCARE RX </t>
  </si>
  <si>
    <t>SINV/2026/19215</t>
  </si>
  <si>
    <t>SINV/2026/19306</t>
  </si>
  <si>
    <t>SINV/2026/19308</t>
  </si>
  <si>
    <t>SINV/2026/19151</t>
  </si>
  <si>
    <t>SINV/2026/19249</t>
  </si>
  <si>
    <t>SINV/2026/19244</t>
  </si>
  <si>
    <t>SINV/2026/19250</t>
  </si>
  <si>
    <t>MEDPLUS RX F.P</t>
  </si>
  <si>
    <t>SINV/2026/19232</t>
  </si>
  <si>
    <t>SINV/2026/19224</t>
  </si>
  <si>
    <t>SINV/2026/19229</t>
  </si>
  <si>
    <t>PURLIFE RX</t>
  </si>
  <si>
    <t>SINV/2026/19233</t>
  </si>
  <si>
    <t>SINV/2026/19220</t>
  </si>
  <si>
    <t>SINV/2026/19234</t>
  </si>
  <si>
    <t>SINV/2026/19312</t>
  </si>
  <si>
    <t>SINV/2026/19297</t>
  </si>
  <si>
    <t>SINV/2026/19178</t>
  </si>
  <si>
    <t>SINV/2026/19190</t>
  </si>
  <si>
    <t xml:space="preserve">EMEYO RX </t>
  </si>
  <si>
    <t>SINV/2026/19213</t>
  </si>
  <si>
    <t>SINV/2026/19226</t>
  </si>
  <si>
    <t>SINV/2026/19360</t>
  </si>
  <si>
    <t>SINV/2026/19324</t>
  </si>
  <si>
    <t>SINV/2026/19113</t>
  </si>
  <si>
    <t>SINV/2026/19119</t>
  </si>
  <si>
    <t>SINV/2026/19106</t>
  </si>
  <si>
    <t>SINV/2026/19309</t>
  </si>
  <si>
    <t>SINV/2026/19231</t>
  </si>
  <si>
    <t>SINV/2026/19322</t>
  </si>
  <si>
    <t>SINV/2026/19222</t>
  </si>
  <si>
    <t>SINV/2026/19307</t>
  </si>
  <si>
    <t>SINV/2026/19326</t>
  </si>
  <si>
    <t>SINV/2026/19329</t>
  </si>
  <si>
    <t>SINV/2026/19333</t>
  </si>
  <si>
    <t>SINV/2026/19331</t>
  </si>
  <si>
    <t>SINV/2026/19321</t>
  </si>
  <si>
    <t>SINV/2026/19318</t>
  </si>
  <si>
    <t>SINV/2026/19317</t>
  </si>
  <si>
    <t>FORTLIFE LTD</t>
  </si>
  <si>
    <t>SINV/2026/19323</t>
  </si>
  <si>
    <t>SINV/2026/19319</t>
  </si>
  <si>
    <t>SINV/2026/19315</t>
  </si>
  <si>
    <t>SINV/2026/19327</t>
  </si>
  <si>
    <t>SINV/2026/19334</t>
  </si>
  <si>
    <t>SINV/2026/19208</t>
  </si>
  <si>
    <t>SINV/2026/19336</t>
  </si>
  <si>
    <t>SINV/2026/19</t>
  </si>
  <si>
    <t xml:space="preserve">WESLIFE RX </t>
  </si>
  <si>
    <t>SINV/2026/19337</t>
  </si>
  <si>
    <t>SINV/2026/19313</t>
  </si>
  <si>
    <t>SINV/2026/19314</t>
  </si>
  <si>
    <t>SINV/2026/19311</t>
  </si>
  <si>
    <t>SINV/2026/19305</t>
  </si>
  <si>
    <t>SINV/2026/19169</t>
  </si>
  <si>
    <t>SINV/2026/19176</t>
  </si>
  <si>
    <t>SINV/2026/19316</t>
  </si>
  <si>
    <t>CHISOM HEAVEN'S PRIDE RX</t>
  </si>
  <si>
    <t>SINV/2026/19328</t>
  </si>
  <si>
    <t>SINV/2026/19341</t>
  </si>
  <si>
    <t>SINV/2026/19342</t>
  </si>
  <si>
    <t xml:space="preserve">MEDPLUS RX F.P COLD CHAIN </t>
  </si>
  <si>
    <t>SINV/2026/19351</t>
  </si>
  <si>
    <t>SINV/2026/19348</t>
  </si>
  <si>
    <t>SINV/2026/19339</t>
  </si>
  <si>
    <t>SINV/2026/19335</t>
  </si>
  <si>
    <t>SINV/2026/19343</t>
  </si>
  <si>
    <t>DRUGS AND MEDICAMENTS RX (AGBARA)</t>
  </si>
  <si>
    <t xml:space="preserve">JOFEMZY RX AND STORES </t>
  </si>
  <si>
    <t>SINV/2026/19359</t>
  </si>
  <si>
    <t>SINV/2026/19350</t>
  </si>
  <si>
    <t>SINV/2026/19364</t>
  </si>
  <si>
    <t>SINV/2026/19357</t>
  </si>
  <si>
    <t xml:space="preserve">HEALTHBOND RX </t>
  </si>
  <si>
    <t>SINV/2026/19367</t>
  </si>
  <si>
    <t>SINV/2026/19366</t>
  </si>
  <si>
    <t>APPLOZ  EAGLE RX</t>
  </si>
  <si>
    <t>SINV/2026/19365</t>
  </si>
  <si>
    <t xml:space="preserve">FOLAYOMI PILLS CARE </t>
  </si>
  <si>
    <t>SINV/2026/19368</t>
  </si>
  <si>
    <t>SINV/2026/19370</t>
  </si>
  <si>
    <t>SINV/2026/19373</t>
  </si>
  <si>
    <t xml:space="preserve">CHISOM HEAVEN'S PRIDE RX </t>
  </si>
  <si>
    <t>SINV/2026/19385</t>
  </si>
  <si>
    <t xml:space="preserve">CHISOM HEAVEN'S PRIDE RX COLD CHAIN </t>
  </si>
  <si>
    <t>SINV/2026/19398</t>
  </si>
  <si>
    <t>SINV/2026/19395</t>
  </si>
  <si>
    <t xml:space="preserve">MED365 RX </t>
  </si>
  <si>
    <t>SINV/2026/19377</t>
  </si>
  <si>
    <t>SINV/2026/19374</t>
  </si>
  <si>
    <t>SINV/2026/19388</t>
  </si>
  <si>
    <t>SINV/2026/19382</t>
  </si>
  <si>
    <t>SINV/2026/00504</t>
  </si>
  <si>
    <t>SINV/2026/19378</t>
  </si>
  <si>
    <t>SINV/2026/19369</t>
  </si>
  <si>
    <t>SINV/2026/19384</t>
  </si>
  <si>
    <t>SINV/2026/19391</t>
  </si>
  <si>
    <t>DRUGS AND MEDICAMENT SURULERE (ISLAND)</t>
  </si>
  <si>
    <t>SINV/2026/19412</t>
  </si>
  <si>
    <t>SINV/2026/19409</t>
  </si>
  <si>
    <t>PHARMAFORTE RX</t>
  </si>
  <si>
    <t>SINV/2026/00505</t>
  </si>
  <si>
    <t>SINV/2026/19407</t>
  </si>
  <si>
    <t>SINV/2026/19408</t>
  </si>
  <si>
    <t>SINV/2026/19387</t>
  </si>
  <si>
    <t>SINV/2026/19376</t>
  </si>
  <si>
    <t xml:space="preserve">FOYE RX LAKOWE RX </t>
  </si>
  <si>
    <t>SINV/2026/19416</t>
  </si>
  <si>
    <t>SINV/2026/19421</t>
  </si>
  <si>
    <t>SINV/2026/19383</t>
  </si>
  <si>
    <t>SINV/2026/19379</t>
  </si>
  <si>
    <t>SINV/2026/19390</t>
  </si>
  <si>
    <t>SINV/2026/19381</t>
  </si>
  <si>
    <t>SINV/2026/19425</t>
  </si>
  <si>
    <t>SINV/2026/19424</t>
  </si>
  <si>
    <t>DRUGS AND MEDICAMENTS</t>
  </si>
  <si>
    <t>SINV/2026/19426</t>
  </si>
  <si>
    <t>SINV/2026/19434</t>
  </si>
  <si>
    <t>SINV/2026/19441</t>
  </si>
  <si>
    <t>157453/157440</t>
  </si>
  <si>
    <t>SINV/2026/19403</t>
  </si>
  <si>
    <t>SINV/2026/19394</t>
  </si>
  <si>
    <t>SINV/2026/19380</t>
  </si>
  <si>
    <t>SINV/2026/19396</t>
  </si>
  <si>
    <t>SINV/2026/19415</t>
  </si>
  <si>
    <t>SINV/2026/19437</t>
  </si>
  <si>
    <t>DRUGS AND MEDICAMENTS RX AIT</t>
  </si>
  <si>
    <t>SINV/2026/19386</t>
  </si>
  <si>
    <t>SINV/2026/19418</t>
  </si>
  <si>
    <t>SINV/2026/19402</t>
  </si>
  <si>
    <t>DRUGS AND MEDICAMENTS RX SATELITE</t>
  </si>
  <si>
    <t>SINV/2026/19410</t>
  </si>
  <si>
    <t>SINV/2026/19411</t>
  </si>
  <si>
    <t>SINV/2026/19444</t>
  </si>
  <si>
    <t>SINV/2026/19445</t>
  </si>
  <si>
    <t>SINV/2026/19446</t>
  </si>
  <si>
    <t>Dover Hospital</t>
  </si>
  <si>
    <t>SINV/2026/09088</t>
  </si>
  <si>
    <t>DANJUMA</t>
  </si>
  <si>
    <t>KTU646YJ</t>
  </si>
  <si>
    <t>H-MEDIX PHARMACY</t>
  </si>
  <si>
    <t>INV/2026/00196</t>
  </si>
  <si>
    <t>Zuobandy Rx</t>
  </si>
  <si>
    <t>SINV/2026/09805</t>
  </si>
  <si>
    <t>SINV/2026/09798</t>
  </si>
  <si>
    <t>Ciyal Rx</t>
  </si>
  <si>
    <t>SINV/2026/099888</t>
  </si>
  <si>
    <t>SINV/2026/10611</t>
  </si>
  <si>
    <t>INV/2026/00220</t>
  </si>
  <si>
    <t>SINV/2026/10579</t>
  </si>
  <si>
    <t>KLEN PHARMACY UTAKO</t>
  </si>
  <si>
    <t>SINV/2026/10580</t>
  </si>
  <si>
    <t>New Health Pharmacy</t>
  </si>
  <si>
    <t>SINV/2026/10585</t>
  </si>
  <si>
    <t>New Health Pharmacy Kubwa</t>
  </si>
  <si>
    <t>INV/2026/00278</t>
  </si>
  <si>
    <t>INV/2026/00279</t>
  </si>
  <si>
    <t>New Health Pharmacy Wuse</t>
  </si>
  <si>
    <t>INV/2026/00288</t>
  </si>
  <si>
    <t>INV/2026/00281</t>
  </si>
  <si>
    <t>INV/2026/00294</t>
  </si>
  <si>
    <t>INV/2026/00320</t>
  </si>
  <si>
    <t xml:space="preserve">Skylark Rx </t>
  </si>
  <si>
    <t>INV/2026/00327</t>
  </si>
  <si>
    <t>Drugtrack Pharmacy and Stores Ltd</t>
  </si>
  <si>
    <t>INV/2026/00334</t>
  </si>
  <si>
    <t>SINV/2026/14197</t>
  </si>
  <si>
    <t>INV/2026/14193</t>
  </si>
  <si>
    <t>INV/2026/00371</t>
  </si>
  <si>
    <t>Sahad Hospitals</t>
  </si>
  <si>
    <t>SINV/2026/15001</t>
  </si>
  <si>
    <t>Tonia Pharmacy Garki</t>
  </si>
  <si>
    <t>INV/2026/00336</t>
  </si>
  <si>
    <t>Clarets Pharmacy</t>
  </si>
  <si>
    <t>INV/2026/00385</t>
  </si>
  <si>
    <t>De Las Pharmacy Ltd</t>
  </si>
  <si>
    <t>INV/2026/00386</t>
  </si>
  <si>
    <t>Obemach Rx</t>
  </si>
  <si>
    <t>INV/2026/00432</t>
  </si>
  <si>
    <t>SINV/2026/16423</t>
  </si>
  <si>
    <t>INV/2026/00443</t>
  </si>
  <si>
    <t>Bakan Gizo Pharmacy and stores limited</t>
  </si>
  <si>
    <t>INV/2026/00444</t>
  </si>
  <si>
    <t>INV/2026/00455</t>
  </si>
  <si>
    <t>Slimline Pharmacy</t>
  </si>
  <si>
    <t>SINV/2026/1658</t>
  </si>
  <si>
    <t>INV/2026/00466</t>
  </si>
  <si>
    <t>INV/2026/00489</t>
  </si>
  <si>
    <t>SINV/2026/19000</t>
  </si>
  <si>
    <t>Maxcare Pharmaceuticals</t>
  </si>
  <si>
    <t>INV/2026/00498</t>
  </si>
  <si>
    <t>INV/2026/00497</t>
  </si>
  <si>
    <t>STAFF ACCOUNT IBADAN</t>
  </si>
  <si>
    <t>SINV/2026/07918</t>
  </si>
  <si>
    <t>PETER &amp; SEGUN</t>
  </si>
  <si>
    <t>SINV/2026/08013</t>
  </si>
  <si>
    <t>SINV/2026/08004</t>
  </si>
  <si>
    <t>SINV/2026/07998</t>
  </si>
  <si>
    <t>SINV/2026/07996</t>
  </si>
  <si>
    <t>SINV/2026/07934</t>
  </si>
  <si>
    <t>SINV/2026/07933</t>
  </si>
  <si>
    <t>SINV/2026/08485</t>
  </si>
  <si>
    <t>Leke Pee Pharmacy</t>
  </si>
  <si>
    <t>SINV/2026/07919</t>
  </si>
  <si>
    <t>FUNTADE PHARMACY (Extension 1)</t>
  </si>
  <si>
    <t>SINV/2026/07910</t>
  </si>
  <si>
    <t>Robakeye Pharmaceuticals Ltd</t>
  </si>
  <si>
    <t>SINV/2026/07892</t>
  </si>
  <si>
    <t>SINV/2026/07889</t>
  </si>
  <si>
    <t>Emmamercy Pharmacy</t>
  </si>
  <si>
    <t>SINV/2026/07887</t>
  </si>
  <si>
    <t>Oldalyx Pharmacy</t>
  </si>
  <si>
    <t>SINV/2026/07859</t>
  </si>
  <si>
    <t>Lilifield Pharmacy</t>
  </si>
  <si>
    <t>SINV/2026/07854</t>
  </si>
  <si>
    <t>SINV/2026/07847</t>
  </si>
  <si>
    <t>144576/144550</t>
  </si>
  <si>
    <t>SINV/2026/07846</t>
  </si>
  <si>
    <t>SINV/2026/08054</t>
  </si>
  <si>
    <t>Mosh Pharmacy &amp; Supermarket</t>
  </si>
  <si>
    <t>SINV/2026/08039</t>
  </si>
  <si>
    <t>Emmayemi Pharmacy Ltd</t>
  </si>
  <si>
    <t>SINV/2026/07993</t>
  </si>
  <si>
    <t>SEDOT PHARMACY</t>
  </si>
  <si>
    <t>SINV/2026/07992</t>
  </si>
  <si>
    <t>SINV/2026/07987</t>
  </si>
  <si>
    <t xml:space="preserve"> ₦                                       1,327,915.25</t>
  </si>
  <si>
    <t>SINV/2026/07935</t>
  </si>
  <si>
    <t>SINV/2026/07932</t>
  </si>
  <si>
    <t>SINV/2026/07931</t>
  </si>
  <si>
    <t>144712/144678</t>
  </si>
  <si>
    <t xml:space="preserve"> ₦                                       2,309,109.54</t>
  </si>
  <si>
    <t>SINV/2026/07930</t>
  </si>
  <si>
    <t>SINV/2026/07929</t>
  </si>
  <si>
    <t>SINV/2026/08130</t>
  </si>
  <si>
    <t>Tobi-Ebenco Pharmacy</t>
  </si>
  <si>
    <t>SINV/2026/08129</t>
  </si>
  <si>
    <t>SINV/2026/08128</t>
  </si>
  <si>
    <t>SINV/2026/08080</t>
  </si>
  <si>
    <t>SANDLAKE PHARMACY &amp; SUPERMARKET</t>
  </si>
  <si>
    <t>SINV/2026/08256</t>
  </si>
  <si>
    <t>SINV/2026/08255</t>
  </si>
  <si>
    <t>SINV/2026/08692</t>
  </si>
  <si>
    <t>SINV/2026/08977</t>
  </si>
  <si>
    <t>My Mother Pharmacy</t>
  </si>
  <si>
    <t>SINV/2026/08253</t>
  </si>
  <si>
    <t>145092/145015</t>
  </si>
  <si>
    <t xml:space="preserve"> ₦                                       1,128,666.73</t>
  </si>
  <si>
    <t>Midas Pharmacy</t>
  </si>
  <si>
    <t>SINV/2026/08249</t>
  </si>
  <si>
    <t>MOLLY SPECIALIST HOSPITAL</t>
  </si>
  <si>
    <t>SINV/2026/08237</t>
  </si>
  <si>
    <t>SINV/2026/08236</t>
  </si>
  <si>
    <t>SINV/2026/08234</t>
  </si>
  <si>
    <t>Tadem Pharmacy</t>
  </si>
  <si>
    <t>SINV/2026/08231</t>
  </si>
  <si>
    <t>SINV/2026/08213</t>
  </si>
  <si>
    <t xml:space="preserve"> ₦                                       1,192,930.37</t>
  </si>
  <si>
    <t>SINV/2026/08209</t>
  </si>
  <si>
    <t>SINV/2026/08184</t>
  </si>
  <si>
    <t xml:space="preserve"> ₦                                       1,180,763.05</t>
  </si>
  <si>
    <t>SINV/2026/09260</t>
  </si>
  <si>
    <t>Teewhy Medicine</t>
  </si>
  <si>
    <t>SINV/2026/08338</t>
  </si>
  <si>
    <t>SINV/2026/08323</t>
  </si>
  <si>
    <t>145042/145041/144566</t>
  </si>
  <si>
    <t>SINV/2026/08310</t>
  </si>
  <si>
    <t>SINV/2026/08302</t>
  </si>
  <si>
    <t>SINV/2026/09488</t>
  </si>
  <si>
    <t>Better You Pharmacy Ibadan</t>
  </si>
  <si>
    <t>SINV/2026/08487</t>
  </si>
  <si>
    <t xml:space="preserve"> ₦                                       1,292,464.49</t>
  </si>
  <si>
    <t>SINV/2026/08484</t>
  </si>
  <si>
    <t>SINV/2026/08483</t>
  </si>
  <si>
    <t>SINV/2026/08481</t>
  </si>
  <si>
    <t>SINV/2026/09811</t>
  </si>
  <si>
    <t>SINV/2026/08478</t>
  </si>
  <si>
    <t>SINV/2026/08477</t>
  </si>
  <si>
    <t>SINV/2026/09783</t>
  </si>
  <si>
    <t>SINV/2026/09782</t>
  </si>
  <si>
    <t>SINV/2026/09781</t>
  </si>
  <si>
    <t>Liveon Pharmacy</t>
  </si>
  <si>
    <t>SINV/2026/08451</t>
  </si>
  <si>
    <t>SINV/2026/08448</t>
  </si>
  <si>
    <t>SINV/2026/08439</t>
  </si>
  <si>
    <t>SINV/2026/08406</t>
  </si>
  <si>
    <t>SINV/2026/08397</t>
  </si>
  <si>
    <t>Pharmafem Totalcare Pharmacy</t>
  </si>
  <si>
    <t>SINV/2026/08396</t>
  </si>
  <si>
    <t>SINV/2026/08392</t>
  </si>
  <si>
    <t>Babs-ola Pharmacy and Superstore</t>
  </si>
  <si>
    <t>SINV/2026/08390</t>
  </si>
  <si>
    <t>DOGARA GA ALLAH Pharmacy</t>
  </si>
  <si>
    <t>SINV/2026/08382</t>
  </si>
  <si>
    <t>145209/145205</t>
  </si>
  <si>
    <t>Yemchem Pharmaceuticals Ltd</t>
  </si>
  <si>
    <t>SINV/2026/08368</t>
  </si>
  <si>
    <t>145149/145163</t>
  </si>
  <si>
    <t>Zeeby Healthcare and Stores</t>
  </si>
  <si>
    <t>SINV/2026/08624</t>
  </si>
  <si>
    <t>SINV/2026/08610</t>
  </si>
  <si>
    <t>SINV/2026/08606</t>
  </si>
  <si>
    <t>SINV/2026/08571</t>
  </si>
  <si>
    <t xml:space="preserve"> ₦                                       1,266,778.62</t>
  </si>
  <si>
    <t>SINV/2026/10123</t>
  </si>
  <si>
    <t>SINV/2026/10122</t>
  </si>
  <si>
    <t>SINV/2026/08548</t>
  </si>
  <si>
    <t>145433/145453/145473</t>
  </si>
  <si>
    <t>SINV/2026/08537</t>
  </si>
  <si>
    <t>Betacare Rx Pharmacy</t>
  </si>
  <si>
    <t>SINV/2026/08684</t>
  </si>
  <si>
    <t>SINV/2026/08682</t>
  </si>
  <si>
    <t>CURECO HEALTHMART PHARMACY &amp; SUPERMARKET</t>
  </si>
  <si>
    <t>SINV/2026/08676</t>
  </si>
  <si>
    <t>Sabfranc Pharmacare</t>
  </si>
  <si>
    <t>SINV/2026/08843</t>
  </si>
  <si>
    <t>Omams Pharmacy Ltd</t>
  </si>
  <si>
    <t>SINV/2026/08828</t>
  </si>
  <si>
    <t>SINV/2026/08811</t>
  </si>
  <si>
    <t>Patmos Pharma</t>
  </si>
  <si>
    <t>SINV/2026/08964</t>
  </si>
  <si>
    <t>Damorex Pharmacy</t>
  </si>
  <si>
    <t>SINV/2026/08914</t>
  </si>
  <si>
    <t>SINV/2026/09160</t>
  </si>
  <si>
    <t>Optimedic Pharmacy</t>
  </si>
  <si>
    <t>SINV/2026/09148</t>
  </si>
  <si>
    <t>InstaPharm Healthcare</t>
  </si>
  <si>
    <t>SINV/2026/09113</t>
  </si>
  <si>
    <t>Sumther Pharmacy</t>
  </si>
  <si>
    <t>SINV/2026/09098</t>
  </si>
  <si>
    <t xml:space="preserve"> ₦                                       3,679,232.33</t>
  </si>
  <si>
    <t>SINV/2026/09036</t>
  </si>
  <si>
    <t>Mediglow Pharmacy (Ibadan)</t>
  </si>
  <si>
    <t>SINV/2026/09347</t>
  </si>
  <si>
    <t>SINV/2026/09281</t>
  </si>
  <si>
    <t>SINV/2026/09372</t>
  </si>
  <si>
    <t>SINV/2026/09366</t>
  </si>
  <si>
    <t>SINV/2026/09361</t>
  </si>
  <si>
    <t>SINV/2026/09489</t>
  </si>
  <si>
    <t>SINV/2026/09486</t>
  </si>
  <si>
    <t>SINV/2026/09519</t>
  </si>
  <si>
    <t>Sunrise Pharmacy</t>
  </si>
  <si>
    <t>SINV/2026/09661</t>
  </si>
  <si>
    <t>SINV/2026/09803</t>
  </si>
  <si>
    <t>SINV/2026/10847</t>
  </si>
  <si>
    <t>SINV/2026/10844</t>
  </si>
  <si>
    <t>SINV/2026/10842</t>
  </si>
  <si>
    <t>SINV/2026/10824</t>
  </si>
  <si>
    <t>SINV/2026/09799</t>
  </si>
  <si>
    <t xml:space="preserve"> ₦                                       1,677,999.74</t>
  </si>
  <si>
    <t>SINV/2026/09755</t>
  </si>
  <si>
    <t>SINV/2026/10781</t>
  </si>
  <si>
    <t>SINV/2026/09754</t>
  </si>
  <si>
    <t>SINV/2026/09741</t>
  </si>
  <si>
    <t>SINV/2026/09947</t>
  </si>
  <si>
    <t>Sedot Pharmacy 2</t>
  </si>
  <si>
    <t>SINV/2026/09822</t>
  </si>
  <si>
    <t>SINV/2026/09820</t>
  </si>
  <si>
    <t>Wondercare Pharmacy</t>
  </si>
  <si>
    <t>SINV/2026/09818</t>
  </si>
  <si>
    <t>146742/146843/146809</t>
  </si>
  <si>
    <t>Dosecares Pharmacy and Stores Ltd</t>
  </si>
  <si>
    <t>SINV/2026/10051</t>
  </si>
  <si>
    <t>SINV/2026/10859</t>
  </si>
  <si>
    <t>SINV/2026/10042</t>
  </si>
  <si>
    <t>SINV/2026/10008</t>
  </si>
  <si>
    <t>IGBALAOLU PHARMACY</t>
  </si>
  <si>
    <t>SINV/2026/10004</t>
  </si>
  <si>
    <t>SINV/2026/10140</t>
  </si>
  <si>
    <t>Manuel Pharmacy</t>
  </si>
  <si>
    <t>SINV/2026/10134</t>
  </si>
  <si>
    <t>Millennium Pharmacy Limited</t>
  </si>
  <si>
    <t>SINV/2026/10126</t>
  </si>
  <si>
    <t>TEESCARE PHARMACY</t>
  </si>
  <si>
    <t>SINV/2026/10239</t>
  </si>
  <si>
    <t>SINV/2026/10208</t>
  </si>
  <si>
    <t>Agape plus Pharmacy</t>
  </si>
  <si>
    <t>SINV/2026/10203</t>
  </si>
  <si>
    <t>SINV/2026/10199</t>
  </si>
  <si>
    <t>Top value Pharmacy Ekiti</t>
  </si>
  <si>
    <t>SINV/2026/10191</t>
  </si>
  <si>
    <t>SINV/2026/11092</t>
  </si>
  <si>
    <t>SINV/2026/11091</t>
  </si>
  <si>
    <t>SINV/2026/10186</t>
  </si>
  <si>
    <t xml:space="preserve"> ₦                                       1,076,111.44</t>
  </si>
  <si>
    <t>PINE TREE PHARMACY</t>
  </si>
  <si>
    <t>SINV/2026/10185</t>
  </si>
  <si>
    <t>SINV/2026/10184</t>
  </si>
  <si>
    <t>SINV/2026/10182</t>
  </si>
  <si>
    <t>Mo-Vine Pharmacy</t>
  </si>
  <si>
    <t>SINV/2026/10367</t>
  </si>
  <si>
    <t>SINV/2026/10366</t>
  </si>
  <si>
    <t>SINV/2026/10352</t>
  </si>
  <si>
    <t>AlphaBeta Pharmacy</t>
  </si>
  <si>
    <t>SINV/2026/10304</t>
  </si>
  <si>
    <t>SINV/2026/10494</t>
  </si>
  <si>
    <t>SINV/2026/10492</t>
  </si>
  <si>
    <t>SINV/2026/10478</t>
  </si>
  <si>
    <t>SINV/2026/10459</t>
  </si>
  <si>
    <t>SINV/2026/10458</t>
  </si>
  <si>
    <t>SINV/2026/10456</t>
  </si>
  <si>
    <t>Grace Path Pharmacy</t>
  </si>
  <si>
    <t>SINV/2026/10689</t>
  </si>
  <si>
    <t xml:space="preserve"> ₦                                       6,673,197.73</t>
  </si>
  <si>
    <t>Hamygdalin Pharmacy</t>
  </si>
  <si>
    <t>SINV/2026/10671</t>
  </si>
  <si>
    <t>SINV/2026/11513</t>
  </si>
  <si>
    <t>SINV/2026/10664</t>
  </si>
  <si>
    <t>SINV/2026/10659</t>
  </si>
  <si>
    <t>SINV/2026/10651</t>
  </si>
  <si>
    <t>SINV/2026/10634</t>
  </si>
  <si>
    <t>SINV/2026/11556</t>
  </si>
  <si>
    <t>BM Amazing care Pharmacy</t>
  </si>
  <si>
    <t>SINV/2026/10598</t>
  </si>
  <si>
    <t>SINV/2026/10809</t>
  </si>
  <si>
    <t>SINV/2026/10783</t>
  </si>
  <si>
    <t>Gelliz Pharmacy</t>
  </si>
  <si>
    <t>SINV/2026/10778</t>
  </si>
  <si>
    <t>SINV/2026/10762</t>
  </si>
  <si>
    <t>SINV/2026/10755</t>
  </si>
  <si>
    <t>SINV/2026/10727</t>
  </si>
  <si>
    <t>SINV/2026/10726</t>
  </si>
  <si>
    <t>SINV/2026/10907</t>
  </si>
  <si>
    <t>SINV/2026/11978</t>
  </si>
  <si>
    <t>SINV/2026/10905</t>
  </si>
  <si>
    <t>SINV/2026/11008</t>
  </si>
  <si>
    <t>SINV/2026/11002</t>
  </si>
  <si>
    <t>SINV/2026/10997</t>
  </si>
  <si>
    <t>SINV/2026/11888</t>
  </si>
  <si>
    <t>SINV/2026/11887</t>
  </si>
  <si>
    <t>SINV/2026/10996</t>
  </si>
  <si>
    <t>SINV/2026/10986</t>
  </si>
  <si>
    <t>SINV/2026/10980</t>
  </si>
  <si>
    <t>SINV/2026/10979</t>
  </si>
  <si>
    <t>SINV/2026/12175</t>
  </si>
  <si>
    <t>SINV/2026/11171</t>
  </si>
  <si>
    <t>SINV/2026/11169</t>
  </si>
  <si>
    <t>148256/148187</t>
  </si>
  <si>
    <t>SINV/2026/11093</t>
  </si>
  <si>
    <t>SINV/2026/11076</t>
  </si>
  <si>
    <t>SINV/2026/11067</t>
  </si>
  <si>
    <t>Goodwill Pharmacy</t>
  </si>
  <si>
    <t>SINV/2026/11280</t>
  </si>
  <si>
    <t>SINV/2026/11275</t>
  </si>
  <si>
    <t>SINV/2026/11273</t>
  </si>
  <si>
    <t>SINV/2026/11192</t>
  </si>
  <si>
    <t>SINV/2026/11190</t>
  </si>
  <si>
    <t>SINV/2026/11189</t>
  </si>
  <si>
    <t>SINV/2026/12453</t>
  </si>
  <si>
    <t>SINV/2026/11187</t>
  </si>
  <si>
    <t>SINV/2026/11186</t>
  </si>
  <si>
    <t>SINV/2026/11346</t>
  </si>
  <si>
    <t>EMMABOL PHARMACY &amp; SUPERMARKET</t>
  </si>
  <si>
    <t>SINV/2026/11483</t>
  </si>
  <si>
    <t>SINV/2026/11398</t>
  </si>
  <si>
    <t>SINV/2026/11570</t>
  </si>
  <si>
    <t>SINV/2026/11565</t>
  </si>
  <si>
    <t>SINV/2026/11710</t>
  </si>
  <si>
    <t>SINV/2026/11677</t>
  </si>
  <si>
    <t>SINV/2026/11673</t>
  </si>
  <si>
    <t>148755/148861</t>
  </si>
  <si>
    <t>SINV/2026/11637</t>
  </si>
  <si>
    <t>SINV/2026/11875</t>
  </si>
  <si>
    <t>SINV/2026/11777</t>
  </si>
  <si>
    <t>SINV/2026/11769</t>
  </si>
  <si>
    <t>Jegz Healthcare</t>
  </si>
  <si>
    <t>SINV/2026/11960</t>
  </si>
  <si>
    <t>SINV/2026/11943</t>
  </si>
  <si>
    <t>SINV/2026/12650</t>
  </si>
  <si>
    <t>SINV/2026/11930</t>
  </si>
  <si>
    <t>SINV/2026/11929</t>
  </si>
  <si>
    <t>149125/149120</t>
  </si>
  <si>
    <t>SINV/2026/12035</t>
  </si>
  <si>
    <t>SINV/2026/11243</t>
  </si>
  <si>
    <t>SINV/2026/11188</t>
  </si>
  <si>
    <t>147959/147602</t>
  </si>
  <si>
    <t>SINV/2026/12233</t>
  </si>
  <si>
    <t>SINV/2026/12203</t>
  </si>
  <si>
    <t>SINV/2026/12170</t>
  </si>
  <si>
    <t>Ramset Pharmacy</t>
  </si>
  <si>
    <t>SINV/2026/12342</t>
  </si>
  <si>
    <t>SINV/2026/12292</t>
  </si>
  <si>
    <t>SINV/2026/12291</t>
  </si>
  <si>
    <t>Atand Pharmacy</t>
  </si>
  <si>
    <t>SINV/2026/12496</t>
  </si>
  <si>
    <t>SINV/2026/12452</t>
  </si>
  <si>
    <t>Newday Medical Centre</t>
  </si>
  <si>
    <t>SINV/2026/12418</t>
  </si>
  <si>
    <t>SINV/2026/12416</t>
  </si>
  <si>
    <t>SINV/2026/12414</t>
  </si>
  <si>
    <t>SINV/2026/12413</t>
  </si>
  <si>
    <t>SINV/2026/12402</t>
  </si>
  <si>
    <t>SINV/2026/12944</t>
  </si>
  <si>
    <t>Alaanu-Olooreofe Pharmaceutical Limited</t>
  </si>
  <si>
    <t>SINV/2026/12612</t>
  </si>
  <si>
    <t>SINV/2026/13217</t>
  </si>
  <si>
    <t>SINV/2026/12607</t>
  </si>
  <si>
    <t>SINV/2026/12582</t>
  </si>
  <si>
    <t>SINV/2026/12576</t>
  </si>
  <si>
    <t>SINV/2026/12525</t>
  </si>
  <si>
    <t>SINV/2026/12519</t>
  </si>
  <si>
    <t>SINV/2026/12518</t>
  </si>
  <si>
    <t>SINV/2026/12511</t>
  </si>
  <si>
    <t>SINV/2026/12503</t>
  </si>
  <si>
    <t>Pharmaris Pharmacy</t>
  </si>
  <si>
    <t>SINV/2026/13407</t>
  </si>
  <si>
    <t>SINV/2026/12748</t>
  </si>
  <si>
    <t>150069/150140/150095</t>
  </si>
  <si>
    <t>SINV/2026/12745</t>
  </si>
  <si>
    <t>SINV/2026/12686</t>
  </si>
  <si>
    <t>SINV/2026/13334</t>
  </si>
  <si>
    <t>Medmot Pharmacy Limited</t>
  </si>
  <si>
    <t>SINV/2026/12915</t>
  </si>
  <si>
    <t>SINV/2026/12913</t>
  </si>
  <si>
    <t>SINV/2026/12889</t>
  </si>
  <si>
    <t>SINV/2026/12879</t>
  </si>
  <si>
    <t>SINV/2026/12877</t>
  </si>
  <si>
    <t>SINV/2026/12868</t>
  </si>
  <si>
    <t>SINV/2026/12867</t>
  </si>
  <si>
    <t>SINV/2026/12847</t>
  </si>
  <si>
    <t>SINV/2026/12844</t>
  </si>
  <si>
    <t>SINV/2026/12988</t>
  </si>
  <si>
    <t>SINV/2026/12985</t>
  </si>
  <si>
    <t>SINV/2026/12977</t>
  </si>
  <si>
    <t>SINV/2026/12976</t>
  </si>
  <si>
    <t>SINV/2026/13591</t>
  </si>
  <si>
    <t>SINV/2026/12972</t>
  </si>
  <si>
    <t>SINV/2026/12970</t>
  </si>
  <si>
    <t>SINV/2026/13072</t>
  </si>
  <si>
    <t>BUTH PHARMACY( Extension1)</t>
  </si>
  <si>
    <t>SINV/2026/11172</t>
  </si>
  <si>
    <t>SINV/2026/11207</t>
  </si>
  <si>
    <t>SINV/2026/11820</t>
  </si>
  <si>
    <t>SINV/2026/12363</t>
  </si>
  <si>
    <t>SINV/2026/12361</t>
  </si>
  <si>
    <t>SINV/2026/12379</t>
  </si>
  <si>
    <t>SINV/2026/13211</t>
  </si>
  <si>
    <t>SINV/2026/13208</t>
  </si>
  <si>
    <t>SINV/2026/13184</t>
  </si>
  <si>
    <t>SINV/2026/13310</t>
  </si>
  <si>
    <t>SINV/2026/13300</t>
  </si>
  <si>
    <t>SINV/2026/13297</t>
  </si>
  <si>
    <t>SINV/2026/13296</t>
  </si>
  <si>
    <t>SINV/2026/13273</t>
  </si>
  <si>
    <t>150715/150757</t>
  </si>
  <si>
    <t>SINV/2026/13364</t>
  </si>
  <si>
    <t>Maxi Pharmacy</t>
  </si>
  <si>
    <t>SINV/2026/13955</t>
  </si>
  <si>
    <t>SINV/2026/13950</t>
  </si>
  <si>
    <t>SINV/2026/13341</t>
  </si>
  <si>
    <t>SINV/2026/13340</t>
  </si>
  <si>
    <t>SINV/2026/13498</t>
  </si>
  <si>
    <t>150964/150955</t>
  </si>
  <si>
    <t>SINV/2026/13479</t>
  </si>
  <si>
    <t>SINV/2026/14007</t>
  </si>
  <si>
    <t>SINV/2026/14190</t>
  </si>
  <si>
    <t>SINV/2026/14174</t>
  </si>
  <si>
    <t>SINV/2026/13472</t>
  </si>
  <si>
    <t>SINV/2026/13468</t>
  </si>
  <si>
    <t>SINV/2026/13462</t>
  </si>
  <si>
    <t>SINV/2026/13461</t>
  </si>
  <si>
    <t>SINV/2026/13458</t>
  </si>
  <si>
    <t>SINV/2026/13449</t>
  </si>
  <si>
    <t>SINV/2026/13439</t>
  </si>
  <si>
    <t>Care Extra Pharmacy</t>
  </si>
  <si>
    <t>SINV/2026/14342</t>
  </si>
  <si>
    <t>Obani Pharmacy</t>
  </si>
  <si>
    <t>SINV/2026/14515</t>
  </si>
  <si>
    <t>152183/152180/152230</t>
  </si>
  <si>
    <t>SINV/2026/13438</t>
  </si>
  <si>
    <t>SINV/2026/13435</t>
  </si>
  <si>
    <t>SINV/2026/13431</t>
  </si>
  <si>
    <t>SINV/2026/13583</t>
  </si>
  <si>
    <t>SINV/2026/11261</t>
  </si>
  <si>
    <t>SINV/2026/11256</t>
  </si>
  <si>
    <t>SINV/2026/12159</t>
  </si>
  <si>
    <t>SINV/2026/14519</t>
  </si>
  <si>
    <t>Melpham Limited</t>
  </si>
  <si>
    <t>SINV/2026/14688</t>
  </si>
  <si>
    <t>SINV/2026/13841</t>
  </si>
  <si>
    <t>SINV/2026/13840</t>
  </si>
  <si>
    <t>SINV/2026/14777</t>
  </si>
  <si>
    <t>SINV/2026/14772</t>
  </si>
  <si>
    <t>SINV/2026/13837</t>
  </si>
  <si>
    <t>SINV/2026/13832</t>
  </si>
  <si>
    <t>SINV/2026/14728</t>
  </si>
  <si>
    <t>SINV/2026/13809</t>
  </si>
  <si>
    <t>SINV/2026/13806</t>
  </si>
  <si>
    <t>SINV/2026/13803</t>
  </si>
  <si>
    <t>SINV/2026/13789</t>
  </si>
  <si>
    <t>SINV/2026/13780</t>
  </si>
  <si>
    <t>SINV/2026/13774</t>
  </si>
  <si>
    <t>SINV/2026/14700</t>
  </si>
  <si>
    <t>SINV/2026/13764</t>
  </si>
  <si>
    <t>SINV/2026/14926</t>
  </si>
  <si>
    <t>SINV/2026/14925</t>
  </si>
  <si>
    <t>151869/152634</t>
  </si>
  <si>
    <t>SINV/2026/13758</t>
  </si>
  <si>
    <t>SINV/2026/13755</t>
  </si>
  <si>
    <t>SINV/2026/13743</t>
  </si>
  <si>
    <t>SINV/2026/13734</t>
  </si>
  <si>
    <t>SINV/2026/13724</t>
  </si>
  <si>
    <t>SINV/2026/13714</t>
  </si>
  <si>
    <t>SINV/2026/13939</t>
  </si>
  <si>
    <t>SINV/2026/13852</t>
  </si>
  <si>
    <t>SINV/2026/13845</t>
  </si>
  <si>
    <t>SINV/2026/14103</t>
  </si>
  <si>
    <t>SINV/2026/14158</t>
  </si>
  <si>
    <t>SINV/2026/14146</t>
  </si>
  <si>
    <t>SINV/2026/14145</t>
  </si>
  <si>
    <t>SINV/2026/14139</t>
  </si>
  <si>
    <t>SINV/2026/14130</t>
  </si>
  <si>
    <t>SINV/2026/11744</t>
  </si>
  <si>
    <t>SINV/2026/12649</t>
  </si>
  <si>
    <t>SINV/2026/14321</t>
  </si>
  <si>
    <t>SINV/2026/12325</t>
  </si>
  <si>
    <t>SINV/2026/12324</t>
  </si>
  <si>
    <t>SINV/2026/12460</t>
  </si>
  <si>
    <t>SINV/2026/14378</t>
  </si>
  <si>
    <t>SINV/2026/14423</t>
  </si>
  <si>
    <t>SINV/2026/15794</t>
  </si>
  <si>
    <t>SINV/2026/14610</t>
  </si>
  <si>
    <t>SINV/2026/14567</t>
  </si>
  <si>
    <t>SINV/2026/14564</t>
  </si>
  <si>
    <t>SINV/2026/14558</t>
  </si>
  <si>
    <t>SINV/2026/14556</t>
  </si>
  <si>
    <t>SINV/2026/14537</t>
  </si>
  <si>
    <t>SINV/2026/14536</t>
  </si>
  <si>
    <t>SINV/2026/14640</t>
  </si>
  <si>
    <t>SINV/2026/14626</t>
  </si>
  <si>
    <t>SINV/2026/16227</t>
  </si>
  <si>
    <t>SINV/2026/16226</t>
  </si>
  <si>
    <t>SINV/2026/14624</t>
  </si>
  <si>
    <t>SINV/2026/14769</t>
  </si>
  <si>
    <t>SINV/2026/14733</t>
  </si>
  <si>
    <t>SINV/2026/14724</t>
  </si>
  <si>
    <t>Xalflo Pharmahealth</t>
  </si>
  <si>
    <t>SINV/2026/14721</t>
  </si>
  <si>
    <t>SINV/2026/14720</t>
  </si>
  <si>
    <t>SINV/2026/14719</t>
  </si>
  <si>
    <t>SINV/2026/14711</t>
  </si>
  <si>
    <t>152485/152453</t>
  </si>
  <si>
    <t>SINV/2026/14934</t>
  </si>
  <si>
    <t>SINV/2026/15306</t>
  </si>
  <si>
    <t>SINV/2026/15305</t>
  </si>
  <si>
    <t>SINV/2026/15226</t>
  </si>
  <si>
    <t>SINV/2026/15182</t>
  </si>
  <si>
    <t>SINV/2026/15096</t>
  </si>
  <si>
    <t>SINV/2026/15449</t>
  </si>
  <si>
    <t>153120/153072</t>
  </si>
  <si>
    <t>SINV/2026/15447</t>
  </si>
  <si>
    <t>SINV/2026/15349</t>
  </si>
  <si>
    <t>SINV/2026/15666</t>
  </si>
  <si>
    <t>SINV/2026/15652</t>
  </si>
  <si>
    <t>SINV/2026/15635</t>
  </si>
  <si>
    <t>SINV/2026/15570</t>
  </si>
  <si>
    <t>SINV/2026/15562</t>
  </si>
  <si>
    <t>SINV/2026/15561</t>
  </si>
  <si>
    <t>SINV/2026/15560</t>
  </si>
  <si>
    <t>SINV/2026/15559</t>
  </si>
  <si>
    <t>SINV/2026/15741</t>
  </si>
  <si>
    <t>153518/153533</t>
  </si>
  <si>
    <t>SINV/2026/15731</t>
  </si>
  <si>
    <t>Living Faith Pharmacy</t>
  </si>
  <si>
    <t>SINV/2026/15690</t>
  </si>
  <si>
    <t>153345/153337/153335/153340</t>
  </si>
  <si>
    <t>SINV/2026/15688</t>
  </si>
  <si>
    <t>153345/153354/153337/153340/153335/153348</t>
  </si>
  <si>
    <t>SINV/2026/15808</t>
  </si>
  <si>
    <t>SINV/2026/15790</t>
  </si>
  <si>
    <t>SINV/2026/15787</t>
  </si>
  <si>
    <t>SINV/2026/15990</t>
  </si>
  <si>
    <t>SINV/2026/15944</t>
  </si>
  <si>
    <t>SINV/2026/15935</t>
  </si>
  <si>
    <t>SINV/2026/15934</t>
  </si>
  <si>
    <t>SINV/2026/15932</t>
  </si>
  <si>
    <t>153348/153337/153335/153340/153345</t>
  </si>
  <si>
    <t>SINV/2026/15927</t>
  </si>
  <si>
    <t>SINV/2026/16038</t>
  </si>
  <si>
    <t>SINV/2026/16183</t>
  </si>
  <si>
    <t>SINV/2026/16337</t>
  </si>
  <si>
    <t>153388/154270</t>
  </si>
  <si>
    <t>SINV/2026/16330</t>
  </si>
  <si>
    <t>SINV/2026/16327</t>
  </si>
  <si>
    <t xml:space="preserve">	Better You Pharmacy Ibadan</t>
  </si>
  <si>
    <t>SINV/2026/16400</t>
  </si>
  <si>
    <t>SINV/2026/16401</t>
  </si>
  <si>
    <t>SINV/2026/16396</t>
  </si>
  <si>
    <t>SINV/2026/16504</t>
  </si>
  <si>
    <t>SINV/2026/16582</t>
  </si>
  <si>
    <t>SINV/2026/16570</t>
  </si>
  <si>
    <t>SINV/2026/16566</t>
  </si>
  <si>
    <t>SINV/2026/16563</t>
  </si>
  <si>
    <t>154534/154560</t>
  </si>
  <si>
    <t>SINV/2026/16560</t>
  </si>
  <si>
    <t>SINV/2026/16557</t>
  </si>
  <si>
    <t>154412/154414</t>
  </si>
  <si>
    <t>SINV/2026/16655</t>
  </si>
  <si>
    <t>154687/154670</t>
  </si>
  <si>
    <t>SINV/2026/16666</t>
  </si>
  <si>
    <t>Sedot Pharmacy</t>
  </si>
  <si>
    <t>SINV/2026/16659</t>
  </si>
  <si>
    <t>SINV/2026/16686</t>
  </si>
  <si>
    <t>Sedot 2 Pharmacy</t>
  </si>
  <si>
    <t>SINV/2026/16700</t>
  </si>
  <si>
    <t>SINV/2026/16950</t>
  </si>
  <si>
    <t>SINV/2026/16955</t>
  </si>
  <si>
    <t>SINV/2026/16863</t>
  </si>
  <si>
    <t>SINV/2026/16895</t>
  </si>
  <si>
    <t>SINV/2026/16969</t>
  </si>
  <si>
    <t>SINV/2026/16974</t>
  </si>
  <si>
    <t>SINV/2026/16968</t>
  </si>
  <si>
    <t>SINV/2026/17190</t>
  </si>
  <si>
    <t>SINV/2026/17201</t>
  </si>
  <si>
    <t>SINV/2026/17203</t>
  </si>
  <si>
    <t>SINV/2026/17212</t>
  </si>
  <si>
    <t>Intense Health Care Pharmacy</t>
  </si>
  <si>
    <t>SINV/2026/17215</t>
  </si>
  <si>
    <t>SINV/2026/17218</t>
  </si>
  <si>
    <t>155037/154984</t>
  </si>
  <si>
    <t>SINV/2026/17219</t>
  </si>
  <si>
    <t>Better You Pharmacy</t>
  </si>
  <si>
    <t>SINV/2026/17241</t>
  </si>
  <si>
    <t>SINV/2026/17240</t>
  </si>
  <si>
    <t>SINV/2026/17498</t>
  </si>
  <si>
    <t>SINV/2026/17503</t>
  </si>
  <si>
    <t>SINV/2026/17506</t>
  </si>
  <si>
    <t>SINV/2026/17507</t>
  </si>
  <si>
    <t>SINV/2026/17512</t>
  </si>
  <si>
    <t>SINV/2026/17515</t>
  </si>
  <si>
    <t>155311/155304</t>
  </si>
  <si>
    <t>SINV/2026/17519</t>
  </si>
  <si>
    <t>SINV/2026/17521</t>
  </si>
  <si>
    <t>Zoe Crest Pharmacy</t>
  </si>
  <si>
    <t>SINV/2026/17527</t>
  </si>
  <si>
    <t>SINV/2026/17553</t>
  </si>
  <si>
    <t>SINV/2026/17554</t>
  </si>
  <si>
    <t>SINV/2026/17555</t>
  </si>
  <si>
    <t>SINV/2026/17558</t>
  </si>
  <si>
    <t>SINV/2026/17580</t>
  </si>
  <si>
    <t>SINV/2026/17709</t>
  </si>
  <si>
    <t>SINV/2026/17715</t>
  </si>
  <si>
    <t>SINV/2026/17716</t>
  </si>
  <si>
    <t>SINV/2026/17717</t>
  </si>
  <si>
    <t>155339/155168</t>
  </si>
  <si>
    <t>SINV/2026/17718</t>
  </si>
  <si>
    <t>155342/155020</t>
  </si>
  <si>
    <t>SINV/2026/17719</t>
  </si>
  <si>
    <t>SINV/2026/17720</t>
  </si>
  <si>
    <t>SINV/2026/17794</t>
  </si>
  <si>
    <t>SINV/2026/17771</t>
  </si>
  <si>
    <t>SINV/2026/18088</t>
  </si>
  <si>
    <t>SINV/2026/18084</t>
  </si>
  <si>
    <t>155978/155949</t>
  </si>
  <si>
    <t>SINV/2026/18150</t>
  </si>
  <si>
    <t>SINV/2026/18153</t>
  </si>
  <si>
    <t>SINV/2026/18156</t>
  </si>
  <si>
    <t>SINV/2026/18159</t>
  </si>
  <si>
    <t>SINV/2026/18174</t>
  </si>
  <si>
    <t>SINV/2026/18232</t>
  </si>
  <si>
    <t>SINV/2026/18235</t>
  </si>
  <si>
    <t>SINV/2026/18230</t>
  </si>
  <si>
    <t>SINV/2026/18294</t>
  </si>
  <si>
    <t>SINV/2026/18354</t>
  </si>
  <si>
    <t>SINV/2026/18454</t>
  </si>
  <si>
    <t>SINV/2026/18455</t>
  </si>
  <si>
    <t>SINV/2026/18573</t>
  </si>
  <si>
    <t>SEGUN A.</t>
  </si>
  <si>
    <t>SINV/2026/18580</t>
  </si>
  <si>
    <t>SINV/2026/18584</t>
  </si>
  <si>
    <t>156401/156392/156421</t>
  </si>
  <si>
    <t>SINV/2026/18710</t>
  </si>
  <si>
    <t>SINV/2026/18707</t>
  </si>
  <si>
    <t>SINV/2026/18607</t>
  </si>
  <si>
    <t>SINV/2026/18795</t>
  </si>
  <si>
    <t>156687/156662</t>
  </si>
  <si>
    <t>SINV/2026/18765</t>
  </si>
  <si>
    <t>SINV/2026/18763</t>
  </si>
  <si>
    <t>156593/156590</t>
  </si>
  <si>
    <t>SINV/2026/18756</t>
  </si>
  <si>
    <t>SINV/2026/18883</t>
  </si>
  <si>
    <t>SINV/2026/18980</t>
  </si>
  <si>
    <t>SINV/2026/18979</t>
  </si>
  <si>
    <t>SINV/2026/18973</t>
  </si>
  <si>
    <t>SINV/2026/18963</t>
  </si>
  <si>
    <t>SINV/2026/18936</t>
  </si>
  <si>
    <t>SINV/2026/18930</t>
  </si>
  <si>
    <t>SINV/2026/18929</t>
  </si>
  <si>
    <t>SINV/2026/19043</t>
  </si>
  <si>
    <t>SINV/2026/19037</t>
  </si>
  <si>
    <t>SINV/2026/19036</t>
  </si>
  <si>
    <t>SINV/2026/19035</t>
  </si>
  <si>
    <t>156957/156956</t>
  </si>
  <si>
    <t>SINV/2026/19098</t>
  </si>
  <si>
    <t>Cedarcure Pharmacy</t>
  </si>
  <si>
    <t>SINV/2026/19085</t>
  </si>
  <si>
    <t>SINV/2026/19251</t>
  </si>
  <si>
    <t>SINV/2026/19247</t>
  </si>
  <si>
    <t>SINV/2026/19246</t>
  </si>
  <si>
    <t>SINV/2026/19241</t>
  </si>
  <si>
    <t>SINV/2026/19240</t>
  </si>
  <si>
    <t>SINV/2026/19239</t>
  </si>
  <si>
    <t>SINV/2026/19236</t>
  </si>
  <si>
    <t>SINV/2026/19235</t>
  </si>
  <si>
    <t>SINV/2026/19203</t>
  </si>
  <si>
    <t>SINV/2026/19146</t>
  </si>
  <si>
    <t>SINV/2026/19358</t>
  </si>
  <si>
    <t>SINV/2026/19344</t>
  </si>
  <si>
    <t>156826/156482</t>
  </si>
  <si>
    <t>SINV/2026/19340</t>
  </si>
  <si>
    <t>SINV/2026/19338</t>
  </si>
  <si>
    <t>SINV/2026/19332</t>
  </si>
  <si>
    <t>SINV/2026/19330</t>
  </si>
  <si>
    <t>157258/157299</t>
  </si>
  <si>
    <t>SINV/2026/19325</t>
  </si>
  <si>
    <t>SINV/2026/19299</t>
  </si>
  <si>
    <t>SINV/2026/19298</t>
  </si>
  <si>
    <t>Greensphere Zone Pharmacy</t>
  </si>
  <si>
    <t>SINV/2026/19414</t>
  </si>
  <si>
    <t>Region</t>
  </si>
  <si>
    <t>Ibadan and West</t>
  </si>
  <si>
    <t>Lagos and Surburbs</t>
  </si>
  <si>
    <t>SINV/2026/19389</t>
  </si>
  <si>
    <t>SINV/2026/19443</t>
  </si>
  <si>
    <t>SINV/2026/19404</t>
  </si>
  <si>
    <t>SINV/2026/19449</t>
  </si>
  <si>
    <t>SINV/2026/19427</t>
  </si>
  <si>
    <t>SINV/2026/19450</t>
  </si>
  <si>
    <t>SINV/2026/19438</t>
  </si>
  <si>
    <t>SINV/2026/19442</t>
  </si>
  <si>
    <t>SINV/2026/19435</t>
  </si>
  <si>
    <t>DRUGS AND MEDICAMENTS RX IKORODU 2</t>
  </si>
  <si>
    <t>SINV/2026/19423</t>
  </si>
  <si>
    <t>M.E EXPERIENTIAL LTD</t>
  </si>
  <si>
    <t>SINV/2026/00506</t>
  </si>
  <si>
    <t>SINV/2026/19440</t>
  </si>
  <si>
    <t>Abuja and North</t>
  </si>
  <si>
    <t>SINV/2026/19452</t>
  </si>
  <si>
    <t>SINV/2026/19451</t>
  </si>
  <si>
    <t>Delivery Duration</t>
  </si>
  <si>
    <t>SINV/2026/19353</t>
  </si>
  <si>
    <t>SINV/2026/19375</t>
  </si>
  <si>
    <t xml:space="preserve">PHARM OLUGBENGA </t>
  </si>
  <si>
    <t>SINV/2026/19212</t>
  </si>
  <si>
    <t>SINV/2026/19179</t>
  </si>
  <si>
    <t>SINV/2026/18796</t>
  </si>
  <si>
    <t>SINV/2026/18727</t>
  </si>
  <si>
    <t>SINV/2026/19459</t>
  </si>
  <si>
    <t>SINV/2026/19460</t>
  </si>
  <si>
    <t>SINV/2026/19453</t>
  </si>
  <si>
    <t>Week of Year</t>
  </si>
  <si>
    <t>Dashboard Visible</t>
  </si>
  <si>
    <t>Dashboard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</si>
</sst>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F400]h:mm:ss\ AM/PM"/>
    <numFmt numFmtId="165" formatCode="[h]:mm"/>
    <numFmt numFmtId="170" formatCode="&quot;Week &quot;00"/>
    <numFmt numFmtId="171" formatCode="_-\₦* #,##0.00_-;[Red]\-\₦* #,##0.00_-;_-\₦* &quot;-&quot;??_-;_-@_-"/>
  </numFmts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 applyAlignment="1">
      <alignment horizontal="right"/>
    </xf>
    <xf numFmtId="0" fontId="1" fillId="2" borderId="0" xfId="0" applyFont="1" applyFill="1" applyAlignment="1">
      <alignment horizontal="center"/>
    </xf>
    <xf numFmtId="170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171" fontId="0" fillId="0" borderId="0" xfId="0" applyNumberFormat="1"/>
  </cellXfs>
  <cellStyles count="1">
    <cellStyle name="Normal" xfId="0" builtinId="0"/>
  </cellStyles>
  <dxfs count="9">
    <dxf>
      <numFmt numFmtId="1" formatCode="0"/>
      <alignment horizontal="right" vertical="bottom" textRotation="0" wrapText="0" indent="0" justifyLastLine="0" shrinkToFit="0" readingOrder="0"/>
    </dxf>
    <dxf>
      <numFmt numFmtId="1" formatCode="0"/>
      <alignment horizontal="right" vertical="bottom" textRotation="0" wrapText="0" indent="0" justifyLastLine="0" shrinkToFit="0" readingOrder="0"/>
    </dxf>
    <dxf>
      <numFmt numFmtId="170" formatCode="&quot;Week &quot;00"/>
      <alignment horizontal="right" vertical="bottom" textRotation="0" wrapText="0" indent="0" justifyLastLine="0" shrinkToFit="0" readingOrder="0"/>
    </dxf>
    <dxf>
      <numFmt numFmtId="165" formatCode="[h]:mm"/>
      <alignment horizontal="right" vertical="bottom" textRotation="0" wrapText="0" indent="0" justifyLastLine="0" shrinkToFit="0" readingOrder="0"/>
    </dxf>
    <dxf>
      <numFmt numFmtId="19" formatCode="m/d/yyyy"/>
    </dxf>
    <dxf>
      <numFmt numFmtId="164" formatCode="[$-F400]h:mm:ss\ AM/PM"/>
    </dxf>
    <dxf>
      <numFmt numFmtId="164" formatCode="[$-F400]h:mm:ss\ AM/PM"/>
    </dxf>
    <dxf>
      <numFmt numFmtId="171" formatCode="_-\₦* #,##0.00_-;[Red]\-\₦* #,##0.00_-;_-\₦* &quot;-&quot;??_-;_-@_-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8234678D-ACB4-42BE-82C4-892CCCB023F5}" autoFormatId="16" applyNumberFormats="0" applyBorderFormats="0" applyFontFormats="0" applyPatternFormats="0" applyAlignmentFormats="0" applyWidthHeightFormats="0">
  <queryTableRefresh nextId="24" unboundColumnsRight="4">
    <queryTableFields count="23">
      <queryTableField id="1" name="DATE" tableColumnId="1"/>
      <queryTableField id="2" name="CLIENT NAME" tableColumnId="2"/>
      <queryTableField id="3" name="Order Type" tableColumnId="3"/>
      <queryTableField id="4" name="REFERENCE NO." tableColumnId="4"/>
      <queryTableField id="5" name="N0 OF CTN'S" tableColumnId="5"/>
      <queryTableField id="6" name="Package Type" tableColumnId="6"/>
      <queryTableField id="7" name="SO" tableColumnId="7"/>
      <queryTableField id="8" name="ORDERVALUE" tableColumnId="8"/>
      <queryTableField id="9" name="COLD CHAIN" tableColumnId="9"/>
      <queryTableField id="10" name="CAPTAIN NAME" tableColumnId="10"/>
      <queryTableField id="11" name="PLATE NUMBER" tableColumnId="11"/>
      <queryTableField id="12" name="DISPATCH TIME" tableColumnId="12"/>
      <queryTableField id="13" name="DELIVERY TIME" tableColumnId="13"/>
      <queryTableField id="14" name="DELIVERY DATE" tableColumnId="14"/>
      <queryTableField id="15" name="STATUS" tableColumnId="15"/>
      <queryTableField id="16" name="Status 2" tableColumnId="16"/>
      <queryTableField id="17" name="Reattempt count" tableColumnId="17"/>
      <queryTableField id="18" name="Reattempt Compted Date" tableColumnId="18"/>
      <queryTableField id="19" name="Region" tableColumnId="19"/>
      <queryTableField id="20" dataBound="0" tableColumnId="20"/>
      <queryTableField id="21" dataBound="0" tableColumnId="21"/>
      <queryTableField id="22" dataBound="0" tableColumnId="22"/>
      <queryTableField id="23" dataBound="0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C8C0EC1-E6CA-4923-AFD7-8A3689EE313D}" name="Shipment_Data" displayName="Shipment_Data" ref="A1:W12848" tableType="queryTable" totalsRowShown="0">
  <autoFilter ref="A1:W12848" xr:uid="{2C8C0EC1-E6CA-4923-AFD7-8A3689EE313D}"/>
  <tableColumns count="23">
    <tableColumn id="1" xr3:uid="{715F97E9-BE0A-476B-BF1F-C2FD66BD8412}" uniqueName="1" name="DATE" queryTableFieldId="1" dataDxfId="8"/>
    <tableColumn id="2" xr3:uid="{A278C025-EAFE-45A4-8EEA-94603B5B9903}" uniqueName="2" name="CLIENT NAME" queryTableFieldId="2"/>
    <tableColumn id="3" xr3:uid="{18AB22C9-09FC-4D23-B544-2DCF17111054}" uniqueName="3" name="Order Type" queryTableFieldId="3"/>
    <tableColumn id="4" xr3:uid="{1D52335B-5E01-4ECD-ABFB-538DEB811657}" uniqueName="4" name="REFERENCE NO." queryTableFieldId="4"/>
    <tableColumn id="5" xr3:uid="{509FF267-96F8-4FF4-8ADA-59BF0E82646E}" uniqueName="5" name="N0 OF CTN'S" queryTableFieldId="5"/>
    <tableColumn id="6" xr3:uid="{CF5B706C-7F11-47FD-A687-DB8985C93742}" uniqueName="6" name="Package Type" queryTableFieldId="6"/>
    <tableColumn id="7" xr3:uid="{0B29970D-2EE5-4FB7-822C-3845AEA95DB6}" uniqueName="7" name="SO" queryTableFieldId="7"/>
    <tableColumn id="8" xr3:uid="{40E940DF-C7B9-4CE3-B1C8-C27FB6F5E2D8}" uniqueName="8" name="ORDERVALUE" queryTableFieldId="8" dataDxfId="7"/>
    <tableColumn id="9" xr3:uid="{CE458515-0456-4400-8FD3-D2DECF8EDA62}" uniqueName="9" name="COLD CHAIN" queryTableFieldId="9"/>
    <tableColumn id="10" xr3:uid="{6C672C2F-8042-47FE-ABA8-36B2AF7ABBFA}" uniqueName="10" name="CAPTAIN NAME" queryTableFieldId="10"/>
    <tableColumn id="11" xr3:uid="{B4DFCD74-BD07-49E5-A637-6A9998F16C6C}" uniqueName="11" name="PLATE NUMBER" queryTableFieldId="11"/>
    <tableColumn id="12" xr3:uid="{BD5E74DD-4992-4119-9B39-0DA54421B0B4}" uniqueName="12" name="DISPATCH TIME" queryTableFieldId="12" dataDxfId="6"/>
    <tableColumn id="13" xr3:uid="{B7509432-3423-4A70-A558-941A45B3C209}" uniqueName="13" name="DELIVERY TIME" queryTableFieldId="13" dataDxfId="5"/>
    <tableColumn id="14" xr3:uid="{037BC235-30F8-46E3-BF12-E6EED177477E}" uniqueName="14" name="DELIVERY DATE" queryTableFieldId="14" dataDxfId="4"/>
    <tableColumn id="15" xr3:uid="{E963BC4C-72E4-4F6F-B200-9C4A3AFF4028}" uniqueName="15" name="STATUS" queryTableFieldId="15"/>
    <tableColumn id="16" xr3:uid="{241FCAB1-92C6-4081-8CEF-B27B3A44FC3A}" uniqueName="16" name="Status 2" queryTableFieldId="16"/>
    <tableColumn id="17" xr3:uid="{DFA74231-8092-4A14-8C13-EC9384AB42B2}" uniqueName="17" name="Reattempt count" queryTableFieldId="17"/>
    <tableColumn id="18" xr3:uid="{6F7278AE-A076-4DB3-9170-BA2F8C4543EE}" uniqueName="18" name="Reattempt Compted Date" queryTableFieldId="18"/>
    <tableColumn id="19" xr3:uid="{AF632DEA-E2E0-4E2A-8952-4FD9304E2CCC}" uniqueName="19" name="Region" queryTableFieldId="19"/>
    <tableColumn id="20" xr3:uid="{2975637B-B7A2-447B-A74D-877FF8972E17}" uniqueName="20" name="Delivery Duration" queryTableFieldId="20" dataDxfId="3">
      <calculatedColumnFormula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calculatedColumnFormula>
    </tableColumn>
    <tableColumn id="21" xr3:uid="{1ABBF687-018B-44E3-B2BB-E0630B349CBE}" uniqueName="21" name="Week of Year" queryTableFieldId="21" dataDxfId="2">
      <calculatedColumnFormula>WEEKNUM(Shipment_Data[[#This Row],[DATE]],2)</calculatedColumnFormula>
    </tableColumn>
    <tableColumn id="22" xr3:uid="{AAC3F48A-CC29-4712-AA62-8BE21477A1B6}" uniqueName="22" name="Dashboard Visible" queryTableFieldId="22" dataDxfId="1">
      <calculatedColumnFormula>SUBTOTAL(103,Shipment_Data[[#This Row],[DATE]])</calculatedColumnFormula>
    </tableColumn>
    <tableColumn id="23" xr3:uid="{B1C4F767-8242-4D4B-92D3-4DA4F3958AF1}" uniqueName="23" name="Dashboard Match" queryTableFieldId="23" dataDxfId="0">
      <calculatedColumnFormula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569CA-5971-4A08-BD04-109A6F262FB3}">
  <dimension ref="A1:W12848"/>
  <sheetViews>
    <sheetView tabSelected="1" topLeftCell="B1" workbookViewId="0">
      <selection activeCell="E12" sqref="E12"/>
    </sheetView>
  </sheetViews>
  <sheetFormatPr defaultRowHeight="15" x14ac:dyDescent="0.25"/>
  <cols>
    <col min="1" max="1" width="9.42578125" bestFit="1" customWidth="1"/>
    <col min="2" max="2" width="53.85546875" bestFit="1" customWidth="1"/>
    <col min="3" max="3" width="13.140625" bestFit="1" customWidth="1"/>
    <col min="4" max="4" width="18.28515625" bestFit="1" customWidth="1"/>
    <col min="5" max="5" width="14.42578125" bestFit="1" customWidth="1"/>
    <col min="6" max="6" width="15.42578125" bestFit="1" customWidth="1"/>
    <col min="7" max="7" width="41.5703125" bestFit="1" customWidth="1"/>
    <col min="8" max="8" width="30.7109375" bestFit="1" customWidth="1"/>
    <col min="9" max="9" width="15" bestFit="1" customWidth="1"/>
    <col min="10" max="10" width="23.85546875" bestFit="1" customWidth="1"/>
    <col min="11" max="11" width="17.140625" bestFit="1" customWidth="1"/>
    <col min="12" max="12" width="17.42578125" bestFit="1" customWidth="1"/>
    <col min="13" max="13" width="17" bestFit="1" customWidth="1"/>
    <col min="14" max="14" width="17.42578125" bestFit="1" customWidth="1"/>
    <col min="15" max="15" width="10" bestFit="1" customWidth="1"/>
    <col min="16" max="16" width="10.5703125" bestFit="1" customWidth="1"/>
    <col min="17" max="17" width="18.5703125" bestFit="1" customWidth="1"/>
    <col min="18" max="18" width="26.85546875" bestFit="1" customWidth="1"/>
    <col min="19" max="19" width="18.7109375" bestFit="1" customWidth="1"/>
    <col min="20" max="20" width="29.28515625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18992</v>
      </c>
      <c r="T1" s="4" t="s">
        <v>19012</v>
      </c>
      <c r="U1" s="4" t="s">
        <v>19023</v>
      </c>
      <c r="V1" s="4" t="s">
        <v>19024</v>
      </c>
      <c r="W1" s="4" t="s">
        <v>19025</v>
      </c>
    </row>
    <row r="2" spans="1:23" x14ac:dyDescent="0.25">
      <c r="A2" s="1">
        <v>46113</v>
      </c>
      <c r="B2" t="s">
        <v>18365</v>
      </c>
      <c r="C2" t="s">
        <v>15727</v>
      </c>
      <c r="D2" t="s">
        <v>18366</v>
      </c>
      <c r="F2" t="s">
        <v>15108</v>
      </c>
      <c r="G2">
        <v>144685</v>
      </c>
      <c r="H2" s="7">
        <v>5192.2</v>
      </c>
      <c r="I2" t="s">
        <v>20</v>
      </c>
      <c r="J2" t="s">
        <v>18367</v>
      </c>
      <c r="K2" t="s">
        <v>17862</v>
      </c>
      <c r="L2" s="2">
        <v>0.6333333333333333</v>
      </c>
      <c r="M2" s="2">
        <v>0.68055555555555558</v>
      </c>
      <c r="N2" s="1">
        <v>46113</v>
      </c>
      <c r="O2" t="s">
        <v>23</v>
      </c>
      <c r="S2" t="s">
        <v>18993</v>
      </c>
      <c r="T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4.7222222223354038E-2</v>
      </c>
      <c r="U2" s="5">
        <f>WEEKNUM(Shipment_Data[[#This Row],[DATE]],2)</f>
        <v>14</v>
      </c>
      <c r="V2" s="6">
        <f>SUBTOTAL(103,Shipment_Data[[#This Row],[DATE]])</f>
        <v>1</v>
      </c>
      <c r="W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" spans="1:23" x14ac:dyDescent="0.25">
      <c r="A3" s="1">
        <v>46114</v>
      </c>
      <c r="B3" t="s">
        <v>18365</v>
      </c>
      <c r="C3" t="s">
        <v>15727</v>
      </c>
      <c r="D3" t="s">
        <v>18368</v>
      </c>
      <c r="F3" t="s">
        <v>15108</v>
      </c>
      <c r="G3">
        <v>144804</v>
      </c>
      <c r="H3" s="7">
        <v>1109.1500000000001</v>
      </c>
      <c r="I3" t="s">
        <v>20</v>
      </c>
      <c r="J3" t="s">
        <v>18367</v>
      </c>
      <c r="K3" t="s">
        <v>17862</v>
      </c>
      <c r="L3" s="2"/>
      <c r="M3" s="2"/>
      <c r="N3" s="1">
        <v>46114</v>
      </c>
      <c r="O3" t="s">
        <v>6859</v>
      </c>
      <c r="S3" t="s">
        <v>18993</v>
      </c>
      <c r="T3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3" s="5">
        <f>WEEKNUM(Shipment_Data[[#This Row],[DATE]],2)</f>
        <v>14</v>
      </c>
      <c r="V3" s="6">
        <f>SUBTOTAL(103,Shipment_Data[[#This Row],[DATE]])</f>
        <v>1</v>
      </c>
      <c r="W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" spans="1:23" x14ac:dyDescent="0.25">
      <c r="A4" s="1">
        <v>46114</v>
      </c>
      <c r="B4" t="s">
        <v>18365</v>
      </c>
      <c r="C4" t="s">
        <v>15727</v>
      </c>
      <c r="D4" t="s">
        <v>18369</v>
      </c>
      <c r="F4" t="s">
        <v>15108</v>
      </c>
      <c r="G4">
        <v>144803</v>
      </c>
      <c r="H4" s="7">
        <v>3862.8</v>
      </c>
      <c r="I4" t="s">
        <v>20</v>
      </c>
      <c r="J4" t="s">
        <v>18367</v>
      </c>
      <c r="K4" t="s">
        <v>17862</v>
      </c>
      <c r="L4" s="2"/>
      <c r="M4" s="2"/>
      <c r="N4" s="1">
        <v>46114</v>
      </c>
      <c r="O4" t="s">
        <v>6859</v>
      </c>
      <c r="S4" t="s">
        <v>18993</v>
      </c>
      <c r="T4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4" s="5">
        <f>WEEKNUM(Shipment_Data[[#This Row],[DATE]],2)</f>
        <v>14</v>
      </c>
      <c r="V4" s="6">
        <f>SUBTOTAL(103,Shipment_Data[[#This Row],[DATE]])</f>
        <v>1</v>
      </c>
      <c r="W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" spans="1:23" x14ac:dyDescent="0.25">
      <c r="A5" s="1">
        <v>46114</v>
      </c>
      <c r="B5" t="s">
        <v>18365</v>
      </c>
      <c r="C5" t="s">
        <v>15727</v>
      </c>
      <c r="D5" t="s">
        <v>18370</v>
      </c>
      <c r="F5" t="s">
        <v>15108</v>
      </c>
      <c r="G5">
        <v>144690</v>
      </c>
      <c r="H5" s="7">
        <v>5155.92</v>
      </c>
      <c r="I5" t="s">
        <v>20</v>
      </c>
      <c r="J5" t="s">
        <v>18367</v>
      </c>
      <c r="K5" t="s">
        <v>17862</v>
      </c>
      <c r="L5" s="2"/>
      <c r="M5" s="2"/>
      <c r="N5" s="1">
        <v>46114</v>
      </c>
      <c r="O5" t="s">
        <v>6859</v>
      </c>
      <c r="S5" t="s">
        <v>18993</v>
      </c>
      <c r="T5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5" s="5">
        <f>WEEKNUM(Shipment_Data[[#This Row],[DATE]],2)</f>
        <v>14</v>
      </c>
      <c r="V5" s="6">
        <f>SUBTOTAL(103,Shipment_Data[[#This Row],[DATE]])</f>
        <v>1</v>
      </c>
      <c r="W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" spans="1:23" x14ac:dyDescent="0.25">
      <c r="A6" s="1">
        <v>46114</v>
      </c>
      <c r="B6" t="s">
        <v>18365</v>
      </c>
      <c r="C6" t="s">
        <v>15727</v>
      </c>
      <c r="D6" t="s">
        <v>18371</v>
      </c>
      <c r="F6" t="s">
        <v>15108</v>
      </c>
      <c r="G6">
        <v>144760</v>
      </c>
      <c r="H6" s="7">
        <v>9076.1</v>
      </c>
      <c r="I6" t="s">
        <v>20</v>
      </c>
      <c r="J6" t="s">
        <v>18367</v>
      </c>
      <c r="K6" t="s">
        <v>17862</v>
      </c>
      <c r="L6" s="2"/>
      <c r="M6" s="2"/>
      <c r="N6" s="1">
        <v>46114</v>
      </c>
      <c r="O6" t="s">
        <v>6859</v>
      </c>
      <c r="S6" t="s">
        <v>18993</v>
      </c>
      <c r="T6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6" s="5">
        <f>WEEKNUM(Shipment_Data[[#This Row],[DATE]],2)</f>
        <v>14</v>
      </c>
      <c r="V6" s="6">
        <f>SUBTOTAL(103,Shipment_Data[[#This Row],[DATE]])</f>
        <v>1</v>
      </c>
      <c r="W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" spans="1:23" x14ac:dyDescent="0.25">
      <c r="A7" s="1">
        <v>46114</v>
      </c>
      <c r="B7" t="s">
        <v>18365</v>
      </c>
      <c r="C7" t="s">
        <v>15727</v>
      </c>
      <c r="D7" t="s">
        <v>18372</v>
      </c>
      <c r="F7" t="s">
        <v>15108</v>
      </c>
      <c r="G7">
        <v>144689</v>
      </c>
      <c r="H7" s="7">
        <v>8475.9599999999991</v>
      </c>
      <c r="I7" t="s">
        <v>20</v>
      </c>
      <c r="J7" t="s">
        <v>18367</v>
      </c>
      <c r="K7" t="s">
        <v>17862</v>
      </c>
      <c r="L7" s="2"/>
      <c r="M7" s="2"/>
      <c r="N7" s="1">
        <v>46114</v>
      </c>
      <c r="O7" t="s">
        <v>6859</v>
      </c>
      <c r="S7" t="s">
        <v>18993</v>
      </c>
      <c r="T7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7" s="5">
        <f>WEEKNUM(Shipment_Data[[#This Row],[DATE]],2)</f>
        <v>14</v>
      </c>
      <c r="V7" s="6">
        <f>SUBTOTAL(103,Shipment_Data[[#This Row],[DATE]])</f>
        <v>1</v>
      </c>
      <c r="W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" spans="1:23" x14ac:dyDescent="0.25">
      <c r="A8" s="1">
        <v>46114</v>
      </c>
      <c r="B8" t="s">
        <v>18365</v>
      </c>
      <c r="C8" t="s">
        <v>15727</v>
      </c>
      <c r="D8" t="s">
        <v>18373</v>
      </c>
      <c r="F8" t="s">
        <v>15108</v>
      </c>
      <c r="G8">
        <v>144691</v>
      </c>
      <c r="H8" s="7">
        <v>53113.5</v>
      </c>
      <c r="I8" t="s">
        <v>20</v>
      </c>
      <c r="J8" t="s">
        <v>18367</v>
      </c>
      <c r="K8" t="s">
        <v>17862</v>
      </c>
      <c r="L8" s="2"/>
      <c r="M8" s="2"/>
      <c r="N8" s="1">
        <v>46114</v>
      </c>
      <c r="O8" t="s">
        <v>6859</v>
      </c>
      <c r="S8" t="s">
        <v>18993</v>
      </c>
      <c r="T8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8" s="5">
        <f>WEEKNUM(Shipment_Data[[#This Row],[DATE]],2)</f>
        <v>14</v>
      </c>
      <c r="V8" s="6">
        <f>SUBTOTAL(103,Shipment_Data[[#This Row],[DATE]])</f>
        <v>1</v>
      </c>
      <c r="W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" spans="1:23" x14ac:dyDescent="0.25">
      <c r="A9" s="1">
        <v>46121</v>
      </c>
      <c r="B9" t="s">
        <v>18365</v>
      </c>
      <c r="C9" t="s">
        <v>15727</v>
      </c>
      <c r="D9" t="s">
        <v>18374</v>
      </c>
      <c r="F9" t="s">
        <v>15108</v>
      </c>
      <c r="G9">
        <v>145399</v>
      </c>
      <c r="H9" s="7">
        <v>23434.74</v>
      </c>
      <c r="I9" t="s">
        <v>20</v>
      </c>
      <c r="J9" t="s">
        <v>18367</v>
      </c>
      <c r="K9" t="s">
        <v>17862</v>
      </c>
      <c r="L9" s="2">
        <v>0.41666666666666669</v>
      </c>
      <c r="M9" s="2">
        <v>0.45</v>
      </c>
      <c r="N9" s="1">
        <v>46121</v>
      </c>
      <c r="O9" t="s">
        <v>23</v>
      </c>
      <c r="S9" t="s">
        <v>18993</v>
      </c>
      <c r="T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3.3333333332848269E-2</v>
      </c>
      <c r="U9" s="5">
        <f>WEEKNUM(Shipment_Data[[#This Row],[DATE]],2)</f>
        <v>15</v>
      </c>
      <c r="V9" s="6">
        <f>SUBTOTAL(103,Shipment_Data[[#This Row],[DATE]])</f>
        <v>1</v>
      </c>
      <c r="W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" spans="1:23" x14ac:dyDescent="0.25">
      <c r="A10" s="1">
        <v>46113</v>
      </c>
      <c r="B10" t="s">
        <v>18375</v>
      </c>
      <c r="C10" t="s">
        <v>15727</v>
      </c>
      <c r="D10" t="s">
        <v>18376</v>
      </c>
      <c r="F10" t="s">
        <v>15108</v>
      </c>
      <c r="G10">
        <v>144693</v>
      </c>
      <c r="H10" s="7">
        <v>3108</v>
      </c>
      <c r="I10" t="s">
        <v>20</v>
      </c>
      <c r="J10" t="s">
        <v>91</v>
      </c>
      <c r="K10" t="s">
        <v>7344</v>
      </c>
      <c r="L10" s="2">
        <v>0.38194444444444442</v>
      </c>
      <c r="M10" s="2">
        <v>0.40416666666666667</v>
      </c>
      <c r="N10" s="1">
        <v>46113</v>
      </c>
      <c r="O10" t="s">
        <v>23</v>
      </c>
      <c r="S10" t="s">
        <v>18993</v>
      </c>
      <c r="T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2.2222222221898846E-2</v>
      </c>
      <c r="U10" s="5">
        <f>WEEKNUM(Shipment_Data[[#This Row],[DATE]],2)</f>
        <v>14</v>
      </c>
      <c r="V10" s="6">
        <f>SUBTOTAL(103,Shipment_Data[[#This Row],[DATE]])</f>
        <v>1</v>
      </c>
      <c r="W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" spans="1:23" x14ac:dyDescent="0.25">
      <c r="A11" s="1">
        <v>46113</v>
      </c>
      <c r="B11" t="s">
        <v>18377</v>
      </c>
      <c r="C11" t="s">
        <v>15727</v>
      </c>
      <c r="D11" t="s">
        <v>18378</v>
      </c>
      <c r="F11" t="s">
        <v>15108</v>
      </c>
      <c r="G11">
        <v>144542</v>
      </c>
      <c r="H11" s="7">
        <v>67465.8</v>
      </c>
      <c r="I11" t="s">
        <v>20</v>
      </c>
      <c r="J11" t="s">
        <v>18367</v>
      </c>
      <c r="K11" t="s">
        <v>17862</v>
      </c>
      <c r="L11" s="2">
        <v>0.3125</v>
      </c>
      <c r="M11" s="2">
        <v>0.47361111111111109</v>
      </c>
      <c r="N11" s="1">
        <v>46113</v>
      </c>
      <c r="O11" t="s">
        <v>23</v>
      </c>
      <c r="S11" t="s">
        <v>18993</v>
      </c>
      <c r="T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0.16111111111240461</v>
      </c>
      <c r="U11" s="5">
        <f>WEEKNUM(Shipment_Data[[#This Row],[DATE]],2)</f>
        <v>14</v>
      </c>
      <c r="V11" s="6">
        <f>SUBTOTAL(103,Shipment_Data[[#This Row],[DATE]])</f>
        <v>1</v>
      </c>
      <c r="W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" spans="1:23" x14ac:dyDescent="0.25">
      <c r="A12" s="1">
        <v>46113</v>
      </c>
      <c r="B12" t="s">
        <v>18379</v>
      </c>
      <c r="C12" t="s">
        <v>15727</v>
      </c>
      <c r="D12" t="s">
        <v>18380</v>
      </c>
      <c r="F12" t="s">
        <v>15108</v>
      </c>
      <c r="G12">
        <v>144637</v>
      </c>
      <c r="H12" s="7">
        <v>7270.5</v>
      </c>
      <c r="I12" t="s">
        <v>20</v>
      </c>
      <c r="J12" t="s">
        <v>18367</v>
      </c>
      <c r="K12" t="s">
        <v>17862</v>
      </c>
      <c r="L12" s="2">
        <v>0.50347222222222221</v>
      </c>
      <c r="M12" s="2">
        <v>0.55208333333333337</v>
      </c>
      <c r="N12" s="1">
        <v>46113</v>
      </c>
      <c r="O12" t="s">
        <v>23</v>
      </c>
      <c r="S12" t="s">
        <v>18993</v>
      </c>
      <c r="T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4.8611111116770189E-2</v>
      </c>
      <c r="U12" s="5">
        <f>WEEKNUM(Shipment_Data[[#This Row],[DATE]],2)</f>
        <v>14</v>
      </c>
      <c r="V12" s="6">
        <f>SUBTOTAL(103,Shipment_Data[[#This Row],[DATE]])</f>
        <v>1</v>
      </c>
      <c r="W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3" spans="1:23" x14ac:dyDescent="0.25">
      <c r="A13" s="1">
        <v>46113</v>
      </c>
      <c r="B13" t="s">
        <v>18379</v>
      </c>
      <c r="C13" t="s">
        <v>15727</v>
      </c>
      <c r="D13" t="s">
        <v>18381</v>
      </c>
      <c r="F13" t="s">
        <v>15108</v>
      </c>
      <c r="G13">
        <v>144637</v>
      </c>
      <c r="H13" s="7">
        <v>105464.3</v>
      </c>
      <c r="I13" t="s">
        <v>20</v>
      </c>
      <c r="J13" t="s">
        <v>18367</v>
      </c>
      <c r="K13" t="s">
        <v>17862</v>
      </c>
      <c r="L13" s="2">
        <v>0.50347222222222221</v>
      </c>
      <c r="M13" s="2">
        <v>0.55208333333333337</v>
      </c>
      <c r="N13" s="1">
        <v>46113</v>
      </c>
      <c r="O13" t="s">
        <v>23</v>
      </c>
      <c r="S13" t="s">
        <v>18993</v>
      </c>
      <c r="T1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4.8611111116770189E-2</v>
      </c>
      <c r="U13" s="5">
        <f>WEEKNUM(Shipment_Data[[#This Row],[DATE]],2)</f>
        <v>14</v>
      </c>
      <c r="V13" s="6">
        <f>SUBTOTAL(103,Shipment_Data[[#This Row],[DATE]])</f>
        <v>1</v>
      </c>
      <c r="W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4" spans="1:23" x14ac:dyDescent="0.25">
      <c r="A14" s="1">
        <v>46113</v>
      </c>
      <c r="B14" t="s">
        <v>18382</v>
      </c>
      <c r="C14" t="s">
        <v>15727</v>
      </c>
      <c r="D14" t="s">
        <v>18383</v>
      </c>
      <c r="F14" t="s">
        <v>15108</v>
      </c>
      <c r="G14">
        <v>144579</v>
      </c>
      <c r="H14" s="7">
        <v>22235.13</v>
      </c>
      <c r="I14" t="s">
        <v>20</v>
      </c>
      <c r="J14" t="s">
        <v>18367</v>
      </c>
      <c r="K14" t="s">
        <v>17862</v>
      </c>
      <c r="L14" s="2">
        <v>0.50347222222222221</v>
      </c>
      <c r="M14" s="2">
        <v>0.56597222222222221</v>
      </c>
      <c r="N14" s="1">
        <v>46113</v>
      </c>
      <c r="O14" t="s">
        <v>23</v>
      </c>
      <c r="S14" t="s">
        <v>18993</v>
      </c>
      <c r="T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6.25E-2</v>
      </c>
      <c r="U14" s="5">
        <f>WEEKNUM(Shipment_Data[[#This Row],[DATE]],2)</f>
        <v>14</v>
      </c>
      <c r="V14" s="6">
        <f>SUBTOTAL(103,Shipment_Data[[#This Row],[DATE]])</f>
        <v>1</v>
      </c>
      <c r="W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5" spans="1:23" x14ac:dyDescent="0.25">
      <c r="A15" s="1">
        <v>46113</v>
      </c>
      <c r="B15" t="s">
        <v>18384</v>
      </c>
      <c r="C15" t="s">
        <v>15727</v>
      </c>
      <c r="D15" t="s">
        <v>18385</v>
      </c>
      <c r="F15" t="s">
        <v>15108</v>
      </c>
      <c r="G15">
        <v>144534</v>
      </c>
      <c r="H15" s="7">
        <v>71897.75</v>
      </c>
      <c r="I15" t="s">
        <v>20</v>
      </c>
      <c r="J15" t="s">
        <v>18367</v>
      </c>
      <c r="K15" t="s">
        <v>17862</v>
      </c>
      <c r="L15" s="2">
        <v>0.50347222222222221</v>
      </c>
      <c r="M15" s="2">
        <v>0.51666666666666672</v>
      </c>
      <c r="N15" s="1">
        <v>46113</v>
      </c>
      <c r="O15" t="s">
        <v>23</v>
      </c>
      <c r="S15" t="s">
        <v>18993</v>
      </c>
      <c r="T1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1.319444445107365E-2</v>
      </c>
      <c r="U15" s="5">
        <f>WEEKNUM(Shipment_Data[[#This Row],[DATE]],2)</f>
        <v>14</v>
      </c>
      <c r="V15" s="6">
        <f>SUBTOTAL(103,Shipment_Data[[#This Row],[DATE]])</f>
        <v>1</v>
      </c>
      <c r="W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6" spans="1:23" x14ac:dyDescent="0.25">
      <c r="A16" s="1">
        <v>46113</v>
      </c>
      <c r="B16" t="s">
        <v>18386</v>
      </c>
      <c r="C16" t="s">
        <v>15727</v>
      </c>
      <c r="D16" t="s">
        <v>18387</v>
      </c>
      <c r="F16" t="s">
        <v>15108</v>
      </c>
      <c r="G16">
        <v>144574</v>
      </c>
      <c r="H16" s="7">
        <v>20319.2</v>
      </c>
      <c r="I16" t="s">
        <v>20</v>
      </c>
      <c r="J16" t="s">
        <v>18367</v>
      </c>
      <c r="K16" t="s">
        <v>17862</v>
      </c>
      <c r="L16" s="2">
        <v>0.64236111111111116</v>
      </c>
      <c r="M16" s="2">
        <v>0.6791666666666667</v>
      </c>
      <c r="N16" s="1">
        <v>46113</v>
      </c>
      <c r="O16" t="s">
        <v>23</v>
      </c>
      <c r="S16" t="s">
        <v>18993</v>
      </c>
      <c r="T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3.680555555911269E-2</v>
      </c>
      <c r="U16" s="5">
        <f>WEEKNUM(Shipment_Data[[#This Row],[DATE]],2)</f>
        <v>14</v>
      </c>
      <c r="V16" s="6">
        <f>SUBTOTAL(103,Shipment_Data[[#This Row],[DATE]])</f>
        <v>1</v>
      </c>
      <c r="W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7" spans="1:23" x14ac:dyDescent="0.25">
      <c r="A17" s="1">
        <v>46113</v>
      </c>
      <c r="B17" t="s">
        <v>18375</v>
      </c>
      <c r="C17" t="s">
        <v>15727</v>
      </c>
      <c r="D17" t="s">
        <v>18388</v>
      </c>
      <c r="F17" t="s">
        <v>15108</v>
      </c>
      <c r="G17" t="s">
        <v>18389</v>
      </c>
      <c r="H17" s="7">
        <v>153898.44</v>
      </c>
      <c r="I17" t="s">
        <v>20</v>
      </c>
      <c r="J17" t="s">
        <v>18367</v>
      </c>
      <c r="K17" t="s">
        <v>17862</v>
      </c>
      <c r="L17" s="2">
        <v>0.36666666666666664</v>
      </c>
      <c r="M17" s="2">
        <v>0.38194444444444442</v>
      </c>
      <c r="N17" s="1">
        <v>46113</v>
      </c>
      <c r="O17" t="s">
        <v>23</v>
      </c>
      <c r="S17" t="s">
        <v>18993</v>
      </c>
      <c r="T1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1.5277777776645962E-2</v>
      </c>
      <c r="U17" s="5">
        <f>WEEKNUM(Shipment_Data[[#This Row],[DATE]],2)</f>
        <v>14</v>
      </c>
      <c r="V17" s="6">
        <f>SUBTOTAL(103,Shipment_Data[[#This Row],[DATE]])</f>
        <v>1</v>
      </c>
      <c r="W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8" spans="1:23" x14ac:dyDescent="0.25">
      <c r="A18" s="1">
        <v>46113</v>
      </c>
      <c r="B18" t="s">
        <v>18386</v>
      </c>
      <c r="C18" t="s">
        <v>15727</v>
      </c>
      <c r="D18" t="s">
        <v>18390</v>
      </c>
      <c r="F18" t="s">
        <v>15108</v>
      </c>
      <c r="G18">
        <v>144574</v>
      </c>
      <c r="H18" s="7">
        <v>125848.3</v>
      </c>
      <c r="I18" t="s">
        <v>20</v>
      </c>
      <c r="J18" t="s">
        <v>18367</v>
      </c>
      <c r="K18" t="s">
        <v>17862</v>
      </c>
      <c r="L18" s="2">
        <v>0.64236111111111116</v>
      </c>
      <c r="M18" s="2">
        <v>0.6791666666666667</v>
      </c>
      <c r="N18" s="1">
        <v>46113</v>
      </c>
      <c r="O18" t="s">
        <v>23</v>
      </c>
      <c r="S18" t="s">
        <v>18993</v>
      </c>
      <c r="T1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3.680555555911269E-2</v>
      </c>
      <c r="U18" s="5">
        <f>WEEKNUM(Shipment_Data[[#This Row],[DATE]],2)</f>
        <v>14</v>
      </c>
      <c r="V18" s="6">
        <f>SUBTOTAL(103,Shipment_Data[[#This Row],[DATE]])</f>
        <v>1</v>
      </c>
      <c r="W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9" spans="1:23" x14ac:dyDescent="0.25">
      <c r="A19" s="1">
        <v>46114</v>
      </c>
      <c r="B19" t="s">
        <v>18386</v>
      </c>
      <c r="C19" t="s">
        <v>15727</v>
      </c>
      <c r="D19" t="s">
        <v>18391</v>
      </c>
      <c r="F19" t="s">
        <v>15108</v>
      </c>
      <c r="G19">
        <v>144834</v>
      </c>
      <c r="H19" s="7">
        <v>39332.080000000002</v>
      </c>
      <c r="I19" t="s">
        <v>20</v>
      </c>
      <c r="J19" t="s">
        <v>18367</v>
      </c>
      <c r="K19" t="s">
        <v>17862</v>
      </c>
      <c r="L19" s="2">
        <v>0.41666666666666669</v>
      </c>
      <c r="M19" s="2">
        <v>0.45</v>
      </c>
      <c r="N19" s="1">
        <v>46114</v>
      </c>
      <c r="O19" t="s">
        <v>23</v>
      </c>
      <c r="S19" t="s">
        <v>18993</v>
      </c>
      <c r="T1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3.3333333332848269E-2</v>
      </c>
      <c r="U19" s="5">
        <f>WEEKNUM(Shipment_Data[[#This Row],[DATE]],2)</f>
        <v>14</v>
      </c>
      <c r="V19" s="6">
        <f>SUBTOTAL(103,Shipment_Data[[#This Row],[DATE]])</f>
        <v>1</v>
      </c>
      <c r="W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0" spans="1:23" x14ac:dyDescent="0.25">
      <c r="A20" s="1">
        <v>46114</v>
      </c>
      <c r="B20" t="s">
        <v>18392</v>
      </c>
      <c r="C20" t="s">
        <v>15727</v>
      </c>
      <c r="D20" t="s">
        <v>18393</v>
      </c>
      <c r="F20" t="s">
        <v>15108</v>
      </c>
      <c r="G20">
        <v>144812</v>
      </c>
      <c r="H20" s="7">
        <v>626544.37</v>
      </c>
      <c r="I20" t="s">
        <v>20</v>
      </c>
      <c r="J20" t="s">
        <v>18367</v>
      </c>
      <c r="K20" t="s">
        <v>17862</v>
      </c>
      <c r="L20" s="2">
        <v>0.41666666666666669</v>
      </c>
      <c r="M20" s="2">
        <v>0.43194444444444446</v>
      </c>
      <c r="N20" s="1">
        <v>46114</v>
      </c>
      <c r="O20" t="s">
        <v>23</v>
      </c>
      <c r="S20" t="s">
        <v>18993</v>
      </c>
      <c r="T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1.5277777776645962E-2</v>
      </c>
      <c r="U20" s="5">
        <f>WEEKNUM(Shipment_Data[[#This Row],[DATE]],2)</f>
        <v>14</v>
      </c>
      <c r="V20" s="6">
        <f>SUBTOTAL(103,Shipment_Data[[#This Row],[DATE]])</f>
        <v>1</v>
      </c>
      <c r="W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1" spans="1:23" x14ac:dyDescent="0.25">
      <c r="A21" s="1">
        <v>46114</v>
      </c>
      <c r="B21" t="s">
        <v>18394</v>
      </c>
      <c r="C21" t="s">
        <v>15727</v>
      </c>
      <c r="D21" t="s">
        <v>18395</v>
      </c>
      <c r="F21" t="s">
        <v>15108</v>
      </c>
      <c r="G21">
        <v>144566</v>
      </c>
      <c r="H21" s="7">
        <v>123846.1</v>
      </c>
      <c r="I21" t="s">
        <v>20</v>
      </c>
      <c r="J21" t="s">
        <v>18367</v>
      </c>
      <c r="K21" t="s">
        <v>17862</v>
      </c>
      <c r="L21" s="2">
        <v>0.41666666666666669</v>
      </c>
      <c r="M21" s="2">
        <v>0.66666666666666663</v>
      </c>
      <c r="N21" s="1">
        <v>46135</v>
      </c>
      <c r="O21" t="s">
        <v>23</v>
      </c>
      <c r="S21" t="s">
        <v>18993</v>
      </c>
      <c r="T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21.25</v>
      </c>
      <c r="U21" s="5">
        <f>WEEKNUM(Shipment_Data[[#This Row],[DATE]],2)</f>
        <v>14</v>
      </c>
      <c r="V21" s="6">
        <f>SUBTOTAL(103,Shipment_Data[[#This Row],[DATE]])</f>
        <v>1</v>
      </c>
      <c r="W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2" spans="1:23" x14ac:dyDescent="0.25">
      <c r="A22" s="1">
        <v>46114</v>
      </c>
      <c r="B22" t="s">
        <v>18396</v>
      </c>
      <c r="C22" t="s">
        <v>15727</v>
      </c>
      <c r="D22" t="s">
        <v>18397</v>
      </c>
      <c r="F22" t="s">
        <v>15108</v>
      </c>
      <c r="G22">
        <v>144743</v>
      </c>
      <c r="H22" s="7">
        <v>23248.36</v>
      </c>
      <c r="I22" t="s">
        <v>20</v>
      </c>
      <c r="J22" t="s">
        <v>18367</v>
      </c>
      <c r="K22" t="s">
        <v>17862</v>
      </c>
      <c r="L22" s="2">
        <v>0.60416666666666663</v>
      </c>
      <c r="M22" s="2">
        <v>0.63541666666666663</v>
      </c>
      <c r="N22" s="1">
        <v>46114</v>
      </c>
      <c r="O22" t="s">
        <v>23</v>
      </c>
      <c r="S22" t="s">
        <v>18993</v>
      </c>
      <c r="T2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3.125E-2</v>
      </c>
      <c r="U22" s="5">
        <f>WEEKNUM(Shipment_Data[[#This Row],[DATE]],2)</f>
        <v>14</v>
      </c>
      <c r="V22" s="6">
        <f>SUBTOTAL(103,Shipment_Data[[#This Row],[DATE]])</f>
        <v>1</v>
      </c>
      <c r="W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3" spans="1:23" x14ac:dyDescent="0.25">
      <c r="A23" s="1">
        <v>46114</v>
      </c>
      <c r="B23" t="s">
        <v>18394</v>
      </c>
      <c r="C23" t="s">
        <v>15727</v>
      </c>
      <c r="D23" t="s">
        <v>18398</v>
      </c>
      <c r="F23" t="s">
        <v>15108</v>
      </c>
      <c r="G23">
        <v>144566</v>
      </c>
      <c r="H23" s="7" t="s">
        <v>18399</v>
      </c>
      <c r="I23" t="s">
        <v>20</v>
      </c>
      <c r="J23" t="s">
        <v>18367</v>
      </c>
      <c r="K23" t="s">
        <v>17862</v>
      </c>
      <c r="L23" s="2">
        <v>0.41666666666666669</v>
      </c>
      <c r="M23" s="2">
        <v>0.66666666666666663</v>
      </c>
      <c r="N23" s="1">
        <v>46135</v>
      </c>
      <c r="O23" t="s">
        <v>23</v>
      </c>
      <c r="S23" t="s">
        <v>18993</v>
      </c>
      <c r="T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21.25</v>
      </c>
      <c r="U23" s="5">
        <f>WEEKNUM(Shipment_Data[[#This Row],[DATE]],2)</f>
        <v>14</v>
      </c>
      <c r="V23" s="6">
        <f>SUBTOTAL(103,Shipment_Data[[#This Row],[DATE]])</f>
        <v>1</v>
      </c>
      <c r="W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4" spans="1:23" x14ac:dyDescent="0.25">
      <c r="A24" s="1">
        <v>46114</v>
      </c>
      <c r="B24" t="s">
        <v>18396</v>
      </c>
      <c r="C24" t="s">
        <v>15727</v>
      </c>
      <c r="D24" t="s">
        <v>18400</v>
      </c>
      <c r="F24" t="s">
        <v>15108</v>
      </c>
      <c r="G24">
        <v>144617</v>
      </c>
      <c r="H24" s="7">
        <v>8190.28</v>
      </c>
      <c r="I24" t="s">
        <v>20</v>
      </c>
      <c r="J24" t="s">
        <v>18367</v>
      </c>
      <c r="K24" t="s">
        <v>17862</v>
      </c>
      <c r="L24" s="2">
        <v>0.60416666666666663</v>
      </c>
      <c r="M24" s="2">
        <v>0.63541666666666663</v>
      </c>
      <c r="N24" s="1">
        <v>46114</v>
      </c>
      <c r="O24" t="s">
        <v>23</v>
      </c>
      <c r="S24" t="s">
        <v>18993</v>
      </c>
      <c r="T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3.125E-2</v>
      </c>
      <c r="U24" s="5">
        <f>WEEKNUM(Shipment_Data[[#This Row],[DATE]],2)</f>
        <v>14</v>
      </c>
      <c r="V24" s="6">
        <f>SUBTOTAL(103,Shipment_Data[[#This Row],[DATE]])</f>
        <v>1</v>
      </c>
      <c r="W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5" spans="1:23" x14ac:dyDescent="0.25">
      <c r="A25" s="1">
        <v>46114</v>
      </c>
      <c r="B25" t="s">
        <v>18396</v>
      </c>
      <c r="C25" t="s">
        <v>15727</v>
      </c>
      <c r="D25" t="s">
        <v>18401</v>
      </c>
      <c r="F25" t="s">
        <v>15108</v>
      </c>
      <c r="G25">
        <v>144617</v>
      </c>
      <c r="H25" s="7">
        <v>130290.4</v>
      </c>
      <c r="I25" t="s">
        <v>20</v>
      </c>
      <c r="J25" t="s">
        <v>18367</v>
      </c>
      <c r="K25" t="s">
        <v>17862</v>
      </c>
      <c r="L25" s="2">
        <v>0.60416666666666663</v>
      </c>
      <c r="M25" s="2">
        <v>0.63541666666666663</v>
      </c>
      <c r="N25" s="1">
        <v>46114</v>
      </c>
      <c r="O25" t="s">
        <v>23</v>
      </c>
      <c r="S25" t="s">
        <v>18993</v>
      </c>
      <c r="T2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3.125E-2</v>
      </c>
      <c r="U25" s="5">
        <f>WEEKNUM(Shipment_Data[[#This Row],[DATE]],2)</f>
        <v>14</v>
      </c>
      <c r="V25" s="6">
        <f>SUBTOTAL(103,Shipment_Data[[#This Row],[DATE]])</f>
        <v>1</v>
      </c>
      <c r="W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6" spans="1:23" x14ac:dyDescent="0.25">
      <c r="A26" s="1">
        <v>46114</v>
      </c>
      <c r="B26" t="s">
        <v>18382</v>
      </c>
      <c r="C26" t="s">
        <v>15727</v>
      </c>
      <c r="D26" t="s">
        <v>18402</v>
      </c>
      <c r="F26" t="s">
        <v>15108</v>
      </c>
      <c r="G26" t="s">
        <v>18403</v>
      </c>
      <c r="H26" s="7" t="s">
        <v>18404</v>
      </c>
      <c r="I26" t="s">
        <v>20</v>
      </c>
      <c r="J26" t="s">
        <v>18367</v>
      </c>
      <c r="K26" t="s">
        <v>17862</v>
      </c>
      <c r="L26" s="2">
        <v>0.66666666666666663</v>
      </c>
      <c r="M26" s="2">
        <v>0.71805555555555556</v>
      </c>
      <c r="N26" s="1">
        <v>46114</v>
      </c>
      <c r="O26" t="s">
        <v>23</v>
      </c>
      <c r="S26" t="s">
        <v>18993</v>
      </c>
      <c r="T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5.1388888889050577E-2</v>
      </c>
      <c r="U26" s="5">
        <f>WEEKNUM(Shipment_Data[[#This Row],[DATE]],2)</f>
        <v>14</v>
      </c>
      <c r="V26" s="6">
        <f>SUBTOTAL(103,Shipment_Data[[#This Row],[DATE]])</f>
        <v>1</v>
      </c>
      <c r="W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7" spans="1:23" x14ac:dyDescent="0.25">
      <c r="A27" s="1">
        <v>46114</v>
      </c>
      <c r="B27" t="s">
        <v>18382</v>
      </c>
      <c r="C27" t="s">
        <v>15727</v>
      </c>
      <c r="D27" t="s">
        <v>18405</v>
      </c>
      <c r="F27" t="s">
        <v>15108</v>
      </c>
      <c r="G27">
        <v>144696</v>
      </c>
      <c r="H27" s="7">
        <v>114052.5</v>
      </c>
      <c r="I27" t="s">
        <v>20</v>
      </c>
      <c r="J27" t="s">
        <v>18367</v>
      </c>
      <c r="K27" t="s">
        <v>17862</v>
      </c>
      <c r="L27" s="2">
        <v>0.66666666666666663</v>
      </c>
      <c r="M27" s="2">
        <v>0.71805555555555556</v>
      </c>
      <c r="N27" s="1">
        <v>46114</v>
      </c>
      <c r="O27" t="s">
        <v>23</v>
      </c>
      <c r="S27" t="s">
        <v>18993</v>
      </c>
      <c r="T2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5.1388888889050577E-2</v>
      </c>
      <c r="U27" s="5">
        <f>WEEKNUM(Shipment_Data[[#This Row],[DATE]],2)</f>
        <v>14</v>
      </c>
      <c r="V27" s="6">
        <f>SUBTOTAL(103,Shipment_Data[[#This Row],[DATE]])</f>
        <v>1</v>
      </c>
      <c r="W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8" spans="1:23" x14ac:dyDescent="0.25">
      <c r="A28" s="1">
        <v>46114</v>
      </c>
      <c r="B28" t="s">
        <v>18379</v>
      </c>
      <c r="C28" t="s">
        <v>15727</v>
      </c>
      <c r="D28" t="s">
        <v>18406</v>
      </c>
      <c r="F28" t="s">
        <v>15108</v>
      </c>
      <c r="G28">
        <v>144669</v>
      </c>
      <c r="H28" s="7">
        <v>20755.84</v>
      </c>
      <c r="I28" t="s">
        <v>20</v>
      </c>
      <c r="J28" t="s">
        <v>18367</v>
      </c>
      <c r="K28" t="s">
        <v>17862</v>
      </c>
      <c r="L28" s="2">
        <v>0.66666666666666663</v>
      </c>
      <c r="M28" s="2">
        <v>0.70277777777777772</v>
      </c>
      <c r="N28" s="1">
        <v>46114</v>
      </c>
      <c r="O28" t="s">
        <v>23</v>
      </c>
      <c r="S28" t="s">
        <v>18993</v>
      </c>
      <c r="T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3.6111111112404615E-2</v>
      </c>
      <c r="U28" s="5">
        <f>WEEKNUM(Shipment_Data[[#This Row],[DATE]],2)</f>
        <v>14</v>
      </c>
      <c r="V28" s="6">
        <f>SUBTOTAL(103,Shipment_Data[[#This Row],[DATE]])</f>
        <v>1</v>
      </c>
      <c r="W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9" spans="1:23" x14ac:dyDescent="0.25">
      <c r="A29" s="1">
        <v>46115</v>
      </c>
      <c r="B29" t="s">
        <v>18379</v>
      </c>
      <c r="C29" t="s">
        <v>15727</v>
      </c>
      <c r="D29" t="s">
        <v>18407</v>
      </c>
      <c r="F29" t="s">
        <v>15108</v>
      </c>
      <c r="G29">
        <v>144865</v>
      </c>
      <c r="H29" s="7">
        <v>13744.02</v>
      </c>
      <c r="I29" t="s">
        <v>20</v>
      </c>
      <c r="J29" t="s">
        <v>18367</v>
      </c>
      <c r="K29" t="s">
        <v>17862</v>
      </c>
      <c r="L29" s="2">
        <v>0.41666666666666669</v>
      </c>
      <c r="M29" s="2">
        <v>0.45277777777777778</v>
      </c>
      <c r="N29" s="1">
        <v>46115</v>
      </c>
      <c r="O29" t="s">
        <v>23</v>
      </c>
      <c r="S29" t="s">
        <v>18993</v>
      </c>
      <c r="T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3.6111111112404615E-2</v>
      </c>
      <c r="U29" s="5">
        <f>WEEKNUM(Shipment_Data[[#This Row],[DATE]],2)</f>
        <v>14</v>
      </c>
      <c r="V29" s="6">
        <f>SUBTOTAL(103,Shipment_Data[[#This Row],[DATE]])</f>
        <v>1</v>
      </c>
      <c r="W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0" spans="1:23" x14ac:dyDescent="0.25">
      <c r="A30" s="1">
        <v>46115</v>
      </c>
      <c r="B30" t="s">
        <v>18408</v>
      </c>
      <c r="C30" t="s">
        <v>15727</v>
      </c>
      <c r="D30" t="s">
        <v>18409</v>
      </c>
      <c r="F30" t="s">
        <v>15108</v>
      </c>
      <c r="G30">
        <v>144901</v>
      </c>
      <c r="H30" s="7">
        <v>220832.03</v>
      </c>
      <c r="I30" t="s">
        <v>20</v>
      </c>
      <c r="J30" t="s">
        <v>91</v>
      </c>
      <c r="K30" t="s">
        <v>7344</v>
      </c>
      <c r="L30" s="2">
        <v>0.67500000000000004</v>
      </c>
      <c r="M30" s="2">
        <v>0.6958333333333333</v>
      </c>
      <c r="N30" s="1">
        <v>46130</v>
      </c>
      <c r="O30" t="s">
        <v>23</v>
      </c>
      <c r="S30" t="s">
        <v>18993</v>
      </c>
      <c r="T3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15.020833333328483</v>
      </c>
      <c r="U30" s="5">
        <f>WEEKNUM(Shipment_Data[[#This Row],[DATE]],2)</f>
        <v>14</v>
      </c>
      <c r="V30" s="6">
        <f>SUBTOTAL(103,Shipment_Data[[#This Row],[DATE]])</f>
        <v>1</v>
      </c>
      <c r="W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1" spans="1:23" x14ac:dyDescent="0.25">
      <c r="A31" s="1">
        <v>46115</v>
      </c>
      <c r="B31" t="s">
        <v>18379</v>
      </c>
      <c r="C31" t="s">
        <v>15727</v>
      </c>
      <c r="D31" t="s">
        <v>18410</v>
      </c>
      <c r="F31" t="s">
        <v>15108</v>
      </c>
      <c r="G31">
        <v>144865</v>
      </c>
      <c r="H31" s="7">
        <v>334863.09000000003</v>
      </c>
      <c r="I31" t="s">
        <v>20</v>
      </c>
      <c r="J31" t="s">
        <v>18367</v>
      </c>
      <c r="K31" t="s">
        <v>17862</v>
      </c>
      <c r="L31" s="2">
        <v>0.41666666666666669</v>
      </c>
      <c r="M31" s="2">
        <v>0.45277777777777778</v>
      </c>
      <c r="N31" s="1">
        <v>46115</v>
      </c>
      <c r="O31" t="s">
        <v>23</v>
      </c>
      <c r="S31" t="s">
        <v>18993</v>
      </c>
      <c r="T3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3.6111111112404615E-2</v>
      </c>
      <c r="U31" s="5">
        <f>WEEKNUM(Shipment_Data[[#This Row],[DATE]],2)</f>
        <v>14</v>
      </c>
      <c r="V31" s="6">
        <f>SUBTOTAL(103,Shipment_Data[[#This Row],[DATE]])</f>
        <v>1</v>
      </c>
      <c r="W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2" spans="1:23" x14ac:dyDescent="0.25">
      <c r="A32" s="1">
        <v>46115</v>
      </c>
      <c r="B32" t="s">
        <v>18392</v>
      </c>
      <c r="C32" t="s">
        <v>15727</v>
      </c>
      <c r="D32" t="s">
        <v>18411</v>
      </c>
      <c r="F32" t="s">
        <v>15108</v>
      </c>
      <c r="G32">
        <v>144812</v>
      </c>
      <c r="H32" s="7">
        <v>69120.36</v>
      </c>
      <c r="I32" t="s">
        <v>20</v>
      </c>
      <c r="J32" t="s">
        <v>18367</v>
      </c>
      <c r="K32" t="s">
        <v>17862</v>
      </c>
      <c r="L32" s="2">
        <v>0.50694444444444442</v>
      </c>
      <c r="M32" s="2">
        <v>0.52638888888888891</v>
      </c>
      <c r="N32" s="1">
        <v>46115</v>
      </c>
      <c r="O32" t="s">
        <v>23</v>
      </c>
      <c r="S32" t="s">
        <v>18993</v>
      </c>
      <c r="T3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1.9444444442342501E-2</v>
      </c>
      <c r="U32" s="5">
        <f>WEEKNUM(Shipment_Data[[#This Row],[DATE]],2)</f>
        <v>14</v>
      </c>
      <c r="V32" s="6">
        <f>SUBTOTAL(103,Shipment_Data[[#This Row],[DATE]])</f>
        <v>1</v>
      </c>
      <c r="W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3" spans="1:23" x14ac:dyDescent="0.25">
      <c r="A33" s="1">
        <v>46119</v>
      </c>
      <c r="B33" t="s">
        <v>18412</v>
      </c>
      <c r="C33" t="s">
        <v>15727</v>
      </c>
      <c r="D33" t="s">
        <v>18413</v>
      </c>
      <c r="F33" t="s">
        <v>15108</v>
      </c>
      <c r="G33">
        <v>145013</v>
      </c>
      <c r="H33" s="7">
        <v>7992</v>
      </c>
      <c r="I33" t="s">
        <v>20</v>
      </c>
      <c r="J33" t="s">
        <v>18367</v>
      </c>
      <c r="K33" t="s">
        <v>17862</v>
      </c>
      <c r="L33" s="2">
        <v>0.55208333333333337</v>
      </c>
      <c r="M33" s="2">
        <v>0.5854166666666667</v>
      </c>
      <c r="N33" s="1">
        <v>46119</v>
      </c>
      <c r="O33" t="s">
        <v>23</v>
      </c>
      <c r="S33" t="s">
        <v>18993</v>
      </c>
      <c r="T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3.3333333332848269E-2</v>
      </c>
      <c r="U33" s="5">
        <f>WEEKNUM(Shipment_Data[[#This Row],[DATE]],2)</f>
        <v>15</v>
      </c>
      <c r="V33" s="6">
        <f>SUBTOTAL(103,Shipment_Data[[#This Row],[DATE]])</f>
        <v>1</v>
      </c>
      <c r="W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4" spans="1:23" x14ac:dyDescent="0.25">
      <c r="A34" s="1">
        <v>46119</v>
      </c>
      <c r="B34" t="s">
        <v>18412</v>
      </c>
      <c r="C34" t="s">
        <v>15727</v>
      </c>
      <c r="D34" t="s">
        <v>18414</v>
      </c>
      <c r="F34" t="s">
        <v>15108</v>
      </c>
      <c r="G34">
        <v>145013</v>
      </c>
      <c r="H34" s="7">
        <v>419072.03</v>
      </c>
      <c r="I34" t="s">
        <v>20</v>
      </c>
      <c r="J34" t="s">
        <v>18367</v>
      </c>
      <c r="K34" t="s">
        <v>17862</v>
      </c>
      <c r="L34" s="2">
        <v>0.55208333333333337</v>
      </c>
      <c r="M34" s="2">
        <v>0.5854166666666667</v>
      </c>
      <c r="N34" s="1">
        <v>46119</v>
      </c>
      <c r="O34" t="s">
        <v>23</v>
      </c>
      <c r="S34" t="s">
        <v>18993</v>
      </c>
      <c r="T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3.3333333332848269E-2</v>
      </c>
      <c r="U34" s="5">
        <f>WEEKNUM(Shipment_Data[[#This Row],[DATE]],2)</f>
        <v>15</v>
      </c>
      <c r="V34" s="6">
        <f>SUBTOTAL(103,Shipment_Data[[#This Row],[DATE]])</f>
        <v>1</v>
      </c>
      <c r="W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5" spans="1:23" x14ac:dyDescent="0.25">
      <c r="A35" s="1">
        <v>46125</v>
      </c>
      <c r="B35" t="s">
        <v>18365</v>
      </c>
      <c r="C35" t="s">
        <v>15727</v>
      </c>
      <c r="D35" t="s">
        <v>18415</v>
      </c>
      <c r="F35" t="s">
        <v>15108</v>
      </c>
      <c r="G35">
        <v>145624</v>
      </c>
      <c r="H35" s="7">
        <v>16650</v>
      </c>
      <c r="I35" t="s">
        <v>20</v>
      </c>
      <c r="J35" t="s">
        <v>18367</v>
      </c>
      <c r="K35" t="s">
        <v>17862</v>
      </c>
      <c r="L35" s="2">
        <v>0.3125</v>
      </c>
      <c r="M35" s="2">
        <v>0.47361111111111109</v>
      </c>
      <c r="N35" s="1">
        <v>46125</v>
      </c>
      <c r="O35" t="s">
        <v>23</v>
      </c>
      <c r="S35" t="s">
        <v>18993</v>
      </c>
      <c r="T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0.16111111111240461</v>
      </c>
      <c r="U35" s="5">
        <f>WEEKNUM(Shipment_Data[[#This Row],[DATE]],2)</f>
        <v>16</v>
      </c>
      <c r="V35" s="6">
        <f>SUBTOTAL(103,Shipment_Data[[#This Row],[DATE]])</f>
        <v>1</v>
      </c>
      <c r="W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6" spans="1:23" x14ac:dyDescent="0.25">
      <c r="A36" s="1">
        <v>46126</v>
      </c>
      <c r="B36" t="s">
        <v>18365</v>
      </c>
      <c r="C36" t="s">
        <v>15727</v>
      </c>
      <c r="D36" t="s">
        <v>18416</v>
      </c>
      <c r="F36" t="s">
        <v>15108</v>
      </c>
      <c r="G36">
        <v>145978</v>
      </c>
      <c r="H36" s="7">
        <v>14774.1</v>
      </c>
      <c r="I36" t="s">
        <v>20</v>
      </c>
      <c r="J36" t="s">
        <v>18367</v>
      </c>
      <c r="K36" t="s">
        <v>17862</v>
      </c>
      <c r="L36" s="2">
        <v>0.50347222222222221</v>
      </c>
      <c r="M36" s="2">
        <v>0.55208333333333337</v>
      </c>
      <c r="N36" s="1">
        <v>46126</v>
      </c>
      <c r="O36" t="s">
        <v>23</v>
      </c>
      <c r="S36" t="s">
        <v>18993</v>
      </c>
      <c r="T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4.8611111116770189E-2</v>
      </c>
      <c r="U36" s="5">
        <f>WEEKNUM(Shipment_Data[[#This Row],[DATE]],2)</f>
        <v>16</v>
      </c>
      <c r="V36" s="6">
        <f>SUBTOTAL(103,Shipment_Data[[#This Row],[DATE]])</f>
        <v>1</v>
      </c>
      <c r="W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7" spans="1:23" x14ac:dyDescent="0.25">
      <c r="A37" s="1">
        <v>46119</v>
      </c>
      <c r="B37" t="s">
        <v>18417</v>
      </c>
      <c r="C37" t="s">
        <v>15727</v>
      </c>
      <c r="D37" t="s">
        <v>18418</v>
      </c>
      <c r="F37" t="s">
        <v>15108</v>
      </c>
      <c r="G37" t="s">
        <v>18419</v>
      </c>
      <c r="H37" s="7" t="s">
        <v>18420</v>
      </c>
      <c r="I37" t="s">
        <v>20</v>
      </c>
      <c r="J37" t="s">
        <v>18367</v>
      </c>
      <c r="K37" t="s">
        <v>17862</v>
      </c>
      <c r="L37" s="2">
        <v>0.60416666666666663</v>
      </c>
      <c r="M37" s="2">
        <v>0.68680555555555556</v>
      </c>
      <c r="N37" s="1">
        <v>46149</v>
      </c>
      <c r="O37" t="s">
        <v>23</v>
      </c>
      <c r="S37" t="s">
        <v>18993</v>
      </c>
      <c r="T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30.082638888889051</v>
      </c>
      <c r="U37" s="5">
        <f>WEEKNUM(Shipment_Data[[#This Row],[DATE]],2)</f>
        <v>15</v>
      </c>
      <c r="V37" s="6">
        <f>SUBTOTAL(103,Shipment_Data[[#This Row],[DATE]])</f>
        <v>1</v>
      </c>
      <c r="W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8" spans="1:23" x14ac:dyDescent="0.25">
      <c r="A38" s="1">
        <v>46119</v>
      </c>
      <c r="B38" t="s">
        <v>18421</v>
      </c>
      <c r="C38" t="s">
        <v>15727</v>
      </c>
      <c r="D38" t="s">
        <v>18422</v>
      </c>
      <c r="F38" t="s">
        <v>15108</v>
      </c>
      <c r="G38">
        <v>144483</v>
      </c>
      <c r="H38" s="7">
        <v>279593.2</v>
      </c>
      <c r="I38" t="s">
        <v>20</v>
      </c>
      <c r="J38" t="s">
        <v>18367</v>
      </c>
      <c r="K38" t="s">
        <v>17862</v>
      </c>
      <c r="L38" s="2">
        <v>0.60416666666666663</v>
      </c>
      <c r="M38" s="2">
        <v>0.63541666666666663</v>
      </c>
      <c r="N38" s="1">
        <v>46119</v>
      </c>
      <c r="O38" t="s">
        <v>23</v>
      </c>
      <c r="S38" t="s">
        <v>18993</v>
      </c>
      <c r="T3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3.125E-2</v>
      </c>
      <c r="U38" s="5">
        <f>WEEKNUM(Shipment_Data[[#This Row],[DATE]],2)</f>
        <v>15</v>
      </c>
      <c r="V38" s="6">
        <f>SUBTOTAL(103,Shipment_Data[[#This Row],[DATE]])</f>
        <v>1</v>
      </c>
      <c r="W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9" spans="1:23" x14ac:dyDescent="0.25">
      <c r="A39" s="1">
        <v>46119</v>
      </c>
      <c r="B39" t="s">
        <v>18423</v>
      </c>
      <c r="C39" t="s">
        <v>15727</v>
      </c>
      <c r="D39" t="s">
        <v>18424</v>
      </c>
      <c r="F39" t="s">
        <v>15108</v>
      </c>
      <c r="G39">
        <v>145054</v>
      </c>
      <c r="H39" s="7">
        <v>101745</v>
      </c>
      <c r="I39" t="s">
        <v>20</v>
      </c>
      <c r="J39" t="s">
        <v>18367</v>
      </c>
      <c r="K39" t="s">
        <v>17862</v>
      </c>
      <c r="L39" s="2">
        <v>0.67500000000000004</v>
      </c>
      <c r="M39" s="2">
        <v>0.67500000000000004</v>
      </c>
      <c r="N39" s="1">
        <v>0</v>
      </c>
      <c r="O39" t="s">
        <v>23</v>
      </c>
      <c r="S39" t="s">
        <v>18993</v>
      </c>
      <c r="T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-46119</v>
      </c>
      <c r="U39" s="5">
        <f>WEEKNUM(Shipment_Data[[#This Row],[DATE]],2)</f>
        <v>15</v>
      </c>
      <c r="V39" s="6">
        <f>SUBTOTAL(103,Shipment_Data[[#This Row],[DATE]])</f>
        <v>1</v>
      </c>
      <c r="W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0" spans="1:23" x14ac:dyDescent="0.25">
      <c r="A40" s="1">
        <v>46119</v>
      </c>
      <c r="B40" t="s">
        <v>18423</v>
      </c>
      <c r="C40" t="s">
        <v>15727</v>
      </c>
      <c r="D40" t="s">
        <v>18425</v>
      </c>
      <c r="F40" t="s">
        <v>15108</v>
      </c>
      <c r="G40">
        <v>144982</v>
      </c>
      <c r="H40" s="7">
        <v>106485</v>
      </c>
      <c r="I40" t="s">
        <v>20</v>
      </c>
      <c r="J40" t="s">
        <v>18367</v>
      </c>
      <c r="K40" t="s">
        <v>17862</v>
      </c>
      <c r="L40" s="2">
        <v>0.67500000000000004</v>
      </c>
      <c r="M40" s="2">
        <v>0.67500000000000004</v>
      </c>
      <c r="N40" s="1">
        <v>46119</v>
      </c>
      <c r="O40" t="s">
        <v>23</v>
      </c>
      <c r="S40" t="s">
        <v>18993</v>
      </c>
      <c r="T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40" s="5">
        <f>WEEKNUM(Shipment_Data[[#This Row],[DATE]],2)</f>
        <v>15</v>
      </c>
      <c r="V40" s="6">
        <f>SUBTOTAL(103,Shipment_Data[[#This Row],[DATE]])</f>
        <v>1</v>
      </c>
      <c r="W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1" spans="1:23" x14ac:dyDescent="0.25">
      <c r="A41" s="1">
        <v>46119</v>
      </c>
      <c r="B41" t="s">
        <v>18382</v>
      </c>
      <c r="C41" t="s">
        <v>15727</v>
      </c>
      <c r="D41" t="s">
        <v>18426</v>
      </c>
      <c r="F41" t="s">
        <v>15108</v>
      </c>
      <c r="G41">
        <v>144560</v>
      </c>
      <c r="H41" s="7">
        <v>781854.5</v>
      </c>
      <c r="I41" t="s">
        <v>20</v>
      </c>
      <c r="J41" t="s">
        <v>18367</v>
      </c>
      <c r="K41" t="s">
        <v>17862</v>
      </c>
      <c r="L41" s="2">
        <v>0.6875</v>
      </c>
      <c r="M41" s="2">
        <v>0.72013888888888888</v>
      </c>
      <c r="N41" s="1">
        <v>46119</v>
      </c>
      <c r="O41" t="s">
        <v>23</v>
      </c>
      <c r="S41" t="s">
        <v>18993</v>
      </c>
      <c r="T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3.2638888886140194E-2</v>
      </c>
      <c r="U41" s="5">
        <f>WEEKNUM(Shipment_Data[[#This Row],[DATE]],2)</f>
        <v>15</v>
      </c>
      <c r="V41" s="6">
        <f>SUBTOTAL(103,Shipment_Data[[#This Row],[DATE]])</f>
        <v>1</v>
      </c>
      <c r="W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2" spans="1:23" x14ac:dyDescent="0.25">
      <c r="A42" s="1">
        <v>46119</v>
      </c>
      <c r="B42" t="s">
        <v>18427</v>
      </c>
      <c r="C42" t="s">
        <v>15727</v>
      </c>
      <c r="D42" t="s">
        <v>18428</v>
      </c>
      <c r="F42" t="s">
        <v>15108</v>
      </c>
      <c r="G42">
        <v>145034</v>
      </c>
      <c r="H42" s="7">
        <v>928508.66</v>
      </c>
      <c r="I42" t="s">
        <v>20</v>
      </c>
      <c r="J42" t="s">
        <v>18367</v>
      </c>
      <c r="K42" t="s">
        <v>17862</v>
      </c>
      <c r="L42" s="2">
        <v>0.38194444444444442</v>
      </c>
      <c r="M42" s="2">
        <v>0.40416666666666667</v>
      </c>
      <c r="N42" s="1">
        <v>46149</v>
      </c>
      <c r="O42" t="s">
        <v>23</v>
      </c>
      <c r="S42" t="s">
        <v>18993</v>
      </c>
      <c r="T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30.022222222221899</v>
      </c>
      <c r="U42" s="5">
        <f>WEEKNUM(Shipment_Data[[#This Row],[DATE]],2)</f>
        <v>15</v>
      </c>
      <c r="V42" s="6">
        <f>SUBTOTAL(103,Shipment_Data[[#This Row],[DATE]])</f>
        <v>1</v>
      </c>
      <c r="W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3" spans="1:23" x14ac:dyDescent="0.25">
      <c r="A43" s="1">
        <v>46119</v>
      </c>
      <c r="B43" t="s">
        <v>18417</v>
      </c>
      <c r="C43" t="s">
        <v>15727</v>
      </c>
      <c r="D43" t="s">
        <v>18429</v>
      </c>
      <c r="F43" t="s">
        <v>15108</v>
      </c>
      <c r="G43">
        <v>145017</v>
      </c>
      <c r="H43" s="7" t="s">
        <v>18430</v>
      </c>
      <c r="I43" t="s">
        <v>20</v>
      </c>
      <c r="J43" t="s">
        <v>18367</v>
      </c>
      <c r="K43" t="s">
        <v>17862</v>
      </c>
      <c r="L43" s="2">
        <v>0.3125</v>
      </c>
      <c r="M43" s="2">
        <v>0.47361111111111109</v>
      </c>
      <c r="N43" s="1">
        <v>46149</v>
      </c>
      <c r="O43" t="s">
        <v>23</v>
      </c>
      <c r="S43" t="s">
        <v>18993</v>
      </c>
      <c r="T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30.161111111112405</v>
      </c>
      <c r="U43" s="5">
        <f>WEEKNUM(Shipment_Data[[#This Row],[DATE]],2)</f>
        <v>15</v>
      </c>
      <c r="V43" s="6">
        <f>SUBTOTAL(103,Shipment_Data[[#This Row],[DATE]])</f>
        <v>1</v>
      </c>
      <c r="W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4" spans="1:23" x14ac:dyDescent="0.25">
      <c r="A44" s="1">
        <v>46119</v>
      </c>
      <c r="B44" t="s">
        <v>18417</v>
      </c>
      <c r="C44" t="s">
        <v>15727</v>
      </c>
      <c r="D44" t="s">
        <v>18431</v>
      </c>
      <c r="F44" t="s">
        <v>15108</v>
      </c>
      <c r="G44">
        <v>145018</v>
      </c>
      <c r="H44" s="7">
        <v>2886</v>
      </c>
      <c r="I44" t="s">
        <v>20</v>
      </c>
      <c r="J44" t="s">
        <v>18367</v>
      </c>
      <c r="K44" t="s">
        <v>17862</v>
      </c>
      <c r="L44" s="2">
        <v>0.50347222222222221</v>
      </c>
      <c r="M44" s="2">
        <v>0.55208333333333337</v>
      </c>
      <c r="N44" s="1">
        <v>46149</v>
      </c>
      <c r="O44" t="s">
        <v>23</v>
      </c>
      <c r="S44" t="s">
        <v>18993</v>
      </c>
      <c r="T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30.04861111111677</v>
      </c>
      <c r="U44" s="5">
        <f>WEEKNUM(Shipment_Data[[#This Row],[DATE]],2)</f>
        <v>15</v>
      </c>
      <c r="V44" s="6">
        <f>SUBTOTAL(103,Shipment_Data[[#This Row],[DATE]])</f>
        <v>1</v>
      </c>
      <c r="W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5" spans="1:23" x14ac:dyDescent="0.25">
      <c r="A45" s="1">
        <v>46119</v>
      </c>
      <c r="B45" t="s">
        <v>18392</v>
      </c>
      <c r="C45" t="s">
        <v>15727</v>
      </c>
      <c r="D45" t="s">
        <v>18432</v>
      </c>
      <c r="F45" t="s">
        <v>15108</v>
      </c>
      <c r="G45">
        <v>144927</v>
      </c>
      <c r="H45" s="7" t="s">
        <v>18433</v>
      </c>
      <c r="I45" t="s">
        <v>20</v>
      </c>
      <c r="J45" t="s">
        <v>18367</v>
      </c>
      <c r="K45" t="s">
        <v>17862</v>
      </c>
      <c r="L45" s="2">
        <v>0.50347222222222221</v>
      </c>
      <c r="M45" s="2">
        <v>0.55208333333333337</v>
      </c>
      <c r="N45" s="1">
        <v>46119</v>
      </c>
      <c r="O45" t="s">
        <v>23</v>
      </c>
      <c r="S45" t="s">
        <v>18993</v>
      </c>
      <c r="T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4.8611111116770189E-2</v>
      </c>
      <c r="U45" s="5">
        <f>WEEKNUM(Shipment_Data[[#This Row],[DATE]],2)</f>
        <v>15</v>
      </c>
      <c r="V45" s="6">
        <f>SUBTOTAL(103,Shipment_Data[[#This Row],[DATE]])</f>
        <v>1</v>
      </c>
      <c r="W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6" spans="1:23" x14ac:dyDescent="0.25">
      <c r="A46" s="1">
        <v>46128</v>
      </c>
      <c r="B46" t="s">
        <v>18365</v>
      </c>
      <c r="C46" t="s">
        <v>15727</v>
      </c>
      <c r="D46" t="s">
        <v>18434</v>
      </c>
      <c r="F46" t="s">
        <v>15108</v>
      </c>
      <c r="G46">
        <v>146251</v>
      </c>
      <c r="H46" s="7">
        <v>7770</v>
      </c>
      <c r="I46" t="s">
        <v>20</v>
      </c>
      <c r="J46" t="s">
        <v>18367</v>
      </c>
      <c r="K46" t="s">
        <v>17862</v>
      </c>
      <c r="L46" s="2">
        <v>0.60416666666666663</v>
      </c>
      <c r="M46" s="2">
        <v>0.63541666666666663</v>
      </c>
      <c r="N46" s="1">
        <v>46128</v>
      </c>
      <c r="O46" t="s">
        <v>23</v>
      </c>
      <c r="S46" t="s">
        <v>18993</v>
      </c>
      <c r="T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3.125E-2</v>
      </c>
      <c r="U46" s="5">
        <f>WEEKNUM(Shipment_Data[[#This Row],[DATE]],2)</f>
        <v>16</v>
      </c>
      <c r="V46" s="6">
        <f>SUBTOTAL(103,Shipment_Data[[#This Row],[DATE]])</f>
        <v>1</v>
      </c>
      <c r="W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7" spans="1:23" x14ac:dyDescent="0.25">
      <c r="A47" s="1">
        <v>46120</v>
      </c>
      <c r="B47" t="s">
        <v>18435</v>
      </c>
      <c r="C47" t="s">
        <v>15727</v>
      </c>
      <c r="D47" t="s">
        <v>18436</v>
      </c>
      <c r="F47" t="s">
        <v>15108</v>
      </c>
      <c r="G47">
        <v>145173</v>
      </c>
      <c r="H47" s="7">
        <v>154730.64000000001</v>
      </c>
      <c r="I47" t="s">
        <v>20</v>
      </c>
      <c r="J47" t="s">
        <v>18367</v>
      </c>
      <c r="K47" t="s">
        <v>17862</v>
      </c>
      <c r="L47" s="2">
        <v>0.50347222222222221</v>
      </c>
      <c r="M47" s="2">
        <v>0.56597222222222221</v>
      </c>
      <c r="N47" s="1">
        <v>46120</v>
      </c>
      <c r="O47" t="s">
        <v>23</v>
      </c>
      <c r="S47" t="s">
        <v>18993</v>
      </c>
      <c r="T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6.25E-2</v>
      </c>
      <c r="U47" s="5">
        <f>WEEKNUM(Shipment_Data[[#This Row],[DATE]],2)</f>
        <v>15</v>
      </c>
      <c r="V47" s="6">
        <f>SUBTOTAL(103,Shipment_Data[[#This Row],[DATE]])</f>
        <v>1</v>
      </c>
      <c r="W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8" spans="1:23" x14ac:dyDescent="0.25">
      <c r="A48" s="1">
        <v>46120</v>
      </c>
      <c r="B48" t="s">
        <v>18394</v>
      </c>
      <c r="C48" t="s">
        <v>15727</v>
      </c>
      <c r="D48" t="s">
        <v>18437</v>
      </c>
      <c r="F48" t="s">
        <v>15108</v>
      </c>
      <c r="G48" t="s">
        <v>18438</v>
      </c>
      <c r="H48" s="7">
        <v>673783.78</v>
      </c>
      <c r="I48" t="s">
        <v>20</v>
      </c>
      <c r="J48" t="s">
        <v>18367</v>
      </c>
      <c r="K48" t="s">
        <v>17862</v>
      </c>
      <c r="L48" s="2">
        <v>0.50347222222222221</v>
      </c>
      <c r="M48" s="2">
        <v>0.51666666666666672</v>
      </c>
      <c r="N48" s="1">
        <v>46120</v>
      </c>
      <c r="O48" t="s">
        <v>23</v>
      </c>
      <c r="S48" t="s">
        <v>18993</v>
      </c>
      <c r="T4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1.319444445107365E-2</v>
      </c>
      <c r="U48" s="5">
        <f>WEEKNUM(Shipment_Data[[#This Row],[DATE]],2)</f>
        <v>15</v>
      </c>
      <c r="V48" s="6">
        <f>SUBTOTAL(103,Shipment_Data[[#This Row],[DATE]])</f>
        <v>1</v>
      </c>
      <c r="W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9" spans="1:23" x14ac:dyDescent="0.25">
      <c r="A49" s="1">
        <v>46120</v>
      </c>
      <c r="B49" t="s">
        <v>18379</v>
      </c>
      <c r="C49" t="s">
        <v>15727</v>
      </c>
      <c r="D49" t="s">
        <v>18439</v>
      </c>
      <c r="F49" t="s">
        <v>15108</v>
      </c>
      <c r="G49">
        <v>145146</v>
      </c>
      <c r="H49" s="7">
        <v>104340</v>
      </c>
      <c r="I49" t="s">
        <v>20</v>
      </c>
      <c r="J49" t="s">
        <v>18367</v>
      </c>
      <c r="K49" t="s">
        <v>17862</v>
      </c>
      <c r="L49" s="2">
        <v>0.64236111111111116</v>
      </c>
      <c r="M49" s="2">
        <v>0.6791666666666667</v>
      </c>
      <c r="N49" s="1">
        <v>46120</v>
      </c>
      <c r="O49" t="s">
        <v>23</v>
      </c>
      <c r="S49" t="s">
        <v>18993</v>
      </c>
      <c r="T4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3.680555555911269E-2</v>
      </c>
      <c r="U49" s="5">
        <f>WEEKNUM(Shipment_Data[[#This Row],[DATE]],2)</f>
        <v>15</v>
      </c>
      <c r="V49" s="6">
        <f>SUBTOTAL(103,Shipment_Data[[#This Row],[DATE]])</f>
        <v>1</v>
      </c>
      <c r="W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0" spans="1:23" x14ac:dyDescent="0.25">
      <c r="A50" s="1">
        <v>46120</v>
      </c>
      <c r="B50" t="s">
        <v>18379</v>
      </c>
      <c r="C50" t="s">
        <v>15727</v>
      </c>
      <c r="D50" t="s">
        <v>18440</v>
      </c>
      <c r="F50" t="s">
        <v>15108</v>
      </c>
      <c r="G50">
        <v>145146</v>
      </c>
      <c r="H50" s="7">
        <v>692496.15</v>
      </c>
      <c r="I50" t="s">
        <v>20</v>
      </c>
      <c r="J50" t="s">
        <v>18367</v>
      </c>
      <c r="K50" t="s">
        <v>17862</v>
      </c>
      <c r="L50" s="2">
        <v>0.36666666666666664</v>
      </c>
      <c r="M50" s="2">
        <v>0.38194444444444442</v>
      </c>
      <c r="N50" s="1">
        <v>46120</v>
      </c>
      <c r="O50" t="s">
        <v>23</v>
      </c>
      <c r="S50" t="s">
        <v>18993</v>
      </c>
      <c r="T5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1.5277777776645962E-2</v>
      </c>
      <c r="U50" s="5">
        <f>WEEKNUM(Shipment_Data[[#This Row],[DATE]],2)</f>
        <v>15</v>
      </c>
      <c r="V50" s="6">
        <f>SUBTOTAL(103,Shipment_Data[[#This Row],[DATE]])</f>
        <v>1</v>
      </c>
      <c r="W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1" spans="1:23" x14ac:dyDescent="0.25">
      <c r="A51" s="1">
        <v>46130</v>
      </c>
      <c r="B51" t="s">
        <v>18365</v>
      </c>
      <c r="C51" t="s">
        <v>15727</v>
      </c>
      <c r="D51" t="s">
        <v>18441</v>
      </c>
      <c r="F51" t="s">
        <v>15108</v>
      </c>
      <c r="G51">
        <v>146202</v>
      </c>
      <c r="H51" s="7">
        <v>6997.44</v>
      </c>
      <c r="I51" t="s">
        <v>20</v>
      </c>
      <c r="J51" t="s">
        <v>18367</v>
      </c>
      <c r="K51" t="s">
        <v>17862</v>
      </c>
      <c r="L51" s="2">
        <v>0.66666666666666663</v>
      </c>
      <c r="M51" s="2">
        <v>0.71805555555555556</v>
      </c>
      <c r="N51" s="1">
        <v>46130</v>
      </c>
      <c r="O51" t="s">
        <v>23</v>
      </c>
      <c r="S51" t="s">
        <v>18993</v>
      </c>
      <c r="T5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5.1388888889050577E-2</v>
      </c>
      <c r="U51" s="5">
        <f>WEEKNUM(Shipment_Data[[#This Row],[DATE]],2)</f>
        <v>16</v>
      </c>
      <c r="V51" s="6">
        <f>SUBTOTAL(103,Shipment_Data[[#This Row],[DATE]])</f>
        <v>1</v>
      </c>
      <c r="W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2" spans="1:23" x14ac:dyDescent="0.25">
      <c r="A52" s="1">
        <v>46121</v>
      </c>
      <c r="B52" t="s">
        <v>18442</v>
      </c>
      <c r="C52" t="s">
        <v>15727</v>
      </c>
      <c r="D52" t="s">
        <v>18443</v>
      </c>
      <c r="F52" t="s">
        <v>15108</v>
      </c>
      <c r="G52">
        <v>145338</v>
      </c>
      <c r="H52" s="7" t="s">
        <v>18444</v>
      </c>
      <c r="I52" t="s">
        <v>20</v>
      </c>
      <c r="J52" t="s">
        <v>18367</v>
      </c>
      <c r="K52" t="s">
        <v>17862</v>
      </c>
      <c r="L52" s="2">
        <v>0.64236111111111116</v>
      </c>
      <c r="M52" s="2">
        <v>0.6791666666666667</v>
      </c>
      <c r="N52" s="1">
        <v>46121</v>
      </c>
      <c r="O52" t="s">
        <v>23</v>
      </c>
      <c r="S52" t="s">
        <v>18993</v>
      </c>
      <c r="T5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3.680555555911269E-2</v>
      </c>
      <c r="U52" s="5">
        <f>WEEKNUM(Shipment_Data[[#This Row],[DATE]],2)</f>
        <v>15</v>
      </c>
      <c r="V52" s="6">
        <f>SUBTOTAL(103,Shipment_Data[[#This Row],[DATE]])</f>
        <v>1</v>
      </c>
      <c r="W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3" spans="1:23" x14ac:dyDescent="0.25">
      <c r="A53" s="1">
        <v>46121</v>
      </c>
      <c r="B53" t="s">
        <v>18417</v>
      </c>
      <c r="C53" t="s">
        <v>15727</v>
      </c>
      <c r="D53" t="s">
        <v>18445</v>
      </c>
      <c r="F53" t="s">
        <v>15108</v>
      </c>
      <c r="G53">
        <v>145120</v>
      </c>
      <c r="H53" s="7">
        <v>29318.5</v>
      </c>
      <c r="I53" t="s">
        <v>20</v>
      </c>
      <c r="J53" t="s">
        <v>18367</v>
      </c>
      <c r="K53" t="s">
        <v>17862</v>
      </c>
      <c r="L53" s="2">
        <v>0.41666666666666669</v>
      </c>
      <c r="M53" s="2">
        <v>0.43194444444444446</v>
      </c>
      <c r="N53" s="1">
        <v>46151</v>
      </c>
      <c r="O53" t="s">
        <v>23</v>
      </c>
      <c r="S53" t="s">
        <v>18993</v>
      </c>
      <c r="T5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30.015277777776646</v>
      </c>
      <c r="U53" s="5">
        <f>WEEKNUM(Shipment_Data[[#This Row],[DATE]],2)</f>
        <v>15</v>
      </c>
      <c r="V53" s="6">
        <f>SUBTOTAL(103,Shipment_Data[[#This Row],[DATE]])</f>
        <v>1</v>
      </c>
      <c r="W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4" spans="1:23" x14ac:dyDescent="0.25">
      <c r="A54" s="1">
        <v>46121</v>
      </c>
      <c r="B54" t="s">
        <v>18442</v>
      </c>
      <c r="C54" t="s">
        <v>15727</v>
      </c>
      <c r="D54" t="s">
        <v>18446</v>
      </c>
      <c r="F54" t="s">
        <v>15108</v>
      </c>
      <c r="G54">
        <v>145379</v>
      </c>
      <c r="H54" s="7">
        <v>14430</v>
      </c>
      <c r="I54" t="s">
        <v>20</v>
      </c>
      <c r="J54" t="s">
        <v>18367</v>
      </c>
      <c r="K54" t="s">
        <v>17862</v>
      </c>
      <c r="L54" s="2">
        <v>0.41666666666666669</v>
      </c>
      <c r="M54" s="2">
        <v>0.66666666666666663</v>
      </c>
      <c r="N54" s="1">
        <v>46121</v>
      </c>
      <c r="O54" t="s">
        <v>23</v>
      </c>
      <c r="S54" t="s">
        <v>18993</v>
      </c>
      <c r="T5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</v>
      </c>
      <c r="U54" s="5">
        <f>WEEKNUM(Shipment_Data[[#This Row],[DATE]],2)</f>
        <v>15</v>
      </c>
      <c r="V54" s="6">
        <f>SUBTOTAL(103,Shipment_Data[[#This Row],[DATE]])</f>
        <v>1</v>
      </c>
      <c r="W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5" spans="1:23" x14ac:dyDescent="0.25">
      <c r="A55" s="1">
        <v>46121</v>
      </c>
      <c r="B55" t="s">
        <v>18421</v>
      </c>
      <c r="C55" t="s">
        <v>15727</v>
      </c>
      <c r="D55" t="s">
        <v>18447</v>
      </c>
      <c r="F55" t="s">
        <v>15108</v>
      </c>
      <c r="G55">
        <v>145358</v>
      </c>
      <c r="H55" s="7">
        <v>452183.54</v>
      </c>
      <c r="I55" t="s">
        <v>20</v>
      </c>
      <c r="J55" t="s">
        <v>18367</v>
      </c>
      <c r="K55" t="s">
        <v>17862</v>
      </c>
      <c r="L55" s="2">
        <v>0.60416666666666663</v>
      </c>
      <c r="M55" s="2">
        <v>0.63541666666666663</v>
      </c>
      <c r="N55" s="1">
        <v>46121</v>
      </c>
      <c r="O55" t="s">
        <v>23</v>
      </c>
      <c r="S55" t="s">
        <v>18993</v>
      </c>
      <c r="T5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3.125E-2</v>
      </c>
      <c r="U55" s="5">
        <f>WEEKNUM(Shipment_Data[[#This Row],[DATE]],2)</f>
        <v>15</v>
      </c>
      <c r="V55" s="6">
        <f>SUBTOTAL(103,Shipment_Data[[#This Row],[DATE]])</f>
        <v>1</v>
      </c>
      <c r="W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6" spans="1:23" x14ac:dyDescent="0.25">
      <c r="A56" s="1">
        <v>46134</v>
      </c>
      <c r="B56" t="s">
        <v>18365</v>
      </c>
      <c r="C56" t="s">
        <v>15727</v>
      </c>
      <c r="D56" t="s">
        <v>18448</v>
      </c>
      <c r="F56" t="s">
        <v>15108</v>
      </c>
      <c r="G56">
        <v>146806</v>
      </c>
      <c r="H56" s="7">
        <v>2020.4</v>
      </c>
      <c r="I56" t="s">
        <v>20</v>
      </c>
      <c r="J56" t="s">
        <v>18367</v>
      </c>
      <c r="K56" t="s">
        <v>17862</v>
      </c>
      <c r="L56" s="2">
        <v>0.50694444444444442</v>
      </c>
      <c r="M56" s="2">
        <v>0.52638888888888891</v>
      </c>
      <c r="N56" s="1">
        <v>46134</v>
      </c>
      <c r="O56" t="s">
        <v>23</v>
      </c>
      <c r="S56" t="s">
        <v>18993</v>
      </c>
      <c r="T5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1.9444444442342501E-2</v>
      </c>
      <c r="U56" s="5">
        <f>WEEKNUM(Shipment_Data[[#This Row],[DATE]],2)</f>
        <v>17</v>
      </c>
      <c r="V56" s="6">
        <f>SUBTOTAL(103,Shipment_Data[[#This Row],[DATE]])</f>
        <v>1</v>
      </c>
      <c r="W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7" spans="1:23" x14ac:dyDescent="0.25">
      <c r="A57" s="1">
        <v>46121</v>
      </c>
      <c r="B57" t="s">
        <v>18421</v>
      </c>
      <c r="C57" t="s">
        <v>15727</v>
      </c>
      <c r="D57" t="s">
        <v>18449</v>
      </c>
      <c r="F57" t="s">
        <v>15108</v>
      </c>
      <c r="G57">
        <v>145382</v>
      </c>
      <c r="H57" s="7">
        <v>3391.5</v>
      </c>
      <c r="I57" t="s">
        <v>20</v>
      </c>
      <c r="J57" t="s">
        <v>18367</v>
      </c>
      <c r="K57" t="s">
        <v>17862</v>
      </c>
      <c r="L57" s="2">
        <v>0.41666666666666669</v>
      </c>
      <c r="M57" s="2">
        <v>0.66666666666666663</v>
      </c>
      <c r="N57" s="1">
        <v>46149</v>
      </c>
      <c r="O57" t="s">
        <v>23</v>
      </c>
      <c r="S57" t="s">
        <v>18993</v>
      </c>
      <c r="T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28.25</v>
      </c>
      <c r="U57" s="5">
        <f>WEEKNUM(Shipment_Data[[#This Row],[DATE]],2)</f>
        <v>15</v>
      </c>
      <c r="V57" s="6">
        <f>SUBTOTAL(103,Shipment_Data[[#This Row],[DATE]])</f>
        <v>1</v>
      </c>
      <c r="W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8" spans="1:23" x14ac:dyDescent="0.25">
      <c r="A58" s="1">
        <v>46121</v>
      </c>
      <c r="B58" t="s">
        <v>18396</v>
      </c>
      <c r="C58" t="s">
        <v>15727</v>
      </c>
      <c r="D58" t="s">
        <v>18450</v>
      </c>
      <c r="F58" t="s">
        <v>15108</v>
      </c>
      <c r="G58">
        <v>145395</v>
      </c>
      <c r="H58" s="7">
        <v>28860</v>
      </c>
      <c r="I58" t="s">
        <v>20</v>
      </c>
      <c r="J58" t="s">
        <v>18367</v>
      </c>
      <c r="K58" t="s">
        <v>17862</v>
      </c>
      <c r="L58" s="2">
        <v>0.60416666666666663</v>
      </c>
      <c r="M58" s="2">
        <v>0.63541666666666663</v>
      </c>
      <c r="N58" s="1">
        <v>46151</v>
      </c>
      <c r="O58" t="s">
        <v>23</v>
      </c>
      <c r="S58" t="s">
        <v>18993</v>
      </c>
      <c r="T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30.03125</v>
      </c>
      <c r="U58" s="5">
        <f>WEEKNUM(Shipment_Data[[#This Row],[DATE]],2)</f>
        <v>15</v>
      </c>
      <c r="V58" s="6">
        <f>SUBTOTAL(103,Shipment_Data[[#This Row],[DATE]])</f>
        <v>1</v>
      </c>
      <c r="W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9" spans="1:23" x14ac:dyDescent="0.25">
      <c r="A59" s="1">
        <v>46134</v>
      </c>
      <c r="B59" t="s">
        <v>18365</v>
      </c>
      <c r="C59" t="s">
        <v>15727</v>
      </c>
      <c r="D59" t="s">
        <v>18451</v>
      </c>
      <c r="F59" t="s">
        <v>15108</v>
      </c>
      <c r="G59">
        <v>146778</v>
      </c>
      <c r="H59" s="7">
        <v>10368.959999999999</v>
      </c>
      <c r="I59" t="s">
        <v>20</v>
      </c>
      <c r="J59" t="s">
        <v>18367</v>
      </c>
      <c r="K59" t="s">
        <v>17862</v>
      </c>
      <c r="L59" s="2">
        <v>0.60416666666666663</v>
      </c>
      <c r="M59" s="2">
        <v>0.68680555555555556</v>
      </c>
      <c r="N59" s="1">
        <v>46134</v>
      </c>
      <c r="O59" t="s">
        <v>23</v>
      </c>
      <c r="S59" t="s">
        <v>18993</v>
      </c>
      <c r="T5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8.2638888889050577E-2</v>
      </c>
      <c r="U59" s="5">
        <f>WEEKNUM(Shipment_Data[[#This Row],[DATE]],2)</f>
        <v>17</v>
      </c>
      <c r="V59" s="6">
        <f>SUBTOTAL(103,Shipment_Data[[#This Row],[DATE]])</f>
        <v>1</v>
      </c>
      <c r="W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0" spans="1:23" x14ac:dyDescent="0.25">
      <c r="A60" s="1">
        <v>46134</v>
      </c>
      <c r="B60" t="s">
        <v>18365</v>
      </c>
      <c r="C60" t="s">
        <v>15727</v>
      </c>
      <c r="D60" t="s">
        <v>18452</v>
      </c>
      <c r="F60" t="s">
        <v>15108</v>
      </c>
      <c r="G60">
        <v>146777</v>
      </c>
      <c r="H60" s="7">
        <v>633.80999999999995</v>
      </c>
      <c r="I60" t="s">
        <v>20</v>
      </c>
      <c r="J60" t="s">
        <v>18367</v>
      </c>
      <c r="K60" t="s">
        <v>17862</v>
      </c>
      <c r="L60" s="2">
        <v>0.60416666666666663</v>
      </c>
      <c r="M60" s="2">
        <v>0.63541666666666663</v>
      </c>
      <c r="N60" s="1">
        <v>46134</v>
      </c>
      <c r="O60" t="s">
        <v>23</v>
      </c>
      <c r="S60" t="s">
        <v>18993</v>
      </c>
      <c r="T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3.125E-2</v>
      </c>
      <c r="U60" s="5">
        <f>WEEKNUM(Shipment_Data[[#This Row],[DATE]],2)</f>
        <v>17</v>
      </c>
      <c r="V60" s="6">
        <f>SUBTOTAL(103,Shipment_Data[[#This Row],[DATE]])</f>
        <v>1</v>
      </c>
      <c r="W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1" spans="1:23" x14ac:dyDescent="0.25">
      <c r="A61" s="1">
        <v>46134</v>
      </c>
      <c r="B61" t="s">
        <v>18365</v>
      </c>
      <c r="C61" t="s">
        <v>15727</v>
      </c>
      <c r="D61" t="s">
        <v>18453</v>
      </c>
      <c r="F61" t="s">
        <v>15108</v>
      </c>
      <c r="G61">
        <v>146776</v>
      </c>
      <c r="H61" s="7">
        <v>684.5</v>
      </c>
      <c r="I61" t="s">
        <v>20</v>
      </c>
      <c r="J61" t="s">
        <v>18367</v>
      </c>
      <c r="K61" t="s">
        <v>17862</v>
      </c>
      <c r="L61" s="2">
        <v>0.67500000000000004</v>
      </c>
      <c r="M61" s="2">
        <v>0.67500000000000004</v>
      </c>
      <c r="N61" s="1">
        <v>46134</v>
      </c>
      <c r="O61" t="s">
        <v>23</v>
      </c>
      <c r="S61" t="s">
        <v>18993</v>
      </c>
      <c r="T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61" s="5">
        <f>WEEKNUM(Shipment_Data[[#This Row],[DATE]],2)</f>
        <v>17</v>
      </c>
      <c r="V61" s="6">
        <f>SUBTOTAL(103,Shipment_Data[[#This Row],[DATE]])</f>
        <v>1</v>
      </c>
      <c r="W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2" spans="1:23" x14ac:dyDescent="0.25">
      <c r="A62" s="1">
        <v>46121</v>
      </c>
      <c r="B62" t="s">
        <v>18454</v>
      </c>
      <c r="C62" t="s">
        <v>15727</v>
      </c>
      <c r="D62" t="s">
        <v>18455</v>
      </c>
      <c r="F62" t="s">
        <v>15108</v>
      </c>
      <c r="G62">
        <v>145288</v>
      </c>
      <c r="H62" s="7">
        <v>206271.51</v>
      </c>
      <c r="I62" t="s">
        <v>20</v>
      </c>
      <c r="J62" t="s">
        <v>18367</v>
      </c>
      <c r="K62" t="s">
        <v>17862</v>
      </c>
      <c r="L62" s="2">
        <v>0.60416666666666663</v>
      </c>
      <c r="M62" s="2">
        <v>0.63541666666666663</v>
      </c>
      <c r="N62" s="1">
        <v>46121</v>
      </c>
      <c r="O62" t="s">
        <v>23</v>
      </c>
      <c r="S62" t="s">
        <v>18993</v>
      </c>
      <c r="T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3.125E-2</v>
      </c>
      <c r="U62" s="5">
        <f>WEEKNUM(Shipment_Data[[#This Row],[DATE]],2)</f>
        <v>15</v>
      </c>
      <c r="V62" s="6">
        <f>SUBTOTAL(103,Shipment_Data[[#This Row],[DATE]])</f>
        <v>1</v>
      </c>
      <c r="W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3" spans="1:23" x14ac:dyDescent="0.25">
      <c r="A63" s="1">
        <v>46121</v>
      </c>
      <c r="B63" t="s">
        <v>18454</v>
      </c>
      <c r="C63" t="s">
        <v>15727</v>
      </c>
      <c r="D63" t="s">
        <v>18456</v>
      </c>
      <c r="F63" t="s">
        <v>15108</v>
      </c>
      <c r="G63">
        <v>145264</v>
      </c>
      <c r="H63" s="7">
        <v>237289.26</v>
      </c>
      <c r="I63" t="s">
        <v>20</v>
      </c>
      <c r="J63" t="s">
        <v>18367</v>
      </c>
      <c r="K63" t="s">
        <v>17862</v>
      </c>
      <c r="L63" s="2">
        <v>0.66666666666666663</v>
      </c>
      <c r="M63" s="2">
        <v>0.71805555555555556</v>
      </c>
      <c r="N63" s="1">
        <v>46121</v>
      </c>
      <c r="O63" t="s">
        <v>23</v>
      </c>
      <c r="S63" t="s">
        <v>18993</v>
      </c>
      <c r="T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5.1388888889050577E-2</v>
      </c>
      <c r="U63" s="5">
        <f>WEEKNUM(Shipment_Data[[#This Row],[DATE]],2)</f>
        <v>15</v>
      </c>
      <c r="V63" s="6">
        <f>SUBTOTAL(103,Shipment_Data[[#This Row],[DATE]])</f>
        <v>1</v>
      </c>
      <c r="W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4" spans="1:23" x14ac:dyDescent="0.25">
      <c r="A64" s="1">
        <v>46121</v>
      </c>
      <c r="B64" t="s">
        <v>18396</v>
      </c>
      <c r="C64" t="s">
        <v>15727</v>
      </c>
      <c r="D64" t="s">
        <v>18457</v>
      </c>
      <c r="F64" t="s">
        <v>15108</v>
      </c>
      <c r="G64">
        <v>145272</v>
      </c>
      <c r="H64" s="7">
        <v>169997.27</v>
      </c>
      <c r="I64" t="s">
        <v>20</v>
      </c>
      <c r="J64" t="s">
        <v>18367</v>
      </c>
      <c r="K64" t="s">
        <v>17862</v>
      </c>
      <c r="L64" s="2">
        <v>0.66666666666666663</v>
      </c>
      <c r="M64" s="2">
        <v>0.71805555555555556</v>
      </c>
      <c r="N64" s="1">
        <v>46121</v>
      </c>
      <c r="O64" t="s">
        <v>23</v>
      </c>
      <c r="S64" t="s">
        <v>18993</v>
      </c>
      <c r="T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5.1388888889050577E-2</v>
      </c>
      <c r="U64" s="5">
        <f>WEEKNUM(Shipment_Data[[#This Row],[DATE]],2)</f>
        <v>15</v>
      </c>
      <c r="V64" s="6">
        <f>SUBTOTAL(103,Shipment_Data[[#This Row],[DATE]])</f>
        <v>1</v>
      </c>
      <c r="W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5" spans="1:23" x14ac:dyDescent="0.25">
      <c r="A65" s="1">
        <v>46121</v>
      </c>
      <c r="B65" t="s">
        <v>18392</v>
      </c>
      <c r="C65" t="s">
        <v>15727</v>
      </c>
      <c r="D65" t="s">
        <v>18458</v>
      </c>
      <c r="F65" t="s">
        <v>15108</v>
      </c>
      <c r="G65">
        <v>145253</v>
      </c>
      <c r="H65" s="7">
        <v>77256</v>
      </c>
      <c r="I65" t="s">
        <v>20</v>
      </c>
      <c r="J65" t="s">
        <v>18367</v>
      </c>
      <c r="K65" t="s">
        <v>17862</v>
      </c>
      <c r="L65" s="2">
        <v>0.66666666666666663</v>
      </c>
      <c r="M65" s="2">
        <v>0.70277777777777772</v>
      </c>
      <c r="N65" s="1">
        <v>46121</v>
      </c>
      <c r="O65" t="s">
        <v>23</v>
      </c>
      <c r="S65" t="s">
        <v>18993</v>
      </c>
      <c r="T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3.6111111112404615E-2</v>
      </c>
      <c r="U65" s="5">
        <f>WEEKNUM(Shipment_Data[[#This Row],[DATE]],2)</f>
        <v>15</v>
      </c>
      <c r="V65" s="6">
        <f>SUBTOTAL(103,Shipment_Data[[#This Row],[DATE]])</f>
        <v>1</v>
      </c>
      <c r="W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6" spans="1:23" x14ac:dyDescent="0.25">
      <c r="A66" s="1">
        <v>46121</v>
      </c>
      <c r="B66" t="s">
        <v>18392</v>
      </c>
      <c r="C66" t="s">
        <v>15727</v>
      </c>
      <c r="D66" t="s">
        <v>18459</v>
      </c>
      <c r="F66" t="s">
        <v>15108</v>
      </c>
      <c r="G66">
        <v>145253</v>
      </c>
      <c r="H66" s="7">
        <v>506185.83</v>
      </c>
      <c r="I66" t="s">
        <v>20</v>
      </c>
      <c r="J66" t="s">
        <v>18367</v>
      </c>
      <c r="K66" t="s">
        <v>17862</v>
      </c>
      <c r="L66" s="2">
        <v>0.41666666666666669</v>
      </c>
      <c r="M66" s="2">
        <v>0.45277777777777778</v>
      </c>
      <c r="N66" s="1">
        <v>46121</v>
      </c>
      <c r="O66" t="s">
        <v>23</v>
      </c>
      <c r="S66" t="s">
        <v>18993</v>
      </c>
      <c r="T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3.6111111112404615E-2</v>
      </c>
      <c r="U66" s="5">
        <f>WEEKNUM(Shipment_Data[[#This Row],[DATE]],2)</f>
        <v>15</v>
      </c>
      <c r="V66" s="6">
        <f>SUBTOTAL(103,Shipment_Data[[#This Row],[DATE]])</f>
        <v>1</v>
      </c>
      <c r="W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7" spans="1:23" x14ac:dyDescent="0.25">
      <c r="A67" s="1">
        <v>46121</v>
      </c>
      <c r="B67" t="s">
        <v>18460</v>
      </c>
      <c r="C67" t="s">
        <v>15727</v>
      </c>
      <c r="D67" t="s">
        <v>18461</v>
      </c>
      <c r="F67" t="s">
        <v>15108</v>
      </c>
      <c r="G67">
        <v>145215</v>
      </c>
      <c r="H67" s="7">
        <v>1964.7</v>
      </c>
      <c r="I67" t="s">
        <v>20</v>
      </c>
      <c r="J67" t="s">
        <v>18367</v>
      </c>
      <c r="K67" t="s">
        <v>17862</v>
      </c>
      <c r="L67" s="2">
        <v>0.67500000000000004</v>
      </c>
      <c r="M67" s="2">
        <v>0.6958333333333333</v>
      </c>
      <c r="N67" s="1">
        <v>46121</v>
      </c>
      <c r="O67" t="s">
        <v>23</v>
      </c>
      <c r="S67" t="s">
        <v>18993</v>
      </c>
      <c r="T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2.0833333328482695E-2</v>
      </c>
      <c r="U67" s="5">
        <f>WEEKNUM(Shipment_Data[[#This Row],[DATE]],2)</f>
        <v>15</v>
      </c>
      <c r="V67" s="6">
        <f>SUBTOTAL(103,Shipment_Data[[#This Row],[DATE]])</f>
        <v>1</v>
      </c>
      <c r="W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8" spans="1:23" x14ac:dyDescent="0.25">
      <c r="A68" s="1">
        <v>46121</v>
      </c>
      <c r="B68" t="s">
        <v>18460</v>
      </c>
      <c r="C68" t="s">
        <v>15727</v>
      </c>
      <c r="D68" t="s">
        <v>18462</v>
      </c>
      <c r="F68" t="s">
        <v>15108</v>
      </c>
      <c r="G68">
        <v>145215</v>
      </c>
      <c r="H68" s="7">
        <v>81865.820000000007</v>
      </c>
      <c r="I68" t="s">
        <v>20</v>
      </c>
      <c r="J68" t="s">
        <v>18367</v>
      </c>
      <c r="K68" t="s">
        <v>17862</v>
      </c>
      <c r="L68" s="2">
        <v>0.41666666666666669</v>
      </c>
      <c r="M68" s="2">
        <v>0.45277777777777778</v>
      </c>
      <c r="N68" s="1">
        <v>46121</v>
      </c>
      <c r="O68" t="s">
        <v>23</v>
      </c>
      <c r="S68" t="s">
        <v>18993</v>
      </c>
      <c r="T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3.6111111112404615E-2</v>
      </c>
      <c r="U68" s="5">
        <f>WEEKNUM(Shipment_Data[[#This Row],[DATE]],2)</f>
        <v>15</v>
      </c>
      <c r="V68" s="6">
        <f>SUBTOTAL(103,Shipment_Data[[#This Row],[DATE]])</f>
        <v>1</v>
      </c>
      <c r="W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9" spans="1:23" x14ac:dyDescent="0.25">
      <c r="A69" s="1">
        <v>46121</v>
      </c>
      <c r="B69" t="s">
        <v>18463</v>
      </c>
      <c r="C69" t="s">
        <v>15727</v>
      </c>
      <c r="D69" t="s">
        <v>18464</v>
      </c>
      <c r="F69" t="s">
        <v>15108</v>
      </c>
      <c r="G69">
        <v>143628</v>
      </c>
      <c r="H69" s="7">
        <v>57442.5</v>
      </c>
      <c r="I69" t="s">
        <v>20</v>
      </c>
      <c r="J69" t="s">
        <v>18367</v>
      </c>
      <c r="K69" t="s">
        <v>17862</v>
      </c>
      <c r="L69" s="2">
        <v>0.50694444444444442</v>
      </c>
      <c r="M69" s="2">
        <v>0.52638888888888891</v>
      </c>
      <c r="N69" s="1">
        <v>46121</v>
      </c>
      <c r="O69" t="s">
        <v>23</v>
      </c>
      <c r="S69" t="s">
        <v>18993</v>
      </c>
      <c r="T6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1.9444444442342501E-2</v>
      </c>
      <c r="U69" s="5">
        <f>WEEKNUM(Shipment_Data[[#This Row],[DATE]],2)</f>
        <v>15</v>
      </c>
      <c r="V69" s="6">
        <f>SUBTOTAL(103,Shipment_Data[[#This Row],[DATE]])</f>
        <v>1</v>
      </c>
      <c r="W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0" spans="1:23" x14ac:dyDescent="0.25">
      <c r="A70" s="1">
        <v>46121</v>
      </c>
      <c r="B70" t="s">
        <v>18465</v>
      </c>
      <c r="C70" t="s">
        <v>15727</v>
      </c>
      <c r="D70" t="s">
        <v>18466</v>
      </c>
      <c r="F70" t="s">
        <v>15108</v>
      </c>
      <c r="G70" t="s">
        <v>18467</v>
      </c>
      <c r="H70" s="7">
        <v>270739.63</v>
      </c>
      <c r="I70" t="s">
        <v>20</v>
      </c>
      <c r="J70" t="s">
        <v>18367</v>
      </c>
      <c r="K70" t="s">
        <v>17862</v>
      </c>
      <c r="L70" s="2">
        <v>0.55208333333333337</v>
      </c>
      <c r="M70" s="2">
        <v>0.5854166666666667</v>
      </c>
      <c r="N70" s="1">
        <v>46121</v>
      </c>
      <c r="O70" t="s">
        <v>23</v>
      </c>
      <c r="S70" t="s">
        <v>18993</v>
      </c>
      <c r="T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3.3333333332848269E-2</v>
      </c>
      <c r="U70" s="5">
        <f>WEEKNUM(Shipment_Data[[#This Row],[DATE]],2)</f>
        <v>15</v>
      </c>
      <c r="V70" s="6">
        <f>SUBTOTAL(103,Shipment_Data[[#This Row],[DATE]])</f>
        <v>1</v>
      </c>
      <c r="W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1" spans="1:23" x14ac:dyDescent="0.25">
      <c r="A71" s="1">
        <v>46121</v>
      </c>
      <c r="B71" t="s">
        <v>18468</v>
      </c>
      <c r="C71" t="s">
        <v>15727</v>
      </c>
      <c r="D71" t="s">
        <v>18469</v>
      </c>
      <c r="F71" t="s">
        <v>15108</v>
      </c>
      <c r="G71" t="s">
        <v>18470</v>
      </c>
      <c r="H71" s="7">
        <v>235849</v>
      </c>
      <c r="I71" t="s">
        <v>20</v>
      </c>
      <c r="J71" t="s">
        <v>18367</v>
      </c>
      <c r="K71" t="s">
        <v>17862</v>
      </c>
      <c r="L71" s="2">
        <v>0.55208333333333337</v>
      </c>
      <c r="M71" s="2">
        <v>0.5854166666666667</v>
      </c>
      <c r="N71" s="1">
        <v>46121</v>
      </c>
      <c r="O71" t="s">
        <v>23</v>
      </c>
      <c r="S71" t="s">
        <v>18993</v>
      </c>
      <c r="T7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3.3333333332848269E-2</v>
      </c>
      <c r="U71" s="5">
        <f>WEEKNUM(Shipment_Data[[#This Row],[DATE]],2)</f>
        <v>15</v>
      </c>
      <c r="V71" s="6">
        <f>SUBTOTAL(103,Shipment_Data[[#This Row],[DATE]])</f>
        <v>1</v>
      </c>
      <c r="W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2" spans="1:23" x14ac:dyDescent="0.25">
      <c r="A72" s="1">
        <v>46122</v>
      </c>
      <c r="B72" t="s">
        <v>18471</v>
      </c>
      <c r="C72" t="s">
        <v>15727</v>
      </c>
      <c r="D72" t="s">
        <v>18472</v>
      </c>
      <c r="F72" t="s">
        <v>15108</v>
      </c>
      <c r="G72">
        <v>145526</v>
      </c>
      <c r="H72" s="7">
        <v>3665.22</v>
      </c>
      <c r="I72" t="s">
        <v>20</v>
      </c>
      <c r="J72" t="s">
        <v>18367</v>
      </c>
      <c r="K72" t="s">
        <v>17862</v>
      </c>
      <c r="L72" s="2">
        <v>0.60416666666666663</v>
      </c>
      <c r="M72" s="2">
        <v>0.68680555555555556</v>
      </c>
      <c r="N72" s="1">
        <v>46122</v>
      </c>
      <c r="O72" t="s">
        <v>23</v>
      </c>
      <c r="S72" t="s">
        <v>18993</v>
      </c>
      <c r="T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8.2638888889050577E-2</v>
      </c>
      <c r="U72" s="5">
        <f>WEEKNUM(Shipment_Data[[#This Row],[DATE]],2)</f>
        <v>15</v>
      </c>
      <c r="V72" s="6">
        <f>SUBTOTAL(103,Shipment_Data[[#This Row],[DATE]])</f>
        <v>1</v>
      </c>
      <c r="W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3" spans="1:23" x14ac:dyDescent="0.25">
      <c r="A73" s="1">
        <v>46122</v>
      </c>
      <c r="B73" t="s">
        <v>18471</v>
      </c>
      <c r="C73" t="s">
        <v>15727</v>
      </c>
      <c r="D73" t="s">
        <v>18473</v>
      </c>
      <c r="F73" t="s">
        <v>15108</v>
      </c>
      <c r="G73">
        <v>145526</v>
      </c>
      <c r="H73" s="7">
        <v>61622.44</v>
      </c>
      <c r="I73" t="s">
        <v>20</v>
      </c>
      <c r="J73" t="s">
        <v>18367</v>
      </c>
      <c r="K73" t="s">
        <v>17862</v>
      </c>
      <c r="L73" s="2">
        <v>0.60416666666666663</v>
      </c>
      <c r="M73" s="2">
        <v>0.63541666666666663</v>
      </c>
      <c r="N73" s="1">
        <v>46122</v>
      </c>
      <c r="O73" t="s">
        <v>23</v>
      </c>
      <c r="S73" t="s">
        <v>18993</v>
      </c>
      <c r="T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3.125E-2</v>
      </c>
      <c r="U73" s="5">
        <f>WEEKNUM(Shipment_Data[[#This Row],[DATE]],2)</f>
        <v>15</v>
      </c>
      <c r="V73" s="6">
        <f>SUBTOTAL(103,Shipment_Data[[#This Row],[DATE]])</f>
        <v>1</v>
      </c>
      <c r="W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4" spans="1:23" x14ac:dyDescent="0.25">
      <c r="A74" s="1">
        <v>46122</v>
      </c>
      <c r="B74" t="s">
        <v>18454</v>
      </c>
      <c r="C74" t="s">
        <v>15727</v>
      </c>
      <c r="D74" t="s">
        <v>18474</v>
      </c>
      <c r="F74" t="s">
        <v>15108</v>
      </c>
      <c r="G74">
        <v>145490</v>
      </c>
      <c r="H74" s="7">
        <v>23587.5</v>
      </c>
      <c r="I74" t="s">
        <v>20</v>
      </c>
      <c r="J74" t="s">
        <v>18367</v>
      </c>
      <c r="K74" t="s">
        <v>17862</v>
      </c>
      <c r="L74" s="2">
        <v>0.67500000000000004</v>
      </c>
      <c r="M74" s="2">
        <v>0.67500000000000004</v>
      </c>
      <c r="N74" s="1">
        <v>46122</v>
      </c>
      <c r="O74" t="s">
        <v>23</v>
      </c>
      <c r="S74" t="s">
        <v>18993</v>
      </c>
      <c r="T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74" s="5">
        <f>WEEKNUM(Shipment_Data[[#This Row],[DATE]],2)</f>
        <v>15</v>
      </c>
      <c r="V74" s="6">
        <f>SUBTOTAL(103,Shipment_Data[[#This Row],[DATE]])</f>
        <v>1</v>
      </c>
      <c r="W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5" spans="1:23" x14ac:dyDescent="0.25">
      <c r="A75" s="1">
        <v>46122</v>
      </c>
      <c r="B75" t="s">
        <v>18421</v>
      </c>
      <c r="C75" t="s">
        <v>15727</v>
      </c>
      <c r="D75" t="s">
        <v>18475</v>
      </c>
      <c r="F75" t="s">
        <v>15108</v>
      </c>
      <c r="G75">
        <v>145424</v>
      </c>
      <c r="H75" s="7" t="s">
        <v>18476</v>
      </c>
      <c r="I75" t="s">
        <v>20</v>
      </c>
      <c r="J75" t="s">
        <v>18367</v>
      </c>
      <c r="K75" t="s">
        <v>17862</v>
      </c>
      <c r="L75" s="2">
        <v>0.67500000000000004</v>
      </c>
      <c r="M75" s="2">
        <v>0.67500000000000004</v>
      </c>
      <c r="N75" s="1">
        <v>46122</v>
      </c>
      <c r="O75" t="s">
        <v>23</v>
      </c>
      <c r="S75" t="s">
        <v>18993</v>
      </c>
      <c r="T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75" s="5">
        <f>WEEKNUM(Shipment_Data[[#This Row],[DATE]],2)</f>
        <v>15</v>
      </c>
      <c r="V75" s="6">
        <f>SUBTOTAL(103,Shipment_Data[[#This Row],[DATE]])</f>
        <v>1</v>
      </c>
      <c r="W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6" spans="1:23" x14ac:dyDescent="0.25">
      <c r="A76" s="1">
        <v>46137</v>
      </c>
      <c r="B76" t="s">
        <v>18365</v>
      </c>
      <c r="C76" t="s">
        <v>15727</v>
      </c>
      <c r="D76" t="s">
        <v>18477</v>
      </c>
      <c r="F76" t="s">
        <v>15108</v>
      </c>
      <c r="G76">
        <v>147020</v>
      </c>
      <c r="H76" s="7">
        <v>8325</v>
      </c>
      <c r="I76" t="s">
        <v>20</v>
      </c>
      <c r="J76" t="s">
        <v>18367</v>
      </c>
      <c r="K76" t="s">
        <v>17862</v>
      </c>
      <c r="L76" s="2">
        <v>0.41666666666666669</v>
      </c>
      <c r="M76" s="2">
        <v>0.66666666666666663</v>
      </c>
      <c r="N76" s="1">
        <v>46137</v>
      </c>
      <c r="O76" t="s">
        <v>23</v>
      </c>
      <c r="S76" t="s">
        <v>18993</v>
      </c>
      <c r="T7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</v>
      </c>
      <c r="U76" s="5">
        <f>WEEKNUM(Shipment_Data[[#This Row],[DATE]],2)</f>
        <v>17</v>
      </c>
      <c r="V76" s="6">
        <f>SUBTOTAL(103,Shipment_Data[[#This Row],[DATE]])</f>
        <v>1</v>
      </c>
      <c r="W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7" spans="1:23" x14ac:dyDescent="0.25">
      <c r="A77" s="1">
        <v>46137</v>
      </c>
      <c r="B77" t="s">
        <v>18365</v>
      </c>
      <c r="C77" t="s">
        <v>15727</v>
      </c>
      <c r="D77" t="s">
        <v>18478</v>
      </c>
      <c r="F77" t="s">
        <v>15108</v>
      </c>
      <c r="G77">
        <v>147029</v>
      </c>
      <c r="H77" s="7">
        <v>1680.02</v>
      </c>
      <c r="I77" t="s">
        <v>20</v>
      </c>
      <c r="J77" t="s">
        <v>18367</v>
      </c>
      <c r="K77" t="s">
        <v>17862</v>
      </c>
      <c r="L77" s="2">
        <v>0.60416666666666663</v>
      </c>
      <c r="M77" s="2">
        <v>0.63541666666666663</v>
      </c>
      <c r="N77" s="1">
        <v>46137</v>
      </c>
      <c r="O77" t="s">
        <v>23</v>
      </c>
      <c r="S77" t="s">
        <v>18993</v>
      </c>
      <c r="T7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3.125E-2</v>
      </c>
      <c r="U77" s="5">
        <f>WEEKNUM(Shipment_Data[[#This Row],[DATE]],2)</f>
        <v>17</v>
      </c>
      <c r="V77" s="6">
        <f>SUBTOTAL(103,Shipment_Data[[#This Row],[DATE]])</f>
        <v>1</v>
      </c>
      <c r="W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8" spans="1:23" x14ac:dyDescent="0.25">
      <c r="A78" s="1">
        <v>46122</v>
      </c>
      <c r="B78" t="s">
        <v>18460</v>
      </c>
      <c r="C78" t="s">
        <v>15727</v>
      </c>
      <c r="D78" t="s">
        <v>18479</v>
      </c>
      <c r="F78" t="s">
        <v>15108</v>
      </c>
      <c r="G78" t="s">
        <v>18480</v>
      </c>
      <c r="H78" s="7">
        <v>897959.52</v>
      </c>
      <c r="I78" t="s">
        <v>20</v>
      </c>
      <c r="J78" t="s">
        <v>18367</v>
      </c>
      <c r="K78" t="s">
        <v>17862</v>
      </c>
      <c r="L78" s="2">
        <v>0.6875</v>
      </c>
      <c r="M78" s="2">
        <v>0.72013888888888888</v>
      </c>
      <c r="N78" s="1">
        <v>46122</v>
      </c>
      <c r="O78" t="s">
        <v>23</v>
      </c>
      <c r="S78" t="s">
        <v>18993</v>
      </c>
      <c r="T7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3.2638888886140194E-2</v>
      </c>
      <c r="U78" s="5">
        <f>WEEKNUM(Shipment_Data[[#This Row],[DATE]],2)</f>
        <v>15</v>
      </c>
      <c r="V78" s="6">
        <f>SUBTOTAL(103,Shipment_Data[[#This Row],[DATE]])</f>
        <v>1</v>
      </c>
      <c r="W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9" spans="1:23" x14ac:dyDescent="0.25">
      <c r="A79" s="1">
        <v>46122</v>
      </c>
      <c r="B79" t="s">
        <v>18384</v>
      </c>
      <c r="C79" t="s">
        <v>15727</v>
      </c>
      <c r="D79" t="s">
        <v>18481</v>
      </c>
      <c r="F79" t="s">
        <v>15108</v>
      </c>
      <c r="G79">
        <v>145459</v>
      </c>
      <c r="H79" s="7">
        <v>200667.53</v>
      </c>
      <c r="I79" t="s">
        <v>20</v>
      </c>
      <c r="J79" t="s">
        <v>18367</v>
      </c>
      <c r="K79" t="s">
        <v>17862</v>
      </c>
      <c r="L79" s="2">
        <v>0.51111111111111107</v>
      </c>
      <c r="M79" s="2">
        <v>0.5229166666666667</v>
      </c>
      <c r="N79" s="1">
        <v>46122</v>
      </c>
      <c r="O79" t="s">
        <v>23</v>
      </c>
      <c r="S79" t="s">
        <v>18993</v>
      </c>
      <c r="T7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1.1805555557657499E-2</v>
      </c>
      <c r="U79" s="5">
        <f>WEEKNUM(Shipment_Data[[#This Row],[DATE]],2)</f>
        <v>15</v>
      </c>
      <c r="V79" s="6">
        <f>SUBTOTAL(103,Shipment_Data[[#This Row],[DATE]])</f>
        <v>1</v>
      </c>
      <c r="W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0" spans="1:23" x14ac:dyDescent="0.25">
      <c r="A80" s="1">
        <v>46123</v>
      </c>
      <c r="B80" t="s">
        <v>18482</v>
      </c>
      <c r="C80" t="s">
        <v>15727</v>
      </c>
      <c r="D80" t="s">
        <v>18483</v>
      </c>
      <c r="F80" t="s">
        <v>15108</v>
      </c>
      <c r="G80">
        <v>145572</v>
      </c>
      <c r="H80" s="7">
        <v>505805.69</v>
      </c>
      <c r="I80" t="s">
        <v>20</v>
      </c>
      <c r="J80" t="s">
        <v>18367</v>
      </c>
      <c r="K80" t="s">
        <v>17862</v>
      </c>
      <c r="L80" s="2">
        <v>0.41666666666666669</v>
      </c>
      <c r="M80" s="2">
        <v>0.45694444444444443</v>
      </c>
      <c r="N80" s="1">
        <v>46123</v>
      </c>
      <c r="O80" t="s">
        <v>23</v>
      </c>
      <c r="S80" t="s">
        <v>18993</v>
      </c>
      <c r="T8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4.0277777778101154E-2</v>
      </c>
      <c r="U80" s="5">
        <f>WEEKNUM(Shipment_Data[[#This Row],[DATE]],2)</f>
        <v>15</v>
      </c>
      <c r="V80" s="6">
        <f>SUBTOTAL(103,Shipment_Data[[#This Row],[DATE]])</f>
        <v>1</v>
      </c>
      <c r="W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1" spans="1:23" x14ac:dyDescent="0.25">
      <c r="A81" s="1">
        <v>46123</v>
      </c>
      <c r="B81" t="s">
        <v>18412</v>
      </c>
      <c r="C81" t="s">
        <v>15727</v>
      </c>
      <c r="D81" t="s">
        <v>18484</v>
      </c>
      <c r="F81" t="s">
        <v>15108</v>
      </c>
      <c r="G81">
        <v>145586</v>
      </c>
      <c r="H81" s="7">
        <v>223223.9</v>
      </c>
      <c r="I81" t="s">
        <v>20</v>
      </c>
      <c r="J81" t="s">
        <v>18367</v>
      </c>
      <c r="K81" t="s">
        <v>17862</v>
      </c>
      <c r="L81" s="2">
        <v>0.41666666666666669</v>
      </c>
      <c r="M81" s="2">
        <v>0.44236111111111109</v>
      </c>
      <c r="N81" s="1">
        <v>46123</v>
      </c>
      <c r="O81" t="s">
        <v>23</v>
      </c>
      <c r="S81" t="s">
        <v>18993</v>
      </c>
      <c r="T8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2.5694444448163267E-2</v>
      </c>
      <c r="U81" s="5">
        <f>WEEKNUM(Shipment_Data[[#This Row],[DATE]],2)</f>
        <v>15</v>
      </c>
      <c r="V81" s="6">
        <f>SUBTOTAL(103,Shipment_Data[[#This Row],[DATE]])</f>
        <v>1</v>
      </c>
      <c r="W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2" spans="1:23" x14ac:dyDescent="0.25">
      <c r="A82" s="1">
        <v>46123</v>
      </c>
      <c r="B82" t="s">
        <v>18485</v>
      </c>
      <c r="C82" t="s">
        <v>15727</v>
      </c>
      <c r="D82" t="s">
        <v>18486</v>
      </c>
      <c r="F82" t="s">
        <v>15108</v>
      </c>
      <c r="G82">
        <v>145577</v>
      </c>
      <c r="H82" s="7">
        <v>126140.4</v>
      </c>
      <c r="I82" t="s">
        <v>20</v>
      </c>
      <c r="J82" t="s">
        <v>18367</v>
      </c>
      <c r="K82" t="s">
        <v>17862</v>
      </c>
      <c r="L82" s="2">
        <v>0.41666666666666669</v>
      </c>
      <c r="M82" s="2">
        <v>0.44583333333333336</v>
      </c>
      <c r="N82" s="1">
        <v>46123</v>
      </c>
      <c r="O82" t="s">
        <v>23</v>
      </c>
      <c r="S82" t="s">
        <v>18993</v>
      </c>
      <c r="T8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2.9166666667151731E-2</v>
      </c>
      <c r="U82" s="5">
        <f>WEEKNUM(Shipment_Data[[#This Row],[DATE]],2)</f>
        <v>15</v>
      </c>
      <c r="V82" s="6">
        <f>SUBTOTAL(103,Shipment_Data[[#This Row],[DATE]])</f>
        <v>1</v>
      </c>
      <c r="W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3" spans="1:23" x14ac:dyDescent="0.25">
      <c r="A83" s="1">
        <v>46125</v>
      </c>
      <c r="B83" t="s">
        <v>18487</v>
      </c>
      <c r="C83" t="s">
        <v>15727</v>
      </c>
      <c r="D83" t="s">
        <v>18488</v>
      </c>
      <c r="F83" t="s">
        <v>15108</v>
      </c>
      <c r="G83">
        <v>145735</v>
      </c>
      <c r="H83" s="7">
        <v>109941.72</v>
      </c>
      <c r="I83" t="s">
        <v>20</v>
      </c>
      <c r="J83" t="s">
        <v>18367</v>
      </c>
      <c r="K83" t="s">
        <v>17862</v>
      </c>
      <c r="L83" s="2">
        <v>0.5</v>
      </c>
      <c r="M83" s="2">
        <v>0.52916666666666667</v>
      </c>
      <c r="N83" s="1">
        <v>46140</v>
      </c>
      <c r="O83" t="s">
        <v>23</v>
      </c>
      <c r="S83" t="s">
        <v>18993</v>
      </c>
      <c r="T8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15.029166666667152</v>
      </c>
      <c r="U83" s="5">
        <f>WEEKNUM(Shipment_Data[[#This Row],[DATE]],2)</f>
        <v>16</v>
      </c>
      <c r="V83" s="6">
        <f>SUBTOTAL(103,Shipment_Data[[#This Row],[DATE]])</f>
        <v>1</v>
      </c>
      <c r="W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4" spans="1:23" x14ac:dyDescent="0.25">
      <c r="A84" s="1">
        <v>46125</v>
      </c>
      <c r="B84" t="s">
        <v>18489</v>
      </c>
      <c r="C84" t="s">
        <v>15727</v>
      </c>
      <c r="D84" t="s">
        <v>18490</v>
      </c>
      <c r="F84" t="s">
        <v>15108</v>
      </c>
      <c r="G84">
        <v>145612</v>
      </c>
      <c r="H84" s="7">
        <v>401901.41</v>
      </c>
      <c r="I84" t="s">
        <v>20</v>
      </c>
      <c r="J84" t="s">
        <v>18367</v>
      </c>
      <c r="K84" t="s">
        <v>17862</v>
      </c>
      <c r="L84" s="2">
        <v>0.41666666666666669</v>
      </c>
      <c r="M84" s="2">
        <v>0.61458333333333337</v>
      </c>
      <c r="N84" s="1">
        <v>46125</v>
      </c>
      <c r="O84" t="s">
        <v>23</v>
      </c>
      <c r="S84" t="s">
        <v>18993</v>
      </c>
      <c r="T8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0.19791666667151731</v>
      </c>
      <c r="U84" s="5">
        <f>WEEKNUM(Shipment_Data[[#This Row],[DATE]],2)</f>
        <v>16</v>
      </c>
      <c r="V84" s="6">
        <f>SUBTOTAL(103,Shipment_Data[[#This Row],[DATE]])</f>
        <v>1</v>
      </c>
      <c r="W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5" spans="1:23" x14ac:dyDescent="0.25">
      <c r="A85" s="1">
        <v>46125</v>
      </c>
      <c r="B85" t="s">
        <v>18471</v>
      </c>
      <c r="C85" t="s">
        <v>15727</v>
      </c>
      <c r="D85" t="s">
        <v>18491</v>
      </c>
      <c r="F85" t="s">
        <v>15108</v>
      </c>
      <c r="G85">
        <v>145705</v>
      </c>
      <c r="H85" s="7">
        <v>23673.45</v>
      </c>
      <c r="I85" t="s">
        <v>20</v>
      </c>
      <c r="J85" t="s">
        <v>18367</v>
      </c>
      <c r="K85" t="s">
        <v>17862</v>
      </c>
      <c r="L85" s="2">
        <v>0.38194444444444442</v>
      </c>
      <c r="M85" s="2">
        <v>0.40416666666666667</v>
      </c>
      <c r="N85" s="1">
        <v>46146</v>
      </c>
      <c r="O85" t="s">
        <v>23</v>
      </c>
      <c r="S85" t="s">
        <v>18993</v>
      </c>
      <c r="T8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21.022222222221899</v>
      </c>
      <c r="U85" s="5">
        <f>WEEKNUM(Shipment_Data[[#This Row],[DATE]],2)</f>
        <v>16</v>
      </c>
      <c r="V85" s="6">
        <f>SUBTOTAL(103,Shipment_Data[[#This Row],[DATE]])</f>
        <v>1</v>
      </c>
      <c r="W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6" spans="1:23" x14ac:dyDescent="0.25">
      <c r="A86" s="1">
        <v>46126</v>
      </c>
      <c r="B86" t="s">
        <v>18492</v>
      </c>
      <c r="C86" t="s">
        <v>15727</v>
      </c>
      <c r="D86" t="s">
        <v>18493</v>
      </c>
      <c r="F86" t="s">
        <v>15108</v>
      </c>
      <c r="G86">
        <v>145699</v>
      </c>
      <c r="H86" s="7">
        <v>217372.55</v>
      </c>
      <c r="I86" t="s">
        <v>20</v>
      </c>
      <c r="J86" t="s">
        <v>18367</v>
      </c>
      <c r="K86" t="s">
        <v>17862</v>
      </c>
      <c r="L86" s="2">
        <v>0.50347222222222221</v>
      </c>
      <c r="M86" s="2">
        <v>0.55208333333333337</v>
      </c>
      <c r="N86" s="1">
        <v>46126</v>
      </c>
      <c r="O86" t="s">
        <v>23</v>
      </c>
      <c r="S86" t="s">
        <v>18993</v>
      </c>
      <c r="T8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4.8611111116770189E-2</v>
      </c>
      <c r="U86" s="5">
        <f>WEEKNUM(Shipment_Data[[#This Row],[DATE]],2)</f>
        <v>16</v>
      </c>
      <c r="V86" s="6">
        <f>SUBTOTAL(103,Shipment_Data[[#This Row],[DATE]])</f>
        <v>1</v>
      </c>
      <c r="W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7" spans="1:23" x14ac:dyDescent="0.25">
      <c r="A87" s="1">
        <v>46126</v>
      </c>
      <c r="B87" t="s">
        <v>18494</v>
      </c>
      <c r="C87" t="s">
        <v>15727</v>
      </c>
      <c r="D87" t="s">
        <v>18495</v>
      </c>
      <c r="F87" t="s">
        <v>15108</v>
      </c>
      <c r="G87">
        <v>145556</v>
      </c>
      <c r="H87" s="7">
        <v>30780.74</v>
      </c>
      <c r="I87" t="s">
        <v>20</v>
      </c>
      <c r="J87" t="s">
        <v>18367</v>
      </c>
      <c r="K87" t="s">
        <v>17862</v>
      </c>
      <c r="L87" s="2">
        <v>0.50347222222222221</v>
      </c>
      <c r="M87" s="2">
        <v>0.56597222222222221</v>
      </c>
      <c r="N87" s="1">
        <v>46126</v>
      </c>
      <c r="O87" t="s">
        <v>23</v>
      </c>
      <c r="S87" t="s">
        <v>18993</v>
      </c>
      <c r="T8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6.25E-2</v>
      </c>
      <c r="U87" s="5">
        <f>WEEKNUM(Shipment_Data[[#This Row],[DATE]],2)</f>
        <v>16</v>
      </c>
      <c r="V87" s="6">
        <f>SUBTOTAL(103,Shipment_Data[[#This Row],[DATE]])</f>
        <v>1</v>
      </c>
      <c r="W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8" spans="1:23" x14ac:dyDescent="0.25">
      <c r="A88" s="1">
        <v>46127</v>
      </c>
      <c r="B88" t="s">
        <v>18375</v>
      </c>
      <c r="C88" t="s">
        <v>15727</v>
      </c>
      <c r="D88" t="s">
        <v>18496</v>
      </c>
      <c r="F88" t="s">
        <v>15108</v>
      </c>
      <c r="G88">
        <v>146125</v>
      </c>
      <c r="H88" s="7">
        <v>173622.34</v>
      </c>
      <c r="I88" t="s">
        <v>20</v>
      </c>
      <c r="J88" t="s">
        <v>18367</v>
      </c>
      <c r="K88" t="s">
        <v>17862</v>
      </c>
      <c r="L88" s="2">
        <v>0.50347222222222221</v>
      </c>
      <c r="M88" s="2">
        <v>0.51666666666666672</v>
      </c>
      <c r="N88" s="1">
        <v>46127</v>
      </c>
      <c r="O88" t="s">
        <v>23</v>
      </c>
      <c r="S88" t="s">
        <v>18993</v>
      </c>
      <c r="T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1.319444445107365E-2</v>
      </c>
      <c r="U88" s="5">
        <f>WEEKNUM(Shipment_Data[[#This Row],[DATE]],2)</f>
        <v>16</v>
      </c>
      <c r="V88" s="6">
        <f>SUBTOTAL(103,Shipment_Data[[#This Row],[DATE]])</f>
        <v>1</v>
      </c>
      <c r="W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9" spans="1:23" x14ac:dyDescent="0.25">
      <c r="A89" s="1">
        <v>46127</v>
      </c>
      <c r="B89" t="s">
        <v>18497</v>
      </c>
      <c r="C89" t="s">
        <v>15727</v>
      </c>
      <c r="D89" t="s">
        <v>18498</v>
      </c>
      <c r="F89" t="s">
        <v>15108</v>
      </c>
      <c r="G89">
        <v>146102</v>
      </c>
      <c r="H89" s="7">
        <v>107337</v>
      </c>
      <c r="I89" t="s">
        <v>20</v>
      </c>
      <c r="J89" t="s">
        <v>18367</v>
      </c>
      <c r="K89" t="s">
        <v>17862</v>
      </c>
      <c r="L89" s="2">
        <v>0.64236111111111116</v>
      </c>
      <c r="M89" s="2">
        <v>0.6791666666666667</v>
      </c>
      <c r="N89" s="1">
        <v>46148</v>
      </c>
      <c r="O89" t="s">
        <v>23</v>
      </c>
      <c r="S89" t="s">
        <v>18993</v>
      </c>
      <c r="T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21.036805555559113</v>
      </c>
      <c r="U89" s="5">
        <f>WEEKNUM(Shipment_Data[[#This Row],[DATE]],2)</f>
        <v>16</v>
      </c>
      <c r="V89" s="6">
        <f>SUBTOTAL(103,Shipment_Data[[#This Row],[DATE]])</f>
        <v>1</v>
      </c>
      <c r="W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0" spans="1:23" x14ac:dyDescent="0.25">
      <c r="A90" s="1">
        <v>46127</v>
      </c>
      <c r="B90" t="s">
        <v>18499</v>
      </c>
      <c r="C90" t="s">
        <v>15727</v>
      </c>
      <c r="D90" t="s">
        <v>18500</v>
      </c>
      <c r="F90" t="s">
        <v>15108</v>
      </c>
      <c r="G90">
        <v>145773</v>
      </c>
      <c r="H90" s="7">
        <v>129643.39</v>
      </c>
      <c r="I90" t="s">
        <v>20</v>
      </c>
      <c r="J90" t="s">
        <v>18367</v>
      </c>
      <c r="K90" t="s">
        <v>17862</v>
      </c>
      <c r="L90" s="2">
        <v>0.36666666666666664</v>
      </c>
      <c r="M90" s="2">
        <v>0.38194444444444442</v>
      </c>
      <c r="N90" s="1">
        <v>46127</v>
      </c>
      <c r="O90" t="s">
        <v>23</v>
      </c>
      <c r="S90" t="s">
        <v>18993</v>
      </c>
      <c r="T9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1.5277777776645962E-2</v>
      </c>
      <c r="U90" s="5">
        <f>WEEKNUM(Shipment_Data[[#This Row],[DATE]],2)</f>
        <v>16</v>
      </c>
      <c r="V90" s="6">
        <f>SUBTOTAL(103,Shipment_Data[[#This Row],[DATE]])</f>
        <v>1</v>
      </c>
      <c r="W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1" spans="1:23" x14ac:dyDescent="0.25">
      <c r="A91" s="1">
        <v>46127</v>
      </c>
      <c r="B91" t="s">
        <v>18501</v>
      </c>
      <c r="C91" t="s">
        <v>15727</v>
      </c>
      <c r="D91" t="s">
        <v>18502</v>
      </c>
      <c r="F91" t="s">
        <v>15108</v>
      </c>
      <c r="G91">
        <v>145970</v>
      </c>
      <c r="H91" s="7" t="s">
        <v>18503</v>
      </c>
      <c r="I91" t="s">
        <v>20</v>
      </c>
      <c r="J91" t="s">
        <v>18367</v>
      </c>
      <c r="K91" t="s">
        <v>17862</v>
      </c>
      <c r="L91" s="2">
        <v>0.64236111111111116</v>
      </c>
      <c r="M91" s="2">
        <v>0.6791666666666667</v>
      </c>
      <c r="N91" s="1">
        <v>46142</v>
      </c>
      <c r="O91" t="s">
        <v>23</v>
      </c>
      <c r="S91" t="s">
        <v>18993</v>
      </c>
      <c r="T9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15.036805555559113</v>
      </c>
      <c r="U91" s="5">
        <f>WEEKNUM(Shipment_Data[[#This Row],[DATE]],2)</f>
        <v>16</v>
      </c>
      <c r="V91" s="6">
        <f>SUBTOTAL(103,Shipment_Data[[#This Row],[DATE]])</f>
        <v>1</v>
      </c>
      <c r="W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2" spans="1:23" x14ac:dyDescent="0.25">
      <c r="A92" s="1">
        <v>46127</v>
      </c>
      <c r="B92" t="s">
        <v>18501</v>
      </c>
      <c r="C92" t="s">
        <v>15727</v>
      </c>
      <c r="D92" t="s">
        <v>18504</v>
      </c>
      <c r="F92" t="s">
        <v>15108</v>
      </c>
      <c r="G92">
        <v>145972</v>
      </c>
      <c r="H92" s="7">
        <v>10174.5</v>
      </c>
      <c r="I92" t="s">
        <v>20</v>
      </c>
      <c r="J92" t="s">
        <v>18367</v>
      </c>
      <c r="K92" t="s">
        <v>17862</v>
      </c>
      <c r="L92" s="2">
        <v>0.41666666666666669</v>
      </c>
      <c r="M92" s="2">
        <v>0.45</v>
      </c>
      <c r="N92" s="1">
        <v>46142</v>
      </c>
      <c r="O92" t="s">
        <v>23</v>
      </c>
      <c r="S92" t="s">
        <v>18993</v>
      </c>
      <c r="T9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15.033333333332848</v>
      </c>
      <c r="U92" s="5">
        <f>WEEKNUM(Shipment_Data[[#This Row],[DATE]],2)</f>
        <v>16</v>
      </c>
      <c r="V92" s="6">
        <f>SUBTOTAL(103,Shipment_Data[[#This Row],[DATE]])</f>
        <v>1</v>
      </c>
      <c r="W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3" spans="1:23" x14ac:dyDescent="0.25">
      <c r="A93" s="1">
        <v>46128</v>
      </c>
      <c r="B93" t="s">
        <v>18505</v>
      </c>
      <c r="C93" t="s">
        <v>15727</v>
      </c>
      <c r="D93" t="s">
        <v>18506</v>
      </c>
      <c r="F93" t="s">
        <v>15108</v>
      </c>
      <c r="G93">
        <v>146314</v>
      </c>
      <c r="H93" s="7">
        <v>150197.99</v>
      </c>
      <c r="I93" t="s">
        <v>20</v>
      </c>
      <c r="J93" t="s">
        <v>18367</v>
      </c>
      <c r="K93" t="s">
        <v>17862</v>
      </c>
      <c r="L93" s="2">
        <v>0.41666666666666669</v>
      </c>
      <c r="M93" s="2">
        <v>0.43194444444444446</v>
      </c>
      <c r="N93" s="1">
        <v>46128</v>
      </c>
      <c r="O93" t="s">
        <v>23</v>
      </c>
      <c r="S93" t="s">
        <v>18993</v>
      </c>
      <c r="T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1.5277777776645962E-2</v>
      </c>
      <c r="U93" s="5">
        <f>WEEKNUM(Shipment_Data[[#This Row],[DATE]],2)</f>
        <v>16</v>
      </c>
      <c r="V93" s="6">
        <f>SUBTOTAL(103,Shipment_Data[[#This Row],[DATE]])</f>
        <v>1</v>
      </c>
      <c r="W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4" spans="1:23" x14ac:dyDescent="0.25">
      <c r="A94" s="1">
        <v>46128</v>
      </c>
      <c r="B94" t="s">
        <v>18396</v>
      </c>
      <c r="C94" t="s">
        <v>15727</v>
      </c>
      <c r="D94" t="s">
        <v>18507</v>
      </c>
      <c r="F94" t="s">
        <v>15108</v>
      </c>
      <c r="G94">
        <v>146235</v>
      </c>
      <c r="H94" s="7">
        <v>80316.91</v>
      </c>
      <c r="I94" t="s">
        <v>20</v>
      </c>
      <c r="J94" t="s">
        <v>18367</v>
      </c>
      <c r="K94" t="s">
        <v>17862</v>
      </c>
      <c r="L94" s="2">
        <v>0.41666666666666669</v>
      </c>
      <c r="M94" s="2">
        <v>0.66666666666666663</v>
      </c>
      <c r="N94" s="1">
        <v>46128</v>
      </c>
      <c r="O94" t="s">
        <v>23</v>
      </c>
      <c r="S94" t="s">
        <v>18993</v>
      </c>
      <c r="T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</v>
      </c>
      <c r="U94" s="5">
        <f>WEEKNUM(Shipment_Data[[#This Row],[DATE]],2)</f>
        <v>16</v>
      </c>
      <c r="V94" s="6">
        <f>SUBTOTAL(103,Shipment_Data[[#This Row],[DATE]])</f>
        <v>1</v>
      </c>
      <c r="W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5" spans="1:23" x14ac:dyDescent="0.25">
      <c r="A95" s="1">
        <v>46129</v>
      </c>
      <c r="B95" t="s">
        <v>18442</v>
      </c>
      <c r="C95" t="s">
        <v>15727</v>
      </c>
      <c r="D95" t="s">
        <v>18508</v>
      </c>
      <c r="F95" t="s">
        <v>15108</v>
      </c>
      <c r="G95">
        <v>146348</v>
      </c>
      <c r="H95" s="7">
        <v>156265.56</v>
      </c>
      <c r="I95" t="s">
        <v>20</v>
      </c>
      <c r="J95" t="s">
        <v>18367</v>
      </c>
      <c r="K95" t="s">
        <v>17862</v>
      </c>
      <c r="L95" s="2">
        <v>0.41666666666666669</v>
      </c>
      <c r="M95" s="2">
        <v>0.66666666666666663</v>
      </c>
      <c r="N95" s="1">
        <v>46129</v>
      </c>
      <c r="O95" t="s">
        <v>23</v>
      </c>
      <c r="S95" t="s">
        <v>18993</v>
      </c>
      <c r="T9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</v>
      </c>
      <c r="U95" s="5">
        <f>WEEKNUM(Shipment_Data[[#This Row],[DATE]],2)</f>
        <v>16</v>
      </c>
      <c r="V95" s="6">
        <f>SUBTOTAL(103,Shipment_Data[[#This Row],[DATE]])</f>
        <v>1</v>
      </c>
      <c r="W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6" spans="1:23" x14ac:dyDescent="0.25">
      <c r="A96" s="1">
        <v>46129</v>
      </c>
      <c r="B96" t="s">
        <v>18501</v>
      </c>
      <c r="C96" t="s">
        <v>15727</v>
      </c>
      <c r="D96" t="s">
        <v>18509</v>
      </c>
      <c r="F96" t="s">
        <v>15108</v>
      </c>
      <c r="G96">
        <v>145970</v>
      </c>
      <c r="H96" s="7">
        <v>645191.42000000004</v>
      </c>
      <c r="I96" t="s">
        <v>20</v>
      </c>
      <c r="J96" t="s">
        <v>18367</v>
      </c>
      <c r="K96" t="s">
        <v>17862</v>
      </c>
      <c r="L96" s="2">
        <v>0.60416666666666663</v>
      </c>
      <c r="M96" s="2">
        <v>0.63541666666666663</v>
      </c>
      <c r="N96" s="1">
        <v>46144</v>
      </c>
      <c r="O96" t="s">
        <v>23</v>
      </c>
      <c r="S96" t="s">
        <v>18993</v>
      </c>
      <c r="T9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15.03125</v>
      </c>
      <c r="U96" s="5">
        <f>WEEKNUM(Shipment_Data[[#This Row],[DATE]],2)</f>
        <v>16</v>
      </c>
      <c r="V96" s="6">
        <f>SUBTOTAL(103,Shipment_Data[[#This Row],[DATE]])</f>
        <v>1</v>
      </c>
      <c r="W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7" spans="1:23" x14ac:dyDescent="0.25">
      <c r="A97" s="1">
        <v>46129</v>
      </c>
      <c r="B97" t="s">
        <v>18489</v>
      </c>
      <c r="C97" t="s">
        <v>15727</v>
      </c>
      <c r="D97" t="s">
        <v>18510</v>
      </c>
      <c r="F97" t="s">
        <v>15108</v>
      </c>
      <c r="G97">
        <v>145612</v>
      </c>
      <c r="H97" s="7">
        <v>246101.6</v>
      </c>
      <c r="I97" t="s">
        <v>20</v>
      </c>
      <c r="J97" t="s">
        <v>18367</v>
      </c>
      <c r="K97" t="s">
        <v>17862</v>
      </c>
      <c r="L97" s="2">
        <v>0.60416666666666663</v>
      </c>
      <c r="M97" s="2">
        <v>0.63541666666666663</v>
      </c>
      <c r="N97" s="1">
        <v>46129</v>
      </c>
      <c r="O97" t="s">
        <v>23</v>
      </c>
      <c r="S97" t="s">
        <v>18993</v>
      </c>
      <c r="T9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3.125E-2</v>
      </c>
      <c r="U97" s="5">
        <f>WEEKNUM(Shipment_Data[[#This Row],[DATE]],2)</f>
        <v>16</v>
      </c>
      <c r="V97" s="6">
        <f>SUBTOTAL(103,Shipment_Data[[#This Row],[DATE]])</f>
        <v>1</v>
      </c>
      <c r="W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8" spans="1:23" x14ac:dyDescent="0.25">
      <c r="A98" s="1">
        <v>46130</v>
      </c>
      <c r="B98" t="s">
        <v>18392</v>
      </c>
      <c r="C98" t="s">
        <v>15727</v>
      </c>
      <c r="D98" t="s">
        <v>18511</v>
      </c>
      <c r="F98" t="s">
        <v>15108</v>
      </c>
      <c r="G98">
        <v>146448</v>
      </c>
      <c r="H98" s="7">
        <v>607403.49</v>
      </c>
      <c r="I98" t="s">
        <v>20</v>
      </c>
      <c r="J98" t="s">
        <v>18367</v>
      </c>
      <c r="K98" t="s">
        <v>17862</v>
      </c>
      <c r="L98" s="2">
        <v>0.66666666666666663</v>
      </c>
      <c r="M98" s="2">
        <v>0.71805555555555556</v>
      </c>
      <c r="N98" s="1">
        <v>46130</v>
      </c>
      <c r="O98" t="s">
        <v>23</v>
      </c>
      <c r="S98" t="s">
        <v>18993</v>
      </c>
      <c r="T9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5.1388888889050577E-2</v>
      </c>
      <c r="U98" s="5">
        <f>WEEKNUM(Shipment_Data[[#This Row],[DATE]],2)</f>
        <v>16</v>
      </c>
      <c r="V98" s="6">
        <f>SUBTOTAL(103,Shipment_Data[[#This Row],[DATE]])</f>
        <v>1</v>
      </c>
      <c r="W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9" spans="1:23" x14ac:dyDescent="0.25">
      <c r="A99" s="1">
        <v>46130</v>
      </c>
      <c r="B99" t="s">
        <v>18471</v>
      </c>
      <c r="C99" t="s">
        <v>15727</v>
      </c>
      <c r="D99" t="s">
        <v>18512</v>
      </c>
      <c r="F99" t="s">
        <v>15108</v>
      </c>
      <c r="G99">
        <v>146452</v>
      </c>
      <c r="H99" s="7">
        <v>43504.72</v>
      </c>
      <c r="I99" t="s">
        <v>20</v>
      </c>
      <c r="J99" t="s">
        <v>18367</v>
      </c>
      <c r="K99" t="s">
        <v>17862</v>
      </c>
      <c r="L99" s="2">
        <v>0.66666666666666663</v>
      </c>
      <c r="M99" s="2">
        <v>0.70277777777777772</v>
      </c>
      <c r="N99" s="1">
        <v>46130</v>
      </c>
      <c r="O99" t="s">
        <v>23</v>
      </c>
      <c r="S99" t="s">
        <v>18993</v>
      </c>
      <c r="T9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3.6111111112404615E-2</v>
      </c>
      <c r="U99" s="5">
        <f>WEEKNUM(Shipment_Data[[#This Row],[DATE]],2)</f>
        <v>16</v>
      </c>
      <c r="V99" s="6">
        <f>SUBTOTAL(103,Shipment_Data[[#This Row],[DATE]])</f>
        <v>1</v>
      </c>
      <c r="W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0" spans="1:23" x14ac:dyDescent="0.25">
      <c r="A100" s="1">
        <v>46132</v>
      </c>
      <c r="B100" t="s">
        <v>18375</v>
      </c>
      <c r="C100" t="s">
        <v>15727</v>
      </c>
      <c r="D100" t="s">
        <v>18513</v>
      </c>
      <c r="F100" t="s">
        <v>15108</v>
      </c>
      <c r="G100">
        <v>146487</v>
      </c>
      <c r="H100" s="7">
        <v>170833.77</v>
      </c>
      <c r="I100" t="s">
        <v>20</v>
      </c>
      <c r="J100" t="s">
        <v>18367</v>
      </c>
      <c r="K100" t="s">
        <v>17862</v>
      </c>
      <c r="L100" s="2">
        <v>0.41666666666666669</v>
      </c>
      <c r="M100" s="2">
        <v>0.45277777777777778</v>
      </c>
      <c r="N100" s="1">
        <v>46132</v>
      </c>
      <c r="O100" t="s">
        <v>23</v>
      </c>
      <c r="S100" t="s">
        <v>18993</v>
      </c>
      <c r="T10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3.6111111112404615E-2</v>
      </c>
      <c r="U100" s="5">
        <f>WEEKNUM(Shipment_Data[[#This Row],[DATE]],2)</f>
        <v>17</v>
      </c>
      <c r="V100" s="6">
        <f>SUBTOTAL(103,Shipment_Data[[#This Row],[DATE]])</f>
        <v>1</v>
      </c>
      <c r="W1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1" spans="1:23" x14ac:dyDescent="0.25">
      <c r="A101" s="1">
        <v>46133</v>
      </c>
      <c r="B101" t="s">
        <v>18379</v>
      </c>
      <c r="C101" t="s">
        <v>15727</v>
      </c>
      <c r="D101" t="s">
        <v>8621</v>
      </c>
      <c r="F101" t="s">
        <v>15108</v>
      </c>
      <c r="G101">
        <v>146598</v>
      </c>
      <c r="H101" s="7">
        <v>431922.46</v>
      </c>
      <c r="I101" t="s">
        <v>20</v>
      </c>
      <c r="J101" t="s">
        <v>18367</v>
      </c>
      <c r="K101" t="s">
        <v>17862</v>
      </c>
      <c r="L101" s="2">
        <v>0.67500000000000004</v>
      </c>
      <c r="M101" s="2">
        <v>0.6958333333333333</v>
      </c>
      <c r="N101" s="1">
        <v>46133</v>
      </c>
      <c r="O101" t="s">
        <v>23</v>
      </c>
      <c r="S101" t="s">
        <v>18993</v>
      </c>
      <c r="T10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2.0833333328482695E-2</v>
      </c>
      <c r="U101" s="5">
        <f>WEEKNUM(Shipment_Data[[#This Row],[DATE]],2)</f>
        <v>17</v>
      </c>
      <c r="V101" s="6">
        <f>SUBTOTAL(103,Shipment_Data[[#This Row],[DATE]])</f>
        <v>1</v>
      </c>
      <c r="W1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2" spans="1:23" x14ac:dyDescent="0.25">
      <c r="A102" s="1">
        <v>46133</v>
      </c>
      <c r="B102" t="s">
        <v>18514</v>
      </c>
      <c r="C102" t="s">
        <v>15727</v>
      </c>
      <c r="D102" t="s">
        <v>18515</v>
      </c>
      <c r="F102" t="s">
        <v>15108</v>
      </c>
      <c r="G102">
        <v>146601</v>
      </c>
      <c r="H102" s="7">
        <v>119840</v>
      </c>
      <c r="I102" t="s">
        <v>20</v>
      </c>
      <c r="J102" t="s">
        <v>18367</v>
      </c>
      <c r="K102" t="s">
        <v>17862</v>
      </c>
      <c r="L102" s="2">
        <v>0.41666666666666669</v>
      </c>
      <c r="M102" s="2">
        <v>0.45277777777777778</v>
      </c>
      <c r="N102" s="1">
        <v>46133</v>
      </c>
      <c r="O102" t="s">
        <v>23</v>
      </c>
      <c r="S102" t="s">
        <v>18993</v>
      </c>
      <c r="T10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3.6111111112404615E-2</v>
      </c>
      <c r="U102" s="5">
        <f>WEEKNUM(Shipment_Data[[#This Row],[DATE]],2)</f>
        <v>17</v>
      </c>
      <c r="V102" s="6">
        <f>SUBTOTAL(103,Shipment_Data[[#This Row],[DATE]])</f>
        <v>1</v>
      </c>
      <c r="W1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3" spans="1:23" x14ac:dyDescent="0.25">
      <c r="A103" s="1">
        <v>46134</v>
      </c>
      <c r="B103" t="s">
        <v>18421</v>
      </c>
      <c r="C103" t="s">
        <v>15727</v>
      </c>
      <c r="D103" t="s">
        <v>18516</v>
      </c>
      <c r="F103" t="s">
        <v>15108</v>
      </c>
      <c r="G103">
        <v>146764</v>
      </c>
      <c r="H103" s="7">
        <v>6783</v>
      </c>
      <c r="I103" t="s">
        <v>20</v>
      </c>
      <c r="J103" t="s">
        <v>18367</v>
      </c>
      <c r="K103" t="s">
        <v>17862</v>
      </c>
      <c r="L103" s="2">
        <v>0.55208333333333337</v>
      </c>
      <c r="M103" s="2">
        <v>0.5854166666666667</v>
      </c>
      <c r="N103" s="1">
        <v>46162</v>
      </c>
      <c r="O103" t="s">
        <v>23</v>
      </c>
      <c r="S103" t="s">
        <v>18993</v>
      </c>
      <c r="T10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28.033333333332848</v>
      </c>
      <c r="U103" s="5">
        <f>WEEKNUM(Shipment_Data[[#This Row],[DATE]],2)</f>
        <v>17</v>
      </c>
      <c r="V103" s="6">
        <f>SUBTOTAL(103,Shipment_Data[[#This Row],[DATE]])</f>
        <v>1</v>
      </c>
      <c r="W1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4" spans="1:23" x14ac:dyDescent="0.25">
      <c r="A104" s="1">
        <v>46146</v>
      </c>
      <c r="B104" t="s">
        <v>18365</v>
      </c>
      <c r="D104" t="s">
        <v>18517</v>
      </c>
      <c r="G104">
        <v>147927</v>
      </c>
      <c r="H104" s="7">
        <v>555</v>
      </c>
      <c r="L104" s="2"/>
      <c r="M104" s="2"/>
      <c r="N104" s="1">
        <v>46146</v>
      </c>
      <c r="O104" t="s">
        <v>6859</v>
      </c>
      <c r="S104" t="s">
        <v>18993</v>
      </c>
      <c r="T104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04" s="5">
        <f>WEEKNUM(Shipment_Data[[#This Row],[DATE]],2)</f>
        <v>19</v>
      </c>
      <c r="V104" s="6">
        <f>SUBTOTAL(103,Shipment_Data[[#This Row],[DATE]])</f>
        <v>1</v>
      </c>
      <c r="W1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5" spans="1:23" x14ac:dyDescent="0.25">
      <c r="A105" s="1">
        <v>46146</v>
      </c>
      <c r="B105" t="s">
        <v>18365</v>
      </c>
      <c r="D105" t="s">
        <v>18518</v>
      </c>
      <c r="G105">
        <v>147899</v>
      </c>
      <c r="H105" s="7">
        <v>46477.919999999998</v>
      </c>
      <c r="L105" s="2"/>
      <c r="M105" s="2"/>
      <c r="N105" s="1">
        <v>46146</v>
      </c>
      <c r="O105" t="s">
        <v>6859</v>
      </c>
      <c r="S105" t="s">
        <v>18993</v>
      </c>
      <c r="T105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05" s="5">
        <f>WEEKNUM(Shipment_Data[[#This Row],[DATE]],2)</f>
        <v>19</v>
      </c>
      <c r="V105" s="6">
        <f>SUBTOTAL(103,Shipment_Data[[#This Row],[DATE]])</f>
        <v>1</v>
      </c>
      <c r="W1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6" spans="1:23" x14ac:dyDescent="0.25">
      <c r="A106" s="1">
        <v>46146</v>
      </c>
      <c r="B106" t="s">
        <v>18365</v>
      </c>
      <c r="D106" t="s">
        <v>18519</v>
      </c>
      <c r="G106">
        <v>147902</v>
      </c>
      <c r="H106" s="7">
        <v>392</v>
      </c>
      <c r="L106" s="2"/>
      <c r="M106" s="2"/>
      <c r="N106" s="1">
        <v>46146</v>
      </c>
      <c r="O106" t="s">
        <v>6859</v>
      </c>
      <c r="S106" t="s">
        <v>18993</v>
      </c>
      <c r="T106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06" s="5">
        <f>WEEKNUM(Shipment_Data[[#This Row],[DATE]],2)</f>
        <v>19</v>
      </c>
      <c r="V106" s="6">
        <f>SUBTOTAL(103,Shipment_Data[[#This Row],[DATE]])</f>
        <v>1</v>
      </c>
      <c r="W1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7" spans="1:23" x14ac:dyDescent="0.25">
      <c r="A107" s="1">
        <v>46146</v>
      </c>
      <c r="B107" t="s">
        <v>18365</v>
      </c>
      <c r="D107" t="s">
        <v>18520</v>
      </c>
      <c r="G107">
        <v>147898</v>
      </c>
      <c r="H107" s="7">
        <v>19647</v>
      </c>
      <c r="L107" s="2"/>
      <c r="M107" s="2"/>
      <c r="N107" s="1">
        <v>46146</v>
      </c>
      <c r="O107" t="s">
        <v>6859</v>
      </c>
      <c r="S107" t="s">
        <v>18993</v>
      </c>
      <c r="T107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07" s="5">
        <f>WEEKNUM(Shipment_Data[[#This Row],[DATE]],2)</f>
        <v>19</v>
      </c>
      <c r="V107" s="6">
        <f>SUBTOTAL(103,Shipment_Data[[#This Row],[DATE]])</f>
        <v>1</v>
      </c>
      <c r="W1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8" spans="1:23" x14ac:dyDescent="0.25">
      <c r="A108" s="1">
        <v>46134</v>
      </c>
      <c r="B108" t="s">
        <v>18421</v>
      </c>
      <c r="C108" t="s">
        <v>15727</v>
      </c>
      <c r="D108" t="s">
        <v>18521</v>
      </c>
      <c r="F108" t="s">
        <v>15108</v>
      </c>
      <c r="G108">
        <v>146727</v>
      </c>
      <c r="H108" s="7" t="s">
        <v>18522</v>
      </c>
      <c r="I108" t="s">
        <v>20</v>
      </c>
      <c r="J108" t="s">
        <v>18367</v>
      </c>
      <c r="K108" t="s">
        <v>17862</v>
      </c>
      <c r="L108" s="2">
        <v>0.55208333333333337</v>
      </c>
      <c r="M108" s="2">
        <v>0.5854166666666667</v>
      </c>
      <c r="N108" s="1">
        <v>46162</v>
      </c>
      <c r="O108" t="s">
        <v>23</v>
      </c>
      <c r="S108" t="s">
        <v>18993</v>
      </c>
      <c r="T10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28.033333333332848</v>
      </c>
      <c r="U108" s="5">
        <f>WEEKNUM(Shipment_Data[[#This Row],[DATE]],2)</f>
        <v>17</v>
      </c>
      <c r="V108" s="6">
        <f>SUBTOTAL(103,Shipment_Data[[#This Row],[DATE]])</f>
        <v>1</v>
      </c>
      <c r="W1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9" spans="1:23" x14ac:dyDescent="0.25">
      <c r="A109" s="1">
        <v>46134</v>
      </c>
      <c r="B109" t="s">
        <v>18379</v>
      </c>
      <c r="C109" t="s">
        <v>15727</v>
      </c>
      <c r="D109" t="s">
        <v>18523</v>
      </c>
      <c r="F109" t="s">
        <v>15108</v>
      </c>
      <c r="G109">
        <v>146728</v>
      </c>
      <c r="H109" s="7">
        <v>8880</v>
      </c>
      <c r="I109" t="s">
        <v>20</v>
      </c>
      <c r="J109" t="s">
        <v>18367</v>
      </c>
      <c r="K109" t="s">
        <v>17862</v>
      </c>
      <c r="L109" s="2">
        <v>0.67500000000000004</v>
      </c>
      <c r="M109" s="2">
        <v>0.67500000000000004</v>
      </c>
      <c r="N109" s="1">
        <v>46134</v>
      </c>
      <c r="O109" t="s">
        <v>23</v>
      </c>
      <c r="S109" t="s">
        <v>18993</v>
      </c>
      <c r="T1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09" s="5">
        <f>WEEKNUM(Shipment_Data[[#This Row],[DATE]],2)</f>
        <v>17</v>
      </c>
      <c r="V109" s="6">
        <f>SUBTOTAL(103,Shipment_Data[[#This Row],[DATE]])</f>
        <v>1</v>
      </c>
      <c r="W1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0" spans="1:23" x14ac:dyDescent="0.25">
      <c r="A110" s="1">
        <v>46146</v>
      </c>
      <c r="B110" t="s">
        <v>18365</v>
      </c>
      <c r="D110" t="s">
        <v>18524</v>
      </c>
      <c r="G110">
        <v>147833</v>
      </c>
      <c r="H110" s="7">
        <v>16650</v>
      </c>
      <c r="L110" s="2">
        <v>0.50347222222222221</v>
      </c>
      <c r="M110" s="2">
        <v>0.56597222222222221</v>
      </c>
      <c r="N110" s="1">
        <v>46146</v>
      </c>
      <c r="O110" t="s">
        <v>23</v>
      </c>
      <c r="S110" t="s">
        <v>18993</v>
      </c>
      <c r="T1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6.25E-2</v>
      </c>
      <c r="U110" s="5">
        <f>WEEKNUM(Shipment_Data[[#This Row],[DATE]],2)</f>
        <v>19</v>
      </c>
      <c r="V110" s="6">
        <f>SUBTOTAL(103,Shipment_Data[[#This Row],[DATE]])</f>
        <v>1</v>
      </c>
      <c r="W1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1" spans="1:23" x14ac:dyDescent="0.25">
      <c r="A111" s="1">
        <v>46134</v>
      </c>
      <c r="B111" t="s">
        <v>18379</v>
      </c>
      <c r="C111" t="s">
        <v>15727</v>
      </c>
      <c r="D111" t="s">
        <v>18525</v>
      </c>
      <c r="F111" t="s">
        <v>15108</v>
      </c>
      <c r="G111">
        <v>146677</v>
      </c>
      <c r="H111" s="7">
        <v>273578.03999999998</v>
      </c>
      <c r="I111" t="s">
        <v>20</v>
      </c>
      <c r="J111" t="s">
        <v>18367</v>
      </c>
      <c r="K111" t="s">
        <v>17862</v>
      </c>
      <c r="L111" s="2">
        <v>0.6875</v>
      </c>
      <c r="M111" s="2">
        <v>0.72013888888888888</v>
      </c>
      <c r="N111" s="1">
        <v>46134</v>
      </c>
      <c r="O111" t="s">
        <v>23</v>
      </c>
      <c r="S111" t="s">
        <v>18993</v>
      </c>
      <c r="T1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3.2638888886140194E-2</v>
      </c>
      <c r="U111" s="5">
        <f>WEEKNUM(Shipment_Data[[#This Row],[DATE]],2)</f>
        <v>17</v>
      </c>
      <c r="V111" s="6">
        <f>SUBTOTAL(103,Shipment_Data[[#This Row],[DATE]])</f>
        <v>1</v>
      </c>
      <c r="W1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2" spans="1:23" x14ac:dyDescent="0.25">
      <c r="A112" s="1">
        <v>46134</v>
      </c>
      <c r="B112" t="s">
        <v>18396</v>
      </c>
      <c r="C112" t="s">
        <v>15727</v>
      </c>
      <c r="D112" t="s">
        <v>18526</v>
      </c>
      <c r="F112" t="s">
        <v>15108</v>
      </c>
      <c r="G112">
        <v>146709</v>
      </c>
      <c r="H112" s="7">
        <v>129023.86</v>
      </c>
      <c r="I112" t="s">
        <v>20</v>
      </c>
      <c r="J112" t="s">
        <v>18367</v>
      </c>
      <c r="K112" t="s">
        <v>17862</v>
      </c>
      <c r="L112" s="2">
        <v>0.38194444444444442</v>
      </c>
      <c r="M112" s="2">
        <v>0.40416666666666667</v>
      </c>
      <c r="N112" s="1">
        <v>46134</v>
      </c>
      <c r="O112" t="s">
        <v>23</v>
      </c>
      <c r="S112" t="s">
        <v>18993</v>
      </c>
      <c r="T1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2.2222222221898846E-2</v>
      </c>
      <c r="U112" s="5">
        <f>WEEKNUM(Shipment_Data[[#This Row],[DATE]],2)</f>
        <v>17</v>
      </c>
      <c r="V112" s="6">
        <f>SUBTOTAL(103,Shipment_Data[[#This Row],[DATE]])</f>
        <v>1</v>
      </c>
      <c r="W1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3" spans="1:23" x14ac:dyDescent="0.25">
      <c r="A113" s="1">
        <v>46135</v>
      </c>
      <c r="B113" t="s">
        <v>18396</v>
      </c>
      <c r="C113" t="s">
        <v>15727</v>
      </c>
      <c r="D113" t="s">
        <v>18527</v>
      </c>
      <c r="F113" t="s">
        <v>15108</v>
      </c>
      <c r="G113">
        <v>146936</v>
      </c>
      <c r="H113" s="7">
        <v>6660</v>
      </c>
      <c r="I113" t="s">
        <v>20</v>
      </c>
      <c r="J113" t="s">
        <v>18367</v>
      </c>
      <c r="K113" t="s">
        <v>17862</v>
      </c>
      <c r="L113" s="2">
        <v>0.3125</v>
      </c>
      <c r="M113" s="2">
        <v>0.47361111111111109</v>
      </c>
      <c r="N113" s="1">
        <v>46165</v>
      </c>
      <c r="O113" t="s">
        <v>23</v>
      </c>
      <c r="S113" t="s">
        <v>18993</v>
      </c>
      <c r="T11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30.161111111112405</v>
      </c>
      <c r="U113" s="5">
        <f>WEEKNUM(Shipment_Data[[#This Row],[DATE]],2)</f>
        <v>17</v>
      </c>
      <c r="V113" s="6">
        <f>SUBTOTAL(103,Shipment_Data[[#This Row],[DATE]])</f>
        <v>1</v>
      </c>
      <c r="W1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4" spans="1:23" x14ac:dyDescent="0.25">
      <c r="A114" s="1">
        <v>46135</v>
      </c>
      <c r="B114" t="s">
        <v>18528</v>
      </c>
      <c r="C114" t="s">
        <v>15727</v>
      </c>
      <c r="D114" t="s">
        <v>18529</v>
      </c>
      <c r="F114" t="s">
        <v>15108</v>
      </c>
      <c r="G114">
        <v>146840</v>
      </c>
      <c r="H114" s="7">
        <v>84271.06</v>
      </c>
      <c r="I114" t="s">
        <v>20</v>
      </c>
      <c r="J114" t="s">
        <v>18367</v>
      </c>
      <c r="K114" t="s">
        <v>17862</v>
      </c>
      <c r="L114" s="2">
        <v>0.50347222222222221</v>
      </c>
      <c r="M114" s="2">
        <v>0.55208333333333337</v>
      </c>
      <c r="N114" s="1">
        <v>46135</v>
      </c>
      <c r="O114" t="s">
        <v>23</v>
      </c>
      <c r="S114" t="s">
        <v>18993</v>
      </c>
      <c r="T1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4.8611111116770189E-2</v>
      </c>
      <c r="U114" s="5">
        <f>WEEKNUM(Shipment_Data[[#This Row],[DATE]],2)</f>
        <v>17</v>
      </c>
      <c r="V114" s="6">
        <f>SUBTOTAL(103,Shipment_Data[[#This Row],[DATE]])</f>
        <v>1</v>
      </c>
      <c r="W1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5" spans="1:23" x14ac:dyDescent="0.25">
      <c r="A115" s="1">
        <v>46135</v>
      </c>
      <c r="B115" t="s">
        <v>18442</v>
      </c>
      <c r="C115" t="s">
        <v>15727</v>
      </c>
      <c r="D115" t="s">
        <v>18530</v>
      </c>
      <c r="F115" t="s">
        <v>15108</v>
      </c>
      <c r="G115">
        <v>146839</v>
      </c>
      <c r="H115" s="7">
        <v>421253.17</v>
      </c>
      <c r="I115" t="s">
        <v>20</v>
      </c>
      <c r="J115" t="s">
        <v>18367</v>
      </c>
      <c r="K115" t="s">
        <v>17862</v>
      </c>
      <c r="L115" s="2">
        <v>0.50347222222222221</v>
      </c>
      <c r="M115" s="2">
        <v>0.55208333333333337</v>
      </c>
      <c r="N115" s="1">
        <v>46135</v>
      </c>
      <c r="O115" t="s">
        <v>23</v>
      </c>
      <c r="S115" t="s">
        <v>18993</v>
      </c>
      <c r="T11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4.8611111116770189E-2</v>
      </c>
      <c r="U115" s="5">
        <f>WEEKNUM(Shipment_Data[[#This Row],[DATE]],2)</f>
        <v>17</v>
      </c>
      <c r="V115" s="6">
        <f>SUBTOTAL(103,Shipment_Data[[#This Row],[DATE]])</f>
        <v>1</v>
      </c>
      <c r="W1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6" spans="1:23" x14ac:dyDescent="0.25">
      <c r="A116" s="1">
        <v>46135</v>
      </c>
      <c r="B116" t="s">
        <v>18531</v>
      </c>
      <c r="C116" t="s">
        <v>15727</v>
      </c>
      <c r="D116" t="s">
        <v>18532</v>
      </c>
      <c r="F116" t="s">
        <v>15108</v>
      </c>
      <c r="G116" t="s">
        <v>18533</v>
      </c>
      <c r="H116" s="7">
        <v>254153.34</v>
      </c>
      <c r="I116" t="s">
        <v>20</v>
      </c>
      <c r="J116" t="s">
        <v>18367</v>
      </c>
      <c r="K116" t="s">
        <v>17862</v>
      </c>
      <c r="L116" s="2">
        <v>0.50347222222222221</v>
      </c>
      <c r="M116" s="2">
        <v>0.56597222222222221</v>
      </c>
      <c r="N116" s="1">
        <v>46135</v>
      </c>
      <c r="O116" t="s">
        <v>23</v>
      </c>
      <c r="S116" t="s">
        <v>18993</v>
      </c>
      <c r="T1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6.25E-2</v>
      </c>
      <c r="U116" s="5">
        <f>WEEKNUM(Shipment_Data[[#This Row],[DATE]],2)</f>
        <v>17</v>
      </c>
      <c r="V116" s="6">
        <f>SUBTOTAL(103,Shipment_Data[[#This Row],[DATE]])</f>
        <v>1</v>
      </c>
      <c r="W1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7" spans="1:23" x14ac:dyDescent="0.25">
      <c r="A117" s="1">
        <v>46136</v>
      </c>
      <c r="B117" t="s">
        <v>18534</v>
      </c>
      <c r="C117" t="s">
        <v>15727</v>
      </c>
      <c r="D117" t="s">
        <v>18535</v>
      </c>
      <c r="F117" t="s">
        <v>15108</v>
      </c>
      <c r="G117">
        <v>147045</v>
      </c>
      <c r="H117" s="7">
        <v>4662</v>
      </c>
      <c r="I117" t="s">
        <v>20</v>
      </c>
      <c r="J117" t="s">
        <v>18367</v>
      </c>
      <c r="K117" t="s">
        <v>17862</v>
      </c>
      <c r="L117" s="2">
        <v>0.50347222222222221</v>
      </c>
      <c r="M117" s="2">
        <v>0.51666666666666672</v>
      </c>
      <c r="N117" s="1">
        <v>46157</v>
      </c>
      <c r="O117" t="s">
        <v>23</v>
      </c>
      <c r="S117" t="s">
        <v>18993</v>
      </c>
      <c r="T11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21.013194444451074</v>
      </c>
      <c r="U117" s="5">
        <f>WEEKNUM(Shipment_Data[[#This Row],[DATE]],2)</f>
        <v>17</v>
      </c>
      <c r="V117" s="6">
        <f>SUBTOTAL(103,Shipment_Data[[#This Row],[DATE]])</f>
        <v>1</v>
      </c>
      <c r="W1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8" spans="1:23" x14ac:dyDescent="0.25">
      <c r="A118" s="1">
        <v>46147</v>
      </c>
      <c r="B118" t="s">
        <v>18365</v>
      </c>
      <c r="D118" t="s">
        <v>18536</v>
      </c>
      <c r="G118">
        <v>147903</v>
      </c>
      <c r="H118" s="7">
        <v>2220</v>
      </c>
      <c r="L118" s="2">
        <v>0.60416666666666663</v>
      </c>
      <c r="M118" s="2">
        <v>0.63541666666666663</v>
      </c>
      <c r="N118" s="1">
        <v>46147</v>
      </c>
      <c r="O118" t="s">
        <v>23</v>
      </c>
      <c r="S118" t="s">
        <v>18993</v>
      </c>
      <c r="T11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3.125E-2</v>
      </c>
      <c r="U118" s="5">
        <f>WEEKNUM(Shipment_Data[[#This Row],[DATE]],2)</f>
        <v>19</v>
      </c>
      <c r="V118" s="6">
        <f>SUBTOTAL(103,Shipment_Data[[#This Row],[DATE]])</f>
        <v>1</v>
      </c>
      <c r="W1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9" spans="1:23" x14ac:dyDescent="0.25">
      <c r="A119" s="1">
        <v>46136</v>
      </c>
      <c r="B119" t="s">
        <v>18534</v>
      </c>
      <c r="C119" t="s">
        <v>15727</v>
      </c>
      <c r="D119" t="s">
        <v>18537</v>
      </c>
      <c r="F119" t="s">
        <v>15108</v>
      </c>
      <c r="G119">
        <v>147019</v>
      </c>
      <c r="H119" s="7">
        <v>74126.3</v>
      </c>
      <c r="I119" t="s">
        <v>20</v>
      </c>
      <c r="J119" t="s">
        <v>18367</v>
      </c>
      <c r="K119" t="s">
        <v>17862</v>
      </c>
      <c r="L119" s="2">
        <v>0.64236111111111116</v>
      </c>
      <c r="M119" s="2">
        <v>0.6791666666666667</v>
      </c>
      <c r="N119" s="1">
        <v>46157</v>
      </c>
      <c r="O119" t="s">
        <v>23</v>
      </c>
      <c r="S119" t="s">
        <v>18993</v>
      </c>
      <c r="T11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21.036805555559113</v>
      </c>
      <c r="U119" s="5">
        <f>WEEKNUM(Shipment_Data[[#This Row],[DATE]],2)</f>
        <v>17</v>
      </c>
      <c r="V119" s="6">
        <f>SUBTOTAL(103,Shipment_Data[[#This Row],[DATE]])</f>
        <v>1</v>
      </c>
      <c r="W1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0" spans="1:23" x14ac:dyDescent="0.25">
      <c r="A120" s="1">
        <v>46136</v>
      </c>
      <c r="B120" t="s">
        <v>18531</v>
      </c>
      <c r="C120" t="s">
        <v>15727</v>
      </c>
      <c r="D120" t="s">
        <v>18538</v>
      </c>
      <c r="F120" t="s">
        <v>15108</v>
      </c>
      <c r="G120">
        <v>146742</v>
      </c>
      <c r="H120" s="7">
        <v>242877.21</v>
      </c>
      <c r="I120" t="s">
        <v>20</v>
      </c>
      <c r="J120" t="s">
        <v>18367</v>
      </c>
      <c r="K120" t="s">
        <v>17862</v>
      </c>
      <c r="L120" s="2">
        <v>0.36666666666666664</v>
      </c>
      <c r="M120" s="2">
        <v>0.38194444444444442</v>
      </c>
      <c r="N120" s="1">
        <v>46136</v>
      </c>
      <c r="O120" t="s">
        <v>23</v>
      </c>
      <c r="S120" t="s">
        <v>18993</v>
      </c>
      <c r="T1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1.5277777776645962E-2</v>
      </c>
      <c r="U120" s="5">
        <f>WEEKNUM(Shipment_Data[[#This Row],[DATE]],2)</f>
        <v>17</v>
      </c>
      <c r="V120" s="6">
        <f>SUBTOTAL(103,Shipment_Data[[#This Row],[DATE]])</f>
        <v>1</v>
      </c>
      <c r="W1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1" spans="1:23" x14ac:dyDescent="0.25">
      <c r="A121" s="1">
        <v>46136</v>
      </c>
      <c r="B121" t="s">
        <v>18539</v>
      </c>
      <c r="C121" t="s">
        <v>15727</v>
      </c>
      <c r="D121" t="s">
        <v>18540</v>
      </c>
      <c r="F121" t="s">
        <v>15108</v>
      </c>
      <c r="G121">
        <v>146931</v>
      </c>
      <c r="H121" s="7">
        <v>131956.84</v>
      </c>
      <c r="I121" t="s">
        <v>20</v>
      </c>
      <c r="J121" t="s">
        <v>18367</v>
      </c>
      <c r="K121" t="s">
        <v>17862</v>
      </c>
      <c r="L121" s="2">
        <v>0.64236111111111116</v>
      </c>
      <c r="M121" s="2">
        <v>0.6791666666666667</v>
      </c>
      <c r="N121" s="1">
        <v>46143</v>
      </c>
      <c r="O121" t="s">
        <v>23</v>
      </c>
      <c r="S121" t="s">
        <v>18993</v>
      </c>
      <c r="T1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7.0368055555591127</v>
      </c>
      <c r="U121" s="5">
        <f>WEEKNUM(Shipment_Data[[#This Row],[DATE]],2)</f>
        <v>17</v>
      </c>
      <c r="V121" s="6">
        <f>SUBTOTAL(103,Shipment_Data[[#This Row],[DATE]])</f>
        <v>1</v>
      </c>
      <c r="W1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2" spans="1:23" x14ac:dyDescent="0.25">
      <c r="A122" s="1">
        <v>46137</v>
      </c>
      <c r="B122" t="s">
        <v>18379</v>
      </c>
      <c r="C122" t="s">
        <v>15727</v>
      </c>
      <c r="D122" t="s">
        <v>18541</v>
      </c>
      <c r="F122" t="s">
        <v>15108</v>
      </c>
      <c r="G122">
        <v>147138</v>
      </c>
      <c r="H122" s="7">
        <v>316862.48</v>
      </c>
      <c r="I122" t="s">
        <v>20</v>
      </c>
      <c r="J122" t="s">
        <v>18367</v>
      </c>
      <c r="K122" t="s">
        <v>17862</v>
      </c>
      <c r="L122" s="2">
        <v>0.41666666666666669</v>
      </c>
      <c r="M122" s="2">
        <v>0.43194444444444446</v>
      </c>
      <c r="N122" s="1">
        <v>46137</v>
      </c>
      <c r="O122" t="s">
        <v>23</v>
      </c>
      <c r="S122" t="s">
        <v>18993</v>
      </c>
      <c r="T12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1.5277777776645962E-2</v>
      </c>
      <c r="U122" s="5">
        <f>WEEKNUM(Shipment_Data[[#This Row],[DATE]],2)</f>
        <v>17</v>
      </c>
      <c r="V122" s="6">
        <f>SUBTOTAL(103,Shipment_Data[[#This Row],[DATE]])</f>
        <v>1</v>
      </c>
      <c r="W1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3" spans="1:23" x14ac:dyDescent="0.25">
      <c r="A123" s="1">
        <v>46137</v>
      </c>
      <c r="B123" t="s">
        <v>18542</v>
      </c>
      <c r="C123" t="s">
        <v>15727</v>
      </c>
      <c r="D123" t="s">
        <v>18543</v>
      </c>
      <c r="F123" t="s">
        <v>15108</v>
      </c>
      <c r="G123">
        <v>147148</v>
      </c>
      <c r="H123" s="7">
        <v>174314.32</v>
      </c>
      <c r="I123" t="s">
        <v>20</v>
      </c>
      <c r="J123" t="s">
        <v>18367</v>
      </c>
      <c r="K123" t="s">
        <v>17862</v>
      </c>
      <c r="L123" s="2">
        <v>0.41666666666666669</v>
      </c>
      <c r="M123" s="2">
        <v>0.66666666666666663</v>
      </c>
      <c r="N123" s="1">
        <v>46137</v>
      </c>
      <c r="O123" t="s">
        <v>23</v>
      </c>
      <c r="S123" t="s">
        <v>18993</v>
      </c>
      <c r="T1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</v>
      </c>
      <c r="U123" s="5">
        <f>WEEKNUM(Shipment_Data[[#This Row],[DATE]],2)</f>
        <v>17</v>
      </c>
      <c r="V123" s="6">
        <f>SUBTOTAL(103,Shipment_Data[[#This Row],[DATE]])</f>
        <v>1</v>
      </c>
      <c r="W1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4" spans="1:23" x14ac:dyDescent="0.25">
      <c r="A124" s="1">
        <v>46137</v>
      </c>
      <c r="B124" t="s">
        <v>18544</v>
      </c>
      <c r="C124" t="s">
        <v>15727</v>
      </c>
      <c r="D124" t="s">
        <v>18545</v>
      </c>
      <c r="F124" t="s">
        <v>15108</v>
      </c>
      <c r="G124">
        <v>147142</v>
      </c>
      <c r="H124" s="7">
        <v>10899</v>
      </c>
      <c r="I124" t="s">
        <v>20</v>
      </c>
      <c r="J124" t="s">
        <v>18367</v>
      </c>
      <c r="K124" t="s">
        <v>17862</v>
      </c>
      <c r="L124" s="2">
        <v>0.60416666666666663</v>
      </c>
      <c r="M124" s="2">
        <v>0.63541666666666663</v>
      </c>
      <c r="N124" s="1">
        <v>46137</v>
      </c>
      <c r="O124" t="s">
        <v>23</v>
      </c>
      <c r="S124" t="s">
        <v>18993</v>
      </c>
      <c r="T1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3.125E-2</v>
      </c>
      <c r="U124" s="5">
        <f>WEEKNUM(Shipment_Data[[#This Row],[DATE]],2)</f>
        <v>17</v>
      </c>
      <c r="V124" s="6">
        <f>SUBTOTAL(103,Shipment_Data[[#This Row],[DATE]])</f>
        <v>1</v>
      </c>
      <c r="W1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5" spans="1:23" x14ac:dyDescent="0.25">
      <c r="A125" s="1">
        <v>46139</v>
      </c>
      <c r="B125" t="s">
        <v>18546</v>
      </c>
      <c r="C125" t="s">
        <v>15727</v>
      </c>
      <c r="D125" t="s">
        <v>18547</v>
      </c>
      <c r="F125" t="s">
        <v>15108</v>
      </c>
      <c r="G125">
        <v>147171</v>
      </c>
      <c r="H125" s="7">
        <v>157177.75</v>
      </c>
      <c r="I125" t="s">
        <v>20</v>
      </c>
      <c r="J125" t="s">
        <v>18367</v>
      </c>
      <c r="K125" t="s">
        <v>17862</v>
      </c>
      <c r="L125" s="2">
        <v>0.60416666666666663</v>
      </c>
      <c r="M125" s="2">
        <v>0.63541666666666663</v>
      </c>
      <c r="N125" s="1">
        <v>46169</v>
      </c>
      <c r="O125" t="s">
        <v>23</v>
      </c>
      <c r="S125" t="s">
        <v>18993</v>
      </c>
      <c r="T12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30.03125</v>
      </c>
      <c r="U125" s="5">
        <f>WEEKNUM(Shipment_Data[[#This Row],[DATE]],2)</f>
        <v>18</v>
      </c>
      <c r="V125" s="6">
        <f>SUBTOTAL(103,Shipment_Data[[#This Row],[DATE]])</f>
        <v>1</v>
      </c>
      <c r="W1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6" spans="1:23" x14ac:dyDescent="0.25">
      <c r="A126" s="1">
        <v>46139</v>
      </c>
      <c r="B126" t="s">
        <v>18375</v>
      </c>
      <c r="C126" t="s">
        <v>15727</v>
      </c>
      <c r="D126" t="s">
        <v>18548</v>
      </c>
      <c r="F126" t="s">
        <v>15108</v>
      </c>
      <c r="G126">
        <v>147215</v>
      </c>
      <c r="H126" s="7">
        <v>93358.05</v>
      </c>
      <c r="I126" t="s">
        <v>20</v>
      </c>
      <c r="J126" t="s">
        <v>18367</v>
      </c>
      <c r="K126" t="s">
        <v>17862</v>
      </c>
      <c r="L126" s="2">
        <v>0.66666666666666663</v>
      </c>
      <c r="M126" s="2">
        <v>0.71805555555555556</v>
      </c>
      <c r="N126" s="1">
        <v>46139</v>
      </c>
      <c r="O126" t="s">
        <v>23</v>
      </c>
      <c r="S126" t="s">
        <v>18993</v>
      </c>
      <c r="T1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5.1388888889050577E-2</v>
      </c>
      <c r="U126" s="5">
        <f>WEEKNUM(Shipment_Data[[#This Row],[DATE]],2)</f>
        <v>18</v>
      </c>
      <c r="V126" s="6">
        <f>SUBTOTAL(103,Shipment_Data[[#This Row],[DATE]])</f>
        <v>1</v>
      </c>
      <c r="W1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7" spans="1:23" x14ac:dyDescent="0.25">
      <c r="A127" s="1">
        <v>46139</v>
      </c>
      <c r="B127" t="s">
        <v>18549</v>
      </c>
      <c r="C127" t="s">
        <v>15727</v>
      </c>
      <c r="D127" t="s">
        <v>18550</v>
      </c>
      <c r="F127" t="s">
        <v>15108</v>
      </c>
      <c r="G127">
        <v>147187</v>
      </c>
      <c r="H127" s="7">
        <v>232379.63</v>
      </c>
      <c r="I127" t="s">
        <v>20</v>
      </c>
      <c r="J127" t="s">
        <v>18367</v>
      </c>
      <c r="K127" t="s">
        <v>17862</v>
      </c>
      <c r="L127" s="2">
        <v>0.66666666666666663</v>
      </c>
      <c r="M127" s="2">
        <v>0.71805555555555556</v>
      </c>
      <c r="N127" s="1">
        <v>46139</v>
      </c>
      <c r="O127" t="s">
        <v>23</v>
      </c>
      <c r="S127" t="s">
        <v>18993</v>
      </c>
      <c r="T12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5.1388888889050577E-2</v>
      </c>
      <c r="U127" s="5">
        <f>WEEKNUM(Shipment_Data[[#This Row],[DATE]],2)</f>
        <v>18</v>
      </c>
      <c r="V127" s="6">
        <f>SUBTOTAL(103,Shipment_Data[[#This Row],[DATE]])</f>
        <v>1</v>
      </c>
      <c r="W1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8" spans="1:23" x14ac:dyDescent="0.25">
      <c r="A128" s="1">
        <v>46139</v>
      </c>
      <c r="B128" t="s">
        <v>18514</v>
      </c>
      <c r="C128" t="s">
        <v>15727</v>
      </c>
      <c r="D128" t="s">
        <v>18551</v>
      </c>
      <c r="F128" t="s">
        <v>15108</v>
      </c>
      <c r="G128">
        <v>147185</v>
      </c>
      <c r="H128" s="7">
        <v>393551.1</v>
      </c>
      <c r="I128" t="s">
        <v>20</v>
      </c>
      <c r="J128" t="s">
        <v>18367</v>
      </c>
      <c r="K128" t="s">
        <v>17862</v>
      </c>
      <c r="L128" s="2">
        <v>0.66666666666666663</v>
      </c>
      <c r="M128" s="2">
        <v>0.70277777777777772</v>
      </c>
      <c r="N128" s="1">
        <v>46139</v>
      </c>
      <c r="O128" t="s">
        <v>23</v>
      </c>
      <c r="S128" t="s">
        <v>18993</v>
      </c>
      <c r="T1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3.6111111112404615E-2</v>
      </c>
      <c r="U128" s="5">
        <f>WEEKNUM(Shipment_Data[[#This Row],[DATE]],2)</f>
        <v>18</v>
      </c>
      <c r="V128" s="6">
        <f>SUBTOTAL(103,Shipment_Data[[#This Row],[DATE]])</f>
        <v>1</v>
      </c>
      <c r="W1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9" spans="1:23" x14ac:dyDescent="0.25">
      <c r="A129" s="1">
        <v>46139</v>
      </c>
      <c r="B129" t="s">
        <v>18552</v>
      </c>
      <c r="C129" t="s">
        <v>15727</v>
      </c>
      <c r="D129" t="s">
        <v>18553</v>
      </c>
      <c r="F129" t="s">
        <v>15108</v>
      </c>
      <c r="G129">
        <v>147147</v>
      </c>
      <c r="H129" s="7">
        <v>6660</v>
      </c>
      <c r="I129" t="s">
        <v>20</v>
      </c>
      <c r="J129" t="s">
        <v>18367</v>
      </c>
      <c r="K129" t="s">
        <v>17862</v>
      </c>
      <c r="L129" s="2">
        <v>0.41666666666666669</v>
      </c>
      <c r="M129" s="2">
        <v>0.45277777777777778</v>
      </c>
      <c r="N129" s="1">
        <v>46139</v>
      </c>
      <c r="O129" t="s">
        <v>23</v>
      </c>
      <c r="S129" t="s">
        <v>18993</v>
      </c>
      <c r="T1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3.6111111112404615E-2</v>
      </c>
      <c r="U129" s="5">
        <f>WEEKNUM(Shipment_Data[[#This Row],[DATE]],2)</f>
        <v>18</v>
      </c>
      <c r="V129" s="6">
        <f>SUBTOTAL(103,Shipment_Data[[#This Row],[DATE]])</f>
        <v>1</v>
      </c>
      <c r="W1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30" spans="1:23" x14ac:dyDescent="0.25">
      <c r="A130" s="1">
        <v>46149</v>
      </c>
      <c r="B130" t="s">
        <v>18365</v>
      </c>
      <c r="D130" t="s">
        <v>18554</v>
      </c>
      <c r="G130">
        <v>148271</v>
      </c>
      <c r="H130" s="7">
        <v>910.2</v>
      </c>
      <c r="L130" s="2">
        <v>0.55208333333333337</v>
      </c>
      <c r="M130" s="2">
        <v>0.5854166666666667</v>
      </c>
      <c r="N130" s="1">
        <v>46149</v>
      </c>
      <c r="O130" t="s">
        <v>23</v>
      </c>
      <c r="S130" t="s">
        <v>18993</v>
      </c>
      <c r="T13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3.3333333332848269E-2</v>
      </c>
      <c r="U130" s="5">
        <f>WEEKNUM(Shipment_Data[[#This Row],[DATE]],2)</f>
        <v>19</v>
      </c>
      <c r="V130" s="6">
        <f>SUBTOTAL(103,Shipment_Data[[#This Row],[DATE]])</f>
        <v>1</v>
      </c>
      <c r="W1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31" spans="1:23" x14ac:dyDescent="0.25">
      <c r="A131" s="1">
        <v>46149</v>
      </c>
      <c r="B131" t="s">
        <v>18365</v>
      </c>
      <c r="D131" t="s">
        <v>18555</v>
      </c>
      <c r="G131">
        <v>148270</v>
      </c>
      <c r="H131" s="7">
        <v>6957.33</v>
      </c>
      <c r="L131" s="2">
        <v>0.60416666666666663</v>
      </c>
      <c r="M131" s="2">
        <v>0.68680555555555556</v>
      </c>
      <c r="N131" s="1">
        <v>46149</v>
      </c>
      <c r="O131" t="s">
        <v>23</v>
      </c>
      <c r="S131" t="s">
        <v>18993</v>
      </c>
      <c r="T13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8.2638888889050577E-2</v>
      </c>
      <c r="U131" s="5">
        <f>WEEKNUM(Shipment_Data[[#This Row],[DATE]],2)</f>
        <v>19</v>
      </c>
      <c r="V131" s="6">
        <f>SUBTOTAL(103,Shipment_Data[[#This Row],[DATE]])</f>
        <v>1</v>
      </c>
      <c r="W1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32" spans="1:23" x14ac:dyDescent="0.25">
      <c r="A132" s="1">
        <v>46139</v>
      </c>
      <c r="B132" t="s">
        <v>18552</v>
      </c>
      <c r="C132" t="s">
        <v>15727</v>
      </c>
      <c r="D132" t="s">
        <v>18556</v>
      </c>
      <c r="F132" t="s">
        <v>15108</v>
      </c>
      <c r="G132">
        <v>147147</v>
      </c>
      <c r="H132" s="7" t="s">
        <v>18557</v>
      </c>
      <c r="I132" t="s">
        <v>20</v>
      </c>
      <c r="J132" t="s">
        <v>18367</v>
      </c>
      <c r="K132" t="s">
        <v>17862</v>
      </c>
      <c r="L132" s="2">
        <v>0.67500000000000004</v>
      </c>
      <c r="M132" s="2">
        <v>0.6958333333333333</v>
      </c>
      <c r="N132" s="1">
        <v>46139</v>
      </c>
      <c r="O132" t="s">
        <v>23</v>
      </c>
      <c r="S132" t="s">
        <v>18993</v>
      </c>
      <c r="T13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2.0833333328482695E-2</v>
      </c>
      <c r="U132" s="5">
        <f>WEEKNUM(Shipment_Data[[#This Row],[DATE]],2)</f>
        <v>18</v>
      </c>
      <c r="V132" s="6">
        <f>SUBTOTAL(103,Shipment_Data[[#This Row],[DATE]])</f>
        <v>1</v>
      </c>
      <c r="W1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33" spans="1:23" x14ac:dyDescent="0.25">
      <c r="A133" s="1">
        <v>46139</v>
      </c>
      <c r="B133" t="s">
        <v>18558</v>
      </c>
      <c r="C133" t="s">
        <v>15727</v>
      </c>
      <c r="D133" t="s">
        <v>18559</v>
      </c>
      <c r="F133" t="s">
        <v>15108</v>
      </c>
      <c r="G133">
        <v>147160</v>
      </c>
      <c r="H133" s="7">
        <v>63788.800000000003</v>
      </c>
      <c r="I133" t="s">
        <v>20</v>
      </c>
      <c r="J133" t="s">
        <v>18367</v>
      </c>
      <c r="K133" t="s">
        <v>17862</v>
      </c>
      <c r="L133" s="2">
        <v>0.41666666666666669</v>
      </c>
      <c r="M133" s="2">
        <v>0.45277777777777778</v>
      </c>
      <c r="N133" s="1">
        <v>46139</v>
      </c>
      <c r="O133" t="s">
        <v>23</v>
      </c>
      <c r="S133" t="s">
        <v>18993</v>
      </c>
      <c r="T1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3.6111111112404615E-2</v>
      </c>
      <c r="U133" s="5">
        <f>WEEKNUM(Shipment_Data[[#This Row],[DATE]],2)</f>
        <v>18</v>
      </c>
      <c r="V133" s="6">
        <f>SUBTOTAL(103,Shipment_Data[[#This Row],[DATE]])</f>
        <v>1</v>
      </c>
      <c r="W1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34" spans="1:23" x14ac:dyDescent="0.25">
      <c r="A134" s="1">
        <v>46139</v>
      </c>
      <c r="B134" t="s">
        <v>18442</v>
      </c>
      <c r="C134" t="s">
        <v>15727</v>
      </c>
      <c r="D134" t="s">
        <v>18560</v>
      </c>
      <c r="F134" t="s">
        <v>15108</v>
      </c>
      <c r="G134">
        <v>147161</v>
      </c>
      <c r="H134" s="7">
        <v>98434.01</v>
      </c>
      <c r="I134" t="s">
        <v>20</v>
      </c>
      <c r="J134" t="s">
        <v>18367</v>
      </c>
      <c r="K134" t="s">
        <v>17862</v>
      </c>
      <c r="L134" s="2">
        <v>0.50694444444444442</v>
      </c>
      <c r="M134" s="2">
        <v>0.52638888888888891</v>
      </c>
      <c r="N134" s="1">
        <v>46139</v>
      </c>
      <c r="O134" t="s">
        <v>23</v>
      </c>
      <c r="S134" t="s">
        <v>18993</v>
      </c>
      <c r="T1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1.9444444442342501E-2</v>
      </c>
      <c r="U134" s="5">
        <f>WEEKNUM(Shipment_Data[[#This Row],[DATE]],2)</f>
        <v>18</v>
      </c>
      <c r="V134" s="6">
        <f>SUBTOTAL(103,Shipment_Data[[#This Row],[DATE]])</f>
        <v>1</v>
      </c>
      <c r="W1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35" spans="1:23" x14ac:dyDescent="0.25">
      <c r="A135" s="1">
        <v>46139</v>
      </c>
      <c r="B135" t="s">
        <v>18471</v>
      </c>
      <c r="C135" t="s">
        <v>15727</v>
      </c>
      <c r="D135" t="s">
        <v>18561</v>
      </c>
      <c r="F135" t="s">
        <v>15108</v>
      </c>
      <c r="G135">
        <v>147165</v>
      </c>
      <c r="H135" s="7">
        <v>58073.39</v>
      </c>
      <c r="I135" t="s">
        <v>20</v>
      </c>
      <c r="J135" t="s">
        <v>18367</v>
      </c>
      <c r="K135" t="s">
        <v>17862</v>
      </c>
      <c r="L135" s="2">
        <v>0.55208333333333337</v>
      </c>
      <c r="M135" s="2">
        <v>0.5854166666666667</v>
      </c>
      <c r="N135" s="1">
        <v>46139</v>
      </c>
      <c r="O135" t="s">
        <v>23</v>
      </c>
      <c r="S135" t="s">
        <v>18993</v>
      </c>
      <c r="T1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3.3333333332848269E-2</v>
      </c>
      <c r="U135" s="5">
        <f>WEEKNUM(Shipment_Data[[#This Row],[DATE]],2)</f>
        <v>18</v>
      </c>
      <c r="V135" s="6">
        <f>SUBTOTAL(103,Shipment_Data[[#This Row],[DATE]])</f>
        <v>1</v>
      </c>
      <c r="W1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36" spans="1:23" x14ac:dyDescent="0.25">
      <c r="A136" s="1">
        <v>46140</v>
      </c>
      <c r="B136" t="s">
        <v>18562</v>
      </c>
      <c r="C136" t="s">
        <v>15727</v>
      </c>
      <c r="D136" t="s">
        <v>18563</v>
      </c>
      <c r="F136" t="s">
        <v>15108</v>
      </c>
      <c r="G136">
        <v>147391</v>
      </c>
      <c r="H136" s="7">
        <v>10389.6</v>
      </c>
      <c r="I136" t="s">
        <v>20</v>
      </c>
      <c r="J136" t="s">
        <v>18367</v>
      </c>
      <c r="K136" t="s">
        <v>17862</v>
      </c>
      <c r="L136" s="2">
        <v>0.55208333333333337</v>
      </c>
      <c r="M136" s="2">
        <v>0.5854166666666667</v>
      </c>
      <c r="N136" s="1">
        <v>46170</v>
      </c>
      <c r="O136" t="s">
        <v>23</v>
      </c>
      <c r="S136" t="s">
        <v>18993</v>
      </c>
      <c r="T1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30.033333333332848</v>
      </c>
      <c r="U136" s="5">
        <f>WEEKNUM(Shipment_Data[[#This Row],[DATE]],2)</f>
        <v>18</v>
      </c>
      <c r="V136" s="6">
        <f>SUBTOTAL(103,Shipment_Data[[#This Row],[DATE]])</f>
        <v>1</v>
      </c>
      <c r="W1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37" spans="1:23" x14ac:dyDescent="0.25">
      <c r="A137" s="1">
        <v>46140</v>
      </c>
      <c r="B137" t="s">
        <v>18562</v>
      </c>
      <c r="C137" t="s">
        <v>15727</v>
      </c>
      <c r="D137" t="s">
        <v>18564</v>
      </c>
      <c r="F137" t="s">
        <v>15108</v>
      </c>
      <c r="G137">
        <v>147391</v>
      </c>
      <c r="H137" s="7">
        <v>406730.54</v>
      </c>
      <c r="I137" t="s">
        <v>20</v>
      </c>
      <c r="J137" t="s">
        <v>18367</v>
      </c>
      <c r="K137" t="s">
        <v>17862</v>
      </c>
      <c r="L137" s="2">
        <v>0.60416666666666663</v>
      </c>
      <c r="M137" s="2">
        <v>0.68680555555555556</v>
      </c>
      <c r="N137" s="1">
        <v>46170</v>
      </c>
      <c r="O137" t="s">
        <v>23</v>
      </c>
      <c r="S137" t="s">
        <v>18993</v>
      </c>
      <c r="T1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30.082638888889051</v>
      </c>
      <c r="U137" s="5">
        <f>WEEKNUM(Shipment_Data[[#This Row],[DATE]],2)</f>
        <v>18</v>
      </c>
      <c r="V137" s="6">
        <f>SUBTOTAL(103,Shipment_Data[[#This Row],[DATE]])</f>
        <v>1</v>
      </c>
      <c r="W1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38" spans="1:23" x14ac:dyDescent="0.25">
      <c r="A138" s="1">
        <v>46140</v>
      </c>
      <c r="B138" t="s">
        <v>18562</v>
      </c>
      <c r="C138" t="s">
        <v>15727</v>
      </c>
      <c r="D138" t="s">
        <v>18565</v>
      </c>
      <c r="F138" t="s">
        <v>15108</v>
      </c>
      <c r="G138">
        <v>147397</v>
      </c>
      <c r="H138" s="7">
        <v>8669.1299999999992</v>
      </c>
      <c r="I138" t="s">
        <v>20</v>
      </c>
      <c r="J138" t="s">
        <v>18367</v>
      </c>
      <c r="K138" t="s">
        <v>17862</v>
      </c>
      <c r="L138" s="2">
        <v>0.60416666666666663</v>
      </c>
      <c r="M138" s="2">
        <v>0.63541666666666663</v>
      </c>
      <c r="N138" s="1">
        <v>46170</v>
      </c>
      <c r="O138" t="s">
        <v>23</v>
      </c>
      <c r="S138" t="s">
        <v>18993</v>
      </c>
      <c r="T13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30.03125</v>
      </c>
      <c r="U138" s="5">
        <f>WEEKNUM(Shipment_Data[[#This Row],[DATE]],2)</f>
        <v>18</v>
      </c>
      <c r="V138" s="6">
        <f>SUBTOTAL(103,Shipment_Data[[#This Row],[DATE]])</f>
        <v>1</v>
      </c>
      <c r="W1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39" spans="1:23" x14ac:dyDescent="0.25">
      <c r="A139" s="1">
        <v>46140</v>
      </c>
      <c r="B139" t="s">
        <v>18566</v>
      </c>
      <c r="C139" t="s">
        <v>15727</v>
      </c>
      <c r="D139" t="s">
        <v>18567</v>
      </c>
      <c r="F139" t="s">
        <v>15108</v>
      </c>
      <c r="G139">
        <v>147306</v>
      </c>
      <c r="H139" s="7">
        <v>330735.18</v>
      </c>
      <c r="I139" t="s">
        <v>20</v>
      </c>
      <c r="J139" t="s">
        <v>18367</v>
      </c>
      <c r="K139" t="s">
        <v>17862</v>
      </c>
      <c r="L139" s="2">
        <v>0.67500000000000004</v>
      </c>
      <c r="M139" s="2">
        <v>0.67500000000000004</v>
      </c>
      <c r="N139" s="1">
        <v>46140</v>
      </c>
      <c r="O139" t="s">
        <v>23</v>
      </c>
      <c r="S139" t="s">
        <v>18993</v>
      </c>
      <c r="T1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39" s="5">
        <f>WEEKNUM(Shipment_Data[[#This Row],[DATE]],2)</f>
        <v>18</v>
      </c>
      <c r="V139" s="6">
        <f>SUBTOTAL(103,Shipment_Data[[#This Row],[DATE]])</f>
        <v>1</v>
      </c>
      <c r="W1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40" spans="1:23" x14ac:dyDescent="0.25">
      <c r="A140" s="1">
        <v>46141</v>
      </c>
      <c r="B140" t="s">
        <v>18460</v>
      </c>
      <c r="C140" t="s">
        <v>15727</v>
      </c>
      <c r="D140" t="s">
        <v>18568</v>
      </c>
      <c r="F140" t="s">
        <v>15108</v>
      </c>
      <c r="G140">
        <v>147515</v>
      </c>
      <c r="H140" s="7">
        <v>36930.11</v>
      </c>
      <c r="I140" t="s">
        <v>20</v>
      </c>
      <c r="J140" t="s">
        <v>18367</v>
      </c>
      <c r="K140" t="s">
        <v>17862</v>
      </c>
      <c r="L140" s="2">
        <v>0.67500000000000004</v>
      </c>
      <c r="M140" s="2">
        <v>0.67500000000000004</v>
      </c>
      <c r="N140" s="1">
        <v>46141</v>
      </c>
      <c r="O140" t="s">
        <v>23</v>
      </c>
      <c r="S140" t="s">
        <v>18993</v>
      </c>
      <c r="T1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40" s="5">
        <f>WEEKNUM(Shipment_Data[[#This Row],[DATE]],2)</f>
        <v>18</v>
      </c>
      <c r="V140" s="6">
        <f>SUBTOTAL(103,Shipment_Data[[#This Row],[DATE]])</f>
        <v>1</v>
      </c>
      <c r="W1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41" spans="1:23" x14ac:dyDescent="0.25">
      <c r="A141" s="1">
        <v>46141</v>
      </c>
      <c r="B141" t="s">
        <v>18460</v>
      </c>
      <c r="C141" t="s">
        <v>15727</v>
      </c>
      <c r="D141" t="s">
        <v>18569</v>
      </c>
      <c r="F141" t="s">
        <v>15108</v>
      </c>
      <c r="G141">
        <v>147466</v>
      </c>
      <c r="H141" s="7">
        <v>911188.93</v>
      </c>
      <c r="I141" t="s">
        <v>20</v>
      </c>
      <c r="J141" t="s">
        <v>18367</v>
      </c>
      <c r="K141" t="s">
        <v>17862</v>
      </c>
      <c r="L141" s="2">
        <v>0.6875</v>
      </c>
      <c r="M141" s="2">
        <v>0.72013888888888888</v>
      </c>
      <c r="N141" s="1">
        <v>46141</v>
      </c>
      <c r="O141" t="s">
        <v>23</v>
      </c>
      <c r="S141" t="s">
        <v>18993</v>
      </c>
      <c r="T1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3.2638888886140194E-2</v>
      </c>
      <c r="U141" s="5">
        <f>WEEKNUM(Shipment_Data[[#This Row],[DATE]],2)</f>
        <v>18</v>
      </c>
      <c r="V141" s="6">
        <f>SUBTOTAL(103,Shipment_Data[[#This Row],[DATE]])</f>
        <v>1</v>
      </c>
      <c r="W1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42" spans="1:23" x14ac:dyDescent="0.25">
      <c r="A142" s="1">
        <v>46141</v>
      </c>
      <c r="B142" t="s">
        <v>18396</v>
      </c>
      <c r="C142" t="s">
        <v>15727</v>
      </c>
      <c r="D142" t="s">
        <v>18570</v>
      </c>
      <c r="F142" t="s">
        <v>15108</v>
      </c>
      <c r="G142">
        <v>147430</v>
      </c>
      <c r="H142" s="7">
        <v>199901.52</v>
      </c>
      <c r="I142" t="s">
        <v>20</v>
      </c>
      <c r="J142" t="s">
        <v>18367</v>
      </c>
      <c r="K142" t="s">
        <v>17862</v>
      </c>
      <c r="L142" s="2">
        <v>0.51111111111111107</v>
      </c>
      <c r="M142" s="2">
        <v>0.5229166666666667</v>
      </c>
      <c r="N142" s="1">
        <v>46141</v>
      </c>
      <c r="O142" t="s">
        <v>23</v>
      </c>
      <c r="S142" t="s">
        <v>18993</v>
      </c>
      <c r="T1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1.1805555557657499E-2</v>
      </c>
      <c r="U142" s="5">
        <f>WEEKNUM(Shipment_Data[[#This Row],[DATE]],2)</f>
        <v>18</v>
      </c>
      <c r="V142" s="6">
        <f>SUBTOTAL(103,Shipment_Data[[#This Row],[DATE]])</f>
        <v>1</v>
      </c>
      <c r="W1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43" spans="1:23" x14ac:dyDescent="0.25">
      <c r="A143" s="1">
        <v>46141</v>
      </c>
      <c r="B143" t="s">
        <v>18460</v>
      </c>
      <c r="C143" t="s">
        <v>15727</v>
      </c>
      <c r="D143" t="s">
        <v>18571</v>
      </c>
      <c r="F143" t="s">
        <v>15108</v>
      </c>
      <c r="G143">
        <v>147465</v>
      </c>
      <c r="H143" s="7">
        <v>2886</v>
      </c>
      <c r="I143" t="s">
        <v>20</v>
      </c>
      <c r="J143" t="s">
        <v>18367</v>
      </c>
      <c r="K143" t="s">
        <v>17862</v>
      </c>
      <c r="L143" s="2">
        <v>0.41666666666666669</v>
      </c>
      <c r="M143" s="2">
        <v>0.45694444444444443</v>
      </c>
      <c r="N143" s="1">
        <v>46141</v>
      </c>
      <c r="O143" t="s">
        <v>23</v>
      </c>
      <c r="S143" t="s">
        <v>18993</v>
      </c>
      <c r="T1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4.0277777778101154E-2</v>
      </c>
      <c r="U143" s="5">
        <f>WEEKNUM(Shipment_Data[[#This Row],[DATE]],2)</f>
        <v>18</v>
      </c>
      <c r="V143" s="6">
        <f>SUBTOTAL(103,Shipment_Data[[#This Row],[DATE]])</f>
        <v>1</v>
      </c>
      <c r="W1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44" spans="1:23" x14ac:dyDescent="0.25">
      <c r="A144" s="1">
        <v>46141</v>
      </c>
      <c r="B144" t="s">
        <v>18528</v>
      </c>
      <c r="C144" t="s">
        <v>15727</v>
      </c>
      <c r="D144" t="s">
        <v>18572</v>
      </c>
      <c r="F144" t="s">
        <v>15108</v>
      </c>
      <c r="G144">
        <v>147435</v>
      </c>
      <c r="H144" s="7">
        <v>51342.93</v>
      </c>
      <c r="I144" t="s">
        <v>20</v>
      </c>
      <c r="J144" t="s">
        <v>18367</v>
      </c>
      <c r="K144" t="s">
        <v>17862</v>
      </c>
      <c r="L144" s="2">
        <v>0.41666666666666669</v>
      </c>
      <c r="M144" s="2">
        <v>0.44236111111111109</v>
      </c>
      <c r="N144" s="1">
        <v>46141</v>
      </c>
      <c r="O144" t="s">
        <v>23</v>
      </c>
      <c r="S144" t="s">
        <v>18993</v>
      </c>
      <c r="T1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2.5694444448163267E-2</v>
      </c>
      <c r="U144" s="5">
        <f>WEEKNUM(Shipment_Data[[#This Row],[DATE]],2)</f>
        <v>18</v>
      </c>
      <c r="V144" s="6">
        <f>SUBTOTAL(103,Shipment_Data[[#This Row],[DATE]])</f>
        <v>1</v>
      </c>
      <c r="W1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45" spans="1:23" x14ac:dyDescent="0.25">
      <c r="A145" s="1">
        <v>46141</v>
      </c>
      <c r="B145" t="s">
        <v>18528</v>
      </c>
      <c r="C145" t="s">
        <v>15727</v>
      </c>
      <c r="D145" t="s">
        <v>18573</v>
      </c>
      <c r="F145" t="s">
        <v>15108</v>
      </c>
      <c r="G145">
        <v>147468</v>
      </c>
      <c r="H145" s="7">
        <v>1442.96</v>
      </c>
      <c r="I145" t="s">
        <v>20</v>
      </c>
      <c r="J145" t="s">
        <v>18367</v>
      </c>
      <c r="K145" t="s">
        <v>17862</v>
      </c>
      <c r="L145" s="2">
        <v>0.41666666666666669</v>
      </c>
      <c r="M145" s="2">
        <v>0.44583333333333336</v>
      </c>
      <c r="N145" s="1">
        <v>46141</v>
      </c>
      <c r="O145" t="s">
        <v>23</v>
      </c>
      <c r="S145" t="s">
        <v>18993</v>
      </c>
      <c r="T1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2.9166666667151731E-2</v>
      </c>
      <c r="U145" s="5">
        <f>WEEKNUM(Shipment_Data[[#This Row],[DATE]],2)</f>
        <v>18</v>
      </c>
      <c r="V145" s="6">
        <f>SUBTOTAL(103,Shipment_Data[[#This Row],[DATE]])</f>
        <v>1</v>
      </c>
      <c r="W1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46" spans="1:23" x14ac:dyDescent="0.25">
      <c r="A146" s="1">
        <v>46142</v>
      </c>
      <c r="B146" t="s">
        <v>18574</v>
      </c>
      <c r="C146" t="s">
        <v>15727</v>
      </c>
      <c r="D146" t="s">
        <v>18575</v>
      </c>
      <c r="F146" t="s">
        <v>15108</v>
      </c>
      <c r="G146">
        <v>147441</v>
      </c>
      <c r="H146" s="7" t="s">
        <v>18576</v>
      </c>
      <c r="I146" t="s">
        <v>20</v>
      </c>
      <c r="J146" t="s">
        <v>18367</v>
      </c>
      <c r="K146" t="s">
        <v>17862</v>
      </c>
      <c r="L146" s="2">
        <v>0.5</v>
      </c>
      <c r="M146" s="2">
        <v>0.52916666666666667</v>
      </c>
      <c r="N146" s="1">
        <v>46172</v>
      </c>
      <c r="O146" t="s">
        <v>23</v>
      </c>
      <c r="S146" t="s">
        <v>18993</v>
      </c>
      <c r="T1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30.029166666667152</v>
      </c>
      <c r="U146" s="5">
        <f>WEEKNUM(Shipment_Data[[#This Row],[DATE]],2)</f>
        <v>18</v>
      </c>
      <c r="V146" s="6">
        <f>SUBTOTAL(103,Shipment_Data[[#This Row],[DATE]])</f>
        <v>1</v>
      </c>
      <c r="W1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47" spans="1:23" x14ac:dyDescent="0.25">
      <c r="A147" s="1">
        <v>46142</v>
      </c>
      <c r="B147" t="s">
        <v>18577</v>
      </c>
      <c r="C147" t="s">
        <v>15727</v>
      </c>
      <c r="D147" t="s">
        <v>18578</v>
      </c>
      <c r="F147" t="s">
        <v>15108</v>
      </c>
      <c r="G147">
        <v>147602</v>
      </c>
      <c r="H147" s="7">
        <v>69930</v>
      </c>
      <c r="I147" t="s">
        <v>20</v>
      </c>
      <c r="J147" t="s">
        <v>18367</v>
      </c>
      <c r="K147" t="s">
        <v>17862</v>
      </c>
      <c r="L147" s="2">
        <v>0.41666666666666669</v>
      </c>
      <c r="M147" s="2">
        <v>0.61458333333333337</v>
      </c>
      <c r="N147" s="1">
        <v>46157</v>
      </c>
      <c r="O147" t="s">
        <v>23</v>
      </c>
      <c r="S147" t="s">
        <v>18993</v>
      </c>
      <c r="T1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15.197916666671517</v>
      </c>
      <c r="U147" s="5">
        <f>WEEKNUM(Shipment_Data[[#This Row],[DATE]],2)</f>
        <v>18</v>
      </c>
      <c r="V147" s="6">
        <f>SUBTOTAL(103,Shipment_Data[[#This Row],[DATE]])</f>
        <v>1</v>
      </c>
      <c r="W1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48" spans="1:23" x14ac:dyDescent="0.25">
      <c r="A148" s="1">
        <v>46153</v>
      </c>
      <c r="B148" t="s">
        <v>18365</v>
      </c>
      <c r="D148" t="s">
        <v>18579</v>
      </c>
      <c r="G148">
        <v>148638</v>
      </c>
      <c r="H148" s="7">
        <v>97764</v>
      </c>
      <c r="L148" s="2">
        <v>0.41666666666666669</v>
      </c>
      <c r="M148" s="2">
        <v>0.66666666666666663</v>
      </c>
      <c r="N148" s="1">
        <v>46153</v>
      </c>
      <c r="O148" t="s">
        <v>23</v>
      </c>
      <c r="S148" t="s">
        <v>18993</v>
      </c>
      <c r="T14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</v>
      </c>
      <c r="U148" s="5">
        <f>WEEKNUM(Shipment_Data[[#This Row],[DATE]],2)</f>
        <v>20</v>
      </c>
      <c r="V148" s="6">
        <f>SUBTOTAL(103,Shipment_Data[[#This Row],[DATE]])</f>
        <v>1</v>
      </c>
      <c r="W1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49" spans="1:23" x14ac:dyDescent="0.25">
      <c r="A149" s="1">
        <v>46142</v>
      </c>
      <c r="B149" t="s">
        <v>18577</v>
      </c>
      <c r="C149" t="s">
        <v>15727</v>
      </c>
      <c r="D149" t="s">
        <v>18580</v>
      </c>
      <c r="F149" t="s">
        <v>15108</v>
      </c>
      <c r="G149">
        <v>147690</v>
      </c>
      <c r="H149" s="7">
        <v>1442.96</v>
      </c>
      <c r="I149" t="s">
        <v>20</v>
      </c>
      <c r="J149" t="s">
        <v>18367</v>
      </c>
      <c r="K149" t="s">
        <v>17862</v>
      </c>
      <c r="L149" s="2">
        <v>0.41666666666666669</v>
      </c>
      <c r="M149" s="2">
        <v>0.45277777777777778</v>
      </c>
      <c r="N149" s="1">
        <v>46157</v>
      </c>
      <c r="O149" t="s">
        <v>23</v>
      </c>
      <c r="S149" t="s">
        <v>18993</v>
      </c>
      <c r="T14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15.036111111112405</v>
      </c>
      <c r="U149" s="5">
        <f>WEEKNUM(Shipment_Data[[#This Row],[DATE]],2)</f>
        <v>18</v>
      </c>
      <c r="V149" s="6">
        <f>SUBTOTAL(103,Shipment_Data[[#This Row],[DATE]])</f>
        <v>1</v>
      </c>
      <c r="W1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50" spans="1:23" x14ac:dyDescent="0.25">
      <c r="A150" s="1">
        <v>46142</v>
      </c>
      <c r="B150" t="s">
        <v>18577</v>
      </c>
      <c r="C150" t="s">
        <v>15727</v>
      </c>
      <c r="D150" t="s">
        <v>18581</v>
      </c>
      <c r="F150" t="s">
        <v>15108</v>
      </c>
      <c r="G150">
        <v>147602</v>
      </c>
      <c r="H150" s="7">
        <v>734221.31</v>
      </c>
      <c r="I150" t="s">
        <v>20</v>
      </c>
      <c r="J150" t="s">
        <v>18367</v>
      </c>
      <c r="K150" t="s">
        <v>17862</v>
      </c>
      <c r="L150" s="2">
        <v>0.50694444444444442</v>
      </c>
      <c r="M150" s="2">
        <v>0.52638888888888891</v>
      </c>
      <c r="N150" s="1">
        <v>46157</v>
      </c>
      <c r="O150" t="s">
        <v>23</v>
      </c>
      <c r="S150" t="s">
        <v>18993</v>
      </c>
      <c r="T15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15.019444444442343</v>
      </c>
      <c r="U150" s="5">
        <f>WEEKNUM(Shipment_Data[[#This Row],[DATE]],2)</f>
        <v>18</v>
      </c>
      <c r="V150" s="6">
        <f>SUBTOTAL(103,Shipment_Data[[#This Row],[DATE]])</f>
        <v>1</v>
      </c>
      <c r="W1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51" spans="1:23" x14ac:dyDescent="0.25">
      <c r="A151" s="1">
        <v>46142</v>
      </c>
      <c r="B151" t="s">
        <v>18487</v>
      </c>
      <c r="C151" t="s">
        <v>15727</v>
      </c>
      <c r="D151" t="s">
        <v>18582</v>
      </c>
      <c r="F151" t="s">
        <v>15108</v>
      </c>
      <c r="G151">
        <v>147684</v>
      </c>
      <c r="H151" s="7">
        <v>60117.67</v>
      </c>
      <c r="I151" t="s">
        <v>20</v>
      </c>
      <c r="J151" t="s">
        <v>18367</v>
      </c>
      <c r="K151" t="s">
        <v>17862</v>
      </c>
      <c r="L151" s="2">
        <v>0.55208333333333337</v>
      </c>
      <c r="M151" s="2">
        <v>0.5854166666666667</v>
      </c>
      <c r="N151" s="1">
        <v>46157</v>
      </c>
      <c r="O151" t="s">
        <v>23</v>
      </c>
      <c r="S151" t="s">
        <v>18993</v>
      </c>
      <c r="T15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15.033333333332848</v>
      </c>
      <c r="U151" s="5">
        <f>WEEKNUM(Shipment_Data[[#This Row],[DATE]],2)</f>
        <v>18</v>
      </c>
      <c r="V151" s="6">
        <f>SUBTOTAL(103,Shipment_Data[[#This Row],[DATE]])</f>
        <v>1</v>
      </c>
      <c r="W1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52" spans="1:23" x14ac:dyDescent="0.25">
      <c r="A152" s="1">
        <v>46142</v>
      </c>
      <c r="B152" t="s">
        <v>18577</v>
      </c>
      <c r="C152" t="s">
        <v>15727</v>
      </c>
      <c r="D152" t="s">
        <v>18583</v>
      </c>
      <c r="F152" t="s">
        <v>15108</v>
      </c>
      <c r="G152">
        <v>147530</v>
      </c>
      <c r="H152" s="7">
        <v>493989.37</v>
      </c>
      <c r="I152" t="s">
        <v>20</v>
      </c>
      <c r="J152" t="s">
        <v>18367</v>
      </c>
      <c r="K152" t="s">
        <v>17862</v>
      </c>
      <c r="L152" s="2">
        <v>0.55208333333333337</v>
      </c>
      <c r="M152" s="2">
        <v>0.5854166666666667</v>
      </c>
      <c r="N152" s="1">
        <v>46157</v>
      </c>
      <c r="O152" t="s">
        <v>23</v>
      </c>
      <c r="S152" t="s">
        <v>18993</v>
      </c>
      <c r="T15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15.033333333332848</v>
      </c>
      <c r="U152" s="5">
        <f>WEEKNUM(Shipment_Data[[#This Row],[DATE]],2)</f>
        <v>18</v>
      </c>
      <c r="V152" s="6">
        <f>SUBTOTAL(103,Shipment_Data[[#This Row],[DATE]])</f>
        <v>1</v>
      </c>
      <c r="W1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53" spans="1:23" x14ac:dyDescent="0.25">
      <c r="A153" s="1">
        <v>46154</v>
      </c>
      <c r="B153" t="s">
        <v>18365</v>
      </c>
      <c r="D153" t="s">
        <v>18584</v>
      </c>
      <c r="G153">
        <v>148636</v>
      </c>
      <c r="H153" s="7">
        <v>1110</v>
      </c>
      <c r="L153" s="2">
        <v>0.66666666666666663</v>
      </c>
      <c r="M153" s="2">
        <v>0.70277777777777772</v>
      </c>
      <c r="N153" s="1">
        <v>46154</v>
      </c>
      <c r="O153" t="s">
        <v>23</v>
      </c>
      <c r="S153" t="s">
        <v>18993</v>
      </c>
      <c r="T15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3.6111111112404615E-2</v>
      </c>
      <c r="U153" s="5">
        <f>WEEKNUM(Shipment_Data[[#This Row],[DATE]],2)</f>
        <v>20</v>
      </c>
      <c r="V153" s="6">
        <f>SUBTOTAL(103,Shipment_Data[[#This Row],[DATE]])</f>
        <v>1</v>
      </c>
      <c r="W1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54" spans="1:23" x14ac:dyDescent="0.25">
      <c r="A154" s="1">
        <v>46142</v>
      </c>
      <c r="B154" t="s">
        <v>18585</v>
      </c>
      <c r="C154" t="s">
        <v>15727</v>
      </c>
      <c r="D154" t="s">
        <v>18586</v>
      </c>
      <c r="F154" t="s">
        <v>15108</v>
      </c>
      <c r="G154">
        <v>147611</v>
      </c>
      <c r="H154" s="7">
        <v>459125.46</v>
      </c>
      <c r="I154" t="s">
        <v>20</v>
      </c>
      <c r="J154" t="s">
        <v>18367</v>
      </c>
      <c r="K154" t="s">
        <v>17862</v>
      </c>
      <c r="L154" s="2">
        <v>0.60416666666666663</v>
      </c>
      <c r="M154" s="2">
        <v>0.68680555555555556</v>
      </c>
      <c r="N154" s="1">
        <v>46142</v>
      </c>
      <c r="O154" t="s">
        <v>23</v>
      </c>
      <c r="S154" t="s">
        <v>18993</v>
      </c>
      <c r="T15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8.2638888889050577E-2</v>
      </c>
      <c r="U154" s="5">
        <f>WEEKNUM(Shipment_Data[[#This Row],[DATE]],2)</f>
        <v>18</v>
      </c>
      <c r="V154" s="6">
        <f>SUBTOTAL(103,Shipment_Data[[#This Row],[DATE]])</f>
        <v>1</v>
      </c>
      <c r="W1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55" spans="1:23" x14ac:dyDescent="0.25">
      <c r="A155" s="1">
        <v>46146</v>
      </c>
      <c r="B155" t="s">
        <v>18384</v>
      </c>
      <c r="C155" t="s">
        <v>15727</v>
      </c>
      <c r="D155" t="s">
        <v>18587</v>
      </c>
      <c r="F155" t="s">
        <v>15108</v>
      </c>
      <c r="G155">
        <v>147850</v>
      </c>
      <c r="H155" s="7">
        <v>455589.1</v>
      </c>
      <c r="I155" t="s">
        <v>20</v>
      </c>
      <c r="J155" t="s">
        <v>18367</v>
      </c>
      <c r="K155" t="s">
        <v>17862</v>
      </c>
      <c r="L155" s="2">
        <v>0.50347222222222221</v>
      </c>
      <c r="M155" s="2">
        <v>0.55208333333333337</v>
      </c>
      <c r="N155" s="1">
        <v>46146</v>
      </c>
      <c r="O155" t="s">
        <v>23</v>
      </c>
      <c r="S155" t="s">
        <v>18993</v>
      </c>
      <c r="T15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4.8611111116770189E-2</v>
      </c>
      <c r="U155" s="5">
        <f>WEEKNUM(Shipment_Data[[#This Row],[DATE]],2)</f>
        <v>19</v>
      </c>
      <c r="V155" s="6">
        <f>SUBTOTAL(103,Shipment_Data[[#This Row],[DATE]])</f>
        <v>1</v>
      </c>
      <c r="W1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56" spans="1:23" x14ac:dyDescent="0.25">
      <c r="A156" s="1">
        <v>46146</v>
      </c>
      <c r="B156" t="s">
        <v>18471</v>
      </c>
      <c r="C156" t="s">
        <v>15727</v>
      </c>
      <c r="D156" t="s">
        <v>18588</v>
      </c>
      <c r="F156" t="s">
        <v>15108</v>
      </c>
      <c r="G156">
        <v>147822</v>
      </c>
      <c r="H156" s="7">
        <v>14390</v>
      </c>
      <c r="I156" t="s">
        <v>20</v>
      </c>
      <c r="J156" t="s">
        <v>18367</v>
      </c>
      <c r="K156" t="s">
        <v>17862</v>
      </c>
      <c r="L156" s="2">
        <v>0.50347222222222221</v>
      </c>
      <c r="M156" s="2">
        <v>0.55208333333333337</v>
      </c>
      <c r="N156" s="1">
        <v>46146</v>
      </c>
      <c r="O156" t="s">
        <v>23</v>
      </c>
      <c r="S156" t="s">
        <v>18993</v>
      </c>
      <c r="T15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4.8611111116770189E-2</v>
      </c>
      <c r="U156" s="5">
        <f>WEEKNUM(Shipment_Data[[#This Row],[DATE]],2)</f>
        <v>19</v>
      </c>
      <c r="V156" s="6">
        <f>SUBTOTAL(103,Shipment_Data[[#This Row],[DATE]])</f>
        <v>1</v>
      </c>
      <c r="W1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57" spans="1:23" x14ac:dyDescent="0.25">
      <c r="A157" s="1">
        <v>46146</v>
      </c>
      <c r="B157" t="s">
        <v>18589</v>
      </c>
      <c r="C157" t="s">
        <v>15727</v>
      </c>
      <c r="D157" t="s">
        <v>18590</v>
      </c>
      <c r="F157" t="s">
        <v>15108</v>
      </c>
      <c r="G157">
        <v>147837</v>
      </c>
      <c r="H157" s="7">
        <v>156064.91</v>
      </c>
      <c r="I157" t="s">
        <v>20</v>
      </c>
      <c r="J157" t="s">
        <v>18367</v>
      </c>
      <c r="K157" t="s">
        <v>17862</v>
      </c>
      <c r="L157" s="2">
        <v>0.50347222222222221</v>
      </c>
      <c r="M157" s="2">
        <v>0.51666666666666672</v>
      </c>
      <c r="N157" s="1">
        <v>46146</v>
      </c>
      <c r="O157" t="s">
        <v>23</v>
      </c>
      <c r="S157" t="s">
        <v>18993</v>
      </c>
      <c r="T1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1.319444445107365E-2</v>
      </c>
      <c r="U157" s="5">
        <f>WEEKNUM(Shipment_Data[[#This Row],[DATE]],2)</f>
        <v>19</v>
      </c>
      <c r="V157" s="6">
        <f>SUBTOTAL(103,Shipment_Data[[#This Row],[DATE]])</f>
        <v>1</v>
      </c>
      <c r="W1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58" spans="1:23" x14ac:dyDescent="0.25">
      <c r="A158" s="1">
        <v>46146</v>
      </c>
      <c r="B158" t="s">
        <v>18379</v>
      </c>
      <c r="C158" t="s">
        <v>15727</v>
      </c>
      <c r="D158" t="s">
        <v>18591</v>
      </c>
      <c r="F158" t="s">
        <v>15108</v>
      </c>
      <c r="G158">
        <v>147782</v>
      </c>
      <c r="H158" s="7">
        <v>280121.36</v>
      </c>
      <c r="I158" t="s">
        <v>20</v>
      </c>
      <c r="J158" t="s">
        <v>18367</v>
      </c>
      <c r="K158" t="s">
        <v>17862</v>
      </c>
      <c r="L158" s="2">
        <v>0.64236111111111116</v>
      </c>
      <c r="M158" s="2">
        <v>0.6791666666666667</v>
      </c>
      <c r="N158" s="1">
        <v>46146</v>
      </c>
      <c r="O158" t="s">
        <v>23</v>
      </c>
      <c r="S158" t="s">
        <v>18993</v>
      </c>
      <c r="T1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3.680555555911269E-2</v>
      </c>
      <c r="U158" s="5">
        <f>WEEKNUM(Shipment_Data[[#This Row],[DATE]],2)</f>
        <v>19</v>
      </c>
      <c r="V158" s="6">
        <f>SUBTOTAL(103,Shipment_Data[[#This Row],[DATE]])</f>
        <v>1</v>
      </c>
      <c r="W1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59" spans="1:23" x14ac:dyDescent="0.25">
      <c r="A159" s="1">
        <v>46146</v>
      </c>
      <c r="B159" t="s">
        <v>18463</v>
      </c>
      <c r="C159" t="s">
        <v>15727</v>
      </c>
      <c r="D159" t="s">
        <v>18592</v>
      </c>
      <c r="F159" t="s">
        <v>15108</v>
      </c>
      <c r="G159">
        <v>147774</v>
      </c>
      <c r="H159" s="7">
        <v>320541.42</v>
      </c>
      <c r="I159" t="s">
        <v>20</v>
      </c>
      <c r="J159" t="s">
        <v>18367</v>
      </c>
      <c r="K159" t="s">
        <v>17862</v>
      </c>
      <c r="L159" s="2">
        <v>0.36666666666666664</v>
      </c>
      <c r="M159" s="2">
        <v>0.38194444444444442</v>
      </c>
      <c r="N159" s="1">
        <v>46146</v>
      </c>
      <c r="O159" t="s">
        <v>23</v>
      </c>
      <c r="S159" t="s">
        <v>18993</v>
      </c>
      <c r="T15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1.5277777776645962E-2</v>
      </c>
      <c r="U159" s="5">
        <f>WEEKNUM(Shipment_Data[[#This Row],[DATE]],2)</f>
        <v>19</v>
      </c>
      <c r="V159" s="6">
        <f>SUBTOTAL(103,Shipment_Data[[#This Row],[DATE]])</f>
        <v>1</v>
      </c>
      <c r="W1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60" spans="1:23" x14ac:dyDescent="0.25">
      <c r="A160" s="1">
        <v>46146</v>
      </c>
      <c r="B160" t="s">
        <v>18379</v>
      </c>
      <c r="C160" t="s">
        <v>15727</v>
      </c>
      <c r="D160" t="s">
        <v>18593</v>
      </c>
      <c r="F160" t="s">
        <v>15108</v>
      </c>
      <c r="G160">
        <v>147751</v>
      </c>
      <c r="H160" s="7">
        <v>31968</v>
      </c>
      <c r="I160" t="s">
        <v>20</v>
      </c>
      <c r="J160" t="s">
        <v>18367</v>
      </c>
      <c r="K160" t="s">
        <v>17862</v>
      </c>
      <c r="L160" s="2">
        <v>0.64236111111111116</v>
      </c>
      <c r="M160" s="2">
        <v>0.6791666666666667</v>
      </c>
      <c r="N160" s="1">
        <v>46146</v>
      </c>
      <c r="O160" t="s">
        <v>23</v>
      </c>
      <c r="S160" t="s">
        <v>18993</v>
      </c>
      <c r="T1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3.680555555911269E-2</v>
      </c>
      <c r="U160" s="5">
        <f>WEEKNUM(Shipment_Data[[#This Row],[DATE]],2)</f>
        <v>19</v>
      </c>
      <c r="V160" s="6">
        <f>SUBTOTAL(103,Shipment_Data[[#This Row],[DATE]])</f>
        <v>1</v>
      </c>
      <c r="W1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61" spans="1:23" x14ac:dyDescent="0.25">
      <c r="A161" s="1">
        <v>46146</v>
      </c>
      <c r="B161" t="s">
        <v>18379</v>
      </c>
      <c r="C161" t="s">
        <v>15727</v>
      </c>
      <c r="D161" t="s">
        <v>18594</v>
      </c>
      <c r="F161" t="s">
        <v>15108</v>
      </c>
      <c r="G161">
        <v>147751</v>
      </c>
      <c r="H161" s="7">
        <v>143280.92000000001</v>
      </c>
      <c r="I161" t="s">
        <v>20</v>
      </c>
      <c r="J161" t="s">
        <v>18367</v>
      </c>
      <c r="K161" t="s">
        <v>17862</v>
      </c>
      <c r="L161" s="2">
        <v>0.41666666666666669</v>
      </c>
      <c r="M161" s="2">
        <v>0.45</v>
      </c>
      <c r="N161" s="1">
        <v>46146</v>
      </c>
      <c r="O161" t="s">
        <v>23</v>
      </c>
      <c r="S161" t="s">
        <v>18993</v>
      </c>
      <c r="T1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3.3333333332848269E-2</v>
      </c>
      <c r="U161" s="5">
        <f>WEEKNUM(Shipment_Data[[#This Row],[DATE]],2)</f>
        <v>19</v>
      </c>
      <c r="V161" s="6">
        <f>SUBTOTAL(103,Shipment_Data[[#This Row],[DATE]])</f>
        <v>1</v>
      </c>
      <c r="W1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62" spans="1:23" x14ac:dyDescent="0.25">
      <c r="A162" s="1">
        <v>46147</v>
      </c>
      <c r="B162" t="s">
        <v>18375</v>
      </c>
      <c r="C162" t="s">
        <v>15727</v>
      </c>
      <c r="D162" t="s">
        <v>18595</v>
      </c>
      <c r="F162" t="s">
        <v>15108</v>
      </c>
      <c r="G162">
        <v>148050</v>
      </c>
      <c r="H162" s="7">
        <v>8050</v>
      </c>
      <c r="I162" t="s">
        <v>20</v>
      </c>
      <c r="J162" t="s">
        <v>18367</v>
      </c>
      <c r="K162" t="s">
        <v>17862</v>
      </c>
      <c r="L162" s="2">
        <v>0.41666666666666669</v>
      </c>
      <c r="M162" s="2">
        <v>0.43194444444444446</v>
      </c>
      <c r="N162" s="1">
        <v>46147</v>
      </c>
      <c r="O162" t="s">
        <v>23</v>
      </c>
      <c r="S162" t="s">
        <v>18993</v>
      </c>
      <c r="T1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1.5277777776645962E-2</v>
      </c>
      <c r="U162" s="5">
        <f>WEEKNUM(Shipment_Data[[#This Row],[DATE]],2)</f>
        <v>19</v>
      </c>
      <c r="V162" s="6">
        <f>SUBTOTAL(103,Shipment_Data[[#This Row],[DATE]])</f>
        <v>1</v>
      </c>
      <c r="W1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63" spans="1:23" x14ac:dyDescent="0.25">
      <c r="A163" s="1">
        <v>46157</v>
      </c>
      <c r="B163" t="s">
        <v>18365</v>
      </c>
      <c r="D163" t="s">
        <v>18596</v>
      </c>
      <c r="G163">
        <v>149158</v>
      </c>
      <c r="H163" s="7">
        <v>455.1</v>
      </c>
      <c r="L163" s="2">
        <v>0.67500000000000004</v>
      </c>
      <c r="M163" s="2">
        <v>0.67500000000000004</v>
      </c>
      <c r="N163" s="1">
        <v>46157</v>
      </c>
      <c r="O163" t="s">
        <v>23</v>
      </c>
      <c r="S163" t="s">
        <v>18993</v>
      </c>
      <c r="T1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63" s="5">
        <f>WEEKNUM(Shipment_Data[[#This Row],[DATE]],2)</f>
        <v>20</v>
      </c>
      <c r="V163" s="6">
        <f>SUBTOTAL(103,Shipment_Data[[#This Row],[DATE]])</f>
        <v>1</v>
      </c>
      <c r="W1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64" spans="1:23" x14ac:dyDescent="0.25">
      <c r="A164" s="1">
        <v>46147</v>
      </c>
      <c r="B164" t="s">
        <v>18375</v>
      </c>
      <c r="C164" t="s">
        <v>15727</v>
      </c>
      <c r="D164" t="s">
        <v>18597</v>
      </c>
      <c r="F164" t="s">
        <v>15108</v>
      </c>
      <c r="G164">
        <v>148028</v>
      </c>
      <c r="H164" s="7">
        <v>144260.13</v>
      </c>
      <c r="I164" t="s">
        <v>20</v>
      </c>
      <c r="J164" t="s">
        <v>18367</v>
      </c>
      <c r="K164" t="s">
        <v>17862</v>
      </c>
      <c r="L164" s="2">
        <v>0.41666666666666669</v>
      </c>
      <c r="M164" s="2">
        <v>0.66666666666666663</v>
      </c>
      <c r="N164" s="1">
        <v>46147</v>
      </c>
      <c r="O164" t="s">
        <v>23</v>
      </c>
      <c r="S164" t="s">
        <v>18993</v>
      </c>
      <c r="T1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</v>
      </c>
      <c r="U164" s="5">
        <f>WEEKNUM(Shipment_Data[[#This Row],[DATE]],2)</f>
        <v>19</v>
      </c>
      <c r="V164" s="6">
        <f>SUBTOTAL(103,Shipment_Data[[#This Row],[DATE]])</f>
        <v>1</v>
      </c>
      <c r="W1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65" spans="1:23" x14ac:dyDescent="0.25">
      <c r="A165" s="1">
        <v>46148</v>
      </c>
      <c r="B165" t="s">
        <v>18454</v>
      </c>
      <c r="C165" t="s">
        <v>15727</v>
      </c>
      <c r="D165" t="s">
        <v>18598</v>
      </c>
      <c r="F165" t="s">
        <v>15108</v>
      </c>
      <c r="G165">
        <v>148109</v>
      </c>
      <c r="H165" s="7">
        <v>319672.59999999998</v>
      </c>
      <c r="I165" t="s">
        <v>20</v>
      </c>
      <c r="J165" t="s">
        <v>18367</v>
      </c>
      <c r="K165" t="s">
        <v>17862</v>
      </c>
      <c r="L165" s="2">
        <v>0.41666666666666669</v>
      </c>
      <c r="M165" s="2">
        <v>0.66666666666666663</v>
      </c>
      <c r="N165" s="1">
        <v>46148</v>
      </c>
      <c r="O165" t="s">
        <v>23</v>
      </c>
      <c r="S165" t="s">
        <v>18993</v>
      </c>
      <c r="T1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</v>
      </c>
      <c r="U165" s="5">
        <f>WEEKNUM(Shipment_Data[[#This Row],[DATE]],2)</f>
        <v>19</v>
      </c>
      <c r="V165" s="6">
        <f>SUBTOTAL(103,Shipment_Data[[#This Row],[DATE]])</f>
        <v>1</v>
      </c>
      <c r="W1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66" spans="1:23" x14ac:dyDescent="0.25">
      <c r="A166" s="1">
        <v>46148</v>
      </c>
      <c r="B166" t="s">
        <v>18386</v>
      </c>
      <c r="C166" t="s">
        <v>15727</v>
      </c>
      <c r="D166" t="s">
        <v>18599</v>
      </c>
      <c r="F166" t="s">
        <v>15108</v>
      </c>
      <c r="G166">
        <v>148110</v>
      </c>
      <c r="H166" s="7">
        <v>366037</v>
      </c>
      <c r="I166" t="s">
        <v>20</v>
      </c>
      <c r="J166" t="s">
        <v>18367</v>
      </c>
      <c r="K166" t="s">
        <v>17862</v>
      </c>
      <c r="L166" s="2">
        <v>0.60416666666666663</v>
      </c>
      <c r="M166" s="2">
        <v>0.63541666666666663</v>
      </c>
      <c r="N166" s="1">
        <v>46148</v>
      </c>
      <c r="O166" t="s">
        <v>23</v>
      </c>
      <c r="S166" t="s">
        <v>18993</v>
      </c>
      <c r="T1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3.125E-2</v>
      </c>
      <c r="U166" s="5">
        <f>WEEKNUM(Shipment_Data[[#This Row],[DATE]],2)</f>
        <v>19</v>
      </c>
      <c r="V166" s="6">
        <f>SUBTOTAL(103,Shipment_Data[[#This Row],[DATE]])</f>
        <v>1</v>
      </c>
      <c r="W1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67" spans="1:23" x14ac:dyDescent="0.25">
      <c r="A167" s="1">
        <v>46148</v>
      </c>
      <c r="B167" t="s">
        <v>18412</v>
      </c>
      <c r="C167" t="s">
        <v>15727</v>
      </c>
      <c r="D167" t="s">
        <v>18600</v>
      </c>
      <c r="F167" t="s">
        <v>15108</v>
      </c>
      <c r="G167">
        <v>148056</v>
      </c>
      <c r="H167" s="7">
        <v>15795.3</v>
      </c>
      <c r="I167" t="s">
        <v>20</v>
      </c>
      <c r="J167" t="s">
        <v>18367</v>
      </c>
      <c r="K167" t="s">
        <v>17862</v>
      </c>
      <c r="L167" s="2">
        <v>0.60416666666666663</v>
      </c>
      <c r="M167" s="2">
        <v>0.63541666666666663</v>
      </c>
      <c r="N167" s="1">
        <v>46148</v>
      </c>
      <c r="O167" t="s">
        <v>23</v>
      </c>
      <c r="S167" t="s">
        <v>18993</v>
      </c>
      <c r="T1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3.125E-2</v>
      </c>
      <c r="U167" s="5">
        <f>WEEKNUM(Shipment_Data[[#This Row],[DATE]],2)</f>
        <v>19</v>
      </c>
      <c r="V167" s="6">
        <f>SUBTOTAL(103,Shipment_Data[[#This Row],[DATE]])</f>
        <v>1</v>
      </c>
      <c r="W1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68" spans="1:23" x14ac:dyDescent="0.25">
      <c r="A168" s="1">
        <v>46157</v>
      </c>
      <c r="B168" t="s">
        <v>18365</v>
      </c>
      <c r="D168" t="s">
        <v>18601</v>
      </c>
      <c r="G168">
        <v>149085</v>
      </c>
      <c r="H168" s="7">
        <v>4406.57</v>
      </c>
      <c r="L168" s="2">
        <v>0.41666666666666669</v>
      </c>
      <c r="M168" s="2">
        <v>0.44583333333333336</v>
      </c>
      <c r="N168" s="1">
        <v>46157</v>
      </c>
      <c r="O168" t="s">
        <v>23</v>
      </c>
      <c r="S168" t="s">
        <v>18993</v>
      </c>
      <c r="T1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2.9166666667151731E-2</v>
      </c>
      <c r="U168" s="5">
        <f>WEEKNUM(Shipment_Data[[#This Row],[DATE]],2)</f>
        <v>20</v>
      </c>
      <c r="V168" s="6">
        <f>SUBTOTAL(103,Shipment_Data[[#This Row],[DATE]])</f>
        <v>1</v>
      </c>
      <c r="W1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69" spans="1:23" x14ac:dyDescent="0.25">
      <c r="A169" s="1">
        <v>46157</v>
      </c>
      <c r="B169" t="s">
        <v>18365</v>
      </c>
      <c r="D169" t="s">
        <v>18602</v>
      </c>
      <c r="G169">
        <v>149086</v>
      </c>
      <c r="H169" s="7">
        <v>17854.849999999999</v>
      </c>
      <c r="L169" s="2">
        <v>0.5</v>
      </c>
      <c r="M169" s="2">
        <v>0.52916666666666667</v>
      </c>
      <c r="N169" s="1">
        <v>46157</v>
      </c>
      <c r="O169" t="s">
        <v>23</v>
      </c>
      <c r="S169" t="s">
        <v>18993</v>
      </c>
      <c r="T16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2.9166666667151731E-2</v>
      </c>
      <c r="U169" s="5">
        <f>WEEKNUM(Shipment_Data[[#This Row],[DATE]],2)</f>
        <v>20</v>
      </c>
      <c r="V169" s="6">
        <f>SUBTOTAL(103,Shipment_Data[[#This Row],[DATE]])</f>
        <v>1</v>
      </c>
      <c r="W1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70" spans="1:23" x14ac:dyDescent="0.25">
      <c r="A170" s="1">
        <v>46148</v>
      </c>
      <c r="B170" t="s">
        <v>18412</v>
      </c>
      <c r="C170" t="s">
        <v>15727</v>
      </c>
      <c r="D170" t="s">
        <v>18603</v>
      </c>
      <c r="F170" t="s">
        <v>15108</v>
      </c>
      <c r="G170">
        <v>148056</v>
      </c>
      <c r="H170" s="7">
        <v>143430.65</v>
      </c>
      <c r="I170" t="s">
        <v>20</v>
      </c>
      <c r="J170" t="s">
        <v>18367</v>
      </c>
      <c r="K170" t="s">
        <v>17862</v>
      </c>
      <c r="L170" s="2">
        <v>0.66666666666666663</v>
      </c>
      <c r="M170" s="2">
        <v>0.71805555555555556</v>
      </c>
      <c r="N170" s="1">
        <v>46148</v>
      </c>
      <c r="O170" t="s">
        <v>23</v>
      </c>
      <c r="S170" t="s">
        <v>18993</v>
      </c>
      <c r="T1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5.1388888889050577E-2</v>
      </c>
      <c r="U170" s="5">
        <f>WEEKNUM(Shipment_Data[[#This Row],[DATE]],2)</f>
        <v>19</v>
      </c>
      <c r="V170" s="6">
        <f>SUBTOTAL(103,Shipment_Data[[#This Row],[DATE]])</f>
        <v>1</v>
      </c>
      <c r="W1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71" spans="1:23" x14ac:dyDescent="0.25">
      <c r="A171" s="1">
        <v>46148</v>
      </c>
      <c r="B171" t="s">
        <v>18463</v>
      </c>
      <c r="C171" t="s">
        <v>15727</v>
      </c>
      <c r="D171" t="s">
        <v>18604</v>
      </c>
      <c r="F171" t="s">
        <v>15108</v>
      </c>
      <c r="G171">
        <v>148142</v>
      </c>
      <c r="H171" s="7">
        <v>13675.2</v>
      </c>
      <c r="I171" t="s">
        <v>20</v>
      </c>
      <c r="J171" t="s">
        <v>18367</v>
      </c>
      <c r="K171" t="s">
        <v>17862</v>
      </c>
      <c r="L171" s="2">
        <v>0.66666666666666663</v>
      </c>
      <c r="M171" s="2">
        <v>0.71805555555555556</v>
      </c>
      <c r="N171" s="1">
        <v>46148</v>
      </c>
      <c r="O171" t="s">
        <v>23</v>
      </c>
      <c r="S171" t="s">
        <v>18993</v>
      </c>
      <c r="T17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5.1388888889050577E-2</v>
      </c>
      <c r="U171" s="5">
        <f>WEEKNUM(Shipment_Data[[#This Row],[DATE]],2)</f>
        <v>19</v>
      </c>
      <c r="V171" s="6">
        <f>SUBTOTAL(103,Shipment_Data[[#This Row],[DATE]])</f>
        <v>1</v>
      </c>
      <c r="W1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72" spans="1:23" x14ac:dyDescent="0.25">
      <c r="A172" s="1">
        <v>46148</v>
      </c>
      <c r="B172" t="s">
        <v>18396</v>
      </c>
      <c r="C172" t="s">
        <v>15727</v>
      </c>
      <c r="D172" t="s">
        <v>18605</v>
      </c>
      <c r="F172" t="s">
        <v>15108</v>
      </c>
      <c r="G172">
        <v>148132</v>
      </c>
      <c r="H172" s="7">
        <v>123729.34</v>
      </c>
      <c r="I172" t="s">
        <v>20</v>
      </c>
      <c r="J172" t="s">
        <v>18367</v>
      </c>
      <c r="K172" t="s">
        <v>17862</v>
      </c>
      <c r="L172" s="2">
        <v>0.66666666666666663</v>
      </c>
      <c r="M172" s="2">
        <v>0.70277777777777772</v>
      </c>
      <c r="N172" s="1">
        <v>46148</v>
      </c>
      <c r="O172" t="s">
        <v>23</v>
      </c>
      <c r="S172" t="s">
        <v>18993</v>
      </c>
      <c r="T1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3.6111111112404615E-2</v>
      </c>
      <c r="U172" s="5">
        <f>WEEKNUM(Shipment_Data[[#This Row],[DATE]],2)</f>
        <v>19</v>
      </c>
      <c r="V172" s="6">
        <f>SUBTOTAL(103,Shipment_Data[[#This Row],[DATE]])</f>
        <v>1</v>
      </c>
      <c r="W1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73" spans="1:23" x14ac:dyDescent="0.25">
      <c r="A173" s="1">
        <v>46148</v>
      </c>
      <c r="B173" t="s">
        <v>18463</v>
      </c>
      <c r="C173" t="s">
        <v>15727</v>
      </c>
      <c r="D173" t="s">
        <v>18606</v>
      </c>
      <c r="F173" t="s">
        <v>15108</v>
      </c>
      <c r="G173">
        <v>148142</v>
      </c>
      <c r="H173" s="7">
        <v>536534.84</v>
      </c>
      <c r="I173" t="s">
        <v>20</v>
      </c>
      <c r="J173" t="s">
        <v>18367</v>
      </c>
      <c r="K173" t="s">
        <v>17862</v>
      </c>
      <c r="L173" s="2">
        <v>0.41666666666666669</v>
      </c>
      <c r="M173" s="2">
        <v>0.45277777777777778</v>
      </c>
      <c r="N173" s="1">
        <v>46148</v>
      </c>
      <c r="O173" t="s">
        <v>23</v>
      </c>
      <c r="S173" t="s">
        <v>18993</v>
      </c>
      <c r="T1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3.6111111112404615E-2</v>
      </c>
      <c r="U173" s="5">
        <f>WEEKNUM(Shipment_Data[[#This Row],[DATE]],2)</f>
        <v>19</v>
      </c>
      <c r="V173" s="6">
        <f>SUBTOTAL(103,Shipment_Data[[#This Row],[DATE]])</f>
        <v>1</v>
      </c>
      <c r="W1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74" spans="1:23" x14ac:dyDescent="0.25">
      <c r="A174" s="1">
        <v>46161</v>
      </c>
      <c r="B174" t="s">
        <v>18365</v>
      </c>
      <c r="D174" t="s">
        <v>18607</v>
      </c>
      <c r="G174">
        <v>149415</v>
      </c>
      <c r="H174" s="7">
        <v>6388.78</v>
      </c>
      <c r="L174" s="2">
        <v>0.50347222222222221</v>
      </c>
      <c r="M174" s="2">
        <v>0.51666666666666672</v>
      </c>
      <c r="N174" s="1">
        <v>46161</v>
      </c>
      <c r="O174" t="s">
        <v>23</v>
      </c>
      <c r="S174" t="s">
        <v>18993</v>
      </c>
      <c r="T1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1.319444445107365E-2</v>
      </c>
      <c r="U174" s="5">
        <f>WEEKNUM(Shipment_Data[[#This Row],[DATE]],2)</f>
        <v>21</v>
      </c>
      <c r="V174" s="6">
        <f>SUBTOTAL(103,Shipment_Data[[#This Row],[DATE]])</f>
        <v>1</v>
      </c>
      <c r="W1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75" spans="1:23" x14ac:dyDescent="0.25">
      <c r="A175" s="1">
        <v>46149</v>
      </c>
      <c r="B175" t="s">
        <v>18396</v>
      </c>
      <c r="C175" t="s">
        <v>15727</v>
      </c>
      <c r="D175" t="s">
        <v>18608</v>
      </c>
      <c r="F175" t="s">
        <v>15108</v>
      </c>
      <c r="G175">
        <v>148145</v>
      </c>
      <c r="H175" s="7">
        <v>28860</v>
      </c>
      <c r="I175" t="s">
        <v>20</v>
      </c>
      <c r="J175" t="s">
        <v>18367</v>
      </c>
      <c r="K175" t="s">
        <v>17862</v>
      </c>
      <c r="L175" s="2">
        <v>0.41666666666666669</v>
      </c>
      <c r="M175" s="2">
        <v>0.45277777777777778</v>
      </c>
      <c r="N175" s="1">
        <v>46149</v>
      </c>
      <c r="O175" t="s">
        <v>23</v>
      </c>
      <c r="S175" t="s">
        <v>18993</v>
      </c>
      <c r="T1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3.6111111112404615E-2</v>
      </c>
      <c r="U175" s="5">
        <f>WEEKNUM(Shipment_Data[[#This Row],[DATE]],2)</f>
        <v>19</v>
      </c>
      <c r="V175" s="6">
        <f>SUBTOTAL(103,Shipment_Data[[#This Row],[DATE]])</f>
        <v>1</v>
      </c>
      <c r="W1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76" spans="1:23" x14ac:dyDescent="0.25">
      <c r="A176" s="1">
        <v>46149</v>
      </c>
      <c r="B176" t="s">
        <v>18485</v>
      </c>
      <c r="C176" t="s">
        <v>15727</v>
      </c>
      <c r="D176" t="s">
        <v>18609</v>
      </c>
      <c r="F176" t="s">
        <v>15108</v>
      </c>
      <c r="G176" t="s">
        <v>18610</v>
      </c>
      <c r="H176" s="7">
        <v>15551.1</v>
      </c>
      <c r="I176" t="s">
        <v>20</v>
      </c>
      <c r="J176" t="s">
        <v>18367</v>
      </c>
      <c r="K176" t="s">
        <v>17862</v>
      </c>
      <c r="L176" s="2">
        <v>0.50694444444444442</v>
      </c>
      <c r="M176" s="2">
        <v>0.52638888888888891</v>
      </c>
      <c r="N176" s="1">
        <v>46149</v>
      </c>
      <c r="O176" t="s">
        <v>23</v>
      </c>
      <c r="S176" t="s">
        <v>18993</v>
      </c>
      <c r="T17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1.9444444442342501E-2</v>
      </c>
      <c r="U176" s="5">
        <f>WEEKNUM(Shipment_Data[[#This Row],[DATE]],2)</f>
        <v>19</v>
      </c>
      <c r="V176" s="6">
        <f>SUBTOTAL(103,Shipment_Data[[#This Row],[DATE]])</f>
        <v>1</v>
      </c>
      <c r="W1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77" spans="1:23" x14ac:dyDescent="0.25">
      <c r="A177" s="1">
        <v>46149</v>
      </c>
      <c r="B177" t="s">
        <v>18485</v>
      </c>
      <c r="C177" t="s">
        <v>15727</v>
      </c>
      <c r="D177" t="s">
        <v>18611</v>
      </c>
      <c r="F177" t="s">
        <v>15108</v>
      </c>
      <c r="G177">
        <v>148256</v>
      </c>
      <c r="H177" s="7">
        <v>15262.5</v>
      </c>
      <c r="I177" t="s">
        <v>20</v>
      </c>
      <c r="J177" t="s">
        <v>18367</v>
      </c>
      <c r="K177" t="s">
        <v>17862</v>
      </c>
      <c r="L177" s="2">
        <v>0.55208333333333337</v>
      </c>
      <c r="M177" s="2">
        <v>0.5854166666666667</v>
      </c>
      <c r="N177" s="1">
        <v>46149</v>
      </c>
      <c r="O177" t="s">
        <v>23</v>
      </c>
      <c r="S177" t="s">
        <v>18993</v>
      </c>
      <c r="T17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3.3333333332848269E-2</v>
      </c>
      <c r="U177" s="5">
        <f>WEEKNUM(Shipment_Data[[#This Row],[DATE]],2)</f>
        <v>19</v>
      </c>
      <c r="V177" s="6">
        <f>SUBTOTAL(103,Shipment_Data[[#This Row],[DATE]])</f>
        <v>1</v>
      </c>
      <c r="W1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78" spans="1:23" x14ac:dyDescent="0.25">
      <c r="A178" s="1">
        <v>46149</v>
      </c>
      <c r="B178" t="s">
        <v>18485</v>
      </c>
      <c r="C178" t="s">
        <v>15727</v>
      </c>
      <c r="D178" t="s">
        <v>18612</v>
      </c>
      <c r="F178" t="s">
        <v>15108</v>
      </c>
      <c r="G178">
        <v>148187</v>
      </c>
      <c r="H178" s="7">
        <v>7104</v>
      </c>
      <c r="I178" t="s">
        <v>20</v>
      </c>
      <c r="J178" t="s">
        <v>18367</v>
      </c>
      <c r="K178" t="s">
        <v>17862</v>
      </c>
      <c r="L178" s="2">
        <v>0.60416666666666663</v>
      </c>
      <c r="M178" s="2">
        <v>0.63541666666666663</v>
      </c>
      <c r="N178" s="1">
        <v>46149</v>
      </c>
      <c r="O178" t="s">
        <v>23</v>
      </c>
      <c r="S178" t="s">
        <v>18993</v>
      </c>
      <c r="T17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3.125E-2</v>
      </c>
      <c r="U178" s="5">
        <f>WEEKNUM(Shipment_Data[[#This Row],[DATE]],2)</f>
        <v>19</v>
      </c>
      <c r="V178" s="6">
        <f>SUBTOTAL(103,Shipment_Data[[#This Row],[DATE]])</f>
        <v>1</v>
      </c>
      <c r="W1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79" spans="1:23" x14ac:dyDescent="0.25">
      <c r="A179" s="1">
        <v>46149</v>
      </c>
      <c r="B179" t="s">
        <v>18485</v>
      </c>
      <c r="C179" t="s">
        <v>15727</v>
      </c>
      <c r="D179" t="s">
        <v>18613</v>
      </c>
      <c r="F179" t="s">
        <v>15108</v>
      </c>
      <c r="G179">
        <v>148187</v>
      </c>
      <c r="H179" s="7">
        <v>86415.7</v>
      </c>
      <c r="I179" t="s">
        <v>20</v>
      </c>
      <c r="J179" t="s">
        <v>18367</v>
      </c>
      <c r="K179" t="s">
        <v>17862</v>
      </c>
      <c r="L179" s="2">
        <v>0.67500000000000004</v>
      </c>
      <c r="M179" s="2">
        <v>0.67500000000000004</v>
      </c>
      <c r="N179" s="1">
        <v>46149</v>
      </c>
      <c r="O179" t="s">
        <v>23</v>
      </c>
      <c r="S179" t="s">
        <v>18993</v>
      </c>
      <c r="T17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79" s="5">
        <f>WEEKNUM(Shipment_Data[[#This Row],[DATE]],2)</f>
        <v>19</v>
      </c>
      <c r="V179" s="6">
        <f>SUBTOTAL(103,Shipment_Data[[#This Row],[DATE]])</f>
        <v>1</v>
      </c>
      <c r="W1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80" spans="1:23" x14ac:dyDescent="0.25">
      <c r="A180" s="1">
        <v>46150</v>
      </c>
      <c r="B180" t="s">
        <v>18614</v>
      </c>
      <c r="C180" t="s">
        <v>15727</v>
      </c>
      <c r="D180" t="s">
        <v>18615</v>
      </c>
      <c r="F180" t="s">
        <v>15108</v>
      </c>
      <c r="G180">
        <v>148476</v>
      </c>
      <c r="H180" s="7">
        <v>515529.99</v>
      </c>
      <c r="I180" t="s">
        <v>20</v>
      </c>
      <c r="J180" t="s">
        <v>18367</v>
      </c>
      <c r="K180" t="s">
        <v>17862</v>
      </c>
      <c r="L180" s="2">
        <v>0.67500000000000004</v>
      </c>
      <c r="M180" s="2">
        <v>0.67500000000000004</v>
      </c>
      <c r="N180" s="1">
        <v>46150</v>
      </c>
      <c r="O180" t="s">
        <v>23</v>
      </c>
      <c r="S180" t="s">
        <v>18993</v>
      </c>
      <c r="T18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80" s="5">
        <f>WEEKNUM(Shipment_Data[[#This Row],[DATE]],2)</f>
        <v>19</v>
      </c>
      <c r="V180" s="6">
        <f>SUBTOTAL(103,Shipment_Data[[#This Row],[DATE]])</f>
        <v>1</v>
      </c>
      <c r="W1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81" spans="1:23" x14ac:dyDescent="0.25">
      <c r="A181" s="1">
        <v>46150</v>
      </c>
      <c r="B181" t="s">
        <v>18482</v>
      </c>
      <c r="C181" t="s">
        <v>15727</v>
      </c>
      <c r="D181" t="s">
        <v>18616</v>
      </c>
      <c r="F181" t="s">
        <v>15108</v>
      </c>
      <c r="G181">
        <v>148437</v>
      </c>
      <c r="H181" s="7">
        <v>7992</v>
      </c>
      <c r="I181" t="s">
        <v>20</v>
      </c>
      <c r="J181" t="s">
        <v>18367</v>
      </c>
      <c r="K181" t="s">
        <v>17862</v>
      </c>
      <c r="L181" s="2">
        <v>0.6875</v>
      </c>
      <c r="M181" s="2">
        <v>0.72013888888888888</v>
      </c>
      <c r="N181" s="1">
        <v>46150</v>
      </c>
      <c r="O181" t="s">
        <v>23</v>
      </c>
      <c r="S181" t="s">
        <v>18993</v>
      </c>
      <c r="T18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3.2638888886140194E-2</v>
      </c>
      <c r="U181" s="5">
        <f>WEEKNUM(Shipment_Data[[#This Row],[DATE]],2)</f>
        <v>19</v>
      </c>
      <c r="V181" s="6">
        <f>SUBTOTAL(103,Shipment_Data[[#This Row],[DATE]])</f>
        <v>1</v>
      </c>
      <c r="W1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82" spans="1:23" x14ac:dyDescent="0.25">
      <c r="A182" s="1">
        <v>46150</v>
      </c>
      <c r="B182" t="s">
        <v>18482</v>
      </c>
      <c r="C182" t="s">
        <v>15727</v>
      </c>
      <c r="D182" t="s">
        <v>18617</v>
      </c>
      <c r="F182" t="s">
        <v>15108</v>
      </c>
      <c r="G182">
        <v>148437</v>
      </c>
      <c r="H182" s="7">
        <v>353232.95</v>
      </c>
      <c r="I182" t="s">
        <v>20</v>
      </c>
      <c r="J182" t="s">
        <v>18367</v>
      </c>
      <c r="K182" t="s">
        <v>17862</v>
      </c>
      <c r="L182" s="2">
        <v>0.38194444444444442</v>
      </c>
      <c r="M182" s="2">
        <v>0.40416666666666667</v>
      </c>
      <c r="N182" s="1">
        <v>46150</v>
      </c>
      <c r="O182" t="s">
        <v>23</v>
      </c>
      <c r="S182" t="s">
        <v>18993</v>
      </c>
      <c r="T18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2.2222222221898846E-2</v>
      </c>
      <c r="U182" s="5">
        <f>WEEKNUM(Shipment_Data[[#This Row],[DATE]],2)</f>
        <v>19</v>
      </c>
      <c r="V182" s="6">
        <f>SUBTOTAL(103,Shipment_Data[[#This Row],[DATE]])</f>
        <v>1</v>
      </c>
      <c r="W1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83" spans="1:23" x14ac:dyDescent="0.25">
      <c r="A183" s="1">
        <v>46150</v>
      </c>
      <c r="B183" t="s">
        <v>18412</v>
      </c>
      <c r="C183" t="s">
        <v>15727</v>
      </c>
      <c r="D183" t="s">
        <v>18618</v>
      </c>
      <c r="F183" t="s">
        <v>15108</v>
      </c>
      <c r="G183">
        <v>148056</v>
      </c>
      <c r="H183" s="7">
        <v>62299.6</v>
      </c>
      <c r="I183" t="s">
        <v>20</v>
      </c>
      <c r="J183" t="s">
        <v>18367</v>
      </c>
      <c r="K183" t="s">
        <v>17862</v>
      </c>
      <c r="L183" s="2">
        <v>0.50347222222222221</v>
      </c>
      <c r="M183" s="2">
        <v>0.51666666666666672</v>
      </c>
      <c r="N183" s="1">
        <v>46150</v>
      </c>
      <c r="O183" t="s">
        <v>23</v>
      </c>
      <c r="S183" t="s">
        <v>18993</v>
      </c>
      <c r="T18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1.319444445107365E-2</v>
      </c>
      <c r="U183" s="5">
        <f>WEEKNUM(Shipment_Data[[#This Row],[DATE]],2)</f>
        <v>19</v>
      </c>
      <c r="V183" s="6">
        <f>SUBTOTAL(103,Shipment_Data[[#This Row],[DATE]])</f>
        <v>1</v>
      </c>
      <c r="W1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84" spans="1:23" x14ac:dyDescent="0.25">
      <c r="A184" s="1">
        <v>46150</v>
      </c>
      <c r="B184" t="s">
        <v>18396</v>
      </c>
      <c r="C184" t="s">
        <v>15727</v>
      </c>
      <c r="D184" t="s">
        <v>18619</v>
      </c>
      <c r="F184" t="s">
        <v>15108</v>
      </c>
      <c r="G184">
        <v>148132</v>
      </c>
      <c r="H184" s="7">
        <v>4484.3999999999996</v>
      </c>
      <c r="I184" t="s">
        <v>20</v>
      </c>
      <c r="J184" t="s">
        <v>18367</v>
      </c>
      <c r="K184" t="s">
        <v>17862</v>
      </c>
      <c r="L184" s="2">
        <v>0.64236111111111116</v>
      </c>
      <c r="M184" s="2">
        <v>0.6791666666666667</v>
      </c>
      <c r="N184" s="1">
        <v>46150</v>
      </c>
      <c r="O184" t="s">
        <v>23</v>
      </c>
      <c r="S184" t="s">
        <v>18993</v>
      </c>
      <c r="T18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3.680555555911269E-2</v>
      </c>
      <c r="U184" s="5">
        <f>WEEKNUM(Shipment_Data[[#This Row],[DATE]],2)</f>
        <v>19</v>
      </c>
      <c r="V184" s="6">
        <f>SUBTOTAL(103,Shipment_Data[[#This Row],[DATE]])</f>
        <v>1</v>
      </c>
      <c r="W1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85" spans="1:23" x14ac:dyDescent="0.25">
      <c r="A185" s="1">
        <v>46150</v>
      </c>
      <c r="B185" t="s">
        <v>18386</v>
      </c>
      <c r="C185" t="s">
        <v>15727</v>
      </c>
      <c r="D185" t="s">
        <v>18620</v>
      </c>
      <c r="F185" t="s">
        <v>15108</v>
      </c>
      <c r="G185">
        <v>148110</v>
      </c>
      <c r="H185" s="7">
        <v>56509.68</v>
      </c>
      <c r="I185" t="s">
        <v>20</v>
      </c>
      <c r="J185" t="s">
        <v>18367</v>
      </c>
      <c r="K185" t="s">
        <v>17862</v>
      </c>
      <c r="L185" s="2">
        <v>0.36666666666666664</v>
      </c>
      <c r="M185" s="2">
        <v>0.38194444444444442</v>
      </c>
      <c r="N185" s="1">
        <v>46150</v>
      </c>
      <c r="O185" t="s">
        <v>23</v>
      </c>
      <c r="S185" t="s">
        <v>18993</v>
      </c>
      <c r="T18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1.5277777776645962E-2</v>
      </c>
      <c r="U185" s="5">
        <f>WEEKNUM(Shipment_Data[[#This Row],[DATE]],2)</f>
        <v>19</v>
      </c>
      <c r="V185" s="6">
        <f>SUBTOTAL(103,Shipment_Data[[#This Row],[DATE]])</f>
        <v>1</v>
      </c>
      <c r="W1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86" spans="1:23" x14ac:dyDescent="0.25">
      <c r="A186" s="1">
        <v>46163</v>
      </c>
      <c r="B186" t="s">
        <v>18365</v>
      </c>
      <c r="D186" t="s">
        <v>18621</v>
      </c>
      <c r="G186">
        <v>149749</v>
      </c>
      <c r="H186" s="7">
        <v>9102.56</v>
      </c>
      <c r="L186" s="2">
        <v>0.41666666666666669</v>
      </c>
      <c r="M186" s="2">
        <v>0.45277777777777778</v>
      </c>
      <c r="N186" s="1">
        <v>46163</v>
      </c>
      <c r="O186" t="s">
        <v>23</v>
      </c>
      <c r="S186" t="s">
        <v>18993</v>
      </c>
      <c r="T18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3.6111111112404615E-2</v>
      </c>
      <c r="U186" s="5">
        <f>WEEKNUM(Shipment_Data[[#This Row],[DATE]],2)</f>
        <v>21</v>
      </c>
      <c r="V186" s="6">
        <f>SUBTOTAL(103,Shipment_Data[[#This Row],[DATE]])</f>
        <v>1</v>
      </c>
      <c r="W1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87" spans="1:23" x14ac:dyDescent="0.25">
      <c r="A187" s="1">
        <v>46150</v>
      </c>
      <c r="B187" t="s">
        <v>18463</v>
      </c>
      <c r="C187" t="s">
        <v>15727</v>
      </c>
      <c r="D187" t="s">
        <v>18622</v>
      </c>
      <c r="F187" t="s">
        <v>15108</v>
      </c>
      <c r="G187">
        <v>148142</v>
      </c>
      <c r="H187" s="7">
        <v>197979.6</v>
      </c>
      <c r="I187" t="s">
        <v>20</v>
      </c>
      <c r="J187" t="s">
        <v>18367</v>
      </c>
      <c r="K187" t="s">
        <v>17862</v>
      </c>
      <c r="L187" s="2">
        <v>0.41666666666666669</v>
      </c>
      <c r="M187" s="2">
        <v>0.43194444444444446</v>
      </c>
      <c r="N187" s="1">
        <v>46150</v>
      </c>
      <c r="O187" t="s">
        <v>23</v>
      </c>
      <c r="S187" t="s">
        <v>18993</v>
      </c>
      <c r="T18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1.5277777776645962E-2</v>
      </c>
      <c r="U187" s="5">
        <f>WEEKNUM(Shipment_Data[[#This Row],[DATE]],2)</f>
        <v>19</v>
      </c>
      <c r="V187" s="6">
        <f>SUBTOTAL(103,Shipment_Data[[#This Row],[DATE]])</f>
        <v>1</v>
      </c>
      <c r="W1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88" spans="1:23" x14ac:dyDescent="0.25">
      <c r="A188" s="1">
        <v>46150</v>
      </c>
      <c r="B188" t="s">
        <v>18471</v>
      </c>
      <c r="C188" t="s">
        <v>15727</v>
      </c>
      <c r="D188" t="s">
        <v>18623</v>
      </c>
      <c r="F188" t="s">
        <v>15108</v>
      </c>
      <c r="G188">
        <v>147822</v>
      </c>
      <c r="H188" s="7">
        <v>35329.5</v>
      </c>
      <c r="I188" t="s">
        <v>20</v>
      </c>
      <c r="J188" t="s">
        <v>18367</v>
      </c>
      <c r="K188" t="s">
        <v>17862</v>
      </c>
      <c r="L188" s="2">
        <v>0.41666666666666669</v>
      </c>
      <c r="M188" s="2">
        <v>0.66666666666666663</v>
      </c>
      <c r="N188" s="1">
        <v>46150</v>
      </c>
      <c r="O188" t="s">
        <v>23</v>
      </c>
      <c r="S188" t="s">
        <v>18993</v>
      </c>
      <c r="T1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</v>
      </c>
      <c r="U188" s="5">
        <f>WEEKNUM(Shipment_Data[[#This Row],[DATE]],2)</f>
        <v>19</v>
      </c>
      <c r="V188" s="6">
        <f>SUBTOTAL(103,Shipment_Data[[#This Row],[DATE]])</f>
        <v>1</v>
      </c>
      <c r="W1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89" spans="1:23" x14ac:dyDescent="0.25">
      <c r="A189" s="1">
        <v>46151</v>
      </c>
      <c r="B189" t="s">
        <v>18392</v>
      </c>
      <c r="C189" t="s">
        <v>15727</v>
      </c>
      <c r="D189" t="s">
        <v>18624</v>
      </c>
      <c r="F189" t="s">
        <v>15108</v>
      </c>
      <c r="G189">
        <v>148541</v>
      </c>
      <c r="H189" s="7">
        <v>2292983.31</v>
      </c>
      <c r="I189" t="s">
        <v>20</v>
      </c>
      <c r="J189" t="s">
        <v>18367</v>
      </c>
      <c r="K189" t="s">
        <v>17862</v>
      </c>
      <c r="L189" s="2">
        <v>0.60416666666666663</v>
      </c>
      <c r="M189" s="2">
        <v>0.63541666666666663</v>
      </c>
      <c r="N189" s="1">
        <v>46151</v>
      </c>
      <c r="O189" t="s">
        <v>23</v>
      </c>
      <c r="S189" t="s">
        <v>18993</v>
      </c>
      <c r="T1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3.125E-2</v>
      </c>
      <c r="U189" s="5">
        <f>WEEKNUM(Shipment_Data[[#This Row],[DATE]],2)</f>
        <v>19</v>
      </c>
      <c r="V189" s="6">
        <f>SUBTOTAL(103,Shipment_Data[[#This Row],[DATE]])</f>
        <v>1</v>
      </c>
      <c r="W1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90" spans="1:23" x14ac:dyDescent="0.25">
      <c r="A190" s="1">
        <v>46153</v>
      </c>
      <c r="B190" t="s">
        <v>18625</v>
      </c>
      <c r="C190" t="s">
        <v>15727</v>
      </c>
      <c r="D190" t="s">
        <v>18626</v>
      </c>
      <c r="F190" t="s">
        <v>15108</v>
      </c>
      <c r="G190">
        <v>148575</v>
      </c>
      <c r="H190" s="7">
        <v>177305.85</v>
      </c>
      <c r="I190" t="s">
        <v>20</v>
      </c>
      <c r="J190" t="s">
        <v>18367</v>
      </c>
      <c r="K190" t="s">
        <v>17862</v>
      </c>
      <c r="L190" s="2">
        <v>0.60416666666666663</v>
      </c>
      <c r="M190" s="2">
        <v>0.63541666666666663</v>
      </c>
      <c r="N190" s="1">
        <v>46153</v>
      </c>
      <c r="O190" t="s">
        <v>23</v>
      </c>
      <c r="S190" t="s">
        <v>18993</v>
      </c>
      <c r="T19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3.125E-2</v>
      </c>
      <c r="U190" s="5">
        <f>WEEKNUM(Shipment_Data[[#This Row],[DATE]],2)</f>
        <v>20</v>
      </c>
      <c r="V190" s="6">
        <f>SUBTOTAL(103,Shipment_Data[[#This Row],[DATE]])</f>
        <v>1</v>
      </c>
      <c r="W1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91" spans="1:23" x14ac:dyDescent="0.25">
      <c r="A191" s="1">
        <v>46153</v>
      </c>
      <c r="B191" t="s">
        <v>18375</v>
      </c>
      <c r="C191" t="s">
        <v>15727</v>
      </c>
      <c r="D191" t="s">
        <v>18627</v>
      </c>
      <c r="F191" t="s">
        <v>15108</v>
      </c>
      <c r="G191">
        <v>147443</v>
      </c>
      <c r="H191" s="7">
        <v>173813</v>
      </c>
      <c r="I191" t="s">
        <v>20</v>
      </c>
      <c r="J191" t="s">
        <v>18367</v>
      </c>
      <c r="K191" t="s">
        <v>17862</v>
      </c>
      <c r="L191" s="2">
        <v>0.60416666666666663</v>
      </c>
      <c r="M191" s="2">
        <v>0.63541666666666663</v>
      </c>
      <c r="N191" s="1">
        <v>46153</v>
      </c>
      <c r="O191" t="s">
        <v>23</v>
      </c>
      <c r="S191" t="s">
        <v>18993</v>
      </c>
      <c r="T19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3.125E-2</v>
      </c>
      <c r="U191" s="5">
        <f>WEEKNUM(Shipment_Data[[#This Row],[DATE]],2)</f>
        <v>20</v>
      </c>
      <c r="V191" s="6">
        <f>SUBTOTAL(103,Shipment_Data[[#This Row],[DATE]])</f>
        <v>1</v>
      </c>
      <c r="W1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92" spans="1:23" x14ac:dyDescent="0.25">
      <c r="A192" s="1">
        <v>46154</v>
      </c>
      <c r="B192" t="s">
        <v>18499</v>
      </c>
      <c r="C192" t="s">
        <v>15727</v>
      </c>
      <c r="D192" t="s">
        <v>18628</v>
      </c>
      <c r="F192" t="s">
        <v>15108</v>
      </c>
      <c r="G192">
        <v>148709</v>
      </c>
      <c r="H192" s="7">
        <v>18919.099999999999</v>
      </c>
      <c r="I192" t="s">
        <v>20</v>
      </c>
      <c r="J192" t="s">
        <v>18367</v>
      </c>
      <c r="K192" t="s">
        <v>17862</v>
      </c>
      <c r="L192" s="2">
        <v>0.66666666666666663</v>
      </c>
      <c r="M192" s="2">
        <v>0.71805555555555556</v>
      </c>
      <c r="N192" s="1">
        <v>46154</v>
      </c>
      <c r="O192" t="s">
        <v>23</v>
      </c>
      <c r="S192" t="s">
        <v>18993</v>
      </c>
      <c r="T19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5.1388888889050577E-2</v>
      </c>
      <c r="U192" s="5">
        <f>WEEKNUM(Shipment_Data[[#This Row],[DATE]],2)</f>
        <v>20</v>
      </c>
      <c r="V192" s="6">
        <f>SUBTOTAL(103,Shipment_Data[[#This Row],[DATE]])</f>
        <v>1</v>
      </c>
      <c r="W1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93" spans="1:23" x14ac:dyDescent="0.25">
      <c r="A193" s="1">
        <v>46154</v>
      </c>
      <c r="B193" t="s">
        <v>18499</v>
      </c>
      <c r="C193" t="s">
        <v>15727</v>
      </c>
      <c r="D193" t="s">
        <v>18629</v>
      </c>
      <c r="F193" t="s">
        <v>15108</v>
      </c>
      <c r="G193">
        <v>148709</v>
      </c>
      <c r="H193" s="7">
        <v>205983.45</v>
      </c>
      <c r="I193" t="s">
        <v>20</v>
      </c>
      <c r="J193" t="s">
        <v>18367</v>
      </c>
      <c r="K193" t="s">
        <v>17862</v>
      </c>
      <c r="L193" s="2">
        <v>0.66666666666666663</v>
      </c>
      <c r="M193" s="2">
        <v>0.71805555555555556</v>
      </c>
      <c r="N193" s="1">
        <v>46154</v>
      </c>
      <c r="O193" t="s">
        <v>23</v>
      </c>
      <c r="S193" t="s">
        <v>18993</v>
      </c>
      <c r="T1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5.1388888889050577E-2</v>
      </c>
      <c r="U193" s="5">
        <f>WEEKNUM(Shipment_Data[[#This Row],[DATE]],2)</f>
        <v>20</v>
      </c>
      <c r="V193" s="6">
        <f>SUBTOTAL(103,Shipment_Data[[#This Row],[DATE]])</f>
        <v>1</v>
      </c>
      <c r="W1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94" spans="1:23" x14ac:dyDescent="0.25">
      <c r="A194" s="1">
        <v>46155</v>
      </c>
      <c r="B194" t="s">
        <v>18396</v>
      </c>
      <c r="C194" t="s">
        <v>15727</v>
      </c>
      <c r="D194" t="s">
        <v>18630</v>
      </c>
      <c r="F194" t="s">
        <v>15108</v>
      </c>
      <c r="G194">
        <v>148931</v>
      </c>
      <c r="H194" s="7">
        <v>139910.10999999999</v>
      </c>
      <c r="I194" t="s">
        <v>20</v>
      </c>
      <c r="J194" t="s">
        <v>18367</v>
      </c>
      <c r="K194" t="s">
        <v>17862</v>
      </c>
      <c r="L194" s="2">
        <v>0.67500000000000004</v>
      </c>
      <c r="M194" s="2">
        <v>0.6958333333333333</v>
      </c>
      <c r="N194" s="1">
        <v>46155</v>
      </c>
      <c r="O194" t="s">
        <v>23</v>
      </c>
      <c r="S194" t="s">
        <v>18993</v>
      </c>
      <c r="T1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2.0833333328482695E-2</v>
      </c>
      <c r="U194" s="5">
        <f>WEEKNUM(Shipment_Data[[#This Row],[DATE]],2)</f>
        <v>20</v>
      </c>
      <c r="V194" s="6">
        <f>SUBTOTAL(103,Shipment_Data[[#This Row],[DATE]])</f>
        <v>1</v>
      </c>
      <c r="W1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95" spans="1:23" x14ac:dyDescent="0.25">
      <c r="A195" s="1">
        <v>46155</v>
      </c>
      <c r="B195" t="s">
        <v>18379</v>
      </c>
      <c r="C195" t="s">
        <v>15727</v>
      </c>
      <c r="D195" t="s">
        <v>18631</v>
      </c>
      <c r="F195" t="s">
        <v>15108</v>
      </c>
      <c r="G195">
        <v>148861</v>
      </c>
      <c r="H195" s="7">
        <v>129905.25</v>
      </c>
      <c r="I195" t="s">
        <v>20</v>
      </c>
      <c r="J195" t="s">
        <v>18367</v>
      </c>
      <c r="K195" t="s">
        <v>17862</v>
      </c>
      <c r="L195" s="2">
        <v>0.41666666666666669</v>
      </c>
      <c r="M195" s="2">
        <v>0.45277777777777778</v>
      </c>
      <c r="N195" s="1">
        <v>46155</v>
      </c>
      <c r="O195" t="s">
        <v>23</v>
      </c>
      <c r="S195" t="s">
        <v>18993</v>
      </c>
      <c r="T19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3.6111111112404615E-2</v>
      </c>
      <c r="U195" s="5">
        <f>WEEKNUM(Shipment_Data[[#This Row],[DATE]],2)</f>
        <v>20</v>
      </c>
      <c r="V195" s="6">
        <f>SUBTOTAL(103,Shipment_Data[[#This Row],[DATE]])</f>
        <v>1</v>
      </c>
      <c r="W1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96" spans="1:23" x14ac:dyDescent="0.25">
      <c r="A196" s="1">
        <v>46155</v>
      </c>
      <c r="B196" t="s">
        <v>18379</v>
      </c>
      <c r="C196" t="s">
        <v>15727</v>
      </c>
      <c r="D196" t="s">
        <v>18632</v>
      </c>
      <c r="F196" t="s">
        <v>15108</v>
      </c>
      <c r="G196" t="s">
        <v>18633</v>
      </c>
      <c r="H196" s="7">
        <v>816002.95</v>
      </c>
      <c r="I196" t="s">
        <v>20</v>
      </c>
      <c r="J196" t="s">
        <v>18367</v>
      </c>
      <c r="K196" t="s">
        <v>17862</v>
      </c>
      <c r="L196" s="2">
        <v>0.50694444444444442</v>
      </c>
      <c r="M196" s="2">
        <v>0.52638888888888891</v>
      </c>
      <c r="N196" s="1">
        <v>46155</v>
      </c>
      <c r="O196" t="s">
        <v>23</v>
      </c>
      <c r="S196" t="s">
        <v>18993</v>
      </c>
      <c r="T19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1.9444444442342501E-2</v>
      </c>
      <c r="U196" s="5">
        <f>WEEKNUM(Shipment_Data[[#This Row],[DATE]],2)</f>
        <v>20</v>
      </c>
      <c r="V196" s="6">
        <f>SUBTOTAL(103,Shipment_Data[[#This Row],[DATE]])</f>
        <v>1</v>
      </c>
      <c r="W1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97" spans="1:23" x14ac:dyDescent="0.25">
      <c r="A197" s="1">
        <v>46155</v>
      </c>
      <c r="B197" t="s">
        <v>18492</v>
      </c>
      <c r="C197" t="s">
        <v>15727</v>
      </c>
      <c r="D197" t="s">
        <v>18634</v>
      </c>
      <c r="F197" t="s">
        <v>15108</v>
      </c>
      <c r="G197">
        <v>148805</v>
      </c>
      <c r="H197" s="7">
        <v>161104.44</v>
      </c>
      <c r="I197" t="s">
        <v>20</v>
      </c>
      <c r="J197" t="s">
        <v>18367</v>
      </c>
      <c r="K197" t="s">
        <v>17862</v>
      </c>
      <c r="L197" s="2">
        <v>0.55208333333333337</v>
      </c>
      <c r="M197" s="2">
        <v>0.5854166666666667</v>
      </c>
      <c r="N197" s="1">
        <v>46155</v>
      </c>
      <c r="O197" t="s">
        <v>23</v>
      </c>
      <c r="S197" t="s">
        <v>18993</v>
      </c>
      <c r="T19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3.3333333332848269E-2</v>
      </c>
      <c r="U197" s="5">
        <f>WEEKNUM(Shipment_Data[[#This Row],[DATE]],2)</f>
        <v>20</v>
      </c>
      <c r="V197" s="6">
        <f>SUBTOTAL(103,Shipment_Data[[#This Row],[DATE]])</f>
        <v>1</v>
      </c>
      <c r="W1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98" spans="1:23" x14ac:dyDescent="0.25">
      <c r="A198" s="1">
        <v>46156</v>
      </c>
      <c r="B198" t="s">
        <v>18454</v>
      </c>
      <c r="C198" t="s">
        <v>15727</v>
      </c>
      <c r="D198" t="s">
        <v>18635</v>
      </c>
      <c r="F198" t="s">
        <v>15108</v>
      </c>
      <c r="G198">
        <v>149023</v>
      </c>
      <c r="H198" s="7">
        <v>232858.65</v>
      </c>
      <c r="I198" t="s">
        <v>20</v>
      </c>
      <c r="J198" t="s">
        <v>18367</v>
      </c>
      <c r="K198" t="s">
        <v>17862</v>
      </c>
      <c r="L198" s="2">
        <v>0.55208333333333337</v>
      </c>
      <c r="M198" s="2">
        <v>0.5854166666666667</v>
      </c>
      <c r="N198" s="1">
        <v>46156</v>
      </c>
      <c r="O198" t="s">
        <v>23</v>
      </c>
      <c r="S198" t="s">
        <v>18993</v>
      </c>
      <c r="T19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3.3333333332848269E-2</v>
      </c>
      <c r="U198" s="5">
        <f>WEEKNUM(Shipment_Data[[#This Row],[DATE]],2)</f>
        <v>20</v>
      </c>
      <c r="V198" s="6">
        <f>SUBTOTAL(103,Shipment_Data[[#This Row],[DATE]])</f>
        <v>1</v>
      </c>
      <c r="W1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99" spans="1:23" x14ac:dyDescent="0.25">
      <c r="A199" s="1">
        <v>46156</v>
      </c>
      <c r="B199" t="s">
        <v>18386</v>
      </c>
      <c r="C199" t="s">
        <v>15727</v>
      </c>
      <c r="D199" t="s">
        <v>18636</v>
      </c>
      <c r="F199" t="s">
        <v>15108</v>
      </c>
      <c r="G199">
        <v>148980</v>
      </c>
      <c r="H199" s="7">
        <v>38987.5</v>
      </c>
      <c r="I199" t="s">
        <v>20</v>
      </c>
      <c r="J199" t="s">
        <v>18367</v>
      </c>
      <c r="K199" t="s">
        <v>17862</v>
      </c>
      <c r="L199" s="2">
        <v>0.60416666666666663</v>
      </c>
      <c r="M199" s="2">
        <v>0.63541666666666663</v>
      </c>
      <c r="N199" s="1">
        <v>46156</v>
      </c>
      <c r="O199" t="s">
        <v>23</v>
      </c>
      <c r="S199" t="s">
        <v>18993</v>
      </c>
      <c r="T19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3.125E-2</v>
      </c>
      <c r="U199" s="5">
        <f>WEEKNUM(Shipment_Data[[#This Row],[DATE]],2)</f>
        <v>20</v>
      </c>
      <c r="V199" s="6">
        <f>SUBTOTAL(103,Shipment_Data[[#This Row],[DATE]])</f>
        <v>1</v>
      </c>
      <c r="W1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00" spans="1:23" x14ac:dyDescent="0.25">
      <c r="A200" s="1">
        <v>46156</v>
      </c>
      <c r="B200" t="s">
        <v>18386</v>
      </c>
      <c r="C200" t="s">
        <v>15727</v>
      </c>
      <c r="D200" t="s">
        <v>18637</v>
      </c>
      <c r="F200" t="s">
        <v>15108</v>
      </c>
      <c r="G200">
        <v>148980</v>
      </c>
      <c r="H200" s="7">
        <v>900858.83</v>
      </c>
      <c r="I200" t="s">
        <v>20</v>
      </c>
      <c r="J200" t="s">
        <v>18367</v>
      </c>
      <c r="K200" t="s">
        <v>17862</v>
      </c>
      <c r="L200" s="2">
        <v>0.67500000000000004</v>
      </c>
      <c r="M200" s="2">
        <v>0.67500000000000004</v>
      </c>
      <c r="N200" s="1">
        <v>46156</v>
      </c>
      <c r="O200" t="s">
        <v>23</v>
      </c>
      <c r="S200" t="s">
        <v>18993</v>
      </c>
      <c r="T20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200" s="5">
        <f>WEEKNUM(Shipment_Data[[#This Row],[DATE]],2)</f>
        <v>20</v>
      </c>
      <c r="V200" s="6">
        <f>SUBTOTAL(103,Shipment_Data[[#This Row],[DATE]])</f>
        <v>1</v>
      </c>
      <c r="W2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01" spans="1:23" x14ac:dyDescent="0.25">
      <c r="A201" s="1">
        <v>46157</v>
      </c>
      <c r="B201" t="s">
        <v>18638</v>
      </c>
      <c r="C201" t="s">
        <v>15727</v>
      </c>
      <c r="D201" t="s">
        <v>18639</v>
      </c>
      <c r="F201" t="s">
        <v>15108</v>
      </c>
      <c r="G201">
        <v>149136</v>
      </c>
      <c r="H201" s="7">
        <v>69309.919999999998</v>
      </c>
      <c r="I201" t="s">
        <v>20</v>
      </c>
      <c r="J201" t="s">
        <v>18367</v>
      </c>
      <c r="K201" t="s">
        <v>17862</v>
      </c>
      <c r="L201" s="2">
        <v>0.6875</v>
      </c>
      <c r="M201" s="2">
        <v>0.72013888888888888</v>
      </c>
      <c r="N201" s="1">
        <v>46157</v>
      </c>
      <c r="O201" t="s">
        <v>23</v>
      </c>
      <c r="S201" t="s">
        <v>18993</v>
      </c>
      <c r="T20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3.2638888886140194E-2</v>
      </c>
      <c r="U201" s="5">
        <f>WEEKNUM(Shipment_Data[[#This Row],[DATE]],2)</f>
        <v>20</v>
      </c>
      <c r="V201" s="6">
        <f>SUBTOTAL(103,Shipment_Data[[#This Row],[DATE]])</f>
        <v>1</v>
      </c>
      <c r="W2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02" spans="1:23" x14ac:dyDescent="0.25">
      <c r="A202" s="1">
        <v>46157</v>
      </c>
      <c r="B202" t="s">
        <v>18471</v>
      </c>
      <c r="C202" t="s">
        <v>15727</v>
      </c>
      <c r="D202" t="s">
        <v>18640</v>
      </c>
      <c r="F202" t="s">
        <v>15108</v>
      </c>
      <c r="G202">
        <v>149119</v>
      </c>
      <c r="H202" s="7">
        <v>58585.84</v>
      </c>
      <c r="I202" t="s">
        <v>20</v>
      </c>
      <c r="J202" t="s">
        <v>18367</v>
      </c>
      <c r="K202" t="s">
        <v>17862</v>
      </c>
      <c r="L202" s="2">
        <v>0.51111111111111107</v>
      </c>
      <c r="M202" s="2">
        <v>0.5229166666666667</v>
      </c>
      <c r="N202" s="1">
        <v>46157</v>
      </c>
      <c r="O202" t="s">
        <v>23</v>
      </c>
      <c r="S202" t="s">
        <v>18993</v>
      </c>
      <c r="T20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1.1805555557657499E-2</v>
      </c>
      <c r="U202" s="5">
        <f>WEEKNUM(Shipment_Data[[#This Row],[DATE]],2)</f>
        <v>20</v>
      </c>
      <c r="V202" s="6">
        <f>SUBTOTAL(103,Shipment_Data[[#This Row],[DATE]])</f>
        <v>1</v>
      </c>
      <c r="W2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03" spans="1:23" x14ac:dyDescent="0.25">
      <c r="A203" s="1">
        <v>46165</v>
      </c>
      <c r="B203" t="s">
        <v>18365</v>
      </c>
      <c r="D203" t="s">
        <v>18641</v>
      </c>
      <c r="G203">
        <v>150000</v>
      </c>
      <c r="H203" s="7">
        <v>6613.83</v>
      </c>
      <c r="L203" s="2">
        <v>0.41666666666666669</v>
      </c>
      <c r="M203" s="2">
        <v>0.66666666666666663</v>
      </c>
      <c r="N203" s="1">
        <v>46165</v>
      </c>
      <c r="O203" t="s">
        <v>23</v>
      </c>
      <c r="S203" t="s">
        <v>18993</v>
      </c>
      <c r="T20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</v>
      </c>
      <c r="U203" s="5">
        <f>WEEKNUM(Shipment_Data[[#This Row],[DATE]],2)</f>
        <v>21</v>
      </c>
      <c r="V203" s="6">
        <f>SUBTOTAL(103,Shipment_Data[[#This Row],[DATE]])</f>
        <v>1</v>
      </c>
      <c r="W2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04" spans="1:23" x14ac:dyDescent="0.25">
      <c r="A204" s="1">
        <v>46157</v>
      </c>
      <c r="B204" t="s">
        <v>18463</v>
      </c>
      <c r="C204" t="s">
        <v>15727</v>
      </c>
      <c r="D204" t="s">
        <v>18642</v>
      </c>
      <c r="F204" t="s">
        <v>15108</v>
      </c>
      <c r="G204">
        <v>149118</v>
      </c>
      <c r="H204" s="7">
        <v>11766</v>
      </c>
      <c r="I204" t="s">
        <v>20</v>
      </c>
      <c r="J204" t="s">
        <v>18367</v>
      </c>
      <c r="K204" t="s">
        <v>17862</v>
      </c>
      <c r="L204" s="2">
        <v>0.41666666666666669</v>
      </c>
      <c r="M204" s="2">
        <v>0.45694444444444443</v>
      </c>
      <c r="N204" s="1">
        <v>46157</v>
      </c>
      <c r="O204" t="s">
        <v>23</v>
      </c>
      <c r="S204" t="s">
        <v>18993</v>
      </c>
      <c r="T20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4.0277777778101154E-2</v>
      </c>
      <c r="U204" s="5">
        <f>WEEKNUM(Shipment_Data[[#This Row],[DATE]],2)</f>
        <v>20</v>
      </c>
      <c r="V204" s="6">
        <f>SUBTOTAL(103,Shipment_Data[[#This Row],[DATE]])</f>
        <v>1</v>
      </c>
      <c r="W2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05" spans="1:23" x14ac:dyDescent="0.25">
      <c r="A205" s="1">
        <v>46157</v>
      </c>
      <c r="B205" t="s">
        <v>18375</v>
      </c>
      <c r="C205" t="s">
        <v>15727</v>
      </c>
      <c r="D205" t="s">
        <v>18643</v>
      </c>
      <c r="F205" t="s">
        <v>15108</v>
      </c>
      <c r="G205" t="s">
        <v>18644</v>
      </c>
      <c r="H205" s="7">
        <v>160840.92000000001</v>
      </c>
      <c r="I205" t="s">
        <v>20</v>
      </c>
      <c r="J205" t="s">
        <v>18367</v>
      </c>
      <c r="K205" t="s">
        <v>17862</v>
      </c>
      <c r="L205" s="2">
        <v>0.41666666666666669</v>
      </c>
      <c r="M205" s="2">
        <v>0.44236111111111109</v>
      </c>
      <c r="N205" s="1">
        <v>46157</v>
      </c>
      <c r="O205" t="s">
        <v>23</v>
      </c>
      <c r="S205" t="s">
        <v>18993</v>
      </c>
      <c r="T20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2.5694444448163267E-2</v>
      </c>
      <c r="U205" s="5">
        <f>WEEKNUM(Shipment_Data[[#This Row],[DATE]],2)</f>
        <v>20</v>
      </c>
      <c r="V205" s="6">
        <f>SUBTOTAL(103,Shipment_Data[[#This Row],[DATE]])</f>
        <v>1</v>
      </c>
      <c r="W2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06" spans="1:23" x14ac:dyDescent="0.25">
      <c r="A206" s="1">
        <v>46158</v>
      </c>
      <c r="B206" t="s">
        <v>18499</v>
      </c>
      <c r="C206" t="s">
        <v>15727</v>
      </c>
      <c r="D206" t="s">
        <v>18645</v>
      </c>
      <c r="F206" t="s">
        <v>15108</v>
      </c>
      <c r="G206">
        <v>149165</v>
      </c>
      <c r="H206" s="7">
        <v>45590.879999999997</v>
      </c>
      <c r="I206" t="s">
        <v>20</v>
      </c>
      <c r="J206" t="s">
        <v>18367</v>
      </c>
      <c r="K206" t="s">
        <v>17862</v>
      </c>
      <c r="L206" s="2">
        <v>0.41666666666666669</v>
      </c>
      <c r="M206" s="2">
        <v>0.61458333333333337</v>
      </c>
      <c r="N206" s="1">
        <v>46158</v>
      </c>
      <c r="O206" t="s">
        <v>23</v>
      </c>
      <c r="S206" t="s">
        <v>18993</v>
      </c>
      <c r="T20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0.19791666667151731</v>
      </c>
      <c r="U206" s="5">
        <f>WEEKNUM(Shipment_Data[[#This Row],[DATE]],2)</f>
        <v>20</v>
      </c>
      <c r="V206" s="6">
        <f>SUBTOTAL(103,Shipment_Data[[#This Row],[DATE]])</f>
        <v>1</v>
      </c>
      <c r="W2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07" spans="1:23" x14ac:dyDescent="0.25">
      <c r="A207" s="1">
        <v>46165</v>
      </c>
      <c r="B207" t="s">
        <v>18577</v>
      </c>
      <c r="C207" t="s">
        <v>15727</v>
      </c>
      <c r="D207" t="s">
        <v>18646</v>
      </c>
      <c r="F207" t="s">
        <v>15108</v>
      </c>
      <c r="G207">
        <v>147530</v>
      </c>
      <c r="H207" s="7">
        <v>29813.919999999998</v>
      </c>
      <c r="I207" t="s">
        <v>20</v>
      </c>
      <c r="J207" t="s">
        <v>18367</v>
      </c>
      <c r="K207" t="s">
        <v>17862</v>
      </c>
      <c r="L207" s="2">
        <v>0.50347222222222221</v>
      </c>
      <c r="M207" s="2">
        <v>0.55208333333333337</v>
      </c>
      <c r="N207" s="1">
        <v>46165</v>
      </c>
      <c r="O207" t="s">
        <v>23</v>
      </c>
      <c r="S207" t="s">
        <v>18993</v>
      </c>
      <c r="T20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4.8611111116770189E-2</v>
      </c>
      <c r="U207" s="5">
        <f>WEEKNUM(Shipment_Data[[#This Row],[DATE]],2)</f>
        <v>21</v>
      </c>
      <c r="V207" s="6">
        <f>SUBTOTAL(103,Shipment_Data[[#This Row],[DATE]])</f>
        <v>1</v>
      </c>
      <c r="W2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08" spans="1:23" x14ac:dyDescent="0.25">
      <c r="A208" s="1">
        <v>46165</v>
      </c>
      <c r="B208" t="s">
        <v>18577</v>
      </c>
      <c r="C208" t="s">
        <v>15727</v>
      </c>
      <c r="D208" t="s">
        <v>18647</v>
      </c>
      <c r="F208" t="s">
        <v>15108</v>
      </c>
      <c r="G208" t="s">
        <v>18648</v>
      </c>
      <c r="H208" s="7">
        <v>358214.49</v>
      </c>
      <c r="I208" t="s">
        <v>20</v>
      </c>
      <c r="J208" t="s">
        <v>18367</v>
      </c>
      <c r="K208" t="s">
        <v>17862</v>
      </c>
      <c r="L208" s="2">
        <v>0.64236111111111116</v>
      </c>
      <c r="M208" s="2">
        <v>0.6791666666666667</v>
      </c>
      <c r="N208" s="1">
        <v>46165</v>
      </c>
      <c r="O208" t="s">
        <v>23</v>
      </c>
      <c r="S208" t="s">
        <v>18993</v>
      </c>
      <c r="T20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3.680555555911269E-2</v>
      </c>
      <c r="U208" s="5">
        <f>WEEKNUM(Shipment_Data[[#This Row],[DATE]],2)</f>
        <v>21</v>
      </c>
      <c r="V208" s="6">
        <f>SUBTOTAL(103,Shipment_Data[[#This Row],[DATE]])</f>
        <v>1</v>
      </c>
      <c r="W2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09" spans="1:23" x14ac:dyDescent="0.25">
      <c r="A209" s="1">
        <v>46161</v>
      </c>
      <c r="B209" t="s">
        <v>18384</v>
      </c>
      <c r="C209" t="s">
        <v>15727</v>
      </c>
      <c r="D209" t="s">
        <v>18649</v>
      </c>
      <c r="F209" t="s">
        <v>15108</v>
      </c>
      <c r="G209">
        <v>149401</v>
      </c>
      <c r="H209" s="7">
        <v>671258.77</v>
      </c>
      <c r="I209" t="s">
        <v>20</v>
      </c>
      <c r="J209" t="s">
        <v>18367</v>
      </c>
      <c r="K209" t="s">
        <v>17862</v>
      </c>
      <c r="L209" s="2">
        <v>0.50347222222222221</v>
      </c>
      <c r="M209" s="2">
        <v>0.55208333333333337</v>
      </c>
      <c r="N209" s="1">
        <v>46161</v>
      </c>
      <c r="O209" t="s">
        <v>23</v>
      </c>
      <c r="S209" t="s">
        <v>18993</v>
      </c>
      <c r="T2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4.8611111116770189E-2</v>
      </c>
      <c r="U209" s="5">
        <f>WEEKNUM(Shipment_Data[[#This Row],[DATE]],2)</f>
        <v>21</v>
      </c>
      <c r="V209" s="6">
        <f>SUBTOTAL(103,Shipment_Data[[#This Row],[DATE]])</f>
        <v>1</v>
      </c>
      <c r="W2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10" spans="1:23" x14ac:dyDescent="0.25">
      <c r="A210" s="1">
        <v>46161</v>
      </c>
      <c r="B210" t="s">
        <v>18625</v>
      </c>
      <c r="C210" t="s">
        <v>15727</v>
      </c>
      <c r="D210" t="s">
        <v>18650</v>
      </c>
      <c r="F210" t="s">
        <v>15108</v>
      </c>
      <c r="G210">
        <v>149248</v>
      </c>
      <c r="H210" s="7">
        <v>407965.71</v>
      </c>
      <c r="I210" t="s">
        <v>20</v>
      </c>
      <c r="J210" t="s">
        <v>18367</v>
      </c>
      <c r="K210" t="s">
        <v>17862</v>
      </c>
      <c r="L210" s="2">
        <v>0.50347222222222221</v>
      </c>
      <c r="M210" s="2">
        <v>0.56597222222222221</v>
      </c>
      <c r="N210" s="1">
        <v>46161</v>
      </c>
      <c r="O210" t="s">
        <v>23</v>
      </c>
      <c r="S210" t="s">
        <v>18993</v>
      </c>
      <c r="T2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6.25E-2</v>
      </c>
      <c r="U210" s="5">
        <f>WEEKNUM(Shipment_Data[[#This Row],[DATE]],2)</f>
        <v>21</v>
      </c>
      <c r="V210" s="6">
        <f>SUBTOTAL(103,Shipment_Data[[#This Row],[DATE]])</f>
        <v>1</v>
      </c>
      <c r="W2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11" spans="1:23" x14ac:dyDescent="0.25">
      <c r="A211" s="1">
        <v>46161</v>
      </c>
      <c r="B211" t="s">
        <v>18386</v>
      </c>
      <c r="C211" t="s">
        <v>15727</v>
      </c>
      <c r="D211" t="s">
        <v>18651</v>
      </c>
      <c r="F211" t="s">
        <v>15108</v>
      </c>
      <c r="G211">
        <v>148980</v>
      </c>
      <c r="H211" s="7">
        <v>127338.05</v>
      </c>
      <c r="I211" t="s">
        <v>20</v>
      </c>
      <c r="J211" t="s">
        <v>18367</v>
      </c>
      <c r="K211" t="s">
        <v>17862</v>
      </c>
      <c r="L211" s="2">
        <v>0.64236111111111116</v>
      </c>
      <c r="M211" s="2">
        <v>0.6791666666666667</v>
      </c>
      <c r="N211" s="1">
        <v>46161</v>
      </c>
      <c r="O211" t="s">
        <v>23</v>
      </c>
      <c r="S211" t="s">
        <v>18993</v>
      </c>
      <c r="T2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3.680555555911269E-2</v>
      </c>
      <c r="U211" s="5">
        <f>WEEKNUM(Shipment_Data[[#This Row],[DATE]],2)</f>
        <v>21</v>
      </c>
      <c r="V211" s="6">
        <f>SUBTOTAL(103,Shipment_Data[[#This Row],[DATE]])</f>
        <v>1</v>
      </c>
      <c r="W2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12" spans="1:23" x14ac:dyDescent="0.25">
      <c r="A212" s="1">
        <v>46162</v>
      </c>
      <c r="B212" t="s">
        <v>18652</v>
      </c>
      <c r="C212" t="s">
        <v>15727</v>
      </c>
      <c r="D212" t="s">
        <v>18653</v>
      </c>
      <c r="F212" t="s">
        <v>15108</v>
      </c>
      <c r="G212">
        <v>149622</v>
      </c>
      <c r="H212" s="7">
        <v>18757.96</v>
      </c>
      <c r="I212" t="s">
        <v>20</v>
      </c>
      <c r="J212" t="s">
        <v>18367</v>
      </c>
      <c r="K212" t="s">
        <v>17862</v>
      </c>
      <c r="L212" s="2">
        <v>0.41666666666666669</v>
      </c>
      <c r="M212" s="2">
        <v>0.45</v>
      </c>
      <c r="N212" s="1">
        <v>46162</v>
      </c>
      <c r="O212" t="s">
        <v>23</v>
      </c>
      <c r="S212" t="s">
        <v>18993</v>
      </c>
      <c r="T2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3.3333333332848269E-2</v>
      </c>
      <c r="U212" s="5">
        <f>WEEKNUM(Shipment_Data[[#This Row],[DATE]],2)</f>
        <v>21</v>
      </c>
      <c r="V212" s="6">
        <f>SUBTOTAL(103,Shipment_Data[[#This Row],[DATE]])</f>
        <v>1</v>
      </c>
      <c r="W2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13" spans="1:23" x14ac:dyDescent="0.25">
      <c r="A213" s="1">
        <v>46162</v>
      </c>
      <c r="B213" t="s">
        <v>18528</v>
      </c>
      <c r="C213" t="s">
        <v>15727</v>
      </c>
      <c r="D213" t="s">
        <v>18654</v>
      </c>
      <c r="F213" t="s">
        <v>15108</v>
      </c>
      <c r="G213">
        <v>149531</v>
      </c>
      <c r="H213" s="7">
        <v>10927.1</v>
      </c>
      <c r="I213" t="s">
        <v>20</v>
      </c>
      <c r="J213" t="s">
        <v>18367</v>
      </c>
      <c r="K213" t="s">
        <v>17862</v>
      </c>
      <c r="L213" s="2">
        <v>0.41666666666666669</v>
      </c>
      <c r="M213" s="2">
        <v>0.66666666666666663</v>
      </c>
      <c r="N213" s="1">
        <v>46162</v>
      </c>
      <c r="O213" t="s">
        <v>23</v>
      </c>
      <c r="S213" t="s">
        <v>18993</v>
      </c>
      <c r="T21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</v>
      </c>
      <c r="U213" s="5">
        <f>WEEKNUM(Shipment_Data[[#This Row],[DATE]],2)</f>
        <v>21</v>
      </c>
      <c r="V213" s="6">
        <f>SUBTOTAL(103,Shipment_Data[[#This Row],[DATE]])</f>
        <v>1</v>
      </c>
      <c r="W2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14" spans="1:23" x14ac:dyDescent="0.25">
      <c r="A214" s="1">
        <v>46162</v>
      </c>
      <c r="B214" t="s">
        <v>18528</v>
      </c>
      <c r="C214" t="s">
        <v>15727</v>
      </c>
      <c r="D214" t="s">
        <v>18655</v>
      </c>
      <c r="F214" t="s">
        <v>15108</v>
      </c>
      <c r="G214">
        <v>149531</v>
      </c>
      <c r="H214" s="7">
        <v>38356.42</v>
      </c>
      <c r="I214" t="s">
        <v>20</v>
      </c>
      <c r="J214" t="s">
        <v>18367</v>
      </c>
      <c r="K214" t="s">
        <v>17862</v>
      </c>
      <c r="L214" s="2">
        <v>0.60416666666666663</v>
      </c>
      <c r="M214" s="2">
        <v>0.63541666666666663</v>
      </c>
      <c r="N214" s="1">
        <v>46162</v>
      </c>
      <c r="O214" t="s">
        <v>23</v>
      </c>
      <c r="S214" t="s">
        <v>18993</v>
      </c>
      <c r="T2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3.125E-2</v>
      </c>
      <c r="U214" s="5">
        <f>WEEKNUM(Shipment_Data[[#This Row],[DATE]],2)</f>
        <v>21</v>
      </c>
      <c r="V214" s="6">
        <f>SUBTOTAL(103,Shipment_Data[[#This Row],[DATE]])</f>
        <v>1</v>
      </c>
      <c r="W2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15" spans="1:23" x14ac:dyDescent="0.25">
      <c r="A215" s="1">
        <v>46163</v>
      </c>
      <c r="B215" t="s">
        <v>18656</v>
      </c>
      <c r="C215" t="s">
        <v>15727</v>
      </c>
      <c r="D215" t="s">
        <v>18657</v>
      </c>
      <c r="F215" t="s">
        <v>15108</v>
      </c>
      <c r="G215">
        <v>149796</v>
      </c>
      <c r="H215" s="7">
        <v>78575.539999999994</v>
      </c>
      <c r="I215" t="s">
        <v>20</v>
      </c>
      <c r="J215" t="s">
        <v>18367</v>
      </c>
      <c r="K215" t="s">
        <v>17862</v>
      </c>
      <c r="L215" s="2">
        <v>0.60416666666666663</v>
      </c>
      <c r="M215" s="2">
        <v>0.63541666666666663</v>
      </c>
      <c r="N215" s="1">
        <v>46163</v>
      </c>
      <c r="O215" t="s">
        <v>23</v>
      </c>
      <c r="S215" t="s">
        <v>18993</v>
      </c>
      <c r="T21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3.125E-2</v>
      </c>
      <c r="U215" s="5">
        <f>WEEKNUM(Shipment_Data[[#This Row],[DATE]],2)</f>
        <v>21</v>
      </c>
      <c r="V215" s="6">
        <f>SUBTOTAL(103,Shipment_Data[[#This Row],[DATE]])</f>
        <v>1</v>
      </c>
      <c r="W2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16" spans="1:23" x14ac:dyDescent="0.25">
      <c r="A216" s="1">
        <v>46163</v>
      </c>
      <c r="B216" t="s">
        <v>18482</v>
      </c>
      <c r="C216" t="s">
        <v>15727</v>
      </c>
      <c r="D216" t="s">
        <v>13217</v>
      </c>
      <c r="F216" t="s">
        <v>15108</v>
      </c>
      <c r="G216">
        <v>149625</v>
      </c>
      <c r="H216" s="7">
        <v>337936.01</v>
      </c>
      <c r="I216" t="s">
        <v>20</v>
      </c>
      <c r="J216" t="s">
        <v>18367</v>
      </c>
      <c r="K216" t="s">
        <v>17862</v>
      </c>
      <c r="L216" s="2">
        <v>0.66666666666666663</v>
      </c>
      <c r="M216" s="2">
        <v>0.71805555555555556</v>
      </c>
      <c r="N216" s="1">
        <v>46163</v>
      </c>
      <c r="O216" t="s">
        <v>23</v>
      </c>
      <c r="S216" t="s">
        <v>18993</v>
      </c>
      <c r="T2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5.1388888889050577E-2</v>
      </c>
      <c r="U216" s="5">
        <f>WEEKNUM(Shipment_Data[[#This Row],[DATE]],2)</f>
        <v>21</v>
      </c>
      <c r="V216" s="6">
        <f>SUBTOTAL(103,Shipment_Data[[#This Row],[DATE]])</f>
        <v>1</v>
      </c>
      <c r="W2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17" spans="1:23" x14ac:dyDescent="0.25">
      <c r="A217" s="1">
        <v>46163</v>
      </c>
      <c r="B217" t="s">
        <v>18471</v>
      </c>
      <c r="C217" t="s">
        <v>15727</v>
      </c>
      <c r="D217" t="s">
        <v>18658</v>
      </c>
      <c r="F217" t="s">
        <v>15108</v>
      </c>
      <c r="G217">
        <v>149745</v>
      </c>
      <c r="H217" s="7">
        <v>64065.67</v>
      </c>
      <c r="I217" t="s">
        <v>20</v>
      </c>
      <c r="J217" t="s">
        <v>18367</v>
      </c>
      <c r="K217" t="s">
        <v>17862</v>
      </c>
      <c r="L217" s="2">
        <v>0.67500000000000004</v>
      </c>
      <c r="M217" s="2">
        <v>0.6958333333333333</v>
      </c>
      <c r="N217" s="1">
        <v>46163</v>
      </c>
      <c r="O217" t="s">
        <v>23</v>
      </c>
      <c r="S217" t="s">
        <v>18993</v>
      </c>
      <c r="T21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2.0833333328482695E-2</v>
      </c>
      <c r="U217" s="5">
        <f>WEEKNUM(Shipment_Data[[#This Row],[DATE]],2)</f>
        <v>21</v>
      </c>
      <c r="V217" s="6">
        <f>SUBTOTAL(103,Shipment_Data[[#This Row],[DATE]])</f>
        <v>1</v>
      </c>
      <c r="W2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18" spans="1:23" x14ac:dyDescent="0.25">
      <c r="A218" s="1">
        <v>46163</v>
      </c>
      <c r="B218" t="s">
        <v>18659</v>
      </c>
      <c r="C218" t="s">
        <v>15727</v>
      </c>
      <c r="D218" t="s">
        <v>18660</v>
      </c>
      <c r="F218" t="s">
        <v>15108</v>
      </c>
      <c r="G218">
        <v>149678</v>
      </c>
      <c r="H218" s="7">
        <v>34092.54</v>
      </c>
      <c r="I218" t="s">
        <v>20</v>
      </c>
      <c r="J218" t="s">
        <v>18367</v>
      </c>
      <c r="K218" t="s">
        <v>17862</v>
      </c>
      <c r="L218" s="2">
        <v>0.41666666666666669</v>
      </c>
      <c r="M218" s="2">
        <v>0.45277777777777778</v>
      </c>
      <c r="N218" s="1">
        <v>46163</v>
      </c>
      <c r="O218" t="s">
        <v>23</v>
      </c>
      <c r="S218" t="s">
        <v>18993</v>
      </c>
      <c r="T21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3.6111111112404615E-2</v>
      </c>
      <c r="U218" s="5">
        <f>WEEKNUM(Shipment_Data[[#This Row],[DATE]],2)</f>
        <v>21</v>
      </c>
      <c r="V218" s="6">
        <f>SUBTOTAL(103,Shipment_Data[[#This Row],[DATE]])</f>
        <v>1</v>
      </c>
      <c r="W2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19" spans="1:23" x14ac:dyDescent="0.25">
      <c r="A219" s="1">
        <v>46163</v>
      </c>
      <c r="B219" t="s">
        <v>18659</v>
      </c>
      <c r="C219" t="s">
        <v>15727</v>
      </c>
      <c r="D219" t="s">
        <v>18661</v>
      </c>
      <c r="F219" t="s">
        <v>15108</v>
      </c>
      <c r="G219">
        <v>149678</v>
      </c>
      <c r="H219" s="7">
        <v>904158.36</v>
      </c>
      <c r="I219" t="s">
        <v>20</v>
      </c>
      <c r="J219" t="s">
        <v>18367</v>
      </c>
      <c r="K219" t="s">
        <v>17862</v>
      </c>
      <c r="L219" s="2">
        <v>0.55208333333333337</v>
      </c>
      <c r="M219" s="2">
        <v>0.5854166666666667</v>
      </c>
      <c r="N219" s="1">
        <v>46163</v>
      </c>
      <c r="O219" t="s">
        <v>23</v>
      </c>
      <c r="S219" t="s">
        <v>18993</v>
      </c>
      <c r="T21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3.3333333332848269E-2</v>
      </c>
      <c r="U219" s="5">
        <f>WEEKNUM(Shipment_Data[[#This Row],[DATE]],2)</f>
        <v>21</v>
      </c>
      <c r="V219" s="6">
        <f>SUBTOTAL(103,Shipment_Data[[#This Row],[DATE]])</f>
        <v>1</v>
      </c>
      <c r="W2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20" spans="1:23" x14ac:dyDescent="0.25">
      <c r="A220" s="1">
        <v>46163</v>
      </c>
      <c r="B220" t="s">
        <v>18379</v>
      </c>
      <c r="C220" t="s">
        <v>15727</v>
      </c>
      <c r="D220" t="s">
        <v>18662</v>
      </c>
      <c r="F220" t="s">
        <v>15108</v>
      </c>
      <c r="G220">
        <v>149679</v>
      </c>
      <c r="H220" s="7">
        <v>32995.040000000001</v>
      </c>
      <c r="I220" t="s">
        <v>20</v>
      </c>
      <c r="J220" t="s">
        <v>18367</v>
      </c>
      <c r="K220" t="s">
        <v>17862</v>
      </c>
      <c r="L220" s="2">
        <v>0.55208333333333337</v>
      </c>
      <c r="M220" s="2">
        <v>0.5854166666666667</v>
      </c>
      <c r="N220" s="1">
        <v>46163</v>
      </c>
      <c r="O220" t="s">
        <v>23</v>
      </c>
      <c r="S220" t="s">
        <v>18993</v>
      </c>
      <c r="T2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3.3333333332848269E-2</v>
      </c>
      <c r="U220" s="5">
        <f>WEEKNUM(Shipment_Data[[#This Row],[DATE]],2)</f>
        <v>21</v>
      </c>
      <c r="V220" s="6">
        <f>SUBTOTAL(103,Shipment_Data[[#This Row],[DATE]])</f>
        <v>1</v>
      </c>
      <c r="W2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21" spans="1:23" x14ac:dyDescent="0.25">
      <c r="A221" s="1">
        <v>46163</v>
      </c>
      <c r="B221" t="s">
        <v>18379</v>
      </c>
      <c r="C221" t="s">
        <v>15727</v>
      </c>
      <c r="D221" t="s">
        <v>18663</v>
      </c>
      <c r="F221" t="s">
        <v>15108</v>
      </c>
      <c r="G221">
        <v>149679</v>
      </c>
      <c r="H221" s="7">
        <v>502820.8</v>
      </c>
      <c r="I221" t="s">
        <v>20</v>
      </c>
      <c r="J221" t="s">
        <v>18367</v>
      </c>
      <c r="K221" t="s">
        <v>17862</v>
      </c>
      <c r="L221" s="2">
        <v>0.67500000000000004</v>
      </c>
      <c r="M221" s="2">
        <v>0.67500000000000004</v>
      </c>
      <c r="N221" s="1">
        <v>46163</v>
      </c>
      <c r="O221" t="s">
        <v>23</v>
      </c>
      <c r="S221" t="s">
        <v>18993</v>
      </c>
      <c r="T2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221" s="5">
        <f>WEEKNUM(Shipment_Data[[#This Row],[DATE]],2)</f>
        <v>21</v>
      </c>
      <c r="V221" s="6">
        <f>SUBTOTAL(103,Shipment_Data[[#This Row],[DATE]])</f>
        <v>1</v>
      </c>
      <c r="W2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22" spans="1:23" x14ac:dyDescent="0.25">
      <c r="A222" s="1">
        <v>46163</v>
      </c>
      <c r="B222" t="s">
        <v>18552</v>
      </c>
      <c r="C222" t="s">
        <v>15727</v>
      </c>
      <c r="D222" t="s">
        <v>18664</v>
      </c>
      <c r="F222" t="s">
        <v>15108</v>
      </c>
      <c r="G222">
        <v>149639</v>
      </c>
      <c r="H222" s="7">
        <v>311758.28000000003</v>
      </c>
      <c r="I222" t="s">
        <v>20</v>
      </c>
      <c r="J222" t="s">
        <v>18367</v>
      </c>
      <c r="K222" t="s">
        <v>17862</v>
      </c>
      <c r="L222" s="2">
        <v>0.6875</v>
      </c>
      <c r="M222" s="2">
        <v>0.72013888888888888</v>
      </c>
      <c r="N222" s="1">
        <v>46163</v>
      </c>
      <c r="O222" t="s">
        <v>23</v>
      </c>
      <c r="S222" t="s">
        <v>18993</v>
      </c>
      <c r="T22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3.2638888886140194E-2</v>
      </c>
      <c r="U222" s="5">
        <f>WEEKNUM(Shipment_Data[[#This Row],[DATE]],2)</f>
        <v>21</v>
      </c>
      <c r="V222" s="6">
        <f>SUBTOTAL(103,Shipment_Data[[#This Row],[DATE]])</f>
        <v>1</v>
      </c>
      <c r="W2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23" spans="1:23" x14ac:dyDescent="0.25">
      <c r="A223" s="1">
        <v>46171</v>
      </c>
      <c r="B223" t="s">
        <v>18365</v>
      </c>
      <c r="D223" t="s">
        <v>18665</v>
      </c>
      <c r="G223">
        <v>150326</v>
      </c>
      <c r="H223" s="7">
        <v>79063.77</v>
      </c>
      <c r="L223" s="2">
        <v>0.41666666666666669</v>
      </c>
      <c r="M223" s="2">
        <v>0.44583333333333336</v>
      </c>
      <c r="N223" s="1">
        <v>46171</v>
      </c>
      <c r="O223" t="s">
        <v>23</v>
      </c>
      <c r="S223" t="s">
        <v>18993</v>
      </c>
      <c r="T2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2.9166666667151731E-2</v>
      </c>
      <c r="U223" s="5">
        <f>WEEKNUM(Shipment_Data[[#This Row],[DATE]],2)</f>
        <v>22</v>
      </c>
      <c r="V223" s="6">
        <f>SUBTOTAL(103,Shipment_Data[[#This Row],[DATE]])</f>
        <v>1</v>
      </c>
      <c r="W2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24" spans="1:23" x14ac:dyDescent="0.25">
      <c r="A224" s="1">
        <v>46164</v>
      </c>
      <c r="B224" t="s">
        <v>18666</v>
      </c>
      <c r="C224" t="s">
        <v>15727</v>
      </c>
      <c r="D224" t="s">
        <v>18667</v>
      </c>
      <c r="F224" t="s">
        <v>15108</v>
      </c>
      <c r="G224">
        <v>149805</v>
      </c>
      <c r="H224" s="7">
        <v>130601.92</v>
      </c>
      <c r="I224" t="s">
        <v>20</v>
      </c>
      <c r="J224" t="s">
        <v>18367</v>
      </c>
      <c r="K224" t="s">
        <v>17862</v>
      </c>
      <c r="L224" s="2">
        <v>0.3125</v>
      </c>
      <c r="M224" s="2">
        <v>0.47361111111111109</v>
      </c>
      <c r="N224" s="1">
        <v>46164</v>
      </c>
      <c r="O224" t="s">
        <v>23</v>
      </c>
      <c r="S224" t="s">
        <v>18993</v>
      </c>
      <c r="T2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0.16111111111240461</v>
      </c>
      <c r="U224" s="5">
        <f>WEEKNUM(Shipment_Data[[#This Row],[DATE]],2)</f>
        <v>21</v>
      </c>
      <c r="V224" s="6">
        <f>SUBTOTAL(103,Shipment_Data[[#This Row],[DATE]])</f>
        <v>1</v>
      </c>
      <c r="W2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25" spans="1:23" x14ac:dyDescent="0.25">
      <c r="A225" s="1">
        <v>46174</v>
      </c>
      <c r="B225" t="s">
        <v>18365</v>
      </c>
      <c r="C225" t="s">
        <v>15727</v>
      </c>
      <c r="D225" t="s">
        <v>18668</v>
      </c>
      <c r="F225" t="s">
        <v>15108</v>
      </c>
      <c r="G225">
        <v>150686</v>
      </c>
      <c r="H225" s="7">
        <v>2109</v>
      </c>
      <c r="I225" t="s">
        <v>20</v>
      </c>
      <c r="J225" t="s">
        <v>18367</v>
      </c>
      <c r="K225" t="s">
        <v>17862</v>
      </c>
      <c r="L225" s="2">
        <v>0.54166666666666663</v>
      </c>
      <c r="M225" s="2">
        <v>0.60416666666666663</v>
      </c>
      <c r="N225" s="1">
        <v>46174</v>
      </c>
      <c r="O225" t="s">
        <v>23</v>
      </c>
      <c r="S225" t="s">
        <v>18993</v>
      </c>
      <c r="T22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6.25E-2</v>
      </c>
      <c r="U225" s="5">
        <f>WEEKNUM(Shipment_Data[[#This Row],[DATE]],2)</f>
        <v>23</v>
      </c>
      <c r="V225" s="6">
        <f>SUBTOTAL(103,Shipment_Data[[#This Row],[DATE]])</f>
        <v>1</v>
      </c>
      <c r="W2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26" spans="1:23" x14ac:dyDescent="0.25">
      <c r="A226" s="1">
        <v>46164</v>
      </c>
      <c r="B226" t="s">
        <v>18379</v>
      </c>
      <c r="C226" t="s">
        <v>15727</v>
      </c>
      <c r="D226" t="s">
        <v>18669</v>
      </c>
      <c r="F226" t="s">
        <v>15108</v>
      </c>
      <c r="G226">
        <v>149679</v>
      </c>
      <c r="H226" s="7">
        <v>28740.12</v>
      </c>
      <c r="I226" t="s">
        <v>20</v>
      </c>
      <c r="J226" t="s">
        <v>18367</v>
      </c>
      <c r="K226" t="s">
        <v>17862</v>
      </c>
      <c r="L226" s="2">
        <v>0.50347222222222221</v>
      </c>
      <c r="M226" s="2">
        <v>0.55208333333333337</v>
      </c>
      <c r="N226" s="1">
        <v>46164</v>
      </c>
      <c r="O226" t="s">
        <v>23</v>
      </c>
      <c r="S226" t="s">
        <v>18993</v>
      </c>
      <c r="T2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4.8611111116770189E-2</v>
      </c>
      <c r="U226" s="5">
        <f>WEEKNUM(Shipment_Data[[#This Row],[DATE]],2)</f>
        <v>21</v>
      </c>
      <c r="V226" s="6">
        <f>SUBTOTAL(103,Shipment_Data[[#This Row],[DATE]])</f>
        <v>1</v>
      </c>
      <c r="W2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27" spans="1:23" x14ac:dyDescent="0.25">
      <c r="A227" s="1">
        <v>46164</v>
      </c>
      <c r="B227" t="s">
        <v>18514</v>
      </c>
      <c r="C227" t="s">
        <v>15727</v>
      </c>
      <c r="D227" t="s">
        <v>18670</v>
      </c>
      <c r="F227" t="s">
        <v>15108</v>
      </c>
      <c r="G227">
        <v>149787</v>
      </c>
      <c r="H227" s="7">
        <v>342425.2</v>
      </c>
      <c r="I227" t="s">
        <v>20</v>
      </c>
      <c r="J227" t="s">
        <v>18367</v>
      </c>
      <c r="K227" t="s">
        <v>17862</v>
      </c>
      <c r="L227" s="2">
        <v>0.50347222222222221</v>
      </c>
      <c r="M227" s="2">
        <v>0.55208333333333337</v>
      </c>
      <c r="N227" s="1">
        <v>46164</v>
      </c>
      <c r="O227" t="s">
        <v>23</v>
      </c>
      <c r="S227" t="s">
        <v>18993</v>
      </c>
      <c r="T22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4.8611111116770189E-2</v>
      </c>
      <c r="U227" s="5">
        <f>WEEKNUM(Shipment_Data[[#This Row],[DATE]],2)</f>
        <v>21</v>
      </c>
      <c r="V227" s="6">
        <f>SUBTOTAL(103,Shipment_Data[[#This Row],[DATE]])</f>
        <v>1</v>
      </c>
      <c r="W2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28" spans="1:23" x14ac:dyDescent="0.25">
      <c r="A228" s="1">
        <v>46164</v>
      </c>
      <c r="B228" t="s">
        <v>18379</v>
      </c>
      <c r="C228" t="s">
        <v>15727</v>
      </c>
      <c r="D228" t="s">
        <v>18671</v>
      </c>
      <c r="F228" t="s">
        <v>15108</v>
      </c>
      <c r="G228">
        <v>149944</v>
      </c>
      <c r="H228" s="7">
        <v>209307.88</v>
      </c>
      <c r="I228" t="s">
        <v>20</v>
      </c>
      <c r="J228" t="s">
        <v>18367</v>
      </c>
      <c r="K228" t="s">
        <v>17862</v>
      </c>
      <c r="L228" s="2">
        <v>0.50347222222222221</v>
      </c>
      <c r="M228" s="2">
        <v>0.56597222222222221</v>
      </c>
      <c r="N228" s="1">
        <v>46164</v>
      </c>
      <c r="O228" t="s">
        <v>23</v>
      </c>
      <c r="S228" t="s">
        <v>18993</v>
      </c>
      <c r="T2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6.25E-2</v>
      </c>
      <c r="U228" s="5">
        <f>WEEKNUM(Shipment_Data[[#This Row],[DATE]],2)</f>
        <v>21</v>
      </c>
      <c r="V228" s="6">
        <f>SUBTOTAL(103,Shipment_Data[[#This Row],[DATE]])</f>
        <v>1</v>
      </c>
      <c r="W2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29" spans="1:23" x14ac:dyDescent="0.25">
      <c r="A229" s="1">
        <v>46164</v>
      </c>
      <c r="B229" t="s">
        <v>18659</v>
      </c>
      <c r="C229" t="s">
        <v>15727</v>
      </c>
      <c r="D229" t="s">
        <v>18672</v>
      </c>
      <c r="F229" t="s">
        <v>15108</v>
      </c>
      <c r="G229">
        <v>149678</v>
      </c>
      <c r="H229" s="7">
        <v>265300.94</v>
      </c>
      <c r="I229" t="s">
        <v>20</v>
      </c>
      <c r="J229" t="s">
        <v>18367</v>
      </c>
      <c r="K229" t="s">
        <v>17862</v>
      </c>
      <c r="L229" s="2">
        <v>0.50347222222222221</v>
      </c>
      <c r="M229" s="2">
        <v>0.51666666666666672</v>
      </c>
      <c r="N229" s="1">
        <v>46164</v>
      </c>
      <c r="O229" t="s">
        <v>23</v>
      </c>
      <c r="S229" t="s">
        <v>18993</v>
      </c>
      <c r="T2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1.319444445107365E-2</v>
      </c>
      <c r="U229" s="5">
        <f>WEEKNUM(Shipment_Data[[#This Row],[DATE]],2)</f>
        <v>21</v>
      </c>
      <c r="V229" s="6">
        <f>SUBTOTAL(103,Shipment_Data[[#This Row],[DATE]])</f>
        <v>1</v>
      </c>
      <c r="W2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30" spans="1:23" x14ac:dyDescent="0.25">
      <c r="A230" s="1">
        <v>46164</v>
      </c>
      <c r="B230" t="s">
        <v>18552</v>
      </c>
      <c r="C230" t="s">
        <v>15727</v>
      </c>
      <c r="D230" t="s">
        <v>18673</v>
      </c>
      <c r="F230" t="s">
        <v>15108</v>
      </c>
      <c r="G230">
        <v>149639</v>
      </c>
      <c r="H230" s="7">
        <v>19980</v>
      </c>
      <c r="I230" t="s">
        <v>20</v>
      </c>
      <c r="J230" t="s">
        <v>18367</v>
      </c>
      <c r="K230" t="s">
        <v>17862</v>
      </c>
      <c r="L230" s="2">
        <v>0.64236111111111116</v>
      </c>
      <c r="M230" s="2">
        <v>0.6791666666666667</v>
      </c>
      <c r="N230" s="1">
        <v>46164</v>
      </c>
      <c r="O230" t="s">
        <v>23</v>
      </c>
      <c r="S230" t="s">
        <v>18993</v>
      </c>
      <c r="T23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3.680555555911269E-2</v>
      </c>
      <c r="U230" s="5">
        <f>WEEKNUM(Shipment_Data[[#This Row],[DATE]],2)</f>
        <v>21</v>
      </c>
      <c r="V230" s="6">
        <f>SUBTOTAL(103,Shipment_Data[[#This Row],[DATE]])</f>
        <v>1</v>
      </c>
      <c r="W2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31" spans="1:23" x14ac:dyDescent="0.25">
      <c r="A231" s="1">
        <v>46164</v>
      </c>
      <c r="B231" t="s">
        <v>18396</v>
      </c>
      <c r="C231" t="s">
        <v>15727</v>
      </c>
      <c r="D231" t="s">
        <v>18674</v>
      </c>
      <c r="F231" t="s">
        <v>15108</v>
      </c>
      <c r="G231">
        <v>149712</v>
      </c>
      <c r="H231" s="7">
        <v>1964.7</v>
      </c>
      <c r="I231" t="s">
        <v>20</v>
      </c>
      <c r="J231" t="s">
        <v>18367</v>
      </c>
      <c r="K231" t="s">
        <v>17862</v>
      </c>
      <c r="L231" s="2">
        <v>0.36666666666666664</v>
      </c>
      <c r="M231" s="2">
        <v>0.38194444444444442</v>
      </c>
      <c r="N231" s="1">
        <v>46164</v>
      </c>
      <c r="O231" t="s">
        <v>23</v>
      </c>
      <c r="S231" t="s">
        <v>18993</v>
      </c>
      <c r="T23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1.5277777776645962E-2</v>
      </c>
      <c r="U231" s="5">
        <f>WEEKNUM(Shipment_Data[[#This Row],[DATE]],2)</f>
        <v>21</v>
      </c>
      <c r="V231" s="6">
        <f>SUBTOTAL(103,Shipment_Data[[#This Row],[DATE]])</f>
        <v>1</v>
      </c>
      <c r="W2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32" spans="1:23" x14ac:dyDescent="0.25">
      <c r="A232" s="1">
        <v>46164</v>
      </c>
      <c r="B232" t="s">
        <v>18396</v>
      </c>
      <c r="C232" t="s">
        <v>15727</v>
      </c>
      <c r="D232" t="s">
        <v>18675</v>
      </c>
      <c r="F232" t="s">
        <v>15108</v>
      </c>
      <c r="G232">
        <v>149608</v>
      </c>
      <c r="H232" s="7">
        <v>20980.18</v>
      </c>
      <c r="I232" t="s">
        <v>20</v>
      </c>
      <c r="J232" t="s">
        <v>18367</v>
      </c>
      <c r="K232" t="s">
        <v>17862</v>
      </c>
      <c r="L232" s="2">
        <v>0.64236111111111116</v>
      </c>
      <c r="M232" s="2">
        <v>0.6791666666666667</v>
      </c>
      <c r="N232" s="1">
        <v>46164</v>
      </c>
      <c r="O232" t="s">
        <v>23</v>
      </c>
      <c r="S232" t="s">
        <v>18993</v>
      </c>
      <c r="T23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3.680555555911269E-2</v>
      </c>
      <c r="U232" s="5">
        <f>WEEKNUM(Shipment_Data[[#This Row],[DATE]],2)</f>
        <v>21</v>
      </c>
      <c r="V232" s="6">
        <f>SUBTOTAL(103,Shipment_Data[[#This Row],[DATE]])</f>
        <v>1</v>
      </c>
      <c r="W2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33" spans="1:23" x14ac:dyDescent="0.25">
      <c r="A233" s="1">
        <v>46164</v>
      </c>
      <c r="B233" t="s">
        <v>18396</v>
      </c>
      <c r="C233" t="s">
        <v>15727</v>
      </c>
      <c r="D233" t="s">
        <v>18676</v>
      </c>
      <c r="F233" t="s">
        <v>15108</v>
      </c>
      <c r="G233">
        <v>149712</v>
      </c>
      <c r="H233" s="7">
        <v>63137.53</v>
      </c>
      <c r="I233" t="s">
        <v>20</v>
      </c>
      <c r="J233" t="s">
        <v>18367</v>
      </c>
      <c r="K233" t="s">
        <v>17862</v>
      </c>
      <c r="L233" s="2">
        <v>0.41666666666666669</v>
      </c>
      <c r="M233" s="2">
        <v>0.43194444444444446</v>
      </c>
      <c r="N233" s="1">
        <v>46164</v>
      </c>
      <c r="O233" t="s">
        <v>23</v>
      </c>
      <c r="S233" t="s">
        <v>18993</v>
      </c>
      <c r="T2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1.5277777776645962E-2</v>
      </c>
      <c r="U233" s="5">
        <f>WEEKNUM(Shipment_Data[[#This Row],[DATE]],2)</f>
        <v>21</v>
      </c>
      <c r="V233" s="6">
        <f>SUBTOTAL(103,Shipment_Data[[#This Row],[DATE]])</f>
        <v>1</v>
      </c>
      <c r="W2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34" spans="1:23" x14ac:dyDescent="0.25">
      <c r="A234" s="1">
        <v>46176</v>
      </c>
      <c r="B234" t="s">
        <v>18677</v>
      </c>
      <c r="C234" t="s">
        <v>15727</v>
      </c>
      <c r="D234" t="s">
        <v>18678</v>
      </c>
      <c r="F234" t="s">
        <v>15108</v>
      </c>
      <c r="G234">
        <v>150785</v>
      </c>
      <c r="H234" s="7">
        <v>73260</v>
      </c>
      <c r="I234" t="s">
        <v>20</v>
      </c>
      <c r="J234" t="s">
        <v>18367</v>
      </c>
      <c r="K234" t="s">
        <v>17862</v>
      </c>
      <c r="L234" s="2">
        <v>0.3576388888888889</v>
      </c>
      <c r="M234" s="2">
        <v>0.38541666666666669</v>
      </c>
      <c r="N234" s="1">
        <v>46176</v>
      </c>
      <c r="O234" t="s">
        <v>23</v>
      </c>
      <c r="S234" t="s">
        <v>18993</v>
      </c>
      <c r="T2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2.7777777773735579E-2</v>
      </c>
      <c r="U234" s="5">
        <f>WEEKNUM(Shipment_Data[[#This Row],[DATE]],2)</f>
        <v>23</v>
      </c>
      <c r="V234" s="6">
        <f>SUBTOTAL(103,Shipment_Data[[#This Row],[DATE]])</f>
        <v>1</v>
      </c>
      <c r="W2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35" spans="1:23" x14ac:dyDescent="0.25">
      <c r="A235" s="1">
        <v>46167</v>
      </c>
      <c r="B235" t="s">
        <v>18460</v>
      </c>
      <c r="C235" t="s">
        <v>15727</v>
      </c>
      <c r="D235" t="s">
        <v>18679</v>
      </c>
      <c r="F235" t="s">
        <v>15108</v>
      </c>
      <c r="G235" t="s">
        <v>18680</v>
      </c>
      <c r="H235" s="7">
        <v>1729760.67</v>
      </c>
      <c r="I235" t="s">
        <v>20</v>
      </c>
      <c r="J235" t="s">
        <v>18367</v>
      </c>
      <c r="K235" t="s">
        <v>17862</v>
      </c>
      <c r="L235" s="2">
        <v>0.60416666666666663</v>
      </c>
      <c r="M235" s="2">
        <v>0.63541666666666663</v>
      </c>
      <c r="N235" s="1">
        <v>46167</v>
      </c>
      <c r="O235" t="s">
        <v>23</v>
      </c>
      <c r="S235" t="s">
        <v>18993</v>
      </c>
      <c r="T2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3.125E-2</v>
      </c>
      <c r="U235" s="5">
        <f>WEEKNUM(Shipment_Data[[#This Row],[DATE]],2)</f>
        <v>22</v>
      </c>
      <c r="V235" s="6">
        <f>SUBTOTAL(103,Shipment_Data[[#This Row],[DATE]])</f>
        <v>1</v>
      </c>
      <c r="W2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36" spans="1:23" x14ac:dyDescent="0.25">
      <c r="A236" s="1">
        <v>46167</v>
      </c>
      <c r="B236" t="s">
        <v>18460</v>
      </c>
      <c r="C236" t="s">
        <v>15727</v>
      </c>
      <c r="D236" t="s">
        <v>18681</v>
      </c>
      <c r="F236" t="s">
        <v>15108</v>
      </c>
      <c r="G236">
        <v>150104</v>
      </c>
      <c r="H236" s="7">
        <v>1443</v>
      </c>
      <c r="I236" t="s">
        <v>20</v>
      </c>
      <c r="J236" t="s">
        <v>18367</v>
      </c>
      <c r="K236" t="s">
        <v>17862</v>
      </c>
      <c r="L236" s="2">
        <v>0.66666666666666663</v>
      </c>
      <c r="M236" s="2">
        <v>0.71805555555555556</v>
      </c>
      <c r="N236" s="1">
        <v>46167</v>
      </c>
      <c r="O236" t="s">
        <v>23</v>
      </c>
      <c r="S236" t="s">
        <v>18993</v>
      </c>
      <c r="T2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5.1388888889050577E-2</v>
      </c>
      <c r="U236" s="5">
        <f>WEEKNUM(Shipment_Data[[#This Row],[DATE]],2)</f>
        <v>22</v>
      </c>
      <c r="V236" s="6">
        <f>SUBTOTAL(103,Shipment_Data[[#This Row],[DATE]])</f>
        <v>1</v>
      </c>
      <c r="W2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37" spans="1:23" x14ac:dyDescent="0.25">
      <c r="A237" s="1">
        <v>46167</v>
      </c>
      <c r="B237" t="s">
        <v>18375</v>
      </c>
      <c r="C237" t="s">
        <v>15727</v>
      </c>
      <c r="D237" t="s">
        <v>18682</v>
      </c>
      <c r="F237" t="s">
        <v>15108</v>
      </c>
      <c r="G237">
        <v>150030</v>
      </c>
      <c r="H237" s="7">
        <v>173979.21</v>
      </c>
      <c r="I237" t="s">
        <v>20</v>
      </c>
      <c r="J237" t="s">
        <v>18367</v>
      </c>
      <c r="K237" t="s">
        <v>17862</v>
      </c>
      <c r="L237" s="2">
        <v>0.66666666666666663</v>
      </c>
      <c r="M237" s="2">
        <v>0.71805555555555556</v>
      </c>
      <c r="N237" s="1">
        <v>46167</v>
      </c>
      <c r="O237" t="s">
        <v>23</v>
      </c>
      <c r="S237" t="s">
        <v>18993</v>
      </c>
      <c r="T2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5.1388888889050577E-2</v>
      </c>
      <c r="U237" s="5">
        <f>WEEKNUM(Shipment_Data[[#This Row],[DATE]],2)</f>
        <v>22</v>
      </c>
      <c r="V237" s="6">
        <f>SUBTOTAL(103,Shipment_Data[[#This Row],[DATE]])</f>
        <v>1</v>
      </c>
      <c r="W2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38" spans="1:23" x14ac:dyDescent="0.25">
      <c r="A238" s="1">
        <v>46176</v>
      </c>
      <c r="B238" t="s">
        <v>18365</v>
      </c>
      <c r="C238" t="s">
        <v>15727</v>
      </c>
      <c r="D238" t="s">
        <v>18683</v>
      </c>
      <c r="F238" t="s">
        <v>15108</v>
      </c>
      <c r="G238">
        <v>150822</v>
      </c>
      <c r="H238" s="7">
        <v>4043.28</v>
      </c>
      <c r="I238" t="s">
        <v>20</v>
      </c>
      <c r="J238" t="s">
        <v>18367</v>
      </c>
      <c r="K238" t="s">
        <v>17862</v>
      </c>
      <c r="L238" s="2">
        <v>0.6875</v>
      </c>
      <c r="M238" s="2">
        <v>0.72013888888888888</v>
      </c>
      <c r="N238" s="1">
        <v>46176</v>
      </c>
      <c r="O238" t="s">
        <v>23</v>
      </c>
      <c r="S238" t="s">
        <v>18993</v>
      </c>
      <c r="T23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3.2638888886140194E-2</v>
      </c>
      <c r="U238" s="5">
        <f>WEEKNUM(Shipment_Data[[#This Row],[DATE]],2)</f>
        <v>23</v>
      </c>
      <c r="V238" s="6">
        <f>SUBTOTAL(103,Shipment_Data[[#This Row],[DATE]])</f>
        <v>1</v>
      </c>
      <c r="W2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39" spans="1:23" x14ac:dyDescent="0.25">
      <c r="A239" s="1">
        <v>46168</v>
      </c>
      <c r="B239" t="s">
        <v>18684</v>
      </c>
      <c r="C239" t="s">
        <v>15727</v>
      </c>
      <c r="D239" t="s">
        <v>18685</v>
      </c>
      <c r="F239" t="s">
        <v>15108</v>
      </c>
      <c r="G239">
        <v>150256</v>
      </c>
      <c r="H239" s="7">
        <v>104165.31</v>
      </c>
      <c r="I239" t="s">
        <v>20</v>
      </c>
      <c r="J239" t="s">
        <v>18367</v>
      </c>
      <c r="K239" t="s">
        <v>17862</v>
      </c>
      <c r="L239" s="2">
        <v>0.66666666666666663</v>
      </c>
      <c r="M239" s="2">
        <v>0.70277777777777772</v>
      </c>
      <c r="N239" s="1">
        <v>46168</v>
      </c>
      <c r="O239" t="s">
        <v>23</v>
      </c>
      <c r="S239" t="s">
        <v>18993</v>
      </c>
      <c r="T2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3.6111111112404615E-2</v>
      </c>
      <c r="U239" s="5">
        <f>WEEKNUM(Shipment_Data[[#This Row],[DATE]],2)</f>
        <v>22</v>
      </c>
      <c r="V239" s="6">
        <f>SUBTOTAL(103,Shipment_Data[[#This Row],[DATE]])</f>
        <v>1</v>
      </c>
      <c r="W2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40" spans="1:23" x14ac:dyDescent="0.25">
      <c r="A240" s="1">
        <v>46168</v>
      </c>
      <c r="B240" t="s">
        <v>18652</v>
      </c>
      <c r="C240" t="s">
        <v>15727</v>
      </c>
      <c r="D240" t="s">
        <v>18686</v>
      </c>
      <c r="F240" t="s">
        <v>15108</v>
      </c>
      <c r="G240">
        <v>150315</v>
      </c>
      <c r="H240" s="7">
        <v>28400</v>
      </c>
      <c r="I240" t="s">
        <v>20</v>
      </c>
      <c r="J240" t="s">
        <v>18367</v>
      </c>
      <c r="K240" t="s">
        <v>17862</v>
      </c>
      <c r="L240" s="2">
        <v>0.41666666666666669</v>
      </c>
      <c r="M240" s="2">
        <v>0.45277777777777778</v>
      </c>
      <c r="N240" s="1">
        <v>46168</v>
      </c>
      <c r="O240" t="s">
        <v>23</v>
      </c>
      <c r="S240" t="s">
        <v>18993</v>
      </c>
      <c r="T2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3.6111111112404615E-2</v>
      </c>
      <c r="U240" s="5">
        <f>WEEKNUM(Shipment_Data[[#This Row],[DATE]],2)</f>
        <v>22</v>
      </c>
      <c r="V240" s="6">
        <f>SUBTOTAL(103,Shipment_Data[[#This Row],[DATE]])</f>
        <v>1</v>
      </c>
      <c r="W2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41" spans="1:23" x14ac:dyDescent="0.25">
      <c r="A241" s="1">
        <v>46168</v>
      </c>
      <c r="B241" t="s">
        <v>18514</v>
      </c>
      <c r="C241" t="s">
        <v>15727</v>
      </c>
      <c r="D241" t="s">
        <v>18687</v>
      </c>
      <c r="F241" t="s">
        <v>15108</v>
      </c>
      <c r="G241">
        <v>150280</v>
      </c>
      <c r="H241" s="7">
        <v>305349.46999999997</v>
      </c>
      <c r="I241" t="s">
        <v>20</v>
      </c>
      <c r="J241" t="s">
        <v>18367</v>
      </c>
      <c r="K241" t="s">
        <v>17862</v>
      </c>
      <c r="L241" s="2">
        <v>0.67500000000000004</v>
      </c>
      <c r="M241" s="2">
        <v>0.6958333333333333</v>
      </c>
      <c r="N241" s="1">
        <v>46168</v>
      </c>
      <c r="O241" t="s">
        <v>23</v>
      </c>
      <c r="S241" t="s">
        <v>18993</v>
      </c>
      <c r="T2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2.0833333328482695E-2</v>
      </c>
      <c r="U241" s="5">
        <f>WEEKNUM(Shipment_Data[[#This Row],[DATE]],2)</f>
        <v>22</v>
      </c>
      <c r="V241" s="6">
        <f>SUBTOTAL(103,Shipment_Data[[#This Row],[DATE]])</f>
        <v>1</v>
      </c>
      <c r="W2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42" spans="1:23" x14ac:dyDescent="0.25">
      <c r="A242" s="1">
        <v>46168</v>
      </c>
      <c r="B242" t="s">
        <v>18384</v>
      </c>
      <c r="C242" t="s">
        <v>15727</v>
      </c>
      <c r="D242" t="s">
        <v>18688</v>
      </c>
      <c r="F242" t="s">
        <v>15108</v>
      </c>
      <c r="G242">
        <v>150245</v>
      </c>
      <c r="H242" s="7">
        <v>660642.73</v>
      </c>
      <c r="I242" t="s">
        <v>20</v>
      </c>
      <c r="J242" t="s">
        <v>18367</v>
      </c>
      <c r="K242" t="s">
        <v>17862</v>
      </c>
      <c r="L242" s="2">
        <v>0.41666666666666669</v>
      </c>
      <c r="M242" s="2">
        <v>0.45277777777777778</v>
      </c>
      <c r="N242" s="1">
        <v>46168</v>
      </c>
      <c r="O242" t="s">
        <v>23</v>
      </c>
      <c r="S242" t="s">
        <v>18993</v>
      </c>
      <c r="T2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3.6111111112404615E-2</v>
      </c>
      <c r="U242" s="5">
        <f>WEEKNUM(Shipment_Data[[#This Row],[DATE]],2)</f>
        <v>22</v>
      </c>
      <c r="V242" s="6">
        <f>SUBTOTAL(103,Shipment_Data[[#This Row],[DATE]])</f>
        <v>1</v>
      </c>
      <c r="W2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43" spans="1:23" x14ac:dyDescent="0.25">
      <c r="A243" s="1">
        <v>46168</v>
      </c>
      <c r="B243" t="s">
        <v>18485</v>
      </c>
      <c r="C243" t="s">
        <v>15727</v>
      </c>
      <c r="D243" t="s">
        <v>18689</v>
      </c>
      <c r="F243" t="s">
        <v>15108</v>
      </c>
      <c r="G243">
        <v>150225</v>
      </c>
      <c r="H243" s="7">
        <v>295214.48</v>
      </c>
      <c r="I243" t="s">
        <v>20</v>
      </c>
      <c r="J243" t="s">
        <v>18367</v>
      </c>
      <c r="K243" t="s">
        <v>17862</v>
      </c>
      <c r="L243" s="2">
        <v>0.50694444444444442</v>
      </c>
      <c r="M243" s="2">
        <v>0.52638888888888891</v>
      </c>
      <c r="N243" s="1">
        <v>46168</v>
      </c>
      <c r="O243" t="s">
        <v>23</v>
      </c>
      <c r="S243" t="s">
        <v>18993</v>
      </c>
      <c r="T2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1.9444444442342501E-2</v>
      </c>
      <c r="U243" s="5">
        <f>WEEKNUM(Shipment_Data[[#This Row],[DATE]],2)</f>
        <v>22</v>
      </c>
      <c r="V243" s="6">
        <f>SUBTOTAL(103,Shipment_Data[[#This Row],[DATE]])</f>
        <v>1</v>
      </c>
      <c r="W2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44" spans="1:23" x14ac:dyDescent="0.25">
      <c r="A244" s="1">
        <v>46168</v>
      </c>
      <c r="B244" t="s">
        <v>18514</v>
      </c>
      <c r="C244" t="s">
        <v>15727</v>
      </c>
      <c r="D244" t="s">
        <v>18690</v>
      </c>
      <c r="F244" t="s">
        <v>15108</v>
      </c>
      <c r="G244">
        <v>150243</v>
      </c>
      <c r="H244" s="7">
        <v>324731.8</v>
      </c>
      <c r="I244" t="s">
        <v>20</v>
      </c>
      <c r="J244" t="s">
        <v>18367</v>
      </c>
      <c r="K244" t="s">
        <v>17862</v>
      </c>
      <c r="L244" s="2">
        <v>0.55208333333333337</v>
      </c>
      <c r="M244" s="2">
        <v>0.5854166666666667</v>
      </c>
      <c r="N244" s="1">
        <v>46168</v>
      </c>
      <c r="O244" t="s">
        <v>23</v>
      </c>
      <c r="S244" t="s">
        <v>18993</v>
      </c>
      <c r="T2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3.3333333332848269E-2</v>
      </c>
      <c r="U244" s="5">
        <f>WEEKNUM(Shipment_Data[[#This Row],[DATE]],2)</f>
        <v>22</v>
      </c>
      <c r="V244" s="6">
        <f>SUBTOTAL(103,Shipment_Data[[#This Row],[DATE]])</f>
        <v>1</v>
      </c>
      <c r="W2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45" spans="1:23" x14ac:dyDescent="0.25">
      <c r="A245" s="1">
        <v>46168</v>
      </c>
      <c r="B245" t="s">
        <v>18528</v>
      </c>
      <c r="C245" t="s">
        <v>15727</v>
      </c>
      <c r="D245" t="s">
        <v>18691</v>
      </c>
      <c r="F245" t="s">
        <v>15108</v>
      </c>
      <c r="G245">
        <v>150251</v>
      </c>
      <c r="H245" s="7">
        <v>107359.87</v>
      </c>
      <c r="I245" t="s">
        <v>20</v>
      </c>
      <c r="J245" t="s">
        <v>18367</v>
      </c>
      <c r="K245" t="s">
        <v>17862</v>
      </c>
      <c r="L245" s="2">
        <v>0.55208333333333337</v>
      </c>
      <c r="M245" s="2">
        <v>0.5854166666666667</v>
      </c>
      <c r="N245" s="1">
        <v>46168</v>
      </c>
      <c r="O245" t="s">
        <v>23</v>
      </c>
      <c r="S245" t="s">
        <v>18993</v>
      </c>
      <c r="T2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3.3333333332848269E-2</v>
      </c>
      <c r="U245" s="5">
        <f>WEEKNUM(Shipment_Data[[#This Row],[DATE]],2)</f>
        <v>22</v>
      </c>
      <c r="V245" s="6">
        <f>SUBTOTAL(103,Shipment_Data[[#This Row],[DATE]])</f>
        <v>1</v>
      </c>
      <c r="W2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46" spans="1:23" x14ac:dyDescent="0.25">
      <c r="A246" s="1">
        <v>46168</v>
      </c>
      <c r="B246" t="s">
        <v>18492</v>
      </c>
      <c r="C246" t="s">
        <v>15727</v>
      </c>
      <c r="D246" t="s">
        <v>18692</v>
      </c>
      <c r="F246" t="s">
        <v>15108</v>
      </c>
      <c r="G246">
        <v>150223</v>
      </c>
      <c r="H246" s="7">
        <v>135604.15</v>
      </c>
      <c r="I246" t="s">
        <v>20</v>
      </c>
      <c r="J246" t="s">
        <v>18367</v>
      </c>
      <c r="K246" t="s">
        <v>17862</v>
      </c>
      <c r="L246" s="2">
        <v>0.60416666666666663</v>
      </c>
      <c r="M246" s="2">
        <v>0.68680555555555556</v>
      </c>
      <c r="N246" s="1">
        <v>46168</v>
      </c>
      <c r="O246" t="s">
        <v>23</v>
      </c>
      <c r="S246" t="s">
        <v>18993</v>
      </c>
      <c r="T2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8.2638888889050577E-2</v>
      </c>
      <c r="U246" s="5">
        <f>WEEKNUM(Shipment_Data[[#This Row],[DATE]],2)</f>
        <v>22</v>
      </c>
      <c r="V246" s="6">
        <f>SUBTOTAL(103,Shipment_Data[[#This Row],[DATE]])</f>
        <v>1</v>
      </c>
      <c r="W2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47" spans="1:23" x14ac:dyDescent="0.25">
      <c r="A247" s="1">
        <v>46168</v>
      </c>
      <c r="B247" t="s">
        <v>18528</v>
      </c>
      <c r="C247" t="s">
        <v>15727</v>
      </c>
      <c r="D247" t="s">
        <v>18693</v>
      </c>
      <c r="F247" t="s">
        <v>15108</v>
      </c>
      <c r="G247">
        <v>150063</v>
      </c>
      <c r="H247" s="7">
        <v>17688.96</v>
      </c>
      <c r="I247" t="s">
        <v>20</v>
      </c>
      <c r="J247" t="s">
        <v>18367</v>
      </c>
      <c r="K247" t="s">
        <v>17862</v>
      </c>
      <c r="L247" s="2">
        <v>0.60416666666666663</v>
      </c>
      <c r="M247" s="2">
        <v>0.63541666666666663</v>
      </c>
      <c r="N247" s="1">
        <v>46168</v>
      </c>
      <c r="O247" t="s">
        <v>23</v>
      </c>
      <c r="S247" t="s">
        <v>18993</v>
      </c>
      <c r="T2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3.125E-2</v>
      </c>
      <c r="U247" s="5">
        <f>WEEKNUM(Shipment_Data[[#This Row],[DATE]],2)</f>
        <v>22</v>
      </c>
      <c r="V247" s="6">
        <f>SUBTOTAL(103,Shipment_Data[[#This Row],[DATE]])</f>
        <v>1</v>
      </c>
      <c r="W2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48" spans="1:23" x14ac:dyDescent="0.25">
      <c r="A248" s="1">
        <v>46171</v>
      </c>
      <c r="B248" t="s">
        <v>18492</v>
      </c>
      <c r="C248" t="s">
        <v>15727</v>
      </c>
      <c r="D248" t="s">
        <v>18694</v>
      </c>
      <c r="F248" t="s">
        <v>15108</v>
      </c>
      <c r="G248">
        <v>150406</v>
      </c>
      <c r="H248" s="7">
        <v>16390.650000000001</v>
      </c>
      <c r="I248" t="s">
        <v>20</v>
      </c>
      <c r="J248" t="s">
        <v>18367</v>
      </c>
      <c r="K248" t="s">
        <v>17862</v>
      </c>
      <c r="L248" s="2">
        <v>0.67500000000000004</v>
      </c>
      <c r="M248" s="2">
        <v>0.67500000000000004</v>
      </c>
      <c r="N248" s="1">
        <v>46171</v>
      </c>
      <c r="O248" t="s">
        <v>23</v>
      </c>
      <c r="S248" t="s">
        <v>18993</v>
      </c>
      <c r="T24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248" s="5">
        <f>WEEKNUM(Shipment_Data[[#This Row],[DATE]],2)</f>
        <v>22</v>
      </c>
      <c r="V248" s="6">
        <f>SUBTOTAL(103,Shipment_Data[[#This Row],[DATE]])</f>
        <v>1</v>
      </c>
      <c r="W2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49" spans="1:23" x14ac:dyDescent="0.25">
      <c r="A249" s="1">
        <v>46171</v>
      </c>
      <c r="B249" t="s">
        <v>18492</v>
      </c>
      <c r="C249" t="s">
        <v>15727</v>
      </c>
      <c r="D249" t="s">
        <v>18695</v>
      </c>
      <c r="F249" t="s">
        <v>15108</v>
      </c>
      <c r="G249">
        <v>150406</v>
      </c>
      <c r="H249" s="7">
        <v>141114.29999999999</v>
      </c>
      <c r="I249" t="s">
        <v>20</v>
      </c>
      <c r="J249" t="s">
        <v>18367</v>
      </c>
      <c r="K249" t="s">
        <v>17862</v>
      </c>
      <c r="L249" s="2">
        <v>0.67500000000000004</v>
      </c>
      <c r="M249" s="2">
        <v>0.67500000000000004</v>
      </c>
      <c r="N249" s="1">
        <v>46171</v>
      </c>
      <c r="O249" t="s">
        <v>23</v>
      </c>
      <c r="S249" t="s">
        <v>18993</v>
      </c>
      <c r="T24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249" s="5">
        <f>WEEKNUM(Shipment_Data[[#This Row],[DATE]],2)</f>
        <v>22</v>
      </c>
      <c r="V249" s="6">
        <f>SUBTOTAL(103,Shipment_Data[[#This Row],[DATE]])</f>
        <v>1</v>
      </c>
      <c r="W2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50" spans="1:23" x14ac:dyDescent="0.25">
      <c r="A250" s="1">
        <v>46171</v>
      </c>
      <c r="B250" t="s">
        <v>18396</v>
      </c>
      <c r="C250" t="s">
        <v>15727</v>
      </c>
      <c r="D250" t="s">
        <v>18696</v>
      </c>
      <c r="F250" t="s">
        <v>15108</v>
      </c>
      <c r="G250">
        <v>150370</v>
      </c>
      <c r="H250" s="7">
        <v>10927.1</v>
      </c>
      <c r="I250" t="s">
        <v>20</v>
      </c>
      <c r="J250" t="s">
        <v>18367</v>
      </c>
      <c r="K250" t="s">
        <v>17862</v>
      </c>
      <c r="L250" s="2">
        <v>0.6875</v>
      </c>
      <c r="M250" s="2">
        <v>0.72013888888888888</v>
      </c>
      <c r="N250" s="1">
        <v>46171</v>
      </c>
      <c r="O250" t="s">
        <v>23</v>
      </c>
      <c r="S250" t="s">
        <v>18993</v>
      </c>
      <c r="T25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3.2638888886140194E-2</v>
      </c>
      <c r="U250" s="5">
        <f>WEEKNUM(Shipment_Data[[#This Row],[DATE]],2)</f>
        <v>22</v>
      </c>
      <c r="V250" s="6">
        <f>SUBTOTAL(103,Shipment_Data[[#This Row],[DATE]])</f>
        <v>1</v>
      </c>
      <c r="W2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51" spans="1:23" x14ac:dyDescent="0.25">
      <c r="A251" s="1">
        <v>46171</v>
      </c>
      <c r="B251" t="s">
        <v>18396</v>
      </c>
      <c r="C251" t="s">
        <v>15727</v>
      </c>
      <c r="D251" t="s">
        <v>18697</v>
      </c>
      <c r="F251" t="s">
        <v>15108</v>
      </c>
      <c r="G251">
        <v>150370</v>
      </c>
      <c r="H251" s="7">
        <v>187107.87</v>
      </c>
      <c r="I251" t="s">
        <v>20</v>
      </c>
      <c r="J251" t="s">
        <v>18367</v>
      </c>
      <c r="K251" t="s">
        <v>17862</v>
      </c>
      <c r="L251" s="2">
        <v>0.51111111111111107</v>
      </c>
      <c r="M251" s="2">
        <v>0.5229166666666667</v>
      </c>
      <c r="N251" s="1">
        <v>46171</v>
      </c>
      <c r="O251" t="s">
        <v>23</v>
      </c>
      <c r="S251" t="s">
        <v>18993</v>
      </c>
      <c r="T25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1.1805555557657499E-2</v>
      </c>
      <c r="U251" s="5">
        <f>WEEKNUM(Shipment_Data[[#This Row],[DATE]],2)</f>
        <v>22</v>
      </c>
      <c r="V251" s="6">
        <f>SUBTOTAL(103,Shipment_Data[[#This Row],[DATE]])</f>
        <v>1</v>
      </c>
      <c r="W2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52" spans="1:23" x14ac:dyDescent="0.25">
      <c r="A252" s="1">
        <v>46178</v>
      </c>
      <c r="B252" t="s">
        <v>18365</v>
      </c>
      <c r="C252" t="s">
        <v>15727</v>
      </c>
      <c r="D252" t="s">
        <v>18698</v>
      </c>
      <c r="F252" t="s">
        <v>15108</v>
      </c>
      <c r="G252">
        <v>151110</v>
      </c>
      <c r="H252" s="7">
        <v>128310.41</v>
      </c>
      <c r="I252" t="s">
        <v>20</v>
      </c>
      <c r="J252" t="s">
        <v>18367</v>
      </c>
      <c r="K252" t="s">
        <v>17862</v>
      </c>
      <c r="L252" s="2">
        <v>0.41666666666666669</v>
      </c>
      <c r="M252" s="2">
        <v>0.43194444444444446</v>
      </c>
      <c r="N252" s="1">
        <v>46178</v>
      </c>
      <c r="O252" t="s">
        <v>23</v>
      </c>
      <c r="S252" t="s">
        <v>18993</v>
      </c>
      <c r="T25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1.5277777776645962E-2</v>
      </c>
      <c r="U252" s="5">
        <f>WEEKNUM(Shipment_Data[[#This Row],[DATE]],2)</f>
        <v>23</v>
      </c>
      <c r="V252" s="6">
        <f>SUBTOTAL(103,Shipment_Data[[#This Row],[DATE]])</f>
        <v>1</v>
      </c>
      <c r="W2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53" spans="1:23" x14ac:dyDescent="0.25">
      <c r="A253" s="1">
        <v>46171</v>
      </c>
      <c r="B253" t="s">
        <v>18492</v>
      </c>
      <c r="C253" t="s">
        <v>15727</v>
      </c>
      <c r="D253" t="s">
        <v>18699</v>
      </c>
      <c r="F253" t="s">
        <v>15108</v>
      </c>
      <c r="G253">
        <v>150356</v>
      </c>
      <c r="H253" s="7">
        <v>152561.04</v>
      </c>
      <c r="I253" t="s">
        <v>20</v>
      </c>
      <c r="J253" t="s">
        <v>18367</v>
      </c>
      <c r="K253" t="s">
        <v>17862</v>
      </c>
      <c r="L253" s="2">
        <v>0.41666666666666669</v>
      </c>
      <c r="M253" s="2">
        <v>0.45694444444444443</v>
      </c>
      <c r="N253" s="1">
        <v>46171</v>
      </c>
      <c r="O253" t="s">
        <v>23</v>
      </c>
      <c r="S253" t="s">
        <v>18993</v>
      </c>
      <c r="T25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4.0277777778101154E-2</v>
      </c>
      <c r="U253" s="5">
        <f>WEEKNUM(Shipment_Data[[#This Row],[DATE]],2)</f>
        <v>22</v>
      </c>
      <c r="V253" s="6">
        <f>SUBTOTAL(103,Shipment_Data[[#This Row],[DATE]])</f>
        <v>1</v>
      </c>
      <c r="W2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54" spans="1:23" x14ac:dyDescent="0.25">
      <c r="A254" s="1">
        <v>46171</v>
      </c>
      <c r="B254" t="s">
        <v>18528</v>
      </c>
      <c r="C254" t="s">
        <v>15727</v>
      </c>
      <c r="D254" t="s">
        <v>18700</v>
      </c>
      <c r="F254" t="s">
        <v>15108</v>
      </c>
      <c r="G254">
        <v>150372</v>
      </c>
      <c r="H254" s="7">
        <v>22711.87</v>
      </c>
      <c r="I254" t="s">
        <v>20</v>
      </c>
      <c r="J254" t="s">
        <v>18367</v>
      </c>
      <c r="K254" t="s">
        <v>17862</v>
      </c>
      <c r="L254" s="2">
        <v>0.41666666666666669</v>
      </c>
      <c r="M254" s="2">
        <v>0.44236111111111109</v>
      </c>
      <c r="N254" s="1">
        <v>46171</v>
      </c>
      <c r="O254" t="s">
        <v>23</v>
      </c>
      <c r="S254" t="s">
        <v>18993</v>
      </c>
      <c r="T25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2.5694444448163267E-2</v>
      </c>
      <c r="U254" s="5">
        <f>WEEKNUM(Shipment_Data[[#This Row],[DATE]],2)</f>
        <v>22</v>
      </c>
      <c r="V254" s="6">
        <f>SUBTOTAL(103,Shipment_Data[[#This Row],[DATE]])</f>
        <v>1</v>
      </c>
      <c r="W2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55" spans="1:23" x14ac:dyDescent="0.25">
      <c r="A255" s="1">
        <v>46172</v>
      </c>
      <c r="B255" t="s">
        <v>18379</v>
      </c>
      <c r="C255" t="s">
        <v>15727</v>
      </c>
      <c r="D255" t="s">
        <v>18701</v>
      </c>
      <c r="F255" t="s">
        <v>15108</v>
      </c>
      <c r="G255">
        <v>150507</v>
      </c>
      <c r="H255" s="7">
        <v>291759.65000000002</v>
      </c>
      <c r="I255" t="s">
        <v>20</v>
      </c>
      <c r="J255" t="s">
        <v>18367</v>
      </c>
      <c r="K255" t="s">
        <v>17862</v>
      </c>
      <c r="L255" s="2">
        <v>0.5</v>
      </c>
      <c r="M255" s="2">
        <v>0.52916666666666667</v>
      </c>
      <c r="N255" s="1">
        <v>46172</v>
      </c>
      <c r="O255" t="s">
        <v>23</v>
      </c>
      <c r="S255" t="s">
        <v>18993</v>
      </c>
      <c r="T25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2.9166666667151731E-2</v>
      </c>
      <c r="U255" s="5">
        <f>WEEKNUM(Shipment_Data[[#This Row],[DATE]],2)</f>
        <v>22</v>
      </c>
      <c r="V255" s="6">
        <f>SUBTOTAL(103,Shipment_Data[[#This Row],[DATE]])</f>
        <v>1</v>
      </c>
      <c r="W2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56" spans="1:23" x14ac:dyDescent="0.25">
      <c r="A256" s="1">
        <v>46179</v>
      </c>
      <c r="B256" t="s">
        <v>18702</v>
      </c>
      <c r="C256" t="s">
        <v>15727</v>
      </c>
      <c r="D256" t="s">
        <v>18703</v>
      </c>
      <c r="F256" t="s">
        <v>15108</v>
      </c>
      <c r="G256">
        <v>148273</v>
      </c>
      <c r="H256" s="7">
        <v>392940</v>
      </c>
      <c r="I256" t="s">
        <v>20</v>
      </c>
      <c r="J256" t="s">
        <v>18367</v>
      </c>
      <c r="K256" t="s">
        <v>17862</v>
      </c>
      <c r="L256" s="2">
        <v>0.67500000000000004</v>
      </c>
      <c r="M256" s="2">
        <v>0.6958333333333333</v>
      </c>
      <c r="N256" s="1">
        <v>46179</v>
      </c>
      <c r="O256" t="s">
        <v>23</v>
      </c>
      <c r="S256" t="s">
        <v>18993</v>
      </c>
      <c r="T25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2.0833333328482695E-2</v>
      </c>
      <c r="U256" s="5">
        <f>WEEKNUM(Shipment_Data[[#This Row],[DATE]],2)</f>
        <v>23</v>
      </c>
      <c r="V256" s="6">
        <f>SUBTOTAL(103,Shipment_Data[[#This Row],[DATE]])</f>
        <v>1</v>
      </c>
      <c r="W2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57" spans="1:23" x14ac:dyDescent="0.25">
      <c r="A257" s="1">
        <v>46178</v>
      </c>
      <c r="B257" t="s">
        <v>18421</v>
      </c>
      <c r="C257" t="s">
        <v>15727</v>
      </c>
      <c r="D257" t="s">
        <v>18704</v>
      </c>
      <c r="F257" t="s">
        <v>15108</v>
      </c>
      <c r="G257">
        <v>148232</v>
      </c>
      <c r="H257" s="7">
        <v>831614.44</v>
      </c>
      <c r="I257" t="s">
        <v>20</v>
      </c>
      <c r="J257" t="s">
        <v>18367</v>
      </c>
      <c r="K257" t="s">
        <v>17862</v>
      </c>
      <c r="L257" s="2">
        <v>0.50347222222222221</v>
      </c>
      <c r="M257" s="2">
        <v>0.56597222222222221</v>
      </c>
      <c r="N257" s="1">
        <v>46178</v>
      </c>
      <c r="O257" t="s">
        <v>23</v>
      </c>
      <c r="S257" t="s">
        <v>18993</v>
      </c>
      <c r="T2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6.25E-2</v>
      </c>
      <c r="U257" s="5">
        <f>WEEKNUM(Shipment_Data[[#This Row],[DATE]],2)</f>
        <v>23</v>
      </c>
      <c r="V257" s="6">
        <f>SUBTOTAL(103,Shipment_Data[[#This Row],[DATE]])</f>
        <v>1</v>
      </c>
      <c r="W2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58" spans="1:23" x14ac:dyDescent="0.25">
      <c r="A258" s="1">
        <v>46177</v>
      </c>
      <c r="B258" t="s">
        <v>18394</v>
      </c>
      <c r="C258" t="s">
        <v>15727</v>
      </c>
      <c r="D258" t="s">
        <v>18705</v>
      </c>
      <c r="F258" t="s">
        <v>15108</v>
      </c>
      <c r="G258">
        <v>148970</v>
      </c>
      <c r="H258" s="7">
        <v>732667.92</v>
      </c>
      <c r="I258" t="s">
        <v>20</v>
      </c>
      <c r="J258" t="s">
        <v>18367</v>
      </c>
      <c r="K258" t="s">
        <v>17862</v>
      </c>
      <c r="L258" s="2">
        <v>0.60416666666666663</v>
      </c>
      <c r="M258" s="2">
        <v>0.68680555555555556</v>
      </c>
      <c r="N258" s="1">
        <v>46177</v>
      </c>
      <c r="O258" t="s">
        <v>23</v>
      </c>
      <c r="S258" t="s">
        <v>18993</v>
      </c>
      <c r="T2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8.2638888889050577E-2</v>
      </c>
      <c r="U258" s="5">
        <f>WEEKNUM(Shipment_Data[[#This Row],[DATE]],2)</f>
        <v>23</v>
      </c>
      <c r="V258" s="6">
        <f>SUBTOTAL(103,Shipment_Data[[#This Row],[DATE]])</f>
        <v>1</v>
      </c>
      <c r="W2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59" spans="1:23" x14ac:dyDescent="0.25">
      <c r="A259" s="1">
        <v>46177</v>
      </c>
      <c r="B259" t="s">
        <v>18577</v>
      </c>
      <c r="C259" t="s">
        <v>15727</v>
      </c>
      <c r="D259" t="s">
        <v>18706</v>
      </c>
      <c r="F259" t="s">
        <v>15108</v>
      </c>
      <c r="G259">
        <v>149589</v>
      </c>
      <c r="H259" s="7">
        <v>19980</v>
      </c>
      <c r="I259" t="s">
        <v>20</v>
      </c>
      <c r="J259" t="s">
        <v>18367</v>
      </c>
      <c r="K259" t="s">
        <v>17862</v>
      </c>
      <c r="L259" s="2">
        <v>0.36666666666666664</v>
      </c>
      <c r="M259" s="2">
        <v>0.38194444444444442</v>
      </c>
      <c r="N259" s="1">
        <v>46177</v>
      </c>
      <c r="O259" t="s">
        <v>23</v>
      </c>
      <c r="S259" t="s">
        <v>18993</v>
      </c>
      <c r="T25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1.5277777776645962E-2</v>
      </c>
      <c r="U259" s="5">
        <f>WEEKNUM(Shipment_Data[[#This Row],[DATE]],2)</f>
        <v>23</v>
      </c>
      <c r="V259" s="6">
        <f>SUBTOTAL(103,Shipment_Data[[#This Row],[DATE]])</f>
        <v>1</v>
      </c>
      <c r="W2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60" spans="1:23" x14ac:dyDescent="0.25">
      <c r="A260" s="1">
        <v>46177</v>
      </c>
      <c r="B260" t="s">
        <v>18577</v>
      </c>
      <c r="C260" t="s">
        <v>15727</v>
      </c>
      <c r="D260" t="s">
        <v>18707</v>
      </c>
      <c r="F260" t="s">
        <v>15108</v>
      </c>
      <c r="G260">
        <v>149589</v>
      </c>
      <c r="H260" s="7">
        <v>337115.46</v>
      </c>
      <c r="I260" t="s">
        <v>20</v>
      </c>
      <c r="J260" t="s">
        <v>18367</v>
      </c>
      <c r="K260" t="s">
        <v>17862</v>
      </c>
      <c r="L260" s="2">
        <v>0.64236111111111116</v>
      </c>
      <c r="M260" s="2">
        <v>0.6791666666666667</v>
      </c>
      <c r="N260" s="1">
        <v>46177</v>
      </c>
      <c r="O260" t="s">
        <v>23</v>
      </c>
      <c r="S260" t="s">
        <v>18993</v>
      </c>
      <c r="T2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3.680555555911269E-2</v>
      </c>
      <c r="U260" s="5">
        <f>WEEKNUM(Shipment_Data[[#This Row],[DATE]],2)</f>
        <v>23</v>
      </c>
      <c r="V260" s="6">
        <f>SUBTOTAL(103,Shipment_Data[[#This Row],[DATE]])</f>
        <v>1</v>
      </c>
      <c r="W2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61" spans="1:23" x14ac:dyDescent="0.25">
      <c r="A261" s="1">
        <v>46178</v>
      </c>
      <c r="B261" t="s">
        <v>18577</v>
      </c>
      <c r="C261" t="s">
        <v>15727</v>
      </c>
      <c r="D261" t="s">
        <v>18708</v>
      </c>
      <c r="F261" t="s">
        <v>15108</v>
      </c>
      <c r="G261">
        <v>149655</v>
      </c>
      <c r="H261" s="7">
        <v>188314.38</v>
      </c>
      <c r="I261" t="s">
        <v>20</v>
      </c>
      <c r="J261" t="s">
        <v>18367</v>
      </c>
      <c r="K261" t="s">
        <v>17862</v>
      </c>
      <c r="L261" s="2">
        <v>0.38194444444444442</v>
      </c>
      <c r="M261" s="2">
        <v>0.40416666666666667</v>
      </c>
      <c r="N261" s="1">
        <v>46178</v>
      </c>
      <c r="O261" t="s">
        <v>23</v>
      </c>
      <c r="S261" t="s">
        <v>18993</v>
      </c>
      <c r="T2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2.2222222221898846E-2</v>
      </c>
      <c r="U261" s="5">
        <f>WEEKNUM(Shipment_Data[[#This Row],[DATE]],2)</f>
        <v>23</v>
      </c>
      <c r="V261" s="6">
        <f>SUBTOTAL(103,Shipment_Data[[#This Row],[DATE]])</f>
        <v>1</v>
      </c>
      <c r="W2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62" spans="1:23" x14ac:dyDescent="0.25">
      <c r="A262" s="1">
        <v>46174</v>
      </c>
      <c r="B262" t="s">
        <v>18585</v>
      </c>
      <c r="C262" t="s">
        <v>15727</v>
      </c>
      <c r="D262" t="s">
        <v>18709</v>
      </c>
      <c r="F262" t="s">
        <v>15108</v>
      </c>
      <c r="G262">
        <v>150642</v>
      </c>
      <c r="H262" s="7">
        <v>31178.2</v>
      </c>
      <c r="I262" t="s">
        <v>20</v>
      </c>
      <c r="J262" t="s">
        <v>18367</v>
      </c>
      <c r="K262" t="s">
        <v>17862</v>
      </c>
      <c r="L262" s="2">
        <v>0.52430555555555558</v>
      </c>
      <c r="M262" s="2">
        <v>0.60416666666666663</v>
      </c>
      <c r="N262" s="1">
        <v>46174</v>
      </c>
      <c r="O262" t="s">
        <v>23</v>
      </c>
      <c r="S262" t="s">
        <v>18993</v>
      </c>
      <c r="T2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7.9861111109494232E-2</v>
      </c>
      <c r="U262" s="5">
        <f>WEEKNUM(Shipment_Data[[#This Row],[DATE]],2)</f>
        <v>23</v>
      </c>
      <c r="V262" s="6">
        <f>SUBTOTAL(103,Shipment_Data[[#This Row],[DATE]])</f>
        <v>1</v>
      </c>
      <c r="W2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63" spans="1:23" x14ac:dyDescent="0.25">
      <c r="A263" s="1">
        <v>46174</v>
      </c>
      <c r="B263" t="s">
        <v>18585</v>
      </c>
      <c r="C263" t="s">
        <v>15727</v>
      </c>
      <c r="D263" t="s">
        <v>18710</v>
      </c>
      <c r="F263" t="s">
        <v>15108</v>
      </c>
      <c r="G263">
        <v>150642</v>
      </c>
      <c r="H263" s="7">
        <v>239091.16</v>
      </c>
      <c r="I263" t="s">
        <v>20</v>
      </c>
      <c r="J263" t="s">
        <v>18367</v>
      </c>
      <c r="K263" t="s">
        <v>17862</v>
      </c>
      <c r="L263" s="2">
        <v>0.52430555555555558</v>
      </c>
      <c r="M263" s="2">
        <v>0.60416666666666663</v>
      </c>
      <c r="N263" s="1">
        <v>46174</v>
      </c>
      <c r="O263" t="s">
        <v>23</v>
      </c>
      <c r="S263" t="s">
        <v>18993</v>
      </c>
      <c r="T2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7.9861111109494232E-2</v>
      </c>
      <c r="U263" s="5">
        <f>WEEKNUM(Shipment_Data[[#This Row],[DATE]],2)</f>
        <v>23</v>
      </c>
      <c r="V263" s="6">
        <f>SUBTOTAL(103,Shipment_Data[[#This Row],[DATE]])</f>
        <v>1</v>
      </c>
      <c r="W2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64" spans="1:23" x14ac:dyDescent="0.25">
      <c r="A264" s="1">
        <v>46174</v>
      </c>
      <c r="B264" t="s">
        <v>18384</v>
      </c>
      <c r="C264" t="s">
        <v>15727</v>
      </c>
      <c r="D264" t="s">
        <v>18711</v>
      </c>
      <c r="F264" t="s">
        <v>15108</v>
      </c>
      <c r="G264">
        <v>150638</v>
      </c>
      <c r="H264" s="7">
        <v>71000</v>
      </c>
      <c r="I264" t="s">
        <v>20</v>
      </c>
      <c r="J264" t="s">
        <v>18367</v>
      </c>
      <c r="K264" t="s">
        <v>17862</v>
      </c>
      <c r="L264" s="2">
        <v>0.6875</v>
      </c>
      <c r="M264" s="2">
        <v>0.74027777777777781</v>
      </c>
      <c r="N264" s="1">
        <v>46174</v>
      </c>
      <c r="O264" t="s">
        <v>23</v>
      </c>
      <c r="S264" t="s">
        <v>18993</v>
      </c>
      <c r="T2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5.2777777775190771E-2</v>
      </c>
      <c r="U264" s="5">
        <f>WEEKNUM(Shipment_Data[[#This Row],[DATE]],2)</f>
        <v>23</v>
      </c>
      <c r="V264" s="6">
        <f>SUBTOTAL(103,Shipment_Data[[#This Row],[DATE]])</f>
        <v>1</v>
      </c>
      <c r="W2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65" spans="1:23" x14ac:dyDescent="0.25">
      <c r="A265" s="1">
        <v>46175</v>
      </c>
      <c r="B265" t="s">
        <v>18454</v>
      </c>
      <c r="C265" t="s">
        <v>15727</v>
      </c>
      <c r="D265" t="s">
        <v>18712</v>
      </c>
      <c r="F265" t="s">
        <v>15108</v>
      </c>
      <c r="G265">
        <v>150761</v>
      </c>
      <c r="H265" s="7">
        <v>222823.78</v>
      </c>
      <c r="I265" t="s">
        <v>20</v>
      </c>
      <c r="J265" t="s">
        <v>18367</v>
      </c>
      <c r="K265" t="s">
        <v>17862</v>
      </c>
      <c r="L265" s="2">
        <v>0.55208333333333337</v>
      </c>
      <c r="M265" s="2">
        <v>0.66111111111111109</v>
      </c>
      <c r="N265" s="1">
        <v>46175</v>
      </c>
      <c r="O265" t="s">
        <v>23</v>
      </c>
      <c r="S265" t="s">
        <v>18993</v>
      </c>
      <c r="T2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0.10902777777664596</v>
      </c>
      <c r="U265" s="5">
        <f>WEEKNUM(Shipment_Data[[#This Row],[DATE]],2)</f>
        <v>23</v>
      </c>
      <c r="V265" s="6">
        <f>SUBTOTAL(103,Shipment_Data[[#This Row],[DATE]])</f>
        <v>1</v>
      </c>
      <c r="W2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66" spans="1:23" x14ac:dyDescent="0.25">
      <c r="A266" s="1">
        <v>46175</v>
      </c>
      <c r="B266" t="s">
        <v>18384</v>
      </c>
      <c r="C266" t="s">
        <v>15727</v>
      </c>
      <c r="D266" t="s">
        <v>18713</v>
      </c>
      <c r="F266" t="s">
        <v>15108</v>
      </c>
      <c r="G266">
        <v>150802</v>
      </c>
      <c r="H266" s="7">
        <v>46620</v>
      </c>
      <c r="I266" t="s">
        <v>20</v>
      </c>
      <c r="J266" t="s">
        <v>18367</v>
      </c>
      <c r="K266" t="s">
        <v>17862</v>
      </c>
      <c r="L266" s="2">
        <v>0.55208333333333337</v>
      </c>
      <c r="M266" s="2">
        <v>0.66111111111111109</v>
      </c>
      <c r="N266" s="1">
        <v>46175</v>
      </c>
      <c r="O266" t="s">
        <v>23</v>
      </c>
      <c r="S266" t="s">
        <v>18993</v>
      </c>
      <c r="T2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0.10902777777664596</v>
      </c>
      <c r="U266" s="5">
        <f>WEEKNUM(Shipment_Data[[#This Row],[DATE]],2)</f>
        <v>23</v>
      </c>
      <c r="V266" s="6">
        <f>SUBTOTAL(103,Shipment_Data[[#This Row],[DATE]])</f>
        <v>1</v>
      </c>
      <c r="W2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67" spans="1:23" x14ac:dyDescent="0.25">
      <c r="A267" s="1">
        <v>46175</v>
      </c>
      <c r="B267" t="s">
        <v>18589</v>
      </c>
      <c r="C267" t="s">
        <v>15727</v>
      </c>
      <c r="D267" t="s">
        <v>18714</v>
      </c>
      <c r="F267" t="s">
        <v>15108</v>
      </c>
      <c r="G267">
        <v>150762</v>
      </c>
      <c r="H267" s="7">
        <v>37172.19</v>
      </c>
      <c r="I267" t="s">
        <v>20</v>
      </c>
      <c r="J267" t="s">
        <v>18367</v>
      </c>
      <c r="K267" t="s">
        <v>17862</v>
      </c>
      <c r="L267" s="2">
        <v>0.55208333333333337</v>
      </c>
      <c r="M267" s="2">
        <v>0.66111111111111109</v>
      </c>
      <c r="N267" s="1">
        <v>46175</v>
      </c>
      <c r="O267" t="s">
        <v>23</v>
      </c>
      <c r="S267" t="s">
        <v>18993</v>
      </c>
      <c r="T2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0.10902777777664596</v>
      </c>
      <c r="U267" s="5">
        <f>WEEKNUM(Shipment_Data[[#This Row],[DATE]],2)</f>
        <v>23</v>
      </c>
      <c r="V267" s="6">
        <f>SUBTOTAL(103,Shipment_Data[[#This Row],[DATE]])</f>
        <v>1</v>
      </c>
      <c r="W2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68" spans="1:23" x14ac:dyDescent="0.25">
      <c r="A268" s="1">
        <v>46175</v>
      </c>
      <c r="B268" t="s">
        <v>18589</v>
      </c>
      <c r="C268" t="s">
        <v>15727</v>
      </c>
      <c r="D268" t="s">
        <v>18715</v>
      </c>
      <c r="F268" t="s">
        <v>15108</v>
      </c>
      <c r="G268">
        <v>150787</v>
      </c>
      <c r="H268" s="7">
        <v>10281.6</v>
      </c>
      <c r="I268" t="s">
        <v>20</v>
      </c>
      <c r="J268" t="s">
        <v>18367</v>
      </c>
      <c r="K268" t="s">
        <v>17862</v>
      </c>
      <c r="L268" s="2">
        <v>0.55208333333333337</v>
      </c>
      <c r="M268" s="2">
        <v>0.61875000000000002</v>
      </c>
      <c r="N268" s="1">
        <v>46175</v>
      </c>
      <c r="O268" t="s">
        <v>23</v>
      </c>
      <c r="S268" t="s">
        <v>18993</v>
      </c>
      <c r="T2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6.6666666665696539E-2</v>
      </c>
      <c r="U268" s="5">
        <f>WEEKNUM(Shipment_Data[[#This Row],[DATE]],2)</f>
        <v>23</v>
      </c>
      <c r="V268" s="6">
        <f>SUBTOTAL(103,Shipment_Data[[#This Row],[DATE]])</f>
        <v>1</v>
      </c>
      <c r="W2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69" spans="1:23" x14ac:dyDescent="0.25">
      <c r="A269" s="1">
        <v>46175</v>
      </c>
      <c r="B269" t="s">
        <v>18375</v>
      </c>
      <c r="C269" t="s">
        <v>15727</v>
      </c>
      <c r="D269" t="s">
        <v>18716</v>
      </c>
      <c r="F269" t="s">
        <v>15108</v>
      </c>
      <c r="G269" t="s">
        <v>18717</v>
      </c>
      <c r="H269" s="7">
        <v>225602.97</v>
      </c>
      <c r="I269" t="s">
        <v>20</v>
      </c>
      <c r="J269" t="s">
        <v>18367</v>
      </c>
      <c r="K269" t="s">
        <v>17862</v>
      </c>
      <c r="L269" s="2">
        <v>0.49305555555555558</v>
      </c>
      <c r="M269" s="2">
        <v>0.50416666666666665</v>
      </c>
      <c r="N269" s="1">
        <v>46175</v>
      </c>
      <c r="O269" t="s">
        <v>23</v>
      </c>
      <c r="S269" t="s">
        <v>18993</v>
      </c>
      <c r="T26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1.1111111110949423E-2</v>
      </c>
      <c r="U269" s="5">
        <f>WEEKNUM(Shipment_Data[[#This Row],[DATE]],2)</f>
        <v>23</v>
      </c>
      <c r="V269" s="6">
        <f>SUBTOTAL(103,Shipment_Data[[#This Row],[DATE]])</f>
        <v>1</v>
      </c>
      <c r="W2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70" spans="1:23" x14ac:dyDescent="0.25">
      <c r="A270" s="1">
        <v>46176</v>
      </c>
      <c r="B270" t="s">
        <v>18528</v>
      </c>
      <c r="C270" t="s">
        <v>15727</v>
      </c>
      <c r="D270" t="s">
        <v>18718</v>
      </c>
      <c r="F270" t="s">
        <v>15108</v>
      </c>
      <c r="G270">
        <v>150846</v>
      </c>
      <c r="H270" s="7">
        <v>107439.63</v>
      </c>
      <c r="I270" t="s">
        <v>20</v>
      </c>
      <c r="J270" t="s">
        <v>18367</v>
      </c>
      <c r="K270" t="s">
        <v>17862</v>
      </c>
      <c r="L270" s="2">
        <v>0.58333333333333337</v>
      </c>
      <c r="M270" s="2">
        <v>0.59166666666666667</v>
      </c>
      <c r="N270" s="1">
        <v>46176</v>
      </c>
      <c r="O270" t="s">
        <v>23</v>
      </c>
      <c r="S270" t="s">
        <v>18993</v>
      </c>
      <c r="T2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8.333333331393078E-3</v>
      </c>
      <c r="U270" s="5">
        <f>WEEKNUM(Shipment_Data[[#This Row],[DATE]],2)</f>
        <v>23</v>
      </c>
      <c r="V270" s="6">
        <f>SUBTOTAL(103,Shipment_Data[[#This Row],[DATE]])</f>
        <v>1</v>
      </c>
      <c r="W2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71" spans="1:23" x14ac:dyDescent="0.25">
      <c r="A271" s="1">
        <v>46182</v>
      </c>
      <c r="B271" t="s">
        <v>18719</v>
      </c>
      <c r="C271" t="s">
        <v>15727</v>
      </c>
      <c r="D271" t="s">
        <v>18720</v>
      </c>
      <c r="F271" t="s">
        <v>15108</v>
      </c>
      <c r="G271">
        <v>151492</v>
      </c>
      <c r="H271" s="7">
        <v>44307.3</v>
      </c>
      <c r="I271" t="s">
        <v>20</v>
      </c>
      <c r="J271" t="s">
        <v>18367</v>
      </c>
      <c r="K271" t="s">
        <v>17862</v>
      </c>
      <c r="L271" s="2">
        <v>0.41666666666666669</v>
      </c>
      <c r="M271" s="2">
        <v>0.43194444444444446</v>
      </c>
      <c r="N271" s="1">
        <v>46182</v>
      </c>
      <c r="O271" t="s">
        <v>23</v>
      </c>
      <c r="S271" t="s">
        <v>18993</v>
      </c>
      <c r="T27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1.5277777776645962E-2</v>
      </c>
      <c r="U271" s="5">
        <f>WEEKNUM(Shipment_Data[[#This Row],[DATE]],2)</f>
        <v>24</v>
      </c>
      <c r="V271" s="6">
        <f>SUBTOTAL(103,Shipment_Data[[#This Row],[DATE]])</f>
        <v>1</v>
      </c>
      <c r="W2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72" spans="1:23" x14ac:dyDescent="0.25">
      <c r="A272" s="1">
        <v>46182</v>
      </c>
      <c r="B272" t="s">
        <v>18719</v>
      </c>
      <c r="C272" t="s">
        <v>15727</v>
      </c>
      <c r="D272" t="s">
        <v>18721</v>
      </c>
      <c r="F272" t="s">
        <v>15108</v>
      </c>
      <c r="G272">
        <v>151492</v>
      </c>
      <c r="H272" s="7">
        <v>671656</v>
      </c>
      <c r="I272" t="s">
        <v>20</v>
      </c>
      <c r="J272" t="s">
        <v>18367</v>
      </c>
      <c r="K272" t="s">
        <v>17862</v>
      </c>
      <c r="L272" s="2">
        <v>0.41666666666666669</v>
      </c>
      <c r="M272" s="2">
        <v>0.66666666666666663</v>
      </c>
      <c r="N272" s="1">
        <v>46182</v>
      </c>
      <c r="O272" t="s">
        <v>23</v>
      </c>
      <c r="S272" t="s">
        <v>18993</v>
      </c>
      <c r="T2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</v>
      </c>
      <c r="U272" s="5">
        <f>WEEKNUM(Shipment_Data[[#This Row],[DATE]],2)</f>
        <v>24</v>
      </c>
      <c r="V272" s="6">
        <f>SUBTOTAL(103,Shipment_Data[[#This Row],[DATE]])</f>
        <v>1</v>
      </c>
      <c r="W2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73" spans="1:23" x14ac:dyDescent="0.25">
      <c r="A273" s="1">
        <v>46176</v>
      </c>
      <c r="B273" t="s">
        <v>18492</v>
      </c>
      <c r="C273" t="s">
        <v>15727</v>
      </c>
      <c r="D273" t="s">
        <v>18722</v>
      </c>
      <c r="F273" t="s">
        <v>15108</v>
      </c>
      <c r="G273">
        <v>150702</v>
      </c>
      <c r="H273" s="7">
        <v>40626</v>
      </c>
      <c r="I273" t="s">
        <v>20</v>
      </c>
      <c r="J273" t="s">
        <v>18367</v>
      </c>
      <c r="K273" t="s">
        <v>17862</v>
      </c>
      <c r="L273" s="2">
        <v>0.6875</v>
      </c>
      <c r="M273" s="2">
        <v>0.73333333333333328</v>
      </c>
      <c r="N273" s="1">
        <v>46176</v>
      </c>
      <c r="O273" t="s">
        <v>23</v>
      </c>
      <c r="S273" t="s">
        <v>18993</v>
      </c>
      <c r="T2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4.5833333329937886E-2</v>
      </c>
      <c r="U273" s="5">
        <f>WEEKNUM(Shipment_Data[[#This Row],[DATE]],2)</f>
        <v>23</v>
      </c>
      <c r="V273" s="6">
        <f>SUBTOTAL(103,Shipment_Data[[#This Row],[DATE]])</f>
        <v>1</v>
      </c>
      <c r="W2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74" spans="1:23" x14ac:dyDescent="0.25">
      <c r="A274" s="1">
        <v>46176</v>
      </c>
      <c r="B274" t="s">
        <v>18396</v>
      </c>
      <c r="C274" t="s">
        <v>15727</v>
      </c>
      <c r="D274" t="s">
        <v>18723</v>
      </c>
      <c r="F274" t="s">
        <v>15108</v>
      </c>
      <c r="G274">
        <v>150706</v>
      </c>
      <c r="H274" s="7">
        <v>30913</v>
      </c>
      <c r="I274" t="s">
        <v>20</v>
      </c>
      <c r="J274" t="s">
        <v>18367</v>
      </c>
      <c r="K274" t="s">
        <v>17862</v>
      </c>
      <c r="L274" s="2">
        <v>0.6875</v>
      </c>
      <c r="M274" s="2">
        <v>0.72013888888888888</v>
      </c>
      <c r="N274" s="1">
        <v>46176</v>
      </c>
      <c r="O274" t="s">
        <v>23</v>
      </c>
      <c r="S274" t="s">
        <v>18993</v>
      </c>
      <c r="T2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3.2638888886140194E-2</v>
      </c>
      <c r="U274" s="5">
        <f>WEEKNUM(Shipment_Data[[#This Row],[DATE]],2)</f>
        <v>23</v>
      </c>
      <c r="V274" s="6">
        <f>SUBTOTAL(103,Shipment_Data[[#This Row],[DATE]])</f>
        <v>1</v>
      </c>
      <c r="W2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75" spans="1:23" x14ac:dyDescent="0.25">
      <c r="A275" s="1">
        <v>46177</v>
      </c>
      <c r="B275" t="s">
        <v>18471</v>
      </c>
      <c r="C275" t="s">
        <v>15727</v>
      </c>
      <c r="D275" t="s">
        <v>18724</v>
      </c>
      <c r="F275" t="s">
        <v>15108</v>
      </c>
      <c r="G275" t="s">
        <v>18725</v>
      </c>
      <c r="H275" s="7">
        <v>55860</v>
      </c>
      <c r="I275" t="s">
        <v>20</v>
      </c>
      <c r="J275" t="s">
        <v>18367</v>
      </c>
      <c r="K275" t="s">
        <v>17862</v>
      </c>
      <c r="L275" s="2">
        <v>0.55208333333333337</v>
      </c>
      <c r="M275" s="2">
        <v>0.5854166666666667</v>
      </c>
      <c r="N275" s="1">
        <v>46177</v>
      </c>
      <c r="O275" t="s">
        <v>23</v>
      </c>
      <c r="S275" t="s">
        <v>18993</v>
      </c>
      <c r="T2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3.3333333332848269E-2</v>
      </c>
      <c r="U275" s="5">
        <f>WEEKNUM(Shipment_Data[[#This Row],[DATE]],2)</f>
        <v>23</v>
      </c>
      <c r="V275" s="6">
        <f>SUBTOTAL(103,Shipment_Data[[#This Row],[DATE]])</f>
        <v>1</v>
      </c>
      <c r="W2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76" spans="1:23" x14ac:dyDescent="0.25">
      <c r="A276" s="1">
        <v>46177</v>
      </c>
      <c r="B276" t="s">
        <v>18666</v>
      </c>
      <c r="C276" t="s">
        <v>15727</v>
      </c>
      <c r="D276" t="s">
        <v>18726</v>
      </c>
      <c r="F276" t="s">
        <v>15108</v>
      </c>
      <c r="G276">
        <v>150989</v>
      </c>
      <c r="H276" s="7">
        <v>130568.4</v>
      </c>
      <c r="I276" t="s">
        <v>20</v>
      </c>
      <c r="J276" t="s">
        <v>18367</v>
      </c>
      <c r="K276" t="s">
        <v>17862</v>
      </c>
      <c r="L276" s="2">
        <v>0.67500000000000004</v>
      </c>
      <c r="M276" s="2">
        <v>0.67500000000000004</v>
      </c>
      <c r="N276" s="1">
        <v>46177</v>
      </c>
      <c r="O276" t="s">
        <v>23</v>
      </c>
      <c r="S276" t="s">
        <v>18993</v>
      </c>
      <c r="T27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276" s="5">
        <f>WEEKNUM(Shipment_Data[[#This Row],[DATE]],2)</f>
        <v>23</v>
      </c>
      <c r="V276" s="6">
        <f>SUBTOTAL(103,Shipment_Data[[#This Row],[DATE]])</f>
        <v>1</v>
      </c>
      <c r="W2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77" spans="1:23" x14ac:dyDescent="0.25">
      <c r="A277" s="1">
        <v>46183</v>
      </c>
      <c r="B277" t="s">
        <v>18365</v>
      </c>
      <c r="C277" t="s">
        <v>15727</v>
      </c>
      <c r="D277" t="s">
        <v>18727</v>
      </c>
      <c r="F277" t="s">
        <v>15108</v>
      </c>
      <c r="G277">
        <v>151153</v>
      </c>
      <c r="H277" s="7">
        <v>3085.48</v>
      </c>
      <c r="I277" t="s">
        <v>20</v>
      </c>
      <c r="J277" t="s">
        <v>18367</v>
      </c>
      <c r="K277" t="s">
        <v>17862</v>
      </c>
      <c r="L277" s="2">
        <v>0.66666666666666663</v>
      </c>
      <c r="M277" s="2">
        <v>0.71805555555555556</v>
      </c>
      <c r="N277" s="1">
        <v>46183</v>
      </c>
      <c r="O277" t="s">
        <v>23</v>
      </c>
      <c r="S277" t="s">
        <v>18993</v>
      </c>
      <c r="T27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5.1388888889050577E-2</v>
      </c>
      <c r="U277" s="5">
        <f>WEEKNUM(Shipment_Data[[#This Row],[DATE]],2)</f>
        <v>24</v>
      </c>
      <c r="V277" s="6">
        <f>SUBTOTAL(103,Shipment_Data[[#This Row],[DATE]])</f>
        <v>1</v>
      </c>
      <c r="W2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78" spans="1:23" x14ac:dyDescent="0.25">
      <c r="A278" s="1">
        <v>46184</v>
      </c>
      <c r="B278" t="s">
        <v>18365</v>
      </c>
      <c r="C278" t="s">
        <v>15727</v>
      </c>
      <c r="D278" t="s">
        <v>18728</v>
      </c>
      <c r="F278" t="s">
        <v>15108</v>
      </c>
      <c r="G278">
        <v>151840</v>
      </c>
      <c r="H278" s="7">
        <v>4988.28</v>
      </c>
      <c r="I278" t="s">
        <v>20</v>
      </c>
      <c r="J278" t="s">
        <v>18367</v>
      </c>
      <c r="K278" t="s">
        <v>17862</v>
      </c>
      <c r="L278" s="2">
        <v>0.66666666666666663</v>
      </c>
      <c r="M278" s="2">
        <v>0.70277777777777772</v>
      </c>
      <c r="N278" s="1">
        <v>46184</v>
      </c>
      <c r="O278" t="s">
        <v>23</v>
      </c>
      <c r="S278" t="s">
        <v>18993</v>
      </c>
      <c r="T27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3.6111111112404615E-2</v>
      </c>
      <c r="U278" s="5">
        <f>WEEKNUM(Shipment_Data[[#This Row],[DATE]],2)</f>
        <v>24</v>
      </c>
      <c r="V278" s="6">
        <f>SUBTOTAL(103,Shipment_Data[[#This Row],[DATE]])</f>
        <v>1</v>
      </c>
      <c r="W2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79" spans="1:23" x14ac:dyDescent="0.25">
      <c r="A279" s="1">
        <v>46184</v>
      </c>
      <c r="B279" t="s">
        <v>18365</v>
      </c>
      <c r="C279" t="s">
        <v>15727</v>
      </c>
      <c r="D279" t="s">
        <v>18729</v>
      </c>
      <c r="F279" t="s">
        <v>15108</v>
      </c>
      <c r="G279">
        <v>151841</v>
      </c>
      <c r="H279" s="7">
        <v>1483.7</v>
      </c>
      <c r="I279" t="s">
        <v>20</v>
      </c>
      <c r="J279" t="s">
        <v>18367</v>
      </c>
      <c r="K279" t="s">
        <v>17862</v>
      </c>
      <c r="L279" s="2">
        <v>0.41666666666666669</v>
      </c>
      <c r="M279" s="2">
        <v>0.45277777777777778</v>
      </c>
      <c r="N279" s="1">
        <v>46184</v>
      </c>
      <c r="O279" t="s">
        <v>23</v>
      </c>
      <c r="S279" t="s">
        <v>18993</v>
      </c>
      <c r="T27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3.6111111112404615E-2</v>
      </c>
      <c r="U279" s="5">
        <f>WEEKNUM(Shipment_Data[[#This Row],[DATE]],2)</f>
        <v>24</v>
      </c>
      <c r="V279" s="6">
        <f>SUBTOTAL(103,Shipment_Data[[#This Row],[DATE]])</f>
        <v>1</v>
      </c>
      <c r="W2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80" spans="1:23" x14ac:dyDescent="0.25">
      <c r="A280" s="1">
        <v>46177</v>
      </c>
      <c r="B280" t="s">
        <v>18379</v>
      </c>
      <c r="C280" t="s">
        <v>15727</v>
      </c>
      <c r="D280" t="s">
        <v>18730</v>
      </c>
      <c r="F280" t="s">
        <v>15108</v>
      </c>
      <c r="G280">
        <v>150552</v>
      </c>
      <c r="H280" s="7">
        <v>13875</v>
      </c>
      <c r="I280" t="s">
        <v>20</v>
      </c>
      <c r="J280" t="s">
        <v>18367</v>
      </c>
      <c r="K280" t="s">
        <v>17862</v>
      </c>
      <c r="L280" s="2">
        <v>0.6875</v>
      </c>
      <c r="M280" s="2">
        <v>0.72013888888888888</v>
      </c>
      <c r="N280" s="1">
        <v>46177</v>
      </c>
      <c r="O280" t="s">
        <v>23</v>
      </c>
      <c r="S280" t="s">
        <v>18993</v>
      </c>
      <c r="T28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3.2638888886140194E-2</v>
      </c>
      <c r="U280" s="5">
        <f>WEEKNUM(Shipment_Data[[#This Row],[DATE]],2)</f>
        <v>23</v>
      </c>
      <c r="V280" s="6">
        <f>SUBTOTAL(103,Shipment_Data[[#This Row],[DATE]])</f>
        <v>1</v>
      </c>
      <c r="W2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81" spans="1:23" x14ac:dyDescent="0.25">
      <c r="A281" s="1">
        <v>46177</v>
      </c>
      <c r="B281" t="s">
        <v>18379</v>
      </c>
      <c r="C281" t="s">
        <v>15727</v>
      </c>
      <c r="D281" t="s">
        <v>18731</v>
      </c>
      <c r="F281" t="s">
        <v>15108</v>
      </c>
      <c r="G281">
        <v>150552</v>
      </c>
      <c r="H281" s="7">
        <v>375733.96</v>
      </c>
      <c r="I281" t="s">
        <v>20</v>
      </c>
      <c r="J281" t="s">
        <v>18367</v>
      </c>
      <c r="K281" t="s">
        <v>17862</v>
      </c>
      <c r="L281" s="2">
        <v>0.38194444444444442</v>
      </c>
      <c r="M281" s="2">
        <v>0.40416666666666667</v>
      </c>
      <c r="N281" s="1">
        <v>46177</v>
      </c>
      <c r="O281" t="s">
        <v>23</v>
      </c>
      <c r="S281" t="s">
        <v>18993</v>
      </c>
      <c r="T28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2.2222222221898846E-2</v>
      </c>
      <c r="U281" s="5">
        <f>WEEKNUM(Shipment_Data[[#This Row],[DATE]],2)</f>
        <v>23</v>
      </c>
      <c r="V281" s="6">
        <f>SUBTOTAL(103,Shipment_Data[[#This Row],[DATE]])</f>
        <v>1</v>
      </c>
      <c r="W2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82" spans="1:23" x14ac:dyDescent="0.25">
      <c r="A282" s="1">
        <v>46177</v>
      </c>
      <c r="B282" t="s">
        <v>18505</v>
      </c>
      <c r="C282" t="s">
        <v>15727</v>
      </c>
      <c r="D282" t="s">
        <v>18732</v>
      </c>
      <c r="F282" t="s">
        <v>15108</v>
      </c>
      <c r="G282">
        <v>150911</v>
      </c>
      <c r="H282" s="7">
        <v>3097.69</v>
      </c>
      <c r="I282" t="s">
        <v>20</v>
      </c>
      <c r="J282" t="s">
        <v>18367</v>
      </c>
      <c r="K282" t="s">
        <v>17862</v>
      </c>
      <c r="L282" s="2">
        <v>0.3125</v>
      </c>
      <c r="M282" s="2">
        <v>0.47361111111111109</v>
      </c>
      <c r="N282" s="1">
        <v>46177</v>
      </c>
      <c r="O282" t="s">
        <v>23</v>
      </c>
      <c r="S282" t="s">
        <v>18993</v>
      </c>
      <c r="T28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0.16111111111240461</v>
      </c>
      <c r="U282" s="5">
        <f>WEEKNUM(Shipment_Data[[#This Row],[DATE]],2)</f>
        <v>23</v>
      </c>
      <c r="V282" s="6">
        <f>SUBTOTAL(103,Shipment_Data[[#This Row],[DATE]])</f>
        <v>1</v>
      </c>
      <c r="W2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83" spans="1:23" x14ac:dyDescent="0.25">
      <c r="A283" s="1">
        <v>46177</v>
      </c>
      <c r="B283" t="s">
        <v>18379</v>
      </c>
      <c r="C283" t="s">
        <v>15727</v>
      </c>
      <c r="D283" t="s">
        <v>18733</v>
      </c>
      <c r="F283" t="s">
        <v>15108</v>
      </c>
      <c r="G283">
        <v>150852</v>
      </c>
      <c r="H283" s="7">
        <v>197134.79</v>
      </c>
      <c r="I283" t="s">
        <v>20</v>
      </c>
      <c r="J283" t="s">
        <v>18367</v>
      </c>
      <c r="K283" t="s">
        <v>17862</v>
      </c>
      <c r="L283" s="2">
        <v>0.50347222222222221</v>
      </c>
      <c r="M283" s="2">
        <v>0.55208333333333337</v>
      </c>
      <c r="N283" s="1">
        <v>46177</v>
      </c>
      <c r="O283" t="s">
        <v>23</v>
      </c>
      <c r="S283" t="s">
        <v>18993</v>
      </c>
      <c r="T28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4.8611111116770189E-2</v>
      </c>
      <c r="U283" s="5">
        <f>WEEKNUM(Shipment_Data[[#This Row],[DATE]],2)</f>
        <v>23</v>
      </c>
      <c r="V283" s="6">
        <f>SUBTOTAL(103,Shipment_Data[[#This Row],[DATE]])</f>
        <v>1</v>
      </c>
      <c r="W2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84" spans="1:23" x14ac:dyDescent="0.25">
      <c r="A284" s="1">
        <v>46177</v>
      </c>
      <c r="B284" t="s">
        <v>18505</v>
      </c>
      <c r="C284" t="s">
        <v>15727</v>
      </c>
      <c r="D284" t="s">
        <v>18734</v>
      </c>
      <c r="F284" t="s">
        <v>15108</v>
      </c>
      <c r="G284">
        <v>150911</v>
      </c>
      <c r="H284" s="7">
        <v>262009.04</v>
      </c>
      <c r="I284" t="s">
        <v>20</v>
      </c>
      <c r="J284" t="s">
        <v>18367</v>
      </c>
      <c r="K284" t="s">
        <v>17862</v>
      </c>
      <c r="L284" s="2">
        <v>0.50347222222222221</v>
      </c>
      <c r="M284" s="2">
        <v>0.55208333333333337</v>
      </c>
      <c r="N284" s="1">
        <v>46177</v>
      </c>
      <c r="O284" t="s">
        <v>23</v>
      </c>
      <c r="S284" t="s">
        <v>18993</v>
      </c>
      <c r="T28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4.8611111116770189E-2</v>
      </c>
      <c r="U284" s="5">
        <f>WEEKNUM(Shipment_Data[[#This Row],[DATE]],2)</f>
        <v>23</v>
      </c>
      <c r="V284" s="6">
        <f>SUBTOTAL(103,Shipment_Data[[#This Row],[DATE]])</f>
        <v>1</v>
      </c>
      <c r="W2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85" spans="1:23" x14ac:dyDescent="0.25">
      <c r="A285" s="1">
        <v>46177</v>
      </c>
      <c r="B285" t="s">
        <v>18396</v>
      </c>
      <c r="C285" t="s">
        <v>15727</v>
      </c>
      <c r="D285" t="s">
        <v>18735</v>
      </c>
      <c r="F285" t="s">
        <v>15108</v>
      </c>
      <c r="G285">
        <v>150896</v>
      </c>
      <c r="H285" s="7">
        <v>165521.41</v>
      </c>
      <c r="I285" t="s">
        <v>20</v>
      </c>
      <c r="J285" t="s">
        <v>18367</v>
      </c>
      <c r="K285" t="s">
        <v>17862</v>
      </c>
      <c r="L285" s="2">
        <v>0.50347222222222221</v>
      </c>
      <c r="M285" s="2">
        <v>0.56597222222222221</v>
      </c>
      <c r="N285" s="1">
        <v>46177</v>
      </c>
      <c r="O285" t="s">
        <v>23</v>
      </c>
      <c r="S285" t="s">
        <v>18993</v>
      </c>
      <c r="T28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6.25E-2</v>
      </c>
      <c r="U285" s="5">
        <f>WEEKNUM(Shipment_Data[[#This Row],[DATE]],2)</f>
        <v>23</v>
      </c>
      <c r="V285" s="6">
        <f>SUBTOTAL(103,Shipment_Data[[#This Row],[DATE]])</f>
        <v>1</v>
      </c>
      <c r="W2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86" spans="1:23" x14ac:dyDescent="0.25">
      <c r="A286" s="1">
        <v>46177</v>
      </c>
      <c r="B286" t="s">
        <v>18392</v>
      </c>
      <c r="C286" t="s">
        <v>15727</v>
      </c>
      <c r="D286" t="s">
        <v>18736</v>
      </c>
      <c r="F286" t="s">
        <v>15108</v>
      </c>
      <c r="G286">
        <v>150927</v>
      </c>
      <c r="H286" s="7">
        <v>67500</v>
      </c>
      <c r="I286" t="s">
        <v>20</v>
      </c>
      <c r="J286" t="s">
        <v>18367</v>
      </c>
      <c r="K286" t="s">
        <v>17862</v>
      </c>
      <c r="L286" s="2">
        <v>0.50347222222222221</v>
      </c>
      <c r="M286" s="2">
        <v>0.51666666666666672</v>
      </c>
      <c r="N286" s="1">
        <v>46177</v>
      </c>
      <c r="O286" t="s">
        <v>23</v>
      </c>
      <c r="S286" t="s">
        <v>18993</v>
      </c>
      <c r="T28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1.319444445107365E-2</v>
      </c>
      <c r="U286" s="5">
        <f>WEEKNUM(Shipment_Data[[#This Row],[DATE]],2)</f>
        <v>23</v>
      </c>
      <c r="V286" s="6">
        <f>SUBTOTAL(103,Shipment_Data[[#This Row],[DATE]])</f>
        <v>1</v>
      </c>
      <c r="W2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87" spans="1:23" x14ac:dyDescent="0.25">
      <c r="A287" s="1">
        <v>46188</v>
      </c>
      <c r="B287" t="s">
        <v>18737</v>
      </c>
      <c r="C287" t="s">
        <v>15727</v>
      </c>
      <c r="D287" t="s">
        <v>18738</v>
      </c>
      <c r="F287" t="s">
        <v>15108</v>
      </c>
      <c r="G287">
        <v>152021</v>
      </c>
      <c r="H287" s="7">
        <v>106070.05</v>
      </c>
      <c r="I287" t="s">
        <v>20</v>
      </c>
      <c r="J287" t="s">
        <v>18367</v>
      </c>
      <c r="K287" t="s">
        <v>17862</v>
      </c>
      <c r="L287" s="2">
        <v>0.6875</v>
      </c>
      <c r="M287" s="2">
        <v>0.72013888888888888</v>
      </c>
      <c r="N287" s="1">
        <v>46188</v>
      </c>
      <c r="O287" t="s">
        <v>23</v>
      </c>
      <c r="S287" t="s">
        <v>18993</v>
      </c>
      <c r="T28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3.2638888886140194E-2</v>
      </c>
      <c r="U287" s="5">
        <f>WEEKNUM(Shipment_Data[[#This Row],[DATE]],2)</f>
        <v>25</v>
      </c>
      <c r="V287" s="6">
        <f>SUBTOTAL(103,Shipment_Data[[#This Row],[DATE]])</f>
        <v>1</v>
      </c>
      <c r="W2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88" spans="1:23" x14ac:dyDescent="0.25">
      <c r="A288" s="1">
        <v>46189</v>
      </c>
      <c r="B288" t="s">
        <v>18739</v>
      </c>
      <c r="C288" t="s">
        <v>15727</v>
      </c>
      <c r="D288" t="s">
        <v>18740</v>
      </c>
      <c r="F288" t="s">
        <v>15108</v>
      </c>
      <c r="G288" t="s">
        <v>18741</v>
      </c>
      <c r="H288" s="7">
        <v>1316283.76</v>
      </c>
      <c r="I288" t="s">
        <v>20</v>
      </c>
      <c r="J288" t="s">
        <v>18367</v>
      </c>
      <c r="K288" t="s">
        <v>17862</v>
      </c>
      <c r="L288" s="2">
        <v>0.38194444444444442</v>
      </c>
      <c r="M288" s="2">
        <v>0.40416666666666667</v>
      </c>
      <c r="N288" s="1">
        <v>46189</v>
      </c>
      <c r="O288" t="s">
        <v>23</v>
      </c>
      <c r="S288" t="s">
        <v>18993</v>
      </c>
      <c r="T2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2.2222222221898846E-2</v>
      </c>
      <c r="U288" s="5">
        <f>WEEKNUM(Shipment_Data[[#This Row],[DATE]],2)</f>
        <v>25</v>
      </c>
      <c r="V288" s="6">
        <f>SUBTOTAL(103,Shipment_Data[[#This Row],[DATE]])</f>
        <v>1</v>
      </c>
      <c r="W2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89" spans="1:23" x14ac:dyDescent="0.25">
      <c r="A289" s="1">
        <v>46177</v>
      </c>
      <c r="B289" t="s">
        <v>18392</v>
      </c>
      <c r="C289" t="s">
        <v>15727</v>
      </c>
      <c r="D289" t="s">
        <v>18742</v>
      </c>
      <c r="F289" t="s">
        <v>15108</v>
      </c>
      <c r="G289">
        <v>150924</v>
      </c>
      <c r="H289" s="7">
        <v>9990</v>
      </c>
      <c r="I289" t="s">
        <v>20</v>
      </c>
      <c r="J289" t="s">
        <v>18367</v>
      </c>
      <c r="K289" t="s">
        <v>17862</v>
      </c>
      <c r="L289" s="2">
        <v>0.64236111111111116</v>
      </c>
      <c r="M289" s="2">
        <v>0.6791666666666667</v>
      </c>
      <c r="N289" s="1">
        <v>46177</v>
      </c>
      <c r="O289" t="s">
        <v>23</v>
      </c>
      <c r="S289" t="s">
        <v>18993</v>
      </c>
      <c r="T2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3.680555555911269E-2</v>
      </c>
      <c r="U289" s="5">
        <f>WEEKNUM(Shipment_Data[[#This Row],[DATE]],2)</f>
        <v>23</v>
      </c>
      <c r="V289" s="6">
        <f>SUBTOTAL(103,Shipment_Data[[#This Row],[DATE]])</f>
        <v>1</v>
      </c>
      <c r="W2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90" spans="1:23" x14ac:dyDescent="0.25">
      <c r="A290" s="1">
        <v>46177</v>
      </c>
      <c r="B290" t="s">
        <v>18392</v>
      </c>
      <c r="C290" t="s">
        <v>15727</v>
      </c>
      <c r="D290" t="s">
        <v>18743</v>
      </c>
      <c r="F290" t="s">
        <v>15108</v>
      </c>
      <c r="G290">
        <v>150927</v>
      </c>
      <c r="H290" s="7">
        <v>595813.86</v>
      </c>
      <c r="I290" t="s">
        <v>20</v>
      </c>
      <c r="J290" t="s">
        <v>18367</v>
      </c>
      <c r="K290" t="s">
        <v>17862</v>
      </c>
      <c r="L290" s="2">
        <v>0.36666666666666664</v>
      </c>
      <c r="M290" s="2">
        <v>0.38194444444444442</v>
      </c>
      <c r="N290" s="1">
        <v>46177</v>
      </c>
      <c r="O290" t="s">
        <v>23</v>
      </c>
      <c r="S290" t="s">
        <v>18993</v>
      </c>
      <c r="T29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1.5277777776645962E-2</v>
      </c>
      <c r="U290" s="5">
        <f>WEEKNUM(Shipment_Data[[#This Row],[DATE]],2)</f>
        <v>23</v>
      </c>
      <c r="V290" s="6">
        <f>SUBTOTAL(103,Shipment_Data[[#This Row],[DATE]])</f>
        <v>1</v>
      </c>
      <c r="W2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91" spans="1:23" x14ac:dyDescent="0.25">
      <c r="A291" s="1">
        <v>46177</v>
      </c>
      <c r="B291" t="s">
        <v>18392</v>
      </c>
      <c r="C291" t="s">
        <v>15727</v>
      </c>
      <c r="D291" t="s">
        <v>18744</v>
      </c>
      <c r="F291" t="s">
        <v>15108</v>
      </c>
      <c r="G291">
        <v>150924</v>
      </c>
      <c r="H291" s="7">
        <v>398520.95</v>
      </c>
      <c r="I291" t="s">
        <v>20</v>
      </c>
      <c r="J291" t="s">
        <v>18367</v>
      </c>
      <c r="K291" t="s">
        <v>17862</v>
      </c>
      <c r="L291" s="2">
        <v>0.64236111111111116</v>
      </c>
      <c r="M291" s="2">
        <v>0.6791666666666667</v>
      </c>
      <c r="N291" s="1">
        <v>46177</v>
      </c>
      <c r="O291" t="s">
        <v>23</v>
      </c>
      <c r="S291" t="s">
        <v>18993</v>
      </c>
      <c r="T29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3.680555555911269E-2</v>
      </c>
      <c r="U291" s="5">
        <f>WEEKNUM(Shipment_Data[[#This Row],[DATE]],2)</f>
        <v>23</v>
      </c>
      <c r="V291" s="6">
        <f>SUBTOTAL(103,Shipment_Data[[#This Row],[DATE]])</f>
        <v>1</v>
      </c>
      <c r="W2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92" spans="1:23" x14ac:dyDescent="0.25">
      <c r="A292" s="1">
        <v>46178</v>
      </c>
      <c r="B292" t="s">
        <v>18379</v>
      </c>
      <c r="C292" t="s">
        <v>15727</v>
      </c>
      <c r="D292" t="s">
        <v>18745</v>
      </c>
      <c r="F292" t="s">
        <v>15108</v>
      </c>
      <c r="G292">
        <v>151103</v>
      </c>
      <c r="H292" s="7">
        <v>144027.75</v>
      </c>
      <c r="I292" t="s">
        <v>20</v>
      </c>
      <c r="J292" t="s">
        <v>18367</v>
      </c>
      <c r="K292" t="s">
        <v>17862</v>
      </c>
      <c r="L292" s="2">
        <v>0.60416666666666663</v>
      </c>
      <c r="M292" s="2">
        <v>0.63541666666666663</v>
      </c>
      <c r="N292" s="1">
        <v>46178</v>
      </c>
      <c r="O292" t="s">
        <v>23</v>
      </c>
      <c r="S292" t="s">
        <v>18993</v>
      </c>
      <c r="T29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3.125E-2</v>
      </c>
      <c r="U292" s="5">
        <f>WEEKNUM(Shipment_Data[[#This Row],[DATE]],2)</f>
        <v>23</v>
      </c>
      <c r="V292" s="6">
        <f>SUBTOTAL(103,Shipment_Data[[#This Row],[DATE]])</f>
        <v>1</v>
      </c>
      <c r="W2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93" spans="1:23" x14ac:dyDescent="0.25">
      <c r="A293" s="1">
        <v>46180</v>
      </c>
      <c r="B293" t="s">
        <v>18574</v>
      </c>
      <c r="C293" t="s">
        <v>15727</v>
      </c>
      <c r="D293" t="s">
        <v>18746</v>
      </c>
      <c r="F293" t="s">
        <v>15108</v>
      </c>
      <c r="G293">
        <v>147646</v>
      </c>
      <c r="H293" s="7">
        <v>3391.5</v>
      </c>
      <c r="I293" t="s">
        <v>20</v>
      </c>
      <c r="J293" t="s">
        <v>18367</v>
      </c>
      <c r="K293" t="s">
        <v>17862</v>
      </c>
      <c r="L293" s="2">
        <v>0.3125</v>
      </c>
      <c r="M293" s="2">
        <v>0.47361111111111109</v>
      </c>
      <c r="N293" s="1">
        <v>46180</v>
      </c>
      <c r="O293" t="s">
        <v>23</v>
      </c>
      <c r="S293" t="s">
        <v>18993</v>
      </c>
      <c r="T2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0.16111111111240461</v>
      </c>
      <c r="U293" s="5">
        <f>WEEKNUM(Shipment_Data[[#This Row],[DATE]],2)</f>
        <v>23</v>
      </c>
      <c r="V293" s="6">
        <f>SUBTOTAL(103,Shipment_Data[[#This Row],[DATE]])</f>
        <v>1</v>
      </c>
      <c r="W2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94" spans="1:23" x14ac:dyDescent="0.25">
      <c r="A294" s="1">
        <v>46180</v>
      </c>
      <c r="B294" t="s">
        <v>18574</v>
      </c>
      <c r="C294" t="s">
        <v>15727</v>
      </c>
      <c r="D294" t="s">
        <v>18747</v>
      </c>
      <c r="F294" t="s">
        <v>15108</v>
      </c>
      <c r="G294">
        <v>147441</v>
      </c>
      <c r="H294" s="7">
        <v>561489.93000000005</v>
      </c>
      <c r="I294" t="s">
        <v>20</v>
      </c>
      <c r="J294" t="s">
        <v>18367</v>
      </c>
      <c r="K294" t="s">
        <v>17862</v>
      </c>
      <c r="L294" s="2">
        <v>0.50347222222222221</v>
      </c>
      <c r="M294" s="2">
        <v>0.55208333333333337</v>
      </c>
      <c r="N294" s="1">
        <v>46180</v>
      </c>
      <c r="O294" t="s">
        <v>23</v>
      </c>
      <c r="S294" t="s">
        <v>18993</v>
      </c>
      <c r="T2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4.8611111116770189E-2</v>
      </c>
      <c r="U294" s="5">
        <f>WEEKNUM(Shipment_Data[[#This Row],[DATE]],2)</f>
        <v>23</v>
      </c>
      <c r="V294" s="6">
        <f>SUBTOTAL(103,Shipment_Data[[#This Row],[DATE]])</f>
        <v>1</v>
      </c>
      <c r="W2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95" spans="1:23" x14ac:dyDescent="0.25">
      <c r="A295" s="1">
        <v>46181</v>
      </c>
      <c r="B295" t="s">
        <v>18394</v>
      </c>
      <c r="C295" t="s">
        <v>15727</v>
      </c>
      <c r="D295" t="s">
        <v>18748</v>
      </c>
      <c r="F295" t="s">
        <v>15108</v>
      </c>
      <c r="G295">
        <v>148970</v>
      </c>
      <c r="H295" s="7">
        <v>317138.28999999998</v>
      </c>
      <c r="I295" t="s">
        <v>20</v>
      </c>
      <c r="J295" t="s">
        <v>18367</v>
      </c>
      <c r="K295" t="s">
        <v>17862</v>
      </c>
      <c r="L295" s="2">
        <v>0.38194444444444442</v>
      </c>
      <c r="M295" s="2">
        <v>0.40416666666666667</v>
      </c>
      <c r="N295" s="1">
        <v>46181</v>
      </c>
      <c r="O295" t="s">
        <v>23</v>
      </c>
      <c r="S295" t="s">
        <v>18993</v>
      </c>
      <c r="T29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2.2222222221898846E-2</v>
      </c>
      <c r="U295" s="5">
        <f>WEEKNUM(Shipment_Data[[#This Row],[DATE]],2)</f>
        <v>24</v>
      </c>
      <c r="V295" s="6">
        <f>SUBTOTAL(103,Shipment_Data[[#This Row],[DATE]])</f>
        <v>1</v>
      </c>
      <c r="W2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96" spans="1:23" x14ac:dyDescent="0.25">
      <c r="A296" s="1">
        <v>46190</v>
      </c>
      <c r="B296" t="s">
        <v>18739</v>
      </c>
      <c r="C296" t="s">
        <v>15727</v>
      </c>
      <c r="D296" t="s">
        <v>18749</v>
      </c>
      <c r="F296" t="s">
        <v>15108</v>
      </c>
      <c r="G296">
        <v>152183</v>
      </c>
      <c r="H296" s="7">
        <v>56758.6</v>
      </c>
      <c r="I296" t="s">
        <v>20</v>
      </c>
      <c r="J296" t="s">
        <v>18367</v>
      </c>
      <c r="K296" t="s">
        <v>17862</v>
      </c>
      <c r="L296" s="2">
        <v>0.41666666666666669</v>
      </c>
      <c r="M296" s="2">
        <v>0.43194444444444446</v>
      </c>
      <c r="N296" s="1">
        <v>46190</v>
      </c>
      <c r="O296" t="s">
        <v>23</v>
      </c>
      <c r="S296" t="s">
        <v>18993</v>
      </c>
      <c r="T29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1.5277777776645962E-2</v>
      </c>
      <c r="U296" s="5">
        <f>WEEKNUM(Shipment_Data[[#This Row],[DATE]],2)</f>
        <v>25</v>
      </c>
      <c r="V296" s="6">
        <f>SUBTOTAL(103,Shipment_Data[[#This Row],[DATE]])</f>
        <v>1</v>
      </c>
      <c r="W2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97" spans="1:23" x14ac:dyDescent="0.25">
      <c r="A297" s="1">
        <v>46191</v>
      </c>
      <c r="B297" t="s">
        <v>18750</v>
      </c>
      <c r="C297" t="s">
        <v>15727</v>
      </c>
      <c r="D297" t="s">
        <v>18751</v>
      </c>
      <c r="F297" t="s">
        <v>15108</v>
      </c>
      <c r="G297">
        <v>152503</v>
      </c>
      <c r="H297" s="7">
        <v>187580</v>
      </c>
      <c r="I297" t="s">
        <v>20</v>
      </c>
      <c r="J297" t="s">
        <v>18367</v>
      </c>
      <c r="K297" t="s">
        <v>17862</v>
      </c>
      <c r="L297" s="2">
        <v>0.41666666666666669</v>
      </c>
      <c r="M297" s="2">
        <v>0.66666666666666663</v>
      </c>
      <c r="N297" s="1">
        <v>46191</v>
      </c>
      <c r="O297" t="s">
        <v>23</v>
      </c>
      <c r="S297" t="s">
        <v>18993</v>
      </c>
      <c r="T29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</v>
      </c>
      <c r="U297" s="5">
        <f>WEEKNUM(Shipment_Data[[#This Row],[DATE]],2)</f>
        <v>25</v>
      </c>
      <c r="V297" s="6">
        <f>SUBTOTAL(103,Shipment_Data[[#This Row],[DATE]])</f>
        <v>1</v>
      </c>
      <c r="W2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98" spans="1:23" x14ac:dyDescent="0.25">
      <c r="A298" s="1">
        <v>46181</v>
      </c>
      <c r="B298" t="s">
        <v>18501</v>
      </c>
      <c r="C298" t="s">
        <v>15727</v>
      </c>
      <c r="D298" t="s">
        <v>18752</v>
      </c>
      <c r="F298" t="s">
        <v>15108</v>
      </c>
      <c r="G298">
        <v>151161</v>
      </c>
      <c r="H298" s="7">
        <v>52592.66</v>
      </c>
      <c r="I298" t="s">
        <v>20</v>
      </c>
      <c r="J298" t="s">
        <v>18367</v>
      </c>
      <c r="K298" t="s">
        <v>17862</v>
      </c>
      <c r="L298" s="2">
        <v>0.60416666666666663</v>
      </c>
      <c r="M298" s="2">
        <v>0.63541666666666663</v>
      </c>
      <c r="N298" s="1">
        <v>46181</v>
      </c>
      <c r="O298" t="s">
        <v>23</v>
      </c>
      <c r="S298" t="s">
        <v>18993</v>
      </c>
      <c r="T29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3.125E-2</v>
      </c>
      <c r="U298" s="5">
        <f>WEEKNUM(Shipment_Data[[#This Row],[DATE]],2)</f>
        <v>24</v>
      </c>
      <c r="V298" s="6">
        <f>SUBTOTAL(103,Shipment_Data[[#This Row],[DATE]])</f>
        <v>1</v>
      </c>
      <c r="W2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99" spans="1:23" x14ac:dyDescent="0.25">
      <c r="A299" s="1">
        <v>46181</v>
      </c>
      <c r="B299" t="s">
        <v>18454</v>
      </c>
      <c r="C299" t="s">
        <v>15727</v>
      </c>
      <c r="D299" t="s">
        <v>18753</v>
      </c>
      <c r="F299" t="s">
        <v>15108</v>
      </c>
      <c r="G299">
        <v>151377</v>
      </c>
      <c r="H299" s="7">
        <v>11988</v>
      </c>
      <c r="I299" t="s">
        <v>20</v>
      </c>
      <c r="J299" t="s">
        <v>18367</v>
      </c>
      <c r="K299" t="s">
        <v>17862</v>
      </c>
      <c r="L299" s="2">
        <v>0.66666666666666663</v>
      </c>
      <c r="M299" s="2">
        <v>0.71805555555555556</v>
      </c>
      <c r="N299" s="1">
        <v>46181</v>
      </c>
      <c r="O299" t="s">
        <v>23</v>
      </c>
      <c r="S299" t="s">
        <v>18993</v>
      </c>
      <c r="T29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5.1388888889050577E-2</v>
      </c>
      <c r="U299" s="5">
        <f>WEEKNUM(Shipment_Data[[#This Row],[DATE]],2)</f>
        <v>24</v>
      </c>
      <c r="V299" s="6">
        <f>SUBTOTAL(103,Shipment_Data[[#This Row],[DATE]])</f>
        <v>1</v>
      </c>
      <c r="W2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00" spans="1:23" x14ac:dyDescent="0.25">
      <c r="A300" s="1">
        <v>46192</v>
      </c>
      <c r="B300" t="s">
        <v>18365</v>
      </c>
      <c r="C300" t="s">
        <v>15727</v>
      </c>
      <c r="D300" t="s">
        <v>18754</v>
      </c>
      <c r="F300" t="s">
        <v>15108</v>
      </c>
      <c r="G300">
        <v>152630</v>
      </c>
      <c r="H300" s="7">
        <v>3438.94</v>
      </c>
      <c r="I300" t="s">
        <v>20</v>
      </c>
      <c r="J300" t="s">
        <v>18367</v>
      </c>
      <c r="K300" t="s">
        <v>17862</v>
      </c>
      <c r="L300" s="2">
        <v>0.66666666666666663</v>
      </c>
      <c r="M300" s="2">
        <v>0.71805555555555556</v>
      </c>
      <c r="N300" s="1">
        <v>46192</v>
      </c>
      <c r="O300" t="s">
        <v>23</v>
      </c>
      <c r="S300" t="s">
        <v>18993</v>
      </c>
      <c r="T30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5.1388888889050577E-2</v>
      </c>
      <c r="U300" s="5">
        <f>WEEKNUM(Shipment_Data[[#This Row],[DATE]],2)</f>
        <v>25</v>
      </c>
      <c r="V300" s="6">
        <f>SUBTOTAL(103,Shipment_Data[[#This Row],[DATE]])</f>
        <v>1</v>
      </c>
      <c r="W3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01" spans="1:23" x14ac:dyDescent="0.25">
      <c r="A301" s="1">
        <v>46192</v>
      </c>
      <c r="B301" t="s">
        <v>18365</v>
      </c>
      <c r="C301" t="s">
        <v>15727</v>
      </c>
      <c r="D301" t="s">
        <v>18755</v>
      </c>
      <c r="F301" t="s">
        <v>15108</v>
      </c>
      <c r="G301">
        <v>152631</v>
      </c>
      <c r="H301" s="7">
        <v>4880.4799999999996</v>
      </c>
      <c r="I301" t="s">
        <v>20</v>
      </c>
      <c r="J301" t="s">
        <v>18367</v>
      </c>
      <c r="K301" t="s">
        <v>17862</v>
      </c>
      <c r="L301" s="2">
        <v>0.66666666666666663</v>
      </c>
      <c r="M301" s="2">
        <v>0.71805555555555556</v>
      </c>
      <c r="N301" s="1">
        <v>46192</v>
      </c>
      <c r="O301" t="s">
        <v>23</v>
      </c>
      <c r="S301" t="s">
        <v>18993</v>
      </c>
      <c r="T30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5.1388888889050577E-2</v>
      </c>
      <c r="U301" s="5">
        <f>WEEKNUM(Shipment_Data[[#This Row],[DATE]],2)</f>
        <v>25</v>
      </c>
      <c r="V301" s="6">
        <f>SUBTOTAL(103,Shipment_Data[[#This Row],[DATE]])</f>
        <v>1</v>
      </c>
      <c r="W3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02" spans="1:23" x14ac:dyDescent="0.25">
      <c r="A302" s="1">
        <v>46181</v>
      </c>
      <c r="B302" t="s">
        <v>18501</v>
      </c>
      <c r="C302" t="s">
        <v>15727</v>
      </c>
      <c r="D302" t="s">
        <v>18756</v>
      </c>
      <c r="F302" t="s">
        <v>15108</v>
      </c>
      <c r="G302">
        <v>151161</v>
      </c>
      <c r="H302" s="7">
        <v>3655417.43</v>
      </c>
      <c r="I302" t="s">
        <v>20</v>
      </c>
      <c r="J302" t="s">
        <v>18367</v>
      </c>
      <c r="K302" t="s">
        <v>17862</v>
      </c>
      <c r="L302" s="2">
        <v>0.66666666666666663</v>
      </c>
      <c r="M302" s="2">
        <v>0.71805555555555556</v>
      </c>
      <c r="N302" s="1">
        <v>46181</v>
      </c>
      <c r="O302" t="s">
        <v>23</v>
      </c>
      <c r="S302" t="s">
        <v>18993</v>
      </c>
      <c r="T30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5.1388888889050577E-2</v>
      </c>
      <c r="U302" s="5">
        <f>WEEKNUM(Shipment_Data[[#This Row],[DATE]],2)</f>
        <v>24</v>
      </c>
      <c r="V302" s="6">
        <f>SUBTOTAL(103,Shipment_Data[[#This Row],[DATE]])</f>
        <v>1</v>
      </c>
      <c r="W3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03" spans="1:23" x14ac:dyDescent="0.25">
      <c r="A303" s="1">
        <v>46181</v>
      </c>
      <c r="B303" t="s">
        <v>18666</v>
      </c>
      <c r="C303" t="s">
        <v>15727</v>
      </c>
      <c r="D303" t="s">
        <v>18757</v>
      </c>
      <c r="F303" t="s">
        <v>15108</v>
      </c>
      <c r="G303">
        <v>150989</v>
      </c>
      <c r="H303" s="7">
        <v>107427.53</v>
      </c>
      <c r="I303" t="s">
        <v>20</v>
      </c>
      <c r="J303" t="s">
        <v>18367</v>
      </c>
      <c r="K303" t="s">
        <v>17862</v>
      </c>
      <c r="L303" s="2">
        <v>0.66666666666666663</v>
      </c>
      <c r="M303" s="2">
        <v>0.70277777777777772</v>
      </c>
      <c r="N303" s="1">
        <v>46181</v>
      </c>
      <c r="O303" t="s">
        <v>23</v>
      </c>
      <c r="S303" t="s">
        <v>18993</v>
      </c>
      <c r="T30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3.6111111112404615E-2</v>
      </c>
      <c r="U303" s="5">
        <f>WEEKNUM(Shipment_Data[[#This Row],[DATE]],2)</f>
        <v>24</v>
      </c>
      <c r="V303" s="6">
        <f>SUBTOTAL(103,Shipment_Data[[#This Row],[DATE]])</f>
        <v>1</v>
      </c>
      <c r="W3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04" spans="1:23" x14ac:dyDescent="0.25">
      <c r="A304" s="1">
        <v>46192</v>
      </c>
      <c r="B304" t="s">
        <v>18739</v>
      </c>
      <c r="C304" t="s">
        <v>15727</v>
      </c>
      <c r="D304" t="s">
        <v>18758</v>
      </c>
      <c r="F304" t="s">
        <v>15108</v>
      </c>
      <c r="G304">
        <v>152183</v>
      </c>
      <c r="H304" s="7">
        <v>566350.64</v>
      </c>
      <c r="I304" t="s">
        <v>20</v>
      </c>
      <c r="J304" t="s">
        <v>18367</v>
      </c>
      <c r="K304" t="s">
        <v>17862</v>
      </c>
      <c r="L304" s="2">
        <v>0.41666666666666669</v>
      </c>
      <c r="M304" s="2">
        <v>0.45277777777777778</v>
      </c>
      <c r="N304" s="1">
        <v>46192</v>
      </c>
      <c r="O304" t="s">
        <v>23</v>
      </c>
      <c r="S304" t="s">
        <v>18993</v>
      </c>
      <c r="T30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3.6111111112404615E-2</v>
      </c>
      <c r="U304" s="5">
        <f>WEEKNUM(Shipment_Data[[#This Row],[DATE]],2)</f>
        <v>25</v>
      </c>
      <c r="V304" s="6">
        <f>SUBTOTAL(103,Shipment_Data[[#This Row],[DATE]])</f>
        <v>1</v>
      </c>
      <c r="W3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05" spans="1:23" x14ac:dyDescent="0.25">
      <c r="A305" s="1">
        <v>46181</v>
      </c>
      <c r="B305" t="s">
        <v>18454</v>
      </c>
      <c r="C305" t="s">
        <v>15727</v>
      </c>
      <c r="D305" t="s">
        <v>18759</v>
      </c>
      <c r="F305" t="s">
        <v>15108</v>
      </c>
      <c r="G305">
        <v>151377</v>
      </c>
      <c r="H305" s="7">
        <v>318928.74</v>
      </c>
      <c r="I305" t="s">
        <v>20</v>
      </c>
      <c r="J305" t="s">
        <v>18367</v>
      </c>
      <c r="K305" t="s">
        <v>17862</v>
      </c>
      <c r="L305" s="2">
        <v>0.41666666666666669</v>
      </c>
      <c r="M305" s="2">
        <v>0.45277777777777778</v>
      </c>
      <c r="N305" s="1">
        <v>46181</v>
      </c>
      <c r="O305" t="s">
        <v>23</v>
      </c>
      <c r="S305" t="s">
        <v>18993</v>
      </c>
      <c r="T30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3.6111111112404615E-2</v>
      </c>
      <c r="U305" s="5">
        <f>WEEKNUM(Shipment_Data[[#This Row],[DATE]],2)</f>
        <v>24</v>
      </c>
      <c r="V305" s="6">
        <f>SUBTOTAL(103,Shipment_Data[[#This Row],[DATE]])</f>
        <v>1</v>
      </c>
      <c r="W3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06" spans="1:23" x14ac:dyDescent="0.25">
      <c r="A306" s="1">
        <v>46181</v>
      </c>
      <c r="B306" t="s">
        <v>18471</v>
      </c>
      <c r="C306" t="s">
        <v>15727</v>
      </c>
      <c r="D306" t="s">
        <v>18760</v>
      </c>
      <c r="F306" t="s">
        <v>15108</v>
      </c>
      <c r="G306">
        <v>150955</v>
      </c>
      <c r="H306" s="7">
        <v>249.75</v>
      </c>
      <c r="I306" t="s">
        <v>20</v>
      </c>
      <c r="J306" t="s">
        <v>18367</v>
      </c>
      <c r="K306" t="s">
        <v>17862</v>
      </c>
      <c r="L306" s="2">
        <v>0.67500000000000004</v>
      </c>
      <c r="M306" s="2">
        <v>0.6958333333333333</v>
      </c>
      <c r="N306" s="1">
        <v>46181</v>
      </c>
      <c r="O306" t="s">
        <v>23</v>
      </c>
      <c r="S306" t="s">
        <v>18993</v>
      </c>
      <c r="T30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2.0833333328482695E-2</v>
      </c>
      <c r="U306" s="5">
        <f>WEEKNUM(Shipment_Data[[#This Row],[DATE]],2)</f>
        <v>24</v>
      </c>
      <c r="V306" s="6">
        <f>SUBTOTAL(103,Shipment_Data[[#This Row],[DATE]])</f>
        <v>1</v>
      </c>
      <c r="W3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07" spans="1:23" x14ac:dyDescent="0.25">
      <c r="A307" s="1">
        <v>46181</v>
      </c>
      <c r="B307" t="s">
        <v>18379</v>
      </c>
      <c r="C307" t="s">
        <v>15727</v>
      </c>
      <c r="D307" t="s">
        <v>18761</v>
      </c>
      <c r="F307" t="s">
        <v>15108</v>
      </c>
      <c r="G307">
        <v>150552</v>
      </c>
      <c r="H307" s="7">
        <v>3500.01</v>
      </c>
      <c r="I307" t="s">
        <v>20</v>
      </c>
      <c r="J307" t="s">
        <v>18367</v>
      </c>
      <c r="K307" t="s">
        <v>17862</v>
      </c>
      <c r="L307" s="2">
        <v>0.41666666666666669</v>
      </c>
      <c r="M307" s="2">
        <v>0.45277777777777778</v>
      </c>
      <c r="N307" s="1">
        <v>46181</v>
      </c>
      <c r="O307" t="s">
        <v>23</v>
      </c>
      <c r="S307" t="s">
        <v>18993</v>
      </c>
      <c r="T30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3.6111111112404615E-2</v>
      </c>
      <c r="U307" s="5">
        <f>WEEKNUM(Shipment_Data[[#This Row],[DATE]],2)</f>
        <v>24</v>
      </c>
      <c r="V307" s="6">
        <f>SUBTOTAL(103,Shipment_Data[[#This Row],[DATE]])</f>
        <v>1</v>
      </c>
      <c r="W3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08" spans="1:23" x14ac:dyDescent="0.25">
      <c r="A308" s="1">
        <v>46181</v>
      </c>
      <c r="B308" t="s">
        <v>18505</v>
      </c>
      <c r="C308" t="s">
        <v>15727</v>
      </c>
      <c r="D308" t="s">
        <v>18762</v>
      </c>
      <c r="F308" t="s">
        <v>15108</v>
      </c>
      <c r="G308">
        <v>150911</v>
      </c>
      <c r="H308" s="7">
        <v>16611.5</v>
      </c>
      <c r="I308" t="s">
        <v>20</v>
      </c>
      <c r="J308" t="s">
        <v>18367</v>
      </c>
      <c r="K308" t="s">
        <v>17862</v>
      </c>
      <c r="L308" s="2">
        <v>0.50694444444444442</v>
      </c>
      <c r="M308" s="2">
        <v>0.52638888888888891</v>
      </c>
      <c r="N308" s="1">
        <v>46181</v>
      </c>
      <c r="O308" t="s">
        <v>23</v>
      </c>
      <c r="S308" t="s">
        <v>18993</v>
      </c>
      <c r="T30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1.9444444442342501E-2</v>
      </c>
      <c r="U308" s="5">
        <f>WEEKNUM(Shipment_Data[[#This Row],[DATE]],2)</f>
        <v>24</v>
      </c>
      <c r="V308" s="6">
        <f>SUBTOTAL(103,Shipment_Data[[#This Row],[DATE]])</f>
        <v>1</v>
      </c>
      <c r="W3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09" spans="1:23" x14ac:dyDescent="0.25">
      <c r="A309" s="1">
        <v>46181</v>
      </c>
      <c r="B309" t="s">
        <v>18379</v>
      </c>
      <c r="C309" t="s">
        <v>15727</v>
      </c>
      <c r="D309" t="s">
        <v>18763</v>
      </c>
      <c r="F309" t="s">
        <v>15108</v>
      </c>
      <c r="G309">
        <v>150552</v>
      </c>
      <c r="H309" s="7">
        <v>6660</v>
      </c>
      <c r="I309" t="s">
        <v>20</v>
      </c>
      <c r="J309" t="s">
        <v>18367</v>
      </c>
      <c r="K309" t="s">
        <v>17862</v>
      </c>
      <c r="L309" s="2">
        <v>0.55208333333333337</v>
      </c>
      <c r="M309" s="2">
        <v>0.5854166666666667</v>
      </c>
      <c r="N309" s="1">
        <v>46181</v>
      </c>
      <c r="O309" t="s">
        <v>23</v>
      </c>
      <c r="S309" t="s">
        <v>18993</v>
      </c>
      <c r="T3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3.3333333332848269E-2</v>
      </c>
      <c r="U309" s="5">
        <f>WEEKNUM(Shipment_Data[[#This Row],[DATE]],2)</f>
        <v>24</v>
      </c>
      <c r="V309" s="6">
        <f>SUBTOTAL(103,Shipment_Data[[#This Row],[DATE]])</f>
        <v>1</v>
      </c>
      <c r="W3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10" spans="1:23" x14ac:dyDescent="0.25">
      <c r="A310" s="1">
        <v>46181</v>
      </c>
      <c r="B310" t="s">
        <v>18549</v>
      </c>
      <c r="C310" t="s">
        <v>15727</v>
      </c>
      <c r="D310" t="s">
        <v>18764</v>
      </c>
      <c r="F310" t="s">
        <v>15108</v>
      </c>
      <c r="G310">
        <v>151348</v>
      </c>
      <c r="H310" s="7">
        <v>3511.02</v>
      </c>
      <c r="I310" t="s">
        <v>20</v>
      </c>
      <c r="J310" t="s">
        <v>18367</v>
      </c>
      <c r="K310" t="s">
        <v>17862</v>
      </c>
      <c r="L310" s="2">
        <v>0.55208333333333337</v>
      </c>
      <c r="M310" s="2">
        <v>0.5854166666666667</v>
      </c>
      <c r="N310" s="1">
        <v>46181</v>
      </c>
      <c r="O310" t="s">
        <v>23</v>
      </c>
      <c r="S310" t="s">
        <v>18993</v>
      </c>
      <c r="T3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3.3333333332848269E-2</v>
      </c>
      <c r="U310" s="5">
        <f>WEEKNUM(Shipment_Data[[#This Row],[DATE]],2)</f>
        <v>24</v>
      </c>
      <c r="V310" s="6">
        <f>SUBTOTAL(103,Shipment_Data[[#This Row],[DATE]])</f>
        <v>1</v>
      </c>
      <c r="W3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11" spans="1:23" x14ac:dyDescent="0.25">
      <c r="A311" s="1">
        <v>46192</v>
      </c>
      <c r="B311" t="s">
        <v>18719</v>
      </c>
      <c r="C311" t="s">
        <v>15727</v>
      </c>
      <c r="D311" t="s">
        <v>18765</v>
      </c>
      <c r="F311" t="s">
        <v>15108</v>
      </c>
      <c r="G311">
        <v>152459</v>
      </c>
      <c r="H311" s="7">
        <v>70852.429999999993</v>
      </c>
      <c r="I311" t="s">
        <v>20</v>
      </c>
      <c r="J311" t="s">
        <v>18367</v>
      </c>
      <c r="K311" t="s">
        <v>17862</v>
      </c>
      <c r="L311" s="2">
        <v>0.41666666666666669</v>
      </c>
      <c r="M311" s="2">
        <v>0.66666666666666663</v>
      </c>
      <c r="N311" s="1">
        <v>46192</v>
      </c>
      <c r="O311" t="s">
        <v>23</v>
      </c>
      <c r="S311" t="s">
        <v>18993</v>
      </c>
      <c r="T3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</v>
      </c>
      <c r="U311" s="5">
        <f>WEEKNUM(Shipment_Data[[#This Row],[DATE]],2)</f>
        <v>25</v>
      </c>
      <c r="V311" s="6">
        <f>SUBTOTAL(103,Shipment_Data[[#This Row],[DATE]])</f>
        <v>1</v>
      </c>
      <c r="W3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12" spans="1:23" x14ac:dyDescent="0.25">
      <c r="A312" s="1">
        <v>46181</v>
      </c>
      <c r="B312" t="s">
        <v>18549</v>
      </c>
      <c r="C312" t="s">
        <v>15727</v>
      </c>
      <c r="D312" t="s">
        <v>18766</v>
      </c>
      <c r="F312" t="s">
        <v>15108</v>
      </c>
      <c r="G312">
        <v>151348</v>
      </c>
      <c r="H312" s="7">
        <v>11766</v>
      </c>
      <c r="I312" t="s">
        <v>20</v>
      </c>
      <c r="J312" t="s">
        <v>18367</v>
      </c>
      <c r="K312" t="s">
        <v>17862</v>
      </c>
      <c r="L312" s="2">
        <v>0.60416666666666663</v>
      </c>
      <c r="M312" s="2">
        <v>0.68680555555555556</v>
      </c>
      <c r="N312" s="1">
        <v>46181</v>
      </c>
      <c r="O312" t="s">
        <v>23</v>
      </c>
      <c r="S312" t="s">
        <v>18993</v>
      </c>
      <c r="T3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8.2638888889050577E-2</v>
      </c>
      <c r="U312" s="5">
        <f>WEEKNUM(Shipment_Data[[#This Row],[DATE]],2)</f>
        <v>24</v>
      </c>
      <c r="V312" s="6">
        <f>SUBTOTAL(103,Shipment_Data[[#This Row],[DATE]])</f>
        <v>1</v>
      </c>
      <c r="W3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13" spans="1:23" x14ac:dyDescent="0.25">
      <c r="A313" s="1">
        <v>46196</v>
      </c>
      <c r="B313" t="s">
        <v>18365</v>
      </c>
      <c r="C313" t="s">
        <v>15727</v>
      </c>
      <c r="D313" t="s">
        <v>18767</v>
      </c>
      <c r="F313" t="s">
        <v>15108</v>
      </c>
      <c r="G313">
        <v>152827</v>
      </c>
      <c r="H313" s="7">
        <v>5698.97</v>
      </c>
      <c r="I313" t="s">
        <v>20</v>
      </c>
      <c r="J313" t="s">
        <v>18367</v>
      </c>
      <c r="K313" t="s">
        <v>17862</v>
      </c>
      <c r="L313" s="2">
        <v>0.60416666666666663</v>
      </c>
      <c r="M313" s="2">
        <v>0.63541666666666663</v>
      </c>
      <c r="N313" s="1">
        <v>46196</v>
      </c>
      <c r="O313" t="s">
        <v>23</v>
      </c>
      <c r="S313" t="s">
        <v>18993</v>
      </c>
      <c r="T31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3.125E-2</v>
      </c>
      <c r="U313" s="5">
        <f>WEEKNUM(Shipment_Data[[#This Row],[DATE]],2)</f>
        <v>26</v>
      </c>
      <c r="V313" s="6">
        <f>SUBTOTAL(103,Shipment_Data[[#This Row],[DATE]])</f>
        <v>1</v>
      </c>
      <c r="W3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14" spans="1:23" x14ac:dyDescent="0.25">
      <c r="A314" s="1">
        <v>46196</v>
      </c>
      <c r="B314" t="s">
        <v>18365</v>
      </c>
      <c r="C314" t="s">
        <v>15727</v>
      </c>
      <c r="D314" t="s">
        <v>18768</v>
      </c>
      <c r="F314" t="s">
        <v>15108</v>
      </c>
      <c r="G314" t="s">
        <v>18769</v>
      </c>
      <c r="H314" s="7">
        <v>27837.9</v>
      </c>
      <c r="I314" t="s">
        <v>20</v>
      </c>
      <c r="J314" t="s">
        <v>18367</v>
      </c>
      <c r="K314" t="s">
        <v>17862</v>
      </c>
      <c r="L314" s="2">
        <v>0.60416666666666663</v>
      </c>
      <c r="M314" s="2">
        <v>0.63541666666666663</v>
      </c>
      <c r="N314" s="1">
        <v>46196</v>
      </c>
      <c r="O314" t="s">
        <v>23</v>
      </c>
      <c r="S314" t="s">
        <v>18993</v>
      </c>
      <c r="T3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3.125E-2</v>
      </c>
      <c r="U314" s="5">
        <f>WEEKNUM(Shipment_Data[[#This Row],[DATE]],2)</f>
        <v>26</v>
      </c>
      <c r="V314" s="6">
        <f>SUBTOTAL(103,Shipment_Data[[#This Row],[DATE]])</f>
        <v>1</v>
      </c>
      <c r="W3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15" spans="1:23" x14ac:dyDescent="0.25">
      <c r="A315" s="1">
        <v>46181</v>
      </c>
      <c r="B315" t="s">
        <v>18549</v>
      </c>
      <c r="C315" t="s">
        <v>15727</v>
      </c>
      <c r="D315" t="s">
        <v>18770</v>
      </c>
      <c r="F315" t="s">
        <v>15108</v>
      </c>
      <c r="G315">
        <v>151348</v>
      </c>
      <c r="H315" s="7">
        <v>21613.59</v>
      </c>
      <c r="I315" t="s">
        <v>20</v>
      </c>
      <c r="J315" t="s">
        <v>18367</v>
      </c>
      <c r="K315" t="s">
        <v>17862</v>
      </c>
      <c r="L315" s="2">
        <v>0.60416666666666663</v>
      </c>
      <c r="M315" s="2">
        <v>0.63541666666666663</v>
      </c>
      <c r="N315" s="1">
        <v>46181</v>
      </c>
      <c r="O315" t="s">
        <v>23</v>
      </c>
      <c r="S315" t="s">
        <v>18993</v>
      </c>
      <c r="T31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3.125E-2</v>
      </c>
      <c r="U315" s="5">
        <f>WEEKNUM(Shipment_Data[[#This Row],[DATE]],2)</f>
        <v>24</v>
      </c>
      <c r="V315" s="6">
        <f>SUBTOTAL(103,Shipment_Data[[#This Row],[DATE]])</f>
        <v>1</v>
      </c>
      <c r="W3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16" spans="1:23" x14ac:dyDescent="0.25">
      <c r="A316" s="1">
        <v>46181</v>
      </c>
      <c r="B316" t="s">
        <v>18549</v>
      </c>
      <c r="C316" t="s">
        <v>15727</v>
      </c>
      <c r="D316" t="s">
        <v>18771</v>
      </c>
      <c r="F316" t="s">
        <v>15108</v>
      </c>
      <c r="G316">
        <v>151348</v>
      </c>
      <c r="H316" s="7">
        <v>97780.82</v>
      </c>
      <c r="I316" t="s">
        <v>20</v>
      </c>
      <c r="J316" t="s">
        <v>18367</v>
      </c>
      <c r="K316" t="s">
        <v>17862</v>
      </c>
      <c r="L316" s="2">
        <v>0.50347222222222221</v>
      </c>
      <c r="M316" s="2">
        <v>0.51666666666666672</v>
      </c>
      <c r="N316" s="1">
        <v>46181</v>
      </c>
      <c r="O316" t="s">
        <v>23</v>
      </c>
      <c r="S316" t="s">
        <v>18993</v>
      </c>
      <c r="T3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1.319444445107365E-2</v>
      </c>
      <c r="U316" s="5">
        <f>WEEKNUM(Shipment_Data[[#This Row],[DATE]],2)</f>
        <v>24</v>
      </c>
      <c r="V316" s="6">
        <f>SUBTOTAL(103,Shipment_Data[[#This Row],[DATE]])</f>
        <v>1</v>
      </c>
      <c r="W3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17" spans="1:23" x14ac:dyDescent="0.25">
      <c r="A317" s="1">
        <v>46181</v>
      </c>
      <c r="B317" t="s">
        <v>18614</v>
      </c>
      <c r="C317" t="s">
        <v>15727</v>
      </c>
      <c r="D317" t="s">
        <v>18772</v>
      </c>
      <c r="F317" t="s">
        <v>15108</v>
      </c>
      <c r="G317">
        <v>151360</v>
      </c>
      <c r="H317" s="7">
        <v>351101.74</v>
      </c>
      <c r="I317" t="s">
        <v>20</v>
      </c>
      <c r="J317" t="s">
        <v>18367</v>
      </c>
      <c r="K317" t="s">
        <v>17862</v>
      </c>
      <c r="L317" s="2">
        <v>0.64236111111111116</v>
      </c>
      <c r="M317" s="2">
        <v>0.6791666666666667</v>
      </c>
      <c r="N317" s="1">
        <v>46181</v>
      </c>
      <c r="O317" t="s">
        <v>23</v>
      </c>
      <c r="S317" t="s">
        <v>18993</v>
      </c>
      <c r="T31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3.680555555911269E-2</v>
      </c>
      <c r="U317" s="5">
        <f>WEEKNUM(Shipment_Data[[#This Row],[DATE]],2)</f>
        <v>24</v>
      </c>
      <c r="V317" s="6">
        <f>SUBTOTAL(103,Shipment_Data[[#This Row],[DATE]])</f>
        <v>1</v>
      </c>
      <c r="W3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18" spans="1:23" x14ac:dyDescent="0.25">
      <c r="A318" s="1">
        <v>46181</v>
      </c>
      <c r="B318" t="s">
        <v>18375</v>
      </c>
      <c r="C318" t="s">
        <v>15727</v>
      </c>
      <c r="D318" t="s">
        <v>18773</v>
      </c>
      <c r="F318" t="s">
        <v>15108</v>
      </c>
      <c r="G318">
        <v>151363</v>
      </c>
      <c r="H318" s="7">
        <v>130804.26</v>
      </c>
      <c r="I318" t="s">
        <v>20</v>
      </c>
      <c r="J318" t="s">
        <v>18367</v>
      </c>
      <c r="K318" t="s">
        <v>17862</v>
      </c>
      <c r="L318" s="2">
        <v>0.36666666666666664</v>
      </c>
      <c r="M318" s="2">
        <v>0.38194444444444442</v>
      </c>
      <c r="N318" s="1">
        <v>46181</v>
      </c>
      <c r="O318" t="s">
        <v>23</v>
      </c>
      <c r="S318" t="s">
        <v>18993</v>
      </c>
      <c r="T31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1.5277777776645962E-2</v>
      </c>
      <c r="U318" s="5">
        <f>WEEKNUM(Shipment_Data[[#This Row],[DATE]],2)</f>
        <v>24</v>
      </c>
      <c r="V318" s="6">
        <f>SUBTOTAL(103,Shipment_Data[[#This Row],[DATE]])</f>
        <v>1</v>
      </c>
      <c r="W3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19" spans="1:23" x14ac:dyDescent="0.25">
      <c r="A319" s="1">
        <v>46181</v>
      </c>
      <c r="B319" t="s">
        <v>18471</v>
      </c>
      <c r="C319" t="s">
        <v>15727</v>
      </c>
      <c r="D319" t="s">
        <v>18774</v>
      </c>
      <c r="F319" t="s">
        <v>15108</v>
      </c>
      <c r="G319">
        <v>151317</v>
      </c>
      <c r="H319" s="7">
        <v>3996</v>
      </c>
      <c r="I319" t="s">
        <v>20</v>
      </c>
      <c r="J319" t="s">
        <v>18367</v>
      </c>
      <c r="K319" t="s">
        <v>17862</v>
      </c>
      <c r="L319" s="2">
        <v>0.64236111111111116</v>
      </c>
      <c r="M319" s="2">
        <v>0.6791666666666667</v>
      </c>
      <c r="N319" s="1">
        <v>46181</v>
      </c>
      <c r="O319" t="s">
        <v>23</v>
      </c>
      <c r="S319" t="s">
        <v>18993</v>
      </c>
      <c r="T31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3.680555555911269E-2</v>
      </c>
      <c r="U319" s="5">
        <f>WEEKNUM(Shipment_Data[[#This Row],[DATE]],2)</f>
        <v>24</v>
      </c>
      <c r="V319" s="6">
        <f>SUBTOTAL(103,Shipment_Data[[#This Row],[DATE]])</f>
        <v>1</v>
      </c>
      <c r="W3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20" spans="1:23" x14ac:dyDescent="0.25">
      <c r="A320" s="1">
        <v>46181</v>
      </c>
      <c r="B320" t="s">
        <v>18471</v>
      </c>
      <c r="C320" t="s">
        <v>15727</v>
      </c>
      <c r="D320" t="s">
        <v>18775</v>
      </c>
      <c r="F320" t="s">
        <v>15108</v>
      </c>
      <c r="G320">
        <v>151317</v>
      </c>
      <c r="H320" s="7">
        <v>58362.35</v>
      </c>
      <c r="I320" t="s">
        <v>20</v>
      </c>
      <c r="J320" t="s">
        <v>18367</v>
      </c>
      <c r="K320" t="s">
        <v>17862</v>
      </c>
      <c r="L320" s="2">
        <v>0.41666666666666669</v>
      </c>
      <c r="M320" s="2">
        <v>0.45</v>
      </c>
      <c r="N320" s="1">
        <v>46181</v>
      </c>
      <c r="O320" t="s">
        <v>23</v>
      </c>
      <c r="S320" t="s">
        <v>18993</v>
      </c>
      <c r="T3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3.3333333332848269E-2</v>
      </c>
      <c r="U320" s="5">
        <f>WEEKNUM(Shipment_Data[[#This Row],[DATE]],2)</f>
        <v>24</v>
      </c>
      <c r="V320" s="6">
        <f>SUBTOTAL(103,Shipment_Data[[#This Row],[DATE]])</f>
        <v>1</v>
      </c>
      <c r="W3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21" spans="1:23" x14ac:dyDescent="0.25">
      <c r="A321" s="1">
        <v>46182</v>
      </c>
      <c r="B321" t="s">
        <v>18423</v>
      </c>
      <c r="C321" t="s">
        <v>15727</v>
      </c>
      <c r="D321" t="s">
        <v>18776</v>
      </c>
      <c r="F321" t="s">
        <v>15108</v>
      </c>
      <c r="G321">
        <v>151539</v>
      </c>
      <c r="H321" s="7">
        <v>75924</v>
      </c>
      <c r="I321" t="s">
        <v>20</v>
      </c>
      <c r="J321" t="s">
        <v>18367</v>
      </c>
      <c r="K321" t="s">
        <v>17862</v>
      </c>
      <c r="L321" s="2">
        <v>0.41666666666666669</v>
      </c>
      <c r="M321" s="2">
        <v>0.66666666666666663</v>
      </c>
      <c r="N321" s="1">
        <v>46182</v>
      </c>
      <c r="O321" t="s">
        <v>23</v>
      </c>
      <c r="S321" t="s">
        <v>18993</v>
      </c>
      <c r="T3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</v>
      </c>
      <c r="U321" s="5">
        <f>WEEKNUM(Shipment_Data[[#This Row],[DATE]],2)</f>
        <v>24</v>
      </c>
      <c r="V321" s="6">
        <f>SUBTOTAL(103,Shipment_Data[[#This Row],[DATE]])</f>
        <v>1</v>
      </c>
      <c r="W3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22" spans="1:23" x14ac:dyDescent="0.25">
      <c r="A322" s="1">
        <v>46182</v>
      </c>
      <c r="B322" t="s">
        <v>18375</v>
      </c>
      <c r="C322" t="s">
        <v>15727</v>
      </c>
      <c r="D322" t="s">
        <v>18777</v>
      </c>
      <c r="F322" t="s">
        <v>15108</v>
      </c>
      <c r="G322">
        <v>151467</v>
      </c>
      <c r="H322" s="7">
        <v>52450.51</v>
      </c>
      <c r="I322" t="s">
        <v>20</v>
      </c>
      <c r="J322" t="s">
        <v>18367</v>
      </c>
      <c r="K322" t="s">
        <v>17862</v>
      </c>
      <c r="L322" s="2">
        <v>0.60416666666666663</v>
      </c>
      <c r="M322" s="2">
        <v>0.63541666666666663</v>
      </c>
      <c r="N322" s="1">
        <v>46182</v>
      </c>
      <c r="O322" t="s">
        <v>23</v>
      </c>
      <c r="S322" t="s">
        <v>18993</v>
      </c>
      <c r="T32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3.125E-2</v>
      </c>
      <c r="U322" s="5">
        <f>WEEKNUM(Shipment_Data[[#This Row],[DATE]],2)</f>
        <v>24</v>
      </c>
      <c r="V322" s="6">
        <f>SUBTOTAL(103,Shipment_Data[[#This Row],[DATE]])</f>
        <v>1</v>
      </c>
      <c r="W3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23" spans="1:23" x14ac:dyDescent="0.25">
      <c r="A323" s="1">
        <v>46182</v>
      </c>
      <c r="B323" t="s">
        <v>18435</v>
      </c>
      <c r="C323" t="s">
        <v>15727</v>
      </c>
      <c r="D323" t="s">
        <v>18778</v>
      </c>
      <c r="F323" t="s">
        <v>15108</v>
      </c>
      <c r="G323">
        <v>151419</v>
      </c>
      <c r="H323" s="7">
        <v>103451.1</v>
      </c>
      <c r="I323" t="s">
        <v>20</v>
      </c>
      <c r="J323" t="s">
        <v>18367</v>
      </c>
      <c r="K323" t="s">
        <v>17862</v>
      </c>
      <c r="L323" s="2">
        <v>0.60416666666666663</v>
      </c>
      <c r="M323" s="2">
        <v>0.63541666666666663</v>
      </c>
      <c r="N323" s="1">
        <v>46182</v>
      </c>
      <c r="O323" t="s">
        <v>23</v>
      </c>
      <c r="S323" t="s">
        <v>18993</v>
      </c>
      <c r="T3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3.125E-2</v>
      </c>
      <c r="U323" s="5">
        <f>WEEKNUM(Shipment_Data[[#This Row],[DATE]],2)</f>
        <v>24</v>
      </c>
      <c r="V323" s="6">
        <f>SUBTOTAL(103,Shipment_Data[[#This Row],[DATE]])</f>
        <v>1</v>
      </c>
      <c r="W3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24" spans="1:23" x14ac:dyDescent="0.25">
      <c r="A324" s="1">
        <v>46183</v>
      </c>
      <c r="B324" t="s">
        <v>18379</v>
      </c>
      <c r="C324" t="s">
        <v>15727</v>
      </c>
      <c r="D324" t="s">
        <v>18779</v>
      </c>
      <c r="F324" t="s">
        <v>15108</v>
      </c>
      <c r="G324">
        <v>151600</v>
      </c>
      <c r="H324" s="7">
        <v>71320.02</v>
      </c>
      <c r="I324" t="s">
        <v>20</v>
      </c>
      <c r="J324" t="s">
        <v>18367</v>
      </c>
      <c r="K324" t="s">
        <v>17862</v>
      </c>
      <c r="L324" s="2">
        <v>0.66666666666666663</v>
      </c>
      <c r="M324" s="2">
        <v>0.71805555555555556</v>
      </c>
      <c r="N324" s="1">
        <v>46183</v>
      </c>
      <c r="O324" t="s">
        <v>23</v>
      </c>
      <c r="S324" t="s">
        <v>18993</v>
      </c>
      <c r="T3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5.1388888889050577E-2</v>
      </c>
      <c r="U324" s="5">
        <f>WEEKNUM(Shipment_Data[[#This Row],[DATE]],2)</f>
        <v>24</v>
      </c>
      <c r="V324" s="6">
        <f>SUBTOTAL(103,Shipment_Data[[#This Row],[DATE]])</f>
        <v>1</v>
      </c>
      <c r="W3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25" spans="1:23" x14ac:dyDescent="0.25">
      <c r="A325" s="1">
        <v>46184</v>
      </c>
      <c r="B325" t="s">
        <v>18396</v>
      </c>
      <c r="C325" t="s">
        <v>15727</v>
      </c>
      <c r="D325" t="s">
        <v>18780</v>
      </c>
      <c r="F325" t="s">
        <v>15108</v>
      </c>
      <c r="G325">
        <v>151620</v>
      </c>
      <c r="H325" s="7">
        <v>202239.96</v>
      </c>
      <c r="I325" t="s">
        <v>20</v>
      </c>
      <c r="J325" t="s">
        <v>18367</v>
      </c>
      <c r="K325" t="s">
        <v>17862</v>
      </c>
      <c r="L325" s="2">
        <v>0.67500000000000004</v>
      </c>
      <c r="M325" s="2">
        <v>0.6958333333333333</v>
      </c>
      <c r="N325" s="1">
        <v>46184</v>
      </c>
      <c r="O325" t="s">
        <v>23</v>
      </c>
      <c r="S325" t="s">
        <v>18993</v>
      </c>
      <c r="T32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2.0833333328482695E-2</v>
      </c>
      <c r="U325" s="5">
        <f>WEEKNUM(Shipment_Data[[#This Row],[DATE]],2)</f>
        <v>24</v>
      </c>
      <c r="V325" s="6">
        <f>SUBTOTAL(103,Shipment_Data[[#This Row],[DATE]])</f>
        <v>1</v>
      </c>
      <c r="W3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26" spans="1:23" x14ac:dyDescent="0.25">
      <c r="A326" s="1">
        <v>46184</v>
      </c>
      <c r="B326" t="s">
        <v>18382</v>
      </c>
      <c r="C326" t="s">
        <v>15727</v>
      </c>
      <c r="D326" t="s">
        <v>18781</v>
      </c>
      <c r="F326" t="s">
        <v>15108</v>
      </c>
      <c r="G326">
        <v>151640</v>
      </c>
      <c r="H326" s="7">
        <v>27000</v>
      </c>
      <c r="I326" t="s">
        <v>20</v>
      </c>
      <c r="J326" t="s">
        <v>18367</v>
      </c>
      <c r="K326" t="s">
        <v>17862</v>
      </c>
      <c r="L326" s="2">
        <v>0.41666666666666669</v>
      </c>
      <c r="M326" s="2">
        <v>0.45277777777777778</v>
      </c>
      <c r="N326" s="1">
        <v>46184</v>
      </c>
      <c r="O326" t="s">
        <v>23</v>
      </c>
      <c r="S326" t="s">
        <v>18993</v>
      </c>
      <c r="T3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3.6111111112404615E-2</v>
      </c>
      <c r="U326" s="5">
        <f>WEEKNUM(Shipment_Data[[#This Row],[DATE]],2)</f>
        <v>24</v>
      </c>
      <c r="V326" s="6">
        <f>SUBTOTAL(103,Shipment_Data[[#This Row],[DATE]])</f>
        <v>1</v>
      </c>
      <c r="W3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27" spans="1:23" x14ac:dyDescent="0.25">
      <c r="A327" s="1">
        <v>46184</v>
      </c>
      <c r="B327" t="s">
        <v>18382</v>
      </c>
      <c r="C327" t="s">
        <v>15727</v>
      </c>
      <c r="D327" t="s">
        <v>18782</v>
      </c>
      <c r="F327" t="s">
        <v>15108</v>
      </c>
      <c r="G327">
        <v>151640</v>
      </c>
      <c r="H327" s="7">
        <v>1718748.76</v>
      </c>
      <c r="I327" t="s">
        <v>20</v>
      </c>
      <c r="J327" t="s">
        <v>18367</v>
      </c>
      <c r="K327" t="s">
        <v>17862</v>
      </c>
      <c r="L327" s="2">
        <v>0.50694444444444442</v>
      </c>
      <c r="M327" s="2">
        <v>0.52638888888888891</v>
      </c>
      <c r="N327" s="1">
        <v>46184</v>
      </c>
      <c r="O327" t="s">
        <v>23</v>
      </c>
      <c r="S327" t="s">
        <v>18993</v>
      </c>
      <c r="T32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1.9444444442342501E-2</v>
      </c>
      <c r="U327" s="5">
        <f>WEEKNUM(Shipment_Data[[#This Row],[DATE]],2)</f>
        <v>24</v>
      </c>
      <c r="V327" s="6">
        <f>SUBTOTAL(103,Shipment_Data[[#This Row],[DATE]])</f>
        <v>1</v>
      </c>
      <c r="W3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28" spans="1:23" x14ac:dyDescent="0.25">
      <c r="A328" s="1">
        <v>46184</v>
      </c>
      <c r="B328" t="s">
        <v>18379</v>
      </c>
      <c r="C328" t="s">
        <v>15727</v>
      </c>
      <c r="D328" t="s">
        <v>18783</v>
      </c>
      <c r="F328" t="s">
        <v>15108</v>
      </c>
      <c r="G328">
        <v>151594</v>
      </c>
      <c r="H328" s="7">
        <v>444435.91</v>
      </c>
      <c r="I328" t="s">
        <v>20</v>
      </c>
      <c r="J328" t="s">
        <v>18367</v>
      </c>
      <c r="K328" t="s">
        <v>17862</v>
      </c>
      <c r="L328" s="2">
        <v>0.55208333333333337</v>
      </c>
      <c r="M328" s="2">
        <v>0.5854166666666667</v>
      </c>
      <c r="N328" s="1">
        <v>46184</v>
      </c>
      <c r="O328" t="s">
        <v>23</v>
      </c>
      <c r="S328" t="s">
        <v>18993</v>
      </c>
      <c r="T3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3.3333333332848269E-2</v>
      </c>
      <c r="U328" s="5">
        <f>WEEKNUM(Shipment_Data[[#This Row],[DATE]],2)</f>
        <v>24</v>
      </c>
      <c r="V328" s="6">
        <f>SUBTOTAL(103,Shipment_Data[[#This Row],[DATE]])</f>
        <v>1</v>
      </c>
      <c r="W3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29" spans="1:23" x14ac:dyDescent="0.25">
      <c r="A329" s="1">
        <v>46184</v>
      </c>
      <c r="B329" t="s">
        <v>18379</v>
      </c>
      <c r="C329" t="s">
        <v>15727</v>
      </c>
      <c r="D329" t="s">
        <v>18784</v>
      </c>
      <c r="F329" t="s">
        <v>15108</v>
      </c>
      <c r="G329">
        <v>151600</v>
      </c>
      <c r="H329" s="7">
        <v>27290.68</v>
      </c>
      <c r="I329" t="s">
        <v>20</v>
      </c>
      <c r="J329" t="s">
        <v>18367</v>
      </c>
      <c r="K329" t="s">
        <v>17862</v>
      </c>
      <c r="L329" s="2">
        <v>0.60416666666666663</v>
      </c>
      <c r="M329" s="2">
        <v>0.63541666666666663</v>
      </c>
      <c r="N329" s="1">
        <v>46184</v>
      </c>
      <c r="O329" t="s">
        <v>23</v>
      </c>
      <c r="S329" t="s">
        <v>18993</v>
      </c>
      <c r="T3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3.125E-2</v>
      </c>
      <c r="U329" s="5">
        <f>WEEKNUM(Shipment_Data[[#This Row],[DATE]],2)</f>
        <v>24</v>
      </c>
      <c r="V329" s="6">
        <f>SUBTOTAL(103,Shipment_Data[[#This Row],[DATE]])</f>
        <v>1</v>
      </c>
      <c r="W3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30" spans="1:23" x14ac:dyDescent="0.25">
      <c r="A330" s="1">
        <v>46185</v>
      </c>
      <c r="B330" t="s">
        <v>18427</v>
      </c>
      <c r="C330" t="s">
        <v>15727</v>
      </c>
      <c r="D330" t="s">
        <v>18785</v>
      </c>
      <c r="F330" t="s">
        <v>15108</v>
      </c>
      <c r="G330">
        <v>148945</v>
      </c>
      <c r="H330" s="7">
        <v>966308.77</v>
      </c>
      <c r="I330" t="s">
        <v>20</v>
      </c>
      <c r="J330" t="s">
        <v>18367</v>
      </c>
      <c r="K330" t="s">
        <v>17862</v>
      </c>
      <c r="L330" s="2">
        <v>0.41666666666666669</v>
      </c>
      <c r="M330" s="2">
        <v>0.45277777777777778</v>
      </c>
      <c r="N330" s="1">
        <v>46185</v>
      </c>
      <c r="O330" t="s">
        <v>23</v>
      </c>
      <c r="S330" t="s">
        <v>18993</v>
      </c>
      <c r="T33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3.6111111112404615E-2</v>
      </c>
      <c r="U330" s="5">
        <f>WEEKNUM(Shipment_Data[[#This Row],[DATE]],2)</f>
        <v>24</v>
      </c>
      <c r="V330" s="6">
        <f>SUBTOTAL(103,Shipment_Data[[#This Row],[DATE]])</f>
        <v>1</v>
      </c>
      <c r="W3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31" spans="1:23" x14ac:dyDescent="0.25">
      <c r="A331" s="1">
        <v>46186</v>
      </c>
      <c r="B331" t="s">
        <v>18471</v>
      </c>
      <c r="C331" t="s">
        <v>15727</v>
      </c>
      <c r="D331" t="s">
        <v>18786</v>
      </c>
      <c r="F331" t="s">
        <v>15108</v>
      </c>
      <c r="G331">
        <v>149999</v>
      </c>
      <c r="H331" s="7">
        <v>50061</v>
      </c>
      <c r="I331" t="s">
        <v>20</v>
      </c>
      <c r="J331" t="s">
        <v>18367</v>
      </c>
      <c r="K331" t="s">
        <v>17862</v>
      </c>
      <c r="L331" s="2">
        <v>0.60416666666666663</v>
      </c>
      <c r="M331" s="2">
        <v>0.63541666666666663</v>
      </c>
      <c r="N331" s="1">
        <v>46186</v>
      </c>
      <c r="O331" t="s">
        <v>23</v>
      </c>
      <c r="S331" t="s">
        <v>18993</v>
      </c>
      <c r="T33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3.125E-2</v>
      </c>
      <c r="U331" s="5">
        <f>WEEKNUM(Shipment_Data[[#This Row],[DATE]],2)</f>
        <v>24</v>
      </c>
      <c r="V331" s="6">
        <f>SUBTOTAL(103,Shipment_Data[[#This Row],[DATE]])</f>
        <v>1</v>
      </c>
      <c r="W3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32" spans="1:23" x14ac:dyDescent="0.25">
      <c r="A332" s="1">
        <v>46186</v>
      </c>
      <c r="B332" t="s">
        <v>18471</v>
      </c>
      <c r="C332" t="s">
        <v>15727</v>
      </c>
      <c r="D332" t="s">
        <v>18787</v>
      </c>
      <c r="F332" t="s">
        <v>15108</v>
      </c>
      <c r="G332">
        <v>151932</v>
      </c>
      <c r="H332" s="7">
        <v>45477.51</v>
      </c>
      <c r="I332" t="s">
        <v>20</v>
      </c>
      <c r="J332" t="s">
        <v>18367</v>
      </c>
      <c r="K332" t="s">
        <v>17862</v>
      </c>
      <c r="L332" s="2">
        <v>0.67500000000000004</v>
      </c>
      <c r="M332" s="2">
        <v>0.67500000000000004</v>
      </c>
      <c r="N332" s="1">
        <v>46186</v>
      </c>
      <c r="O332" t="s">
        <v>23</v>
      </c>
      <c r="S332" t="s">
        <v>18993</v>
      </c>
      <c r="T33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332" s="5">
        <f>WEEKNUM(Shipment_Data[[#This Row],[DATE]],2)</f>
        <v>24</v>
      </c>
      <c r="V332" s="6">
        <f>SUBTOTAL(103,Shipment_Data[[#This Row],[DATE]])</f>
        <v>1</v>
      </c>
      <c r="W3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33" spans="1:23" x14ac:dyDescent="0.25">
      <c r="A333" s="1">
        <v>46192</v>
      </c>
      <c r="B333" t="s">
        <v>18427</v>
      </c>
      <c r="C333" t="s">
        <v>15727</v>
      </c>
      <c r="D333" t="s">
        <v>18788</v>
      </c>
      <c r="F333" t="s">
        <v>15108</v>
      </c>
      <c r="G333">
        <v>148945</v>
      </c>
      <c r="H333" s="7">
        <v>54635.5</v>
      </c>
      <c r="I333" t="s">
        <v>20</v>
      </c>
      <c r="J333" t="s">
        <v>18367</v>
      </c>
      <c r="K333" t="s">
        <v>17862</v>
      </c>
      <c r="L333" s="2">
        <v>0.41666666666666669</v>
      </c>
      <c r="M333" s="2">
        <v>0.43194444444444446</v>
      </c>
      <c r="N333" s="1">
        <v>46192</v>
      </c>
      <c r="O333" t="s">
        <v>23</v>
      </c>
      <c r="S333" t="s">
        <v>18993</v>
      </c>
      <c r="T3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1.5277777776645962E-2</v>
      </c>
      <c r="U333" s="5">
        <f>WEEKNUM(Shipment_Data[[#This Row],[DATE]],2)</f>
        <v>25</v>
      </c>
      <c r="V333" s="6">
        <f>SUBTOTAL(103,Shipment_Data[[#This Row],[DATE]])</f>
        <v>1</v>
      </c>
      <c r="W3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34" spans="1:23" x14ac:dyDescent="0.25">
      <c r="A334" s="1">
        <v>46192</v>
      </c>
      <c r="B334" t="s">
        <v>18427</v>
      </c>
      <c r="C334" t="s">
        <v>15727</v>
      </c>
      <c r="D334" t="s">
        <v>18789</v>
      </c>
      <c r="F334" t="s">
        <v>15108</v>
      </c>
      <c r="G334">
        <v>148945</v>
      </c>
      <c r="H334" s="7">
        <v>204172.45</v>
      </c>
      <c r="I334" t="s">
        <v>20</v>
      </c>
      <c r="J334" t="s">
        <v>18367</v>
      </c>
      <c r="K334" t="s">
        <v>17862</v>
      </c>
      <c r="L334" s="2">
        <v>0.41666666666666669</v>
      </c>
      <c r="M334" s="2">
        <v>0.66666666666666663</v>
      </c>
      <c r="N334" s="1">
        <v>46192</v>
      </c>
      <c r="O334" t="s">
        <v>23</v>
      </c>
      <c r="S334" t="s">
        <v>18993</v>
      </c>
      <c r="T3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</v>
      </c>
      <c r="U334" s="5">
        <f>WEEKNUM(Shipment_Data[[#This Row],[DATE]],2)</f>
        <v>25</v>
      </c>
      <c r="V334" s="6">
        <f>SUBTOTAL(103,Shipment_Data[[#This Row],[DATE]])</f>
        <v>1</v>
      </c>
      <c r="W3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35" spans="1:23" x14ac:dyDescent="0.25">
      <c r="A335" s="1">
        <v>46193</v>
      </c>
      <c r="B335" t="s">
        <v>18396</v>
      </c>
      <c r="C335" t="s">
        <v>15727</v>
      </c>
      <c r="D335" t="s">
        <v>18790</v>
      </c>
      <c r="F335" t="s">
        <v>15108</v>
      </c>
      <c r="G335">
        <v>149779</v>
      </c>
      <c r="H335" s="7">
        <v>34188</v>
      </c>
      <c r="I335" t="s">
        <v>20</v>
      </c>
      <c r="J335" t="s">
        <v>18367</v>
      </c>
      <c r="K335" t="s">
        <v>17862</v>
      </c>
      <c r="L335" s="2">
        <v>0.66666666666666663</v>
      </c>
      <c r="M335" s="2">
        <v>0.70277777777777772</v>
      </c>
      <c r="N335" s="1">
        <v>46193</v>
      </c>
      <c r="O335" t="s">
        <v>23</v>
      </c>
      <c r="S335" t="s">
        <v>18993</v>
      </c>
      <c r="T3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3.6111111112404615E-2</v>
      </c>
      <c r="U335" s="5">
        <f>WEEKNUM(Shipment_Data[[#This Row],[DATE]],2)</f>
        <v>25</v>
      </c>
      <c r="V335" s="6">
        <f>SUBTOTAL(103,Shipment_Data[[#This Row],[DATE]])</f>
        <v>1</v>
      </c>
      <c r="W3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36" spans="1:23" x14ac:dyDescent="0.25">
      <c r="A336" s="1">
        <v>46188</v>
      </c>
      <c r="B336" t="s">
        <v>18531</v>
      </c>
      <c r="C336" t="s">
        <v>15727</v>
      </c>
      <c r="D336" t="s">
        <v>18791</v>
      </c>
      <c r="F336" t="s">
        <v>15108</v>
      </c>
      <c r="G336">
        <v>152001</v>
      </c>
      <c r="H336" s="7">
        <v>805103.14</v>
      </c>
      <c r="I336" t="s">
        <v>20</v>
      </c>
      <c r="J336" t="s">
        <v>18367</v>
      </c>
      <c r="K336" t="s">
        <v>17862</v>
      </c>
      <c r="L336" s="2">
        <v>0.67500000000000004</v>
      </c>
      <c r="M336" s="2">
        <v>0.67500000000000004</v>
      </c>
      <c r="N336" s="1">
        <v>46188</v>
      </c>
      <c r="O336" t="s">
        <v>23</v>
      </c>
      <c r="S336" t="s">
        <v>18993</v>
      </c>
      <c r="T3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336" s="5">
        <f>WEEKNUM(Shipment_Data[[#This Row],[DATE]],2)</f>
        <v>25</v>
      </c>
      <c r="V336" s="6">
        <f>SUBTOTAL(103,Shipment_Data[[#This Row],[DATE]])</f>
        <v>1</v>
      </c>
      <c r="W3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37" spans="1:23" x14ac:dyDescent="0.25">
      <c r="A337" s="1">
        <v>46189</v>
      </c>
      <c r="B337" t="s">
        <v>18531</v>
      </c>
      <c r="C337" t="s">
        <v>15727</v>
      </c>
      <c r="D337" t="s">
        <v>18792</v>
      </c>
      <c r="F337" t="s">
        <v>15108</v>
      </c>
      <c r="G337">
        <v>152001</v>
      </c>
      <c r="H337" s="7">
        <v>29251.53</v>
      </c>
      <c r="I337" t="s">
        <v>20</v>
      </c>
      <c r="J337" t="s">
        <v>18367</v>
      </c>
      <c r="K337" t="s">
        <v>17862</v>
      </c>
      <c r="L337" s="2">
        <v>0.3125</v>
      </c>
      <c r="M337" s="2">
        <v>0.47361111111111109</v>
      </c>
      <c r="N337" s="1">
        <v>46189</v>
      </c>
      <c r="O337" t="s">
        <v>23</v>
      </c>
      <c r="S337" t="s">
        <v>18993</v>
      </c>
      <c r="T3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0.16111111111240461</v>
      </c>
      <c r="U337" s="5">
        <f>WEEKNUM(Shipment_Data[[#This Row],[DATE]],2)</f>
        <v>25</v>
      </c>
      <c r="V337" s="6">
        <f>SUBTOTAL(103,Shipment_Data[[#This Row],[DATE]])</f>
        <v>1</v>
      </c>
      <c r="W3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38" spans="1:23" x14ac:dyDescent="0.25">
      <c r="A338" s="1">
        <v>46204</v>
      </c>
      <c r="B338" t="s">
        <v>18365</v>
      </c>
      <c r="C338" t="s">
        <v>15727</v>
      </c>
      <c r="D338" t="s">
        <v>18793</v>
      </c>
      <c r="E338">
        <v>1</v>
      </c>
      <c r="F338" t="s">
        <v>15709</v>
      </c>
      <c r="G338">
        <v>153534</v>
      </c>
      <c r="H338" s="7">
        <v>721.5</v>
      </c>
      <c r="I338" t="s">
        <v>20</v>
      </c>
      <c r="J338" t="s">
        <v>204</v>
      </c>
      <c r="L338" s="2">
        <v>0.54166666666666663</v>
      </c>
      <c r="M338" s="2">
        <v>0.54166666666666663</v>
      </c>
      <c r="N338" s="1">
        <v>46204</v>
      </c>
      <c r="O338" t="s">
        <v>23</v>
      </c>
      <c r="S338" t="s">
        <v>18993</v>
      </c>
      <c r="T33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338" s="5">
        <f>WEEKNUM(Shipment_Data[[#This Row],[DATE]],2)</f>
        <v>27</v>
      </c>
      <c r="V338" s="6">
        <f>SUBTOTAL(103,Shipment_Data[[#This Row],[DATE]])</f>
        <v>1</v>
      </c>
      <c r="W3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39" spans="1:23" x14ac:dyDescent="0.25">
      <c r="A339" s="1">
        <v>46204</v>
      </c>
      <c r="B339" t="s">
        <v>18365</v>
      </c>
      <c r="C339" t="s">
        <v>15727</v>
      </c>
      <c r="D339" t="s">
        <v>15767</v>
      </c>
      <c r="E339">
        <v>1</v>
      </c>
      <c r="F339" t="s">
        <v>15108</v>
      </c>
      <c r="G339">
        <v>153535</v>
      </c>
      <c r="H339" s="7">
        <v>719.28</v>
      </c>
      <c r="I339" t="s">
        <v>20</v>
      </c>
      <c r="J339" t="s">
        <v>204</v>
      </c>
      <c r="L339" s="2">
        <v>0.54166666666666663</v>
      </c>
      <c r="M339" s="2">
        <v>0.54166666666666663</v>
      </c>
      <c r="N339" s="1">
        <v>46204</v>
      </c>
      <c r="O339" t="s">
        <v>23</v>
      </c>
      <c r="S339" t="s">
        <v>18993</v>
      </c>
      <c r="T3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339" s="5">
        <f>WEEKNUM(Shipment_Data[[#This Row],[DATE]],2)</f>
        <v>27</v>
      </c>
      <c r="V339" s="6">
        <f>SUBTOTAL(103,Shipment_Data[[#This Row],[DATE]])</f>
        <v>1</v>
      </c>
      <c r="W3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40" spans="1:23" x14ac:dyDescent="0.25">
      <c r="A340" s="1">
        <v>46190</v>
      </c>
      <c r="B340" t="s">
        <v>18454</v>
      </c>
      <c r="C340" t="s">
        <v>15727</v>
      </c>
      <c r="D340" t="s">
        <v>18794</v>
      </c>
      <c r="F340" t="s">
        <v>15108</v>
      </c>
      <c r="G340">
        <v>152378</v>
      </c>
      <c r="H340" s="7">
        <v>12768</v>
      </c>
      <c r="I340" t="s">
        <v>20</v>
      </c>
      <c r="J340" t="s">
        <v>18367</v>
      </c>
      <c r="K340" t="s">
        <v>17862</v>
      </c>
      <c r="L340" s="2">
        <v>0.50347222222222221</v>
      </c>
      <c r="M340" s="2">
        <v>0.55208333333333337</v>
      </c>
      <c r="N340" s="1">
        <v>46190</v>
      </c>
      <c r="O340" t="s">
        <v>23</v>
      </c>
      <c r="S340" t="s">
        <v>18993</v>
      </c>
      <c r="T3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4.8611111116770189E-2</v>
      </c>
      <c r="U340" s="5">
        <f>WEEKNUM(Shipment_Data[[#This Row],[DATE]],2)</f>
        <v>25</v>
      </c>
      <c r="V340" s="6">
        <f>SUBTOTAL(103,Shipment_Data[[#This Row],[DATE]])</f>
        <v>1</v>
      </c>
      <c r="W3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41" spans="1:23" x14ac:dyDescent="0.25">
      <c r="A341" s="1">
        <v>46190</v>
      </c>
      <c r="B341" t="s">
        <v>18396</v>
      </c>
      <c r="C341" t="s">
        <v>15727</v>
      </c>
      <c r="D341" t="s">
        <v>18795</v>
      </c>
      <c r="F341" t="s">
        <v>15108</v>
      </c>
      <c r="G341">
        <v>152150</v>
      </c>
      <c r="H341" s="7">
        <v>31954.880000000001</v>
      </c>
      <c r="I341" t="s">
        <v>20</v>
      </c>
      <c r="J341" t="s">
        <v>18367</v>
      </c>
      <c r="K341" t="s">
        <v>17862</v>
      </c>
      <c r="L341" s="2">
        <v>0.50347222222222221</v>
      </c>
      <c r="M341" s="2">
        <v>0.55208333333333337</v>
      </c>
      <c r="N341" s="1">
        <v>46190</v>
      </c>
      <c r="O341" t="s">
        <v>23</v>
      </c>
      <c r="S341" t="s">
        <v>18993</v>
      </c>
      <c r="T3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4.8611111116770189E-2</v>
      </c>
      <c r="U341" s="5">
        <f>WEEKNUM(Shipment_Data[[#This Row],[DATE]],2)</f>
        <v>25</v>
      </c>
      <c r="V341" s="6">
        <f>SUBTOTAL(103,Shipment_Data[[#This Row],[DATE]])</f>
        <v>1</v>
      </c>
      <c r="W3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42" spans="1:23" x14ac:dyDescent="0.25">
      <c r="A342" s="1">
        <v>46190</v>
      </c>
      <c r="B342" t="s">
        <v>18396</v>
      </c>
      <c r="C342" t="s">
        <v>15727</v>
      </c>
      <c r="D342" t="s">
        <v>18796</v>
      </c>
      <c r="F342" t="s">
        <v>15108</v>
      </c>
      <c r="G342">
        <v>152302</v>
      </c>
      <c r="H342" s="7">
        <v>7592.4</v>
      </c>
      <c r="I342" t="s">
        <v>20</v>
      </c>
      <c r="J342" t="s">
        <v>18367</v>
      </c>
      <c r="K342" t="s">
        <v>17862</v>
      </c>
      <c r="L342" s="2">
        <v>0.50347222222222221</v>
      </c>
      <c r="M342" s="2">
        <v>0.56597222222222221</v>
      </c>
      <c r="N342" s="1">
        <v>46190</v>
      </c>
      <c r="O342" t="s">
        <v>23</v>
      </c>
      <c r="S342" t="s">
        <v>18993</v>
      </c>
      <c r="T3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6.25E-2</v>
      </c>
      <c r="U342" s="5">
        <f>WEEKNUM(Shipment_Data[[#This Row],[DATE]],2)</f>
        <v>25</v>
      </c>
      <c r="V342" s="6">
        <f>SUBTOTAL(103,Shipment_Data[[#This Row],[DATE]])</f>
        <v>1</v>
      </c>
      <c r="W3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43" spans="1:23" x14ac:dyDescent="0.25">
      <c r="A343" s="1">
        <v>46190</v>
      </c>
      <c r="B343" t="s">
        <v>18482</v>
      </c>
      <c r="C343" t="s">
        <v>15727</v>
      </c>
      <c r="D343" t="s">
        <v>18797</v>
      </c>
      <c r="F343" t="s">
        <v>15108</v>
      </c>
      <c r="G343">
        <v>152306</v>
      </c>
      <c r="H343" s="7">
        <v>5771.92</v>
      </c>
      <c r="I343" t="s">
        <v>20</v>
      </c>
      <c r="J343" t="s">
        <v>18367</v>
      </c>
      <c r="K343" t="s">
        <v>17862</v>
      </c>
      <c r="L343" s="2">
        <v>0.50347222222222221</v>
      </c>
      <c r="M343" s="2">
        <v>0.51666666666666672</v>
      </c>
      <c r="N343" s="1">
        <v>46190</v>
      </c>
      <c r="O343" t="s">
        <v>23</v>
      </c>
      <c r="S343" t="s">
        <v>18993</v>
      </c>
      <c r="T3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1.319444445107365E-2</v>
      </c>
      <c r="U343" s="5">
        <f>WEEKNUM(Shipment_Data[[#This Row],[DATE]],2)</f>
        <v>25</v>
      </c>
      <c r="V343" s="6">
        <f>SUBTOTAL(103,Shipment_Data[[#This Row],[DATE]])</f>
        <v>1</v>
      </c>
      <c r="W3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44" spans="1:23" x14ac:dyDescent="0.25">
      <c r="A344" s="1">
        <v>46190</v>
      </c>
      <c r="B344" t="s">
        <v>18482</v>
      </c>
      <c r="C344" t="s">
        <v>15727</v>
      </c>
      <c r="D344" t="s">
        <v>18798</v>
      </c>
      <c r="F344" t="s">
        <v>15108</v>
      </c>
      <c r="G344">
        <v>152287</v>
      </c>
      <c r="H344" s="7">
        <v>207973.09</v>
      </c>
      <c r="I344" t="s">
        <v>20</v>
      </c>
      <c r="J344" t="s">
        <v>18367</v>
      </c>
      <c r="K344" t="s">
        <v>17862</v>
      </c>
      <c r="L344" s="2">
        <v>0.64236111111111116</v>
      </c>
      <c r="M344" s="2">
        <v>0.6791666666666667</v>
      </c>
      <c r="N344" s="1">
        <v>46190</v>
      </c>
      <c r="O344" t="s">
        <v>23</v>
      </c>
      <c r="S344" t="s">
        <v>18993</v>
      </c>
      <c r="T3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3.680555555911269E-2</v>
      </c>
      <c r="U344" s="5">
        <f>WEEKNUM(Shipment_Data[[#This Row],[DATE]],2)</f>
        <v>25</v>
      </c>
      <c r="V344" s="6">
        <f>SUBTOTAL(103,Shipment_Data[[#This Row],[DATE]])</f>
        <v>1</v>
      </c>
      <c r="W3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45" spans="1:23" x14ac:dyDescent="0.25">
      <c r="A345" s="1">
        <v>46190</v>
      </c>
      <c r="B345" t="s">
        <v>18396</v>
      </c>
      <c r="C345" t="s">
        <v>15727</v>
      </c>
      <c r="D345" t="s">
        <v>18799</v>
      </c>
      <c r="F345" t="s">
        <v>15108</v>
      </c>
      <c r="G345">
        <v>152302</v>
      </c>
      <c r="H345" s="7">
        <v>66013.98</v>
      </c>
      <c r="I345" t="s">
        <v>20</v>
      </c>
      <c r="J345" t="s">
        <v>18367</v>
      </c>
      <c r="K345" t="s">
        <v>17862</v>
      </c>
      <c r="L345" s="2">
        <v>0.36666666666666664</v>
      </c>
      <c r="M345" s="2">
        <v>0.38194444444444442</v>
      </c>
      <c r="N345" s="1">
        <v>46190</v>
      </c>
      <c r="O345" t="s">
        <v>23</v>
      </c>
      <c r="S345" t="s">
        <v>18993</v>
      </c>
      <c r="T3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1.5277777776645962E-2</v>
      </c>
      <c r="U345" s="5">
        <f>WEEKNUM(Shipment_Data[[#This Row],[DATE]],2)</f>
        <v>25</v>
      </c>
      <c r="V345" s="6">
        <f>SUBTOTAL(103,Shipment_Data[[#This Row],[DATE]])</f>
        <v>1</v>
      </c>
      <c r="W3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46" spans="1:23" x14ac:dyDescent="0.25">
      <c r="A346" s="1">
        <v>46190</v>
      </c>
      <c r="B346" t="s">
        <v>18396</v>
      </c>
      <c r="C346" t="s">
        <v>15727</v>
      </c>
      <c r="D346" t="s">
        <v>18800</v>
      </c>
      <c r="F346" t="s">
        <v>15108</v>
      </c>
      <c r="G346">
        <v>152150</v>
      </c>
      <c r="H346" s="7">
        <v>223627.04</v>
      </c>
      <c r="I346" t="s">
        <v>20</v>
      </c>
      <c r="J346" t="s">
        <v>18367</v>
      </c>
      <c r="K346" t="s">
        <v>17862</v>
      </c>
      <c r="L346" s="2">
        <v>0.64236111111111116</v>
      </c>
      <c r="M346" s="2">
        <v>0.6791666666666667</v>
      </c>
      <c r="N346" s="1">
        <v>46190</v>
      </c>
      <c r="O346" t="s">
        <v>23</v>
      </c>
      <c r="S346" t="s">
        <v>18993</v>
      </c>
      <c r="T3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3.680555555911269E-2</v>
      </c>
      <c r="U346" s="5">
        <f>WEEKNUM(Shipment_Data[[#This Row],[DATE]],2)</f>
        <v>25</v>
      </c>
      <c r="V346" s="6">
        <f>SUBTOTAL(103,Shipment_Data[[#This Row],[DATE]])</f>
        <v>1</v>
      </c>
      <c r="W3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47" spans="1:23" x14ac:dyDescent="0.25">
      <c r="A347" s="1">
        <v>46191</v>
      </c>
      <c r="B347" t="s">
        <v>18384</v>
      </c>
      <c r="C347" t="s">
        <v>15727</v>
      </c>
      <c r="D347" t="s">
        <v>18801</v>
      </c>
      <c r="F347" t="s">
        <v>15108</v>
      </c>
      <c r="G347">
        <v>152436</v>
      </c>
      <c r="H347" s="7">
        <v>222000</v>
      </c>
      <c r="I347" t="s">
        <v>20</v>
      </c>
      <c r="J347" t="s">
        <v>18367</v>
      </c>
      <c r="K347" t="s">
        <v>17862</v>
      </c>
      <c r="L347" s="2">
        <v>0.60416666666666663</v>
      </c>
      <c r="M347" s="2">
        <v>0.63541666666666663</v>
      </c>
      <c r="N347" s="1">
        <v>46191</v>
      </c>
      <c r="O347" t="s">
        <v>23</v>
      </c>
      <c r="S347" t="s">
        <v>18993</v>
      </c>
      <c r="T3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3.125E-2</v>
      </c>
      <c r="U347" s="5">
        <f>WEEKNUM(Shipment_Data[[#This Row],[DATE]],2)</f>
        <v>25</v>
      </c>
      <c r="V347" s="6">
        <f>SUBTOTAL(103,Shipment_Data[[#This Row],[DATE]])</f>
        <v>1</v>
      </c>
      <c r="W3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48" spans="1:23" x14ac:dyDescent="0.25">
      <c r="A348" s="1">
        <v>46191</v>
      </c>
      <c r="B348" t="s">
        <v>18666</v>
      </c>
      <c r="C348" t="s">
        <v>15727</v>
      </c>
      <c r="D348" t="s">
        <v>18802</v>
      </c>
      <c r="F348" t="s">
        <v>15108</v>
      </c>
      <c r="G348">
        <v>152380</v>
      </c>
      <c r="H348" s="7">
        <v>195862.32</v>
      </c>
      <c r="I348" t="s">
        <v>20</v>
      </c>
      <c r="J348" t="s">
        <v>18367</v>
      </c>
      <c r="K348" t="s">
        <v>17862</v>
      </c>
      <c r="L348" s="2">
        <v>0.60416666666666663</v>
      </c>
      <c r="M348" s="2">
        <v>0.63541666666666663</v>
      </c>
      <c r="N348" s="1">
        <v>46191</v>
      </c>
      <c r="O348" t="s">
        <v>23</v>
      </c>
      <c r="S348" t="s">
        <v>18993</v>
      </c>
      <c r="T34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3.125E-2</v>
      </c>
      <c r="U348" s="5">
        <f>WEEKNUM(Shipment_Data[[#This Row],[DATE]],2)</f>
        <v>25</v>
      </c>
      <c r="V348" s="6">
        <f>SUBTOTAL(103,Shipment_Data[[#This Row],[DATE]])</f>
        <v>1</v>
      </c>
      <c r="W3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49" spans="1:23" x14ac:dyDescent="0.25">
      <c r="A349" s="1">
        <v>46210</v>
      </c>
      <c r="B349" t="s">
        <v>18365</v>
      </c>
      <c r="C349" t="s">
        <v>15727</v>
      </c>
      <c r="D349" t="s">
        <v>18803</v>
      </c>
      <c r="E349">
        <v>1</v>
      </c>
      <c r="F349" t="s">
        <v>15108</v>
      </c>
      <c r="G349">
        <v>154074</v>
      </c>
      <c r="H349" s="7">
        <v>684.5</v>
      </c>
      <c r="I349" t="s">
        <v>20</v>
      </c>
      <c r="J349" t="s">
        <v>204</v>
      </c>
      <c r="K349" t="s">
        <v>17862</v>
      </c>
      <c r="L349" s="2">
        <v>0.66666666666666663</v>
      </c>
      <c r="M349" s="2">
        <v>0.66666666666666663</v>
      </c>
      <c r="N349" s="1">
        <v>46210</v>
      </c>
      <c r="O349" t="s">
        <v>23</v>
      </c>
      <c r="S349" t="s">
        <v>18993</v>
      </c>
      <c r="T34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349" s="5">
        <f>WEEKNUM(Shipment_Data[[#This Row],[DATE]],2)</f>
        <v>28</v>
      </c>
      <c r="V349" s="6">
        <f>SUBTOTAL(103,Shipment_Data[[#This Row],[DATE]])</f>
        <v>1</v>
      </c>
      <c r="W3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50" spans="1:23" x14ac:dyDescent="0.25">
      <c r="A350" s="1">
        <v>46210</v>
      </c>
      <c r="B350" t="s">
        <v>18365</v>
      </c>
      <c r="C350" t="s">
        <v>15727</v>
      </c>
      <c r="D350" t="s">
        <v>18804</v>
      </c>
      <c r="E350">
        <v>1</v>
      </c>
      <c r="F350" t="s">
        <v>15108</v>
      </c>
      <c r="G350">
        <v>154073</v>
      </c>
      <c r="H350" s="7">
        <v>1034.25</v>
      </c>
      <c r="I350" t="s">
        <v>20</v>
      </c>
      <c r="J350" t="s">
        <v>204</v>
      </c>
      <c r="K350" t="s">
        <v>17862</v>
      </c>
      <c r="L350" s="2">
        <v>0.66666666666666663</v>
      </c>
      <c r="M350" s="2">
        <v>0.66666666666666663</v>
      </c>
      <c r="N350" s="1">
        <v>46210</v>
      </c>
      <c r="O350" t="s">
        <v>23</v>
      </c>
      <c r="S350" t="s">
        <v>18993</v>
      </c>
      <c r="T35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350" s="5">
        <f>WEEKNUM(Shipment_Data[[#This Row],[DATE]],2)</f>
        <v>28</v>
      </c>
      <c r="V350" s="6">
        <f>SUBTOTAL(103,Shipment_Data[[#This Row],[DATE]])</f>
        <v>1</v>
      </c>
      <c r="W3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51" spans="1:23" x14ac:dyDescent="0.25">
      <c r="A351" s="1">
        <v>46191</v>
      </c>
      <c r="B351" t="s">
        <v>18471</v>
      </c>
      <c r="C351" t="s">
        <v>15727</v>
      </c>
      <c r="D351" t="s">
        <v>18805</v>
      </c>
      <c r="F351" t="s">
        <v>15108</v>
      </c>
      <c r="G351">
        <v>152299</v>
      </c>
      <c r="H351" s="7">
        <v>12660.85</v>
      </c>
      <c r="I351" t="s">
        <v>20</v>
      </c>
      <c r="J351" t="s">
        <v>18367</v>
      </c>
      <c r="K351" t="s">
        <v>17862</v>
      </c>
      <c r="L351" s="2">
        <v>0.60416666666666663</v>
      </c>
      <c r="M351" s="2">
        <v>0.63541666666666663</v>
      </c>
      <c r="N351" s="1">
        <v>46191</v>
      </c>
      <c r="O351" t="s">
        <v>23</v>
      </c>
      <c r="S351" t="s">
        <v>18993</v>
      </c>
      <c r="T35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3.125E-2</v>
      </c>
      <c r="U351" s="5">
        <f>WEEKNUM(Shipment_Data[[#This Row],[DATE]],2)</f>
        <v>25</v>
      </c>
      <c r="V351" s="6">
        <f>SUBTOTAL(103,Shipment_Data[[#This Row],[DATE]])</f>
        <v>1</v>
      </c>
      <c r="W3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52" spans="1:23" x14ac:dyDescent="0.25">
      <c r="A352" s="1">
        <v>46192</v>
      </c>
      <c r="B352" t="s">
        <v>18501</v>
      </c>
      <c r="C352" t="s">
        <v>15727</v>
      </c>
      <c r="D352" t="s">
        <v>18806</v>
      </c>
      <c r="F352" t="s">
        <v>15108</v>
      </c>
      <c r="G352">
        <v>151235</v>
      </c>
      <c r="H352" s="7">
        <v>276566.40000000002</v>
      </c>
      <c r="I352" t="s">
        <v>20</v>
      </c>
      <c r="J352" t="s">
        <v>18367</v>
      </c>
      <c r="K352" t="s">
        <v>17862</v>
      </c>
      <c r="L352" s="2">
        <v>0.41666666666666669</v>
      </c>
      <c r="M352" s="2">
        <v>0.45277777777777778</v>
      </c>
      <c r="N352" s="1">
        <v>46192</v>
      </c>
      <c r="O352" t="s">
        <v>23</v>
      </c>
      <c r="S352" t="s">
        <v>18993</v>
      </c>
      <c r="T35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3.6111111112404615E-2</v>
      </c>
      <c r="U352" s="5">
        <f>WEEKNUM(Shipment_Data[[#This Row],[DATE]],2)</f>
        <v>25</v>
      </c>
      <c r="V352" s="6">
        <f>SUBTOTAL(103,Shipment_Data[[#This Row],[DATE]])</f>
        <v>1</v>
      </c>
      <c r="W3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53" spans="1:23" x14ac:dyDescent="0.25">
      <c r="A353" s="1">
        <v>46192</v>
      </c>
      <c r="B353" t="s">
        <v>18384</v>
      </c>
      <c r="C353" t="s">
        <v>15727</v>
      </c>
      <c r="D353" t="s">
        <v>18807</v>
      </c>
      <c r="F353" t="s">
        <v>15108</v>
      </c>
      <c r="G353">
        <v>152558</v>
      </c>
      <c r="H353" s="7">
        <v>41536.199999999997</v>
      </c>
      <c r="I353" t="s">
        <v>20</v>
      </c>
      <c r="J353" t="s">
        <v>18367</v>
      </c>
      <c r="K353" t="s">
        <v>17862</v>
      </c>
      <c r="L353" s="2">
        <v>0.67500000000000004</v>
      </c>
      <c r="M353" s="2">
        <v>0.6958333333333333</v>
      </c>
      <c r="N353" s="1">
        <v>46192</v>
      </c>
      <c r="O353" t="s">
        <v>23</v>
      </c>
      <c r="S353" t="s">
        <v>18993</v>
      </c>
      <c r="T35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2.0833333328482695E-2</v>
      </c>
      <c r="U353" s="5">
        <f>WEEKNUM(Shipment_Data[[#This Row],[DATE]],2)</f>
        <v>25</v>
      </c>
      <c r="V353" s="6">
        <f>SUBTOTAL(103,Shipment_Data[[#This Row],[DATE]])</f>
        <v>1</v>
      </c>
      <c r="W3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54" spans="1:23" x14ac:dyDescent="0.25">
      <c r="A354" s="1">
        <v>46192</v>
      </c>
      <c r="B354" t="s">
        <v>18379</v>
      </c>
      <c r="C354" t="s">
        <v>15727</v>
      </c>
      <c r="D354" t="s">
        <v>18808</v>
      </c>
      <c r="F354" t="s">
        <v>15108</v>
      </c>
      <c r="G354">
        <v>152406</v>
      </c>
      <c r="H354" s="7">
        <v>614461.69999999995</v>
      </c>
      <c r="I354" t="s">
        <v>20</v>
      </c>
      <c r="J354" t="s">
        <v>18367</v>
      </c>
      <c r="K354" t="s">
        <v>17862</v>
      </c>
      <c r="L354" s="2">
        <v>0.50694444444444442</v>
      </c>
      <c r="M354" s="2">
        <v>0.52638888888888891</v>
      </c>
      <c r="N354" s="1">
        <v>46192</v>
      </c>
      <c r="O354" t="s">
        <v>23</v>
      </c>
      <c r="S354" t="s">
        <v>18993</v>
      </c>
      <c r="T35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1.9444444442342501E-2</v>
      </c>
      <c r="U354" s="5">
        <f>WEEKNUM(Shipment_Data[[#This Row],[DATE]],2)</f>
        <v>25</v>
      </c>
      <c r="V354" s="6">
        <f>SUBTOTAL(103,Shipment_Data[[#This Row],[DATE]])</f>
        <v>1</v>
      </c>
      <c r="W3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55" spans="1:23" x14ac:dyDescent="0.25">
      <c r="A355" s="1">
        <v>46192</v>
      </c>
      <c r="B355" t="s">
        <v>18809</v>
      </c>
      <c r="C355" t="s">
        <v>15727</v>
      </c>
      <c r="D355" t="s">
        <v>18810</v>
      </c>
      <c r="F355" t="s">
        <v>15108</v>
      </c>
      <c r="G355">
        <v>152317</v>
      </c>
      <c r="H355" s="7">
        <v>19724.8</v>
      </c>
      <c r="I355" t="s">
        <v>20</v>
      </c>
      <c r="J355" t="s">
        <v>18367</v>
      </c>
      <c r="K355" t="s">
        <v>17862</v>
      </c>
      <c r="L355" s="2">
        <v>0.55208333333333337</v>
      </c>
      <c r="M355" s="2">
        <v>0.5854166666666667</v>
      </c>
      <c r="N355" s="1">
        <v>46192</v>
      </c>
      <c r="O355" t="s">
        <v>23</v>
      </c>
      <c r="S355" t="s">
        <v>18993</v>
      </c>
      <c r="T35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3.3333333332848269E-2</v>
      </c>
      <c r="U355" s="5">
        <f>WEEKNUM(Shipment_Data[[#This Row],[DATE]],2)</f>
        <v>25</v>
      </c>
      <c r="V355" s="6">
        <f>SUBTOTAL(103,Shipment_Data[[#This Row],[DATE]])</f>
        <v>1</v>
      </c>
      <c r="W3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56" spans="1:23" x14ac:dyDescent="0.25">
      <c r="A356" s="1">
        <v>46192</v>
      </c>
      <c r="B356" t="s">
        <v>18809</v>
      </c>
      <c r="C356" t="s">
        <v>15727</v>
      </c>
      <c r="D356" t="s">
        <v>18811</v>
      </c>
      <c r="F356" t="s">
        <v>15108</v>
      </c>
      <c r="G356">
        <v>152317</v>
      </c>
      <c r="H356" s="7">
        <v>591431.56000000006</v>
      </c>
      <c r="I356" t="s">
        <v>20</v>
      </c>
      <c r="J356" t="s">
        <v>18367</v>
      </c>
      <c r="K356" t="s">
        <v>17862</v>
      </c>
      <c r="L356" s="2">
        <v>0.55208333333333337</v>
      </c>
      <c r="M356" s="2">
        <v>0.5854166666666667</v>
      </c>
      <c r="N356" s="1">
        <v>46192</v>
      </c>
      <c r="O356" t="s">
        <v>23</v>
      </c>
      <c r="S356" t="s">
        <v>18993</v>
      </c>
      <c r="T35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3.3333333332848269E-2</v>
      </c>
      <c r="U356" s="5">
        <f>WEEKNUM(Shipment_Data[[#This Row],[DATE]],2)</f>
        <v>25</v>
      </c>
      <c r="V356" s="6">
        <f>SUBTOTAL(103,Shipment_Data[[#This Row],[DATE]])</f>
        <v>1</v>
      </c>
      <c r="W3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57" spans="1:23" x14ac:dyDescent="0.25">
      <c r="A357" s="1">
        <v>46192</v>
      </c>
      <c r="B357" t="s">
        <v>18492</v>
      </c>
      <c r="C357" t="s">
        <v>15727</v>
      </c>
      <c r="D357" t="s">
        <v>18812</v>
      </c>
      <c r="F357" t="s">
        <v>15108</v>
      </c>
      <c r="G357">
        <v>152522</v>
      </c>
      <c r="H357" s="7">
        <v>369398.52</v>
      </c>
      <c r="I357" t="s">
        <v>20</v>
      </c>
      <c r="J357" t="s">
        <v>18367</v>
      </c>
      <c r="K357" t="s">
        <v>17862</v>
      </c>
      <c r="L357" s="2">
        <v>0.64236111111111116</v>
      </c>
      <c r="M357" s="2">
        <v>0.6791666666666667</v>
      </c>
      <c r="N357" s="1">
        <v>46192</v>
      </c>
      <c r="O357" t="s">
        <v>23</v>
      </c>
      <c r="S357" t="s">
        <v>18993</v>
      </c>
      <c r="T3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3.680555555911269E-2</v>
      </c>
      <c r="U357" s="5">
        <f>WEEKNUM(Shipment_Data[[#This Row],[DATE]],2)</f>
        <v>25</v>
      </c>
      <c r="V357" s="6">
        <f>SUBTOTAL(103,Shipment_Data[[#This Row],[DATE]])</f>
        <v>1</v>
      </c>
      <c r="W3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58" spans="1:23" x14ac:dyDescent="0.25">
      <c r="A358" s="1">
        <v>46192</v>
      </c>
      <c r="B358" t="s">
        <v>18666</v>
      </c>
      <c r="C358" t="s">
        <v>15727</v>
      </c>
      <c r="D358" t="s">
        <v>15273</v>
      </c>
      <c r="F358" t="s">
        <v>15108</v>
      </c>
      <c r="G358">
        <v>152549</v>
      </c>
      <c r="H358" s="7">
        <v>175304.64</v>
      </c>
      <c r="I358" t="s">
        <v>20</v>
      </c>
      <c r="J358" t="s">
        <v>18367</v>
      </c>
      <c r="K358" t="s">
        <v>17862</v>
      </c>
      <c r="L358" s="2">
        <v>0.41666666666666669</v>
      </c>
      <c r="M358" s="2">
        <v>0.45</v>
      </c>
      <c r="N358" s="1">
        <v>46192</v>
      </c>
      <c r="O358" t="s">
        <v>23</v>
      </c>
      <c r="S358" t="s">
        <v>18993</v>
      </c>
      <c r="T3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3.3333333332848269E-2</v>
      </c>
      <c r="U358" s="5">
        <f>WEEKNUM(Shipment_Data[[#This Row],[DATE]],2)</f>
        <v>25</v>
      </c>
      <c r="V358" s="6">
        <f>SUBTOTAL(103,Shipment_Data[[#This Row],[DATE]])</f>
        <v>1</v>
      </c>
      <c r="W3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59" spans="1:23" x14ac:dyDescent="0.25">
      <c r="A359" s="1">
        <v>46192</v>
      </c>
      <c r="B359" t="s">
        <v>18514</v>
      </c>
      <c r="C359" t="s">
        <v>15727</v>
      </c>
      <c r="D359" t="s">
        <v>18813</v>
      </c>
      <c r="F359" t="s">
        <v>15108</v>
      </c>
      <c r="G359" t="s">
        <v>18814</v>
      </c>
      <c r="H359" s="7">
        <v>737889.86</v>
      </c>
      <c r="I359" t="s">
        <v>20</v>
      </c>
      <c r="J359" t="s">
        <v>18367</v>
      </c>
      <c r="K359" t="s">
        <v>17862</v>
      </c>
      <c r="L359" s="2">
        <v>0.41666666666666669</v>
      </c>
      <c r="M359" s="2">
        <v>0.43194444444444446</v>
      </c>
      <c r="N359" s="1">
        <v>46192</v>
      </c>
      <c r="O359" t="s">
        <v>23</v>
      </c>
      <c r="S359" t="s">
        <v>18993</v>
      </c>
      <c r="T35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1.5277777776645962E-2</v>
      </c>
      <c r="U359" s="5">
        <f>WEEKNUM(Shipment_Data[[#This Row],[DATE]],2)</f>
        <v>25</v>
      </c>
      <c r="V359" s="6">
        <f>SUBTOTAL(103,Shipment_Data[[#This Row],[DATE]])</f>
        <v>1</v>
      </c>
      <c r="W3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60" spans="1:23" x14ac:dyDescent="0.25">
      <c r="A360" s="1">
        <v>46196</v>
      </c>
      <c r="B360" t="s">
        <v>18375</v>
      </c>
      <c r="C360" t="s">
        <v>15727</v>
      </c>
      <c r="D360" t="s">
        <v>18815</v>
      </c>
      <c r="F360" t="s">
        <v>15108</v>
      </c>
      <c r="G360">
        <v>152830</v>
      </c>
      <c r="H360" s="7">
        <v>233423.03</v>
      </c>
      <c r="I360" t="s">
        <v>20</v>
      </c>
      <c r="J360" t="s">
        <v>18367</v>
      </c>
      <c r="K360" t="s">
        <v>17862</v>
      </c>
      <c r="L360" s="2">
        <v>0.41666666666666669</v>
      </c>
      <c r="M360" s="2">
        <v>0.66666666666666663</v>
      </c>
      <c r="N360" s="1">
        <v>46196</v>
      </c>
      <c r="O360" t="s">
        <v>23</v>
      </c>
      <c r="S360" t="s">
        <v>18993</v>
      </c>
      <c r="T3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</v>
      </c>
      <c r="U360" s="5">
        <f>WEEKNUM(Shipment_Data[[#This Row],[DATE]],2)</f>
        <v>26</v>
      </c>
      <c r="V360" s="6">
        <f>SUBTOTAL(103,Shipment_Data[[#This Row],[DATE]])</f>
        <v>1</v>
      </c>
      <c r="W3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61" spans="1:23" x14ac:dyDescent="0.25">
      <c r="A361" s="1">
        <v>46197</v>
      </c>
      <c r="B361" t="s">
        <v>18396</v>
      </c>
      <c r="C361" t="s">
        <v>15727</v>
      </c>
      <c r="D361" t="s">
        <v>18816</v>
      </c>
      <c r="F361" t="s">
        <v>15108</v>
      </c>
      <c r="G361">
        <v>152962</v>
      </c>
      <c r="H361" s="7">
        <v>10380.1</v>
      </c>
      <c r="I361" t="s">
        <v>20</v>
      </c>
      <c r="J361" t="s">
        <v>18367</v>
      </c>
      <c r="K361" t="s">
        <v>17862</v>
      </c>
      <c r="L361" s="2">
        <v>0.66666666666666663</v>
      </c>
      <c r="M361" s="2">
        <v>0.71805555555555556</v>
      </c>
      <c r="N361" s="1">
        <v>46197</v>
      </c>
      <c r="O361" t="s">
        <v>23</v>
      </c>
      <c r="S361" t="s">
        <v>18993</v>
      </c>
      <c r="T3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5.1388888889050577E-2</v>
      </c>
      <c r="U361" s="5">
        <f>WEEKNUM(Shipment_Data[[#This Row],[DATE]],2)</f>
        <v>26</v>
      </c>
      <c r="V361" s="6">
        <f>SUBTOTAL(103,Shipment_Data[[#This Row],[DATE]])</f>
        <v>1</v>
      </c>
      <c r="W3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62" spans="1:23" x14ac:dyDescent="0.25">
      <c r="A362" s="1">
        <v>46197</v>
      </c>
      <c r="B362" t="s">
        <v>18396</v>
      </c>
      <c r="C362" t="s">
        <v>15727</v>
      </c>
      <c r="D362" t="s">
        <v>18817</v>
      </c>
      <c r="F362" t="s">
        <v>15108</v>
      </c>
      <c r="G362">
        <v>152962</v>
      </c>
      <c r="H362" s="7">
        <v>358467.82</v>
      </c>
      <c r="I362" t="s">
        <v>20</v>
      </c>
      <c r="J362" t="s">
        <v>18367</v>
      </c>
      <c r="K362" t="s">
        <v>17862</v>
      </c>
      <c r="L362" s="2">
        <v>0.66666666666666663</v>
      </c>
      <c r="M362" s="2">
        <v>0.71805555555555556</v>
      </c>
      <c r="N362" s="1">
        <v>46197</v>
      </c>
      <c r="O362" t="s">
        <v>23</v>
      </c>
      <c r="S362" t="s">
        <v>18993</v>
      </c>
      <c r="T3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5.1388888889050577E-2</v>
      </c>
      <c r="U362" s="5">
        <f>WEEKNUM(Shipment_Data[[#This Row],[DATE]],2)</f>
        <v>26</v>
      </c>
      <c r="V362" s="6">
        <f>SUBTOTAL(103,Shipment_Data[[#This Row],[DATE]])</f>
        <v>1</v>
      </c>
      <c r="W3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63" spans="1:23" x14ac:dyDescent="0.25">
      <c r="A363" s="1">
        <v>46197</v>
      </c>
      <c r="B363" t="s">
        <v>18514</v>
      </c>
      <c r="C363" t="s">
        <v>15727</v>
      </c>
      <c r="D363" t="s">
        <v>18818</v>
      </c>
      <c r="F363" t="s">
        <v>15108</v>
      </c>
      <c r="G363">
        <v>153029</v>
      </c>
      <c r="H363" s="7">
        <v>344972.28</v>
      </c>
      <c r="I363" t="s">
        <v>20</v>
      </c>
      <c r="J363" t="s">
        <v>18367</v>
      </c>
      <c r="K363" t="s">
        <v>17862</v>
      </c>
      <c r="L363" s="2">
        <v>0.66666666666666663</v>
      </c>
      <c r="M363" s="2">
        <v>0.70277777777777772</v>
      </c>
      <c r="N363" s="1">
        <v>46197</v>
      </c>
      <c r="O363" t="s">
        <v>23</v>
      </c>
      <c r="S363" t="s">
        <v>18993</v>
      </c>
      <c r="T3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3.6111111112404615E-2</v>
      </c>
      <c r="U363" s="5">
        <f>WEEKNUM(Shipment_Data[[#This Row],[DATE]],2)</f>
        <v>26</v>
      </c>
      <c r="V363" s="6">
        <f>SUBTOTAL(103,Shipment_Data[[#This Row],[DATE]])</f>
        <v>1</v>
      </c>
      <c r="W3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64" spans="1:23" x14ac:dyDescent="0.25">
      <c r="A364" s="1">
        <v>46197</v>
      </c>
      <c r="B364" t="s">
        <v>18492</v>
      </c>
      <c r="C364" t="s">
        <v>15727</v>
      </c>
      <c r="D364" t="s">
        <v>18819</v>
      </c>
      <c r="F364" t="s">
        <v>15108</v>
      </c>
      <c r="G364">
        <v>152973</v>
      </c>
      <c r="H364" s="7">
        <v>233399.7</v>
      </c>
      <c r="I364" t="s">
        <v>20</v>
      </c>
      <c r="J364" t="s">
        <v>18367</v>
      </c>
      <c r="K364" t="s">
        <v>17862</v>
      </c>
      <c r="L364" s="2">
        <v>0.41666666666666669</v>
      </c>
      <c r="M364" s="2">
        <v>0.45277777777777778</v>
      </c>
      <c r="N364" s="1">
        <v>46197</v>
      </c>
      <c r="O364" t="s">
        <v>23</v>
      </c>
      <c r="S364" t="s">
        <v>18993</v>
      </c>
      <c r="T3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3.6111111112404615E-2</v>
      </c>
      <c r="U364" s="5">
        <f>WEEKNUM(Shipment_Data[[#This Row],[DATE]],2)</f>
        <v>26</v>
      </c>
      <c r="V364" s="6">
        <f>SUBTOTAL(103,Shipment_Data[[#This Row],[DATE]])</f>
        <v>1</v>
      </c>
      <c r="W3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65" spans="1:23" x14ac:dyDescent="0.25">
      <c r="A365" s="1">
        <v>46197</v>
      </c>
      <c r="B365" t="s">
        <v>18589</v>
      </c>
      <c r="C365" t="s">
        <v>15727</v>
      </c>
      <c r="D365" t="s">
        <v>18820</v>
      </c>
      <c r="F365" t="s">
        <v>15108</v>
      </c>
      <c r="G365">
        <v>152975</v>
      </c>
      <c r="H365" s="7">
        <v>189755.95</v>
      </c>
      <c r="I365" t="s">
        <v>20</v>
      </c>
      <c r="J365" t="s">
        <v>18367</v>
      </c>
      <c r="K365" t="s">
        <v>17862</v>
      </c>
      <c r="L365" s="2">
        <v>0.67500000000000004</v>
      </c>
      <c r="M365" s="2">
        <v>0.6958333333333333</v>
      </c>
      <c r="N365" s="1">
        <v>46197</v>
      </c>
      <c r="O365" t="s">
        <v>23</v>
      </c>
      <c r="S365" t="s">
        <v>18993</v>
      </c>
      <c r="T3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2.0833333328482695E-2</v>
      </c>
      <c r="U365" s="5">
        <f>WEEKNUM(Shipment_Data[[#This Row],[DATE]],2)</f>
        <v>26</v>
      </c>
      <c r="V365" s="6">
        <f>SUBTOTAL(103,Shipment_Data[[#This Row],[DATE]])</f>
        <v>1</v>
      </c>
      <c r="W3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66" spans="1:23" x14ac:dyDescent="0.25">
      <c r="A366" s="1">
        <v>46198</v>
      </c>
      <c r="B366" t="s">
        <v>18379</v>
      </c>
      <c r="C366" t="s">
        <v>15727</v>
      </c>
      <c r="D366" t="s">
        <v>18821</v>
      </c>
      <c r="F366" t="s">
        <v>15108</v>
      </c>
      <c r="G366" t="s">
        <v>18822</v>
      </c>
      <c r="H366" s="7">
        <v>319189.53999999998</v>
      </c>
      <c r="I366" t="s">
        <v>20</v>
      </c>
      <c r="J366" t="s">
        <v>18367</v>
      </c>
      <c r="K366" t="s">
        <v>17862</v>
      </c>
      <c r="L366" s="2">
        <v>0.41666666666666669</v>
      </c>
      <c r="M366" s="2">
        <v>0.45277777777777778</v>
      </c>
      <c r="N366" s="1">
        <v>46198</v>
      </c>
      <c r="O366" t="s">
        <v>23</v>
      </c>
      <c r="S366" t="s">
        <v>18993</v>
      </c>
      <c r="T3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3.6111111112404615E-2</v>
      </c>
      <c r="U366" s="5">
        <f>WEEKNUM(Shipment_Data[[#This Row],[DATE]],2)</f>
        <v>26</v>
      </c>
      <c r="V366" s="6">
        <f>SUBTOTAL(103,Shipment_Data[[#This Row],[DATE]])</f>
        <v>1</v>
      </c>
      <c r="W3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67" spans="1:23" x14ac:dyDescent="0.25">
      <c r="A367" s="1">
        <v>46198</v>
      </c>
      <c r="B367" t="s">
        <v>18489</v>
      </c>
      <c r="C367" t="s">
        <v>15727</v>
      </c>
      <c r="D367" t="s">
        <v>18823</v>
      </c>
      <c r="F367" t="s">
        <v>15108</v>
      </c>
      <c r="G367">
        <v>153117</v>
      </c>
      <c r="H367" s="7">
        <v>152209</v>
      </c>
      <c r="I367" t="s">
        <v>20</v>
      </c>
      <c r="J367" t="s">
        <v>18367</v>
      </c>
      <c r="K367" t="s">
        <v>17862</v>
      </c>
      <c r="L367" s="2">
        <v>0.50694444444444442</v>
      </c>
      <c r="M367" s="2">
        <v>0.52638888888888891</v>
      </c>
      <c r="N367" s="1">
        <v>46198</v>
      </c>
      <c r="O367" t="s">
        <v>23</v>
      </c>
      <c r="S367" t="s">
        <v>18993</v>
      </c>
      <c r="T3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1.9444444442342501E-2</v>
      </c>
      <c r="U367" s="5">
        <f>WEEKNUM(Shipment_Data[[#This Row],[DATE]],2)</f>
        <v>26</v>
      </c>
      <c r="V367" s="6">
        <f>SUBTOTAL(103,Shipment_Data[[#This Row],[DATE]])</f>
        <v>1</v>
      </c>
      <c r="W3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68" spans="1:23" x14ac:dyDescent="0.25">
      <c r="A368" s="1">
        <v>46198</v>
      </c>
      <c r="B368" t="s">
        <v>18375</v>
      </c>
      <c r="C368" t="s">
        <v>15727</v>
      </c>
      <c r="D368" t="s">
        <v>18824</v>
      </c>
      <c r="F368" t="s">
        <v>15108</v>
      </c>
      <c r="G368">
        <v>153077</v>
      </c>
      <c r="H368" s="7">
        <v>120218.86</v>
      </c>
      <c r="I368" t="s">
        <v>20</v>
      </c>
      <c r="J368" t="s">
        <v>18367</v>
      </c>
      <c r="K368" t="s">
        <v>17862</v>
      </c>
      <c r="L368" s="2">
        <v>0.55208333333333337</v>
      </c>
      <c r="M368" s="2">
        <v>0.5854166666666667</v>
      </c>
      <c r="N368" s="1">
        <v>46198</v>
      </c>
      <c r="O368" t="s">
        <v>23</v>
      </c>
      <c r="S368" t="s">
        <v>18993</v>
      </c>
      <c r="T3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3.3333333332848269E-2</v>
      </c>
      <c r="U368" s="5">
        <f>WEEKNUM(Shipment_Data[[#This Row],[DATE]],2)</f>
        <v>26</v>
      </c>
      <c r="V368" s="6">
        <f>SUBTOTAL(103,Shipment_Data[[#This Row],[DATE]])</f>
        <v>1</v>
      </c>
      <c r="W3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69" spans="1:23" x14ac:dyDescent="0.25">
      <c r="A369" s="1">
        <v>46202</v>
      </c>
      <c r="B369" t="s">
        <v>18384</v>
      </c>
      <c r="C369" t="s">
        <v>15727</v>
      </c>
      <c r="D369" t="s">
        <v>18825</v>
      </c>
      <c r="F369" t="s">
        <v>15108</v>
      </c>
      <c r="G369">
        <v>153387</v>
      </c>
      <c r="H369" s="7">
        <v>624296.63</v>
      </c>
      <c r="I369" t="s">
        <v>20</v>
      </c>
      <c r="J369" t="s">
        <v>18367</v>
      </c>
      <c r="K369" t="s">
        <v>17862</v>
      </c>
      <c r="L369" s="2">
        <v>0.60416666666666663</v>
      </c>
      <c r="M369" s="2">
        <v>0.63541666666666663</v>
      </c>
      <c r="N369" s="1">
        <v>46202</v>
      </c>
      <c r="O369" t="s">
        <v>23</v>
      </c>
      <c r="S369" t="s">
        <v>18993</v>
      </c>
      <c r="T36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3.125E-2</v>
      </c>
      <c r="U369" s="5">
        <f>WEEKNUM(Shipment_Data[[#This Row],[DATE]],2)</f>
        <v>27</v>
      </c>
      <c r="V369" s="6">
        <f>SUBTOTAL(103,Shipment_Data[[#This Row],[DATE]])</f>
        <v>1</v>
      </c>
      <c r="W3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70" spans="1:23" x14ac:dyDescent="0.25">
      <c r="A370" s="1">
        <v>46202</v>
      </c>
      <c r="B370" t="s">
        <v>18427</v>
      </c>
      <c r="C370" t="s">
        <v>15727</v>
      </c>
      <c r="D370" t="s">
        <v>18826</v>
      </c>
      <c r="F370" t="s">
        <v>15108</v>
      </c>
      <c r="G370">
        <v>153350</v>
      </c>
      <c r="H370" s="7">
        <v>730877.26</v>
      </c>
      <c r="I370" t="s">
        <v>20</v>
      </c>
      <c r="J370" t="s">
        <v>18367</v>
      </c>
      <c r="K370" t="s">
        <v>17862</v>
      </c>
      <c r="L370" s="2">
        <v>0.67500000000000004</v>
      </c>
      <c r="M370" s="2">
        <v>0.67500000000000004</v>
      </c>
      <c r="N370" s="1">
        <v>46202</v>
      </c>
      <c r="O370" t="s">
        <v>23</v>
      </c>
      <c r="S370" t="s">
        <v>18993</v>
      </c>
      <c r="T3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370" s="5">
        <f>WEEKNUM(Shipment_Data[[#This Row],[DATE]],2)</f>
        <v>27</v>
      </c>
      <c r="V370" s="6">
        <f>SUBTOTAL(103,Shipment_Data[[#This Row],[DATE]])</f>
        <v>1</v>
      </c>
      <c r="W3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71" spans="1:23" x14ac:dyDescent="0.25">
      <c r="A371" s="1">
        <v>46202</v>
      </c>
      <c r="B371" t="s">
        <v>18514</v>
      </c>
      <c r="C371" t="s">
        <v>15727</v>
      </c>
      <c r="D371" t="s">
        <v>18827</v>
      </c>
      <c r="F371" t="s">
        <v>15108</v>
      </c>
      <c r="G371">
        <v>153324</v>
      </c>
      <c r="H371" s="7">
        <v>140943.54999999999</v>
      </c>
      <c r="I371" t="s">
        <v>20</v>
      </c>
      <c r="J371" t="s">
        <v>18367</v>
      </c>
      <c r="K371" t="s">
        <v>17862</v>
      </c>
      <c r="L371" s="2">
        <v>0.67500000000000004</v>
      </c>
      <c r="M371" s="2">
        <v>0.67500000000000004</v>
      </c>
      <c r="N371" s="1">
        <v>46202</v>
      </c>
      <c r="O371" t="s">
        <v>23</v>
      </c>
      <c r="S371" t="s">
        <v>18993</v>
      </c>
      <c r="T37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371" s="5">
        <f>WEEKNUM(Shipment_Data[[#This Row],[DATE]],2)</f>
        <v>27</v>
      </c>
      <c r="V371" s="6">
        <f>SUBTOTAL(103,Shipment_Data[[#This Row],[DATE]])</f>
        <v>1</v>
      </c>
      <c r="W3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72" spans="1:23" x14ac:dyDescent="0.25">
      <c r="A372" s="1">
        <v>46202</v>
      </c>
      <c r="B372" t="s">
        <v>18489</v>
      </c>
      <c r="C372" t="s">
        <v>15727</v>
      </c>
      <c r="D372" t="s">
        <v>18828</v>
      </c>
      <c r="F372" t="s">
        <v>15108</v>
      </c>
      <c r="G372">
        <v>153117</v>
      </c>
      <c r="H372" s="7">
        <v>44033.7</v>
      </c>
      <c r="I372" t="s">
        <v>20</v>
      </c>
      <c r="J372" t="s">
        <v>18367</v>
      </c>
      <c r="K372" t="s">
        <v>17862</v>
      </c>
      <c r="L372" s="2">
        <v>0.6875</v>
      </c>
      <c r="M372" s="2">
        <v>0.72013888888888888</v>
      </c>
      <c r="N372" s="1">
        <v>46202</v>
      </c>
      <c r="O372" t="s">
        <v>23</v>
      </c>
      <c r="S372" t="s">
        <v>18993</v>
      </c>
      <c r="T3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3.2638888886140194E-2</v>
      </c>
      <c r="U372" s="5">
        <f>WEEKNUM(Shipment_Data[[#This Row],[DATE]],2)</f>
        <v>27</v>
      </c>
      <c r="V372" s="6">
        <f>SUBTOTAL(103,Shipment_Data[[#This Row],[DATE]])</f>
        <v>1</v>
      </c>
      <c r="W3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73" spans="1:23" x14ac:dyDescent="0.25">
      <c r="A373" s="1">
        <v>46202</v>
      </c>
      <c r="B373" t="s">
        <v>18379</v>
      </c>
      <c r="C373" t="s">
        <v>15727</v>
      </c>
      <c r="D373" t="s">
        <v>18829</v>
      </c>
      <c r="F373" t="s">
        <v>15108</v>
      </c>
      <c r="G373">
        <v>153303</v>
      </c>
      <c r="H373" s="7">
        <v>49045.2</v>
      </c>
      <c r="I373" t="s">
        <v>20</v>
      </c>
      <c r="J373" t="s">
        <v>18367</v>
      </c>
      <c r="K373" t="s">
        <v>17862</v>
      </c>
      <c r="L373" s="2">
        <v>0.38194444444444442</v>
      </c>
      <c r="M373" s="2">
        <v>0.40416666666666667</v>
      </c>
      <c r="N373" s="1">
        <v>46202</v>
      </c>
      <c r="O373" t="s">
        <v>23</v>
      </c>
      <c r="S373" t="s">
        <v>18993</v>
      </c>
      <c r="T3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2.2222222221898846E-2</v>
      </c>
      <c r="U373" s="5">
        <f>WEEKNUM(Shipment_Data[[#This Row],[DATE]],2)</f>
        <v>27</v>
      </c>
      <c r="V373" s="6">
        <f>SUBTOTAL(103,Shipment_Data[[#This Row],[DATE]])</f>
        <v>1</v>
      </c>
      <c r="W3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74" spans="1:23" x14ac:dyDescent="0.25">
      <c r="A374" s="1">
        <v>46202</v>
      </c>
      <c r="B374" t="s">
        <v>18471</v>
      </c>
      <c r="C374" t="s">
        <v>15727</v>
      </c>
      <c r="D374" t="s">
        <v>18830</v>
      </c>
      <c r="F374" t="s">
        <v>15108</v>
      </c>
      <c r="G374">
        <v>153260</v>
      </c>
      <c r="H374" s="7">
        <v>11655</v>
      </c>
      <c r="I374" t="s">
        <v>20</v>
      </c>
      <c r="J374" t="s">
        <v>18367</v>
      </c>
      <c r="K374" t="s">
        <v>17862</v>
      </c>
      <c r="L374" s="2">
        <v>0.3125</v>
      </c>
      <c r="M374" s="2">
        <v>0.47361111111111109</v>
      </c>
      <c r="N374" s="1">
        <v>46202</v>
      </c>
      <c r="O374" t="s">
        <v>23</v>
      </c>
      <c r="S374" t="s">
        <v>18993</v>
      </c>
      <c r="T3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0.16111111111240461</v>
      </c>
      <c r="U374" s="5">
        <f>WEEKNUM(Shipment_Data[[#This Row],[DATE]],2)</f>
        <v>27</v>
      </c>
      <c r="V374" s="6">
        <f>SUBTOTAL(103,Shipment_Data[[#This Row],[DATE]])</f>
        <v>1</v>
      </c>
      <c r="W3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75" spans="1:23" x14ac:dyDescent="0.25">
      <c r="A375" s="1">
        <v>46202</v>
      </c>
      <c r="B375" t="s">
        <v>18471</v>
      </c>
      <c r="C375" t="s">
        <v>15727</v>
      </c>
      <c r="D375" t="s">
        <v>18831</v>
      </c>
      <c r="F375" t="s">
        <v>15108</v>
      </c>
      <c r="G375">
        <v>153260</v>
      </c>
      <c r="H375" s="7">
        <v>31429.5</v>
      </c>
      <c r="I375" t="s">
        <v>20</v>
      </c>
      <c r="J375" t="s">
        <v>18367</v>
      </c>
      <c r="K375" t="s">
        <v>17862</v>
      </c>
      <c r="L375" s="2">
        <v>0.50347222222222221</v>
      </c>
      <c r="M375" s="2">
        <v>0.55208333333333337</v>
      </c>
      <c r="N375" s="1">
        <v>46202</v>
      </c>
      <c r="O375" t="s">
        <v>23</v>
      </c>
      <c r="S375" t="s">
        <v>18993</v>
      </c>
      <c r="T3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4.8611111116770189E-2</v>
      </c>
      <c r="U375" s="5">
        <f>WEEKNUM(Shipment_Data[[#This Row],[DATE]],2)</f>
        <v>27</v>
      </c>
      <c r="V375" s="6">
        <f>SUBTOTAL(103,Shipment_Data[[#This Row],[DATE]])</f>
        <v>1</v>
      </c>
      <c r="W3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76" spans="1:23" x14ac:dyDescent="0.25">
      <c r="A376" s="1">
        <v>46202</v>
      </c>
      <c r="B376" t="s">
        <v>18379</v>
      </c>
      <c r="C376" t="s">
        <v>15727</v>
      </c>
      <c r="D376" t="s">
        <v>18832</v>
      </c>
      <c r="F376" t="s">
        <v>15108</v>
      </c>
      <c r="G376">
        <v>153303</v>
      </c>
      <c r="H376" s="7">
        <v>399457.35</v>
      </c>
      <c r="I376" t="s">
        <v>20</v>
      </c>
      <c r="J376" t="s">
        <v>18367</v>
      </c>
      <c r="K376" t="s">
        <v>17862</v>
      </c>
      <c r="L376" s="2">
        <v>0.50347222222222221</v>
      </c>
      <c r="M376" s="2">
        <v>0.55208333333333337</v>
      </c>
      <c r="N376" s="1">
        <v>46202</v>
      </c>
      <c r="O376" t="s">
        <v>23</v>
      </c>
      <c r="S376" t="s">
        <v>18993</v>
      </c>
      <c r="T37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4.8611111116770189E-2</v>
      </c>
      <c r="U376" s="5">
        <f>WEEKNUM(Shipment_Data[[#This Row],[DATE]],2)</f>
        <v>27</v>
      </c>
      <c r="V376" s="6">
        <f>SUBTOTAL(103,Shipment_Data[[#This Row],[DATE]])</f>
        <v>1</v>
      </c>
      <c r="W3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77" spans="1:23" x14ac:dyDescent="0.25">
      <c r="A377" s="1">
        <v>46203</v>
      </c>
      <c r="B377" t="s">
        <v>18460</v>
      </c>
      <c r="C377" t="s">
        <v>15727</v>
      </c>
      <c r="D377" t="s">
        <v>18833</v>
      </c>
      <c r="F377" t="s">
        <v>15108</v>
      </c>
      <c r="G377" t="s">
        <v>18834</v>
      </c>
      <c r="H377" s="7">
        <v>977108.79</v>
      </c>
      <c r="I377" t="s">
        <v>20</v>
      </c>
      <c r="J377" t="s">
        <v>18367</v>
      </c>
      <c r="K377" t="s">
        <v>17862</v>
      </c>
      <c r="L377" s="2">
        <v>0.50347222222222221</v>
      </c>
      <c r="M377" s="2">
        <v>0.51666666666666672</v>
      </c>
      <c r="N377" s="1">
        <v>46203</v>
      </c>
      <c r="O377" t="s">
        <v>23</v>
      </c>
      <c r="S377" t="s">
        <v>18993</v>
      </c>
      <c r="T37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1.319444445107365E-2</v>
      </c>
      <c r="U377" s="5">
        <f>WEEKNUM(Shipment_Data[[#This Row],[DATE]],2)</f>
        <v>27</v>
      </c>
      <c r="V377" s="6">
        <f>SUBTOTAL(103,Shipment_Data[[#This Row],[DATE]])</f>
        <v>1</v>
      </c>
      <c r="W3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78" spans="1:23" x14ac:dyDescent="0.25">
      <c r="A378" s="1">
        <v>46203</v>
      </c>
      <c r="B378" t="s">
        <v>18485</v>
      </c>
      <c r="C378" t="s">
        <v>15727</v>
      </c>
      <c r="D378" t="s">
        <v>18835</v>
      </c>
      <c r="F378" t="s">
        <v>15108</v>
      </c>
      <c r="G378">
        <v>153328</v>
      </c>
      <c r="H378" s="7">
        <v>155605.20000000001</v>
      </c>
      <c r="I378" t="s">
        <v>20</v>
      </c>
      <c r="J378" t="s">
        <v>18367</v>
      </c>
      <c r="K378" t="s">
        <v>17862</v>
      </c>
      <c r="L378" s="2">
        <v>0.64236111111111116</v>
      </c>
      <c r="M378" s="2">
        <v>0.6791666666666667</v>
      </c>
      <c r="N378" s="1">
        <v>46203</v>
      </c>
      <c r="O378" t="s">
        <v>23</v>
      </c>
      <c r="S378" t="s">
        <v>18993</v>
      </c>
      <c r="T37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3.680555555911269E-2</v>
      </c>
      <c r="U378" s="5">
        <f>WEEKNUM(Shipment_Data[[#This Row],[DATE]],2)</f>
        <v>27</v>
      </c>
      <c r="V378" s="6">
        <f>SUBTOTAL(103,Shipment_Data[[#This Row],[DATE]])</f>
        <v>1</v>
      </c>
      <c r="W3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79" spans="1:23" x14ac:dyDescent="0.25">
      <c r="A379" s="1">
        <v>46203</v>
      </c>
      <c r="B379" t="s">
        <v>18836</v>
      </c>
      <c r="C379" t="s">
        <v>15727</v>
      </c>
      <c r="D379" t="s">
        <v>18837</v>
      </c>
      <c r="F379" t="s">
        <v>15108</v>
      </c>
      <c r="G379" t="s">
        <v>18838</v>
      </c>
      <c r="H379" s="7">
        <v>31887.59</v>
      </c>
      <c r="I379" t="s">
        <v>20</v>
      </c>
      <c r="J379" t="s">
        <v>18367</v>
      </c>
      <c r="K379" t="s">
        <v>17862</v>
      </c>
      <c r="L379" s="2">
        <v>0.36666666666666664</v>
      </c>
      <c r="M379" s="2">
        <v>0.38194444444444442</v>
      </c>
      <c r="N379" s="1">
        <v>46203</v>
      </c>
      <c r="O379" t="s">
        <v>23</v>
      </c>
      <c r="S379" t="s">
        <v>18993</v>
      </c>
      <c r="T37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1.5277777776645962E-2</v>
      </c>
      <c r="U379" s="5">
        <f>WEEKNUM(Shipment_Data[[#This Row],[DATE]],2)</f>
        <v>27</v>
      </c>
      <c r="V379" s="6">
        <f>SUBTOTAL(103,Shipment_Data[[#This Row],[DATE]])</f>
        <v>1</v>
      </c>
      <c r="W3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80" spans="1:23" x14ac:dyDescent="0.25">
      <c r="A380" s="1">
        <v>46203</v>
      </c>
      <c r="B380" t="s">
        <v>18836</v>
      </c>
      <c r="C380" t="s">
        <v>15727</v>
      </c>
      <c r="D380" t="s">
        <v>18839</v>
      </c>
      <c r="F380" t="s">
        <v>15108</v>
      </c>
      <c r="G380" t="s">
        <v>18840</v>
      </c>
      <c r="H380" s="7">
        <v>628392.04</v>
      </c>
      <c r="I380" t="s">
        <v>20</v>
      </c>
      <c r="J380" t="s">
        <v>18367</v>
      </c>
      <c r="K380" t="s">
        <v>17862</v>
      </c>
      <c r="L380" s="2">
        <v>0.64236111111111116</v>
      </c>
      <c r="M380" s="2">
        <v>0.6791666666666667</v>
      </c>
      <c r="N380" s="1">
        <v>46203</v>
      </c>
      <c r="O380" t="s">
        <v>23</v>
      </c>
      <c r="S380" t="s">
        <v>18993</v>
      </c>
      <c r="T38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3.680555555911269E-2</v>
      </c>
      <c r="U380" s="5">
        <f>WEEKNUM(Shipment_Data[[#This Row],[DATE]],2)</f>
        <v>27</v>
      </c>
      <c r="V380" s="6">
        <f>SUBTOTAL(103,Shipment_Data[[#This Row],[DATE]])</f>
        <v>1</v>
      </c>
      <c r="W3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81" spans="1:23" x14ac:dyDescent="0.25">
      <c r="A381" s="1">
        <v>46204</v>
      </c>
      <c r="B381" t="s">
        <v>18396</v>
      </c>
      <c r="C381" t="s">
        <v>15727</v>
      </c>
      <c r="D381" t="s">
        <v>18841</v>
      </c>
      <c r="E381">
        <v>1</v>
      </c>
      <c r="F381" t="s">
        <v>15984</v>
      </c>
      <c r="G381">
        <v>153597</v>
      </c>
      <c r="H381" s="7">
        <v>2997</v>
      </c>
      <c r="I381" t="s">
        <v>20</v>
      </c>
      <c r="J381" t="s">
        <v>18367</v>
      </c>
      <c r="K381" t="s">
        <v>17862</v>
      </c>
      <c r="L381" s="2">
        <v>0.54166666666666663</v>
      </c>
      <c r="M381" s="2">
        <v>0.60416666666666663</v>
      </c>
      <c r="N381" s="1">
        <v>46204</v>
      </c>
      <c r="O381" t="s">
        <v>23</v>
      </c>
      <c r="S381" t="s">
        <v>18993</v>
      </c>
      <c r="T38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6.25E-2</v>
      </c>
      <c r="U381" s="5">
        <f>WEEKNUM(Shipment_Data[[#This Row],[DATE]],2)</f>
        <v>27</v>
      </c>
      <c r="V381" s="6">
        <f>SUBTOTAL(103,Shipment_Data[[#This Row],[DATE]])</f>
        <v>1</v>
      </c>
      <c r="W3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82" spans="1:23" x14ac:dyDescent="0.25">
      <c r="A382" s="1">
        <v>46204</v>
      </c>
      <c r="B382" t="s">
        <v>18396</v>
      </c>
      <c r="C382" t="s">
        <v>15727</v>
      </c>
      <c r="D382" t="s">
        <v>18842</v>
      </c>
      <c r="E382">
        <v>2</v>
      </c>
      <c r="F382" t="s">
        <v>15108</v>
      </c>
      <c r="G382">
        <v>153563</v>
      </c>
      <c r="H382" s="7">
        <v>17524</v>
      </c>
      <c r="I382" t="s">
        <v>20</v>
      </c>
      <c r="J382" t="s">
        <v>18367</v>
      </c>
      <c r="K382" t="s">
        <v>17862</v>
      </c>
      <c r="L382" s="2">
        <v>0.52430555555555558</v>
      </c>
      <c r="M382" s="2">
        <v>0.60416666666666663</v>
      </c>
      <c r="N382" s="1">
        <v>46204</v>
      </c>
      <c r="O382" t="s">
        <v>23</v>
      </c>
      <c r="S382" t="s">
        <v>18993</v>
      </c>
      <c r="T38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7.9861111109494232E-2</v>
      </c>
      <c r="U382" s="5">
        <f>WEEKNUM(Shipment_Data[[#This Row],[DATE]],2)</f>
        <v>27</v>
      </c>
      <c r="V382" s="6">
        <f>SUBTOTAL(103,Shipment_Data[[#This Row],[DATE]])</f>
        <v>1</v>
      </c>
      <c r="W3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83" spans="1:23" x14ac:dyDescent="0.25">
      <c r="A383" s="1">
        <v>46204</v>
      </c>
      <c r="B383" t="s">
        <v>18396</v>
      </c>
      <c r="C383" t="s">
        <v>15727</v>
      </c>
      <c r="D383" t="s">
        <v>18843</v>
      </c>
      <c r="E383">
        <v>2</v>
      </c>
      <c r="F383" t="s">
        <v>15108</v>
      </c>
      <c r="G383">
        <v>153563</v>
      </c>
      <c r="H383" s="7">
        <v>207078.42</v>
      </c>
      <c r="I383" t="s">
        <v>20</v>
      </c>
      <c r="J383" t="s">
        <v>18367</v>
      </c>
      <c r="K383" t="s">
        <v>17862</v>
      </c>
      <c r="L383" s="2">
        <v>0.52430555555555558</v>
      </c>
      <c r="M383" s="2">
        <v>0.60416666666666663</v>
      </c>
      <c r="N383" s="1">
        <v>46204</v>
      </c>
      <c r="O383" t="s">
        <v>23</v>
      </c>
      <c r="S383" t="s">
        <v>18993</v>
      </c>
      <c r="T38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7.9861111109494232E-2</v>
      </c>
      <c r="U383" s="5">
        <f>WEEKNUM(Shipment_Data[[#This Row],[DATE]],2)</f>
        <v>27</v>
      </c>
      <c r="V383" s="6">
        <f>SUBTOTAL(103,Shipment_Data[[#This Row],[DATE]])</f>
        <v>1</v>
      </c>
      <c r="W3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84" spans="1:23" x14ac:dyDescent="0.25">
      <c r="A384" s="1">
        <v>46206</v>
      </c>
      <c r="B384" t="s">
        <v>18386</v>
      </c>
      <c r="C384" t="s">
        <v>15727</v>
      </c>
      <c r="D384" t="s">
        <v>18844</v>
      </c>
      <c r="E384">
        <v>3</v>
      </c>
      <c r="F384" t="s">
        <v>15108</v>
      </c>
      <c r="G384">
        <v>153860</v>
      </c>
      <c r="H384" s="7">
        <v>339894.25</v>
      </c>
      <c r="I384" t="s">
        <v>20</v>
      </c>
      <c r="J384" t="s">
        <v>18367</v>
      </c>
      <c r="K384" t="s">
        <v>17862</v>
      </c>
      <c r="L384" s="2">
        <v>0.6875</v>
      </c>
      <c r="M384" s="2">
        <v>0.74027777777777781</v>
      </c>
      <c r="N384" s="1">
        <v>46206</v>
      </c>
      <c r="O384" t="s">
        <v>23</v>
      </c>
      <c r="S384" t="s">
        <v>18993</v>
      </c>
      <c r="T38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5.2777777775190771E-2</v>
      </c>
      <c r="U384" s="5">
        <f>WEEKNUM(Shipment_Data[[#This Row],[DATE]],2)</f>
        <v>27</v>
      </c>
      <c r="V384" s="6">
        <f>SUBTOTAL(103,Shipment_Data[[#This Row],[DATE]])</f>
        <v>1</v>
      </c>
      <c r="W3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85" spans="1:23" x14ac:dyDescent="0.25">
      <c r="A385" s="1">
        <v>46206</v>
      </c>
      <c r="B385" t="s">
        <v>18809</v>
      </c>
      <c r="C385" t="s">
        <v>15727</v>
      </c>
      <c r="D385" t="s">
        <v>18845</v>
      </c>
      <c r="E385">
        <v>1</v>
      </c>
      <c r="F385" t="s">
        <v>15108</v>
      </c>
      <c r="G385">
        <v>153689</v>
      </c>
      <c r="H385" s="7">
        <v>163170</v>
      </c>
      <c r="I385" t="s">
        <v>20</v>
      </c>
      <c r="J385" t="s">
        <v>18367</v>
      </c>
      <c r="K385" t="s">
        <v>17862</v>
      </c>
      <c r="L385" s="2">
        <v>0.55208333333333337</v>
      </c>
      <c r="M385" s="2">
        <v>0.66111111111111109</v>
      </c>
      <c r="N385" s="1">
        <v>46206</v>
      </c>
      <c r="O385" t="s">
        <v>23</v>
      </c>
      <c r="S385" t="s">
        <v>18993</v>
      </c>
      <c r="T38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0.10902777777664596</v>
      </c>
      <c r="U385" s="5">
        <f>WEEKNUM(Shipment_Data[[#This Row],[DATE]],2)</f>
        <v>27</v>
      </c>
      <c r="V385" s="6">
        <f>SUBTOTAL(103,Shipment_Data[[#This Row],[DATE]])</f>
        <v>1</v>
      </c>
      <c r="W3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86" spans="1:23" x14ac:dyDescent="0.25">
      <c r="A386" s="1">
        <v>46206</v>
      </c>
      <c r="B386" t="s">
        <v>18809</v>
      </c>
      <c r="C386" t="s">
        <v>15727</v>
      </c>
      <c r="D386" t="s">
        <v>18846</v>
      </c>
      <c r="E386">
        <v>1</v>
      </c>
      <c r="F386" t="s">
        <v>15108</v>
      </c>
      <c r="G386">
        <v>153688</v>
      </c>
      <c r="H386" s="7">
        <v>1442.96</v>
      </c>
      <c r="I386" t="s">
        <v>20</v>
      </c>
      <c r="J386" t="s">
        <v>18367</v>
      </c>
      <c r="K386" t="s">
        <v>17862</v>
      </c>
      <c r="L386" s="2">
        <v>0.55208333333333337</v>
      </c>
      <c r="M386" s="2">
        <v>0.66111111111111109</v>
      </c>
      <c r="N386" s="1">
        <v>46206</v>
      </c>
      <c r="O386" t="s">
        <v>23</v>
      </c>
      <c r="S386" t="s">
        <v>18993</v>
      </c>
      <c r="T38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0.10902777777664596</v>
      </c>
      <c r="U386" s="5">
        <f>WEEKNUM(Shipment_Data[[#This Row],[DATE]],2)</f>
        <v>27</v>
      </c>
      <c r="V386" s="6">
        <f>SUBTOTAL(103,Shipment_Data[[#This Row],[DATE]])</f>
        <v>1</v>
      </c>
      <c r="W3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87" spans="1:23" x14ac:dyDescent="0.25">
      <c r="A387" s="1">
        <v>46206</v>
      </c>
      <c r="B387" t="s">
        <v>18809</v>
      </c>
      <c r="C387" t="s">
        <v>15727</v>
      </c>
      <c r="D387" t="s">
        <v>18847</v>
      </c>
      <c r="E387">
        <v>1</v>
      </c>
      <c r="F387" t="s">
        <v>15108</v>
      </c>
      <c r="G387">
        <v>153684</v>
      </c>
      <c r="H387" s="7">
        <v>164008.66</v>
      </c>
      <c r="I387" t="s">
        <v>20</v>
      </c>
      <c r="J387" t="s">
        <v>18367</v>
      </c>
      <c r="K387" t="s">
        <v>17862</v>
      </c>
      <c r="L387" s="2">
        <v>0.55208333333333337</v>
      </c>
      <c r="M387" s="2">
        <v>0.66111111111111109</v>
      </c>
      <c r="N387" s="1">
        <v>46206</v>
      </c>
      <c r="O387" t="s">
        <v>23</v>
      </c>
      <c r="S387" t="s">
        <v>18993</v>
      </c>
      <c r="T38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0.10902777777664596</v>
      </c>
      <c r="U387" s="5">
        <f>WEEKNUM(Shipment_Data[[#This Row],[DATE]],2)</f>
        <v>27</v>
      </c>
      <c r="V387" s="6">
        <f>SUBTOTAL(103,Shipment_Data[[#This Row],[DATE]])</f>
        <v>1</v>
      </c>
      <c r="W3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88" spans="1:23" x14ac:dyDescent="0.25">
      <c r="A388" s="1">
        <v>46206</v>
      </c>
      <c r="B388" t="s">
        <v>18836</v>
      </c>
      <c r="C388" t="s">
        <v>15727</v>
      </c>
      <c r="D388" t="s">
        <v>18848</v>
      </c>
      <c r="E388">
        <v>2</v>
      </c>
      <c r="F388" t="s">
        <v>15108</v>
      </c>
      <c r="G388" t="s">
        <v>18849</v>
      </c>
      <c r="H388" s="7">
        <v>342073.91</v>
      </c>
      <c r="I388" t="s">
        <v>20</v>
      </c>
      <c r="J388" t="s">
        <v>18367</v>
      </c>
      <c r="K388" t="s">
        <v>17862</v>
      </c>
      <c r="L388" s="2">
        <v>0.55208333333333337</v>
      </c>
      <c r="M388" s="2">
        <v>0.61875000000000002</v>
      </c>
      <c r="N388" s="1">
        <v>46206</v>
      </c>
      <c r="O388" t="s">
        <v>23</v>
      </c>
      <c r="S388" t="s">
        <v>18993</v>
      </c>
      <c r="T3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6.6666666665696539E-2</v>
      </c>
      <c r="U388" s="5">
        <f>WEEKNUM(Shipment_Data[[#This Row],[DATE]],2)</f>
        <v>27</v>
      </c>
      <c r="V388" s="6">
        <f>SUBTOTAL(103,Shipment_Data[[#This Row],[DATE]])</f>
        <v>1</v>
      </c>
      <c r="W3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89" spans="1:23" x14ac:dyDescent="0.25">
      <c r="A389" s="1">
        <v>46206</v>
      </c>
      <c r="B389" t="s">
        <v>18384</v>
      </c>
      <c r="C389" t="s">
        <v>15727</v>
      </c>
      <c r="D389" t="s">
        <v>18850</v>
      </c>
      <c r="E389">
        <v>1</v>
      </c>
      <c r="F389" t="s">
        <v>15108</v>
      </c>
      <c r="G389">
        <v>153786</v>
      </c>
      <c r="H389" s="7">
        <v>109446</v>
      </c>
      <c r="I389" t="s">
        <v>20</v>
      </c>
      <c r="J389" t="s">
        <v>18367</v>
      </c>
      <c r="K389" t="s">
        <v>17862</v>
      </c>
      <c r="L389" s="2">
        <v>0.49305555555555558</v>
      </c>
      <c r="M389" s="2">
        <v>0.50416666666666665</v>
      </c>
      <c r="N389" s="1">
        <v>46206</v>
      </c>
      <c r="O389" t="s">
        <v>23</v>
      </c>
      <c r="S389" t="s">
        <v>18993</v>
      </c>
      <c r="T3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1.1111111110949423E-2</v>
      </c>
      <c r="U389" s="5">
        <f>WEEKNUM(Shipment_Data[[#This Row],[DATE]],2)</f>
        <v>27</v>
      </c>
      <c r="V389" s="6">
        <f>SUBTOTAL(103,Shipment_Data[[#This Row],[DATE]])</f>
        <v>1</v>
      </c>
      <c r="W3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90" spans="1:23" x14ac:dyDescent="0.25">
      <c r="A390" s="1">
        <v>46209</v>
      </c>
      <c r="B390" t="s">
        <v>18375</v>
      </c>
      <c r="C390" t="s">
        <v>15727</v>
      </c>
      <c r="D390" t="s">
        <v>18851</v>
      </c>
      <c r="E390">
        <v>1</v>
      </c>
      <c r="F390" t="s">
        <v>15108</v>
      </c>
      <c r="G390">
        <v>153951</v>
      </c>
      <c r="H390" s="7">
        <v>158220.59</v>
      </c>
      <c r="I390" t="s">
        <v>20</v>
      </c>
      <c r="J390" t="s">
        <v>91</v>
      </c>
      <c r="K390" t="s">
        <v>17862</v>
      </c>
      <c r="L390" s="2">
        <v>0.3576388888888889</v>
      </c>
      <c r="M390" s="2">
        <v>0.38541666666666669</v>
      </c>
      <c r="N390" s="1">
        <v>46209</v>
      </c>
      <c r="O390" t="s">
        <v>23</v>
      </c>
      <c r="S390" t="s">
        <v>18993</v>
      </c>
      <c r="T39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2.7777777773735579E-2</v>
      </c>
      <c r="U390" s="5">
        <f>WEEKNUM(Shipment_Data[[#This Row],[DATE]],2)</f>
        <v>28</v>
      </c>
      <c r="V390" s="6">
        <f>SUBTOTAL(103,Shipment_Data[[#This Row],[DATE]])</f>
        <v>1</v>
      </c>
      <c r="W3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91" spans="1:23" x14ac:dyDescent="0.25">
      <c r="A391" s="1">
        <v>46210</v>
      </c>
      <c r="B391" t="s">
        <v>18423</v>
      </c>
      <c r="C391" t="s">
        <v>15727</v>
      </c>
      <c r="D391" t="s">
        <v>18852</v>
      </c>
      <c r="E391">
        <v>3</v>
      </c>
      <c r="F391" t="s">
        <v>15108</v>
      </c>
      <c r="G391">
        <v>154139</v>
      </c>
      <c r="H391" s="7">
        <v>101898</v>
      </c>
      <c r="I391" t="s">
        <v>20</v>
      </c>
      <c r="J391" t="s">
        <v>18367</v>
      </c>
      <c r="K391" t="s">
        <v>17862</v>
      </c>
      <c r="L391" s="2">
        <v>0.58333333333333337</v>
      </c>
      <c r="M391" s="2">
        <v>0.59166666666666667</v>
      </c>
      <c r="N391" s="1">
        <v>46210</v>
      </c>
      <c r="O391" t="s">
        <v>23</v>
      </c>
      <c r="S391" t="s">
        <v>18993</v>
      </c>
      <c r="T39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8.333333331393078E-3</v>
      </c>
      <c r="U391" s="5">
        <f>WEEKNUM(Shipment_Data[[#This Row],[DATE]],2)</f>
        <v>28</v>
      </c>
      <c r="V391" s="6">
        <f>SUBTOTAL(103,Shipment_Data[[#This Row],[DATE]])</f>
        <v>1</v>
      </c>
      <c r="W3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92" spans="1:23" x14ac:dyDescent="0.25">
      <c r="A392" s="1">
        <v>46211</v>
      </c>
      <c r="B392" t="s">
        <v>18384</v>
      </c>
      <c r="C392" t="s">
        <v>15727</v>
      </c>
      <c r="D392" t="s">
        <v>18853</v>
      </c>
      <c r="E392">
        <v>1</v>
      </c>
      <c r="F392" t="s">
        <v>15108</v>
      </c>
      <c r="G392" t="s">
        <v>18854</v>
      </c>
      <c r="H392" s="7">
        <v>167296.48000000001</v>
      </c>
      <c r="I392" t="s">
        <v>20</v>
      </c>
      <c r="J392" t="s">
        <v>18367</v>
      </c>
      <c r="K392" t="s">
        <v>17862</v>
      </c>
      <c r="L392" s="2">
        <v>0.6875</v>
      </c>
      <c r="M392" s="2">
        <v>0.73333333333333328</v>
      </c>
      <c r="N392" s="1">
        <v>46211</v>
      </c>
      <c r="O392" t="s">
        <v>23</v>
      </c>
      <c r="S392" t="s">
        <v>18993</v>
      </c>
      <c r="T39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4.5833333329937886E-2</v>
      </c>
      <c r="U392" s="5">
        <f>WEEKNUM(Shipment_Data[[#This Row],[DATE]],2)</f>
        <v>28</v>
      </c>
      <c r="V392" s="6">
        <f>SUBTOTAL(103,Shipment_Data[[#This Row],[DATE]])</f>
        <v>1</v>
      </c>
      <c r="W3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93" spans="1:23" x14ac:dyDescent="0.25">
      <c r="A393" s="1">
        <v>46211</v>
      </c>
      <c r="B393" t="s">
        <v>18396</v>
      </c>
      <c r="C393" t="s">
        <v>15727</v>
      </c>
      <c r="D393" t="s">
        <v>18855</v>
      </c>
      <c r="E393">
        <v>1</v>
      </c>
      <c r="F393" t="s">
        <v>15108</v>
      </c>
      <c r="G393">
        <v>154204</v>
      </c>
      <c r="H393" s="7">
        <v>174132.23</v>
      </c>
      <c r="I393" t="s">
        <v>20</v>
      </c>
      <c r="J393" t="s">
        <v>18367</v>
      </c>
      <c r="K393" t="s">
        <v>17862</v>
      </c>
      <c r="L393" s="2">
        <v>0.6875</v>
      </c>
      <c r="M393" s="2">
        <v>0.72013888888888888</v>
      </c>
      <c r="N393" s="1">
        <v>46211</v>
      </c>
      <c r="O393" t="s">
        <v>23</v>
      </c>
      <c r="S393" t="s">
        <v>18993</v>
      </c>
      <c r="T3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3.2638888886140194E-2</v>
      </c>
      <c r="U393" s="5">
        <f>WEEKNUM(Shipment_Data[[#This Row],[DATE]],2)</f>
        <v>28</v>
      </c>
      <c r="V393" s="6">
        <f>SUBTOTAL(103,Shipment_Data[[#This Row],[DATE]])</f>
        <v>1</v>
      </c>
      <c r="W3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94" spans="1:23" x14ac:dyDescent="0.25">
      <c r="A394" s="1">
        <v>46211</v>
      </c>
      <c r="B394" t="s">
        <v>18528</v>
      </c>
      <c r="C394" t="s">
        <v>15727</v>
      </c>
      <c r="D394" t="s">
        <v>18856</v>
      </c>
      <c r="E394">
        <v>1</v>
      </c>
      <c r="F394" t="s">
        <v>15108</v>
      </c>
      <c r="G394">
        <v>154208</v>
      </c>
      <c r="H394" s="7">
        <v>177344.24</v>
      </c>
      <c r="I394" t="s">
        <v>20</v>
      </c>
      <c r="J394" t="s">
        <v>18367</v>
      </c>
      <c r="K394" t="s">
        <v>17862</v>
      </c>
      <c r="L394" s="2">
        <v>0.6875</v>
      </c>
      <c r="M394" s="2">
        <v>0.72013888888888888</v>
      </c>
      <c r="N394" s="1">
        <v>46211</v>
      </c>
      <c r="O394" t="s">
        <v>23</v>
      </c>
      <c r="S394" t="s">
        <v>18993</v>
      </c>
      <c r="T3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3.2638888886140194E-2</v>
      </c>
      <c r="U394" s="5">
        <f>WEEKNUM(Shipment_Data[[#This Row],[DATE]],2)</f>
        <v>28</v>
      </c>
      <c r="V394" s="6">
        <f>SUBTOTAL(103,Shipment_Data[[#This Row],[DATE]])</f>
        <v>1</v>
      </c>
      <c r="W3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95" spans="1:23" x14ac:dyDescent="0.25">
      <c r="A395" s="1">
        <v>46212</v>
      </c>
      <c r="B395" t="s">
        <v>18857</v>
      </c>
      <c r="C395" t="s">
        <v>15727</v>
      </c>
      <c r="D395" t="s">
        <v>18858</v>
      </c>
      <c r="E395">
        <v>1</v>
      </c>
      <c r="F395" t="s">
        <v>15108</v>
      </c>
      <c r="G395">
        <v>154365</v>
      </c>
      <c r="H395" s="7">
        <v>468986.18</v>
      </c>
      <c r="I395" t="s">
        <v>20</v>
      </c>
      <c r="J395" t="s">
        <v>18367</v>
      </c>
      <c r="K395" t="s">
        <v>17862</v>
      </c>
      <c r="L395" s="2">
        <v>0.60416666666666663</v>
      </c>
      <c r="M395" s="2">
        <v>0.65763888888888888</v>
      </c>
      <c r="N395" s="1">
        <v>46212</v>
      </c>
      <c r="O395" t="s">
        <v>23</v>
      </c>
      <c r="S395" t="s">
        <v>18993</v>
      </c>
      <c r="T39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5.3472222221898846E-2</v>
      </c>
      <c r="U395" s="5">
        <f>WEEKNUM(Shipment_Data[[#This Row],[DATE]],2)</f>
        <v>28</v>
      </c>
      <c r="V395" s="6">
        <f>SUBTOTAL(103,Shipment_Data[[#This Row],[DATE]])</f>
        <v>1</v>
      </c>
      <c r="W3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96" spans="1:23" x14ac:dyDescent="0.25">
      <c r="A396" s="1">
        <v>46212</v>
      </c>
      <c r="B396" t="s">
        <v>18857</v>
      </c>
      <c r="C396" t="s">
        <v>15727</v>
      </c>
      <c r="D396" t="s">
        <v>18859</v>
      </c>
      <c r="E396">
        <v>1</v>
      </c>
      <c r="F396" t="s">
        <v>15108</v>
      </c>
      <c r="G396">
        <v>154365</v>
      </c>
      <c r="H396" s="7">
        <v>35059.199999999997</v>
      </c>
      <c r="I396" t="s">
        <v>20</v>
      </c>
      <c r="J396" t="s">
        <v>18367</v>
      </c>
      <c r="K396" t="s">
        <v>17862</v>
      </c>
      <c r="L396" s="2">
        <v>0.59027777777777779</v>
      </c>
      <c r="M396" s="2">
        <v>0.65763888888888888</v>
      </c>
      <c r="N396" s="1">
        <v>46212</v>
      </c>
      <c r="O396" t="s">
        <v>23</v>
      </c>
      <c r="S396" t="s">
        <v>18993</v>
      </c>
      <c r="T39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6.7361111105128657E-2</v>
      </c>
      <c r="U396" s="5">
        <f>WEEKNUM(Shipment_Data[[#This Row],[DATE]],2)</f>
        <v>28</v>
      </c>
      <c r="V396" s="6">
        <f>SUBTOTAL(103,Shipment_Data[[#This Row],[DATE]])</f>
        <v>1</v>
      </c>
      <c r="W3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97" spans="1:23" x14ac:dyDescent="0.25">
      <c r="A397" s="1">
        <v>46212</v>
      </c>
      <c r="B397" t="s">
        <v>18857</v>
      </c>
      <c r="C397" t="s">
        <v>15727</v>
      </c>
      <c r="D397" t="s">
        <v>18860</v>
      </c>
      <c r="E397">
        <v>1</v>
      </c>
      <c r="F397" t="s">
        <v>15108</v>
      </c>
      <c r="G397">
        <v>154381</v>
      </c>
      <c r="H397" s="7">
        <v>14430</v>
      </c>
      <c r="I397" t="s">
        <v>20</v>
      </c>
      <c r="J397" t="s">
        <v>18367</v>
      </c>
      <c r="K397" t="s">
        <v>17862</v>
      </c>
      <c r="L397" s="2">
        <v>0.59027777777777779</v>
      </c>
      <c r="M397" s="2">
        <v>0.65763888888888888</v>
      </c>
      <c r="N397" s="1">
        <v>46212</v>
      </c>
      <c r="O397" t="s">
        <v>23</v>
      </c>
      <c r="S397" t="s">
        <v>18993</v>
      </c>
      <c r="T39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6.7361111105128657E-2</v>
      </c>
      <c r="U397" s="5">
        <f>WEEKNUM(Shipment_Data[[#This Row],[DATE]],2)</f>
        <v>28</v>
      </c>
      <c r="V397" s="6">
        <f>SUBTOTAL(103,Shipment_Data[[#This Row],[DATE]])</f>
        <v>1</v>
      </c>
      <c r="W3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98" spans="1:23" x14ac:dyDescent="0.25">
      <c r="A398" s="1">
        <v>46213</v>
      </c>
      <c r="B398" t="s">
        <v>18857</v>
      </c>
      <c r="C398" t="s">
        <v>15727</v>
      </c>
      <c r="D398" t="s">
        <v>18861</v>
      </c>
      <c r="E398">
        <v>1</v>
      </c>
      <c r="F398" t="s">
        <v>15108</v>
      </c>
      <c r="G398">
        <v>154486</v>
      </c>
      <c r="H398" s="7">
        <v>360923.1</v>
      </c>
      <c r="I398" t="s">
        <v>20</v>
      </c>
      <c r="J398" t="s">
        <v>18367</v>
      </c>
      <c r="K398" t="s">
        <v>17862</v>
      </c>
      <c r="L398" s="2">
        <v>0.1875</v>
      </c>
      <c r="M398" s="2">
        <v>0.72430555555555554</v>
      </c>
      <c r="N398" s="1">
        <v>46213</v>
      </c>
      <c r="O398" t="s">
        <v>23</v>
      </c>
      <c r="S398" t="s">
        <v>18993</v>
      </c>
      <c r="T39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0.53680555555911269</v>
      </c>
      <c r="U398" s="5">
        <f>WEEKNUM(Shipment_Data[[#This Row],[DATE]],2)</f>
        <v>28</v>
      </c>
      <c r="V398" s="6">
        <f>SUBTOTAL(103,Shipment_Data[[#This Row],[DATE]])</f>
        <v>1</v>
      </c>
      <c r="W3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99" spans="1:23" x14ac:dyDescent="0.25">
      <c r="A399" s="1">
        <v>46214</v>
      </c>
      <c r="B399" t="s">
        <v>18417</v>
      </c>
      <c r="C399" t="s">
        <v>15727</v>
      </c>
      <c r="D399" t="s">
        <v>18862</v>
      </c>
      <c r="E399">
        <v>3</v>
      </c>
      <c r="F399" t="s">
        <v>15108</v>
      </c>
      <c r="G399">
        <v>154530</v>
      </c>
      <c r="H399" s="7">
        <v>2514994.4300000002</v>
      </c>
      <c r="I399" t="s">
        <v>20</v>
      </c>
      <c r="J399" t="s">
        <v>18367</v>
      </c>
      <c r="K399" t="s">
        <v>17862</v>
      </c>
      <c r="L399" s="2">
        <v>0.57986111111111116</v>
      </c>
      <c r="M399" s="2">
        <v>0.63055555555555554</v>
      </c>
      <c r="N399" s="1">
        <v>46214</v>
      </c>
      <c r="O399" t="s">
        <v>23</v>
      </c>
      <c r="S399" t="s">
        <v>18993</v>
      </c>
      <c r="T39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5.0694444449618459E-2</v>
      </c>
      <c r="U399" s="5">
        <f>WEEKNUM(Shipment_Data[[#This Row],[DATE]],2)</f>
        <v>28</v>
      </c>
      <c r="V399" s="6">
        <f>SUBTOTAL(103,Shipment_Data[[#This Row],[DATE]])</f>
        <v>1</v>
      </c>
      <c r="W3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00" spans="1:23" x14ac:dyDescent="0.25">
      <c r="A400" s="1">
        <v>46214</v>
      </c>
      <c r="B400" t="s">
        <v>18417</v>
      </c>
      <c r="C400" t="s">
        <v>15727</v>
      </c>
      <c r="D400" t="s">
        <v>18863</v>
      </c>
      <c r="E400">
        <v>1</v>
      </c>
      <c r="F400" t="s">
        <v>15984</v>
      </c>
      <c r="G400">
        <v>154532</v>
      </c>
      <c r="H400" s="7">
        <v>14985</v>
      </c>
      <c r="I400" t="s">
        <v>20</v>
      </c>
      <c r="J400" t="s">
        <v>18367</v>
      </c>
      <c r="K400" t="s">
        <v>17862</v>
      </c>
      <c r="L400" s="2">
        <v>0.57986111111111116</v>
      </c>
      <c r="M400" s="2">
        <v>0.63055555555555554</v>
      </c>
      <c r="N400" s="1">
        <v>46214</v>
      </c>
      <c r="O400" t="s">
        <v>23</v>
      </c>
      <c r="S400" t="s">
        <v>18993</v>
      </c>
      <c r="T40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5.0694444449618459E-2</v>
      </c>
      <c r="U400" s="5">
        <f>WEEKNUM(Shipment_Data[[#This Row],[DATE]],2)</f>
        <v>28</v>
      </c>
      <c r="V400" s="6">
        <f>SUBTOTAL(103,Shipment_Data[[#This Row],[DATE]])</f>
        <v>1</v>
      </c>
      <c r="W4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01" spans="1:23" x14ac:dyDescent="0.25">
      <c r="A401" s="1">
        <v>46216</v>
      </c>
      <c r="B401" t="s">
        <v>18857</v>
      </c>
      <c r="C401" t="s">
        <v>15727</v>
      </c>
      <c r="D401" t="s">
        <v>18864</v>
      </c>
      <c r="E401">
        <v>1</v>
      </c>
      <c r="F401" t="s">
        <v>15108</v>
      </c>
      <c r="G401">
        <v>154600</v>
      </c>
      <c r="H401" s="7">
        <v>19440</v>
      </c>
      <c r="I401" t="s">
        <v>20</v>
      </c>
      <c r="J401" t="s">
        <v>18367</v>
      </c>
      <c r="K401" t="s">
        <v>17862</v>
      </c>
      <c r="L401" s="2">
        <v>0.52083333333333337</v>
      </c>
      <c r="M401" s="2">
        <v>0.63958333333333328</v>
      </c>
      <c r="N401" s="1">
        <v>46216</v>
      </c>
      <c r="O401" t="s">
        <v>23</v>
      </c>
      <c r="S401" t="s">
        <v>18993</v>
      </c>
      <c r="T40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0.11874999999417923</v>
      </c>
      <c r="U401" s="5">
        <f>WEEKNUM(Shipment_Data[[#This Row],[DATE]],2)</f>
        <v>29</v>
      </c>
      <c r="V401" s="6">
        <f>SUBTOTAL(103,Shipment_Data[[#This Row],[DATE]])</f>
        <v>1</v>
      </c>
      <c r="W4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02" spans="1:23" x14ac:dyDescent="0.25">
      <c r="A402" s="1">
        <v>46216</v>
      </c>
      <c r="B402" t="s">
        <v>18857</v>
      </c>
      <c r="C402" t="s">
        <v>15727</v>
      </c>
      <c r="D402" t="s">
        <v>18865</v>
      </c>
      <c r="E402">
        <v>4</v>
      </c>
      <c r="F402" t="s">
        <v>15108</v>
      </c>
      <c r="G402" t="s">
        <v>18866</v>
      </c>
      <c r="H402" s="7">
        <v>25436.38</v>
      </c>
      <c r="I402" t="s">
        <v>20</v>
      </c>
      <c r="J402" t="s">
        <v>18367</v>
      </c>
      <c r="K402" t="s">
        <v>17862</v>
      </c>
      <c r="L402" s="2">
        <v>0.52083333333333337</v>
      </c>
      <c r="M402" s="2">
        <v>0.63958333333333328</v>
      </c>
      <c r="N402" s="1">
        <v>46216</v>
      </c>
      <c r="O402" t="s">
        <v>23</v>
      </c>
      <c r="S402" t="s">
        <v>18993</v>
      </c>
      <c r="T40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0.11874999999417923</v>
      </c>
      <c r="U402" s="5">
        <f>WEEKNUM(Shipment_Data[[#This Row],[DATE]],2)</f>
        <v>29</v>
      </c>
      <c r="V402" s="6">
        <f>SUBTOTAL(103,Shipment_Data[[#This Row],[DATE]])</f>
        <v>1</v>
      </c>
      <c r="W4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03" spans="1:23" x14ac:dyDescent="0.25">
      <c r="A403" s="1">
        <v>46216</v>
      </c>
      <c r="B403" t="s">
        <v>18857</v>
      </c>
      <c r="C403" t="s">
        <v>15727</v>
      </c>
      <c r="D403" t="s">
        <v>18867</v>
      </c>
      <c r="E403">
        <v>3</v>
      </c>
      <c r="F403" t="s">
        <v>15108</v>
      </c>
      <c r="G403">
        <v>154534</v>
      </c>
      <c r="H403" s="7">
        <v>582061.61</v>
      </c>
      <c r="I403" t="s">
        <v>20</v>
      </c>
      <c r="J403" t="s">
        <v>18367</v>
      </c>
      <c r="K403" t="s">
        <v>17862</v>
      </c>
      <c r="L403" s="2">
        <v>0.52083333333333337</v>
      </c>
      <c r="M403" s="2">
        <v>0.63958333333333328</v>
      </c>
      <c r="N403" s="1">
        <v>46216</v>
      </c>
      <c r="O403" t="s">
        <v>23</v>
      </c>
      <c r="S403" t="s">
        <v>18993</v>
      </c>
      <c r="T40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0.11874999999417923</v>
      </c>
      <c r="U403" s="5">
        <f>WEEKNUM(Shipment_Data[[#This Row],[DATE]],2)</f>
        <v>29</v>
      </c>
      <c r="V403" s="6">
        <f>SUBTOTAL(103,Shipment_Data[[#This Row],[DATE]])</f>
        <v>1</v>
      </c>
      <c r="W4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04" spans="1:23" x14ac:dyDescent="0.25">
      <c r="A404" s="1">
        <v>46216</v>
      </c>
      <c r="B404" t="s">
        <v>18454</v>
      </c>
      <c r="C404" t="s">
        <v>15727</v>
      </c>
      <c r="D404" t="s">
        <v>18868</v>
      </c>
      <c r="E404">
        <v>3</v>
      </c>
      <c r="F404" t="s">
        <v>15108</v>
      </c>
      <c r="G404" t="s">
        <v>18869</v>
      </c>
      <c r="H404" s="7">
        <v>403859.95</v>
      </c>
      <c r="I404" t="s">
        <v>20</v>
      </c>
      <c r="J404" t="s">
        <v>18367</v>
      </c>
      <c r="K404" t="s">
        <v>17862</v>
      </c>
      <c r="L404" s="2">
        <v>0.52083333333333337</v>
      </c>
      <c r="M404" s="2">
        <v>0.59583333333333333</v>
      </c>
      <c r="N404" s="1">
        <v>46216</v>
      </c>
      <c r="O404" t="s">
        <v>23</v>
      </c>
      <c r="S404" t="s">
        <v>18993</v>
      </c>
      <c r="T40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7.4999999997089617E-2</v>
      </c>
      <c r="U404" s="5">
        <f>WEEKNUM(Shipment_Data[[#This Row],[DATE]],2)</f>
        <v>29</v>
      </c>
      <c r="V404" s="6">
        <f>SUBTOTAL(103,Shipment_Data[[#This Row],[DATE]])</f>
        <v>1</v>
      </c>
      <c r="W4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05" spans="1:23" x14ac:dyDescent="0.25">
      <c r="A405" s="1">
        <v>46217</v>
      </c>
      <c r="B405" t="s">
        <v>18549</v>
      </c>
      <c r="C405" t="s">
        <v>15727</v>
      </c>
      <c r="D405" t="s">
        <v>18870</v>
      </c>
      <c r="E405">
        <v>1</v>
      </c>
      <c r="F405" t="s">
        <v>15108</v>
      </c>
      <c r="G405" t="s">
        <v>18871</v>
      </c>
      <c r="H405" s="7">
        <v>141653.26999999999</v>
      </c>
      <c r="I405" t="s">
        <v>20</v>
      </c>
      <c r="J405" t="s">
        <v>18367</v>
      </c>
      <c r="K405" t="s">
        <v>17862</v>
      </c>
      <c r="L405" s="2">
        <v>0.54166666666666663</v>
      </c>
      <c r="M405" s="2">
        <v>0.6166666666666667</v>
      </c>
      <c r="N405" s="1">
        <v>46217</v>
      </c>
      <c r="O405" t="s">
        <v>23</v>
      </c>
      <c r="S405" t="s">
        <v>18993</v>
      </c>
      <c r="T40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7.5000000004365575E-2</v>
      </c>
      <c r="U405" s="5">
        <f>WEEKNUM(Shipment_Data[[#This Row],[DATE]],2)</f>
        <v>29</v>
      </c>
      <c r="V405" s="6">
        <f>SUBTOTAL(103,Shipment_Data[[#This Row],[DATE]])</f>
        <v>1</v>
      </c>
      <c r="W4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06" spans="1:23" x14ac:dyDescent="0.25">
      <c r="A406" s="1">
        <v>46217</v>
      </c>
      <c r="B406" t="s">
        <v>18549</v>
      </c>
      <c r="C406" t="s">
        <v>15727</v>
      </c>
      <c r="D406" t="s">
        <v>18872</v>
      </c>
      <c r="E406">
        <v>1</v>
      </c>
      <c r="F406" t="s">
        <v>15108</v>
      </c>
      <c r="G406">
        <v>154670</v>
      </c>
      <c r="H406" s="7">
        <v>14647.8</v>
      </c>
      <c r="I406" t="s">
        <v>20</v>
      </c>
      <c r="J406" t="s">
        <v>18367</v>
      </c>
      <c r="K406" t="s">
        <v>17862</v>
      </c>
      <c r="L406" s="2">
        <v>0.54166666666666663</v>
      </c>
      <c r="M406" s="2">
        <v>0.6166666666666667</v>
      </c>
      <c r="N406" s="1">
        <v>46217</v>
      </c>
      <c r="O406" t="s">
        <v>23</v>
      </c>
      <c r="S406" t="s">
        <v>18993</v>
      </c>
      <c r="T40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7.5000000004365575E-2</v>
      </c>
      <c r="U406" s="5">
        <f>WEEKNUM(Shipment_Data[[#This Row],[DATE]],2)</f>
        <v>29</v>
      </c>
      <c r="V406" s="6">
        <f>SUBTOTAL(103,Shipment_Data[[#This Row],[DATE]])</f>
        <v>1</v>
      </c>
      <c r="W4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07" spans="1:23" x14ac:dyDescent="0.25">
      <c r="A407" s="1">
        <v>46217</v>
      </c>
      <c r="B407" t="s">
        <v>18873</v>
      </c>
      <c r="C407" t="s">
        <v>15727</v>
      </c>
      <c r="D407" t="s">
        <v>18874</v>
      </c>
      <c r="E407">
        <v>1</v>
      </c>
      <c r="F407" t="s">
        <v>15108</v>
      </c>
      <c r="G407">
        <v>154675</v>
      </c>
      <c r="H407" s="7">
        <v>129835.55</v>
      </c>
      <c r="I407" t="s">
        <v>20</v>
      </c>
      <c r="J407" t="s">
        <v>18367</v>
      </c>
      <c r="K407" t="s">
        <v>17862</v>
      </c>
      <c r="L407" s="2">
        <v>0.54166666666666663</v>
      </c>
      <c r="M407" s="2">
        <v>0.58888888888888891</v>
      </c>
      <c r="N407" s="1">
        <v>46217</v>
      </c>
      <c r="O407" t="s">
        <v>23</v>
      </c>
      <c r="S407" t="s">
        <v>18993</v>
      </c>
      <c r="T40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4.7222222223354038E-2</v>
      </c>
      <c r="U407" s="5">
        <f>WEEKNUM(Shipment_Data[[#This Row],[DATE]],2)</f>
        <v>29</v>
      </c>
      <c r="V407" s="6">
        <f>SUBTOTAL(103,Shipment_Data[[#This Row],[DATE]])</f>
        <v>1</v>
      </c>
      <c r="W4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08" spans="1:23" x14ac:dyDescent="0.25">
      <c r="A408" s="1">
        <v>46217</v>
      </c>
      <c r="B408" t="s">
        <v>18873</v>
      </c>
      <c r="C408" t="s">
        <v>15727</v>
      </c>
      <c r="D408" t="s">
        <v>18875</v>
      </c>
      <c r="E408">
        <v>1</v>
      </c>
      <c r="F408" t="s">
        <v>15108</v>
      </c>
      <c r="G408">
        <v>154675</v>
      </c>
      <c r="H408" s="7">
        <v>14361.38</v>
      </c>
      <c r="I408" t="s">
        <v>20</v>
      </c>
      <c r="J408" t="s">
        <v>18367</v>
      </c>
      <c r="K408" t="s">
        <v>17862</v>
      </c>
      <c r="L408" s="2">
        <v>0.54166666666666663</v>
      </c>
      <c r="M408" s="2">
        <v>0.58888888888888891</v>
      </c>
      <c r="N408" s="1">
        <v>46217</v>
      </c>
      <c r="O408" t="s">
        <v>23</v>
      </c>
      <c r="S408" t="s">
        <v>18993</v>
      </c>
      <c r="T40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4.7222222223354038E-2</v>
      </c>
      <c r="U408" s="5">
        <f>WEEKNUM(Shipment_Data[[#This Row],[DATE]],2)</f>
        <v>29</v>
      </c>
      <c r="V408" s="6">
        <f>SUBTOTAL(103,Shipment_Data[[#This Row],[DATE]])</f>
        <v>1</v>
      </c>
      <c r="W4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09" spans="1:23" x14ac:dyDescent="0.25">
      <c r="A409" s="1">
        <v>46217</v>
      </c>
      <c r="B409" t="s">
        <v>18876</v>
      </c>
      <c r="C409" t="s">
        <v>15727</v>
      </c>
      <c r="D409" t="s">
        <v>18877</v>
      </c>
      <c r="E409">
        <v>1</v>
      </c>
      <c r="F409" t="s">
        <v>15108</v>
      </c>
      <c r="G409">
        <v>154702</v>
      </c>
      <c r="H409" s="7">
        <v>94557.6</v>
      </c>
      <c r="I409" t="s">
        <v>20</v>
      </c>
      <c r="J409" t="s">
        <v>18367</v>
      </c>
      <c r="K409" t="s">
        <v>17862</v>
      </c>
      <c r="L409" s="2">
        <v>0.54166666666666663</v>
      </c>
      <c r="M409" s="2">
        <v>0.58263888888888893</v>
      </c>
      <c r="N409" s="1">
        <v>46217</v>
      </c>
      <c r="O409" t="s">
        <v>23</v>
      </c>
      <c r="S409" t="s">
        <v>18993</v>
      </c>
      <c r="T4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4.0972222224809229E-2</v>
      </c>
      <c r="U409" s="5">
        <f>WEEKNUM(Shipment_Data[[#This Row],[DATE]],2)</f>
        <v>29</v>
      </c>
      <c r="V409" s="6">
        <f>SUBTOTAL(103,Shipment_Data[[#This Row],[DATE]])</f>
        <v>1</v>
      </c>
      <c r="W4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10" spans="1:23" x14ac:dyDescent="0.25">
      <c r="A410" s="1">
        <v>46218</v>
      </c>
      <c r="B410" t="s">
        <v>18505</v>
      </c>
      <c r="C410" t="s">
        <v>15727</v>
      </c>
      <c r="D410" t="s">
        <v>18878</v>
      </c>
      <c r="E410">
        <v>2</v>
      </c>
      <c r="F410" t="s">
        <v>15108</v>
      </c>
      <c r="G410">
        <v>154843</v>
      </c>
      <c r="H410" s="7">
        <v>186781.85</v>
      </c>
      <c r="I410" t="s">
        <v>20</v>
      </c>
      <c r="J410" t="s">
        <v>18367</v>
      </c>
      <c r="K410" t="s">
        <v>17862</v>
      </c>
      <c r="L410" s="2">
        <v>0.6875</v>
      </c>
      <c r="M410" s="2">
        <v>0.74305555555555558</v>
      </c>
      <c r="N410" s="1">
        <v>46218</v>
      </c>
      <c r="O410" t="s">
        <v>23</v>
      </c>
      <c r="S410" t="s">
        <v>18993</v>
      </c>
      <c r="T4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5.5555555554747116E-2</v>
      </c>
      <c r="U410" s="5">
        <f>WEEKNUM(Shipment_Data[[#This Row],[DATE]],2)</f>
        <v>29</v>
      </c>
      <c r="V410" s="6">
        <f>SUBTOTAL(103,Shipment_Data[[#This Row],[DATE]])</f>
        <v>1</v>
      </c>
      <c r="W4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11" spans="1:23" x14ac:dyDescent="0.25">
      <c r="A411" s="1">
        <v>46218</v>
      </c>
      <c r="B411" t="s">
        <v>18505</v>
      </c>
      <c r="C411" t="s">
        <v>15727</v>
      </c>
      <c r="D411" t="s">
        <v>18879</v>
      </c>
      <c r="E411">
        <v>1</v>
      </c>
      <c r="F411" t="s">
        <v>15108</v>
      </c>
      <c r="G411">
        <v>154843</v>
      </c>
      <c r="H411" s="7">
        <v>3971.84</v>
      </c>
      <c r="I411" t="s">
        <v>20</v>
      </c>
      <c r="J411" t="s">
        <v>18367</v>
      </c>
      <c r="K411" t="s">
        <v>17862</v>
      </c>
      <c r="L411" s="2">
        <v>0.6875</v>
      </c>
      <c r="M411" s="2">
        <v>0.74305555555555558</v>
      </c>
      <c r="N411" s="1">
        <v>46218</v>
      </c>
      <c r="O411" t="s">
        <v>23</v>
      </c>
      <c r="S411" t="s">
        <v>18993</v>
      </c>
      <c r="T4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5.5555555554747116E-2</v>
      </c>
      <c r="U411" s="5">
        <f>WEEKNUM(Shipment_Data[[#This Row],[DATE]],2)</f>
        <v>29</v>
      </c>
      <c r="V411" s="6">
        <f>SUBTOTAL(103,Shipment_Data[[#This Row],[DATE]])</f>
        <v>1</v>
      </c>
      <c r="W4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12" spans="1:23" x14ac:dyDescent="0.25">
      <c r="A412" s="1">
        <v>46219</v>
      </c>
      <c r="B412" t="s">
        <v>18577</v>
      </c>
      <c r="C412" t="s">
        <v>15727</v>
      </c>
      <c r="D412" t="s">
        <v>18880</v>
      </c>
      <c r="E412">
        <v>3</v>
      </c>
      <c r="F412" t="s">
        <v>15108</v>
      </c>
      <c r="G412">
        <v>154745</v>
      </c>
      <c r="H412" s="7">
        <v>1076913.72</v>
      </c>
      <c r="I412" t="s">
        <v>20</v>
      </c>
      <c r="J412" t="s">
        <v>18367</v>
      </c>
      <c r="K412" t="s">
        <v>17862</v>
      </c>
      <c r="L412" s="2">
        <v>0.4375</v>
      </c>
      <c r="M412" s="2">
        <v>0.46527777777777779</v>
      </c>
      <c r="N412" s="1">
        <v>46219</v>
      </c>
      <c r="O412" t="s">
        <v>23</v>
      </c>
      <c r="S412" t="s">
        <v>18993</v>
      </c>
      <c r="T4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2.7777777781011537E-2</v>
      </c>
      <c r="U412" s="5">
        <f>WEEKNUM(Shipment_Data[[#This Row],[DATE]],2)</f>
        <v>29</v>
      </c>
      <c r="V412" s="6">
        <f>SUBTOTAL(103,Shipment_Data[[#This Row],[DATE]])</f>
        <v>1</v>
      </c>
      <c r="W4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13" spans="1:23" x14ac:dyDescent="0.25">
      <c r="A413" s="1">
        <v>46219</v>
      </c>
      <c r="B413" t="s">
        <v>18577</v>
      </c>
      <c r="C413" t="s">
        <v>15727</v>
      </c>
      <c r="D413" t="s">
        <v>18881</v>
      </c>
      <c r="F413" t="s">
        <v>15108</v>
      </c>
      <c r="G413">
        <v>154745</v>
      </c>
      <c r="H413" s="7">
        <v>70196.399999999994</v>
      </c>
      <c r="I413" t="s">
        <v>20</v>
      </c>
      <c r="J413" t="s">
        <v>18367</v>
      </c>
      <c r="K413" t="s">
        <v>17862</v>
      </c>
      <c r="L413" s="2">
        <v>0.47916666666666669</v>
      </c>
      <c r="M413" s="2">
        <v>0.46527777777777779</v>
      </c>
      <c r="N413" s="1">
        <v>46219</v>
      </c>
      <c r="O413" t="s">
        <v>23</v>
      </c>
      <c r="S413" t="s">
        <v>18993</v>
      </c>
      <c r="T41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-1.3888888883229811E-2</v>
      </c>
      <c r="U413" s="5">
        <f>WEEKNUM(Shipment_Data[[#This Row],[DATE]],2)</f>
        <v>29</v>
      </c>
      <c r="V413" s="6">
        <f>SUBTOTAL(103,Shipment_Data[[#This Row],[DATE]])</f>
        <v>1</v>
      </c>
      <c r="W4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14" spans="1:23" x14ac:dyDescent="0.25">
      <c r="A414" s="1">
        <v>46219</v>
      </c>
      <c r="B414" t="s">
        <v>18577</v>
      </c>
      <c r="C414" t="s">
        <v>15727</v>
      </c>
      <c r="D414" t="s">
        <v>18882</v>
      </c>
      <c r="E414">
        <v>2</v>
      </c>
      <c r="F414" t="s">
        <v>15108</v>
      </c>
      <c r="G414">
        <v>154841</v>
      </c>
      <c r="H414" s="7">
        <v>656884.66</v>
      </c>
      <c r="I414" t="s">
        <v>20</v>
      </c>
      <c r="J414" t="s">
        <v>18367</v>
      </c>
      <c r="K414" t="s">
        <v>17862</v>
      </c>
      <c r="L414" s="2">
        <v>0.4375</v>
      </c>
      <c r="M414" s="2">
        <v>0.46527777777777779</v>
      </c>
      <c r="N414" s="1">
        <v>46219</v>
      </c>
      <c r="O414" t="s">
        <v>23</v>
      </c>
      <c r="S414" t="s">
        <v>18993</v>
      </c>
      <c r="T4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2.7777777781011537E-2</v>
      </c>
      <c r="U414" s="5">
        <f>WEEKNUM(Shipment_Data[[#This Row],[DATE]],2)</f>
        <v>29</v>
      </c>
      <c r="V414" s="6">
        <f>SUBTOTAL(103,Shipment_Data[[#This Row],[DATE]])</f>
        <v>1</v>
      </c>
      <c r="W4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15" spans="1:23" x14ac:dyDescent="0.25">
      <c r="A415" s="1">
        <v>46219</v>
      </c>
      <c r="B415" t="s">
        <v>18577</v>
      </c>
      <c r="C415" t="s">
        <v>15727</v>
      </c>
      <c r="D415" t="s">
        <v>18883</v>
      </c>
      <c r="F415" t="s">
        <v>15108</v>
      </c>
      <c r="G415">
        <v>154841</v>
      </c>
      <c r="H415" s="7">
        <v>47959</v>
      </c>
      <c r="I415" t="s">
        <v>20</v>
      </c>
      <c r="J415" t="s">
        <v>18367</v>
      </c>
      <c r="K415" t="s">
        <v>17862</v>
      </c>
      <c r="L415" s="2">
        <v>0.4375</v>
      </c>
      <c r="M415" s="2">
        <v>0.46527777777777779</v>
      </c>
      <c r="N415" s="1">
        <v>46219</v>
      </c>
      <c r="O415" t="s">
        <v>23</v>
      </c>
      <c r="S415" t="s">
        <v>18993</v>
      </c>
      <c r="T41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2.7777777781011537E-2</v>
      </c>
      <c r="U415" s="5">
        <f>WEEKNUM(Shipment_Data[[#This Row],[DATE]],2)</f>
        <v>29</v>
      </c>
      <c r="V415" s="6">
        <f>SUBTOTAL(103,Shipment_Data[[#This Row],[DATE]])</f>
        <v>1</v>
      </c>
      <c r="W4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16" spans="1:23" x14ac:dyDescent="0.25">
      <c r="A416" s="1">
        <v>46219</v>
      </c>
      <c r="B416" t="s">
        <v>18577</v>
      </c>
      <c r="C416" t="s">
        <v>15727</v>
      </c>
      <c r="D416" t="s">
        <v>18884</v>
      </c>
      <c r="E416">
        <v>1</v>
      </c>
      <c r="F416" t="s">
        <v>15984</v>
      </c>
      <c r="G416">
        <v>154877</v>
      </c>
      <c r="H416" s="7">
        <v>1443</v>
      </c>
      <c r="I416" t="s">
        <v>20</v>
      </c>
      <c r="J416" t="s">
        <v>18367</v>
      </c>
      <c r="K416" t="s">
        <v>17862</v>
      </c>
      <c r="L416" s="2">
        <v>0.4375</v>
      </c>
      <c r="M416" s="2">
        <v>0.46527777777777779</v>
      </c>
      <c r="N416" s="1">
        <v>46219</v>
      </c>
      <c r="O416" t="s">
        <v>23</v>
      </c>
      <c r="S416" t="s">
        <v>18993</v>
      </c>
      <c r="T4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2.7777777781011537E-2</v>
      </c>
      <c r="U416" s="5">
        <f>WEEKNUM(Shipment_Data[[#This Row],[DATE]],2)</f>
        <v>29</v>
      </c>
      <c r="V416" s="6">
        <f>SUBTOTAL(103,Shipment_Data[[#This Row],[DATE]])</f>
        <v>1</v>
      </c>
      <c r="W4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17" spans="1:23" x14ac:dyDescent="0.25">
      <c r="A417" s="1">
        <v>46220</v>
      </c>
      <c r="B417" t="s">
        <v>18577</v>
      </c>
      <c r="C417" t="s">
        <v>15727</v>
      </c>
      <c r="D417" t="s">
        <v>18885</v>
      </c>
      <c r="E417">
        <v>1</v>
      </c>
      <c r="F417" t="s">
        <v>15984</v>
      </c>
      <c r="G417">
        <v>154745</v>
      </c>
      <c r="H417" s="7">
        <v>9867.7999999999993</v>
      </c>
      <c r="I417" t="s">
        <v>20</v>
      </c>
      <c r="J417" t="s">
        <v>18367</v>
      </c>
      <c r="K417" t="s">
        <v>17862</v>
      </c>
      <c r="L417" s="2">
        <v>0.625</v>
      </c>
      <c r="M417" s="2">
        <v>0.63611111111111107</v>
      </c>
      <c r="N417" s="1">
        <v>46220</v>
      </c>
      <c r="O417" t="s">
        <v>23</v>
      </c>
      <c r="S417" t="s">
        <v>18993</v>
      </c>
      <c r="T41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1.1111111110949423E-2</v>
      </c>
      <c r="U417" s="5">
        <f>WEEKNUM(Shipment_Data[[#This Row],[DATE]],2)</f>
        <v>29</v>
      </c>
      <c r="V417" s="6">
        <f>SUBTOTAL(103,Shipment_Data[[#This Row],[DATE]])</f>
        <v>1</v>
      </c>
      <c r="W4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18" spans="1:23" x14ac:dyDescent="0.25">
      <c r="A418" s="1">
        <v>46220</v>
      </c>
      <c r="B418" t="s">
        <v>18379</v>
      </c>
      <c r="C418" t="s">
        <v>15727</v>
      </c>
      <c r="D418" t="s">
        <v>18886</v>
      </c>
      <c r="E418">
        <v>3</v>
      </c>
      <c r="F418" t="s">
        <v>15108</v>
      </c>
      <c r="G418">
        <v>154978</v>
      </c>
      <c r="H418" s="7">
        <v>388164.44</v>
      </c>
      <c r="I418" t="s">
        <v>20</v>
      </c>
      <c r="J418" t="s">
        <v>18367</v>
      </c>
      <c r="K418" t="s">
        <v>17862</v>
      </c>
      <c r="L418" s="2">
        <v>0.6875</v>
      </c>
      <c r="M418" s="2">
        <v>0.73750000000000004</v>
      </c>
      <c r="N418" s="1">
        <v>46220</v>
      </c>
      <c r="O418" t="s">
        <v>23</v>
      </c>
      <c r="S418" t="s">
        <v>18993</v>
      </c>
      <c r="T41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5.0000000002910383E-2</v>
      </c>
      <c r="U418" s="5">
        <f>WEEKNUM(Shipment_Data[[#This Row],[DATE]],2)</f>
        <v>29</v>
      </c>
      <c r="V418" s="6">
        <f>SUBTOTAL(103,Shipment_Data[[#This Row],[DATE]])</f>
        <v>1</v>
      </c>
      <c r="W4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19" spans="1:23" x14ac:dyDescent="0.25">
      <c r="A419" s="1">
        <v>46220</v>
      </c>
      <c r="B419" t="s">
        <v>18379</v>
      </c>
      <c r="C419" t="s">
        <v>15727</v>
      </c>
      <c r="D419" t="s">
        <v>18887</v>
      </c>
      <c r="E419">
        <v>2</v>
      </c>
      <c r="F419" t="s">
        <v>15108</v>
      </c>
      <c r="G419">
        <v>153942</v>
      </c>
      <c r="H419" s="7">
        <v>399446.06</v>
      </c>
      <c r="I419" t="s">
        <v>20</v>
      </c>
      <c r="J419" t="s">
        <v>18367</v>
      </c>
      <c r="K419" t="s">
        <v>17862</v>
      </c>
      <c r="L419" s="2">
        <v>0.6875</v>
      </c>
      <c r="M419" s="2">
        <v>0.73750000000000004</v>
      </c>
      <c r="N419" s="1">
        <v>46220</v>
      </c>
      <c r="O419" t="s">
        <v>23</v>
      </c>
      <c r="S419" t="s">
        <v>18993</v>
      </c>
      <c r="T41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5.0000000002910383E-2</v>
      </c>
      <c r="U419" s="5">
        <f>WEEKNUM(Shipment_Data[[#This Row],[DATE]],2)</f>
        <v>29</v>
      </c>
      <c r="V419" s="6">
        <f>SUBTOTAL(103,Shipment_Data[[#This Row],[DATE]])</f>
        <v>1</v>
      </c>
      <c r="W4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20" spans="1:23" x14ac:dyDescent="0.25">
      <c r="A420" s="1">
        <v>46220</v>
      </c>
      <c r="B420" t="s">
        <v>18379</v>
      </c>
      <c r="C420" t="s">
        <v>15727</v>
      </c>
      <c r="D420" t="s">
        <v>18888</v>
      </c>
      <c r="F420" t="s">
        <v>15108</v>
      </c>
      <c r="G420">
        <v>153942</v>
      </c>
      <c r="H420" s="7">
        <v>15984</v>
      </c>
      <c r="I420" t="s">
        <v>20</v>
      </c>
      <c r="J420" t="s">
        <v>18367</v>
      </c>
      <c r="K420" t="s">
        <v>17862</v>
      </c>
      <c r="L420" s="2">
        <v>0.6875</v>
      </c>
      <c r="M420" s="2">
        <v>0.73750000000000004</v>
      </c>
      <c r="N420" s="1">
        <v>46220</v>
      </c>
      <c r="O420" t="s">
        <v>23</v>
      </c>
      <c r="S420" t="s">
        <v>18993</v>
      </c>
      <c r="T4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5.0000000002910383E-2</v>
      </c>
      <c r="U420" s="5">
        <f>WEEKNUM(Shipment_Data[[#This Row],[DATE]],2)</f>
        <v>29</v>
      </c>
      <c r="V420" s="6">
        <f>SUBTOTAL(103,Shipment_Data[[#This Row],[DATE]])</f>
        <v>1</v>
      </c>
      <c r="W4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21" spans="1:23" x14ac:dyDescent="0.25">
      <c r="A421" s="1">
        <v>46220</v>
      </c>
      <c r="B421" t="s">
        <v>18889</v>
      </c>
      <c r="C421" t="s">
        <v>15727</v>
      </c>
      <c r="D421" t="s">
        <v>18890</v>
      </c>
      <c r="E421">
        <v>1</v>
      </c>
      <c r="F421" t="s">
        <v>17538</v>
      </c>
      <c r="G421">
        <v>155036</v>
      </c>
      <c r="H421" s="7">
        <v>196527.2</v>
      </c>
      <c r="I421" t="s">
        <v>20</v>
      </c>
      <c r="J421" t="s">
        <v>91</v>
      </c>
      <c r="K421" t="s">
        <v>17862</v>
      </c>
      <c r="L421" s="2">
        <v>0.59375</v>
      </c>
      <c r="M421" s="2">
        <v>0.59375</v>
      </c>
      <c r="N421" s="1">
        <v>46220</v>
      </c>
      <c r="O421" t="s">
        <v>23</v>
      </c>
      <c r="S421" t="s">
        <v>18993</v>
      </c>
      <c r="T4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421" s="5">
        <f>WEEKNUM(Shipment_Data[[#This Row],[DATE]],2)</f>
        <v>29</v>
      </c>
      <c r="V421" s="6">
        <f>SUBTOTAL(103,Shipment_Data[[#This Row],[DATE]])</f>
        <v>1</v>
      </c>
      <c r="W4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22" spans="1:23" x14ac:dyDescent="0.25">
      <c r="A422" s="1">
        <v>46220</v>
      </c>
      <c r="B422" t="s">
        <v>18485</v>
      </c>
      <c r="C422" t="s">
        <v>15727</v>
      </c>
      <c r="D422" t="s">
        <v>18891</v>
      </c>
      <c r="E422">
        <v>1</v>
      </c>
      <c r="F422" t="s">
        <v>15108</v>
      </c>
      <c r="G422" t="s">
        <v>18892</v>
      </c>
      <c r="H422" s="7">
        <v>31515.16</v>
      </c>
      <c r="I422" t="s">
        <v>20</v>
      </c>
      <c r="J422" t="s">
        <v>18367</v>
      </c>
      <c r="K422" t="s">
        <v>17862</v>
      </c>
      <c r="L422" s="2">
        <v>0.6875</v>
      </c>
      <c r="M422" s="2">
        <v>0.76388888888888884</v>
      </c>
      <c r="N422" s="1">
        <v>46220</v>
      </c>
      <c r="O422" t="s">
        <v>23</v>
      </c>
      <c r="S422" t="s">
        <v>18993</v>
      </c>
      <c r="T42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7.6388888890505768E-2</v>
      </c>
      <c r="U422" s="5">
        <f>WEEKNUM(Shipment_Data[[#This Row],[DATE]],2)</f>
        <v>29</v>
      </c>
      <c r="V422" s="6">
        <f>SUBTOTAL(103,Shipment_Data[[#This Row],[DATE]])</f>
        <v>1</v>
      </c>
      <c r="W4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23" spans="1:23" x14ac:dyDescent="0.25">
      <c r="A423" s="1">
        <v>46220</v>
      </c>
      <c r="B423" t="s">
        <v>18514</v>
      </c>
      <c r="C423" t="s">
        <v>15727</v>
      </c>
      <c r="D423" t="s">
        <v>18893</v>
      </c>
      <c r="E423">
        <v>1</v>
      </c>
      <c r="F423" t="s">
        <v>15108</v>
      </c>
      <c r="G423">
        <v>155016</v>
      </c>
      <c r="H423" s="7">
        <v>172270.45</v>
      </c>
      <c r="I423" t="s">
        <v>20</v>
      </c>
      <c r="J423" t="s">
        <v>18367</v>
      </c>
      <c r="K423" t="s">
        <v>17862</v>
      </c>
      <c r="L423" s="2">
        <v>0.6875</v>
      </c>
      <c r="M423" s="2">
        <v>0.80902777777777779</v>
      </c>
      <c r="N423" s="1">
        <v>46220</v>
      </c>
      <c r="O423" t="s">
        <v>23</v>
      </c>
      <c r="S423" t="s">
        <v>18993</v>
      </c>
      <c r="T4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0.12152777778101154</v>
      </c>
      <c r="U423" s="5">
        <f>WEEKNUM(Shipment_Data[[#This Row],[DATE]],2)</f>
        <v>29</v>
      </c>
      <c r="V423" s="6">
        <f>SUBTOTAL(103,Shipment_Data[[#This Row],[DATE]])</f>
        <v>1</v>
      </c>
      <c r="W4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24" spans="1:23" x14ac:dyDescent="0.25">
      <c r="A424" s="1">
        <v>46221</v>
      </c>
      <c r="B424" t="s">
        <v>18894</v>
      </c>
      <c r="C424" t="s">
        <v>15727</v>
      </c>
      <c r="D424" t="s">
        <v>18895</v>
      </c>
      <c r="E424">
        <v>4</v>
      </c>
      <c r="F424" t="s">
        <v>15108</v>
      </c>
      <c r="G424">
        <v>155073</v>
      </c>
      <c r="H424" s="7">
        <v>369594.51</v>
      </c>
      <c r="I424" t="s">
        <v>20</v>
      </c>
      <c r="J424" t="s">
        <v>18367</v>
      </c>
      <c r="K424" t="s">
        <v>17862</v>
      </c>
      <c r="L424" s="2">
        <v>0.5</v>
      </c>
      <c r="M424" s="2">
        <v>0.51736111111111116</v>
      </c>
      <c r="N424" s="1">
        <v>46221</v>
      </c>
      <c r="O424" t="s">
        <v>23</v>
      </c>
      <c r="S424" t="s">
        <v>18993</v>
      </c>
      <c r="T4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1.7361111109494232E-2</v>
      </c>
      <c r="U424" s="5">
        <f>WEEKNUM(Shipment_Data[[#This Row],[DATE]],2)</f>
        <v>29</v>
      </c>
      <c r="V424" s="6">
        <f>SUBTOTAL(103,Shipment_Data[[#This Row],[DATE]])</f>
        <v>1</v>
      </c>
      <c r="W4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25" spans="1:23" x14ac:dyDescent="0.25">
      <c r="A425" s="1">
        <v>46221</v>
      </c>
      <c r="B425" t="s">
        <v>18894</v>
      </c>
      <c r="C425" t="s">
        <v>15727</v>
      </c>
      <c r="D425" t="s">
        <v>18896</v>
      </c>
      <c r="E425">
        <v>1</v>
      </c>
      <c r="F425" t="s">
        <v>15984</v>
      </c>
      <c r="G425">
        <v>155079</v>
      </c>
      <c r="H425" s="7">
        <v>14429.6</v>
      </c>
      <c r="I425" t="s">
        <v>20</v>
      </c>
      <c r="J425" t="s">
        <v>18367</v>
      </c>
      <c r="K425" t="s">
        <v>17862</v>
      </c>
      <c r="L425" s="2">
        <v>0.5</v>
      </c>
      <c r="M425" s="2">
        <v>0.51736111111111116</v>
      </c>
      <c r="N425" s="1">
        <v>46221</v>
      </c>
      <c r="O425" t="s">
        <v>23</v>
      </c>
      <c r="S425" t="s">
        <v>18993</v>
      </c>
      <c r="T42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1.7361111109494232E-2</v>
      </c>
      <c r="U425" s="5">
        <f>WEEKNUM(Shipment_Data[[#This Row],[DATE]],2)</f>
        <v>29</v>
      </c>
      <c r="V425" s="6">
        <f>SUBTOTAL(103,Shipment_Data[[#This Row],[DATE]])</f>
        <v>1</v>
      </c>
      <c r="W4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26" spans="1:23" x14ac:dyDescent="0.25">
      <c r="A426" s="1">
        <v>46225</v>
      </c>
      <c r="B426" t="s">
        <v>18873</v>
      </c>
      <c r="C426" t="s">
        <v>15727</v>
      </c>
      <c r="D426" t="s">
        <v>18897</v>
      </c>
      <c r="E426">
        <v>2</v>
      </c>
      <c r="F426" t="s">
        <v>15984</v>
      </c>
      <c r="G426">
        <v>155333</v>
      </c>
      <c r="H426" s="7">
        <v>2962</v>
      </c>
      <c r="I426" t="s">
        <v>20</v>
      </c>
      <c r="J426" t="s">
        <v>18367</v>
      </c>
      <c r="K426" t="s">
        <v>17862</v>
      </c>
      <c r="L426" s="2">
        <v>0.65625</v>
      </c>
      <c r="M426" s="2">
        <v>0.69930555555555551</v>
      </c>
      <c r="N426" s="1">
        <v>46225</v>
      </c>
      <c r="O426" t="s">
        <v>23</v>
      </c>
      <c r="S426" t="s">
        <v>18993</v>
      </c>
      <c r="T4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4.3055555557657499E-2</v>
      </c>
      <c r="U426" s="5">
        <f>WEEKNUM(Shipment_Data[[#This Row],[DATE]],2)</f>
        <v>30</v>
      </c>
      <c r="V426" s="6">
        <f>SUBTOTAL(103,Shipment_Data[[#This Row],[DATE]])</f>
        <v>1</v>
      </c>
      <c r="W4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27" spans="1:23" x14ac:dyDescent="0.25">
      <c r="A427" s="1">
        <v>46225</v>
      </c>
      <c r="B427" t="s">
        <v>18873</v>
      </c>
      <c r="C427" t="s">
        <v>15727</v>
      </c>
      <c r="D427" t="s">
        <v>18898</v>
      </c>
      <c r="F427" t="s">
        <v>15984</v>
      </c>
      <c r="G427">
        <v>155363</v>
      </c>
      <c r="H427" s="7">
        <v>91397.16</v>
      </c>
      <c r="I427" t="s">
        <v>20</v>
      </c>
      <c r="J427" t="s">
        <v>18367</v>
      </c>
      <c r="K427" t="s">
        <v>17862</v>
      </c>
      <c r="L427" s="2">
        <v>0.65625</v>
      </c>
      <c r="M427" s="2">
        <v>0.69930555555555551</v>
      </c>
      <c r="N427" s="1">
        <v>46225</v>
      </c>
      <c r="O427" t="s">
        <v>23</v>
      </c>
      <c r="S427" t="s">
        <v>18993</v>
      </c>
      <c r="T42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4.3055555557657499E-2</v>
      </c>
      <c r="U427" s="5">
        <f>WEEKNUM(Shipment_Data[[#This Row],[DATE]],2)</f>
        <v>30</v>
      </c>
      <c r="V427" s="6">
        <f>SUBTOTAL(103,Shipment_Data[[#This Row],[DATE]])</f>
        <v>1</v>
      </c>
      <c r="W4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28" spans="1:23" x14ac:dyDescent="0.25">
      <c r="A428" s="1">
        <v>46225</v>
      </c>
      <c r="B428" t="s">
        <v>18873</v>
      </c>
      <c r="C428" t="s">
        <v>15727</v>
      </c>
      <c r="D428" t="s">
        <v>18899</v>
      </c>
      <c r="E428">
        <v>1</v>
      </c>
      <c r="F428" t="s">
        <v>15984</v>
      </c>
      <c r="G428">
        <v>155364</v>
      </c>
      <c r="H428" s="7">
        <v>85923.66</v>
      </c>
      <c r="I428" t="s">
        <v>20</v>
      </c>
      <c r="J428" t="s">
        <v>18367</v>
      </c>
      <c r="K428" t="s">
        <v>17862</v>
      </c>
      <c r="L428" s="2">
        <v>0.65625</v>
      </c>
      <c r="M428" s="2">
        <v>0.69930555555555551</v>
      </c>
      <c r="N428" s="1">
        <v>46225</v>
      </c>
      <c r="O428" t="s">
        <v>23</v>
      </c>
      <c r="S428" t="s">
        <v>18993</v>
      </c>
      <c r="T4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4.3055555557657499E-2</v>
      </c>
      <c r="U428" s="5">
        <f>WEEKNUM(Shipment_Data[[#This Row],[DATE]],2)</f>
        <v>30</v>
      </c>
      <c r="V428" s="6">
        <f>SUBTOTAL(103,Shipment_Data[[#This Row],[DATE]])</f>
        <v>1</v>
      </c>
      <c r="W4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29" spans="1:23" x14ac:dyDescent="0.25">
      <c r="A429" s="1">
        <v>46225</v>
      </c>
      <c r="B429" t="s">
        <v>18375</v>
      </c>
      <c r="C429" t="s">
        <v>15727</v>
      </c>
      <c r="D429" t="s">
        <v>18900</v>
      </c>
      <c r="E429">
        <v>1</v>
      </c>
      <c r="F429" t="s">
        <v>15108</v>
      </c>
      <c r="G429">
        <v>155366</v>
      </c>
      <c r="H429" s="7">
        <v>134815</v>
      </c>
      <c r="I429" t="s">
        <v>20</v>
      </c>
      <c r="J429" t="s">
        <v>91</v>
      </c>
      <c r="K429" t="s">
        <v>17862</v>
      </c>
      <c r="L429" s="2">
        <v>0.38055555555555554</v>
      </c>
      <c r="M429" s="2">
        <v>0.39374999999999999</v>
      </c>
      <c r="N429" s="1">
        <v>46225</v>
      </c>
      <c r="O429" t="s">
        <v>23</v>
      </c>
      <c r="S429" t="s">
        <v>18993</v>
      </c>
      <c r="T4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1.3194444443797693E-2</v>
      </c>
      <c r="U429" s="5">
        <f>WEEKNUM(Shipment_Data[[#This Row],[DATE]],2)</f>
        <v>30</v>
      </c>
      <c r="V429" s="6">
        <f>SUBTOTAL(103,Shipment_Data[[#This Row],[DATE]])</f>
        <v>1</v>
      </c>
      <c r="W4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30" spans="1:23" x14ac:dyDescent="0.25">
      <c r="A430" s="1">
        <v>46225</v>
      </c>
      <c r="B430" t="s">
        <v>18379</v>
      </c>
      <c r="C430" t="s">
        <v>15727</v>
      </c>
      <c r="D430" t="s">
        <v>18901</v>
      </c>
      <c r="E430">
        <v>1</v>
      </c>
      <c r="F430" t="s">
        <v>15108</v>
      </c>
      <c r="G430">
        <v>155369</v>
      </c>
      <c r="H430" s="7">
        <v>25206</v>
      </c>
      <c r="I430" t="s">
        <v>20</v>
      </c>
      <c r="J430" t="s">
        <v>18367</v>
      </c>
      <c r="K430" t="s">
        <v>17862</v>
      </c>
      <c r="L430" s="2">
        <v>0.59375</v>
      </c>
      <c r="M430" s="2">
        <v>0.63124999999999998</v>
      </c>
      <c r="N430" s="1">
        <v>46225</v>
      </c>
      <c r="O430" t="s">
        <v>23</v>
      </c>
      <c r="S430" t="s">
        <v>18993</v>
      </c>
      <c r="T43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3.7499999998544808E-2</v>
      </c>
      <c r="U430" s="5">
        <f>WEEKNUM(Shipment_Data[[#This Row],[DATE]],2)</f>
        <v>30</v>
      </c>
      <c r="V430" s="6">
        <f>SUBTOTAL(103,Shipment_Data[[#This Row],[DATE]])</f>
        <v>1</v>
      </c>
      <c r="W4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31" spans="1:23" x14ac:dyDescent="0.25">
      <c r="A431" s="1">
        <v>46225</v>
      </c>
      <c r="B431" t="s">
        <v>18379</v>
      </c>
      <c r="C431" t="s">
        <v>15727</v>
      </c>
      <c r="D431" t="s">
        <v>18902</v>
      </c>
      <c r="F431" t="s">
        <v>15108</v>
      </c>
      <c r="G431" t="s">
        <v>18903</v>
      </c>
      <c r="H431" s="7">
        <v>298965.59999999998</v>
      </c>
      <c r="I431" t="s">
        <v>20</v>
      </c>
      <c r="J431" t="s">
        <v>18367</v>
      </c>
      <c r="K431" t="s">
        <v>17862</v>
      </c>
      <c r="L431" s="2">
        <v>0.59375</v>
      </c>
      <c r="M431" s="2">
        <v>0.63124999999999998</v>
      </c>
      <c r="N431" s="1">
        <v>46225</v>
      </c>
      <c r="O431" t="s">
        <v>23</v>
      </c>
      <c r="S431" t="s">
        <v>18993</v>
      </c>
      <c r="T43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3.7499999998544808E-2</v>
      </c>
      <c r="U431" s="5">
        <f>WEEKNUM(Shipment_Data[[#This Row],[DATE]],2)</f>
        <v>30</v>
      </c>
      <c r="V431" s="6">
        <f>SUBTOTAL(103,Shipment_Data[[#This Row],[DATE]])</f>
        <v>1</v>
      </c>
      <c r="W4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32" spans="1:23" x14ac:dyDescent="0.25">
      <c r="A432" s="1">
        <v>46225</v>
      </c>
      <c r="B432" t="s">
        <v>18392</v>
      </c>
      <c r="C432" t="s">
        <v>15727</v>
      </c>
      <c r="D432" t="s">
        <v>18904</v>
      </c>
      <c r="E432">
        <v>3</v>
      </c>
      <c r="F432" t="s">
        <v>15108</v>
      </c>
      <c r="G432">
        <v>155335</v>
      </c>
      <c r="H432" s="7">
        <v>972120.4</v>
      </c>
      <c r="I432" t="s">
        <v>20</v>
      </c>
      <c r="J432" t="s">
        <v>18367</v>
      </c>
      <c r="K432" t="s">
        <v>17862</v>
      </c>
      <c r="L432" s="2">
        <v>0.47916666666666669</v>
      </c>
      <c r="M432" s="2">
        <v>0.50416666666666665</v>
      </c>
      <c r="N432" s="1">
        <v>46225</v>
      </c>
      <c r="O432" t="s">
        <v>23</v>
      </c>
      <c r="S432" t="s">
        <v>18993</v>
      </c>
      <c r="T43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2.5000000001455192E-2</v>
      </c>
      <c r="U432" s="5">
        <f>WEEKNUM(Shipment_Data[[#This Row],[DATE]],2)</f>
        <v>30</v>
      </c>
      <c r="V432" s="6">
        <f>SUBTOTAL(103,Shipment_Data[[#This Row],[DATE]])</f>
        <v>1</v>
      </c>
      <c r="W4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33" spans="1:23" x14ac:dyDescent="0.25">
      <c r="A433" s="1">
        <v>46225</v>
      </c>
      <c r="B433" t="s">
        <v>18392</v>
      </c>
      <c r="C433" t="s">
        <v>15727</v>
      </c>
      <c r="D433" t="s">
        <v>18905</v>
      </c>
      <c r="F433" t="s">
        <v>15108</v>
      </c>
      <c r="G433">
        <v>155335</v>
      </c>
      <c r="H433" s="7">
        <v>80316</v>
      </c>
      <c r="I433" t="s">
        <v>20</v>
      </c>
      <c r="J433" t="s">
        <v>18367</v>
      </c>
      <c r="K433" t="s">
        <v>17862</v>
      </c>
      <c r="L433" s="2">
        <v>0.47916666666666669</v>
      </c>
      <c r="M433" s="2">
        <v>0.50416666666666665</v>
      </c>
      <c r="N433" s="1">
        <v>46225</v>
      </c>
      <c r="O433" t="s">
        <v>23</v>
      </c>
      <c r="S433" t="s">
        <v>18993</v>
      </c>
      <c r="T4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2.5000000001455192E-2</v>
      </c>
      <c r="U433" s="5">
        <f>WEEKNUM(Shipment_Data[[#This Row],[DATE]],2)</f>
        <v>30</v>
      </c>
      <c r="V433" s="6">
        <f>SUBTOTAL(103,Shipment_Data[[#This Row],[DATE]])</f>
        <v>1</v>
      </c>
      <c r="W4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34" spans="1:23" x14ac:dyDescent="0.25">
      <c r="A434" s="1">
        <v>46225</v>
      </c>
      <c r="B434" t="s">
        <v>18906</v>
      </c>
      <c r="C434" t="s">
        <v>15727</v>
      </c>
      <c r="D434" t="s">
        <v>18907</v>
      </c>
      <c r="E434">
        <v>1</v>
      </c>
      <c r="F434" t="s">
        <v>17538</v>
      </c>
      <c r="G434">
        <v>155171</v>
      </c>
      <c r="H434" s="7">
        <v>22120</v>
      </c>
      <c r="I434" t="s">
        <v>20</v>
      </c>
      <c r="J434" t="s">
        <v>91</v>
      </c>
      <c r="K434" t="s">
        <v>17862</v>
      </c>
      <c r="L434" s="2">
        <v>0.52083333333333337</v>
      </c>
      <c r="M434" s="2">
        <v>0.52083333333333337</v>
      </c>
      <c r="N434" s="1">
        <v>46225</v>
      </c>
      <c r="O434" t="s">
        <v>23</v>
      </c>
      <c r="S434" t="s">
        <v>18993</v>
      </c>
      <c r="T4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434" s="5">
        <f>WEEKNUM(Shipment_Data[[#This Row],[DATE]],2)</f>
        <v>30</v>
      </c>
      <c r="V434" s="6">
        <f>SUBTOTAL(103,Shipment_Data[[#This Row],[DATE]])</f>
        <v>1</v>
      </c>
      <c r="W4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35" spans="1:23" x14ac:dyDescent="0.25">
      <c r="A435" s="1">
        <v>46226</v>
      </c>
      <c r="B435" t="s">
        <v>18392</v>
      </c>
      <c r="C435" t="s">
        <v>15727</v>
      </c>
      <c r="D435" t="s">
        <v>18908</v>
      </c>
      <c r="E435">
        <v>2</v>
      </c>
      <c r="F435" t="s">
        <v>15108</v>
      </c>
      <c r="G435">
        <v>155418</v>
      </c>
      <c r="H435" s="7">
        <v>717298.53</v>
      </c>
      <c r="I435" t="s">
        <v>20</v>
      </c>
      <c r="J435" t="s">
        <v>18367</v>
      </c>
      <c r="K435" t="s">
        <v>17862</v>
      </c>
      <c r="L435" s="2">
        <v>0.47916666666666669</v>
      </c>
      <c r="M435" s="2">
        <v>0.50416666666666665</v>
      </c>
      <c r="N435" s="1">
        <v>46226</v>
      </c>
      <c r="O435" t="s">
        <v>23</v>
      </c>
      <c r="S435" t="s">
        <v>18993</v>
      </c>
      <c r="T4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2.5000000001455192E-2</v>
      </c>
      <c r="U435" s="5">
        <f>WEEKNUM(Shipment_Data[[#This Row],[DATE]],2)</f>
        <v>30</v>
      </c>
      <c r="V435" s="6">
        <f>SUBTOTAL(103,Shipment_Data[[#This Row],[DATE]])</f>
        <v>1</v>
      </c>
      <c r="W4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36" spans="1:23" x14ac:dyDescent="0.25">
      <c r="A436" s="1">
        <v>46226</v>
      </c>
      <c r="B436" t="s">
        <v>18365</v>
      </c>
      <c r="C436" t="s">
        <v>15727</v>
      </c>
      <c r="D436" t="s">
        <v>18909</v>
      </c>
      <c r="E436">
        <v>1</v>
      </c>
      <c r="F436" t="s">
        <v>15709</v>
      </c>
      <c r="G436">
        <v>155027</v>
      </c>
      <c r="H436" s="7">
        <v>8790.6</v>
      </c>
      <c r="I436" t="s">
        <v>20</v>
      </c>
      <c r="J436" t="s">
        <v>204</v>
      </c>
      <c r="K436" t="s">
        <v>17862</v>
      </c>
      <c r="L436" s="2">
        <v>0.70138888888888884</v>
      </c>
      <c r="M436" s="2">
        <v>0.70138888888888884</v>
      </c>
      <c r="N436" s="1">
        <v>46226</v>
      </c>
      <c r="O436" t="s">
        <v>23</v>
      </c>
      <c r="S436" t="s">
        <v>18993</v>
      </c>
      <c r="T4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436" s="5">
        <f>WEEKNUM(Shipment_Data[[#This Row],[DATE]],2)</f>
        <v>30</v>
      </c>
      <c r="V436" s="6">
        <f>SUBTOTAL(103,Shipment_Data[[#This Row],[DATE]])</f>
        <v>1</v>
      </c>
      <c r="W4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37" spans="1:23" x14ac:dyDescent="0.25">
      <c r="A437" s="1">
        <v>46226</v>
      </c>
      <c r="B437" t="s">
        <v>18392</v>
      </c>
      <c r="C437" t="s">
        <v>15727</v>
      </c>
      <c r="D437" t="s">
        <v>18910</v>
      </c>
      <c r="E437">
        <v>2</v>
      </c>
      <c r="F437" t="s">
        <v>15108</v>
      </c>
      <c r="G437">
        <v>155428</v>
      </c>
      <c r="H437" s="7">
        <v>6090</v>
      </c>
      <c r="I437" t="s">
        <v>20</v>
      </c>
      <c r="J437" t="s">
        <v>18367</v>
      </c>
      <c r="K437" t="s">
        <v>17862</v>
      </c>
      <c r="L437" s="2">
        <v>0.47916666666666669</v>
      </c>
      <c r="M437" s="2">
        <v>0.50416666666666665</v>
      </c>
      <c r="N437" s="1">
        <v>46226</v>
      </c>
      <c r="O437" t="s">
        <v>23</v>
      </c>
      <c r="S437" t="s">
        <v>18993</v>
      </c>
      <c r="T4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2.5000000001455192E-2</v>
      </c>
      <c r="U437" s="5">
        <f>WEEKNUM(Shipment_Data[[#This Row],[DATE]],2)</f>
        <v>30</v>
      </c>
      <c r="V437" s="6">
        <f>SUBTOTAL(103,Shipment_Data[[#This Row],[DATE]])</f>
        <v>1</v>
      </c>
      <c r="W4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38" spans="1:23" x14ac:dyDescent="0.25">
      <c r="A438" s="1">
        <v>46226</v>
      </c>
      <c r="B438" t="s">
        <v>18392</v>
      </c>
      <c r="C438" t="s">
        <v>15727</v>
      </c>
      <c r="D438" t="s">
        <v>18911</v>
      </c>
      <c r="F438" t="s">
        <v>15108</v>
      </c>
      <c r="G438">
        <v>155418</v>
      </c>
      <c r="H438" s="7">
        <v>9946</v>
      </c>
      <c r="I438" t="s">
        <v>20</v>
      </c>
      <c r="J438" t="s">
        <v>18367</v>
      </c>
      <c r="K438" t="s">
        <v>17862</v>
      </c>
      <c r="L438" s="2">
        <v>0.47916666666666669</v>
      </c>
      <c r="M438" s="2">
        <v>0.50416666666666665</v>
      </c>
      <c r="N438" s="1">
        <v>46226</v>
      </c>
      <c r="O438" t="s">
        <v>23</v>
      </c>
      <c r="S438" t="s">
        <v>18993</v>
      </c>
      <c r="T43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2.5000000001455192E-2</v>
      </c>
      <c r="U438" s="5">
        <f>WEEKNUM(Shipment_Data[[#This Row],[DATE]],2)</f>
        <v>30</v>
      </c>
      <c r="V438" s="6">
        <f>SUBTOTAL(103,Shipment_Data[[#This Row],[DATE]])</f>
        <v>1</v>
      </c>
      <c r="W4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39" spans="1:23" x14ac:dyDescent="0.25">
      <c r="A439" s="1">
        <v>46226</v>
      </c>
      <c r="B439" t="s">
        <v>18460</v>
      </c>
      <c r="C439" t="s">
        <v>15727</v>
      </c>
      <c r="D439" t="s">
        <v>18912</v>
      </c>
      <c r="F439" t="s">
        <v>15108</v>
      </c>
      <c r="G439">
        <v>155445</v>
      </c>
      <c r="H439" s="7">
        <v>975114.98</v>
      </c>
      <c r="I439" t="s">
        <v>20</v>
      </c>
      <c r="J439" t="s">
        <v>18367</v>
      </c>
      <c r="K439" t="s">
        <v>17862</v>
      </c>
      <c r="L439" s="2">
        <v>0.6875</v>
      </c>
      <c r="M439" s="2">
        <v>0.73055555555555551</v>
      </c>
      <c r="N439" s="1">
        <v>46226</v>
      </c>
      <c r="O439" t="s">
        <v>23</v>
      </c>
      <c r="S439" t="s">
        <v>18993</v>
      </c>
      <c r="T4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4.3055555557657499E-2</v>
      </c>
      <c r="U439" s="5">
        <f>WEEKNUM(Shipment_Data[[#This Row],[DATE]],2)</f>
        <v>30</v>
      </c>
      <c r="V439" s="6">
        <f>SUBTOTAL(103,Shipment_Data[[#This Row],[DATE]])</f>
        <v>1</v>
      </c>
      <c r="W4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40" spans="1:23" x14ac:dyDescent="0.25">
      <c r="A440" s="1">
        <v>46227</v>
      </c>
      <c r="B440" t="s">
        <v>18379</v>
      </c>
      <c r="C440" t="s">
        <v>15727</v>
      </c>
      <c r="D440" t="s">
        <v>18913</v>
      </c>
      <c r="E440">
        <v>2</v>
      </c>
      <c r="F440" t="s">
        <v>15108</v>
      </c>
      <c r="G440" t="s">
        <v>18903</v>
      </c>
      <c r="H440" s="7">
        <v>275392.02</v>
      </c>
      <c r="I440" t="s">
        <v>20</v>
      </c>
      <c r="J440" t="s">
        <v>18367</v>
      </c>
      <c r="K440" t="s">
        <v>17862</v>
      </c>
      <c r="L440" s="2">
        <v>0.6875</v>
      </c>
      <c r="M440" s="2">
        <v>0.79861111111111116</v>
      </c>
      <c r="N440" s="1">
        <v>46227</v>
      </c>
      <c r="O440" t="s">
        <v>23</v>
      </c>
      <c r="S440" t="s">
        <v>18993</v>
      </c>
      <c r="T4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0.11111111110949423</v>
      </c>
      <c r="U440" s="5">
        <f>WEEKNUM(Shipment_Data[[#This Row],[DATE]],2)</f>
        <v>30</v>
      </c>
      <c r="V440" s="6">
        <f>SUBTOTAL(103,Shipment_Data[[#This Row],[DATE]])</f>
        <v>1</v>
      </c>
      <c r="W4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41" spans="1:23" x14ac:dyDescent="0.25">
      <c r="A441" s="1">
        <v>46227</v>
      </c>
      <c r="B441" t="s">
        <v>18392</v>
      </c>
      <c r="C441" t="s">
        <v>15727</v>
      </c>
      <c r="D441" t="s">
        <v>18914</v>
      </c>
      <c r="E441">
        <v>1</v>
      </c>
      <c r="F441" t="s">
        <v>15108</v>
      </c>
      <c r="G441">
        <v>155335</v>
      </c>
      <c r="H441" s="7">
        <v>282522.14</v>
      </c>
      <c r="I441" t="s">
        <v>20</v>
      </c>
      <c r="J441" t="s">
        <v>18367</v>
      </c>
      <c r="K441" t="s">
        <v>17862</v>
      </c>
      <c r="L441" s="2">
        <v>0.6875</v>
      </c>
      <c r="M441" s="2">
        <v>0.74583333333333335</v>
      </c>
      <c r="N441" s="1">
        <v>46227</v>
      </c>
      <c r="O441" t="s">
        <v>23</v>
      </c>
      <c r="S441" t="s">
        <v>18993</v>
      </c>
      <c r="T4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5.8333333334303461E-2</v>
      </c>
      <c r="U441" s="5">
        <f>WEEKNUM(Shipment_Data[[#This Row],[DATE]],2)</f>
        <v>30</v>
      </c>
      <c r="V441" s="6">
        <f>SUBTOTAL(103,Shipment_Data[[#This Row],[DATE]])</f>
        <v>1</v>
      </c>
      <c r="W4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42" spans="1:23" x14ac:dyDescent="0.25">
      <c r="A442" s="1">
        <v>46227</v>
      </c>
      <c r="B442" t="s">
        <v>18377</v>
      </c>
      <c r="C442" t="s">
        <v>15727</v>
      </c>
      <c r="D442" t="s">
        <v>18915</v>
      </c>
      <c r="E442">
        <v>2</v>
      </c>
      <c r="F442" t="s">
        <v>15108</v>
      </c>
      <c r="G442">
        <v>155338</v>
      </c>
      <c r="H442" s="7">
        <v>5198</v>
      </c>
      <c r="I442" t="s">
        <v>20</v>
      </c>
      <c r="J442" t="s">
        <v>18367</v>
      </c>
      <c r="K442" t="s">
        <v>17862</v>
      </c>
      <c r="L442" s="2">
        <v>0.3125</v>
      </c>
      <c r="M442" s="2">
        <v>0.38750000000000001</v>
      </c>
      <c r="N442" s="1">
        <v>46228</v>
      </c>
      <c r="O442" t="s">
        <v>23</v>
      </c>
      <c r="S442" t="s">
        <v>18993</v>
      </c>
      <c r="T4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1.0749999999970896</v>
      </c>
      <c r="U442" s="5">
        <f>WEEKNUM(Shipment_Data[[#This Row],[DATE]],2)</f>
        <v>30</v>
      </c>
      <c r="V442" s="6">
        <f>SUBTOTAL(103,Shipment_Data[[#This Row],[DATE]])</f>
        <v>1</v>
      </c>
      <c r="W4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43" spans="1:23" x14ac:dyDescent="0.25">
      <c r="A443" s="1">
        <v>46227</v>
      </c>
      <c r="B443" t="s">
        <v>18377</v>
      </c>
      <c r="C443" t="s">
        <v>15727</v>
      </c>
      <c r="D443" t="s">
        <v>18916</v>
      </c>
      <c r="F443" t="s">
        <v>15108</v>
      </c>
      <c r="G443" t="s">
        <v>18917</v>
      </c>
      <c r="H443" s="7">
        <v>347820.79999999999</v>
      </c>
      <c r="I443" t="s">
        <v>20</v>
      </c>
      <c r="J443" t="s">
        <v>18367</v>
      </c>
      <c r="K443" t="s">
        <v>17862</v>
      </c>
      <c r="L443" s="2">
        <v>0.3125</v>
      </c>
      <c r="M443" s="2">
        <v>0.38750000000000001</v>
      </c>
      <c r="N443" s="1">
        <v>46228</v>
      </c>
      <c r="O443" t="s">
        <v>23</v>
      </c>
      <c r="S443" t="s">
        <v>18993</v>
      </c>
      <c r="T4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1.0749999999970896</v>
      </c>
      <c r="U443" s="5">
        <f>WEEKNUM(Shipment_Data[[#This Row],[DATE]],2)</f>
        <v>30</v>
      </c>
      <c r="V443" s="6">
        <f>SUBTOTAL(103,Shipment_Data[[#This Row],[DATE]])</f>
        <v>1</v>
      </c>
      <c r="W4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44" spans="1:23" x14ac:dyDescent="0.25">
      <c r="A444" s="1">
        <v>46227</v>
      </c>
      <c r="B444" t="s">
        <v>18501</v>
      </c>
      <c r="C444" t="s">
        <v>15727</v>
      </c>
      <c r="D444" t="s">
        <v>18918</v>
      </c>
      <c r="E444">
        <v>5</v>
      </c>
      <c r="F444" t="s">
        <v>15108</v>
      </c>
      <c r="G444" t="s">
        <v>18919</v>
      </c>
      <c r="H444" s="7">
        <v>2389642.1</v>
      </c>
      <c r="I444" t="s">
        <v>20</v>
      </c>
      <c r="J444" t="s">
        <v>18367</v>
      </c>
      <c r="K444" t="s">
        <v>17862</v>
      </c>
      <c r="L444" s="2">
        <v>0.3125</v>
      </c>
      <c r="M444" s="2">
        <v>0.40277777777777779</v>
      </c>
      <c r="N444" s="1">
        <v>46228</v>
      </c>
      <c r="O444" t="s">
        <v>23</v>
      </c>
      <c r="S444" t="s">
        <v>18993</v>
      </c>
      <c r="T4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1.0902777777810115</v>
      </c>
      <c r="U444" s="5">
        <f>WEEKNUM(Shipment_Data[[#This Row],[DATE]],2)</f>
        <v>30</v>
      </c>
      <c r="V444" s="6">
        <f>SUBTOTAL(103,Shipment_Data[[#This Row],[DATE]])</f>
        <v>1</v>
      </c>
      <c r="W4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45" spans="1:23" x14ac:dyDescent="0.25">
      <c r="A445" s="1">
        <v>46227</v>
      </c>
      <c r="B445" t="s">
        <v>18392</v>
      </c>
      <c r="C445" t="s">
        <v>15727</v>
      </c>
      <c r="D445" t="s">
        <v>18920</v>
      </c>
      <c r="F445" t="s">
        <v>15108</v>
      </c>
      <c r="G445">
        <v>155335</v>
      </c>
      <c r="H445" s="7">
        <v>16800</v>
      </c>
      <c r="I445" t="s">
        <v>20</v>
      </c>
      <c r="J445" t="s">
        <v>18367</v>
      </c>
      <c r="K445" t="s">
        <v>17862</v>
      </c>
      <c r="L445" s="2">
        <v>0.6875</v>
      </c>
      <c r="M445" s="2">
        <v>0.74583333333333335</v>
      </c>
      <c r="N445" s="1">
        <v>46227</v>
      </c>
      <c r="O445" t="s">
        <v>23</v>
      </c>
      <c r="S445" t="s">
        <v>18993</v>
      </c>
      <c r="T4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5.8333333334303461E-2</v>
      </c>
      <c r="U445" s="5">
        <f>WEEKNUM(Shipment_Data[[#This Row],[DATE]],2)</f>
        <v>30</v>
      </c>
      <c r="V445" s="6">
        <f>SUBTOTAL(103,Shipment_Data[[#This Row],[DATE]])</f>
        <v>1</v>
      </c>
      <c r="W4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46" spans="1:23" x14ac:dyDescent="0.25">
      <c r="A446" s="1">
        <v>46227</v>
      </c>
      <c r="B446" t="s">
        <v>18501</v>
      </c>
      <c r="C446" t="s">
        <v>15727</v>
      </c>
      <c r="D446" t="s">
        <v>18921</v>
      </c>
      <c r="F446" t="s">
        <v>15108</v>
      </c>
      <c r="G446">
        <v>155020</v>
      </c>
      <c r="H446" s="7">
        <v>35168</v>
      </c>
      <c r="I446" t="s">
        <v>20</v>
      </c>
      <c r="J446" t="s">
        <v>18367</v>
      </c>
      <c r="K446" t="s">
        <v>17862</v>
      </c>
      <c r="L446" s="2">
        <v>0.3125</v>
      </c>
      <c r="M446" s="2">
        <v>0.40277777777777779</v>
      </c>
      <c r="N446" s="1">
        <v>46228</v>
      </c>
      <c r="O446" t="s">
        <v>23</v>
      </c>
      <c r="S446" t="s">
        <v>18993</v>
      </c>
      <c r="T4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1.0902777777810115</v>
      </c>
      <c r="U446" s="5">
        <f>WEEKNUM(Shipment_Data[[#This Row],[DATE]],2)</f>
        <v>30</v>
      </c>
      <c r="V446" s="6">
        <f>SUBTOTAL(103,Shipment_Data[[#This Row],[DATE]])</f>
        <v>1</v>
      </c>
      <c r="W4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47" spans="1:23" x14ac:dyDescent="0.25">
      <c r="A447" s="1">
        <v>46230</v>
      </c>
      <c r="B447" t="s">
        <v>18365</v>
      </c>
      <c r="C447" t="s">
        <v>15727</v>
      </c>
      <c r="D447" t="s">
        <v>18922</v>
      </c>
      <c r="E447">
        <v>1</v>
      </c>
      <c r="F447" t="s">
        <v>15709</v>
      </c>
      <c r="G447">
        <v>155711</v>
      </c>
      <c r="H447" s="7">
        <v>2272</v>
      </c>
      <c r="I447" t="s">
        <v>20</v>
      </c>
      <c r="J447" t="s">
        <v>204</v>
      </c>
      <c r="K447" t="s">
        <v>17862</v>
      </c>
      <c r="L447" s="2">
        <v>0.70138888888888884</v>
      </c>
      <c r="M447" s="2">
        <v>0.70138888888888884</v>
      </c>
      <c r="N447" s="1">
        <v>46230</v>
      </c>
      <c r="O447" t="s">
        <v>23</v>
      </c>
      <c r="S447" t="s">
        <v>18993</v>
      </c>
      <c r="T4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447" s="5">
        <f>WEEKNUM(Shipment_Data[[#This Row],[DATE]],2)</f>
        <v>31</v>
      </c>
      <c r="V447" s="6">
        <f>SUBTOTAL(103,Shipment_Data[[#This Row],[DATE]])</f>
        <v>1</v>
      </c>
      <c r="W4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48" spans="1:23" x14ac:dyDescent="0.25">
      <c r="A448" s="1">
        <v>46230</v>
      </c>
      <c r="B448" t="s">
        <v>18365</v>
      </c>
      <c r="C448" t="s">
        <v>15727</v>
      </c>
      <c r="D448" t="s">
        <v>18923</v>
      </c>
      <c r="E448">
        <v>1</v>
      </c>
      <c r="F448" t="s">
        <v>15709</v>
      </c>
      <c r="G448">
        <v>155027</v>
      </c>
      <c r="H448" s="7">
        <v>1665</v>
      </c>
      <c r="I448" t="s">
        <v>20</v>
      </c>
      <c r="J448" t="s">
        <v>204</v>
      </c>
      <c r="K448" t="s">
        <v>17862</v>
      </c>
      <c r="L448" s="2">
        <v>0.70138888888888884</v>
      </c>
      <c r="M448" s="2">
        <v>0.70138888888888884</v>
      </c>
      <c r="N448" s="1">
        <v>46230</v>
      </c>
      <c r="O448" t="s">
        <v>23</v>
      </c>
      <c r="S448" t="s">
        <v>18993</v>
      </c>
      <c r="T44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448" s="5">
        <f>WEEKNUM(Shipment_Data[[#This Row],[DATE]],2)</f>
        <v>31</v>
      </c>
      <c r="V448" s="6">
        <f>SUBTOTAL(103,Shipment_Data[[#This Row],[DATE]])</f>
        <v>1</v>
      </c>
      <c r="W4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49" spans="1:23" x14ac:dyDescent="0.25">
      <c r="A449" s="1">
        <v>46232</v>
      </c>
      <c r="B449" t="s">
        <v>18873</v>
      </c>
      <c r="C449" t="s">
        <v>15727</v>
      </c>
      <c r="D449" t="s">
        <v>18924</v>
      </c>
      <c r="E449">
        <v>1</v>
      </c>
      <c r="F449" t="s">
        <v>15984</v>
      </c>
      <c r="G449">
        <v>155952</v>
      </c>
      <c r="H449" s="7">
        <v>139175.23000000001</v>
      </c>
      <c r="I449" t="s">
        <v>20</v>
      </c>
      <c r="J449" t="s">
        <v>18367</v>
      </c>
      <c r="K449" t="s">
        <v>17862</v>
      </c>
      <c r="L449" s="2">
        <v>0.5</v>
      </c>
      <c r="M449" s="2">
        <v>0.56180555555555556</v>
      </c>
      <c r="N449" s="1">
        <v>46232</v>
      </c>
      <c r="O449" t="s">
        <v>23</v>
      </c>
      <c r="S449" t="s">
        <v>18993</v>
      </c>
      <c r="T44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6.1805555553291924E-2</v>
      </c>
      <c r="U449" s="5">
        <f>WEEKNUM(Shipment_Data[[#This Row],[DATE]],2)</f>
        <v>31</v>
      </c>
      <c r="V449" s="6">
        <f>SUBTOTAL(103,Shipment_Data[[#This Row],[DATE]])</f>
        <v>1</v>
      </c>
      <c r="W4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50" spans="1:23" x14ac:dyDescent="0.25">
      <c r="A450" s="1">
        <v>46232</v>
      </c>
      <c r="B450" t="s">
        <v>18873</v>
      </c>
      <c r="C450" t="s">
        <v>15727</v>
      </c>
      <c r="D450" t="s">
        <v>18925</v>
      </c>
      <c r="E450">
        <v>1</v>
      </c>
      <c r="F450" t="s">
        <v>15984</v>
      </c>
      <c r="G450" t="s">
        <v>18926</v>
      </c>
      <c r="H450" s="7">
        <v>156602.10999999999</v>
      </c>
      <c r="I450" t="s">
        <v>20</v>
      </c>
      <c r="J450" t="s">
        <v>18367</v>
      </c>
      <c r="K450" t="s">
        <v>17862</v>
      </c>
      <c r="L450" s="2">
        <v>0.5</v>
      </c>
      <c r="M450" s="2">
        <v>0.56666666666666665</v>
      </c>
      <c r="N450" s="1">
        <v>46232</v>
      </c>
      <c r="O450" t="s">
        <v>23</v>
      </c>
      <c r="S450" t="s">
        <v>18993</v>
      </c>
      <c r="T45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6.6666666665696539E-2</v>
      </c>
      <c r="U450" s="5">
        <f>WEEKNUM(Shipment_Data[[#This Row],[DATE]],2)</f>
        <v>31</v>
      </c>
      <c r="V450" s="6">
        <f>SUBTOTAL(103,Shipment_Data[[#This Row],[DATE]])</f>
        <v>1</v>
      </c>
      <c r="W4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51" spans="1:23" x14ac:dyDescent="0.25">
      <c r="A451" s="1">
        <v>46232</v>
      </c>
      <c r="B451" t="s">
        <v>18421</v>
      </c>
      <c r="C451" t="s">
        <v>15727</v>
      </c>
      <c r="D451" t="s">
        <v>18927</v>
      </c>
      <c r="E451">
        <v>1</v>
      </c>
      <c r="F451" t="s">
        <v>15984</v>
      </c>
      <c r="G451">
        <v>155977</v>
      </c>
      <c r="H451" s="7">
        <v>341137.3</v>
      </c>
      <c r="I451" t="s">
        <v>20</v>
      </c>
      <c r="J451" t="s">
        <v>18367</v>
      </c>
      <c r="K451" t="s">
        <v>17862</v>
      </c>
      <c r="L451" s="2">
        <v>0.70833333333333337</v>
      </c>
      <c r="M451" s="2">
        <v>0.74097222222222225</v>
      </c>
      <c r="N451" s="1">
        <v>46232</v>
      </c>
      <c r="O451" t="s">
        <v>23</v>
      </c>
      <c r="S451" t="s">
        <v>18993</v>
      </c>
      <c r="T45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3.2638888886140194E-2</v>
      </c>
      <c r="U451" s="5">
        <f>WEEKNUM(Shipment_Data[[#This Row],[DATE]],2)</f>
        <v>31</v>
      </c>
      <c r="V451" s="6">
        <f>SUBTOTAL(103,Shipment_Data[[#This Row],[DATE]])</f>
        <v>1</v>
      </c>
      <c r="W4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52" spans="1:23" x14ac:dyDescent="0.25">
      <c r="A452" s="1">
        <v>46232</v>
      </c>
      <c r="B452" t="s">
        <v>18421</v>
      </c>
      <c r="C452" t="s">
        <v>15727</v>
      </c>
      <c r="D452" t="s">
        <v>18928</v>
      </c>
      <c r="E452">
        <v>1</v>
      </c>
      <c r="F452" t="s">
        <v>15984</v>
      </c>
      <c r="G452">
        <v>155980</v>
      </c>
      <c r="H452" s="7">
        <v>502039.39</v>
      </c>
      <c r="I452" t="s">
        <v>20</v>
      </c>
      <c r="J452" t="s">
        <v>18367</v>
      </c>
      <c r="K452" t="s">
        <v>17862</v>
      </c>
      <c r="L452" s="2">
        <v>0.70833333333333337</v>
      </c>
      <c r="M452" s="2">
        <v>0.75624999999999998</v>
      </c>
      <c r="N452" s="1">
        <v>46232</v>
      </c>
      <c r="O452" t="s">
        <v>23</v>
      </c>
      <c r="S452" t="s">
        <v>18993</v>
      </c>
      <c r="T45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4.7916666662786156E-2</v>
      </c>
      <c r="U452" s="5">
        <f>WEEKNUM(Shipment_Data[[#This Row],[DATE]],2)</f>
        <v>31</v>
      </c>
      <c r="V452" s="6">
        <f>SUBTOTAL(103,Shipment_Data[[#This Row],[DATE]])</f>
        <v>1</v>
      </c>
      <c r="W4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53" spans="1:23" x14ac:dyDescent="0.25">
      <c r="A453" s="1">
        <v>46232</v>
      </c>
      <c r="B453" t="s">
        <v>18421</v>
      </c>
      <c r="C453" t="s">
        <v>15727</v>
      </c>
      <c r="D453" t="s">
        <v>18929</v>
      </c>
      <c r="E453">
        <v>1</v>
      </c>
      <c r="F453" t="s">
        <v>15984</v>
      </c>
      <c r="G453">
        <v>155980</v>
      </c>
      <c r="H453" s="7">
        <v>3319.14</v>
      </c>
      <c r="I453" t="s">
        <v>20</v>
      </c>
      <c r="J453" t="s">
        <v>18367</v>
      </c>
      <c r="K453" t="s">
        <v>17862</v>
      </c>
      <c r="L453" s="2">
        <v>0.70833333333333337</v>
      </c>
      <c r="M453" s="2">
        <v>0.75624999999999998</v>
      </c>
      <c r="N453" s="1">
        <v>46232</v>
      </c>
      <c r="O453" t="s">
        <v>23</v>
      </c>
      <c r="S453" t="s">
        <v>18993</v>
      </c>
      <c r="T45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4.7916666662786156E-2</v>
      </c>
      <c r="U453" s="5">
        <f>WEEKNUM(Shipment_Data[[#This Row],[DATE]],2)</f>
        <v>31</v>
      </c>
      <c r="V453" s="6">
        <f>SUBTOTAL(103,Shipment_Data[[#This Row],[DATE]])</f>
        <v>1</v>
      </c>
      <c r="W4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54" spans="1:23" x14ac:dyDescent="0.25">
      <c r="A454" s="1">
        <v>46232</v>
      </c>
      <c r="B454" t="s">
        <v>18386</v>
      </c>
      <c r="C454" t="s">
        <v>15727</v>
      </c>
      <c r="D454" t="s">
        <v>18930</v>
      </c>
      <c r="E454">
        <v>1</v>
      </c>
      <c r="F454" t="s">
        <v>15984</v>
      </c>
      <c r="G454">
        <v>156059</v>
      </c>
      <c r="H454" s="7">
        <v>539854.51</v>
      </c>
      <c r="I454" t="s">
        <v>20</v>
      </c>
      <c r="J454" t="s">
        <v>18367</v>
      </c>
      <c r="K454" t="s">
        <v>17862</v>
      </c>
      <c r="L454" s="2">
        <v>0.70833333333333337</v>
      </c>
      <c r="M454" s="2">
        <v>0.72638888888888886</v>
      </c>
      <c r="N454" s="1">
        <v>46232</v>
      </c>
      <c r="O454" t="s">
        <v>23</v>
      </c>
      <c r="S454" t="s">
        <v>18993</v>
      </c>
      <c r="T45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1.8055555556202307E-2</v>
      </c>
      <c r="U454" s="5">
        <f>WEEKNUM(Shipment_Data[[#This Row],[DATE]],2)</f>
        <v>31</v>
      </c>
      <c r="V454" s="6">
        <f>SUBTOTAL(103,Shipment_Data[[#This Row],[DATE]])</f>
        <v>1</v>
      </c>
      <c r="W4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55" spans="1:23" x14ac:dyDescent="0.25">
      <c r="A455" s="1">
        <v>46233</v>
      </c>
      <c r="B455" t="s">
        <v>18482</v>
      </c>
      <c r="C455" t="s">
        <v>15727</v>
      </c>
      <c r="D455" t="s">
        <v>18930</v>
      </c>
      <c r="E455">
        <v>1</v>
      </c>
      <c r="F455" t="s">
        <v>15984</v>
      </c>
      <c r="G455">
        <v>156060</v>
      </c>
      <c r="H455" s="7">
        <v>410041.09</v>
      </c>
      <c r="I455" t="s">
        <v>20</v>
      </c>
      <c r="J455" t="s">
        <v>18367</v>
      </c>
      <c r="K455" t="s">
        <v>17862</v>
      </c>
      <c r="L455" s="2">
        <v>0.45833333333333331</v>
      </c>
      <c r="M455" s="2">
        <v>0.47638888888888886</v>
      </c>
      <c r="N455" s="1">
        <v>46233</v>
      </c>
      <c r="O455" t="s">
        <v>23</v>
      </c>
      <c r="S455" t="s">
        <v>18993</v>
      </c>
      <c r="T45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1.8055555556202307E-2</v>
      </c>
      <c r="U455" s="5">
        <f>WEEKNUM(Shipment_Data[[#This Row],[DATE]],2)</f>
        <v>31</v>
      </c>
      <c r="V455" s="6">
        <f>SUBTOTAL(103,Shipment_Data[[#This Row],[DATE]])</f>
        <v>1</v>
      </c>
      <c r="W4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56" spans="1:23" x14ac:dyDescent="0.25">
      <c r="A456" s="1">
        <v>46233</v>
      </c>
      <c r="B456" t="s">
        <v>18421</v>
      </c>
      <c r="C456" t="s">
        <v>15727</v>
      </c>
      <c r="D456" t="s">
        <v>18931</v>
      </c>
      <c r="E456">
        <v>1</v>
      </c>
      <c r="F456" t="s">
        <v>15984</v>
      </c>
      <c r="G456">
        <v>156075</v>
      </c>
      <c r="H456" s="7">
        <v>1463031.64</v>
      </c>
      <c r="I456" t="s">
        <v>20</v>
      </c>
      <c r="J456" t="s">
        <v>18367</v>
      </c>
      <c r="K456" t="s">
        <v>17862</v>
      </c>
      <c r="L456" s="2">
        <v>0.45833333333333331</v>
      </c>
      <c r="M456" s="2">
        <v>0.50624999999999998</v>
      </c>
      <c r="N456" s="1">
        <v>46233</v>
      </c>
      <c r="O456" t="s">
        <v>23</v>
      </c>
      <c r="S456" t="s">
        <v>18993</v>
      </c>
      <c r="T45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4.7916666662786156E-2</v>
      </c>
      <c r="U456" s="5">
        <f>WEEKNUM(Shipment_Data[[#This Row],[DATE]],2)</f>
        <v>31</v>
      </c>
      <c r="V456" s="6">
        <f>SUBTOTAL(103,Shipment_Data[[#This Row],[DATE]])</f>
        <v>1</v>
      </c>
      <c r="W4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57" spans="1:23" x14ac:dyDescent="0.25">
      <c r="A457" s="1">
        <v>46233</v>
      </c>
      <c r="B457" t="s">
        <v>18656</v>
      </c>
      <c r="C457" t="s">
        <v>15727</v>
      </c>
      <c r="D457" t="s">
        <v>18932</v>
      </c>
      <c r="E457">
        <v>1</v>
      </c>
      <c r="F457" t="s">
        <v>15984</v>
      </c>
      <c r="G457">
        <v>156122</v>
      </c>
      <c r="H457" s="7">
        <v>57138.239999999998</v>
      </c>
      <c r="I457" t="s">
        <v>20</v>
      </c>
      <c r="J457" t="s">
        <v>91</v>
      </c>
      <c r="K457" t="s">
        <v>17862</v>
      </c>
      <c r="L457" s="2">
        <v>0.58333333333333337</v>
      </c>
      <c r="M457" s="2">
        <v>0.58333333333333337</v>
      </c>
      <c r="N457" s="1">
        <v>46233</v>
      </c>
      <c r="O457" t="s">
        <v>23</v>
      </c>
      <c r="S457" t="s">
        <v>18993</v>
      </c>
      <c r="T4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457" s="5">
        <f>WEEKNUM(Shipment_Data[[#This Row],[DATE]],2)</f>
        <v>31</v>
      </c>
      <c r="V457" s="6">
        <f>SUBTOTAL(103,Shipment_Data[[#This Row],[DATE]])</f>
        <v>1</v>
      </c>
      <c r="W4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58" spans="1:23" x14ac:dyDescent="0.25">
      <c r="A458" s="1">
        <v>46233</v>
      </c>
      <c r="B458" t="s">
        <v>18656</v>
      </c>
      <c r="C458" t="s">
        <v>15727</v>
      </c>
      <c r="D458" t="s">
        <v>18933</v>
      </c>
      <c r="E458">
        <v>1</v>
      </c>
      <c r="F458" t="s">
        <v>15984</v>
      </c>
      <c r="G458">
        <v>156125</v>
      </c>
      <c r="H458" s="7">
        <v>1506</v>
      </c>
      <c r="I458" t="s">
        <v>20</v>
      </c>
      <c r="J458" t="s">
        <v>91</v>
      </c>
      <c r="K458" t="s">
        <v>17862</v>
      </c>
      <c r="L458" s="2">
        <v>0.58333333333333337</v>
      </c>
      <c r="M458" s="2">
        <v>0.58333333333333337</v>
      </c>
      <c r="N458" s="1">
        <v>46233</v>
      </c>
      <c r="O458" t="s">
        <v>23</v>
      </c>
      <c r="S458" t="s">
        <v>18993</v>
      </c>
      <c r="T4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458" s="5">
        <f>WEEKNUM(Shipment_Data[[#This Row],[DATE]],2)</f>
        <v>31</v>
      </c>
      <c r="V458" s="6">
        <f>SUBTOTAL(103,Shipment_Data[[#This Row],[DATE]])</f>
        <v>1</v>
      </c>
      <c r="W4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59" spans="1:23" x14ac:dyDescent="0.25">
      <c r="A459" s="1">
        <v>46233</v>
      </c>
      <c r="B459" t="s">
        <v>18375</v>
      </c>
      <c r="C459" t="s">
        <v>15727</v>
      </c>
      <c r="D459" t="s">
        <v>18934</v>
      </c>
      <c r="E459">
        <v>1</v>
      </c>
      <c r="F459" t="s">
        <v>15984</v>
      </c>
      <c r="G459">
        <v>156118</v>
      </c>
      <c r="H459" s="7">
        <v>135158.04</v>
      </c>
      <c r="I459" t="s">
        <v>20</v>
      </c>
      <c r="J459" t="s">
        <v>91</v>
      </c>
      <c r="K459" t="s">
        <v>17862</v>
      </c>
      <c r="L459" s="2">
        <v>0.38541666666666669</v>
      </c>
      <c r="M459" s="2">
        <v>0.38541666666666669</v>
      </c>
      <c r="N459" s="1">
        <v>46233</v>
      </c>
      <c r="O459" t="s">
        <v>23</v>
      </c>
      <c r="S459" t="s">
        <v>18993</v>
      </c>
      <c r="T45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459" s="5">
        <f>WEEKNUM(Shipment_Data[[#This Row],[DATE]],2)</f>
        <v>31</v>
      </c>
      <c r="V459" s="6">
        <f>SUBTOTAL(103,Shipment_Data[[#This Row],[DATE]])</f>
        <v>1</v>
      </c>
      <c r="W4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60" spans="1:23" x14ac:dyDescent="0.25">
      <c r="A460" s="1">
        <v>46235</v>
      </c>
      <c r="B460" t="s">
        <v>18468</v>
      </c>
      <c r="C460" t="s">
        <v>15727</v>
      </c>
      <c r="D460" t="s">
        <v>18935</v>
      </c>
      <c r="E460">
        <v>2</v>
      </c>
      <c r="F460" t="s">
        <v>15108</v>
      </c>
      <c r="G460">
        <v>155902</v>
      </c>
      <c r="H460" s="7">
        <v>395155.44</v>
      </c>
      <c r="I460" t="s">
        <v>20</v>
      </c>
      <c r="J460" t="s">
        <v>18367</v>
      </c>
      <c r="K460" t="s">
        <v>17862</v>
      </c>
      <c r="L460" s="2">
        <v>0.29166666666666669</v>
      </c>
      <c r="M460" s="2">
        <v>0.52777777777777779</v>
      </c>
      <c r="N460" s="1">
        <v>46235</v>
      </c>
      <c r="O460" t="s">
        <v>23</v>
      </c>
      <c r="S460" t="s">
        <v>18993</v>
      </c>
      <c r="T4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0.23611111111677019</v>
      </c>
      <c r="U460" s="5">
        <f>WEEKNUM(Shipment_Data[[#This Row],[DATE]],2)</f>
        <v>31</v>
      </c>
      <c r="V460" s="6">
        <f>SUBTOTAL(103,Shipment_Data[[#This Row],[DATE]])</f>
        <v>1</v>
      </c>
      <c r="W4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61" spans="1:23" x14ac:dyDescent="0.25">
      <c r="A461" s="1">
        <v>46235</v>
      </c>
      <c r="B461" t="s">
        <v>18531</v>
      </c>
      <c r="C461" t="s">
        <v>15727</v>
      </c>
      <c r="D461" t="s">
        <v>18936</v>
      </c>
      <c r="E461">
        <v>5</v>
      </c>
      <c r="F461" t="s">
        <v>15108</v>
      </c>
      <c r="G461">
        <v>155805</v>
      </c>
      <c r="H461" s="7">
        <v>2268355.1800000002</v>
      </c>
      <c r="I461" t="s">
        <v>20</v>
      </c>
      <c r="J461" t="s">
        <v>18367</v>
      </c>
      <c r="K461" t="s">
        <v>17862</v>
      </c>
      <c r="L461" s="2">
        <v>0.29166666666666669</v>
      </c>
      <c r="M461" s="2">
        <v>0.49305555555555558</v>
      </c>
      <c r="N461" s="1">
        <v>46235</v>
      </c>
      <c r="O461" t="s">
        <v>23</v>
      </c>
      <c r="S461" t="s">
        <v>18993</v>
      </c>
      <c r="T4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0.20138888889050577</v>
      </c>
      <c r="U461" s="5">
        <f>WEEKNUM(Shipment_Data[[#This Row],[DATE]],2)</f>
        <v>31</v>
      </c>
      <c r="V461" s="6">
        <f>SUBTOTAL(103,Shipment_Data[[#This Row],[DATE]])</f>
        <v>1</v>
      </c>
      <c r="W4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62" spans="1:23" x14ac:dyDescent="0.25">
      <c r="A462" s="1">
        <v>46237</v>
      </c>
      <c r="B462" t="s">
        <v>18392</v>
      </c>
      <c r="C462" t="s">
        <v>15727</v>
      </c>
      <c r="D462" t="s">
        <v>18937</v>
      </c>
      <c r="E462">
        <v>1</v>
      </c>
      <c r="F462" t="s">
        <v>15108</v>
      </c>
      <c r="G462">
        <v>156319</v>
      </c>
      <c r="H462" s="7">
        <v>293530</v>
      </c>
      <c r="I462" t="s">
        <v>20</v>
      </c>
      <c r="J462" t="s">
        <v>91</v>
      </c>
      <c r="K462" t="s">
        <v>17862</v>
      </c>
      <c r="L462" s="2">
        <v>0.38541666666666669</v>
      </c>
      <c r="M462" s="2">
        <v>0.38541666666666669</v>
      </c>
      <c r="N462" s="1">
        <v>46237</v>
      </c>
      <c r="O462" t="s">
        <v>23</v>
      </c>
      <c r="S462" t="s">
        <v>18993</v>
      </c>
      <c r="T4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462" s="5">
        <f>WEEKNUM(Shipment_Data[[#This Row],[DATE]],2)</f>
        <v>32</v>
      </c>
      <c r="V462" s="6">
        <f>SUBTOTAL(103,Shipment_Data[[#This Row],[DATE]])</f>
        <v>1</v>
      </c>
      <c r="W4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63" spans="1:23" x14ac:dyDescent="0.25">
      <c r="A463" s="1">
        <v>46237</v>
      </c>
      <c r="B463" t="s">
        <v>18375</v>
      </c>
      <c r="C463" t="s">
        <v>15727</v>
      </c>
      <c r="D463" t="s">
        <v>18938</v>
      </c>
      <c r="E463">
        <v>1</v>
      </c>
      <c r="F463" t="s">
        <v>15108</v>
      </c>
      <c r="G463">
        <v>155800</v>
      </c>
      <c r="H463" s="7">
        <v>113632.04</v>
      </c>
      <c r="I463" t="s">
        <v>20</v>
      </c>
      <c r="J463" t="s">
        <v>91</v>
      </c>
      <c r="K463" t="s">
        <v>17862</v>
      </c>
      <c r="L463" s="2">
        <v>0.36458333333333331</v>
      </c>
      <c r="M463" s="2">
        <v>0.36458333333333331</v>
      </c>
      <c r="N463" s="1">
        <v>46237</v>
      </c>
      <c r="O463" t="s">
        <v>23</v>
      </c>
      <c r="S463" t="s">
        <v>18993</v>
      </c>
      <c r="T4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463" s="5">
        <f>WEEKNUM(Shipment_Data[[#This Row],[DATE]],2)</f>
        <v>32</v>
      </c>
      <c r="V463" s="6">
        <f>SUBTOTAL(103,Shipment_Data[[#This Row],[DATE]])</f>
        <v>1</v>
      </c>
      <c r="W4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64" spans="1:23" x14ac:dyDescent="0.25">
      <c r="A464" s="1">
        <v>46237</v>
      </c>
      <c r="B464" t="s">
        <v>18492</v>
      </c>
      <c r="C464" t="s">
        <v>15727</v>
      </c>
      <c r="D464" t="s">
        <v>18939</v>
      </c>
      <c r="E464">
        <v>1</v>
      </c>
      <c r="F464" t="s">
        <v>15108</v>
      </c>
      <c r="G464">
        <v>155710</v>
      </c>
      <c r="H464" s="7">
        <v>160146.26999999999</v>
      </c>
      <c r="I464" t="s">
        <v>20</v>
      </c>
      <c r="J464" t="s">
        <v>18940</v>
      </c>
      <c r="K464" t="s">
        <v>17862</v>
      </c>
      <c r="L464" s="2">
        <v>0.6875</v>
      </c>
      <c r="M464" s="2">
        <v>0.70972222222222225</v>
      </c>
      <c r="N464" s="1">
        <v>46237</v>
      </c>
      <c r="O464" t="s">
        <v>23</v>
      </c>
      <c r="S464" t="s">
        <v>18993</v>
      </c>
      <c r="T4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2.2222222221898846E-2</v>
      </c>
      <c r="U464" s="5">
        <f>WEEKNUM(Shipment_Data[[#This Row],[DATE]],2)</f>
        <v>32</v>
      </c>
      <c r="V464" s="6">
        <f>SUBTOTAL(103,Shipment_Data[[#This Row],[DATE]])</f>
        <v>1</v>
      </c>
      <c r="W4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65" spans="1:23" x14ac:dyDescent="0.25">
      <c r="A465" s="1">
        <v>46238</v>
      </c>
      <c r="B465" t="s">
        <v>18552</v>
      </c>
      <c r="C465" t="s">
        <v>15727</v>
      </c>
      <c r="D465" t="s">
        <v>18941</v>
      </c>
      <c r="E465">
        <v>1</v>
      </c>
      <c r="F465" t="s">
        <v>15108</v>
      </c>
      <c r="G465">
        <v>156399</v>
      </c>
      <c r="H465" s="7">
        <v>2912</v>
      </c>
      <c r="I465" t="s">
        <v>20</v>
      </c>
      <c r="J465" t="s">
        <v>18940</v>
      </c>
      <c r="K465" t="s">
        <v>17862</v>
      </c>
      <c r="L465" s="2">
        <v>0.4597222222222222</v>
      </c>
      <c r="M465" s="2">
        <v>0.65277777777777779</v>
      </c>
      <c r="N465" s="1">
        <v>46238</v>
      </c>
      <c r="O465" t="s">
        <v>23</v>
      </c>
      <c r="S465" t="s">
        <v>18993</v>
      </c>
      <c r="T4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0.19305555555911269</v>
      </c>
      <c r="U465" s="5">
        <f>WEEKNUM(Shipment_Data[[#This Row],[DATE]],2)</f>
        <v>32</v>
      </c>
      <c r="V465" s="6">
        <f>SUBTOTAL(103,Shipment_Data[[#This Row],[DATE]])</f>
        <v>1</v>
      </c>
      <c r="W4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66" spans="1:23" x14ac:dyDescent="0.25">
      <c r="A466" s="1">
        <v>46238</v>
      </c>
      <c r="B466" t="s">
        <v>18552</v>
      </c>
      <c r="C466" t="s">
        <v>15727</v>
      </c>
      <c r="D466" t="s">
        <v>18942</v>
      </c>
      <c r="E466">
        <v>2</v>
      </c>
      <c r="F466" t="s">
        <v>15108</v>
      </c>
      <c r="G466" t="s">
        <v>18943</v>
      </c>
      <c r="H466" s="7">
        <v>888812.89</v>
      </c>
      <c r="I466" t="s">
        <v>20</v>
      </c>
      <c r="J466" t="s">
        <v>18940</v>
      </c>
      <c r="K466" t="s">
        <v>17862</v>
      </c>
      <c r="L466" s="2">
        <v>0.4597222222222222</v>
      </c>
      <c r="M466" s="2">
        <v>0.65277777777777779</v>
      </c>
      <c r="N466" s="1">
        <v>46238</v>
      </c>
      <c r="O466" t="s">
        <v>23</v>
      </c>
      <c r="S466" t="s">
        <v>18993</v>
      </c>
      <c r="T4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0.19305555555911269</v>
      </c>
      <c r="U466" s="5">
        <f>WEEKNUM(Shipment_Data[[#This Row],[DATE]],2)</f>
        <v>32</v>
      </c>
      <c r="V466" s="6">
        <f>SUBTOTAL(103,Shipment_Data[[#This Row],[DATE]])</f>
        <v>1</v>
      </c>
      <c r="W4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67" spans="1:23" x14ac:dyDescent="0.25">
      <c r="A467" s="1">
        <v>46238</v>
      </c>
      <c r="B467" t="s">
        <v>18365</v>
      </c>
      <c r="C467" t="s">
        <v>15727</v>
      </c>
      <c r="D467" t="s">
        <v>18944</v>
      </c>
      <c r="E467">
        <v>1</v>
      </c>
      <c r="F467" t="s">
        <v>15709</v>
      </c>
      <c r="G467">
        <v>156576</v>
      </c>
      <c r="H467" s="7">
        <v>691</v>
      </c>
      <c r="I467" t="s">
        <v>20</v>
      </c>
      <c r="J467" t="s">
        <v>204</v>
      </c>
      <c r="K467" t="s">
        <v>17862</v>
      </c>
      <c r="L467" s="2">
        <v>0.68055555555555558</v>
      </c>
      <c r="M467" s="2">
        <v>0.68055555555555558</v>
      </c>
      <c r="N467" s="1">
        <v>46238</v>
      </c>
      <c r="O467" t="s">
        <v>23</v>
      </c>
      <c r="S467" t="s">
        <v>18993</v>
      </c>
      <c r="T4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467" s="5">
        <f>WEEKNUM(Shipment_Data[[#This Row],[DATE]],2)</f>
        <v>32</v>
      </c>
      <c r="V467" s="6">
        <f>SUBTOTAL(103,Shipment_Data[[#This Row],[DATE]])</f>
        <v>1</v>
      </c>
      <c r="W4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68" spans="1:23" x14ac:dyDescent="0.25">
      <c r="A468" s="1">
        <v>46238</v>
      </c>
      <c r="B468" t="s">
        <v>18365</v>
      </c>
      <c r="C468" t="s">
        <v>15727</v>
      </c>
      <c r="D468" t="s">
        <v>18945</v>
      </c>
      <c r="E468">
        <v>1</v>
      </c>
      <c r="F468" t="s">
        <v>15709</v>
      </c>
      <c r="G468">
        <v>156575</v>
      </c>
      <c r="H468" s="7">
        <v>3306.25</v>
      </c>
      <c r="I468" t="s">
        <v>20</v>
      </c>
      <c r="J468" t="s">
        <v>204</v>
      </c>
      <c r="K468" t="s">
        <v>17862</v>
      </c>
      <c r="L468" s="2">
        <v>0.68055555555555558</v>
      </c>
      <c r="M468" s="2">
        <v>0.68055555555555558</v>
      </c>
      <c r="N468" s="1">
        <v>46238</v>
      </c>
      <c r="O468" t="s">
        <v>23</v>
      </c>
      <c r="S468" t="s">
        <v>18993</v>
      </c>
      <c r="T4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468" s="5">
        <f>WEEKNUM(Shipment_Data[[#This Row],[DATE]],2)</f>
        <v>32</v>
      </c>
      <c r="V468" s="6">
        <f>SUBTOTAL(103,Shipment_Data[[#This Row],[DATE]])</f>
        <v>1</v>
      </c>
      <c r="W4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69" spans="1:23" x14ac:dyDescent="0.25">
      <c r="A469" s="1">
        <v>46238</v>
      </c>
      <c r="B469" t="s">
        <v>18379</v>
      </c>
      <c r="C469" t="s">
        <v>15727</v>
      </c>
      <c r="D469" t="s">
        <v>18946</v>
      </c>
      <c r="E469">
        <v>3</v>
      </c>
      <c r="F469" t="s">
        <v>15108</v>
      </c>
      <c r="G469">
        <v>156482</v>
      </c>
      <c r="H469" s="7">
        <v>676736.22</v>
      </c>
      <c r="I469" t="s">
        <v>20</v>
      </c>
      <c r="J469" t="s">
        <v>18940</v>
      </c>
      <c r="K469" t="s">
        <v>17862</v>
      </c>
      <c r="L469" s="2">
        <v>0.55555555555555558</v>
      </c>
      <c r="M469" s="2">
        <v>0.59930555555555554</v>
      </c>
      <c r="N469" s="1">
        <v>46238</v>
      </c>
      <c r="O469" t="s">
        <v>23</v>
      </c>
      <c r="S469" t="s">
        <v>18993</v>
      </c>
      <c r="T46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4.3750000004365575E-2</v>
      </c>
      <c r="U469" s="5">
        <f>WEEKNUM(Shipment_Data[[#This Row],[DATE]],2)</f>
        <v>32</v>
      </c>
      <c r="V469" s="6">
        <f>SUBTOTAL(103,Shipment_Data[[#This Row],[DATE]])</f>
        <v>1</v>
      </c>
      <c r="W4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70" spans="1:23" x14ac:dyDescent="0.25">
      <c r="A470" s="1">
        <v>46239</v>
      </c>
      <c r="B470" t="s">
        <v>18427</v>
      </c>
      <c r="C470" t="s">
        <v>15727</v>
      </c>
      <c r="D470" t="s">
        <v>18947</v>
      </c>
      <c r="E470">
        <v>1</v>
      </c>
      <c r="F470" t="s">
        <v>15108</v>
      </c>
      <c r="G470" t="s">
        <v>18948</v>
      </c>
      <c r="H470" s="7">
        <v>1107399.8400000001</v>
      </c>
      <c r="I470" t="s">
        <v>20</v>
      </c>
      <c r="J470" t="s">
        <v>18940</v>
      </c>
      <c r="K470" t="s">
        <v>17862</v>
      </c>
      <c r="L470" s="2">
        <v>0.5625</v>
      </c>
      <c r="M470" s="2">
        <v>0.63888888888888884</v>
      </c>
      <c r="N470" s="1">
        <v>46239</v>
      </c>
      <c r="O470" t="s">
        <v>23</v>
      </c>
      <c r="S470" t="s">
        <v>18993</v>
      </c>
      <c r="T4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7.6388888890505768E-2</v>
      </c>
      <c r="U470" s="5">
        <f>WEEKNUM(Shipment_Data[[#This Row],[DATE]],2)</f>
        <v>32</v>
      </c>
      <c r="V470" s="6">
        <f>SUBTOTAL(103,Shipment_Data[[#This Row],[DATE]])</f>
        <v>1</v>
      </c>
      <c r="W4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71" spans="1:23" x14ac:dyDescent="0.25">
      <c r="A471" s="1">
        <v>46239</v>
      </c>
      <c r="B471" t="s">
        <v>18396</v>
      </c>
      <c r="C471" t="s">
        <v>15727</v>
      </c>
      <c r="D471" t="s">
        <v>18949</v>
      </c>
      <c r="E471">
        <v>1</v>
      </c>
      <c r="F471" t="s">
        <v>15108</v>
      </c>
      <c r="G471">
        <v>156588</v>
      </c>
      <c r="H471" s="7">
        <v>119959.75</v>
      </c>
      <c r="I471" t="s">
        <v>20</v>
      </c>
      <c r="J471" t="s">
        <v>18940</v>
      </c>
      <c r="K471" t="s">
        <v>17862</v>
      </c>
      <c r="L471" s="2">
        <v>0.5625</v>
      </c>
      <c r="M471" s="2">
        <v>0.62777777777777777</v>
      </c>
      <c r="N471" s="1">
        <v>46239</v>
      </c>
      <c r="O471" t="s">
        <v>23</v>
      </c>
      <c r="S471" t="s">
        <v>18993</v>
      </c>
      <c r="T47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6.5277777779556345E-2</v>
      </c>
      <c r="U471" s="5">
        <f>WEEKNUM(Shipment_Data[[#This Row],[DATE]],2)</f>
        <v>32</v>
      </c>
      <c r="V471" s="6">
        <f>SUBTOTAL(103,Shipment_Data[[#This Row],[DATE]])</f>
        <v>1</v>
      </c>
      <c r="W4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72" spans="1:23" x14ac:dyDescent="0.25">
      <c r="A472" s="1">
        <v>46239</v>
      </c>
      <c r="B472" t="s">
        <v>18396</v>
      </c>
      <c r="C472" t="s">
        <v>15727</v>
      </c>
      <c r="D472" t="s">
        <v>18950</v>
      </c>
      <c r="E472">
        <v>3</v>
      </c>
      <c r="F472" t="s">
        <v>15108</v>
      </c>
      <c r="G472" t="s">
        <v>18951</v>
      </c>
      <c r="H472" s="7">
        <v>236129.07</v>
      </c>
      <c r="I472" t="s">
        <v>20</v>
      </c>
      <c r="J472" t="s">
        <v>18940</v>
      </c>
      <c r="K472" t="s">
        <v>17862</v>
      </c>
      <c r="L472" s="2">
        <v>0.5625</v>
      </c>
      <c r="M472" s="2">
        <v>0.6333333333333333</v>
      </c>
      <c r="N472" s="1">
        <v>46239</v>
      </c>
      <c r="O472" t="s">
        <v>23</v>
      </c>
      <c r="S472" t="s">
        <v>18993</v>
      </c>
      <c r="T4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7.0833333331393078E-2</v>
      </c>
      <c r="U472" s="5">
        <f>WEEKNUM(Shipment_Data[[#This Row],[DATE]],2)</f>
        <v>32</v>
      </c>
      <c r="V472" s="6">
        <f>SUBTOTAL(103,Shipment_Data[[#This Row],[DATE]])</f>
        <v>1</v>
      </c>
      <c r="W4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73" spans="1:23" x14ac:dyDescent="0.25">
      <c r="A473" s="1">
        <v>46239</v>
      </c>
      <c r="B473" t="s">
        <v>18485</v>
      </c>
      <c r="C473" t="s">
        <v>15727</v>
      </c>
      <c r="D473" t="s">
        <v>18952</v>
      </c>
      <c r="E473">
        <v>1</v>
      </c>
      <c r="F473" t="s">
        <v>15108</v>
      </c>
      <c r="G473">
        <v>156618</v>
      </c>
      <c r="H473" s="7">
        <v>114394.22</v>
      </c>
      <c r="I473" t="s">
        <v>20</v>
      </c>
      <c r="J473" t="s">
        <v>18940</v>
      </c>
      <c r="K473" t="s">
        <v>17862</v>
      </c>
      <c r="L473" s="2">
        <v>0.375</v>
      </c>
      <c r="M473" s="2">
        <v>0.43611111111111112</v>
      </c>
      <c r="N473" s="1">
        <v>46239</v>
      </c>
      <c r="O473" t="s">
        <v>23</v>
      </c>
      <c r="S473" t="s">
        <v>18993</v>
      </c>
      <c r="T4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6.1111111113859806E-2</v>
      </c>
      <c r="U473" s="5">
        <f>WEEKNUM(Shipment_Data[[#This Row],[DATE]],2)</f>
        <v>32</v>
      </c>
      <c r="V473" s="6">
        <f>SUBTOTAL(103,Shipment_Data[[#This Row],[DATE]])</f>
        <v>1</v>
      </c>
      <c r="W4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74" spans="1:23" x14ac:dyDescent="0.25">
      <c r="A474" s="1">
        <v>46240</v>
      </c>
      <c r="B474" t="s">
        <v>18423</v>
      </c>
      <c r="C474" t="s">
        <v>15727</v>
      </c>
      <c r="D474" t="s">
        <v>18953</v>
      </c>
      <c r="E474">
        <v>5</v>
      </c>
      <c r="F474" t="s">
        <v>15108</v>
      </c>
      <c r="G474">
        <v>156776</v>
      </c>
      <c r="H474" s="7">
        <v>127300</v>
      </c>
      <c r="I474" t="s">
        <v>20</v>
      </c>
      <c r="J474" t="s">
        <v>18940</v>
      </c>
      <c r="K474" t="s">
        <v>17862</v>
      </c>
      <c r="L474" s="2">
        <v>0.71875</v>
      </c>
      <c r="M474" s="2">
        <v>0.74027777777777781</v>
      </c>
      <c r="N474" s="1">
        <v>46240</v>
      </c>
      <c r="O474" t="s">
        <v>23</v>
      </c>
      <c r="S474" t="s">
        <v>18993</v>
      </c>
      <c r="T4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2.1527777775190771E-2</v>
      </c>
      <c r="U474" s="5">
        <f>WEEKNUM(Shipment_Data[[#This Row],[DATE]],2)</f>
        <v>32</v>
      </c>
      <c r="V474" s="6">
        <f>SUBTOTAL(103,Shipment_Data[[#This Row],[DATE]])</f>
        <v>1</v>
      </c>
      <c r="W4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75" spans="1:23" x14ac:dyDescent="0.25">
      <c r="A475" s="1">
        <v>46241</v>
      </c>
      <c r="B475" t="s">
        <v>18379</v>
      </c>
      <c r="C475" t="s">
        <v>15727</v>
      </c>
      <c r="D475" t="s">
        <v>18954</v>
      </c>
      <c r="E475">
        <v>1</v>
      </c>
      <c r="F475" t="s">
        <v>15108</v>
      </c>
      <c r="G475">
        <v>156826</v>
      </c>
      <c r="H475" s="7">
        <v>132336</v>
      </c>
      <c r="I475" t="s">
        <v>20</v>
      </c>
      <c r="J475" t="s">
        <v>18940</v>
      </c>
      <c r="K475" t="s">
        <v>17862</v>
      </c>
      <c r="L475" s="2">
        <v>0.66666666666666663</v>
      </c>
      <c r="M475" s="2">
        <v>0.73611111111111116</v>
      </c>
      <c r="N475" s="1">
        <v>46241</v>
      </c>
      <c r="O475" t="s">
        <v>23</v>
      </c>
      <c r="S475" t="s">
        <v>18993</v>
      </c>
      <c r="T4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6.9444444445252884E-2</v>
      </c>
      <c r="U475" s="5">
        <f>WEEKNUM(Shipment_Data[[#This Row],[DATE]],2)</f>
        <v>32</v>
      </c>
      <c r="V475" s="6">
        <f>SUBTOTAL(103,Shipment_Data[[#This Row],[DATE]])</f>
        <v>1</v>
      </c>
      <c r="W4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76" spans="1:23" x14ac:dyDescent="0.25">
      <c r="A476" s="1">
        <v>46241</v>
      </c>
      <c r="B476" t="s">
        <v>18365</v>
      </c>
      <c r="C476" t="s">
        <v>15727</v>
      </c>
      <c r="D476" t="s">
        <v>18955</v>
      </c>
      <c r="E476">
        <v>1</v>
      </c>
      <c r="F476" t="s">
        <v>15709</v>
      </c>
      <c r="G476">
        <v>156748</v>
      </c>
      <c r="H476" s="7">
        <v>9160.64</v>
      </c>
      <c r="I476" t="s">
        <v>20</v>
      </c>
      <c r="J476" t="s">
        <v>204</v>
      </c>
      <c r="K476" t="s">
        <v>17862</v>
      </c>
      <c r="L476" s="2">
        <v>0.70833333333333337</v>
      </c>
      <c r="M476" s="2">
        <v>0.70833333333333337</v>
      </c>
      <c r="N476" s="1">
        <v>46241</v>
      </c>
      <c r="O476" t="s">
        <v>23</v>
      </c>
      <c r="S476" t="s">
        <v>18993</v>
      </c>
      <c r="T47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476" s="5">
        <f>WEEKNUM(Shipment_Data[[#This Row],[DATE]],2)</f>
        <v>32</v>
      </c>
      <c r="V476" s="6">
        <f>SUBTOTAL(103,Shipment_Data[[#This Row],[DATE]])</f>
        <v>1</v>
      </c>
      <c r="W4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77" spans="1:23" x14ac:dyDescent="0.25">
      <c r="A477" s="1">
        <v>46241</v>
      </c>
      <c r="B477" t="s">
        <v>18375</v>
      </c>
      <c r="C477" t="s">
        <v>15727</v>
      </c>
      <c r="D477" t="s">
        <v>18956</v>
      </c>
      <c r="E477">
        <v>1</v>
      </c>
      <c r="F477" t="s">
        <v>15108</v>
      </c>
      <c r="G477">
        <v>156844</v>
      </c>
      <c r="H477" s="7">
        <v>213326.36</v>
      </c>
      <c r="I477" t="s">
        <v>20</v>
      </c>
      <c r="J477" t="s">
        <v>91</v>
      </c>
      <c r="K477" t="s">
        <v>17862</v>
      </c>
      <c r="L477" s="2">
        <v>0.41666666666666669</v>
      </c>
      <c r="M477" s="2">
        <v>0.41666666666666669</v>
      </c>
      <c r="N477" s="1">
        <v>46241</v>
      </c>
      <c r="O477" t="s">
        <v>23</v>
      </c>
      <c r="S477" t="s">
        <v>18993</v>
      </c>
      <c r="T47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477" s="5">
        <f>WEEKNUM(Shipment_Data[[#This Row],[DATE]],2)</f>
        <v>32</v>
      </c>
      <c r="V477" s="6">
        <f>SUBTOTAL(103,Shipment_Data[[#This Row],[DATE]])</f>
        <v>1</v>
      </c>
      <c r="W4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78" spans="1:23" x14ac:dyDescent="0.25">
      <c r="A478" s="1">
        <v>46241</v>
      </c>
      <c r="B478" t="s">
        <v>18460</v>
      </c>
      <c r="C478" t="s">
        <v>15727</v>
      </c>
      <c r="D478" t="s">
        <v>18957</v>
      </c>
      <c r="E478">
        <v>3</v>
      </c>
      <c r="F478" t="s">
        <v>15108</v>
      </c>
      <c r="G478">
        <v>156845</v>
      </c>
      <c r="H478" s="7">
        <v>899172.67</v>
      </c>
      <c r="I478" t="s">
        <v>20</v>
      </c>
      <c r="J478" t="s">
        <v>18940</v>
      </c>
      <c r="K478" t="s">
        <v>17862</v>
      </c>
      <c r="L478" s="2">
        <v>0.5</v>
      </c>
      <c r="M478" s="2">
        <v>0.6020833333333333</v>
      </c>
      <c r="N478" s="1">
        <v>46241</v>
      </c>
      <c r="O478" t="s">
        <v>23</v>
      </c>
      <c r="S478" t="s">
        <v>18993</v>
      </c>
      <c r="T47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0.10208333333139308</v>
      </c>
      <c r="U478" s="5">
        <f>WEEKNUM(Shipment_Data[[#This Row],[DATE]],2)</f>
        <v>32</v>
      </c>
      <c r="V478" s="6">
        <f>SUBTOTAL(103,Shipment_Data[[#This Row],[DATE]])</f>
        <v>1</v>
      </c>
      <c r="W4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79" spans="1:23" x14ac:dyDescent="0.25">
      <c r="A479" s="1">
        <v>46241</v>
      </c>
      <c r="B479" t="s">
        <v>18666</v>
      </c>
      <c r="C479" t="s">
        <v>15727</v>
      </c>
      <c r="D479" t="s">
        <v>18958</v>
      </c>
      <c r="E479">
        <v>2</v>
      </c>
      <c r="F479" t="s">
        <v>15108</v>
      </c>
      <c r="G479">
        <v>156782</v>
      </c>
      <c r="H479" s="7">
        <v>250941</v>
      </c>
      <c r="I479" t="s">
        <v>20</v>
      </c>
      <c r="J479" t="s">
        <v>18940</v>
      </c>
      <c r="K479" t="s">
        <v>17862</v>
      </c>
      <c r="L479" s="2">
        <v>0.3888888888888889</v>
      </c>
      <c r="M479" s="2">
        <v>0.53125</v>
      </c>
      <c r="N479" s="1">
        <v>46246</v>
      </c>
      <c r="O479" t="s">
        <v>23</v>
      </c>
      <c r="S479" t="s">
        <v>18993</v>
      </c>
      <c r="T47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5.1423611111094942</v>
      </c>
      <c r="U479" s="5">
        <f>WEEKNUM(Shipment_Data[[#This Row],[DATE]],2)</f>
        <v>32</v>
      </c>
      <c r="V479" s="6">
        <f>SUBTOTAL(103,Shipment_Data[[#This Row],[DATE]])</f>
        <v>1</v>
      </c>
      <c r="W4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80" spans="1:23" x14ac:dyDescent="0.25">
      <c r="A480" s="1">
        <v>46241</v>
      </c>
      <c r="B480" t="s">
        <v>18809</v>
      </c>
      <c r="C480" t="s">
        <v>15727</v>
      </c>
      <c r="D480" t="s">
        <v>18959</v>
      </c>
      <c r="E480">
        <v>2</v>
      </c>
      <c r="F480" t="s">
        <v>15108</v>
      </c>
      <c r="G480">
        <v>156802</v>
      </c>
      <c r="H480" s="7">
        <v>142260.38</v>
      </c>
      <c r="I480" t="s">
        <v>20</v>
      </c>
      <c r="J480" t="s">
        <v>18940</v>
      </c>
      <c r="K480" t="s">
        <v>17862</v>
      </c>
      <c r="L480" s="2">
        <v>0.3888888888888889</v>
      </c>
      <c r="M480" s="2">
        <v>0.53125</v>
      </c>
      <c r="N480" s="1">
        <v>46246</v>
      </c>
      <c r="O480" t="s">
        <v>23</v>
      </c>
      <c r="S480" t="s">
        <v>18993</v>
      </c>
      <c r="T48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5.1423611111094942</v>
      </c>
      <c r="U480" s="5">
        <f>WEEKNUM(Shipment_Data[[#This Row],[DATE]],2)</f>
        <v>32</v>
      </c>
      <c r="V480" s="6">
        <f>SUBTOTAL(103,Shipment_Data[[#This Row],[DATE]])</f>
        <v>1</v>
      </c>
      <c r="W4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81" spans="1:23" x14ac:dyDescent="0.25">
      <c r="A481" s="1">
        <v>46241</v>
      </c>
      <c r="B481" t="s">
        <v>18809</v>
      </c>
      <c r="C481" t="s">
        <v>15727</v>
      </c>
      <c r="D481" t="s">
        <v>18960</v>
      </c>
      <c r="E481">
        <v>2</v>
      </c>
      <c r="F481" t="s">
        <v>15108</v>
      </c>
      <c r="G481">
        <v>156813</v>
      </c>
      <c r="H481" s="7">
        <v>10864</v>
      </c>
      <c r="I481" t="s">
        <v>20</v>
      </c>
      <c r="J481" t="s">
        <v>18940</v>
      </c>
      <c r="K481" t="s">
        <v>17862</v>
      </c>
      <c r="L481" s="2">
        <v>0.3888888888888889</v>
      </c>
      <c r="M481" s="2">
        <v>0.53125</v>
      </c>
      <c r="N481" s="1">
        <v>46246</v>
      </c>
      <c r="O481" t="s">
        <v>23</v>
      </c>
      <c r="S481" t="s">
        <v>18993</v>
      </c>
      <c r="T48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5.1423611111094942</v>
      </c>
      <c r="U481" s="5">
        <f>WEEKNUM(Shipment_Data[[#This Row],[DATE]],2)</f>
        <v>32</v>
      </c>
      <c r="V481" s="6">
        <f>SUBTOTAL(103,Shipment_Data[[#This Row],[DATE]])</f>
        <v>1</v>
      </c>
      <c r="W4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82" spans="1:23" x14ac:dyDescent="0.25">
      <c r="A482" s="1">
        <v>46242</v>
      </c>
      <c r="B482" t="s">
        <v>18365</v>
      </c>
      <c r="C482" t="s">
        <v>15727</v>
      </c>
      <c r="D482" t="s">
        <v>18961</v>
      </c>
      <c r="E482">
        <v>1</v>
      </c>
      <c r="F482" t="s">
        <v>15709</v>
      </c>
      <c r="G482">
        <v>156972</v>
      </c>
      <c r="H482" s="7">
        <v>3787.81</v>
      </c>
      <c r="I482" t="s">
        <v>20</v>
      </c>
      <c r="J482" t="s">
        <v>204</v>
      </c>
      <c r="K482" t="s">
        <v>17862</v>
      </c>
      <c r="L482" s="2">
        <v>0.70138888888888884</v>
      </c>
      <c r="M482" s="2">
        <v>0.70138888888888884</v>
      </c>
      <c r="N482" s="1">
        <v>46242</v>
      </c>
      <c r="O482" t="s">
        <v>23</v>
      </c>
      <c r="S482" t="s">
        <v>18993</v>
      </c>
      <c r="T48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482" s="5">
        <f>WEEKNUM(Shipment_Data[[#This Row],[DATE]],2)</f>
        <v>32</v>
      </c>
      <c r="V482" s="6">
        <f>SUBTOTAL(103,Shipment_Data[[#This Row],[DATE]])</f>
        <v>1</v>
      </c>
      <c r="W4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83" spans="1:23" x14ac:dyDescent="0.25">
      <c r="A483" s="1">
        <v>46242</v>
      </c>
      <c r="B483" t="s">
        <v>18365</v>
      </c>
      <c r="C483" t="s">
        <v>15727</v>
      </c>
      <c r="D483" t="s">
        <v>18962</v>
      </c>
      <c r="E483">
        <v>1</v>
      </c>
      <c r="F483" t="s">
        <v>15709</v>
      </c>
      <c r="G483">
        <v>156746</v>
      </c>
      <c r="H483" s="7">
        <v>57629</v>
      </c>
      <c r="I483" t="s">
        <v>20</v>
      </c>
      <c r="J483" t="s">
        <v>204</v>
      </c>
      <c r="K483" t="s">
        <v>17862</v>
      </c>
      <c r="L483" s="2">
        <v>0.70138888888888884</v>
      </c>
      <c r="M483" s="2">
        <v>0.70138888888888884</v>
      </c>
      <c r="N483" s="1">
        <v>46242</v>
      </c>
      <c r="O483" t="s">
        <v>23</v>
      </c>
      <c r="S483" t="s">
        <v>18993</v>
      </c>
      <c r="T48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483" s="5">
        <f>WEEKNUM(Shipment_Data[[#This Row],[DATE]],2)</f>
        <v>32</v>
      </c>
      <c r="V483" s="6">
        <f>SUBTOTAL(103,Shipment_Data[[#This Row],[DATE]])</f>
        <v>1</v>
      </c>
      <c r="W4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84" spans="1:23" x14ac:dyDescent="0.25">
      <c r="A484" s="1">
        <v>46242</v>
      </c>
      <c r="B484" t="s">
        <v>18392</v>
      </c>
      <c r="C484" t="s">
        <v>15727</v>
      </c>
      <c r="D484" t="s">
        <v>18963</v>
      </c>
      <c r="E484">
        <v>1</v>
      </c>
      <c r="F484" t="s">
        <v>15984</v>
      </c>
      <c r="G484">
        <v>156958</v>
      </c>
      <c r="H484" s="7">
        <v>7280</v>
      </c>
      <c r="I484" t="s">
        <v>20</v>
      </c>
      <c r="J484" t="s">
        <v>18940</v>
      </c>
      <c r="K484" t="s">
        <v>17862</v>
      </c>
      <c r="L484" s="2">
        <v>0.45833333333333331</v>
      </c>
      <c r="M484" s="2">
        <v>0.47499999999999998</v>
      </c>
      <c r="N484" s="1">
        <v>46242</v>
      </c>
      <c r="O484" t="s">
        <v>23</v>
      </c>
      <c r="S484" t="s">
        <v>18993</v>
      </c>
      <c r="T48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1.6666666662786156E-2</v>
      </c>
      <c r="U484" s="5">
        <f>WEEKNUM(Shipment_Data[[#This Row],[DATE]],2)</f>
        <v>32</v>
      </c>
      <c r="V484" s="6">
        <f>SUBTOTAL(103,Shipment_Data[[#This Row],[DATE]])</f>
        <v>1</v>
      </c>
      <c r="W4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85" spans="1:23" x14ac:dyDescent="0.25">
      <c r="A485" s="1">
        <v>46242</v>
      </c>
      <c r="B485" t="s">
        <v>18392</v>
      </c>
      <c r="C485" t="s">
        <v>15727</v>
      </c>
      <c r="D485" t="s">
        <v>18964</v>
      </c>
      <c r="E485">
        <v>1</v>
      </c>
      <c r="F485" t="s">
        <v>15108</v>
      </c>
      <c r="G485" t="s">
        <v>18965</v>
      </c>
      <c r="H485" s="7">
        <v>628264.66</v>
      </c>
      <c r="I485" t="s">
        <v>20</v>
      </c>
      <c r="J485" t="s">
        <v>18940</v>
      </c>
      <c r="K485" t="s">
        <v>17862</v>
      </c>
      <c r="L485" s="2">
        <v>0.45833333333333331</v>
      </c>
      <c r="M485" s="2">
        <v>0.47499999999999998</v>
      </c>
      <c r="N485" s="1">
        <v>46242</v>
      </c>
      <c r="O485" t="s">
        <v>23</v>
      </c>
      <c r="S485" t="s">
        <v>18993</v>
      </c>
      <c r="T48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1.6666666662786156E-2</v>
      </c>
      <c r="U485" s="5">
        <f>WEEKNUM(Shipment_Data[[#This Row],[DATE]],2)</f>
        <v>32</v>
      </c>
      <c r="V485" s="6">
        <f>SUBTOTAL(103,Shipment_Data[[#This Row],[DATE]])</f>
        <v>1</v>
      </c>
      <c r="W4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86" spans="1:23" x14ac:dyDescent="0.25">
      <c r="A486" s="1">
        <v>46244</v>
      </c>
      <c r="B486" t="s">
        <v>18392</v>
      </c>
      <c r="C486" t="s">
        <v>15727</v>
      </c>
      <c r="D486" t="s">
        <v>18966</v>
      </c>
      <c r="E486">
        <v>1</v>
      </c>
      <c r="F486" t="s">
        <v>17538</v>
      </c>
      <c r="G486">
        <v>157048</v>
      </c>
      <c r="H486" s="7">
        <v>31050</v>
      </c>
      <c r="I486" t="s">
        <v>20</v>
      </c>
      <c r="J486" t="s">
        <v>91</v>
      </c>
      <c r="K486" t="s">
        <v>17862</v>
      </c>
      <c r="L486" s="2">
        <v>0.58819444444444446</v>
      </c>
      <c r="M486" s="2">
        <v>0.58819444444444446</v>
      </c>
      <c r="N486" s="1">
        <v>46244</v>
      </c>
      <c r="O486" t="s">
        <v>23</v>
      </c>
      <c r="S486" t="s">
        <v>18993</v>
      </c>
      <c r="T48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486" s="5">
        <f>WEEKNUM(Shipment_Data[[#This Row],[DATE]],2)</f>
        <v>33</v>
      </c>
      <c r="V486" s="6">
        <f>SUBTOTAL(103,Shipment_Data[[#This Row],[DATE]])</f>
        <v>1</v>
      </c>
      <c r="W4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87" spans="1:23" x14ac:dyDescent="0.25">
      <c r="A487" s="1">
        <v>46244</v>
      </c>
      <c r="B487" t="s">
        <v>18967</v>
      </c>
      <c r="C487" t="s">
        <v>15727</v>
      </c>
      <c r="D487" t="s">
        <v>18968</v>
      </c>
      <c r="E487">
        <v>1</v>
      </c>
      <c r="F487" t="s">
        <v>15108</v>
      </c>
      <c r="G487">
        <v>156976</v>
      </c>
      <c r="H487" s="7">
        <v>37344.239999999998</v>
      </c>
      <c r="I487" t="s">
        <v>20</v>
      </c>
      <c r="J487" t="s">
        <v>18940</v>
      </c>
      <c r="K487" t="s">
        <v>17862</v>
      </c>
      <c r="L487" s="2">
        <v>0.64583333333333337</v>
      </c>
      <c r="M487" s="2">
        <v>0.69305555555555554</v>
      </c>
      <c r="N487" s="1">
        <v>46244</v>
      </c>
      <c r="O487" t="s">
        <v>23</v>
      </c>
      <c r="S487" t="s">
        <v>18993</v>
      </c>
      <c r="T48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4.7222222223354038E-2</v>
      </c>
      <c r="U487" s="5">
        <f>WEEKNUM(Shipment_Data[[#This Row],[DATE]],2)</f>
        <v>33</v>
      </c>
      <c r="V487" s="6">
        <f>SUBTOTAL(103,Shipment_Data[[#This Row],[DATE]])</f>
        <v>1</v>
      </c>
      <c r="W4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88" spans="1:23" x14ac:dyDescent="0.25">
      <c r="A488" s="1">
        <v>46245</v>
      </c>
      <c r="B488" t="s">
        <v>18666</v>
      </c>
      <c r="C488" t="s">
        <v>15727</v>
      </c>
      <c r="D488" t="s">
        <v>18969</v>
      </c>
      <c r="E488">
        <v>1</v>
      </c>
      <c r="F488" t="s">
        <v>15108</v>
      </c>
      <c r="G488">
        <v>156782</v>
      </c>
      <c r="H488" s="7">
        <v>181154.65</v>
      </c>
      <c r="I488" t="s">
        <v>20</v>
      </c>
      <c r="J488" t="s">
        <v>18940</v>
      </c>
      <c r="K488" t="s">
        <v>17862</v>
      </c>
      <c r="L488" s="2">
        <v>0.3888888888888889</v>
      </c>
      <c r="M488" s="2">
        <v>0.55902777777777779</v>
      </c>
      <c r="N488" s="1">
        <v>46245</v>
      </c>
      <c r="O488" t="s">
        <v>23</v>
      </c>
      <c r="S488" t="s">
        <v>18993</v>
      </c>
      <c r="T4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0.17013888889050577</v>
      </c>
      <c r="U488" s="5">
        <f>WEEKNUM(Shipment_Data[[#This Row],[DATE]],2)</f>
        <v>33</v>
      </c>
      <c r="V488" s="6">
        <f>SUBTOTAL(103,Shipment_Data[[#This Row],[DATE]])</f>
        <v>1</v>
      </c>
      <c r="W4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89" spans="1:23" x14ac:dyDescent="0.25">
      <c r="A489" s="1">
        <v>46245</v>
      </c>
      <c r="B489" t="s">
        <v>18809</v>
      </c>
      <c r="C489" t="s">
        <v>15727</v>
      </c>
      <c r="D489" t="s">
        <v>18970</v>
      </c>
      <c r="E489">
        <v>1</v>
      </c>
      <c r="F489" t="s">
        <v>15108</v>
      </c>
      <c r="G489">
        <v>156813</v>
      </c>
      <c r="H489" s="7">
        <v>356720</v>
      </c>
      <c r="I489" t="s">
        <v>20</v>
      </c>
      <c r="J489" t="s">
        <v>18940</v>
      </c>
      <c r="K489" t="s">
        <v>17862</v>
      </c>
      <c r="L489" s="2">
        <v>0.3888888888888889</v>
      </c>
      <c r="M489" s="2">
        <v>0.53125</v>
      </c>
      <c r="N489" s="1">
        <v>46245</v>
      </c>
      <c r="O489" t="s">
        <v>23</v>
      </c>
      <c r="S489" t="s">
        <v>18993</v>
      </c>
      <c r="T4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0.14236111110949423</v>
      </c>
      <c r="U489" s="5">
        <f>WEEKNUM(Shipment_Data[[#This Row],[DATE]],2)</f>
        <v>33</v>
      </c>
      <c r="V489" s="6">
        <f>SUBTOTAL(103,Shipment_Data[[#This Row],[DATE]])</f>
        <v>1</v>
      </c>
      <c r="W4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90" spans="1:23" x14ac:dyDescent="0.25">
      <c r="A490" s="1">
        <v>46245</v>
      </c>
      <c r="B490" t="s">
        <v>18809</v>
      </c>
      <c r="C490" t="s">
        <v>15727</v>
      </c>
      <c r="D490" t="s">
        <v>18971</v>
      </c>
      <c r="F490" t="s">
        <v>15108</v>
      </c>
      <c r="G490">
        <v>156802</v>
      </c>
      <c r="H490" s="7">
        <v>12853.6</v>
      </c>
      <c r="I490" t="s">
        <v>20</v>
      </c>
      <c r="J490" t="s">
        <v>18940</v>
      </c>
      <c r="K490" t="s">
        <v>17862</v>
      </c>
      <c r="L490" s="2">
        <v>0.3888888888888889</v>
      </c>
      <c r="M490" s="2">
        <v>0.53125</v>
      </c>
      <c r="N490" s="1">
        <v>46245</v>
      </c>
      <c r="O490" t="s">
        <v>23</v>
      </c>
      <c r="S490" t="s">
        <v>18993</v>
      </c>
      <c r="T49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0.14236111110949423</v>
      </c>
      <c r="U490" s="5">
        <f>WEEKNUM(Shipment_Data[[#This Row],[DATE]],2)</f>
        <v>33</v>
      </c>
      <c r="V490" s="6">
        <f>SUBTOTAL(103,Shipment_Data[[#This Row],[DATE]])</f>
        <v>1</v>
      </c>
      <c r="W4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91" spans="1:23" x14ac:dyDescent="0.25">
      <c r="A491" s="1">
        <v>46245</v>
      </c>
      <c r="B491" t="s">
        <v>18514</v>
      </c>
      <c r="C491" t="s">
        <v>15727</v>
      </c>
      <c r="D491" t="s">
        <v>18972</v>
      </c>
      <c r="E491">
        <v>1</v>
      </c>
      <c r="F491" t="s">
        <v>15108</v>
      </c>
      <c r="G491">
        <v>157160</v>
      </c>
      <c r="H491" s="7">
        <v>27000</v>
      </c>
      <c r="I491" t="s">
        <v>20</v>
      </c>
      <c r="J491" t="s">
        <v>18940</v>
      </c>
      <c r="K491" t="s">
        <v>17862</v>
      </c>
      <c r="L491" s="2">
        <v>0.70486111111111116</v>
      </c>
      <c r="M491" s="2">
        <v>0.78888888888888886</v>
      </c>
      <c r="N491" s="1">
        <v>46245</v>
      </c>
      <c r="O491" t="s">
        <v>23</v>
      </c>
      <c r="S491" t="s">
        <v>18993</v>
      </c>
      <c r="T49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8.4027777782466728E-2</v>
      </c>
      <c r="U491" s="5">
        <f>WEEKNUM(Shipment_Data[[#This Row],[DATE]],2)</f>
        <v>33</v>
      </c>
      <c r="V491" s="6">
        <f>SUBTOTAL(103,Shipment_Data[[#This Row],[DATE]])</f>
        <v>1</v>
      </c>
      <c r="W4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92" spans="1:23" x14ac:dyDescent="0.25">
      <c r="A492" s="1">
        <v>46245</v>
      </c>
      <c r="B492" t="s">
        <v>18514</v>
      </c>
      <c r="C492" t="s">
        <v>15727</v>
      </c>
      <c r="D492" t="s">
        <v>18973</v>
      </c>
      <c r="F492" t="s">
        <v>15108</v>
      </c>
      <c r="G492">
        <v>157139</v>
      </c>
      <c r="H492" s="7">
        <v>35616</v>
      </c>
      <c r="I492" t="s">
        <v>20</v>
      </c>
      <c r="J492" t="s">
        <v>18940</v>
      </c>
      <c r="K492" t="s">
        <v>17862</v>
      </c>
      <c r="L492" s="2">
        <v>0.70486111111111116</v>
      </c>
      <c r="M492" s="2">
        <v>0.78888888888888886</v>
      </c>
      <c r="N492" s="1">
        <v>46245</v>
      </c>
      <c r="O492" t="s">
        <v>23</v>
      </c>
      <c r="S492" t="s">
        <v>18993</v>
      </c>
      <c r="T49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8.4027777782466728E-2</v>
      </c>
      <c r="U492" s="5">
        <f>WEEKNUM(Shipment_Data[[#This Row],[DATE]],2)</f>
        <v>33</v>
      </c>
      <c r="V492" s="6">
        <f>SUBTOTAL(103,Shipment_Data[[#This Row],[DATE]])</f>
        <v>1</v>
      </c>
      <c r="W4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93" spans="1:23" x14ac:dyDescent="0.25">
      <c r="A493" s="1">
        <v>46245</v>
      </c>
      <c r="B493" t="s">
        <v>18514</v>
      </c>
      <c r="C493" t="s">
        <v>15727</v>
      </c>
      <c r="D493" t="s">
        <v>18974</v>
      </c>
      <c r="E493">
        <v>4</v>
      </c>
      <c r="F493" t="s">
        <v>15108</v>
      </c>
      <c r="G493">
        <v>157139</v>
      </c>
      <c r="H493" s="7">
        <v>900192.18</v>
      </c>
      <c r="I493" t="s">
        <v>20</v>
      </c>
      <c r="J493" t="s">
        <v>18940</v>
      </c>
      <c r="K493" t="s">
        <v>17862</v>
      </c>
      <c r="L493" s="2">
        <v>0.70486111111111116</v>
      </c>
      <c r="M493" s="2">
        <v>0.78888888888888886</v>
      </c>
      <c r="N493" s="1">
        <v>46245</v>
      </c>
      <c r="O493" t="s">
        <v>23</v>
      </c>
      <c r="S493" t="s">
        <v>18993</v>
      </c>
      <c r="T4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8.4027777782466728E-2</v>
      </c>
      <c r="U493" s="5">
        <f>WEEKNUM(Shipment_Data[[#This Row],[DATE]],2)</f>
        <v>33</v>
      </c>
      <c r="V493" s="6">
        <f>SUBTOTAL(103,Shipment_Data[[#This Row],[DATE]])</f>
        <v>1</v>
      </c>
      <c r="W4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94" spans="1:23" x14ac:dyDescent="0.25">
      <c r="A494" s="1">
        <v>46245</v>
      </c>
      <c r="B494" t="s">
        <v>18379</v>
      </c>
      <c r="C494" t="s">
        <v>15727</v>
      </c>
      <c r="D494" t="s">
        <v>18975</v>
      </c>
      <c r="E494">
        <v>2</v>
      </c>
      <c r="F494" t="s">
        <v>15108</v>
      </c>
      <c r="G494">
        <v>157074</v>
      </c>
      <c r="H494" s="7">
        <v>400480</v>
      </c>
      <c r="I494" t="s">
        <v>20</v>
      </c>
      <c r="J494" t="s">
        <v>18940</v>
      </c>
      <c r="K494" t="s">
        <v>17862</v>
      </c>
      <c r="L494" s="2">
        <v>0.67708333333333337</v>
      </c>
      <c r="M494" s="2">
        <v>0.71597222222222223</v>
      </c>
      <c r="N494" s="1">
        <v>46245</v>
      </c>
      <c r="O494" t="s">
        <v>23</v>
      </c>
      <c r="S494" t="s">
        <v>18993</v>
      </c>
      <c r="T4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3.8888888884685002E-2</v>
      </c>
      <c r="U494" s="5">
        <f>WEEKNUM(Shipment_Data[[#This Row],[DATE]],2)</f>
        <v>33</v>
      </c>
      <c r="V494" s="6">
        <f>SUBTOTAL(103,Shipment_Data[[#This Row],[DATE]])</f>
        <v>1</v>
      </c>
      <c r="W4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95" spans="1:23" x14ac:dyDescent="0.25">
      <c r="A495" s="1">
        <v>46245</v>
      </c>
      <c r="B495" t="s">
        <v>18492</v>
      </c>
      <c r="C495" t="s">
        <v>15727</v>
      </c>
      <c r="D495" t="s">
        <v>18976</v>
      </c>
      <c r="E495">
        <v>1</v>
      </c>
      <c r="F495" t="s">
        <v>15108</v>
      </c>
      <c r="G495">
        <v>157045</v>
      </c>
      <c r="H495" s="7">
        <v>202916.15</v>
      </c>
      <c r="I495" t="s">
        <v>20</v>
      </c>
      <c r="J495" t="s">
        <v>18940</v>
      </c>
      <c r="K495" t="s">
        <v>17862</v>
      </c>
      <c r="L495" s="2">
        <v>0.6875</v>
      </c>
      <c r="M495" s="2">
        <v>0.71666666666666667</v>
      </c>
      <c r="N495" s="1">
        <v>46245</v>
      </c>
      <c r="O495" t="s">
        <v>23</v>
      </c>
      <c r="S495" t="s">
        <v>18993</v>
      </c>
      <c r="T49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2.9166666667151731E-2</v>
      </c>
      <c r="U495" s="5">
        <f>WEEKNUM(Shipment_Data[[#This Row],[DATE]],2)</f>
        <v>33</v>
      </c>
      <c r="V495" s="6">
        <f>SUBTOTAL(103,Shipment_Data[[#This Row],[DATE]])</f>
        <v>1</v>
      </c>
      <c r="W4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96" spans="1:23" x14ac:dyDescent="0.25">
      <c r="A496" s="1">
        <v>46245</v>
      </c>
      <c r="B496" t="s">
        <v>18375</v>
      </c>
      <c r="C496" t="s">
        <v>15727</v>
      </c>
      <c r="D496" t="s">
        <v>18977</v>
      </c>
      <c r="E496">
        <v>2</v>
      </c>
      <c r="F496" t="s">
        <v>15108</v>
      </c>
      <c r="G496">
        <v>157175</v>
      </c>
      <c r="H496" s="7">
        <v>181238.52</v>
      </c>
      <c r="I496" t="s">
        <v>20</v>
      </c>
      <c r="J496" t="s">
        <v>18940</v>
      </c>
      <c r="K496" t="s">
        <v>17862</v>
      </c>
      <c r="L496" s="2">
        <v>0.70486111111111116</v>
      </c>
      <c r="M496" s="2">
        <v>0.76597222222222228</v>
      </c>
      <c r="N496" s="1">
        <v>46245</v>
      </c>
      <c r="O496" t="s">
        <v>23</v>
      </c>
      <c r="S496" t="s">
        <v>18993</v>
      </c>
      <c r="T49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6.1111111113859806E-2</v>
      </c>
      <c r="U496" s="5">
        <f>WEEKNUM(Shipment_Data[[#This Row],[DATE]],2)</f>
        <v>33</v>
      </c>
      <c r="V496" s="6">
        <f>SUBTOTAL(103,Shipment_Data[[#This Row],[DATE]])</f>
        <v>1</v>
      </c>
      <c r="W4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97" spans="1:23" x14ac:dyDescent="0.25">
      <c r="A497" s="1">
        <v>46245</v>
      </c>
      <c r="B497" t="s">
        <v>18739</v>
      </c>
      <c r="C497" t="s">
        <v>15727</v>
      </c>
      <c r="D497" t="s">
        <v>18978</v>
      </c>
      <c r="E497">
        <v>1</v>
      </c>
      <c r="F497" t="s">
        <v>15108</v>
      </c>
      <c r="G497">
        <v>156994</v>
      </c>
      <c r="H497" s="7">
        <v>49360</v>
      </c>
      <c r="I497" t="s">
        <v>20</v>
      </c>
      <c r="J497" t="s">
        <v>18940</v>
      </c>
      <c r="K497" t="s">
        <v>17862</v>
      </c>
      <c r="L497" s="2">
        <v>0.3888888888888889</v>
      </c>
      <c r="M497" s="2">
        <v>0.46736111111111112</v>
      </c>
      <c r="N497" s="1">
        <v>46245</v>
      </c>
      <c r="O497" t="s">
        <v>23</v>
      </c>
      <c r="S497" t="s">
        <v>18993</v>
      </c>
      <c r="T49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7.8472222223354038E-2</v>
      </c>
      <c r="U497" s="5">
        <f>WEEKNUM(Shipment_Data[[#This Row],[DATE]],2)</f>
        <v>33</v>
      </c>
      <c r="V497" s="6">
        <f>SUBTOTAL(103,Shipment_Data[[#This Row],[DATE]])</f>
        <v>1</v>
      </c>
      <c r="W4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98" spans="1:23" x14ac:dyDescent="0.25">
      <c r="A498" s="1">
        <v>46246</v>
      </c>
      <c r="B498" t="s">
        <v>18427</v>
      </c>
      <c r="C498" t="s">
        <v>15727</v>
      </c>
      <c r="D498" t="s">
        <v>18979</v>
      </c>
      <c r="E498">
        <v>1</v>
      </c>
      <c r="F498" t="s">
        <v>15108</v>
      </c>
      <c r="G498" t="s">
        <v>18948</v>
      </c>
      <c r="H498" s="7">
        <v>287890.48</v>
      </c>
      <c r="I498" t="s">
        <v>20</v>
      </c>
      <c r="J498" t="s">
        <v>18940</v>
      </c>
      <c r="K498" t="s">
        <v>17862</v>
      </c>
      <c r="L498" s="2">
        <v>0.61111111111111116</v>
      </c>
      <c r="M498" s="2">
        <v>0.70902777777777781</v>
      </c>
      <c r="N498" s="1">
        <v>46246</v>
      </c>
      <c r="O498" t="s">
        <v>23</v>
      </c>
      <c r="S498" t="s">
        <v>18993</v>
      </c>
      <c r="T49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9.7916666665696539E-2</v>
      </c>
      <c r="U498" s="5">
        <f>WEEKNUM(Shipment_Data[[#This Row],[DATE]],2)</f>
        <v>33</v>
      </c>
      <c r="V498" s="6">
        <f>SUBTOTAL(103,Shipment_Data[[#This Row],[DATE]])</f>
        <v>1</v>
      </c>
      <c r="W4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99" spans="1:23" x14ac:dyDescent="0.25">
      <c r="A499" s="1">
        <v>46246</v>
      </c>
      <c r="B499" t="s">
        <v>18379</v>
      </c>
      <c r="C499" t="s">
        <v>15727</v>
      </c>
      <c r="D499" t="s">
        <v>18980</v>
      </c>
      <c r="E499">
        <v>1</v>
      </c>
      <c r="F499" t="s">
        <v>15108</v>
      </c>
      <c r="G499" t="s">
        <v>18981</v>
      </c>
      <c r="H499" s="7">
        <v>255835.83</v>
      </c>
      <c r="I499" t="s">
        <v>20</v>
      </c>
      <c r="J499" t="s">
        <v>18940</v>
      </c>
      <c r="K499" t="s">
        <v>17862</v>
      </c>
      <c r="L499" s="2">
        <v>0.61111111111111116</v>
      </c>
      <c r="M499" s="2">
        <v>0.64375000000000004</v>
      </c>
      <c r="N499" s="1">
        <v>46246</v>
      </c>
      <c r="O499" t="s">
        <v>23</v>
      </c>
      <c r="S499" t="s">
        <v>18993</v>
      </c>
      <c r="T49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3.2638888893416151E-2</v>
      </c>
      <c r="U499" s="5">
        <f>WEEKNUM(Shipment_Data[[#This Row],[DATE]],2)</f>
        <v>33</v>
      </c>
      <c r="V499" s="6">
        <f>SUBTOTAL(103,Shipment_Data[[#This Row],[DATE]])</f>
        <v>1</v>
      </c>
      <c r="W4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00" spans="1:23" x14ac:dyDescent="0.25">
      <c r="A500" s="1">
        <v>46246</v>
      </c>
      <c r="B500" t="s">
        <v>18471</v>
      </c>
      <c r="C500" t="s">
        <v>15727</v>
      </c>
      <c r="D500" t="s">
        <v>18982</v>
      </c>
      <c r="E500">
        <v>1</v>
      </c>
      <c r="F500" t="s">
        <v>15108</v>
      </c>
      <c r="G500">
        <v>157114</v>
      </c>
      <c r="H500" s="7">
        <v>34910.699999999997</v>
      </c>
      <c r="I500" t="s">
        <v>20</v>
      </c>
      <c r="J500" t="s">
        <v>18940</v>
      </c>
      <c r="K500" t="s">
        <v>17862</v>
      </c>
      <c r="L500" s="2">
        <v>0.61111111111111116</v>
      </c>
      <c r="M500" s="2">
        <v>0.62777777777777777</v>
      </c>
      <c r="N500" s="1">
        <v>46246</v>
      </c>
      <c r="O500" t="s">
        <v>23</v>
      </c>
      <c r="S500" t="s">
        <v>18993</v>
      </c>
      <c r="T50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1.6666666670062114E-2</v>
      </c>
      <c r="U500" s="5">
        <f>WEEKNUM(Shipment_Data[[#This Row],[DATE]],2)</f>
        <v>33</v>
      </c>
      <c r="V500" s="6">
        <f>SUBTOTAL(103,Shipment_Data[[#This Row],[DATE]])</f>
        <v>1</v>
      </c>
      <c r="W5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01" spans="1:23" x14ac:dyDescent="0.25">
      <c r="A501" s="1">
        <v>46246</v>
      </c>
      <c r="B501" t="s">
        <v>18396</v>
      </c>
      <c r="C501" t="s">
        <v>15727</v>
      </c>
      <c r="D501" t="s">
        <v>18983</v>
      </c>
      <c r="E501">
        <v>1</v>
      </c>
      <c r="F501" t="s">
        <v>15108</v>
      </c>
      <c r="G501">
        <v>157297</v>
      </c>
      <c r="H501" s="7">
        <v>13500</v>
      </c>
      <c r="I501" t="s">
        <v>20</v>
      </c>
      <c r="J501" t="s">
        <v>18940</v>
      </c>
      <c r="K501" t="s">
        <v>17862</v>
      </c>
      <c r="L501" s="2">
        <v>0.61111111111111116</v>
      </c>
      <c r="M501" s="2">
        <v>0.68194444444444446</v>
      </c>
      <c r="N501" s="1">
        <v>46246</v>
      </c>
      <c r="O501" t="s">
        <v>23</v>
      </c>
      <c r="S501" t="s">
        <v>18993</v>
      </c>
      <c r="T50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7.0833333331393078E-2</v>
      </c>
      <c r="U501" s="5">
        <f>WEEKNUM(Shipment_Data[[#This Row],[DATE]],2)</f>
        <v>33</v>
      </c>
      <c r="V501" s="6">
        <f>SUBTOTAL(103,Shipment_Data[[#This Row],[DATE]])</f>
        <v>1</v>
      </c>
      <c r="W5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02" spans="1:23" x14ac:dyDescent="0.25">
      <c r="A502" s="1">
        <v>46246</v>
      </c>
      <c r="B502" t="s">
        <v>18396</v>
      </c>
      <c r="C502" t="s">
        <v>15727</v>
      </c>
      <c r="D502" t="s">
        <v>18984</v>
      </c>
      <c r="E502">
        <v>1</v>
      </c>
      <c r="F502" t="s">
        <v>15108</v>
      </c>
      <c r="G502">
        <v>157264</v>
      </c>
      <c r="H502" s="7">
        <v>108293.27</v>
      </c>
      <c r="I502" t="s">
        <v>20</v>
      </c>
      <c r="J502" t="s">
        <v>18940</v>
      </c>
      <c r="K502" t="s">
        <v>17862</v>
      </c>
      <c r="L502" s="2">
        <v>0.61111111111111116</v>
      </c>
      <c r="M502" s="2">
        <v>0.68194444444444446</v>
      </c>
      <c r="N502" s="1">
        <v>46246</v>
      </c>
      <c r="O502" t="s">
        <v>23</v>
      </c>
      <c r="S502" t="s">
        <v>18993</v>
      </c>
      <c r="T50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7.0833333331393078E-2</v>
      </c>
      <c r="U502" s="5">
        <f>WEEKNUM(Shipment_Data[[#This Row],[DATE]],2)</f>
        <v>33</v>
      </c>
      <c r="V502" s="6">
        <f>SUBTOTAL(103,Shipment_Data[[#This Row],[DATE]])</f>
        <v>1</v>
      </c>
      <c r="W5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03" spans="1:23" x14ac:dyDescent="0.25">
      <c r="A503" s="1">
        <v>46246</v>
      </c>
      <c r="B503" t="s">
        <v>18396</v>
      </c>
      <c r="C503" t="s">
        <v>15727</v>
      </c>
      <c r="D503" t="s">
        <v>18985</v>
      </c>
      <c r="E503">
        <v>3</v>
      </c>
      <c r="F503" t="s">
        <v>15108</v>
      </c>
      <c r="G503" t="s">
        <v>18986</v>
      </c>
      <c r="H503" s="7">
        <v>207174.19</v>
      </c>
      <c r="I503" t="s">
        <v>20</v>
      </c>
      <c r="J503" t="s">
        <v>18940</v>
      </c>
      <c r="K503" t="s">
        <v>17862</v>
      </c>
      <c r="L503" s="2">
        <v>0.61111111111111116</v>
      </c>
      <c r="M503" s="2">
        <v>0.67638888888888893</v>
      </c>
      <c r="N503" s="1">
        <v>46246</v>
      </c>
      <c r="O503" t="s">
        <v>23</v>
      </c>
      <c r="S503" t="s">
        <v>18993</v>
      </c>
      <c r="T50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6.5277777779556345E-2</v>
      </c>
      <c r="U503" s="5">
        <f>WEEKNUM(Shipment_Data[[#This Row],[DATE]],2)</f>
        <v>33</v>
      </c>
      <c r="V503" s="6">
        <f>SUBTOTAL(103,Shipment_Data[[#This Row],[DATE]])</f>
        <v>1</v>
      </c>
      <c r="W5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04" spans="1:23" x14ac:dyDescent="0.25">
      <c r="A504" s="1">
        <v>46246</v>
      </c>
      <c r="B504" t="s">
        <v>18392</v>
      </c>
      <c r="C504" t="s">
        <v>15727</v>
      </c>
      <c r="D504" t="s">
        <v>18987</v>
      </c>
      <c r="E504">
        <v>1</v>
      </c>
      <c r="F504" t="s">
        <v>15108</v>
      </c>
      <c r="G504">
        <v>156956</v>
      </c>
      <c r="H504" s="7">
        <v>101674.91</v>
      </c>
      <c r="I504" t="s">
        <v>20</v>
      </c>
      <c r="J504" t="s">
        <v>18940</v>
      </c>
      <c r="K504" t="s">
        <v>17862</v>
      </c>
      <c r="L504" s="2">
        <v>0.51041666666666663</v>
      </c>
      <c r="M504" s="2">
        <v>0.52430555555555558</v>
      </c>
      <c r="N504" s="1">
        <v>46246</v>
      </c>
      <c r="O504" t="s">
        <v>23</v>
      </c>
      <c r="S504" t="s">
        <v>18993</v>
      </c>
      <c r="T50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1.3888888890505768E-2</v>
      </c>
      <c r="U504" s="5">
        <f>WEEKNUM(Shipment_Data[[#This Row],[DATE]],2)</f>
        <v>33</v>
      </c>
      <c r="V504" s="6">
        <f>SUBTOTAL(103,Shipment_Data[[#This Row],[DATE]])</f>
        <v>1</v>
      </c>
      <c r="W5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05" spans="1:23" x14ac:dyDescent="0.25">
      <c r="A505" s="1">
        <v>46246</v>
      </c>
      <c r="B505" t="s">
        <v>18739</v>
      </c>
      <c r="C505" t="s">
        <v>15727</v>
      </c>
      <c r="D505" t="s">
        <v>18988</v>
      </c>
      <c r="E505">
        <v>1</v>
      </c>
      <c r="F505" t="s">
        <v>15108</v>
      </c>
      <c r="G505">
        <v>156820</v>
      </c>
      <c r="H505" s="7">
        <v>94052</v>
      </c>
      <c r="I505" t="s">
        <v>20</v>
      </c>
      <c r="J505" t="s">
        <v>18940</v>
      </c>
      <c r="K505" t="s">
        <v>17862</v>
      </c>
      <c r="L505" s="2">
        <v>0.3888888888888889</v>
      </c>
      <c r="M505" s="2">
        <v>0.46736111111111112</v>
      </c>
      <c r="N505" s="1">
        <v>46246</v>
      </c>
      <c r="O505" t="s">
        <v>23</v>
      </c>
      <c r="S505" t="s">
        <v>18993</v>
      </c>
      <c r="T50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7.8472222223354038E-2</v>
      </c>
      <c r="U505" s="5">
        <f>WEEKNUM(Shipment_Data[[#This Row],[DATE]],2)</f>
        <v>33</v>
      </c>
      <c r="V505" s="6">
        <f>SUBTOTAL(103,Shipment_Data[[#This Row],[DATE]])</f>
        <v>1</v>
      </c>
      <c r="W5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06" spans="1:23" x14ac:dyDescent="0.25">
      <c r="A506" s="1">
        <v>46246</v>
      </c>
      <c r="B506" t="s">
        <v>18739</v>
      </c>
      <c r="C506" t="s">
        <v>15727</v>
      </c>
      <c r="D506" t="s">
        <v>18989</v>
      </c>
      <c r="E506">
        <v>18</v>
      </c>
      <c r="F506" t="s">
        <v>15108</v>
      </c>
      <c r="G506">
        <v>156820</v>
      </c>
      <c r="H506" s="7">
        <v>4168173.16</v>
      </c>
      <c r="I506" t="s">
        <v>20</v>
      </c>
      <c r="J506" t="s">
        <v>18940</v>
      </c>
      <c r="K506" t="s">
        <v>17862</v>
      </c>
      <c r="L506" s="2">
        <v>0.3888888888888889</v>
      </c>
      <c r="M506" s="2">
        <v>0.46736111111111112</v>
      </c>
      <c r="N506" s="1">
        <v>46246</v>
      </c>
      <c r="O506" t="s">
        <v>23</v>
      </c>
      <c r="S506" t="s">
        <v>18993</v>
      </c>
      <c r="T50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7.8472222223354038E-2</v>
      </c>
      <c r="U506" s="5">
        <f>WEEKNUM(Shipment_Data[[#This Row],[DATE]],2)</f>
        <v>33</v>
      </c>
      <c r="V506" s="6">
        <f>SUBTOTAL(103,Shipment_Data[[#This Row],[DATE]])</f>
        <v>1</v>
      </c>
      <c r="W5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07" spans="1:23" x14ac:dyDescent="0.25">
      <c r="A507" s="1">
        <v>46247</v>
      </c>
      <c r="B507" t="s">
        <v>18990</v>
      </c>
      <c r="C507" t="s">
        <v>15727</v>
      </c>
      <c r="D507" t="s">
        <v>18991</v>
      </c>
      <c r="E507">
        <v>1</v>
      </c>
      <c r="F507" t="s">
        <v>15108</v>
      </c>
      <c r="G507">
        <v>157411</v>
      </c>
      <c r="H507" s="7">
        <v>76572.44</v>
      </c>
      <c r="I507" t="s">
        <v>20</v>
      </c>
      <c r="J507" t="s">
        <v>91</v>
      </c>
      <c r="L507" s="2"/>
      <c r="M507" s="2">
        <v>0.41666666666666669</v>
      </c>
      <c r="N507" s="1">
        <v>46247</v>
      </c>
      <c r="O507" t="s">
        <v>23</v>
      </c>
      <c r="S507" t="s">
        <v>18993</v>
      </c>
      <c r="T507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507" s="5">
        <f>WEEKNUM(Shipment_Data[[#This Row],[DATE]],2)</f>
        <v>33</v>
      </c>
      <c r="V507" s="6">
        <f>SUBTOTAL(103,Shipment_Data[[#This Row],[DATE]])</f>
        <v>1</v>
      </c>
      <c r="W5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08" spans="1:23" x14ac:dyDescent="0.25">
      <c r="A508" s="1">
        <v>46127</v>
      </c>
      <c r="B508" t="s">
        <v>18309</v>
      </c>
      <c r="C508" t="s">
        <v>15727</v>
      </c>
      <c r="D508" t="s">
        <v>18310</v>
      </c>
      <c r="F508" t="s">
        <v>15984</v>
      </c>
      <c r="G508">
        <v>145983</v>
      </c>
      <c r="H508" s="7">
        <v>265066.51</v>
      </c>
      <c r="I508" t="s">
        <v>41</v>
      </c>
      <c r="J508" t="s">
        <v>18311</v>
      </c>
      <c r="K508" t="s">
        <v>18312</v>
      </c>
      <c r="L508" s="2">
        <v>0.47916666666666669</v>
      </c>
      <c r="M508" s="2">
        <v>0.53125</v>
      </c>
      <c r="N508" s="1">
        <v>46127</v>
      </c>
      <c r="O508" t="s">
        <v>23</v>
      </c>
      <c r="S508" t="s">
        <v>19009</v>
      </c>
      <c r="T50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5.2083333335758653E-2</v>
      </c>
      <c r="U508" s="5">
        <f>WEEKNUM(Shipment_Data[[#This Row],[DATE]],2)</f>
        <v>16</v>
      </c>
      <c r="V508" s="6">
        <f>SUBTOTAL(103,Shipment_Data[[#This Row],[DATE]])</f>
        <v>1</v>
      </c>
      <c r="W5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09" spans="1:23" x14ac:dyDescent="0.25">
      <c r="A509" s="1">
        <v>46127</v>
      </c>
      <c r="B509" t="s">
        <v>18313</v>
      </c>
      <c r="C509" t="s">
        <v>15859</v>
      </c>
      <c r="D509" t="s">
        <v>18314</v>
      </c>
      <c r="E509">
        <v>6</v>
      </c>
      <c r="F509" t="s">
        <v>15108</v>
      </c>
      <c r="G509">
        <v>3310</v>
      </c>
      <c r="H509" s="7">
        <v>1300000</v>
      </c>
      <c r="I509" t="s">
        <v>20</v>
      </c>
      <c r="J509" t="s">
        <v>18311</v>
      </c>
      <c r="K509" t="s">
        <v>18312</v>
      </c>
      <c r="L509" s="2">
        <v>0.53125</v>
      </c>
      <c r="M509" s="2">
        <v>0.5541666666666667</v>
      </c>
      <c r="N509" s="1">
        <v>46127</v>
      </c>
      <c r="O509" t="s">
        <v>23</v>
      </c>
      <c r="S509" t="s">
        <v>19009</v>
      </c>
      <c r="T5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2.2916666668606922E-2</v>
      </c>
      <c r="U509" s="5">
        <f>WEEKNUM(Shipment_Data[[#This Row],[DATE]],2)</f>
        <v>16</v>
      </c>
      <c r="V509" s="6">
        <f>SUBTOTAL(103,Shipment_Data[[#This Row],[DATE]])</f>
        <v>1</v>
      </c>
      <c r="W5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10" spans="1:23" x14ac:dyDescent="0.25">
      <c r="A510" s="1">
        <v>46140</v>
      </c>
      <c r="B510" t="s">
        <v>18315</v>
      </c>
      <c r="C510" t="s">
        <v>15727</v>
      </c>
      <c r="D510" t="s">
        <v>18316</v>
      </c>
      <c r="E510">
        <v>12</v>
      </c>
      <c r="F510" t="s">
        <v>15108</v>
      </c>
      <c r="G510">
        <v>146524</v>
      </c>
      <c r="H510" s="7">
        <v>2327251.0499999998</v>
      </c>
      <c r="I510" t="s">
        <v>20</v>
      </c>
      <c r="J510" t="s">
        <v>18311</v>
      </c>
      <c r="K510" t="s">
        <v>18312</v>
      </c>
      <c r="L510" s="2">
        <v>0.60555555555555551</v>
      </c>
      <c r="M510" s="2">
        <v>0.62847222222222221</v>
      </c>
      <c r="N510" s="1">
        <v>46140</v>
      </c>
      <c r="O510" t="s">
        <v>23</v>
      </c>
      <c r="S510" t="s">
        <v>19009</v>
      </c>
      <c r="T5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2.2916666661330964E-2</v>
      </c>
      <c r="U510" s="5">
        <f>WEEKNUM(Shipment_Data[[#This Row],[DATE]],2)</f>
        <v>18</v>
      </c>
      <c r="V510" s="6">
        <f>SUBTOTAL(103,Shipment_Data[[#This Row],[DATE]])</f>
        <v>1</v>
      </c>
      <c r="W5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11" spans="1:23" x14ac:dyDescent="0.25">
      <c r="A511" s="1">
        <v>46140</v>
      </c>
      <c r="B511" t="s">
        <v>18315</v>
      </c>
      <c r="C511" t="s">
        <v>15727</v>
      </c>
      <c r="D511" t="s">
        <v>18317</v>
      </c>
      <c r="E511">
        <v>1</v>
      </c>
      <c r="F511" t="s">
        <v>15108</v>
      </c>
      <c r="G511">
        <v>146708</v>
      </c>
      <c r="H511" s="7">
        <v>10555.26</v>
      </c>
      <c r="I511" t="s">
        <v>20</v>
      </c>
      <c r="J511" t="s">
        <v>18311</v>
      </c>
      <c r="K511" t="s">
        <v>18312</v>
      </c>
      <c r="L511" s="2">
        <v>0.60555555555555551</v>
      </c>
      <c r="M511" s="2">
        <v>0.62847222222222221</v>
      </c>
      <c r="N511" s="1">
        <v>46140</v>
      </c>
      <c r="O511" t="s">
        <v>23</v>
      </c>
      <c r="S511" t="s">
        <v>19009</v>
      </c>
      <c r="T5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2.2916666661330964E-2</v>
      </c>
      <c r="U511" s="5">
        <f>WEEKNUM(Shipment_Data[[#This Row],[DATE]],2)</f>
        <v>18</v>
      </c>
      <c r="V511" s="6">
        <f>SUBTOTAL(103,Shipment_Data[[#This Row],[DATE]])</f>
        <v>1</v>
      </c>
      <c r="W5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12" spans="1:23" x14ac:dyDescent="0.25">
      <c r="A512" s="1">
        <v>46140</v>
      </c>
      <c r="B512" t="s">
        <v>18318</v>
      </c>
      <c r="C512" t="s">
        <v>15727</v>
      </c>
      <c r="D512" t="s">
        <v>18319</v>
      </c>
      <c r="E512">
        <v>18</v>
      </c>
      <c r="F512" t="s">
        <v>15108</v>
      </c>
      <c r="G512">
        <v>146635</v>
      </c>
      <c r="H512" s="7">
        <v>2391778.71</v>
      </c>
      <c r="I512" t="s">
        <v>20</v>
      </c>
      <c r="J512" t="s">
        <v>18311</v>
      </c>
      <c r="K512" t="s">
        <v>18312</v>
      </c>
      <c r="L512" s="2">
        <v>0.64722222222222225</v>
      </c>
      <c r="M512" s="2">
        <v>0.66249999999999998</v>
      </c>
      <c r="N512" s="1">
        <v>46140</v>
      </c>
      <c r="O512" t="s">
        <v>23</v>
      </c>
      <c r="S512" t="s">
        <v>19009</v>
      </c>
      <c r="T5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1.5277777776645962E-2</v>
      </c>
      <c r="U512" s="5">
        <f>WEEKNUM(Shipment_Data[[#This Row],[DATE]],2)</f>
        <v>18</v>
      </c>
      <c r="V512" s="6">
        <f>SUBTOTAL(103,Shipment_Data[[#This Row],[DATE]])</f>
        <v>1</v>
      </c>
      <c r="W5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13" spans="1:23" x14ac:dyDescent="0.25">
      <c r="A513" s="1">
        <v>46142</v>
      </c>
      <c r="B513" t="s">
        <v>18313</v>
      </c>
      <c r="C513" t="s">
        <v>15727</v>
      </c>
      <c r="D513" t="s">
        <v>18320</v>
      </c>
      <c r="E513">
        <v>20</v>
      </c>
      <c r="F513" t="s">
        <v>15108</v>
      </c>
      <c r="G513">
        <v>147497</v>
      </c>
      <c r="H513" s="7">
        <v>840061.3</v>
      </c>
      <c r="I513" t="s">
        <v>20</v>
      </c>
      <c r="J513" t="s">
        <v>18311</v>
      </c>
      <c r="K513" t="s">
        <v>18312</v>
      </c>
      <c r="L513" s="2">
        <v>0.53333333333333333</v>
      </c>
      <c r="M513" s="2">
        <v>0.55902777777777779</v>
      </c>
      <c r="N513" s="1">
        <v>46143</v>
      </c>
      <c r="O513" t="s">
        <v>23</v>
      </c>
      <c r="P513" t="s">
        <v>145</v>
      </c>
      <c r="Q513">
        <v>1</v>
      </c>
      <c r="R513">
        <v>46143</v>
      </c>
      <c r="S513" t="s">
        <v>19009</v>
      </c>
      <c r="T51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1.0256944444481633</v>
      </c>
      <c r="U513" s="5">
        <f>WEEKNUM(Shipment_Data[[#This Row],[DATE]],2)</f>
        <v>18</v>
      </c>
      <c r="V513" s="6">
        <f>SUBTOTAL(103,Shipment_Data[[#This Row],[DATE]])</f>
        <v>1</v>
      </c>
      <c r="W5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14" spans="1:23" x14ac:dyDescent="0.25">
      <c r="A514" s="1">
        <v>46142</v>
      </c>
      <c r="B514" t="s">
        <v>18313</v>
      </c>
      <c r="C514" t="s">
        <v>15859</v>
      </c>
      <c r="D514" t="s">
        <v>18321</v>
      </c>
      <c r="E514">
        <v>3</v>
      </c>
      <c r="F514" t="s">
        <v>15108</v>
      </c>
      <c r="G514">
        <v>3344</v>
      </c>
      <c r="H514" s="7">
        <v>4080000</v>
      </c>
      <c r="I514" t="s">
        <v>20</v>
      </c>
      <c r="J514" t="s">
        <v>18311</v>
      </c>
      <c r="K514" t="s">
        <v>18312</v>
      </c>
      <c r="L514" s="2">
        <v>0.53333333333333333</v>
      </c>
      <c r="M514" s="2">
        <v>0.55902777777777779</v>
      </c>
      <c r="N514" s="1">
        <v>46143</v>
      </c>
      <c r="O514" t="s">
        <v>23</v>
      </c>
      <c r="P514" t="s">
        <v>145</v>
      </c>
      <c r="Q514">
        <v>1</v>
      </c>
      <c r="R514">
        <v>46143</v>
      </c>
      <c r="S514" t="s">
        <v>19009</v>
      </c>
      <c r="T5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1.0256944444481633</v>
      </c>
      <c r="U514" s="5">
        <f>WEEKNUM(Shipment_Data[[#This Row],[DATE]],2)</f>
        <v>18</v>
      </c>
      <c r="V514" s="6">
        <f>SUBTOTAL(103,Shipment_Data[[#This Row],[DATE]])</f>
        <v>1</v>
      </c>
      <c r="W5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15" spans="1:23" x14ac:dyDescent="0.25">
      <c r="A515" s="1">
        <v>46142</v>
      </c>
      <c r="B515" t="s">
        <v>18313</v>
      </c>
      <c r="C515" t="s">
        <v>15727</v>
      </c>
      <c r="D515" t="s">
        <v>18322</v>
      </c>
      <c r="E515">
        <v>1</v>
      </c>
      <c r="F515" t="s">
        <v>15108</v>
      </c>
      <c r="G515">
        <v>147678</v>
      </c>
      <c r="H515" s="7">
        <v>1000000</v>
      </c>
      <c r="I515" t="s">
        <v>20</v>
      </c>
      <c r="J515" t="s">
        <v>18311</v>
      </c>
      <c r="K515" t="s">
        <v>18312</v>
      </c>
      <c r="L515" s="2">
        <v>0.53333333333333333</v>
      </c>
      <c r="M515" s="2">
        <v>0.55902777777777779</v>
      </c>
      <c r="N515" s="1">
        <v>46143</v>
      </c>
      <c r="O515" t="s">
        <v>23</v>
      </c>
      <c r="P515" t="s">
        <v>145</v>
      </c>
      <c r="Q515">
        <v>1</v>
      </c>
      <c r="R515">
        <v>46143</v>
      </c>
      <c r="S515" t="s">
        <v>19009</v>
      </c>
      <c r="T51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1.0256944444481633</v>
      </c>
      <c r="U515" s="5">
        <f>WEEKNUM(Shipment_Data[[#This Row],[DATE]],2)</f>
        <v>18</v>
      </c>
      <c r="V515" s="6">
        <f>SUBTOTAL(103,Shipment_Data[[#This Row],[DATE]])</f>
        <v>1</v>
      </c>
      <c r="W5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16" spans="1:23" x14ac:dyDescent="0.25">
      <c r="A516" s="1">
        <v>46142</v>
      </c>
      <c r="B516" t="s">
        <v>18323</v>
      </c>
      <c r="C516" t="s">
        <v>15727</v>
      </c>
      <c r="D516" t="s">
        <v>18324</v>
      </c>
      <c r="E516">
        <v>19</v>
      </c>
      <c r="F516" t="s">
        <v>15108</v>
      </c>
      <c r="G516">
        <v>143117</v>
      </c>
      <c r="H516" s="7">
        <v>607974.76</v>
      </c>
      <c r="I516" t="s">
        <v>20</v>
      </c>
      <c r="J516" t="s">
        <v>18311</v>
      </c>
      <c r="K516" t="s">
        <v>18312</v>
      </c>
      <c r="L516" s="2">
        <v>0.60069444444444442</v>
      </c>
      <c r="M516" s="2">
        <v>0.625</v>
      </c>
      <c r="N516" s="1">
        <v>46143</v>
      </c>
      <c r="O516" t="s">
        <v>23</v>
      </c>
      <c r="P516" t="s">
        <v>145</v>
      </c>
      <c r="Q516">
        <v>1</v>
      </c>
      <c r="R516">
        <v>46143</v>
      </c>
      <c r="S516" t="s">
        <v>19009</v>
      </c>
      <c r="T5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1.0243055555547471</v>
      </c>
      <c r="U516" s="5">
        <f>WEEKNUM(Shipment_Data[[#This Row],[DATE]],2)</f>
        <v>18</v>
      </c>
      <c r="V516" s="6">
        <f>SUBTOTAL(103,Shipment_Data[[#This Row],[DATE]])</f>
        <v>1</v>
      </c>
      <c r="W5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17" spans="1:23" x14ac:dyDescent="0.25">
      <c r="A517" s="1">
        <v>46142</v>
      </c>
      <c r="B517" t="s">
        <v>18325</v>
      </c>
      <c r="C517" t="s">
        <v>15727</v>
      </c>
      <c r="D517" t="s">
        <v>18326</v>
      </c>
      <c r="E517">
        <v>30</v>
      </c>
      <c r="F517" t="s">
        <v>15108</v>
      </c>
      <c r="G517">
        <v>147608</v>
      </c>
      <c r="H517" s="7">
        <v>985193.28</v>
      </c>
      <c r="I517" t="s">
        <v>20</v>
      </c>
      <c r="J517" t="s">
        <v>18311</v>
      </c>
      <c r="K517" t="s">
        <v>18312</v>
      </c>
      <c r="L517" s="2">
        <v>0.5708333333333333</v>
      </c>
      <c r="M517" s="2">
        <v>0.59722222222222221</v>
      </c>
      <c r="N517" s="1">
        <v>46143</v>
      </c>
      <c r="O517" t="s">
        <v>23</v>
      </c>
      <c r="P517" t="s">
        <v>145</v>
      </c>
      <c r="Q517">
        <v>1</v>
      </c>
      <c r="R517">
        <v>46143</v>
      </c>
      <c r="S517" t="s">
        <v>19009</v>
      </c>
      <c r="T51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1.0263888888875954</v>
      </c>
      <c r="U517" s="5">
        <f>WEEKNUM(Shipment_Data[[#This Row],[DATE]],2)</f>
        <v>18</v>
      </c>
      <c r="V517" s="6">
        <f>SUBTOTAL(103,Shipment_Data[[#This Row],[DATE]])</f>
        <v>1</v>
      </c>
      <c r="W5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18" spans="1:23" x14ac:dyDescent="0.25">
      <c r="A518" s="1">
        <v>46164</v>
      </c>
      <c r="B518" t="s">
        <v>18327</v>
      </c>
      <c r="C518" t="s">
        <v>15859</v>
      </c>
      <c r="D518" t="s">
        <v>18328</v>
      </c>
      <c r="E518">
        <v>2</v>
      </c>
      <c r="F518" t="s">
        <v>15108</v>
      </c>
      <c r="G518">
        <v>3401</v>
      </c>
      <c r="H518" s="7">
        <v>204500</v>
      </c>
      <c r="I518" t="s">
        <v>20</v>
      </c>
      <c r="J518" t="s">
        <v>18311</v>
      </c>
      <c r="K518" t="s">
        <v>18312</v>
      </c>
      <c r="L518" s="2">
        <v>0.68055555555555558</v>
      </c>
      <c r="M518" s="2">
        <v>0.7</v>
      </c>
      <c r="N518" s="1">
        <v>46172</v>
      </c>
      <c r="O518" t="s">
        <v>23</v>
      </c>
      <c r="S518" t="s">
        <v>19009</v>
      </c>
      <c r="T51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8.0194444444423425</v>
      </c>
      <c r="U518" s="5">
        <f>WEEKNUM(Shipment_Data[[#This Row],[DATE]],2)</f>
        <v>21</v>
      </c>
      <c r="V518" s="6">
        <f>SUBTOTAL(103,Shipment_Data[[#This Row],[DATE]])</f>
        <v>1</v>
      </c>
      <c r="W5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19" spans="1:23" x14ac:dyDescent="0.25">
      <c r="A519" s="1">
        <v>46164</v>
      </c>
      <c r="B519" t="s">
        <v>18327</v>
      </c>
      <c r="C519" t="s">
        <v>15859</v>
      </c>
      <c r="D519" t="s">
        <v>18329</v>
      </c>
      <c r="E519">
        <v>1</v>
      </c>
      <c r="F519" t="s">
        <v>15108</v>
      </c>
      <c r="G519">
        <v>3402</v>
      </c>
      <c r="H519" s="7">
        <v>0</v>
      </c>
      <c r="I519" t="s">
        <v>20</v>
      </c>
      <c r="J519" t="s">
        <v>18311</v>
      </c>
      <c r="K519" t="s">
        <v>18312</v>
      </c>
      <c r="L519" s="2">
        <v>0.68055555555555558</v>
      </c>
      <c r="M519" s="2">
        <v>0.7</v>
      </c>
      <c r="N519" s="1">
        <v>46172</v>
      </c>
      <c r="O519" t="s">
        <v>23</v>
      </c>
      <c r="S519" t="s">
        <v>19009</v>
      </c>
      <c r="T51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8.0194444444423425</v>
      </c>
      <c r="U519" s="5">
        <f>WEEKNUM(Shipment_Data[[#This Row],[DATE]],2)</f>
        <v>21</v>
      </c>
      <c r="V519" s="6">
        <f>SUBTOTAL(103,Shipment_Data[[#This Row],[DATE]])</f>
        <v>1</v>
      </c>
      <c r="W5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20" spans="1:23" x14ac:dyDescent="0.25">
      <c r="A520" s="1">
        <v>46171</v>
      </c>
      <c r="B520" t="s">
        <v>18330</v>
      </c>
      <c r="C520" t="s">
        <v>15859</v>
      </c>
      <c r="D520" t="s">
        <v>18331</v>
      </c>
      <c r="E520">
        <v>1</v>
      </c>
      <c r="F520" t="s">
        <v>15108</v>
      </c>
      <c r="G520">
        <v>3416</v>
      </c>
      <c r="H520" s="7"/>
      <c r="I520" t="s">
        <v>20</v>
      </c>
      <c r="J520" t="s">
        <v>18311</v>
      </c>
      <c r="K520" t="s">
        <v>18312</v>
      </c>
      <c r="L520" s="2">
        <v>0.61944444444444446</v>
      </c>
      <c r="M520" s="2">
        <v>0.6479166666666667</v>
      </c>
      <c r="N520" s="1">
        <v>46171</v>
      </c>
      <c r="O520" t="s">
        <v>23</v>
      </c>
      <c r="S520" t="s">
        <v>19009</v>
      </c>
      <c r="T5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2.8472222227719612E-2</v>
      </c>
      <c r="U520" s="5">
        <f>WEEKNUM(Shipment_Data[[#This Row],[DATE]],2)</f>
        <v>22</v>
      </c>
      <c r="V520" s="6">
        <f>SUBTOTAL(103,Shipment_Data[[#This Row],[DATE]])</f>
        <v>1</v>
      </c>
      <c r="W5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21" spans="1:23" x14ac:dyDescent="0.25">
      <c r="A521" s="1">
        <v>46171</v>
      </c>
      <c r="B521" t="s">
        <v>18330</v>
      </c>
      <c r="C521" t="s">
        <v>15859</v>
      </c>
      <c r="D521" t="s">
        <v>18332</v>
      </c>
      <c r="E521">
        <v>1</v>
      </c>
      <c r="F521" t="s">
        <v>15108</v>
      </c>
      <c r="G521">
        <v>3417</v>
      </c>
      <c r="H521" s="7">
        <v>234000</v>
      </c>
      <c r="I521" t="s">
        <v>20</v>
      </c>
      <c r="J521" t="s">
        <v>18311</v>
      </c>
      <c r="K521" t="s">
        <v>18312</v>
      </c>
      <c r="L521" s="2">
        <v>0.61944444444444446</v>
      </c>
      <c r="M521" s="2">
        <v>0.6479166666666667</v>
      </c>
      <c r="N521" s="1">
        <v>46171</v>
      </c>
      <c r="O521" t="s">
        <v>23</v>
      </c>
      <c r="S521" t="s">
        <v>19009</v>
      </c>
      <c r="T5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2.8472222227719612E-2</v>
      </c>
      <c r="U521" s="5">
        <f>WEEKNUM(Shipment_Data[[#This Row],[DATE]],2)</f>
        <v>22</v>
      </c>
      <c r="V521" s="6">
        <f>SUBTOTAL(103,Shipment_Data[[#This Row],[DATE]])</f>
        <v>1</v>
      </c>
      <c r="W5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22" spans="1:23" x14ac:dyDescent="0.25">
      <c r="A522" s="1">
        <v>46174</v>
      </c>
      <c r="B522" t="s">
        <v>18313</v>
      </c>
      <c r="C522" t="s">
        <v>15859</v>
      </c>
      <c r="D522" t="s">
        <v>18333</v>
      </c>
      <c r="E522">
        <v>6</v>
      </c>
      <c r="F522" t="s">
        <v>15108</v>
      </c>
      <c r="G522">
        <v>3422</v>
      </c>
      <c r="H522" s="7">
        <v>1300000</v>
      </c>
      <c r="I522" t="s">
        <v>20</v>
      </c>
      <c r="J522" t="s">
        <v>18311</v>
      </c>
      <c r="K522" t="s">
        <v>18312</v>
      </c>
      <c r="L522" s="2">
        <v>0.5</v>
      </c>
      <c r="M522" s="2">
        <v>0.63541666666666663</v>
      </c>
      <c r="N522" s="1">
        <v>46175</v>
      </c>
      <c r="O522" t="s">
        <v>23</v>
      </c>
      <c r="S522" t="s">
        <v>19009</v>
      </c>
      <c r="T52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1.1354166666642413</v>
      </c>
      <c r="U522" s="5">
        <f>WEEKNUM(Shipment_Data[[#This Row],[DATE]],2)</f>
        <v>23</v>
      </c>
      <c r="V522" s="6">
        <f>SUBTOTAL(103,Shipment_Data[[#This Row],[DATE]])</f>
        <v>1</v>
      </c>
      <c r="W5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23" spans="1:23" x14ac:dyDescent="0.25">
      <c r="A523" s="1">
        <v>46178</v>
      </c>
      <c r="B523" t="s">
        <v>18323</v>
      </c>
      <c r="C523" t="s">
        <v>15859</v>
      </c>
      <c r="D523" t="s">
        <v>18334</v>
      </c>
      <c r="E523">
        <v>1</v>
      </c>
      <c r="F523" t="s">
        <v>15108</v>
      </c>
      <c r="G523">
        <v>3451</v>
      </c>
      <c r="H523" s="7">
        <v>0</v>
      </c>
      <c r="I523" t="s">
        <v>20</v>
      </c>
      <c r="J523" t="s">
        <v>18311</v>
      </c>
      <c r="K523" t="s">
        <v>18312</v>
      </c>
      <c r="L523" s="2">
        <v>0.49444444444444446</v>
      </c>
      <c r="M523" s="2">
        <v>0.53333333333333333</v>
      </c>
      <c r="N523" s="1">
        <v>46184</v>
      </c>
      <c r="O523" t="s">
        <v>23</v>
      </c>
      <c r="S523" t="s">
        <v>19009</v>
      </c>
      <c r="T5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6.038888888891961</v>
      </c>
      <c r="U523" s="5">
        <f>WEEKNUM(Shipment_Data[[#This Row],[DATE]],2)</f>
        <v>23</v>
      </c>
      <c r="V523" s="6">
        <f>SUBTOTAL(103,Shipment_Data[[#This Row],[DATE]])</f>
        <v>1</v>
      </c>
      <c r="W5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24" spans="1:23" x14ac:dyDescent="0.25">
      <c r="A524" s="1">
        <v>46182</v>
      </c>
      <c r="B524" t="s">
        <v>18335</v>
      </c>
      <c r="C524" t="s">
        <v>15859</v>
      </c>
      <c r="D524" t="s">
        <v>18336</v>
      </c>
      <c r="E524">
        <v>3</v>
      </c>
      <c r="F524" t="s">
        <v>15108</v>
      </c>
      <c r="G524">
        <v>3363</v>
      </c>
      <c r="H524" s="7">
        <v>650000</v>
      </c>
      <c r="I524" t="s">
        <v>20</v>
      </c>
      <c r="J524" t="s">
        <v>18311</v>
      </c>
      <c r="K524" t="s">
        <v>18312</v>
      </c>
      <c r="L524" s="2">
        <v>0.61111111111111116</v>
      </c>
      <c r="M524" s="2">
        <v>0.63958333333333328</v>
      </c>
      <c r="N524" s="1">
        <v>46182</v>
      </c>
      <c r="O524" t="s">
        <v>23</v>
      </c>
      <c r="S524" t="s">
        <v>19009</v>
      </c>
      <c r="T5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2.8472222220443655E-2</v>
      </c>
      <c r="U524" s="5">
        <f>WEEKNUM(Shipment_Data[[#This Row],[DATE]],2)</f>
        <v>24</v>
      </c>
      <c r="V524" s="6">
        <f>SUBTOTAL(103,Shipment_Data[[#This Row],[DATE]])</f>
        <v>1</v>
      </c>
      <c r="W5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25" spans="1:23" x14ac:dyDescent="0.25">
      <c r="A525" s="1">
        <v>46184</v>
      </c>
      <c r="B525" t="s">
        <v>18337</v>
      </c>
      <c r="C525" t="s">
        <v>15859</v>
      </c>
      <c r="D525" t="s">
        <v>18338</v>
      </c>
      <c r="E525">
        <v>10</v>
      </c>
      <c r="F525" t="s">
        <v>15108</v>
      </c>
      <c r="G525">
        <v>3479</v>
      </c>
      <c r="H525" s="7">
        <v>0</v>
      </c>
      <c r="I525" t="s">
        <v>20</v>
      </c>
      <c r="J525" t="s">
        <v>18311</v>
      </c>
      <c r="K525" t="s">
        <v>18312</v>
      </c>
      <c r="L525" s="2">
        <v>0.41666666666666669</v>
      </c>
      <c r="M525" s="2">
        <v>0.47222222222222221</v>
      </c>
      <c r="N525" s="1">
        <v>46184</v>
      </c>
      <c r="O525" t="s">
        <v>23</v>
      </c>
      <c r="S525" t="s">
        <v>19009</v>
      </c>
      <c r="T52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5.5555555554747116E-2</v>
      </c>
      <c r="U525" s="5">
        <f>WEEKNUM(Shipment_Data[[#This Row],[DATE]],2)</f>
        <v>24</v>
      </c>
      <c r="V525" s="6">
        <f>SUBTOTAL(103,Shipment_Data[[#This Row],[DATE]])</f>
        <v>1</v>
      </c>
      <c r="W5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26" spans="1:23" x14ac:dyDescent="0.25">
      <c r="A526" s="1">
        <v>46184</v>
      </c>
      <c r="B526" t="s">
        <v>18313</v>
      </c>
      <c r="C526" t="s">
        <v>15727</v>
      </c>
      <c r="D526" t="s">
        <v>18339</v>
      </c>
      <c r="E526">
        <v>25</v>
      </c>
      <c r="F526" t="s">
        <v>15108</v>
      </c>
      <c r="G526">
        <v>151858</v>
      </c>
      <c r="H526" s="7">
        <v>824645.94</v>
      </c>
      <c r="I526" t="s">
        <v>20</v>
      </c>
      <c r="J526" t="s">
        <v>18311</v>
      </c>
      <c r="K526" t="s">
        <v>18312</v>
      </c>
      <c r="L526" s="2">
        <v>0.5</v>
      </c>
      <c r="M526" s="2">
        <v>0.52500000000000002</v>
      </c>
      <c r="N526" s="1">
        <v>46188</v>
      </c>
      <c r="O526" t="s">
        <v>23</v>
      </c>
      <c r="S526" t="s">
        <v>19009</v>
      </c>
      <c r="T5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4.0250000000014552</v>
      </c>
      <c r="U526" s="5">
        <f>WEEKNUM(Shipment_Data[[#This Row],[DATE]],2)</f>
        <v>24</v>
      </c>
      <c r="V526" s="6">
        <f>SUBTOTAL(103,Shipment_Data[[#This Row],[DATE]])</f>
        <v>1</v>
      </c>
      <c r="W5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27" spans="1:23" x14ac:dyDescent="0.25">
      <c r="A527" s="1">
        <v>46184</v>
      </c>
      <c r="B527" t="s">
        <v>18313</v>
      </c>
      <c r="C527" t="s">
        <v>15727</v>
      </c>
      <c r="D527" t="s">
        <v>18340</v>
      </c>
      <c r="E527">
        <v>2</v>
      </c>
      <c r="F527" t="s">
        <v>15108</v>
      </c>
      <c r="G527">
        <v>151862</v>
      </c>
      <c r="H527" s="7">
        <v>986400</v>
      </c>
      <c r="I527" t="s">
        <v>20</v>
      </c>
      <c r="J527" t="s">
        <v>18311</v>
      </c>
      <c r="K527" t="s">
        <v>18312</v>
      </c>
      <c r="L527" s="2">
        <v>0.5</v>
      </c>
      <c r="M527" s="2">
        <v>0.52500000000000002</v>
      </c>
      <c r="N527" s="1">
        <v>46188</v>
      </c>
      <c r="O527" t="s">
        <v>23</v>
      </c>
      <c r="S527" t="s">
        <v>19009</v>
      </c>
      <c r="T52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4.0250000000014552</v>
      </c>
      <c r="U527" s="5">
        <f>WEEKNUM(Shipment_Data[[#This Row],[DATE]],2)</f>
        <v>24</v>
      </c>
      <c r="V527" s="6">
        <f>SUBTOTAL(103,Shipment_Data[[#This Row],[DATE]])</f>
        <v>1</v>
      </c>
      <c r="W5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28" spans="1:23" x14ac:dyDescent="0.25">
      <c r="A528" s="1">
        <v>46191</v>
      </c>
      <c r="B528" t="s">
        <v>18313</v>
      </c>
      <c r="C528" t="s">
        <v>15859</v>
      </c>
      <c r="D528" t="s">
        <v>18341</v>
      </c>
      <c r="E528">
        <v>3</v>
      </c>
      <c r="F528" t="s">
        <v>15108</v>
      </c>
      <c r="G528">
        <v>3511</v>
      </c>
      <c r="H528" s="7">
        <v>2529600</v>
      </c>
      <c r="I528" t="s">
        <v>20</v>
      </c>
      <c r="J528" t="s">
        <v>18311</v>
      </c>
      <c r="K528" t="s">
        <v>18312</v>
      </c>
      <c r="L528" s="2">
        <v>0.51388888888888884</v>
      </c>
      <c r="M528" s="2">
        <v>0.53888888888888886</v>
      </c>
      <c r="N528" s="1">
        <v>46191</v>
      </c>
      <c r="O528" t="s">
        <v>23</v>
      </c>
      <c r="S528" t="s">
        <v>19009</v>
      </c>
      <c r="T5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2.5000000001455192E-2</v>
      </c>
      <c r="U528" s="5">
        <f>WEEKNUM(Shipment_Data[[#This Row],[DATE]],2)</f>
        <v>25</v>
      </c>
      <c r="V528" s="6">
        <f>SUBTOTAL(103,Shipment_Data[[#This Row],[DATE]])</f>
        <v>1</v>
      </c>
      <c r="W5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29" spans="1:23" x14ac:dyDescent="0.25">
      <c r="A529" s="1">
        <v>46196</v>
      </c>
      <c r="B529" t="s">
        <v>18342</v>
      </c>
      <c r="C529" t="s">
        <v>15727</v>
      </c>
      <c r="D529" t="s">
        <v>18343</v>
      </c>
      <c r="E529">
        <v>5</v>
      </c>
      <c r="F529" t="s">
        <v>15108</v>
      </c>
      <c r="G529">
        <v>152881</v>
      </c>
      <c r="H529" s="7">
        <v>174990</v>
      </c>
      <c r="I529" t="s">
        <v>20</v>
      </c>
      <c r="J529" t="s">
        <v>18311</v>
      </c>
      <c r="K529" t="s">
        <v>18312</v>
      </c>
      <c r="L529" s="2">
        <v>0.65486111111111112</v>
      </c>
      <c r="M529" s="2">
        <v>0.68055555555555558</v>
      </c>
      <c r="N529" s="1">
        <v>46196</v>
      </c>
      <c r="O529" t="s">
        <v>23</v>
      </c>
      <c r="S529" t="s">
        <v>19009</v>
      </c>
      <c r="T5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2.569444444088731E-2</v>
      </c>
      <c r="U529" s="5">
        <f>WEEKNUM(Shipment_Data[[#This Row],[DATE]],2)</f>
        <v>26</v>
      </c>
      <c r="V529" s="6">
        <f>SUBTOTAL(103,Shipment_Data[[#This Row],[DATE]])</f>
        <v>1</v>
      </c>
      <c r="W5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30" spans="1:23" x14ac:dyDescent="0.25">
      <c r="A530" s="1">
        <v>46197</v>
      </c>
      <c r="B530" t="s">
        <v>18344</v>
      </c>
      <c r="C530" t="s">
        <v>15859</v>
      </c>
      <c r="D530" t="s">
        <v>18345</v>
      </c>
      <c r="E530">
        <v>2</v>
      </c>
      <c r="F530" t="s">
        <v>15108</v>
      </c>
      <c r="G530">
        <v>3483</v>
      </c>
      <c r="H530" s="7">
        <v>1509600</v>
      </c>
      <c r="I530" t="s">
        <v>20</v>
      </c>
      <c r="J530" t="s">
        <v>18311</v>
      </c>
      <c r="K530" t="s">
        <v>18312</v>
      </c>
      <c r="L530" s="2">
        <v>0.56944444444444442</v>
      </c>
      <c r="M530" s="2">
        <v>0.60347222222222219</v>
      </c>
      <c r="N530" s="1">
        <v>46197</v>
      </c>
      <c r="O530" t="s">
        <v>23</v>
      </c>
      <c r="S530" t="s">
        <v>19009</v>
      </c>
      <c r="T53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3.4027777779556345E-2</v>
      </c>
      <c r="U530" s="5">
        <f>WEEKNUM(Shipment_Data[[#This Row],[DATE]],2)</f>
        <v>26</v>
      </c>
      <c r="V530" s="6">
        <f>SUBTOTAL(103,Shipment_Data[[#This Row],[DATE]])</f>
        <v>1</v>
      </c>
      <c r="W5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31" spans="1:23" x14ac:dyDescent="0.25">
      <c r="A531" s="1">
        <v>46198</v>
      </c>
      <c r="B531" t="s">
        <v>18346</v>
      </c>
      <c r="C531" t="s">
        <v>15859</v>
      </c>
      <c r="D531" t="s">
        <v>18347</v>
      </c>
      <c r="E531">
        <v>1</v>
      </c>
      <c r="F531" t="s">
        <v>15108</v>
      </c>
      <c r="G531">
        <v>3528</v>
      </c>
      <c r="H531" s="7">
        <v>0</v>
      </c>
      <c r="I531" t="s">
        <v>20</v>
      </c>
      <c r="J531" t="s">
        <v>18311</v>
      </c>
      <c r="K531" t="s">
        <v>18312</v>
      </c>
      <c r="L531" s="2">
        <v>0.45277777777777778</v>
      </c>
      <c r="M531" s="2">
        <v>0.48055555555555557</v>
      </c>
      <c r="N531" s="1">
        <v>46198</v>
      </c>
      <c r="O531" t="s">
        <v>23</v>
      </c>
      <c r="S531" t="s">
        <v>19009</v>
      </c>
      <c r="T53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2.7777777781011537E-2</v>
      </c>
      <c r="U531" s="5">
        <f>WEEKNUM(Shipment_Data[[#This Row],[DATE]],2)</f>
        <v>26</v>
      </c>
      <c r="V531" s="6">
        <f>SUBTOTAL(103,Shipment_Data[[#This Row],[DATE]])</f>
        <v>1</v>
      </c>
      <c r="W5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32" spans="1:23" x14ac:dyDescent="0.25">
      <c r="A532" s="1">
        <v>46198</v>
      </c>
      <c r="B532" t="s">
        <v>18348</v>
      </c>
      <c r="C532" t="s">
        <v>15859</v>
      </c>
      <c r="D532" t="s">
        <v>18349</v>
      </c>
      <c r="E532">
        <v>1</v>
      </c>
      <c r="F532" t="s">
        <v>15108</v>
      </c>
      <c r="G532">
        <v>3539</v>
      </c>
      <c r="H532" s="7">
        <v>204000</v>
      </c>
      <c r="I532" t="s">
        <v>20</v>
      </c>
      <c r="J532" t="s">
        <v>18311</v>
      </c>
      <c r="K532" t="s">
        <v>18312</v>
      </c>
      <c r="L532" s="2">
        <v>0.45833333333333331</v>
      </c>
      <c r="M532" s="2">
        <v>0.49583333333333335</v>
      </c>
      <c r="N532" s="1">
        <v>46198</v>
      </c>
      <c r="O532" t="s">
        <v>23</v>
      </c>
      <c r="S532" t="s">
        <v>19009</v>
      </c>
      <c r="T53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3.7499999998544808E-2</v>
      </c>
      <c r="U532" s="5">
        <f>WEEKNUM(Shipment_Data[[#This Row],[DATE]],2)</f>
        <v>26</v>
      </c>
      <c r="V532" s="6">
        <f>SUBTOTAL(103,Shipment_Data[[#This Row],[DATE]])</f>
        <v>1</v>
      </c>
      <c r="W5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33" spans="1:23" x14ac:dyDescent="0.25">
      <c r="A533" s="1">
        <v>46212</v>
      </c>
      <c r="B533" t="s">
        <v>18350</v>
      </c>
      <c r="C533" t="s">
        <v>15859</v>
      </c>
      <c r="D533" t="s">
        <v>18351</v>
      </c>
      <c r="E533">
        <v>1</v>
      </c>
      <c r="F533" t="s">
        <v>15108</v>
      </c>
      <c r="G533">
        <v>3572</v>
      </c>
      <c r="H533" s="7">
        <v>234000</v>
      </c>
      <c r="I533" t="s">
        <v>20</v>
      </c>
      <c r="J533" t="s">
        <v>18311</v>
      </c>
      <c r="K533" t="s">
        <v>18312</v>
      </c>
      <c r="L533" s="2">
        <v>0.59583333333333333</v>
      </c>
      <c r="M533" s="2">
        <v>0.62013888888888891</v>
      </c>
      <c r="N533" s="1">
        <v>46212</v>
      </c>
      <c r="O533" t="s">
        <v>23</v>
      </c>
      <c r="S533" t="s">
        <v>19009</v>
      </c>
      <c r="T5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2.4305555554747116E-2</v>
      </c>
      <c r="U533" s="5">
        <f>WEEKNUM(Shipment_Data[[#This Row],[DATE]],2)</f>
        <v>28</v>
      </c>
      <c r="V533" s="6">
        <f>SUBTOTAL(103,Shipment_Data[[#This Row],[DATE]])</f>
        <v>1</v>
      </c>
      <c r="W5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34" spans="1:23" x14ac:dyDescent="0.25">
      <c r="A534" s="1">
        <v>46213</v>
      </c>
      <c r="B534" t="s">
        <v>18313</v>
      </c>
      <c r="C534" t="s">
        <v>15727</v>
      </c>
      <c r="D534" t="s">
        <v>18352</v>
      </c>
      <c r="E534">
        <v>15</v>
      </c>
      <c r="F534" t="s">
        <v>15108</v>
      </c>
      <c r="G534">
        <v>154377</v>
      </c>
      <c r="H534" s="7">
        <v>764253.6</v>
      </c>
      <c r="I534" t="s">
        <v>20</v>
      </c>
      <c r="J534" t="s">
        <v>18311</v>
      </c>
      <c r="K534" t="s">
        <v>18312</v>
      </c>
      <c r="L534" s="2">
        <v>0.36805555555555558</v>
      </c>
      <c r="M534" s="2">
        <v>0.39166666666666666</v>
      </c>
      <c r="N534" s="1">
        <v>46213</v>
      </c>
      <c r="O534" t="s">
        <v>23</v>
      </c>
      <c r="S534" t="s">
        <v>19009</v>
      </c>
      <c r="T5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2.3611111115314998E-2</v>
      </c>
      <c r="U534" s="5">
        <f>WEEKNUM(Shipment_Data[[#This Row],[DATE]],2)</f>
        <v>28</v>
      </c>
      <c r="V534" s="6">
        <f>SUBTOTAL(103,Shipment_Data[[#This Row],[DATE]])</f>
        <v>1</v>
      </c>
      <c r="W5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35" spans="1:23" x14ac:dyDescent="0.25">
      <c r="A535" s="1">
        <v>46218</v>
      </c>
      <c r="B535" t="s">
        <v>18346</v>
      </c>
      <c r="C535" t="s">
        <v>15859</v>
      </c>
      <c r="D535" t="s">
        <v>18353</v>
      </c>
      <c r="E535">
        <v>1</v>
      </c>
      <c r="F535" t="s">
        <v>15108</v>
      </c>
      <c r="G535">
        <v>3587</v>
      </c>
      <c r="H535" s="7">
        <v>122400</v>
      </c>
      <c r="I535" t="s">
        <v>20</v>
      </c>
      <c r="J535" t="s">
        <v>18311</v>
      </c>
      <c r="K535" t="s">
        <v>18312</v>
      </c>
      <c r="L535" s="2">
        <v>0.55555555555555558</v>
      </c>
      <c r="M535" s="2">
        <v>0.60416666666666663</v>
      </c>
      <c r="N535" s="1">
        <v>46218</v>
      </c>
      <c r="O535" t="s">
        <v>23</v>
      </c>
      <c r="S535" t="s">
        <v>19009</v>
      </c>
      <c r="T5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4.8611111109494232E-2</v>
      </c>
      <c r="U535" s="5">
        <f>WEEKNUM(Shipment_Data[[#This Row],[DATE]],2)</f>
        <v>29</v>
      </c>
      <c r="V535" s="6">
        <f>SUBTOTAL(103,Shipment_Data[[#This Row],[DATE]])</f>
        <v>1</v>
      </c>
      <c r="W5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36" spans="1:23" x14ac:dyDescent="0.25">
      <c r="A536" s="1">
        <v>46218</v>
      </c>
      <c r="B536" t="s">
        <v>18354</v>
      </c>
      <c r="C536" t="s">
        <v>15859</v>
      </c>
      <c r="D536" t="s">
        <v>18355</v>
      </c>
      <c r="E536">
        <v>1</v>
      </c>
      <c r="F536" t="s">
        <v>15108</v>
      </c>
      <c r="G536">
        <v>3586</v>
      </c>
      <c r="H536" s="7">
        <v>204000</v>
      </c>
      <c r="I536" t="s">
        <v>20</v>
      </c>
      <c r="J536" t="s">
        <v>18311</v>
      </c>
      <c r="K536" t="s">
        <v>18312</v>
      </c>
      <c r="L536" s="2">
        <v>0.55555555555555558</v>
      </c>
      <c r="M536" s="2">
        <v>0.56805555555555554</v>
      </c>
      <c r="N536" s="1">
        <v>46218</v>
      </c>
      <c r="O536" t="s">
        <v>23</v>
      </c>
      <c r="S536" t="s">
        <v>19009</v>
      </c>
      <c r="T5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1.2500000004365575E-2</v>
      </c>
      <c r="U536" s="5">
        <f>WEEKNUM(Shipment_Data[[#This Row],[DATE]],2)</f>
        <v>29</v>
      </c>
      <c r="V536" s="6">
        <f>SUBTOTAL(103,Shipment_Data[[#This Row],[DATE]])</f>
        <v>1</v>
      </c>
      <c r="W5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37" spans="1:23" x14ac:dyDescent="0.25">
      <c r="A537" s="1">
        <v>46220</v>
      </c>
      <c r="B537" t="s">
        <v>18323</v>
      </c>
      <c r="C537" t="s">
        <v>15859</v>
      </c>
      <c r="D537" t="s">
        <v>18356</v>
      </c>
      <c r="E537">
        <v>14</v>
      </c>
      <c r="F537" t="s">
        <v>15108</v>
      </c>
      <c r="G537">
        <v>3595</v>
      </c>
      <c r="H537" s="7">
        <v>3100500</v>
      </c>
      <c r="I537" t="s">
        <v>20</v>
      </c>
      <c r="J537" t="s">
        <v>18311</v>
      </c>
      <c r="K537" t="s">
        <v>18312</v>
      </c>
      <c r="L537" s="2">
        <v>0.56388888888888888</v>
      </c>
      <c r="M537" s="2">
        <v>0.59375</v>
      </c>
      <c r="N537" s="1">
        <v>46220</v>
      </c>
      <c r="O537" t="s">
        <v>23</v>
      </c>
      <c r="S537" t="s">
        <v>19009</v>
      </c>
      <c r="T5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2.9861111113859806E-2</v>
      </c>
      <c r="U537" s="5">
        <f>WEEKNUM(Shipment_Data[[#This Row],[DATE]],2)</f>
        <v>29</v>
      </c>
      <c r="V537" s="6">
        <f>SUBTOTAL(103,Shipment_Data[[#This Row],[DATE]])</f>
        <v>1</v>
      </c>
      <c r="W5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38" spans="1:23" x14ac:dyDescent="0.25">
      <c r="A538" s="1">
        <v>46224</v>
      </c>
      <c r="B538" t="s">
        <v>18357</v>
      </c>
      <c r="C538" t="s">
        <v>15727</v>
      </c>
      <c r="D538" t="s">
        <v>18358</v>
      </c>
      <c r="E538">
        <v>1</v>
      </c>
      <c r="F538" t="s">
        <v>15108</v>
      </c>
      <c r="G538">
        <v>154472</v>
      </c>
      <c r="H538" s="7">
        <v>64512</v>
      </c>
      <c r="I538" t="s">
        <v>20</v>
      </c>
      <c r="J538" t="s">
        <v>18311</v>
      </c>
      <c r="K538" t="s">
        <v>18312</v>
      </c>
      <c r="L538" s="2">
        <v>0.40486111111111112</v>
      </c>
      <c r="M538" s="2">
        <v>0.45833333333333331</v>
      </c>
      <c r="N538" s="1">
        <v>46224</v>
      </c>
      <c r="O538" t="s">
        <v>23</v>
      </c>
      <c r="S538" t="s">
        <v>19009</v>
      </c>
      <c r="T53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5.3472222221898846E-2</v>
      </c>
      <c r="U538" s="5">
        <f>WEEKNUM(Shipment_Data[[#This Row],[DATE]],2)</f>
        <v>30</v>
      </c>
      <c r="V538" s="6">
        <f>SUBTOTAL(103,Shipment_Data[[#This Row],[DATE]])</f>
        <v>1</v>
      </c>
      <c r="W5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39" spans="1:23" x14ac:dyDescent="0.25">
      <c r="A539" s="1">
        <v>46224</v>
      </c>
      <c r="B539" t="s">
        <v>18357</v>
      </c>
      <c r="C539" t="s">
        <v>15727</v>
      </c>
      <c r="D539" t="s">
        <v>16679</v>
      </c>
      <c r="E539">
        <v>1</v>
      </c>
      <c r="F539" t="s">
        <v>15108</v>
      </c>
      <c r="G539">
        <v>153188</v>
      </c>
      <c r="H539" s="7">
        <v>537173.67000000004</v>
      </c>
      <c r="I539" t="s">
        <v>20</v>
      </c>
      <c r="J539" t="s">
        <v>18311</v>
      </c>
      <c r="K539" t="s">
        <v>18312</v>
      </c>
      <c r="L539" s="2">
        <v>0.40486111111111112</v>
      </c>
      <c r="M539" s="2">
        <v>0.45833333333333331</v>
      </c>
      <c r="N539" s="1">
        <v>46224</v>
      </c>
      <c r="O539" t="s">
        <v>23</v>
      </c>
      <c r="S539" t="s">
        <v>19009</v>
      </c>
      <c r="T5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5.3472222221898846E-2</v>
      </c>
      <c r="U539" s="5">
        <f>WEEKNUM(Shipment_Data[[#This Row],[DATE]],2)</f>
        <v>30</v>
      </c>
      <c r="V539" s="6">
        <f>SUBTOTAL(103,Shipment_Data[[#This Row],[DATE]])</f>
        <v>1</v>
      </c>
      <c r="W5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40" spans="1:23" x14ac:dyDescent="0.25">
      <c r="A540" s="1">
        <v>46225</v>
      </c>
      <c r="B540" t="s">
        <v>18335</v>
      </c>
      <c r="C540" t="s">
        <v>15859</v>
      </c>
      <c r="D540" t="s">
        <v>18359</v>
      </c>
      <c r="E540">
        <v>1</v>
      </c>
      <c r="F540" t="s">
        <v>17538</v>
      </c>
      <c r="G540">
        <v>3608</v>
      </c>
      <c r="H540" s="7">
        <v>163200</v>
      </c>
      <c r="I540" t="s">
        <v>20</v>
      </c>
      <c r="J540" t="s">
        <v>18311</v>
      </c>
      <c r="K540" t="s">
        <v>18312</v>
      </c>
      <c r="L540" s="2">
        <v>0.57291666666666663</v>
      </c>
      <c r="M540" s="2">
        <v>0.59027777777777779</v>
      </c>
      <c r="N540" s="1">
        <v>46225</v>
      </c>
      <c r="O540" t="s">
        <v>23</v>
      </c>
      <c r="S540" t="s">
        <v>19009</v>
      </c>
      <c r="T5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1.7361111116770189E-2</v>
      </c>
      <c r="U540" s="5">
        <f>WEEKNUM(Shipment_Data[[#This Row],[DATE]],2)</f>
        <v>30</v>
      </c>
      <c r="V540" s="6">
        <f>SUBTOTAL(103,Shipment_Data[[#This Row],[DATE]])</f>
        <v>1</v>
      </c>
      <c r="W5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41" spans="1:23" x14ac:dyDescent="0.25">
      <c r="A541" s="1">
        <v>46238</v>
      </c>
      <c r="B541" t="s">
        <v>18335</v>
      </c>
      <c r="C541" t="s">
        <v>15859</v>
      </c>
      <c r="D541" t="s">
        <v>18360</v>
      </c>
      <c r="E541">
        <v>3</v>
      </c>
      <c r="F541" t="s">
        <v>17538</v>
      </c>
      <c r="G541">
        <v>3632</v>
      </c>
      <c r="H541" s="7">
        <v>612000</v>
      </c>
      <c r="I541" t="s">
        <v>20</v>
      </c>
      <c r="J541" t="s">
        <v>18311</v>
      </c>
      <c r="K541" t="s">
        <v>18312</v>
      </c>
      <c r="L541" s="2">
        <v>0.58125000000000004</v>
      </c>
      <c r="M541" s="2">
        <v>0.6020833333333333</v>
      </c>
      <c r="N541" s="1">
        <v>46238</v>
      </c>
      <c r="O541" t="s">
        <v>23</v>
      </c>
      <c r="S541" t="s">
        <v>19009</v>
      </c>
      <c r="T5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2.0833333328482695E-2</v>
      </c>
      <c r="U541" s="5">
        <f>WEEKNUM(Shipment_Data[[#This Row],[DATE]],2)</f>
        <v>32</v>
      </c>
      <c r="V541" s="6">
        <f>SUBTOTAL(103,Shipment_Data[[#This Row],[DATE]])</f>
        <v>1</v>
      </c>
      <c r="W5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42" spans="1:23" x14ac:dyDescent="0.25">
      <c r="A542" s="1">
        <v>46241</v>
      </c>
      <c r="B542" t="s">
        <v>18330</v>
      </c>
      <c r="C542" t="s">
        <v>15727</v>
      </c>
      <c r="D542" t="s">
        <v>18361</v>
      </c>
      <c r="E542">
        <v>25</v>
      </c>
      <c r="F542" t="s">
        <v>15108</v>
      </c>
      <c r="G542">
        <v>156914</v>
      </c>
      <c r="H542" s="7">
        <v>835023.86</v>
      </c>
      <c r="I542" t="s">
        <v>20</v>
      </c>
      <c r="J542" t="s">
        <v>18311</v>
      </c>
      <c r="K542" t="s">
        <v>18312</v>
      </c>
      <c r="L542" s="2">
        <v>0.375</v>
      </c>
      <c r="M542" s="2">
        <v>0.5</v>
      </c>
      <c r="N542" s="1">
        <v>46244</v>
      </c>
      <c r="O542" t="s">
        <v>23</v>
      </c>
      <c r="S542" t="s">
        <v>19009</v>
      </c>
      <c r="T5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3.125</v>
      </c>
      <c r="U542" s="5">
        <f>WEEKNUM(Shipment_Data[[#This Row],[DATE]],2)</f>
        <v>32</v>
      </c>
      <c r="V542" s="6">
        <f>SUBTOTAL(103,Shipment_Data[[#This Row],[DATE]])</f>
        <v>1</v>
      </c>
      <c r="W5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43" spans="1:23" x14ac:dyDescent="0.25">
      <c r="A543" s="1">
        <v>46245</v>
      </c>
      <c r="B543" t="s">
        <v>18362</v>
      </c>
      <c r="C543" t="s">
        <v>15859</v>
      </c>
      <c r="D543" t="s">
        <v>18363</v>
      </c>
      <c r="E543">
        <v>1</v>
      </c>
      <c r="F543" t="s">
        <v>17538</v>
      </c>
      <c r="G543">
        <v>3639</v>
      </c>
      <c r="H543" s="7">
        <v>204000</v>
      </c>
      <c r="I543" t="s">
        <v>20</v>
      </c>
      <c r="J543" t="s">
        <v>18311</v>
      </c>
      <c r="K543" t="s">
        <v>18312</v>
      </c>
      <c r="L543" s="2">
        <v>0.49027777777777776</v>
      </c>
      <c r="M543" s="2">
        <v>0.5229166666666667</v>
      </c>
      <c r="N543" s="1">
        <v>46245</v>
      </c>
      <c r="O543" t="s">
        <v>23</v>
      </c>
      <c r="S543" t="s">
        <v>19009</v>
      </c>
      <c r="T5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3.2638888893416151E-2</v>
      </c>
      <c r="U543" s="5">
        <f>WEEKNUM(Shipment_Data[[#This Row],[DATE]],2)</f>
        <v>33</v>
      </c>
      <c r="V543" s="6">
        <f>SUBTOTAL(103,Shipment_Data[[#This Row],[DATE]])</f>
        <v>1</v>
      </c>
      <c r="W5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44" spans="1:23" x14ac:dyDescent="0.25">
      <c r="A544" s="1">
        <v>46245</v>
      </c>
      <c r="B544" t="s">
        <v>18362</v>
      </c>
      <c r="C544" t="s">
        <v>15859</v>
      </c>
      <c r="D544" t="s">
        <v>18364</v>
      </c>
      <c r="E544">
        <v>1</v>
      </c>
      <c r="F544" t="s">
        <v>15108</v>
      </c>
      <c r="G544">
        <v>3640</v>
      </c>
      <c r="H544" s="7">
        <v>234000</v>
      </c>
      <c r="I544" t="s">
        <v>20</v>
      </c>
      <c r="J544" t="s">
        <v>18311</v>
      </c>
      <c r="K544" t="s">
        <v>18312</v>
      </c>
      <c r="L544" s="2">
        <v>0.49027777777777776</v>
      </c>
      <c r="M544" s="2">
        <v>0.5229166666666667</v>
      </c>
      <c r="N544" s="1">
        <v>46245</v>
      </c>
      <c r="O544" t="s">
        <v>23</v>
      </c>
      <c r="S544" t="s">
        <v>19009</v>
      </c>
      <c r="T5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3.2638888893416151E-2</v>
      </c>
      <c r="U544" s="5">
        <f>WEEKNUM(Shipment_Data[[#This Row],[DATE]],2)</f>
        <v>33</v>
      </c>
      <c r="V544" s="6">
        <f>SUBTOTAL(103,Shipment_Data[[#This Row],[DATE]])</f>
        <v>1</v>
      </c>
      <c r="W5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45" spans="1:23" x14ac:dyDescent="0.25">
      <c r="A545" s="1">
        <v>46029</v>
      </c>
      <c r="B545" t="s">
        <v>18</v>
      </c>
      <c r="D545" t="s">
        <v>19</v>
      </c>
      <c r="E545">
        <v>2</v>
      </c>
      <c r="G545">
        <v>136077</v>
      </c>
      <c r="H545" s="7">
        <v>1200030</v>
      </c>
      <c r="I545" t="s">
        <v>20</v>
      </c>
      <c r="J545" t="s">
        <v>21</v>
      </c>
      <c r="K545" t="s">
        <v>22</v>
      </c>
      <c r="L545" s="2">
        <v>0.51736111111111116</v>
      </c>
      <c r="M545" s="2">
        <v>0.6791666666666667</v>
      </c>
      <c r="N545" s="1">
        <v>46029</v>
      </c>
      <c r="O545" t="s">
        <v>23</v>
      </c>
      <c r="S545" t="s">
        <v>18994</v>
      </c>
      <c r="T5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0.16180555555911269</v>
      </c>
      <c r="U545" s="5">
        <f>WEEKNUM(Shipment_Data[[#This Row],[DATE]],2)</f>
        <v>2</v>
      </c>
      <c r="V545" s="6">
        <f>SUBTOTAL(103,Shipment_Data[[#This Row],[DATE]])</f>
        <v>1</v>
      </c>
      <c r="W5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46" spans="1:23" x14ac:dyDescent="0.25">
      <c r="A546" s="1">
        <v>46031</v>
      </c>
      <c r="B546" t="s">
        <v>24</v>
      </c>
      <c r="D546" t="s">
        <v>25</v>
      </c>
      <c r="E546">
        <v>2</v>
      </c>
      <c r="G546">
        <v>135992</v>
      </c>
      <c r="H546" s="7">
        <v>311686.18</v>
      </c>
      <c r="I546" t="s">
        <v>20</v>
      </c>
      <c r="J546" t="s">
        <v>26</v>
      </c>
      <c r="K546" t="s">
        <v>27</v>
      </c>
      <c r="L546" s="2">
        <v>0.5</v>
      </c>
      <c r="M546" s="2">
        <v>0.77638888888888891</v>
      </c>
      <c r="N546" s="1">
        <v>46031</v>
      </c>
      <c r="O546" t="s">
        <v>23</v>
      </c>
      <c r="S546" t="s">
        <v>18994</v>
      </c>
      <c r="T5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0.27638888888759539</v>
      </c>
      <c r="U546" s="5">
        <f>WEEKNUM(Shipment_Data[[#This Row],[DATE]],2)</f>
        <v>2</v>
      </c>
      <c r="V546" s="6">
        <f>SUBTOTAL(103,Shipment_Data[[#This Row],[DATE]])</f>
        <v>1</v>
      </c>
      <c r="W5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47" spans="1:23" x14ac:dyDescent="0.25">
      <c r="A547" s="1">
        <v>46031</v>
      </c>
      <c r="B547" t="s">
        <v>24</v>
      </c>
      <c r="D547" t="s">
        <v>28</v>
      </c>
      <c r="E547">
        <v>1</v>
      </c>
      <c r="G547">
        <v>135981</v>
      </c>
      <c r="H547" s="7">
        <v>172936.5</v>
      </c>
      <c r="I547" t="s">
        <v>20</v>
      </c>
      <c r="J547" t="s">
        <v>26</v>
      </c>
      <c r="K547" t="s">
        <v>27</v>
      </c>
      <c r="L547" s="2">
        <v>0.5</v>
      </c>
      <c r="M547" s="2">
        <v>0.77638888888888891</v>
      </c>
      <c r="N547" s="1">
        <v>46031</v>
      </c>
      <c r="O547" t="s">
        <v>23</v>
      </c>
      <c r="S547" t="s">
        <v>18994</v>
      </c>
      <c r="T5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0.27638888888759539</v>
      </c>
      <c r="U547" s="5">
        <f>WEEKNUM(Shipment_Data[[#This Row],[DATE]],2)</f>
        <v>2</v>
      </c>
      <c r="V547" s="6">
        <f>SUBTOTAL(103,Shipment_Data[[#This Row],[DATE]])</f>
        <v>1</v>
      </c>
      <c r="W5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48" spans="1:23" x14ac:dyDescent="0.25">
      <c r="A548" s="1">
        <v>46031</v>
      </c>
      <c r="B548" t="s">
        <v>24</v>
      </c>
      <c r="D548" t="s">
        <v>29</v>
      </c>
      <c r="E548">
        <v>2</v>
      </c>
      <c r="G548">
        <v>135995</v>
      </c>
      <c r="H548" s="7">
        <v>219833.78</v>
      </c>
      <c r="I548" t="s">
        <v>20</v>
      </c>
      <c r="J548" t="s">
        <v>26</v>
      </c>
      <c r="K548" t="s">
        <v>27</v>
      </c>
      <c r="L548" s="2">
        <v>0.5</v>
      </c>
      <c r="M548" s="2">
        <v>0.77638888888888891</v>
      </c>
      <c r="N548" s="1">
        <v>46031</v>
      </c>
      <c r="O548" t="s">
        <v>23</v>
      </c>
      <c r="S548" t="s">
        <v>18994</v>
      </c>
      <c r="T54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0.27638888888759539</v>
      </c>
      <c r="U548" s="5">
        <f>WEEKNUM(Shipment_Data[[#This Row],[DATE]],2)</f>
        <v>2</v>
      </c>
      <c r="V548" s="6">
        <f>SUBTOTAL(103,Shipment_Data[[#This Row],[DATE]])</f>
        <v>1</v>
      </c>
      <c r="W5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49" spans="1:23" x14ac:dyDescent="0.25">
      <c r="A549" s="1">
        <v>46031</v>
      </c>
      <c r="B549" t="s">
        <v>24</v>
      </c>
      <c r="D549" t="s">
        <v>30</v>
      </c>
      <c r="E549">
        <v>1</v>
      </c>
      <c r="G549">
        <v>135998</v>
      </c>
      <c r="H549" s="7">
        <v>127295.06</v>
      </c>
      <c r="I549" t="s">
        <v>20</v>
      </c>
      <c r="J549" t="s">
        <v>26</v>
      </c>
      <c r="K549" t="s">
        <v>27</v>
      </c>
      <c r="L549" s="2">
        <v>0.5</v>
      </c>
      <c r="M549" s="2">
        <v>0.77638888888888891</v>
      </c>
      <c r="N549" s="1">
        <v>46031</v>
      </c>
      <c r="O549" t="s">
        <v>23</v>
      </c>
      <c r="S549" t="s">
        <v>18994</v>
      </c>
      <c r="T54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0.27638888888759539</v>
      </c>
      <c r="U549" s="5">
        <f>WEEKNUM(Shipment_Data[[#This Row],[DATE]],2)</f>
        <v>2</v>
      </c>
      <c r="V549" s="6">
        <f>SUBTOTAL(103,Shipment_Data[[#This Row],[DATE]])</f>
        <v>1</v>
      </c>
      <c r="W5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50" spans="1:23" x14ac:dyDescent="0.25">
      <c r="A550" s="1">
        <v>46031</v>
      </c>
      <c r="B550" t="s">
        <v>24</v>
      </c>
      <c r="D550" t="s">
        <v>31</v>
      </c>
      <c r="E550">
        <v>3</v>
      </c>
      <c r="G550" t="s">
        <v>32</v>
      </c>
      <c r="H550" s="7">
        <v>1500203.19</v>
      </c>
      <c r="I550" t="s">
        <v>20</v>
      </c>
      <c r="J550" t="s">
        <v>26</v>
      </c>
      <c r="K550" t="s">
        <v>27</v>
      </c>
      <c r="L550" s="2">
        <v>0.5</v>
      </c>
      <c r="M550" s="2">
        <v>0.76041666666666663</v>
      </c>
      <c r="N550" s="1">
        <v>46031</v>
      </c>
      <c r="O550" t="s">
        <v>23</v>
      </c>
      <c r="S550" t="s">
        <v>18994</v>
      </c>
      <c r="T55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0.26041666666424135</v>
      </c>
      <c r="U550" s="5">
        <f>WEEKNUM(Shipment_Data[[#This Row],[DATE]],2)</f>
        <v>2</v>
      </c>
      <c r="V550" s="6">
        <f>SUBTOTAL(103,Shipment_Data[[#This Row],[DATE]])</f>
        <v>1</v>
      </c>
      <c r="W5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51" spans="1:23" x14ac:dyDescent="0.25">
      <c r="A551" s="1">
        <v>46031</v>
      </c>
      <c r="B551" t="s">
        <v>24</v>
      </c>
      <c r="D551" t="s">
        <v>33</v>
      </c>
      <c r="E551">
        <v>2</v>
      </c>
      <c r="G551">
        <v>135987</v>
      </c>
      <c r="H551" s="7">
        <v>1653412.95</v>
      </c>
      <c r="I551" t="s">
        <v>20</v>
      </c>
      <c r="J551" t="s">
        <v>26</v>
      </c>
      <c r="K551" t="s">
        <v>27</v>
      </c>
      <c r="L551" s="2">
        <v>0.5</v>
      </c>
      <c r="M551" s="2">
        <v>0.77638888888888891</v>
      </c>
      <c r="N551" s="1">
        <v>46031</v>
      </c>
      <c r="O551" t="s">
        <v>23</v>
      </c>
      <c r="S551" t="s">
        <v>18994</v>
      </c>
      <c r="T55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0.27638888888759539</v>
      </c>
      <c r="U551" s="5">
        <f>WEEKNUM(Shipment_Data[[#This Row],[DATE]],2)</f>
        <v>2</v>
      </c>
      <c r="V551" s="6">
        <f>SUBTOTAL(103,Shipment_Data[[#This Row],[DATE]])</f>
        <v>1</v>
      </c>
      <c r="W5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52" spans="1:23" x14ac:dyDescent="0.25">
      <c r="A552" s="1">
        <v>46031</v>
      </c>
      <c r="B552" t="s">
        <v>24</v>
      </c>
      <c r="D552" t="s">
        <v>34</v>
      </c>
      <c r="E552">
        <v>2</v>
      </c>
      <c r="G552">
        <v>135990</v>
      </c>
      <c r="H552" s="7">
        <v>1698921.24</v>
      </c>
      <c r="I552" t="s">
        <v>20</v>
      </c>
      <c r="J552" t="s">
        <v>26</v>
      </c>
      <c r="K552" t="s">
        <v>27</v>
      </c>
      <c r="L552" s="2">
        <v>0.5</v>
      </c>
      <c r="M552" s="2">
        <v>0.77638888888888891</v>
      </c>
      <c r="N552" s="1">
        <v>46031</v>
      </c>
      <c r="O552" t="s">
        <v>23</v>
      </c>
      <c r="S552" t="s">
        <v>18994</v>
      </c>
      <c r="T55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0.27638888888759539</v>
      </c>
      <c r="U552" s="5">
        <f>WEEKNUM(Shipment_Data[[#This Row],[DATE]],2)</f>
        <v>2</v>
      </c>
      <c r="V552" s="6">
        <f>SUBTOTAL(103,Shipment_Data[[#This Row],[DATE]])</f>
        <v>1</v>
      </c>
      <c r="W5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53" spans="1:23" x14ac:dyDescent="0.25">
      <c r="A553" s="1">
        <v>46031</v>
      </c>
      <c r="B553" t="s">
        <v>24</v>
      </c>
      <c r="D553" t="s">
        <v>35</v>
      </c>
      <c r="E553">
        <v>3</v>
      </c>
      <c r="G553" t="s">
        <v>36</v>
      </c>
      <c r="H553" s="7">
        <v>492350.28</v>
      </c>
      <c r="I553" t="s">
        <v>20</v>
      </c>
      <c r="J553" t="s">
        <v>26</v>
      </c>
      <c r="K553" t="s">
        <v>27</v>
      </c>
      <c r="L553" s="2">
        <v>0.5</v>
      </c>
      <c r="M553" s="2">
        <v>0.77638888888888891</v>
      </c>
      <c r="N553" s="1">
        <v>46031</v>
      </c>
      <c r="O553" t="s">
        <v>23</v>
      </c>
      <c r="S553" t="s">
        <v>18994</v>
      </c>
      <c r="T55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0.27638888888759539</v>
      </c>
      <c r="U553" s="5">
        <f>WEEKNUM(Shipment_Data[[#This Row],[DATE]],2)</f>
        <v>2</v>
      </c>
      <c r="V553" s="6">
        <f>SUBTOTAL(103,Shipment_Data[[#This Row],[DATE]])</f>
        <v>1</v>
      </c>
      <c r="W5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54" spans="1:23" x14ac:dyDescent="0.25">
      <c r="A554" s="1">
        <v>46036</v>
      </c>
      <c r="B554" t="s">
        <v>37</v>
      </c>
      <c r="D554" t="s">
        <v>38</v>
      </c>
      <c r="E554">
        <v>2</v>
      </c>
      <c r="G554">
        <v>136033</v>
      </c>
      <c r="H554" s="7">
        <v>475554.35</v>
      </c>
      <c r="I554" t="s">
        <v>20</v>
      </c>
      <c r="J554" t="s">
        <v>26</v>
      </c>
      <c r="K554" t="s">
        <v>27</v>
      </c>
      <c r="L554" s="2">
        <v>0.38194444444444442</v>
      </c>
      <c r="M554" s="2">
        <v>0.46875</v>
      </c>
      <c r="N554" s="1">
        <v>46036</v>
      </c>
      <c r="O554" t="s">
        <v>23</v>
      </c>
      <c r="S554" t="s">
        <v>18994</v>
      </c>
      <c r="T55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8.6805555554747116E-2</v>
      </c>
      <c r="U554" s="5">
        <f>WEEKNUM(Shipment_Data[[#This Row],[DATE]],2)</f>
        <v>3</v>
      </c>
      <c r="V554" s="6">
        <f>SUBTOTAL(103,Shipment_Data[[#This Row],[DATE]])</f>
        <v>1</v>
      </c>
      <c r="W5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55" spans="1:23" x14ac:dyDescent="0.25">
      <c r="A555" s="1">
        <v>46036</v>
      </c>
      <c r="B555" t="s">
        <v>39</v>
      </c>
      <c r="D555" t="s">
        <v>40</v>
      </c>
      <c r="E555">
        <v>4</v>
      </c>
      <c r="G555">
        <v>136205</v>
      </c>
      <c r="H555" s="7">
        <v>831865.32</v>
      </c>
      <c r="I555" t="s">
        <v>41</v>
      </c>
      <c r="J555" t="s">
        <v>26</v>
      </c>
      <c r="K555" t="s">
        <v>27</v>
      </c>
      <c r="L555" s="2">
        <v>0.38194444444444442</v>
      </c>
      <c r="M555" s="2">
        <v>0.72916666666666663</v>
      </c>
      <c r="N555" s="1">
        <v>46036</v>
      </c>
      <c r="O555" t="s">
        <v>23</v>
      </c>
      <c r="S555" t="s">
        <v>18994</v>
      </c>
      <c r="T55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0.34722222221898846</v>
      </c>
      <c r="U555" s="5">
        <f>WEEKNUM(Shipment_Data[[#This Row],[DATE]],2)</f>
        <v>3</v>
      </c>
      <c r="V555" s="6">
        <f>SUBTOTAL(103,Shipment_Data[[#This Row],[DATE]])</f>
        <v>1</v>
      </c>
      <c r="W5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56" spans="1:23" x14ac:dyDescent="0.25">
      <c r="A556" s="1">
        <v>46036</v>
      </c>
      <c r="B556" t="s">
        <v>42</v>
      </c>
      <c r="D556" t="s">
        <v>43</v>
      </c>
      <c r="E556">
        <v>1</v>
      </c>
      <c r="G556">
        <v>136202</v>
      </c>
      <c r="H556" s="7">
        <v>956856.35</v>
      </c>
      <c r="I556" t="s">
        <v>20</v>
      </c>
      <c r="J556" t="s">
        <v>26</v>
      </c>
      <c r="K556" t="s">
        <v>27</v>
      </c>
      <c r="L556" s="2">
        <v>0.38194444444444442</v>
      </c>
      <c r="M556" s="2">
        <v>0.72916666666666663</v>
      </c>
      <c r="N556" s="1">
        <v>46036</v>
      </c>
      <c r="O556" t="s">
        <v>23</v>
      </c>
      <c r="S556" t="s">
        <v>18994</v>
      </c>
      <c r="T55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0.34722222221898846</v>
      </c>
      <c r="U556" s="5">
        <f>WEEKNUM(Shipment_Data[[#This Row],[DATE]],2)</f>
        <v>3</v>
      </c>
      <c r="V556" s="6">
        <f>SUBTOTAL(103,Shipment_Data[[#This Row],[DATE]])</f>
        <v>1</v>
      </c>
      <c r="W5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57" spans="1:23" x14ac:dyDescent="0.25">
      <c r="A557" s="1">
        <v>46036</v>
      </c>
      <c r="B557" t="s">
        <v>44</v>
      </c>
      <c r="D557" t="s">
        <v>45</v>
      </c>
      <c r="E557">
        <v>2</v>
      </c>
      <c r="G557">
        <v>136229</v>
      </c>
      <c r="H557" s="7">
        <v>354649.06</v>
      </c>
      <c r="I557" t="s">
        <v>20</v>
      </c>
      <c r="J557" t="s">
        <v>26</v>
      </c>
      <c r="K557" t="s">
        <v>27</v>
      </c>
      <c r="L557" s="2">
        <v>0.38194444444444442</v>
      </c>
      <c r="M557" s="2">
        <v>0.72916666666666663</v>
      </c>
      <c r="N557" s="1">
        <v>46036</v>
      </c>
      <c r="O557" t="s">
        <v>23</v>
      </c>
      <c r="S557" t="s">
        <v>18994</v>
      </c>
      <c r="T5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0.34722222221898846</v>
      </c>
      <c r="U557" s="5">
        <f>WEEKNUM(Shipment_Data[[#This Row],[DATE]],2)</f>
        <v>3</v>
      </c>
      <c r="V557" s="6">
        <f>SUBTOTAL(103,Shipment_Data[[#This Row],[DATE]])</f>
        <v>1</v>
      </c>
      <c r="W5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58" spans="1:23" x14ac:dyDescent="0.25">
      <c r="A558" s="1">
        <v>46036</v>
      </c>
      <c r="B558" t="s">
        <v>46</v>
      </c>
      <c r="D558" t="s">
        <v>47</v>
      </c>
      <c r="E558">
        <v>2</v>
      </c>
      <c r="G558">
        <v>136199</v>
      </c>
      <c r="H558" s="7">
        <v>259480.94</v>
      </c>
      <c r="I558" t="s">
        <v>20</v>
      </c>
      <c r="J558" t="s">
        <v>26</v>
      </c>
      <c r="K558" t="s">
        <v>27</v>
      </c>
      <c r="L558" s="2">
        <v>0.38194444444444442</v>
      </c>
      <c r="M558" s="2">
        <v>0.72916666666666663</v>
      </c>
      <c r="N558" s="1">
        <v>46036</v>
      </c>
      <c r="O558" t="s">
        <v>23</v>
      </c>
      <c r="S558" t="s">
        <v>18994</v>
      </c>
      <c r="T5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0.34722222221898846</v>
      </c>
      <c r="U558" s="5">
        <f>WEEKNUM(Shipment_Data[[#This Row],[DATE]],2)</f>
        <v>3</v>
      </c>
      <c r="V558" s="6">
        <f>SUBTOTAL(103,Shipment_Data[[#This Row],[DATE]])</f>
        <v>1</v>
      </c>
      <c r="W5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59" spans="1:23" x14ac:dyDescent="0.25">
      <c r="A559" s="1">
        <v>46036</v>
      </c>
      <c r="B559" t="s">
        <v>48</v>
      </c>
      <c r="D559" t="s">
        <v>49</v>
      </c>
      <c r="E559">
        <v>4</v>
      </c>
      <c r="G559">
        <v>136210</v>
      </c>
      <c r="H559" s="7">
        <v>462459.19</v>
      </c>
      <c r="I559" t="s">
        <v>20</v>
      </c>
      <c r="J559" t="s">
        <v>26</v>
      </c>
      <c r="K559" t="s">
        <v>27</v>
      </c>
      <c r="L559" s="2">
        <v>0.38194444444444442</v>
      </c>
      <c r="M559" s="2">
        <v>0.72916666666666663</v>
      </c>
      <c r="N559" s="1">
        <v>46036</v>
      </c>
      <c r="O559" t="s">
        <v>23</v>
      </c>
      <c r="S559" t="s">
        <v>18994</v>
      </c>
      <c r="T55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0.34722222221898846</v>
      </c>
      <c r="U559" s="5">
        <f>WEEKNUM(Shipment_Data[[#This Row],[DATE]],2)</f>
        <v>3</v>
      </c>
      <c r="V559" s="6">
        <f>SUBTOTAL(103,Shipment_Data[[#This Row],[DATE]])</f>
        <v>1</v>
      </c>
      <c r="W5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60" spans="1:23" x14ac:dyDescent="0.25">
      <c r="A560" s="1">
        <v>46036</v>
      </c>
      <c r="B560" t="s">
        <v>50</v>
      </c>
      <c r="D560" t="s">
        <v>51</v>
      </c>
      <c r="E560">
        <v>2</v>
      </c>
      <c r="G560">
        <v>136208</v>
      </c>
      <c r="H560" s="7">
        <v>231461.32</v>
      </c>
      <c r="I560" t="s">
        <v>20</v>
      </c>
      <c r="J560" t="s">
        <v>26</v>
      </c>
      <c r="K560" t="s">
        <v>27</v>
      </c>
      <c r="L560" s="2">
        <v>0.38194444444444442</v>
      </c>
      <c r="M560" s="2">
        <v>0.72916666666666663</v>
      </c>
      <c r="N560" s="1">
        <v>46036</v>
      </c>
      <c r="O560" t="s">
        <v>23</v>
      </c>
      <c r="S560" t="s">
        <v>18994</v>
      </c>
      <c r="T5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0.34722222221898846</v>
      </c>
      <c r="U560" s="5">
        <f>WEEKNUM(Shipment_Data[[#This Row],[DATE]],2)</f>
        <v>3</v>
      </c>
      <c r="V560" s="6">
        <f>SUBTOTAL(103,Shipment_Data[[#This Row],[DATE]])</f>
        <v>1</v>
      </c>
      <c r="W5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61" spans="1:23" x14ac:dyDescent="0.25">
      <c r="A561" s="1">
        <v>46036</v>
      </c>
      <c r="B561" t="s">
        <v>52</v>
      </c>
      <c r="D561" t="s">
        <v>53</v>
      </c>
      <c r="E561">
        <v>4</v>
      </c>
      <c r="G561">
        <v>136223</v>
      </c>
      <c r="H561" s="7">
        <v>389485.46</v>
      </c>
      <c r="I561" t="s">
        <v>20</v>
      </c>
      <c r="J561" t="s">
        <v>26</v>
      </c>
      <c r="K561" t="s">
        <v>27</v>
      </c>
      <c r="L561" s="2">
        <v>0.38194444444444442</v>
      </c>
      <c r="M561" s="2">
        <v>0.72916666666666663</v>
      </c>
      <c r="N561" s="1">
        <v>46036</v>
      </c>
      <c r="O561" t="s">
        <v>23</v>
      </c>
      <c r="S561" t="s">
        <v>18994</v>
      </c>
      <c r="T5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0.34722222221898846</v>
      </c>
      <c r="U561" s="5">
        <f>WEEKNUM(Shipment_Data[[#This Row],[DATE]],2)</f>
        <v>3</v>
      </c>
      <c r="V561" s="6">
        <f>SUBTOTAL(103,Shipment_Data[[#This Row],[DATE]])</f>
        <v>1</v>
      </c>
      <c r="W5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62" spans="1:23" x14ac:dyDescent="0.25">
      <c r="A562" s="1">
        <v>46036</v>
      </c>
      <c r="B562" t="s">
        <v>52</v>
      </c>
      <c r="D562" t="s">
        <v>54</v>
      </c>
      <c r="G562">
        <v>136223</v>
      </c>
      <c r="H562" s="7">
        <v>11100</v>
      </c>
      <c r="I562" t="s">
        <v>20</v>
      </c>
      <c r="J562" t="s">
        <v>26</v>
      </c>
      <c r="K562" t="s">
        <v>27</v>
      </c>
      <c r="L562" s="2">
        <v>0.38194444444444442</v>
      </c>
      <c r="M562" s="2">
        <v>0.72916666666666663</v>
      </c>
      <c r="N562" s="1">
        <v>46036</v>
      </c>
      <c r="O562" t="s">
        <v>23</v>
      </c>
      <c r="S562" t="s">
        <v>18994</v>
      </c>
      <c r="T5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0.34722222221898846</v>
      </c>
      <c r="U562" s="5">
        <f>WEEKNUM(Shipment_Data[[#This Row],[DATE]],2)</f>
        <v>3</v>
      </c>
      <c r="V562" s="6">
        <f>SUBTOTAL(103,Shipment_Data[[#This Row],[DATE]])</f>
        <v>1</v>
      </c>
      <c r="W5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63" spans="1:23" x14ac:dyDescent="0.25">
      <c r="A563" s="1">
        <v>46037</v>
      </c>
      <c r="B563" t="s">
        <v>55</v>
      </c>
      <c r="D563" t="s">
        <v>56</v>
      </c>
      <c r="E563">
        <v>1</v>
      </c>
      <c r="G563">
        <v>136094</v>
      </c>
      <c r="H563" s="7">
        <v>12236</v>
      </c>
      <c r="I563" t="s">
        <v>20</v>
      </c>
      <c r="J563" t="s">
        <v>57</v>
      </c>
      <c r="K563" t="s">
        <v>58</v>
      </c>
      <c r="L563" s="2">
        <v>0.47361111111111109</v>
      </c>
      <c r="M563" s="2">
        <v>0.55486111111111114</v>
      </c>
      <c r="N563" s="1">
        <v>46037</v>
      </c>
      <c r="O563" t="s">
        <v>23</v>
      </c>
      <c r="S563" t="s">
        <v>18994</v>
      </c>
      <c r="T5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8.1249999995634425E-2</v>
      </c>
      <c r="U563" s="5">
        <f>WEEKNUM(Shipment_Data[[#This Row],[DATE]],2)</f>
        <v>3</v>
      </c>
      <c r="V563" s="6">
        <f>SUBTOTAL(103,Shipment_Data[[#This Row],[DATE]])</f>
        <v>1</v>
      </c>
      <c r="W5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64" spans="1:23" x14ac:dyDescent="0.25">
      <c r="A564" s="1">
        <v>46037</v>
      </c>
      <c r="B564" t="s">
        <v>55</v>
      </c>
      <c r="D564" t="s">
        <v>59</v>
      </c>
      <c r="E564">
        <v>1</v>
      </c>
      <c r="G564">
        <v>136046</v>
      </c>
      <c r="H564" s="7">
        <v>113873.72</v>
      </c>
      <c r="I564" t="s">
        <v>20</v>
      </c>
      <c r="J564" t="s">
        <v>57</v>
      </c>
      <c r="K564" t="s">
        <v>58</v>
      </c>
      <c r="L564" s="2">
        <v>0.47361111111111109</v>
      </c>
      <c r="M564" s="2">
        <v>0.55486111111111114</v>
      </c>
      <c r="N564" s="1">
        <v>46037</v>
      </c>
      <c r="O564" t="s">
        <v>23</v>
      </c>
      <c r="S564" t="s">
        <v>18994</v>
      </c>
      <c r="T5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8.1249999995634425E-2</v>
      </c>
      <c r="U564" s="5">
        <f>WEEKNUM(Shipment_Data[[#This Row],[DATE]],2)</f>
        <v>3</v>
      </c>
      <c r="V564" s="6">
        <f>SUBTOTAL(103,Shipment_Data[[#This Row],[DATE]])</f>
        <v>1</v>
      </c>
      <c r="W5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65" spans="1:23" x14ac:dyDescent="0.25">
      <c r="A565" s="1">
        <v>46037</v>
      </c>
      <c r="B565" t="s">
        <v>55</v>
      </c>
      <c r="D565" t="s">
        <v>60</v>
      </c>
      <c r="E565">
        <v>1</v>
      </c>
      <c r="G565">
        <v>136031</v>
      </c>
      <c r="H565" s="7">
        <v>28405</v>
      </c>
      <c r="I565" t="s">
        <v>20</v>
      </c>
      <c r="J565" t="s">
        <v>57</v>
      </c>
      <c r="K565" t="s">
        <v>58</v>
      </c>
      <c r="L565" s="2">
        <v>0.47361111111111109</v>
      </c>
      <c r="M565" s="2">
        <v>0.55486111111111114</v>
      </c>
      <c r="N565" s="1">
        <v>46037</v>
      </c>
      <c r="O565" t="s">
        <v>23</v>
      </c>
      <c r="S565" t="s">
        <v>18994</v>
      </c>
      <c r="T5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8.1249999995634425E-2</v>
      </c>
      <c r="U565" s="5">
        <f>WEEKNUM(Shipment_Data[[#This Row],[DATE]],2)</f>
        <v>3</v>
      </c>
      <c r="V565" s="6">
        <f>SUBTOTAL(103,Shipment_Data[[#This Row],[DATE]])</f>
        <v>1</v>
      </c>
      <c r="W5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66" spans="1:23" x14ac:dyDescent="0.25">
      <c r="A566" s="1">
        <v>46037</v>
      </c>
      <c r="B566" t="s">
        <v>55</v>
      </c>
      <c r="D566" t="s">
        <v>61</v>
      </c>
      <c r="E566">
        <v>1</v>
      </c>
      <c r="G566">
        <v>136023</v>
      </c>
      <c r="H566" s="7">
        <v>58339.5</v>
      </c>
      <c r="I566" t="s">
        <v>20</v>
      </c>
      <c r="J566" t="s">
        <v>57</v>
      </c>
      <c r="K566" t="s">
        <v>58</v>
      </c>
      <c r="L566" s="2">
        <v>0.47361111111111109</v>
      </c>
      <c r="M566" s="2">
        <v>0.55486111111111114</v>
      </c>
      <c r="N566" s="1">
        <v>46037</v>
      </c>
      <c r="O566" t="s">
        <v>23</v>
      </c>
      <c r="S566" t="s">
        <v>18994</v>
      </c>
      <c r="T5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8.1249999995634425E-2</v>
      </c>
      <c r="U566" s="5">
        <f>WEEKNUM(Shipment_Data[[#This Row],[DATE]],2)</f>
        <v>3</v>
      </c>
      <c r="V566" s="6">
        <f>SUBTOTAL(103,Shipment_Data[[#This Row],[DATE]])</f>
        <v>1</v>
      </c>
      <c r="W5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67" spans="1:23" x14ac:dyDescent="0.25">
      <c r="A567" s="1">
        <v>46037</v>
      </c>
      <c r="B567" t="s">
        <v>55</v>
      </c>
      <c r="D567" t="s">
        <v>62</v>
      </c>
      <c r="E567">
        <v>1</v>
      </c>
      <c r="G567">
        <v>136021</v>
      </c>
      <c r="H567" s="7">
        <v>72105</v>
      </c>
      <c r="I567" t="s">
        <v>20</v>
      </c>
      <c r="J567" t="s">
        <v>57</v>
      </c>
      <c r="K567" t="s">
        <v>58</v>
      </c>
      <c r="L567" s="2">
        <v>0.47361111111111109</v>
      </c>
      <c r="M567" s="2">
        <v>0.55486111111111114</v>
      </c>
      <c r="N567" s="1">
        <v>46037</v>
      </c>
      <c r="O567" t="s">
        <v>23</v>
      </c>
      <c r="S567" t="s">
        <v>18994</v>
      </c>
      <c r="T5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8.1249999995634425E-2</v>
      </c>
      <c r="U567" s="5">
        <f>WEEKNUM(Shipment_Data[[#This Row],[DATE]],2)</f>
        <v>3</v>
      </c>
      <c r="V567" s="6">
        <f>SUBTOTAL(103,Shipment_Data[[#This Row],[DATE]])</f>
        <v>1</v>
      </c>
      <c r="W5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68" spans="1:23" x14ac:dyDescent="0.25">
      <c r="A568" s="1">
        <v>46037</v>
      </c>
      <c r="B568" t="s">
        <v>55</v>
      </c>
      <c r="D568" t="s">
        <v>63</v>
      </c>
      <c r="E568">
        <v>1</v>
      </c>
      <c r="G568">
        <v>136195</v>
      </c>
      <c r="H568" s="7">
        <v>128040</v>
      </c>
      <c r="I568" t="s">
        <v>20</v>
      </c>
      <c r="J568" t="s">
        <v>57</v>
      </c>
      <c r="K568" t="s">
        <v>58</v>
      </c>
      <c r="L568" s="2">
        <v>0.47361111111111109</v>
      </c>
      <c r="M568" s="2">
        <v>0.55486111111111114</v>
      </c>
      <c r="N568" s="1">
        <v>46037</v>
      </c>
      <c r="O568" t="s">
        <v>23</v>
      </c>
      <c r="S568" t="s">
        <v>18994</v>
      </c>
      <c r="T5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8.1249999995634425E-2</v>
      </c>
      <c r="U568" s="5">
        <f>WEEKNUM(Shipment_Data[[#This Row],[DATE]],2)</f>
        <v>3</v>
      </c>
      <c r="V568" s="6">
        <f>SUBTOTAL(103,Shipment_Data[[#This Row],[DATE]])</f>
        <v>1</v>
      </c>
      <c r="W5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69" spans="1:23" x14ac:dyDescent="0.25">
      <c r="A569" s="1">
        <v>46037</v>
      </c>
      <c r="B569" t="s">
        <v>55</v>
      </c>
      <c r="D569" t="s">
        <v>64</v>
      </c>
      <c r="E569">
        <v>1</v>
      </c>
      <c r="G569">
        <v>136225</v>
      </c>
      <c r="H569" s="7">
        <v>128040</v>
      </c>
      <c r="I569" t="s">
        <v>20</v>
      </c>
      <c r="J569" t="s">
        <v>57</v>
      </c>
      <c r="K569" t="s">
        <v>58</v>
      </c>
      <c r="L569" s="2">
        <v>0.47361111111111109</v>
      </c>
      <c r="M569" s="2">
        <v>0.55486111111111114</v>
      </c>
      <c r="N569" s="1">
        <v>46037</v>
      </c>
      <c r="O569" t="s">
        <v>23</v>
      </c>
      <c r="S569" t="s">
        <v>18994</v>
      </c>
      <c r="T56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8.1249999995634425E-2</v>
      </c>
      <c r="U569" s="5">
        <f>WEEKNUM(Shipment_Data[[#This Row],[DATE]],2)</f>
        <v>3</v>
      </c>
      <c r="V569" s="6">
        <f>SUBTOTAL(103,Shipment_Data[[#This Row],[DATE]])</f>
        <v>1</v>
      </c>
      <c r="W5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70" spans="1:23" x14ac:dyDescent="0.25">
      <c r="A570" s="1">
        <v>46037</v>
      </c>
      <c r="B570" t="s">
        <v>55</v>
      </c>
      <c r="D570" t="s">
        <v>65</v>
      </c>
      <c r="E570">
        <v>1</v>
      </c>
      <c r="G570">
        <v>136147</v>
      </c>
      <c r="H570" s="7">
        <v>23287.5</v>
      </c>
      <c r="I570" t="s">
        <v>20</v>
      </c>
      <c r="J570" t="s">
        <v>57</v>
      </c>
      <c r="K570" t="s">
        <v>58</v>
      </c>
      <c r="L570" s="2">
        <v>0.47361111111111109</v>
      </c>
      <c r="M570" s="2">
        <v>0.55486111111111114</v>
      </c>
      <c r="N570" s="1">
        <v>46037</v>
      </c>
      <c r="O570" t="s">
        <v>23</v>
      </c>
      <c r="S570" t="s">
        <v>18994</v>
      </c>
      <c r="T5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8.1249999995634425E-2</v>
      </c>
      <c r="U570" s="5">
        <f>WEEKNUM(Shipment_Data[[#This Row],[DATE]],2)</f>
        <v>3</v>
      </c>
      <c r="V570" s="6">
        <f>SUBTOTAL(103,Shipment_Data[[#This Row],[DATE]])</f>
        <v>1</v>
      </c>
      <c r="W5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71" spans="1:23" x14ac:dyDescent="0.25">
      <c r="A571" s="1">
        <v>46037</v>
      </c>
      <c r="B571" t="s">
        <v>55</v>
      </c>
      <c r="D571" t="s">
        <v>66</v>
      </c>
      <c r="E571">
        <v>1</v>
      </c>
      <c r="G571">
        <v>136050</v>
      </c>
      <c r="H571" s="7">
        <v>46747.199999999997</v>
      </c>
      <c r="I571" t="s">
        <v>20</v>
      </c>
      <c r="J571" t="s">
        <v>57</v>
      </c>
      <c r="K571" t="s">
        <v>58</v>
      </c>
      <c r="L571" s="2">
        <v>0.47361111111111109</v>
      </c>
      <c r="M571" s="2">
        <v>0.55486111111111114</v>
      </c>
      <c r="N571" s="1">
        <v>46037</v>
      </c>
      <c r="O571" t="s">
        <v>23</v>
      </c>
      <c r="S571" t="s">
        <v>18994</v>
      </c>
      <c r="T57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8.1249999995634425E-2</v>
      </c>
      <c r="U571" s="5">
        <f>WEEKNUM(Shipment_Data[[#This Row],[DATE]],2)</f>
        <v>3</v>
      </c>
      <c r="V571" s="6">
        <f>SUBTOTAL(103,Shipment_Data[[#This Row],[DATE]])</f>
        <v>1</v>
      </c>
      <c r="W5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72" spans="1:23" x14ac:dyDescent="0.25">
      <c r="A572" s="1">
        <v>46037</v>
      </c>
      <c r="B572" t="s">
        <v>55</v>
      </c>
      <c r="D572" t="s">
        <v>67</v>
      </c>
      <c r="E572">
        <v>2</v>
      </c>
      <c r="G572">
        <v>136305</v>
      </c>
      <c r="H572" s="7">
        <v>565947.88</v>
      </c>
      <c r="I572" t="s">
        <v>20</v>
      </c>
      <c r="J572" t="s">
        <v>57</v>
      </c>
      <c r="K572" t="s">
        <v>58</v>
      </c>
      <c r="L572" s="2">
        <v>0.47361111111111109</v>
      </c>
      <c r="M572" s="2">
        <v>0.55486111111111114</v>
      </c>
      <c r="N572" s="1">
        <v>46037</v>
      </c>
      <c r="O572" t="s">
        <v>23</v>
      </c>
      <c r="S572" t="s">
        <v>18994</v>
      </c>
      <c r="T5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8.1249999995634425E-2</v>
      </c>
      <c r="U572" s="5">
        <f>WEEKNUM(Shipment_Data[[#This Row],[DATE]],2)</f>
        <v>3</v>
      </c>
      <c r="V572" s="6">
        <f>SUBTOTAL(103,Shipment_Data[[#This Row],[DATE]])</f>
        <v>1</v>
      </c>
      <c r="W5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73" spans="1:23" x14ac:dyDescent="0.25">
      <c r="A573" s="1">
        <v>46037</v>
      </c>
      <c r="B573" t="s">
        <v>55</v>
      </c>
      <c r="D573" t="s">
        <v>68</v>
      </c>
      <c r="E573">
        <v>1</v>
      </c>
      <c r="G573">
        <v>136531</v>
      </c>
      <c r="H573" s="7">
        <v>41743.5</v>
      </c>
      <c r="I573" t="s">
        <v>20</v>
      </c>
      <c r="J573" t="s">
        <v>57</v>
      </c>
      <c r="K573" t="s">
        <v>58</v>
      </c>
      <c r="L573" s="2">
        <v>0.47361111111111109</v>
      </c>
      <c r="M573" s="2">
        <v>0.51944444444444449</v>
      </c>
      <c r="N573" s="1">
        <v>46037</v>
      </c>
      <c r="O573" t="s">
        <v>23</v>
      </c>
      <c r="S573" t="s">
        <v>18994</v>
      </c>
      <c r="T5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4.5833333329937886E-2</v>
      </c>
      <c r="U573" s="5">
        <f>WEEKNUM(Shipment_Data[[#This Row],[DATE]],2)</f>
        <v>3</v>
      </c>
      <c r="V573" s="6">
        <f>SUBTOTAL(103,Shipment_Data[[#This Row],[DATE]])</f>
        <v>1</v>
      </c>
      <c r="W5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74" spans="1:23" x14ac:dyDescent="0.25">
      <c r="A574" s="1">
        <v>46037</v>
      </c>
      <c r="B574" t="s">
        <v>69</v>
      </c>
      <c r="D574" t="s">
        <v>70</v>
      </c>
      <c r="E574">
        <v>1</v>
      </c>
      <c r="G574">
        <v>136303</v>
      </c>
      <c r="H574" s="7">
        <v>149160</v>
      </c>
      <c r="I574" t="s">
        <v>20</v>
      </c>
      <c r="J574" t="s">
        <v>57</v>
      </c>
      <c r="K574" t="s">
        <v>58</v>
      </c>
      <c r="L574" s="2">
        <v>0.47361111111111109</v>
      </c>
      <c r="M574" s="2">
        <v>0.55486111111111114</v>
      </c>
      <c r="N574" s="1">
        <v>46037</v>
      </c>
      <c r="O574" t="s">
        <v>23</v>
      </c>
      <c r="S574" t="s">
        <v>18994</v>
      </c>
      <c r="T5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8.1249999995634425E-2</v>
      </c>
      <c r="U574" s="5">
        <f>WEEKNUM(Shipment_Data[[#This Row],[DATE]],2)</f>
        <v>3</v>
      </c>
      <c r="V574" s="6">
        <f>SUBTOTAL(103,Shipment_Data[[#This Row],[DATE]])</f>
        <v>1</v>
      </c>
      <c r="W5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75" spans="1:23" x14ac:dyDescent="0.25">
      <c r="A575" s="1">
        <v>46037</v>
      </c>
      <c r="B575" t="s">
        <v>55</v>
      </c>
      <c r="D575" t="s">
        <v>71</v>
      </c>
      <c r="E575">
        <v>1</v>
      </c>
      <c r="G575">
        <v>136200</v>
      </c>
      <c r="H575" s="7">
        <v>128040</v>
      </c>
      <c r="I575" t="s">
        <v>20</v>
      </c>
      <c r="J575" t="s">
        <v>57</v>
      </c>
      <c r="K575" t="s">
        <v>58</v>
      </c>
      <c r="L575" s="2">
        <v>0.47361111111111109</v>
      </c>
      <c r="M575" s="2">
        <v>0.55486111111111114</v>
      </c>
      <c r="N575" s="1">
        <v>46037</v>
      </c>
      <c r="O575" t="s">
        <v>23</v>
      </c>
      <c r="S575" t="s">
        <v>18994</v>
      </c>
      <c r="T5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8.1249999995634425E-2</v>
      </c>
      <c r="U575" s="5">
        <f>WEEKNUM(Shipment_Data[[#This Row],[DATE]],2)</f>
        <v>3</v>
      </c>
      <c r="V575" s="6">
        <f>SUBTOTAL(103,Shipment_Data[[#This Row],[DATE]])</f>
        <v>1</v>
      </c>
      <c r="W5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76" spans="1:23" x14ac:dyDescent="0.25">
      <c r="A576" s="1">
        <v>46037</v>
      </c>
      <c r="B576" t="s">
        <v>55</v>
      </c>
      <c r="D576" t="s">
        <v>72</v>
      </c>
      <c r="E576">
        <v>1</v>
      </c>
      <c r="G576">
        <v>136311</v>
      </c>
      <c r="H576" s="7">
        <v>19812.419999999998</v>
      </c>
      <c r="I576" t="s">
        <v>20</v>
      </c>
      <c r="J576" t="s">
        <v>57</v>
      </c>
      <c r="K576" t="s">
        <v>58</v>
      </c>
      <c r="L576" s="2">
        <v>0.47361111111111109</v>
      </c>
      <c r="M576" s="2">
        <v>0.55486111111111114</v>
      </c>
      <c r="N576" s="1">
        <v>46037</v>
      </c>
      <c r="O576" t="s">
        <v>23</v>
      </c>
      <c r="S576" t="s">
        <v>18994</v>
      </c>
      <c r="T57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8.1249999995634425E-2</v>
      </c>
      <c r="U576" s="5">
        <f>WEEKNUM(Shipment_Data[[#This Row],[DATE]],2)</f>
        <v>3</v>
      </c>
      <c r="V576" s="6">
        <f>SUBTOTAL(103,Shipment_Data[[#This Row],[DATE]])</f>
        <v>1</v>
      </c>
      <c r="W5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77" spans="1:23" x14ac:dyDescent="0.25">
      <c r="A577" s="1">
        <v>46037</v>
      </c>
      <c r="B577" t="s">
        <v>55</v>
      </c>
      <c r="D577" t="s">
        <v>73</v>
      </c>
      <c r="E577">
        <v>1</v>
      </c>
      <c r="G577">
        <v>136409</v>
      </c>
      <c r="H577" s="7">
        <v>27258</v>
      </c>
      <c r="I577" t="s">
        <v>20</v>
      </c>
      <c r="J577" t="s">
        <v>57</v>
      </c>
      <c r="K577" t="s">
        <v>58</v>
      </c>
      <c r="L577" s="2">
        <v>0.47361111111111109</v>
      </c>
      <c r="M577" s="2">
        <v>0.55486111111111114</v>
      </c>
      <c r="N577" s="1">
        <v>46037</v>
      </c>
      <c r="O577" t="s">
        <v>23</v>
      </c>
      <c r="S577" t="s">
        <v>18994</v>
      </c>
      <c r="T57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8.1249999995634425E-2</v>
      </c>
      <c r="U577" s="5">
        <f>WEEKNUM(Shipment_Data[[#This Row],[DATE]],2)</f>
        <v>3</v>
      </c>
      <c r="V577" s="6">
        <f>SUBTOTAL(103,Shipment_Data[[#This Row],[DATE]])</f>
        <v>1</v>
      </c>
      <c r="W5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78" spans="1:23" x14ac:dyDescent="0.25">
      <c r="A578" s="1">
        <v>46037</v>
      </c>
      <c r="B578" t="s">
        <v>55</v>
      </c>
      <c r="D578" t="s">
        <v>74</v>
      </c>
      <c r="E578">
        <v>1</v>
      </c>
      <c r="G578">
        <v>136334</v>
      </c>
      <c r="H578" s="7">
        <v>128040</v>
      </c>
      <c r="I578" t="s">
        <v>20</v>
      </c>
      <c r="J578" t="s">
        <v>57</v>
      </c>
      <c r="K578" t="s">
        <v>58</v>
      </c>
      <c r="L578" s="2">
        <v>0.47361111111111109</v>
      </c>
      <c r="M578" s="2">
        <v>0.55486111111111114</v>
      </c>
      <c r="N578" s="1">
        <v>46037</v>
      </c>
      <c r="O578" t="s">
        <v>23</v>
      </c>
      <c r="S578" t="s">
        <v>18994</v>
      </c>
      <c r="T57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8.1249999995634425E-2</v>
      </c>
      <c r="U578" s="5">
        <f>WEEKNUM(Shipment_Data[[#This Row],[DATE]],2)</f>
        <v>3</v>
      </c>
      <c r="V578" s="6">
        <f>SUBTOTAL(103,Shipment_Data[[#This Row],[DATE]])</f>
        <v>1</v>
      </c>
      <c r="W5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79" spans="1:23" x14ac:dyDescent="0.25">
      <c r="A579" s="1">
        <v>46037</v>
      </c>
      <c r="B579" t="s">
        <v>55</v>
      </c>
      <c r="D579" t="s">
        <v>67</v>
      </c>
      <c r="E579">
        <v>2</v>
      </c>
      <c r="G579">
        <v>136305</v>
      </c>
      <c r="H579" s="7">
        <v>565947.88</v>
      </c>
      <c r="I579" t="s">
        <v>20</v>
      </c>
      <c r="J579" t="s">
        <v>75</v>
      </c>
      <c r="K579" t="s">
        <v>76</v>
      </c>
      <c r="L579" s="2">
        <v>0.47916666666666669</v>
      </c>
      <c r="M579" s="2">
        <v>0.55486111111111114</v>
      </c>
      <c r="N579" s="1">
        <v>46037</v>
      </c>
      <c r="O579" t="s">
        <v>23</v>
      </c>
      <c r="S579" t="s">
        <v>18994</v>
      </c>
      <c r="T57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7.5694444443797693E-2</v>
      </c>
      <c r="U579" s="5">
        <f>WEEKNUM(Shipment_Data[[#This Row],[DATE]],2)</f>
        <v>3</v>
      </c>
      <c r="V579" s="6">
        <f>SUBTOTAL(103,Shipment_Data[[#This Row],[DATE]])</f>
        <v>1</v>
      </c>
      <c r="W5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80" spans="1:23" x14ac:dyDescent="0.25">
      <c r="A580" s="1">
        <v>46037</v>
      </c>
      <c r="B580" t="s">
        <v>77</v>
      </c>
      <c r="D580" t="s">
        <v>78</v>
      </c>
      <c r="E580">
        <v>2</v>
      </c>
      <c r="G580">
        <v>136076</v>
      </c>
      <c r="H580" s="7">
        <v>157164.54</v>
      </c>
      <c r="I580" t="s">
        <v>20</v>
      </c>
      <c r="J580" t="s">
        <v>75</v>
      </c>
      <c r="K580" t="s">
        <v>76</v>
      </c>
      <c r="L580" s="2">
        <v>0.47916666666666669</v>
      </c>
      <c r="M580" s="2">
        <v>0.5625</v>
      </c>
      <c r="N580" s="1">
        <v>46037</v>
      </c>
      <c r="O580" t="s">
        <v>23</v>
      </c>
      <c r="S580" t="s">
        <v>18994</v>
      </c>
      <c r="T58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8.3333333335758653E-2</v>
      </c>
      <c r="U580" s="5">
        <f>WEEKNUM(Shipment_Data[[#This Row],[DATE]],2)</f>
        <v>3</v>
      </c>
      <c r="V580" s="6">
        <f>SUBTOTAL(103,Shipment_Data[[#This Row],[DATE]])</f>
        <v>1</v>
      </c>
      <c r="W5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81" spans="1:23" x14ac:dyDescent="0.25">
      <c r="A581" s="1">
        <v>46037</v>
      </c>
      <c r="B581" t="s">
        <v>79</v>
      </c>
      <c r="D581" t="s">
        <v>80</v>
      </c>
      <c r="E581">
        <v>1</v>
      </c>
      <c r="G581">
        <v>136571</v>
      </c>
      <c r="H581" s="7">
        <v>32748.560000000001</v>
      </c>
      <c r="I581" t="s">
        <v>20</v>
      </c>
      <c r="J581" t="s">
        <v>26</v>
      </c>
      <c r="K581" t="s">
        <v>27</v>
      </c>
      <c r="L581" s="2">
        <v>0.64583333333333337</v>
      </c>
      <c r="M581" s="2">
        <v>0.67708333333333337</v>
      </c>
      <c r="N581" s="1">
        <v>46037</v>
      </c>
      <c r="O581" t="s">
        <v>23</v>
      </c>
      <c r="S581" t="s">
        <v>18994</v>
      </c>
      <c r="T58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3.125E-2</v>
      </c>
      <c r="U581" s="5">
        <f>WEEKNUM(Shipment_Data[[#This Row],[DATE]],2)</f>
        <v>3</v>
      </c>
      <c r="V581" s="6">
        <f>SUBTOTAL(103,Shipment_Data[[#This Row],[DATE]])</f>
        <v>1</v>
      </c>
      <c r="W5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82" spans="1:23" x14ac:dyDescent="0.25">
      <c r="A582" s="1">
        <v>46037</v>
      </c>
      <c r="B582" t="s">
        <v>81</v>
      </c>
      <c r="D582" t="s">
        <v>82</v>
      </c>
      <c r="E582">
        <v>2</v>
      </c>
      <c r="G582">
        <v>136220</v>
      </c>
      <c r="H582" s="7">
        <v>311655.05</v>
      </c>
      <c r="I582" t="s">
        <v>20</v>
      </c>
      <c r="J582" t="s">
        <v>26</v>
      </c>
      <c r="K582" t="s">
        <v>27</v>
      </c>
      <c r="L582" s="2">
        <v>0.64583333333333337</v>
      </c>
      <c r="M582" s="2">
        <v>0.67708333333333337</v>
      </c>
      <c r="N582" s="1">
        <v>46037</v>
      </c>
      <c r="O582" t="s">
        <v>23</v>
      </c>
      <c r="S582" t="s">
        <v>18994</v>
      </c>
      <c r="T58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3.125E-2</v>
      </c>
      <c r="U582" s="5">
        <f>WEEKNUM(Shipment_Data[[#This Row],[DATE]],2)</f>
        <v>3</v>
      </c>
      <c r="V582" s="6">
        <f>SUBTOTAL(103,Shipment_Data[[#This Row],[DATE]])</f>
        <v>1</v>
      </c>
      <c r="W5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83" spans="1:23" x14ac:dyDescent="0.25">
      <c r="A583" s="1">
        <v>46037</v>
      </c>
      <c r="B583" t="s">
        <v>81</v>
      </c>
      <c r="D583" t="s">
        <v>83</v>
      </c>
      <c r="E583">
        <v>1</v>
      </c>
      <c r="G583">
        <v>136497</v>
      </c>
      <c r="H583" s="7">
        <v>29775.599999999999</v>
      </c>
      <c r="I583" t="s">
        <v>20</v>
      </c>
      <c r="J583" t="s">
        <v>26</v>
      </c>
      <c r="K583" t="s">
        <v>27</v>
      </c>
      <c r="L583" s="2">
        <v>0.64583333333333337</v>
      </c>
      <c r="M583" s="2">
        <v>0.72916666666666663</v>
      </c>
      <c r="N583" s="1">
        <v>46037</v>
      </c>
      <c r="O583" t="s">
        <v>23</v>
      </c>
      <c r="S583" t="s">
        <v>18994</v>
      </c>
      <c r="T58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8.3333333328482695E-2</v>
      </c>
      <c r="U583" s="5">
        <f>WEEKNUM(Shipment_Data[[#This Row],[DATE]],2)</f>
        <v>3</v>
      </c>
      <c r="V583" s="6">
        <f>SUBTOTAL(103,Shipment_Data[[#This Row],[DATE]])</f>
        <v>1</v>
      </c>
      <c r="W5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84" spans="1:23" x14ac:dyDescent="0.25">
      <c r="A584" s="1">
        <v>46037</v>
      </c>
      <c r="B584" t="s">
        <v>48</v>
      </c>
      <c r="D584" t="s">
        <v>84</v>
      </c>
      <c r="E584">
        <v>1</v>
      </c>
      <c r="G584">
        <v>136201</v>
      </c>
      <c r="H584" s="7">
        <v>303126.09999999998</v>
      </c>
      <c r="I584" t="s">
        <v>20</v>
      </c>
      <c r="J584" t="s">
        <v>26</v>
      </c>
      <c r="K584" t="s">
        <v>27</v>
      </c>
      <c r="L584" s="2">
        <v>0.64583333333333337</v>
      </c>
      <c r="M584" s="2">
        <v>0.69652777777777775</v>
      </c>
      <c r="N584" s="1">
        <v>46037</v>
      </c>
      <c r="O584" t="s">
        <v>23</v>
      </c>
      <c r="S584" t="s">
        <v>18994</v>
      </c>
      <c r="T58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5.0694444442342501E-2</v>
      </c>
      <c r="U584" s="5">
        <f>WEEKNUM(Shipment_Data[[#This Row],[DATE]],2)</f>
        <v>3</v>
      </c>
      <c r="V584" s="6">
        <f>SUBTOTAL(103,Shipment_Data[[#This Row],[DATE]])</f>
        <v>1</v>
      </c>
      <c r="W5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85" spans="1:23" x14ac:dyDescent="0.25">
      <c r="A585" s="1">
        <v>46037</v>
      </c>
      <c r="B585" t="s">
        <v>85</v>
      </c>
      <c r="D585" t="s">
        <v>86</v>
      </c>
      <c r="E585">
        <v>5</v>
      </c>
      <c r="G585">
        <v>136086</v>
      </c>
      <c r="H585" s="7">
        <v>456062.27</v>
      </c>
      <c r="I585" t="s">
        <v>20</v>
      </c>
      <c r="J585" t="s">
        <v>26</v>
      </c>
      <c r="K585" t="s">
        <v>27</v>
      </c>
      <c r="L585" s="2">
        <v>0.64583333333333337</v>
      </c>
      <c r="M585" s="2">
        <v>0.65694444444444444</v>
      </c>
      <c r="N585" s="1">
        <v>46037</v>
      </c>
      <c r="O585" t="s">
        <v>23</v>
      </c>
      <c r="S585" t="s">
        <v>18994</v>
      </c>
      <c r="T58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1.1111111110949423E-2</v>
      </c>
      <c r="U585" s="5">
        <f>WEEKNUM(Shipment_Data[[#This Row],[DATE]],2)</f>
        <v>3</v>
      </c>
      <c r="V585" s="6">
        <f>SUBTOTAL(103,Shipment_Data[[#This Row],[DATE]])</f>
        <v>1</v>
      </c>
      <c r="W5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86" spans="1:23" x14ac:dyDescent="0.25">
      <c r="A586" s="1">
        <v>46037</v>
      </c>
      <c r="B586" t="s">
        <v>87</v>
      </c>
      <c r="D586" t="s">
        <v>88</v>
      </c>
      <c r="E586">
        <v>2</v>
      </c>
      <c r="G586">
        <v>136158</v>
      </c>
      <c r="H586" s="7">
        <v>243408.6</v>
      </c>
      <c r="I586" t="s">
        <v>20</v>
      </c>
      <c r="J586" t="s">
        <v>26</v>
      </c>
      <c r="K586" t="s">
        <v>27</v>
      </c>
      <c r="L586" s="2">
        <v>0.64583333333333337</v>
      </c>
      <c r="M586" s="2"/>
      <c r="N586" s="1">
        <v>46037</v>
      </c>
      <c r="O586" t="s">
        <v>23</v>
      </c>
      <c r="S586" t="s">
        <v>18994</v>
      </c>
      <c r="T586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586" s="5">
        <f>WEEKNUM(Shipment_Data[[#This Row],[DATE]],2)</f>
        <v>3</v>
      </c>
      <c r="V586" s="6">
        <f>SUBTOTAL(103,Shipment_Data[[#This Row],[DATE]])</f>
        <v>1</v>
      </c>
      <c r="W5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87" spans="1:23" x14ac:dyDescent="0.25">
      <c r="A587" s="1">
        <v>46037</v>
      </c>
      <c r="B587" t="s">
        <v>89</v>
      </c>
      <c r="D587" t="s">
        <v>90</v>
      </c>
      <c r="E587">
        <v>1</v>
      </c>
      <c r="G587">
        <v>136535</v>
      </c>
      <c r="H587" s="7">
        <v>86877.88</v>
      </c>
      <c r="I587" t="s">
        <v>20</v>
      </c>
      <c r="J587" t="s">
        <v>91</v>
      </c>
      <c r="K587" t="s">
        <v>92</v>
      </c>
      <c r="L587" s="2">
        <v>0.47916666666666669</v>
      </c>
      <c r="M587" s="2">
        <v>0.47916666666666669</v>
      </c>
      <c r="N587" s="1">
        <v>46037</v>
      </c>
      <c r="O587" t="s">
        <v>23</v>
      </c>
      <c r="S587" t="s">
        <v>18994</v>
      </c>
      <c r="T58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587" s="5">
        <f>WEEKNUM(Shipment_Data[[#This Row],[DATE]],2)</f>
        <v>3</v>
      </c>
      <c r="V587" s="6">
        <f>SUBTOTAL(103,Shipment_Data[[#This Row],[DATE]])</f>
        <v>1</v>
      </c>
      <c r="W5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88" spans="1:23" x14ac:dyDescent="0.25">
      <c r="A588" s="1">
        <v>46037</v>
      </c>
      <c r="B588" t="s">
        <v>93</v>
      </c>
      <c r="D588" t="s">
        <v>94</v>
      </c>
      <c r="E588">
        <v>1</v>
      </c>
      <c r="G588">
        <v>136545</v>
      </c>
      <c r="H588" s="7">
        <v>23328.94</v>
      </c>
      <c r="I588" t="s">
        <v>20</v>
      </c>
      <c r="J588" t="s">
        <v>91</v>
      </c>
      <c r="K588" t="s">
        <v>92</v>
      </c>
      <c r="L588" s="2">
        <v>0.47916666666666669</v>
      </c>
      <c r="M588" s="2">
        <v>0.47916666666666669</v>
      </c>
      <c r="N588" s="1">
        <v>46037</v>
      </c>
      <c r="O588" t="s">
        <v>23</v>
      </c>
      <c r="S588" t="s">
        <v>18994</v>
      </c>
      <c r="T5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588" s="5">
        <f>WEEKNUM(Shipment_Data[[#This Row],[DATE]],2)</f>
        <v>3</v>
      </c>
      <c r="V588" s="6">
        <f>SUBTOTAL(103,Shipment_Data[[#This Row],[DATE]])</f>
        <v>1</v>
      </c>
      <c r="W5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89" spans="1:23" x14ac:dyDescent="0.25">
      <c r="A589" s="1">
        <v>46037</v>
      </c>
      <c r="B589" t="s">
        <v>93</v>
      </c>
      <c r="D589" t="s">
        <v>95</v>
      </c>
      <c r="E589">
        <v>5</v>
      </c>
      <c r="G589" t="s">
        <v>96</v>
      </c>
      <c r="H589" s="7">
        <v>247560.04</v>
      </c>
      <c r="I589" t="s">
        <v>20</v>
      </c>
      <c r="J589" t="s">
        <v>97</v>
      </c>
      <c r="K589" t="s">
        <v>98</v>
      </c>
      <c r="L589" s="2">
        <v>0.64027777777777772</v>
      </c>
      <c r="M589" s="2">
        <v>0.71527777777777779</v>
      </c>
      <c r="N589" s="1">
        <v>46037</v>
      </c>
      <c r="O589" t="s">
        <v>23</v>
      </c>
      <c r="S589" t="s">
        <v>18994</v>
      </c>
      <c r="T5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7.5000000004365575E-2</v>
      </c>
      <c r="U589" s="5">
        <f>WEEKNUM(Shipment_Data[[#This Row],[DATE]],2)</f>
        <v>3</v>
      </c>
      <c r="V589" s="6">
        <f>SUBTOTAL(103,Shipment_Data[[#This Row],[DATE]])</f>
        <v>1</v>
      </c>
      <c r="W5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90" spans="1:23" x14ac:dyDescent="0.25">
      <c r="A590" s="1">
        <v>46037</v>
      </c>
      <c r="B590" t="s">
        <v>99</v>
      </c>
      <c r="D590" t="s">
        <v>100</v>
      </c>
      <c r="E590">
        <v>2</v>
      </c>
      <c r="G590">
        <v>136396</v>
      </c>
      <c r="H590" s="7">
        <v>275885.92</v>
      </c>
      <c r="I590" t="s">
        <v>20</v>
      </c>
      <c r="J590" t="s">
        <v>97</v>
      </c>
      <c r="K590" t="s">
        <v>98</v>
      </c>
      <c r="L590" s="2">
        <v>0.64027777777777772</v>
      </c>
      <c r="M590" s="2">
        <v>0.67291666666666672</v>
      </c>
      <c r="N590" s="1">
        <v>46037</v>
      </c>
      <c r="O590" t="s">
        <v>23</v>
      </c>
      <c r="S590" t="s">
        <v>18994</v>
      </c>
      <c r="T59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3.2638888893416151E-2</v>
      </c>
      <c r="U590" s="5">
        <f>WEEKNUM(Shipment_Data[[#This Row],[DATE]],2)</f>
        <v>3</v>
      </c>
      <c r="V590" s="6">
        <f>SUBTOTAL(103,Shipment_Data[[#This Row],[DATE]])</f>
        <v>1</v>
      </c>
      <c r="W5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91" spans="1:23" x14ac:dyDescent="0.25">
      <c r="A591" s="1">
        <v>46037</v>
      </c>
      <c r="B591" t="s">
        <v>101</v>
      </c>
      <c r="D591" t="s">
        <v>102</v>
      </c>
      <c r="E591">
        <v>2</v>
      </c>
      <c r="G591">
        <v>136462</v>
      </c>
      <c r="H591" s="7">
        <v>60398.55</v>
      </c>
      <c r="I591" t="s">
        <v>20</v>
      </c>
      <c r="J591" t="s">
        <v>97</v>
      </c>
      <c r="K591" t="s">
        <v>98</v>
      </c>
      <c r="L591" s="2">
        <v>0.64027777777777772</v>
      </c>
      <c r="M591" s="2">
        <v>0.67291666666666672</v>
      </c>
      <c r="N591" s="1">
        <v>46037</v>
      </c>
      <c r="O591" t="s">
        <v>23</v>
      </c>
      <c r="S591" t="s">
        <v>18994</v>
      </c>
      <c r="T59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3.2638888893416151E-2</v>
      </c>
      <c r="U591" s="5">
        <f>WEEKNUM(Shipment_Data[[#This Row],[DATE]],2)</f>
        <v>3</v>
      </c>
      <c r="V591" s="6">
        <f>SUBTOTAL(103,Shipment_Data[[#This Row],[DATE]])</f>
        <v>1</v>
      </c>
      <c r="W5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92" spans="1:23" x14ac:dyDescent="0.25">
      <c r="A592" s="1">
        <v>46037</v>
      </c>
      <c r="B592" t="s">
        <v>101</v>
      </c>
      <c r="D592" t="s">
        <v>103</v>
      </c>
      <c r="E592">
        <v>1</v>
      </c>
      <c r="G592">
        <v>136622</v>
      </c>
      <c r="H592" s="7">
        <v>416542.64</v>
      </c>
      <c r="I592" t="s">
        <v>20</v>
      </c>
      <c r="J592" t="s">
        <v>91</v>
      </c>
      <c r="K592" t="s">
        <v>92</v>
      </c>
      <c r="L592" s="2">
        <v>0.70833333333333337</v>
      </c>
      <c r="M592" s="2">
        <v>0.37152777777777779</v>
      </c>
      <c r="N592" s="1">
        <v>46038</v>
      </c>
      <c r="O592" t="s">
        <v>23</v>
      </c>
      <c r="S592" t="s">
        <v>18994</v>
      </c>
      <c r="T59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0.66319444444525288</v>
      </c>
      <c r="U592" s="5">
        <f>WEEKNUM(Shipment_Data[[#This Row],[DATE]],2)</f>
        <v>3</v>
      </c>
      <c r="V592" s="6">
        <f>SUBTOTAL(103,Shipment_Data[[#This Row],[DATE]])</f>
        <v>1</v>
      </c>
      <c r="W5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93" spans="1:23" x14ac:dyDescent="0.25">
      <c r="A593" s="1">
        <v>46037</v>
      </c>
      <c r="B593" t="s">
        <v>101</v>
      </c>
      <c r="D593" t="s">
        <v>104</v>
      </c>
      <c r="G593">
        <v>136140</v>
      </c>
      <c r="H593" s="7">
        <v>122958</v>
      </c>
      <c r="I593" t="s">
        <v>20</v>
      </c>
      <c r="J593" t="s">
        <v>105</v>
      </c>
      <c r="K593" t="s">
        <v>106</v>
      </c>
      <c r="L593" s="2">
        <v>0.625</v>
      </c>
      <c r="M593" s="2">
        <v>0.71527777777777779</v>
      </c>
      <c r="N593" s="1">
        <v>46037</v>
      </c>
      <c r="O593" t="s">
        <v>23</v>
      </c>
      <c r="S593" t="s">
        <v>18994</v>
      </c>
      <c r="T5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9.0277777781011537E-2</v>
      </c>
      <c r="U593" s="5">
        <f>WEEKNUM(Shipment_Data[[#This Row],[DATE]],2)</f>
        <v>3</v>
      </c>
      <c r="V593" s="6">
        <f>SUBTOTAL(103,Shipment_Data[[#This Row],[DATE]])</f>
        <v>1</v>
      </c>
      <c r="W5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94" spans="1:23" x14ac:dyDescent="0.25">
      <c r="A594" s="1">
        <v>46037</v>
      </c>
      <c r="B594" t="s">
        <v>107</v>
      </c>
      <c r="D594" t="s">
        <v>108</v>
      </c>
      <c r="E594">
        <v>1</v>
      </c>
      <c r="G594">
        <v>136017</v>
      </c>
      <c r="H594" s="7">
        <v>250926.45</v>
      </c>
      <c r="I594" t="s">
        <v>20</v>
      </c>
      <c r="J594" t="s">
        <v>97</v>
      </c>
      <c r="K594" t="s">
        <v>98</v>
      </c>
      <c r="L594" s="2">
        <v>0.64027777777777772</v>
      </c>
      <c r="M594" s="2">
        <v>0.70208333333333328</v>
      </c>
      <c r="N594" s="1">
        <v>46037</v>
      </c>
      <c r="O594" t="s">
        <v>23</v>
      </c>
      <c r="S594" t="s">
        <v>18994</v>
      </c>
      <c r="T5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6.1805555553291924E-2</v>
      </c>
      <c r="U594" s="5">
        <f>WEEKNUM(Shipment_Data[[#This Row],[DATE]],2)</f>
        <v>3</v>
      </c>
      <c r="V594" s="6">
        <f>SUBTOTAL(103,Shipment_Data[[#This Row],[DATE]])</f>
        <v>1</v>
      </c>
      <c r="W5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95" spans="1:23" x14ac:dyDescent="0.25">
      <c r="A595" s="1">
        <v>46037</v>
      </c>
      <c r="B595" t="s">
        <v>109</v>
      </c>
      <c r="D595" t="s">
        <v>110</v>
      </c>
      <c r="E595">
        <v>1</v>
      </c>
      <c r="G595">
        <v>136203</v>
      </c>
      <c r="H595" s="7">
        <v>207490.1</v>
      </c>
      <c r="I595" t="s">
        <v>20</v>
      </c>
      <c r="J595" t="s">
        <v>111</v>
      </c>
      <c r="K595" t="s">
        <v>112</v>
      </c>
      <c r="L595" s="2">
        <v>0.63888888888888884</v>
      </c>
      <c r="M595" s="2">
        <v>0.30694444444444446</v>
      </c>
      <c r="N595" s="1">
        <v>16</v>
      </c>
      <c r="O595" t="s">
        <v>23</v>
      </c>
      <c r="S595" t="s">
        <v>18994</v>
      </c>
      <c r="T59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-46021.33194444445</v>
      </c>
      <c r="U595" s="5">
        <f>WEEKNUM(Shipment_Data[[#This Row],[DATE]],2)</f>
        <v>3</v>
      </c>
      <c r="V595" s="6">
        <f>SUBTOTAL(103,Shipment_Data[[#This Row],[DATE]])</f>
        <v>1</v>
      </c>
      <c r="W5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96" spans="1:23" x14ac:dyDescent="0.25">
      <c r="A596" s="1">
        <v>46037</v>
      </c>
      <c r="B596" t="s">
        <v>113</v>
      </c>
      <c r="D596" t="s">
        <v>114</v>
      </c>
      <c r="E596">
        <v>1</v>
      </c>
      <c r="G596">
        <v>136108</v>
      </c>
      <c r="H596" s="7">
        <v>20164.75</v>
      </c>
      <c r="I596" t="s">
        <v>20</v>
      </c>
      <c r="J596" t="s">
        <v>111</v>
      </c>
      <c r="K596" t="s">
        <v>112</v>
      </c>
      <c r="L596" s="2">
        <v>0.63888888888888884</v>
      </c>
      <c r="M596" s="2">
        <v>0.77847222222222223</v>
      </c>
      <c r="N596" s="1">
        <v>46037</v>
      </c>
      <c r="O596" t="s">
        <v>23</v>
      </c>
      <c r="S596" t="s">
        <v>18994</v>
      </c>
      <c r="T59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0.13958333332993789</v>
      </c>
      <c r="U596" s="5">
        <f>WEEKNUM(Shipment_Data[[#This Row],[DATE]],2)</f>
        <v>3</v>
      </c>
      <c r="V596" s="6">
        <f>SUBTOTAL(103,Shipment_Data[[#This Row],[DATE]])</f>
        <v>1</v>
      </c>
      <c r="W5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97" spans="1:23" x14ac:dyDescent="0.25">
      <c r="A597" s="1">
        <v>46037</v>
      </c>
      <c r="B597" t="s">
        <v>115</v>
      </c>
      <c r="D597" t="s">
        <v>116</v>
      </c>
      <c r="E597">
        <v>2</v>
      </c>
      <c r="G597">
        <v>136090</v>
      </c>
      <c r="H597" s="7">
        <v>345325.86</v>
      </c>
      <c r="I597" t="s">
        <v>41</v>
      </c>
      <c r="J597" t="s">
        <v>111</v>
      </c>
      <c r="K597" t="s">
        <v>112</v>
      </c>
      <c r="L597" s="2">
        <v>0.63888888888888884</v>
      </c>
      <c r="M597" s="2">
        <v>0.77847222222222223</v>
      </c>
      <c r="N597" s="1">
        <v>46037</v>
      </c>
      <c r="O597" t="s">
        <v>23</v>
      </c>
      <c r="S597" t="s">
        <v>18994</v>
      </c>
      <c r="T59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0.13958333332993789</v>
      </c>
      <c r="U597" s="5">
        <f>WEEKNUM(Shipment_Data[[#This Row],[DATE]],2)</f>
        <v>3</v>
      </c>
      <c r="V597" s="6">
        <f>SUBTOTAL(103,Shipment_Data[[#This Row],[DATE]])</f>
        <v>1</v>
      </c>
      <c r="W5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98" spans="1:23" x14ac:dyDescent="0.25">
      <c r="A598" s="1">
        <v>46037</v>
      </c>
      <c r="B598" t="s">
        <v>115</v>
      </c>
      <c r="D598" t="s">
        <v>117</v>
      </c>
      <c r="E598">
        <v>1</v>
      </c>
      <c r="G598">
        <v>136143</v>
      </c>
      <c r="H598" s="7">
        <v>605950.94999999995</v>
      </c>
      <c r="I598" t="s">
        <v>20</v>
      </c>
      <c r="J598" t="s">
        <v>111</v>
      </c>
      <c r="K598" t="s">
        <v>112</v>
      </c>
      <c r="L598" s="2">
        <v>0.63888888888888884</v>
      </c>
      <c r="M598" s="2">
        <v>0.85277777777777775</v>
      </c>
      <c r="N598" s="1">
        <v>46037</v>
      </c>
      <c r="O598" t="s">
        <v>23</v>
      </c>
      <c r="S598" t="s">
        <v>18994</v>
      </c>
      <c r="T59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0.21388888888759539</v>
      </c>
      <c r="U598" s="5">
        <f>WEEKNUM(Shipment_Data[[#This Row],[DATE]],2)</f>
        <v>3</v>
      </c>
      <c r="V598" s="6">
        <f>SUBTOTAL(103,Shipment_Data[[#This Row],[DATE]])</f>
        <v>1</v>
      </c>
      <c r="W5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99" spans="1:23" x14ac:dyDescent="0.25">
      <c r="A599" s="1">
        <v>46037</v>
      </c>
      <c r="B599" t="s">
        <v>118</v>
      </c>
      <c r="D599" t="s">
        <v>119</v>
      </c>
      <c r="E599">
        <v>3</v>
      </c>
      <c r="G599">
        <v>136007</v>
      </c>
      <c r="H599" s="7">
        <v>198169.32</v>
      </c>
      <c r="I599" t="s">
        <v>20</v>
      </c>
      <c r="J599" t="s">
        <v>111</v>
      </c>
      <c r="K599" t="s">
        <v>112</v>
      </c>
      <c r="L599" s="2">
        <v>0.63888888888888884</v>
      </c>
      <c r="M599" s="2">
        <v>0.7944444444444444</v>
      </c>
      <c r="N599" s="1">
        <v>46037</v>
      </c>
      <c r="O599" t="s">
        <v>23</v>
      </c>
      <c r="S599" t="s">
        <v>18994</v>
      </c>
      <c r="T59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0.15555555555329192</v>
      </c>
      <c r="U599" s="5">
        <f>WEEKNUM(Shipment_Data[[#This Row],[DATE]],2)</f>
        <v>3</v>
      </c>
      <c r="V599" s="6">
        <f>SUBTOTAL(103,Shipment_Data[[#This Row],[DATE]])</f>
        <v>1</v>
      </c>
      <c r="W5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00" spans="1:23" x14ac:dyDescent="0.25">
      <c r="A600" s="1">
        <v>46037</v>
      </c>
      <c r="B600" t="s">
        <v>120</v>
      </c>
      <c r="D600" t="s">
        <v>121</v>
      </c>
      <c r="E600">
        <v>4</v>
      </c>
      <c r="G600">
        <v>136142</v>
      </c>
      <c r="H600" s="7">
        <v>1259627</v>
      </c>
      <c r="I600" t="s">
        <v>20</v>
      </c>
      <c r="J600" t="s">
        <v>111</v>
      </c>
      <c r="K600" t="s">
        <v>112</v>
      </c>
      <c r="L600" s="2">
        <v>0.63888888888888884</v>
      </c>
      <c r="M600" s="2">
        <v>0.875</v>
      </c>
      <c r="N600" s="1">
        <v>46037</v>
      </c>
      <c r="O600" t="s">
        <v>23</v>
      </c>
      <c r="S600" t="s">
        <v>18994</v>
      </c>
      <c r="T60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0.23611111110949423</v>
      </c>
      <c r="U600" s="5">
        <f>WEEKNUM(Shipment_Data[[#This Row],[DATE]],2)</f>
        <v>3</v>
      </c>
      <c r="V600" s="6">
        <f>SUBTOTAL(103,Shipment_Data[[#This Row],[DATE]])</f>
        <v>1</v>
      </c>
      <c r="W6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01" spans="1:23" x14ac:dyDescent="0.25">
      <c r="A601" s="1">
        <v>46037</v>
      </c>
      <c r="B601" t="s">
        <v>122</v>
      </c>
      <c r="D601" t="s">
        <v>123</v>
      </c>
      <c r="E601">
        <v>1</v>
      </c>
      <c r="G601">
        <v>136009</v>
      </c>
      <c r="H601" s="7">
        <v>776059.12</v>
      </c>
      <c r="I601" t="s">
        <v>20</v>
      </c>
      <c r="J601" t="s">
        <v>111</v>
      </c>
      <c r="K601" t="s">
        <v>112</v>
      </c>
      <c r="L601" s="2">
        <v>0.63888888888888884</v>
      </c>
      <c r="M601" s="2">
        <v>0.875</v>
      </c>
      <c r="N601" s="1">
        <v>46037</v>
      </c>
      <c r="O601" t="s">
        <v>23</v>
      </c>
      <c r="S601" t="s">
        <v>18994</v>
      </c>
      <c r="T60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0.23611111110949423</v>
      </c>
      <c r="U601" s="5">
        <f>WEEKNUM(Shipment_Data[[#This Row],[DATE]],2)</f>
        <v>3</v>
      </c>
      <c r="V601" s="6">
        <f>SUBTOTAL(103,Shipment_Data[[#This Row],[DATE]])</f>
        <v>1</v>
      </c>
      <c r="W6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02" spans="1:23" x14ac:dyDescent="0.25">
      <c r="A602" s="1">
        <v>46037</v>
      </c>
      <c r="B602" t="s">
        <v>122</v>
      </c>
      <c r="D602" t="s">
        <v>124</v>
      </c>
      <c r="E602">
        <v>1</v>
      </c>
      <c r="G602">
        <v>136013</v>
      </c>
      <c r="H602" s="7">
        <v>36951.199999999997</v>
      </c>
      <c r="I602" t="s">
        <v>20</v>
      </c>
      <c r="J602" t="s">
        <v>111</v>
      </c>
      <c r="K602" t="s">
        <v>112</v>
      </c>
      <c r="L602" s="2">
        <v>0.63888888888888884</v>
      </c>
      <c r="M602" s="2">
        <v>0.86041666666666672</v>
      </c>
      <c r="N602" s="1">
        <v>46037</v>
      </c>
      <c r="O602" t="s">
        <v>23</v>
      </c>
      <c r="S602" t="s">
        <v>18994</v>
      </c>
      <c r="T60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0.22152777777955635</v>
      </c>
      <c r="U602" s="5">
        <f>WEEKNUM(Shipment_Data[[#This Row],[DATE]],2)</f>
        <v>3</v>
      </c>
      <c r="V602" s="6">
        <f>SUBTOTAL(103,Shipment_Data[[#This Row],[DATE]])</f>
        <v>1</v>
      </c>
      <c r="W6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03" spans="1:23" x14ac:dyDescent="0.25">
      <c r="A603" s="1">
        <v>46037</v>
      </c>
      <c r="B603" t="s">
        <v>125</v>
      </c>
      <c r="D603" t="s">
        <v>126</v>
      </c>
      <c r="E603">
        <v>1</v>
      </c>
      <c r="G603">
        <v>136005</v>
      </c>
      <c r="H603" s="7">
        <v>28869</v>
      </c>
      <c r="I603" t="s">
        <v>20</v>
      </c>
      <c r="J603" t="s">
        <v>111</v>
      </c>
      <c r="K603" t="s">
        <v>112</v>
      </c>
      <c r="L603" s="2">
        <v>0.63888888888888884</v>
      </c>
      <c r="M603" s="2">
        <v>0.9</v>
      </c>
      <c r="N603" s="1">
        <v>46037</v>
      </c>
      <c r="O603" t="s">
        <v>23</v>
      </c>
      <c r="S603" t="s">
        <v>18994</v>
      </c>
      <c r="T60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0.26111111111094942</v>
      </c>
      <c r="U603" s="5">
        <f>WEEKNUM(Shipment_Data[[#This Row],[DATE]],2)</f>
        <v>3</v>
      </c>
      <c r="V603" s="6">
        <f>SUBTOTAL(103,Shipment_Data[[#This Row],[DATE]])</f>
        <v>1</v>
      </c>
      <c r="W6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04" spans="1:23" x14ac:dyDescent="0.25">
      <c r="A604" s="1">
        <v>46037</v>
      </c>
      <c r="B604" t="s">
        <v>127</v>
      </c>
      <c r="D604" t="s">
        <v>128</v>
      </c>
      <c r="E604">
        <v>1</v>
      </c>
      <c r="G604">
        <v>136002</v>
      </c>
      <c r="H604" s="7">
        <v>424741.56</v>
      </c>
      <c r="I604" t="s">
        <v>20</v>
      </c>
      <c r="J604" t="s">
        <v>111</v>
      </c>
      <c r="K604" t="s">
        <v>112</v>
      </c>
      <c r="L604" s="2">
        <v>0.63888888888888884</v>
      </c>
      <c r="M604" s="2">
        <v>0.84236111111111112</v>
      </c>
      <c r="N604" s="1">
        <v>46037</v>
      </c>
      <c r="O604" t="s">
        <v>23</v>
      </c>
      <c r="S604" t="s">
        <v>18994</v>
      </c>
      <c r="T60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0.20347222222335404</v>
      </c>
      <c r="U604" s="5">
        <f>WEEKNUM(Shipment_Data[[#This Row],[DATE]],2)</f>
        <v>3</v>
      </c>
      <c r="V604" s="6">
        <f>SUBTOTAL(103,Shipment_Data[[#This Row],[DATE]])</f>
        <v>1</v>
      </c>
      <c r="W6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05" spans="1:23" x14ac:dyDescent="0.25">
      <c r="A605" s="1">
        <v>46037</v>
      </c>
      <c r="B605" t="s">
        <v>129</v>
      </c>
      <c r="D605" t="s">
        <v>130</v>
      </c>
      <c r="E605">
        <v>1</v>
      </c>
      <c r="G605">
        <v>136071</v>
      </c>
      <c r="H605" s="7">
        <v>261949.52</v>
      </c>
      <c r="I605" t="s">
        <v>20</v>
      </c>
      <c r="J605" t="s">
        <v>111</v>
      </c>
      <c r="K605" t="s">
        <v>112</v>
      </c>
      <c r="L605" s="2">
        <v>0.63888888888888884</v>
      </c>
      <c r="M605" s="2">
        <v>0.84236111111111112</v>
      </c>
      <c r="N605" s="1">
        <v>46037</v>
      </c>
      <c r="O605" t="s">
        <v>23</v>
      </c>
      <c r="S605" t="s">
        <v>18994</v>
      </c>
      <c r="T60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0.20347222222335404</v>
      </c>
      <c r="U605" s="5">
        <f>WEEKNUM(Shipment_Data[[#This Row],[DATE]],2)</f>
        <v>3</v>
      </c>
      <c r="V605" s="6">
        <f>SUBTOTAL(103,Shipment_Data[[#This Row],[DATE]])</f>
        <v>1</v>
      </c>
      <c r="W6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06" spans="1:23" x14ac:dyDescent="0.25">
      <c r="A606" s="1">
        <v>46037</v>
      </c>
      <c r="B606" t="s">
        <v>129</v>
      </c>
      <c r="D606" t="s">
        <v>131</v>
      </c>
      <c r="E606">
        <v>1</v>
      </c>
      <c r="G606">
        <v>136507</v>
      </c>
      <c r="H606" s="7">
        <v>19335.580000000002</v>
      </c>
      <c r="I606" t="s">
        <v>20</v>
      </c>
      <c r="J606" t="s">
        <v>111</v>
      </c>
      <c r="K606" t="s">
        <v>112</v>
      </c>
      <c r="L606" s="2">
        <v>0.63888888888888884</v>
      </c>
      <c r="M606" s="2">
        <v>0.9</v>
      </c>
      <c r="N606" s="1">
        <v>46037</v>
      </c>
      <c r="O606" t="s">
        <v>23</v>
      </c>
      <c r="S606" t="s">
        <v>18994</v>
      </c>
      <c r="T60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0.26111111111094942</v>
      </c>
      <c r="U606" s="5">
        <f>WEEKNUM(Shipment_Data[[#This Row],[DATE]],2)</f>
        <v>3</v>
      </c>
      <c r="V606" s="6">
        <f>SUBTOTAL(103,Shipment_Data[[#This Row],[DATE]])</f>
        <v>1</v>
      </c>
      <c r="W6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07" spans="1:23" x14ac:dyDescent="0.25">
      <c r="A607" s="1">
        <v>46037</v>
      </c>
      <c r="B607" t="s">
        <v>132</v>
      </c>
      <c r="D607" t="s">
        <v>133</v>
      </c>
      <c r="E607">
        <v>4</v>
      </c>
      <c r="G607">
        <v>136408</v>
      </c>
      <c r="H607" s="7">
        <v>1179644.43</v>
      </c>
      <c r="I607" t="s">
        <v>20</v>
      </c>
      <c r="J607" t="s">
        <v>105</v>
      </c>
      <c r="K607" t="s">
        <v>106</v>
      </c>
      <c r="L607" s="2">
        <v>0.625</v>
      </c>
      <c r="M607" s="2">
        <v>0.69027777777777777</v>
      </c>
      <c r="N607" s="1">
        <v>46037</v>
      </c>
      <c r="O607" t="s">
        <v>23</v>
      </c>
      <c r="S607" t="s">
        <v>18994</v>
      </c>
      <c r="T60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6.5277777779556345E-2</v>
      </c>
      <c r="U607" s="5">
        <f>WEEKNUM(Shipment_Data[[#This Row],[DATE]],2)</f>
        <v>3</v>
      </c>
      <c r="V607" s="6">
        <f>SUBTOTAL(103,Shipment_Data[[#This Row],[DATE]])</f>
        <v>1</v>
      </c>
      <c r="W6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08" spans="1:23" x14ac:dyDescent="0.25">
      <c r="A608" s="1">
        <v>46037</v>
      </c>
      <c r="B608" t="s">
        <v>134</v>
      </c>
      <c r="D608" t="s">
        <v>135</v>
      </c>
      <c r="E608">
        <v>2</v>
      </c>
      <c r="G608">
        <v>136349</v>
      </c>
      <c r="H608" s="7">
        <v>2016945.09</v>
      </c>
      <c r="I608" t="s">
        <v>20</v>
      </c>
      <c r="J608" t="s">
        <v>105</v>
      </c>
      <c r="K608" t="s">
        <v>106</v>
      </c>
      <c r="L608" s="2">
        <v>0.625</v>
      </c>
      <c r="M608" s="2">
        <v>0.69027777777777777</v>
      </c>
      <c r="N608" s="1">
        <v>46037</v>
      </c>
      <c r="O608" t="s">
        <v>23</v>
      </c>
      <c r="S608" t="s">
        <v>18994</v>
      </c>
      <c r="T60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6.5277777779556345E-2</v>
      </c>
      <c r="U608" s="5">
        <f>WEEKNUM(Shipment_Data[[#This Row],[DATE]],2)</f>
        <v>3</v>
      </c>
      <c r="V608" s="6">
        <f>SUBTOTAL(103,Shipment_Data[[#This Row],[DATE]])</f>
        <v>1</v>
      </c>
      <c r="W6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09" spans="1:23" x14ac:dyDescent="0.25">
      <c r="A609" s="1">
        <v>46037</v>
      </c>
      <c r="B609" t="s">
        <v>134</v>
      </c>
      <c r="D609" t="s">
        <v>136</v>
      </c>
      <c r="E609">
        <v>1</v>
      </c>
      <c r="G609">
        <v>136542</v>
      </c>
      <c r="H609" s="7">
        <v>28897.55</v>
      </c>
      <c r="I609" t="s">
        <v>20</v>
      </c>
      <c r="J609" t="s">
        <v>105</v>
      </c>
      <c r="K609" t="s">
        <v>106</v>
      </c>
      <c r="L609" s="2">
        <v>0.625</v>
      </c>
      <c r="M609" s="2">
        <v>0.67638888888888893</v>
      </c>
      <c r="N609" s="1">
        <v>46037</v>
      </c>
      <c r="O609" t="s">
        <v>23</v>
      </c>
      <c r="S609" t="s">
        <v>18994</v>
      </c>
      <c r="T6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5.1388888889050577E-2</v>
      </c>
      <c r="U609" s="5">
        <f>WEEKNUM(Shipment_Data[[#This Row],[DATE]],2)</f>
        <v>3</v>
      </c>
      <c r="V609" s="6">
        <f>SUBTOTAL(103,Shipment_Data[[#This Row],[DATE]])</f>
        <v>1</v>
      </c>
      <c r="W6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10" spans="1:23" x14ac:dyDescent="0.25">
      <c r="A610" s="1">
        <v>46037</v>
      </c>
      <c r="B610" t="s">
        <v>134</v>
      </c>
      <c r="D610" t="s">
        <v>137</v>
      </c>
      <c r="E610">
        <v>1</v>
      </c>
      <c r="G610">
        <v>136014</v>
      </c>
      <c r="H610" s="7">
        <v>57015.82</v>
      </c>
      <c r="I610" t="s">
        <v>20</v>
      </c>
      <c r="J610" t="s">
        <v>105</v>
      </c>
      <c r="K610" t="s">
        <v>106</v>
      </c>
      <c r="L610" s="2">
        <v>0.625</v>
      </c>
      <c r="M610" s="2">
        <v>0.77777777777777779</v>
      </c>
      <c r="N610" s="1">
        <v>46037</v>
      </c>
      <c r="O610" t="s">
        <v>23</v>
      </c>
      <c r="S610" t="s">
        <v>18994</v>
      </c>
      <c r="T6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0.15277777778101154</v>
      </c>
      <c r="U610" s="5">
        <f>WEEKNUM(Shipment_Data[[#This Row],[DATE]],2)</f>
        <v>3</v>
      </c>
      <c r="V610" s="6">
        <f>SUBTOTAL(103,Shipment_Data[[#This Row],[DATE]])</f>
        <v>1</v>
      </c>
      <c r="W6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11" spans="1:23" x14ac:dyDescent="0.25">
      <c r="A611" s="1">
        <v>46037</v>
      </c>
      <c r="B611" t="s">
        <v>138</v>
      </c>
      <c r="D611" t="s">
        <v>139</v>
      </c>
      <c r="E611">
        <v>1</v>
      </c>
      <c r="G611">
        <v>136326</v>
      </c>
      <c r="H611" s="7">
        <v>199794.6</v>
      </c>
      <c r="I611" t="s">
        <v>20</v>
      </c>
      <c r="J611" t="s">
        <v>105</v>
      </c>
      <c r="K611" t="s">
        <v>106</v>
      </c>
      <c r="L611" s="2">
        <v>0.625</v>
      </c>
      <c r="M611" s="2">
        <v>0.73541666666666672</v>
      </c>
      <c r="N611" s="1">
        <v>46037</v>
      </c>
      <c r="O611" t="s">
        <v>23</v>
      </c>
      <c r="S611" t="s">
        <v>18994</v>
      </c>
      <c r="T6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0.11041666667006211</v>
      </c>
      <c r="U611" s="5">
        <f>WEEKNUM(Shipment_Data[[#This Row],[DATE]],2)</f>
        <v>3</v>
      </c>
      <c r="V611" s="6">
        <f>SUBTOTAL(103,Shipment_Data[[#This Row],[DATE]])</f>
        <v>1</v>
      </c>
      <c r="W6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12" spans="1:23" x14ac:dyDescent="0.25">
      <c r="A612" s="1">
        <v>46037</v>
      </c>
      <c r="B612" t="s">
        <v>140</v>
      </c>
      <c r="D612" t="s">
        <v>141</v>
      </c>
      <c r="E612">
        <v>2</v>
      </c>
      <c r="G612">
        <v>136088</v>
      </c>
      <c r="H612" s="7">
        <v>645053.32999999996</v>
      </c>
      <c r="I612" t="s">
        <v>20</v>
      </c>
      <c r="J612" t="s">
        <v>105</v>
      </c>
      <c r="K612" t="s">
        <v>106</v>
      </c>
      <c r="L612" s="2">
        <v>0.625</v>
      </c>
      <c r="M612" s="2">
        <v>0.75694444444444442</v>
      </c>
      <c r="N612" s="1">
        <v>46037</v>
      </c>
      <c r="O612" t="s">
        <v>23</v>
      </c>
      <c r="S612" t="s">
        <v>18994</v>
      </c>
      <c r="T6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0.13194444444525288</v>
      </c>
      <c r="U612" s="5">
        <f>WEEKNUM(Shipment_Data[[#This Row],[DATE]],2)</f>
        <v>3</v>
      </c>
      <c r="V612" s="6">
        <f>SUBTOTAL(103,Shipment_Data[[#This Row],[DATE]])</f>
        <v>1</v>
      </c>
      <c r="W6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13" spans="1:23" x14ac:dyDescent="0.25">
      <c r="A613" s="1">
        <v>46037</v>
      </c>
      <c r="B613" t="s">
        <v>142</v>
      </c>
      <c r="D613" t="s">
        <v>143</v>
      </c>
      <c r="E613">
        <v>1</v>
      </c>
      <c r="G613">
        <v>136165</v>
      </c>
      <c r="H613" s="7">
        <v>421840.55</v>
      </c>
      <c r="I613" t="s">
        <v>20</v>
      </c>
      <c r="J613" t="s">
        <v>97</v>
      </c>
      <c r="K613" t="s">
        <v>98</v>
      </c>
      <c r="L613" s="2">
        <v>0.64027777777777772</v>
      </c>
      <c r="M613" s="2"/>
      <c r="N613" s="1">
        <v>46037</v>
      </c>
      <c r="O613" t="s">
        <v>144</v>
      </c>
      <c r="P613" t="s">
        <v>145</v>
      </c>
      <c r="S613" t="s">
        <v>18994</v>
      </c>
      <c r="T613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613" s="5">
        <f>WEEKNUM(Shipment_Data[[#This Row],[DATE]],2)</f>
        <v>3</v>
      </c>
      <c r="V613" s="6">
        <f>SUBTOTAL(103,Shipment_Data[[#This Row],[DATE]])</f>
        <v>1</v>
      </c>
      <c r="W6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14" spans="1:23" x14ac:dyDescent="0.25">
      <c r="A614" s="1">
        <v>46037</v>
      </c>
      <c r="B614" t="s">
        <v>146</v>
      </c>
      <c r="D614" t="s">
        <v>147</v>
      </c>
      <c r="E614">
        <v>3</v>
      </c>
      <c r="G614">
        <v>136189</v>
      </c>
      <c r="H614" s="7">
        <v>764363.03</v>
      </c>
      <c r="I614" t="s">
        <v>20</v>
      </c>
      <c r="J614" t="s">
        <v>97</v>
      </c>
      <c r="K614" t="s">
        <v>98</v>
      </c>
      <c r="L614" s="2">
        <v>0.64027777777777772</v>
      </c>
      <c r="M614" s="2">
        <v>0.67291666666666672</v>
      </c>
      <c r="N614" s="1">
        <v>46037</v>
      </c>
      <c r="O614" t="s">
        <v>23</v>
      </c>
      <c r="S614" t="s">
        <v>18994</v>
      </c>
      <c r="T6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3.2638888893416151E-2</v>
      </c>
      <c r="U614" s="5">
        <f>WEEKNUM(Shipment_Data[[#This Row],[DATE]],2)</f>
        <v>3</v>
      </c>
      <c r="V614" s="6">
        <f>SUBTOTAL(103,Shipment_Data[[#This Row],[DATE]])</f>
        <v>1</v>
      </c>
      <c r="W6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15" spans="1:23" x14ac:dyDescent="0.25">
      <c r="A615" s="1">
        <v>46037</v>
      </c>
      <c r="B615" t="s">
        <v>101</v>
      </c>
      <c r="D615" t="s">
        <v>148</v>
      </c>
      <c r="E615">
        <v>1</v>
      </c>
      <c r="G615">
        <v>136582</v>
      </c>
      <c r="H615" s="7">
        <v>4704</v>
      </c>
      <c r="I615" t="s">
        <v>20</v>
      </c>
      <c r="J615" t="s">
        <v>105</v>
      </c>
      <c r="K615" t="s">
        <v>106</v>
      </c>
      <c r="L615" s="2">
        <v>0.625</v>
      </c>
      <c r="M615" s="2">
        <v>0.69027777777777777</v>
      </c>
      <c r="N615" s="1">
        <v>46037</v>
      </c>
      <c r="O615" t="s">
        <v>23</v>
      </c>
      <c r="S615" t="s">
        <v>18994</v>
      </c>
      <c r="T61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6.5277777779556345E-2</v>
      </c>
      <c r="U615" s="5">
        <f>WEEKNUM(Shipment_Data[[#This Row],[DATE]],2)</f>
        <v>3</v>
      </c>
      <c r="V615" s="6">
        <f>SUBTOTAL(103,Shipment_Data[[#This Row],[DATE]])</f>
        <v>1</v>
      </c>
      <c r="W6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16" spans="1:23" x14ac:dyDescent="0.25">
      <c r="A616" s="1">
        <v>46037</v>
      </c>
      <c r="B616" t="s">
        <v>149</v>
      </c>
      <c r="D616" t="s">
        <v>150</v>
      </c>
      <c r="E616">
        <v>1</v>
      </c>
      <c r="G616" t="s">
        <v>151</v>
      </c>
      <c r="H616" s="7">
        <v>150576.88</v>
      </c>
      <c r="I616" t="s">
        <v>20</v>
      </c>
      <c r="J616" t="s">
        <v>105</v>
      </c>
      <c r="K616" t="s">
        <v>106</v>
      </c>
      <c r="L616" s="2">
        <v>0.625</v>
      </c>
      <c r="M616" s="2">
        <v>0.69027777777777777</v>
      </c>
      <c r="N616" s="1">
        <v>46037</v>
      </c>
      <c r="O616" t="s">
        <v>23</v>
      </c>
      <c r="S616" t="s">
        <v>18994</v>
      </c>
      <c r="T6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6.5277777779556345E-2</v>
      </c>
      <c r="U616" s="5">
        <f>WEEKNUM(Shipment_Data[[#This Row],[DATE]],2)</f>
        <v>3</v>
      </c>
      <c r="V616" s="6">
        <f>SUBTOTAL(103,Shipment_Data[[#This Row],[DATE]])</f>
        <v>1</v>
      </c>
      <c r="W6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17" spans="1:23" x14ac:dyDescent="0.25">
      <c r="A617" s="1">
        <v>46037</v>
      </c>
      <c r="B617" t="s">
        <v>149</v>
      </c>
      <c r="D617" t="s">
        <v>152</v>
      </c>
      <c r="E617">
        <v>1</v>
      </c>
      <c r="G617" t="s">
        <v>153</v>
      </c>
      <c r="H617" s="7">
        <v>247953.57</v>
      </c>
      <c r="I617" t="s">
        <v>41</v>
      </c>
      <c r="J617" t="s">
        <v>105</v>
      </c>
      <c r="K617" t="s">
        <v>106</v>
      </c>
      <c r="L617" s="2">
        <v>0.625</v>
      </c>
      <c r="M617" s="2">
        <v>0.71527777777777779</v>
      </c>
      <c r="N617" s="1">
        <v>46037</v>
      </c>
      <c r="O617" t="s">
        <v>23</v>
      </c>
      <c r="S617" t="s">
        <v>18994</v>
      </c>
      <c r="T61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9.0277777781011537E-2</v>
      </c>
      <c r="U617" s="5">
        <f>WEEKNUM(Shipment_Data[[#This Row],[DATE]],2)</f>
        <v>3</v>
      </c>
      <c r="V617" s="6">
        <f>SUBTOTAL(103,Shipment_Data[[#This Row],[DATE]])</f>
        <v>1</v>
      </c>
      <c r="W6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18" spans="1:23" x14ac:dyDescent="0.25">
      <c r="A618" s="1">
        <v>46037</v>
      </c>
      <c r="B618" t="s">
        <v>107</v>
      </c>
      <c r="D618" t="s">
        <v>154</v>
      </c>
      <c r="E618">
        <v>1</v>
      </c>
      <c r="G618">
        <v>136188</v>
      </c>
      <c r="H618" s="7">
        <v>28400</v>
      </c>
      <c r="I618" t="s">
        <v>20</v>
      </c>
      <c r="J618" t="s">
        <v>105</v>
      </c>
      <c r="K618" t="s">
        <v>106</v>
      </c>
      <c r="L618" s="2">
        <v>0.625</v>
      </c>
      <c r="M618" s="2">
        <v>0.71527777777777779</v>
      </c>
      <c r="N618" s="1">
        <v>46037</v>
      </c>
      <c r="O618" t="s">
        <v>23</v>
      </c>
      <c r="S618" t="s">
        <v>18994</v>
      </c>
      <c r="T61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9.0277777781011537E-2</v>
      </c>
      <c r="U618" s="5">
        <f>WEEKNUM(Shipment_Data[[#This Row],[DATE]],2)</f>
        <v>3</v>
      </c>
      <c r="V618" s="6">
        <f>SUBTOTAL(103,Shipment_Data[[#This Row],[DATE]])</f>
        <v>1</v>
      </c>
      <c r="W6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19" spans="1:23" x14ac:dyDescent="0.25">
      <c r="A619" s="1">
        <v>46037</v>
      </c>
      <c r="B619" t="s">
        <v>107</v>
      </c>
      <c r="D619" t="s">
        <v>155</v>
      </c>
      <c r="E619">
        <v>1</v>
      </c>
      <c r="G619">
        <v>136287</v>
      </c>
      <c r="H619" s="7">
        <v>18320.099999999999</v>
      </c>
      <c r="I619" t="s">
        <v>20</v>
      </c>
      <c r="J619" t="s">
        <v>97</v>
      </c>
      <c r="K619" t="s">
        <v>98</v>
      </c>
      <c r="L619" s="2">
        <v>0.64027777777777772</v>
      </c>
      <c r="M619" s="2">
        <v>0.70208333333333328</v>
      </c>
      <c r="N619" s="1">
        <v>46037</v>
      </c>
      <c r="O619" t="s">
        <v>23</v>
      </c>
      <c r="S619" t="s">
        <v>18994</v>
      </c>
      <c r="T61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6.1805555553291924E-2</v>
      </c>
      <c r="U619" s="5">
        <f>WEEKNUM(Shipment_Data[[#This Row],[DATE]],2)</f>
        <v>3</v>
      </c>
      <c r="V619" s="6">
        <f>SUBTOTAL(103,Shipment_Data[[#This Row],[DATE]])</f>
        <v>1</v>
      </c>
      <c r="W6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20" spans="1:23" x14ac:dyDescent="0.25">
      <c r="A620" s="1">
        <v>46037</v>
      </c>
      <c r="B620" t="s">
        <v>109</v>
      </c>
      <c r="D620" t="s">
        <v>156</v>
      </c>
      <c r="E620">
        <v>1</v>
      </c>
      <c r="G620">
        <v>136040</v>
      </c>
      <c r="H620" s="7">
        <v>119840.65</v>
      </c>
      <c r="I620" t="s">
        <v>20</v>
      </c>
      <c r="J620" t="s">
        <v>97</v>
      </c>
      <c r="K620" t="s">
        <v>98</v>
      </c>
      <c r="L620" s="2">
        <v>0.64027777777777772</v>
      </c>
      <c r="M620" s="2"/>
      <c r="N620" s="1">
        <v>46037</v>
      </c>
      <c r="O620" t="s">
        <v>144</v>
      </c>
      <c r="P620" t="s">
        <v>145</v>
      </c>
      <c r="S620" t="s">
        <v>18994</v>
      </c>
      <c r="T620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620" s="5">
        <f>WEEKNUM(Shipment_Data[[#This Row],[DATE]],2)</f>
        <v>3</v>
      </c>
      <c r="V620" s="6">
        <f>SUBTOTAL(103,Shipment_Data[[#This Row],[DATE]])</f>
        <v>1</v>
      </c>
      <c r="W6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21" spans="1:23" x14ac:dyDescent="0.25">
      <c r="A621" s="1">
        <v>46037</v>
      </c>
      <c r="B621" t="s">
        <v>157</v>
      </c>
      <c r="D621" t="s">
        <v>158</v>
      </c>
      <c r="E621">
        <v>1</v>
      </c>
      <c r="G621">
        <v>136572</v>
      </c>
      <c r="H621" s="7">
        <v>31905.5</v>
      </c>
      <c r="I621" t="s">
        <v>20</v>
      </c>
      <c r="J621" t="s">
        <v>26</v>
      </c>
      <c r="K621" t="s">
        <v>27</v>
      </c>
      <c r="L621" s="2">
        <v>0.6479166666666667</v>
      </c>
      <c r="M621" s="2">
        <v>0.64722222222222225</v>
      </c>
      <c r="N621" s="1">
        <v>46037</v>
      </c>
      <c r="O621" t="s">
        <v>23</v>
      </c>
      <c r="S621" t="s">
        <v>18994</v>
      </c>
      <c r="T6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-6.944444467080757E-4</v>
      </c>
      <c r="U621" s="5">
        <f>WEEKNUM(Shipment_Data[[#This Row],[DATE]],2)</f>
        <v>3</v>
      </c>
      <c r="V621" s="6">
        <f>SUBTOTAL(103,Shipment_Data[[#This Row],[DATE]])</f>
        <v>1</v>
      </c>
      <c r="W6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22" spans="1:23" x14ac:dyDescent="0.25">
      <c r="A622" s="1">
        <v>46037</v>
      </c>
      <c r="B622" t="s">
        <v>159</v>
      </c>
      <c r="D622" t="s">
        <v>160</v>
      </c>
      <c r="E622">
        <v>3</v>
      </c>
      <c r="G622">
        <v>136177</v>
      </c>
      <c r="H622" s="7">
        <v>690380.05</v>
      </c>
      <c r="I622" t="s">
        <v>20</v>
      </c>
      <c r="J622" t="s">
        <v>26</v>
      </c>
      <c r="K622" t="s">
        <v>27</v>
      </c>
      <c r="L622" s="2">
        <v>0.6479166666666667</v>
      </c>
      <c r="M622" s="2">
        <v>0.64652777777777781</v>
      </c>
      <c r="N622" s="1">
        <v>46037</v>
      </c>
      <c r="O622" t="s">
        <v>23</v>
      </c>
      <c r="S622" t="s">
        <v>18994</v>
      </c>
      <c r="T62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-1.3888888934161514E-3</v>
      </c>
      <c r="U622" s="5">
        <f>WEEKNUM(Shipment_Data[[#This Row],[DATE]],2)</f>
        <v>3</v>
      </c>
      <c r="V622" s="6">
        <f>SUBTOTAL(103,Shipment_Data[[#This Row],[DATE]])</f>
        <v>1</v>
      </c>
      <c r="W6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23" spans="1:23" x14ac:dyDescent="0.25">
      <c r="A623" s="1">
        <v>46037</v>
      </c>
      <c r="B623" t="s">
        <v>159</v>
      </c>
      <c r="D623" t="s">
        <v>161</v>
      </c>
      <c r="E623">
        <v>1</v>
      </c>
      <c r="G623">
        <v>136344</v>
      </c>
      <c r="H623" s="7">
        <v>5299.85</v>
      </c>
      <c r="I623" t="s">
        <v>20</v>
      </c>
      <c r="J623" t="s">
        <v>105</v>
      </c>
      <c r="K623" t="s">
        <v>106</v>
      </c>
      <c r="L623" s="2">
        <v>0.625</v>
      </c>
      <c r="M623" s="2">
        <v>0.84166666666666667</v>
      </c>
      <c r="N623" s="1">
        <v>46037</v>
      </c>
      <c r="O623" t="s">
        <v>23</v>
      </c>
      <c r="S623" t="s">
        <v>18994</v>
      </c>
      <c r="T6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0.21666666666715173</v>
      </c>
      <c r="U623" s="5">
        <f>WEEKNUM(Shipment_Data[[#This Row],[DATE]],2)</f>
        <v>3</v>
      </c>
      <c r="V623" s="6">
        <f>SUBTOTAL(103,Shipment_Data[[#This Row],[DATE]])</f>
        <v>1</v>
      </c>
      <c r="W6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24" spans="1:23" x14ac:dyDescent="0.25">
      <c r="A624" s="1">
        <v>46037</v>
      </c>
      <c r="B624" t="s">
        <v>162</v>
      </c>
      <c r="D624" t="s">
        <v>163</v>
      </c>
      <c r="E624">
        <v>1</v>
      </c>
      <c r="G624">
        <v>136506</v>
      </c>
      <c r="H624" s="7">
        <v>6600</v>
      </c>
      <c r="I624" t="s">
        <v>20</v>
      </c>
      <c r="J624" t="s">
        <v>105</v>
      </c>
      <c r="K624" t="s">
        <v>106</v>
      </c>
      <c r="L624" s="2">
        <v>0.625</v>
      </c>
      <c r="M624" s="2">
        <v>0.73541666666666672</v>
      </c>
      <c r="N624" s="1">
        <v>46037</v>
      </c>
      <c r="O624" t="s">
        <v>23</v>
      </c>
      <c r="S624" t="s">
        <v>18994</v>
      </c>
      <c r="T6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0.11041666667006211</v>
      </c>
      <c r="U624" s="5">
        <f>WEEKNUM(Shipment_Data[[#This Row],[DATE]],2)</f>
        <v>3</v>
      </c>
      <c r="V624" s="6">
        <f>SUBTOTAL(103,Shipment_Data[[#This Row],[DATE]])</f>
        <v>1</v>
      </c>
      <c r="W6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25" spans="1:23" x14ac:dyDescent="0.25">
      <c r="A625" s="1">
        <v>46037</v>
      </c>
      <c r="B625" t="s">
        <v>164</v>
      </c>
      <c r="D625" t="s">
        <v>165</v>
      </c>
      <c r="E625">
        <v>2</v>
      </c>
      <c r="G625">
        <v>136138</v>
      </c>
      <c r="H625" s="7">
        <v>419754.6</v>
      </c>
      <c r="I625" t="s">
        <v>20</v>
      </c>
      <c r="J625" t="s">
        <v>105</v>
      </c>
      <c r="K625" t="s">
        <v>106</v>
      </c>
      <c r="L625" s="2">
        <v>0.625</v>
      </c>
      <c r="M625" s="2">
        <v>0.78472222222222221</v>
      </c>
      <c r="N625" s="1">
        <v>46037</v>
      </c>
      <c r="O625" t="s">
        <v>23</v>
      </c>
      <c r="S625" t="s">
        <v>18994</v>
      </c>
      <c r="T62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0.15972222221898846</v>
      </c>
      <c r="U625" s="5">
        <f>WEEKNUM(Shipment_Data[[#This Row],[DATE]],2)</f>
        <v>3</v>
      </c>
      <c r="V625" s="6">
        <f>SUBTOTAL(103,Shipment_Data[[#This Row],[DATE]])</f>
        <v>1</v>
      </c>
      <c r="W6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26" spans="1:23" x14ac:dyDescent="0.25">
      <c r="A626" s="1">
        <v>46037</v>
      </c>
      <c r="B626" t="s">
        <v>166</v>
      </c>
      <c r="D626" t="s">
        <v>110</v>
      </c>
      <c r="E626">
        <v>4</v>
      </c>
      <c r="G626">
        <v>136203</v>
      </c>
      <c r="H626" s="7">
        <v>207490.1</v>
      </c>
      <c r="I626" t="s">
        <v>20</v>
      </c>
      <c r="J626" t="s">
        <v>111</v>
      </c>
      <c r="K626" t="s">
        <v>112</v>
      </c>
      <c r="L626" s="2">
        <v>0.63888888888888884</v>
      </c>
      <c r="M626" s="2">
        <v>0.30694444444444446</v>
      </c>
      <c r="N626" s="1">
        <v>46038</v>
      </c>
      <c r="O626" t="s">
        <v>23</v>
      </c>
      <c r="S626" t="s">
        <v>18994</v>
      </c>
      <c r="T6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0.66805555555038154</v>
      </c>
      <c r="U626" s="5">
        <f>WEEKNUM(Shipment_Data[[#This Row],[DATE]],2)</f>
        <v>3</v>
      </c>
      <c r="V626" s="6">
        <f>SUBTOTAL(103,Shipment_Data[[#This Row],[DATE]])</f>
        <v>1</v>
      </c>
      <c r="W6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27" spans="1:23" x14ac:dyDescent="0.25">
      <c r="A627" s="1">
        <v>46037</v>
      </c>
      <c r="B627" t="s">
        <v>113</v>
      </c>
      <c r="D627" t="s">
        <v>167</v>
      </c>
      <c r="E627">
        <v>4</v>
      </c>
      <c r="G627">
        <v>136323</v>
      </c>
      <c r="H627" s="7">
        <v>542447.5</v>
      </c>
      <c r="I627" t="s">
        <v>20</v>
      </c>
      <c r="J627" t="s">
        <v>105</v>
      </c>
      <c r="K627" t="s">
        <v>106</v>
      </c>
      <c r="L627" s="2">
        <v>0.625</v>
      </c>
      <c r="M627" s="2">
        <v>0.84166666666666667</v>
      </c>
      <c r="N627" s="1">
        <v>46037</v>
      </c>
      <c r="O627" t="s">
        <v>23</v>
      </c>
      <c r="S627" t="s">
        <v>18994</v>
      </c>
      <c r="T62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0.21666666666715173</v>
      </c>
      <c r="U627" s="5">
        <f>WEEKNUM(Shipment_Data[[#This Row],[DATE]],2)</f>
        <v>3</v>
      </c>
      <c r="V627" s="6">
        <f>SUBTOTAL(103,Shipment_Data[[#This Row],[DATE]])</f>
        <v>1</v>
      </c>
      <c r="W6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28" spans="1:23" x14ac:dyDescent="0.25">
      <c r="A628" s="1">
        <v>46037</v>
      </c>
      <c r="B628" t="s">
        <v>162</v>
      </c>
      <c r="D628" t="s">
        <v>168</v>
      </c>
      <c r="E628">
        <v>1</v>
      </c>
      <c r="G628">
        <v>136342</v>
      </c>
      <c r="H628" s="7">
        <v>86362.240000000005</v>
      </c>
      <c r="I628" t="s">
        <v>20</v>
      </c>
      <c r="J628" t="s">
        <v>105</v>
      </c>
      <c r="K628" t="s">
        <v>106</v>
      </c>
      <c r="L628" s="2">
        <v>0.625</v>
      </c>
      <c r="M628" s="2">
        <v>0.84166666666666667</v>
      </c>
      <c r="N628" s="1">
        <v>46037</v>
      </c>
      <c r="O628" t="s">
        <v>23</v>
      </c>
      <c r="S628" t="s">
        <v>18994</v>
      </c>
      <c r="T6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0.21666666666715173</v>
      </c>
      <c r="U628" s="5">
        <f>WEEKNUM(Shipment_Data[[#This Row],[DATE]],2)</f>
        <v>3</v>
      </c>
      <c r="V628" s="6">
        <f>SUBTOTAL(103,Shipment_Data[[#This Row],[DATE]])</f>
        <v>1</v>
      </c>
      <c r="W6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29" spans="1:23" x14ac:dyDescent="0.25">
      <c r="A629" s="1">
        <v>46037</v>
      </c>
      <c r="B629" t="s">
        <v>162</v>
      </c>
      <c r="D629" t="s">
        <v>169</v>
      </c>
      <c r="E629">
        <v>1</v>
      </c>
      <c r="G629">
        <v>136176</v>
      </c>
      <c r="H629" s="7">
        <v>466120.7</v>
      </c>
      <c r="I629" t="s">
        <v>20</v>
      </c>
      <c r="J629" t="s">
        <v>170</v>
      </c>
      <c r="K629" t="s">
        <v>171</v>
      </c>
      <c r="L629" s="2">
        <v>0.68055555555555558</v>
      </c>
      <c r="M629" s="2">
        <v>0.76597222222222228</v>
      </c>
      <c r="N629" s="1">
        <v>46037</v>
      </c>
      <c r="O629" t="s">
        <v>23</v>
      </c>
      <c r="S629" t="s">
        <v>18994</v>
      </c>
      <c r="T6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8.5416666668606922E-2</v>
      </c>
      <c r="U629" s="5">
        <f>WEEKNUM(Shipment_Data[[#This Row],[DATE]],2)</f>
        <v>3</v>
      </c>
      <c r="V629" s="6">
        <f>SUBTOTAL(103,Shipment_Data[[#This Row],[DATE]])</f>
        <v>1</v>
      </c>
      <c r="W6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30" spans="1:23" x14ac:dyDescent="0.25">
      <c r="A630" s="1">
        <v>46037</v>
      </c>
      <c r="B630" t="s">
        <v>172</v>
      </c>
      <c r="D630" t="s">
        <v>173</v>
      </c>
      <c r="E630">
        <v>2</v>
      </c>
      <c r="G630">
        <v>136466</v>
      </c>
      <c r="H630" s="7">
        <v>153158.15</v>
      </c>
      <c r="I630" t="s">
        <v>20</v>
      </c>
      <c r="J630" t="s">
        <v>170</v>
      </c>
      <c r="K630" t="s">
        <v>171</v>
      </c>
      <c r="L630" s="2">
        <v>0.68055555555555558</v>
      </c>
      <c r="M630" s="2">
        <v>0.75069444444444444</v>
      </c>
      <c r="N630" s="1">
        <v>46037</v>
      </c>
      <c r="O630" t="s">
        <v>23</v>
      </c>
      <c r="S630" t="s">
        <v>18994</v>
      </c>
      <c r="T63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7.013888889196096E-2</v>
      </c>
      <c r="U630" s="5">
        <f>WEEKNUM(Shipment_Data[[#This Row],[DATE]],2)</f>
        <v>3</v>
      </c>
      <c r="V630" s="6">
        <f>SUBTOTAL(103,Shipment_Data[[#This Row],[DATE]])</f>
        <v>1</v>
      </c>
      <c r="W6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31" spans="1:23" x14ac:dyDescent="0.25">
      <c r="A631" s="1">
        <v>46037</v>
      </c>
      <c r="B631" t="s">
        <v>174</v>
      </c>
      <c r="D631" t="s">
        <v>175</v>
      </c>
      <c r="E631">
        <v>1</v>
      </c>
      <c r="G631">
        <v>136079</v>
      </c>
      <c r="H631" s="7">
        <v>7920</v>
      </c>
      <c r="I631" t="s">
        <v>20</v>
      </c>
      <c r="J631" t="s">
        <v>170</v>
      </c>
      <c r="K631" t="s">
        <v>171</v>
      </c>
      <c r="L631" s="2">
        <v>0.68055555555555558</v>
      </c>
      <c r="M631" s="2">
        <v>0.71180555555555558</v>
      </c>
      <c r="N631" s="1">
        <v>46037</v>
      </c>
      <c r="O631" t="s">
        <v>23</v>
      </c>
      <c r="S631" t="s">
        <v>18994</v>
      </c>
      <c r="T63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3.125E-2</v>
      </c>
      <c r="U631" s="5">
        <f>WEEKNUM(Shipment_Data[[#This Row],[DATE]],2)</f>
        <v>3</v>
      </c>
      <c r="V631" s="6">
        <f>SUBTOTAL(103,Shipment_Data[[#This Row],[DATE]])</f>
        <v>1</v>
      </c>
      <c r="W6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32" spans="1:23" x14ac:dyDescent="0.25">
      <c r="A632" s="1">
        <v>46037</v>
      </c>
      <c r="B632" t="s">
        <v>176</v>
      </c>
      <c r="D632" t="s">
        <v>177</v>
      </c>
      <c r="E632">
        <v>2</v>
      </c>
      <c r="G632">
        <v>136092</v>
      </c>
      <c r="H632" s="7">
        <v>166175.44</v>
      </c>
      <c r="I632" t="s">
        <v>20</v>
      </c>
      <c r="J632" t="s">
        <v>170</v>
      </c>
      <c r="K632" t="s">
        <v>171</v>
      </c>
      <c r="L632" s="2">
        <v>0.68055555555555558</v>
      </c>
      <c r="M632" s="2">
        <v>0.74583333333333335</v>
      </c>
      <c r="N632" s="1">
        <v>46037</v>
      </c>
      <c r="O632" t="s">
        <v>23</v>
      </c>
      <c r="S632" t="s">
        <v>18994</v>
      </c>
      <c r="T63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6.5277777779556345E-2</v>
      </c>
      <c r="U632" s="5">
        <f>WEEKNUM(Shipment_Data[[#This Row],[DATE]],2)</f>
        <v>3</v>
      </c>
      <c r="V632" s="6">
        <f>SUBTOTAL(103,Shipment_Data[[#This Row],[DATE]])</f>
        <v>1</v>
      </c>
      <c r="W6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33" spans="1:23" x14ac:dyDescent="0.25">
      <c r="A633" s="1">
        <v>46037</v>
      </c>
      <c r="B633" t="s">
        <v>178</v>
      </c>
      <c r="D633" t="s">
        <v>179</v>
      </c>
      <c r="E633">
        <v>1</v>
      </c>
      <c r="G633">
        <v>136269</v>
      </c>
      <c r="H633" s="7">
        <v>203452.62</v>
      </c>
      <c r="I633" t="s">
        <v>20</v>
      </c>
      <c r="J633" t="s">
        <v>170</v>
      </c>
      <c r="K633" t="s">
        <v>171</v>
      </c>
      <c r="L633" s="2">
        <v>0.68055555555555558</v>
      </c>
      <c r="M633" s="2">
        <v>0.74583333333333335</v>
      </c>
      <c r="N633" s="1">
        <v>46037</v>
      </c>
      <c r="O633" t="s">
        <v>23</v>
      </c>
      <c r="S633" t="s">
        <v>18994</v>
      </c>
      <c r="T6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6.5277777779556345E-2</v>
      </c>
      <c r="U633" s="5">
        <f>WEEKNUM(Shipment_Data[[#This Row],[DATE]],2)</f>
        <v>3</v>
      </c>
      <c r="V633" s="6">
        <f>SUBTOTAL(103,Shipment_Data[[#This Row],[DATE]])</f>
        <v>1</v>
      </c>
      <c r="W6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34" spans="1:23" x14ac:dyDescent="0.25">
      <c r="A634" s="1">
        <v>46037</v>
      </c>
      <c r="B634" t="s">
        <v>178</v>
      </c>
      <c r="D634" t="s">
        <v>180</v>
      </c>
      <c r="E634">
        <v>1</v>
      </c>
      <c r="G634">
        <v>136092</v>
      </c>
      <c r="H634" s="7">
        <v>11760</v>
      </c>
      <c r="I634" t="s">
        <v>20</v>
      </c>
      <c r="J634" t="s">
        <v>170</v>
      </c>
      <c r="K634" t="s">
        <v>171</v>
      </c>
      <c r="L634" s="2">
        <v>0.68055555555555558</v>
      </c>
      <c r="M634" s="2">
        <v>0.74583333333333335</v>
      </c>
      <c r="N634" s="1">
        <v>46037</v>
      </c>
      <c r="O634" t="s">
        <v>23</v>
      </c>
      <c r="S634" t="s">
        <v>18994</v>
      </c>
      <c r="T6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6.5277777779556345E-2</v>
      </c>
      <c r="U634" s="5">
        <f>WEEKNUM(Shipment_Data[[#This Row],[DATE]],2)</f>
        <v>3</v>
      </c>
      <c r="V634" s="6">
        <f>SUBTOTAL(103,Shipment_Data[[#This Row],[DATE]])</f>
        <v>1</v>
      </c>
      <c r="W6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35" spans="1:23" x14ac:dyDescent="0.25">
      <c r="A635" s="1">
        <v>46037</v>
      </c>
      <c r="B635" t="s">
        <v>178</v>
      </c>
      <c r="D635" t="s">
        <v>181</v>
      </c>
      <c r="G635">
        <v>136570</v>
      </c>
      <c r="H635" s="7">
        <v>1118.6300000000001</v>
      </c>
      <c r="I635" t="s">
        <v>20</v>
      </c>
      <c r="J635" t="s">
        <v>91</v>
      </c>
      <c r="K635" t="s">
        <v>92</v>
      </c>
      <c r="L635" s="2">
        <v>0.61805555555555558</v>
      </c>
      <c r="M635" s="2">
        <v>0.61805555555555558</v>
      </c>
      <c r="N635" s="1">
        <v>46037</v>
      </c>
      <c r="O635" t="s">
        <v>23</v>
      </c>
      <c r="S635" t="s">
        <v>18994</v>
      </c>
      <c r="T6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635" s="5">
        <f>WEEKNUM(Shipment_Data[[#This Row],[DATE]],2)</f>
        <v>3</v>
      </c>
      <c r="V635" s="6">
        <f>SUBTOTAL(103,Shipment_Data[[#This Row],[DATE]])</f>
        <v>1</v>
      </c>
      <c r="W6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36" spans="1:23" x14ac:dyDescent="0.25">
      <c r="A636" s="1">
        <v>46037</v>
      </c>
      <c r="B636" t="s">
        <v>182</v>
      </c>
      <c r="D636" t="s">
        <v>183</v>
      </c>
      <c r="E636">
        <v>3</v>
      </c>
      <c r="G636" t="s">
        <v>184</v>
      </c>
      <c r="H636" s="7">
        <v>338159.57</v>
      </c>
      <c r="I636" t="s">
        <v>20</v>
      </c>
      <c r="J636" t="s">
        <v>91</v>
      </c>
      <c r="K636" t="s">
        <v>92</v>
      </c>
      <c r="L636" s="2">
        <v>0.61805555555555558</v>
      </c>
      <c r="M636" s="2">
        <v>0.61805555555555558</v>
      </c>
      <c r="N636" s="1">
        <v>46037</v>
      </c>
      <c r="O636" t="s">
        <v>23</v>
      </c>
      <c r="S636" t="s">
        <v>18994</v>
      </c>
      <c r="T6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636" s="5">
        <f>WEEKNUM(Shipment_Data[[#This Row],[DATE]],2)</f>
        <v>3</v>
      </c>
      <c r="V636" s="6">
        <f>SUBTOTAL(103,Shipment_Data[[#This Row],[DATE]])</f>
        <v>1</v>
      </c>
      <c r="W6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37" spans="1:23" x14ac:dyDescent="0.25">
      <c r="A637" s="1">
        <v>46037</v>
      </c>
      <c r="B637" t="s">
        <v>182</v>
      </c>
      <c r="D637" t="s">
        <v>185</v>
      </c>
      <c r="E637">
        <v>1</v>
      </c>
      <c r="G637">
        <v>136317</v>
      </c>
      <c r="H637" s="7">
        <v>140186.54999999999</v>
      </c>
      <c r="I637" t="s">
        <v>20</v>
      </c>
      <c r="J637" t="s">
        <v>75</v>
      </c>
      <c r="K637" t="s">
        <v>76</v>
      </c>
      <c r="L637" s="2">
        <v>0.69444444444444442</v>
      </c>
      <c r="M637" s="2">
        <v>0.73263888888888884</v>
      </c>
      <c r="N637" s="1">
        <v>46037</v>
      </c>
      <c r="O637" t="s">
        <v>23</v>
      </c>
      <c r="S637" t="s">
        <v>18994</v>
      </c>
      <c r="T6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3.8194444445252884E-2</v>
      </c>
      <c r="U637" s="5">
        <f>WEEKNUM(Shipment_Data[[#This Row],[DATE]],2)</f>
        <v>3</v>
      </c>
      <c r="V637" s="6">
        <f>SUBTOTAL(103,Shipment_Data[[#This Row],[DATE]])</f>
        <v>1</v>
      </c>
      <c r="W6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38" spans="1:23" x14ac:dyDescent="0.25">
      <c r="A638" s="1">
        <v>46037</v>
      </c>
      <c r="B638" t="s">
        <v>186</v>
      </c>
      <c r="D638" t="s">
        <v>187</v>
      </c>
      <c r="E638">
        <v>1</v>
      </c>
      <c r="G638">
        <v>136313</v>
      </c>
      <c r="H638" s="7">
        <v>51888.18</v>
      </c>
      <c r="I638" t="s">
        <v>20</v>
      </c>
      <c r="J638" t="s">
        <v>75</v>
      </c>
      <c r="K638" t="s">
        <v>76</v>
      </c>
      <c r="L638" s="2">
        <v>0.69444444444444442</v>
      </c>
      <c r="M638" s="2">
        <v>0.73263888888888884</v>
      </c>
      <c r="N638" s="1">
        <v>46037</v>
      </c>
      <c r="O638" t="s">
        <v>23</v>
      </c>
      <c r="S638" t="s">
        <v>18994</v>
      </c>
      <c r="T63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3.8194444445252884E-2</v>
      </c>
      <c r="U638" s="5">
        <f>WEEKNUM(Shipment_Data[[#This Row],[DATE]],2)</f>
        <v>3</v>
      </c>
      <c r="V638" s="6">
        <f>SUBTOTAL(103,Shipment_Data[[#This Row],[DATE]])</f>
        <v>1</v>
      </c>
      <c r="W6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39" spans="1:23" x14ac:dyDescent="0.25">
      <c r="A639" s="1">
        <v>46037</v>
      </c>
      <c r="B639" t="s">
        <v>186</v>
      </c>
      <c r="D639" t="s">
        <v>188</v>
      </c>
      <c r="E639">
        <v>1</v>
      </c>
      <c r="G639">
        <v>136337</v>
      </c>
      <c r="H639" s="7">
        <v>31801.11</v>
      </c>
      <c r="I639" t="s">
        <v>20</v>
      </c>
      <c r="J639" t="s">
        <v>75</v>
      </c>
      <c r="K639" t="s">
        <v>76</v>
      </c>
      <c r="L639" s="2">
        <v>0.69444444444444442</v>
      </c>
      <c r="M639" s="2">
        <v>0.73263888888888884</v>
      </c>
      <c r="N639" s="1">
        <v>46037</v>
      </c>
      <c r="O639" t="s">
        <v>23</v>
      </c>
      <c r="S639" t="s">
        <v>18994</v>
      </c>
      <c r="T6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3.8194444445252884E-2</v>
      </c>
      <c r="U639" s="5">
        <f>WEEKNUM(Shipment_Data[[#This Row],[DATE]],2)</f>
        <v>3</v>
      </c>
      <c r="V639" s="6">
        <f>SUBTOTAL(103,Shipment_Data[[#This Row],[DATE]])</f>
        <v>1</v>
      </c>
      <c r="W6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40" spans="1:23" x14ac:dyDescent="0.25">
      <c r="A640" s="1">
        <v>46037</v>
      </c>
      <c r="B640" t="s">
        <v>186</v>
      </c>
      <c r="D640" t="s">
        <v>189</v>
      </c>
      <c r="E640">
        <v>1</v>
      </c>
      <c r="G640">
        <v>136567</v>
      </c>
      <c r="H640" s="7">
        <v>152873.60000000001</v>
      </c>
      <c r="I640" t="s">
        <v>20</v>
      </c>
      <c r="J640" t="s">
        <v>75</v>
      </c>
      <c r="K640" t="s">
        <v>76</v>
      </c>
      <c r="L640" s="2">
        <v>0.69444444444444442</v>
      </c>
      <c r="M640" s="2">
        <v>0.73263888888888884</v>
      </c>
      <c r="N640" s="1">
        <v>46037</v>
      </c>
      <c r="O640" t="s">
        <v>23</v>
      </c>
      <c r="S640" t="s">
        <v>18994</v>
      </c>
      <c r="T6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3.8194444445252884E-2</v>
      </c>
      <c r="U640" s="5">
        <f>WEEKNUM(Shipment_Data[[#This Row],[DATE]],2)</f>
        <v>3</v>
      </c>
      <c r="V640" s="6">
        <f>SUBTOTAL(103,Shipment_Data[[#This Row],[DATE]])</f>
        <v>1</v>
      </c>
      <c r="W6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41" spans="1:23" x14ac:dyDescent="0.25">
      <c r="A641" s="1">
        <v>46037</v>
      </c>
      <c r="B641" t="s">
        <v>186</v>
      </c>
      <c r="D641" t="s">
        <v>190</v>
      </c>
      <c r="E641">
        <v>1</v>
      </c>
      <c r="G641">
        <v>136550</v>
      </c>
      <c r="H641" s="7">
        <v>135607</v>
      </c>
      <c r="I641" t="s">
        <v>20</v>
      </c>
      <c r="J641" t="s">
        <v>75</v>
      </c>
      <c r="K641" t="s">
        <v>76</v>
      </c>
      <c r="L641" s="2">
        <v>0.69444444444444442</v>
      </c>
      <c r="M641" s="2">
        <v>0.73263888888888884</v>
      </c>
      <c r="N641" s="1">
        <v>46037</v>
      </c>
      <c r="O641" t="s">
        <v>23</v>
      </c>
      <c r="S641" t="s">
        <v>18994</v>
      </c>
      <c r="T6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3.8194444445252884E-2</v>
      </c>
      <c r="U641" s="5">
        <f>WEEKNUM(Shipment_Data[[#This Row],[DATE]],2)</f>
        <v>3</v>
      </c>
      <c r="V641" s="6">
        <f>SUBTOTAL(103,Shipment_Data[[#This Row],[DATE]])</f>
        <v>1</v>
      </c>
      <c r="W6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42" spans="1:23" x14ac:dyDescent="0.25">
      <c r="A642" s="1">
        <v>46037</v>
      </c>
      <c r="B642" t="s">
        <v>186</v>
      </c>
      <c r="D642" t="s">
        <v>191</v>
      </c>
      <c r="E642">
        <v>1</v>
      </c>
      <c r="G642">
        <v>136548</v>
      </c>
      <c r="H642" s="7">
        <v>45153.87</v>
      </c>
      <c r="I642" t="s">
        <v>20</v>
      </c>
      <c r="J642" t="s">
        <v>75</v>
      </c>
      <c r="K642" t="s">
        <v>76</v>
      </c>
      <c r="L642" s="2">
        <v>0.69444444444444442</v>
      </c>
      <c r="M642" s="2">
        <v>0.73263888888888884</v>
      </c>
      <c r="N642" s="1">
        <v>46037</v>
      </c>
      <c r="O642" t="s">
        <v>23</v>
      </c>
      <c r="S642" t="s">
        <v>18994</v>
      </c>
      <c r="T6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3.8194444445252884E-2</v>
      </c>
      <c r="U642" s="5">
        <f>WEEKNUM(Shipment_Data[[#This Row],[DATE]],2)</f>
        <v>3</v>
      </c>
      <c r="V642" s="6">
        <f>SUBTOTAL(103,Shipment_Data[[#This Row],[DATE]])</f>
        <v>1</v>
      </c>
      <c r="W6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43" spans="1:23" x14ac:dyDescent="0.25">
      <c r="A643" s="1">
        <v>46037</v>
      </c>
      <c r="B643" t="s">
        <v>186</v>
      </c>
      <c r="D643" t="s">
        <v>192</v>
      </c>
      <c r="E643">
        <v>1</v>
      </c>
      <c r="G643">
        <v>136383</v>
      </c>
      <c r="H643" s="7">
        <v>33386.800000000003</v>
      </c>
      <c r="I643" t="s">
        <v>20</v>
      </c>
      <c r="J643" t="s">
        <v>75</v>
      </c>
      <c r="K643" t="s">
        <v>76</v>
      </c>
      <c r="L643" s="2">
        <v>0.69444444444444442</v>
      </c>
      <c r="M643" s="2">
        <v>0.73263888888888884</v>
      </c>
      <c r="N643" s="1">
        <v>46037</v>
      </c>
      <c r="O643" t="s">
        <v>23</v>
      </c>
      <c r="S643" t="s">
        <v>18994</v>
      </c>
      <c r="T6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3.8194444445252884E-2</v>
      </c>
      <c r="U643" s="5">
        <f>WEEKNUM(Shipment_Data[[#This Row],[DATE]],2)</f>
        <v>3</v>
      </c>
      <c r="V643" s="6">
        <f>SUBTOTAL(103,Shipment_Data[[#This Row],[DATE]])</f>
        <v>1</v>
      </c>
      <c r="W6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44" spans="1:23" x14ac:dyDescent="0.25">
      <c r="A644" s="1">
        <v>46037</v>
      </c>
      <c r="B644" t="s">
        <v>186</v>
      </c>
      <c r="D644" t="s">
        <v>193</v>
      </c>
      <c r="E644">
        <v>1</v>
      </c>
      <c r="G644">
        <v>136137</v>
      </c>
      <c r="H644" s="7">
        <v>78938.59</v>
      </c>
      <c r="I644" t="s">
        <v>20</v>
      </c>
      <c r="J644" t="s">
        <v>21</v>
      </c>
      <c r="K644" t="s">
        <v>22</v>
      </c>
      <c r="L644" s="2">
        <v>0.75</v>
      </c>
      <c r="M644" s="2">
        <v>0.76944444444444449</v>
      </c>
      <c r="N644" s="1">
        <v>46037</v>
      </c>
      <c r="O644" t="s">
        <v>23</v>
      </c>
      <c r="S644" t="s">
        <v>18994</v>
      </c>
      <c r="T6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1.9444444442342501E-2</v>
      </c>
      <c r="U644" s="5">
        <f>WEEKNUM(Shipment_Data[[#This Row],[DATE]],2)</f>
        <v>3</v>
      </c>
      <c r="V644" s="6">
        <f>SUBTOTAL(103,Shipment_Data[[#This Row],[DATE]])</f>
        <v>1</v>
      </c>
      <c r="W6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45" spans="1:23" x14ac:dyDescent="0.25">
      <c r="A645" s="1">
        <v>46037</v>
      </c>
      <c r="B645" t="s">
        <v>194</v>
      </c>
      <c r="D645" t="s">
        <v>195</v>
      </c>
      <c r="E645">
        <v>2</v>
      </c>
      <c r="G645">
        <v>136089</v>
      </c>
      <c r="H645" s="7">
        <v>326075.58</v>
      </c>
      <c r="I645" t="s">
        <v>20</v>
      </c>
      <c r="J645" t="s">
        <v>21</v>
      </c>
      <c r="K645" t="s">
        <v>22</v>
      </c>
      <c r="L645" s="2">
        <v>0.75</v>
      </c>
      <c r="M645" s="2">
        <v>0.78125</v>
      </c>
      <c r="N645" s="1">
        <v>46037</v>
      </c>
      <c r="O645" t="s">
        <v>23</v>
      </c>
      <c r="S645" t="s">
        <v>18994</v>
      </c>
      <c r="T6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3.125E-2</v>
      </c>
      <c r="U645" s="5">
        <f>WEEKNUM(Shipment_Data[[#This Row],[DATE]],2)</f>
        <v>3</v>
      </c>
      <c r="V645" s="6">
        <f>SUBTOTAL(103,Shipment_Data[[#This Row],[DATE]])</f>
        <v>1</v>
      </c>
      <c r="W6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46" spans="1:23" x14ac:dyDescent="0.25">
      <c r="A646" s="1">
        <v>46037</v>
      </c>
      <c r="B646" t="s">
        <v>196</v>
      </c>
      <c r="D646" t="s">
        <v>197</v>
      </c>
      <c r="E646">
        <v>1</v>
      </c>
      <c r="G646">
        <v>136597</v>
      </c>
      <c r="H646" s="7">
        <v>49351.7</v>
      </c>
      <c r="I646" t="s">
        <v>20</v>
      </c>
      <c r="J646" t="s">
        <v>21</v>
      </c>
      <c r="K646" t="s">
        <v>22</v>
      </c>
      <c r="L646" s="2">
        <v>0.75</v>
      </c>
      <c r="M646" s="2">
        <v>0.78125</v>
      </c>
      <c r="N646" s="1">
        <v>46037</v>
      </c>
      <c r="O646" t="s">
        <v>23</v>
      </c>
      <c r="S646" t="s">
        <v>18994</v>
      </c>
      <c r="T6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3.125E-2</v>
      </c>
      <c r="U646" s="5">
        <f>WEEKNUM(Shipment_Data[[#This Row],[DATE]],2)</f>
        <v>3</v>
      </c>
      <c r="V646" s="6">
        <f>SUBTOTAL(103,Shipment_Data[[#This Row],[DATE]])</f>
        <v>1</v>
      </c>
      <c r="W6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47" spans="1:23" x14ac:dyDescent="0.25">
      <c r="A647" s="1">
        <v>46037</v>
      </c>
      <c r="B647" t="s">
        <v>198</v>
      </c>
      <c r="D647" t="s">
        <v>199</v>
      </c>
      <c r="E647">
        <v>1</v>
      </c>
      <c r="G647">
        <v>135996</v>
      </c>
      <c r="H647" s="7">
        <v>103283.84</v>
      </c>
      <c r="I647" t="s">
        <v>20</v>
      </c>
      <c r="J647" t="s">
        <v>21</v>
      </c>
      <c r="K647" t="s">
        <v>22</v>
      </c>
      <c r="L647" s="2">
        <v>0.75</v>
      </c>
      <c r="M647" s="2">
        <v>0.82013888888888886</v>
      </c>
      <c r="N647" s="1">
        <v>46037</v>
      </c>
      <c r="O647" t="s">
        <v>23</v>
      </c>
      <c r="S647" t="s">
        <v>18994</v>
      </c>
      <c r="T6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7.013888889196096E-2</v>
      </c>
      <c r="U647" s="5">
        <f>WEEKNUM(Shipment_Data[[#This Row],[DATE]],2)</f>
        <v>3</v>
      </c>
      <c r="V647" s="6">
        <f>SUBTOTAL(103,Shipment_Data[[#This Row],[DATE]])</f>
        <v>1</v>
      </c>
      <c r="W6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48" spans="1:23" x14ac:dyDescent="0.25">
      <c r="A648" s="1">
        <v>46037</v>
      </c>
      <c r="B648" t="s">
        <v>198</v>
      </c>
      <c r="D648" t="s">
        <v>200</v>
      </c>
      <c r="E648">
        <v>1</v>
      </c>
      <c r="G648">
        <v>136357</v>
      </c>
      <c r="H648" s="7">
        <v>56861.72</v>
      </c>
      <c r="I648" t="s">
        <v>20</v>
      </c>
      <c r="J648" t="s">
        <v>21</v>
      </c>
      <c r="K648" t="s">
        <v>22</v>
      </c>
      <c r="L648" s="2">
        <v>0.75</v>
      </c>
      <c r="M648" s="2">
        <v>0.80694444444444446</v>
      </c>
      <c r="N648" s="1">
        <v>46037</v>
      </c>
      <c r="O648" t="s">
        <v>23</v>
      </c>
      <c r="S648" t="s">
        <v>18994</v>
      </c>
      <c r="T64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5.694444444088731E-2</v>
      </c>
      <c r="U648" s="5">
        <f>WEEKNUM(Shipment_Data[[#This Row],[DATE]],2)</f>
        <v>3</v>
      </c>
      <c r="V648" s="6">
        <f>SUBTOTAL(103,Shipment_Data[[#This Row],[DATE]])</f>
        <v>1</v>
      </c>
      <c r="W6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49" spans="1:23" x14ac:dyDescent="0.25">
      <c r="A649" s="1">
        <v>46037</v>
      </c>
      <c r="B649" t="s">
        <v>201</v>
      </c>
      <c r="D649" t="s">
        <v>202</v>
      </c>
      <c r="E649">
        <v>2</v>
      </c>
      <c r="G649">
        <v>136192</v>
      </c>
      <c r="H649" s="7">
        <v>119752.37</v>
      </c>
      <c r="I649" t="s">
        <v>20</v>
      </c>
      <c r="J649" t="s">
        <v>21</v>
      </c>
      <c r="K649" t="s">
        <v>22</v>
      </c>
      <c r="L649" s="2">
        <v>0.75</v>
      </c>
      <c r="M649" s="2">
        <v>0.80694444444444446</v>
      </c>
      <c r="N649" s="1">
        <v>46037</v>
      </c>
      <c r="O649" t="s">
        <v>23</v>
      </c>
      <c r="S649" t="s">
        <v>18994</v>
      </c>
      <c r="T64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5.694444444088731E-2</v>
      </c>
      <c r="U649" s="5">
        <f>WEEKNUM(Shipment_Data[[#This Row],[DATE]],2)</f>
        <v>3</v>
      </c>
      <c r="V649" s="6">
        <f>SUBTOTAL(103,Shipment_Data[[#This Row],[DATE]])</f>
        <v>1</v>
      </c>
      <c r="W6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50" spans="1:23" x14ac:dyDescent="0.25">
      <c r="A650" s="1">
        <v>46037</v>
      </c>
      <c r="B650" t="s">
        <v>201</v>
      </c>
      <c r="D650" t="s">
        <v>203</v>
      </c>
      <c r="E650">
        <v>1</v>
      </c>
      <c r="G650">
        <v>136374</v>
      </c>
      <c r="H650" s="7">
        <v>7695.62</v>
      </c>
      <c r="I650" t="s">
        <v>20</v>
      </c>
      <c r="J650" t="s">
        <v>204</v>
      </c>
      <c r="K650" t="s">
        <v>92</v>
      </c>
      <c r="L650" s="2">
        <v>0.72152777777777777</v>
      </c>
      <c r="M650" s="2">
        <v>0.72152777777777777</v>
      </c>
      <c r="N650" s="1">
        <v>46037</v>
      </c>
      <c r="O650" t="s">
        <v>23</v>
      </c>
      <c r="S650" t="s">
        <v>18994</v>
      </c>
      <c r="T65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650" s="5">
        <f>WEEKNUM(Shipment_Data[[#This Row],[DATE]],2)</f>
        <v>3</v>
      </c>
      <c r="V650" s="6">
        <f>SUBTOTAL(103,Shipment_Data[[#This Row],[DATE]])</f>
        <v>1</v>
      </c>
      <c r="W6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51" spans="1:23" x14ac:dyDescent="0.25">
      <c r="A651" s="1">
        <v>46037</v>
      </c>
      <c r="B651" t="s">
        <v>205</v>
      </c>
      <c r="D651" t="s">
        <v>206</v>
      </c>
      <c r="E651">
        <v>1</v>
      </c>
      <c r="G651" t="s">
        <v>207</v>
      </c>
      <c r="H651" s="7">
        <v>40454.26</v>
      </c>
      <c r="I651" t="s">
        <v>20</v>
      </c>
      <c r="J651" t="s">
        <v>204</v>
      </c>
      <c r="K651" t="s">
        <v>92</v>
      </c>
      <c r="L651" s="2">
        <v>0.6875</v>
      </c>
      <c r="M651" s="2">
        <v>0.6875</v>
      </c>
      <c r="N651" s="1">
        <v>46037</v>
      </c>
      <c r="O651" t="s">
        <v>23</v>
      </c>
      <c r="S651" t="s">
        <v>18994</v>
      </c>
      <c r="T65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651" s="5">
        <f>WEEKNUM(Shipment_Data[[#This Row],[DATE]],2)</f>
        <v>3</v>
      </c>
      <c r="V651" s="6">
        <f>SUBTOTAL(103,Shipment_Data[[#This Row],[DATE]])</f>
        <v>1</v>
      </c>
      <c r="W6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52" spans="1:23" x14ac:dyDescent="0.25">
      <c r="A652" s="1">
        <v>46037</v>
      </c>
      <c r="B652" t="s">
        <v>205</v>
      </c>
      <c r="D652" t="s">
        <v>208</v>
      </c>
      <c r="E652">
        <v>1</v>
      </c>
      <c r="G652">
        <v>136324</v>
      </c>
      <c r="H652" s="7">
        <v>255200</v>
      </c>
      <c r="I652" t="s">
        <v>20</v>
      </c>
      <c r="J652" t="s">
        <v>209</v>
      </c>
      <c r="K652" t="s">
        <v>210</v>
      </c>
      <c r="L652" s="2">
        <v>0.70833333333333337</v>
      </c>
      <c r="M652" s="2">
        <v>0.72361111111111109</v>
      </c>
      <c r="N652" s="1">
        <v>46037</v>
      </c>
      <c r="O652" t="s">
        <v>23</v>
      </c>
      <c r="S652" t="s">
        <v>18994</v>
      </c>
      <c r="T65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1.5277777776645962E-2</v>
      </c>
      <c r="U652" s="5">
        <f>WEEKNUM(Shipment_Data[[#This Row],[DATE]],2)</f>
        <v>3</v>
      </c>
      <c r="V652" s="6">
        <f>SUBTOTAL(103,Shipment_Data[[#This Row],[DATE]])</f>
        <v>1</v>
      </c>
      <c r="W6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53" spans="1:23" x14ac:dyDescent="0.25">
      <c r="A653" s="1">
        <v>46037</v>
      </c>
      <c r="B653" t="s">
        <v>211</v>
      </c>
      <c r="D653" t="s">
        <v>212</v>
      </c>
      <c r="E653">
        <v>1</v>
      </c>
      <c r="G653" t="s">
        <v>213</v>
      </c>
      <c r="H653" s="7">
        <v>108133.5</v>
      </c>
      <c r="I653" t="s">
        <v>20</v>
      </c>
      <c r="J653" t="s">
        <v>209</v>
      </c>
      <c r="K653" t="s">
        <v>210</v>
      </c>
      <c r="L653" s="2">
        <v>0.70833333333333337</v>
      </c>
      <c r="M653" s="2">
        <v>0.77083333333333337</v>
      </c>
      <c r="N653" s="1">
        <v>46037</v>
      </c>
      <c r="O653" t="s">
        <v>23</v>
      </c>
      <c r="S653" t="s">
        <v>18994</v>
      </c>
      <c r="T65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6.25E-2</v>
      </c>
      <c r="U653" s="5">
        <f>WEEKNUM(Shipment_Data[[#This Row],[DATE]],2)</f>
        <v>3</v>
      </c>
      <c r="V653" s="6">
        <f>SUBTOTAL(103,Shipment_Data[[#This Row],[DATE]])</f>
        <v>1</v>
      </c>
      <c r="W6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54" spans="1:23" x14ac:dyDescent="0.25">
      <c r="A654" s="1">
        <v>46037</v>
      </c>
      <c r="B654" t="s">
        <v>77</v>
      </c>
      <c r="D654" t="s">
        <v>214</v>
      </c>
      <c r="E654">
        <v>4</v>
      </c>
      <c r="G654">
        <v>136082</v>
      </c>
      <c r="H654" s="7">
        <v>321113.3</v>
      </c>
      <c r="I654" t="s">
        <v>20</v>
      </c>
      <c r="J654" t="s">
        <v>215</v>
      </c>
      <c r="K654" t="s">
        <v>216</v>
      </c>
      <c r="L654" s="2">
        <v>0.71180555555555558</v>
      </c>
      <c r="M654" s="2">
        <v>0.76111111111111107</v>
      </c>
      <c r="N654" s="1">
        <v>46037</v>
      </c>
      <c r="O654" t="s">
        <v>23</v>
      </c>
      <c r="S654" t="s">
        <v>18994</v>
      </c>
      <c r="T65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4.9305555556202307E-2</v>
      </c>
      <c r="U654" s="5">
        <f>WEEKNUM(Shipment_Data[[#This Row],[DATE]],2)</f>
        <v>3</v>
      </c>
      <c r="V654" s="6">
        <f>SUBTOTAL(103,Shipment_Data[[#This Row],[DATE]])</f>
        <v>1</v>
      </c>
      <c r="W6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55" spans="1:23" x14ac:dyDescent="0.25">
      <c r="A655" s="1">
        <v>46037</v>
      </c>
      <c r="B655" t="s">
        <v>217</v>
      </c>
      <c r="D655" t="s">
        <v>218</v>
      </c>
      <c r="E655">
        <v>1</v>
      </c>
      <c r="G655">
        <v>135694</v>
      </c>
      <c r="H655" s="7">
        <v>654696.37</v>
      </c>
      <c r="I655" t="s">
        <v>41</v>
      </c>
      <c r="J655" t="s">
        <v>219</v>
      </c>
      <c r="K655" t="s">
        <v>220</v>
      </c>
      <c r="L655" s="2">
        <v>0.71875</v>
      </c>
      <c r="M655" s="2">
        <v>0.83125000000000004</v>
      </c>
      <c r="N655" s="1">
        <v>46037</v>
      </c>
      <c r="O655" t="s">
        <v>23</v>
      </c>
      <c r="S655" t="s">
        <v>18994</v>
      </c>
      <c r="T65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0.11250000000291038</v>
      </c>
      <c r="U655" s="5">
        <f>WEEKNUM(Shipment_Data[[#This Row],[DATE]],2)</f>
        <v>3</v>
      </c>
      <c r="V655" s="6">
        <f>SUBTOTAL(103,Shipment_Data[[#This Row],[DATE]])</f>
        <v>1</v>
      </c>
      <c r="W6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56" spans="1:23" x14ac:dyDescent="0.25">
      <c r="A656" s="1">
        <v>46037</v>
      </c>
      <c r="B656" t="s">
        <v>221</v>
      </c>
      <c r="D656" t="s">
        <v>222</v>
      </c>
      <c r="E656">
        <v>1</v>
      </c>
      <c r="G656">
        <v>136274</v>
      </c>
      <c r="H656" s="7">
        <v>4893.1000000000004</v>
      </c>
      <c r="I656" t="s">
        <v>20</v>
      </c>
      <c r="J656" t="s">
        <v>26</v>
      </c>
      <c r="K656" t="s">
        <v>27</v>
      </c>
      <c r="L656" s="2">
        <v>0.71875</v>
      </c>
      <c r="M656" s="2">
        <v>0.83125000000000004</v>
      </c>
      <c r="N656" s="1">
        <v>46037</v>
      </c>
      <c r="O656" t="s">
        <v>23</v>
      </c>
      <c r="S656" t="s">
        <v>18994</v>
      </c>
      <c r="T65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0.11250000000291038</v>
      </c>
      <c r="U656" s="5">
        <f>WEEKNUM(Shipment_Data[[#This Row],[DATE]],2)</f>
        <v>3</v>
      </c>
      <c r="V656" s="6">
        <f>SUBTOTAL(103,Shipment_Data[[#This Row],[DATE]])</f>
        <v>1</v>
      </c>
      <c r="W6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57" spans="1:23" x14ac:dyDescent="0.25">
      <c r="A657" s="1">
        <v>46037</v>
      </c>
      <c r="B657" t="s">
        <v>223</v>
      </c>
      <c r="D657" t="s">
        <v>224</v>
      </c>
      <c r="E657">
        <v>1</v>
      </c>
      <c r="G657">
        <v>136616</v>
      </c>
      <c r="H657" s="7">
        <v>8832.39</v>
      </c>
      <c r="I657" t="s">
        <v>20</v>
      </c>
      <c r="J657" t="s">
        <v>204</v>
      </c>
      <c r="K657" t="s">
        <v>92</v>
      </c>
      <c r="L657" s="2">
        <v>0.71458333333333335</v>
      </c>
      <c r="M657" s="2">
        <v>0.71458333333333335</v>
      </c>
      <c r="N657" s="1">
        <v>46037</v>
      </c>
      <c r="O657" t="s">
        <v>23</v>
      </c>
      <c r="S657" t="s">
        <v>18994</v>
      </c>
      <c r="T6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657" s="5">
        <f>WEEKNUM(Shipment_Data[[#This Row],[DATE]],2)</f>
        <v>3</v>
      </c>
      <c r="V657" s="6">
        <f>SUBTOTAL(103,Shipment_Data[[#This Row],[DATE]])</f>
        <v>1</v>
      </c>
      <c r="W6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58" spans="1:23" x14ac:dyDescent="0.25">
      <c r="A658" s="1">
        <v>46037</v>
      </c>
      <c r="B658" t="s">
        <v>205</v>
      </c>
      <c r="D658" t="s">
        <v>225</v>
      </c>
      <c r="E658">
        <v>1</v>
      </c>
      <c r="G658">
        <v>136318</v>
      </c>
      <c r="H658" s="7">
        <v>15730521.1</v>
      </c>
      <c r="I658" t="s">
        <v>41</v>
      </c>
      <c r="J658" t="s">
        <v>215</v>
      </c>
      <c r="K658" t="s">
        <v>216</v>
      </c>
      <c r="L658" s="2">
        <v>0.77083333333333337</v>
      </c>
      <c r="M658" s="2">
        <v>0.80902777777777779</v>
      </c>
      <c r="N658" s="1">
        <v>46037</v>
      </c>
      <c r="O658" t="s">
        <v>23</v>
      </c>
      <c r="S658" t="s">
        <v>18994</v>
      </c>
      <c r="T6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3.8194444445252884E-2</v>
      </c>
      <c r="U658" s="5">
        <f>WEEKNUM(Shipment_Data[[#This Row],[DATE]],2)</f>
        <v>3</v>
      </c>
      <c r="V658" s="6">
        <f>SUBTOTAL(103,Shipment_Data[[#This Row],[DATE]])</f>
        <v>1</v>
      </c>
      <c r="W6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59" spans="1:23" x14ac:dyDescent="0.25">
      <c r="A659" s="1">
        <v>46037</v>
      </c>
      <c r="B659" t="s">
        <v>226</v>
      </c>
      <c r="D659" t="s">
        <v>227</v>
      </c>
      <c r="E659">
        <v>1</v>
      </c>
      <c r="G659">
        <v>136161</v>
      </c>
      <c r="H659" s="7">
        <v>293941.59999999998</v>
      </c>
      <c r="I659" t="s">
        <v>20</v>
      </c>
      <c r="J659" t="s">
        <v>215</v>
      </c>
      <c r="K659" t="s">
        <v>216</v>
      </c>
      <c r="L659" s="2">
        <v>0.77083333333333337</v>
      </c>
      <c r="M659" s="2">
        <v>0.55486111111111114</v>
      </c>
      <c r="N659" s="1">
        <v>46038</v>
      </c>
      <c r="O659" t="s">
        <v>23</v>
      </c>
      <c r="S659" t="s">
        <v>18994</v>
      </c>
      <c r="T65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0.78402777777228039</v>
      </c>
      <c r="U659" s="5">
        <f>WEEKNUM(Shipment_Data[[#This Row],[DATE]],2)</f>
        <v>3</v>
      </c>
      <c r="V659" s="6">
        <f>SUBTOTAL(103,Shipment_Data[[#This Row],[DATE]])</f>
        <v>1</v>
      </c>
      <c r="W6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60" spans="1:23" x14ac:dyDescent="0.25">
      <c r="A660" s="1">
        <v>46037</v>
      </c>
      <c r="B660" t="s">
        <v>226</v>
      </c>
      <c r="D660" t="s">
        <v>228</v>
      </c>
      <c r="E660">
        <v>1</v>
      </c>
      <c r="G660">
        <v>136586</v>
      </c>
      <c r="H660" s="7">
        <v>322217.5</v>
      </c>
      <c r="I660" t="s">
        <v>20</v>
      </c>
      <c r="J660" t="s">
        <v>215</v>
      </c>
      <c r="K660" t="s">
        <v>216</v>
      </c>
      <c r="L660" s="2">
        <v>0.77083333333333337</v>
      </c>
      <c r="M660" s="2">
        <v>0.55486111111111114</v>
      </c>
      <c r="N660" s="1">
        <v>46038</v>
      </c>
      <c r="O660" t="s">
        <v>23</v>
      </c>
      <c r="S660" t="s">
        <v>18994</v>
      </c>
      <c r="T6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0.78402777777228039</v>
      </c>
      <c r="U660" s="5">
        <f>WEEKNUM(Shipment_Data[[#This Row],[DATE]],2)</f>
        <v>3</v>
      </c>
      <c r="V660" s="6">
        <f>SUBTOTAL(103,Shipment_Data[[#This Row],[DATE]])</f>
        <v>1</v>
      </c>
      <c r="W6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61" spans="1:23" x14ac:dyDescent="0.25">
      <c r="A661" s="1">
        <v>46037</v>
      </c>
      <c r="B661" t="s">
        <v>229</v>
      </c>
      <c r="D661" t="s">
        <v>230</v>
      </c>
      <c r="E661">
        <v>1</v>
      </c>
      <c r="G661">
        <v>136397</v>
      </c>
      <c r="H661" s="7">
        <v>21450</v>
      </c>
      <c r="I661" t="s">
        <v>20</v>
      </c>
      <c r="J661" t="s">
        <v>215</v>
      </c>
      <c r="K661" t="s">
        <v>216</v>
      </c>
      <c r="L661" s="2">
        <v>0.77083333333333337</v>
      </c>
      <c r="M661" s="2">
        <v>0.34513888888888888</v>
      </c>
      <c r="N661" s="1">
        <v>46038</v>
      </c>
      <c r="O661" t="s">
        <v>23</v>
      </c>
      <c r="S661" t="s">
        <v>18994</v>
      </c>
      <c r="T6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0.57430555555038154</v>
      </c>
      <c r="U661" s="5">
        <f>WEEKNUM(Shipment_Data[[#This Row],[DATE]],2)</f>
        <v>3</v>
      </c>
      <c r="V661" s="6">
        <f>SUBTOTAL(103,Shipment_Data[[#This Row],[DATE]])</f>
        <v>1</v>
      </c>
      <c r="W6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62" spans="1:23" x14ac:dyDescent="0.25">
      <c r="A662" s="1">
        <v>46037</v>
      </c>
      <c r="B662" t="s">
        <v>229</v>
      </c>
      <c r="D662" t="s">
        <v>231</v>
      </c>
      <c r="E662">
        <v>2</v>
      </c>
      <c r="G662">
        <v>136389</v>
      </c>
      <c r="H662" s="7">
        <v>635315.64</v>
      </c>
      <c r="I662" t="s">
        <v>20</v>
      </c>
      <c r="J662" t="s">
        <v>215</v>
      </c>
      <c r="K662" t="s">
        <v>216</v>
      </c>
      <c r="L662" s="2">
        <v>0.77083333333333337</v>
      </c>
      <c r="M662" s="2">
        <v>0.34513888888888888</v>
      </c>
      <c r="N662" s="1">
        <v>46038</v>
      </c>
      <c r="O662" t="s">
        <v>23</v>
      </c>
      <c r="S662" t="s">
        <v>18994</v>
      </c>
      <c r="T6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0.57430555555038154</v>
      </c>
      <c r="U662" s="5">
        <f>WEEKNUM(Shipment_Data[[#This Row],[DATE]],2)</f>
        <v>3</v>
      </c>
      <c r="V662" s="6">
        <f>SUBTOTAL(103,Shipment_Data[[#This Row],[DATE]])</f>
        <v>1</v>
      </c>
      <c r="W6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63" spans="1:23" x14ac:dyDescent="0.25">
      <c r="A663" s="1">
        <v>46037</v>
      </c>
      <c r="B663" t="s">
        <v>229</v>
      </c>
      <c r="D663" t="s">
        <v>232</v>
      </c>
      <c r="E663">
        <v>8</v>
      </c>
      <c r="G663">
        <v>136279</v>
      </c>
      <c r="H663" s="7">
        <v>1589272.54</v>
      </c>
      <c r="I663" t="s">
        <v>20</v>
      </c>
      <c r="J663" t="s">
        <v>215</v>
      </c>
      <c r="K663" t="s">
        <v>216</v>
      </c>
      <c r="L663" s="2">
        <v>0.77083333333333337</v>
      </c>
      <c r="M663" s="2">
        <v>0.4375</v>
      </c>
      <c r="N663" s="1">
        <v>46038</v>
      </c>
      <c r="O663" t="s">
        <v>23</v>
      </c>
      <c r="S663" t="s">
        <v>18994</v>
      </c>
      <c r="T6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0.66666666666424135</v>
      </c>
      <c r="U663" s="5">
        <f>WEEKNUM(Shipment_Data[[#This Row],[DATE]],2)</f>
        <v>3</v>
      </c>
      <c r="V663" s="6">
        <f>SUBTOTAL(103,Shipment_Data[[#This Row],[DATE]])</f>
        <v>1</v>
      </c>
      <c r="W6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64" spans="1:23" x14ac:dyDescent="0.25">
      <c r="A664" s="1">
        <v>46037</v>
      </c>
      <c r="B664" t="s">
        <v>233</v>
      </c>
      <c r="D664" t="s">
        <v>234</v>
      </c>
      <c r="E664">
        <v>7</v>
      </c>
      <c r="G664">
        <v>136454</v>
      </c>
      <c r="H664" s="7">
        <v>744292.26</v>
      </c>
      <c r="I664" t="s">
        <v>20</v>
      </c>
      <c r="J664" t="s">
        <v>91</v>
      </c>
      <c r="K664" t="s">
        <v>92</v>
      </c>
      <c r="L664" s="2">
        <v>0.74027777777777781</v>
      </c>
      <c r="M664" s="2">
        <v>0.74027777777777781</v>
      </c>
      <c r="N664" s="1">
        <v>46037</v>
      </c>
      <c r="O664" t="s">
        <v>23</v>
      </c>
      <c r="S664" t="s">
        <v>18994</v>
      </c>
      <c r="T6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664" s="5">
        <f>WEEKNUM(Shipment_Data[[#This Row],[DATE]],2)</f>
        <v>3</v>
      </c>
      <c r="V664" s="6">
        <f>SUBTOTAL(103,Shipment_Data[[#This Row],[DATE]])</f>
        <v>1</v>
      </c>
      <c r="W6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65" spans="1:23" x14ac:dyDescent="0.25">
      <c r="A665" s="1">
        <v>46037</v>
      </c>
      <c r="B665" t="s">
        <v>235</v>
      </c>
      <c r="D665" t="s">
        <v>236</v>
      </c>
      <c r="E665">
        <v>1</v>
      </c>
      <c r="G665">
        <v>136629</v>
      </c>
      <c r="H665" s="7">
        <v>41250</v>
      </c>
      <c r="I665" t="s">
        <v>20</v>
      </c>
      <c r="J665" t="s">
        <v>91</v>
      </c>
      <c r="K665" t="s">
        <v>92</v>
      </c>
      <c r="L665" s="2">
        <v>0.74027777777777781</v>
      </c>
      <c r="M665" s="2">
        <v>0.74027777777777781</v>
      </c>
      <c r="N665" s="1">
        <v>46037</v>
      </c>
      <c r="O665" t="s">
        <v>23</v>
      </c>
      <c r="S665" t="s">
        <v>18994</v>
      </c>
      <c r="T6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665" s="5">
        <f>WEEKNUM(Shipment_Data[[#This Row],[DATE]],2)</f>
        <v>3</v>
      </c>
      <c r="V665" s="6">
        <f>SUBTOTAL(103,Shipment_Data[[#This Row],[DATE]])</f>
        <v>1</v>
      </c>
      <c r="W6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66" spans="1:23" x14ac:dyDescent="0.25">
      <c r="A666" s="1">
        <v>46037</v>
      </c>
      <c r="B666" t="s">
        <v>235</v>
      </c>
      <c r="D666" t="s">
        <v>237</v>
      </c>
      <c r="E666">
        <v>1</v>
      </c>
      <c r="G666">
        <v>136627</v>
      </c>
      <c r="H666" s="7">
        <v>143000</v>
      </c>
      <c r="I666" t="s">
        <v>20</v>
      </c>
      <c r="J666" t="s">
        <v>91</v>
      </c>
      <c r="K666" t="s">
        <v>92</v>
      </c>
      <c r="L666" s="2">
        <v>0.74027777777777781</v>
      </c>
      <c r="M666" s="2">
        <v>0.74027777777777781</v>
      </c>
      <c r="N666" s="1">
        <v>46037</v>
      </c>
      <c r="O666" t="s">
        <v>23</v>
      </c>
      <c r="S666" t="s">
        <v>18994</v>
      </c>
      <c r="T6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666" s="5">
        <f>WEEKNUM(Shipment_Data[[#This Row],[DATE]],2)</f>
        <v>3</v>
      </c>
      <c r="V666" s="6">
        <f>SUBTOTAL(103,Shipment_Data[[#This Row],[DATE]])</f>
        <v>1</v>
      </c>
      <c r="W6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67" spans="1:23" x14ac:dyDescent="0.25">
      <c r="A667" s="1">
        <v>46037</v>
      </c>
      <c r="B667" t="s">
        <v>235</v>
      </c>
      <c r="D667" t="s">
        <v>238</v>
      </c>
      <c r="E667">
        <v>1</v>
      </c>
      <c r="G667" t="s">
        <v>239</v>
      </c>
      <c r="H667" s="7">
        <v>15143.1</v>
      </c>
      <c r="I667" t="s">
        <v>20</v>
      </c>
      <c r="J667" t="s">
        <v>204</v>
      </c>
      <c r="K667" t="s">
        <v>92</v>
      </c>
      <c r="L667" s="2">
        <v>0.75694444444444442</v>
      </c>
      <c r="M667" s="2">
        <v>0.75694444444444442</v>
      </c>
      <c r="N667" s="1">
        <v>46037</v>
      </c>
      <c r="O667" t="s">
        <v>23</v>
      </c>
      <c r="S667" t="s">
        <v>18994</v>
      </c>
      <c r="T6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667" s="5">
        <f>WEEKNUM(Shipment_Data[[#This Row],[DATE]],2)</f>
        <v>3</v>
      </c>
      <c r="V667" s="6">
        <f>SUBTOTAL(103,Shipment_Data[[#This Row],[DATE]])</f>
        <v>1</v>
      </c>
      <c r="W6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68" spans="1:23" x14ac:dyDescent="0.25">
      <c r="A668" s="1">
        <v>46037</v>
      </c>
      <c r="B668" t="s">
        <v>205</v>
      </c>
      <c r="D668" t="s">
        <v>240</v>
      </c>
      <c r="E668">
        <v>4</v>
      </c>
      <c r="G668">
        <v>136551</v>
      </c>
      <c r="H668" s="7">
        <v>1646235.37</v>
      </c>
      <c r="I668" t="s">
        <v>20</v>
      </c>
      <c r="J668" t="s">
        <v>26</v>
      </c>
      <c r="K668" t="s">
        <v>27</v>
      </c>
      <c r="L668" s="2"/>
      <c r="M668" s="2">
        <v>0.53333333333333333</v>
      </c>
      <c r="N668" s="1">
        <v>46037</v>
      </c>
      <c r="O668" t="s">
        <v>23</v>
      </c>
      <c r="S668" t="s">
        <v>18994</v>
      </c>
      <c r="T668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668" s="5">
        <f>WEEKNUM(Shipment_Data[[#This Row],[DATE]],2)</f>
        <v>3</v>
      </c>
      <c r="V668" s="6">
        <f>SUBTOTAL(103,Shipment_Data[[#This Row],[DATE]])</f>
        <v>1</v>
      </c>
      <c r="W6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69" spans="1:23" x14ac:dyDescent="0.25">
      <c r="A669" s="1">
        <v>46038</v>
      </c>
      <c r="B669" t="s">
        <v>241</v>
      </c>
      <c r="D669" t="s">
        <v>242</v>
      </c>
      <c r="E669">
        <v>2</v>
      </c>
      <c r="G669">
        <v>136187</v>
      </c>
      <c r="H669" s="7">
        <v>520579.41</v>
      </c>
      <c r="I669" t="s">
        <v>20</v>
      </c>
      <c r="J669" t="s">
        <v>97</v>
      </c>
      <c r="K669" t="s">
        <v>98</v>
      </c>
      <c r="L669" s="2">
        <v>0.95833333333333337</v>
      </c>
      <c r="M669" s="2">
        <v>0.5</v>
      </c>
      <c r="N669" s="1">
        <v>46038</v>
      </c>
      <c r="O669" t="s">
        <v>23</v>
      </c>
      <c r="S669" t="s">
        <v>18994</v>
      </c>
      <c r="T66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-0.45833333333575865</v>
      </c>
      <c r="U669" s="5">
        <f>WEEKNUM(Shipment_Data[[#This Row],[DATE]],2)</f>
        <v>3</v>
      </c>
      <c r="V669" s="6">
        <f>SUBTOTAL(103,Shipment_Data[[#This Row],[DATE]])</f>
        <v>1</v>
      </c>
      <c r="W6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70" spans="1:23" x14ac:dyDescent="0.25">
      <c r="A670" s="1">
        <v>46038</v>
      </c>
      <c r="B670" t="s">
        <v>241</v>
      </c>
      <c r="D670" t="s">
        <v>243</v>
      </c>
      <c r="E670">
        <v>4</v>
      </c>
      <c r="G670">
        <v>136370</v>
      </c>
      <c r="H670" s="7">
        <v>1285321.46</v>
      </c>
      <c r="I670" t="s">
        <v>20</v>
      </c>
      <c r="J670" t="s">
        <v>97</v>
      </c>
      <c r="K670" t="s">
        <v>98</v>
      </c>
      <c r="L670" s="2">
        <v>0.95833333333333337</v>
      </c>
      <c r="M670" s="2">
        <v>0.5</v>
      </c>
      <c r="N670" s="1">
        <v>46038</v>
      </c>
      <c r="O670" t="s">
        <v>23</v>
      </c>
      <c r="S670" t="s">
        <v>18994</v>
      </c>
      <c r="T6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-0.45833333333575865</v>
      </c>
      <c r="U670" s="5">
        <f>WEEKNUM(Shipment_Data[[#This Row],[DATE]],2)</f>
        <v>3</v>
      </c>
      <c r="V670" s="6">
        <f>SUBTOTAL(103,Shipment_Data[[#This Row],[DATE]])</f>
        <v>1</v>
      </c>
      <c r="W6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71" spans="1:23" x14ac:dyDescent="0.25">
      <c r="A671" s="1">
        <v>46038</v>
      </c>
      <c r="B671" t="s">
        <v>186</v>
      </c>
      <c r="D671" t="s">
        <v>244</v>
      </c>
      <c r="E671">
        <v>4</v>
      </c>
      <c r="G671">
        <v>136388</v>
      </c>
      <c r="H671" s="7">
        <v>597647.87</v>
      </c>
      <c r="I671" t="s">
        <v>20</v>
      </c>
      <c r="J671" t="s">
        <v>97</v>
      </c>
      <c r="K671" t="s">
        <v>98</v>
      </c>
      <c r="L671" s="2">
        <v>0.95833333333333337</v>
      </c>
      <c r="M671" s="2">
        <v>0.53263888888888888</v>
      </c>
      <c r="N671" s="1">
        <v>46038</v>
      </c>
      <c r="O671" t="s">
        <v>23</v>
      </c>
      <c r="S671" t="s">
        <v>18994</v>
      </c>
      <c r="T67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-0.42569444444961846</v>
      </c>
      <c r="U671" s="5">
        <f>WEEKNUM(Shipment_Data[[#This Row],[DATE]],2)</f>
        <v>3</v>
      </c>
      <c r="V671" s="6">
        <f>SUBTOTAL(103,Shipment_Data[[#This Row],[DATE]])</f>
        <v>1</v>
      </c>
      <c r="W6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72" spans="1:23" x14ac:dyDescent="0.25">
      <c r="A672" s="1">
        <v>46038</v>
      </c>
      <c r="B672" t="s">
        <v>245</v>
      </c>
      <c r="D672" t="s">
        <v>246</v>
      </c>
      <c r="E672">
        <v>1</v>
      </c>
      <c r="G672">
        <v>136614</v>
      </c>
      <c r="H672" s="7">
        <v>71363.899999999994</v>
      </c>
      <c r="I672" t="s">
        <v>20</v>
      </c>
      <c r="J672" t="s">
        <v>247</v>
      </c>
      <c r="K672" t="s">
        <v>248</v>
      </c>
      <c r="L672" s="2">
        <v>0.5</v>
      </c>
      <c r="M672" s="2">
        <v>0.53263888888888888</v>
      </c>
      <c r="N672" s="1">
        <v>46038</v>
      </c>
      <c r="O672" t="s">
        <v>23</v>
      </c>
      <c r="S672" t="s">
        <v>18994</v>
      </c>
      <c r="T6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3.2638888886140194E-2</v>
      </c>
      <c r="U672" s="5">
        <f>WEEKNUM(Shipment_Data[[#This Row],[DATE]],2)</f>
        <v>3</v>
      </c>
      <c r="V672" s="6">
        <f>SUBTOTAL(103,Shipment_Data[[#This Row],[DATE]])</f>
        <v>1</v>
      </c>
      <c r="W6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73" spans="1:23" x14ac:dyDescent="0.25">
      <c r="A673" s="1">
        <v>46038</v>
      </c>
      <c r="B673" t="s">
        <v>245</v>
      </c>
      <c r="D673" t="s">
        <v>249</v>
      </c>
      <c r="E673">
        <v>1</v>
      </c>
      <c r="G673">
        <v>136333</v>
      </c>
      <c r="H673" s="7">
        <v>273900</v>
      </c>
      <c r="I673" t="s">
        <v>20</v>
      </c>
      <c r="J673" t="s">
        <v>247</v>
      </c>
      <c r="K673" t="s">
        <v>248</v>
      </c>
      <c r="L673" s="2">
        <v>0.5</v>
      </c>
      <c r="M673" s="2">
        <v>0.54583333333333328</v>
      </c>
      <c r="N673" s="1">
        <v>46038</v>
      </c>
      <c r="O673" t="s">
        <v>23</v>
      </c>
      <c r="S673" t="s">
        <v>18994</v>
      </c>
      <c r="T6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4.5833333329937886E-2</v>
      </c>
      <c r="U673" s="5">
        <f>WEEKNUM(Shipment_Data[[#This Row],[DATE]],2)</f>
        <v>3</v>
      </c>
      <c r="V673" s="6">
        <f>SUBTOTAL(103,Shipment_Data[[#This Row],[DATE]])</f>
        <v>1</v>
      </c>
      <c r="W6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74" spans="1:23" x14ac:dyDescent="0.25">
      <c r="A674" s="1">
        <v>46038</v>
      </c>
      <c r="B674" t="s">
        <v>250</v>
      </c>
      <c r="D674" t="s">
        <v>251</v>
      </c>
      <c r="E674">
        <v>1</v>
      </c>
      <c r="G674">
        <v>136148</v>
      </c>
      <c r="H674" s="7">
        <v>1650</v>
      </c>
      <c r="I674" t="s">
        <v>20</v>
      </c>
      <c r="J674" t="s">
        <v>247</v>
      </c>
      <c r="K674" t="s">
        <v>248</v>
      </c>
      <c r="L674" s="2">
        <v>0.5</v>
      </c>
      <c r="M674" s="2">
        <v>0.61736111111111114</v>
      </c>
      <c r="N674" s="1">
        <v>46038</v>
      </c>
      <c r="O674" t="s">
        <v>23</v>
      </c>
      <c r="S674" t="s">
        <v>18994</v>
      </c>
      <c r="T6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0.11736111110803904</v>
      </c>
      <c r="U674" s="5">
        <f>WEEKNUM(Shipment_Data[[#This Row],[DATE]],2)</f>
        <v>3</v>
      </c>
      <c r="V674" s="6">
        <f>SUBTOTAL(103,Shipment_Data[[#This Row],[DATE]])</f>
        <v>1</v>
      </c>
      <c r="W6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75" spans="1:23" x14ac:dyDescent="0.25">
      <c r="A675" s="1">
        <v>46038</v>
      </c>
      <c r="B675" t="s">
        <v>250</v>
      </c>
      <c r="D675" t="s">
        <v>252</v>
      </c>
      <c r="E675">
        <v>1</v>
      </c>
      <c r="G675">
        <v>136688</v>
      </c>
      <c r="H675" s="7">
        <v>1175353.01</v>
      </c>
      <c r="I675" t="s">
        <v>20</v>
      </c>
      <c r="J675" t="s">
        <v>91</v>
      </c>
      <c r="K675" t="s">
        <v>92</v>
      </c>
      <c r="L675" s="2">
        <v>0.58333333333333337</v>
      </c>
      <c r="M675" s="2">
        <v>0.58333333333333337</v>
      </c>
      <c r="N675" s="1">
        <v>46038</v>
      </c>
      <c r="O675" t="s">
        <v>23</v>
      </c>
      <c r="S675" t="s">
        <v>18994</v>
      </c>
      <c r="T6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675" s="5">
        <f>WEEKNUM(Shipment_Data[[#This Row],[DATE]],2)</f>
        <v>3</v>
      </c>
      <c r="V675" s="6">
        <f>SUBTOTAL(103,Shipment_Data[[#This Row],[DATE]])</f>
        <v>1</v>
      </c>
      <c r="W6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76" spans="1:23" x14ac:dyDescent="0.25">
      <c r="A676" s="1">
        <v>46038</v>
      </c>
      <c r="B676" t="s">
        <v>250</v>
      </c>
      <c r="D676" t="s">
        <v>253</v>
      </c>
      <c r="E676">
        <v>1</v>
      </c>
      <c r="G676">
        <v>136483</v>
      </c>
      <c r="H676" s="7">
        <v>128040</v>
      </c>
      <c r="I676" t="s">
        <v>20</v>
      </c>
      <c r="J676" t="s">
        <v>91</v>
      </c>
      <c r="K676" t="s">
        <v>92</v>
      </c>
      <c r="L676" s="2">
        <v>0.58333333333333337</v>
      </c>
      <c r="M676" s="2">
        <v>0.58333333333333337</v>
      </c>
      <c r="N676" s="1">
        <v>46038</v>
      </c>
      <c r="O676" t="s">
        <v>23</v>
      </c>
      <c r="S676" t="s">
        <v>18994</v>
      </c>
      <c r="T67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676" s="5">
        <f>WEEKNUM(Shipment_Data[[#This Row],[DATE]],2)</f>
        <v>3</v>
      </c>
      <c r="V676" s="6">
        <f>SUBTOTAL(103,Shipment_Data[[#This Row],[DATE]])</f>
        <v>1</v>
      </c>
      <c r="W6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77" spans="1:23" x14ac:dyDescent="0.25">
      <c r="A677" s="1">
        <v>46038</v>
      </c>
      <c r="B677" t="s">
        <v>250</v>
      </c>
      <c r="D677" t="s">
        <v>254</v>
      </c>
      <c r="E677">
        <v>1</v>
      </c>
      <c r="G677">
        <v>136268</v>
      </c>
      <c r="H677" s="7">
        <v>14697.08</v>
      </c>
      <c r="I677" t="s">
        <v>20</v>
      </c>
      <c r="J677" t="s">
        <v>247</v>
      </c>
      <c r="K677" t="s">
        <v>248</v>
      </c>
      <c r="L677" s="2">
        <v>0.5</v>
      </c>
      <c r="M677" s="2">
        <v>0.52083333333333337</v>
      </c>
      <c r="N677" s="1">
        <v>46038</v>
      </c>
      <c r="O677" t="s">
        <v>23</v>
      </c>
      <c r="S677" t="s">
        <v>18994</v>
      </c>
      <c r="T67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2.0833333335758653E-2</v>
      </c>
      <c r="U677" s="5">
        <f>WEEKNUM(Shipment_Data[[#This Row],[DATE]],2)</f>
        <v>3</v>
      </c>
      <c r="V677" s="6">
        <f>SUBTOTAL(103,Shipment_Data[[#This Row],[DATE]])</f>
        <v>1</v>
      </c>
      <c r="W6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78" spans="1:23" x14ac:dyDescent="0.25">
      <c r="A678" s="1">
        <v>46038</v>
      </c>
      <c r="B678" t="s">
        <v>255</v>
      </c>
      <c r="D678" t="s">
        <v>256</v>
      </c>
      <c r="E678">
        <v>1</v>
      </c>
      <c r="G678">
        <v>136645</v>
      </c>
      <c r="H678" s="7">
        <v>17104.75</v>
      </c>
      <c r="I678" t="s">
        <v>20</v>
      </c>
      <c r="J678" t="s">
        <v>257</v>
      </c>
      <c r="K678" t="s">
        <v>258</v>
      </c>
      <c r="L678" s="2">
        <v>0.60416666666666663</v>
      </c>
      <c r="M678" s="2">
        <v>0.66388888888888886</v>
      </c>
      <c r="N678" s="1">
        <v>46038</v>
      </c>
      <c r="O678" t="s">
        <v>23</v>
      </c>
      <c r="S678" t="s">
        <v>18994</v>
      </c>
      <c r="T67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5.9722222227719612E-2</v>
      </c>
      <c r="U678" s="5">
        <f>WEEKNUM(Shipment_Data[[#This Row],[DATE]],2)</f>
        <v>3</v>
      </c>
      <c r="V678" s="6">
        <f>SUBTOTAL(103,Shipment_Data[[#This Row],[DATE]])</f>
        <v>1</v>
      </c>
      <c r="W6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79" spans="1:23" x14ac:dyDescent="0.25">
      <c r="A679" s="1">
        <v>46038</v>
      </c>
      <c r="B679" t="s">
        <v>259</v>
      </c>
      <c r="D679" t="s">
        <v>260</v>
      </c>
      <c r="E679">
        <v>3</v>
      </c>
      <c r="G679">
        <v>136075</v>
      </c>
      <c r="H679" s="7">
        <v>146130.98000000001</v>
      </c>
      <c r="I679" t="s">
        <v>20</v>
      </c>
      <c r="J679" t="s">
        <v>21</v>
      </c>
      <c r="K679" t="s">
        <v>22</v>
      </c>
      <c r="L679" s="2">
        <v>0.5</v>
      </c>
      <c r="M679" s="2">
        <v>0.57013888888888886</v>
      </c>
      <c r="N679" s="1">
        <v>46038</v>
      </c>
      <c r="O679" t="s">
        <v>23</v>
      </c>
      <c r="S679" t="s">
        <v>18994</v>
      </c>
      <c r="T67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7.013888889196096E-2</v>
      </c>
      <c r="U679" s="5">
        <f>WEEKNUM(Shipment_Data[[#This Row],[DATE]],2)</f>
        <v>3</v>
      </c>
      <c r="V679" s="6">
        <f>SUBTOTAL(103,Shipment_Data[[#This Row],[DATE]])</f>
        <v>1</v>
      </c>
      <c r="W6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80" spans="1:23" x14ac:dyDescent="0.25">
      <c r="A680" s="1">
        <v>46038</v>
      </c>
      <c r="B680" t="s">
        <v>261</v>
      </c>
      <c r="D680" t="s">
        <v>262</v>
      </c>
      <c r="E680">
        <v>1</v>
      </c>
      <c r="G680">
        <v>136604</v>
      </c>
      <c r="H680" s="7">
        <v>165229.20000000001</v>
      </c>
      <c r="I680" t="s">
        <v>20</v>
      </c>
      <c r="J680" t="s">
        <v>26</v>
      </c>
      <c r="K680" t="s">
        <v>27</v>
      </c>
      <c r="L680" s="2">
        <v>0.52083333333333337</v>
      </c>
      <c r="M680" s="2">
        <v>0.78333333333333333</v>
      </c>
      <c r="N680" s="1">
        <v>46038</v>
      </c>
      <c r="O680" t="s">
        <v>23</v>
      </c>
      <c r="S680" t="s">
        <v>18994</v>
      </c>
      <c r="T68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0.26249999999708962</v>
      </c>
      <c r="U680" s="5">
        <f>WEEKNUM(Shipment_Data[[#This Row],[DATE]],2)</f>
        <v>3</v>
      </c>
      <c r="V680" s="6">
        <f>SUBTOTAL(103,Shipment_Data[[#This Row],[DATE]])</f>
        <v>1</v>
      </c>
      <c r="W6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81" spans="1:23" x14ac:dyDescent="0.25">
      <c r="A681" s="1">
        <v>46038</v>
      </c>
      <c r="B681" t="s">
        <v>261</v>
      </c>
      <c r="D681" t="s">
        <v>263</v>
      </c>
      <c r="E681">
        <v>2</v>
      </c>
      <c r="G681">
        <v>136227</v>
      </c>
      <c r="H681" s="7">
        <v>728930.78</v>
      </c>
      <c r="I681" t="s">
        <v>20</v>
      </c>
      <c r="J681" t="s">
        <v>26</v>
      </c>
      <c r="K681" t="s">
        <v>27</v>
      </c>
      <c r="L681" s="2">
        <v>0.52083333333333337</v>
      </c>
      <c r="M681" s="2">
        <v>0.78333333333333333</v>
      </c>
      <c r="N681" s="1">
        <v>46038</v>
      </c>
      <c r="O681" t="s">
        <v>23</v>
      </c>
      <c r="S681" t="s">
        <v>18994</v>
      </c>
      <c r="T68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0.26249999999708962</v>
      </c>
      <c r="U681" s="5">
        <f>WEEKNUM(Shipment_Data[[#This Row],[DATE]],2)</f>
        <v>3</v>
      </c>
      <c r="V681" s="6">
        <f>SUBTOTAL(103,Shipment_Data[[#This Row],[DATE]])</f>
        <v>1</v>
      </c>
      <c r="W6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82" spans="1:23" x14ac:dyDescent="0.25">
      <c r="A682" s="1">
        <v>46038</v>
      </c>
      <c r="B682" t="s">
        <v>261</v>
      </c>
      <c r="D682" t="s">
        <v>264</v>
      </c>
      <c r="E682">
        <v>2</v>
      </c>
      <c r="G682">
        <v>136231</v>
      </c>
      <c r="H682" s="7">
        <v>69996</v>
      </c>
      <c r="I682" t="s">
        <v>20</v>
      </c>
      <c r="J682" t="s">
        <v>26</v>
      </c>
      <c r="K682" t="s">
        <v>27</v>
      </c>
      <c r="L682" s="2">
        <v>0.52083333333333337</v>
      </c>
      <c r="M682" s="2">
        <v>0.78333333333333333</v>
      </c>
      <c r="N682" s="1">
        <v>46038</v>
      </c>
      <c r="O682" t="s">
        <v>23</v>
      </c>
      <c r="S682" t="s">
        <v>18994</v>
      </c>
      <c r="T68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0.26249999999708962</v>
      </c>
      <c r="U682" s="5">
        <f>WEEKNUM(Shipment_Data[[#This Row],[DATE]],2)</f>
        <v>3</v>
      </c>
      <c r="V682" s="6">
        <f>SUBTOTAL(103,Shipment_Data[[#This Row],[DATE]])</f>
        <v>1</v>
      </c>
      <c r="W6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83" spans="1:23" x14ac:dyDescent="0.25">
      <c r="A683" s="1">
        <v>46038</v>
      </c>
      <c r="B683" t="s">
        <v>261</v>
      </c>
      <c r="D683" t="s">
        <v>265</v>
      </c>
      <c r="E683">
        <v>1</v>
      </c>
      <c r="G683">
        <v>136063</v>
      </c>
      <c r="H683" s="7">
        <v>1354890.9</v>
      </c>
      <c r="I683" t="s">
        <v>20</v>
      </c>
      <c r="J683" t="s">
        <v>26</v>
      </c>
      <c r="K683" t="s">
        <v>27</v>
      </c>
      <c r="L683" s="2">
        <v>0.52083333333333337</v>
      </c>
      <c r="M683" s="2">
        <v>0.78333333333333333</v>
      </c>
      <c r="N683" s="1">
        <v>46038</v>
      </c>
      <c r="O683" t="s">
        <v>23</v>
      </c>
      <c r="S683" t="s">
        <v>18994</v>
      </c>
      <c r="T68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0.26249999999708962</v>
      </c>
      <c r="U683" s="5">
        <f>WEEKNUM(Shipment_Data[[#This Row],[DATE]],2)</f>
        <v>3</v>
      </c>
      <c r="V683" s="6">
        <f>SUBTOTAL(103,Shipment_Data[[#This Row],[DATE]])</f>
        <v>1</v>
      </c>
      <c r="W6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84" spans="1:23" x14ac:dyDescent="0.25">
      <c r="A684" s="1">
        <v>46038</v>
      </c>
      <c r="B684" t="s">
        <v>87</v>
      </c>
      <c r="D684" t="s">
        <v>266</v>
      </c>
      <c r="E684">
        <v>6</v>
      </c>
      <c r="G684">
        <v>136298</v>
      </c>
      <c r="H684" s="7">
        <v>1835933.62</v>
      </c>
      <c r="I684" t="s">
        <v>20</v>
      </c>
      <c r="J684" t="s">
        <v>267</v>
      </c>
      <c r="K684" t="s">
        <v>268</v>
      </c>
      <c r="L684" s="2">
        <v>0.6645833333333333</v>
      </c>
      <c r="M684" s="2">
        <v>0.68055555555555558</v>
      </c>
      <c r="N684" s="1">
        <v>46038</v>
      </c>
      <c r="O684" t="s">
        <v>23</v>
      </c>
      <c r="S684" t="s">
        <v>18994</v>
      </c>
      <c r="T68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1.5972222223354038E-2</v>
      </c>
      <c r="U684" s="5">
        <f>WEEKNUM(Shipment_Data[[#This Row],[DATE]],2)</f>
        <v>3</v>
      </c>
      <c r="V684" s="6">
        <f>SUBTOTAL(103,Shipment_Data[[#This Row],[DATE]])</f>
        <v>1</v>
      </c>
      <c r="W6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85" spans="1:23" x14ac:dyDescent="0.25">
      <c r="A685" s="1">
        <v>46038</v>
      </c>
      <c r="B685" t="s">
        <v>87</v>
      </c>
      <c r="D685" t="s">
        <v>269</v>
      </c>
      <c r="E685">
        <v>1</v>
      </c>
      <c r="G685">
        <v>136505</v>
      </c>
      <c r="H685" s="7">
        <v>57658.3</v>
      </c>
      <c r="I685" t="s">
        <v>20</v>
      </c>
      <c r="J685" t="s">
        <v>267</v>
      </c>
      <c r="K685" t="s">
        <v>268</v>
      </c>
      <c r="L685" s="2">
        <v>0.6645833333333333</v>
      </c>
      <c r="M685" s="2">
        <v>0.68055555555555558</v>
      </c>
      <c r="N685" s="1">
        <v>46038</v>
      </c>
      <c r="O685" t="s">
        <v>23</v>
      </c>
      <c r="S685" t="s">
        <v>18994</v>
      </c>
      <c r="T68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1.5972222223354038E-2</v>
      </c>
      <c r="U685" s="5">
        <f>WEEKNUM(Shipment_Data[[#This Row],[DATE]],2)</f>
        <v>3</v>
      </c>
      <c r="V685" s="6">
        <f>SUBTOTAL(103,Shipment_Data[[#This Row],[DATE]])</f>
        <v>1</v>
      </c>
      <c r="W6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86" spans="1:23" x14ac:dyDescent="0.25">
      <c r="A686" s="1">
        <v>46038</v>
      </c>
      <c r="B686" t="s">
        <v>270</v>
      </c>
      <c r="D686" t="s">
        <v>271</v>
      </c>
      <c r="E686">
        <v>1</v>
      </c>
      <c r="G686">
        <v>136578</v>
      </c>
      <c r="H686" s="7">
        <v>68255.600000000006</v>
      </c>
      <c r="I686" t="s">
        <v>20</v>
      </c>
      <c r="J686" t="s">
        <v>267</v>
      </c>
      <c r="K686" t="s">
        <v>268</v>
      </c>
      <c r="L686" s="2">
        <v>0.6645833333333333</v>
      </c>
      <c r="M686" s="2"/>
      <c r="N686" s="1">
        <v>46038</v>
      </c>
      <c r="O686" t="s">
        <v>144</v>
      </c>
      <c r="P686" t="s">
        <v>145</v>
      </c>
      <c r="S686" t="s">
        <v>18994</v>
      </c>
      <c r="T686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686" s="5">
        <f>WEEKNUM(Shipment_Data[[#This Row],[DATE]],2)</f>
        <v>3</v>
      </c>
      <c r="V686" s="6">
        <f>SUBTOTAL(103,Shipment_Data[[#This Row],[DATE]])</f>
        <v>1</v>
      </c>
      <c r="W6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87" spans="1:23" x14ac:dyDescent="0.25">
      <c r="A687" s="1">
        <v>46038</v>
      </c>
      <c r="B687" t="s">
        <v>221</v>
      </c>
      <c r="D687" t="s">
        <v>272</v>
      </c>
      <c r="E687">
        <v>5</v>
      </c>
      <c r="G687">
        <v>136272</v>
      </c>
      <c r="H687" s="7">
        <v>1648986.21</v>
      </c>
      <c r="I687" t="s">
        <v>20</v>
      </c>
      <c r="J687" t="s">
        <v>26</v>
      </c>
      <c r="K687" t="s">
        <v>27</v>
      </c>
      <c r="L687" s="2">
        <v>0.52083333333333337</v>
      </c>
      <c r="M687" s="2">
        <v>0.82638888888888884</v>
      </c>
      <c r="N687" s="1">
        <v>46038</v>
      </c>
      <c r="O687" t="s">
        <v>23</v>
      </c>
      <c r="S687" t="s">
        <v>18994</v>
      </c>
      <c r="T68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0.30555555555474712</v>
      </c>
      <c r="U687" s="5">
        <f>WEEKNUM(Shipment_Data[[#This Row],[DATE]],2)</f>
        <v>3</v>
      </c>
      <c r="V687" s="6">
        <f>SUBTOTAL(103,Shipment_Data[[#This Row],[DATE]])</f>
        <v>1</v>
      </c>
      <c r="W6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88" spans="1:23" x14ac:dyDescent="0.25">
      <c r="A688" s="1">
        <v>46038</v>
      </c>
      <c r="B688" t="s">
        <v>221</v>
      </c>
      <c r="D688" t="s">
        <v>273</v>
      </c>
      <c r="E688">
        <v>1</v>
      </c>
      <c r="G688">
        <v>136330</v>
      </c>
      <c r="H688" s="7">
        <v>20254.98</v>
      </c>
      <c r="I688" t="s">
        <v>20</v>
      </c>
      <c r="J688" t="s">
        <v>26</v>
      </c>
      <c r="K688" t="s">
        <v>27</v>
      </c>
      <c r="L688" s="2">
        <v>0.52083333333333337</v>
      </c>
      <c r="M688" s="2">
        <v>0.82638888888888884</v>
      </c>
      <c r="N688" s="1">
        <v>46038</v>
      </c>
      <c r="O688" t="s">
        <v>23</v>
      </c>
      <c r="S688" t="s">
        <v>18994</v>
      </c>
      <c r="T6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0.30555555555474712</v>
      </c>
      <c r="U688" s="5">
        <f>WEEKNUM(Shipment_Data[[#This Row],[DATE]],2)</f>
        <v>3</v>
      </c>
      <c r="V688" s="6">
        <f>SUBTOTAL(103,Shipment_Data[[#This Row],[DATE]])</f>
        <v>1</v>
      </c>
      <c r="W6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89" spans="1:23" x14ac:dyDescent="0.25">
      <c r="A689" s="1">
        <v>46038</v>
      </c>
      <c r="B689" t="s">
        <v>274</v>
      </c>
      <c r="D689" t="s">
        <v>275</v>
      </c>
      <c r="E689">
        <v>1</v>
      </c>
      <c r="G689">
        <v>136577</v>
      </c>
      <c r="H689" s="7">
        <v>104374.25</v>
      </c>
      <c r="I689" t="s">
        <v>20</v>
      </c>
      <c r="J689" t="s">
        <v>267</v>
      </c>
      <c r="K689" t="s">
        <v>268</v>
      </c>
      <c r="L689" s="2">
        <v>0.6645833333333333</v>
      </c>
      <c r="M689" s="2"/>
      <c r="N689" s="1">
        <v>46038</v>
      </c>
      <c r="O689" t="s">
        <v>144</v>
      </c>
      <c r="P689" t="s">
        <v>145</v>
      </c>
      <c r="S689" t="s">
        <v>18994</v>
      </c>
      <c r="T689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689" s="5">
        <f>WEEKNUM(Shipment_Data[[#This Row],[DATE]],2)</f>
        <v>3</v>
      </c>
      <c r="V689" s="6">
        <f>SUBTOTAL(103,Shipment_Data[[#This Row],[DATE]])</f>
        <v>1</v>
      </c>
      <c r="W6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90" spans="1:23" x14ac:dyDescent="0.25">
      <c r="A690" s="1">
        <v>46038</v>
      </c>
      <c r="B690" t="s">
        <v>276</v>
      </c>
      <c r="D690" t="s">
        <v>277</v>
      </c>
      <c r="E690">
        <v>1</v>
      </c>
      <c r="G690">
        <v>135999</v>
      </c>
      <c r="H690" s="7">
        <v>46200</v>
      </c>
      <c r="I690" t="s">
        <v>20</v>
      </c>
      <c r="J690" t="s">
        <v>267</v>
      </c>
      <c r="K690" t="s">
        <v>268</v>
      </c>
      <c r="L690" s="2">
        <v>0.6645833333333333</v>
      </c>
      <c r="M690" s="2">
        <v>0.77152777777777781</v>
      </c>
      <c r="N690" s="1">
        <v>46038</v>
      </c>
      <c r="O690" t="s">
        <v>23</v>
      </c>
      <c r="S690" t="s">
        <v>18994</v>
      </c>
      <c r="T69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0.10694444444379769</v>
      </c>
      <c r="U690" s="5">
        <f>WEEKNUM(Shipment_Data[[#This Row],[DATE]],2)</f>
        <v>3</v>
      </c>
      <c r="V690" s="6">
        <f>SUBTOTAL(103,Shipment_Data[[#This Row],[DATE]])</f>
        <v>1</v>
      </c>
      <c r="W6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91" spans="1:23" x14ac:dyDescent="0.25">
      <c r="A691" s="1">
        <v>46038</v>
      </c>
      <c r="B691" t="s">
        <v>278</v>
      </c>
      <c r="D691" t="s">
        <v>279</v>
      </c>
      <c r="E691">
        <v>1</v>
      </c>
      <c r="G691">
        <v>136420</v>
      </c>
      <c r="H691" s="7">
        <v>8799.65</v>
      </c>
      <c r="I691" t="s">
        <v>20</v>
      </c>
      <c r="J691" t="s">
        <v>267</v>
      </c>
      <c r="K691" t="s">
        <v>268</v>
      </c>
      <c r="L691" s="2">
        <v>0.6645833333333333</v>
      </c>
      <c r="M691" s="2">
        <v>0.71527777777777779</v>
      </c>
      <c r="N691" s="1">
        <v>46038</v>
      </c>
      <c r="O691" t="s">
        <v>23</v>
      </c>
      <c r="S691" t="s">
        <v>18994</v>
      </c>
      <c r="T69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5.0694444449618459E-2</v>
      </c>
      <c r="U691" s="5">
        <f>WEEKNUM(Shipment_Data[[#This Row],[DATE]],2)</f>
        <v>3</v>
      </c>
      <c r="V691" s="6">
        <f>SUBTOTAL(103,Shipment_Data[[#This Row],[DATE]])</f>
        <v>1</v>
      </c>
      <c r="W6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92" spans="1:23" x14ac:dyDescent="0.25">
      <c r="A692" s="1">
        <v>46038</v>
      </c>
      <c r="B692" t="s">
        <v>278</v>
      </c>
      <c r="D692" t="s">
        <v>280</v>
      </c>
      <c r="G692">
        <v>136384</v>
      </c>
      <c r="H692" s="7">
        <v>33822.400000000001</v>
      </c>
      <c r="I692" t="s">
        <v>20</v>
      </c>
      <c r="J692" t="s">
        <v>267</v>
      </c>
      <c r="K692" t="s">
        <v>268</v>
      </c>
      <c r="L692" s="2">
        <v>0.6645833333333333</v>
      </c>
      <c r="M692" s="2">
        <v>0.71458333333333335</v>
      </c>
      <c r="N692" s="1">
        <v>46038</v>
      </c>
      <c r="O692" t="s">
        <v>23</v>
      </c>
      <c r="S692" t="s">
        <v>18994</v>
      </c>
      <c r="T69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5.0000000002910383E-2</v>
      </c>
      <c r="U692" s="5">
        <f>WEEKNUM(Shipment_Data[[#This Row],[DATE]],2)</f>
        <v>3</v>
      </c>
      <c r="V692" s="6">
        <f>SUBTOTAL(103,Shipment_Data[[#This Row],[DATE]])</f>
        <v>1</v>
      </c>
      <c r="W6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93" spans="1:23" x14ac:dyDescent="0.25">
      <c r="A693" s="1">
        <v>46038</v>
      </c>
      <c r="B693" t="s">
        <v>278</v>
      </c>
      <c r="D693" t="s">
        <v>281</v>
      </c>
      <c r="E693">
        <v>3</v>
      </c>
      <c r="G693">
        <v>136384</v>
      </c>
      <c r="H693" s="7">
        <v>325078.18</v>
      </c>
      <c r="I693" t="s">
        <v>20</v>
      </c>
      <c r="J693" t="s">
        <v>267</v>
      </c>
      <c r="K693" t="s">
        <v>268</v>
      </c>
      <c r="L693" s="2">
        <v>0.6645833333333333</v>
      </c>
      <c r="M693" s="2">
        <v>0.71458333333333335</v>
      </c>
      <c r="N693" s="1">
        <v>46038</v>
      </c>
      <c r="O693" t="s">
        <v>23</v>
      </c>
      <c r="S693" t="s">
        <v>18994</v>
      </c>
      <c r="T6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5.0000000002910383E-2</v>
      </c>
      <c r="U693" s="5">
        <f>WEEKNUM(Shipment_Data[[#This Row],[DATE]],2)</f>
        <v>3</v>
      </c>
      <c r="V693" s="6">
        <f>SUBTOTAL(103,Shipment_Data[[#This Row],[DATE]])</f>
        <v>1</v>
      </c>
      <c r="W6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94" spans="1:23" x14ac:dyDescent="0.25">
      <c r="A694" s="1">
        <v>46038</v>
      </c>
      <c r="B694" t="s">
        <v>278</v>
      </c>
      <c r="D694" t="s">
        <v>282</v>
      </c>
      <c r="E694">
        <v>2</v>
      </c>
      <c r="G694">
        <v>136669</v>
      </c>
      <c r="H694" s="7">
        <v>124710.7</v>
      </c>
      <c r="I694" t="s">
        <v>20</v>
      </c>
      <c r="J694" t="s">
        <v>204</v>
      </c>
      <c r="K694" t="s">
        <v>92</v>
      </c>
      <c r="L694" s="2">
        <v>0.49166666666666664</v>
      </c>
      <c r="M694" s="2">
        <v>0.49166666666666664</v>
      </c>
      <c r="N694" s="1">
        <v>46038</v>
      </c>
      <c r="O694" t="s">
        <v>23</v>
      </c>
      <c r="S694" t="s">
        <v>18994</v>
      </c>
      <c r="T6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694" s="5">
        <f>WEEKNUM(Shipment_Data[[#This Row],[DATE]],2)</f>
        <v>3</v>
      </c>
      <c r="V694" s="6">
        <f>SUBTOTAL(103,Shipment_Data[[#This Row],[DATE]])</f>
        <v>1</v>
      </c>
      <c r="W6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95" spans="1:23" x14ac:dyDescent="0.25">
      <c r="A695" s="1">
        <v>46038</v>
      </c>
      <c r="B695" t="s">
        <v>283</v>
      </c>
      <c r="D695" t="s">
        <v>284</v>
      </c>
      <c r="E695">
        <v>1</v>
      </c>
      <c r="G695">
        <v>136661</v>
      </c>
      <c r="H695" s="7">
        <v>3300</v>
      </c>
      <c r="I695" t="s">
        <v>20</v>
      </c>
      <c r="J695" t="s">
        <v>204</v>
      </c>
      <c r="K695" t="s">
        <v>92</v>
      </c>
      <c r="L695" s="2">
        <v>0.49375000000000002</v>
      </c>
      <c r="M695" s="2">
        <v>0.49375000000000002</v>
      </c>
      <c r="N695" s="1">
        <v>46038</v>
      </c>
      <c r="O695" t="s">
        <v>23</v>
      </c>
      <c r="S695" t="s">
        <v>18994</v>
      </c>
      <c r="T69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695" s="5">
        <f>WEEKNUM(Shipment_Data[[#This Row],[DATE]],2)</f>
        <v>3</v>
      </c>
      <c r="V695" s="6">
        <f>SUBTOTAL(103,Shipment_Data[[#This Row],[DATE]])</f>
        <v>1</v>
      </c>
      <c r="W6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96" spans="1:23" x14ac:dyDescent="0.25">
      <c r="A696" s="1">
        <v>46038</v>
      </c>
      <c r="B696" t="s">
        <v>285</v>
      </c>
      <c r="D696" t="s">
        <v>286</v>
      </c>
      <c r="E696">
        <v>1</v>
      </c>
      <c r="G696">
        <v>136419</v>
      </c>
      <c r="H696" s="7">
        <v>10399.73</v>
      </c>
      <c r="I696" t="s">
        <v>20</v>
      </c>
      <c r="J696" t="s">
        <v>287</v>
      </c>
      <c r="K696" t="s">
        <v>288</v>
      </c>
      <c r="L696" s="2">
        <v>0.52083333333333337</v>
      </c>
      <c r="M696" s="2">
        <v>0.62013888888888891</v>
      </c>
      <c r="N696" s="1">
        <v>46038</v>
      </c>
      <c r="O696" t="s">
        <v>23</v>
      </c>
      <c r="S696" t="s">
        <v>18994</v>
      </c>
      <c r="T69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9.9305555551836733E-2</v>
      </c>
      <c r="U696" s="5">
        <f>WEEKNUM(Shipment_Data[[#This Row],[DATE]],2)</f>
        <v>3</v>
      </c>
      <c r="V696" s="6">
        <f>SUBTOTAL(103,Shipment_Data[[#This Row],[DATE]])</f>
        <v>1</v>
      </c>
      <c r="W6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97" spans="1:23" x14ac:dyDescent="0.25">
      <c r="A697" s="1">
        <v>46038</v>
      </c>
      <c r="B697" t="s">
        <v>278</v>
      </c>
      <c r="D697" t="s">
        <v>289</v>
      </c>
      <c r="E697">
        <v>2</v>
      </c>
      <c r="G697">
        <v>136407</v>
      </c>
      <c r="H697" s="7">
        <v>44369.65</v>
      </c>
      <c r="I697" t="s">
        <v>20</v>
      </c>
      <c r="J697" t="s">
        <v>287</v>
      </c>
      <c r="K697" t="s">
        <v>288</v>
      </c>
      <c r="L697" s="2">
        <v>0.52083333333333337</v>
      </c>
      <c r="M697" s="2">
        <v>0.62013888888888891</v>
      </c>
      <c r="N697" s="1">
        <v>46038</v>
      </c>
      <c r="O697" t="s">
        <v>23</v>
      </c>
      <c r="S697" t="s">
        <v>18994</v>
      </c>
      <c r="T69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9.9305555551836733E-2</v>
      </c>
      <c r="U697" s="5">
        <f>WEEKNUM(Shipment_Data[[#This Row],[DATE]],2)</f>
        <v>3</v>
      </c>
      <c r="V697" s="6">
        <f>SUBTOTAL(103,Shipment_Data[[#This Row],[DATE]])</f>
        <v>1</v>
      </c>
      <c r="W6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98" spans="1:23" x14ac:dyDescent="0.25">
      <c r="A698" s="1">
        <v>46038</v>
      </c>
      <c r="B698" t="s">
        <v>290</v>
      </c>
      <c r="D698" t="s">
        <v>291</v>
      </c>
      <c r="E698">
        <v>1</v>
      </c>
      <c r="G698">
        <v>136339</v>
      </c>
      <c r="H698" s="7">
        <v>160757.98000000001</v>
      </c>
      <c r="I698" t="s">
        <v>20</v>
      </c>
      <c r="J698" t="s">
        <v>287</v>
      </c>
      <c r="K698" t="s">
        <v>288</v>
      </c>
      <c r="L698" s="2">
        <v>0.52083333333333337</v>
      </c>
      <c r="M698" s="2">
        <v>0.63611111111111107</v>
      </c>
      <c r="N698" s="1">
        <v>46038</v>
      </c>
      <c r="O698" t="s">
        <v>23</v>
      </c>
      <c r="S698" t="s">
        <v>18994</v>
      </c>
      <c r="T69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0.11527777777519077</v>
      </c>
      <c r="U698" s="5">
        <f>WEEKNUM(Shipment_Data[[#This Row],[DATE]],2)</f>
        <v>3</v>
      </c>
      <c r="V698" s="6">
        <f>SUBTOTAL(103,Shipment_Data[[#This Row],[DATE]])</f>
        <v>1</v>
      </c>
      <c r="W6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99" spans="1:23" x14ac:dyDescent="0.25">
      <c r="A699" s="1">
        <v>46038</v>
      </c>
      <c r="B699" t="s">
        <v>292</v>
      </c>
      <c r="D699" t="s">
        <v>293</v>
      </c>
      <c r="G699">
        <v>136683</v>
      </c>
      <c r="H699" s="7">
        <v>291986.67</v>
      </c>
      <c r="I699" t="s">
        <v>41</v>
      </c>
      <c r="J699" t="s">
        <v>287</v>
      </c>
      <c r="K699" t="s">
        <v>288</v>
      </c>
      <c r="L699" s="2">
        <v>0.52083333333333337</v>
      </c>
      <c r="M699" s="2">
        <v>0.57638888888888884</v>
      </c>
      <c r="N699" s="1">
        <v>46038</v>
      </c>
      <c r="O699" t="s">
        <v>23</v>
      </c>
      <c r="S699" t="s">
        <v>18994</v>
      </c>
      <c r="T69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5.5555555554747116E-2</v>
      </c>
      <c r="U699" s="5">
        <f>WEEKNUM(Shipment_Data[[#This Row],[DATE]],2)</f>
        <v>3</v>
      </c>
      <c r="V699" s="6">
        <f>SUBTOTAL(103,Shipment_Data[[#This Row],[DATE]])</f>
        <v>1</v>
      </c>
      <c r="W6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00" spans="1:23" x14ac:dyDescent="0.25">
      <c r="A700" s="1">
        <v>46038</v>
      </c>
      <c r="B700" t="s">
        <v>285</v>
      </c>
      <c r="D700" t="s">
        <v>294</v>
      </c>
      <c r="E700">
        <v>1</v>
      </c>
      <c r="G700">
        <v>136642</v>
      </c>
      <c r="H700" s="7">
        <v>4891.99</v>
      </c>
      <c r="I700" t="s">
        <v>20</v>
      </c>
      <c r="J700" t="s">
        <v>204</v>
      </c>
      <c r="K700" t="s">
        <v>92</v>
      </c>
      <c r="L700" s="2">
        <v>0.52708333333333335</v>
      </c>
      <c r="M700" s="2">
        <v>0.52708333333333335</v>
      </c>
      <c r="N700" s="1">
        <v>46038</v>
      </c>
      <c r="O700" t="s">
        <v>23</v>
      </c>
      <c r="S700" t="s">
        <v>18994</v>
      </c>
      <c r="T70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700" s="5">
        <f>WEEKNUM(Shipment_Data[[#This Row],[DATE]],2)</f>
        <v>3</v>
      </c>
      <c r="V700" s="6">
        <f>SUBTOTAL(103,Shipment_Data[[#This Row],[DATE]])</f>
        <v>1</v>
      </c>
      <c r="W7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01" spans="1:23" x14ac:dyDescent="0.25">
      <c r="A701" s="1">
        <v>46038</v>
      </c>
      <c r="B701" t="s">
        <v>285</v>
      </c>
      <c r="D701" t="s">
        <v>295</v>
      </c>
      <c r="E701">
        <v>1</v>
      </c>
      <c r="G701">
        <v>136660</v>
      </c>
      <c r="H701" s="7">
        <v>17930</v>
      </c>
      <c r="I701" t="s">
        <v>20</v>
      </c>
      <c r="J701" t="s">
        <v>204</v>
      </c>
      <c r="K701" t="s">
        <v>92</v>
      </c>
      <c r="L701" s="2">
        <v>0.53055555555555556</v>
      </c>
      <c r="M701" s="2">
        <v>0.52708333333333335</v>
      </c>
      <c r="N701" s="1">
        <v>46038</v>
      </c>
      <c r="O701" t="s">
        <v>23</v>
      </c>
      <c r="S701" t="s">
        <v>18994</v>
      </c>
      <c r="T70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-3.4722222189884633E-3</v>
      </c>
      <c r="U701" s="5">
        <f>WEEKNUM(Shipment_Data[[#This Row],[DATE]],2)</f>
        <v>3</v>
      </c>
      <c r="V701" s="6">
        <f>SUBTOTAL(103,Shipment_Data[[#This Row],[DATE]])</f>
        <v>1</v>
      </c>
      <c r="W7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02" spans="1:23" x14ac:dyDescent="0.25">
      <c r="A702" s="1">
        <v>46038</v>
      </c>
      <c r="B702" t="s">
        <v>285</v>
      </c>
      <c r="D702" t="s">
        <v>294</v>
      </c>
      <c r="E702">
        <v>1</v>
      </c>
      <c r="G702">
        <v>136332</v>
      </c>
      <c r="H702" s="7">
        <v>1624.41</v>
      </c>
      <c r="I702" t="s">
        <v>20</v>
      </c>
      <c r="J702" t="s">
        <v>204</v>
      </c>
      <c r="K702" t="s">
        <v>92</v>
      </c>
      <c r="L702" s="2">
        <v>0.53055555555555556</v>
      </c>
      <c r="M702" s="2">
        <v>0.52708333333333335</v>
      </c>
      <c r="N702" s="1">
        <v>46038</v>
      </c>
      <c r="O702" t="s">
        <v>23</v>
      </c>
      <c r="S702" t="s">
        <v>18994</v>
      </c>
      <c r="T70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-3.4722222189884633E-3</v>
      </c>
      <c r="U702" s="5">
        <f>WEEKNUM(Shipment_Data[[#This Row],[DATE]],2)</f>
        <v>3</v>
      </c>
      <c r="V702" s="6">
        <f>SUBTOTAL(103,Shipment_Data[[#This Row],[DATE]])</f>
        <v>1</v>
      </c>
      <c r="W7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03" spans="1:23" x14ac:dyDescent="0.25">
      <c r="A703" s="1">
        <v>46038</v>
      </c>
      <c r="B703" t="s">
        <v>285</v>
      </c>
      <c r="D703" t="s">
        <v>296</v>
      </c>
      <c r="G703">
        <v>136681</v>
      </c>
      <c r="H703" s="7">
        <v>18212.13</v>
      </c>
      <c r="I703" t="s">
        <v>20</v>
      </c>
      <c r="J703" t="s">
        <v>204</v>
      </c>
      <c r="K703" t="s">
        <v>92</v>
      </c>
      <c r="L703" s="2">
        <v>0.54027777777777775</v>
      </c>
      <c r="M703" s="2">
        <v>0.52708333333333335</v>
      </c>
      <c r="N703" s="1">
        <v>46038</v>
      </c>
      <c r="O703" t="s">
        <v>23</v>
      </c>
      <c r="S703" t="s">
        <v>18994</v>
      </c>
      <c r="T70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-1.3194444443797693E-2</v>
      </c>
      <c r="U703" s="5">
        <f>WEEKNUM(Shipment_Data[[#This Row],[DATE]],2)</f>
        <v>3</v>
      </c>
      <c r="V703" s="6">
        <f>SUBTOTAL(103,Shipment_Data[[#This Row],[DATE]])</f>
        <v>1</v>
      </c>
      <c r="W7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04" spans="1:23" x14ac:dyDescent="0.25">
      <c r="A704" s="1">
        <v>46038</v>
      </c>
      <c r="B704" t="s">
        <v>297</v>
      </c>
      <c r="D704" t="s">
        <v>298</v>
      </c>
      <c r="E704">
        <v>4</v>
      </c>
      <c r="G704">
        <v>136579</v>
      </c>
      <c r="H704" s="7">
        <v>2298464.02</v>
      </c>
      <c r="I704" t="s">
        <v>20</v>
      </c>
      <c r="J704" t="s">
        <v>97</v>
      </c>
      <c r="K704" t="s">
        <v>98</v>
      </c>
      <c r="L704" s="2">
        <v>0.57986111111111116</v>
      </c>
      <c r="M704" s="2">
        <v>0.72430555555555554</v>
      </c>
      <c r="N704" s="1">
        <v>46038</v>
      </c>
      <c r="O704" t="s">
        <v>23</v>
      </c>
      <c r="S704" t="s">
        <v>18994</v>
      </c>
      <c r="T70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0.14444444444961846</v>
      </c>
      <c r="U704" s="5">
        <f>WEEKNUM(Shipment_Data[[#This Row],[DATE]],2)</f>
        <v>3</v>
      </c>
      <c r="V704" s="6">
        <f>SUBTOTAL(103,Shipment_Data[[#This Row],[DATE]])</f>
        <v>1</v>
      </c>
      <c r="W7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05" spans="1:23" x14ac:dyDescent="0.25">
      <c r="A705" s="1">
        <v>46038</v>
      </c>
      <c r="B705" t="s">
        <v>297</v>
      </c>
      <c r="D705" t="s">
        <v>299</v>
      </c>
      <c r="E705">
        <v>3</v>
      </c>
      <c r="G705">
        <v>136606</v>
      </c>
      <c r="H705" s="7">
        <v>1632599.99</v>
      </c>
      <c r="I705" t="s">
        <v>20</v>
      </c>
      <c r="J705" t="s">
        <v>97</v>
      </c>
      <c r="K705" t="s">
        <v>98</v>
      </c>
      <c r="L705" s="2">
        <v>0.57986111111111116</v>
      </c>
      <c r="M705" s="2">
        <v>0.72430555555555554</v>
      </c>
      <c r="N705" s="1">
        <v>46038</v>
      </c>
      <c r="O705" t="s">
        <v>23</v>
      </c>
      <c r="S705" t="s">
        <v>18994</v>
      </c>
      <c r="T70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0.14444444444961846</v>
      </c>
      <c r="U705" s="5">
        <f>WEEKNUM(Shipment_Data[[#This Row],[DATE]],2)</f>
        <v>3</v>
      </c>
      <c r="V705" s="6">
        <f>SUBTOTAL(103,Shipment_Data[[#This Row],[DATE]])</f>
        <v>1</v>
      </c>
      <c r="W7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06" spans="1:23" x14ac:dyDescent="0.25">
      <c r="A706" s="1">
        <v>46038</v>
      </c>
      <c r="B706" t="s">
        <v>300</v>
      </c>
      <c r="D706" t="s">
        <v>301</v>
      </c>
      <c r="E706">
        <v>7</v>
      </c>
      <c r="G706">
        <v>136465</v>
      </c>
      <c r="H706" s="7">
        <v>1208481.99</v>
      </c>
      <c r="I706" t="s">
        <v>41</v>
      </c>
      <c r="J706" t="s">
        <v>170</v>
      </c>
      <c r="K706" t="s">
        <v>171</v>
      </c>
      <c r="L706" s="2">
        <v>0.61111111111111116</v>
      </c>
      <c r="M706" s="2">
        <v>0.73958333333333337</v>
      </c>
      <c r="N706" s="1">
        <v>46038</v>
      </c>
      <c r="O706" t="s">
        <v>23</v>
      </c>
      <c r="S706" t="s">
        <v>18994</v>
      </c>
      <c r="T70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0.12847222222626442</v>
      </c>
      <c r="U706" s="5">
        <f>WEEKNUM(Shipment_Data[[#This Row],[DATE]],2)</f>
        <v>3</v>
      </c>
      <c r="V706" s="6">
        <f>SUBTOTAL(103,Shipment_Data[[#This Row],[DATE]])</f>
        <v>1</v>
      </c>
      <c r="W7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07" spans="1:23" x14ac:dyDescent="0.25">
      <c r="A707" s="1">
        <v>46038</v>
      </c>
      <c r="B707" t="s">
        <v>302</v>
      </c>
      <c r="D707" t="s">
        <v>303</v>
      </c>
      <c r="E707">
        <v>2</v>
      </c>
      <c r="G707">
        <v>136283</v>
      </c>
      <c r="H707" s="7">
        <v>208979.99</v>
      </c>
      <c r="I707" t="s">
        <v>20</v>
      </c>
      <c r="J707" t="s">
        <v>170</v>
      </c>
      <c r="K707" t="s">
        <v>171</v>
      </c>
      <c r="L707" s="2">
        <v>0.61111111111111116</v>
      </c>
      <c r="M707" s="2">
        <v>0.74861111111111112</v>
      </c>
      <c r="N707" s="1">
        <v>46038</v>
      </c>
      <c r="O707" t="s">
        <v>23</v>
      </c>
      <c r="S707" t="s">
        <v>18994</v>
      </c>
      <c r="T70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0.13750000000436557</v>
      </c>
      <c r="U707" s="5">
        <f>WEEKNUM(Shipment_Data[[#This Row],[DATE]],2)</f>
        <v>3</v>
      </c>
      <c r="V707" s="6">
        <f>SUBTOTAL(103,Shipment_Data[[#This Row],[DATE]])</f>
        <v>1</v>
      </c>
      <c r="W7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08" spans="1:23" x14ac:dyDescent="0.25">
      <c r="A708" s="1">
        <v>46038</v>
      </c>
      <c r="B708" t="s">
        <v>304</v>
      </c>
      <c r="D708" t="s">
        <v>305</v>
      </c>
      <c r="E708">
        <v>1</v>
      </c>
      <c r="G708">
        <v>136393</v>
      </c>
      <c r="H708" s="7">
        <v>27599</v>
      </c>
      <c r="I708" t="s">
        <v>20</v>
      </c>
      <c r="J708" t="s">
        <v>170</v>
      </c>
      <c r="K708" t="s">
        <v>171</v>
      </c>
      <c r="L708" s="2">
        <v>0.61111111111111116</v>
      </c>
      <c r="M708" s="2">
        <v>0.64444444444444449</v>
      </c>
      <c r="N708" s="1">
        <v>46038</v>
      </c>
      <c r="O708" t="s">
        <v>23</v>
      </c>
      <c r="S708" t="s">
        <v>18994</v>
      </c>
      <c r="T70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3.3333333332848269E-2</v>
      </c>
      <c r="U708" s="5">
        <f>WEEKNUM(Shipment_Data[[#This Row],[DATE]],2)</f>
        <v>3</v>
      </c>
      <c r="V708" s="6">
        <f>SUBTOTAL(103,Shipment_Data[[#This Row],[DATE]])</f>
        <v>1</v>
      </c>
      <c r="W7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09" spans="1:23" x14ac:dyDescent="0.25">
      <c r="A709" s="1">
        <v>46038</v>
      </c>
      <c r="B709" t="s">
        <v>304</v>
      </c>
      <c r="D709" t="s">
        <v>306</v>
      </c>
      <c r="E709">
        <v>2</v>
      </c>
      <c r="G709">
        <v>136281</v>
      </c>
      <c r="H709" s="7">
        <v>455878.37</v>
      </c>
      <c r="I709" t="s">
        <v>20</v>
      </c>
      <c r="J709" t="s">
        <v>170</v>
      </c>
      <c r="K709" t="s">
        <v>171</v>
      </c>
      <c r="L709" s="2">
        <v>0.61111111111111116</v>
      </c>
      <c r="M709" s="2">
        <v>0.64444444444444449</v>
      </c>
      <c r="N709" s="1">
        <v>46038</v>
      </c>
      <c r="O709" t="s">
        <v>23</v>
      </c>
      <c r="S709" t="s">
        <v>18994</v>
      </c>
      <c r="T7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3.3333333332848269E-2</v>
      </c>
      <c r="U709" s="5">
        <f>WEEKNUM(Shipment_Data[[#This Row],[DATE]],2)</f>
        <v>3</v>
      </c>
      <c r="V709" s="6">
        <f>SUBTOTAL(103,Shipment_Data[[#This Row],[DATE]])</f>
        <v>1</v>
      </c>
      <c r="W7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10" spans="1:23" x14ac:dyDescent="0.25">
      <c r="A710" s="1">
        <v>46038</v>
      </c>
      <c r="B710" t="s">
        <v>304</v>
      </c>
      <c r="D710" t="s">
        <v>307</v>
      </c>
      <c r="E710">
        <v>1</v>
      </c>
      <c r="G710">
        <v>136289</v>
      </c>
      <c r="H710" s="7">
        <v>4525.2</v>
      </c>
      <c r="I710" t="s">
        <v>20</v>
      </c>
      <c r="J710" t="s">
        <v>170</v>
      </c>
      <c r="K710" t="s">
        <v>171</v>
      </c>
      <c r="L710" s="2">
        <v>0.61111111111111116</v>
      </c>
      <c r="M710" s="2">
        <v>0.64444444444444449</v>
      </c>
      <c r="N710" s="1">
        <v>46038</v>
      </c>
      <c r="O710" t="s">
        <v>23</v>
      </c>
      <c r="S710" t="s">
        <v>18994</v>
      </c>
      <c r="T7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3.3333333332848269E-2</v>
      </c>
      <c r="U710" s="5">
        <f>WEEKNUM(Shipment_Data[[#This Row],[DATE]],2)</f>
        <v>3</v>
      </c>
      <c r="V710" s="6">
        <f>SUBTOTAL(103,Shipment_Data[[#This Row],[DATE]])</f>
        <v>1</v>
      </c>
      <c r="W7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11" spans="1:23" x14ac:dyDescent="0.25">
      <c r="A711" s="1">
        <v>46038</v>
      </c>
      <c r="B711" t="s">
        <v>308</v>
      </c>
      <c r="D711" t="s">
        <v>309</v>
      </c>
      <c r="E711">
        <v>3</v>
      </c>
      <c r="G711">
        <v>136260</v>
      </c>
      <c r="H711" s="7">
        <v>276140.15000000002</v>
      </c>
      <c r="I711" t="s">
        <v>20</v>
      </c>
      <c r="J711" t="s">
        <v>170</v>
      </c>
      <c r="K711" t="s">
        <v>171</v>
      </c>
      <c r="L711" s="2">
        <v>0.61111111111111116</v>
      </c>
      <c r="M711" s="2">
        <v>0.69861111111111107</v>
      </c>
      <c r="N711" s="1">
        <v>46038</v>
      </c>
      <c r="O711" t="s">
        <v>23</v>
      </c>
      <c r="S711" t="s">
        <v>18994</v>
      </c>
      <c r="T7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8.7500000001455192E-2</v>
      </c>
      <c r="U711" s="5">
        <f>WEEKNUM(Shipment_Data[[#This Row],[DATE]],2)</f>
        <v>3</v>
      </c>
      <c r="V711" s="6">
        <f>SUBTOTAL(103,Shipment_Data[[#This Row],[DATE]])</f>
        <v>1</v>
      </c>
      <c r="W7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12" spans="1:23" x14ac:dyDescent="0.25">
      <c r="A712" s="1">
        <v>46038</v>
      </c>
      <c r="B712" t="s">
        <v>308</v>
      </c>
      <c r="D712" t="s">
        <v>310</v>
      </c>
      <c r="E712">
        <v>1</v>
      </c>
      <c r="G712">
        <v>136663</v>
      </c>
      <c r="H712" s="7">
        <v>23672</v>
      </c>
      <c r="I712" t="s">
        <v>20</v>
      </c>
      <c r="J712" t="s">
        <v>170</v>
      </c>
      <c r="K712" t="s">
        <v>171</v>
      </c>
      <c r="L712" s="2">
        <v>0.61111111111111116</v>
      </c>
      <c r="M712" s="2">
        <v>0.69861111111111107</v>
      </c>
      <c r="N712" s="1">
        <v>46038</v>
      </c>
      <c r="O712" t="s">
        <v>23</v>
      </c>
      <c r="S712" t="s">
        <v>18994</v>
      </c>
      <c r="T7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8.7500000001455192E-2</v>
      </c>
      <c r="U712" s="5">
        <f>WEEKNUM(Shipment_Data[[#This Row],[DATE]],2)</f>
        <v>3</v>
      </c>
      <c r="V712" s="6">
        <f>SUBTOTAL(103,Shipment_Data[[#This Row],[DATE]])</f>
        <v>1</v>
      </c>
      <c r="W7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13" spans="1:23" x14ac:dyDescent="0.25">
      <c r="A713" s="1">
        <v>46038</v>
      </c>
      <c r="B713" t="s">
        <v>311</v>
      </c>
      <c r="D713" t="s">
        <v>312</v>
      </c>
      <c r="E713">
        <v>2</v>
      </c>
      <c r="G713">
        <v>136226</v>
      </c>
      <c r="H713" s="7">
        <v>241096.63</v>
      </c>
      <c r="I713" t="s">
        <v>20</v>
      </c>
      <c r="J713" t="s">
        <v>170</v>
      </c>
      <c r="K713" t="s">
        <v>171</v>
      </c>
      <c r="L713" s="2">
        <v>0.61111111111111116</v>
      </c>
      <c r="M713" s="2">
        <v>0.67361111111111116</v>
      </c>
      <c r="N713" s="1">
        <v>46038</v>
      </c>
      <c r="O713" t="s">
        <v>23</v>
      </c>
      <c r="S713" t="s">
        <v>18994</v>
      </c>
      <c r="T71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6.25E-2</v>
      </c>
      <c r="U713" s="5">
        <f>WEEKNUM(Shipment_Data[[#This Row],[DATE]],2)</f>
        <v>3</v>
      </c>
      <c r="V713" s="6">
        <f>SUBTOTAL(103,Shipment_Data[[#This Row],[DATE]])</f>
        <v>1</v>
      </c>
      <c r="W7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14" spans="1:23" x14ac:dyDescent="0.25">
      <c r="A714" s="1">
        <v>46038</v>
      </c>
      <c r="B714" t="s">
        <v>172</v>
      </c>
      <c r="D714" t="s">
        <v>313</v>
      </c>
      <c r="E714">
        <v>1</v>
      </c>
      <c r="G714">
        <v>136664</v>
      </c>
      <c r="H714" s="7">
        <v>127050</v>
      </c>
      <c r="I714" t="s">
        <v>20</v>
      </c>
      <c r="J714" t="s">
        <v>170</v>
      </c>
      <c r="K714" t="s">
        <v>171</v>
      </c>
      <c r="L714" s="2">
        <v>0.61111111111111116</v>
      </c>
      <c r="M714" s="2">
        <v>0.80277777777777781</v>
      </c>
      <c r="N714" s="1">
        <v>46038</v>
      </c>
      <c r="O714" t="s">
        <v>23</v>
      </c>
      <c r="S714" t="s">
        <v>18994</v>
      </c>
      <c r="T7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0.19166666666569654</v>
      </c>
      <c r="U714" s="5">
        <f>WEEKNUM(Shipment_Data[[#This Row],[DATE]],2)</f>
        <v>3</v>
      </c>
      <c r="V714" s="6">
        <f>SUBTOTAL(103,Shipment_Data[[#This Row],[DATE]])</f>
        <v>1</v>
      </c>
      <c r="W7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15" spans="1:23" x14ac:dyDescent="0.25">
      <c r="A715" s="1">
        <v>46038</v>
      </c>
      <c r="B715" t="s">
        <v>314</v>
      </c>
      <c r="D715" t="s">
        <v>315</v>
      </c>
      <c r="E715">
        <v>1</v>
      </c>
      <c r="G715">
        <v>136008</v>
      </c>
      <c r="H715" s="7">
        <v>3729031.18</v>
      </c>
      <c r="I715" t="s">
        <v>41</v>
      </c>
      <c r="J715" t="s">
        <v>170</v>
      </c>
      <c r="K715" t="s">
        <v>171</v>
      </c>
      <c r="L715" s="2">
        <v>0.61111111111111116</v>
      </c>
      <c r="M715" s="2">
        <v>0.71736111111111112</v>
      </c>
      <c r="N715" s="1">
        <v>46038</v>
      </c>
      <c r="O715" t="s">
        <v>23</v>
      </c>
      <c r="S715" t="s">
        <v>18994</v>
      </c>
      <c r="T71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0.10625000000436557</v>
      </c>
      <c r="U715" s="5">
        <f>WEEKNUM(Shipment_Data[[#This Row],[DATE]],2)</f>
        <v>3</v>
      </c>
      <c r="V715" s="6">
        <f>SUBTOTAL(103,Shipment_Data[[#This Row],[DATE]])</f>
        <v>1</v>
      </c>
      <c r="W7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16" spans="1:23" x14ac:dyDescent="0.25">
      <c r="A716" s="1">
        <v>46038</v>
      </c>
      <c r="B716" t="s">
        <v>314</v>
      </c>
      <c r="D716" t="s">
        <v>316</v>
      </c>
      <c r="E716">
        <v>1</v>
      </c>
      <c r="G716">
        <v>136073</v>
      </c>
      <c r="H716" s="7">
        <v>8944.86</v>
      </c>
      <c r="I716" t="s">
        <v>20</v>
      </c>
      <c r="J716" t="s">
        <v>170</v>
      </c>
      <c r="K716" t="s">
        <v>171</v>
      </c>
      <c r="L716" s="2">
        <v>0.61111111111111116</v>
      </c>
      <c r="M716" s="2">
        <v>0.71736111111111112</v>
      </c>
      <c r="N716" s="1">
        <v>46038</v>
      </c>
      <c r="O716" t="s">
        <v>23</v>
      </c>
      <c r="S716" t="s">
        <v>18994</v>
      </c>
      <c r="T7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0.10625000000436557</v>
      </c>
      <c r="U716" s="5">
        <f>WEEKNUM(Shipment_Data[[#This Row],[DATE]],2)</f>
        <v>3</v>
      </c>
      <c r="V716" s="6">
        <f>SUBTOTAL(103,Shipment_Data[[#This Row],[DATE]])</f>
        <v>1</v>
      </c>
      <c r="W7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17" spans="1:23" x14ac:dyDescent="0.25">
      <c r="A717" s="1">
        <v>46038</v>
      </c>
      <c r="B717" t="s">
        <v>314</v>
      </c>
      <c r="D717" t="s">
        <v>317</v>
      </c>
      <c r="E717">
        <v>1</v>
      </c>
      <c r="G717">
        <v>136008</v>
      </c>
      <c r="H717" s="7">
        <v>437165.74</v>
      </c>
      <c r="I717" t="s">
        <v>20</v>
      </c>
      <c r="J717" t="s">
        <v>170</v>
      </c>
      <c r="K717" t="s">
        <v>171</v>
      </c>
      <c r="L717" s="2">
        <v>0.61111111111111116</v>
      </c>
      <c r="M717" s="2">
        <v>0.71736111111111112</v>
      </c>
      <c r="N717" s="1">
        <v>46038</v>
      </c>
      <c r="O717" t="s">
        <v>23</v>
      </c>
      <c r="S717" t="s">
        <v>18994</v>
      </c>
      <c r="T71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0.10625000000436557</v>
      </c>
      <c r="U717" s="5">
        <f>WEEKNUM(Shipment_Data[[#This Row],[DATE]],2)</f>
        <v>3</v>
      </c>
      <c r="V717" s="6">
        <f>SUBTOTAL(103,Shipment_Data[[#This Row],[DATE]])</f>
        <v>1</v>
      </c>
      <c r="W7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18" spans="1:23" x14ac:dyDescent="0.25">
      <c r="A718" s="1">
        <v>46038</v>
      </c>
      <c r="B718" t="s">
        <v>308</v>
      </c>
      <c r="D718" t="s">
        <v>318</v>
      </c>
      <c r="E718">
        <v>3</v>
      </c>
      <c r="G718">
        <v>136256</v>
      </c>
      <c r="H718" s="7">
        <v>557210.98</v>
      </c>
      <c r="I718" t="s">
        <v>20</v>
      </c>
      <c r="J718" t="s">
        <v>170</v>
      </c>
      <c r="K718" t="s">
        <v>171</v>
      </c>
      <c r="L718" s="2">
        <v>0.61111111111111116</v>
      </c>
      <c r="M718" s="2">
        <v>0.69861111111111107</v>
      </c>
      <c r="N718" s="1">
        <v>46038</v>
      </c>
      <c r="O718" t="s">
        <v>23</v>
      </c>
      <c r="S718" t="s">
        <v>18994</v>
      </c>
      <c r="T71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8.7500000001455192E-2</v>
      </c>
      <c r="U718" s="5">
        <f>WEEKNUM(Shipment_Data[[#This Row],[DATE]],2)</f>
        <v>3</v>
      </c>
      <c r="V718" s="6">
        <f>SUBTOTAL(103,Shipment_Data[[#This Row],[DATE]])</f>
        <v>1</v>
      </c>
      <c r="W7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19" spans="1:23" x14ac:dyDescent="0.25">
      <c r="A719" s="1">
        <v>46038</v>
      </c>
      <c r="B719" t="s">
        <v>221</v>
      </c>
      <c r="D719" t="s">
        <v>222</v>
      </c>
      <c r="E719">
        <v>1</v>
      </c>
      <c r="G719">
        <v>136274</v>
      </c>
      <c r="H719" s="7">
        <v>4893.1000000000004</v>
      </c>
      <c r="I719" t="s">
        <v>20</v>
      </c>
      <c r="J719" t="s">
        <v>26</v>
      </c>
      <c r="K719" t="s">
        <v>27</v>
      </c>
      <c r="L719" s="2">
        <v>0.52083333333333337</v>
      </c>
      <c r="M719" s="2">
        <v>0.83125000000000004</v>
      </c>
      <c r="N719" s="1">
        <v>46038</v>
      </c>
      <c r="O719" t="s">
        <v>23</v>
      </c>
      <c r="S719" t="s">
        <v>18994</v>
      </c>
      <c r="T71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0.31041666666715173</v>
      </c>
      <c r="U719" s="5">
        <f>WEEKNUM(Shipment_Data[[#This Row],[DATE]],2)</f>
        <v>3</v>
      </c>
      <c r="V719" s="6">
        <f>SUBTOTAL(103,Shipment_Data[[#This Row],[DATE]])</f>
        <v>1</v>
      </c>
      <c r="W7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20" spans="1:23" x14ac:dyDescent="0.25">
      <c r="A720" s="1">
        <v>46038</v>
      </c>
      <c r="B720" t="s">
        <v>319</v>
      </c>
      <c r="D720" t="s">
        <v>320</v>
      </c>
      <c r="E720">
        <v>3</v>
      </c>
      <c r="G720">
        <v>136329</v>
      </c>
      <c r="H720" s="7">
        <v>145308.89000000001</v>
      </c>
      <c r="I720" t="s">
        <v>20</v>
      </c>
      <c r="J720" t="s">
        <v>26</v>
      </c>
      <c r="K720" t="s">
        <v>27</v>
      </c>
      <c r="L720" s="2">
        <v>0.52083333333333337</v>
      </c>
      <c r="M720" s="2">
        <v>0.67152777777777772</v>
      </c>
      <c r="N720" s="1">
        <v>46038</v>
      </c>
      <c r="O720" t="s">
        <v>23</v>
      </c>
      <c r="S720" t="s">
        <v>18994</v>
      </c>
      <c r="T7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0.15069444444088731</v>
      </c>
      <c r="U720" s="5">
        <f>WEEKNUM(Shipment_Data[[#This Row],[DATE]],2)</f>
        <v>3</v>
      </c>
      <c r="V720" s="6">
        <f>SUBTOTAL(103,Shipment_Data[[#This Row],[DATE]])</f>
        <v>1</v>
      </c>
      <c r="W7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21" spans="1:23" x14ac:dyDescent="0.25">
      <c r="A721" s="1">
        <v>46038</v>
      </c>
      <c r="B721" t="s">
        <v>321</v>
      </c>
      <c r="D721" t="s">
        <v>322</v>
      </c>
      <c r="E721">
        <v>2</v>
      </c>
      <c r="G721">
        <v>136239</v>
      </c>
      <c r="H721" s="7">
        <v>485491.03</v>
      </c>
      <c r="I721" t="s">
        <v>20</v>
      </c>
      <c r="J721" t="s">
        <v>323</v>
      </c>
      <c r="K721" t="s">
        <v>324</v>
      </c>
      <c r="L721" s="2">
        <v>0.64583333333333337</v>
      </c>
      <c r="M721" s="2">
        <v>0.81458333333333333</v>
      </c>
      <c r="N721" s="1">
        <v>46038</v>
      </c>
      <c r="O721" t="s">
        <v>23</v>
      </c>
      <c r="S721" t="s">
        <v>18994</v>
      </c>
      <c r="T7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0.16874999999708962</v>
      </c>
      <c r="U721" s="5">
        <f>WEEKNUM(Shipment_Data[[#This Row],[DATE]],2)</f>
        <v>3</v>
      </c>
      <c r="V721" s="6">
        <f>SUBTOTAL(103,Shipment_Data[[#This Row],[DATE]])</f>
        <v>1</v>
      </c>
      <c r="W7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22" spans="1:23" x14ac:dyDescent="0.25">
      <c r="A722" s="1">
        <v>46038</v>
      </c>
      <c r="B722" t="s">
        <v>325</v>
      </c>
      <c r="D722" t="s">
        <v>326</v>
      </c>
      <c r="E722">
        <v>2</v>
      </c>
      <c r="G722">
        <v>136109</v>
      </c>
      <c r="H722" s="7">
        <v>396119.02</v>
      </c>
      <c r="I722" t="s">
        <v>20</v>
      </c>
      <c r="J722" t="s">
        <v>323</v>
      </c>
      <c r="K722" t="s">
        <v>324</v>
      </c>
      <c r="L722" s="2">
        <v>0.64583333333333337</v>
      </c>
      <c r="M722" s="2">
        <v>0.79027777777777775</v>
      </c>
      <c r="N722" s="1">
        <v>46038</v>
      </c>
      <c r="O722" t="s">
        <v>23</v>
      </c>
      <c r="S722" t="s">
        <v>18994</v>
      </c>
      <c r="T72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0.1444444444423425</v>
      </c>
      <c r="U722" s="5">
        <f>WEEKNUM(Shipment_Data[[#This Row],[DATE]],2)</f>
        <v>3</v>
      </c>
      <c r="V722" s="6">
        <f>SUBTOTAL(103,Shipment_Data[[#This Row],[DATE]])</f>
        <v>1</v>
      </c>
      <c r="W7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23" spans="1:23" x14ac:dyDescent="0.25">
      <c r="A723" s="1">
        <v>46038</v>
      </c>
      <c r="B723" t="s">
        <v>327</v>
      </c>
      <c r="D723" t="s">
        <v>328</v>
      </c>
      <c r="E723">
        <v>1</v>
      </c>
      <c r="G723">
        <v>136352</v>
      </c>
      <c r="H723" s="7">
        <v>18951.41</v>
      </c>
      <c r="I723" t="s">
        <v>20</v>
      </c>
      <c r="J723" t="s">
        <v>323</v>
      </c>
      <c r="K723" t="s">
        <v>324</v>
      </c>
      <c r="L723" s="2">
        <v>0.64583333333333337</v>
      </c>
      <c r="M723" s="2">
        <v>0.7993055555555556</v>
      </c>
      <c r="N723" s="1">
        <v>46038</v>
      </c>
      <c r="O723" t="s">
        <v>23</v>
      </c>
      <c r="S723" t="s">
        <v>18994</v>
      </c>
      <c r="T7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0.15347222222044365</v>
      </c>
      <c r="U723" s="5">
        <f>WEEKNUM(Shipment_Data[[#This Row],[DATE]],2)</f>
        <v>3</v>
      </c>
      <c r="V723" s="6">
        <f>SUBTOTAL(103,Shipment_Data[[#This Row],[DATE]])</f>
        <v>1</v>
      </c>
      <c r="W7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24" spans="1:23" x14ac:dyDescent="0.25">
      <c r="A724" s="1">
        <v>46038</v>
      </c>
      <c r="B724" t="s">
        <v>194</v>
      </c>
      <c r="D724" t="s">
        <v>329</v>
      </c>
      <c r="E724">
        <v>1</v>
      </c>
      <c r="G724">
        <v>136190</v>
      </c>
      <c r="H724" s="7">
        <v>208979.96</v>
      </c>
      <c r="I724" t="s">
        <v>41</v>
      </c>
      <c r="J724" t="s">
        <v>323</v>
      </c>
      <c r="K724" t="s">
        <v>324</v>
      </c>
      <c r="L724" s="2">
        <v>0.64583333333333337</v>
      </c>
      <c r="M724" s="2">
        <v>0.67708333333333337</v>
      </c>
      <c r="N724" s="1">
        <v>46038</v>
      </c>
      <c r="O724" t="s">
        <v>23</v>
      </c>
      <c r="S724" t="s">
        <v>18994</v>
      </c>
      <c r="T7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3.125E-2</v>
      </c>
      <c r="U724" s="5">
        <f>WEEKNUM(Shipment_Data[[#This Row],[DATE]],2)</f>
        <v>3</v>
      </c>
      <c r="V724" s="6">
        <f>SUBTOTAL(103,Shipment_Data[[#This Row],[DATE]])</f>
        <v>1</v>
      </c>
      <c r="W7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25" spans="1:23" x14ac:dyDescent="0.25">
      <c r="A725" s="1">
        <v>46038</v>
      </c>
      <c r="B725" t="s">
        <v>194</v>
      </c>
      <c r="D725" t="s">
        <v>330</v>
      </c>
      <c r="E725">
        <v>1</v>
      </c>
      <c r="G725">
        <v>136648</v>
      </c>
      <c r="H725" s="7">
        <v>36300</v>
      </c>
      <c r="I725" t="s">
        <v>20</v>
      </c>
      <c r="J725" t="s">
        <v>323</v>
      </c>
      <c r="K725" t="s">
        <v>324</v>
      </c>
      <c r="L725" s="2">
        <v>0.64583333333333337</v>
      </c>
      <c r="M725" s="2">
        <v>0.67708333333333337</v>
      </c>
      <c r="N725" s="1">
        <v>46038</v>
      </c>
      <c r="O725" t="s">
        <v>23</v>
      </c>
      <c r="S725" t="s">
        <v>18994</v>
      </c>
      <c r="T72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3.125E-2</v>
      </c>
      <c r="U725" s="5">
        <f>WEEKNUM(Shipment_Data[[#This Row],[DATE]],2)</f>
        <v>3</v>
      </c>
      <c r="V725" s="6">
        <f>SUBTOTAL(103,Shipment_Data[[#This Row],[DATE]])</f>
        <v>1</v>
      </c>
      <c r="W7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26" spans="1:23" x14ac:dyDescent="0.25">
      <c r="A726" s="1">
        <v>46038</v>
      </c>
      <c r="B726" t="s">
        <v>331</v>
      </c>
      <c r="D726" t="s">
        <v>332</v>
      </c>
      <c r="E726">
        <v>1</v>
      </c>
      <c r="G726">
        <v>136652</v>
      </c>
      <c r="H726" s="7">
        <v>22000.32</v>
      </c>
      <c r="I726" t="s">
        <v>20</v>
      </c>
      <c r="J726" t="s">
        <v>323</v>
      </c>
      <c r="K726" t="s">
        <v>324</v>
      </c>
      <c r="L726" s="2">
        <v>0.64583333333333337</v>
      </c>
      <c r="M726" s="2">
        <v>0.70833333333333337</v>
      </c>
      <c r="N726" s="1">
        <v>46038</v>
      </c>
      <c r="O726" t="s">
        <v>23</v>
      </c>
      <c r="S726" t="s">
        <v>18994</v>
      </c>
      <c r="T7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6.25E-2</v>
      </c>
      <c r="U726" s="5">
        <f>WEEKNUM(Shipment_Data[[#This Row],[DATE]],2)</f>
        <v>3</v>
      </c>
      <c r="V726" s="6">
        <f>SUBTOTAL(103,Shipment_Data[[#This Row],[DATE]])</f>
        <v>1</v>
      </c>
      <c r="W7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27" spans="1:23" x14ac:dyDescent="0.25">
      <c r="A727" s="1">
        <v>46038</v>
      </c>
      <c r="B727" t="s">
        <v>333</v>
      </c>
      <c r="D727" t="s">
        <v>334</v>
      </c>
      <c r="E727">
        <v>7</v>
      </c>
      <c r="G727">
        <v>136053</v>
      </c>
      <c r="H727" s="7">
        <v>1603268.16</v>
      </c>
      <c r="I727" t="s">
        <v>20</v>
      </c>
      <c r="J727" t="s">
        <v>323</v>
      </c>
      <c r="K727" t="s">
        <v>324</v>
      </c>
      <c r="L727" s="2">
        <v>0.64583333333333337</v>
      </c>
      <c r="M727" s="2">
        <v>0.7</v>
      </c>
      <c r="N727" s="1">
        <v>46038</v>
      </c>
      <c r="O727" t="s">
        <v>23</v>
      </c>
      <c r="S727" t="s">
        <v>18994</v>
      </c>
      <c r="T72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5.4166666661330964E-2</v>
      </c>
      <c r="U727" s="5">
        <f>WEEKNUM(Shipment_Data[[#This Row],[DATE]],2)</f>
        <v>3</v>
      </c>
      <c r="V727" s="6">
        <f>SUBTOTAL(103,Shipment_Data[[#This Row],[DATE]])</f>
        <v>1</v>
      </c>
      <c r="W7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28" spans="1:23" x14ac:dyDescent="0.25">
      <c r="A728" s="1">
        <v>46038</v>
      </c>
      <c r="B728" t="s">
        <v>333</v>
      </c>
      <c r="D728" t="s">
        <v>335</v>
      </c>
      <c r="E728">
        <v>1</v>
      </c>
      <c r="G728">
        <v>136312</v>
      </c>
      <c r="H728" s="7">
        <v>650000</v>
      </c>
      <c r="I728" t="s">
        <v>20</v>
      </c>
      <c r="J728" t="s">
        <v>323</v>
      </c>
      <c r="K728" t="s">
        <v>324</v>
      </c>
      <c r="L728" s="2">
        <v>0.64583333333333337</v>
      </c>
      <c r="M728" s="2">
        <v>0.7</v>
      </c>
      <c r="N728" s="1">
        <v>46038</v>
      </c>
      <c r="O728" t="s">
        <v>23</v>
      </c>
      <c r="S728" t="s">
        <v>18994</v>
      </c>
      <c r="T7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5.4166666661330964E-2</v>
      </c>
      <c r="U728" s="5">
        <f>WEEKNUM(Shipment_Data[[#This Row],[DATE]],2)</f>
        <v>3</v>
      </c>
      <c r="V728" s="6">
        <f>SUBTOTAL(103,Shipment_Data[[#This Row],[DATE]])</f>
        <v>1</v>
      </c>
      <c r="W7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29" spans="1:23" x14ac:dyDescent="0.25">
      <c r="A729" s="1">
        <v>46038</v>
      </c>
      <c r="B729" t="s">
        <v>146</v>
      </c>
      <c r="D729" t="s">
        <v>336</v>
      </c>
      <c r="E729">
        <v>1</v>
      </c>
      <c r="G729">
        <v>136406</v>
      </c>
      <c r="H729" s="7">
        <v>55523.5</v>
      </c>
      <c r="I729" t="s">
        <v>20</v>
      </c>
      <c r="J729" t="s">
        <v>257</v>
      </c>
      <c r="K729" t="s">
        <v>258</v>
      </c>
      <c r="L729" s="2">
        <v>0.60416666666666663</v>
      </c>
      <c r="M729" s="2">
        <v>0.63888888888888884</v>
      </c>
      <c r="N729" s="1">
        <v>46038</v>
      </c>
      <c r="O729" t="s">
        <v>23</v>
      </c>
      <c r="S729" t="s">
        <v>18994</v>
      </c>
      <c r="T7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3.4722222226264421E-2</v>
      </c>
      <c r="U729" s="5">
        <f>WEEKNUM(Shipment_Data[[#This Row],[DATE]],2)</f>
        <v>3</v>
      </c>
      <c r="V729" s="6">
        <f>SUBTOTAL(103,Shipment_Data[[#This Row],[DATE]])</f>
        <v>1</v>
      </c>
      <c r="W7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30" spans="1:23" x14ac:dyDescent="0.25">
      <c r="A730" s="1">
        <v>46038</v>
      </c>
      <c r="B730" t="s">
        <v>146</v>
      </c>
      <c r="D730" t="s">
        <v>143</v>
      </c>
      <c r="E730">
        <v>1</v>
      </c>
      <c r="G730">
        <v>136165</v>
      </c>
      <c r="H730" s="7">
        <v>421840.55</v>
      </c>
      <c r="I730" t="s">
        <v>20</v>
      </c>
      <c r="J730" t="s">
        <v>257</v>
      </c>
      <c r="K730" t="s">
        <v>258</v>
      </c>
      <c r="L730" s="2">
        <v>0.60416666666666663</v>
      </c>
      <c r="M730" s="2"/>
      <c r="N730" s="1">
        <v>46038</v>
      </c>
      <c r="O730" t="s">
        <v>337</v>
      </c>
      <c r="P730" t="s">
        <v>338</v>
      </c>
      <c r="S730" t="s">
        <v>18994</v>
      </c>
      <c r="T730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730" s="5">
        <f>WEEKNUM(Shipment_Data[[#This Row],[DATE]],2)</f>
        <v>3</v>
      </c>
      <c r="V730" s="6">
        <f>SUBTOTAL(103,Shipment_Data[[#This Row],[DATE]])</f>
        <v>1</v>
      </c>
      <c r="W7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31" spans="1:23" x14ac:dyDescent="0.25">
      <c r="A731" s="1">
        <v>46038</v>
      </c>
      <c r="B731" t="s">
        <v>146</v>
      </c>
      <c r="D731" t="s">
        <v>156</v>
      </c>
      <c r="E731">
        <v>1</v>
      </c>
      <c r="G731">
        <v>136040</v>
      </c>
      <c r="H731" s="7">
        <v>119840.65</v>
      </c>
      <c r="I731" t="s">
        <v>20</v>
      </c>
      <c r="J731" t="s">
        <v>257</v>
      </c>
      <c r="K731" t="s">
        <v>258</v>
      </c>
      <c r="L731" s="2">
        <v>0.60416666666666663</v>
      </c>
      <c r="M731" s="2"/>
      <c r="N731" s="1">
        <v>46038</v>
      </c>
      <c r="O731" t="s">
        <v>337</v>
      </c>
      <c r="P731" t="s">
        <v>338</v>
      </c>
      <c r="S731" t="s">
        <v>18994</v>
      </c>
      <c r="T731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731" s="5">
        <f>WEEKNUM(Shipment_Data[[#This Row],[DATE]],2)</f>
        <v>3</v>
      </c>
      <c r="V731" s="6">
        <f>SUBTOTAL(103,Shipment_Data[[#This Row],[DATE]])</f>
        <v>1</v>
      </c>
      <c r="W7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32" spans="1:23" x14ac:dyDescent="0.25">
      <c r="A732" s="1">
        <v>46038</v>
      </c>
      <c r="B732" t="s">
        <v>146</v>
      </c>
      <c r="D732" t="s">
        <v>339</v>
      </c>
      <c r="E732">
        <v>1</v>
      </c>
      <c r="G732">
        <v>136481</v>
      </c>
      <c r="H732" s="7">
        <v>84483.18</v>
      </c>
      <c r="I732" t="s">
        <v>20</v>
      </c>
      <c r="J732" t="s">
        <v>257</v>
      </c>
      <c r="K732" t="s">
        <v>258</v>
      </c>
      <c r="L732" s="2">
        <v>0.60416666666666663</v>
      </c>
      <c r="M732" s="2">
        <v>0.63888888888888884</v>
      </c>
      <c r="N732" s="1">
        <v>46038</v>
      </c>
      <c r="O732" t="s">
        <v>23</v>
      </c>
      <c r="S732" t="s">
        <v>18994</v>
      </c>
      <c r="T73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3.4722222226264421E-2</v>
      </c>
      <c r="U732" s="5">
        <f>WEEKNUM(Shipment_Data[[#This Row],[DATE]],2)</f>
        <v>3</v>
      </c>
      <c r="V732" s="6">
        <f>SUBTOTAL(103,Shipment_Data[[#This Row],[DATE]])</f>
        <v>1</v>
      </c>
      <c r="W7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33" spans="1:23" x14ac:dyDescent="0.25">
      <c r="A733" s="1">
        <v>46038</v>
      </c>
      <c r="B733" t="s">
        <v>146</v>
      </c>
      <c r="D733" t="s">
        <v>340</v>
      </c>
      <c r="E733">
        <v>1</v>
      </c>
      <c r="G733">
        <v>136532</v>
      </c>
      <c r="H733" s="7">
        <v>245817</v>
      </c>
      <c r="I733" t="s">
        <v>20</v>
      </c>
      <c r="J733" t="s">
        <v>257</v>
      </c>
      <c r="K733" t="s">
        <v>258</v>
      </c>
      <c r="L733" s="2">
        <v>0.59722222222222221</v>
      </c>
      <c r="M733" s="2">
        <v>0.63888888888888884</v>
      </c>
      <c r="N733" s="1">
        <v>46038</v>
      </c>
      <c r="O733" t="s">
        <v>23</v>
      </c>
      <c r="S733" t="s">
        <v>18994</v>
      </c>
      <c r="T7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4.1666666671517305E-2</v>
      </c>
      <c r="U733" s="5">
        <f>WEEKNUM(Shipment_Data[[#This Row],[DATE]],2)</f>
        <v>3</v>
      </c>
      <c r="V733" s="6">
        <f>SUBTOTAL(103,Shipment_Data[[#This Row],[DATE]])</f>
        <v>1</v>
      </c>
      <c r="W7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34" spans="1:23" x14ac:dyDescent="0.25">
      <c r="A734" s="1">
        <v>46038</v>
      </c>
      <c r="B734" t="s">
        <v>341</v>
      </c>
      <c r="D734" t="s">
        <v>342</v>
      </c>
      <c r="E734">
        <v>2</v>
      </c>
      <c r="G734">
        <v>136493</v>
      </c>
      <c r="H734" s="7">
        <v>351987.61</v>
      </c>
      <c r="I734" t="s">
        <v>20</v>
      </c>
      <c r="J734" t="s">
        <v>57</v>
      </c>
      <c r="K734" t="s">
        <v>58</v>
      </c>
      <c r="L734" s="2">
        <v>0.60763888888888884</v>
      </c>
      <c r="M734" s="2">
        <v>0.66805555555555551</v>
      </c>
      <c r="N734" s="1">
        <v>46038</v>
      </c>
      <c r="O734" t="s">
        <v>23</v>
      </c>
      <c r="S734" t="s">
        <v>18994</v>
      </c>
      <c r="T7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6.0416666667151731E-2</v>
      </c>
      <c r="U734" s="5">
        <f>WEEKNUM(Shipment_Data[[#This Row],[DATE]],2)</f>
        <v>3</v>
      </c>
      <c r="V734" s="6">
        <f>SUBTOTAL(103,Shipment_Data[[#This Row],[DATE]])</f>
        <v>1</v>
      </c>
      <c r="W7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35" spans="1:23" x14ac:dyDescent="0.25">
      <c r="A735" s="1">
        <v>46038</v>
      </c>
      <c r="B735" t="s">
        <v>343</v>
      </c>
      <c r="D735" t="s">
        <v>344</v>
      </c>
      <c r="E735">
        <v>1</v>
      </c>
      <c r="G735">
        <v>136194</v>
      </c>
      <c r="H735" s="7">
        <v>33000</v>
      </c>
      <c r="I735" t="s">
        <v>20</v>
      </c>
      <c r="J735" t="s">
        <v>57</v>
      </c>
      <c r="K735" t="s">
        <v>58</v>
      </c>
      <c r="L735" s="2">
        <v>0.60763888888888884</v>
      </c>
      <c r="M735" s="2">
        <v>0.68958333333333333</v>
      </c>
      <c r="N735" s="1">
        <v>46038</v>
      </c>
      <c r="O735" t="s">
        <v>23</v>
      </c>
      <c r="S735" t="s">
        <v>18994</v>
      </c>
      <c r="T7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8.1944444442342501E-2</v>
      </c>
      <c r="U735" s="5">
        <f>WEEKNUM(Shipment_Data[[#This Row],[DATE]],2)</f>
        <v>3</v>
      </c>
      <c r="V735" s="6">
        <f>SUBTOTAL(103,Shipment_Data[[#This Row],[DATE]])</f>
        <v>1</v>
      </c>
      <c r="W7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36" spans="1:23" x14ac:dyDescent="0.25">
      <c r="A736" s="1">
        <v>46038</v>
      </c>
      <c r="B736" t="s">
        <v>345</v>
      </c>
      <c r="D736" t="s">
        <v>346</v>
      </c>
      <c r="E736">
        <v>1</v>
      </c>
      <c r="G736">
        <v>136250</v>
      </c>
      <c r="H736" s="7">
        <v>48919.9</v>
      </c>
      <c r="I736" t="s">
        <v>20</v>
      </c>
      <c r="J736" t="s">
        <v>57</v>
      </c>
      <c r="K736" t="s">
        <v>58</v>
      </c>
      <c r="L736" s="2">
        <v>0.60763888888888884</v>
      </c>
      <c r="M736" s="2">
        <v>0.63472222222222219</v>
      </c>
      <c r="N736" s="1">
        <v>46038</v>
      </c>
      <c r="O736" t="s">
        <v>23</v>
      </c>
      <c r="S736" t="s">
        <v>18994</v>
      </c>
      <c r="T7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2.7083333334303461E-2</v>
      </c>
      <c r="U736" s="5">
        <f>WEEKNUM(Shipment_Data[[#This Row],[DATE]],2)</f>
        <v>3</v>
      </c>
      <c r="V736" s="6">
        <f>SUBTOTAL(103,Shipment_Data[[#This Row],[DATE]])</f>
        <v>1</v>
      </c>
      <c r="W7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37" spans="1:23" x14ac:dyDescent="0.25">
      <c r="A737" s="1">
        <v>46038</v>
      </c>
      <c r="B737" t="s">
        <v>345</v>
      </c>
      <c r="D737" t="s">
        <v>347</v>
      </c>
      <c r="E737">
        <v>1</v>
      </c>
      <c r="G737">
        <v>136282</v>
      </c>
      <c r="H737" s="7">
        <v>65274</v>
      </c>
      <c r="I737" t="s">
        <v>20</v>
      </c>
      <c r="J737" t="s">
        <v>57</v>
      </c>
      <c r="K737" t="s">
        <v>58</v>
      </c>
      <c r="L737" s="2">
        <v>0.60763888888888884</v>
      </c>
      <c r="M737" s="2">
        <v>0.63472222222222219</v>
      </c>
      <c r="N737" s="1">
        <v>46038</v>
      </c>
      <c r="O737" t="s">
        <v>23</v>
      </c>
      <c r="S737" t="s">
        <v>18994</v>
      </c>
      <c r="T7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2.7083333334303461E-2</v>
      </c>
      <c r="U737" s="5">
        <f>WEEKNUM(Shipment_Data[[#This Row],[DATE]],2)</f>
        <v>3</v>
      </c>
      <c r="V737" s="6">
        <f>SUBTOTAL(103,Shipment_Data[[#This Row],[DATE]])</f>
        <v>1</v>
      </c>
      <c r="W7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38" spans="1:23" x14ac:dyDescent="0.25">
      <c r="A738" s="1">
        <v>46038</v>
      </c>
      <c r="B738" t="s">
        <v>345</v>
      </c>
      <c r="D738" t="s">
        <v>348</v>
      </c>
      <c r="E738">
        <v>2</v>
      </c>
      <c r="G738">
        <v>136428</v>
      </c>
      <c r="H738" s="7">
        <v>46090.400000000001</v>
      </c>
      <c r="I738" t="s">
        <v>20</v>
      </c>
      <c r="J738" t="s">
        <v>57</v>
      </c>
      <c r="K738" t="s">
        <v>58</v>
      </c>
      <c r="L738" s="2">
        <v>0.60763888888888884</v>
      </c>
      <c r="M738" s="2">
        <v>0.63472222222222219</v>
      </c>
      <c r="N738" s="1">
        <v>46038</v>
      </c>
      <c r="O738" t="s">
        <v>23</v>
      </c>
      <c r="S738" t="s">
        <v>18994</v>
      </c>
      <c r="T73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2.7083333334303461E-2</v>
      </c>
      <c r="U738" s="5">
        <f>WEEKNUM(Shipment_Data[[#This Row],[DATE]],2)</f>
        <v>3</v>
      </c>
      <c r="V738" s="6">
        <f>SUBTOTAL(103,Shipment_Data[[#This Row],[DATE]])</f>
        <v>1</v>
      </c>
      <c r="W7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39" spans="1:23" x14ac:dyDescent="0.25">
      <c r="A739" s="1">
        <v>46038</v>
      </c>
      <c r="B739" t="s">
        <v>345</v>
      </c>
      <c r="D739" t="s">
        <v>349</v>
      </c>
      <c r="E739">
        <v>1</v>
      </c>
      <c r="G739">
        <v>136424</v>
      </c>
      <c r="H739" s="7">
        <v>34093.550000000003</v>
      </c>
      <c r="I739" t="s">
        <v>20</v>
      </c>
      <c r="J739" t="s">
        <v>57</v>
      </c>
      <c r="K739" t="s">
        <v>58</v>
      </c>
      <c r="L739" s="2">
        <v>0.60763888888888884</v>
      </c>
      <c r="M739" s="2">
        <v>0.63472222222222219</v>
      </c>
      <c r="N739" s="1">
        <v>46038</v>
      </c>
      <c r="O739" t="s">
        <v>23</v>
      </c>
      <c r="S739" t="s">
        <v>18994</v>
      </c>
      <c r="T7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2.7083333334303461E-2</v>
      </c>
      <c r="U739" s="5">
        <f>WEEKNUM(Shipment_Data[[#This Row],[DATE]],2)</f>
        <v>3</v>
      </c>
      <c r="V739" s="6">
        <f>SUBTOTAL(103,Shipment_Data[[#This Row],[DATE]])</f>
        <v>1</v>
      </c>
      <c r="W7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40" spans="1:23" x14ac:dyDescent="0.25">
      <c r="A740" s="1">
        <v>46038</v>
      </c>
      <c r="B740" t="s">
        <v>345</v>
      </c>
      <c r="D740" t="s">
        <v>350</v>
      </c>
      <c r="E740">
        <v>1</v>
      </c>
      <c r="G740">
        <v>136584</v>
      </c>
      <c r="H740" s="7">
        <v>36446.06</v>
      </c>
      <c r="I740" t="s">
        <v>20</v>
      </c>
      <c r="J740" t="s">
        <v>57</v>
      </c>
      <c r="K740" t="s">
        <v>58</v>
      </c>
      <c r="L740" s="2">
        <v>0.60763888888888884</v>
      </c>
      <c r="M740" s="2">
        <v>0.63472222222222219</v>
      </c>
      <c r="N740" s="1">
        <v>46038</v>
      </c>
      <c r="O740" t="s">
        <v>23</v>
      </c>
      <c r="S740" t="s">
        <v>18994</v>
      </c>
      <c r="T7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2.7083333334303461E-2</v>
      </c>
      <c r="U740" s="5">
        <f>WEEKNUM(Shipment_Data[[#This Row],[DATE]],2)</f>
        <v>3</v>
      </c>
      <c r="V740" s="6">
        <f>SUBTOTAL(103,Shipment_Data[[#This Row],[DATE]])</f>
        <v>1</v>
      </c>
      <c r="W7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41" spans="1:23" x14ac:dyDescent="0.25">
      <c r="A741" s="1">
        <v>46038</v>
      </c>
      <c r="B741" t="s">
        <v>178</v>
      </c>
      <c r="D741" t="s">
        <v>351</v>
      </c>
      <c r="E741">
        <v>1</v>
      </c>
      <c r="G741">
        <v>136673</v>
      </c>
      <c r="H741" s="7">
        <v>13552.91</v>
      </c>
      <c r="I741" t="s">
        <v>20</v>
      </c>
      <c r="J741" t="s">
        <v>170</v>
      </c>
      <c r="K741" t="s">
        <v>171</v>
      </c>
      <c r="L741" s="2">
        <v>0.61111111111111116</v>
      </c>
      <c r="M741" s="2">
        <v>0.68333333333333335</v>
      </c>
      <c r="N741" s="1">
        <v>46038</v>
      </c>
      <c r="O741" t="s">
        <v>23</v>
      </c>
      <c r="S741" t="s">
        <v>18994</v>
      </c>
      <c r="T7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7.2222222224809229E-2</v>
      </c>
      <c r="U741" s="5">
        <f>WEEKNUM(Shipment_Data[[#This Row],[DATE]],2)</f>
        <v>3</v>
      </c>
      <c r="V741" s="6">
        <f>SUBTOTAL(103,Shipment_Data[[#This Row],[DATE]])</f>
        <v>1</v>
      </c>
      <c r="W7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42" spans="1:23" x14ac:dyDescent="0.25">
      <c r="A742" s="1">
        <v>46038</v>
      </c>
      <c r="B742" t="s">
        <v>304</v>
      </c>
      <c r="D742" t="s">
        <v>352</v>
      </c>
      <c r="E742">
        <v>1</v>
      </c>
      <c r="G742">
        <v>136363</v>
      </c>
      <c r="H742" s="7">
        <v>29844.6</v>
      </c>
      <c r="I742" t="s">
        <v>20</v>
      </c>
      <c r="J742" t="s">
        <v>170</v>
      </c>
      <c r="K742" t="s">
        <v>171</v>
      </c>
      <c r="L742" s="2">
        <v>0.61111111111111116</v>
      </c>
      <c r="M742" s="2">
        <v>0.64236111111111116</v>
      </c>
      <c r="N742" s="1">
        <v>46038</v>
      </c>
      <c r="O742" t="s">
        <v>23</v>
      </c>
      <c r="S742" t="s">
        <v>18994</v>
      </c>
      <c r="T7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3.125E-2</v>
      </c>
      <c r="U742" s="5">
        <f>WEEKNUM(Shipment_Data[[#This Row],[DATE]],2)</f>
        <v>3</v>
      </c>
      <c r="V742" s="6">
        <f>SUBTOTAL(103,Shipment_Data[[#This Row],[DATE]])</f>
        <v>1</v>
      </c>
      <c r="W7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43" spans="1:23" x14ac:dyDescent="0.25">
      <c r="A743" s="1">
        <v>46038</v>
      </c>
      <c r="B743" t="s">
        <v>304</v>
      </c>
      <c r="D743" t="s">
        <v>353</v>
      </c>
      <c r="E743">
        <v>1</v>
      </c>
      <c r="G743">
        <v>136644</v>
      </c>
      <c r="H743" s="7">
        <v>7169.25</v>
      </c>
      <c r="I743" t="s">
        <v>20</v>
      </c>
      <c r="J743" t="s">
        <v>204</v>
      </c>
      <c r="K743" t="s">
        <v>92</v>
      </c>
      <c r="L743" s="2">
        <v>0.59861111111111109</v>
      </c>
      <c r="M743" s="2">
        <v>0.59861111111111109</v>
      </c>
      <c r="N743" s="1">
        <v>46038</v>
      </c>
      <c r="O743" t="s">
        <v>23</v>
      </c>
      <c r="S743" t="s">
        <v>18994</v>
      </c>
      <c r="T7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743" s="5">
        <f>WEEKNUM(Shipment_Data[[#This Row],[DATE]],2)</f>
        <v>3</v>
      </c>
      <c r="V743" s="6">
        <f>SUBTOTAL(103,Shipment_Data[[#This Row],[DATE]])</f>
        <v>1</v>
      </c>
      <c r="W7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44" spans="1:23" x14ac:dyDescent="0.25">
      <c r="A744" s="1">
        <v>46038</v>
      </c>
      <c r="B744" t="s">
        <v>285</v>
      </c>
      <c r="D744" t="s">
        <v>354</v>
      </c>
      <c r="E744">
        <v>1</v>
      </c>
      <c r="G744">
        <v>136694</v>
      </c>
      <c r="H744" s="7">
        <v>154664.4</v>
      </c>
      <c r="I744" t="s">
        <v>20</v>
      </c>
      <c r="J744" t="s">
        <v>204</v>
      </c>
      <c r="K744" t="s">
        <v>92</v>
      </c>
      <c r="L744" s="2">
        <v>0.6118055555555556</v>
      </c>
      <c r="M744" s="2">
        <v>0.6118055555555556</v>
      </c>
      <c r="N744" s="1">
        <v>46038</v>
      </c>
      <c r="O744" t="s">
        <v>23</v>
      </c>
      <c r="S744" t="s">
        <v>18994</v>
      </c>
      <c r="T7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744" s="5">
        <f>WEEKNUM(Shipment_Data[[#This Row],[DATE]],2)</f>
        <v>3</v>
      </c>
      <c r="V744" s="6">
        <f>SUBTOTAL(103,Shipment_Data[[#This Row],[DATE]])</f>
        <v>1</v>
      </c>
      <c r="W7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45" spans="1:23" x14ac:dyDescent="0.25">
      <c r="A745" s="1">
        <v>46038</v>
      </c>
      <c r="B745" t="s">
        <v>355</v>
      </c>
      <c r="D745" t="s">
        <v>354</v>
      </c>
      <c r="E745">
        <v>1</v>
      </c>
      <c r="G745">
        <v>136712</v>
      </c>
      <c r="H745" s="7">
        <v>20609</v>
      </c>
      <c r="I745" t="s">
        <v>20</v>
      </c>
      <c r="J745" t="s">
        <v>204</v>
      </c>
      <c r="K745" t="s">
        <v>92</v>
      </c>
      <c r="L745" s="2">
        <v>0.6118055555555556</v>
      </c>
      <c r="M745" s="2">
        <v>0.6118055555555556</v>
      </c>
      <c r="N745" s="1">
        <v>46038</v>
      </c>
      <c r="O745" t="s">
        <v>23</v>
      </c>
      <c r="S745" t="s">
        <v>18994</v>
      </c>
      <c r="T7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745" s="5">
        <f>WEEKNUM(Shipment_Data[[#This Row],[DATE]],2)</f>
        <v>3</v>
      </c>
      <c r="V745" s="6">
        <f>SUBTOTAL(103,Shipment_Data[[#This Row],[DATE]])</f>
        <v>1</v>
      </c>
      <c r="W7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46" spans="1:23" x14ac:dyDescent="0.25">
      <c r="A746" s="1">
        <v>46038</v>
      </c>
      <c r="B746" t="s">
        <v>355</v>
      </c>
      <c r="D746" t="s">
        <v>356</v>
      </c>
      <c r="E746">
        <v>1</v>
      </c>
      <c r="G746">
        <v>136386</v>
      </c>
      <c r="H746" s="7">
        <v>28534.23</v>
      </c>
      <c r="I746" t="s">
        <v>20</v>
      </c>
      <c r="J746" t="s">
        <v>204</v>
      </c>
      <c r="K746" t="s">
        <v>92</v>
      </c>
      <c r="L746" s="2">
        <v>0.61736111111111114</v>
      </c>
      <c r="M746" s="2">
        <v>0.61736111111111114</v>
      </c>
      <c r="N746" s="1">
        <v>46038</v>
      </c>
      <c r="O746" t="s">
        <v>23</v>
      </c>
      <c r="S746" t="s">
        <v>18994</v>
      </c>
      <c r="T7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746" s="5">
        <f>WEEKNUM(Shipment_Data[[#This Row],[DATE]],2)</f>
        <v>3</v>
      </c>
      <c r="V746" s="6">
        <f>SUBTOTAL(103,Shipment_Data[[#This Row],[DATE]])</f>
        <v>1</v>
      </c>
      <c r="W7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47" spans="1:23" x14ac:dyDescent="0.25">
      <c r="A747" s="1">
        <v>46038</v>
      </c>
      <c r="B747" t="s">
        <v>285</v>
      </c>
      <c r="D747" t="s">
        <v>357</v>
      </c>
      <c r="G747">
        <v>136700</v>
      </c>
      <c r="H747" s="7">
        <v>54636.39</v>
      </c>
      <c r="I747" t="s">
        <v>41</v>
      </c>
      <c r="J747" t="s">
        <v>204</v>
      </c>
      <c r="K747" t="s">
        <v>92</v>
      </c>
      <c r="L747" s="2">
        <v>0.61597222222222225</v>
      </c>
      <c r="M747" s="2">
        <v>0.6020833333333333</v>
      </c>
      <c r="N747" s="1">
        <v>46038</v>
      </c>
      <c r="O747" t="s">
        <v>23</v>
      </c>
      <c r="S747" t="s">
        <v>18994</v>
      </c>
      <c r="T7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-1.3888888890505768E-2</v>
      </c>
      <c r="U747" s="5">
        <f>WEEKNUM(Shipment_Data[[#This Row],[DATE]],2)</f>
        <v>3</v>
      </c>
      <c r="V747" s="6">
        <f>SUBTOTAL(103,Shipment_Data[[#This Row],[DATE]])</f>
        <v>1</v>
      </c>
      <c r="W7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48" spans="1:23" x14ac:dyDescent="0.25">
      <c r="A748" s="1">
        <v>46038</v>
      </c>
      <c r="B748" t="s">
        <v>358</v>
      </c>
      <c r="D748" t="s">
        <v>359</v>
      </c>
      <c r="E748">
        <v>1</v>
      </c>
      <c r="G748">
        <v>136261</v>
      </c>
      <c r="H748" s="7">
        <v>2357673.9300000002</v>
      </c>
      <c r="I748" t="s">
        <v>20</v>
      </c>
      <c r="J748" t="s">
        <v>97</v>
      </c>
      <c r="K748" t="s">
        <v>98</v>
      </c>
      <c r="L748" s="2">
        <v>0.63541666666666663</v>
      </c>
      <c r="M748" s="2">
        <v>0.68263888888888891</v>
      </c>
      <c r="N748" s="1">
        <v>46038</v>
      </c>
      <c r="O748" t="s">
        <v>23</v>
      </c>
      <c r="S748" t="s">
        <v>18994</v>
      </c>
      <c r="T74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4.7222222223354038E-2</v>
      </c>
      <c r="U748" s="5">
        <f>WEEKNUM(Shipment_Data[[#This Row],[DATE]],2)</f>
        <v>3</v>
      </c>
      <c r="V748" s="6">
        <f>SUBTOTAL(103,Shipment_Data[[#This Row],[DATE]])</f>
        <v>1</v>
      </c>
      <c r="W7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49" spans="1:23" x14ac:dyDescent="0.25">
      <c r="A749" s="1">
        <v>46038</v>
      </c>
      <c r="B749" t="s">
        <v>360</v>
      </c>
      <c r="D749" t="s">
        <v>361</v>
      </c>
      <c r="E749">
        <v>1</v>
      </c>
      <c r="G749">
        <v>136665</v>
      </c>
      <c r="H749" s="7">
        <v>31735.9</v>
      </c>
      <c r="I749" t="s">
        <v>20</v>
      </c>
      <c r="J749" t="s">
        <v>219</v>
      </c>
      <c r="K749" t="s">
        <v>220</v>
      </c>
      <c r="L749" s="2">
        <v>0.64583333333333337</v>
      </c>
      <c r="M749" s="2">
        <v>0.80347222222222225</v>
      </c>
      <c r="N749" s="1">
        <v>46038</v>
      </c>
      <c r="O749" t="s">
        <v>23</v>
      </c>
      <c r="S749" t="s">
        <v>18994</v>
      </c>
      <c r="T74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0.15763888888614019</v>
      </c>
      <c r="U749" s="5">
        <f>WEEKNUM(Shipment_Data[[#This Row],[DATE]],2)</f>
        <v>3</v>
      </c>
      <c r="V749" s="6">
        <f>SUBTOTAL(103,Shipment_Data[[#This Row],[DATE]])</f>
        <v>1</v>
      </c>
      <c r="W7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50" spans="1:23" x14ac:dyDescent="0.25">
      <c r="A750" s="1">
        <v>46038</v>
      </c>
      <c r="B750" t="s">
        <v>362</v>
      </c>
      <c r="D750" t="s">
        <v>363</v>
      </c>
      <c r="E750">
        <v>2</v>
      </c>
      <c r="G750">
        <v>136262</v>
      </c>
      <c r="H750" s="7">
        <v>56563.78</v>
      </c>
      <c r="I750" t="s">
        <v>20</v>
      </c>
      <c r="J750" t="s">
        <v>219</v>
      </c>
      <c r="K750" t="s">
        <v>220</v>
      </c>
      <c r="L750" s="2">
        <v>0.64583333333333337</v>
      </c>
      <c r="M750" s="2">
        <v>0.75138888888888888</v>
      </c>
      <c r="N750" s="1">
        <v>46038</v>
      </c>
      <c r="O750" t="s">
        <v>23</v>
      </c>
      <c r="S750" t="s">
        <v>18994</v>
      </c>
      <c r="T75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0.10555555555038154</v>
      </c>
      <c r="U750" s="5">
        <f>WEEKNUM(Shipment_Data[[#This Row],[DATE]],2)</f>
        <v>3</v>
      </c>
      <c r="V750" s="6">
        <f>SUBTOTAL(103,Shipment_Data[[#This Row],[DATE]])</f>
        <v>1</v>
      </c>
      <c r="W7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51" spans="1:23" x14ac:dyDescent="0.25">
      <c r="A751" s="1">
        <v>46038</v>
      </c>
      <c r="B751" t="s">
        <v>364</v>
      </c>
      <c r="D751" t="s">
        <v>365</v>
      </c>
      <c r="E751">
        <v>1</v>
      </c>
      <c r="G751">
        <v>136705</v>
      </c>
      <c r="H751" s="7">
        <v>89600</v>
      </c>
      <c r="I751" t="s">
        <v>20</v>
      </c>
      <c r="J751" t="s">
        <v>204</v>
      </c>
      <c r="K751" t="s">
        <v>92</v>
      </c>
      <c r="L751" s="2">
        <v>0.65</v>
      </c>
      <c r="M751" s="2">
        <v>0.65</v>
      </c>
      <c r="N751" s="1">
        <v>46038</v>
      </c>
      <c r="O751" t="s">
        <v>23</v>
      </c>
      <c r="S751" t="s">
        <v>18994</v>
      </c>
      <c r="T75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751" s="5">
        <f>WEEKNUM(Shipment_Data[[#This Row],[DATE]],2)</f>
        <v>3</v>
      </c>
      <c r="V751" s="6">
        <f>SUBTOTAL(103,Shipment_Data[[#This Row],[DATE]])</f>
        <v>1</v>
      </c>
      <c r="W7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52" spans="1:23" x14ac:dyDescent="0.25">
      <c r="A752" s="1">
        <v>46038</v>
      </c>
      <c r="B752" t="s">
        <v>366</v>
      </c>
      <c r="D752" t="s">
        <v>367</v>
      </c>
      <c r="E752">
        <v>2</v>
      </c>
      <c r="G752">
        <v>136404</v>
      </c>
      <c r="H752" s="7">
        <v>351749.7</v>
      </c>
      <c r="I752" t="s">
        <v>20</v>
      </c>
      <c r="J752" t="s">
        <v>97</v>
      </c>
      <c r="K752" t="s">
        <v>98</v>
      </c>
      <c r="L752" s="2">
        <v>0.64583333333333337</v>
      </c>
      <c r="M752" s="2">
        <v>0.75</v>
      </c>
      <c r="N752" s="1">
        <v>46038</v>
      </c>
      <c r="O752" t="s">
        <v>23</v>
      </c>
      <c r="S752" t="s">
        <v>18994</v>
      </c>
      <c r="T75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0.10416666666424135</v>
      </c>
      <c r="U752" s="5">
        <f>WEEKNUM(Shipment_Data[[#This Row],[DATE]],2)</f>
        <v>3</v>
      </c>
      <c r="V752" s="6">
        <f>SUBTOTAL(103,Shipment_Data[[#This Row],[DATE]])</f>
        <v>1</v>
      </c>
      <c r="W7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53" spans="1:23" x14ac:dyDescent="0.25">
      <c r="A753" s="1">
        <v>46038</v>
      </c>
      <c r="B753" t="s">
        <v>366</v>
      </c>
      <c r="D753" t="s">
        <v>368</v>
      </c>
      <c r="E753">
        <v>1</v>
      </c>
      <c r="G753">
        <v>136438</v>
      </c>
      <c r="H753" s="7">
        <v>91324.2</v>
      </c>
      <c r="I753" t="s">
        <v>20</v>
      </c>
      <c r="J753" t="s">
        <v>97</v>
      </c>
      <c r="K753" t="s">
        <v>98</v>
      </c>
      <c r="L753" s="2">
        <v>0.64583333333333337</v>
      </c>
      <c r="M753" s="2">
        <v>0.75</v>
      </c>
      <c r="N753" s="1">
        <v>46038</v>
      </c>
      <c r="O753" t="s">
        <v>23</v>
      </c>
      <c r="S753" t="s">
        <v>18994</v>
      </c>
      <c r="T75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0.10416666666424135</v>
      </c>
      <c r="U753" s="5">
        <f>WEEKNUM(Shipment_Data[[#This Row],[DATE]],2)</f>
        <v>3</v>
      </c>
      <c r="V753" s="6">
        <f>SUBTOTAL(103,Shipment_Data[[#This Row],[DATE]])</f>
        <v>1</v>
      </c>
      <c r="W7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54" spans="1:23" x14ac:dyDescent="0.25">
      <c r="A754" s="1">
        <v>46038</v>
      </c>
      <c r="B754" t="s">
        <v>369</v>
      </c>
      <c r="D754" t="s">
        <v>370</v>
      </c>
      <c r="E754">
        <v>3</v>
      </c>
      <c r="G754">
        <v>136241</v>
      </c>
      <c r="H754" s="7">
        <v>693088.73</v>
      </c>
      <c r="I754" t="s">
        <v>20</v>
      </c>
      <c r="J754" t="s">
        <v>97</v>
      </c>
      <c r="K754" t="s">
        <v>98</v>
      </c>
      <c r="L754" s="2">
        <v>0.64583333333333337</v>
      </c>
      <c r="M754" s="2">
        <v>0.4152777777777778</v>
      </c>
      <c r="N754" s="1">
        <v>46039</v>
      </c>
      <c r="O754" t="s">
        <v>23</v>
      </c>
      <c r="S754" t="s">
        <v>18994</v>
      </c>
      <c r="T75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0.7694444444423425</v>
      </c>
      <c r="U754" s="5">
        <f>WEEKNUM(Shipment_Data[[#This Row],[DATE]],2)</f>
        <v>3</v>
      </c>
      <c r="V754" s="6">
        <f>SUBTOTAL(103,Shipment_Data[[#This Row],[DATE]])</f>
        <v>1</v>
      </c>
      <c r="W7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55" spans="1:23" x14ac:dyDescent="0.25">
      <c r="A755" s="1">
        <v>46038</v>
      </c>
      <c r="B755" t="s">
        <v>369</v>
      </c>
      <c r="D755" t="s">
        <v>371</v>
      </c>
      <c r="E755">
        <v>1</v>
      </c>
      <c r="G755">
        <v>136315</v>
      </c>
      <c r="H755" s="7">
        <v>74299.990000000005</v>
      </c>
      <c r="I755" t="s">
        <v>20</v>
      </c>
      <c r="J755" t="s">
        <v>97</v>
      </c>
      <c r="K755" t="s">
        <v>98</v>
      </c>
      <c r="L755" s="2">
        <v>0.64583333333333337</v>
      </c>
      <c r="M755" s="2">
        <v>0.4152777777777778</v>
      </c>
      <c r="N755" s="1">
        <v>46039</v>
      </c>
      <c r="O755" t="s">
        <v>23</v>
      </c>
      <c r="S755" t="s">
        <v>18994</v>
      </c>
      <c r="T75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0.7694444444423425</v>
      </c>
      <c r="U755" s="5">
        <f>WEEKNUM(Shipment_Data[[#This Row],[DATE]],2)</f>
        <v>3</v>
      </c>
      <c r="V755" s="6">
        <f>SUBTOTAL(103,Shipment_Data[[#This Row],[DATE]])</f>
        <v>1</v>
      </c>
      <c r="W7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56" spans="1:23" x14ac:dyDescent="0.25">
      <c r="A756" s="1">
        <v>46038</v>
      </c>
      <c r="B756" t="s">
        <v>372</v>
      </c>
      <c r="D756" t="s">
        <v>373</v>
      </c>
      <c r="E756">
        <v>5</v>
      </c>
      <c r="G756">
        <v>136275</v>
      </c>
      <c r="H756" s="7">
        <v>490718.32</v>
      </c>
      <c r="I756" t="s">
        <v>20</v>
      </c>
      <c r="J756" t="s">
        <v>267</v>
      </c>
      <c r="K756" t="s">
        <v>268</v>
      </c>
      <c r="L756" s="2">
        <v>0.66666666666666663</v>
      </c>
      <c r="M756" s="2">
        <v>0.75</v>
      </c>
      <c r="N756" s="1">
        <v>46038</v>
      </c>
      <c r="O756" t="s">
        <v>23</v>
      </c>
      <c r="S756" t="s">
        <v>18994</v>
      </c>
      <c r="T75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8.3333333335758653E-2</v>
      </c>
      <c r="U756" s="5">
        <f>WEEKNUM(Shipment_Data[[#This Row],[DATE]],2)</f>
        <v>3</v>
      </c>
      <c r="V756" s="6">
        <f>SUBTOTAL(103,Shipment_Data[[#This Row],[DATE]])</f>
        <v>1</v>
      </c>
      <c r="W7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57" spans="1:23" x14ac:dyDescent="0.25">
      <c r="A757" s="1">
        <v>46038</v>
      </c>
      <c r="B757" t="s">
        <v>372</v>
      </c>
      <c r="D757" t="s">
        <v>374</v>
      </c>
      <c r="E757">
        <v>1</v>
      </c>
      <c r="G757">
        <v>136717</v>
      </c>
      <c r="H757" s="7">
        <v>43268.06</v>
      </c>
      <c r="I757" t="s">
        <v>20</v>
      </c>
      <c r="J757" t="s">
        <v>91</v>
      </c>
      <c r="K757" t="s">
        <v>92</v>
      </c>
      <c r="L757" s="2">
        <v>0.66319444444444442</v>
      </c>
      <c r="M757" s="2">
        <v>0.66319444444444442</v>
      </c>
      <c r="N757" s="1">
        <v>46038</v>
      </c>
      <c r="O757" t="s">
        <v>23</v>
      </c>
      <c r="S757" t="s">
        <v>18994</v>
      </c>
      <c r="T7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757" s="5">
        <f>WEEKNUM(Shipment_Data[[#This Row],[DATE]],2)</f>
        <v>3</v>
      </c>
      <c r="V757" s="6">
        <f>SUBTOTAL(103,Shipment_Data[[#This Row],[DATE]])</f>
        <v>1</v>
      </c>
      <c r="W7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58" spans="1:23" x14ac:dyDescent="0.25">
      <c r="A758" s="1">
        <v>46038</v>
      </c>
      <c r="B758" t="s">
        <v>375</v>
      </c>
      <c r="D758" t="s">
        <v>376</v>
      </c>
      <c r="E758">
        <v>1</v>
      </c>
      <c r="G758">
        <v>136711</v>
      </c>
      <c r="H758" s="7">
        <v>427302.29</v>
      </c>
      <c r="I758" t="s">
        <v>41</v>
      </c>
      <c r="J758" t="s">
        <v>91</v>
      </c>
      <c r="K758" t="s">
        <v>92</v>
      </c>
      <c r="L758" s="2">
        <v>0.66319444444444442</v>
      </c>
      <c r="M758" s="2">
        <v>0.66319444444444442</v>
      </c>
      <c r="N758" s="1">
        <v>46038</v>
      </c>
      <c r="O758" t="s">
        <v>23</v>
      </c>
      <c r="S758" t="s">
        <v>18994</v>
      </c>
      <c r="T7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758" s="5">
        <f>WEEKNUM(Shipment_Data[[#This Row],[DATE]],2)</f>
        <v>3</v>
      </c>
      <c r="V758" s="6">
        <f>SUBTOTAL(103,Shipment_Data[[#This Row],[DATE]])</f>
        <v>1</v>
      </c>
      <c r="W7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59" spans="1:23" x14ac:dyDescent="0.25">
      <c r="A759" s="1">
        <v>46038</v>
      </c>
      <c r="B759" t="s">
        <v>377</v>
      </c>
      <c r="D759" t="s">
        <v>378</v>
      </c>
      <c r="E759">
        <v>1</v>
      </c>
      <c r="G759">
        <v>136530</v>
      </c>
      <c r="H759" s="7">
        <v>75306</v>
      </c>
      <c r="I759" t="s">
        <v>20</v>
      </c>
      <c r="J759" t="s">
        <v>209</v>
      </c>
      <c r="K759" t="s">
        <v>210</v>
      </c>
      <c r="L759" s="2">
        <v>0.6875</v>
      </c>
      <c r="M759" s="2">
        <v>0.70208333333333328</v>
      </c>
      <c r="N759" s="1">
        <v>46038</v>
      </c>
      <c r="O759" t="s">
        <v>23</v>
      </c>
      <c r="S759" t="s">
        <v>18994</v>
      </c>
      <c r="T75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1.4583333329937886E-2</v>
      </c>
      <c r="U759" s="5">
        <f>WEEKNUM(Shipment_Data[[#This Row],[DATE]],2)</f>
        <v>3</v>
      </c>
      <c r="V759" s="6">
        <f>SUBTOTAL(103,Shipment_Data[[#This Row],[DATE]])</f>
        <v>1</v>
      </c>
      <c r="W7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60" spans="1:23" x14ac:dyDescent="0.25">
      <c r="A760" s="1">
        <v>46038</v>
      </c>
      <c r="B760" t="s">
        <v>364</v>
      </c>
      <c r="D760" t="s">
        <v>379</v>
      </c>
      <c r="E760">
        <v>1</v>
      </c>
      <c r="G760">
        <v>136701</v>
      </c>
      <c r="H760" s="7">
        <v>4891.99</v>
      </c>
      <c r="I760" t="s">
        <v>20</v>
      </c>
      <c r="J760" t="s">
        <v>204</v>
      </c>
      <c r="K760" t="s">
        <v>92</v>
      </c>
      <c r="L760" s="2">
        <v>0.68194444444444446</v>
      </c>
      <c r="M760" s="2">
        <v>0.68194444444444446</v>
      </c>
      <c r="N760" s="1">
        <v>46038</v>
      </c>
      <c r="O760" t="s">
        <v>23</v>
      </c>
      <c r="S760" t="s">
        <v>18994</v>
      </c>
      <c r="T7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760" s="5">
        <f>WEEKNUM(Shipment_Data[[#This Row],[DATE]],2)</f>
        <v>3</v>
      </c>
      <c r="V760" s="6">
        <f>SUBTOTAL(103,Shipment_Data[[#This Row],[DATE]])</f>
        <v>1</v>
      </c>
      <c r="W7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61" spans="1:23" x14ac:dyDescent="0.25">
      <c r="A761" s="1">
        <v>46038</v>
      </c>
      <c r="B761" t="s">
        <v>186</v>
      </c>
      <c r="D761" t="s">
        <v>380</v>
      </c>
      <c r="E761">
        <v>2</v>
      </c>
      <c r="G761">
        <v>136549</v>
      </c>
      <c r="H761" s="7">
        <v>146313.73000000001</v>
      </c>
      <c r="I761" t="s">
        <v>20</v>
      </c>
      <c r="J761" t="s">
        <v>257</v>
      </c>
      <c r="K761" t="s">
        <v>258</v>
      </c>
      <c r="L761" s="2">
        <v>0.69444444444444442</v>
      </c>
      <c r="M761" s="2">
        <v>0.71597222222222223</v>
      </c>
      <c r="N761" s="1">
        <v>46038</v>
      </c>
      <c r="O761" t="s">
        <v>23</v>
      </c>
      <c r="S761" t="s">
        <v>18994</v>
      </c>
      <c r="T7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2.1527777775190771E-2</v>
      </c>
      <c r="U761" s="5">
        <f>WEEKNUM(Shipment_Data[[#This Row],[DATE]],2)</f>
        <v>3</v>
      </c>
      <c r="V761" s="6">
        <f>SUBTOTAL(103,Shipment_Data[[#This Row],[DATE]])</f>
        <v>1</v>
      </c>
      <c r="W7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62" spans="1:23" x14ac:dyDescent="0.25">
      <c r="A762" s="1">
        <v>46038</v>
      </c>
      <c r="B762" t="s">
        <v>186</v>
      </c>
      <c r="D762" t="s">
        <v>381</v>
      </c>
      <c r="E762">
        <v>1</v>
      </c>
      <c r="G762">
        <v>136593</v>
      </c>
      <c r="H762" s="7">
        <v>67650</v>
      </c>
      <c r="I762" t="s">
        <v>20</v>
      </c>
      <c r="J762" t="s">
        <v>257</v>
      </c>
      <c r="K762" t="s">
        <v>258</v>
      </c>
      <c r="L762" s="2">
        <v>0.69444444444444442</v>
      </c>
      <c r="M762" s="2">
        <v>0.71597222222222223</v>
      </c>
      <c r="N762" s="1">
        <v>46038</v>
      </c>
      <c r="O762" t="s">
        <v>23</v>
      </c>
      <c r="S762" t="s">
        <v>18994</v>
      </c>
      <c r="T7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2.1527777775190771E-2</v>
      </c>
      <c r="U762" s="5">
        <f>WEEKNUM(Shipment_Data[[#This Row],[DATE]],2)</f>
        <v>3</v>
      </c>
      <c r="V762" s="6">
        <f>SUBTOTAL(103,Shipment_Data[[#This Row],[DATE]])</f>
        <v>1</v>
      </c>
      <c r="W7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63" spans="1:23" x14ac:dyDescent="0.25">
      <c r="A763" s="1">
        <v>46038</v>
      </c>
      <c r="B763" t="s">
        <v>186</v>
      </c>
      <c r="D763" t="s">
        <v>382</v>
      </c>
      <c r="E763">
        <v>1</v>
      </c>
      <c r="G763">
        <v>136608</v>
      </c>
      <c r="H763" s="7">
        <v>21092.1</v>
      </c>
      <c r="I763" t="s">
        <v>20</v>
      </c>
      <c r="J763" t="s">
        <v>257</v>
      </c>
      <c r="K763" t="s">
        <v>258</v>
      </c>
      <c r="L763" s="2">
        <v>0.69444444444444442</v>
      </c>
      <c r="M763" s="2">
        <v>0.71597222222222223</v>
      </c>
      <c r="N763" s="1">
        <v>46038</v>
      </c>
      <c r="O763" t="s">
        <v>23</v>
      </c>
      <c r="S763" t="s">
        <v>18994</v>
      </c>
      <c r="T7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2.1527777775190771E-2</v>
      </c>
      <c r="U763" s="5">
        <f>WEEKNUM(Shipment_Data[[#This Row],[DATE]],2)</f>
        <v>3</v>
      </c>
      <c r="V763" s="6">
        <f>SUBTOTAL(103,Shipment_Data[[#This Row],[DATE]])</f>
        <v>1</v>
      </c>
      <c r="W7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64" spans="1:23" x14ac:dyDescent="0.25">
      <c r="A764" s="1">
        <v>46038</v>
      </c>
      <c r="B764" t="s">
        <v>186</v>
      </c>
      <c r="D764" t="s">
        <v>383</v>
      </c>
      <c r="E764">
        <v>1</v>
      </c>
      <c r="G764">
        <v>136638</v>
      </c>
      <c r="H764" s="7">
        <v>66495</v>
      </c>
      <c r="I764" t="s">
        <v>20</v>
      </c>
      <c r="J764" t="s">
        <v>257</v>
      </c>
      <c r="K764" t="s">
        <v>258</v>
      </c>
      <c r="L764" s="2">
        <v>0.69444444444444442</v>
      </c>
      <c r="M764" s="2">
        <v>0.71597222222222223</v>
      </c>
      <c r="N764" s="1">
        <v>46038</v>
      </c>
      <c r="O764" t="s">
        <v>23</v>
      </c>
      <c r="S764" t="s">
        <v>18994</v>
      </c>
      <c r="T7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2.1527777775190771E-2</v>
      </c>
      <c r="U764" s="5">
        <f>WEEKNUM(Shipment_Data[[#This Row],[DATE]],2)</f>
        <v>3</v>
      </c>
      <c r="V764" s="6">
        <f>SUBTOTAL(103,Shipment_Data[[#This Row],[DATE]])</f>
        <v>1</v>
      </c>
      <c r="W7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65" spans="1:23" x14ac:dyDescent="0.25">
      <c r="A765" s="1">
        <v>46038</v>
      </c>
      <c r="B765" t="s">
        <v>186</v>
      </c>
      <c r="D765" t="s">
        <v>384</v>
      </c>
      <c r="E765">
        <v>1</v>
      </c>
      <c r="G765">
        <v>136620</v>
      </c>
      <c r="H765" s="7">
        <v>60311.02</v>
      </c>
      <c r="I765" t="s">
        <v>20</v>
      </c>
      <c r="J765" t="s">
        <v>257</v>
      </c>
      <c r="K765" t="s">
        <v>258</v>
      </c>
      <c r="L765" s="2">
        <v>0.69444444444444442</v>
      </c>
      <c r="M765" s="2">
        <v>0.71597222222222223</v>
      </c>
      <c r="N765" s="1">
        <v>46038</v>
      </c>
      <c r="O765" t="s">
        <v>23</v>
      </c>
      <c r="S765" t="s">
        <v>18994</v>
      </c>
      <c r="T7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2.1527777775190771E-2</v>
      </c>
      <c r="U765" s="5">
        <f>WEEKNUM(Shipment_Data[[#This Row],[DATE]],2)</f>
        <v>3</v>
      </c>
      <c r="V765" s="6">
        <f>SUBTOTAL(103,Shipment_Data[[#This Row],[DATE]])</f>
        <v>1</v>
      </c>
      <c r="W7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66" spans="1:23" x14ac:dyDescent="0.25">
      <c r="A766" s="1">
        <v>46038</v>
      </c>
      <c r="B766" t="s">
        <v>364</v>
      </c>
      <c r="D766" t="s">
        <v>385</v>
      </c>
      <c r="E766">
        <v>1</v>
      </c>
      <c r="G766">
        <v>136713</v>
      </c>
      <c r="H766" s="7">
        <v>1832.26</v>
      </c>
      <c r="I766" t="s">
        <v>20</v>
      </c>
      <c r="J766" t="s">
        <v>204</v>
      </c>
      <c r="K766" t="s">
        <v>92</v>
      </c>
      <c r="L766" s="2">
        <v>0.69444444444444442</v>
      </c>
      <c r="M766" s="2">
        <v>0.69444444444444442</v>
      </c>
      <c r="N766" s="1">
        <v>46038</v>
      </c>
      <c r="O766" t="s">
        <v>23</v>
      </c>
      <c r="S766" t="s">
        <v>18994</v>
      </c>
      <c r="T7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766" s="5">
        <f>WEEKNUM(Shipment_Data[[#This Row],[DATE]],2)</f>
        <v>3</v>
      </c>
      <c r="V766" s="6">
        <f>SUBTOTAL(103,Shipment_Data[[#This Row],[DATE]])</f>
        <v>1</v>
      </c>
      <c r="W7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67" spans="1:23" x14ac:dyDescent="0.25">
      <c r="A767" s="1">
        <v>46038</v>
      </c>
      <c r="B767" t="s">
        <v>386</v>
      </c>
      <c r="D767" t="s">
        <v>387</v>
      </c>
      <c r="E767">
        <v>6</v>
      </c>
      <c r="G767">
        <v>136696</v>
      </c>
      <c r="H767" s="7">
        <v>1748452.13</v>
      </c>
      <c r="I767" t="s">
        <v>20</v>
      </c>
      <c r="J767" t="s">
        <v>91</v>
      </c>
      <c r="K767" t="s">
        <v>92</v>
      </c>
      <c r="L767" s="2">
        <v>0.70902777777777781</v>
      </c>
      <c r="M767" s="2">
        <v>0.70902777777777781</v>
      </c>
      <c r="N767" s="1">
        <v>46038</v>
      </c>
      <c r="O767" t="s">
        <v>23</v>
      </c>
      <c r="S767" t="s">
        <v>18994</v>
      </c>
      <c r="T7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767" s="5">
        <f>WEEKNUM(Shipment_Data[[#This Row],[DATE]],2)</f>
        <v>3</v>
      </c>
      <c r="V767" s="6">
        <f>SUBTOTAL(103,Shipment_Data[[#This Row],[DATE]])</f>
        <v>1</v>
      </c>
      <c r="W7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68" spans="1:23" x14ac:dyDescent="0.25">
      <c r="A768" s="1">
        <v>46038</v>
      </c>
      <c r="B768" t="s">
        <v>386</v>
      </c>
      <c r="D768" t="s">
        <v>388</v>
      </c>
      <c r="E768">
        <v>1</v>
      </c>
      <c r="G768">
        <v>136716</v>
      </c>
      <c r="H768" s="7">
        <v>95292.32</v>
      </c>
      <c r="I768" t="s">
        <v>20</v>
      </c>
      <c r="J768" t="s">
        <v>91</v>
      </c>
      <c r="K768" t="s">
        <v>92</v>
      </c>
      <c r="L768" s="2">
        <v>0.70902777777777781</v>
      </c>
      <c r="M768" s="2">
        <v>0.70902777777777781</v>
      </c>
      <c r="N768" s="1">
        <v>46038</v>
      </c>
      <c r="O768" t="s">
        <v>23</v>
      </c>
      <c r="S768" t="s">
        <v>18994</v>
      </c>
      <c r="T7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768" s="5">
        <f>WEEKNUM(Shipment_Data[[#This Row],[DATE]],2)</f>
        <v>3</v>
      </c>
      <c r="V768" s="6">
        <f>SUBTOTAL(103,Shipment_Data[[#This Row],[DATE]])</f>
        <v>1</v>
      </c>
      <c r="W7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69" spans="1:23" x14ac:dyDescent="0.25">
      <c r="A769" s="1">
        <v>46038</v>
      </c>
      <c r="B769" t="s">
        <v>389</v>
      </c>
      <c r="D769" t="s">
        <v>390</v>
      </c>
      <c r="E769">
        <v>4</v>
      </c>
      <c r="G769">
        <v>136494</v>
      </c>
      <c r="H769" s="7">
        <v>3004141.86</v>
      </c>
      <c r="I769" t="s">
        <v>20</v>
      </c>
      <c r="J769" t="s">
        <v>391</v>
      </c>
      <c r="K769" t="s">
        <v>392</v>
      </c>
      <c r="L769" s="2">
        <v>0.73611111111111116</v>
      </c>
      <c r="M769" s="2">
        <v>0.85</v>
      </c>
      <c r="N769" s="1">
        <v>46038</v>
      </c>
      <c r="O769" t="s">
        <v>23</v>
      </c>
      <c r="S769" t="s">
        <v>18994</v>
      </c>
      <c r="T76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0.11388888888905058</v>
      </c>
      <c r="U769" s="5">
        <f>WEEKNUM(Shipment_Data[[#This Row],[DATE]],2)</f>
        <v>3</v>
      </c>
      <c r="V769" s="6">
        <f>SUBTOTAL(103,Shipment_Data[[#This Row],[DATE]])</f>
        <v>1</v>
      </c>
      <c r="W7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70" spans="1:23" x14ac:dyDescent="0.25">
      <c r="A770" s="1">
        <v>46038</v>
      </c>
      <c r="B770" t="s">
        <v>393</v>
      </c>
      <c r="D770" t="s">
        <v>394</v>
      </c>
      <c r="E770">
        <v>4</v>
      </c>
      <c r="G770">
        <v>136456</v>
      </c>
      <c r="H770" s="7">
        <v>486724.39</v>
      </c>
      <c r="I770" t="s">
        <v>20</v>
      </c>
      <c r="J770" t="s">
        <v>105</v>
      </c>
      <c r="K770" t="s">
        <v>106</v>
      </c>
      <c r="L770" s="2">
        <v>0.75</v>
      </c>
      <c r="M770" s="2">
        <v>0.80138888888888893</v>
      </c>
      <c r="N770" s="1">
        <v>46038</v>
      </c>
      <c r="O770" t="s">
        <v>23</v>
      </c>
      <c r="S770" t="s">
        <v>18994</v>
      </c>
      <c r="T7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5.1388888889050577E-2</v>
      </c>
      <c r="U770" s="5">
        <f>WEEKNUM(Shipment_Data[[#This Row],[DATE]],2)</f>
        <v>3</v>
      </c>
      <c r="V770" s="6">
        <f>SUBTOTAL(103,Shipment_Data[[#This Row],[DATE]])</f>
        <v>1</v>
      </c>
      <c r="W7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71" spans="1:23" x14ac:dyDescent="0.25">
      <c r="A771" s="1">
        <v>46038</v>
      </c>
      <c r="B771" t="s">
        <v>393</v>
      </c>
      <c r="D771" t="s">
        <v>395</v>
      </c>
      <c r="E771">
        <v>3</v>
      </c>
      <c r="G771">
        <v>136514</v>
      </c>
      <c r="H771" s="7">
        <v>629380.21</v>
      </c>
      <c r="I771" t="s">
        <v>20</v>
      </c>
      <c r="J771" t="s">
        <v>105</v>
      </c>
      <c r="K771" t="s">
        <v>106</v>
      </c>
      <c r="L771" s="2">
        <v>0.75</v>
      </c>
      <c r="M771" s="2">
        <v>0.80138888888888893</v>
      </c>
      <c r="N771" s="1">
        <v>46038</v>
      </c>
      <c r="O771" t="s">
        <v>23</v>
      </c>
      <c r="S771" t="s">
        <v>18994</v>
      </c>
      <c r="T77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5.1388888889050577E-2</v>
      </c>
      <c r="U771" s="5">
        <f>WEEKNUM(Shipment_Data[[#This Row],[DATE]],2)</f>
        <v>3</v>
      </c>
      <c r="V771" s="6">
        <f>SUBTOTAL(103,Shipment_Data[[#This Row],[DATE]])</f>
        <v>1</v>
      </c>
      <c r="W7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72" spans="1:23" x14ac:dyDescent="0.25">
      <c r="A772" s="1">
        <v>46038</v>
      </c>
      <c r="B772" t="s">
        <v>393</v>
      </c>
      <c r="D772" t="s">
        <v>396</v>
      </c>
      <c r="E772">
        <v>4</v>
      </c>
      <c r="G772">
        <v>136392</v>
      </c>
      <c r="H772" s="7">
        <v>636536.09</v>
      </c>
      <c r="I772" t="s">
        <v>20</v>
      </c>
      <c r="J772" t="s">
        <v>105</v>
      </c>
      <c r="K772" t="s">
        <v>106</v>
      </c>
      <c r="L772" s="2">
        <v>0.75</v>
      </c>
      <c r="M772" s="2">
        <v>0.80138888888888893</v>
      </c>
      <c r="N772" s="1">
        <v>46038</v>
      </c>
      <c r="O772" t="s">
        <v>23</v>
      </c>
      <c r="S772" t="s">
        <v>18994</v>
      </c>
      <c r="T7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5.1388888889050577E-2</v>
      </c>
      <c r="U772" s="5">
        <f>WEEKNUM(Shipment_Data[[#This Row],[DATE]],2)</f>
        <v>3</v>
      </c>
      <c r="V772" s="6">
        <f>SUBTOTAL(103,Shipment_Data[[#This Row],[DATE]])</f>
        <v>1</v>
      </c>
      <c r="W7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73" spans="1:23" x14ac:dyDescent="0.25">
      <c r="A773" s="1">
        <v>46038</v>
      </c>
      <c r="B773" t="s">
        <v>397</v>
      </c>
      <c r="D773" t="s">
        <v>398</v>
      </c>
      <c r="E773">
        <v>1</v>
      </c>
      <c r="G773" t="s">
        <v>399</v>
      </c>
      <c r="H773" s="7">
        <v>234356</v>
      </c>
      <c r="I773" t="s">
        <v>41</v>
      </c>
      <c r="J773" t="s">
        <v>391</v>
      </c>
      <c r="K773" t="s">
        <v>392</v>
      </c>
      <c r="L773" s="2">
        <v>0.73611111111111116</v>
      </c>
      <c r="M773" s="2">
        <v>0.8125</v>
      </c>
      <c r="N773" s="1">
        <v>46038</v>
      </c>
      <c r="O773" t="s">
        <v>23</v>
      </c>
      <c r="S773" t="s">
        <v>18994</v>
      </c>
      <c r="T7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7.6388888890505768E-2</v>
      </c>
      <c r="U773" s="5">
        <f>WEEKNUM(Shipment_Data[[#This Row],[DATE]],2)</f>
        <v>3</v>
      </c>
      <c r="V773" s="6">
        <f>SUBTOTAL(103,Shipment_Data[[#This Row],[DATE]])</f>
        <v>1</v>
      </c>
      <c r="W7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74" spans="1:23" x14ac:dyDescent="0.25">
      <c r="A774" s="1">
        <v>46038</v>
      </c>
      <c r="B774" t="s">
        <v>364</v>
      </c>
      <c r="D774" t="s">
        <v>400</v>
      </c>
      <c r="E774">
        <v>1</v>
      </c>
      <c r="G774">
        <v>136729</v>
      </c>
      <c r="H774" s="7">
        <v>8734.52</v>
      </c>
      <c r="I774" t="s">
        <v>20</v>
      </c>
      <c r="J774" t="s">
        <v>204</v>
      </c>
      <c r="K774" t="s">
        <v>92</v>
      </c>
      <c r="L774" s="2">
        <v>0.74305555555555558</v>
      </c>
      <c r="M774" s="2">
        <v>0.74305555555555558</v>
      </c>
      <c r="N774" s="1">
        <v>46038</v>
      </c>
      <c r="O774" t="s">
        <v>23</v>
      </c>
      <c r="S774" t="s">
        <v>18994</v>
      </c>
      <c r="T7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774" s="5">
        <f>WEEKNUM(Shipment_Data[[#This Row],[DATE]],2)</f>
        <v>3</v>
      </c>
      <c r="V774" s="6">
        <f>SUBTOTAL(103,Shipment_Data[[#This Row],[DATE]])</f>
        <v>1</v>
      </c>
      <c r="W7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75" spans="1:23" x14ac:dyDescent="0.25">
      <c r="A775" s="1">
        <v>46038</v>
      </c>
      <c r="B775" t="s">
        <v>401</v>
      </c>
      <c r="D775" t="s">
        <v>402</v>
      </c>
      <c r="E775">
        <v>1</v>
      </c>
      <c r="G775">
        <v>136598</v>
      </c>
      <c r="H775" s="7">
        <v>2268</v>
      </c>
      <c r="I775" t="s">
        <v>20</v>
      </c>
      <c r="J775" t="s">
        <v>97</v>
      </c>
      <c r="K775" t="s">
        <v>98</v>
      </c>
      <c r="L775" s="2">
        <v>0.64583333333333337</v>
      </c>
      <c r="M775" s="2">
        <v>0.41041666666666665</v>
      </c>
      <c r="N775" s="1">
        <v>46039</v>
      </c>
      <c r="O775" t="s">
        <v>23</v>
      </c>
      <c r="S775" t="s">
        <v>18994</v>
      </c>
      <c r="T7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0.76458333332993789</v>
      </c>
      <c r="U775" s="5">
        <f>WEEKNUM(Shipment_Data[[#This Row],[DATE]],2)</f>
        <v>3</v>
      </c>
      <c r="V775" s="6">
        <f>SUBTOTAL(103,Shipment_Data[[#This Row],[DATE]])</f>
        <v>1</v>
      </c>
      <c r="W7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76" spans="1:23" x14ac:dyDescent="0.25">
      <c r="A776" s="1">
        <v>46038</v>
      </c>
      <c r="B776" t="s">
        <v>403</v>
      </c>
      <c r="D776" t="s">
        <v>404</v>
      </c>
      <c r="E776">
        <v>1</v>
      </c>
      <c r="G776">
        <v>136364</v>
      </c>
      <c r="H776" s="7">
        <v>89149.98</v>
      </c>
      <c r="I776" t="s">
        <v>20</v>
      </c>
      <c r="J776" t="s">
        <v>97</v>
      </c>
      <c r="K776" t="s">
        <v>98</v>
      </c>
      <c r="L776" s="2">
        <v>0.64583333333333337</v>
      </c>
      <c r="M776" s="2">
        <v>0.70486111111111116</v>
      </c>
      <c r="N776" s="1">
        <v>46039</v>
      </c>
      <c r="O776" t="s">
        <v>23</v>
      </c>
      <c r="S776" t="s">
        <v>18994</v>
      </c>
      <c r="T77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1.0590277777737356</v>
      </c>
      <c r="U776" s="5">
        <f>WEEKNUM(Shipment_Data[[#This Row],[DATE]],2)</f>
        <v>3</v>
      </c>
      <c r="V776" s="6">
        <f>SUBTOTAL(103,Shipment_Data[[#This Row],[DATE]])</f>
        <v>1</v>
      </c>
      <c r="W7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77" spans="1:23" x14ac:dyDescent="0.25">
      <c r="A777" s="1">
        <v>46039</v>
      </c>
      <c r="B777" t="s">
        <v>405</v>
      </c>
      <c r="D777" t="s">
        <v>406</v>
      </c>
      <c r="E777">
        <v>4</v>
      </c>
      <c r="G777">
        <v>136254</v>
      </c>
      <c r="H777" s="7">
        <v>857383.36</v>
      </c>
      <c r="I777" t="s">
        <v>20</v>
      </c>
      <c r="J777" t="s">
        <v>391</v>
      </c>
      <c r="K777" t="s">
        <v>392</v>
      </c>
      <c r="L777" s="2">
        <v>0.58333333333333337</v>
      </c>
      <c r="M777" s="2">
        <v>0.90347222222222223</v>
      </c>
      <c r="N777" s="1">
        <v>46039</v>
      </c>
      <c r="O777" t="s">
        <v>23</v>
      </c>
      <c r="S777" t="s">
        <v>18994</v>
      </c>
      <c r="T77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0.320138888884685</v>
      </c>
      <c r="U777" s="5">
        <f>WEEKNUM(Shipment_Data[[#This Row],[DATE]],2)</f>
        <v>3</v>
      </c>
      <c r="V777" s="6">
        <f>SUBTOTAL(103,Shipment_Data[[#This Row],[DATE]])</f>
        <v>1</v>
      </c>
      <c r="W7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78" spans="1:23" x14ac:dyDescent="0.25">
      <c r="A778" s="1">
        <v>46039</v>
      </c>
      <c r="B778" t="s">
        <v>407</v>
      </c>
      <c r="D778" t="s">
        <v>408</v>
      </c>
      <c r="E778">
        <v>1</v>
      </c>
      <c r="G778">
        <v>136670</v>
      </c>
      <c r="H778" s="7">
        <v>14375</v>
      </c>
      <c r="I778" t="s">
        <v>20</v>
      </c>
      <c r="J778" t="s">
        <v>391</v>
      </c>
      <c r="K778" t="s">
        <v>392</v>
      </c>
      <c r="L778" s="2">
        <v>0.58333333333333337</v>
      </c>
      <c r="M778" s="2">
        <v>0.70833333333333337</v>
      </c>
      <c r="N778" s="1">
        <v>46039</v>
      </c>
      <c r="O778" t="s">
        <v>23</v>
      </c>
      <c r="S778" t="s">
        <v>18994</v>
      </c>
      <c r="T77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0.125</v>
      </c>
      <c r="U778" s="5">
        <f>WEEKNUM(Shipment_Data[[#This Row],[DATE]],2)</f>
        <v>3</v>
      </c>
      <c r="V778" s="6">
        <f>SUBTOTAL(103,Shipment_Data[[#This Row],[DATE]])</f>
        <v>1</v>
      </c>
      <c r="W7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79" spans="1:23" x14ac:dyDescent="0.25">
      <c r="A779" s="1">
        <v>46039</v>
      </c>
      <c r="B779" t="s">
        <v>409</v>
      </c>
      <c r="D779" t="s">
        <v>410</v>
      </c>
      <c r="E779">
        <v>4</v>
      </c>
      <c r="G779">
        <v>136288</v>
      </c>
      <c r="H779" s="7" t="s">
        <v>411</v>
      </c>
      <c r="I779" t="s">
        <v>20</v>
      </c>
      <c r="J779" t="s">
        <v>391</v>
      </c>
      <c r="K779" t="s">
        <v>392</v>
      </c>
      <c r="L779" s="2">
        <v>0.58333333333333337</v>
      </c>
      <c r="M779" s="2">
        <v>0.875</v>
      </c>
      <c r="N779" s="1">
        <v>46039</v>
      </c>
      <c r="O779" t="s">
        <v>23</v>
      </c>
      <c r="S779" t="s">
        <v>18994</v>
      </c>
      <c r="T77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0.29166666666424135</v>
      </c>
      <c r="U779" s="5">
        <f>WEEKNUM(Shipment_Data[[#This Row],[DATE]],2)</f>
        <v>3</v>
      </c>
      <c r="V779" s="6">
        <f>SUBTOTAL(103,Shipment_Data[[#This Row],[DATE]])</f>
        <v>1</v>
      </c>
      <c r="W7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80" spans="1:23" x14ac:dyDescent="0.25">
      <c r="A780" s="1">
        <v>46039</v>
      </c>
      <c r="B780" t="s">
        <v>412</v>
      </c>
      <c r="D780" t="s">
        <v>413</v>
      </c>
      <c r="E780">
        <v>1</v>
      </c>
      <c r="G780">
        <v>136668</v>
      </c>
      <c r="H780" s="7">
        <v>10599.7</v>
      </c>
      <c r="I780" t="s">
        <v>20</v>
      </c>
      <c r="J780" t="s">
        <v>391</v>
      </c>
      <c r="K780" t="s">
        <v>392</v>
      </c>
      <c r="L780" s="2">
        <v>0.58333333333333337</v>
      </c>
      <c r="M780" s="2">
        <v>0.61388888888888893</v>
      </c>
      <c r="N780" s="1">
        <v>46039</v>
      </c>
      <c r="O780" t="s">
        <v>23</v>
      </c>
      <c r="S780" t="s">
        <v>18994</v>
      </c>
      <c r="T78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3.0555555553291924E-2</v>
      </c>
      <c r="U780" s="5">
        <f>WEEKNUM(Shipment_Data[[#This Row],[DATE]],2)</f>
        <v>3</v>
      </c>
      <c r="V780" s="6">
        <f>SUBTOTAL(103,Shipment_Data[[#This Row],[DATE]])</f>
        <v>1</v>
      </c>
      <c r="W7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81" spans="1:23" x14ac:dyDescent="0.25">
      <c r="A781" s="1">
        <v>46039</v>
      </c>
      <c r="B781" t="s">
        <v>412</v>
      </c>
      <c r="D781" t="s">
        <v>414</v>
      </c>
      <c r="E781">
        <v>1</v>
      </c>
      <c r="G781">
        <v>136666</v>
      </c>
      <c r="H781" s="7">
        <v>249033.63</v>
      </c>
      <c r="I781" t="s">
        <v>20</v>
      </c>
      <c r="J781" t="s">
        <v>391</v>
      </c>
      <c r="K781" t="s">
        <v>392</v>
      </c>
      <c r="L781" s="2">
        <v>0.58333333333333337</v>
      </c>
      <c r="M781" s="2">
        <v>0.61388888888888893</v>
      </c>
      <c r="N781" s="1">
        <v>46039</v>
      </c>
      <c r="O781" t="s">
        <v>23</v>
      </c>
      <c r="S781" t="s">
        <v>18994</v>
      </c>
      <c r="T78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3.0555555553291924E-2</v>
      </c>
      <c r="U781" s="5">
        <f>WEEKNUM(Shipment_Data[[#This Row],[DATE]],2)</f>
        <v>3</v>
      </c>
      <c r="V781" s="6">
        <f>SUBTOTAL(103,Shipment_Data[[#This Row],[DATE]])</f>
        <v>1</v>
      </c>
      <c r="W7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82" spans="1:23" x14ac:dyDescent="0.25">
      <c r="A782" s="1">
        <v>46039</v>
      </c>
      <c r="B782" t="s">
        <v>405</v>
      </c>
      <c r="D782" t="s">
        <v>415</v>
      </c>
      <c r="E782">
        <v>1</v>
      </c>
      <c r="G782">
        <v>136270</v>
      </c>
      <c r="H782" s="7">
        <v>9872.91</v>
      </c>
      <c r="I782" t="s">
        <v>20</v>
      </c>
      <c r="J782" t="s">
        <v>391</v>
      </c>
      <c r="K782" t="s">
        <v>392</v>
      </c>
      <c r="L782" s="2">
        <v>0.58333333333333337</v>
      </c>
      <c r="M782" s="2">
        <v>0.90347222222222223</v>
      </c>
      <c r="N782" s="1">
        <v>46039</v>
      </c>
      <c r="O782" t="s">
        <v>23</v>
      </c>
      <c r="S782" t="s">
        <v>18994</v>
      </c>
      <c r="T78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0.320138888884685</v>
      </c>
      <c r="U782" s="5">
        <f>WEEKNUM(Shipment_Data[[#This Row],[DATE]],2)</f>
        <v>3</v>
      </c>
      <c r="V782" s="6">
        <f>SUBTOTAL(103,Shipment_Data[[#This Row],[DATE]])</f>
        <v>1</v>
      </c>
      <c r="W7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83" spans="1:23" x14ac:dyDescent="0.25">
      <c r="A783" s="1">
        <v>46039</v>
      </c>
      <c r="B783" t="s">
        <v>416</v>
      </c>
      <c r="D783" t="s">
        <v>417</v>
      </c>
      <c r="E783">
        <v>1</v>
      </c>
      <c r="G783">
        <v>136794</v>
      </c>
      <c r="H783" s="7">
        <v>44479.62</v>
      </c>
      <c r="I783" t="s">
        <v>20</v>
      </c>
      <c r="J783" t="s">
        <v>391</v>
      </c>
      <c r="K783" t="s">
        <v>392</v>
      </c>
      <c r="L783" s="2">
        <v>0.58333333333333337</v>
      </c>
      <c r="M783" s="2">
        <v>0.72013888888888888</v>
      </c>
      <c r="N783" s="1">
        <v>46039</v>
      </c>
      <c r="O783" t="s">
        <v>23</v>
      </c>
      <c r="S783" t="s">
        <v>18994</v>
      </c>
      <c r="T78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0.13680555555038154</v>
      </c>
      <c r="U783" s="5">
        <f>WEEKNUM(Shipment_Data[[#This Row],[DATE]],2)</f>
        <v>3</v>
      </c>
      <c r="V783" s="6">
        <f>SUBTOTAL(103,Shipment_Data[[#This Row],[DATE]])</f>
        <v>1</v>
      </c>
      <c r="W7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84" spans="1:23" x14ac:dyDescent="0.25">
      <c r="A784" s="1">
        <v>46039</v>
      </c>
      <c r="B784" t="s">
        <v>418</v>
      </c>
      <c r="D784" t="s">
        <v>419</v>
      </c>
      <c r="E784">
        <v>2</v>
      </c>
      <c r="G784">
        <v>136350</v>
      </c>
      <c r="H784" s="7">
        <v>115550.07</v>
      </c>
      <c r="I784" t="s">
        <v>20</v>
      </c>
      <c r="J784" t="s">
        <v>391</v>
      </c>
      <c r="K784" t="s">
        <v>392</v>
      </c>
      <c r="L784" s="2">
        <v>0.58333333333333337</v>
      </c>
      <c r="M784" s="2">
        <v>0.7</v>
      </c>
      <c r="N784" s="1">
        <v>46039</v>
      </c>
      <c r="O784" t="s">
        <v>23</v>
      </c>
      <c r="S784" t="s">
        <v>18994</v>
      </c>
      <c r="T78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0.11666666666133096</v>
      </c>
      <c r="U784" s="5">
        <f>WEEKNUM(Shipment_Data[[#This Row],[DATE]],2)</f>
        <v>3</v>
      </c>
      <c r="V784" s="6">
        <f>SUBTOTAL(103,Shipment_Data[[#This Row],[DATE]])</f>
        <v>1</v>
      </c>
      <c r="W7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85" spans="1:23" x14ac:dyDescent="0.25">
      <c r="A785" s="1">
        <v>46039</v>
      </c>
      <c r="B785" t="s">
        <v>412</v>
      </c>
      <c r="D785" t="s">
        <v>420</v>
      </c>
      <c r="E785">
        <v>5</v>
      </c>
      <c r="G785">
        <v>136633</v>
      </c>
      <c r="H785" s="7" t="s">
        <v>421</v>
      </c>
      <c r="I785" t="s">
        <v>20</v>
      </c>
      <c r="J785" t="s">
        <v>391</v>
      </c>
      <c r="K785" t="s">
        <v>392</v>
      </c>
      <c r="L785" s="2">
        <v>0.58333333333333337</v>
      </c>
      <c r="M785" s="2">
        <v>0.61388888888888893</v>
      </c>
      <c r="N785" s="1">
        <v>46039</v>
      </c>
      <c r="O785" t="s">
        <v>23</v>
      </c>
      <c r="S785" t="s">
        <v>18994</v>
      </c>
      <c r="T78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3.0555555553291924E-2</v>
      </c>
      <c r="U785" s="5">
        <f>WEEKNUM(Shipment_Data[[#This Row],[DATE]],2)</f>
        <v>3</v>
      </c>
      <c r="V785" s="6">
        <f>SUBTOTAL(103,Shipment_Data[[#This Row],[DATE]])</f>
        <v>1</v>
      </c>
      <c r="W7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86" spans="1:23" x14ac:dyDescent="0.25">
      <c r="A786" s="1">
        <v>46039</v>
      </c>
      <c r="B786" t="s">
        <v>422</v>
      </c>
      <c r="D786" t="s">
        <v>423</v>
      </c>
      <c r="E786">
        <v>3</v>
      </c>
      <c r="G786">
        <v>136417</v>
      </c>
      <c r="H786" s="7">
        <v>226096.48</v>
      </c>
      <c r="I786" t="s">
        <v>20</v>
      </c>
      <c r="J786" t="s">
        <v>391</v>
      </c>
      <c r="K786" t="s">
        <v>392</v>
      </c>
      <c r="L786" s="2">
        <v>0.58333333333333337</v>
      </c>
      <c r="M786" s="2">
        <v>0.63888888888888884</v>
      </c>
      <c r="N786" s="1">
        <v>46039</v>
      </c>
      <c r="O786" t="s">
        <v>23</v>
      </c>
      <c r="S786" t="s">
        <v>18994</v>
      </c>
      <c r="T78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5.5555555554747116E-2</v>
      </c>
      <c r="U786" s="5">
        <f>WEEKNUM(Shipment_Data[[#This Row],[DATE]],2)</f>
        <v>3</v>
      </c>
      <c r="V786" s="6">
        <f>SUBTOTAL(103,Shipment_Data[[#This Row],[DATE]])</f>
        <v>1</v>
      </c>
      <c r="W7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87" spans="1:23" x14ac:dyDescent="0.25">
      <c r="A787" s="1">
        <v>46039</v>
      </c>
      <c r="B787" t="s">
        <v>416</v>
      </c>
      <c r="D787" t="s">
        <v>424</v>
      </c>
      <c r="E787">
        <v>4</v>
      </c>
      <c r="G787">
        <v>136461</v>
      </c>
      <c r="H787" s="7">
        <v>544463.68000000005</v>
      </c>
      <c r="I787" t="s">
        <v>20</v>
      </c>
      <c r="J787" t="s">
        <v>391</v>
      </c>
      <c r="K787" t="s">
        <v>392</v>
      </c>
      <c r="L787" s="2">
        <v>0.58333333333333337</v>
      </c>
      <c r="M787" s="2">
        <v>0.72013888888888888</v>
      </c>
      <c r="N787" s="1">
        <v>46039</v>
      </c>
      <c r="O787" t="s">
        <v>23</v>
      </c>
      <c r="S787" t="s">
        <v>18994</v>
      </c>
      <c r="T78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0.13680555555038154</v>
      </c>
      <c r="U787" s="5">
        <f>WEEKNUM(Shipment_Data[[#This Row],[DATE]],2)</f>
        <v>3</v>
      </c>
      <c r="V787" s="6">
        <f>SUBTOTAL(103,Shipment_Data[[#This Row],[DATE]])</f>
        <v>1</v>
      </c>
      <c r="W7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88" spans="1:23" x14ac:dyDescent="0.25">
      <c r="A788" s="1">
        <v>46039</v>
      </c>
      <c r="B788" t="s">
        <v>425</v>
      </c>
      <c r="D788" t="s">
        <v>426</v>
      </c>
      <c r="E788">
        <v>3</v>
      </c>
      <c r="G788">
        <v>136470</v>
      </c>
      <c r="H788" s="7">
        <v>249120</v>
      </c>
      <c r="I788" t="s">
        <v>20</v>
      </c>
      <c r="J788" t="s">
        <v>391</v>
      </c>
      <c r="K788" t="s">
        <v>392</v>
      </c>
      <c r="L788" s="2">
        <v>0.58333333333333337</v>
      </c>
      <c r="M788" s="2">
        <v>0.62430555555555556</v>
      </c>
      <c r="N788" s="1">
        <v>46039</v>
      </c>
      <c r="O788" t="s">
        <v>23</v>
      </c>
      <c r="S788" t="s">
        <v>18994</v>
      </c>
      <c r="T7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4.0972222217533272E-2</v>
      </c>
      <c r="U788" s="5">
        <f>WEEKNUM(Shipment_Data[[#This Row],[DATE]],2)</f>
        <v>3</v>
      </c>
      <c r="V788" s="6">
        <f>SUBTOTAL(103,Shipment_Data[[#This Row],[DATE]])</f>
        <v>1</v>
      </c>
      <c r="W7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89" spans="1:23" x14ac:dyDescent="0.25">
      <c r="A789" s="1">
        <v>46039</v>
      </c>
      <c r="B789" t="s">
        <v>427</v>
      </c>
      <c r="D789" t="s">
        <v>428</v>
      </c>
      <c r="E789">
        <v>2</v>
      </c>
      <c r="G789">
        <v>136302</v>
      </c>
      <c r="H789" s="7">
        <v>907191.07</v>
      </c>
      <c r="I789" t="s">
        <v>20</v>
      </c>
      <c r="J789" t="s">
        <v>391</v>
      </c>
      <c r="K789" t="s">
        <v>392</v>
      </c>
      <c r="L789" s="2">
        <v>0.58333333333333337</v>
      </c>
      <c r="M789" s="2">
        <v>0.76041666666666663</v>
      </c>
      <c r="N789" s="1">
        <v>46039</v>
      </c>
      <c r="O789" t="s">
        <v>23</v>
      </c>
      <c r="S789" t="s">
        <v>18994</v>
      </c>
      <c r="T7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0.17708333332848269</v>
      </c>
      <c r="U789" s="5">
        <f>WEEKNUM(Shipment_Data[[#This Row],[DATE]],2)</f>
        <v>3</v>
      </c>
      <c r="V789" s="6">
        <f>SUBTOTAL(103,Shipment_Data[[#This Row],[DATE]])</f>
        <v>1</v>
      </c>
      <c r="W7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90" spans="1:23" x14ac:dyDescent="0.25">
      <c r="A790" s="1">
        <v>46039</v>
      </c>
      <c r="B790" t="s">
        <v>429</v>
      </c>
      <c r="D790" t="s">
        <v>430</v>
      </c>
      <c r="E790">
        <v>2</v>
      </c>
      <c r="G790">
        <v>136365</v>
      </c>
      <c r="H790" s="7">
        <v>365809.57</v>
      </c>
      <c r="I790" t="s">
        <v>20</v>
      </c>
      <c r="J790" t="s">
        <v>391</v>
      </c>
      <c r="K790" t="s">
        <v>392</v>
      </c>
      <c r="L790" s="2">
        <v>0.58333333333333337</v>
      </c>
      <c r="M790" s="2">
        <v>0.7368055555555556</v>
      </c>
      <c r="N790" s="1">
        <v>46039</v>
      </c>
      <c r="O790" t="s">
        <v>23</v>
      </c>
      <c r="S790" t="s">
        <v>18994</v>
      </c>
      <c r="T79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0.15347222222044365</v>
      </c>
      <c r="U790" s="5">
        <f>WEEKNUM(Shipment_Data[[#This Row],[DATE]],2)</f>
        <v>3</v>
      </c>
      <c r="V790" s="6">
        <f>SUBTOTAL(103,Shipment_Data[[#This Row],[DATE]])</f>
        <v>1</v>
      </c>
      <c r="W7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91" spans="1:23" x14ac:dyDescent="0.25">
      <c r="A791" s="1">
        <v>46039</v>
      </c>
      <c r="B791" t="s">
        <v>429</v>
      </c>
      <c r="D791" t="s">
        <v>431</v>
      </c>
      <c r="E791">
        <v>1</v>
      </c>
      <c r="G791">
        <v>136379</v>
      </c>
      <c r="H791" s="7">
        <v>6800.26</v>
      </c>
      <c r="I791" t="s">
        <v>20</v>
      </c>
      <c r="J791" t="s">
        <v>391</v>
      </c>
      <c r="K791" t="s">
        <v>392</v>
      </c>
      <c r="L791" s="2">
        <v>0.58333333333333337</v>
      </c>
      <c r="M791" s="2">
        <v>0.7368055555555556</v>
      </c>
      <c r="N791" s="1">
        <v>46039</v>
      </c>
      <c r="O791" t="s">
        <v>23</v>
      </c>
      <c r="S791" t="s">
        <v>18994</v>
      </c>
      <c r="T79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0.15347222222044365</v>
      </c>
      <c r="U791" s="5">
        <f>WEEKNUM(Shipment_Data[[#This Row],[DATE]],2)</f>
        <v>3</v>
      </c>
      <c r="V791" s="6">
        <f>SUBTOTAL(103,Shipment_Data[[#This Row],[DATE]])</f>
        <v>1</v>
      </c>
      <c r="W7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92" spans="1:23" x14ac:dyDescent="0.25">
      <c r="A792" s="1">
        <v>46039</v>
      </c>
      <c r="B792" t="s">
        <v>432</v>
      </c>
      <c r="D792" t="s">
        <v>433</v>
      </c>
      <c r="E792">
        <v>1</v>
      </c>
      <c r="G792">
        <v>136413</v>
      </c>
      <c r="H792" s="7">
        <v>1524245.46</v>
      </c>
      <c r="I792" t="s">
        <v>20</v>
      </c>
      <c r="J792" t="s">
        <v>26</v>
      </c>
      <c r="K792" t="s">
        <v>27</v>
      </c>
      <c r="L792" s="2">
        <v>0.54236111111111107</v>
      </c>
      <c r="M792" s="2">
        <v>0.84513888888888888</v>
      </c>
      <c r="N792" s="1">
        <v>46039</v>
      </c>
      <c r="O792" t="s">
        <v>23</v>
      </c>
      <c r="S792" t="s">
        <v>18994</v>
      </c>
      <c r="T79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0.30277777777519077</v>
      </c>
      <c r="U792" s="5">
        <f>WEEKNUM(Shipment_Data[[#This Row],[DATE]],2)</f>
        <v>3</v>
      </c>
      <c r="V792" s="6">
        <f>SUBTOTAL(103,Shipment_Data[[#This Row],[DATE]])</f>
        <v>1</v>
      </c>
      <c r="W7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93" spans="1:23" x14ac:dyDescent="0.25">
      <c r="A793" s="1">
        <v>46039</v>
      </c>
      <c r="B793" t="s">
        <v>434</v>
      </c>
      <c r="D793" t="s">
        <v>435</v>
      </c>
      <c r="E793">
        <v>2</v>
      </c>
      <c r="G793">
        <v>136637</v>
      </c>
      <c r="H793" s="7">
        <v>146394.25</v>
      </c>
      <c r="I793" t="s">
        <v>20</v>
      </c>
      <c r="J793" t="s">
        <v>26</v>
      </c>
      <c r="K793" t="s">
        <v>27</v>
      </c>
      <c r="L793" s="2">
        <v>0.54236111111111107</v>
      </c>
      <c r="M793" s="2">
        <v>0.66527777777777775</v>
      </c>
      <c r="N793" s="1">
        <v>46039</v>
      </c>
      <c r="O793" t="s">
        <v>23</v>
      </c>
      <c r="S793" t="s">
        <v>18994</v>
      </c>
      <c r="T7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0.12291666666715173</v>
      </c>
      <c r="U793" s="5">
        <f>WEEKNUM(Shipment_Data[[#This Row],[DATE]],2)</f>
        <v>3</v>
      </c>
      <c r="V793" s="6">
        <f>SUBTOTAL(103,Shipment_Data[[#This Row],[DATE]])</f>
        <v>1</v>
      </c>
      <c r="W7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94" spans="1:23" x14ac:dyDescent="0.25">
      <c r="A794" s="1">
        <v>46039</v>
      </c>
      <c r="B794" t="s">
        <v>436</v>
      </c>
      <c r="D794" t="s">
        <v>437</v>
      </c>
      <c r="E794">
        <v>1</v>
      </c>
      <c r="G794">
        <v>136747</v>
      </c>
      <c r="H794" s="7">
        <v>8625</v>
      </c>
      <c r="I794" t="s">
        <v>20</v>
      </c>
      <c r="J794" t="s">
        <v>247</v>
      </c>
      <c r="K794" t="s">
        <v>248</v>
      </c>
      <c r="L794" s="2">
        <v>0.49861111111111112</v>
      </c>
      <c r="M794" s="2">
        <v>0.53888888888888886</v>
      </c>
      <c r="N794" s="1">
        <v>46039</v>
      </c>
      <c r="O794" t="s">
        <v>23</v>
      </c>
      <c r="S794" t="s">
        <v>18994</v>
      </c>
      <c r="T7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4.0277777778101154E-2</v>
      </c>
      <c r="U794" s="5">
        <f>WEEKNUM(Shipment_Data[[#This Row],[DATE]],2)</f>
        <v>3</v>
      </c>
      <c r="V794" s="6">
        <f>SUBTOTAL(103,Shipment_Data[[#This Row],[DATE]])</f>
        <v>1</v>
      </c>
      <c r="W7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95" spans="1:23" x14ac:dyDescent="0.25">
      <c r="A795" s="1">
        <v>46039</v>
      </c>
      <c r="B795" t="s">
        <v>438</v>
      </c>
      <c r="D795" t="s">
        <v>439</v>
      </c>
      <c r="E795">
        <v>1</v>
      </c>
      <c r="G795">
        <v>136632</v>
      </c>
      <c r="H795" s="7">
        <v>14965.41</v>
      </c>
      <c r="I795" t="s">
        <v>20</v>
      </c>
      <c r="J795" t="s">
        <v>247</v>
      </c>
      <c r="K795" t="s">
        <v>248</v>
      </c>
      <c r="L795" s="2">
        <v>0.49861111111111112</v>
      </c>
      <c r="M795" s="2">
        <v>0.55833333333333335</v>
      </c>
      <c r="N795" s="1">
        <v>46039</v>
      </c>
      <c r="O795" t="s">
        <v>23</v>
      </c>
      <c r="S795" t="s">
        <v>18994</v>
      </c>
      <c r="T79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5.9722222220443655E-2</v>
      </c>
      <c r="U795" s="5">
        <f>WEEKNUM(Shipment_Data[[#This Row],[DATE]],2)</f>
        <v>3</v>
      </c>
      <c r="V795" s="6">
        <f>SUBTOTAL(103,Shipment_Data[[#This Row],[DATE]])</f>
        <v>1</v>
      </c>
      <c r="W7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96" spans="1:23" x14ac:dyDescent="0.25">
      <c r="A796" s="1">
        <v>46039</v>
      </c>
      <c r="B796" t="s">
        <v>440</v>
      </c>
      <c r="D796" t="s">
        <v>441</v>
      </c>
      <c r="E796">
        <v>1</v>
      </c>
      <c r="G796">
        <v>136441</v>
      </c>
      <c r="H796" s="7">
        <v>135848.41</v>
      </c>
      <c r="I796" t="s">
        <v>20</v>
      </c>
      <c r="J796" t="s">
        <v>247</v>
      </c>
      <c r="K796" t="s">
        <v>248</v>
      </c>
      <c r="L796" s="2">
        <v>0.49930555555555556</v>
      </c>
      <c r="M796" s="2">
        <v>0.56597222222222221</v>
      </c>
      <c r="N796" s="1">
        <v>46039</v>
      </c>
      <c r="O796" t="s">
        <v>23</v>
      </c>
      <c r="S796" t="s">
        <v>18994</v>
      </c>
      <c r="T79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6.6666666665696539E-2</v>
      </c>
      <c r="U796" s="5">
        <f>WEEKNUM(Shipment_Data[[#This Row],[DATE]],2)</f>
        <v>3</v>
      </c>
      <c r="V796" s="6">
        <f>SUBTOTAL(103,Shipment_Data[[#This Row],[DATE]])</f>
        <v>1</v>
      </c>
      <c r="W7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97" spans="1:23" x14ac:dyDescent="0.25">
      <c r="A797" s="1">
        <v>46039</v>
      </c>
      <c r="B797" t="s">
        <v>440</v>
      </c>
      <c r="D797" t="s">
        <v>442</v>
      </c>
      <c r="E797">
        <v>1</v>
      </c>
      <c r="G797">
        <v>136327</v>
      </c>
      <c r="H797" s="7">
        <v>373095.78</v>
      </c>
      <c r="I797" t="s">
        <v>20</v>
      </c>
      <c r="J797" t="s">
        <v>247</v>
      </c>
      <c r="K797" t="s">
        <v>248</v>
      </c>
      <c r="L797" s="2">
        <v>0.49861111111111112</v>
      </c>
      <c r="M797" s="2">
        <v>0.56597222222222221</v>
      </c>
      <c r="N797" s="1">
        <v>46039</v>
      </c>
      <c r="O797" t="s">
        <v>23</v>
      </c>
      <c r="S797" t="s">
        <v>18994</v>
      </c>
      <c r="T79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6.7361111105128657E-2</v>
      </c>
      <c r="U797" s="5">
        <f>WEEKNUM(Shipment_Data[[#This Row],[DATE]],2)</f>
        <v>3</v>
      </c>
      <c r="V797" s="6">
        <f>SUBTOTAL(103,Shipment_Data[[#This Row],[DATE]])</f>
        <v>1</v>
      </c>
      <c r="W7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98" spans="1:23" x14ac:dyDescent="0.25">
      <c r="A798" s="1">
        <v>46039</v>
      </c>
      <c r="B798" t="s">
        <v>443</v>
      </c>
      <c r="D798" t="s">
        <v>444</v>
      </c>
      <c r="E798">
        <v>6</v>
      </c>
      <c r="G798">
        <v>136418</v>
      </c>
      <c r="H798" s="7">
        <v>1256208.22</v>
      </c>
      <c r="I798" t="s">
        <v>20</v>
      </c>
      <c r="J798" t="s">
        <v>247</v>
      </c>
      <c r="K798" t="s">
        <v>248</v>
      </c>
      <c r="L798" s="2">
        <v>0.49861111111111112</v>
      </c>
      <c r="M798" s="2">
        <v>0.62638888888888888</v>
      </c>
      <c r="N798" s="1">
        <v>46039</v>
      </c>
      <c r="O798" t="s">
        <v>23</v>
      </c>
      <c r="S798" t="s">
        <v>18994</v>
      </c>
      <c r="T79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0.12777777777228039</v>
      </c>
      <c r="U798" s="5">
        <f>WEEKNUM(Shipment_Data[[#This Row],[DATE]],2)</f>
        <v>3</v>
      </c>
      <c r="V798" s="6">
        <f>SUBTOTAL(103,Shipment_Data[[#This Row],[DATE]])</f>
        <v>1</v>
      </c>
      <c r="W7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99" spans="1:23" x14ac:dyDescent="0.25">
      <c r="A799" s="1">
        <v>46039</v>
      </c>
      <c r="B799" t="s">
        <v>445</v>
      </c>
      <c r="D799" t="s">
        <v>446</v>
      </c>
      <c r="E799">
        <v>1</v>
      </c>
      <c r="G799">
        <v>136758</v>
      </c>
      <c r="H799" s="7">
        <v>26840</v>
      </c>
      <c r="I799" t="s">
        <v>20</v>
      </c>
      <c r="J799" t="s">
        <v>247</v>
      </c>
      <c r="K799" t="s">
        <v>248</v>
      </c>
      <c r="L799" s="2">
        <v>0.49861111111111112</v>
      </c>
      <c r="M799" s="2">
        <v>0.63680555555555551</v>
      </c>
      <c r="N799" s="1">
        <v>46039</v>
      </c>
      <c r="O799" t="s">
        <v>23</v>
      </c>
      <c r="S799" t="s">
        <v>18994</v>
      </c>
      <c r="T79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0.13819444444379769</v>
      </c>
      <c r="U799" s="5">
        <f>WEEKNUM(Shipment_Data[[#This Row],[DATE]],2)</f>
        <v>3</v>
      </c>
      <c r="V799" s="6">
        <f>SUBTOTAL(103,Shipment_Data[[#This Row],[DATE]])</f>
        <v>1</v>
      </c>
      <c r="W7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00" spans="1:23" x14ac:dyDescent="0.25">
      <c r="A800" s="1">
        <v>46039</v>
      </c>
      <c r="B800" t="s">
        <v>445</v>
      </c>
      <c r="D800" t="s">
        <v>447</v>
      </c>
      <c r="E800">
        <v>1</v>
      </c>
      <c r="G800">
        <v>136759</v>
      </c>
      <c r="H800" s="7">
        <v>9144.24</v>
      </c>
      <c r="I800" t="s">
        <v>20</v>
      </c>
      <c r="J800" t="s">
        <v>247</v>
      </c>
      <c r="K800" t="s">
        <v>248</v>
      </c>
      <c r="L800" s="2">
        <v>0.49861111111111112</v>
      </c>
      <c r="M800" s="2">
        <v>0.63680555555555551</v>
      </c>
      <c r="N800" s="1">
        <v>46039</v>
      </c>
      <c r="O800" t="s">
        <v>23</v>
      </c>
      <c r="S800" t="s">
        <v>18994</v>
      </c>
      <c r="T80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0.13819444444379769</v>
      </c>
      <c r="U800" s="5">
        <f>WEEKNUM(Shipment_Data[[#This Row],[DATE]],2)</f>
        <v>3</v>
      </c>
      <c r="V800" s="6">
        <f>SUBTOTAL(103,Shipment_Data[[#This Row],[DATE]])</f>
        <v>1</v>
      </c>
      <c r="W8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01" spans="1:23" x14ac:dyDescent="0.25">
      <c r="A801" s="1">
        <v>46039</v>
      </c>
      <c r="B801" t="s">
        <v>448</v>
      </c>
      <c r="D801" t="s">
        <v>449</v>
      </c>
      <c r="E801">
        <v>1</v>
      </c>
      <c r="G801">
        <v>136730</v>
      </c>
      <c r="H801" s="7">
        <v>10650.88</v>
      </c>
      <c r="I801" t="s">
        <v>20</v>
      </c>
      <c r="J801" t="s">
        <v>247</v>
      </c>
      <c r="K801" t="s">
        <v>248</v>
      </c>
      <c r="L801" s="2">
        <v>0.49930555555555556</v>
      </c>
      <c r="M801" s="2">
        <v>0.53888888888888886</v>
      </c>
      <c r="N801" s="1">
        <v>46039</v>
      </c>
      <c r="O801" t="s">
        <v>23</v>
      </c>
      <c r="S801" t="s">
        <v>18994</v>
      </c>
      <c r="T80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3.9583333338669036E-2</v>
      </c>
      <c r="U801" s="5">
        <f>WEEKNUM(Shipment_Data[[#This Row],[DATE]],2)</f>
        <v>3</v>
      </c>
      <c r="V801" s="6">
        <f>SUBTOTAL(103,Shipment_Data[[#This Row],[DATE]])</f>
        <v>1</v>
      </c>
      <c r="W8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02" spans="1:23" x14ac:dyDescent="0.25">
      <c r="A802" s="1">
        <v>46039</v>
      </c>
      <c r="B802" t="s">
        <v>450</v>
      </c>
      <c r="D802" t="s">
        <v>451</v>
      </c>
      <c r="E802">
        <v>1</v>
      </c>
      <c r="G802">
        <v>136423</v>
      </c>
      <c r="H802" s="7">
        <v>23691.25</v>
      </c>
      <c r="I802" t="s">
        <v>20</v>
      </c>
      <c r="J802" t="s">
        <v>247</v>
      </c>
      <c r="K802" t="s">
        <v>248</v>
      </c>
      <c r="L802" s="2">
        <v>0.49930555555555556</v>
      </c>
      <c r="M802" s="2">
        <v>0.67222222222222228</v>
      </c>
      <c r="N802" s="1">
        <v>46039</v>
      </c>
      <c r="O802" t="s">
        <v>23</v>
      </c>
      <c r="S802" t="s">
        <v>18994</v>
      </c>
      <c r="T80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0.17291666667006211</v>
      </c>
      <c r="U802" s="5">
        <f>WEEKNUM(Shipment_Data[[#This Row],[DATE]],2)</f>
        <v>3</v>
      </c>
      <c r="V802" s="6">
        <f>SUBTOTAL(103,Shipment_Data[[#This Row],[DATE]])</f>
        <v>1</v>
      </c>
      <c r="W8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03" spans="1:23" x14ac:dyDescent="0.25">
      <c r="A803" s="1">
        <v>46039</v>
      </c>
      <c r="B803" t="s">
        <v>450</v>
      </c>
      <c r="D803" t="s">
        <v>452</v>
      </c>
      <c r="E803">
        <v>2</v>
      </c>
      <c r="G803">
        <v>136362</v>
      </c>
      <c r="H803" s="7">
        <v>148046.6</v>
      </c>
      <c r="I803" t="s">
        <v>20</v>
      </c>
      <c r="J803" t="s">
        <v>247</v>
      </c>
      <c r="K803" t="s">
        <v>248</v>
      </c>
      <c r="L803" s="2">
        <v>0.49930555555555556</v>
      </c>
      <c r="M803" s="2">
        <v>0.67291666666666672</v>
      </c>
      <c r="N803" s="1">
        <v>46039</v>
      </c>
      <c r="O803" t="s">
        <v>23</v>
      </c>
      <c r="S803" t="s">
        <v>18994</v>
      </c>
      <c r="T80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0.17361111111677019</v>
      </c>
      <c r="U803" s="5">
        <f>WEEKNUM(Shipment_Data[[#This Row],[DATE]],2)</f>
        <v>3</v>
      </c>
      <c r="V803" s="6">
        <f>SUBTOTAL(103,Shipment_Data[[#This Row],[DATE]])</f>
        <v>1</v>
      </c>
      <c r="W8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04" spans="1:23" x14ac:dyDescent="0.25">
      <c r="A804" s="1">
        <v>46039</v>
      </c>
      <c r="B804" t="s">
        <v>226</v>
      </c>
      <c r="D804" t="s">
        <v>453</v>
      </c>
      <c r="E804">
        <v>8</v>
      </c>
      <c r="G804">
        <v>136721</v>
      </c>
      <c r="H804" s="7">
        <v>2954862.41</v>
      </c>
      <c r="I804" t="s">
        <v>20</v>
      </c>
      <c r="J804" t="s">
        <v>247</v>
      </c>
      <c r="K804" t="s">
        <v>248</v>
      </c>
      <c r="L804" s="2">
        <v>0.49930555555555556</v>
      </c>
      <c r="M804" s="2">
        <v>0.61111111111111116</v>
      </c>
      <c r="N804" s="1">
        <v>46039</v>
      </c>
      <c r="O804" t="s">
        <v>23</v>
      </c>
      <c r="S804" t="s">
        <v>18994</v>
      </c>
      <c r="T80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0.11180555555620231</v>
      </c>
      <c r="U804" s="5">
        <f>WEEKNUM(Shipment_Data[[#This Row],[DATE]],2)</f>
        <v>3</v>
      </c>
      <c r="V804" s="6">
        <f>SUBTOTAL(103,Shipment_Data[[#This Row],[DATE]])</f>
        <v>1</v>
      </c>
      <c r="W8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05" spans="1:23" x14ac:dyDescent="0.25">
      <c r="A805" s="1">
        <v>46039</v>
      </c>
      <c r="B805" t="s">
        <v>454</v>
      </c>
      <c r="D805" t="s">
        <v>455</v>
      </c>
      <c r="E805">
        <v>1</v>
      </c>
      <c r="G805">
        <v>136155</v>
      </c>
      <c r="H805" s="7">
        <v>3400.13</v>
      </c>
      <c r="I805" t="s">
        <v>20</v>
      </c>
      <c r="J805" t="s">
        <v>97</v>
      </c>
      <c r="K805" t="s">
        <v>98</v>
      </c>
      <c r="L805" s="2">
        <v>0.49861111111111112</v>
      </c>
      <c r="M805" s="2">
        <v>0.5</v>
      </c>
      <c r="N805" s="1">
        <v>46039</v>
      </c>
      <c r="O805" t="s">
        <v>23</v>
      </c>
      <c r="S805" t="s">
        <v>18994</v>
      </c>
      <c r="T80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1.3888888861401938E-3</v>
      </c>
      <c r="U805" s="5">
        <f>WEEKNUM(Shipment_Data[[#This Row],[DATE]],2)</f>
        <v>3</v>
      </c>
      <c r="V805" s="6">
        <f>SUBTOTAL(103,Shipment_Data[[#This Row],[DATE]])</f>
        <v>1</v>
      </c>
      <c r="W8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06" spans="1:23" x14ac:dyDescent="0.25">
      <c r="A806" s="1">
        <v>46039</v>
      </c>
      <c r="B806" t="s">
        <v>454</v>
      </c>
      <c r="D806" t="s">
        <v>456</v>
      </c>
      <c r="E806">
        <v>4</v>
      </c>
      <c r="G806">
        <v>136154</v>
      </c>
      <c r="H806" s="7">
        <v>995555.57</v>
      </c>
      <c r="I806" t="s">
        <v>20</v>
      </c>
      <c r="J806" t="s">
        <v>97</v>
      </c>
      <c r="K806" t="s">
        <v>98</v>
      </c>
      <c r="L806" s="2">
        <v>0.49861111111111112</v>
      </c>
      <c r="M806" s="2">
        <v>0.5</v>
      </c>
      <c r="N806" s="1">
        <v>46039</v>
      </c>
      <c r="O806" t="s">
        <v>23</v>
      </c>
      <c r="S806" t="s">
        <v>18994</v>
      </c>
      <c r="T80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1.3888888861401938E-3</v>
      </c>
      <c r="U806" s="5">
        <f>WEEKNUM(Shipment_Data[[#This Row],[DATE]],2)</f>
        <v>3</v>
      </c>
      <c r="V806" s="6">
        <f>SUBTOTAL(103,Shipment_Data[[#This Row],[DATE]])</f>
        <v>1</v>
      </c>
      <c r="W8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07" spans="1:23" x14ac:dyDescent="0.25">
      <c r="A807" s="1">
        <v>46039</v>
      </c>
      <c r="B807" t="s">
        <v>457</v>
      </c>
      <c r="D807" t="s">
        <v>458</v>
      </c>
      <c r="E807">
        <v>1</v>
      </c>
      <c r="G807">
        <v>136253</v>
      </c>
      <c r="H807" s="7">
        <v>79893.83</v>
      </c>
      <c r="I807" t="s">
        <v>20</v>
      </c>
      <c r="J807" t="s">
        <v>75</v>
      </c>
      <c r="K807" t="s">
        <v>76</v>
      </c>
      <c r="L807" s="2">
        <v>0.71527777777777779</v>
      </c>
      <c r="M807" s="2">
        <v>0.77777777777777779</v>
      </c>
      <c r="N807" s="1">
        <v>46039</v>
      </c>
      <c r="O807" t="s">
        <v>23</v>
      </c>
      <c r="S807" t="s">
        <v>18994</v>
      </c>
      <c r="T80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6.25E-2</v>
      </c>
      <c r="U807" s="5">
        <f>WEEKNUM(Shipment_Data[[#This Row],[DATE]],2)</f>
        <v>3</v>
      </c>
      <c r="V807" s="6">
        <f>SUBTOTAL(103,Shipment_Data[[#This Row],[DATE]])</f>
        <v>1</v>
      </c>
      <c r="W8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08" spans="1:23" x14ac:dyDescent="0.25">
      <c r="A808" s="1">
        <v>46039</v>
      </c>
      <c r="B808" t="s">
        <v>459</v>
      </c>
      <c r="D808" t="s">
        <v>460</v>
      </c>
      <c r="E808">
        <v>1</v>
      </c>
      <c r="G808">
        <v>136697</v>
      </c>
      <c r="H808" s="7">
        <v>51480</v>
      </c>
      <c r="I808" t="s">
        <v>41</v>
      </c>
      <c r="J808" t="s">
        <v>75</v>
      </c>
      <c r="K808" t="s">
        <v>76</v>
      </c>
      <c r="L808" s="2">
        <v>0.71527777777777779</v>
      </c>
      <c r="M808" s="2">
        <v>0.7270833333333333</v>
      </c>
      <c r="N808" s="1">
        <v>46039</v>
      </c>
      <c r="O808" t="s">
        <v>23</v>
      </c>
      <c r="S808" t="s">
        <v>18994</v>
      </c>
      <c r="T80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1.1805555550381541E-2</v>
      </c>
      <c r="U808" s="5">
        <f>WEEKNUM(Shipment_Data[[#This Row],[DATE]],2)</f>
        <v>3</v>
      </c>
      <c r="V808" s="6">
        <f>SUBTOTAL(103,Shipment_Data[[#This Row],[DATE]])</f>
        <v>1</v>
      </c>
      <c r="W8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09" spans="1:23" x14ac:dyDescent="0.25">
      <c r="A809" s="1">
        <v>46039</v>
      </c>
      <c r="B809" t="s">
        <v>461</v>
      </c>
      <c r="D809" t="s">
        <v>462</v>
      </c>
      <c r="E809">
        <v>1</v>
      </c>
      <c r="G809">
        <v>135965</v>
      </c>
      <c r="H809" s="7">
        <v>27139.75</v>
      </c>
      <c r="I809" t="s">
        <v>20</v>
      </c>
      <c r="J809" t="s">
        <v>323</v>
      </c>
      <c r="K809" t="s">
        <v>324</v>
      </c>
      <c r="L809" s="2">
        <v>0.72291666666666665</v>
      </c>
      <c r="M809" s="2">
        <v>0.81111111111111112</v>
      </c>
      <c r="N809" s="1">
        <v>46039</v>
      </c>
      <c r="O809" t="s">
        <v>23</v>
      </c>
      <c r="S809" t="s">
        <v>18994</v>
      </c>
      <c r="T8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8.8194444448163267E-2</v>
      </c>
      <c r="U809" s="5">
        <f>WEEKNUM(Shipment_Data[[#This Row],[DATE]],2)</f>
        <v>3</v>
      </c>
      <c r="V809" s="6">
        <f>SUBTOTAL(103,Shipment_Data[[#This Row],[DATE]])</f>
        <v>1</v>
      </c>
      <c r="W8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10" spans="1:23" x14ac:dyDescent="0.25">
      <c r="A810" s="1">
        <v>46039</v>
      </c>
      <c r="B810" t="s">
        <v>463</v>
      </c>
      <c r="D810" t="s">
        <v>464</v>
      </c>
      <c r="E810">
        <v>5</v>
      </c>
      <c r="G810" t="s">
        <v>465</v>
      </c>
      <c r="H810" s="7">
        <v>1347398.02</v>
      </c>
      <c r="I810" t="s">
        <v>20</v>
      </c>
      <c r="J810" t="s">
        <v>323</v>
      </c>
      <c r="K810" t="s">
        <v>324</v>
      </c>
      <c r="L810" s="2">
        <v>0.72291666666666665</v>
      </c>
      <c r="M810" s="2">
        <v>0.82777777777777772</v>
      </c>
      <c r="N810" s="1">
        <v>46039</v>
      </c>
      <c r="O810" t="s">
        <v>23</v>
      </c>
      <c r="S810" t="s">
        <v>18994</v>
      </c>
      <c r="T8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0.10486111111094942</v>
      </c>
      <c r="U810" s="5">
        <f>WEEKNUM(Shipment_Data[[#This Row],[DATE]],2)</f>
        <v>3</v>
      </c>
      <c r="V810" s="6">
        <f>SUBTOTAL(103,Shipment_Data[[#This Row],[DATE]])</f>
        <v>1</v>
      </c>
      <c r="W8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11" spans="1:23" x14ac:dyDescent="0.25">
      <c r="A811" s="1">
        <v>46039</v>
      </c>
      <c r="B811" t="s">
        <v>463</v>
      </c>
      <c r="D811" t="s">
        <v>466</v>
      </c>
      <c r="E811">
        <v>2</v>
      </c>
      <c r="G811">
        <v>136291</v>
      </c>
      <c r="H811" s="7">
        <v>75030.22</v>
      </c>
      <c r="I811" t="s">
        <v>20</v>
      </c>
      <c r="J811" t="s">
        <v>323</v>
      </c>
      <c r="K811" t="s">
        <v>324</v>
      </c>
      <c r="L811" s="2">
        <v>0.72291666666666665</v>
      </c>
      <c r="M811" s="2">
        <v>0.82777777777777772</v>
      </c>
      <c r="N811" s="1">
        <v>46039</v>
      </c>
      <c r="O811" t="s">
        <v>23</v>
      </c>
      <c r="S811" t="s">
        <v>18994</v>
      </c>
      <c r="T8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0.10486111111094942</v>
      </c>
      <c r="U811" s="5">
        <f>WEEKNUM(Shipment_Data[[#This Row],[DATE]],2)</f>
        <v>3</v>
      </c>
      <c r="V811" s="6">
        <f>SUBTOTAL(103,Shipment_Data[[#This Row],[DATE]])</f>
        <v>1</v>
      </c>
      <c r="W8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12" spans="1:23" x14ac:dyDescent="0.25">
      <c r="A812" s="1">
        <v>46039</v>
      </c>
      <c r="B812" t="s">
        <v>463</v>
      </c>
      <c r="D812" t="s">
        <v>467</v>
      </c>
      <c r="E812">
        <v>1</v>
      </c>
      <c r="G812">
        <v>136726</v>
      </c>
      <c r="H812" s="7">
        <v>99000</v>
      </c>
      <c r="I812" t="s">
        <v>20</v>
      </c>
      <c r="J812" t="s">
        <v>323</v>
      </c>
      <c r="K812" t="s">
        <v>324</v>
      </c>
      <c r="L812" s="2">
        <v>0.72291666666666665</v>
      </c>
      <c r="M812" s="2">
        <v>0.82777777777777772</v>
      </c>
      <c r="N812" s="1">
        <v>46039</v>
      </c>
      <c r="O812" t="s">
        <v>23</v>
      </c>
      <c r="S812" t="s">
        <v>18994</v>
      </c>
      <c r="T8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0.10486111111094942</v>
      </c>
      <c r="U812" s="5">
        <f>WEEKNUM(Shipment_Data[[#This Row],[DATE]],2)</f>
        <v>3</v>
      </c>
      <c r="V812" s="6">
        <f>SUBTOTAL(103,Shipment_Data[[#This Row],[DATE]])</f>
        <v>1</v>
      </c>
      <c r="W8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13" spans="1:23" x14ac:dyDescent="0.25">
      <c r="A813" s="1">
        <v>46039</v>
      </c>
      <c r="B813" t="s">
        <v>468</v>
      </c>
      <c r="D813" t="s">
        <v>469</v>
      </c>
      <c r="E813">
        <v>2</v>
      </c>
      <c r="G813">
        <v>136369</v>
      </c>
      <c r="H813" s="7">
        <v>106833</v>
      </c>
      <c r="I813" t="s">
        <v>20</v>
      </c>
      <c r="J813" t="s">
        <v>323</v>
      </c>
      <c r="K813" t="s">
        <v>324</v>
      </c>
      <c r="L813" s="2">
        <v>0.72291666666666665</v>
      </c>
      <c r="M813" s="2">
        <v>0.91388888888888886</v>
      </c>
      <c r="N813" s="1">
        <v>46039</v>
      </c>
      <c r="O813" t="s">
        <v>23</v>
      </c>
      <c r="S813" t="s">
        <v>18994</v>
      </c>
      <c r="T81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0.19097222222626442</v>
      </c>
      <c r="U813" s="5">
        <f>WEEKNUM(Shipment_Data[[#This Row],[DATE]],2)</f>
        <v>3</v>
      </c>
      <c r="V813" s="6">
        <f>SUBTOTAL(103,Shipment_Data[[#This Row],[DATE]])</f>
        <v>1</v>
      </c>
      <c r="W8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14" spans="1:23" x14ac:dyDescent="0.25">
      <c r="A814" s="1">
        <v>46039</v>
      </c>
      <c r="B814" t="s">
        <v>470</v>
      </c>
      <c r="D814" t="s">
        <v>471</v>
      </c>
      <c r="E814">
        <v>1</v>
      </c>
      <c r="G814">
        <v>136749</v>
      </c>
      <c r="H814" s="7">
        <v>25764.080000000002</v>
      </c>
      <c r="I814" t="s">
        <v>20</v>
      </c>
      <c r="J814" t="s">
        <v>323</v>
      </c>
      <c r="K814" t="s">
        <v>324</v>
      </c>
      <c r="L814" s="2">
        <v>0.72291666666666665</v>
      </c>
      <c r="M814" s="2">
        <v>0.86458333333333337</v>
      </c>
      <c r="N814" s="1">
        <v>46039</v>
      </c>
      <c r="O814" t="s">
        <v>23</v>
      </c>
      <c r="S814" t="s">
        <v>18994</v>
      </c>
      <c r="T8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0.14166666667006211</v>
      </c>
      <c r="U814" s="5">
        <f>WEEKNUM(Shipment_Data[[#This Row],[DATE]],2)</f>
        <v>3</v>
      </c>
      <c r="V814" s="6">
        <f>SUBTOTAL(103,Shipment_Data[[#This Row],[DATE]])</f>
        <v>1</v>
      </c>
      <c r="W8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15" spans="1:23" x14ac:dyDescent="0.25">
      <c r="A815" s="1">
        <v>46039</v>
      </c>
      <c r="B815" t="s">
        <v>55</v>
      </c>
      <c r="D815" t="s">
        <v>472</v>
      </c>
      <c r="E815">
        <v>1</v>
      </c>
      <c r="G815">
        <v>136678</v>
      </c>
      <c r="H815" s="7">
        <v>51216</v>
      </c>
      <c r="I815" t="s">
        <v>20</v>
      </c>
      <c r="J815" t="s">
        <v>287</v>
      </c>
      <c r="K815" t="s">
        <v>288</v>
      </c>
      <c r="L815" s="2">
        <v>0.51041666666666663</v>
      </c>
      <c r="M815" s="2">
        <v>0.625</v>
      </c>
      <c r="N815" s="1">
        <v>46039</v>
      </c>
      <c r="O815" t="s">
        <v>23</v>
      </c>
      <c r="S815" t="s">
        <v>18994</v>
      </c>
      <c r="T81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0.11458333333575865</v>
      </c>
      <c r="U815" s="5">
        <f>WEEKNUM(Shipment_Data[[#This Row],[DATE]],2)</f>
        <v>3</v>
      </c>
      <c r="V815" s="6">
        <f>SUBTOTAL(103,Shipment_Data[[#This Row],[DATE]])</f>
        <v>1</v>
      </c>
      <c r="W8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16" spans="1:23" x14ac:dyDescent="0.25">
      <c r="A816" s="1">
        <v>46039</v>
      </c>
      <c r="B816" t="s">
        <v>270</v>
      </c>
      <c r="D816" t="s">
        <v>271</v>
      </c>
      <c r="E816">
        <v>1</v>
      </c>
      <c r="G816">
        <v>136578</v>
      </c>
      <c r="H816" s="7">
        <v>68255.600000000006</v>
      </c>
      <c r="I816" t="s">
        <v>20</v>
      </c>
      <c r="J816" t="s">
        <v>287</v>
      </c>
      <c r="K816" t="s">
        <v>288</v>
      </c>
      <c r="L816" s="2">
        <v>0.51041666666666663</v>
      </c>
      <c r="M816" s="2"/>
      <c r="N816" s="1">
        <v>46039</v>
      </c>
      <c r="O816" t="s">
        <v>144</v>
      </c>
      <c r="P816" t="s">
        <v>145</v>
      </c>
      <c r="S816" t="s">
        <v>18994</v>
      </c>
      <c r="T816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816" s="5">
        <f>WEEKNUM(Shipment_Data[[#This Row],[DATE]],2)</f>
        <v>3</v>
      </c>
      <c r="V816" s="6">
        <f>SUBTOTAL(103,Shipment_Data[[#This Row],[DATE]])</f>
        <v>1</v>
      </c>
      <c r="W8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17" spans="1:23" x14ac:dyDescent="0.25">
      <c r="A817" s="1">
        <v>46039</v>
      </c>
      <c r="B817" t="s">
        <v>52</v>
      </c>
      <c r="D817" t="s">
        <v>275</v>
      </c>
      <c r="E817">
        <v>1</v>
      </c>
      <c r="G817">
        <v>136577</v>
      </c>
      <c r="H817" s="7" t="s">
        <v>473</v>
      </c>
      <c r="I817" t="s">
        <v>20</v>
      </c>
      <c r="J817" t="s">
        <v>287</v>
      </c>
      <c r="K817" t="s">
        <v>288</v>
      </c>
      <c r="L817" s="2">
        <v>0.51041666666666663</v>
      </c>
      <c r="M817" s="2"/>
      <c r="N817" s="1">
        <v>46039</v>
      </c>
      <c r="O817" t="s">
        <v>144</v>
      </c>
      <c r="P817" t="s">
        <v>145</v>
      </c>
      <c r="S817" t="s">
        <v>18994</v>
      </c>
      <c r="T817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817" s="5">
        <f>WEEKNUM(Shipment_Data[[#This Row],[DATE]],2)</f>
        <v>3</v>
      </c>
      <c r="V817" s="6">
        <f>SUBTOTAL(103,Shipment_Data[[#This Row],[DATE]])</f>
        <v>1</v>
      </c>
      <c r="W8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18" spans="1:23" x14ac:dyDescent="0.25">
      <c r="A818" s="1">
        <v>46039</v>
      </c>
      <c r="B818" t="s">
        <v>55</v>
      </c>
      <c r="D818" t="s">
        <v>474</v>
      </c>
      <c r="E818">
        <v>1</v>
      </c>
      <c r="G818">
        <v>136649</v>
      </c>
      <c r="H818" s="7">
        <v>35640</v>
      </c>
      <c r="I818" t="s">
        <v>20</v>
      </c>
      <c r="J818" t="s">
        <v>287</v>
      </c>
      <c r="K818" t="s">
        <v>288</v>
      </c>
      <c r="L818" s="2">
        <v>0.51041666666666663</v>
      </c>
      <c r="M818" s="2">
        <v>0.625</v>
      </c>
      <c r="N818" s="1">
        <v>46039</v>
      </c>
      <c r="O818" t="s">
        <v>23</v>
      </c>
      <c r="S818" t="s">
        <v>18994</v>
      </c>
      <c r="T81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0.11458333333575865</v>
      </c>
      <c r="U818" s="5">
        <f>WEEKNUM(Shipment_Data[[#This Row],[DATE]],2)</f>
        <v>3</v>
      </c>
      <c r="V818" s="6">
        <f>SUBTOTAL(103,Shipment_Data[[#This Row],[DATE]])</f>
        <v>1</v>
      </c>
      <c r="W8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19" spans="1:23" x14ac:dyDescent="0.25">
      <c r="A819" s="1">
        <v>46039</v>
      </c>
      <c r="B819" t="s">
        <v>55</v>
      </c>
      <c r="D819" t="s">
        <v>475</v>
      </c>
      <c r="E819">
        <v>1</v>
      </c>
      <c r="G819">
        <v>136720</v>
      </c>
      <c r="H819" s="7">
        <v>7150</v>
      </c>
      <c r="I819" t="s">
        <v>20</v>
      </c>
      <c r="J819" t="s">
        <v>287</v>
      </c>
      <c r="K819" t="s">
        <v>288</v>
      </c>
      <c r="L819" s="2">
        <v>0.51041666666666663</v>
      </c>
      <c r="M819" s="2">
        <v>0.625</v>
      </c>
      <c r="N819" s="1">
        <v>46039</v>
      </c>
      <c r="O819" t="s">
        <v>23</v>
      </c>
      <c r="S819" t="s">
        <v>18994</v>
      </c>
      <c r="T81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0.11458333333575865</v>
      </c>
      <c r="U819" s="5">
        <f>WEEKNUM(Shipment_Data[[#This Row],[DATE]],2)</f>
        <v>3</v>
      </c>
      <c r="V819" s="6">
        <f>SUBTOTAL(103,Shipment_Data[[#This Row],[DATE]])</f>
        <v>1</v>
      </c>
      <c r="W8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20" spans="1:23" x14ac:dyDescent="0.25">
      <c r="A820" s="1">
        <v>46039</v>
      </c>
      <c r="B820" t="s">
        <v>476</v>
      </c>
      <c r="D820" t="s">
        <v>477</v>
      </c>
      <c r="E820">
        <v>6</v>
      </c>
      <c r="G820">
        <v>136541</v>
      </c>
      <c r="H820" s="7">
        <v>1214976.3799999999</v>
      </c>
      <c r="I820" t="s">
        <v>20</v>
      </c>
      <c r="J820" t="s">
        <v>26</v>
      </c>
      <c r="K820" t="s">
        <v>27</v>
      </c>
      <c r="L820" s="2">
        <v>0.68055555555555558</v>
      </c>
      <c r="M820" s="2">
        <v>0.8666666666666667</v>
      </c>
      <c r="N820" s="1">
        <v>46039</v>
      </c>
      <c r="O820" t="s">
        <v>23</v>
      </c>
      <c r="S820" t="s">
        <v>18994</v>
      </c>
      <c r="T8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0.18611111111385981</v>
      </c>
      <c r="U820" s="5">
        <f>WEEKNUM(Shipment_Data[[#This Row],[DATE]],2)</f>
        <v>3</v>
      </c>
      <c r="V820" s="6">
        <f>SUBTOTAL(103,Shipment_Data[[#This Row],[DATE]])</f>
        <v>1</v>
      </c>
      <c r="W8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21" spans="1:23" x14ac:dyDescent="0.25">
      <c r="A821" s="1">
        <v>46039</v>
      </c>
      <c r="B821" t="s">
        <v>478</v>
      </c>
      <c r="D821" t="s">
        <v>479</v>
      </c>
      <c r="E821">
        <v>1</v>
      </c>
      <c r="G821">
        <v>136496</v>
      </c>
      <c r="H821" s="7">
        <v>345809.8</v>
      </c>
      <c r="I821" t="s">
        <v>20</v>
      </c>
      <c r="J821" t="s">
        <v>26</v>
      </c>
      <c r="K821" t="s">
        <v>27</v>
      </c>
      <c r="L821" s="2">
        <v>0.68055555555555558</v>
      </c>
      <c r="M821" s="2">
        <v>0.71527777777777779</v>
      </c>
      <c r="N821" s="1">
        <v>46039</v>
      </c>
      <c r="O821" t="s">
        <v>23</v>
      </c>
      <c r="S821" t="s">
        <v>18994</v>
      </c>
      <c r="T8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3.4722222226264421E-2</v>
      </c>
      <c r="U821" s="5">
        <f>WEEKNUM(Shipment_Data[[#This Row],[DATE]],2)</f>
        <v>3</v>
      </c>
      <c r="V821" s="6">
        <f>SUBTOTAL(103,Shipment_Data[[#This Row],[DATE]])</f>
        <v>1</v>
      </c>
      <c r="W8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22" spans="1:23" x14ac:dyDescent="0.25">
      <c r="A822" s="1">
        <v>46039</v>
      </c>
      <c r="B822" t="s">
        <v>480</v>
      </c>
      <c r="D822" t="s">
        <v>481</v>
      </c>
      <c r="E822">
        <v>2</v>
      </c>
      <c r="G822">
        <v>136498</v>
      </c>
      <c r="H822" s="7">
        <v>954010.62</v>
      </c>
      <c r="I822" t="s">
        <v>20</v>
      </c>
      <c r="J822" t="s">
        <v>26</v>
      </c>
      <c r="K822" t="s">
        <v>27</v>
      </c>
      <c r="L822" s="2">
        <v>0.68055555555555558</v>
      </c>
      <c r="M822" s="2">
        <v>0.75069444444444444</v>
      </c>
      <c r="N822" s="1">
        <v>46039</v>
      </c>
      <c r="O822" t="s">
        <v>23</v>
      </c>
      <c r="S822" t="s">
        <v>18994</v>
      </c>
      <c r="T82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7.013888889196096E-2</v>
      </c>
      <c r="U822" s="5">
        <f>WEEKNUM(Shipment_Data[[#This Row],[DATE]],2)</f>
        <v>3</v>
      </c>
      <c r="V822" s="6">
        <f>SUBTOTAL(103,Shipment_Data[[#This Row],[DATE]])</f>
        <v>1</v>
      </c>
      <c r="W8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23" spans="1:23" x14ac:dyDescent="0.25">
      <c r="A823" s="1">
        <v>46039</v>
      </c>
      <c r="B823" t="s">
        <v>482</v>
      </c>
      <c r="D823" t="s">
        <v>483</v>
      </c>
      <c r="E823">
        <v>2</v>
      </c>
      <c r="G823">
        <v>136528</v>
      </c>
      <c r="H823" s="7">
        <v>745657.33</v>
      </c>
      <c r="I823" t="s">
        <v>20</v>
      </c>
      <c r="J823" t="s">
        <v>257</v>
      </c>
      <c r="K823" t="s">
        <v>258</v>
      </c>
      <c r="L823" s="2">
        <v>0.625</v>
      </c>
      <c r="M823" s="2">
        <v>0.79166666666666663</v>
      </c>
      <c r="N823" s="1">
        <v>46039</v>
      </c>
      <c r="O823" t="s">
        <v>23</v>
      </c>
      <c r="S823" t="s">
        <v>18994</v>
      </c>
      <c r="T8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0.16666666666424135</v>
      </c>
      <c r="U823" s="5">
        <f>WEEKNUM(Shipment_Data[[#This Row],[DATE]],2)</f>
        <v>3</v>
      </c>
      <c r="V823" s="6">
        <f>SUBTOTAL(103,Shipment_Data[[#This Row],[DATE]])</f>
        <v>1</v>
      </c>
      <c r="W8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24" spans="1:23" x14ac:dyDescent="0.25">
      <c r="A824" s="1">
        <v>46039</v>
      </c>
      <c r="B824" t="s">
        <v>482</v>
      </c>
      <c r="D824" t="s">
        <v>484</v>
      </c>
      <c r="E824">
        <v>1</v>
      </c>
      <c r="G824">
        <v>136529</v>
      </c>
      <c r="H824" s="7">
        <v>278938.40000000002</v>
      </c>
      <c r="I824" t="s">
        <v>20</v>
      </c>
      <c r="J824" t="s">
        <v>257</v>
      </c>
      <c r="K824" t="s">
        <v>258</v>
      </c>
      <c r="L824" s="2">
        <v>0.625</v>
      </c>
      <c r="M824" s="2">
        <v>0.79166666666666663</v>
      </c>
      <c r="N824" s="1">
        <v>46039</v>
      </c>
      <c r="O824" t="s">
        <v>23</v>
      </c>
      <c r="S824" t="s">
        <v>18994</v>
      </c>
      <c r="T8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0.16666666666424135</v>
      </c>
      <c r="U824" s="5">
        <f>WEEKNUM(Shipment_Data[[#This Row],[DATE]],2)</f>
        <v>3</v>
      </c>
      <c r="V824" s="6">
        <f>SUBTOTAL(103,Shipment_Data[[#This Row],[DATE]])</f>
        <v>1</v>
      </c>
      <c r="W8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25" spans="1:23" x14ac:dyDescent="0.25">
      <c r="A825" s="1">
        <v>46039</v>
      </c>
      <c r="B825" t="s">
        <v>485</v>
      </c>
      <c r="D825" t="s">
        <v>486</v>
      </c>
      <c r="E825">
        <v>1</v>
      </c>
      <c r="G825">
        <v>136518</v>
      </c>
      <c r="H825" s="7">
        <v>104001.65</v>
      </c>
      <c r="I825" t="s">
        <v>20</v>
      </c>
      <c r="J825" t="s">
        <v>257</v>
      </c>
      <c r="K825" t="s">
        <v>258</v>
      </c>
      <c r="L825" s="2">
        <v>0.625</v>
      </c>
      <c r="M825" s="2">
        <v>0.78749999999999998</v>
      </c>
      <c r="N825" s="1">
        <v>46039</v>
      </c>
      <c r="O825" t="s">
        <v>23</v>
      </c>
      <c r="S825" t="s">
        <v>18994</v>
      </c>
      <c r="T82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0.16249999999854481</v>
      </c>
      <c r="U825" s="5">
        <f>WEEKNUM(Shipment_Data[[#This Row],[DATE]],2)</f>
        <v>3</v>
      </c>
      <c r="V825" s="6">
        <f>SUBTOTAL(103,Shipment_Data[[#This Row],[DATE]])</f>
        <v>1</v>
      </c>
      <c r="W8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26" spans="1:23" x14ac:dyDescent="0.25">
      <c r="A826" s="1">
        <v>46039</v>
      </c>
      <c r="B826" t="s">
        <v>487</v>
      </c>
      <c r="D826" t="s">
        <v>488</v>
      </c>
      <c r="E826">
        <v>3</v>
      </c>
      <c r="G826">
        <v>136296</v>
      </c>
      <c r="H826" s="7">
        <v>833759.34</v>
      </c>
      <c r="I826" t="s">
        <v>20</v>
      </c>
      <c r="J826" t="s">
        <v>267</v>
      </c>
      <c r="K826" t="s">
        <v>268</v>
      </c>
      <c r="L826" s="2">
        <v>0.62152777777777779</v>
      </c>
      <c r="M826" s="2">
        <v>0.70694444444444449</v>
      </c>
      <c r="N826" s="1">
        <v>46039</v>
      </c>
      <c r="O826" t="s">
        <v>23</v>
      </c>
      <c r="S826" t="s">
        <v>18994</v>
      </c>
      <c r="T8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8.5416666661330964E-2</v>
      </c>
      <c r="U826" s="5">
        <f>WEEKNUM(Shipment_Data[[#This Row],[DATE]],2)</f>
        <v>3</v>
      </c>
      <c r="V826" s="6">
        <f>SUBTOTAL(103,Shipment_Data[[#This Row],[DATE]])</f>
        <v>1</v>
      </c>
      <c r="W8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27" spans="1:23" x14ac:dyDescent="0.25">
      <c r="A827" s="1">
        <v>46039</v>
      </c>
      <c r="B827" t="s">
        <v>186</v>
      </c>
      <c r="D827" t="s">
        <v>489</v>
      </c>
      <c r="E827">
        <v>1</v>
      </c>
      <c r="G827">
        <v>136739</v>
      </c>
      <c r="H827" s="7">
        <v>8875.6299999999992</v>
      </c>
      <c r="I827" t="s">
        <v>20</v>
      </c>
      <c r="J827" t="s">
        <v>257</v>
      </c>
      <c r="K827" t="s">
        <v>258</v>
      </c>
      <c r="L827" s="2">
        <v>0.625</v>
      </c>
      <c r="M827" s="2">
        <v>0.66249999999999998</v>
      </c>
      <c r="N827" s="1">
        <v>46039</v>
      </c>
      <c r="O827" t="s">
        <v>23</v>
      </c>
      <c r="S827" t="s">
        <v>18994</v>
      </c>
      <c r="T82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3.7499999998544808E-2</v>
      </c>
      <c r="U827" s="5">
        <f>WEEKNUM(Shipment_Data[[#This Row],[DATE]],2)</f>
        <v>3</v>
      </c>
      <c r="V827" s="6">
        <f>SUBTOTAL(103,Shipment_Data[[#This Row],[DATE]])</f>
        <v>1</v>
      </c>
      <c r="W8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28" spans="1:23" x14ac:dyDescent="0.25">
      <c r="A828" s="1">
        <v>46039</v>
      </c>
      <c r="B828" t="s">
        <v>490</v>
      </c>
      <c r="D828" t="s">
        <v>491</v>
      </c>
      <c r="E828">
        <v>4</v>
      </c>
      <c r="G828">
        <v>136358</v>
      </c>
      <c r="H828" s="7">
        <v>653316.53</v>
      </c>
      <c r="I828" t="s">
        <v>20</v>
      </c>
      <c r="J828" t="s">
        <v>267</v>
      </c>
      <c r="K828" t="s">
        <v>268</v>
      </c>
      <c r="L828" s="2">
        <v>0.62152777777777779</v>
      </c>
      <c r="M828" s="2">
        <v>0.59097222222222223</v>
      </c>
      <c r="N828" s="1">
        <v>46039</v>
      </c>
      <c r="O828" t="s">
        <v>23</v>
      </c>
      <c r="S828" t="s">
        <v>18994</v>
      </c>
      <c r="T8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-3.0555555560567882E-2</v>
      </c>
      <c r="U828" s="5">
        <f>WEEKNUM(Shipment_Data[[#This Row],[DATE]],2)</f>
        <v>3</v>
      </c>
      <c r="V828" s="6">
        <f>SUBTOTAL(103,Shipment_Data[[#This Row],[DATE]])</f>
        <v>1</v>
      </c>
      <c r="W8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29" spans="1:23" x14ac:dyDescent="0.25">
      <c r="A829" s="1">
        <v>46039</v>
      </c>
      <c r="B829" t="s">
        <v>492</v>
      </c>
      <c r="D829" t="s">
        <v>493</v>
      </c>
      <c r="E829">
        <v>1</v>
      </c>
      <c r="G829">
        <v>136782</v>
      </c>
      <c r="H829" s="7">
        <v>118700</v>
      </c>
      <c r="I829" t="s">
        <v>20</v>
      </c>
      <c r="J829" t="s">
        <v>267</v>
      </c>
      <c r="K829" t="s">
        <v>268</v>
      </c>
      <c r="L829" s="2">
        <v>0.62152777777777779</v>
      </c>
      <c r="M829" s="2">
        <v>0.70833333333333337</v>
      </c>
      <c r="N829" s="1">
        <v>46039</v>
      </c>
      <c r="O829" t="s">
        <v>23</v>
      </c>
      <c r="S829" t="s">
        <v>18994</v>
      </c>
      <c r="T8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8.6805555554747116E-2</v>
      </c>
      <c r="U829" s="5">
        <f>WEEKNUM(Shipment_Data[[#This Row],[DATE]],2)</f>
        <v>3</v>
      </c>
      <c r="V829" s="6">
        <f>SUBTOTAL(103,Shipment_Data[[#This Row],[DATE]])</f>
        <v>1</v>
      </c>
      <c r="W8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30" spans="1:23" x14ac:dyDescent="0.25">
      <c r="A830" s="1">
        <v>46039</v>
      </c>
      <c r="B830" t="s">
        <v>440</v>
      </c>
      <c r="D830" t="s">
        <v>494</v>
      </c>
      <c r="E830">
        <v>1</v>
      </c>
      <c r="G830">
        <v>136786</v>
      </c>
      <c r="H830" s="7">
        <v>9017.86</v>
      </c>
      <c r="I830" t="s">
        <v>20</v>
      </c>
      <c r="J830" t="s">
        <v>267</v>
      </c>
      <c r="K830" t="s">
        <v>268</v>
      </c>
      <c r="L830" s="2">
        <v>0.62152777777777779</v>
      </c>
      <c r="M830" s="2">
        <v>0.72083333333333333</v>
      </c>
      <c r="N830" s="1">
        <v>46039</v>
      </c>
      <c r="O830" t="s">
        <v>23</v>
      </c>
      <c r="S830" t="s">
        <v>18994</v>
      </c>
      <c r="T83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9.9305555551836733E-2</v>
      </c>
      <c r="U830" s="5">
        <f>WEEKNUM(Shipment_Data[[#This Row],[DATE]],2)</f>
        <v>3</v>
      </c>
      <c r="V830" s="6">
        <f>SUBTOTAL(103,Shipment_Data[[#This Row],[DATE]])</f>
        <v>1</v>
      </c>
      <c r="W8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31" spans="1:23" x14ac:dyDescent="0.25">
      <c r="A831" s="1">
        <v>46039</v>
      </c>
      <c r="B831" t="s">
        <v>495</v>
      </c>
      <c r="D831" t="s">
        <v>496</v>
      </c>
      <c r="E831">
        <v>5</v>
      </c>
      <c r="G831">
        <v>136452</v>
      </c>
      <c r="H831" s="7">
        <v>1972794.3</v>
      </c>
      <c r="I831" t="s">
        <v>20</v>
      </c>
      <c r="J831" t="s">
        <v>26</v>
      </c>
      <c r="K831" t="s">
        <v>27</v>
      </c>
      <c r="L831" s="2">
        <v>0.68055555555555558</v>
      </c>
      <c r="M831" s="2">
        <v>0.83333333333333337</v>
      </c>
      <c r="N831" s="1">
        <v>46039</v>
      </c>
      <c r="O831" t="s">
        <v>23</v>
      </c>
      <c r="S831" t="s">
        <v>18994</v>
      </c>
      <c r="T83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0.15277777778101154</v>
      </c>
      <c r="U831" s="5">
        <f>WEEKNUM(Shipment_Data[[#This Row],[DATE]],2)</f>
        <v>3</v>
      </c>
      <c r="V831" s="6">
        <f>SUBTOTAL(103,Shipment_Data[[#This Row],[DATE]])</f>
        <v>1</v>
      </c>
      <c r="W8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32" spans="1:23" x14ac:dyDescent="0.25">
      <c r="A832" s="1">
        <v>46039</v>
      </c>
      <c r="B832" t="s">
        <v>497</v>
      </c>
      <c r="D832" t="s">
        <v>498</v>
      </c>
      <c r="E832">
        <v>5</v>
      </c>
      <c r="G832">
        <v>136301</v>
      </c>
      <c r="H832" s="7">
        <v>967966.22</v>
      </c>
      <c r="I832" t="s">
        <v>20</v>
      </c>
      <c r="J832" t="s">
        <v>111</v>
      </c>
      <c r="K832" t="s">
        <v>112</v>
      </c>
      <c r="L832" s="2">
        <v>0.71875</v>
      </c>
      <c r="M832" s="2">
        <v>0.82638888888888884</v>
      </c>
      <c r="N832" s="1">
        <v>46039</v>
      </c>
      <c r="O832" t="s">
        <v>23</v>
      </c>
      <c r="S832" t="s">
        <v>18994</v>
      </c>
      <c r="T83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0.10763888889050577</v>
      </c>
      <c r="U832" s="5">
        <f>WEEKNUM(Shipment_Data[[#This Row],[DATE]],2)</f>
        <v>3</v>
      </c>
      <c r="V832" s="6">
        <f>SUBTOTAL(103,Shipment_Data[[#This Row],[DATE]])</f>
        <v>1</v>
      </c>
      <c r="W8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33" spans="1:23" x14ac:dyDescent="0.25">
      <c r="A833" s="1">
        <v>46039</v>
      </c>
      <c r="B833" t="s">
        <v>499</v>
      </c>
      <c r="D833" t="s">
        <v>500</v>
      </c>
      <c r="E833">
        <v>1</v>
      </c>
      <c r="G833">
        <v>136654</v>
      </c>
      <c r="H833" s="7">
        <v>138975</v>
      </c>
      <c r="I833" t="s">
        <v>20</v>
      </c>
      <c r="J833" t="s">
        <v>111</v>
      </c>
      <c r="K833" t="s">
        <v>112</v>
      </c>
      <c r="L833" s="2">
        <v>0.71875</v>
      </c>
      <c r="M833" s="2"/>
      <c r="N833" s="1">
        <v>46039</v>
      </c>
      <c r="O833" t="s">
        <v>337</v>
      </c>
      <c r="P833" t="s">
        <v>338</v>
      </c>
      <c r="S833" t="s">
        <v>18994</v>
      </c>
      <c r="T833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833" s="5">
        <f>WEEKNUM(Shipment_Data[[#This Row],[DATE]],2)</f>
        <v>3</v>
      </c>
      <c r="V833" s="6">
        <f>SUBTOTAL(103,Shipment_Data[[#This Row],[DATE]])</f>
        <v>1</v>
      </c>
      <c r="W8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34" spans="1:23" x14ac:dyDescent="0.25">
      <c r="A834" s="1">
        <v>46039</v>
      </c>
      <c r="B834" t="s">
        <v>501</v>
      </c>
      <c r="D834" t="s">
        <v>502</v>
      </c>
      <c r="E834">
        <v>1</v>
      </c>
      <c r="G834">
        <v>136574</v>
      </c>
      <c r="H834" s="7">
        <v>51775.08</v>
      </c>
      <c r="I834" t="s">
        <v>20</v>
      </c>
      <c r="J834" t="s">
        <v>111</v>
      </c>
      <c r="K834" t="s">
        <v>112</v>
      </c>
      <c r="L834" s="2">
        <v>0.71875</v>
      </c>
      <c r="M834" s="2">
        <v>0.87777777777777777</v>
      </c>
      <c r="N834" s="1">
        <v>46039</v>
      </c>
      <c r="O834" t="s">
        <v>23</v>
      </c>
      <c r="S834" t="s">
        <v>18994</v>
      </c>
      <c r="T8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0.15902777777955635</v>
      </c>
      <c r="U834" s="5">
        <f>WEEKNUM(Shipment_Data[[#This Row],[DATE]],2)</f>
        <v>3</v>
      </c>
      <c r="V834" s="6">
        <f>SUBTOTAL(103,Shipment_Data[[#This Row],[DATE]])</f>
        <v>1</v>
      </c>
      <c r="W8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35" spans="1:23" x14ac:dyDescent="0.25">
      <c r="A835" s="1">
        <v>46039</v>
      </c>
      <c r="B835" t="s">
        <v>499</v>
      </c>
      <c r="D835" t="s">
        <v>503</v>
      </c>
      <c r="E835">
        <v>2</v>
      </c>
      <c r="G835">
        <v>136575</v>
      </c>
      <c r="H835" s="7">
        <v>149100</v>
      </c>
      <c r="I835" t="s">
        <v>20</v>
      </c>
      <c r="J835" t="s">
        <v>111</v>
      </c>
      <c r="K835" t="s">
        <v>112</v>
      </c>
      <c r="L835" s="2">
        <v>0.71875</v>
      </c>
      <c r="M835" s="2">
        <v>0.77013888888888893</v>
      </c>
      <c r="N835" s="1">
        <v>46039</v>
      </c>
      <c r="O835" t="s">
        <v>23</v>
      </c>
      <c r="S835" t="s">
        <v>18994</v>
      </c>
      <c r="T8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5.1388888889050577E-2</v>
      </c>
      <c r="U835" s="5">
        <f>WEEKNUM(Shipment_Data[[#This Row],[DATE]],2)</f>
        <v>3</v>
      </c>
      <c r="V835" s="6">
        <f>SUBTOTAL(103,Shipment_Data[[#This Row],[DATE]])</f>
        <v>1</v>
      </c>
      <c r="W8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36" spans="1:23" x14ac:dyDescent="0.25">
      <c r="A836" s="1">
        <v>46039</v>
      </c>
      <c r="B836" t="s">
        <v>504</v>
      </c>
      <c r="D836" t="s">
        <v>505</v>
      </c>
      <c r="E836">
        <v>2</v>
      </c>
      <c r="G836">
        <v>136249</v>
      </c>
      <c r="H836" s="7">
        <v>242394.82</v>
      </c>
      <c r="I836" t="s">
        <v>20</v>
      </c>
      <c r="J836" t="s">
        <v>111</v>
      </c>
      <c r="K836" t="s">
        <v>112</v>
      </c>
      <c r="L836" s="2">
        <v>0.71875</v>
      </c>
      <c r="M836" s="2">
        <v>0.85138888888888886</v>
      </c>
      <c r="N836" s="1">
        <v>46039</v>
      </c>
      <c r="O836" t="s">
        <v>23</v>
      </c>
      <c r="S836" t="s">
        <v>18994</v>
      </c>
      <c r="T8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0.13263888889196096</v>
      </c>
      <c r="U836" s="5">
        <f>WEEKNUM(Shipment_Data[[#This Row],[DATE]],2)</f>
        <v>3</v>
      </c>
      <c r="V836" s="6">
        <f>SUBTOTAL(103,Shipment_Data[[#This Row],[DATE]])</f>
        <v>1</v>
      </c>
      <c r="W8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37" spans="1:23" x14ac:dyDescent="0.25">
      <c r="A837" s="1">
        <v>46039</v>
      </c>
      <c r="B837" t="s">
        <v>506</v>
      </c>
      <c r="D837" t="s">
        <v>507</v>
      </c>
      <c r="E837">
        <v>4</v>
      </c>
      <c r="G837">
        <v>136218</v>
      </c>
      <c r="H837" s="7">
        <v>926424.37</v>
      </c>
      <c r="I837" t="s">
        <v>20</v>
      </c>
      <c r="J837" t="s">
        <v>111</v>
      </c>
      <c r="K837" t="s">
        <v>112</v>
      </c>
      <c r="L837" s="2">
        <v>0.71875</v>
      </c>
      <c r="M837" s="2">
        <v>0.78125</v>
      </c>
      <c r="N837" s="1">
        <v>46039</v>
      </c>
      <c r="O837" t="s">
        <v>23</v>
      </c>
      <c r="S837" t="s">
        <v>18994</v>
      </c>
      <c r="T8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6.25E-2</v>
      </c>
      <c r="U837" s="5">
        <f>WEEKNUM(Shipment_Data[[#This Row],[DATE]],2)</f>
        <v>3</v>
      </c>
      <c r="V837" s="6">
        <f>SUBTOTAL(103,Shipment_Data[[#This Row],[DATE]])</f>
        <v>1</v>
      </c>
      <c r="W8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38" spans="1:23" x14ac:dyDescent="0.25">
      <c r="A838" s="1">
        <v>46039</v>
      </c>
      <c r="B838" t="s">
        <v>497</v>
      </c>
      <c r="D838" t="s">
        <v>508</v>
      </c>
      <c r="E838">
        <v>2</v>
      </c>
      <c r="G838">
        <v>136338</v>
      </c>
      <c r="H838" s="7">
        <v>189364.2</v>
      </c>
      <c r="I838" t="s">
        <v>20</v>
      </c>
      <c r="J838" t="s">
        <v>111</v>
      </c>
      <c r="K838" t="s">
        <v>112</v>
      </c>
      <c r="L838" s="2">
        <v>0.71875</v>
      </c>
      <c r="M838" s="2">
        <v>0.82638888888888884</v>
      </c>
      <c r="N838" s="1">
        <v>46039</v>
      </c>
      <c r="O838" t="s">
        <v>23</v>
      </c>
      <c r="S838" t="s">
        <v>18994</v>
      </c>
      <c r="T83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0.10763888889050577</v>
      </c>
      <c r="U838" s="5">
        <f>WEEKNUM(Shipment_Data[[#This Row],[DATE]],2)</f>
        <v>3</v>
      </c>
      <c r="V838" s="6">
        <f>SUBTOTAL(103,Shipment_Data[[#This Row],[DATE]])</f>
        <v>1</v>
      </c>
      <c r="W8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39" spans="1:23" x14ac:dyDescent="0.25">
      <c r="A839" s="1">
        <v>46039</v>
      </c>
      <c r="B839" t="s">
        <v>497</v>
      </c>
      <c r="D839" t="s">
        <v>509</v>
      </c>
      <c r="E839">
        <v>1</v>
      </c>
      <c r="G839">
        <v>136184</v>
      </c>
      <c r="H839" s="7">
        <v>312116.45</v>
      </c>
      <c r="I839" t="s">
        <v>20</v>
      </c>
      <c r="J839" t="s">
        <v>111</v>
      </c>
      <c r="K839" t="s">
        <v>112</v>
      </c>
      <c r="L839" s="2">
        <v>0.71875</v>
      </c>
      <c r="M839" s="2">
        <v>0.82638888888888884</v>
      </c>
      <c r="N839" s="1">
        <v>46039</v>
      </c>
      <c r="O839" t="s">
        <v>23</v>
      </c>
      <c r="S839" t="s">
        <v>18994</v>
      </c>
      <c r="T8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0.10763888889050577</v>
      </c>
      <c r="U839" s="5">
        <f>WEEKNUM(Shipment_Data[[#This Row],[DATE]],2)</f>
        <v>3</v>
      </c>
      <c r="V839" s="6">
        <f>SUBTOTAL(103,Shipment_Data[[#This Row],[DATE]])</f>
        <v>1</v>
      </c>
      <c r="W8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40" spans="1:23" x14ac:dyDescent="0.25">
      <c r="A840" s="1">
        <v>46039</v>
      </c>
      <c r="B840" t="s">
        <v>510</v>
      </c>
      <c r="D840" t="s">
        <v>511</v>
      </c>
      <c r="E840">
        <v>2</v>
      </c>
      <c r="G840">
        <v>136737</v>
      </c>
      <c r="H840" s="7">
        <v>196233.79</v>
      </c>
      <c r="I840" t="s">
        <v>20</v>
      </c>
      <c r="J840" t="s">
        <v>111</v>
      </c>
      <c r="K840" t="s">
        <v>112</v>
      </c>
      <c r="L840" s="2">
        <v>0.71875</v>
      </c>
      <c r="M840" s="2">
        <v>0.80902777777777779</v>
      </c>
      <c r="N840" s="1">
        <v>46039</v>
      </c>
      <c r="O840" t="s">
        <v>23</v>
      </c>
      <c r="S840" t="s">
        <v>18994</v>
      </c>
      <c r="T8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9.0277777781011537E-2</v>
      </c>
      <c r="U840" s="5">
        <f>WEEKNUM(Shipment_Data[[#This Row],[DATE]],2)</f>
        <v>3</v>
      </c>
      <c r="V840" s="6">
        <f>SUBTOTAL(103,Shipment_Data[[#This Row],[DATE]])</f>
        <v>1</v>
      </c>
      <c r="W8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41" spans="1:23" x14ac:dyDescent="0.25">
      <c r="A841" s="1">
        <v>46039</v>
      </c>
      <c r="B841" t="s">
        <v>510</v>
      </c>
      <c r="D841" t="s">
        <v>512</v>
      </c>
      <c r="E841">
        <v>1</v>
      </c>
      <c r="G841">
        <v>136647</v>
      </c>
      <c r="H841" s="7">
        <v>10499.4</v>
      </c>
      <c r="I841" t="s">
        <v>20</v>
      </c>
      <c r="J841" t="s">
        <v>111</v>
      </c>
      <c r="K841" t="s">
        <v>112</v>
      </c>
      <c r="L841" s="2">
        <v>0.71875</v>
      </c>
      <c r="M841" s="2">
        <v>0.80902777777777779</v>
      </c>
      <c r="N841" s="1">
        <v>46039</v>
      </c>
      <c r="O841" t="s">
        <v>23</v>
      </c>
      <c r="S841" t="s">
        <v>18994</v>
      </c>
      <c r="T8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9.0277777781011537E-2</v>
      </c>
      <c r="U841" s="5">
        <f>WEEKNUM(Shipment_Data[[#This Row],[DATE]],2)</f>
        <v>3</v>
      </c>
      <c r="V841" s="6">
        <f>SUBTOTAL(103,Shipment_Data[[#This Row],[DATE]])</f>
        <v>1</v>
      </c>
      <c r="W8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42" spans="1:23" x14ac:dyDescent="0.25">
      <c r="A842" s="1">
        <v>46039</v>
      </c>
      <c r="B842" t="s">
        <v>504</v>
      </c>
      <c r="D842" t="s">
        <v>513</v>
      </c>
      <c r="E842">
        <v>1</v>
      </c>
      <c r="G842">
        <v>136336</v>
      </c>
      <c r="H842" s="7">
        <v>31321.82</v>
      </c>
      <c r="I842" t="s">
        <v>20</v>
      </c>
      <c r="J842" t="s">
        <v>111</v>
      </c>
      <c r="K842" t="s">
        <v>112</v>
      </c>
      <c r="L842" s="2">
        <v>0.71875</v>
      </c>
      <c r="M842" s="2">
        <v>0.85138888888888886</v>
      </c>
      <c r="N842" s="1">
        <v>46039</v>
      </c>
      <c r="O842" t="s">
        <v>23</v>
      </c>
      <c r="S842" t="s">
        <v>18994</v>
      </c>
      <c r="T8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0.13263888889196096</v>
      </c>
      <c r="U842" s="5">
        <f>WEEKNUM(Shipment_Data[[#This Row],[DATE]],2)</f>
        <v>3</v>
      </c>
      <c r="V842" s="6">
        <f>SUBTOTAL(103,Shipment_Data[[#This Row],[DATE]])</f>
        <v>1</v>
      </c>
      <c r="W8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43" spans="1:23" x14ac:dyDescent="0.25">
      <c r="A843" s="1">
        <v>46039</v>
      </c>
      <c r="B843" t="s">
        <v>514</v>
      </c>
      <c r="D843" t="s">
        <v>515</v>
      </c>
      <c r="E843">
        <v>4</v>
      </c>
      <c r="G843">
        <v>136451</v>
      </c>
      <c r="H843" s="7">
        <v>1935637.15</v>
      </c>
      <c r="I843" t="s">
        <v>20</v>
      </c>
      <c r="J843" t="s">
        <v>26</v>
      </c>
      <c r="K843" t="s">
        <v>27</v>
      </c>
      <c r="L843" s="2">
        <v>0.71875</v>
      </c>
      <c r="M843" s="2">
        <v>0.73124999999999996</v>
      </c>
      <c r="N843" s="1">
        <v>46039</v>
      </c>
      <c r="O843" t="s">
        <v>23</v>
      </c>
      <c r="S843" t="s">
        <v>18994</v>
      </c>
      <c r="T8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1.2499999997089617E-2</v>
      </c>
      <c r="U843" s="5">
        <f>WEEKNUM(Shipment_Data[[#This Row],[DATE]],2)</f>
        <v>3</v>
      </c>
      <c r="V843" s="6">
        <f>SUBTOTAL(103,Shipment_Data[[#This Row],[DATE]])</f>
        <v>1</v>
      </c>
      <c r="W8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44" spans="1:23" x14ac:dyDescent="0.25">
      <c r="A844" s="1">
        <v>46039</v>
      </c>
      <c r="B844" t="s">
        <v>504</v>
      </c>
      <c r="D844" t="s">
        <v>516</v>
      </c>
      <c r="E844">
        <v>4</v>
      </c>
      <c r="G844">
        <v>136232</v>
      </c>
      <c r="H844" s="7">
        <v>872808.26</v>
      </c>
      <c r="I844" t="s">
        <v>20</v>
      </c>
      <c r="J844" t="s">
        <v>111</v>
      </c>
      <c r="K844" t="s">
        <v>112</v>
      </c>
      <c r="L844" s="2">
        <v>0.71875</v>
      </c>
      <c r="M844" s="2">
        <v>0.85138888888888886</v>
      </c>
      <c r="N844" s="1">
        <v>46039</v>
      </c>
      <c r="O844" t="s">
        <v>23</v>
      </c>
      <c r="S844" t="s">
        <v>18994</v>
      </c>
      <c r="T8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0.13263888889196096</v>
      </c>
      <c r="U844" s="5">
        <f>WEEKNUM(Shipment_Data[[#This Row],[DATE]],2)</f>
        <v>3</v>
      </c>
      <c r="V844" s="6">
        <f>SUBTOTAL(103,Shipment_Data[[#This Row],[DATE]])</f>
        <v>1</v>
      </c>
      <c r="W8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45" spans="1:23" x14ac:dyDescent="0.25">
      <c r="A845" s="1">
        <v>46039</v>
      </c>
      <c r="B845" t="s">
        <v>517</v>
      </c>
      <c r="D845" t="s">
        <v>518</v>
      </c>
      <c r="E845">
        <v>1</v>
      </c>
      <c r="G845">
        <v>136695</v>
      </c>
      <c r="H845" s="7">
        <v>44800</v>
      </c>
      <c r="I845" t="s">
        <v>20</v>
      </c>
      <c r="J845" t="s">
        <v>105</v>
      </c>
      <c r="K845" t="s">
        <v>106</v>
      </c>
      <c r="L845" s="2">
        <v>0.69791666666666663</v>
      </c>
      <c r="M845" s="2">
        <v>0.75277777777777777</v>
      </c>
      <c r="N845" s="1">
        <v>46039</v>
      </c>
      <c r="O845" t="s">
        <v>23</v>
      </c>
      <c r="S845" t="s">
        <v>18994</v>
      </c>
      <c r="T8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5.4861111115314998E-2</v>
      </c>
      <c r="U845" s="5">
        <f>WEEKNUM(Shipment_Data[[#This Row],[DATE]],2)</f>
        <v>3</v>
      </c>
      <c r="V845" s="6">
        <f>SUBTOTAL(103,Shipment_Data[[#This Row],[DATE]])</f>
        <v>1</v>
      </c>
      <c r="W8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46" spans="1:23" x14ac:dyDescent="0.25">
      <c r="A846" s="1">
        <v>46039</v>
      </c>
      <c r="B846" t="s">
        <v>519</v>
      </c>
      <c r="D846" t="s">
        <v>520</v>
      </c>
      <c r="E846">
        <v>1</v>
      </c>
      <c r="G846">
        <v>136371</v>
      </c>
      <c r="H846" s="7">
        <v>12655.26</v>
      </c>
      <c r="I846" t="s">
        <v>20</v>
      </c>
      <c r="J846" t="s">
        <v>105</v>
      </c>
      <c r="K846" t="s">
        <v>106</v>
      </c>
      <c r="L846" s="2">
        <v>0.69791666666666663</v>
      </c>
      <c r="M846" s="2">
        <v>0.74097222222222225</v>
      </c>
      <c r="N846" s="1">
        <v>46039</v>
      </c>
      <c r="O846" t="s">
        <v>23</v>
      </c>
      <c r="S846" t="s">
        <v>18994</v>
      </c>
      <c r="T8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4.3055555557657499E-2</v>
      </c>
      <c r="U846" s="5">
        <f>WEEKNUM(Shipment_Data[[#This Row],[DATE]],2)</f>
        <v>3</v>
      </c>
      <c r="V846" s="6">
        <f>SUBTOTAL(103,Shipment_Data[[#This Row],[DATE]])</f>
        <v>1</v>
      </c>
      <c r="W8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47" spans="1:23" x14ac:dyDescent="0.25">
      <c r="A847" s="1">
        <v>46039</v>
      </c>
      <c r="B847" t="s">
        <v>519</v>
      </c>
      <c r="D847" t="s">
        <v>521</v>
      </c>
      <c r="E847">
        <v>1</v>
      </c>
      <c r="G847">
        <v>136304</v>
      </c>
      <c r="H847" s="7">
        <v>136194.35</v>
      </c>
      <c r="I847" t="s">
        <v>20</v>
      </c>
      <c r="J847" t="s">
        <v>105</v>
      </c>
      <c r="K847" t="s">
        <v>106</v>
      </c>
      <c r="L847" s="2">
        <v>0.69791666666666663</v>
      </c>
      <c r="M847" s="2">
        <v>0.74236111111111114</v>
      </c>
      <c r="N847" s="1">
        <v>46039</v>
      </c>
      <c r="O847" t="s">
        <v>23</v>
      </c>
      <c r="S847" t="s">
        <v>18994</v>
      </c>
      <c r="T8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4.4444444443797693E-2</v>
      </c>
      <c r="U847" s="5">
        <f>WEEKNUM(Shipment_Data[[#This Row],[DATE]],2)</f>
        <v>3</v>
      </c>
      <c r="V847" s="6">
        <f>SUBTOTAL(103,Shipment_Data[[#This Row],[DATE]])</f>
        <v>1</v>
      </c>
      <c r="W8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48" spans="1:23" x14ac:dyDescent="0.25">
      <c r="A848" s="1">
        <v>46039</v>
      </c>
      <c r="B848" t="s">
        <v>522</v>
      </c>
      <c r="D848" t="s">
        <v>523</v>
      </c>
      <c r="E848">
        <v>1</v>
      </c>
      <c r="G848">
        <v>136267</v>
      </c>
      <c r="H848" s="7">
        <v>178703.52</v>
      </c>
      <c r="I848" t="s">
        <v>20</v>
      </c>
      <c r="J848" t="s">
        <v>105</v>
      </c>
      <c r="K848" t="s">
        <v>106</v>
      </c>
      <c r="L848" s="2">
        <v>0.69791666666666663</v>
      </c>
      <c r="M848" s="2">
        <v>0.82430555555555551</v>
      </c>
      <c r="N848" s="1">
        <v>46039</v>
      </c>
      <c r="O848" t="s">
        <v>23</v>
      </c>
      <c r="S848" t="s">
        <v>18994</v>
      </c>
      <c r="T84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0.12638888889341615</v>
      </c>
      <c r="U848" s="5">
        <f>WEEKNUM(Shipment_Data[[#This Row],[DATE]],2)</f>
        <v>3</v>
      </c>
      <c r="V848" s="6">
        <f>SUBTOTAL(103,Shipment_Data[[#This Row],[DATE]])</f>
        <v>1</v>
      </c>
      <c r="W8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49" spans="1:23" x14ac:dyDescent="0.25">
      <c r="A849" s="1">
        <v>46039</v>
      </c>
      <c r="B849" t="s">
        <v>524</v>
      </c>
      <c r="D849" t="s">
        <v>525</v>
      </c>
      <c r="E849">
        <v>4</v>
      </c>
      <c r="G849">
        <v>136502</v>
      </c>
      <c r="H849" s="7">
        <v>2158768.73</v>
      </c>
      <c r="I849" t="s">
        <v>20</v>
      </c>
      <c r="J849" t="s">
        <v>105</v>
      </c>
      <c r="K849" t="s">
        <v>106</v>
      </c>
      <c r="L849" s="2">
        <v>0.69791666666666663</v>
      </c>
      <c r="M849" s="2">
        <v>0.80069444444444449</v>
      </c>
      <c r="N849" s="1">
        <v>46039</v>
      </c>
      <c r="O849" t="s">
        <v>23</v>
      </c>
      <c r="S849" t="s">
        <v>18994</v>
      </c>
      <c r="T84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0.10277777777810115</v>
      </c>
      <c r="U849" s="5">
        <f>WEEKNUM(Shipment_Data[[#This Row],[DATE]],2)</f>
        <v>3</v>
      </c>
      <c r="V849" s="6">
        <f>SUBTOTAL(103,Shipment_Data[[#This Row],[DATE]])</f>
        <v>1</v>
      </c>
      <c r="W8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50" spans="1:23" x14ac:dyDescent="0.25">
      <c r="A850" s="1">
        <v>46039</v>
      </c>
      <c r="B850" t="s">
        <v>526</v>
      </c>
      <c r="D850" t="s">
        <v>527</v>
      </c>
      <c r="E850">
        <v>4</v>
      </c>
      <c r="G850">
        <v>136594</v>
      </c>
      <c r="H850" s="7">
        <v>1156206.22</v>
      </c>
      <c r="I850" t="s">
        <v>20</v>
      </c>
      <c r="J850" t="s">
        <v>105</v>
      </c>
      <c r="K850" t="s">
        <v>106</v>
      </c>
      <c r="L850" s="2">
        <v>0.69791666666666663</v>
      </c>
      <c r="M850" s="2">
        <v>0.76180555555555551</v>
      </c>
      <c r="N850" s="1">
        <v>46039</v>
      </c>
      <c r="O850" t="s">
        <v>23</v>
      </c>
      <c r="S850" t="s">
        <v>18994</v>
      </c>
      <c r="T85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6.3888888893416151E-2</v>
      </c>
      <c r="U850" s="5">
        <f>WEEKNUM(Shipment_Data[[#This Row],[DATE]],2)</f>
        <v>3</v>
      </c>
      <c r="V850" s="6">
        <f>SUBTOTAL(103,Shipment_Data[[#This Row],[DATE]])</f>
        <v>1</v>
      </c>
      <c r="W8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51" spans="1:23" x14ac:dyDescent="0.25">
      <c r="A851" s="1">
        <v>46039</v>
      </c>
      <c r="B851" t="s">
        <v>504</v>
      </c>
      <c r="D851" t="s">
        <v>528</v>
      </c>
      <c r="E851">
        <v>4</v>
      </c>
      <c r="G851">
        <v>136245</v>
      </c>
      <c r="H851" s="7">
        <v>904814.66</v>
      </c>
      <c r="I851" t="s">
        <v>20</v>
      </c>
      <c r="J851" t="s">
        <v>111</v>
      </c>
      <c r="K851" t="s">
        <v>112</v>
      </c>
      <c r="L851" s="2">
        <v>0.71875</v>
      </c>
      <c r="M851" s="2">
        <v>0.85138888888888886</v>
      </c>
      <c r="N851" s="1">
        <v>46039</v>
      </c>
      <c r="O851" t="s">
        <v>23</v>
      </c>
      <c r="S851" t="s">
        <v>18994</v>
      </c>
      <c r="T85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0.13263888889196096</v>
      </c>
      <c r="U851" s="5">
        <f>WEEKNUM(Shipment_Data[[#This Row],[DATE]],2)</f>
        <v>3</v>
      </c>
      <c r="V851" s="6">
        <f>SUBTOTAL(103,Shipment_Data[[#This Row],[DATE]])</f>
        <v>1</v>
      </c>
      <c r="W8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52" spans="1:23" x14ac:dyDescent="0.25">
      <c r="A852" s="1">
        <v>46039</v>
      </c>
      <c r="B852" t="s">
        <v>529</v>
      </c>
      <c r="D852" t="s">
        <v>530</v>
      </c>
      <c r="E852">
        <v>1</v>
      </c>
      <c r="G852">
        <v>136783</v>
      </c>
      <c r="H852" s="7">
        <v>44400</v>
      </c>
      <c r="I852" t="s">
        <v>20</v>
      </c>
      <c r="J852" t="s">
        <v>209</v>
      </c>
      <c r="K852" t="s">
        <v>210</v>
      </c>
      <c r="L852" s="2">
        <v>0.71666666666666667</v>
      </c>
      <c r="M852" s="2"/>
      <c r="N852" s="1">
        <v>46039</v>
      </c>
      <c r="O852" t="s">
        <v>144</v>
      </c>
      <c r="P852" t="s">
        <v>145</v>
      </c>
      <c r="S852" t="s">
        <v>18994</v>
      </c>
      <c r="T852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852" s="5">
        <f>WEEKNUM(Shipment_Data[[#This Row],[DATE]],2)</f>
        <v>3</v>
      </c>
      <c r="V852" s="6">
        <f>SUBTOTAL(103,Shipment_Data[[#This Row],[DATE]])</f>
        <v>1</v>
      </c>
      <c r="W8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53" spans="1:23" x14ac:dyDescent="0.25">
      <c r="A853" s="1">
        <v>46039</v>
      </c>
      <c r="B853" t="s">
        <v>162</v>
      </c>
      <c r="D853" t="s">
        <v>531</v>
      </c>
      <c r="E853">
        <v>1</v>
      </c>
      <c r="G853">
        <v>136667</v>
      </c>
      <c r="H853" s="7">
        <v>11715.5</v>
      </c>
      <c r="I853" t="s">
        <v>20</v>
      </c>
      <c r="J853" t="s">
        <v>209</v>
      </c>
      <c r="K853" t="s">
        <v>210</v>
      </c>
      <c r="L853" s="2">
        <v>0.71666666666666667</v>
      </c>
      <c r="M853" s="2"/>
      <c r="N853" s="1">
        <v>46039</v>
      </c>
      <c r="O853" t="s">
        <v>144</v>
      </c>
      <c r="P853" t="s">
        <v>145</v>
      </c>
      <c r="S853" t="s">
        <v>18994</v>
      </c>
      <c r="T853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853" s="5">
        <f>WEEKNUM(Shipment_Data[[#This Row],[DATE]],2)</f>
        <v>3</v>
      </c>
      <c r="V853" s="6">
        <f>SUBTOTAL(103,Shipment_Data[[#This Row],[DATE]])</f>
        <v>1</v>
      </c>
      <c r="W8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54" spans="1:23" x14ac:dyDescent="0.25">
      <c r="A854" s="1">
        <v>46039</v>
      </c>
      <c r="B854" t="s">
        <v>532</v>
      </c>
      <c r="D854" t="s">
        <v>533</v>
      </c>
      <c r="E854">
        <v>1</v>
      </c>
      <c r="G854">
        <v>136724</v>
      </c>
      <c r="H854" s="7">
        <v>34038.959999999999</v>
      </c>
      <c r="I854" t="s">
        <v>20</v>
      </c>
      <c r="J854" t="s">
        <v>209</v>
      </c>
      <c r="K854" t="s">
        <v>210</v>
      </c>
      <c r="L854" s="2">
        <v>0.71666666666666667</v>
      </c>
      <c r="M854" s="2"/>
      <c r="N854" s="1">
        <v>46039</v>
      </c>
      <c r="O854" t="s">
        <v>144</v>
      </c>
      <c r="P854" t="s">
        <v>145</v>
      </c>
      <c r="S854" t="s">
        <v>18994</v>
      </c>
      <c r="T854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854" s="5">
        <f>WEEKNUM(Shipment_Data[[#This Row],[DATE]],2)</f>
        <v>3</v>
      </c>
      <c r="V854" s="6">
        <f>SUBTOTAL(103,Shipment_Data[[#This Row],[DATE]])</f>
        <v>1</v>
      </c>
      <c r="W8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55" spans="1:23" x14ac:dyDescent="0.25">
      <c r="A855" s="1">
        <v>46039</v>
      </c>
      <c r="B855" t="s">
        <v>534</v>
      </c>
      <c r="D855" t="s">
        <v>535</v>
      </c>
      <c r="E855">
        <v>1</v>
      </c>
      <c r="G855">
        <v>136787</v>
      </c>
      <c r="H855" s="7">
        <v>5980</v>
      </c>
      <c r="I855" t="s">
        <v>20</v>
      </c>
      <c r="J855" t="s">
        <v>209</v>
      </c>
      <c r="K855" t="s">
        <v>210</v>
      </c>
      <c r="L855" s="2">
        <v>0.71666666666666667</v>
      </c>
      <c r="M855" s="2"/>
      <c r="N855" s="1">
        <v>46039</v>
      </c>
      <c r="O855" t="s">
        <v>144</v>
      </c>
      <c r="P855" t="s">
        <v>145</v>
      </c>
      <c r="S855" t="s">
        <v>18994</v>
      </c>
      <c r="T855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855" s="5">
        <f>WEEKNUM(Shipment_Data[[#This Row],[DATE]],2)</f>
        <v>3</v>
      </c>
      <c r="V855" s="6">
        <f>SUBTOTAL(103,Shipment_Data[[#This Row],[DATE]])</f>
        <v>1</v>
      </c>
      <c r="W8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56" spans="1:23" x14ac:dyDescent="0.25">
      <c r="A856" s="1">
        <v>46039</v>
      </c>
      <c r="B856" t="s">
        <v>536</v>
      </c>
      <c r="D856" t="s">
        <v>537</v>
      </c>
      <c r="E856">
        <v>2</v>
      </c>
      <c r="G856">
        <v>136292</v>
      </c>
      <c r="H856" s="7">
        <v>119068.78</v>
      </c>
      <c r="I856" t="s">
        <v>20</v>
      </c>
      <c r="J856" t="s">
        <v>209</v>
      </c>
      <c r="K856" t="s">
        <v>210</v>
      </c>
      <c r="L856" s="2">
        <v>0.71666666666666667</v>
      </c>
      <c r="M856" s="2">
        <v>0.77916666666666667</v>
      </c>
      <c r="N856" s="1">
        <v>46039</v>
      </c>
      <c r="O856" t="s">
        <v>23</v>
      </c>
      <c r="S856" t="s">
        <v>18994</v>
      </c>
      <c r="T85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6.25E-2</v>
      </c>
      <c r="U856" s="5">
        <f>WEEKNUM(Shipment_Data[[#This Row],[DATE]],2)</f>
        <v>3</v>
      </c>
      <c r="V856" s="6">
        <f>SUBTOTAL(103,Shipment_Data[[#This Row],[DATE]])</f>
        <v>1</v>
      </c>
      <c r="W8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57" spans="1:23" x14ac:dyDescent="0.25">
      <c r="A857" s="1">
        <v>46039</v>
      </c>
      <c r="B857" t="s">
        <v>538</v>
      </c>
      <c r="D857" t="s">
        <v>539</v>
      </c>
      <c r="E857">
        <v>1</v>
      </c>
      <c r="G857">
        <v>136736</v>
      </c>
      <c r="H857" s="7">
        <v>30707.040000000001</v>
      </c>
      <c r="I857" t="s">
        <v>20</v>
      </c>
      <c r="J857" t="s">
        <v>75</v>
      </c>
      <c r="K857" t="s">
        <v>76</v>
      </c>
      <c r="L857" s="2">
        <v>0.71527777777777779</v>
      </c>
      <c r="M857" s="2">
        <v>0.76458333333333328</v>
      </c>
      <c r="N857" s="1">
        <v>46039</v>
      </c>
      <c r="O857" t="s">
        <v>23</v>
      </c>
      <c r="S857" t="s">
        <v>18994</v>
      </c>
      <c r="T8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4.930555554892635E-2</v>
      </c>
      <c r="U857" s="5">
        <f>WEEKNUM(Shipment_Data[[#This Row],[DATE]],2)</f>
        <v>3</v>
      </c>
      <c r="V857" s="6">
        <f>SUBTOTAL(103,Shipment_Data[[#This Row],[DATE]])</f>
        <v>1</v>
      </c>
      <c r="W8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58" spans="1:23" x14ac:dyDescent="0.25">
      <c r="A858" s="1">
        <v>46039</v>
      </c>
      <c r="B858" t="s">
        <v>540</v>
      </c>
      <c r="D858" t="s">
        <v>541</v>
      </c>
      <c r="E858">
        <v>4</v>
      </c>
      <c r="G858">
        <v>135997</v>
      </c>
      <c r="H858" s="7">
        <v>3611510.45</v>
      </c>
      <c r="I858" t="s">
        <v>20</v>
      </c>
      <c r="J858" t="s">
        <v>170</v>
      </c>
      <c r="K858" t="s">
        <v>171</v>
      </c>
      <c r="L858" s="2">
        <v>0.72222222222222221</v>
      </c>
      <c r="M858" s="2">
        <v>0.79305555555555551</v>
      </c>
      <c r="N858" s="1">
        <v>46039</v>
      </c>
      <c r="O858" t="s">
        <v>23</v>
      </c>
      <c r="S858" t="s">
        <v>18994</v>
      </c>
      <c r="T8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7.0833333338669036E-2</v>
      </c>
      <c r="U858" s="5">
        <f>WEEKNUM(Shipment_Data[[#This Row],[DATE]],2)</f>
        <v>3</v>
      </c>
      <c r="V858" s="6">
        <f>SUBTOTAL(103,Shipment_Data[[#This Row],[DATE]])</f>
        <v>1</v>
      </c>
      <c r="W8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59" spans="1:23" x14ac:dyDescent="0.25">
      <c r="A859" s="1">
        <v>46039</v>
      </c>
      <c r="B859" t="s">
        <v>540</v>
      </c>
      <c r="D859" t="s">
        <v>542</v>
      </c>
      <c r="E859">
        <v>1</v>
      </c>
      <c r="G859">
        <v>136792</v>
      </c>
      <c r="H859" s="7">
        <v>376465.16</v>
      </c>
      <c r="I859" t="s">
        <v>20</v>
      </c>
      <c r="J859" t="s">
        <v>170</v>
      </c>
      <c r="K859" t="s">
        <v>171</v>
      </c>
      <c r="L859" s="2">
        <v>0.72222222222222221</v>
      </c>
      <c r="M859" s="2">
        <v>0.79305555555555551</v>
      </c>
      <c r="N859" s="1">
        <v>46039</v>
      </c>
      <c r="O859" t="s">
        <v>23</v>
      </c>
      <c r="S859" t="s">
        <v>18994</v>
      </c>
      <c r="T85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7.0833333338669036E-2</v>
      </c>
      <c r="U859" s="5">
        <f>WEEKNUM(Shipment_Data[[#This Row],[DATE]],2)</f>
        <v>3</v>
      </c>
      <c r="V859" s="6">
        <f>SUBTOTAL(103,Shipment_Data[[#This Row],[DATE]])</f>
        <v>1</v>
      </c>
      <c r="W8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60" spans="1:23" x14ac:dyDescent="0.25">
      <c r="A860" s="1">
        <v>46039</v>
      </c>
      <c r="B860" t="s">
        <v>543</v>
      </c>
      <c r="D860" t="s">
        <v>544</v>
      </c>
      <c r="E860">
        <v>1</v>
      </c>
      <c r="G860">
        <v>136733</v>
      </c>
      <c r="H860" s="7">
        <v>39824.080000000002</v>
      </c>
      <c r="I860" t="s">
        <v>20</v>
      </c>
      <c r="J860" t="s">
        <v>170</v>
      </c>
      <c r="K860" t="s">
        <v>171</v>
      </c>
      <c r="L860" s="2">
        <v>0.72222222222222221</v>
      </c>
      <c r="M860" s="2">
        <v>0.85902777777777772</v>
      </c>
      <c r="N860" s="1">
        <v>46039</v>
      </c>
      <c r="O860" t="s">
        <v>23</v>
      </c>
      <c r="S860" t="s">
        <v>18994</v>
      </c>
      <c r="T8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0.1368055555576575</v>
      </c>
      <c r="U860" s="5">
        <f>WEEKNUM(Shipment_Data[[#This Row],[DATE]],2)</f>
        <v>3</v>
      </c>
      <c r="V860" s="6">
        <f>SUBTOTAL(103,Shipment_Data[[#This Row],[DATE]])</f>
        <v>1</v>
      </c>
      <c r="W8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61" spans="1:23" x14ac:dyDescent="0.25">
      <c r="A861" s="1">
        <v>46039</v>
      </c>
      <c r="B861" t="s">
        <v>545</v>
      </c>
      <c r="D861" t="s">
        <v>546</v>
      </c>
      <c r="E861">
        <v>1</v>
      </c>
      <c r="G861">
        <v>136748</v>
      </c>
      <c r="H861" s="7">
        <v>51057.56</v>
      </c>
      <c r="I861" t="s">
        <v>20</v>
      </c>
      <c r="J861" t="s">
        <v>170</v>
      </c>
      <c r="K861" t="s">
        <v>171</v>
      </c>
      <c r="L861" s="2">
        <v>0.72222222222222221</v>
      </c>
      <c r="M861" s="2">
        <v>0.88888888888888884</v>
      </c>
      <c r="N861" s="1">
        <v>46039</v>
      </c>
      <c r="O861" t="s">
        <v>23</v>
      </c>
      <c r="S861" t="s">
        <v>18994</v>
      </c>
      <c r="T8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0.16666666667151731</v>
      </c>
      <c r="U861" s="5">
        <f>WEEKNUM(Shipment_Data[[#This Row],[DATE]],2)</f>
        <v>3</v>
      </c>
      <c r="V861" s="6">
        <f>SUBTOTAL(103,Shipment_Data[[#This Row],[DATE]])</f>
        <v>1</v>
      </c>
      <c r="W8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62" spans="1:23" x14ac:dyDescent="0.25">
      <c r="A862" s="1">
        <v>46039</v>
      </c>
      <c r="B862" t="s">
        <v>547</v>
      </c>
      <c r="D862" t="s">
        <v>548</v>
      </c>
      <c r="E862">
        <v>1</v>
      </c>
      <c r="G862">
        <v>136727</v>
      </c>
      <c r="H862" s="7">
        <v>303565.15000000002</v>
      </c>
      <c r="I862" t="s">
        <v>20</v>
      </c>
      <c r="J862" t="s">
        <v>170</v>
      </c>
      <c r="K862" t="s">
        <v>171</v>
      </c>
      <c r="L862" s="2">
        <v>0.72222222222222221</v>
      </c>
      <c r="M862" s="2">
        <v>0.8354166666666667</v>
      </c>
      <c r="N862" s="1">
        <v>46039</v>
      </c>
      <c r="O862" t="s">
        <v>23</v>
      </c>
      <c r="S862" t="s">
        <v>18994</v>
      </c>
      <c r="T8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0.11319444444961846</v>
      </c>
      <c r="U862" s="5">
        <f>WEEKNUM(Shipment_Data[[#This Row],[DATE]],2)</f>
        <v>3</v>
      </c>
      <c r="V862" s="6">
        <f>SUBTOTAL(103,Shipment_Data[[#This Row],[DATE]])</f>
        <v>1</v>
      </c>
      <c r="W8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63" spans="1:23" x14ac:dyDescent="0.25">
      <c r="A863" s="1">
        <v>46039</v>
      </c>
      <c r="B863" t="s">
        <v>549</v>
      </c>
      <c r="D863" t="s">
        <v>550</v>
      </c>
      <c r="E863">
        <v>1</v>
      </c>
      <c r="G863">
        <v>136682</v>
      </c>
      <c r="H863" s="7">
        <v>36073.449999999997</v>
      </c>
      <c r="I863" t="s">
        <v>20</v>
      </c>
      <c r="J863" t="s">
        <v>170</v>
      </c>
      <c r="K863" t="s">
        <v>171</v>
      </c>
      <c r="L863" s="2">
        <v>0.72222222222222221</v>
      </c>
      <c r="M863" s="2">
        <v>0.82499999999999996</v>
      </c>
      <c r="N863" s="1">
        <v>46039</v>
      </c>
      <c r="O863" t="s">
        <v>23</v>
      </c>
      <c r="S863" t="s">
        <v>18994</v>
      </c>
      <c r="T8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0.10277777777810115</v>
      </c>
      <c r="U863" s="5">
        <f>WEEKNUM(Shipment_Data[[#This Row],[DATE]],2)</f>
        <v>3</v>
      </c>
      <c r="V863" s="6">
        <f>SUBTOTAL(103,Shipment_Data[[#This Row],[DATE]])</f>
        <v>1</v>
      </c>
      <c r="W8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64" spans="1:23" x14ac:dyDescent="0.25">
      <c r="A864" s="1">
        <v>46039</v>
      </c>
      <c r="B864" t="s">
        <v>551</v>
      </c>
      <c r="D864" t="s">
        <v>552</v>
      </c>
      <c r="E864">
        <v>1</v>
      </c>
      <c r="G864">
        <v>136742</v>
      </c>
      <c r="H864" s="7">
        <v>40307.1</v>
      </c>
      <c r="I864" t="s">
        <v>20</v>
      </c>
      <c r="J864" t="s">
        <v>170</v>
      </c>
      <c r="K864" t="s">
        <v>171</v>
      </c>
      <c r="L864" s="2">
        <v>0.72222222222222221</v>
      </c>
      <c r="M864" s="2">
        <v>0.76458333333333328</v>
      </c>
      <c r="N864" s="1">
        <v>46039</v>
      </c>
      <c r="O864" t="s">
        <v>23</v>
      </c>
      <c r="S864" t="s">
        <v>18994</v>
      </c>
      <c r="T8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4.2361111110949423E-2</v>
      </c>
      <c r="U864" s="5">
        <f>WEEKNUM(Shipment_Data[[#This Row],[DATE]],2)</f>
        <v>3</v>
      </c>
      <c r="V864" s="6">
        <f>SUBTOTAL(103,Shipment_Data[[#This Row],[DATE]])</f>
        <v>1</v>
      </c>
      <c r="W8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65" spans="1:23" x14ac:dyDescent="0.25">
      <c r="A865" s="1">
        <v>46039</v>
      </c>
      <c r="B865" t="s">
        <v>551</v>
      </c>
      <c r="D865" t="s">
        <v>553</v>
      </c>
      <c r="E865">
        <v>1</v>
      </c>
      <c r="G865">
        <v>136731</v>
      </c>
      <c r="H865" s="7">
        <v>28022.400000000001</v>
      </c>
      <c r="I865" t="s">
        <v>20</v>
      </c>
      <c r="J865" t="s">
        <v>170</v>
      </c>
      <c r="K865" t="s">
        <v>171</v>
      </c>
      <c r="L865" s="2">
        <v>0.72222222222222221</v>
      </c>
      <c r="M865" s="2">
        <v>0.76458333333333328</v>
      </c>
      <c r="N865" s="1">
        <v>46039</v>
      </c>
      <c r="O865" t="s">
        <v>23</v>
      </c>
      <c r="S865" t="s">
        <v>18994</v>
      </c>
      <c r="T8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4.2361111110949423E-2</v>
      </c>
      <c r="U865" s="5">
        <f>WEEKNUM(Shipment_Data[[#This Row],[DATE]],2)</f>
        <v>3</v>
      </c>
      <c r="V865" s="6">
        <f>SUBTOTAL(103,Shipment_Data[[#This Row],[DATE]])</f>
        <v>1</v>
      </c>
      <c r="W8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66" spans="1:23" x14ac:dyDescent="0.25">
      <c r="A866" s="1">
        <v>46039</v>
      </c>
      <c r="B866" t="s">
        <v>551</v>
      </c>
      <c r="D866" t="s">
        <v>554</v>
      </c>
      <c r="E866">
        <v>1</v>
      </c>
      <c r="G866">
        <v>136746</v>
      </c>
      <c r="H866" s="7">
        <v>28820</v>
      </c>
      <c r="I866" t="s">
        <v>20</v>
      </c>
      <c r="J866" t="s">
        <v>170</v>
      </c>
      <c r="K866" t="s">
        <v>171</v>
      </c>
      <c r="L866" s="2">
        <v>0.72222222222222221</v>
      </c>
      <c r="M866" s="2">
        <v>0.76458333333333328</v>
      </c>
      <c r="N866" s="1">
        <v>46039</v>
      </c>
      <c r="O866" t="s">
        <v>23</v>
      </c>
      <c r="S866" t="s">
        <v>18994</v>
      </c>
      <c r="T8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4.2361111110949423E-2</v>
      </c>
      <c r="U866" s="5">
        <f>WEEKNUM(Shipment_Data[[#This Row],[DATE]],2)</f>
        <v>3</v>
      </c>
      <c r="V866" s="6">
        <f>SUBTOTAL(103,Shipment_Data[[#This Row],[DATE]])</f>
        <v>1</v>
      </c>
      <c r="W8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67" spans="1:23" x14ac:dyDescent="0.25">
      <c r="A867" s="1">
        <v>46039</v>
      </c>
      <c r="B867" t="s">
        <v>555</v>
      </c>
      <c r="D867" t="s">
        <v>556</v>
      </c>
      <c r="E867">
        <v>2</v>
      </c>
      <c r="G867">
        <v>136264</v>
      </c>
      <c r="H867" s="7">
        <v>1339599.75</v>
      </c>
      <c r="I867" t="s">
        <v>20</v>
      </c>
      <c r="J867" t="s">
        <v>105</v>
      </c>
      <c r="K867" t="s">
        <v>106</v>
      </c>
      <c r="L867" s="2">
        <v>0.72916666666666663</v>
      </c>
      <c r="M867" s="2">
        <v>0.77430555555555558</v>
      </c>
      <c r="N867" s="1">
        <v>46039</v>
      </c>
      <c r="O867" t="s">
        <v>23</v>
      </c>
      <c r="S867" t="s">
        <v>18994</v>
      </c>
      <c r="T8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4.5138888890505768E-2</v>
      </c>
      <c r="U867" s="5">
        <f>WEEKNUM(Shipment_Data[[#This Row],[DATE]],2)</f>
        <v>3</v>
      </c>
      <c r="V867" s="6">
        <f>SUBTOTAL(103,Shipment_Data[[#This Row],[DATE]])</f>
        <v>1</v>
      </c>
      <c r="W8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68" spans="1:23" x14ac:dyDescent="0.25">
      <c r="A868" s="1">
        <v>46039</v>
      </c>
      <c r="B868" t="s">
        <v>557</v>
      </c>
      <c r="D868" t="s">
        <v>558</v>
      </c>
      <c r="E868">
        <v>1</v>
      </c>
      <c r="G868">
        <v>136476</v>
      </c>
      <c r="H868" s="7">
        <v>51174.74</v>
      </c>
      <c r="I868" t="s">
        <v>20</v>
      </c>
      <c r="J868" t="s">
        <v>57</v>
      </c>
      <c r="K868" t="s">
        <v>58</v>
      </c>
      <c r="L868" s="2">
        <v>0.73472222222222228</v>
      </c>
      <c r="M868" s="2"/>
      <c r="N868" s="1">
        <v>46039</v>
      </c>
      <c r="O868" t="s">
        <v>144</v>
      </c>
      <c r="S868" t="s">
        <v>18994</v>
      </c>
      <c r="T868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868" s="5">
        <f>WEEKNUM(Shipment_Data[[#This Row],[DATE]],2)</f>
        <v>3</v>
      </c>
      <c r="V868" s="6">
        <f>SUBTOTAL(103,Shipment_Data[[#This Row],[DATE]])</f>
        <v>1</v>
      </c>
      <c r="W8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69" spans="1:23" x14ac:dyDescent="0.25">
      <c r="A869" s="1">
        <v>46039</v>
      </c>
      <c r="B869" t="s">
        <v>559</v>
      </c>
      <c r="D869" t="s">
        <v>560</v>
      </c>
      <c r="E869">
        <v>4</v>
      </c>
      <c r="G869">
        <v>136381</v>
      </c>
      <c r="H869" s="7">
        <v>307904.28000000003</v>
      </c>
      <c r="I869" t="s">
        <v>20</v>
      </c>
      <c r="J869" t="s">
        <v>57</v>
      </c>
      <c r="K869" t="s">
        <v>58</v>
      </c>
      <c r="L869" s="2">
        <v>0.73472222222222228</v>
      </c>
      <c r="M869" s="2"/>
      <c r="N869" s="1">
        <v>46039</v>
      </c>
      <c r="O869" t="s">
        <v>144</v>
      </c>
      <c r="S869" t="s">
        <v>18994</v>
      </c>
      <c r="T869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869" s="5">
        <f>WEEKNUM(Shipment_Data[[#This Row],[DATE]],2)</f>
        <v>3</v>
      </c>
      <c r="V869" s="6">
        <f>SUBTOTAL(103,Shipment_Data[[#This Row],[DATE]])</f>
        <v>1</v>
      </c>
      <c r="W8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70" spans="1:23" x14ac:dyDescent="0.25">
      <c r="A870" s="1">
        <v>46041</v>
      </c>
      <c r="B870" t="s">
        <v>561</v>
      </c>
      <c r="D870" t="s">
        <v>562</v>
      </c>
      <c r="E870">
        <v>1</v>
      </c>
      <c r="G870">
        <v>136689</v>
      </c>
      <c r="H870" s="7">
        <v>49500</v>
      </c>
      <c r="I870" t="s">
        <v>20</v>
      </c>
      <c r="J870" t="s">
        <v>247</v>
      </c>
      <c r="K870" t="s">
        <v>248</v>
      </c>
      <c r="L870" s="2">
        <v>0.37638888888888888</v>
      </c>
      <c r="M870" s="2">
        <v>0.39652777777777776</v>
      </c>
      <c r="N870" s="1">
        <v>46041</v>
      </c>
      <c r="O870" t="s">
        <v>23</v>
      </c>
      <c r="S870" t="s">
        <v>18994</v>
      </c>
      <c r="T8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2.0138888889050577E-2</v>
      </c>
      <c r="U870" s="5">
        <f>WEEKNUM(Shipment_Data[[#This Row],[DATE]],2)</f>
        <v>4</v>
      </c>
      <c r="V870" s="6">
        <f>SUBTOTAL(103,Shipment_Data[[#This Row],[DATE]])</f>
        <v>1</v>
      </c>
      <c r="W8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71" spans="1:23" x14ac:dyDescent="0.25">
      <c r="A871" s="1">
        <v>46041</v>
      </c>
      <c r="B871" t="s">
        <v>561</v>
      </c>
      <c r="D871" t="s">
        <v>563</v>
      </c>
      <c r="G871">
        <v>136799</v>
      </c>
      <c r="H871" s="7">
        <v>302602.89</v>
      </c>
      <c r="I871" t="s">
        <v>20</v>
      </c>
      <c r="J871" t="s">
        <v>247</v>
      </c>
      <c r="K871" t="s">
        <v>248</v>
      </c>
      <c r="L871" s="2">
        <v>0.37638888888888888</v>
      </c>
      <c r="M871" s="2">
        <v>0.39652777777777776</v>
      </c>
      <c r="N871" s="1">
        <v>46041</v>
      </c>
      <c r="O871" t="s">
        <v>23</v>
      </c>
      <c r="S871" t="s">
        <v>18994</v>
      </c>
      <c r="T87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2.0138888889050577E-2</v>
      </c>
      <c r="U871" s="5">
        <f>WEEKNUM(Shipment_Data[[#This Row],[DATE]],2)</f>
        <v>4</v>
      </c>
      <c r="V871" s="6">
        <f>SUBTOTAL(103,Shipment_Data[[#This Row],[DATE]])</f>
        <v>1</v>
      </c>
      <c r="W8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72" spans="1:23" x14ac:dyDescent="0.25">
      <c r="A872" s="1">
        <v>46041</v>
      </c>
      <c r="B872" t="s">
        <v>564</v>
      </c>
      <c r="D872" t="s">
        <v>565</v>
      </c>
      <c r="E872">
        <v>9</v>
      </c>
      <c r="G872">
        <v>136776</v>
      </c>
      <c r="H872" s="7">
        <v>2009213.81</v>
      </c>
      <c r="I872" t="s">
        <v>20</v>
      </c>
      <c r="J872" t="s">
        <v>391</v>
      </c>
      <c r="K872" t="s">
        <v>392</v>
      </c>
      <c r="L872" s="2">
        <v>0.52083333333333337</v>
      </c>
      <c r="M872" s="2">
        <v>0.76736111111111116</v>
      </c>
      <c r="N872" s="1">
        <v>46041</v>
      </c>
      <c r="O872" t="s">
        <v>23</v>
      </c>
      <c r="S872" t="s">
        <v>18994</v>
      </c>
      <c r="T8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0.24652777777373558</v>
      </c>
      <c r="U872" s="5">
        <f>WEEKNUM(Shipment_Data[[#This Row],[DATE]],2)</f>
        <v>4</v>
      </c>
      <c r="V872" s="6">
        <f>SUBTOTAL(103,Shipment_Data[[#This Row],[DATE]])</f>
        <v>1</v>
      </c>
      <c r="W8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73" spans="1:23" x14ac:dyDescent="0.25">
      <c r="A873" s="1">
        <v>46041</v>
      </c>
      <c r="B873" t="s">
        <v>564</v>
      </c>
      <c r="D873" t="s">
        <v>566</v>
      </c>
      <c r="E873">
        <v>1</v>
      </c>
      <c r="G873" t="s">
        <v>567</v>
      </c>
      <c r="H873" s="7">
        <v>33638.44</v>
      </c>
      <c r="I873" t="s">
        <v>20</v>
      </c>
      <c r="J873" t="s">
        <v>391</v>
      </c>
      <c r="K873" t="s">
        <v>392</v>
      </c>
      <c r="L873" s="2">
        <v>0.5</v>
      </c>
      <c r="M873" s="2">
        <v>0.76736111111111116</v>
      </c>
      <c r="N873" s="1">
        <v>46041</v>
      </c>
      <c r="O873" t="s">
        <v>23</v>
      </c>
      <c r="S873" t="s">
        <v>18994</v>
      </c>
      <c r="T8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0.26736111110949423</v>
      </c>
      <c r="U873" s="5">
        <f>WEEKNUM(Shipment_Data[[#This Row],[DATE]],2)</f>
        <v>4</v>
      </c>
      <c r="V873" s="6">
        <f>SUBTOTAL(103,Shipment_Data[[#This Row],[DATE]])</f>
        <v>1</v>
      </c>
      <c r="W8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74" spans="1:23" x14ac:dyDescent="0.25">
      <c r="A874" s="1">
        <v>46041</v>
      </c>
      <c r="B874" t="s">
        <v>568</v>
      </c>
      <c r="D874" t="s">
        <v>569</v>
      </c>
      <c r="E874">
        <v>1</v>
      </c>
      <c r="G874">
        <v>136808</v>
      </c>
      <c r="H874" s="7">
        <v>126816.44</v>
      </c>
      <c r="I874" t="s">
        <v>20</v>
      </c>
      <c r="J874" t="s">
        <v>391</v>
      </c>
      <c r="K874" t="s">
        <v>392</v>
      </c>
      <c r="L874" s="2">
        <v>0.5</v>
      </c>
      <c r="M874" s="2">
        <v>0.84097222222222223</v>
      </c>
      <c r="N874" s="1">
        <v>46041</v>
      </c>
      <c r="O874" t="s">
        <v>23</v>
      </c>
      <c r="S874" t="s">
        <v>18994</v>
      </c>
      <c r="T8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0.34097222222044365</v>
      </c>
      <c r="U874" s="5">
        <f>WEEKNUM(Shipment_Data[[#This Row],[DATE]],2)</f>
        <v>4</v>
      </c>
      <c r="V874" s="6">
        <f>SUBTOTAL(103,Shipment_Data[[#This Row],[DATE]])</f>
        <v>1</v>
      </c>
      <c r="W8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75" spans="1:23" x14ac:dyDescent="0.25">
      <c r="A875" s="1">
        <v>46041</v>
      </c>
      <c r="B875" t="s">
        <v>568</v>
      </c>
      <c r="D875" t="s">
        <v>570</v>
      </c>
      <c r="E875">
        <v>7</v>
      </c>
      <c r="G875">
        <v>136442</v>
      </c>
      <c r="H875" s="7">
        <v>1661981.61</v>
      </c>
      <c r="I875" t="s">
        <v>20</v>
      </c>
      <c r="J875" t="s">
        <v>391</v>
      </c>
      <c r="K875" t="s">
        <v>392</v>
      </c>
      <c r="L875" s="2">
        <v>0.5</v>
      </c>
      <c r="M875" s="2">
        <v>0.84097222222222223</v>
      </c>
      <c r="N875" s="1">
        <v>46041</v>
      </c>
      <c r="O875" t="s">
        <v>23</v>
      </c>
      <c r="S875" t="s">
        <v>18994</v>
      </c>
      <c r="T8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0.34097222222044365</v>
      </c>
      <c r="U875" s="5">
        <f>WEEKNUM(Shipment_Data[[#This Row],[DATE]],2)</f>
        <v>4</v>
      </c>
      <c r="V875" s="6">
        <f>SUBTOTAL(103,Shipment_Data[[#This Row],[DATE]])</f>
        <v>1</v>
      </c>
      <c r="W8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76" spans="1:23" x14ac:dyDescent="0.25">
      <c r="A876" s="1">
        <v>46041</v>
      </c>
      <c r="B876" t="s">
        <v>571</v>
      </c>
      <c r="D876" t="s">
        <v>572</v>
      </c>
      <c r="E876">
        <v>1</v>
      </c>
      <c r="G876">
        <v>136820</v>
      </c>
      <c r="H876" s="7">
        <v>10910.95</v>
      </c>
      <c r="I876" t="s">
        <v>20</v>
      </c>
      <c r="J876" t="s">
        <v>391</v>
      </c>
      <c r="K876" t="s">
        <v>392</v>
      </c>
      <c r="L876" s="2">
        <v>0.5</v>
      </c>
      <c r="M876" s="2">
        <v>0.74375000000000002</v>
      </c>
      <c r="N876" s="1">
        <v>46041</v>
      </c>
      <c r="O876" t="s">
        <v>23</v>
      </c>
      <c r="S876" t="s">
        <v>18994</v>
      </c>
      <c r="T87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0.24375000000145519</v>
      </c>
      <c r="U876" s="5">
        <f>WEEKNUM(Shipment_Data[[#This Row],[DATE]],2)</f>
        <v>4</v>
      </c>
      <c r="V876" s="6">
        <f>SUBTOTAL(103,Shipment_Data[[#This Row],[DATE]])</f>
        <v>1</v>
      </c>
      <c r="W8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77" spans="1:23" x14ac:dyDescent="0.25">
      <c r="A877" s="1">
        <v>46041</v>
      </c>
      <c r="B877" t="s">
        <v>259</v>
      </c>
      <c r="D877" t="s">
        <v>408</v>
      </c>
      <c r="E877">
        <v>1</v>
      </c>
      <c r="G877">
        <v>136670</v>
      </c>
      <c r="H877" s="7">
        <v>14375</v>
      </c>
      <c r="I877" t="s">
        <v>20</v>
      </c>
      <c r="J877" t="s">
        <v>391</v>
      </c>
      <c r="K877" t="s">
        <v>392</v>
      </c>
      <c r="L877" s="2">
        <v>0.5</v>
      </c>
      <c r="M877" s="2">
        <v>0.70833333333333337</v>
      </c>
      <c r="N877" s="1">
        <v>46041</v>
      </c>
      <c r="O877" t="s">
        <v>23</v>
      </c>
      <c r="S877" t="s">
        <v>18994</v>
      </c>
      <c r="T87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0.20833333333575865</v>
      </c>
      <c r="U877" s="5">
        <f>WEEKNUM(Shipment_Data[[#This Row],[DATE]],2)</f>
        <v>4</v>
      </c>
      <c r="V877" s="6">
        <f>SUBTOTAL(103,Shipment_Data[[#This Row],[DATE]])</f>
        <v>1</v>
      </c>
      <c r="W8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78" spans="1:23" x14ac:dyDescent="0.25">
      <c r="A878" s="1">
        <v>46041</v>
      </c>
      <c r="B878" t="s">
        <v>573</v>
      </c>
      <c r="D878" t="s">
        <v>574</v>
      </c>
      <c r="E878">
        <v>1</v>
      </c>
      <c r="G878">
        <v>136784</v>
      </c>
      <c r="H878" s="7">
        <v>37911.550000000003</v>
      </c>
      <c r="I878" t="s">
        <v>20</v>
      </c>
      <c r="J878" t="s">
        <v>391</v>
      </c>
      <c r="K878" t="s">
        <v>392</v>
      </c>
      <c r="L878" s="2">
        <v>0.5</v>
      </c>
      <c r="M878" s="2">
        <v>0.67013888888888884</v>
      </c>
      <c r="N878" s="1">
        <v>46041</v>
      </c>
      <c r="O878" t="s">
        <v>23</v>
      </c>
      <c r="S878" t="s">
        <v>18994</v>
      </c>
      <c r="T87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0.17013888889050577</v>
      </c>
      <c r="U878" s="5">
        <f>WEEKNUM(Shipment_Data[[#This Row],[DATE]],2)</f>
        <v>4</v>
      </c>
      <c r="V878" s="6">
        <f>SUBTOTAL(103,Shipment_Data[[#This Row],[DATE]])</f>
        <v>1</v>
      </c>
      <c r="W8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79" spans="1:23" x14ac:dyDescent="0.25">
      <c r="A879" s="1">
        <v>46041</v>
      </c>
      <c r="B879" t="s">
        <v>450</v>
      </c>
      <c r="D879" t="s">
        <v>535</v>
      </c>
      <c r="E879">
        <v>1</v>
      </c>
      <c r="G879">
        <v>136787</v>
      </c>
      <c r="H879" s="7">
        <v>5980</v>
      </c>
      <c r="I879" t="s">
        <v>20</v>
      </c>
      <c r="J879" t="s">
        <v>257</v>
      </c>
      <c r="K879" t="s">
        <v>258</v>
      </c>
      <c r="L879" s="2">
        <v>0.49652777777777779</v>
      </c>
      <c r="M879" s="2"/>
      <c r="N879" s="1">
        <v>46041</v>
      </c>
      <c r="O879" t="s">
        <v>337</v>
      </c>
      <c r="P879" t="s">
        <v>338</v>
      </c>
      <c r="S879" t="s">
        <v>18994</v>
      </c>
      <c r="T879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879" s="5">
        <f>WEEKNUM(Shipment_Data[[#This Row],[DATE]],2)</f>
        <v>4</v>
      </c>
      <c r="V879" s="6">
        <f>SUBTOTAL(103,Shipment_Data[[#This Row],[DATE]])</f>
        <v>1</v>
      </c>
      <c r="W8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80" spans="1:23" x14ac:dyDescent="0.25">
      <c r="A880" s="1">
        <v>46041</v>
      </c>
      <c r="B880" t="s">
        <v>107</v>
      </c>
      <c r="D880" t="s">
        <v>575</v>
      </c>
      <c r="E880">
        <v>1</v>
      </c>
      <c r="G880">
        <v>136278</v>
      </c>
      <c r="H880" s="7">
        <v>7150</v>
      </c>
      <c r="I880" t="s">
        <v>20</v>
      </c>
      <c r="J880" t="s">
        <v>257</v>
      </c>
      <c r="K880" t="s">
        <v>258</v>
      </c>
      <c r="L880" s="2">
        <v>0.49652777777777779</v>
      </c>
      <c r="M880" s="2">
        <v>0.55347222222222225</v>
      </c>
      <c r="N880" s="1">
        <v>46041</v>
      </c>
      <c r="O880" t="s">
        <v>23</v>
      </c>
      <c r="S880" t="s">
        <v>18994</v>
      </c>
      <c r="T88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5.694444444088731E-2</v>
      </c>
      <c r="U880" s="5">
        <f>WEEKNUM(Shipment_Data[[#This Row],[DATE]],2)</f>
        <v>4</v>
      </c>
      <c r="V880" s="6">
        <f>SUBTOTAL(103,Shipment_Data[[#This Row],[DATE]])</f>
        <v>1</v>
      </c>
      <c r="W8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81" spans="1:23" x14ac:dyDescent="0.25">
      <c r="A881" s="1">
        <v>46041</v>
      </c>
      <c r="B881" t="s">
        <v>576</v>
      </c>
      <c r="D881" t="s">
        <v>577</v>
      </c>
      <c r="E881">
        <v>2</v>
      </c>
      <c r="G881">
        <v>136415</v>
      </c>
      <c r="H881" s="7">
        <v>371692.54</v>
      </c>
      <c r="I881" t="s">
        <v>20</v>
      </c>
      <c r="J881" t="s">
        <v>257</v>
      </c>
      <c r="K881" t="s">
        <v>258</v>
      </c>
      <c r="L881" s="2">
        <v>0.49652777777777779</v>
      </c>
      <c r="M881" s="2">
        <v>0.59722222222222221</v>
      </c>
      <c r="N881" s="1">
        <v>46041</v>
      </c>
      <c r="O881" t="s">
        <v>23</v>
      </c>
      <c r="S881" t="s">
        <v>18994</v>
      </c>
      <c r="T88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0.10069444443797693</v>
      </c>
      <c r="U881" s="5">
        <f>WEEKNUM(Shipment_Data[[#This Row],[DATE]],2)</f>
        <v>4</v>
      </c>
      <c r="V881" s="6">
        <f>SUBTOTAL(103,Shipment_Data[[#This Row],[DATE]])</f>
        <v>1</v>
      </c>
      <c r="W8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82" spans="1:23" x14ac:dyDescent="0.25">
      <c r="A882" s="1">
        <v>46041</v>
      </c>
      <c r="B882" t="s">
        <v>578</v>
      </c>
      <c r="D882" t="s">
        <v>579</v>
      </c>
      <c r="E882">
        <v>1</v>
      </c>
      <c r="G882">
        <v>136555</v>
      </c>
      <c r="H882" s="7">
        <v>142879.66</v>
      </c>
      <c r="I882" t="s">
        <v>20</v>
      </c>
      <c r="J882" t="s">
        <v>75</v>
      </c>
      <c r="K882" t="s">
        <v>76</v>
      </c>
      <c r="L882" s="2">
        <v>0.5</v>
      </c>
      <c r="M882" s="2">
        <v>0.56458333333333333</v>
      </c>
      <c r="N882" s="1">
        <v>46041</v>
      </c>
      <c r="O882" t="s">
        <v>23</v>
      </c>
      <c r="S882" t="s">
        <v>18994</v>
      </c>
      <c r="T88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6.4583333332848269E-2</v>
      </c>
      <c r="U882" s="5">
        <f>WEEKNUM(Shipment_Data[[#This Row],[DATE]],2)</f>
        <v>4</v>
      </c>
      <c r="V882" s="6">
        <f>SUBTOTAL(103,Shipment_Data[[#This Row],[DATE]])</f>
        <v>1</v>
      </c>
      <c r="W8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83" spans="1:23" x14ac:dyDescent="0.25">
      <c r="A883" s="1">
        <v>46041</v>
      </c>
      <c r="B883" t="s">
        <v>580</v>
      </c>
      <c r="D883" t="s">
        <v>581</v>
      </c>
      <c r="E883">
        <v>2</v>
      </c>
      <c r="G883">
        <v>136775</v>
      </c>
      <c r="H883" s="7">
        <v>126920</v>
      </c>
      <c r="I883" t="s">
        <v>20</v>
      </c>
      <c r="J883" t="s">
        <v>75</v>
      </c>
      <c r="K883" t="s">
        <v>76</v>
      </c>
      <c r="L883" s="2">
        <v>0.5</v>
      </c>
      <c r="M883" s="2">
        <v>0.54097222222222219</v>
      </c>
      <c r="N883" s="1">
        <v>46041</v>
      </c>
      <c r="O883" t="s">
        <v>23</v>
      </c>
      <c r="S883" t="s">
        <v>18994</v>
      </c>
      <c r="T88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4.0972222224809229E-2</v>
      </c>
      <c r="U883" s="5">
        <f>WEEKNUM(Shipment_Data[[#This Row],[DATE]],2)</f>
        <v>4</v>
      </c>
      <c r="V883" s="6">
        <f>SUBTOTAL(103,Shipment_Data[[#This Row],[DATE]])</f>
        <v>1</v>
      </c>
      <c r="W8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84" spans="1:23" x14ac:dyDescent="0.25">
      <c r="A884" s="1">
        <v>46041</v>
      </c>
      <c r="B884" t="s">
        <v>580</v>
      </c>
      <c r="D884" t="s">
        <v>582</v>
      </c>
      <c r="E884">
        <v>1</v>
      </c>
      <c r="G884">
        <v>136464</v>
      </c>
      <c r="H884" s="7">
        <v>111280</v>
      </c>
      <c r="I884" t="s">
        <v>20</v>
      </c>
      <c r="J884" t="s">
        <v>75</v>
      </c>
      <c r="K884" t="s">
        <v>76</v>
      </c>
      <c r="L884" s="2">
        <v>0.5</v>
      </c>
      <c r="M884" s="2">
        <v>0.54097222222222219</v>
      </c>
      <c r="N884" s="1">
        <v>46041</v>
      </c>
      <c r="O884" t="s">
        <v>23</v>
      </c>
      <c r="S884" t="s">
        <v>18994</v>
      </c>
      <c r="T88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4.0972222224809229E-2</v>
      </c>
      <c r="U884" s="5">
        <f>WEEKNUM(Shipment_Data[[#This Row],[DATE]],2)</f>
        <v>4</v>
      </c>
      <c r="V884" s="6">
        <f>SUBTOTAL(103,Shipment_Data[[#This Row],[DATE]])</f>
        <v>1</v>
      </c>
      <c r="W8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85" spans="1:23" x14ac:dyDescent="0.25">
      <c r="A885" s="1">
        <v>46041</v>
      </c>
      <c r="B885" t="s">
        <v>583</v>
      </c>
      <c r="D885" t="s">
        <v>271</v>
      </c>
      <c r="E885">
        <v>1</v>
      </c>
      <c r="G885">
        <v>136578</v>
      </c>
      <c r="H885" s="7">
        <v>68255.600000000006</v>
      </c>
      <c r="I885" t="s">
        <v>20</v>
      </c>
      <c r="J885" t="s">
        <v>209</v>
      </c>
      <c r="K885" t="s">
        <v>210</v>
      </c>
      <c r="L885" s="2">
        <v>0.54166666666666663</v>
      </c>
      <c r="M885" s="2"/>
      <c r="N885" s="1">
        <v>46041</v>
      </c>
      <c r="O885" t="s">
        <v>337</v>
      </c>
      <c r="P885" t="s">
        <v>338</v>
      </c>
      <c r="S885" t="s">
        <v>18994</v>
      </c>
      <c r="T885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885" s="5">
        <f>WEEKNUM(Shipment_Data[[#This Row],[DATE]],2)</f>
        <v>4</v>
      </c>
      <c r="V885" s="6">
        <f>SUBTOTAL(103,Shipment_Data[[#This Row],[DATE]])</f>
        <v>1</v>
      </c>
      <c r="W8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86" spans="1:23" x14ac:dyDescent="0.25">
      <c r="A886" s="1">
        <v>46041</v>
      </c>
      <c r="B886" t="s">
        <v>583</v>
      </c>
      <c r="D886" t="s">
        <v>275</v>
      </c>
      <c r="E886">
        <v>1</v>
      </c>
      <c r="G886">
        <v>136577</v>
      </c>
      <c r="H886" s="7">
        <v>104374.25</v>
      </c>
      <c r="I886" t="s">
        <v>20</v>
      </c>
      <c r="J886" t="s">
        <v>209</v>
      </c>
      <c r="K886" t="s">
        <v>210</v>
      </c>
      <c r="L886" s="2">
        <v>0.54166666666666663</v>
      </c>
      <c r="M886" s="2"/>
      <c r="N886" s="1">
        <v>46041</v>
      </c>
      <c r="O886" t="s">
        <v>337</v>
      </c>
      <c r="P886" t="s">
        <v>338</v>
      </c>
      <c r="S886" t="s">
        <v>18994</v>
      </c>
      <c r="T886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886" s="5">
        <f>WEEKNUM(Shipment_Data[[#This Row],[DATE]],2)</f>
        <v>4</v>
      </c>
      <c r="V886" s="6">
        <f>SUBTOTAL(103,Shipment_Data[[#This Row],[DATE]])</f>
        <v>1</v>
      </c>
      <c r="W8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87" spans="1:23" x14ac:dyDescent="0.25">
      <c r="A887" s="1">
        <v>46041</v>
      </c>
      <c r="B887" t="s">
        <v>584</v>
      </c>
      <c r="D887" t="s">
        <v>585</v>
      </c>
      <c r="E887">
        <v>1</v>
      </c>
      <c r="G887">
        <v>136856</v>
      </c>
      <c r="H887" s="7">
        <v>12000</v>
      </c>
      <c r="I887" t="s">
        <v>20</v>
      </c>
      <c r="J887" t="s">
        <v>209</v>
      </c>
      <c r="K887" t="s">
        <v>210</v>
      </c>
      <c r="L887" s="2">
        <v>0.54166666666666663</v>
      </c>
      <c r="M887" s="2">
        <v>0.53888888888888886</v>
      </c>
      <c r="N887" s="1">
        <v>46041</v>
      </c>
      <c r="O887" t="s">
        <v>23</v>
      </c>
      <c r="S887" t="s">
        <v>18994</v>
      </c>
      <c r="T88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-2.7777777722803876E-3</v>
      </c>
      <c r="U887" s="5">
        <f>WEEKNUM(Shipment_Data[[#This Row],[DATE]],2)</f>
        <v>4</v>
      </c>
      <c r="V887" s="6">
        <f>SUBTOTAL(103,Shipment_Data[[#This Row],[DATE]])</f>
        <v>1</v>
      </c>
      <c r="W8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88" spans="1:23" x14ac:dyDescent="0.25">
      <c r="A888" s="1">
        <v>46041</v>
      </c>
      <c r="B888" t="s">
        <v>584</v>
      </c>
      <c r="D888" t="s">
        <v>586</v>
      </c>
      <c r="E888">
        <v>1</v>
      </c>
      <c r="G888">
        <v>136692</v>
      </c>
      <c r="H888" s="7">
        <v>673271.38</v>
      </c>
      <c r="I888" t="s">
        <v>20</v>
      </c>
      <c r="J888" t="s">
        <v>209</v>
      </c>
      <c r="K888" t="s">
        <v>210</v>
      </c>
      <c r="L888" s="2">
        <v>0.54166666666666663</v>
      </c>
      <c r="M888" s="2">
        <v>0.5625</v>
      </c>
      <c r="N888" s="1">
        <v>46041</v>
      </c>
      <c r="O888" t="s">
        <v>23</v>
      </c>
      <c r="S888" t="s">
        <v>18994</v>
      </c>
      <c r="T8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2.0833333335758653E-2</v>
      </c>
      <c r="U888" s="5">
        <f>WEEKNUM(Shipment_Data[[#This Row],[DATE]],2)</f>
        <v>4</v>
      </c>
      <c r="V888" s="6">
        <f>SUBTOTAL(103,Shipment_Data[[#This Row],[DATE]])</f>
        <v>1</v>
      </c>
      <c r="W8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89" spans="1:23" x14ac:dyDescent="0.25">
      <c r="A889" s="1">
        <v>46041</v>
      </c>
      <c r="B889" t="s">
        <v>584</v>
      </c>
      <c r="D889" t="s">
        <v>587</v>
      </c>
      <c r="E889">
        <v>1</v>
      </c>
      <c r="G889">
        <v>136845</v>
      </c>
      <c r="H889" s="7">
        <v>127107.7</v>
      </c>
      <c r="I889" t="s">
        <v>20</v>
      </c>
      <c r="J889" t="s">
        <v>209</v>
      </c>
      <c r="K889" t="s">
        <v>210</v>
      </c>
      <c r="L889" s="2">
        <v>0.54166666666666663</v>
      </c>
      <c r="M889" s="2">
        <v>0.5625</v>
      </c>
      <c r="N889" s="1">
        <v>46041</v>
      </c>
      <c r="O889" t="s">
        <v>23</v>
      </c>
      <c r="S889" t="s">
        <v>18994</v>
      </c>
      <c r="T8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2.0833333335758653E-2</v>
      </c>
      <c r="U889" s="5">
        <f>WEEKNUM(Shipment_Data[[#This Row],[DATE]],2)</f>
        <v>4</v>
      </c>
      <c r="V889" s="6">
        <f>SUBTOTAL(103,Shipment_Data[[#This Row],[DATE]])</f>
        <v>1</v>
      </c>
      <c r="W8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90" spans="1:23" x14ac:dyDescent="0.25">
      <c r="A890" s="1">
        <v>46041</v>
      </c>
      <c r="B890" t="s">
        <v>588</v>
      </c>
      <c r="D890" t="s">
        <v>589</v>
      </c>
      <c r="E890">
        <v>1</v>
      </c>
      <c r="G890">
        <v>136791</v>
      </c>
      <c r="H890" s="7">
        <v>41580</v>
      </c>
      <c r="I890" t="s">
        <v>20</v>
      </c>
      <c r="J890" t="s">
        <v>219</v>
      </c>
      <c r="K890" t="s">
        <v>220</v>
      </c>
      <c r="L890" s="2">
        <v>0.5625</v>
      </c>
      <c r="M890" s="2"/>
      <c r="N890" s="1">
        <v>46041</v>
      </c>
      <c r="O890" t="s">
        <v>337</v>
      </c>
      <c r="P890" t="s">
        <v>338</v>
      </c>
      <c r="S890" t="s">
        <v>18994</v>
      </c>
      <c r="T890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890" s="5">
        <f>WEEKNUM(Shipment_Data[[#This Row],[DATE]],2)</f>
        <v>4</v>
      </c>
      <c r="V890" s="6">
        <f>SUBTOTAL(103,Shipment_Data[[#This Row],[DATE]])</f>
        <v>1</v>
      </c>
      <c r="W8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91" spans="1:23" x14ac:dyDescent="0.25">
      <c r="A891" s="1">
        <v>46041</v>
      </c>
      <c r="B891" t="s">
        <v>588</v>
      </c>
      <c r="D891" t="s">
        <v>590</v>
      </c>
      <c r="E891">
        <v>2</v>
      </c>
      <c r="G891">
        <v>136429</v>
      </c>
      <c r="H891" s="7">
        <v>253765.87</v>
      </c>
      <c r="I891" t="s">
        <v>20</v>
      </c>
      <c r="J891" t="s">
        <v>219</v>
      </c>
      <c r="K891" t="s">
        <v>220</v>
      </c>
      <c r="L891" s="2">
        <v>0.5625</v>
      </c>
      <c r="M891" s="2">
        <v>0.57222222222222219</v>
      </c>
      <c r="N891" s="1">
        <v>46041</v>
      </c>
      <c r="O891" t="s">
        <v>23</v>
      </c>
      <c r="S891" t="s">
        <v>18994</v>
      </c>
      <c r="T89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9.7222222248092294E-3</v>
      </c>
      <c r="U891" s="5">
        <f>WEEKNUM(Shipment_Data[[#This Row],[DATE]],2)</f>
        <v>4</v>
      </c>
      <c r="V891" s="6">
        <f>SUBTOTAL(103,Shipment_Data[[#This Row],[DATE]])</f>
        <v>1</v>
      </c>
      <c r="W8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92" spans="1:23" x14ac:dyDescent="0.25">
      <c r="A892" s="1">
        <v>46041</v>
      </c>
      <c r="B892" t="s">
        <v>591</v>
      </c>
      <c r="D892" t="s">
        <v>592</v>
      </c>
      <c r="E892">
        <v>2</v>
      </c>
      <c r="G892">
        <v>136277</v>
      </c>
      <c r="H892" s="7">
        <v>264601.34999999998</v>
      </c>
      <c r="I892" t="s">
        <v>20</v>
      </c>
      <c r="J892" t="s">
        <v>219</v>
      </c>
      <c r="K892" t="s">
        <v>220</v>
      </c>
      <c r="L892" s="2">
        <v>0.5625</v>
      </c>
      <c r="M892" s="2">
        <v>0.61597222222222225</v>
      </c>
      <c r="N892" s="1">
        <v>46041</v>
      </c>
      <c r="O892" t="s">
        <v>23</v>
      </c>
      <c r="S892" t="s">
        <v>18994</v>
      </c>
      <c r="T89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5.3472222221898846E-2</v>
      </c>
      <c r="U892" s="5">
        <f>WEEKNUM(Shipment_Data[[#This Row],[DATE]],2)</f>
        <v>4</v>
      </c>
      <c r="V892" s="6">
        <f>SUBTOTAL(103,Shipment_Data[[#This Row],[DATE]])</f>
        <v>1</v>
      </c>
      <c r="W8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93" spans="1:23" x14ac:dyDescent="0.25">
      <c r="A893" s="1">
        <v>46041</v>
      </c>
      <c r="B893" t="s">
        <v>593</v>
      </c>
      <c r="D893" t="s">
        <v>594</v>
      </c>
      <c r="E893">
        <v>2</v>
      </c>
      <c r="G893">
        <v>136353</v>
      </c>
      <c r="H893" s="7">
        <v>223908.35</v>
      </c>
      <c r="I893" t="s">
        <v>20</v>
      </c>
      <c r="J893" t="s">
        <v>97</v>
      </c>
      <c r="K893" t="s">
        <v>98</v>
      </c>
      <c r="L893" s="2">
        <v>0.58333333333333337</v>
      </c>
      <c r="M893" s="2">
        <v>0.70833333333333337</v>
      </c>
      <c r="N893" s="1">
        <v>46041</v>
      </c>
      <c r="O893" t="s">
        <v>23</v>
      </c>
      <c r="S893" t="s">
        <v>18994</v>
      </c>
      <c r="T8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0.125</v>
      </c>
      <c r="U893" s="5">
        <f>WEEKNUM(Shipment_Data[[#This Row],[DATE]],2)</f>
        <v>4</v>
      </c>
      <c r="V893" s="6">
        <f>SUBTOTAL(103,Shipment_Data[[#This Row],[DATE]])</f>
        <v>1</v>
      </c>
      <c r="W8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94" spans="1:23" x14ac:dyDescent="0.25">
      <c r="A894" s="1">
        <v>46041</v>
      </c>
      <c r="B894" t="s">
        <v>593</v>
      </c>
      <c r="D894" t="s">
        <v>595</v>
      </c>
      <c r="E894">
        <v>3</v>
      </c>
      <c r="G894">
        <v>136347</v>
      </c>
      <c r="H894" s="7">
        <v>407536.86</v>
      </c>
      <c r="I894" t="s">
        <v>20</v>
      </c>
      <c r="J894" t="s">
        <v>97</v>
      </c>
      <c r="K894" t="s">
        <v>98</v>
      </c>
      <c r="L894" s="2">
        <v>0.58333333333333337</v>
      </c>
      <c r="M894" s="2">
        <v>0.70833333333333337</v>
      </c>
      <c r="N894" s="1">
        <v>46041</v>
      </c>
      <c r="O894" t="s">
        <v>23</v>
      </c>
      <c r="S894" t="s">
        <v>18994</v>
      </c>
      <c r="T8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0.125</v>
      </c>
      <c r="U894" s="5">
        <f>WEEKNUM(Shipment_Data[[#This Row],[DATE]],2)</f>
        <v>4</v>
      </c>
      <c r="V894" s="6">
        <f>SUBTOTAL(103,Shipment_Data[[#This Row],[DATE]])</f>
        <v>1</v>
      </c>
      <c r="W8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95" spans="1:23" x14ac:dyDescent="0.25">
      <c r="A895" s="1">
        <v>46041</v>
      </c>
      <c r="B895" t="s">
        <v>596</v>
      </c>
      <c r="D895" t="s">
        <v>597</v>
      </c>
      <c r="E895">
        <v>3</v>
      </c>
      <c r="G895">
        <v>136801</v>
      </c>
      <c r="H895" s="7">
        <v>304092.75</v>
      </c>
      <c r="I895" t="s">
        <v>20</v>
      </c>
      <c r="J895" t="s">
        <v>97</v>
      </c>
      <c r="K895" t="s">
        <v>98</v>
      </c>
      <c r="L895" s="2">
        <v>0.58333333333333337</v>
      </c>
      <c r="M895" s="2">
        <v>0.75694444444444442</v>
      </c>
      <c r="N895" s="1">
        <v>46041</v>
      </c>
      <c r="O895" t="s">
        <v>23</v>
      </c>
      <c r="S895" t="s">
        <v>18994</v>
      </c>
      <c r="T89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0.17361111110949423</v>
      </c>
      <c r="U895" s="5">
        <f>WEEKNUM(Shipment_Data[[#This Row],[DATE]],2)</f>
        <v>4</v>
      </c>
      <c r="V895" s="6">
        <f>SUBTOTAL(103,Shipment_Data[[#This Row],[DATE]])</f>
        <v>1</v>
      </c>
      <c r="W8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96" spans="1:23" x14ac:dyDescent="0.25">
      <c r="A896" s="1">
        <v>46041</v>
      </c>
      <c r="B896" t="s">
        <v>596</v>
      </c>
      <c r="D896" t="s">
        <v>598</v>
      </c>
      <c r="E896">
        <v>2</v>
      </c>
      <c r="G896">
        <v>136773</v>
      </c>
      <c r="H896" s="7">
        <v>546167.32999999996</v>
      </c>
      <c r="I896" t="s">
        <v>20</v>
      </c>
      <c r="J896" t="s">
        <v>97</v>
      </c>
      <c r="K896" t="s">
        <v>98</v>
      </c>
      <c r="L896" s="2">
        <v>0.58333333333333337</v>
      </c>
      <c r="M896" s="2">
        <v>0.75694444444444442</v>
      </c>
      <c r="N896" s="1">
        <v>46041</v>
      </c>
      <c r="O896" t="s">
        <v>23</v>
      </c>
      <c r="S896" t="s">
        <v>18994</v>
      </c>
      <c r="T89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0.17361111110949423</v>
      </c>
      <c r="U896" s="5">
        <f>WEEKNUM(Shipment_Data[[#This Row],[DATE]],2)</f>
        <v>4</v>
      </c>
      <c r="V896" s="6">
        <f>SUBTOTAL(103,Shipment_Data[[#This Row],[DATE]])</f>
        <v>1</v>
      </c>
      <c r="W8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97" spans="1:23" x14ac:dyDescent="0.25">
      <c r="A897" s="1">
        <v>46041</v>
      </c>
      <c r="B897" t="s">
        <v>599</v>
      </c>
      <c r="D897" t="s">
        <v>600</v>
      </c>
      <c r="E897">
        <v>1</v>
      </c>
      <c r="G897">
        <v>136814</v>
      </c>
      <c r="H897" s="7">
        <v>1267300.52</v>
      </c>
      <c r="I897" t="s">
        <v>20</v>
      </c>
      <c r="J897" t="s">
        <v>97</v>
      </c>
      <c r="K897" t="s">
        <v>98</v>
      </c>
      <c r="L897" s="2">
        <v>0.58333333333333337</v>
      </c>
      <c r="M897" s="2">
        <v>0.68958333333333333</v>
      </c>
      <c r="N897" s="1">
        <v>46041</v>
      </c>
      <c r="O897" t="s">
        <v>23</v>
      </c>
      <c r="S897" t="s">
        <v>18994</v>
      </c>
      <c r="T89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0.10624999999708962</v>
      </c>
      <c r="U897" s="5">
        <f>WEEKNUM(Shipment_Data[[#This Row],[DATE]],2)</f>
        <v>4</v>
      </c>
      <c r="V897" s="6">
        <f>SUBTOTAL(103,Shipment_Data[[#This Row],[DATE]])</f>
        <v>1</v>
      </c>
      <c r="W8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98" spans="1:23" x14ac:dyDescent="0.25">
      <c r="A898" s="1">
        <v>46041</v>
      </c>
      <c r="B898" t="s">
        <v>601</v>
      </c>
      <c r="D898" t="s">
        <v>602</v>
      </c>
      <c r="E898">
        <v>5</v>
      </c>
      <c r="G898">
        <v>136204</v>
      </c>
      <c r="H898" s="7">
        <v>582198.6</v>
      </c>
      <c r="I898" t="s">
        <v>20</v>
      </c>
      <c r="J898" t="s">
        <v>603</v>
      </c>
      <c r="K898" t="s">
        <v>604</v>
      </c>
      <c r="L898" s="2">
        <v>0.58750000000000002</v>
      </c>
      <c r="M898" s="2">
        <v>0.49513888888888891</v>
      </c>
      <c r="N898" s="1">
        <v>46042</v>
      </c>
      <c r="O898" t="s">
        <v>23</v>
      </c>
      <c r="S898" t="s">
        <v>18994</v>
      </c>
      <c r="T89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0.90763888888614019</v>
      </c>
      <c r="U898" s="5">
        <f>WEEKNUM(Shipment_Data[[#This Row],[DATE]],2)</f>
        <v>4</v>
      </c>
      <c r="V898" s="6">
        <f>SUBTOTAL(103,Shipment_Data[[#This Row],[DATE]])</f>
        <v>1</v>
      </c>
      <c r="W8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99" spans="1:23" x14ac:dyDescent="0.25">
      <c r="A899" s="1">
        <v>46041</v>
      </c>
      <c r="B899" t="s">
        <v>605</v>
      </c>
      <c r="D899" t="s">
        <v>606</v>
      </c>
      <c r="E899">
        <v>4</v>
      </c>
      <c r="G899">
        <v>136325</v>
      </c>
      <c r="H899" s="7">
        <v>175405.4</v>
      </c>
      <c r="I899" t="s">
        <v>20</v>
      </c>
      <c r="J899" t="s">
        <v>215</v>
      </c>
      <c r="K899" t="s">
        <v>216</v>
      </c>
      <c r="L899" s="2">
        <v>0.58750000000000002</v>
      </c>
      <c r="M899" s="2">
        <v>0.75694444444444442</v>
      </c>
      <c r="N899" s="1">
        <v>46041</v>
      </c>
      <c r="O899" t="s">
        <v>23</v>
      </c>
      <c r="S899" t="s">
        <v>18994</v>
      </c>
      <c r="T89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0.16944444444379769</v>
      </c>
      <c r="U899" s="5">
        <f>WEEKNUM(Shipment_Data[[#This Row],[DATE]],2)</f>
        <v>4</v>
      </c>
      <c r="V899" s="6">
        <f>SUBTOTAL(103,Shipment_Data[[#This Row],[DATE]])</f>
        <v>1</v>
      </c>
      <c r="W8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00" spans="1:23" x14ac:dyDescent="0.25">
      <c r="A900" s="1">
        <v>46041</v>
      </c>
      <c r="B900" t="s">
        <v>605</v>
      </c>
      <c r="D900" t="s">
        <v>607</v>
      </c>
      <c r="E900">
        <v>1</v>
      </c>
      <c r="G900">
        <v>136345</v>
      </c>
      <c r="H900" s="7">
        <v>13999.2</v>
      </c>
      <c r="I900" t="s">
        <v>20</v>
      </c>
      <c r="J900" t="s">
        <v>215</v>
      </c>
      <c r="K900" t="s">
        <v>216</v>
      </c>
      <c r="L900" s="2">
        <v>0.58750000000000002</v>
      </c>
      <c r="M900" s="2">
        <v>0.75694444444444442</v>
      </c>
      <c r="N900" s="1">
        <v>46041</v>
      </c>
      <c r="O900" t="s">
        <v>23</v>
      </c>
      <c r="S900" t="s">
        <v>18994</v>
      </c>
      <c r="T90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0.16944444444379769</v>
      </c>
      <c r="U900" s="5">
        <f>WEEKNUM(Shipment_Data[[#This Row],[DATE]],2)</f>
        <v>4</v>
      </c>
      <c r="V900" s="6">
        <f>SUBTOTAL(103,Shipment_Data[[#This Row],[DATE]])</f>
        <v>1</v>
      </c>
      <c r="W9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01" spans="1:23" x14ac:dyDescent="0.25">
      <c r="A901" s="1">
        <v>46041</v>
      </c>
      <c r="B901" t="s">
        <v>608</v>
      </c>
      <c r="D901" t="s">
        <v>609</v>
      </c>
      <c r="E901">
        <v>5</v>
      </c>
      <c r="G901">
        <v>136636</v>
      </c>
      <c r="H901" s="7">
        <v>805681.08</v>
      </c>
      <c r="I901" t="s">
        <v>20</v>
      </c>
      <c r="J901" t="s">
        <v>215</v>
      </c>
      <c r="K901" t="s">
        <v>216</v>
      </c>
      <c r="L901" s="2">
        <v>0.58750000000000002</v>
      </c>
      <c r="M901" s="2">
        <v>0.79166666666666663</v>
      </c>
      <c r="N901" s="1">
        <v>46041</v>
      </c>
      <c r="O901" t="s">
        <v>23</v>
      </c>
      <c r="S901" t="s">
        <v>18994</v>
      </c>
      <c r="T90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0.20416666666278616</v>
      </c>
      <c r="U901" s="5">
        <f>WEEKNUM(Shipment_Data[[#This Row],[DATE]],2)</f>
        <v>4</v>
      </c>
      <c r="V901" s="6">
        <f>SUBTOTAL(103,Shipment_Data[[#This Row],[DATE]])</f>
        <v>1</v>
      </c>
      <c r="W9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02" spans="1:23" x14ac:dyDescent="0.25">
      <c r="A902" s="1">
        <v>46041</v>
      </c>
      <c r="B902" t="s">
        <v>608</v>
      </c>
      <c r="D902" t="s">
        <v>610</v>
      </c>
      <c r="E902">
        <v>3</v>
      </c>
      <c r="G902">
        <v>136679</v>
      </c>
      <c r="H902" s="7">
        <v>1077352.8600000001</v>
      </c>
      <c r="I902" t="s">
        <v>41</v>
      </c>
      <c r="J902" t="s">
        <v>215</v>
      </c>
      <c r="K902" t="s">
        <v>216</v>
      </c>
      <c r="L902" s="2">
        <v>0.58750000000000002</v>
      </c>
      <c r="M902" s="2">
        <v>0.79166666666666663</v>
      </c>
      <c r="N902" s="1">
        <v>46041</v>
      </c>
      <c r="O902" t="s">
        <v>23</v>
      </c>
      <c r="S902" t="s">
        <v>18994</v>
      </c>
      <c r="T90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0.20416666666278616</v>
      </c>
      <c r="U902" s="5">
        <f>WEEKNUM(Shipment_Data[[#This Row],[DATE]],2)</f>
        <v>4</v>
      </c>
      <c r="V902" s="6">
        <f>SUBTOTAL(103,Shipment_Data[[#This Row],[DATE]])</f>
        <v>1</v>
      </c>
      <c r="W9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03" spans="1:23" x14ac:dyDescent="0.25">
      <c r="A903" s="1">
        <v>46041</v>
      </c>
      <c r="B903" t="s">
        <v>611</v>
      </c>
      <c r="D903" t="s">
        <v>612</v>
      </c>
      <c r="E903">
        <v>1</v>
      </c>
      <c r="G903">
        <v>136576</v>
      </c>
      <c r="H903" s="7">
        <v>6899.93</v>
      </c>
      <c r="I903" t="s">
        <v>20</v>
      </c>
      <c r="J903" t="s">
        <v>391</v>
      </c>
      <c r="K903" t="s">
        <v>392</v>
      </c>
      <c r="L903" s="2">
        <v>0.60416666666666663</v>
      </c>
      <c r="M903" s="2">
        <v>0.78194444444444444</v>
      </c>
      <c r="N903" s="1">
        <v>46041</v>
      </c>
      <c r="O903" t="s">
        <v>23</v>
      </c>
      <c r="S903" t="s">
        <v>18994</v>
      </c>
      <c r="T90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0.17777777778246673</v>
      </c>
      <c r="U903" s="5">
        <f>WEEKNUM(Shipment_Data[[#This Row],[DATE]],2)</f>
        <v>4</v>
      </c>
      <c r="V903" s="6">
        <f>SUBTOTAL(103,Shipment_Data[[#This Row],[DATE]])</f>
        <v>1</v>
      </c>
      <c r="W9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04" spans="1:23" x14ac:dyDescent="0.25">
      <c r="A904" s="1">
        <v>46041</v>
      </c>
      <c r="B904" t="s">
        <v>611</v>
      </c>
      <c r="D904" t="s">
        <v>613</v>
      </c>
      <c r="E904">
        <v>3</v>
      </c>
      <c r="G904">
        <v>136573</v>
      </c>
      <c r="H904" s="7">
        <v>295967.92</v>
      </c>
      <c r="I904" t="s">
        <v>20</v>
      </c>
      <c r="J904" t="s">
        <v>391</v>
      </c>
      <c r="K904" t="s">
        <v>392</v>
      </c>
      <c r="L904" s="2">
        <v>0.60416666666666663</v>
      </c>
      <c r="M904" s="2">
        <v>0.78194444444444444</v>
      </c>
      <c r="N904" s="1">
        <v>46041</v>
      </c>
      <c r="O904" t="s">
        <v>23</v>
      </c>
      <c r="S904" t="s">
        <v>18994</v>
      </c>
      <c r="T90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0.17777777778246673</v>
      </c>
      <c r="U904" s="5">
        <f>WEEKNUM(Shipment_Data[[#This Row],[DATE]],2)</f>
        <v>4</v>
      </c>
      <c r="V904" s="6">
        <f>SUBTOTAL(103,Shipment_Data[[#This Row],[DATE]])</f>
        <v>1</v>
      </c>
      <c r="W9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05" spans="1:23" x14ac:dyDescent="0.25">
      <c r="A905" s="1">
        <v>46041</v>
      </c>
      <c r="B905" t="s">
        <v>614</v>
      </c>
      <c r="D905" t="s">
        <v>615</v>
      </c>
      <c r="E905">
        <v>1</v>
      </c>
      <c r="G905">
        <v>136300</v>
      </c>
      <c r="H905" s="7">
        <v>777634.01</v>
      </c>
      <c r="I905" t="s">
        <v>20</v>
      </c>
      <c r="J905" t="s">
        <v>97</v>
      </c>
      <c r="K905" t="s">
        <v>98</v>
      </c>
      <c r="L905" s="2">
        <v>0.60416666666666663</v>
      </c>
      <c r="M905" s="2">
        <v>0.73541666666666672</v>
      </c>
      <c r="N905" s="1">
        <v>46041</v>
      </c>
      <c r="O905" t="s">
        <v>23</v>
      </c>
      <c r="S905" t="s">
        <v>18994</v>
      </c>
      <c r="T90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0.13125000000582077</v>
      </c>
      <c r="U905" s="5">
        <f>WEEKNUM(Shipment_Data[[#This Row],[DATE]],2)</f>
        <v>4</v>
      </c>
      <c r="V905" s="6">
        <f>SUBTOTAL(103,Shipment_Data[[#This Row],[DATE]])</f>
        <v>1</v>
      </c>
      <c r="W9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06" spans="1:23" x14ac:dyDescent="0.25">
      <c r="A906" s="1">
        <v>46041</v>
      </c>
      <c r="B906" t="s">
        <v>616</v>
      </c>
      <c r="D906" t="s">
        <v>617</v>
      </c>
      <c r="E906">
        <v>1</v>
      </c>
      <c r="G906">
        <v>136643</v>
      </c>
      <c r="H906" s="7">
        <v>46303.94</v>
      </c>
      <c r="I906" t="s">
        <v>20</v>
      </c>
      <c r="J906" t="s">
        <v>391</v>
      </c>
      <c r="K906" t="s">
        <v>392</v>
      </c>
      <c r="L906" s="2">
        <v>0.60416666666666663</v>
      </c>
      <c r="M906" s="2">
        <v>0.89236111111111116</v>
      </c>
      <c r="N906" s="1">
        <v>46041</v>
      </c>
      <c r="O906" t="s">
        <v>23</v>
      </c>
      <c r="S906" t="s">
        <v>18994</v>
      </c>
      <c r="T90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0.28819444444525288</v>
      </c>
      <c r="U906" s="5">
        <f>WEEKNUM(Shipment_Data[[#This Row],[DATE]],2)</f>
        <v>4</v>
      </c>
      <c r="V906" s="6">
        <f>SUBTOTAL(103,Shipment_Data[[#This Row],[DATE]])</f>
        <v>1</v>
      </c>
      <c r="W9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07" spans="1:23" x14ac:dyDescent="0.25">
      <c r="A907" s="1">
        <v>46041</v>
      </c>
      <c r="B907" t="s">
        <v>618</v>
      </c>
      <c r="D907" t="s">
        <v>619</v>
      </c>
      <c r="E907">
        <v>2</v>
      </c>
      <c r="G907">
        <v>136810</v>
      </c>
      <c r="H907" s="7">
        <v>77800</v>
      </c>
      <c r="I907" t="s">
        <v>20</v>
      </c>
      <c r="J907" t="s">
        <v>391</v>
      </c>
      <c r="K907" t="s">
        <v>392</v>
      </c>
      <c r="L907" s="2">
        <v>0.60416666666666663</v>
      </c>
      <c r="M907" s="2">
        <v>0.80555555555555558</v>
      </c>
      <c r="N907" s="1">
        <v>46041</v>
      </c>
      <c r="O907" t="s">
        <v>23</v>
      </c>
      <c r="S907" t="s">
        <v>18994</v>
      </c>
      <c r="T90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0.20138888889050577</v>
      </c>
      <c r="U907" s="5">
        <f>WEEKNUM(Shipment_Data[[#This Row],[DATE]],2)</f>
        <v>4</v>
      </c>
      <c r="V907" s="6">
        <f>SUBTOTAL(103,Shipment_Data[[#This Row],[DATE]])</f>
        <v>1</v>
      </c>
      <c r="W9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08" spans="1:23" x14ac:dyDescent="0.25">
      <c r="A908" s="1">
        <v>46041</v>
      </c>
      <c r="B908" t="s">
        <v>618</v>
      </c>
      <c r="D908" t="s">
        <v>620</v>
      </c>
      <c r="G908">
        <v>136809</v>
      </c>
      <c r="H908" s="7">
        <v>13200</v>
      </c>
      <c r="I908" t="s">
        <v>20</v>
      </c>
      <c r="J908" t="s">
        <v>391</v>
      </c>
      <c r="K908" t="s">
        <v>392</v>
      </c>
      <c r="L908" s="2">
        <v>0.60416666666666663</v>
      </c>
      <c r="M908" s="2">
        <v>0.80555555555555558</v>
      </c>
      <c r="N908" s="1">
        <v>46041</v>
      </c>
      <c r="O908" t="s">
        <v>23</v>
      </c>
      <c r="S908" t="s">
        <v>18994</v>
      </c>
      <c r="T90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0.20138888889050577</v>
      </c>
      <c r="U908" s="5">
        <f>WEEKNUM(Shipment_Data[[#This Row],[DATE]],2)</f>
        <v>4</v>
      </c>
      <c r="V908" s="6">
        <f>SUBTOTAL(103,Shipment_Data[[#This Row],[DATE]])</f>
        <v>1</v>
      </c>
      <c r="W9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09" spans="1:23" x14ac:dyDescent="0.25">
      <c r="A909" s="1">
        <v>46041</v>
      </c>
      <c r="B909" t="s">
        <v>621</v>
      </c>
      <c r="D909" t="s">
        <v>622</v>
      </c>
      <c r="E909">
        <v>2</v>
      </c>
      <c r="G909">
        <v>136646</v>
      </c>
      <c r="H909" s="7">
        <v>211816.06</v>
      </c>
      <c r="I909" t="s">
        <v>20</v>
      </c>
      <c r="J909" t="s">
        <v>391</v>
      </c>
      <c r="K909" t="s">
        <v>392</v>
      </c>
      <c r="L909" s="2">
        <v>0.60416666666666663</v>
      </c>
      <c r="M909" s="2">
        <v>0.71875</v>
      </c>
      <c r="N909" s="1">
        <v>46041</v>
      </c>
      <c r="O909" t="s">
        <v>23</v>
      </c>
      <c r="S909" t="s">
        <v>18994</v>
      </c>
      <c r="T9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0.11458333333575865</v>
      </c>
      <c r="U909" s="5">
        <f>WEEKNUM(Shipment_Data[[#This Row],[DATE]],2)</f>
        <v>4</v>
      </c>
      <c r="V909" s="6">
        <f>SUBTOTAL(103,Shipment_Data[[#This Row],[DATE]])</f>
        <v>1</v>
      </c>
      <c r="W9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10" spans="1:23" x14ac:dyDescent="0.25">
      <c r="A910" s="1">
        <v>46041</v>
      </c>
      <c r="B910" t="s">
        <v>405</v>
      </c>
      <c r="D910" t="s">
        <v>574</v>
      </c>
      <c r="E910">
        <v>1</v>
      </c>
      <c r="G910">
        <v>136784</v>
      </c>
      <c r="H910" s="7">
        <v>37911.550000000003</v>
      </c>
      <c r="I910" t="s">
        <v>20</v>
      </c>
      <c r="J910" t="s">
        <v>391</v>
      </c>
      <c r="K910" t="s">
        <v>392</v>
      </c>
      <c r="L910" s="2">
        <v>0.60416666666666663</v>
      </c>
      <c r="M910" s="2">
        <v>0.67013888888888884</v>
      </c>
      <c r="N910" s="1">
        <v>46041</v>
      </c>
      <c r="O910" t="s">
        <v>23</v>
      </c>
      <c r="S910" t="s">
        <v>18994</v>
      </c>
      <c r="T9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6.5972222226264421E-2</v>
      </c>
      <c r="U910" s="5">
        <f>WEEKNUM(Shipment_Data[[#This Row],[DATE]],2)</f>
        <v>4</v>
      </c>
      <c r="V910" s="6">
        <f>SUBTOTAL(103,Shipment_Data[[#This Row],[DATE]])</f>
        <v>1</v>
      </c>
      <c r="W9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11" spans="1:23" x14ac:dyDescent="0.25">
      <c r="A911" s="1">
        <v>46041</v>
      </c>
      <c r="B911" t="s">
        <v>623</v>
      </c>
      <c r="D911" t="s">
        <v>624</v>
      </c>
      <c r="E911">
        <v>3</v>
      </c>
      <c r="G911">
        <v>136480</v>
      </c>
      <c r="H911" s="7">
        <v>180998.26</v>
      </c>
      <c r="I911" t="s">
        <v>20</v>
      </c>
      <c r="J911" t="s">
        <v>391</v>
      </c>
      <c r="K911" t="s">
        <v>392</v>
      </c>
      <c r="L911" s="2">
        <v>0.60416666666666663</v>
      </c>
      <c r="M911" s="2">
        <v>0.61111111111111116</v>
      </c>
      <c r="N911" s="1">
        <v>46041</v>
      </c>
      <c r="O911" t="s">
        <v>23</v>
      </c>
      <c r="S911" t="s">
        <v>18994</v>
      </c>
      <c r="T9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6.9444444452528842E-3</v>
      </c>
      <c r="U911" s="5">
        <f>WEEKNUM(Shipment_Data[[#This Row],[DATE]],2)</f>
        <v>4</v>
      </c>
      <c r="V911" s="6">
        <f>SUBTOTAL(103,Shipment_Data[[#This Row],[DATE]])</f>
        <v>1</v>
      </c>
      <c r="W9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12" spans="1:23" x14ac:dyDescent="0.25">
      <c r="A912" s="1">
        <v>46041</v>
      </c>
      <c r="B912" t="s">
        <v>623</v>
      </c>
      <c r="D912" t="s">
        <v>625</v>
      </c>
      <c r="E912">
        <v>1</v>
      </c>
      <c r="G912">
        <v>136777</v>
      </c>
      <c r="H912" s="7">
        <v>39600</v>
      </c>
      <c r="I912" t="s">
        <v>20</v>
      </c>
      <c r="J912" t="s">
        <v>391</v>
      </c>
      <c r="K912" t="s">
        <v>392</v>
      </c>
      <c r="L912" s="2">
        <v>0.60416666666666663</v>
      </c>
      <c r="M912" s="2">
        <v>0.61111111111111116</v>
      </c>
      <c r="N912" s="1">
        <v>46041</v>
      </c>
      <c r="O912" t="s">
        <v>23</v>
      </c>
      <c r="S912" t="s">
        <v>18994</v>
      </c>
      <c r="T9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6.9444444452528842E-3</v>
      </c>
      <c r="U912" s="5">
        <f>WEEKNUM(Shipment_Data[[#This Row],[DATE]],2)</f>
        <v>4</v>
      </c>
      <c r="V912" s="6">
        <f>SUBTOTAL(103,Shipment_Data[[#This Row],[DATE]])</f>
        <v>1</v>
      </c>
      <c r="W9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13" spans="1:23" x14ac:dyDescent="0.25">
      <c r="A913" s="1">
        <v>46041</v>
      </c>
      <c r="B913" t="s">
        <v>623</v>
      </c>
      <c r="D913" t="s">
        <v>626</v>
      </c>
      <c r="E913">
        <v>1</v>
      </c>
      <c r="G913">
        <v>136527</v>
      </c>
      <c r="H913" s="7">
        <v>49381.86</v>
      </c>
      <c r="I913" t="s">
        <v>20</v>
      </c>
      <c r="J913" t="s">
        <v>391</v>
      </c>
      <c r="K913" t="s">
        <v>392</v>
      </c>
      <c r="L913" s="2">
        <v>0.60416666666666663</v>
      </c>
      <c r="M913" s="2">
        <v>0.61111111111111116</v>
      </c>
      <c r="N913" s="1">
        <v>46041</v>
      </c>
      <c r="O913" t="s">
        <v>23</v>
      </c>
      <c r="S913" t="s">
        <v>18994</v>
      </c>
      <c r="T91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6.9444444452528842E-3</v>
      </c>
      <c r="U913" s="5">
        <f>WEEKNUM(Shipment_Data[[#This Row],[DATE]],2)</f>
        <v>4</v>
      </c>
      <c r="V913" s="6">
        <f>SUBTOTAL(103,Shipment_Data[[#This Row],[DATE]])</f>
        <v>1</v>
      </c>
      <c r="W9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14" spans="1:23" x14ac:dyDescent="0.25">
      <c r="A914" s="1">
        <v>46041</v>
      </c>
      <c r="B914" t="s">
        <v>377</v>
      </c>
      <c r="D914" t="s">
        <v>627</v>
      </c>
      <c r="E914">
        <v>1</v>
      </c>
      <c r="G914">
        <v>136828</v>
      </c>
      <c r="H914" s="7">
        <v>134803.6</v>
      </c>
      <c r="I914" t="s">
        <v>20</v>
      </c>
      <c r="J914" t="s">
        <v>26</v>
      </c>
      <c r="K914" t="s">
        <v>27</v>
      </c>
      <c r="L914" s="2">
        <v>0.61111111111111116</v>
      </c>
      <c r="M914" s="2">
        <v>0.70833333333333337</v>
      </c>
      <c r="N914" s="1">
        <v>46041</v>
      </c>
      <c r="O914" t="s">
        <v>23</v>
      </c>
      <c r="S914" t="s">
        <v>18994</v>
      </c>
      <c r="T9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9.7222222226264421E-2</v>
      </c>
      <c r="U914" s="5">
        <f>WEEKNUM(Shipment_Data[[#This Row],[DATE]],2)</f>
        <v>4</v>
      </c>
      <c r="V914" s="6">
        <f>SUBTOTAL(103,Shipment_Data[[#This Row],[DATE]])</f>
        <v>1</v>
      </c>
      <c r="W9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15" spans="1:23" x14ac:dyDescent="0.25">
      <c r="A915" s="1">
        <v>46041</v>
      </c>
      <c r="B915" t="s">
        <v>628</v>
      </c>
      <c r="D915" t="s">
        <v>629</v>
      </c>
      <c r="E915">
        <v>2</v>
      </c>
      <c r="G915">
        <v>136502</v>
      </c>
      <c r="H915" s="7">
        <v>729386.5</v>
      </c>
      <c r="I915" t="s">
        <v>20</v>
      </c>
      <c r="J915" t="s">
        <v>26</v>
      </c>
      <c r="K915" t="s">
        <v>27</v>
      </c>
      <c r="L915" s="2">
        <v>0.61111111111111116</v>
      </c>
      <c r="M915" s="2">
        <v>0.80069444444444449</v>
      </c>
      <c r="N915" s="1">
        <v>46041</v>
      </c>
      <c r="O915" t="s">
        <v>23</v>
      </c>
      <c r="S915" t="s">
        <v>18994</v>
      </c>
      <c r="T91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0.18958333333284827</v>
      </c>
      <c r="U915" s="5">
        <f>WEEKNUM(Shipment_Data[[#This Row],[DATE]],2)</f>
        <v>4</v>
      </c>
      <c r="V915" s="6">
        <f>SUBTOTAL(103,Shipment_Data[[#This Row],[DATE]])</f>
        <v>1</v>
      </c>
      <c r="W9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16" spans="1:23" x14ac:dyDescent="0.25">
      <c r="A916" s="1">
        <v>46041</v>
      </c>
      <c r="B916" t="s">
        <v>630</v>
      </c>
      <c r="D916" t="s">
        <v>631</v>
      </c>
      <c r="E916">
        <v>4</v>
      </c>
      <c r="G916">
        <v>136460</v>
      </c>
      <c r="H916" s="7">
        <v>1647261.59</v>
      </c>
      <c r="I916" t="s">
        <v>20</v>
      </c>
      <c r="J916" t="s">
        <v>26</v>
      </c>
      <c r="K916" t="s">
        <v>27</v>
      </c>
      <c r="L916" s="2">
        <v>0.61111111111111116</v>
      </c>
      <c r="M916" s="2">
        <v>0.78402777777777777</v>
      </c>
      <c r="N916" s="1">
        <v>46041</v>
      </c>
      <c r="O916" t="s">
        <v>23</v>
      </c>
      <c r="S916" t="s">
        <v>18994</v>
      </c>
      <c r="T9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0.17291666667006211</v>
      </c>
      <c r="U916" s="5">
        <f>WEEKNUM(Shipment_Data[[#This Row],[DATE]],2)</f>
        <v>4</v>
      </c>
      <c r="V916" s="6">
        <f>SUBTOTAL(103,Shipment_Data[[#This Row],[DATE]])</f>
        <v>1</v>
      </c>
      <c r="W9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17" spans="1:23" x14ac:dyDescent="0.25">
      <c r="A917" s="1">
        <v>46041</v>
      </c>
      <c r="B917" t="s">
        <v>632</v>
      </c>
      <c r="D917" t="s">
        <v>633</v>
      </c>
      <c r="E917">
        <v>1</v>
      </c>
      <c r="G917">
        <v>136790</v>
      </c>
      <c r="H917" s="7">
        <v>48180</v>
      </c>
      <c r="I917" t="s">
        <v>20</v>
      </c>
      <c r="J917" t="s">
        <v>26</v>
      </c>
      <c r="K917" t="s">
        <v>27</v>
      </c>
      <c r="L917" s="2">
        <v>0.61111111111111116</v>
      </c>
      <c r="M917" s="2">
        <v>0.73888888888888893</v>
      </c>
      <c r="N917" s="1">
        <v>46041</v>
      </c>
      <c r="O917" t="s">
        <v>23</v>
      </c>
      <c r="S917" t="s">
        <v>18994</v>
      </c>
      <c r="T91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0.12777777777955635</v>
      </c>
      <c r="U917" s="5">
        <f>WEEKNUM(Shipment_Data[[#This Row],[DATE]],2)</f>
        <v>4</v>
      </c>
      <c r="V917" s="6">
        <f>SUBTOTAL(103,Shipment_Data[[#This Row],[DATE]])</f>
        <v>1</v>
      </c>
      <c r="W9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18" spans="1:23" x14ac:dyDescent="0.25">
      <c r="A918" s="1">
        <v>46041</v>
      </c>
      <c r="B918" t="s">
        <v>285</v>
      </c>
      <c r="D918" t="s">
        <v>634</v>
      </c>
      <c r="E918">
        <v>1</v>
      </c>
      <c r="G918">
        <v>136813</v>
      </c>
      <c r="H918" s="7">
        <v>2238.5</v>
      </c>
      <c r="I918" t="s">
        <v>20</v>
      </c>
      <c r="J918" t="s">
        <v>204</v>
      </c>
      <c r="K918" t="s">
        <v>92</v>
      </c>
      <c r="L918" s="2">
        <v>0.56041666666666667</v>
      </c>
      <c r="M918" s="2">
        <v>0.56041666666666667</v>
      </c>
      <c r="N918" s="1">
        <v>46041</v>
      </c>
      <c r="O918" t="s">
        <v>23</v>
      </c>
      <c r="S918" t="s">
        <v>18994</v>
      </c>
      <c r="T91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918" s="5">
        <f>WEEKNUM(Shipment_Data[[#This Row],[DATE]],2)</f>
        <v>4</v>
      </c>
      <c r="V918" s="6">
        <f>SUBTOTAL(103,Shipment_Data[[#This Row],[DATE]])</f>
        <v>1</v>
      </c>
      <c r="W9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19" spans="1:23" x14ac:dyDescent="0.25">
      <c r="A919" s="1">
        <v>46041</v>
      </c>
      <c r="B919" t="s">
        <v>285</v>
      </c>
      <c r="D919" t="s">
        <v>635</v>
      </c>
      <c r="E919">
        <v>1</v>
      </c>
      <c r="G919">
        <v>136839</v>
      </c>
      <c r="H919" s="7">
        <v>51216</v>
      </c>
      <c r="I919" t="s">
        <v>20</v>
      </c>
      <c r="J919" t="s">
        <v>204</v>
      </c>
      <c r="K919" t="s">
        <v>92</v>
      </c>
      <c r="L919" s="2">
        <v>0.56041666666666667</v>
      </c>
      <c r="M919" s="2">
        <v>0.51875000000000004</v>
      </c>
      <c r="N919" s="1">
        <v>46041</v>
      </c>
      <c r="O919" t="s">
        <v>23</v>
      </c>
      <c r="S919" t="s">
        <v>18994</v>
      </c>
      <c r="T91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-4.1666666664241347E-2</v>
      </c>
      <c r="U919" s="5">
        <f>WEEKNUM(Shipment_Data[[#This Row],[DATE]],2)</f>
        <v>4</v>
      </c>
      <c r="V919" s="6">
        <f>SUBTOTAL(103,Shipment_Data[[#This Row],[DATE]])</f>
        <v>1</v>
      </c>
      <c r="W9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20" spans="1:23" x14ac:dyDescent="0.25">
      <c r="A920" s="1">
        <v>46041</v>
      </c>
      <c r="B920" t="s">
        <v>636</v>
      </c>
      <c r="D920" t="s">
        <v>637</v>
      </c>
      <c r="E920">
        <v>1</v>
      </c>
      <c r="G920">
        <v>136499</v>
      </c>
      <c r="H920" s="7">
        <v>185578.2</v>
      </c>
      <c r="I920" t="s">
        <v>20</v>
      </c>
      <c r="J920" t="s">
        <v>105</v>
      </c>
      <c r="K920" t="s">
        <v>106</v>
      </c>
      <c r="L920" s="2">
        <v>0.64583333333333337</v>
      </c>
      <c r="M920" s="2">
        <v>0.80902777777777779</v>
      </c>
      <c r="N920" s="1">
        <v>46041</v>
      </c>
      <c r="O920" t="s">
        <v>23</v>
      </c>
      <c r="S920" t="s">
        <v>18994</v>
      </c>
      <c r="T9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0.16319444444525288</v>
      </c>
      <c r="U920" s="5">
        <f>WEEKNUM(Shipment_Data[[#This Row],[DATE]],2)</f>
        <v>4</v>
      </c>
      <c r="V920" s="6">
        <f>SUBTOTAL(103,Shipment_Data[[#This Row],[DATE]])</f>
        <v>1</v>
      </c>
      <c r="W9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21" spans="1:23" x14ac:dyDescent="0.25">
      <c r="A921" s="1">
        <v>46041</v>
      </c>
      <c r="B921" t="s">
        <v>636</v>
      </c>
      <c r="D921" t="s">
        <v>638</v>
      </c>
      <c r="E921">
        <v>1</v>
      </c>
      <c r="G921">
        <v>136286</v>
      </c>
      <c r="H921" s="7">
        <v>1479.5</v>
      </c>
      <c r="I921" t="s">
        <v>20</v>
      </c>
      <c r="J921" t="s">
        <v>105</v>
      </c>
      <c r="K921" t="s">
        <v>106</v>
      </c>
      <c r="L921" s="2">
        <v>0.64583333333333337</v>
      </c>
      <c r="M921" s="2">
        <v>0.80902777777777779</v>
      </c>
      <c r="N921" s="1">
        <v>46041</v>
      </c>
      <c r="O921" t="s">
        <v>23</v>
      </c>
      <c r="S921" t="s">
        <v>18994</v>
      </c>
      <c r="T9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0.16319444444525288</v>
      </c>
      <c r="U921" s="5">
        <f>WEEKNUM(Shipment_Data[[#This Row],[DATE]],2)</f>
        <v>4</v>
      </c>
      <c r="V921" s="6">
        <f>SUBTOTAL(103,Shipment_Data[[#This Row],[DATE]])</f>
        <v>1</v>
      </c>
      <c r="W9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22" spans="1:23" x14ac:dyDescent="0.25">
      <c r="A922" s="1">
        <v>46041</v>
      </c>
      <c r="B922" t="s">
        <v>639</v>
      </c>
      <c r="D922" t="s">
        <v>640</v>
      </c>
      <c r="E922">
        <v>1</v>
      </c>
      <c r="G922">
        <v>136356</v>
      </c>
      <c r="H922" s="7">
        <v>111020.84</v>
      </c>
      <c r="I922" t="s">
        <v>20</v>
      </c>
      <c r="J922" t="s">
        <v>105</v>
      </c>
      <c r="K922" t="s">
        <v>106</v>
      </c>
      <c r="L922" s="2">
        <v>0.64583333333333337</v>
      </c>
      <c r="M922" s="2">
        <v>0.77013888888888893</v>
      </c>
      <c r="N922" s="1">
        <v>46041</v>
      </c>
      <c r="O922" t="s">
        <v>23</v>
      </c>
      <c r="S922" t="s">
        <v>18994</v>
      </c>
      <c r="T92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0.12430555555329192</v>
      </c>
      <c r="U922" s="5">
        <f>WEEKNUM(Shipment_Data[[#This Row],[DATE]],2)</f>
        <v>4</v>
      </c>
      <c r="V922" s="6">
        <f>SUBTOTAL(103,Shipment_Data[[#This Row],[DATE]])</f>
        <v>1</v>
      </c>
      <c r="W9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23" spans="1:23" x14ac:dyDescent="0.25">
      <c r="A923" s="1">
        <v>46041</v>
      </c>
      <c r="B923" t="s">
        <v>641</v>
      </c>
      <c r="D923" t="s">
        <v>642</v>
      </c>
      <c r="E923">
        <v>1</v>
      </c>
      <c r="G923">
        <v>136265</v>
      </c>
      <c r="H923" s="7">
        <v>461798.06</v>
      </c>
      <c r="I923" t="s">
        <v>41</v>
      </c>
      <c r="J923" t="s">
        <v>105</v>
      </c>
      <c r="K923" t="s">
        <v>106</v>
      </c>
      <c r="L923" s="2">
        <v>0.64583333333333337</v>
      </c>
      <c r="M923" s="2">
        <v>0.84236111111111112</v>
      </c>
      <c r="N923" s="1">
        <v>46041</v>
      </c>
      <c r="O923" t="s">
        <v>23</v>
      </c>
      <c r="S923" t="s">
        <v>18994</v>
      </c>
      <c r="T9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0.19652777777810115</v>
      </c>
      <c r="U923" s="5">
        <f>WEEKNUM(Shipment_Data[[#This Row],[DATE]],2)</f>
        <v>4</v>
      </c>
      <c r="V923" s="6">
        <f>SUBTOTAL(103,Shipment_Data[[#This Row],[DATE]])</f>
        <v>1</v>
      </c>
      <c r="W9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24" spans="1:23" x14ac:dyDescent="0.25">
      <c r="A924" s="1">
        <v>46041</v>
      </c>
      <c r="B924" t="s">
        <v>529</v>
      </c>
      <c r="D924" t="s">
        <v>530</v>
      </c>
      <c r="E924">
        <v>1</v>
      </c>
      <c r="G924">
        <v>136783</v>
      </c>
      <c r="H924" s="7">
        <v>44400</v>
      </c>
      <c r="I924" t="s">
        <v>20</v>
      </c>
      <c r="J924" t="s">
        <v>105</v>
      </c>
      <c r="K924" t="s">
        <v>106</v>
      </c>
      <c r="L924" s="2">
        <v>0.64583333333333337</v>
      </c>
      <c r="M924" s="2"/>
      <c r="N924" s="1">
        <v>46041</v>
      </c>
      <c r="O924" t="s">
        <v>337</v>
      </c>
      <c r="P924" t="s">
        <v>338</v>
      </c>
      <c r="S924" t="s">
        <v>18994</v>
      </c>
      <c r="T924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924" s="5">
        <f>WEEKNUM(Shipment_Data[[#This Row],[DATE]],2)</f>
        <v>4</v>
      </c>
      <c r="V924" s="6">
        <f>SUBTOTAL(103,Shipment_Data[[#This Row],[DATE]])</f>
        <v>1</v>
      </c>
      <c r="W9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25" spans="1:23" x14ac:dyDescent="0.25">
      <c r="A925" s="1">
        <v>46041</v>
      </c>
      <c r="B925" t="s">
        <v>532</v>
      </c>
      <c r="D925" t="s">
        <v>533</v>
      </c>
      <c r="E925">
        <v>1</v>
      </c>
      <c r="G925">
        <v>136724</v>
      </c>
      <c r="H925" s="7">
        <v>34038.959999999999</v>
      </c>
      <c r="I925" t="s">
        <v>20</v>
      </c>
      <c r="J925" t="s">
        <v>287</v>
      </c>
      <c r="K925" t="s">
        <v>288</v>
      </c>
      <c r="L925" s="2">
        <v>0.64583333333333337</v>
      </c>
      <c r="M925" s="2"/>
      <c r="N925" s="1">
        <v>46041</v>
      </c>
      <c r="O925" t="s">
        <v>337</v>
      </c>
      <c r="P925" t="s">
        <v>338</v>
      </c>
      <c r="S925" t="s">
        <v>18994</v>
      </c>
      <c r="T925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925" s="5">
        <f>WEEKNUM(Shipment_Data[[#This Row],[DATE]],2)</f>
        <v>4</v>
      </c>
      <c r="V925" s="6">
        <f>SUBTOTAL(103,Shipment_Data[[#This Row],[DATE]])</f>
        <v>1</v>
      </c>
      <c r="W9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26" spans="1:23" x14ac:dyDescent="0.25">
      <c r="A926" s="1">
        <v>46041</v>
      </c>
      <c r="B926" t="s">
        <v>643</v>
      </c>
      <c r="D926" t="s">
        <v>644</v>
      </c>
      <c r="E926">
        <v>3</v>
      </c>
      <c r="G926">
        <v>136671</v>
      </c>
      <c r="H926" s="7">
        <v>1420519.41</v>
      </c>
      <c r="I926" t="s">
        <v>20</v>
      </c>
      <c r="J926" t="s">
        <v>105</v>
      </c>
      <c r="K926" t="s">
        <v>106</v>
      </c>
      <c r="L926" s="2">
        <v>0.64583333333333337</v>
      </c>
      <c r="M926" s="2">
        <v>0.73888888888888893</v>
      </c>
      <c r="N926" s="1">
        <v>46041</v>
      </c>
      <c r="O926" t="s">
        <v>23</v>
      </c>
      <c r="S926" t="s">
        <v>18994</v>
      </c>
      <c r="T9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9.3055555553291924E-2</v>
      </c>
      <c r="U926" s="5">
        <f>WEEKNUM(Shipment_Data[[#This Row],[DATE]],2)</f>
        <v>4</v>
      </c>
      <c r="V926" s="6">
        <f>SUBTOTAL(103,Shipment_Data[[#This Row],[DATE]])</f>
        <v>1</v>
      </c>
      <c r="W9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27" spans="1:23" x14ac:dyDescent="0.25">
      <c r="A927" s="1">
        <v>46041</v>
      </c>
      <c r="B927" t="s">
        <v>645</v>
      </c>
      <c r="D927" t="s">
        <v>646</v>
      </c>
      <c r="E927">
        <v>1</v>
      </c>
      <c r="G927">
        <v>136426</v>
      </c>
      <c r="H927" s="7">
        <v>46290.14</v>
      </c>
      <c r="I927" t="s">
        <v>20</v>
      </c>
      <c r="J927" t="s">
        <v>105</v>
      </c>
      <c r="K927" t="s">
        <v>106</v>
      </c>
      <c r="L927" s="2">
        <v>0.64583333333333337</v>
      </c>
      <c r="M927" s="2">
        <v>0.875</v>
      </c>
      <c r="N927" s="1">
        <v>46041</v>
      </c>
      <c r="O927" t="s">
        <v>23</v>
      </c>
      <c r="S927" t="s">
        <v>18994</v>
      </c>
      <c r="T92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0.22916666666424135</v>
      </c>
      <c r="U927" s="5">
        <f>WEEKNUM(Shipment_Data[[#This Row],[DATE]],2)</f>
        <v>4</v>
      </c>
      <c r="V927" s="6">
        <f>SUBTOTAL(103,Shipment_Data[[#This Row],[DATE]])</f>
        <v>1</v>
      </c>
      <c r="W9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28" spans="1:23" x14ac:dyDescent="0.25">
      <c r="A928" s="1">
        <v>46041</v>
      </c>
      <c r="B928" t="s">
        <v>162</v>
      </c>
      <c r="D928" t="s">
        <v>531</v>
      </c>
      <c r="E928">
        <v>1</v>
      </c>
      <c r="G928">
        <v>136667</v>
      </c>
      <c r="H928" s="7">
        <v>11715.5</v>
      </c>
      <c r="I928" t="s">
        <v>20</v>
      </c>
      <c r="J928" t="s">
        <v>105</v>
      </c>
      <c r="K928" t="s">
        <v>106</v>
      </c>
      <c r="L928" s="2">
        <v>0.64583333333333337</v>
      </c>
      <c r="M928" s="2"/>
      <c r="N928" s="1">
        <v>46041</v>
      </c>
      <c r="O928" t="s">
        <v>337</v>
      </c>
      <c r="P928" t="s">
        <v>338</v>
      </c>
      <c r="S928" t="s">
        <v>18994</v>
      </c>
      <c r="T928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928" s="5">
        <f>WEEKNUM(Shipment_Data[[#This Row],[DATE]],2)</f>
        <v>4</v>
      </c>
      <c r="V928" s="6">
        <f>SUBTOTAL(103,Shipment_Data[[#This Row],[DATE]])</f>
        <v>1</v>
      </c>
      <c r="W9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29" spans="1:23" x14ac:dyDescent="0.25">
      <c r="A929" s="1">
        <v>46041</v>
      </c>
      <c r="B929" t="s">
        <v>647</v>
      </c>
      <c r="D929" t="s">
        <v>648</v>
      </c>
      <c r="E929">
        <v>2</v>
      </c>
      <c r="G929">
        <v>136631</v>
      </c>
      <c r="H929" s="7">
        <v>1238513.55</v>
      </c>
      <c r="I929" t="s">
        <v>20</v>
      </c>
      <c r="J929" t="s">
        <v>26</v>
      </c>
      <c r="K929" t="s">
        <v>27</v>
      </c>
      <c r="L929" s="2">
        <v>0.66666666666666663</v>
      </c>
      <c r="M929" s="2">
        <v>0.79722222222222228</v>
      </c>
      <c r="N929" s="1">
        <v>46041</v>
      </c>
      <c r="O929" t="s">
        <v>23</v>
      </c>
      <c r="S929" t="s">
        <v>18994</v>
      </c>
      <c r="T9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0.13055555555911269</v>
      </c>
      <c r="U929" s="5">
        <f>WEEKNUM(Shipment_Data[[#This Row],[DATE]],2)</f>
        <v>4</v>
      </c>
      <c r="V929" s="6">
        <f>SUBTOTAL(103,Shipment_Data[[#This Row],[DATE]])</f>
        <v>1</v>
      </c>
      <c r="W9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30" spans="1:23" x14ac:dyDescent="0.25">
      <c r="A930" s="1">
        <v>46041</v>
      </c>
      <c r="B930" t="s">
        <v>555</v>
      </c>
      <c r="D930" t="s">
        <v>649</v>
      </c>
      <c r="E930">
        <v>1</v>
      </c>
      <c r="G930">
        <v>136821</v>
      </c>
      <c r="H930" s="7">
        <v>14877.8</v>
      </c>
      <c r="I930" t="s">
        <v>20</v>
      </c>
      <c r="J930" t="s">
        <v>26</v>
      </c>
      <c r="K930" t="s">
        <v>27</v>
      </c>
      <c r="L930" s="2">
        <v>0.66666666666666663</v>
      </c>
      <c r="M930" s="2">
        <v>0.72152777777777777</v>
      </c>
      <c r="N930" s="1">
        <v>46041</v>
      </c>
      <c r="O930" t="s">
        <v>23</v>
      </c>
      <c r="S930" t="s">
        <v>18994</v>
      </c>
      <c r="T93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5.4861111115314998E-2</v>
      </c>
      <c r="U930" s="5">
        <f>WEEKNUM(Shipment_Data[[#This Row],[DATE]],2)</f>
        <v>4</v>
      </c>
      <c r="V930" s="6">
        <f>SUBTOTAL(103,Shipment_Data[[#This Row],[DATE]])</f>
        <v>1</v>
      </c>
      <c r="W9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31" spans="1:23" x14ac:dyDescent="0.25">
      <c r="A931" s="1">
        <v>46041</v>
      </c>
      <c r="B931" t="s">
        <v>628</v>
      </c>
      <c r="D931" t="s">
        <v>650</v>
      </c>
      <c r="E931">
        <v>1</v>
      </c>
      <c r="G931">
        <v>136800</v>
      </c>
      <c r="H931" s="7">
        <v>322456.75</v>
      </c>
      <c r="I931" t="s">
        <v>20</v>
      </c>
      <c r="J931" t="s">
        <v>26</v>
      </c>
      <c r="K931" t="s">
        <v>27</v>
      </c>
      <c r="L931" s="2">
        <v>0.66666666666666663</v>
      </c>
      <c r="M931" s="2">
        <v>0.76944444444444449</v>
      </c>
      <c r="N931" s="1">
        <v>46041</v>
      </c>
      <c r="O931" t="s">
        <v>23</v>
      </c>
      <c r="S931" t="s">
        <v>18994</v>
      </c>
      <c r="T93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0.10277777777810115</v>
      </c>
      <c r="U931" s="5">
        <f>WEEKNUM(Shipment_Data[[#This Row],[DATE]],2)</f>
        <v>4</v>
      </c>
      <c r="V931" s="6">
        <f>SUBTOTAL(103,Shipment_Data[[#This Row],[DATE]])</f>
        <v>1</v>
      </c>
      <c r="W9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32" spans="1:23" x14ac:dyDescent="0.25">
      <c r="A932" s="1">
        <v>46041</v>
      </c>
      <c r="B932" t="s">
        <v>377</v>
      </c>
      <c r="D932" t="s">
        <v>651</v>
      </c>
      <c r="E932">
        <v>1</v>
      </c>
      <c r="G932">
        <v>136872</v>
      </c>
      <c r="H932" s="7">
        <v>51216</v>
      </c>
      <c r="I932" t="s">
        <v>20</v>
      </c>
      <c r="J932" t="s">
        <v>26</v>
      </c>
      <c r="K932" t="s">
        <v>27</v>
      </c>
      <c r="L932" s="2">
        <v>0.66666666666666663</v>
      </c>
      <c r="M932" s="2">
        <v>0.70625000000000004</v>
      </c>
      <c r="N932" s="1">
        <v>46041</v>
      </c>
      <c r="O932" t="s">
        <v>23</v>
      </c>
      <c r="S932" t="s">
        <v>18994</v>
      </c>
      <c r="T93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3.9583333338669036E-2</v>
      </c>
      <c r="U932" s="5">
        <f>WEEKNUM(Shipment_Data[[#This Row],[DATE]],2)</f>
        <v>4</v>
      </c>
      <c r="V932" s="6">
        <f>SUBTOTAL(103,Shipment_Data[[#This Row],[DATE]])</f>
        <v>1</v>
      </c>
      <c r="W9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33" spans="1:23" x14ac:dyDescent="0.25">
      <c r="A933" s="1">
        <v>46041</v>
      </c>
      <c r="B933" t="s">
        <v>652</v>
      </c>
      <c r="D933" t="s">
        <v>653</v>
      </c>
      <c r="E933">
        <v>1</v>
      </c>
      <c r="G933">
        <v>136541</v>
      </c>
      <c r="H933" s="7">
        <v>71280</v>
      </c>
      <c r="I933" t="s">
        <v>20</v>
      </c>
      <c r="J933" t="s">
        <v>26</v>
      </c>
      <c r="K933" t="s">
        <v>27</v>
      </c>
      <c r="L933" s="2">
        <v>0.66666666666666663</v>
      </c>
      <c r="M933" s="2">
        <v>0.8666666666666667</v>
      </c>
      <c r="N933" s="1">
        <v>46041</v>
      </c>
      <c r="O933" t="s">
        <v>23</v>
      </c>
      <c r="S933" t="s">
        <v>18994</v>
      </c>
      <c r="T9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0.20000000000436557</v>
      </c>
      <c r="U933" s="5">
        <f>WEEKNUM(Shipment_Data[[#This Row],[DATE]],2)</f>
        <v>4</v>
      </c>
      <c r="V933" s="6">
        <f>SUBTOTAL(103,Shipment_Data[[#This Row],[DATE]])</f>
        <v>1</v>
      </c>
      <c r="W9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34" spans="1:23" x14ac:dyDescent="0.25">
      <c r="A934" s="1">
        <v>46041</v>
      </c>
      <c r="B934" t="s">
        <v>654</v>
      </c>
      <c r="D934" t="s">
        <v>655</v>
      </c>
      <c r="E934">
        <v>4</v>
      </c>
      <c r="G934">
        <v>136299</v>
      </c>
      <c r="H934" s="7">
        <v>535019.99</v>
      </c>
      <c r="I934" t="s">
        <v>20</v>
      </c>
      <c r="J934" t="s">
        <v>105</v>
      </c>
      <c r="K934" t="s">
        <v>106</v>
      </c>
      <c r="L934" s="2">
        <v>0.66666666666666663</v>
      </c>
      <c r="M934" s="2">
        <v>0.77777777777777779</v>
      </c>
      <c r="N934" s="1">
        <v>46041</v>
      </c>
      <c r="O934" t="s">
        <v>23</v>
      </c>
      <c r="S934" t="s">
        <v>18994</v>
      </c>
      <c r="T9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0.11111111111677019</v>
      </c>
      <c r="U934" s="5">
        <f>WEEKNUM(Shipment_Data[[#This Row],[DATE]],2)</f>
        <v>4</v>
      </c>
      <c r="V934" s="6">
        <f>SUBTOTAL(103,Shipment_Data[[#This Row],[DATE]])</f>
        <v>1</v>
      </c>
      <c r="W9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35" spans="1:23" x14ac:dyDescent="0.25">
      <c r="A935" s="1">
        <v>46041</v>
      </c>
      <c r="B935" t="s">
        <v>656</v>
      </c>
      <c r="D935" t="s">
        <v>657</v>
      </c>
      <c r="E935">
        <v>1</v>
      </c>
      <c r="G935">
        <v>136822</v>
      </c>
      <c r="H935" s="7">
        <v>11143.52</v>
      </c>
      <c r="I935" t="s">
        <v>20</v>
      </c>
      <c r="J935" t="s">
        <v>105</v>
      </c>
      <c r="K935" t="s">
        <v>106</v>
      </c>
      <c r="L935" s="2">
        <v>0.66666666666666663</v>
      </c>
      <c r="M935" s="2">
        <v>0.75208333333333333</v>
      </c>
      <c r="N935" s="1">
        <v>46041</v>
      </c>
      <c r="O935" t="s">
        <v>23</v>
      </c>
      <c r="S935" t="s">
        <v>18994</v>
      </c>
      <c r="T9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8.5416666668606922E-2</v>
      </c>
      <c r="U935" s="5">
        <f>WEEKNUM(Shipment_Data[[#This Row],[DATE]],2)</f>
        <v>4</v>
      </c>
      <c r="V935" s="6">
        <f>SUBTOTAL(103,Shipment_Data[[#This Row],[DATE]])</f>
        <v>1</v>
      </c>
      <c r="W9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36" spans="1:23" x14ac:dyDescent="0.25">
      <c r="A936" s="1">
        <v>46041</v>
      </c>
      <c r="B936" t="s">
        <v>636</v>
      </c>
      <c r="D936" t="s">
        <v>658</v>
      </c>
      <c r="E936">
        <v>4</v>
      </c>
      <c r="G936">
        <v>136285</v>
      </c>
      <c r="H936" s="7">
        <v>689610.82</v>
      </c>
      <c r="I936" t="s">
        <v>20</v>
      </c>
      <c r="J936" t="s">
        <v>105</v>
      </c>
      <c r="K936" t="s">
        <v>106</v>
      </c>
      <c r="L936" s="2">
        <v>0.66666666666666663</v>
      </c>
      <c r="M936" s="2">
        <v>0.80902777777777779</v>
      </c>
      <c r="N936" s="1">
        <v>46041</v>
      </c>
      <c r="O936" t="s">
        <v>23</v>
      </c>
      <c r="S936" t="s">
        <v>18994</v>
      </c>
      <c r="T9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0.14236111111677019</v>
      </c>
      <c r="U936" s="5">
        <f>WEEKNUM(Shipment_Data[[#This Row],[DATE]],2)</f>
        <v>4</v>
      </c>
      <c r="V936" s="6">
        <f>SUBTOTAL(103,Shipment_Data[[#This Row],[DATE]])</f>
        <v>1</v>
      </c>
      <c r="W9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37" spans="1:23" x14ac:dyDescent="0.25">
      <c r="A937" s="1">
        <v>46041</v>
      </c>
      <c r="B937" t="s">
        <v>285</v>
      </c>
      <c r="D937" t="s">
        <v>659</v>
      </c>
      <c r="E937">
        <v>1</v>
      </c>
      <c r="G937">
        <v>136907</v>
      </c>
      <c r="H937" s="7">
        <v>4125</v>
      </c>
      <c r="I937" t="s">
        <v>20</v>
      </c>
      <c r="J937" t="s">
        <v>204</v>
      </c>
      <c r="K937" t="s">
        <v>92</v>
      </c>
      <c r="L937" s="2">
        <v>0.67708333333333337</v>
      </c>
      <c r="M937" s="2">
        <v>0.67708333333333337</v>
      </c>
      <c r="N937" s="1">
        <v>46041</v>
      </c>
      <c r="O937" t="s">
        <v>23</v>
      </c>
      <c r="S937" t="s">
        <v>18994</v>
      </c>
      <c r="T9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937" s="5">
        <f>WEEKNUM(Shipment_Data[[#This Row],[DATE]],2)</f>
        <v>4</v>
      </c>
      <c r="V937" s="6">
        <f>SUBTOTAL(103,Shipment_Data[[#This Row],[DATE]])</f>
        <v>1</v>
      </c>
      <c r="W9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38" spans="1:23" x14ac:dyDescent="0.25">
      <c r="A938" s="1">
        <v>46041</v>
      </c>
      <c r="B938" t="s">
        <v>285</v>
      </c>
      <c r="D938" t="s">
        <v>660</v>
      </c>
      <c r="E938">
        <v>1</v>
      </c>
      <c r="G938">
        <v>136841</v>
      </c>
      <c r="H938" s="7">
        <v>3224.89</v>
      </c>
      <c r="I938" t="s">
        <v>20</v>
      </c>
      <c r="J938" t="s">
        <v>204</v>
      </c>
      <c r="K938" t="s">
        <v>92</v>
      </c>
      <c r="L938" s="2">
        <v>0.67708333333333337</v>
      </c>
      <c r="M938" s="2">
        <v>0.67708333333333337</v>
      </c>
      <c r="N938" s="1">
        <v>46041</v>
      </c>
      <c r="O938" t="s">
        <v>23</v>
      </c>
      <c r="S938" t="s">
        <v>18994</v>
      </c>
      <c r="T93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938" s="5">
        <f>WEEKNUM(Shipment_Data[[#This Row],[DATE]],2)</f>
        <v>4</v>
      </c>
      <c r="V938" s="6">
        <f>SUBTOTAL(103,Shipment_Data[[#This Row],[DATE]])</f>
        <v>1</v>
      </c>
      <c r="W9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39" spans="1:23" x14ac:dyDescent="0.25">
      <c r="A939" s="1">
        <v>46041</v>
      </c>
      <c r="B939" t="s">
        <v>661</v>
      </c>
      <c r="D939" t="s">
        <v>662</v>
      </c>
      <c r="E939">
        <v>1</v>
      </c>
      <c r="G939">
        <v>136807</v>
      </c>
      <c r="H939" s="7">
        <v>116168.8</v>
      </c>
      <c r="I939" t="s">
        <v>20</v>
      </c>
      <c r="J939" t="s">
        <v>287</v>
      </c>
      <c r="K939" t="s">
        <v>288</v>
      </c>
      <c r="L939" s="2">
        <v>0.7006944444444444</v>
      </c>
      <c r="M939" s="2">
        <v>0.72638888888888886</v>
      </c>
      <c r="N939" s="1">
        <v>46041</v>
      </c>
      <c r="O939" t="s">
        <v>23</v>
      </c>
      <c r="S939" t="s">
        <v>18994</v>
      </c>
      <c r="T9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2.5694444448163267E-2</v>
      </c>
      <c r="U939" s="5">
        <f>WEEKNUM(Shipment_Data[[#This Row],[DATE]],2)</f>
        <v>4</v>
      </c>
      <c r="V939" s="6">
        <f>SUBTOTAL(103,Shipment_Data[[#This Row],[DATE]])</f>
        <v>1</v>
      </c>
      <c r="W9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40" spans="1:23" x14ac:dyDescent="0.25">
      <c r="A940" s="1">
        <v>46041</v>
      </c>
      <c r="B940" t="s">
        <v>663</v>
      </c>
      <c r="D940" t="s">
        <v>664</v>
      </c>
      <c r="E940">
        <v>1</v>
      </c>
      <c r="G940">
        <v>136322</v>
      </c>
      <c r="H940" s="7">
        <v>57150.7</v>
      </c>
      <c r="I940" t="s">
        <v>20</v>
      </c>
      <c r="J940" t="s">
        <v>287</v>
      </c>
      <c r="K940" t="s">
        <v>288</v>
      </c>
      <c r="L940" s="2">
        <v>0.7006944444444444</v>
      </c>
      <c r="M940" s="2">
        <v>0.78680555555555554</v>
      </c>
      <c r="N940" s="1">
        <v>46041</v>
      </c>
      <c r="O940" t="s">
        <v>23</v>
      </c>
      <c r="S940" t="s">
        <v>18994</v>
      </c>
      <c r="T9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8.6111111115314998E-2</v>
      </c>
      <c r="U940" s="5">
        <f>WEEKNUM(Shipment_Data[[#This Row],[DATE]],2)</f>
        <v>4</v>
      </c>
      <c r="V940" s="6">
        <f>SUBTOTAL(103,Shipment_Data[[#This Row],[DATE]])</f>
        <v>1</v>
      </c>
      <c r="W9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41" spans="1:23" x14ac:dyDescent="0.25">
      <c r="A941" s="1">
        <v>46041</v>
      </c>
      <c r="B941" t="s">
        <v>285</v>
      </c>
      <c r="D941" t="s">
        <v>665</v>
      </c>
      <c r="E941">
        <v>1</v>
      </c>
      <c r="G941">
        <v>136924</v>
      </c>
      <c r="H941" s="7">
        <v>11716.77</v>
      </c>
      <c r="I941" t="s">
        <v>20</v>
      </c>
      <c r="J941" t="s">
        <v>204</v>
      </c>
      <c r="K941" t="s">
        <v>92</v>
      </c>
      <c r="L941" s="2">
        <v>0.70694444444444449</v>
      </c>
      <c r="M941" s="2">
        <v>0.70694444444444449</v>
      </c>
      <c r="N941" s="1">
        <v>46041</v>
      </c>
      <c r="O941" t="s">
        <v>23</v>
      </c>
      <c r="S941" t="s">
        <v>18994</v>
      </c>
      <c r="T9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941" s="5">
        <f>WEEKNUM(Shipment_Data[[#This Row],[DATE]],2)</f>
        <v>4</v>
      </c>
      <c r="V941" s="6">
        <f>SUBTOTAL(103,Shipment_Data[[#This Row],[DATE]])</f>
        <v>1</v>
      </c>
      <c r="W9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42" spans="1:23" x14ac:dyDescent="0.25">
      <c r="A942" s="1">
        <v>46041</v>
      </c>
      <c r="B942" t="s">
        <v>186</v>
      </c>
      <c r="D942" t="s">
        <v>666</v>
      </c>
      <c r="E942">
        <v>1</v>
      </c>
      <c r="G942">
        <v>136836</v>
      </c>
      <c r="H942" s="7">
        <v>74462.850000000006</v>
      </c>
      <c r="I942" t="s">
        <v>20</v>
      </c>
      <c r="J942" t="s">
        <v>91</v>
      </c>
      <c r="K942" t="s">
        <v>92</v>
      </c>
      <c r="L942" s="2">
        <v>0.70833333333333337</v>
      </c>
      <c r="M942" s="2">
        <v>0.70833333333333337</v>
      </c>
      <c r="N942" s="1">
        <v>46041</v>
      </c>
      <c r="O942" t="s">
        <v>23</v>
      </c>
      <c r="S942" t="s">
        <v>18994</v>
      </c>
      <c r="T9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942" s="5">
        <f>WEEKNUM(Shipment_Data[[#This Row],[DATE]],2)</f>
        <v>4</v>
      </c>
      <c r="V942" s="6">
        <f>SUBTOTAL(103,Shipment_Data[[#This Row],[DATE]])</f>
        <v>1</v>
      </c>
      <c r="W9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43" spans="1:23" x14ac:dyDescent="0.25">
      <c r="A943" s="1">
        <v>46041</v>
      </c>
      <c r="B943" t="s">
        <v>186</v>
      </c>
      <c r="D943" t="s">
        <v>667</v>
      </c>
      <c r="E943">
        <v>1</v>
      </c>
      <c r="G943">
        <v>136674</v>
      </c>
      <c r="H943" s="7">
        <v>33427.800000000003</v>
      </c>
      <c r="I943" t="s">
        <v>20</v>
      </c>
      <c r="J943" t="s">
        <v>91</v>
      </c>
      <c r="K943" t="s">
        <v>92</v>
      </c>
      <c r="L943" s="2">
        <v>0.70833333333333337</v>
      </c>
      <c r="M943" s="2">
        <v>0.70833333333333337</v>
      </c>
      <c r="N943" s="1">
        <v>46041</v>
      </c>
      <c r="O943" t="s">
        <v>23</v>
      </c>
      <c r="S943" t="s">
        <v>18994</v>
      </c>
      <c r="T9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943" s="5">
        <f>WEEKNUM(Shipment_Data[[#This Row],[DATE]],2)</f>
        <v>4</v>
      </c>
      <c r="V943" s="6">
        <f>SUBTOTAL(103,Shipment_Data[[#This Row],[DATE]])</f>
        <v>1</v>
      </c>
      <c r="W9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44" spans="1:23" x14ac:dyDescent="0.25">
      <c r="A944" s="1">
        <v>46041</v>
      </c>
      <c r="B944" t="s">
        <v>186</v>
      </c>
      <c r="D944" t="s">
        <v>668</v>
      </c>
      <c r="E944">
        <v>1</v>
      </c>
      <c r="G944">
        <v>136853</v>
      </c>
      <c r="H944" s="7">
        <v>17480</v>
      </c>
      <c r="I944" t="s">
        <v>20</v>
      </c>
      <c r="J944" t="s">
        <v>91</v>
      </c>
      <c r="K944" t="s">
        <v>92</v>
      </c>
      <c r="L944" s="2">
        <v>0.70833333333333337</v>
      </c>
      <c r="M944" s="2">
        <v>0.70833333333333337</v>
      </c>
      <c r="N944" s="1">
        <v>46041</v>
      </c>
      <c r="O944" t="s">
        <v>23</v>
      </c>
      <c r="S944" t="s">
        <v>18994</v>
      </c>
      <c r="T9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944" s="5">
        <f>WEEKNUM(Shipment_Data[[#This Row],[DATE]],2)</f>
        <v>4</v>
      </c>
      <c r="V944" s="6">
        <f>SUBTOTAL(103,Shipment_Data[[#This Row],[DATE]])</f>
        <v>1</v>
      </c>
      <c r="W9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45" spans="1:23" x14ac:dyDescent="0.25">
      <c r="A945" s="1">
        <v>46041</v>
      </c>
      <c r="B945" t="s">
        <v>669</v>
      </c>
      <c r="D945" t="s">
        <v>670</v>
      </c>
      <c r="E945">
        <v>1</v>
      </c>
      <c r="G945">
        <v>136902</v>
      </c>
      <c r="H945" s="7">
        <v>36307.839999999997</v>
      </c>
      <c r="I945" t="s">
        <v>20</v>
      </c>
      <c r="J945" t="s">
        <v>91</v>
      </c>
      <c r="K945" t="s">
        <v>92</v>
      </c>
      <c r="L945" s="2">
        <v>0.71388888888888891</v>
      </c>
      <c r="M945" s="2">
        <v>0.70833333333333337</v>
      </c>
      <c r="N945" s="1">
        <v>46041</v>
      </c>
      <c r="O945" t="s">
        <v>23</v>
      </c>
      <c r="S945" t="s">
        <v>18994</v>
      </c>
      <c r="T9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-5.5555555518367328E-3</v>
      </c>
      <c r="U945" s="5">
        <f>WEEKNUM(Shipment_Data[[#This Row],[DATE]],2)</f>
        <v>4</v>
      </c>
      <c r="V945" s="6">
        <f>SUBTOTAL(103,Shipment_Data[[#This Row],[DATE]])</f>
        <v>1</v>
      </c>
      <c r="W9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46" spans="1:23" x14ac:dyDescent="0.25">
      <c r="A946" s="1">
        <v>46041</v>
      </c>
      <c r="B946" t="s">
        <v>669</v>
      </c>
      <c r="D946" t="s">
        <v>671</v>
      </c>
      <c r="E946">
        <v>3</v>
      </c>
      <c r="G946">
        <v>136889</v>
      </c>
      <c r="H946" s="7">
        <v>579945.82999999996</v>
      </c>
      <c r="I946" t="s">
        <v>20</v>
      </c>
      <c r="J946" t="s">
        <v>91</v>
      </c>
      <c r="K946" t="s">
        <v>92</v>
      </c>
      <c r="L946" s="2">
        <v>0.71388888888888891</v>
      </c>
      <c r="M946" s="2">
        <v>0.70833333333333337</v>
      </c>
      <c r="N946" s="1">
        <v>46041</v>
      </c>
      <c r="O946" t="s">
        <v>23</v>
      </c>
      <c r="S946" t="s">
        <v>18994</v>
      </c>
      <c r="T9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-5.5555555518367328E-3</v>
      </c>
      <c r="U946" s="5">
        <f>WEEKNUM(Shipment_Data[[#This Row],[DATE]],2)</f>
        <v>4</v>
      </c>
      <c r="V946" s="6">
        <f>SUBTOTAL(103,Shipment_Data[[#This Row],[DATE]])</f>
        <v>1</v>
      </c>
      <c r="W9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47" spans="1:23" x14ac:dyDescent="0.25">
      <c r="A947" s="1">
        <v>46041</v>
      </c>
      <c r="B947" t="s">
        <v>285</v>
      </c>
      <c r="D947" t="s">
        <v>672</v>
      </c>
      <c r="E947">
        <v>1</v>
      </c>
      <c r="G947">
        <v>136434</v>
      </c>
      <c r="H947" s="7">
        <v>6371</v>
      </c>
      <c r="I947" t="s">
        <v>20</v>
      </c>
      <c r="J947" t="s">
        <v>204</v>
      </c>
      <c r="K947" t="s">
        <v>92</v>
      </c>
      <c r="L947" s="2">
        <v>0.72083333333333333</v>
      </c>
      <c r="M947" s="2">
        <v>0.72083333333333333</v>
      </c>
      <c r="N947" s="1">
        <v>46041</v>
      </c>
      <c r="O947" t="s">
        <v>23</v>
      </c>
      <c r="S947" t="s">
        <v>18994</v>
      </c>
      <c r="T9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947" s="5">
        <f>WEEKNUM(Shipment_Data[[#This Row],[DATE]],2)</f>
        <v>4</v>
      </c>
      <c r="V947" s="6">
        <f>SUBTOTAL(103,Shipment_Data[[#This Row],[DATE]])</f>
        <v>1</v>
      </c>
      <c r="W9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48" spans="1:23" x14ac:dyDescent="0.25">
      <c r="A948" s="1">
        <v>46041</v>
      </c>
      <c r="B948" t="s">
        <v>673</v>
      </c>
      <c r="D948" t="s">
        <v>674</v>
      </c>
      <c r="E948">
        <v>1</v>
      </c>
      <c r="G948">
        <v>136440</v>
      </c>
      <c r="H948" s="7">
        <v>83245.399999999994</v>
      </c>
      <c r="I948" t="s">
        <v>20</v>
      </c>
      <c r="J948" t="s">
        <v>603</v>
      </c>
      <c r="K948" t="s">
        <v>604</v>
      </c>
      <c r="L948" s="2">
        <v>0.75</v>
      </c>
      <c r="M948" s="2">
        <v>0.52083333333333337</v>
      </c>
      <c r="N948" s="1">
        <v>46042</v>
      </c>
      <c r="O948" t="s">
        <v>23</v>
      </c>
      <c r="S948" t="s">
        <v>18994</v>
      </c>
      <c r="T94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0.77083333333575865</v>
      </c>
      <c r="U948" s="5">
        <f>WEEKNUM(Shipment_Data[[#This Row],[DATE]],2)</f>
        <v>4</v>
      </c>
      <c r="V948" s="6">
        <f>SUBTOTAL(103,Shipment_Data[[#This Row],[DATE]])</f>
        <v>1</v>
      </c>
      <c r="W9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49" spans="1:23" x14ac:dyDescent="0.25">
      <c r="A949" s="1">
        <v>46041</v>
      </c>
      <c r="B949" t="s">
        <v>675</v>
      </c>
      <c r="D949" t="s">
        <v>676</v>
      </c>
      <c r="E949">
        <v>1</v>
      </c>
      <c r="G949">
        <v>136447</v>
      </c>
      <c r="H949" s="7">
        <v>109159.79</v>
      </c>
      <c r="I949" t="s">
        <v>20</v>
      </c>
      <c r="J949" t="s">
        <v>603</v>
      </c>
      <c r="K949" t="s">
        <v>604</v>
      </c>
      <c r="L949" s="2">
        <v>0.75</v>
      </c>
      <c r="M949" s="2">
        <v>0.83958333333333335</v>
      </c>
      <c r="N949" s="1">
        <v>46041</v>
      </c>
      <c r="O949" t="s">
        <v>23</v>
      </c>
      <c r="S949" t="s">
        <v>18994</v>
      </c>
      <c r="T94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8.9583333334303461E-2</v>
      </c>
      <c r="U949" s="5">
        <f>WEEKNUM(Shipment_Data[[#This Row],[DATE]],2)</f>
        <v>4</v>
      </c>
      <c r="V949" s="6">
        <f>SUBTOTAL(103,Shipment_Data[[#This Row],[DATE]])</f>
        <v>1</v>
      </c>
      <c r="W9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50" spans="1:23" x14ac:dyDescent="0.25">
      <c r="A950" s="1">
        <v>46041</v>
      </c>
      <c r="B950" t="s">
        <v>677</v>
      </c>
      <c r="D950" t="s">
        <v>678</v>
      </c>
      <c r="E950">
        <v>2</v>
      </c>
      <c r="G950">
        <v>136309</v>
      </c>
      <c r="H950" s="7">
        <v>284429.90000000002</v>
      </c>
      <c r="I950" t="s">
        <v>20</v>
      </c>
      <c r="J950" t="s">
        <v>603</v>
      </c>
      <c r="K950" t="s">
        <v>604</v>
      </c>
      <c r="L950" s="2">
        <v>0.75</v>
      </c>
      <c r="M950" s="2">
        <v>0.88541666666666663</v>
      </c>
      <c r="N950" s="1">
        <v>46041</v>
      </c>
      <c r="O950" t="s">
        <v>23</v>
      </c>
      <c r="S950" t="s">
        <v>18994</v>
      </c>
      <c r="T95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0.13541666666424135</v>
      </c>
      <c r="U950" s="5">
        <f>WEEKNUM(Shipment_Data[[#This Row],[DATE]],2)</f>
        <v>4</v>
      </c>
      <c r="V950" s="6">
        <f>SUBTOTAL(103,Shipment_Data[[#This Row],[DATE]])</f>
        <v>1</v>
      </c>
      <c r="W9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51" spans="1:23" x14ac:dyDescent="0.25">
      <c r="A951" s="1">
        <v>46041</v>
      </c>
      <c r="B951" t="s">
        <v>679</v>
      </c>
      <c r="D951" t="s">
        <v>680</v>
      </c>
      <c r="E951">
        <v>1</v>
      </c>
      <c r="G951">
        <v>136816</v>
      </c>
      <c r="H951" s="7">
        <v>41882.5</v>
      </c>
      <c r="I951" t="s">
        <v>20</v>
      </c>
      <c r="J951" t="s">
        <v>603</v>
      </c>
      <c r="K951" t="s">
        <v>604</v>
      </c>
      <c r="L951" s="2">
        <v>0.75</v>
      </c>
      <c r="M951" s="2">
        <v>0.54236111111111107</v>
      </c>
      <c r="N951" s="1">
        <v>46041</v>
      </c>
      <c r="O951" t="s">
        <v>23</v>
      </c>
      <c r="S951" t="s">
        <v>18994</v>
      </c>
      <c r="T95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-0.20763888888905058</v>
      </c>
      <c r="U951" s="5">
        <f>WEEKNUM(Shipment_Data[[#This Row],[DATE]],2)</f>
        <v>4</v>
      </c>
      <c r="V951" s="6">
        <f>SUBTOTAL(103,Shipment_Data[[#This Row],[DATE]])</f>
        <v>1</v>
      </c>
      <c r="W9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52" spans="1:23" x14ac:dyDescent="0.25">
      <c r="A952" s="1">
        <v>46041</v>
      </c>
      <c r="B952" t="s">
        <v>681</v>
      </c>
      <c r="D952" t="s">
        <v>682</v>
      </c>
      <c r="E952">
        <v>5</v>
      </c>
      <c r="G952">
        <v>136410</v>
      </c>
      <c r="H952" s="7">
        <v>769857.29</v>
      </c>
      <c r="I952" t="s">
        <v>20</v>
      </c>
      <c r="J952" t="s">
        <v>603</v>
      </c>
      <c r="K952" t="s">
        <v>604</v>
      </c>
      <c r="L952" s="2">
        <v>0.75</v>
      </c>
      <c r="M952" s="2">
        <v>0.50694444444444442</v>
      </c>
      <c r="N952" s="1">
        <v>46042</v>
      </c>
      <c r="O952" t="s">
        <v>23</v>
      </c>
      <c r="S952" t="s">
        <v>18994</v>
      </c>
      <c r="T95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0.75694444444525288</v>
      </c>
      <c r="U952" s="5">
        <f>WEEKNUM(Shipment_Data[[#This Row],[DATE]],2)</f>
        <v>4</v>
      </c>
      <c r="V952" s="6">
        <f>SUBTOTAL(103,Shipment_Data[[#This Row],[DATE]])</f>
        <v>1</v>
      </c>
      <c r="W9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53" spans="1:23" x14ac:dyDescent="0.25">
      <c r="A953" s="1">
        <v>46041</v>
      </c>
      <c r="B953" t="s">
        <v>677</v>
      </c>
      <c r="D953" t="s">
        <v>683</v>
      </c>
      <c r="E953">
        <v>2</v>
      </c>
      <c r="G953">
        <v>136752</v>
      </c>
      <c r="H953" s="7">
        <v>403582.7</v>
      </c>
      <c r="I953" t="s">
        <v>20</v>
      </c>
      <c r="J953" t="s">
        <v>603</v>
      </c>
      <c r="K953" t="s">
        <v>604</v>
      </c>
      <c r="L953" s="2">
        <v>0.75</v>
      </c>
      <c r="M953" s="2">
        <v>0.88541666666666663</v>
      </c>
      <c r="N953" s="1">
        <v>46041</v>
      </c>
      <c r="O953" t="s">
        <v>23</v>
      </c>
      <c r="S953" t="s">
        <v>18994</v>
      </c>
      <c r="T95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0.13541666666424135</v>
      </c>
      <c r="U953" s="5">
        <f>WEEKNUM(Shipment_Data[[#This Row],[DATE]],2)</f>
        <v>4</v>
      </c>
      <c r="V953" s="6">
        <f>SUBTOTAL(103,Shipment_Data[[#This Row],[DATE]])</f>
        <v>1</v>
      </c>
      <c r="W9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54" spans="1:23" x14ac:dyDescent="0.25">
      <c r="A954" s="1">
        <v>46041</v>
      </c>
      <c r="B954" t="s">
        <v>684</v>
      </c>
      <c r="D954" t="s">
        <v>685</v>
      </c>
      <c r="E954">
        <v>1</v>
      </c>
      <c r="G954">
        <v>136819</v>
      </c>
      <c r="H954" s="7">
        <v>66000</v>
      </c>
      <c r="I954" t="s">
        <v>20</v>
      </c>
      <c r="J954" t="s">
        <v>603</v>
      </c>
      <c r="K954" t="s">
        <v>604</v>
      </c>
      <c r="L954" s="2">
        <v>0.75</v>
      </c>
      <c r="M954" s="2">
        <v>0.48888888888888887</v>
      </c>
      <c r="N954" s="1">
        <v>46042</v>
      </c>
      <c r="O954" t="s">
        <v>23</v>
      </c>
      <c r="S954" t="s">
        <v>18994</v>
      </c>
      <c r="T95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0.73888888888905058</v>
      </c>
      <c r="U954" s="5">
        <f>WEEKNUM(Shipment_Data[[#This Row],[DATE]],2)</f>
        <v>4</v>
      </c>
      <c r="V954" s="6">
        <f>SUBTOTAL(103,Shipment_Data[[#This Row],[DATE]])</f>
        <v>1</v>
      </c>
      <c r="W9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55" spans="1:23" x14ac:dyDescent="0.25">
      <c r="A955" s="1">
        <v>46041</v>
      </c>
      <c r="B955" t="s">
        <v>129</v>
      </c>
      <c r="D955" t="s">
        <v>686</v>
      </c>
      <c r="E955">
        <v>8</v>
      </c>
      <c r="G955">
        <v>136433</v>
      </c>
      <c r="H955" s="7">
        <v>1948803.73</v>
      </c>
      <c r="I955" t="s">
        <v>20</v>
      </c>
      <c r="J955" t="s">
        <v>603</v>
      </c>
      <c r="K955" t="s">
        <v>604</v>
      </c>
      <c r="L955" s="2">
        <v>0.75</v>
      </c>
      <c r="M955" s="2">
        <v>0.58472222222222225</v>
      </c>
      <c r="N955" s="1">
        <v>46042</v>
      </c>
      <c r="O955" t="s">
        <v>23</v>
      </c>
      <c r="S955" t="s">
        <v>18994</v>
      </c>
      <c r="T95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0.83472222222189885</v>
      </c>
      <c r="U955" s="5">
        <f>WEEKNUM(Shipment_Data[[#This Row],[DATE]],2)</f>
        <v>4</v>
      </c>
      <c r="V955" s="6">
        <f>SUBTOTAL(103,Shipment_Data[[#This Row],[DATE]])</f>
        <v>1</v>
      </c>
      <c r="W9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56" spans="1:23" x14ac:dyDescent="0.25">
      <c r="A956" s="1">
        <v>46041</v>
      </c>
      <c r="B956" t="s">
        <v>687</v>
      </c>
      <c r="D956" t="s">
        <v>688</v>
      </c>
      <c r="E956">
        <v>2</v>
      </c>
      <c r="G956">
        <v>136827</v>
      </c>
      <c r="H956" s="7">
        <v>51998.65</v>
      </c>
      <c r="I956" t="s">
        <v>20</v>
      </c>
      <c r="J956" t="s">
        <v>603</v>
      </c>
      <c r="K956" t="s">
        <v>604</v>
      </c>
      <c r="L956" s="2">
        <v>0.75</v>
      </c>
      <c r="M956" s="2">
        <v>0.50069444444444444</v>
      </c>
      <c r="N956" s="1">
        <v>46042</v>
      </c>
      <c r="O956" t="s">
        <v>23</v>
      </c>
      <c r="S956" t="s">
        <v>18994</v>
      </c>
      <c r="T95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0.75069444444670808</v>
      </c>
      <c r="U956" s="5">
        <f>WEEKNUM(Shipment_Data[[#This Row],[DATE]],2)</f>
        <v>4</v>
      </c>
      <c r="V956" s="6">
        <f>SUBTOTAL(103,Shipment_Data[[#This Row],[DATE]])</f>
        <v>1</v>
      </c>
      <c r="W9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57" spans="1:23" x14ac:dyDescent="0.25">
      <c r="A957" s="1">
        <v>46041</v>
      </c>
      <c r="B957" t="s">
        <v>687</v>
      </c>
      <c r="D957" t="s">
        <v>689</v>
      </c>
      <c r="E957">
        <v>1</v>
      </c>
      <c r="G957">
        <v>136359</v>
      </c>
      <c r="H957" s="7">
        <v>18200</v>
      </c>
      <c r="I957" t="s">
        <v>20</v>
      </c>
      <c r="J957" t="s">
        <v>603</v>
      </c>
      <c r="K957" t="s">
        <v>604</v>
      </c>
      <c r="L957" s="2">
        <v>0.75</v>
      </c>
      <c r="M957" s="2">
        <v>0.50069444444444444</v>
      </c>
      <c r="N957" s="1">
        <v>46042</v>
      </c>
      <c r="O957" t="s">
        <v>23</v>
      </c>
      <c r="S957" t="s">
        <v>18994</v>
      </c>
      <c r="T9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0.75069444444670808</v>
      </c>
      <c r="U957" s="5">
        <f>WEEKNUM(Shipment_Data[[#This Row],[DATE]],2)</f>
        <v>4</v>
      </c>
      <c r="V957" s="6">
        <f>SUBTOTAL(103,Shipment_Data[[#This Row],[DATE]])</f>
        <v>1</v>
      </c>
      <c r="W9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58" spans="1:23" x14ac:dyDescent="0.25">
      <c r="A958" s="1">
        <v>46041</v>
      </c>
      <c r="B958" t="s">
        <v>687</v>
      </c>
      <c r="D958" t="s">
        <v>690</v>
      </c>
      <c r="E958">
        <v>2</v>
      </c>
      <c r="G958">
        <v>136280</v>
      </c>
      <c r="H958" s="7">
        <v>24044.799999999999</v>
      </c>
      <c r="I958" t="s">
        <v>20</v>
      </c>
      <c r="J958" t="s">
        <v>603</v>
      </c>
      <c r="K958" t="s">
        <v>604</v>
      </c>
      <c r="L958" s="2">
        <v>0.75</v>
      </c>
      <c r="M958" s="2">
        <v>0.50069444444444444</v>
      </c>
      <c r="N958" s="1">
        <v>46042</v>
      </c>
      <c r="O958" t="s">
        <v>23</v>
      </c>
      <c r="S958" t="s">
        <v>18994</v>
      </c>
      <c r="T9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0.75069444444670808</v>
      </c>
      <c r="U958" s="5">
        <f>WEEKNUM(Shipment_Data[[#This Row],[DATE]],2)</f>
        <v>4</v>
      </c>
      <c r="V958" s="6">
        <f>SUBTOTAL(103,Shipment_Data[[#This Row],[DATE]])</f>
        <v>1</v>
      </c>
      <c r="W9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59" spans="1:23" x14ac:dyDescent="0.25">
      <c r="A959" s="1">
        <v>46041</v>
      </c>
      <c r="B959" t="s">
        <v>691</v>
      </c>
      <c r="D959" t="s">
        <v>692</v>
      </c>
      <c r="E959">
        <v>1</v>
      </c>
      <c r="G959">
        <v>136450</v>
      </c>
      <c r="H959" s="7">
        <v>159048.78</v>
      </c>
      <c r="I959" t="s">
        <v>20</v>
      </c>
      <c r="J959" t="s">
        <v>603</v>
      </c>
      <c r="K959" t="s">
        <v>604</v>
      </c>
      <c r="L959" s="2">
        <v>0.75</v>
      </c>
      <c r="M959" s="2">
        <v>0.60624999999999996</v>
      </c>
      <c r="N959" s="1">
        <v>46042</v>
      </c>
      <c r="O959" t="s">
        <v>23</v>
      </c>
      <c r="S959" t="s">
        <v>18994</v>
      </c>
      <c r="T95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0.85624999999708962</v>
      </c>
      <c r="U959" s="5">
        <f>WEEKNUM(Shipment_Data[[#This Row],[DATE]],2)</f>
        <v>4</v>
      </c>
      <c r="V959" s="6">
        <f>SUBTOTAL(103,Shipment_Data[[#This Row],[DATE]])</f>
        <v>1</v>
      </c>
      <c r="W9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60" spans="1:23" x14ac:dyDescent="0.25">
      <c r="A960" s="1">
        <v>46041</v>
      </c>
      <c r="B960" t="s">
        <v>693</v>
      </c>
      <c r="D960" t="s">
        <v>694</v>
      </c>
      <c r="E960">
        <v>2</v>
      </c>
      <c r="G960">
        <v>136503</v>
      </c>
      <c r="H960" s="7">
        <v>805138.83</v>
      </c>
      <c r="I960" t="s">
        <v>20</v>
      </c>
      <c r="J960" t="s">
        <v>603</v>
      </c>
      <c r="K960" t="s">
        <v>604</v>
      </c>
      <c r="L960" s="2">
        <v>0.75</v>
      </c>
      <c r="M960" s="2">
        <v>0.46736111111111112</v>
      </c>
      <c r="N960" s="1">
        <v>46042</v>
      </c>
      <c r="O960" t="s">
        <v>23</v>
      </c>
      <c r="S960" t="s">
        <v>18994</v>
      </c>
      <c r="T9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0.71736111111385981</v>
      </c>
      <c r="U960" s="5">
        <f>WEEKNUM(Shipment_Data[[#This Row],[DATE]],2)</f>
        <v>4</v>
      </c>
      <c r="V960" s="6">
        <f>SUBTOTAL(103,Shipment_Data[[#This Row],[DATE]])</f>
        <v>1</v>
      </c>
      <c r="W9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61" spans="1:23" x14ac:dyDescent="0.25">
      <c r="A961" s="1">
        <v>46041</v>
      </c>
      <c r="B961" t="s">
        <v>695</v>
      </c>
      <c r="D961" t="s">
        <v>696</v>
      </c>
      <c r="E961">
        <v>5</v>
      </c>
      <c r="G961">
        <v>136351</v>
      </c>
      <c r="H961" s="7">
        <v>1260553.8799999999</v>
      </c>
      <c r="I961" t="s">
        <v>20</v>
      </c>
      <c r="J961" t="s">
        <v>603</v>
      </c>
      <c r="K961" t="s">
        <v>604</v>
      </c>
      <c r="L961" s="2">
        <v>0.75</v>
      </c>
      <c r="M961" s="2">
        <v>0.44583333333333336</v>
      </c>
      <c r="N961" s="1">
        <v>46042</v>
      </c>
      <c r="O961" t="s">
        <v>23</v>
      </c>
      <c r="S961" t="s">
        <v>18994</v>
      </c>
      <c r="T9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0.69583333333139308</v>
      </c>
      <c r="U961" s="5">
        <f>WEEKNUM(Shipment_Data[[#This Row],[DATE]],2)</f>
        <v>4</v>
      </c>
      <c r="V961" s="6">
        <f>SUBTOTAL(103,Shipment_Data[[#This Row],[DATE]])</f>
        <v>1</v>
      </c>
      <c r="W9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62" spans="1:23" x14ac:dyDescent="0.25">
      <c r="A962" s="1">
        <v>46041</v>
      </c>
      <c r="B962" t="s">
        <v>695</v>
      </c>
      <c r="D962" t="s">
        <v>697</v>
      </c>
      <c r="E962">
        <v>1</v>
      </c>
      <c r="G962">
        <v>136411</v>
      </c>
      <c r="H962" s="7">
        <v>54384</v>
      </c>
      <c r="I962" t="s">
        <v>20</v>
      </c>
      <c r="J962" t="s">
        <v>603</v>
      </c>
      <c r="K962" t="s">
        <v>604</v>
      </c>
      <c r="L962" s="2">
        <v>0.75</v>
      </c>
      <c r="M962" s="2">
        <v>0.44583333333333336</v>
      </c>
      <c r="N962" s="1">
        <v>46042</v>
      </c>
      <c r="O962" t="s">
        <v>23</v>
      </c>
      <c r="S962" t="s">
        <v>18994</v>
      </c>
      <c r="T9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0.69583333333139308</v>
      </c>
      <c r="U962" s="5">
        <f>WEEKNUM(Shipment_Data[[#This Row],[DATE]],2)</f>
        <v>4</v>
      </c>
      <c r="V962" s="6">
        <f>SUBTOTAL(103,Shipment_Data[[#This Row],[DATE]])</f>
        <v>1</v>
      </c>
      <c r="W9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63" spans="1:23" x14ac:dyDescent="0.25">
      <c r="A963" s="1">
        <v>46041</v>
      </c>
      <c r="B963" t="s">
        <v>698</v>
      </c>
      <c r="D963" t="s">
        <v>699</v>
      </c>
      <c r="E963">
        <v>1</v>
      </c>
      <c r="G963">
        <v>136825</v>
      </c>
      <c r="H963" s="7">
        <v>132371.82</v>
      </c>
      <c r="I963" t="s">
        <v>20</v>
      </c>
      <c r="J963" t="s">
        <v>603</v>
      </c>
      <c r="K963" t="s">
        <v>604</v>
      </c>
      <c r="L963" s="2">
        <v>0.75</v>
      </c>
      <c r="M963" s="2">
        <v>0.55902777777777779</v>
      </c>
      <c r="N963" s="1">
        <v>46042</v>
      </c>
      <c r="O963" t="s">
        <v>23</v>
      </c>
      <c r="S963" t="s">
        <v>18994</v>
      </c>
      <c r="T9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0.80902777778101154</v>
      </c>
      <c r="U963" s="5">
        <f>WEEKNUM(Shipment_Data[[#This Row],[DATE]],2)</f>
        <v>4</v>
      </c>
      <c r="V963" s="6">
        <f>SUBTOTAL(103,Shipment_Data[[#This Row],[DATE]])</f>
        <v>1</v>
      </c>
      <c r="W9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64" spans="1:23" x14ac:dyDescent="0.25">
      <c r="A964" s="1">
        <v>46041</v>
      </c>
      <c r="B964" t="s">
        <v>499</v>
      </c>
      <c r="D964" t="s">
        <v>700</v>
      </c>
      <c r="E964">
        <v>1</v>
      </c>
      <c r="G964">
        <v>136372</v>
      </c>
      <c r="H964" s="7">
        <v>418452</v>
      </c>
      <c r="I964" t="s">
        <v>20</v>
      </c>
      <c r="J964" t="s">
        <v>603</v>
      </c>
      <c r="K964" t="s">
        <v>604</v>
      </c>
      <c r="L964" s="2">
        <v>0.75</v>
      </c>
      <c r="M964" s="2">
        <v>0.47916666666666669</v>
      </c>
      <c r="N964" s="1">
        <v>46042</v>
      </c>
      <c r="O964" t="s">
        <v>23</v>
      </c>
      <c r="S964" t="s">
        <v>18994</v>
      </c>
      <c r="T9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0.72916666666424135</v>
      </c>
      <c r="U964" s="5">
        <f>WEEKNUM(Shipment_Data[[#This Row],[DATE]],2)</f>
        <v>4</v>
      </c>
      <c r="V964" s="6">
        <f>SUBTOTAL(103,Shipment_Data[[#This Row],[DATE]])</f>
        <v>1</v>
      </c>
      <c r="W9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65" spans="1:23" x14ac:dyDescent="0.25">
      <c r="A965" s="1">
        <v>46041</v>
      </c>
      <c r="B965" t="s">
        <v>679</v>
      </c>
      <c r="D965" t="s">
        <v>701</v>
      </c>
      <c r="E965">
        <v>1</v>
      </c>
      <c r="G965">
        <v>136818</v>
      </c>
      <c r="H965" s="7">
        <v>30677.9</v>
      </c>
      <c r="I965" t="s">
        <v>20</v>
      </c>
      <c r="J965" t="s">
        <v>603</v>
      </c>
      <c r="K965" t="s">
        <v>604</v>
      </c>
      <c r="L965" s="2">
        <v>0.75</v>
      </c>
      <c r="M965" s="2">
        <v>0.54236111111111107</v>
      </c>
      <c r="N965" s="1">
        <v>46042</v>
      </c>
      <c r="O965" t="s">
        <v>23</v>
      </c>
      <c r="S965" t="s">
        <v>18994</v>
      </c>
      <c r="T9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0.79236111111094942</v>
      </c>
      <c r="U965" s="5">
        <f>WEEKNUM(Shipment_Data[[#This Row],[DATE]],2)</f>
        <v>4</v>
      </c>
      <c r="V965" s="6">
        <f>SUBTOTAL(103,Shipment_Data[[#This Row],[DATE]])</f>
        <v>1</v>
      </c>
      <c r="W9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66" spans="1:23" x14ac:dyDescent="0.25">
      <c r="A966" s="1">
        <v>46041</v>
      </c>
      <c r="B966" t="s">
        <v>698</v>
      </c>
      <c r="D966" t="s">
        <v>702</v>
      </c>
      <c r="E966">
        <v>1</v>
      </c>
      <c r="G966">
        <v>136885</v>
      </c>
      <c r="H966" s="7">
        <v>244487.48</v>
      </c>
      <c r="I966" t="s">
        <v>20</v>
      </c>
      <c r="J966" t="s">
        <v>603</v>
      </c>
      <c r="K966" t="s">
        <v>604</v>
      </c>
      <c r="L966" s="2">
        <v>0.75</v>
      </c>
      <c r="M966" s="2">
        <v>0.55902777777777779</v>
      </c>
      <c r="N966" s="1">
        <v>46042</v>
      </c>
      <c r="O966" t="s">
        <v>23</v>
      </c>
      <c r="S966" t="s">
        <v>18994</v>
      </c>
      <c r="T9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0.80902777778101154</v>
      </c>
      <c r="U966" s="5">
        <f>WEEKNUM(Shipment_Data[[#This Row],[DATE]],2)</f>
        <v>4</v>
      </c>
      <c r="V966" s="6">
        <f>SUBTOTAL(103,Shipment_Data[[#This Row],[DATE]])</f>
        <v>1</v>
      </c>
      <c r="W9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67" spans="1:23" x14ac:dyDescent="0.25">
      <c r="A967" s="1">
        <v>46041</v>
      </c>
      <c r="B967" t="s">
        <v>703</v>
      </c>
      <c r="D967" t="s">
        <v>704</v>
      </c>
      <c r="E967">
        <v>1</v>
      </c>
      <c r="G967">
        <v>136430</v>
      </c>
      <c r="H967" s="7">
        <v>16126</v>
      </c>
      <c r="I967" t="s">
        <v>20</v>
      </c>
      <c r="J967" t="s">
        <v>603</v>
      </c>
      <c r="K967" t="s">
        <v>604</v>
      </c>
      <c r="L967" s="2">
        <v>0.75</v>
      </c>
      <c r="M967" s="2">
        <v>0.84583333333333333</v>
      </c>
      <c r="N967" s="1">
        <v>46041</v>
      </c>
      <c r="O967" t="s">
        <v>23</v>
      </c>
      <c r="S967" t="s">
        <v>18994</v>
      </c>
      <c r="T9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9.5833333332848269E-2</v>
      </c>
      <c r="U967" s="5">
        <f>WEEKNUM(Shipment_Data[[#This Row],[DATE]],2)</f>
        <v>4</v>
      </c>
      <c r="V967" s="6">
        <f>SUBTOTAL(103,Shipment_Data[[#This Row],[DATE]])</f>
        <v>1</v>
      </c>
      <c r="W9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68" spans="1:23" x14ac:dyDescent="0.25">
      <c r="A968" s="1">
        <v>46041</v>
      </c>
      <c r="B968" t="s">
        <v>186</v>
      </c>
      <c r="D968" t="s">
        <v>705</v>
      </c>
      <c r="E968">
        <v>1</v>
      </c>
      <c r="G968">
        <v>136908</v>
      </c>
      <c r="H968" s="7">
        <v>61358.17</v>
      </c>
      <c r="I968" t="s">
        <v>20</v>
      </c>
      <c r="J968" t="s">
        <v>247</v>
      </c>
      <c r="K968" t="s">
        <v>248</v>
      </c>
      <c r="L968" s="2">
        <v>0.75347222222222221</v>
      </c>
      <c r="M968" s="2">
        <v>0.4375</v>
      </c>
      <c r="N968" s="1">
        <v>46042</v>
      </c>
      <c r="O968" t="s">
        <v>23</v>
      </c>
      <c r="S968" t="s">
        <v>18994</v>
      </c>
      <c r="T9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0.68402777778101154</v>
      </c>
      <c r="U968" s="5">
        <f>WEEKNUM(Shipment_Data[[#This Row],[DATE]],2)</f>
        <v>4</v>
      </c>
      <c r="V968" s="6">
        <f>SUBTOTAL(103,Shipment_Data[[#This Row],[DATE]])</f>
        <v>1</v>
      </c>
      <c r="W9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69" spans="1:23" x14ac:dyDescent="0.25">
      <c r="A969" s="1">
        <v>46041</v>
      </c>
      <c r="B969" t="s">
        <v>186</v>
      </c>
      <c r="D969" t="s">
        <v>706</v>
      </c>
      <c r="E969">
        <v>1</v>
      </c>
      <c r="G969">
        <v>136835</v>
      </c>
      <c r="H969" s="7">
        <v>20820.8</v>
      </c>
      <c r="I969" t="s">
        <v>20</v>
      </c>
      <c r="J969" t="s">
        <v>247</v>
      </c>
      <c r="K969" t="s">
        <v>248</v>
      </c>
      <c r="L969" s="2">
        <v>0.75347222222222221</v>
      </c>
      <c r="M969" s="2">
        <v>0.4375</v>
      </c>
      <c r="N969" s="1">
        <v>46042</v>
      </c>
      <c r="O969" t="s">
        <v>23</v>
      </c>
      <c r="S969" t="s">
        <v>18994</v>
      </c>
      <c r="T96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0.68402777778101154</v>
      </c>
      <c r="U969" s="5">
        <f>WEEKNUM(Shipment_Data[[#This Row],[DATE]],2)</f>
        <v>4</v>
      </c>
      <c r="V969" s="6">
        <f>SUBTOTAL(103,Shipment_Data[[#This Row],[DATE]])</f>
        <v>1</v>
      </c>
      <c r="W9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70" spans="1:23" x14ac:dyDescent="0.25">
      <c r="A970" s="1">
        <v>46041</v>
      </c>
      <c r="B970" t="s">
        <v>707</v>
      </c>
      <c r="D970" t="s">
        <v>708</v>
      </c>
      <c r="E970">
        <v>1</v>
      </c>
      <c r="G970">
        <v>136900</v>
      </c>
      <c r="H970" s="7">
        <v>51906.01</v>
      </c>
      <c r="I970" t="s">
        <v>20</v>
      </c>
      <c r="J970" t="s">
        <v>91</v>
      </c>
      <c r="K970" t="s">
        <v>92</v>
      </c>
      <c r="L970" s="2">
        <v>0.72569444444444442</v>
      </c>
      <c r="M970" s="2">
        <v>0.72569444444444442</v>
      </c>
      <c r="N970" s="1">
        <v>46041</v>
      </c>
      <c r="O970" t="s">
        <v>23</v>
      </c>
      <c r="S970" t="s">
        <v>18994</v>
      </c>
      <c r="T9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970" s="5">
        <f>WEEKNUM(Shipment_Data[[#This Row],[DATE]],2)</f>
        <v>4</v>
      </c>
      <c r="V970" s="6">
        <f>SUBTOTAL(103,Shipment_Data[[#This Row],[DATE]])</f>
        <v>1</v>
      </c>
      <c r="W9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71" spans="1:23" x14ac:dyDescent="0.25">
      <c r="A971" s="1">
        <v>46041</v>
      </c>
      <c r="B971" t="s">
        <v>707</v>
      </c>
      <c r="D971" t="s">
        <v>709</v>
      </c>
      <c r="E971">
        <v>2</v>
      </c>
      <c r="G971">
        <v>136891</v>
      </c>
      <c r="H971" s="7">
        <v>422807.52</v>
      </c>
      <c r="I971" t="s">
        <v>20</v>
      </c>
      <c r="J971" t="s">
        <v>91</v>
      </c>
      <c r="K971" t="s">
        <v>92</v>
      </c>
      <c r="L971" s="2">
        <v>0.72569444444444442</v>
      </c>
      <c r="M971" s="2">
        <v>0.72569444444444442</v>
      </c>
      <c r="N971" s="1">
        <v>46041</v>
      </c>
      <c r="O971" t="s">
        <v>23</v>
      </c>
      <c r="S971" t="s">
        <v>18994</v>
      </c>
      <c r="T97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971" s="5">
        <f>WEEKNUM(Shipment_Data[[#This Row],[DATE]],2)</f>
        <v>4</v>
      </c>
      <c r="V971" s="6">
        <f>SUBTOTAL(103,Shipment_Data[[#This Row],[DATE]])</f>
        <v>1</v>
      </c>
      <c r="W9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72" spans="1:23" x14ac:dyDescent="0.25">
      <c r="A972" s="1">
        <v>46041</v>
      </c>
      <c r="B972" t="s">
        <v>707</v>
      </c>
      <c r="D972" t="s">
        <v>710</v>
      </c>
      <c r="E972">
        <v>3</v>
      </c>
      <c r="G972">
        <v>136866</v>
      </c>
      <c r="H972" s="7">
        <v>1021506.85</v>
      </c>
      <c r="I972" t="s">
        <v>20</v>
      </c>
      <c r="J972" t="s">
        <v>267</v>
      </c>
      <c r="K972" t="s">
        <v>268</v>
      </c>
      <c r="L972" s="2">
        <v>0.72569444444444442</v>
      </c>
      <c r="M972" s="2">
        <v>0.72569444444444442</v>
      </c>
      <c r="N972" s="1">
        <v>46041</v>
      </c>
      <c r="O972" t="s">
        <v>23</v>
      </c>
      <c r="S972" t="s">
        <v>18994</v>
      </c>
      <c r="T9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972" s="5">
        <f>WEEKNUM(Shipment_Data[[#This Row],[DATE]],2)</f>
        <v>4</v>
      </c>
      <c r="V972" s="6">
        <f>SUBTOTAL(103,Shipment_Data[[#This Row],[DATE]])</f>
        <v>1</v>
      </c>
      <c r="W9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73" spans="1:23" x14ac:dyDescent="0.25">
      <c r="A973" s="1">
        <v>46042</v>
      </c>
      <c r="B973" t="s">
        <v>377</v>
      </c>
      <c r="D973" t="s">
        <v>711</v>
      </c>
      <c r="E973">
        <v>1</v>
      </c>
      <c r="G973">
        <v>136842</v>
      </c>
      <c r="H973" s="7">
        <v>112027.1</v>
      </c>
      <c r="I973" t="s">
        <v>20</v>
      </c>
      <c r="J973" t="s">
        <v>209</v>
      </c>
      <c r="K973" t="s">
        <v>210</v>
      </c>
      <c r="L973" s="2">
        <v>0.40277777777777779</v>
      </c>
      <c r="M973" s="2">
        <v>0.55000000000000004</v>
      </c>
      <c r="N973" s="1">
        <v>46042</v>
      </c>
      <c r="O973" t="s">
        <v>23</v>
      </c>
      <c r="S973" t="s">
        <v>18994</v>
      </c>
      <c r="T9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0.14722222222189885</v>
      </c>
      <c r="U973" s="5">
        <f>WEEKNUM(Shipment_Data[[#This Row],[DATE]],2)</f>
        <v>4</v>
      </c>
      <c r="V973" s="6">
        <f>SUBTOTAL(103,Shipment_Data[[#This Row],[DATE]])</f>
        <v>1</v>
      </c>
      <c r="W9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74" spans="1:23" x14ac:dyDescent="0.25">
      <c r="A974" s="1">
        <v>46042</v>
      </c>
      <c r="B974" t="s">
        <v>377</v>
      </c>
      <c r="D974" t="s">
        <v>712</v>
      </c>
      <c r="E974">
        <v>1</v>
      </c>
      <c r="G974">
        <v>136943</v>
      </c>
      <c r="H974" s="7">
        <v>46657.88</v>
      </c>
      <c r="I974" t="s">
        <v>20</v>
      </c>
      <c r="J974" t="s">
        <v>209</v>
      </c>
      <c r="K974" t="s">
        <v>210</v>
      </c>
      <c r="L974" s="2">
        <v>0.40277777777777779</v>
      </c>
      <c r="M974" s="2">
        <v>0.55000000000000004</v>
      </c>
      <c r="N974" s="1">
        <v>46042</v>
      </c>
      <c r="O974" t="s">
        <v>23</v>
      </c>
      <c r="S974" t="s">
        <v>18994</v>
      </c>
      <c r="T9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0.14722222222189885</v>
      </c>
      <c r="U974" s="5">
        <f>WEEKNUM(Shipment_Data[[#This Row],[DATE]],2)</f>
        <v>4</v>
      </c>
      <c r="V974" s="6">
        <f>SUBTOTAL(103,Shipment_Data[[#This Row],[DATE]])</f>
        <v>1</v>
      </c>
      <c r="W9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75" spans="1:23" x14ac:dyDescent="0.25">
      <c r="A975" s="1">
        <v>46042</v>
      </c>
      <c r="B975" t="s">
        <v>713</v>
      </c>
      <c r="D975" t="s">
        <v>714</v>
      </c>
      <c r="E975">
        <v>1</v>
      </c>
      <c r="G975">
        <v>136904</v>
      </c>
      <c r="H975" s="7">
        <v>147000</v>
      </c>
      <c r="I975" t="s">
        <v>20</v>
      </c>
      <c r="J975" t="s">
        <v>209</v>
      </c>
      <c r="K975" t="s">
        <v>210</v>
      </c>
      <c r="L975" s="2">
        <v>0.40277777777777779</v>
      </c>
      <c r="M975" s="2">
        <v>0.60416666666666663</v>
      </c>
      <c r="N975" s="1">
        <v>46042</v>
      </c>
      <c r="O975" t="s">
        <v>23</v>
      </c>
      <c r="S975" t="s">
        <v>18994</v>
      </c>
      <c r="T9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0.20138888888322981</v>
      </c>
      <c r="U975" s="5">
        <f>WEEKNUM(Shipment_Data[[#This Row],[DATE]],2)</f>
        <v>4</v>
      </c>
      <c r="V975" s="6">
        <f>SUBTOTAL(103,Shipment_Data[[#This Row],[DATE]])</f>
        <v>1</v>
      </c>
      <c r="W9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76" spans="1:23" x14ac:dyDescent="0.25">
      <c r="A976" s="1">
        <v>46042</v>
      </c>
      <c r="B976" t="s">
        <v>652</v>
      </c>
      <c r="D976" t="s">
        <v>653</v>
      </c>
      <c r="E976">
        <v>1</v>
      </c>
      <c r="G976">
        <v>136541</v>
      </c>
      <c r="H976" s="7">
        <v>71280</v>
      </c>
      <c r="I976" t="s">
        <v>20</v>
      </c>
      <c r="J976" t="s">
        <v>267</v>
      </c>
      <c r="K976" t="s">
        <v>268</v>
      </c>
      <c r="L976" s="2">
        <v>0.40277777777777779</v>
      </c>
      <c r="M976" s="2">
        <v>0.8666666666666667</v>
      </c>
      <c r="N976" s="1">
        <v>46042</v>
      </c>
      <c r="O976" t="s">
        <v>23</v>
      </c>
      <c r="S976" t="s">
        <v>18994</v>
      </c>
      <c r="T97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0.46388888888759539</v>
      </c>
      <c r="U976" s="5">
        <f>WEEKNUM(Shipment_Data[[#This Row],[DATE]],2)</f>
        <v>4</v>
      </c>
      <c r="V976" s="6">
        <f>SUBTOTAL(103,Shipment_Data[[#This Row],[DATE]])</f>
        <v>1</v>
      </c>
      <c r="W9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77" spans="1:23" x14ac:dyDescent="0.25">
      <c r="A977" s="1">
        <v>46042</v>
      </c>
      <c r="B977" t="s">
        <v>652</v>
      </c>
      <c r="D977" t="s">
        <v>715</v>
      </c>
      <c r="E977">
        <v>1</v>
      </c>
      <c r="G977">
        <v>136861</v>
      </c>
      <c r="H977" s="7">
        <v>276429.49</v>
      </c>
      <c r="I977" t="s">
        <v>20</v>
      </c>
      <c r="J977" t="s">
        <v>267</v>
      </c>
      <c r="K977" t="s">
        <v>268</v>
      </c>
      <c r="L977" s="2">
        <v>0.40277777777777779</v>
      </c>
      <c r="M977" s="2">
        <v>0.79861111111111116</v>
      </c>
      <c r="N977" s="1">
        <v>46042</v>
      </c>
      <c r="O977" t="s">
        <v>23</v>
      </c>
      <c r="S977" t="s">
        <v>18994</v>
      </c>
      <c r="T97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0.39583333332848269</v>
      </c>
      <c r="U977" s="5">
        <f>WEEKNUM(Shipment_Data[[#This Row],[DATE]],2)</f>
        <v>4</v>
      </c>
      <c r="V977" s="6">
        <f>SUBTOTAL(103,Shipment_Data[[#This Row],[DATE]])</f>
        <v>1</v>
      </c>
      <c r="W9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78" spans="1:23" x14ac:dyDescent="0.25">
      <c r="A978" s="1">
        <v>46042</v>
      </c>
      <c r="B978" t="s">
        <v>716</v>
      </c>
      <c r="D978" t="s">
        <v>717</v>
      </c>
      <c r="E978">
        <v>1</v>
      </c>
      <c r="G978">
        <v>136879</v>
      </c>
      <c r="H978" s="7">
        <v>14547.5</v>
      </c>
      <c r="I978" t="s">
        <v>20</v>
      </c>
      <c r="J978" t="s">
        <v>209</v>
      </c>
      <c r="K978" t="s">
        <v>210</v>
      </c>
      <c r="L978" s="2">
        <v>0.40277777777777779</v>
      </c>
      <c r="M978" s="2">
        <v>0.70208333333333328</v>
      </c>
      <c r="N978" s="1">
        <v>46042</v>
      </c>
      <c r="O978" t="s">
        <v>23</v>
      </c>
      <c r="S978" t="s">
        <v>18994</v>
      </c>
      <c r="T97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0.29930555554892635</v>
      </c>
      <c r="U978" s="5">
        <f>WEEKNUM(Shipment_Data[[#This Row],[DATE]],2)</f>
        <v>4</v>
      </c>
      <c r="V978" s="6">
        <f>SUBTOTAL(103,Shipment_Data[[#This Row],[DATE]])</f>
        <v>1</v>
      </c>
      <c r="W9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79" spans="1:23" x14ac:dyDescent="0.25">
      <c r="A979" s="1">
        <v>46042</v>
      </c>
      <c r="B979" t="s">
        <v>716</v>
      </c>
      <c r="D979" t="s">
        <v>718</v>
      </c>
      <c r="E979">
        <v>1</v>
      </c>
      <c r="G979">
        <v>136871</v>
      </c>
      <c r="H979" s="7">
        <v>198536.4</v>
      </c>
      <c r="I979" t="s">
        <v>20</v>
      </c>
      <c r="J979" t="s">
        <v>209</v>
      </c>
      <c r="K979" t="s">
        <v>210</v>
      </c>
      <c r="L979" s="2">
        <v>0.40277777777777779</v>
      </c>
      <c r="M979" s="2">
        <v>0.70208333333333328</v>
      </c>
      <c r="N979" s="1">
        <v>46042</v>
      </c>
      <c r="O979" t="s">
        <v>23</v>
      </c>
      <c r="S979" t="s">
        <v>18994</v>
      </c>
      <c r="T97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0.29930555554892635</v>
      </c>
      <c r="U979" s="5">
        <f>WEEKNUM(Shipment_Data[[#This Row],[DATE]],2)</f>
        <v>4</v>
      </c>
      <c r="V979" s="6">
        <f>SUBTOTAL(103,Shipment_Data[[#This Row],[DATE]])</f>
        <v>1</v>
      </c>
      <c r="W9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80" spans="1:23" x14ac:dyDescent="0.25">
      <c r="A980" s="1">
        <v>46042</v>
      </c>
      <c r="B980" t="s">
        <v>719</v>
      </c>
      <c r="D980" t="s">
        <v>720</v>
      </c>
      <c r="E980">
        <v>4</v>
      </c>
      <c r="G980">
        <v>136844</v>
      </c>
      <c r="H980" s="7">
        <v>75156</v>
      </c>
      <c r="I980" t="s">
        <v>20</v>
      </c>
      <c r="J980" t="s">
        <v>209</v>
      </c>
      <c r="K980" t="s">
        <v>210</v>
      </c>
      <c r="L980" s="2">
        <v>0.40277777777777779</v>
      </c>
      <c r="M980" s="2">
        <v>0.56805555555555554</v>
      </c>
      <c r="N980" s="1">
        <v>46042</v>
      </c>
      <c r="O980" t="s">
        <v>23</v>
      </c>
      <c r="S980" t="s">
        <v>18994</v>
      </c>
      <c r="T98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0.16527777777810115</v>
      </c>
      <c r="U980" s="5">
        <f>WEEKNUM(Shipment_Data[[#This Row],[DATE]],2)</f>
        <v>4</v>
      </c>
      <c r="V980" s="6">
        <f>SUBTOTAL(103,Shipment_Data[[#This Row],[DATE]])</f>
        <v>1</v>
      </c>
      <c r="W9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81" spans="1:23" x14ac:dyDescent="0.25">
      <c r="A981" s="1">
        <v>46042</v>
      </c>
      <c r="B981" t="s">
        <v>593</v>
      </c>
      <c r="D981" t="s">
        <v>721</v>
      </c>
      <c r="E981">
        <v>1</v>
      </c>
      <c r="G981">
        <v>136882</v>
      </c>
      <c r="H981" s="7">
        <v>56794.5</v>
      </c>
      <c r="I981" t="s">
        <v>20</v>
      </c>
      <c r="J981" t="s">
        <v>21</v>
      </c>
      <c r="K981" t="s">
        <v>22</v>
      </c>
      <c r="L981" s="2">
        <v>0.44444444444444442</v>
      </c>
      <c r="M981" s="2">
        <v>0.52430555555555558</v>
      </c>
      <c r="N981" s="1">
        <v>46042</v>
      </c>
      <c r="O981" t="s">
        <v>23</v>
      </c>
      <c r="S981" t="s">
        <v>18994</v>
      </c>
      <c r="T98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7.9861111109494232E-2</v>
      </c>
      <c r="U981" s="5">
        <f>WEEKNUM(Shipment_Data[[#This Row],[DATE]],2)</f>
        <v>4</v>
      </c>
      <c r="V981" s="6">
        <f>SUBTOTAL(103,Shipment_Data[[#This Row],[DATE]])</f>
        <v>1</v>
      </c>
      <c r="W9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82" spans="1:23" x14ac:dyDescent="0.25">
      <c r="A982" s="1">
        <v>46042</v>
      </c>
      <c r="B982" t="s">
        <v>593</v>
      </c>
      <c r="D982" t="s">
        <v>722</v>
      </c>
      <c r="E982">
        <v>1</v>
      </c>
      <c r="G982">
        <v>136874</v>
      </c>
      <c r="H982" s="7">
        <v>27781</v>
      </c>
      <c r="I982" t="s">
        <v>20</v>
      </c>
      <c r="J982" t="s">
        <v>21</v>
      </c>
      <c r="K982" t="s">
        <v>22</v>
      </c>
      <c r="L982" s="2">
        <v>0.44444444444444442</v>
      </c>
      <c r="M982" s="2">
        <v>0.52430555555555558</v>
      </c>
      <c r="N982" s="1">
        <v>46042</v>
      </c>
      <c r="O982" t="s">
        <v>23</v>
      </c>
      <c r="S982" t="s">
        <v>18994</v>
      </c>
      <c r="T98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7.9861111109494232E-2</v>
      </c>
      <c r="U982" s="5">
        <f>WEEKNUM(Shipment_Data[[#This Row],[DATE]],2)</f>
        <v>4</v>
      </c>
      <c r="V982" s="6">
        <f>SUBTOTAL(103,Shipment_Data[[#This Row],[DATE]])</f>
        <v>1</v>
      </c>
      <c r="W9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83" spans="1:23" x14ac:dyDescent="0.25">
      <c r="A983" s="1">
        <v>46042</v>
      </c>
      <c r="B983" t="s">
        <v>723</v>
      </c>
      <c r="D983" t="s">
        <v>724</v>
      </c>
      <c r="E983">
        <v>1</v>
      </c>
      <c r="G983">
        <v>136905</v>
      </c>
      <c r="H983" s="7">
        <v>73500</v>
      </c>
      <c r="I983" t="s">
        <v>20</v>
      </c>
      <c r="J983" t="s">
        <v>21</v>
      </c>
      <c r="K983" t="s">
        <v>22</v>
      </c>
      <c r="L983" s="2">
        <v>0.44444444444444442</v>
      </c>
      <c r="M983" s="2">
        <v>0.60902777777777772</v>
      </c>
      <c r="N983" s="1">
        <v>46042</v>
      </c>
      <c r="O983" t="s">
        <v>23</v>
      </c>
      <c r="S983" t="s">
        <v>18994</v>
      </c>
      <c r="T98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0.16458333333139308</v>
      </c>
      <c r="U983" s="5">
        <f>WEEKNUM(Shipment_Data[[#This Row],[DATE]],2)</f>
        <v>4</v>
      </c>
      <c r="V983" s="6">
        <f>SUBTOTAL(103,Shipment_Data[[#This Row],[DATE]])</f>
        <v>1</v>
      </c>
      <c r="W9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84" spans="1:23" x14ac:dyDescent="0.25">
      <c r="A984" s="1">
        <v>46042</v>
      </c>
      <c r="B984" t="s">
        <v>725</v>
      </c>
      <c r="D984" t="s">
        <v>726</v>
      </c>
      <c r="E984">
        <v>1</v>
      </c>
      <c r="G984">
        <v>136762</v>
      </c>
      <c r="H984" s="7">
        <v>247999.22</v>
      </c>
      <c r="I984" t="s">
        <v>20</v>
      </c>
      <c r="J984" t="s">
        <v>21</v>
      </c>
      <c r="K984" t="s">
        <v>22</v>
      </c>
      <c r="L984" s="2">
        <v>0.44444444444444442</v>
      </c>
      <c r="M984" s="2">
        <v>0.58263888888888893</v>
      </c>
      <c r="N984" s="1">
        <v>46042</v>
      </c>
      <c r="O984" t="s">
        <v>23</v>
      </c>
      <c r="S984" t="s">
        <v>18994</v>
      </c>
      <c r="T98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0.13819444444379769</v>
      </c>
      <c r="U984" s="5">
        <f>WEEKNUM(Shipment_Data[[#This Row],[DATE]],2)</f>
        <v>4</v>
      </c>
      <c r="V984" s="6">
        <f>SUBTOTAL(103,Shipment_Data[[#This Row],[DATE]])</f>
        <v>1</v>
      </c>
      <c r="W9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85" spans="1:23" x14ac:dyDescent="0.25">
      <c r="A985" s="1">
        <v>46042</v>
      </c>
      <c r="B985" t="s">
        <v>727</v>
      </c>
      <c r="D985" t="s">
        <v>728</v>
      </c>
      <c r="E985">
        <v>1</v>
      </c>
      <c r="G985">
        <v>136763</v>
      </c>
      <c r="H985" s="7">
        <v>67943.34</v>
      </c>
      <c r="I985" t="s">
        <v>20</v>
      </c>
      <c r="J985" t="s">
        <v>21</v>
      </c>
      <c r="K985" t="s">
        <v>22</v>
      </c>
      <c r="L985" s="2">
        <v>0.44444444444444442</v>
      </c>
      <c r="M985" s="2">
        <v>0.58263888888888893</v>
      </c>
      <c r="N985" s="1">
        <v>46042</v>
      </c>
      <c r="O985" t="s">
        <v>23</v>
      </c>
      <c r="S985" t="s">
        <v>18994</v>
      </c>
      <c r="T98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0.13819444444379769</v>
      </c>
      <c r="U985" s="5">
        <f>WEEKNUM(Shipment_Data[[#This Row],[DATE]],2)</f>
        <v>4</v>
      </c>
      <c r="V985" s="6">
        <f>SUBTOTAL(103,Shipment_Data[[#This Row],[DATE]])</f>
        <v>1</v>
      </c>
      <c r="W9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86" spans="1:23" x14ac:dyDescent="0.25">
      <c r="A986" s="1">
        <v>46042</v>
      </c>
      <c r="B986" t="s">
        <v>729</v>
      </c>
      <c r="D986" t="s">
        <v>730</v>
      </c>
      <c r="E986">
        <v>1</v>
      </c>
      <c r="G986">
        <v>136764</v>
      </c>
      <c r="H986" s="7">
        <v>18418.3</v>
      </c>
      <c r="I986" t="s">
        <v>20</v>
      </c>
      <c r="J986" t="s">
        <v>21</v>
      </c>
      <c r="K986" t="s">
        <v>22</v>
      </c>
      <c r="L986" s="2">
        <v>0.44444444444444442</v>
      </c>
      <c r="M986" s="2">
        <v>0.57986111111111116</v>
      </c>
      <c r="N986" s="1">
        <v>46042</v>
      </c>
      <c r="O986" t="s">
        <v>23</v>
      </c>
      <c r="S986" t="s">
        <v>18994</v>
      </c>
      <c r="T98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0.13541666666424135</v>
      </c>
      <c r="U986" s="5">
        <f>WEEKNUM(Shipment_Data[[#This Row],[DATE]],2)</f>
        <v>4</v>
      </c>
      <c r="V986" s="6">
        <f>SUBTOTAL(103,Shipment_Data[[#This Row],[DATE]])</f>
        <v>1</v>
      </c>
      <c r="W9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87" spans="1:23" x14ac:dyDescent="0.25">
      <c r="A987" s="1">
        <v>46042</v>
      </c>
      <c r="B987" t="s">
        <v>731</v>
      </c>
      <c r="D987" t="s">
        <v>732</v>
      </c>
      <c r="E987">
        <v>2</v>
      </c>
      <c r="G987">
        <v>136823</v>
      </c>
      <c r="H987" s="7">
        <v>24220</v>
      </c>
      <c r="I987" t="s">
        <v>20</v>
      </c>
      <c r="J987" t="s">
        <v>21</v>
      </c>
      <c r="K987" t="s">
        <v>22</v>
      </c>
      <c r="L987" s="2">
        <v>0.44444444444444442</v>
      </c>
      <c r="M987" s="2">
        <v>0.57986111111111116</v>
      </c>
      <c r="N987" s="1">
        <v>46042</v>
      </c>
      <c r="O987" t="s">
        <v>23</v>
      </c>
      <c r="S987" t="s">
        <v>18994</v>
      </c>
      <c r="T98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0.13541666666424135</v>
      </c>
      <c r="U987" s="5">
        <f>WEEKNUM(Shipment_Data[[#This Row],[DATE]],2)</f>
        <v>4</v>
      </c>
      <c r="V987" s="6">
        <f>SUBTOTAL(103,Shipment_Data[[#This Row],[DATE]])</f>
        <v>1</v>
      </c>
      <c r="W9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88" spans="1:23" x14ac:dyDescent="0.25">
      <c r="A988" s="1">
        <v>46042</v>
      </c>
      <c r="B988" t="s">
        <v>731</v>
      </c>
      <c r="D988" t="s">
        <v>733</v>
      </c>
      <c r="E988">
        <v>1</v>
      </c>
      <c r="G988">
        <v>136761</v>
      </c>
      <c r="H988" s="7">
        <v>46318.04</v>
      </c>
      <c r="I988" t="s">
        <v>20</v>
      </c>
      <c r="J988" t="s">
        <v>21</v>
      </c>
      <c r="K988" t="s">
        <v>22</v>
      </c>
      <c r="L988" s="2">
        <v>0.44444444444444442</v>
      </c>
      <c r="M988" s="2">
        <v>0.57986111111111116</v>
      </c>
      <c r="N988" s="1">
        <v>46042</v>
      </c>
      <c r="O988" t="s">
        <v>23</v>
      </c>
      <c r="S988" t="s">
        <v>18994</v>
      </c>
      <c r="T9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0.13541666666424135</v>
      </c>
      <c r="U988" s="5">
        <f>WEEKNUM(Shipment_Data[[#This Row],[DATE]],2)</f>
        <v>4</v>
      </c>
      <c r="V988" s="6">
        <f>SUBTOTAL(103,Shipment_Data[[#This Row],[DATE]])</f>
        <v>1</v>
      </c>
      <c r="W9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89" spans="1:23" x14ac:dyDescent="0.25">
      <c r="A989" s="1">
        <v>46042</v>
      </c>
      <c r="B989" t="s">
        <v>734</v>
      </c>
      <c r="D989" t="s">
        <v>735</v>
      </c>
      <c r="E989">
        <v>1</v>
      </c>
      <c r="G989">
        <v>136892</v>
      </c>
      <c r="H989" s="7">
        <v>103010</v>
      </c>
      <c r="I989" t="s">
        <v>20</v>
      </c>
      <c r="J989" t="s">
        <v>21</v>
      </c>
      <c r="K989" t="s">
        <v>22</v>
      </c>
      <c r="L989" s="2">
        <v>0.44444444444444442</v>
      </c>
      <c r="M989" s="2">
        <v>0.625</v>
      </c>
      <c r="N989" s="1">
        <v>46042</v>
      </c>
      <c r="O989" t="s">
        <v>23</v>
      </c>
      <c r="S989" t="s">
        <v>18994</v>
      </c>
      <c r="T9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0.18055555555474712</v>
      </c>
      <c r="U989" s="5">
        <f>WEEKNUM(Shipment_Data[[#This Row],[DATE]],2)</f>
        <v>4</v>
      </c>
      <c r="V989" s="6">
        <f>SUBTOTAL(103,Shipment_Data[[#This Row],[DATE]])</f>
        <v>1</v>
      </c>
      <c r="W9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90" spans="1:23" x14ac:dyDescent="0.25">
      <c r="A990" s="1">
        <v>46042</v>
      </c>
      <c r="B990" t="s">
        <v>596</v>
      </c>
      <c r="D990" t="s">
        <v>736</v>
      </c>
      <c r="E990">
        <v>1</v>
      </c>
      <c r="G990">
        <v>136961</v>
      </c>
      <c r="H990" s="7">
        <v>191560.61</v>
      </c>
      <c r="I990" t="s">
        <v>20</v>
      </c>
      <c r="J990" t="s">
        <v>287</v>
      </c>
      <c r="K990" t="s">
        <v>288</v>
      </c>
      <c r="L990" s="2">
        <v>0.45833333333333331</v>
      </c>
      <c r="M990" s="2">
        <v>0.52083333333333337</v>
      </c>
      <c r="N990" s="1">
        <v>46042</v>
      </c>
      <c r="O990" t="s">
        <v>23</v>
      </c>
      <c r="S990" t="s">
        <v>18994</v>
      </c>
      <c r="T99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6.25E-2</v>
      </c>
      <c r="U990" s="5">
        <f>WEEKNUM(Shipment_Data[[#This Row],[DATE]],2)</f>
        <v>4</v>
      </c>
      <c r="V990" s="6">
        <f>SUBTOTAL(103,Shipment_Data[[#This Row],[DATE]])</f>
        <v>1</v>
      </c>
      <c r="W9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91" spans="1:23" x14ac:dyDescent="0.25">
      <c r="A991" s="1">
        <v>46042</v>
      </c>
      <c r="B991" t="s">
        <v>596</v>
      </c>
      <c r="D991" t="s">
        <v>737</v>
      </c>
      <c r="E991">
        <v>1</v>
      </c>
      <c r="G991">
        <v>136917</v>
      </c>
      <c r="H991" s="7">
        <v>19800</v>
      </c>
      <c r="I991" t="s">
        <v>20</v>
      </c>
      <c r="J991" t="s">
        <v>287</v>
      </c>
      <c r="K991" t="s">
        <v>288</v>
      </c>
      <c r="L991" s="2">
        <v>0.45833333333333331</v>
      </c>
      <c r="M991" s="2">
        <v>0.52083333333333337</v>
      </c>
      <c r="N991" s="1">
        <v>46042</v>
      </c>
      <c r="O991" t="s">
        <v>23</v>
      </c>
      <c r="S991" t="s">
        <v>18994</v>
      </c>
      <c r="T99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6.25E-2</v>
      </c>
      <c r="U991" s="5">
        <f>WEEKNUM(Shipment_Data[[#This Row],[DATE]],2)</f>
        <v>4</v>
      </c>
      <c r="V991" s="6">
        <f>SUBTOTAL(103,Shipment_Data[[#This Row],[DATE]])</f>
        <v>1</v>
      </c>
      <c r="W9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92" spans="1:23" x14ac:dyDescent="0.25">
      <c r="A992" s="1">
        <v>46042</v>
      </c>
      <c r="B992" t="s">
        <v>738</v>
      </c>
      <c r="D992" t="s">
        <v>739</v>
      </c>
      <c r="E992">
        <v>1</v>
      </c>
      <c r="G992">
        <v>136979</v>
      </c>
      <c r="H992" s="7">
        <v>12777.6</v>
      </c>
      <c r="I992" t="s">
        <v>20</v>
      </c>
      <c r="J992" t="s">
        <v>287</v>
      </c>
      <c r="K992" t="s">
        <v>288</v>
      </c>
      <c r="L992" s="2">
        <v>0.45833333333333331</v>
      </c>
      <c r="M992" s="2">
        <v>0.5854166666666667</v>
      </c>
      <c r="N992" s="1">
        <v>46042</v>
      </c>
      <c r="O992" t="s">
        <v>23</v>
      </c>
      <c r="S992" t="s">
        <v>18994</v>
      </c>
      <c r="T99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0.12708333333284827</v>
      </c>
      <c r="U992" s="5">
        <f>WEEKNUM(Shipment_Data[[#This Row],[DATE]],2)</f>
        <v>4</v>
      </c>
      <c r="V992" s="6">
        <f>SUBTOTAL(103,Shipment_Data[[#This Row],[DATE]])</f>
        <v>1</v>
      </c>
      <c r="W9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93" spans="1:23" x14ac:dyDescent="0.25">
      <c r="A993" s="1">
        <v>46042</v>
      </c>
      <c r="B993" t="s">
        <v>738</v>
      </c>
      <c r="D993" t="s">
        <v>740</v>
      </c>
      <c r="E993">
        <v>1</v>
      </c>
      <c r="G993">
        <v>136402</v>
      </c>
      <c r="H993" s="7">
        <v>189655.27</v>
      </c>
      <c r="I993" t="s">
        <v>20</v>
      </c>
      <c r="J993" t="s">
        <v>287</v>
      </c>
      <c r="K993" t="s">
        <v>288</v>
      </c>
      <c r="L993" s="2">
        <v>0.45833333333333331</v>
      </c>
      <c r="M993" s="2">
        <v>0.5854166666666667</v>
      </c>
      <c r="N993" s="1">
        <v>46042</v>
      </c>
      <c r="O993" t="s">
        <v>23</v>
      </c>
      <c r="S993" t="s">
        <v>18994</v>
      </c>
      <c r="T9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0.12708333333284827</v>
      </c>
      <c r="U993" s="5">
        <f>WEEKNUM(Shipment_Data[[#This Row],[DATE]],2)</f>
        <v>4</v>
      </c>
      <c r="V993" s="6">
        <f>SUBTOTAL(103,Shipment_Data[[#This Row],[DATE]])</f>
        <v>1</v>
      </c>
      <c r="W9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94" spans="1:23" x14ac:dyDescent="0.25">
      <c r="A994" s="1">
        <v>46042</v>
      </c>
      <c r="B994" t="s">
        <v>741</v>
      </c>
      <c r="D994" t="s">
        <v>742</v>
      </c>
      <c r="E994">
        <v>1</v>
      </c>
      <c r="G994">
        <v>136886</v>
      </c>
      <c r="H994" s="7">
        <v>92400</v>
      </c>
      <c r="I994" t="s">
        <v>20</v>
      </c>
      <c r="J994" t="s">
        <v>287</v>
      </c>
      <c r="K994" t="s">
        <v>288</v>
      </c>
      <c r="L994" s="2">
        <v>0.45833333333333331</v>
      </c>
      <c r="M994" s="2">
        <v>0.56527777777777777</v>
      </c>
      <c r="N994" s="1">
        <v>46042</v>
      </c>
      <c r="O994" t="s">
        <v>23</v>
      </c>
      <c r="S994" t="s">
        <v>18994</v>
      </c>
      <c r="T9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0.10694444444379769</v>
      </c>
      <c r="U994" s="5">
        <f>WEEKNUM(Shipment_Data[[#This Row],[DATE]],2)</f>
        <v>4</v>
      </c>
      <c r="V994" s="6">
        <f>SUBTOTAL(103,Shipment_Data[[#This Row],[DATE]])</f>
        <v>1</v>
      </c>
      <c r="W9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95" spans="1:23" x14ac:dyDescent="0.25">
      <c r="A995" s="1">
        <v>46042</v>
      </c>
      <c r="B995" t="s">
        <v>743</v>
      </c>
      <c r="D995" t="s">
        <v>744</v>
      </c>
      <c r="G995">
        <v>136876</v>
      </c>
      <c r="H995" s="7">
        <v>167761</v>
      </c>
      <c r="I995" t="s">
        <v>41</v>
      </c>
      <c r="J995" t="s">
        <v>287</v>
      </c>
      <c r="K995" t="s">
        <v>288</v>
      </c>
      <c r="L995" s="2">
        <v>0.45833333333333331</v>
      </c>
      <c r="M995" s="2">
        <v>0.63402777777777775</v>
      </c>
      <c r="N995" s="1">
        <v>46042</v>
      </c>
      <c r="O995" t="s">
        <v>23</v>
      </c>
      <c r="S995" t="s">
        <v>18994</v>
      </c>
      <c r="T99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0.1756944444423425</v>
      </c>
      <c r="U995" s="5">
        <f>WEEKNUM(Shipment_Data[[#This Row],[DATE]],2)</f>
        <v>4</v>
      </c>
      <c r="V995" s="6">
        <f>SUBTOTAL(103,Shipment_Data[[#This Row],[DATE]])</f>
        <v>1</v>
      </c>
      <c r="W9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96" spans="1:23" x14ac:dyDescent="0.25">
      <c r="A996" s="1">
        <v>46042</v>
      </c>
      <c r="B996" t="s">
        <v>743</v>
      </c>
      <c r="D996" t="s">
        <v>745</v>
      </c>
      <c r="E996">
        <v>1</v>
      </c>
      <c r="G996">
        <v>136867</v>
      </c>
      <c r="H996" s="7">
        <v>71904.39</v>
      </c>
      <c r="I996" t="s">
        <v>20</v>
      </c>
      <c r="J996" t="s">
        <v>287</v>
      </c>
      <c r="K996" t="s">
        <v>288</v>
      </c>
      <c r="L996" s="2">
        <v>0.45833333333333331</v>
      </c>
      <c r="M996" s="2">
        <v>0.63402777777777775</v>
      </c>
      <c r="N996" s="1">
        <v>46042</v>
      </c>
      <c r="O996" t="s">
        <v>23</v>
      </c>
      <c r="S996" t="s">
        <v>18994</v>
      </c>
      <c r="T99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0.1756944444423425</v>
      </c>
      <c r="U996" s="5">
        <f>WEEKNUM(Shipment_Data[[#This Row],[DATE]],2)</f>
        <v>4</v>
      </c>
      <c r="V996" s="6">
        <f>SUBTOTAL(103,Shipment_Data[[#This Row],[DATE]])</f>
        <v>1</v>
      </c>
      <c r="W9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97" spans="1:23" x14ac:dyDescent="0.25">
      <c r="A997" s="1">
        <v>46042</v>
      </c>
      <c r="B997" t="s">
        <v>746</v>
      </c>
      <c r="D997" t="s">
        <v>747</v>
      </c>
      <c r="E997">
        <v>4</v>
      </c>
      <c r="G997">
        <v>136756</v>
      </c>
      <c r="H997" s="7">
        <v>192192</v>
      </c>
      <c r="I997" t="s">
        <v>20</v>
      </c>
      <c r="J997" t="s">
        <v>323</v>
      </c>
      <c r="K997" t="s">
        <v>324</v>
      </c>
      <c r="L997" s="2">
        <v>0.54166666666666663</v>
      </c>
      <c r="M997" s="2">
        <v>0.81597222222222221</v>
      </c>
      <c r="N997" s="1">
        <v>46042</v>
      </c>
      <c r="O997" t="s">
        <v>23</v>
      </c>
      <c r="S997" t="s">
        <v>18994</v>
      </c>
      <c r="T99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0.27430555555474712</v>
      </c>
      <c r="U997" s="5">
        <f>WEEKNUM(Shipment_Data[[#This Row],[DATE]],2)</f>
        <v>4</v>
      </c>
      <c r="V997" s="6">
        <f>SUBTOTAL(103,Shipment_Data[[#This Row],[DATE]])</f>
        <v>1</v>
      </c>
      <c r="W9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98" spans="1:23" x14ac:dyDescent="0.25">
      <c r="A998" s="1">
        <v>46042</v>
      </c>
      <c r="B998" t="s">
        <v>748</v>
      </c>
      <c r="D998" t="s">
        <v>749</v>
      </c>
      <c r="E998">
        <v>6</v>
      </c>
      <c r="G998">
        <v>136314</v>
      </c>
      <c r="H998" s="7">
        <v>1079278.6499999999</v>
      </c>
      <c r="I998" t="s">
        <v>20</v>
      </c>
      <c r="J998" t="s">
        <v>323</v>
      </c>
      <c r="K998" t="s">
        <v>324</v>
      </c>
      <c r="L998" s="2">
        <v>0.54166666666666663</v>
      </c>
      <c r="M998" s="2">
        <v>0.75555555555555554</v>
      </c>
      <c r="N998" s="1">
        <v>46042</v>
      </c>
      <c r="O998" t="s">
        <v>23</v>
      </c>
      <c r="S998" t="s">
        <v>18994</v>
      </c>
      <c r="T99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0.21388888889487134</v>
      </c>
      <c r="U998" s="5">
        <f>WEEKNUM(Shipment_Data[[#This Row],[DATE]],2)</f>
        <v>4</v>
      </c>
      <c r="V998" s="6">
        <f>SUBTOTAL(103,Shipment_Data[[#This Row],[DATE]])</f>
        <v>1</v>
      </c>
      <c r="W9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99" spans="1:23" x14ac:dyDescent="0.25">
      <c r="A999" s="1">
        <v>46042</v>
      </c>
      <c r="B999" t="s">
        <v>641</v>
      </c>
      <c r="D999" t="s">
        <v>750</v>
      </c>
      <c r="E999">
        <v>1</v>
      </c>
      <c r="G999">
        <v>136873</v>
      </c>
      <c r="H999" s="7">
        <v>20900</v>
      </c>
      <c r="I999" t="s">
        <v>20</v>
      </c>
      <c r="J999" t="s">
        <v>75</v>
      </c>
      <c r="K999" t="s">
        <v>76</v>
      </c>
      <c r="L999" s="2">
        <v>0.5</v>
      </c>
      <c r="M999" s="2">
        <v>0.63680555555555551</v>
      </c>
      <c r="N999" s="1">
        <v>46042</v>
      </c>
      <c r="O999" t="s">
        <v>23</v>
      </c>
      <c r="S999" t="s">
        <v>18994</v>
      </c>
      <c r="T99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0.1368055555576575</v>
      </c>
      <c r="U999" s="5">
        <f>WEEKNUM(Shipment_Data[[#This Row],[DATE]],2)</f>
        <v>4</v>
      </c>
      <c r="V999" s="6">
        <f>SUBTOTAL(103,Shipment_Data[[#This Row],[DATE]])</f>
        <v>1</v>
      </c>
      <c r="W9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00" spans="1:23" x14ac:dyDescent="0.25">
      <c r="A1000" s="1">
        <v>46042</v>
      </c>
      <c r="B1000" t="s">
        <v>751</v>
      </c>
      <c r="D1000" t="s">
        <v>752</v>
      </c>
      <c r="E1000">
        <v>1</v>
      </c>
      <c r="G1000">
        <v>136533</v>
      </c>
      <c r="H1000" s="7">
        <v>91300</v>
      </c>
      <c r="I1000" t="s">
        <v>20</v>
      </c>
      <c r="J1000" t="s">
        <v>75</v>
      </c>
      <c r="K1000" t="s">
        <v>76</v>
      </c>
      <c r="L1000" s="2">
        <v>0.5</v>
      </c>
      <c r="M1000" s="2">
        <v>0.51388888888888884</v>
      </c>
      <c r="N1000" s="1">
        <v>46042</v>
      </c>
      <c r="O1000" t="s">
        <v>23</v>
      </c>
      <c r="S1000" t="s">
        <v>18994</v>
      </c>
      <c r="T100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1.3888888890505768E-2</v>
      </c>
      <c r="U1000" s="5">
        <f>WEEKNUM(Shipment_Data[[#This Row],[DATE]],2)</f>
        <v>4</v>
      </c>
      <c r="V1000" s="6">
        <f>SUBTOTAL(103,Shipment_Data[[#This Row],[DATE]])</f>
        <v>1</v>
      </c>
      <c r="W10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01" spans="1:23" x14ac:dyDescent="0.25">
      <c r="A1001" s="1">
        <v>46042</v>
      </c>
      <c r="B1001" t="s">
        <v>753</v>
      </c>
      <c r="D1001" t="s">
        <v>754</v>
      </c>
      <c r="E1001">
        <v>1</v>
      </c>
      <c r="G1001">
        <v>136293</v>
      </c>
      <c r="H1001" s="7">
        <v>628650</v>
      </c>
      <c r="I1001" t="s">
        <v>20</v>
      </c>
      <c r="J1001" t="s">
        <v>105</v>
      </c>
      <c r="K1001" t="s">
        <v>106</v>
      </c>
      <c r="L1001" s="2">
        <v>0.5</v>
      </c>
      <c r="M1001" s="2">
        <v>0.84027777777777779</v>
      </c>
      <c r="N1001" s="1">
        <v>46042</v>
      </c>
      <c r="O1001" t="s">
        <v>23</v>
      </c>
      <c r="S1001" t="s">
        <v>18994</v>
      </c>
      <c r="T100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0.34027777778101154</v>
      </c>
      <c r="U1001" s="5">
        <f>WEEKNUM(Shipment_Data[[#This Row],[DATE]],2)</f>
        <v>4</v>
      </c>
      <c r="V1001" s="6">
        <f>SUBTOTAL(103,Shipment_Data[[#This Row],[DATE]])</f>
        <v>1</v>
      </c>
      <c r="W10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02" spans="1:23" x14ac:dyDescent="0.25">
      <c r="A1002" s="1">
        <v>46042</v>
      </c>
      <c r="B1002" t="s">
        <v>755</v>
      </c>
      <c r="D1002" t="s">
        <v>756</v>
      </c>
      <c r="E1002">
        <v>1</v>
      </c>
      <c r="G1002">
        <v>136898</v>
      </c>
      <c r="H1002" s="7">
        <v>3499.8</v>
      </c>
      <c r="I1002" t="s">
        <v>20</v>
      </c>
      <c r="J1002" t="s">
        <v>75</v>
      </c>
      <c r="K1002" t="s">
        <v>76</v>
      </c>
      <c r="L1002" s="2">
        <v>0.5</v>
      </c>
      <c r="M1002" s="2">
        <v>0.53194444444444444</v>
      </c>
      <c r="N1002" s="1">
        <v>46042</v>
      </c>
      <c r="O1002" t="s">
        <v>23</v>
      </c>
      <c r="S1002" t="s">
        <v>18994</v>
      </c>
      <c r="T100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3.1944444446708076E-2</v>
      </c>
      <c r="U1002" s="5">
        <f>WEEKNUM(Shipment_Data[[#This Row],[DATE]],2)</f>
        <v>4</v>
      </c>
      <c r="V1002" s="6">
        <f>SUBTOTAL(103,Shipment_Data[[#This Row],[DATE]])</f>
        <v>1</v>
      </c>
      <c r="W10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03" spans="1:23" x14ac:dyDescent="0.25">
      <c r="A1003" s="1">
        <v>46042</v>
      </c>
      <c r="B1003" t="s">
        <v>757</v>
      </c>
      <c r="D1003" t="s">
        <v>758</v>
      </c>
      <c r="E1003">
        <v>1</v>
      </c>
      <c r="G1003">
        <v>136826</v>
      </c>
      <c r="H1003" s="7">
        <v>224276.68</v>
      </c>
      <c r="I1003" t="s">
        <v>20</v>
      </c>
      <c r="J1003" t="s">
        <v>75</v>
      </c>
      <c r="K1003" t="s">
        <v>76</v>
      </c>
      <c r="L1003" s="2">
        <v>0.5</v>
      </c>
      <c r="M1003" s="2">
        <v>0.54236111111111107</v>
      </c>
      <c r="N1003" s="1">
        <v>46042</v>
      </c>
      <c r="O1003" t="s">
        <v>23</v>
      </c>
      <c r="S1003" t="s">
        <v>18994</v>
      </c>
      <c r="T100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4.2361111110949423E-2</v>
      </c>
      <c r="U1003" s="5">
        <f>WEEKNUM(Shipment_Data[[#This Row],[DATE]],2)</f>
        <v>4</v>
      </c>
      <c r="V1003" s="6">
        <f>SUBTOTAL(103,Shipment_Data[[#This Row],[DATE]])</f>
        <v>1</v>
      </c>
      <c r="W10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04" spans="1:23" x14ac:dyDescent="0.25">
      <c r="A1004" s="1">
        <v>46042</v>
      </c>
      <c r="B1004" t="s">
        <v>759</v>
      </c>
      <c r="D1004" t="s">
        <v>760</v>
      </c>
      <c r="E1004">
        <v>1</v>
      </c>
      <c r="G1004">
        <v>136492</v>
      </c>
      <c r="H1004" s="7">
        <v>55460.2</v>
      </c>
      <c r="I1004" t="s">
        <v>20</v>
      </c>
      <c r="J1004" t="s">
        <v>75</v>
      </c>
      <c r="K1004" t="s">
        <v>76</v>
      </c>
      <c r="L1004" s="2">
        <v>0.5</v>
      </c>
      <c r="M1004" s="2">
        <v>0.54791666666666672</v>
      </c>
      <c r="N1004" s="1">
        <v>46042</v>
      </c>
      <c r="O1004" t="s">
        <v>23</v>
      </c>
      <c r="S1004" t="s">
        <v>18994</v>
      </c>
      <c r="T100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4.7916666670062114E-2</v>
      </c>
      <c r="U1004" s="5">
        <f>WEEKNUM(Shipment_Data[[#This Row],[DATE]],2)</f>
        <v>4</v>
      </c>
      <c r="V1004" s="6">
        <f>SUBTOTAL(103,Shipment_Data[[#This Row],[DATE]])</f>
        <v>1</v>
      </c>
      <c r="W10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05" spans="1:23" x14ac:dyDescent="0.25">
      <c r="A1005" s="1">
        <v>46042</v>
      </c>
      <c r="B1005" t="s">
        <v>628</v>
      </c>
      <c r="D1005" t="s">
        <v>761</v>
      </c>
      <c r="E1005">
        <v>1</v>
      </c>
      <c r="G1005">
        <v>136868</v>
      </c>
      <c r="H1005" s="7">
        <v>779013.96</v>
      </c>
      <c r="I1005" t="s">
        <v>20</v>
      </c>
      <c r="J1005" t="s">
        <v>267</v>
      </c>
      <c r="K1005" t="s">
        <v>268</v>
      </c>
      <c r="L1005" s="2">
        <v>0.52083333333333337</v>
      </c>
      <c r="M1005" s="2">
        <v>0.70277777777777772</v>
      </c>
      <c r="N1005" s="1">
        <v>46042</v>
      </c>
      <c r="O1005" t="s">
        <v>23</v>
      </c>
      <c r="S1005" t="s">
        <v>18994</v>
      </c>
      <c r="T100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0.18194444444088731</v>
      </c>
      <c r="U1005" s="5">
        <f>WEEKNUM(Shipment_Data[[#This Row],[DATE]],2)</f>
        <v>4</v>
      </c>
      <c r="V1005" s="6">
        <f>SUBTOTAL(103,Shipment_Data[[#This Row],[DATE]])</f>
        <v>1</v>
      </c>
      <c r="W10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06" spans="1:23" x14ac:dyDescent="0.25">
      <c r="A1006" s="1">
        <v>46042</v>
      </c>
      <c r="B1006" t="s">
        <v>762</v>
      </c>
      <c r="D1006" t="s">
        <v>763</v>
      </c>
      <c r="E1006">
        <v>1</v>
      </c>
      <c r="G1006">
        <v>136880</v>
      </c>
      <c r="H1006" s="7">
        <v>85030</v>
      </c>
      <c r="I1006" t="s">
        <v>20</v>
      </c>
      <c r="J1006" t="s">
        <v>267</v>
      </c>
      <c r="K1006" t="s">
        <v>268</v>
      </c>
      <c r="L1006" s="2">
        <v>0.52083333333333337</v>
      </c>
      <c r="M1006" s="2">
        <v>0.7104166666666667</v>
      </c>
      <c r="N1006" s="1">
        <v>46042</v>
      </c>
      <c r="O1006" t="s">
        <v>23</v>
      </c>
      <c r="S1006" t="s">
        <v>18994</v>
      </c>
      <c r="T100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0.18958333333284827</v>
      </c>
      <c r="U1006" s="5">
        <f>WEEKNUM(Shipment_Data[[#This Row],[DATE]],2)</f>
        <v>4</v>
      </c>
      <c r="V1006" s="6">
        <f>SUBTOTAL(103,Shipment_Data[[#This Row],[DATE]])</f>
        <v>1</v>
      </c>
      <c r="W10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07" spans="1:23" x14ac:dyDescent="0.25">
      <c r="A1007" s="1">
        <v>46042</v>
      </c>
      <c r="B1007" t="s">
        <v>764</v>
      </c>
      <c r="D1007" t="s">
        <v>765</v>
      </c>
      <c r="E1007">
        <v>4</v>
      </c>
      <c r="G1007">
        <v>136595</v>
      </c>
      <c r="H1007" s="7">
        <v>1491264.93</v>
      </c>
      <c r="I1007" t="s">
        <v>20</v>
      </c>
      <c r="J1007" t="s">
        <v>267</v>
      </c>
      <c r="K1007" t="s">
        <v>268</v>
      </c>
      <c r="L1007" s="2">
        <v>0.52083333333333337</v>
      </c>
      <c r="M1007" s="2">
        <v>0.625</v>
      </c>
      <c r="N1007" s="1">
        <v>46042</v>
      </c>
      <c r="O1007" t="s">
        <v>23</v>
      </c>
      <c r="S1007" t="s">
        <v>18994</v>
      </c>
      <c r="T100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0.10416666666424135</v>
      </c>
      <c r="U1007" s="5">
        <f>WEEKNUM(Shipment_Data[[#This Row],[DATE]],2)</f>
        <v>4</v>
      </c>
      <c r="V1007" s="6">
        <f>SUBTOTAL(103,Shipment_Data[[#This Row],[DATE]])</f>
        <v>1</v>
      </c>
      <c r="W10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08" spans="1:23" x14ac:dyDescent="0.25">
      <c r="A1008" s="1">
        <v>46042</v>
      </c>
      <c r="B1008" t="s">
        <v>764</v>
      </c>
      <c r="D1008" t="s">
        <v>766</v>
      </c>
      <c r="E1008">
        <v>1</v>
      </c>
      <c r="G1008">
        <v>136595</v>
      </c>
      <c r="H1008" s="7">
        <v>56100</v>
      </c>
      <c r="I1008" t="s">
        <v>20</v>
      </c>
      <c r="J1008" t="s">
        <v>267</v>
      </c>
      <c r="K1008" t="s">
        <v>268</v>
      </c>
      <c r="L1008" s="2">
        <v>0.52083333333333337</v>
      </c>
      <c r="M1008" s="2">
        <v>0.625</v>
      </c>
      <c r="N1008" s="1">
        <v>46042</v>
      </c>
      <c r="O1008" t="s">
        <v>23</v>
      </c>
      <c r="S1008" t="s">
        <v>18994</v>
      </c>
      <c r="T100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0.10416666666424135</v>
      </c>
      <c r="U1008" s="5">
        <f>WEEKNUM(Shipment_Data[[#This Row],[DATE]],2)</f>
        <v>4</v>
      </c>
      <c r="V1008" s="6">
        <f>SUBTOTAL(103,Shipment_Data[[#This Row],[DATE]])</f>
        <v>1</v>
      </c>
      <c r="W10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09" spans="1:23" x14ac:dyDescent="0.25">
      <c r="A1009" s="1">
        <v>46042</v>
      </c>
      <c r="B1009" t="s">
        <v>55</v>
      </c>
      <c r="D1009" t="s">
        <v>767</v>
      </c>
      <c r="E1009">
        <v>1</v>
      </c>
      <c r="G1009">
        <v>137016</v>
      </c>
      <c r="H1009" s="7">
        <v>510400</v>
      </c>
      <c r="I1009" t="s">
        <v>20</v>
      </c>
      <c r="J1009" t="s">
        <v>267</v>
      </c>
      <c r="K1009" t="s">
        <v>268</v>
      </c>
      <c r="L1009" s="2">
        <v>0.52083333333333337</v>
      </c>
      <c r="M1009" s="2">
        <v>0.63888888888888884</v>
      </c>
      <c r="N1009" s="1">
        <v>46042</v>
      </c>
      <c r="O1009" t="s">
        <v>23</v>
      </c>
      <c r="S1009" t="s">
        <v>18994</v>
      </c>
      <c r="T10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0.11805555555474712</v>
      </c>
      <c r="U1009" s="5">
        <f>WEEKNUM(Shipment_Data[[#This Row],[DATE]],2)</f>
        <v>4</v>
      </c>
      <c r="V1009" s="6">
        <f>SUBTOTAL(103,Shipment_Data[[#This Row],[DATE]])</f>
        <v>1</v>
      </c>
      <c r="W10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10" spans="1:23" x14ac:dyDescent="0.25">
      <c r="A1010" s="1">
        <v>46042</v>
      </c>
      <c r="B1010" t="s">
        <v>55</v>
      </c>
      <c r="D1010" t="s">
        <v>768</v>
      </c>
      <c r="E1010">
        <v>1</v>
      </c>
      <c r="G1010">
        <v>136982</v>
      </c>
      <c r="H1010" s="7">
        <v>289975</v>
      </c>
      <c r="I1010" t="s">
        <v>20</v>
      </c>
      <c r="J1010" t="s">
        <v>267</v>
      </c>
      <c r="K1010" t="s">
        <v>268</v>
      </c>
      <c r="L1010" s="2">
        <v>0.52083333333333337</v>
      </c>
      <c r="M1010" s="2">
        <v>0.63888888888888884</v>
      </c>
      <c r="N1010" s="1">
        <v>46042</v>
      </c>
      <c r="O1010" t="s">
        <v>23</v>
      </c>
      <c r="S1010" t="s">
        <v>18994</v>
      </c>
      <c r="T10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0.11805555555474712</v>
      </c>
      <c r="U1010" s="5">
        <f>WEEKNUM(Shipment_Data[[#This Row],[DATE]],2)</f>
        <v>4</v>
      </c>
      <c r="V1010" s="6">
        <f>SUBTOTAL(103,Shipment_Data[[#This Row],[DATE]])</f>
        <v>1</v>
      </c>
      <c r="W10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11" spans="1:23" x14ac:dyDescent="0.25">
      <c r="A1011" s="1">
        <v>46042</v>
      </c>
      <c r="B1011" t="s">
        <v>769</v>
      </c>
      <c r="D1011" t="s">
        <v>770</v>
      </c>
      <c r="E1011">
        <v>1</v>
      </c>
      <c r="G1011">
        <v>136851</v>
      </c>
      <c r="H1011" s="7">
        <v>6800.26</v>
      </c>
      <c r="I1011" t="s">
        <v>20</v>
      </c>
      <c r="J1011" t="s">
        <v>57</v>
      </c>
      <c r="K1011" t="s">
        <v>58</v>
      </c>
      <c r="L1011" s="2">
        <v>0.47916666666666669</v>
      </c>
      <c r="M1011" s="2">
        <v>0.53402777777777777</v>
      </c>
      <c r="N1011" s="1">
        <v>46042</v>
      </c>
      <c r="O1011" t="s">
        <v>23</v>
      </c>
      <c r="S1011" t="s">
        <v>18994</v>
      </c>
      <c r="T10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5.4861111115314998E-2</v>
      </c>
      <c r="U1011" s="5">
        <f>WEEKNUM(Shipment_Data[[#This Row],[DATE]],2)</f>
        <v>4</v>
      </c>
      <c r="V1011" s="6">
        <f>SUBTOTAL(103,Shipment_Data[[#This Row],[DATE]])</f>
        <v>1</v>
      </c>
      <c r="W10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12" spans="1:23" x14ac:dyDescent="0.25">
      <c r="A1012" s="1">
        <v>46042</v>
      </c>
      <c r="B1012" t="s">
        <v>769</v>
      </c>
      <c r="D1012" t="s">
        <v>771</v>
      </c>
      <c r="E1012">
        <v>2</v>
      </c>
      <c r="G1012" t="s">
        <v>772</v>
      </c>
      <c r="H1012" s="7">
        <v>215057.3</v>
      </c>
      <c r="I1012" t="s">
        <v>20</v>
      </c>
      <c r="J1012" t="s">
        <v>57</v>
      </c>
      <c r="K1012" t="s">
        <v>58</v>
      </c>
      <c r="L1012" s="2">
        <v>0.47916666666666669</v>
      </c>
      <c r="M1012" s="2">
        <v>0.53402777777777777</v>
      </c>
      <c r="N1012" s="1">
        <v>46042</v>
      </c>
      <c r="O1012" t="s">
        <v>23</v>
      </c>
      <c r="S1012" t="s">
        <v>18994</v>
      </c>
      <c r="T10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5.4861111115314998E-2</v>
      </c>
      <c r="U1012" s="5">
        <f>WEEKNUM(Shipment_Data[[#This Row],[DATE]],2)</f>
        <v>4</v>
      </c>
      <c r="V1012" s="6">
        <f>SUBTOTAL(103,Shipment_Data[[#This Row],[DATE]])</f>
        <v>1</v>
      </c>
      <c r="W10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13" spans="1:23" x14ac:dyDescent="0.25">
      <c r="A1013" s="1">
        <v>46042</v>
      </c>
      <c r="B1013" t="s">
        <v>773</v>
      </c>
      <c r="D1013" t="s">
        <v>774</v>
      </c>
      <c r="E1013">
        <v>1</v>
      </c>
      <c r="G1013">
        <v>136895</v>
      </c>
      <c r="H1013" s="7">
        <v>6065.4</v>
      </c>
      <c r="I1013" t="s">
        <v>20</v>
      </c>
      <c r="J1013" t="s">
        <v>57</v>
      </c>
      <c r="K1013" t="s">
        <v>58</v>
      </c>
      <c r="L1013" s="2">
        <v>0.47916666666666669</v>
      </c>
      <c r="M1013" s="2">
        <v>0.61388888888888893</v>
      </c>
      <c r="N1013" s="1">
        <v>46042</v>
      </c>
      <c r="O1013" t="s">
        <v>23</v>
      </c>
      <c r="S1013" t="s">
        <v>18994</v>
      </c>
      <c r="T101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0.13472222222480923</v>
      </c>
      <c r="U1013" s="5">
        <f>WEEKNUM(Shipment_Data[[#This Row],[DATE]],2)</f>
        <v>4</v>
      </c>
      <c r="V1013" s="6">
        <f>SUBTOTAL(103,Shipment_Data[[#This Row],[DATE]])</f>
        <v>1</v>
      </c>
      <c r="W10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14" spans="1:23" x14ac:dyDescent="0.25">
      <c r="A1014" s="1">
        <v>46042</v>
      </c>
      <c r="B1014" t="s">
        <v>775</v>
      </c>
      <c r="D1014" t="s">
        <v>776</v>
      </c>
      <c r="E1014">
        <v>1</v>
      </c>
      <c r="G1014">
        <v>136457</v>
      </c>
      <c r="H1014" s="7">
        <v>149456.6</v>
      </c>
      <c r="I1014" t="s">
        <v>20</v>
      </c>
      <c r="J1014" t="s">
        <v>57</v>
      </c>
      <c r="K1014" t="s">
        <v>58</v>
      </c>
      <c r="L1014" s="2">
        <v>0.47916666666666669</v>
      </c>
      <c r="M1014" s="2">
        <v>0.55138888888888893</v>
      </c>
      <c r="N1014" s="1">
        <v>46042</v>
      </c>
      <c r="O1014" t="s">
        <v>23</v>
      </c>
      <c r="S1014" t="s">
        <v>18994</v>
      </c>
      <c r="T10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7.2222222224809229E-2</v>
      </c>
      <c r="U1014" s="5">
        <f>WEEKNUM(Shipment_Data[[#This Row],[DATE]],2)</f>
        <v>4</v>
      </c>
      <c r="V1014" s="6">
        <f>SUBTOTAL(103,Shipment_Data[[#This Row],[DATE]])</f>
        <v>1</v>
      </c>
      <c r="W10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15" spans="1:23" x14ac:dyDescent="0.25">
      <c r="A1015" s="1">
        <v>46042</v>
      </c>
      <c r="B1015" t="s">
        <v>775</v>
      </c>
      <c r="D1015" t="s">
        <v>777</v>
      </c>
      <c r="E1015">
        <v>1</v>
      </c>
      <c r="G1015">
        <v>136458</v>
      </c>
      <c r="H1015" s="7">
        <v>5971.88</v>
      </c>
      <c r="I1015" t="s">
        <v>20</v>
      </c>
      <c r="J1015" t="s">
        <v>57</v>
      </c>
      <c r="K1015" t="s">
        <v>58</v>
      </c>
      <c r="L1015" s="2">
        <v>0.47916666666666669</v>
      </c>
      <c r="M1015" s="2">
        <v>0.55138888888888893</v>
      </c>
      <c r="N1015" s="1">
        <v>46042</v>
      </c>
      <c r="O1015" t="s">
        <v>23</v>
      </c>
      <c r="S1015" t="s">
        <v>18994</v>
      </c>
      <c r="T101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7.2222222224809229E-2</v>
      </c>
      <c r="U1015" s="5">
        <f>WEEKNUM(Shipment_Data[[#This Row],[DATE]],2)</f>
        <v>4</v>
      </c>
      <c r="V1015" s="6">
        <f>SUBTOTAL(103,Shipment_Data[[#This Row],[DATE]])</f>
        <v>1</v>
      </c>
      <c r="W10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16" spans="1:23" x14ac:dyDescent="0.25">
      <c r="A1016" s="1">
        <v>46042</v>
      </c>
      <c r="B1016" t="s">
        <v>778</v>
      </c>
      <c r="D1016" t="s">
        <v>779</v>
      </c>
      <c r="E1016">
        <v>1</v>
      </c>
      <c r="G1016">
        <v>136875</v>
      </c>
      <c r="H1016" s="7">
        <v>59491.74</v>
      </c>
      <c r="I1016" t="s">
        <v>20</v>
      </c>
      <c r="J1016" t="s">
        <v>57</v>
      </c>
      <c r="K1016" t="s">
        <v>58</v>
      </c>
      <c r="L1016" s="2">
        <v>0.47916666666666669</v>
      </c>
      <c r="M1016" s="2">
        <v>0.64861111111111114</v>
      </c>
      <c r="N1016" s="1">
        <v>46042</v>
      </c>
      <c r="O1016" t="s">
        <v>23</v>
      </c>
      <c r="S1016" t="s">
        <v>18994</v>
      </c>
      <c r="T10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0.16944444444379769</v>
      </c>
      <c r="U1016" s="5">
        <f>WEEKNUM(Shipment_Data[[#This Row],[DATE]],2)</f>
        <v>4</v>
      </c>
      <c r="V1016" s="6">
        <f>SUBTOTAL(103,Shipment_Data[[#This Row],[DATE]])</f>
        <v>1</v>
      </c>
      <c r="W10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17" spans="1:23" x14ac:dyDescent="0.25">
      <c r="A1017" s="1">
        <v>46042</v>
      </c>
      <c r="B1017" t="s">
        <v>285</v>
      </c>
      <c r="D1017" t="s">
        <v>780</v>
      </c>
      <c r="E1017">
        <v>1</v>
      </c>
      <c r="G1017">
        <v>136976</v>
      </c>
      <c r="H1017" s="7">
        <v>16059.75</v>
      </c>
      <c r="I1017" t="s">
        <v>20</v>
      </c>
      <c r="J1017" t="s">
        <v>204</v>
      </c>
      <c r="K1017" t="s">
        <v>92</v>
      </c>
      <c r="L1017" s="2">
        <v>0.46666666666666667</v>
      </c>
      <c r="M1017" s="2">
        <v>0.46666666666666667</v>
      </c>
      <c r="N1017" s="1">
        <v>46042</v>
      </c>
      <c r="O1017" t="s">
        <v>23</v>
      </c>
      <c r="S1017" t="s">
        <v>18994</v>
      </c>
      <c r="T101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017" s="5">
        <f>WEEKNUM(Shipment_Data[[#This Row],[DATE]],2)</f>
        <v>4</v>
      </c>
      <c r="V1017" s="6">
        <f>SUBTOTAL(103,Shipment_Data[[#This Row],[DATE]])</f>
        <v>1</v>
      </c>
      <c r="W10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18" spans="1:23" x14ac:dyDescent="0.25">
      <c r="A1018" s="1">
        <v>46042</v>
      </c>
      <c r="B1018" t="s">
        <v>285</v>
      </c>
      <c r="D1018" t="s">
        <v>781</v>
      </c>
      <c r="E1018">
        <v>1</v>
      </c>
      <c r="G1018">
        <v>136993</v>
      </c>
      <c r="H1018" s="7">
        <v>544.5</v>
      </c>
      <c r="I1018" t="s">
        <v>20</v>
      </c>
      <c r="J1018" t="s">
        <v>204</v>
      </c>
      <c r="K1018" t="s">
        <v>92</v>
      </c>
      <c r="L1018" s="2">
        <v>0.46666666666666667</v>
      </c>
      <c r="M1018" s="2">
        <v>0.46666666666666667</v>
      </c>
      <c r="N1018" s="1">
        <v>46042</v>
      </c>
      <c r="O1018" t="s">
        <v>23</v>
      </c>
      <c r="S1018" t="s">
        <v>18994</v>
      </c>
      <c r="T101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018" s="5">
        <f>WEEKNUM(Shipment_Data[[#This Row],[DATE]],2)</f>
        <v>4</v>
      </c>
      <c r="V1018" s="6">
        <f>SUBTOTAL(103,Shipment_Data[[#This Row],[DATE]])</f>
        <v>1</v>
      </c>
      <c r="W10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19" spans="1:23" x14ac:dyDescent="0.25">
      <c r="A1019" s="1">
        <v>46042</v>
      </c>
      <c r="B1019" t="s">
        <v>782</v>
      </c>
      <c r="D1019" t="s">
        <v>783</v>
      </c>
      <c r="E1019">
        <v>1</v>
      </c>
      <c r="G1019">
        <v>136521</v>
      </c>
      <c r="H1019" s="7">
        <v>22756.98</v>
      </c>
      <c r="I1019" t="s">
        <v>20</v>
      </c>
      <c r="J1019" t="s">
        <v>323</v>
      </c>
      <c r="K1019" t="s">
        <v>324</v>
      </c>
      <c r="L1019" s="2">
        <v>0.66666666666666663</v>
      </c>
      <c r="M1019" s="2">
        <v>0.84236111111111112</v>
      </c>
      <c r="N1019" s="1">
        <v>46042</v>
      </c>
      <c r="O1019" t="s">
        <v>23</v>
      </c>
      <c r="S1019" t="s">
        <v>18994</v>
      </c>
      <c r="T101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0.17569444444961846</v>
      </c>
      <c r="U1019" s="5">
        <f>WEEKNUM(Shipment_Data[[#This Row],[DATE]],2)</f>
        <v>4</v>
      </c>
      <c r="V1019" s="6">
        <f>SUBTOTAL(103,Shipment_Data[[#This Row],[DATE]])</f>
        <v>1</v>
      </c>
      <c r="W10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20" spans="1:23" x14ac:dyDescent="0.25">
      <c r="A1020" s="1">
        <v>46042</v>
      </c>
      <c r="B1020" t="s">
        <v>784</v>
      </c>
      <c r="D1020" t="s">
        <v>785</v>
      </c>
      <c r="E1020">
        <v>4</v>
      </c>
      <c r="G1020">
        <v>136495</v>
      </c>
      <c r="H1020" s="7">
        <v>233315.78</v>
      </c>
      <c r="I1020" t="s">
        <v>20</v>
      </c>
      <c r="J1020" t="s">
        <v>323</v>
      </c>
      <c r="K1020" t="s">
        <v>324</v>
      </c>
      <c r="L1020" s="2">
        <v>0.66666666666666663</v>
      </c>
      <c r="M1020" s="2">
        <v>0.81597222222222221</v>
      </c>
      <c r="N1020" s="1">
        <v>46042</v>
      </c>
      <c r="O1020" t="s">
        <v>23</v>
      </c>
      <c r="S1020" t="s">
        <v>18994</v>
      </c>
      <c r="T10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0.14930555555474712</v>
      </c>
      <c r="U1020" s="5">
        <f>WEEKNUM(Shipment_Data[[#This Row],[DATE]],2)</f>
        <v>4</v>
      </c>
      <c r="V1020" s="6">
        <f>SUBTOTAL(103,Shipment_Data[[#This Row],[DATE]])</f>
        <v>1</v>
      </c>
      <c r="W10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21" spans="1:23" x14ac:dyDescent="0.25">
      <c r="A1021" s="1">
        <v>46042</v>
      </c>
      <c r="B1021" t="s">
        <v>786</v>
      </c>
      <c r="D1021" t="s">
        <v>787</v>
      </c>
      <c r="E1021">
        <v>2</v>
      </c>
      <c r="G1021">
        <v>136508</v>
      </c>
      <c r="H1021" s="7">
        <v>182202.56</v>
      </c>
      <c r="I1021" t="s">
        <v>20</v>
      </c>
      <c r="J1021" t="s">
        <v>323</v>
      </c>
      <c r="K1021" t="s">
        <v>324</v>
      </c>
      <c r="L1021" s="2">
        <v>0.66666666666666663</v>
      </c>
      <c r="M1021" s="2">
        <v>0.72986111111111107</v>
      </c>
      <c r="N1021" s="1">
        <v>46042</v>
      </c>
      <c r="O1021" t="s">
        <v>23</v>
      </c>
      <c r="S1021" t="s">
        <v>18994</v>
      </c>
      <c r="T10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6.3194444446708076E-2</v>
      </c>
      <c r="U1021" s="5">
        <f>WEEKNUM(Shipment_Data[[#This Row],[DATE]],2)</f>
        <v>4</v>
      </c>
      <c r="V1021" s="6">
        <f>SUBTOTAL(103,Shipment_Data[[#This Row],[DATE]])</f>
        <v>1</v>
      </c>
      <c r="W10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22" spans="1:23" x14ac:dyDescent="0.25">
      <c r="A1022" s="1">
        <v>46042</v>
      </c>
      <c r="B1022" t="s">
        <v>788</v>
      </c>
      <c r="D1022" t="s">
        <v>789</v>
      </c>
      <c r="E1022">
        <v>1</v>
      </c>
      <c r="G1022">
        <v>136986</v>
      </c>
      <c r="H1022" s="7">
        <v>91528.25</v>
      </c>
      <c r="I1022" t="s">
        <v>20</v>
      </c>
      <c r="J1022" t="s">
        <v>323</v>
      </c>
      <c r="K1022" t="s">
        <v>324</v>
      </c>
      <c r="L1022" s="2">
        <v>0.66666666666666663</v>
      </c>
      <c r="M1022" s="2"/>
      <c r="N1022" s="1">
        <v>46042</v>
      </c>
      <c r="O1022" t="s">
        <v>23</v>
      </c>
      <c r="S1022" t="s">
        <v>18994</v>
      </c>
      <c r="T1022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022" s="5">
        <f>WEEKNUM(Shipment_Data[[#This Row],[DATE]],2)</f>
        <v>4</v>
      </c>
      <c r="V1022" s="6">
        <f>SUBTOTAL(103,Shipment_Data[[#This Row],[DATE]])</f>
        <v>1</v>
      </c>
      <c r="W10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23" spans="1:23" x14ac:dyDescent="0.25">
      <c r="A1023" s="1">
        <v>46042</v>
      </c>
      <c r="B1023" t="s">
        <v>782</v>
      </c>
      <c r="D1023" t="s">
        <v>790</v>
      </c>
      <c r="E1023">
        <v>1</v>
      </c>
      <c r="G1023">
        <v>136443</v>
      </c>
      <c r="H1023" s="7">
        <v>3473074.79</v>
      </c>
      <c r="I1023" t="s">
        <v>20</v>
      </c>
      <c r="J1023" t="s">
        <v>323</v>
      </c>
      <c r="K1023" t="s">
        <v>324</v>
      </c>
      <c r="L1023" s="2">
        <v>0.66666666666666663</v>
      </c>
      <c r="M1023" s="2">
        <v>0.84236111111111112</v>
      </c>
      <c r="N1023" s="1">
        <v>46042</v>
      </c>
      <c r="O1023" t="s">
        <v>23</v>
      </c>
      <c r="S1023" t="s">
        <v>18994</v>
      </c>
      <c r="T10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0.17569444444961846</v>
      </c>
      <c r="U1023" s="5">
        <f>WEEKNUM(Shipment_Data[[#This Row],[DATE]],2)</f>
        <v>4</v>
      </c>
      <c r="V1023" s="6">
        <f>SUBTOTAL(103,Shipment_Data[[#This Row],[DATE]])</f>
        <v>1</v>
      </c>
      <c r="W10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24" spans="1:23" x14ac:dyDescent="0.25">
      <c r="A1024" s="1">
        <v>46042</v>
      </c>
      <c r="B1024" t="s">
        <v>499</v>
      </c>
      <c r="D1024" t="s">
        <v>791</v>
      </c>
      <c r="E1024">
        <v>3</v>
      </c>
      <c r="G1024">
        <v>136965</v>
      </c>
      <c r="H1024" s="7">
        <v>561406.18000000005</v>
      </c>
      <c r="I1024" t="s">
        <v>20</v>
      </c>
      <c r="J1024" t="s">
        <v>603</v>
      </c>
      <c r="K1024" t="s">
        <v>604</v>
      </c>
      <c r="L1024" s="2">
        <v>0.75069444444444444</v>
      </c>
      <c r="M1024" s="2">
        <v>0.82986111111111116</v>
      </c>
      <c r="N1024" s="1">
        <v>46042</v>
      </c>
      <c r="O1024" t="s">
        <v>23</v>
      </c>
      <c r="S1024" t="s">
        <v>18994</v>
      </c>
      <c r="T10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7.9166666662786156E-2</v>
      </c>
      <c r="U1024" s="5">
        <f>WEEKNUM(Shipment_Data[[#This Row],[DATE]],2)</f>
        <v>4</v>
      </c>
      <c r="V1024" s="6">
        <f>SUBTOTAL(103,Shipment_Data[[#This Row],[DATE]])</f>
        <v>1</v>
      </c>
      <c r="W10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25" spans="1:23" x14ac:dyDescent="0.25">
      <c r="A1025" s="1">
        <v>46042</v>
      </c>
      <c r="B1025" t="s">
        <v>499</v>
      </c>
      <c r="D1025" t="s">
        <v>792</v>
      </c>
      <c r="E1025">
        <v>2</v>
      </c>
      <c r="G1025">
        <v>136639</v>
      </c>
      <c r="H1025" s="7">
        <v>533759</v>
      </c>
      <c r="I1025" t="s">
        <v>20</v>
      </c>
      <c r="J1025" t="s">
        <v>603</v>
      </c>
      <c r="K1025" t="s">
        <v>604</v>
      </c>
      <c r="L1025" s="2">
        <v>0.75069444444444444</v>
      </c>
      <c r="M1025" s="2">
        <v>0.82986111111111116</v>
      </c>
      <c r="N1025" s="1">
        <v>46042</v>
      </c>
      <c r="O1025" t="s">
        <v>23</v>
      </c>
      <c r="S1025" t="s">
        <v>18994</v>
      </c>
      <c r="T102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7.9166666662786156E-2</v>
      </c>
      <c r="U1025" s="5">
        <f>WEEKNUM(Shipment_Data[[#This Row],[DATE]],2)</f>
        <v>4</v>
      </c>
      <c r="V1025" s="6">
        <f>SUBTOTAL(103,Shipment_Data[[#This Row],[DATE]])</f>
        <v>1</v>
      </c>
      <c r="W10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26" spans="1:23" x14ac:dyDescent="0.25">
      <c r="A1026" s="1">
        <v>46042</v>
      </c>
      <c r="B1026" t="s">
        <v>129</v>
      </c>
      <c r="D1026" t="s">
        <v>793</v>
      </c>
      <c r="E1026">
        <v>1</v>
      </c>
      <c r="G1026">
        <v>136984</v>
      </c>
      <c r="H1026" s="7">
        <v>82866.2</v>
      </c>
      <c r="I1026" t="s">
        <v>20</v>
      </c>
      <c r="J1026" t="s">
        <v>603</v>
      </c>
      <c r="K1026" t="s">
        <v>604</v>
      </c>
      <c r="L1026" s="2">
        <v>0.75069444444444444</v>
      </c>
      <c r="M1026" s="2">
        <v>0.35902777777777778</v>
      </c>
      <c r="N1026" s="1">
        <v>46043</v>
      </c>
      <c r="O1026" t="s">
        <v>23</v>
      </c>
      <c r="S1026" t="s">
        <v>18994</v>
      </c>
      <c r="T10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0.60833333332993789</v>
      </c>
      <c r="U1026" s="5">
        <f>WEEKNUM(Shipment_Data[[#This Row],[DATE]],2)</f>
        <v>4</v>
      </c>
      <c r="V1026" s="6">
        <f>SUBTOTAL(103,Shipment_Data[[#This Row],[DATE]])</f>
        <v>1</v>
      </c>
      <c r="W10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27" spans="1:23" x14ac:dyDescent="0.25">
      <c r="A1027" s="1">
        <v>46042</v>
      </c>
      <c r="B1027" t="s">
        <v>794</v>
      </c>
      <c r="D1027" t="s">
        <v>795</v>
      </c>
      <c r="E1027">
        <v>2</v>
      </c>
      <c r="G1027">
        <v>136310</v>
      </c>
      <c r="H1027" s="7">
        <v>224198.18</v>
      </c>
      <c r="I1027" t="s">
        <v>20</v>
      </c>
      <c r="J1027" t="s">
        <v>603</v>
      </c>
      <c r="K1027" t="s">
        <v>604</v>
      </c>
      <c r="L1027" s="2">
        <v>0.75069444444444444</v>
      </c>
      <c r="M1027" s="2">
        <v>0.43402777777777779</v>
      </c>
      <c r="N1027" s="1">
        <v>46043</v>
      </c>
      <c r="O1027" t="s">
        <v>23</v>
      </c>
      <c r="S1027" t="s">
        <v>18994</v>
      </c>
      <c r="T102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0.68333333333430346</v>
      </c>
      <c r="U1027" s="5">
        <f>WEEKNUM(Shipment_Data[[#This Row],[DATE]],2)</f>
        <v>4</v>
      </c>
      <c r="V1027" s="6">
        <f>SUBTOTAL(103,Shipment_Data[[#This Row],[DATE]])</f>
        <v>1</v>
      </c>
      <c r="W10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28" spans="1:23" x14ac:dyDescent="0.25">
      <c r="A1028" s="1">
        <v>46042</v>
      </c>
      <c r="B1028" t="s">
        <v>127</v>
      </c>
      <c r="D1028" t="s">
        <v>796</v>
      </c>
      <c r="E1028">
        <v>2</v>
      </c>
      <c r="G1028" t="s">
        <v>797</v>
      </c>
      <c r="H1028" s="7">
        <v>143225.01</v>
      </c>
      <c r="I1028" t="s">
        <v>20</v>
      </c>
      <c r="J1028" t="s">
        <v>603</v>
      </c>
      <c r="K1028" t="s">
        <v>604</v>
      </c>
      <c r="L1028" s="2">
        <v>0.75069444444444444</v>
      </c>
      <c r="M1028" s="2">
        <v>0.47569444444444442</v>
      </c>
      <c r="N1028" s="1">
        <v>46043</v>
      </c>
      <c r="O1028" t="s">
        <v>23</v>
      </c>
      <c r="S1028" t="s">
        <v>18994</v>
      </c>
      <c r="T10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0.72499999999854481</v>
      </c>
      <c r="U1028" s="5">
        <f>WEEKNUM(Shipment_Data[[#This Row],[DATE]],2)</f>
        <v>4</v>
      </c>
      <c r="V1028" s="6">
        <f>SUBTOTAL(103,Shipment_Data[[#This Row],[DATE]])</f>
        <v>1</v>
      </c>
      <c r="W10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29" spans="1:23" x14ac:dyDescent="0.25">
      <c r="A1029" s="1">
        <v>46042</v>
      </c>
      <c r="B1029" t="s">
        <v>798</v>
      </c>
      <c r="D1029" t="s">
        <v>799</v>
      </c>
      <c r="E1029">
        <v>7</v>
      </c>
      <c r="G1029">
        <v>137054</v>
      </c>
      <c r="H1029" s="7">
        <v>190960.8</v>
      </c>
      <c r="I1029" t="s">
        <v>20</v>
      </c>
      <c r="J1029" t="s">
        <v>603</v>
      </c>
      <c r="K1029" t="s">
        <v>604</v>
      </c>
      <c r="L1029" s="2">
        <v>0.75069444444444444</v>
      </c>
      <c r="M1029" s="2">
        <v>0.34375</v>
      </c>
      <c r="N1029" s="1">
        <v>46043</v>
      </c>
      <c r="O1029" t="s">
        <v>23</v>
      </c>
      <c r="S1029" t="s">
        <v>18994</v>
      </c>
      <c r="T10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0.59305555555329192</v>
      </c>
      <c r="U1029" s="5">
        <f>WEEKNUM(Shipment_Data[[#This Row],[DATE]],2)</f>
        <v>4</v>
      </c>
      <c r="V1029" s="6">
        <f>SUBTOTAL(103,Shipment_Data[[#This Row],[DATE]])</f>
        <v>1</v>
      </c>
      <c r="W10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30" spans="1:23" x14ac:dyDescent="0.25">
      <c r="A1030" s="1">
        <v>46042</v>
      </c>
      <c r="B1030" t="s">
        <v>800</v>
      </c>
      <c r="D1030" t="s">
        <v>801</v>
      </c>
      <c r="G1030">
        <v>136544</v>
      </c>
      <c r="H1030" s="7">
        <v>17287.599999999999</v>
      </c>
      <c r="I1030" t="s">
        <v>20</v>
      </c>
      <c r="J1030" t="s">
        <v>603</v>
      </c>
      <c r="K1030" t="s">
        <v>604</v>
      </c>
      <c r="L1030" s="2">
        <v>0.75069444444444444</v>
      </c>
      <c r="M1030" s="2">
        <v>0.84722222222222221</v>
      </c>
      <c r="N1030" s="1">
        <v>46042</v>
      </c>
      <c r="O1030" t="s">
        <v>23</v>
      </c>
      <c r="S1030" t="s">
        <v>18994</v>
      </c>
      <c r="T103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9.6527777772280388E-2</v>
      </c>
      <c r="U1030" s="5">
        <f>WEEKNUM(Shipment_Data[[#This Row],[DATE]],2)</f>
        <v>4</v>
      </c>
      <c r="V1030" s="6">
        <f>SUBTOTAL(103,Shipment_Data[[#This Row],[DATE]])</f>
        <v>1</v>
      </c>
      <c r="W10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31" spans="1:23" x14ac:dyDescent="0.25">
      <c r="A1031" s="1">
        <v>46042</v>
      </c>
      <c r="B1031" t="s">
        <v>800</v>
      </c>
      <c r="D1031" t="s">
        <v>802</v>
      </c>
      <c r="E1031">
        <v>1</v>
      </c>
      <c r="G1031">
        <v>137006</v>
      </c>
      <c r="H1031" s="7">
        <v>78518.55</v>
      </c>
      <c r="I1031" t="s">
        <v>20</v>
      </c>
      <c r="J1031" t="s">
        <v>603</v>
      </c>
      <c r="K1031" t="s">
        <v>604</v>
      </c>
      <c r="L1031" s="2">
        <v>0.75069444444444444</v>
      </c>
      <c r="M1031" s="2">
        <v>0.83333333333333337</v>
      </c>
      <c r="N1031" s="1">
        <v>46042</v>
      </c>
      <c r="O1031" t="s">
        <v>23</v>
      </c>
      <c r="S1031" t="s">
        <v>18994</v>
      </c>
      <c r="T103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8.2638888889050577E-2</v>
      </c>
      <c r="U1031" s="5">
        <f>WEEKNUM(Shipment_Data[[#This Row],[DATE]],2)</f>
        <v>4</v>
      </c>
      <c r="V1031" s="6">
        <f>SUBTOTAL(103,Shipment_Data[[#This Row],[DATE]])</f>
        <v>1</v>
      </c>
      <c r="W10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32" spans="1:23" x14ac:dyDescent="0.25">
      <c r="A1032" s="1">
        <v>46042</v>
      </c>
      <c r="B1032" t="s">
        <v>800</v>
      </c>
      <c r="D1032" t="s">
        <v>803</v>
      </c>
      <c r="E1032">
        <v>1</v>
      </c>
      <c r="G1032">
        <v>137048</v>
      </c>
      <c r="H1032" s="7">
        <v>55120.98</v>
      </c>
      <c r="I1032" t="s">
        <v>20</v>
      </c>
      <c r="J1032" t="s">
        <v>603</v>
      </c>
      <c r="K1032" t="s">
        <v>604</v>
      </c>
      <c r="L1032" s="2">
        <v>0.75069444444444444</v>
      </c>
      <c r="M1032" s="2">
        <v>0.83333333333333337</v>
      </c>
      <c r="N1032" s="1">
        <v>46042</v>
      </c>
      <c r="O1032" t="s">
        <v>23</v>
      </c>
      <c r="S1032" t="s">
        <v>18994</v>
      </c>
      <c r="T103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8.2638888889050577E-2</v>
      </c>
      <c r="U1032" s="5">
        <f>WEEKNUM(Shipment_Data[[#This Row],[DATE]],2)</f>
        <v>4</v>
      </c>
      <c r="V1032" s="6">
        <f>SUBTOTAL(103,Shipment_Data[[#This Row],[DATE]])</f>
        <v>1</v>
      </c>
      <c r="W10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33" spans="1:23" x14ac:dyDescent="0.25">
      <c r="A1033" s="1">
        <v>46042</v>
      </c>
      <c r="B1033" t="s">
        <v>800</v>
      </c>
      <c r="D1033" t="s">
        <v>804</v>
      </c>
      <c r="E1033">
        <v>3</v>
      </c>
      <c r="G1033">
        <v>136509</v>
      </c>
      <c r="H1033" s="7">
        <v>701494.36</v>
      </c>
      <c r="I1033" t="s">
        <v>20</v>
      </c>
      <c r="J1033" t="s">
        <v>603</v>
      </c>
      <c r="K1033" t="s">
        <v>604</v>
      </c>
      <c r="L1033" s="2">
        <v>0.75069444444444444</v>
      </c>
      <c r="M1033" s="2">
        <v>0.84722222222222221</v>
      </c>
      <c r="N1033" s="1">
        <v>46042</v>
      </c>
      <c r="O1033" t="s">
        <v>23</v>
      </c>
      <c r="S1033" t="s">
        <v>18994</v>
      </c>
      <c r="T10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9.6527777772280388E-2</v>
      </c>
      <c r="U1033" s="5">
        <f>WEEKNUM(Shipment_Data[[#This Row],[DATE]],2)</f>
        <v>4</v>
      </c>
      <c r="V1033" s="6">
        <f>SUBTOTAL(103,Shipment_Data[[#This Row],[DATE]])</f>
        <v>1</v>
      </c>
      <c r="W10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34" spans="1:23" x14ac:dyDescent="0.25">
      <c r="A1034" s="1">
        <v>46042</v>
      </c>
      <c r="B1034" t="s">
        <v>800</v>
      </c>
      <c r="D1034" t="s">
        <v>805</v>
      </c>
      <c r="E1034">
        <v>1</v>
      </c>
      <c r="G1034">
        <v>136740</v>
      </c>
      <c r="H1034" s="7">
        <v>6664</v>
      </c>
      <c r="I1034" t="s">
        <v>20</v>
      </c>
      <c r="J1034" t="s">
        <v>603</v>
      </c>
      <c r="K1034" t="s">
        <v>604</v>
      </c>
      <c r="L1034" s="2">
        <v>0.75069444444444444</v>
      </c>
      <c r="M1034" s="2">
        <v>0.84722222222222221</v>
      </c>
      <c r="N1034" s="1">
        <v>46042</v>
      </c>
      <c r="O1034" t="s">
        <v>23</v>
      </c>
      <c r="S1034" t="s">
        <v>18994</v>
      </c>
      <c r="T10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9.6527777772280388E-2</v>
      </c>
      <c r="U1034" s="5">
        <f>WEEKNUM(Shipment_Data[[#This Row],[DATE]],2)</f>
        <v>4</v>
      </c>
      <c r="V1034" s="6">
        <f>SUBTOTAL(103,Shipment_Data[[#This Row],[DATE]])</f>
        <v>1</v>
      </c>
      <c r="W10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35" spans="1:23" x14ac:dyDescent="0.25">
      <c r="A1035" s="1">
        <v>46042</v>
      </c>
      <c r="B1035" t="s">
        <v>806</v>
      </c>
      <c r="D1035" t="s">
        <v>807</v>
      </c>
      <c r="E1035">
        <v>1</v>
      </c>
      <c r="G1035">
        <v>136942</v>
      </c>
      <c r="H1035" s="7">
        <v>18406.740000000002</v>
      </c>
      <c r="I1035" t="s">
        <v>20</v>
      </c>
      <c r="J1035" t="s">
        <v>603</v>
      </c>
      <c r="K1035" t="s">
        <v>604</v>
      </c>
      <c r="L1035" s="2">
        <v>0.75069444444444444</v>
      </c>
      <c r="M1035" s="2">
        <v>0.77083333333333337</v>
      </c>
      <c r="N1035" s="1">
        <v>46042</v>
      </c>
      <c r="O1035" t="s">
        <v>23</v>
      </c>
      <c r="S1035" t="s">
        <v>18994</v>
      </c>
      <c r="T10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2.0138888889050577E-2</v>
      </c>
      <c r="U1035" s="5">
        <f>WEEKNUM(Shipment_Data[[#This Row],[DATE]],2)</f>
        <v>4</v>
      </c>
      <c r="V1035" s="6">
        <f>SUBTOTAL(103,Shipment_Data[[#This Row],[DATE]])</f>
        <v>1</v>
      </c>
      <c r="W10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36" spans="1:23" x14ac:dyDescent="0.25">
      <c r="A1036" s="1">
        <v>46042</v>
      </c>
      <c r="B1036" t="s">
        <v>695</v>
      </c>
      <c r="D1036" t="s">
        <v>808</v>
      </c>
      <c r="E1036">
        <v>1</v>
      </c>
      <c r="G1036">
        <v>136351</v>
      </c>
      <c r="H1036" s="7">
        <v>110000</v>
      </c>
      <c r="I1036" t="s">
        <v>20</v>
      </c>
      <c r="J1036" t="s">
        <v>603</v>
      </c>
      <c r="K1036" t="s">
        <v>604</v>
      </c>
      <c r="L1036" s="2">
        <v>0.75069444444444444</v>
      </c>
      <c r="M1036" s="2">
        <v>0.44583333333333336</v>
      </c>
      <c r="N1036" s="1">
        <v>46043</v>
      </c>
      <c r="O1036" t="s">
        <v>23</v>
      </c>
      <c r="S1036" t="s">
        <v>18994</v>
      </c>
      <c r="T10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0.695138888884685</v>
      </c>
      <c r="U1036" s="5">
        <f>WEEKNUM(Shipment_Data[[#This Row],[DATE]],2)</f>
        <v>4</v>
      </c>
      <c r="V1036" s="6">
        <f>SUBTOTAL(103,Shipment_Data[[#This Row],[DATE]])</f>
        <v>1</v>
      </c>
      <c r="W10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37" spans="1:23" x14ac:dyDescent="0.25">
      <c r="A1037" s="1">
        <v>46042</v>
      </c>
      <c r="B1037" t="s">
        <v>809</v>
      </c>
      <c r="D1037" t="s">
        <v>810</v>
      </c>
      <c r="E1037">
        <v>2</v>
      </c>
      <c r="G1037">
        <v>136588</v>
      </c>
      <c r="H1037" s="7">
        <v>52026.12</v>
      </c>
      <c r="I1037" t="s">
        <v>20</v>
      </c>
      <c r="J1037" t="s">
        <v>603</v>
      </c>
      <c r="K1037" t="s">
        <v>604</v>
      </c>
      <c r="L1037" s="2">
        <v>0.75069444444444444</v>
      </c>
      <c r="M1037" s="2">
        <v>0.83680555555555558</v>
      </c>
      <c r="N1037" s="1">
        <v>46042</v>
      </c>
      <c r="O1037" t="s">
        <v>23</v>
      </c>
      <c r="S1037" t="s">
        <v>18994</v>
      </c>
      <c r="T10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8.611111110803904E-2</v>
      </c>
      <c r="U1037" s="5">
        <f>WEEKNUM(Shipment_Data[[#This Row],[DATE]],2)</f>
        <v>4</v>
      </c>
      <c r="V1037" s="6">
        <f>SUBTOTAL(103,Shipment_Data[[#This Row],[DATE]])</f>
        <v>1</v>
      </c>
      <c r="W10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38" spans="1:23" x14ac:dyDescent="0.25">
      <c r="A1038" s="1">
        <v>46042</v>
      </c>
      <c r="B1038" t="s">
        <v>811</v>
      </c>
      <c r="D1038" t="s">
        <v>812</v>
      </c>
      <c r="E1038">
        <v>5</v>
      </c>
      <c r="G1038">
        <v>136544</v>
      </c>
      <c r="H1038" s="7">
        <v>1128279.19</v>
      </c>
      <c r="I1038" t="s">
        <v>20</v>
      </c>
      <c r="J1038" t="s">
        <v>603</v>
      </c>
      <c r="K1038" t="s">
        <v>604</v>
      </c>
      <c r="L1038" s="2">
        <v>0.75069444444444444</v>
      </c>
      <c r="M1038" s="2">
        <v>0.84722222222222221</v>
      </c>
      <c r="N1038" s="1">
        <v>46042</v>
      </c>
      <c r="O1038" t="s">
        <v>23</v>
      </c>
      <c r="S1038" t="s">
        <v>18994</v>
      </c>
      <c r="T103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9.6527777772280388E-2</v>
      </c>
      <c r="U1038" s="5">
        <f>WEEKNUM(Shipment_Data[[#This Row],[DATE]],2)</f>
        <v>4</v>
      </c>
      <c r="V1038" s="6">
        <f>SUBTOTAL(103,Shipment_Data[[#This Row],[DATE]])</f>
        <v>1</v>
      </c>
      <c r="W10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39" spans="1:23" x14ac:dyDescent="0.25">
      <c r="A1039" s="1">
        <v>46042</v>
      </c>
      <c r="B1039" t="s">
        <v>813</v>
      </c>
      <c r="D1039" t="s">
        <v>814</v>
      </c>
      <c r="E1039">
        <v>1</v>
      </c>
      <c r="G1039">
        <v>136941</v>
      </c>
      <c r="H1039" s="7">
        <v>4223.5</v>
      </c>
      <c r="I1039" t="s">
        <v>20</v>
      </c>
      <c r="J1039" t="s">
        <v>603</v>
      </c>
      <c r="K1039" t="s">
        <v>604</v>
      </c>
      <c r="L1039" s="2">
        <v>0.75069444444444444</v>
      </c>
      <c r="M1039" s="2">
        <v>0.4201388888888889</v>
      </c>
      <c r="N1039" s="1">
        <v>46043</v>
      </c>
      <c r="O1039" t="s">
        <v>23</v>
      </c>
      <c r="S1039" t="s">
        <v>18994</v>
      </c>
      <c r="T10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0.66944444444379769</v>
      </c>
      <c r="U1039" s="5">
        <f>WEEKNUM(Shipment_Data[[#This Row],[DATE]],2)</f>
        <v>4</v>
      </c>
      <c r="V1039" s="6">
        <f>SUBTOTAL(103,Shipment_Data[[#This Row],[DATE]])</f>
        <v>1</v>
      </c>
      <c r="W10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40" spans="1:23" x14ac:dyDescent="0.25">
      <c r="A1040" s="1">
        <v>46042</v>
      </c>
      <c r="B1040" t="s">
        <v>809</v>
      </c>
      <c r="D1040" t="s">
        <v>815</v>
      </c>
      <c r="E1040">
        <v>3</v>
      </c>
      <c r="G1040">
        <v>136501</v>
      </c>
      <c r="H1040" s="7">
        <v>101016.77</v>
      </c>
      <c r="I1040" t="s">
        <v>20</v>
      </c>
      <c r="J1040" t="s">
        <v>603</v>
      </c>
      <c r="K1040" t="s">
        <v>604</v>
      </c>
      <c r="L1040" s="2">
        <v>0.75069444444444444</v>
      </c>
      <c r="M1040" s="2">
        <v>0.83680555555555558</v>
      </c>
      <c r="N1040" s="1">
        <v>46042</v>
      </c>
      <c r="O1040" t="s">
        <v>23</v>
      </c>
      <c r="S1040" t="s">
        <v>18994</v>
      </c>
      <c r="T10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8.611111110803904E-2</v>
      </c>
      <c r="U1040" s="5">
        <f>WEEKNUM(Shipment_Data[[#This Row],[DATE]],2)</f>
        <v>4</v>
      </c>
      <c r="V1040" s="6">
        <f>SUBTOTAL(103,Shipment_Data[[#This Row],[DATE]])</f>
        <v>1</v>
      </c>
      <c r="W10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41" spans="1:23" x14ac:dyDescent="0.25">
      <c r="A1041" s="1">
        <v>46042</v>
      </c>
      <c r="B1041" t="s">
        <v>816</v>
      </c>
      <c r="D1041" t="s">
        <v>817</v>
      </c>
      <c r="E1041">
        <v>1</v>
      </c>
      <c r="G1041">
        <v>136947</v>
      </c>
      <c r="H1041" s="7">
        <v>20790</v>
      </c>
      <c r="I1041" t="s">
        <v>20</v>
      </c>
      <c r="J1041" t="s">
        <v>603</v>
      </c>
      <c r="K1041" t="s">
        <v>604</v>
      </c>
      <c r="L1041" s="2">
        <v>0.75069444444444444</v>
      </c>
      <c r="M1041" s="2">
        <v>0.38541666666666669</v>
      </c>
      <c r="N1041" s="1">
        <v>46043</v>
      </c>
      <c r="O1041" t="s">
        <v>23</v>
      </c>
      <c r="S1041" t="s">
        <v>18994</v>
      </c>
      <c r="T10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0.63472222221753327</v>
      </c>
      <c r="U1041" s="5">
        <f>WEEKNUM(Shipment_Data[[#This Row],[DATE]],2)</f>
        <v>4</v>
      </c>
      <c r="V1041" s="6">
        <f>SUBTOTAL(103,Shipment_Data[[#This Row],[DATE]])</f>
        <v>1</v>
      </c>
      <c r="W10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42" spans="1:23" x14ac:dyDescent="0.25">
      <c r="A1042" s="1">
        <v>46042</v>
      </c>
      <c r="B1042" t="s">
        <v>818</v>
      </c>
      <c r="D1042" t="s">
        <v>819</v>
      </c>
      <c r="E1042">
        <v>1</v>
      </c>
      <c r="G1042">
        <v>136920</v>
      </c>
      <c r="H1042" s="7">
        <v>16962.5</v>
      </c>
      <c r="I1042" t="s">
        <v>20</v>
      </c>
      <c r="J1042" t="s">
        <v>603</v>
      </c>
      <c r="K1042" t="s">
        <v>604</v>
      </c>
      <c r="L1042" s="2">
        <v>0.75069444444444444</v>
      </c>
      <c r="M1042" s="2">
        <v>0.45833333333333331</v>
      </c>
      <c r="N1042" s="1">
        <v>46043</v>
      </c>
      <c r="O1042" t="s">
        <v>23</v>
      </c>
      <c r="S1042" t="s">
        <v>18994</v>
      </c>
      <c r="T10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0.70763888888905058</v>
      </c>
      <c r="U1042" s="5">
        <f>WEEKNUM(Shipment_Data[[#This Row],[DATE]],2)</f>
        <v>4</v>
      </c>
      <c r="V1042" s="6">
        <f>SUBTOTAL(103,Shipment_Data[[#This Row],[DATE]])</f>
        <v>1</v>
      </c>
      <c r="W10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43" spans="1:23" x14ac:dyDescent="0.25">
      <c r="A1043" s="1">
        <v>46042</v>
      </c>
      <c r="B1043" t="s">
        <v>285</v>
      </c>
      <c r="D1043" t="s">
        <v>820</v>
      </c>
      <c r="G1043">
        <v>137009</v>
      </c>
      <c r="H1043" s="7">
        <v>64931.31</v>
      </c>
      <c r="I1043" t="s">
        <v>20</v>
      </c>
      <c r="J1043" t="s">
        <v>204</v>
      </c>
      <c r="K1043" t="s">
        <v>92</v>
      </c>
      <c r="L1043" s="2">
        <v>0.50208333333333333</v>
      </c>
      <c r="M1043" s="2">
        <v>0.50208333333333333</v>
      </c>
      <c r="N1043" s="1">
        <v>46042</v>
      </c>
      <c r="O1043" t="s">
        <v>23</v>
      </c>
      <c r="S1043" t="s">
        <v>18994</v>
      </c>
      <c r="T10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043" s="5">
        <f>WEEKNUM(Shipment_Data[[#This Row],[DATE]],2)</f>
        <v>4</v>
      </c>
      <c r="V1043" s="6">
        <f>SUBTOTAL(103,Shipment_Data[[#This Row],[DATE]])</f>
        <v>1</v>
      </c>
      <c r="W10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44" spans="1:23" x14ac:dyDescent="0.25">
      <c r="A1044" s="1">
        <v>46042</v>
      </c>
      <c r="B1044" t="s">
        <v>445</v>
      </c>
      <c r="D1044" t="s">
        <v>821</v>
      </c>
      <c r="E1044">
        <v>4</v>
      </c>
      <c r="G1044">
        <v>136864</v>
      </c>
      <c r="H1044" s="7">
        <v>661287.82999999996</v>
      </c>
      <c r="I1044" t="s">
        <v>20</v>
      </c>
      <c r="J1044" t="s">
        <v>105</v>
      </c>
      <c r="K1044" t="s">
        <v>106</v>
      </c>
      <c r="L1044" s="2">
        <v>0.69097222222222221</v>
      </c>
      <c r="M1044" s="2">
        <v>0.75486111111111109</v>
      </c>
      <c r="N1044" s="1">
        <v>46042</v>
      </c>
      <c r="O1044" t="s">
        <v>23</v>
      </c>
      <c r="S1044" t="s">
        <v>18994</v>
      </c>
      <c r="T10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6.3888888893416151E-2</v>
      </c>
      <c r="U1044" s="5">
        <f>WEEKNUM(Shipment_Data[[#This Row],[DATE]],2)</f>
        <v>4</v>
      </c>
      <c r="V1044" s="6">
        <f>SUBTOTAL(103,Shipment_Data[[#This Row],[DATE]])</f>
        <v>1</v>
      </c>
      <c r="W10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45" spans="1:23" x14ac:dyDescent="0.25">
      <c r="A1045" s="1">
        <v>46042</v>
      </c>
      <c r="B1045" t="s">
        <v>822</v>
      </c>
      <c r="D1045" t="s">
        <v>823</v>
      </c>
      <c r="E1045">
        <v>1</v>
      </c>
      <c r="G1045" t="s">
        <v>824</v>
      </c>
      <c r="H1045" s="7">
        <v>79821.440000000002</v>
      </c>
      <c r="I1045" t="s">
        <v>20</v>
      </c>
      <c r="J1045" t="s">
        <v>105</v>
      </c>
      <c r="K1045" t="s">
        <v>106</v>
      </c>
      <c r="L1045" s="2">
        <v>0.69097222222222221</v>
      </c>
      <c r="M1045" s="2">
        <v>0.4861111111111111</v>
      </c>
      <c r="N1045" s="1">
        <v>46042</v>
      </c>
      <c r="O1045" t="s">
        <v>23</v>
      </c>
      <c r="S1045" t="s">
        <v>18994</v>
      </c>
      <c r="T10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-0.20486111110949423</v>
      </c>
      <c r="U1045" s="5">
        <f>WEEKNUM(Shipment_Data[[#This Row],[DATE]],2)</f>
        <v>4</v>
      </c>
      <c r="V1045" s="6">
        <f>SUBTOTAL(103,Shipment_Data[[#This Row],[DATE]])</f>
        <v>1</v>
      </c>
      <c r="W10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46" spans="1:23" x14ac:dyDescent="0.25">
      <c r="A1046" s="1">
        <v>46042</v>
      </c>
      <c r="B1046" t="s">
        <v>822</v>
      </c>
      <c r="D1046" t="s">
        <v>825</v>
      </c>
      <c r="E1046">
        <v>1</v>
      </c>
      <c r="G1046">
        <v>136988</v>
      </c>
      <c r="H1046" s="7">
        <v>22837.64</v>
      </c>
      <c r="I1046" t="s">
        <v>20</v>
      </c>
      <c r="J1046" t="s">
        <v>105</v>
      </c>
      <c r="K1046" t="s">
        <v>106</v>
      </c>
      <c r="L1046" s="2">
        <v>0.69097222222222221</v>
      </c>
      <c r="M1046" s="2">
        <v>0.4861111111111111</v>
      </c>
      <c r="N1046" s="1">
        <v>46042</v>
      </c>
      <c r="O1046" t="s">
        <v>23</v>
      </c>
      <c r="S1046" t="s">
        <v>18994</v>
      </c>
      <c r="T10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-0.20486111110949423</v>
      </c>
      <c r="U1046" s="5">
        <f>WEEKNUM(Shipment_Data[[#This Row],[DATE]],2)</f>
        <v>4</v>
      </c>
      <c r="V1046" s="6">
        <f>SUBTOTAL(103,Shipment_Data[[#This Row],[DATE]])</f>
        <v>1</v>
      </c>
      <c r="W10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47" spans="1:23" x14ac:dyDescent="0.25">
      <c r="A1047" s="1">
        <v>46042</v>
      </c>
      <c r="B1047" t="s">
        <v>822</v>
      </c>
      <c r="D1047" t="s">
        <v>826</v>
      </c>
      <c r="E1047">
        <v>1</v>
      </c>
      <c r="G1047">
        <v>136840</v>
      </c>
      <c r="H1047" s="7">
        <v>6376.61</v>
      </c>
      <c r="I1047" t="s">
        <v>20</v>
      </c>
      <c r="J1047" t="s">
        <v>105</v>
      </c>
      <c r="K1047" t="s">
        <v>106</v>
      </c>
      <c r="L1047" s="2">
        <v>0.69097222222222221</v>
      </c>
      <c r="M1047" s="2">
        <v>0.4861111111111111</v>
      </c>
      <c r="N1047" s="1">
        <v>46042</v>
      </c>
      <c r="O1047" t="s">
        <v>23</v>
      </c>
      <c r="S1047" t="s">
        <v>18994</v>
      </c>
      <c r="T10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-0.20486111110949423</v>
      </c>
      <c r="U1047" s="5">
        <f>WEEKNUM(Shipment_Data[[#This Row],[DATE]],2)</f>
        <v>4</v>
      </c>
      <c r="V1047" s="6">
        <f>SUBTOTAL(103,Shipment_Data[[#This Row],[DATE]])</f>
        <v>1</v>
      </c>
      <c r="W10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48" spans="1:23" x14ac:dyDescent="0.25">
      <c r="A1048" s="1">
        <v>46042</v>
      </c>
      <c r="B1048" t="s">
        <v>827</v>
      </c>
      <c r="D1048" t="s">
        <v>828</v>
      </c>
      <c r="E1048">
        <v>1</v>
      </c>
      <c r="G1048">
        <v>136635</v>
      </c>
      <c r="H1048" s="7">
        <v>277546.59999999998</v>
      </c>
      <c r="I1048" t="s">
        <v>20</v>
      </c>
      <c r="J1048" t="s">
        <v>105</v>
      </c>
      <c r="K1048" t="s">
        <v>106</v>
      </c>
      <c r="L1048" s="2">
        <v>0.69097222222222221</v>
      </c>
      <c r="M1048" s="2">
        <v>0.86527777777777781</v>
      </c>
      <c r="N1048" s="1">
        <v>46042</v>
      </c>
      <c r="O1048" t="s">
        <v>23</v>
      </c>
      <c r="S1048" t="s">
        <v>18994</v>
      </c>
      <c r="T104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0.17430555555620231</v>
      </c>
      <c r="U1048" s="5">
        <f>WEEKNUM(Shipment_Data[[#This Row],[DATE]],2)</f>
        <v>4</v>
      </c>
      <c r="V1048" s="6">
        <f>SUBTOTAL(103,Shipment_Data[[#This Row],[DATE]])</f>
        <v>1</v>
      </c>
      <c r="W10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49" spans="1:23" x14ac:dyDescent="0.25">
      <c r="A1049" s="1">
        <v>46042</v>
      </c>
      <c r="B1049" t="s">
        <v>829</v>
      </c>
      <c r="D1049" t="s">
        <v>830</v>
      </c>
      <c r="E1049">
        <v>1</v>
      </c>
      <c r="G1049">
        <v>136865</v>
      </c>
      <c r="H1049" s="7">
        <v>62480</v>
      </c>
      <c r="I1049" t="s">
        <v>20</v>
      </c>
      <c r="J1049" t="s">
        <v>105</v>
      </c>
      <c r="K1049" t="s">
        <v>106</v>
      </c>
      <c r="L1049" s="2">
        <v>0.69097222222222221</v>
      </c>
      <c r="M1049" s="2">
        <v>0.77777777777777779</v>
      </c>
      <c r="N1049" s="1">
        <v>46042</v>
      </c>
      <c r="O1049" t="s">
        <v>23</v>
      </c>
      <c r="S1049" t="s">
        <v>18994</v>
      </c>
      <c r="T104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8.6805555562023073E-2</v>
      </c>
      <c r="U1049" s="5">
        <f>WEEKNUM(Shipment_Data[[#This Row],[DATE]],2)</f>
        <v>4</v>
      </c>
      <c r="V1049" s="6">
        <f>SUBTOTAL(103,Shipment_Data[[#This Row],[DATE]])</f>
        <v>1</v>
      </c>
      <c r="W10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50" spans="1:23" x14ac:dyDescent="0.25">
      <c r="A1050" s="1">
        <v>46042</v>
      </c>
      <c r="B1050" t="s">
        <v>831</v>
      </c>
      <c r="D1050" t="s">
        <v>832</v>
      </c>
      <c r="E1050">
        <v>1</v>
      </c>
      <c r="G1050">
        <v>136691</v>
      </c>
      <c r="H1050" s="7">
        <v>162115</v>
      </c>
      <c r="I1050" t="s">
        <v>20</v>
      </c>
      <c r="J1050" t="s">
        <v>105</v>
      </c>
      <c r="K1050" t="s">
        <v>106</v>
      </c>
      <c r="L1050" s="2">
        <v>0.69097222222222221</v>
      </c>
      <c r="M1050" s="2">
        <v>0.46666666666666667</v>
      </c>
      <c r="N1050" s="1">
        <v>46043</v>
      </c>
      <c r="O1050" t="s">
        <v>23</v>
      </c>
      <c r="S1050" t="s">
        <v>18994</v>
      </c>
      <c r="T105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0.77569444444816327</v>
      </c>
      <c r="U1050" s="5">
        <f>WEEKNUM(Shipment_Data[[#This Row],[DATE]],2)</f>
        <v>4</v>
      </c>
      <c r="V1050" s="6">
        <f>SUBTOTAL(103,Shipment_Data[[#This Row],[DATE]])</f>
        <v>1</v>
      </c>
      <c r="W10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51" spans="1:23" x14ac:dyDescent="0.25">
      <c r="A1051" s="1">
        <v>46042</v>
      </c>
      <c r="B1051" t="s">
        <v>833</v>
      </c>
      <c r="D1051" t="s">
        <v>834</v>
      </c>
      <c r="E1051">
        <v>1</v>
      </c>
      <c r="G1051">
        <v>136520</v>
      </c>
      <c r="H1051" s="7">
        <v>86671</v>
      </c>
      <c r="I1051" t="s">
        <v>20</v>
      </c>
      <c r="J1051" t="s">
        <v>105</v>
      </c>
      <c r="K1051" t="s">
        <v>106</v>
      </c>
      <c r="L1051" s="2">
        <v>0.69097222222222221</v>
      </c>
      <c r="M1051" s="2">
        <v>0.74722222222222223</v>
      </c>
      <c r="N1051" s="1">
        <v>46042</v>
      </c>
      <c r="O1051" t="s">
        <v>23</v>
      </c>
      <c r="S1051" t="s">
        <v>18994</v>
      </c>
      <c r="T105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5.6250000001455192E-2</v>
      </c>
      <c r="U1051" s="5">
        <f>WEEKNUM(Shipment_Data[[#This Row],[DATE]],2)</f>
        <v>4</v>
      </c>
      <c r="V1051" s="6">
        <f>SUBTOTAL(103,Shipment_Data[[#This Row],[DATE]])</f>
        <v>1</v>
      </c>
      <c r="W10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52" spans="1:23" x14ac:dyDescent="0.25">
      <c r="A1052" s="1">
        <v>46042</v>
      </c>
      <c r="B1052" t="s">
        <v>641</v>
      </c>
      <c r="D1052" t="s">
        <v>835</v>
      </c>
      <c r="E1052">
        <v>1</v>
      </c>
      <c r="G1052">
        <v>137061</v>
      </c>
      <c r="H1052" s="7">
        <v>148778</v>
      </c>
      <c r="I1052" t="s">
        <v>20</v>
      </c>
      <c r="J1052" t="s">
        <v>105</v>
      </c>
      <c r="K1052" t="s">
        <v>106</v>
      </c>
      <c r="L1052" s="2">
        <v>0.69097222222222221</v>
      </c>
      <c r="M1052" s="2">
        <v>0.49444444444444446</v>
      </c>
      <c r="N1052" s="1">
        <v>46042</v>
      </c>
      <c r="O1052" t="s">
        <v>23</v>
      </c>
      <c r="S1052" t="s">
        <v>18994</v>
      </c>
      <c r="T105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-0.19652777777810115</v>
      </c>
      <c r="U1052" s="5">
        <f>WEEKNUM(Shipment_Data[[#This Row],[DATE]],2)</f>
        <v>4</v>
      </c>
      <c r="V1052" s="6">
        <f>SUBTOTAL(103,Shipment_Data[[#This Row],[DATE]])</f>
        <v>1</v>
      </c>
      <c r="W10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53" spans="1:23" x14ac:dyDescent="0.25">
      <c r="A1053" s="1">
        <v>46042</v>
      </c>
      <c r="B1053" t="s">
        <v>836</v>
      </c>
      <c r="D1053" t="s">
        <v>837</v>
      </c>
      <c r="E1053">
        <v>1</v>
      </c>
      <c r="G1053" t="s">
        <v>838</v>
      </c>
      <c r="H1053" s="7">
        <v>73972.5</v>
      </c>
      <c r="I1053" t="s">
        <v>20</v>
      </c>
      <c r="J1053" t="s">
        <v>105</v>
      </c>
      <c r="K1053" t="s">
        <v>106</v>
      </c>
      <c r="L1053" s="2">
        <v>0.69097222222222221</v>
      </c>
      <c r="M1053" s="2">
        <v>0.43194444444444446</v>
      </c>
      <c r="N1053" s="1">
        <v>46043</v>
      </c>
      <c r="O1053" t="s">
        <v>23</v>
      </c>
      <c r="S1053" t="s">
        <v>18994</v>
      </c>
      <c r="T105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0.74097222222189885</v>
      </c>
      <c r="U1053" s="5">
        <f>WEEKNUM(Shipment_Data[[#This Row],[DATE]],2)</f>
        <v>4</v>
      </c>
      <c r="V1053" s="6">
        <f>SUBTOTAL(103,Shipment_Data[[#This Row],[DATE]])</f>
        <v>1</v>
      </c>
      <c r="W10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54" spans="1:23" x14ac:dyDescent="0.25">
      <c r="A1054" s="1">
        <v>46042</v>
      </c>
      <c r="B1054" t="s">
        <v>839</v>
      </c>
      <c r="D1054" t="s">
        <v>840</v>
      </c>
      <c r="E1054">
        <v>1</v>
      </c>
      <c r="G1054">
        <v>136427</v>
      </c>
      <c r="H1054" s="7">
        <v>39395.199999999997</v>
      </c>
      <c r="I1054" t="s">
        <v>20</v>
      </c>
      <c r="J1054" t="s">
        <v>105</v>
      </c>
      <c r="K1054" t="s">
        <v>106</v>
      </c>
      <c r="L1054" s="2">
        <v>0.69097222222222221</v>
      </c>
      <c r="M1054" s="2">
        <v>0.41944444444444445</v>
      </c>
      <c r="N1054" s="1">
        <v>46043</v>
      </c>
      <c r="O1054" t="s">
        <v>23</v>
      </c>
      <c r="S1054" t="s">
        <v>18994</v>
      </c>
      <c r="T105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0.72847222222480923</v>
      </c>
      <c r="U1054" s="5">
        <f>WEEKNUM(Shipment_Data[[#This Row],[DATE]],2)</f>
        <v>4</v>
      </c>
      <c r="V1054" s="6">
        <f>SUBTOTAL(103,Shipment_Data[[#This Row],[DATE]])</f>
        <v>1</v>
      </c>
      <c r="W10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55" spans="1:23" x14ac:dyDescent="0.25">
      <c r="A1055" s="1">
        <v>46042</v>
      </c>
      <c r="B1055" t="s">
        <v>841</v>
      </c>
      <c r="D1055" t="s">
        <v>842</v>
      </c>
      <c r="E1055">
        <v>4</v>
      </c>
      <c r="G1055">
        <v>136491</v>
      </c>
      <c r="H1055" s="7">
        <v>279848.13</v>
      </c>
      <c r="I1055" t="s">
        <v>20</v>
      </c>
      <c r="J1055" t="s">
        <v>105</v>
      </c>
      <c r="K1055" t="s">
        <v>106</v>
      </c>
      <c r="L1055" s="2">
        <v>0.69097222222222221</v>
      </c>
      <c r="M1055" s="2">
        <v>0.46666666666666667</v>
      </c>
      <c r="N1055" s="1">
        <v>46043</v>
      </c>
      <c r="O1055" t="s">
        <v>23</v>
      </c>
      <c r="S1055" t="s">
        <v>18994</v>
      </c>
      <c r="T105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0.77569444444816327</v>
      </c>
      <c r="U1055" s="5">
        <f>WEEKNUM(Shipment_Data[[#This Row],[DATE]],2)</f>
        <v>4</v>
      </c>
      <c r="V1055" s="6">
        <f>SUBTOTAL(103,Shipment_Data[[#This Row],[DATE]])</f>
        <v>1</v>
      </c>
      <c r="W10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56" spans="1:23" x14ac:dyDescent="0.25">
      <c r="A1056" s="1">
        <v>46042</v>
      </c>
      <c r="B1056" t="s">
        <v>654</v>
      </c>
      <c r="D1056" t="s">
        <v>843</v>
      </c>
      <c r="E1056">
        <v>1</v>
      </c>
      <c r="G1056">
        <v>136897</v>
      </c>
      <c r="H1056" s="7">
        <v>57417.85</v>
      </c>
      <c r="I1056" t="s">
        <v>20</v>
      </c>
      <c r="J1056" t="s">
        <v>105</v>
      </c>
      <c r="K1056" t="s">
        <v>106</v>
      </c>
      <c r="L1056" s="2">
        <v>0.69097222222222221</v>
      </c>
      <c r="M1056" s="2">
        <v>0.8</v>
      </c>
      <c r="N1056" s="1">
        <v>46042</v>
      </c>
      <c r="O1056" t="s">
        <v>23</v>
      </c>
      <c r="S1056" t="s">
        <v>18994</v>
      </c>
      <c r="T105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0.10902777778392192</v>
      </c>
      <c r="U1056" s="5">
        <f>WEEKNUM(Shipment_Data[[#This Row],[DATE]],2)</f>
        <v>4</v>
      </c>
      <c r="V1056" s="6">
        <f>SUBTOTAL(103,Shipment_Data[[#This Row],[DATE]])</f>
        <v>1</v>
      </c>
      <c r="W10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57" spans="1:23" x14ac:dyDescent="0.25">
      <c r="A1057" s="1">
        <v>46042</v>
      </c>
      <c r="B1057" t="s">
        <v>844</v>
      </c>
      <c r="D1057" t="s">
        <v>845</v>
      </c>
      <c r="E1057">
        <v>4</v>
      </c>
      <c r="G1057">
        <v>136474</v>
      </c>
      <c r="H1057" s="7">
        <v>603414.89</v>
      </c>
      <c r="I1057" t="s">
        <v>41</v>
      </c>
      <c r="J1057" t="s">
        <v>105</v>
      </c>
      <c r="K1057" t="s">
        <v>106</v>
      </c>
      <c r="L1057" s="2">
        <v>0.69097222222222221</v>
      </c>
      <c r="M1057" s="2">
        <v>0.78888888888888886</v>
      </c>
      <c r="N1057" s="1">
        <v>46042</v>
      </c>
      <c r="O1057" t="s">
        <v>23</v>
      </c>
      <c r="S1057" t="s">
        <v>18994</v>
      </c>
      <c r="T10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9.7916666672972497E-2</v>
      </c>
      <c r="U1057" s="5">
        <f>WEEKNUM(Shipment_Data[[#This Row],[DATE]],2)</f>
        <v>4</v>
      </c>
      <c r="V1057" s="6">
        <f>SUBTOTAL(103,Shipment_Data[[#This Row],[DATE]])</f>
        <v>1</v>
      </c>
      <c r="W10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58" spans="1:23" x14ac:dyDescent="0.25">
      <c r="A1058" s="1">
        <v>46042</v>
      </c>
      <c r="B1058" t="s">
        <v>844</v>
      </c>
      <c r="D1058" t="s">
        <v>846</v>
      </c>
      <c r="E1058">
        <v>1</v>
      </c>
      <c r="G1058">
        <v>137033</v>
      </c>
      <c r="H1058" s="7">
        <v>20306</v>
      </c>
      <c r="I1058" t="s">
        <v>20</v>
      </c>
      <c r="J1058" t="s">
        <v>105</v>
      </c>
      <c r="K1058" t="s">
        <v>106</v>
      </c>
      <c r="L1058" s="2">
        <v>0.69097222222222221</v>
      </c>
      <c r="M1058" s="2">
        <v>0.78888888888888886</v>
      </c>
      <c r="N1058" s="1">
        <v>46042</v>
      </c>
      <c r="O1058" t="s">
        <v>23</v>
      </c>
      <c r="S1058" t="s">
        <v>18994</v>
      </c>
      <c r="T10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9.7916666672972497E-2</v>
      </c>
      <c r="U1058" s="5">
        <f>WEEKNUM(Shipment_Data[[#This Row],[DATE]],2)</f>
        <v>4</v>
      </c>
      <c r="V1058" s="6">
        <f>SUBTOTAL(103,Shipment_Data[[#This Row],[DATE]])</f>
        <v>1</v>
      </c>
      <c r="W10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59" spans="1:23" x14ac:dyDescent="0.25">
      <c r="A1059" s="1">
        <v>46042</v>
      </c>
      <c r="B1059" t="s">
        <v>769</v>
      </c>
      <c r="D1059" t="s">
        <v>847</v>
      </c>
      <c r="E1059">
        <v>1</v>
      </c>
      <c r="G1059">
        <v>137031</v>
      </c>
      <c r="H1059" s="7">
        <v>13310</v>
      </c>
      <c r="I1059" t="s">
        <v>20</v>
      </c>
      <c r="J1059" t="s">
        <v>105</v>
      </c>
      <c r="K1059" t="s">
        <v>106</v>
      </c>
      <c r="L1059" s="2">
        <v>0.69097222222222221</v>
      </c>
      <c r="M1059" s="2">
        <v>0.85763888888888884</v>
      </c>
      <c r="N1059" s="1">
        <v>46042</v>
      </c>
      <c r="O1059" t="s">
        <v>23</v>
      </c>
      <c r="S1059" t="s">
        <v>18994</v>
      </c>
      <c r="T105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0.16666666667151731</v>
      </c>
      <c r="U1059" s="5">
        <f>WEEKNUM(Shipment_Data[[#This Row],[DATE]],2)</f>
        <v>4</v>
      </c>
      <c r="V1059" s="6">
        <f>SUBTOTAL(103,Shipment_Data[[#This Row],[DATE]])</f>
        <v>1</v>
      </c>
      <c r="W10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60" spans="1:23" x14ac:dyDescent="0.25">
      <c r="A1060" s="1">
        <v>46042</v>
      </c>
      <c r="B1060" t="s">
        <v>769</v>
      </c>
      <c r="D1060" t="s">
        <v>848</v>
      </c>
      <c r="E1060">
        <v>2</v>
      </c>
      <c r="G1060">
        <v>136831</v>
      </c>
      <c r="H1060" s="7">
        <v>274365.68</v>
      </c>
      <c r="I1060" t="s">
        <v>20</v>
      </c>
      <c r="J1060" t="s">
        <v>105</v>
      </c>
      <c r="K1060" t="s">
        <v>106</v>
      </c>
      <c r="L1060" s="2">
        <v>0.69097222222222221</v>
      </c>
      <c r="M1060" s="2">
        <v>0.85763888888888884</v>
      </c>
      <c r="N1060" s="1">
        <v>46042</v>
      </c>
      <c r="O1060" t="s">
        <v>23</v>
      </c>
      <c r="S1060" t="s">
        <v>18994</v>
      </c>
      <c r="T10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0.16666666667151731</v>
      </c>
      <c r="U1060" s="5">
        <f>WEEKNUM(Shipment_Data[[#This Row],[DATE]],2)</f>
        <v>4</v>
      </c>
      <c r="V1060" s="6">
        <f>SUBTOTAL(103,Shipment_Data[[#This Row],[DATE]])</f>
        <v>1</v>
      </c>
      <c r="W10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61" spans="1:23" x14ac:dyDescent="0.25">
      <c r="A1061" s="1">
        <v>46042</v>
      </c>
      <c r="B1061" t="s">
        <v>841</v>
      </c>
      <c r="D1061" t="s">
        <v>849</v>
      </c>
      <c r="E1061">
        <v>1</v>
      </c>
      <c r="G1061">
        <v>136915</v>
      </c>
      <c r="H1061" s="7">
        <v>39141.74</v>
      </c>
      <c r="I1061" t="s">
        <v>20</v>
      </c>
      <c r="J1061" t="s">
        <v>105</v>
      </c>
      <c r="K1061" t="s">
        <v>106</v>
      </c>
      <c r="L1061" s="2">
        <v>0.69097222222222221</v>
      </c>
      <c r="M1061" s="2">
        <v>0.46666666666666667</v>
      </c>
      <c r="N1061" s="1">
        <v>46043</v>
      </c>
      <c r="O1061" t="s">
        <v>23</v>
      </c>
      <c r="S1061" t="s">
        <v>18994</v>
      </c>
      <c r="T10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0.77569444444816327</v>
      </c>
      <c r="U1061" s="5">
        <f>WEEKNUM(Shipment_Data[[#This Row],[DATE]],2)</f>
        <v>4</v>
      </c>
      <c r="V1061" s="6">
        <f>SUBTOTAL(103,Shipment_Data[[#This Row],[DATE]])</f>
        <v>1</v>
      </c>
      <c r="W10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62" spans="1:23" x14ac:dyDescent="0.25">
      <c r="A1062" s="1">
        <v>46042</v>
      </c>
      <c r="B1062" t="s">
        <v>850</v>
      </c>
      <c r="D1062" t="s">
        <v>851</v>
      </c>
      <c r="E1062">
        <v>1</v>
      </c>
      <c r="G1062">
        <v>136930</v>
      </c>
      <c r="H1062" s="7">
        <v>37518.199999999997</v>
      </c>
      <c r="I1062" t="s">
        <v>20</v>
      </c>
      <c r="J1062" t="s">
        <v>267</v>
      </c>
      <c r="K1062" t="s">
        <v>268</v>
      </c>
      <c r="L1062" s="2">
        <v>0.58333333333333337</v>
      </c>
      <c r="M1062" s="2">
        <v>0.70277777777777772</v>
      </c>
      <c r="N1062" s="1">
        <v>46042</v>
      </c>
      <c r="O1062" t="s">
        <v>23</v>
      </c>
      <c r="S1062" t="s">
        <v>18994</v>
      </c>
      <c r="T10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0.11944444444088731</v>
      </c>
      <c r="U1062" s="5">
        <f>WEEKNUM(Shipment_Data[[#This Row],[DATE]],2)</f>
        <v>4</v>
      </c>
      <c r="V1062" s="6">
        <f>SUBTOTAL(103,Shipment_Data[[#This Row],[DATE]])</f>
        <v>1</v>
      </c>
      <c r="W10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63" spans="1:23" x14ac:dyDescent="0.25">
      <c r="A1063" s="1">
        <v>46042</v>
      </c>
      <c r="B1063" t="s">
        <v>852</v>
      </c>
      <c r="D1063" t="s">
        <v>853</v>
      </c>
      <c r="E1063">
        <v>2</v>
      </c>
      <c r="G1063">
        <v>136968</v>
      </c>
      <c r="H1063" s="7">
        <v>86266.86</v>
      </c>
      <c r="I1063" t="s">
        <v>20</v>
      </c>
      <c r="J1063" t="s">
        <v>91</v>
      </c>
      <c r="K1063" t="s">
        <v>92</v>
      </c>
      <c r="L1063" s="2">
        <v>0.5756944444444444</v>
      </c>
      <c r="M1063" s="2">
        <v>0.5756944444444444</v>
      </c>
      <c r="N1063" s="1">
        <v>46042</v>
      </c>
      <c r="O1063" t="s">
        <v>23</v>
      </c>
      <c r="S1063" t="s">
        <v>18994</v>
      </c>
      <c r="T10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063" s="5">
        <f>WEEKNUM(Shipment_Data[[#This Row],[DATE]],2)</f>
        <v>4</v>
      </c>
      <c r="V1063" s="6">
        <f>SUBTOTAL(103,Shipment_Data[[#This Row],[DATE]])</f>
        <v>1</v>
      </c>
      <c r="W10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64" spans="1:23" x14ac:dyDescent="0.25">
      <c r="A1064" s="1">
        <v>46042</v>
      </c>
      <c r="B1064" t="s">
        <v>854</v>
      </c>
      <c r="D1064" t="s">
        <v>855</v>
      </c>
      <c r="E1064">
        <v>3</v>
      </c>
      <c r="G1064">
        <v>136540</v>
      </c>
      <c r="H1064" s="7">
        <v>241277.01</v>
      </c>
      <c r="I1064" t="s">
        <v>20</v>
      </c>
      <c r="J1064" t="s">
        <v>323</v>
      </c>
      <c r="K1064" t="s">
        <v>324</v>
      </c>
      <c r="L1064" s="2">
        <v>0.66666666666666663</v>
      </c>
      <c r="M1064" s="2">
        <v>0.77916666666666667</v>
      </c>
      <c r="N1064" s="1">
        <v>46042</v>
      </c>
      <c r="O1064" t="s">
        <v>23</v>
      </c>
      <c r="S1064" t="s">
        <v>18994</v>
      </c>
      <c r="T10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0.11250000000291038</v>
      </c>
      <c r="U1064" s="5">
        <f>WEEKNUM(Shipment_Data[[#This Row],[DATE]],2)</f>
        <v>4</v>
      </c>
      <c r="V1064" s="6">
        <f>SUBTOTAL(103,Shipment_Data[[#This Row],[DATE]])</f>
        <v>1</v>
      </c>
      <c r="W10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65" spans="1:23" x14ac:dyDescent="0.25">
      <c r="A1065" s="1">
        <v>46042</v>
      </c>
      <c r="B1065" t="s">
        <v>854</v>
      </c>
      <c r="D1065" t="s">
        <v>856</v>
      </c>
      <c r="E1065">
        <v>1</v>
      </c>
      <c r="G1065">
        <v>136537</v>
      </c>
      <c r="H1065" s="7">
        <v>67048.59</v>
      </c>
      <c r="I1065" t="s">
        <v>20</v>
      </c>
      <c r="J1065" t="s">
        <v>323</v>
      </c>
      <c r="K1065" t="s">
        <v>324</v>
      </c>
      <c r="L1065" s="2">
        <v>0.66666666666666663</v>
      </c>
      <c r="M1065" s="2">
        <v>0.77916666666666667</v>
      </c>
      <c r="N1065" s="1">
        <v>46042</v>
      </c>
      <c r="O1065" t="s">
        <v>23</v>
      </c>
      <c r="S1065" t="s">
        <v>18994</v>
      </c>
      <c r="T10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0.11250000000291038</v>
      </c>
      <c r="U1065" s="5">
        <f>WEEKNUM(Shipment_Data[[#This Row],[DATE]],2)</f>
        <v>4</v>
      </c>
      <c r="V1065" s="6">
        <f>SUBTOTAL(103,Shipment_Data[[#This Row],[DATE]])</f>
        <v>1</v>
      </c>
      <c r="W10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66" spans="1:23" x14ac:dyDescent="0.25">
      <c r="A1066" s="1">
        <v>46042</v>
      </c>
      <c r="B1066" t="s">
        <v>186</v>
      </c>
      <c r="D1066" t="s">
        <v>857</v>
      </c>
      <c r="E1066">
        <v>2</v>
      </c>
      <c r="G1066">
        <v>136953</v>
      </c>
      <c r="H1066" s="7">
        <v>268343.19</v>
      </c>
      <c r="I1066" t="s">
        <v>20</v>
      </c>
      <c r="J1066" t="s">
        <v>219</v>
      </c>
      <c r="K1066" t="s">
        <v>220</v>
      </c>
      <c r="L1066" s="2">
        <v>0.67291666666666672</v>
      </c>
      <c r="M1066" s="2"/>
      <c r="N1066" s="1">
        <v>46042</v>
      </c>
      <c r="O1066" t="s">
        <v>23</v>
      </c>
      <c r="S1066" t="s">
        <v>18994</v>
      </c>
      <c r="T1066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066" s="5">
        <f>WEEKNUM(Shipment_Data[[#This Row],[DATE]],2)</f>
        <v>4</v>
      </c>
      <c r="V1066" s="6">
        <f>SUBTOTAL(103,Shipment_Data[[#This Row],[DATE]])</f>
        <v>1</v>
      </c>
      <c r="W10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67" spans="1:23" x14ac:dyDescent="0.25">
      <c r="A1067" s="1">
        <v>46042</v>
      </c>
      <c r="B1067" t="s">
        <v>186</v>
      </c>
      <c r="D1067" t="s">
        <v>858</v>
      </c>
      <c r="E1067">
        <v>1</v>
      </c>
      <c r="G1067">
        <v>136977</v>
      </c>
      <c r="H1067" s="7">
        <v>70430.12</v>
      </c>
      <c r="I1067" t="s">
        <v>20</v>
      </c>
      <c r="J1067" t="s">
        <v>219</v>
      </c>
      <c r="K1067" t="s">
        <v>220</v>
      </c>
      <c r="L1067" s="2">
        <v>0.67291666666666672</v>
      </c>
      <c r="M1067" s="2">
        <v>0.6875</v>
      </c>
      <c r="N1067" s="1">
        <v>46042</v>
      </c>
      <c r="O1067" t="s">
        <v>23</v>
      </c>
      <c r="S1067" t="s">
        <v>18994</v>
      </c>
      <c r="T10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1.4583333329937886E-2</v>
      </c>
      <c r="U1067" s="5">
        <f>WEEKNUM(Shipment_Data[[#This Row],[DATE]],2)</f>
        <v>4</v>
      </c>
      <c r="V1067" s="6">
        <f>SUBTOTAL(103,Shipment_Data[[#This Row],[DATE]])</f>
        <v>1</v>
      </c>
      <c r="W10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68" spans="1:23" x14ac:dyDescent="0.25">
      <c r="A1068" s="1">
        <v>46042</v>
      </c>
      <c r="B1068" t="s">
        <v>186</v>
      </c>
      <c r="D1068" t="s">
        <v>859</v>
      </c>
      <c r="E1068">
        <v>1</v>
      </c>
      <c r="G1068">
        <v>137026</v>
      </c>
      <c r="H1068" s="7">
        <v>93768.960000000006</v>
      </c>
      <c r="I1068" t="s">
        <v>20</v>
      </c>
      <c r="J1068" t="s">
        <v>219</v>
      </c>
      <c r="K1068" t="s">
        <v>220</v>
      </c>
      <c r="L1068" s="2">
        <v>0.67291666666666672</v>
      </c>
      <c r="M1068" s="2">
        <v>0.6875</v>
      </c>
      <c r="N1068" s="1">
        <v>46042</v>
      </c>
      <c r="O1068" t="s">
        <v>23</v>
      </c>
      <c r="S1068" t="s">
        <v>18994</v>
      </c>
      <c r="T10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1.4583333329937886E-2</v>
      </c>
      <c r="U1068" s="5">
        <f>WEEKNUM(Shipment_Data[[#This Row],[DATE]],2)</f>
        <v>4</v>
      </c>
      <c r="V1068" s="6">
        <f>SUBTOTAL(103,Shipment_Data[[#This Row],[DATE]])</f>
        <v>1</v>
      </c>
      <c r="W10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69" spans="1:23" x14ac:dyDescent="0.25">
      <c r="A1069" s="1">
        <v>46042</v>
      </c>
      <c r="B1069" t="s">
        <v>757</v>
      </c>
      <c r="D1069" t="s">
        <v>860</v>
      </c>
      <c r="E1069">
        <v>3</v>
      </c>
      <c r="G1069">
        <v>136656</v>
      </c>
      <c r="H1069" s="7">
        <v>731519.26</v>
      </c>
      <c r="I1069" t="s">
        <v>41</v>
      </c>
      <c r="J1069" t="s">
        <v>323</v>
      </c>
      <c r="K1069" t="s">
        <v>324</v>
      </c>
      <c r="L1069" s="2">
        <v>0.66666666666666663</v>
      </c>
      <c r="M1069" s="2">
        <v>0.70902777777777781</v>
      </c>
      <c r="N1069" s="1">
        <v>46042</v>
      </c>
      <c r="O1069" t="s">
        <v>23</v>
      </c>
      <c r="S1069" t="s">
        <v>18994</v>
      </c>
      <c r="T106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4.2361111110949423E-2</v>
      </c>
      <c r="U1069" s="5">
        <f>WEEKNUM(Shipment_Data[[#This Row],[DATE]],2)</f>
        <v>4</v>
      </c>
      <c r="V1069" s="6">
        <f>SUBTOTAL(103,Shipment_Data[[#This Row],[DATE]])</f>
        <v>1</v>
      </c>
      <c r="W10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70" spans="1:23" x14ac:dyDescent="0.25">
      <c r="A1070" s="1">
        <v>46042</v>
      </c>
      <c r="B1070" t="s">
        <v>757</v>
      </c>
      <c r="D1070" t="s">
        <v>861</v>
      </c>
      <c r="E1070">
        <v>2</v>
      </c>
      <c r="G1070">
        <v>136651</v>
      </c>
      <c r="H1070" s="7">
        <v>674246.02</v>
      </c>
      <c r="I1070" t="s">
        <v>20</v>
      </c>
      <c r="J1070" t="s">
        <v>323</v>
      </c>
      <c r="K1070" t="s">
        <v>324</v>
      </c>
      <c r="L1070" s="2">
        <v>0.66666666666666663</v>
      </c>
      <c r="M1070" s="2">
        <v>0.70902777777777781</v>
      </c>
      <c r="N1070" s="1">
        <v>46042</v>
      </c>
      <c r="O1070" t="s">
        <v>23</v>
      </c>
      <c r="S1070" t="s">
        <v>18994</v>
      </c>
      <c r="T10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4.2361111110949423E-2</v>
      </c>
      <c r="U1070" s="5">
        <f>WEEKNUM(Shipment_Data[[#This Row],[DATE]],2)</f>
        <v>4</v>
      </c>
      <c r="V1070" s="6">
        <f>SUBTOTAL(103,Shipment_Data[[#This Row],[DATE]])</f>
        <v>1</v>
      </c>
      <c r="W10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71" spans="1:23" x14ac:dyDescent="0.25">
      <c r="A1071" s="1">
        <v>46042</v>
      </c>
      <c r="B1071" t="s">
        <v>862</v>
      </c>
      <c r="D1071" t="s">
        <v>863</v>
      </c>
      <c r="E1071">
        <v>2</v>
      </c>
      <c r="G1071">
        <v>136487</v>
      </c>
      <c r="H1071" s="7">
        <v>584836.1</v>
      </c>
      <c r="I1071" t="s">
        <v>20</v>
      </c>
      <c r="J1071" t="s">
        <v>323</v>
      </c>
      <c r="K1071" t="s">
        <v>324</v>
      </c>
      <c r="L1071" s="2">
        <v>0.66666666666666663</v>
      </c>
      <c r="M1071" s="2">
        <v>0.7368055555555556</v>
      </c>
      <c r="N1071" s="1">
        <v>46042</v>
      </c>
      <c r="O1071" t="s">
        <v>23</v>
      </c>
      <c r="S1071" t="s">
        <v>18994</v>
      </c>
      <c r="T107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7.013888889196096E-2</v>
      </c>
      <c r="U1071" s="5">
        <f>WEEKNUM(Shipment_Data[[#This Row],[DATE]],2)</f>
        <v>4</v>
      </c>
      <c r="V1071" s="6">
        <f>SUBTOTAL(103,Shipment_Data[[#This Row],[DATE]])</f>
        <v>1</v>
      </c>
      <c r="W10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72" spans="1:23" x14ac:dyDescent="0.25">
      <c r="A1072" s="1">
        <v>46042</v>
      </c>
      <c r="B1072" t="s">
        <v>864</v>
      </c>
      <c r="D1072" t="s">
        <v>865</v>
      </c>
      <c r="E1072">
        <v>1</v>
      </c>
      <c r="G1072">
        <v>136738</v>
      </c>
      <c r="H1072" s="7">
        <v>54958.2</v>
      </c>
      <c r="I1072" t="s">
        <v>20</v>
      </c>
      <c r="J1072" t="s">
        <v>323</v>
      </c>
      <c r="K1072" t="s">
        <v>324</v>
      </c>
      <c r="L1072" s="2">
        <v>0.66666666666666663</v>
      </c>
      <c r="M1072" s="2">
        <v>0.83125000000000004</v>
      </c>
      <c r="N1072" s="1">
        <v>46042</v>
      </c>
      <c r="O1072" t="s">
        <v>23</v>
      </c>
      <c r="S1072" t="s">
        <v>18994</v>
      </c>
      <c r="T10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0.16458333333866904</v>
      </c>
      <c r="U1072" s="5">
        <f>WEEKNUM(Shipment_Data[[#This Row],[DATE]],2)</f>
        <v>4</v>
      </c>
      <c r="V1072" s="6">
        <f>SUBTOTAL(103,Shipment_Data[[#This Row],[DATE]])</f>
        <v>1</v>
      </c>
      <c r="W10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73" spans="1:23" x14ac:dyDescent="0.25">
      <c r="A1073" s="1">
        <v>46042</v>
      </c>
      <c r="B1073" t="s">
        <v>866</v>
      </c>
      <c r="D1073" t="s">
        <v>867</v>
      </c>
      <c r="E1073">
        <v>1</v>
      </c>
      <c r="G1073">
        <v>136855</v>
      </c>
      <c r="H1073" s="7">
        <v>109210.29</v>
      </c>
      <c r="I1073" t="s">
        <v>20</v>
      </c>
      <c r="J1073" t="s">
        <v>323</v>
      </c>
      <c r="K1073" t="s">
        <v>324</v>
      </c>
      <c r="L1073" s="2">
        <v>0.66666666666666663</v>
      </c>
      <c r="M1073" s="2">
        <v>0.84236111111111112</v>
      </c>
      <c r="N1073" s="1">
        <v>46042</v>
      </c>
      <c r="O1073" t="s">
        <v>23</v>
      </c>
      <c r="S1073" t="s">
        <v>18994</v>
      </c>
      <c r="T10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0.17569444444961846</v>
      </c>
      <c r="U1073" s="5">
        <f>WEEKNUM(Shipment_Data[[#This Row],[DATE]],2)</f>
        <v>4</v>
      </c>
      <c r="V1073" s="6">
        <f>SUBTOTAL(103,Shipment_Data[[#This Row],[DATE]])</f>
        <v>1</v>
      </c>
      <c r="W10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74" spans="1:23" x14ac:dyDescent="0.25">
      <c r="A1074" s="1">
        <v>46042</v>
      </c>
      <c r="B1074" t="s">
        <v>868</v>
      </c>
      <c r="D1074" t="s">
        <v>869</v>
      </c>
      <c r="E1074">
        <v>3</v>
      </c>
      <c r="G1074">
        <v>136539</v>
      </c>
      <c r="H1074" s="7">
        <v>169258.35</v>
      </c>
      <c r="I1074" t="s">
        <v>20</v>
      </c>
      <c r="J1074" t="s">
        <v>391</v>
      </c>
      <c r="K1074" t="s">
        <v>392</v>
      </c>
      <c r="L1074" s="2">
        <v>0.64583333333333337</v>
      </c>
      <c r="M1074" s="2">
        <v>0.8041666666666667</v>
      </c>
      <c r="N1074" s="1">
        <v>46042</v>
      </c>
      <c r="O1074" t="s">
        <v>23</v>
      </c>
      <c r="S1074" t="s">
        <v>18994</v>
      </c>
      <c r="T10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0.15833333333284827</v>
      </c>
      <c r="U1074" s="5">
        <f>WEEKNUM(Shipment_Data[[#This Row],[DATE]],2)</f>
        <v>4</v>
      </c>
      <c r="V1074" s="6">
        <f>SUBTOTAL(103,Shipment_Data[[#This Row],[DATE]])</f>
        <v>1</v>
      </c>
      <c r="W10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75" spans="1:23" x14ac:dyDescent="0.25">
      <c r="A1075" s="1">
        <v>46042</v>
      </c>
      <c r="B1075" t="s">
        <v>868</v>
      </c>
      <c r="D1075" t="s">
        <v>870</v>
      </c>
      <c r="E1075">
        <v>1</v>
      </c>
      <c r="G1075">
        <v>136894</v>
      </c>
      <c r="H1075" s="7">
        <v>16541.400000000001</v>
      </c>
      <c r="I1075" t="s">
        <v>20</v>
      </c>
      <c r="J1075" t="s">
        <v>391</v>
      </c>
      <c r="K1075" t="s">
        <v>392</v>
      </c>
      <c r="L1075" s="2">
        <v>0.64583333333333337</v>
      </c>
      <c r="M1075" s="2">
        <v>0.8041666666666667</v>
      </c>
      <c r="N1075" s="1">
        <v>46042</v>
      </c>
      <c r="O1075" t="s">
        <v>23</v>
      </c>
      <c r="S1075" t="s">
        <v>18994</v>
      </c>
      <c r="T10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0.15833333333284827</v>
      </c>
      <c r="U1075" s="5">
        <f>WEEKNUM(Shipment_Data[[#This Row],[DATE]],2)</f>
        <v>4</v>
      </c>
      <c r="V1075" s="6">
        <f>SUBTOTAL(103,Shipment_Data[[#This Row],[DATE]])</f>
        <v>1</v>
      </c>
      <c r="W10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76" spans="1:23" x14ac:dyDescent="0.25">
      <c r="A1076" s="1">
        <v>46042</v>
      </c>
      <c r="B1076" t="s">
        <v>871</v>
      </c>
      <c r="D1076" t="s">
        <v>872</v>
      </c>
      <c r="E1076">
        <v>1</v>
      </c>
      <c r="G1076">
        <v>136781</v>
      </c>
      <c r="H1076" s="7">
        <v>219286.53</v>
      </c>
      <c r="I1076" t="s">
        <v>20</v>
      </c>
      <c r="J1076" t="s">
        <v>391</v>
      </c>
      <c r="K1076" t="s">
        <v>392</v>
      </c>
      <c r="L1076" s="2">
        <v>0.64583333333333337</v>
      </c>
      <c r="M1076" s="2"/>
      <c r="N1076" s="1">
        <v>46042</v>
      </c>
      <c r="O1076" t="s">
        <v>144</v>
      </c>
      <c r="P1076" t="s">
        <v>145</v>
      </c>
      <c r="S1076" t="s">
        <v>18994</v>
      </c>
      <c r="T1076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076" s="5">
        <f>WEEKNUM(Shipment_Data[[#This Row],[DATE]],2)</f>
        <v>4</v>
      </c>
      <c r="V1076" s="6">
        <f>SUBTOTAL(103,Shipment_Data[[#This Row],[DATE]])</f>
        <v>1</v>
      </c>
      <c r="W10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77" spans="1:23" x14ac:dyDescent="0.25">
      <c r="A1077" s="1">
        <v>46042</v>
      </c>
      <c r="B1077" t="s">
        <v>873</v>
      </c>
      <c r="D1077" t="s">
        <v>874</v>
      </c>
      <c r="E1077">
        <v>1</v>
      </c>
      <c r="G1077">
        <v>136812</v>
      </c>
      <c r="H1077" s="7">
        <v>173497.41</v>
      </c>
      <c r="I1077" t="s">
        <v>20</v>
      </c>
      <c r="J1077" t="s">
        <v>391</v>
      </c>
      <c r="K1077" t="s">
        <v>392</v>
      </c>
      <c r="L1077" s="2">
        <v>0.64583333333333337</v>
      </c>
      <c r="M1077" s="2">
        <v>0.82499999999999996</v>
      </c>
      <c r="N1077" s="1">
        <v>46042</v>
      </c>
      <c r="O1077" t="s">
        <v>23</v>
      </c>
      <c r="S1077" t="s">
        <v>18994</v>
      </c>
      <c r="T107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0.17916666666133096</v>
      </c>
      <c r="U1077" s="5">
        <f>WEEKNUM(Shipment_Data[[#This Row],[DATE]],2)</f>
        <v>4</v>
      </c>
      <c r="V1077" s="6">
        <f>SUBTOTAL(103,Shipment_Data[[#This Row],[DATE]])</f>
        <v>1</v>
      </c>
      <c r="W10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78" spans="1:23" x14ac:dyDescent="0.25">
      <c r="A1078" s="1">
        <v>46042</v>
      </c>
      <c r="B1078" t="s">
        <v>875</v>
      </c>
      <c r="D1078" t="s">
        <v>876</v>
      </c>
      <c r="E1078">
        <v>1</v>
      </c>
      <c r="G1078">
        <v>136815</v>
      </c>
      <c r="H1078" s="7">
        <v>100352.65</v>
      </c>
      <c r="I1078" t="s">
        <v>20</v>
      </c>
      <c r="J1078" t="s">
        <v>391</v>
      </c>
      <c r="K1078" t="s">
        <v>392</v>
      </c>
      <c r="L1078" s="2">
        <v>0.64583333333333337</v>
      </c>
      <c r="M1078" s="2">
        <v>0.71875</v>
      </c>
      <c r="N1078" s="1">
        <v>46042</v>
      </c>
      <c r="O1078" t="s">
        <v>23</v>
      </c>
      <c r="S1078" t="s">
        <v>18994</v>
      </c>
      <c r="T107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7.2916666664241347E-2</v>
      </c>
      <c r="U1078" s="5">
        <f>WEEKNUM(Shipment_Data[[#This Row],[DATE]],2)</f>
        <v>4</v>
      </c>
      <c r="V1078" s="6">
        <f>SUBTOTAL(103,Shipment_Data[[#This Row],[DATE]])</f>
        <v>1</v>
      </c>
      <c r="W10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79" spans="1:23" x14ac:dyDescent="0.25">
      <c r="A1079" s="1">
        <v>46042</v>
      </c>
      <c r="B1079" t="s">
        <v>877</v>
      </c>
      <c r="D1079" t="s">
        <v>878</v>
      </c>
      <c r="E1079">
        <v>1</v>
      </c>
      <c r="G1079">
        <v>136884</v>
      </c>
      <c r="H1079" s="7">
        <v>6600</v>
      </c>
      <c r="I1079" t="s">
        <v>20</v>
      </c>
      <c r="J1079" t="s">
        <v>391</v>
      </c>
      <c r="K1079" t="s">
        <v>392</v>
      </c>
      <c r="L1079" s="2">
        <v>0.64583333333333337</v>
      </c>
      <c r="M1079" s="2">
        <v>0.75</v>
      </c>
      <c r="N1079" s="1">
        <v>46042</v>
      </c>
      <c r="O1079" t="s">
        <v>23</v>
      </c>
      <c r="S1079" t="s">
        <v>18994</v>
      </c>
      <c r="T107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0.10416666666424135</v>
      </c>
      <c r="U1079" s="5">
        <f>WEEKNUM(Shipment_Data[[#This Row],[DATE]],2)</f>
        <v>4</v>
      </c>
      <c r="V1079" s="6">
        <f>SUBTOTAL(103,Shipment_Data[[#This Row],[DATE]])</f>
        <v>1</v>
      </c>
      <c r="W10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80" spans="1:23" x14ac:dyDescent="0.25">
      <c r="A1080" s="1">
        <v>46042</v>
      </c>
      <c r="B1080" t="s">
        <v>879</v>
      </c>
      <c r="D1080" t="s">
        <v>880</v>
      </c>
      <c r="E1080">
        <v>1</v>
      </c>
      <c r="G1080">
        <v>136615</v>
      </c>
      <c r="H1080" s="7">
        <v>362454.75</v>
      </c>
      <c r="I1080" t="s">
        <v>20</v>
      </c>
      <c r="J1080" t="s">
        <v>391</v>
      </c>
      <c r="K1080" t="s">
        <v>392</v>
      </c>
      <c r="L1080" s="2">
        <v>0.64583333333333337</v>
      </c>
      <c r="M1080" s="2">
        <v>0.68263888888888891</v>
      </c>
      <c r="N1080" s="1">
        <v>46042</v>
      </c>
      <c r="O1080" t="s">
        <v>23</v>
      </c>
      <c r="S1080" t="s">
        <v>18994</v>
      </c>
      <c r="T108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3.6805555551836733E-2</v>
      </c>
      <c r="U1080" s="5">
        <f>WEEKNUM(Shipment_Data[[#This Row],[DATE]],2)</f>
        <v>4</v>
      </c>
      <c r="V1080" s="6">
        <f>SUBTOTAL(103,Shipment_Data[[#This Row],[DATE]])</f>
        <v>1</v>
      </c>
      <c r="W10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81" spans="1:23" x14ac:dyDescent="0.25">
      <c r="A1081" s="1">
        <v>46042</v>
      </c>
      <c r="B1081" t="s">
        <v>881</v>
      </c>
      <c r="D1081" t="s">
        <v>882</v>
      </c>
      <c r="E1081">
        <v>2</v>
      </c>
      <c r="G1081">
        <v>136960</v>
      </c>
      <c r="H1081" s="7">
        <v>241851.04</v>
      </c>
      <c r="I1081" t="s">
        <v>20</v>
      </c>
      <c r="J1081" t="s">
        <v>391</v>
      </c>
      <c r="K1081" t="s">
        <v>392</v>
      </c>
      <c r="L1081" s="2">
        <v>0.64583333333333337</v>
      </c>
      <c r="M1081" s="2">
        <v>0.86458333333333337</v>
      </c>
      <c r="N1081" s="1">
        <v>46042</v>
      </c>
      <c r="O1081" t="s">
        <v>23</v>
      </c>
      <c r="S1081" t="s">
        <v>18994</v>
      </c>
      <c r="T108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0.21875</v>
      </c>
      <c r="U1081" s="5">
        <f>WEEKNUM(Shipment_Data[[#This Row],[DATE]],2)</f>
        <v>4</v>
      </c>
      <c r="V1081" s="6">
        <f>SUBTOTAL(103,Shipment_Data[[#This Row],[DATE]])</f>
        <v>1</v>
      </c>
      <c r="W10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82" spans="1:23" x14ac:dyDescent="0.25">
      <c r="A1082" s="1">
        <v>46042</v>
      </c>
      <c r="B1082" t="s">
        <v>881</v>
      </c>
      <c r="D1082" t="s">
        <v>883</v>
      </c>
      <c r="E1082">
        <v>1</v>
      </c>
      <c r="G1082">
        <v>136978</v>
      </c>
      <c r="H1082" s="7">
        <v>3499.8</v>
      </c>
      <c r="I1082" t="s">
        <v>20</v>
      </c>
      <c r="J1082" t="s">
        <v>391</v>
      </c>
      <c r="K1082" t="s">
        <v>392</v>
      </c>
      <c r="L1082" s="2">
        <v>0.64583333333333337</v>
      </c>
      <c r="M1082" s="2">
        <v>0.86458333333333337</v>
      </c>
      <c r="N1082" s="1">
        <v>46042</v>
      </c>
      <c r="O1082" t="s">
        <v>23</v>
      </c>
      <c r="S1082" t="s">
        <v>18994</v>
      </c>
      <c r="T108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0.21875</v>
      </c>
      <c r="U1082" s="5">
        <f>WEEKNUM(Shipment_Data[[#This Row],[DATE]],2)</f>
        <v>4</v>
      </c>
      <c r="V1082" s="6">
        <f>SUBTOTAL(103,Shipment_Data[[#This Row],[DATE]])</f>
        <v>1</v>
      </c>
      <c r="W10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83" spans="1:23" x14ac:dyDescent="0.25">
      <c r="A1083" s="1">
        <v>46042</v>
      </c>
      <c r="B1083" t="s">
        <v>884</v>
      </c>
      <c r="D1083" t="s">
        <v>885</v>
      </c>
      <c r="E1083">
        <v>1</v>
      </c>
      <c r="G1083">
        <v>136932</v>
      </c>
      <c r="H1083" s="7">
        <v>1370000</v>
      </c>
      <c r="I1083" t="s">
        <v>20</v>
      </c>
      <c r="J1083" t="s">
        <v>247</v>
      </c>
      <c r="K1083" t="s">
        <v>248</v>
      </c>
      <c r="L1083" s="2">
        <v>0.63194444444444442</v>
      </c>
      <c r="M1083" s="2">
        <v>0.65555555555555556</v>
      </c>
      <c r="N1083" s="1">
        <v>46042</v>
      </c>
      <c r="O1083" t="s">
        <v>23</v>
      </c>
      <c r="S1083" t="s">
        <v>18994</v>
      </c>
      <c r="T108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2.361111110803904E-2</v>
      </c>
      <c r="U1083" s="5">
        <f>WEEKNUM(Shipment_Data[[#This Row],[DATE]],2)</f>
        <v>4</v>
      </c>
      <c r="V1083" s="6">
        <f>SUBTOTAL(103,Shipment_Data[[#This Row],[DATE]])</f>
        <v>1</v>
      </c>
      <c r="W10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84" spans="1:23" x14ac:dyDescent="0.25">
      <c r="A1084" s="1">
        <v>46042</v>
      </c>
      <c r="B1084" t="s">
        <v>884</v>
      </c>
      <c r="D1084" t="s">
        <v>886</v>
      </c>
      <c r="E1084">
        <v>1</v>
      </c>
      <c r="G1084">
        <v>136935</v>
      </c>
      <c r="H1084" s="7">
        <v>340800</v>
      </c>
      <c r="I1084" t="s">
        <v>20</v>
      </c>
      <c r="J1084" t="s">
        <v>247</v>
      </c>
      <c r="K1084" t="s">
        <v>248</v>
      </c>
      <c r="L1084" s="2">
        <v>0.63194444444444442</v>
      </c>
      <c r="M1084" s="2">
        <v>0.65555555555555556</v>
      </c>
      <c r="N1084" s="1">
        <v>46042</v>
      </c>
      <c r="O1084" t="s">
        <v>23</v>
      </c>
      <c r="S1084" t="s">
        <v>18994</v>
      </c>
      <c r="T108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2.361111110803904E-2</v>
      </c>
      <c r="U1084" s="5">
        <f>WEEKNUM(Shipment_Data[[#This Row],[DATE]],2)</f>
        <v>4</v>
      </c>
      <c r="V1084" s="6">
        <f>SUBTOTAL(103,Shipment_Data[[#This Row],[DATE]])</f>
        <v>1</v>
      </c>
      <c r="W10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85" spans="1:23" x14ac:dyDescent="0.25">
      <c r="A1085" s="1">
        <v>46042</v>
      </c>
      <c r="B1085" t="s">
        <v>884</v>
      </c>
      <c r="D1085" t="s">
        <v>887</v>
      </c>
      <c r="E1085">
        <v>1</v>
      </c>
      <c r="G1085">
        <v>136940</v>
      </c>
      <c r="H1085" s="7">
        <v>176400</v>
      </c>
      <c r="I1085" t="s">
        <v>20</v>
      </c>
      <c r="J1085" t="s">
        <v>247</v>
      </c>
      <c r="K1085" t="s">
        <v>248</v>
      </c>
      <c r="L1085" s="2">
        <v>0.63194444444444442</v>
      </c>
      <c r="M1085" s="2">
        <v>0.65555555555555556</v>
      </c>
      <c r="N1085" s="1">
        <v>46042</v>
      </c>
      <c r="O1085" t="s">
        <v>23</v>
      </c>
      <c r="S1085" t="s">
        <v>18994</v>
      </c>
      <c r="T108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2.361111110803904E-2</v>
      </c>
      <c r="U1085" s="5">
        <f>WEEKNUM(Shipment_Data[[#This Row],[DATE]],2)</f>
        <v>4</v>
      </c>
      <c r="V1085" s="6">
        <f>SUBTOTAL(103,Shipment_Data[[#This Row],[DATE]])</f>
        <v>1</v>
      </c>
      <c r="W10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86" spans="1:23" x14ac:dyDescent="0.25">
      <c r="A1086" s="1">
        <v>46042</v>
      </c>
      <c r="B1086" t="s">
        <v>888</v>
      </c>
      <c r="D1086" t="s">
        <v>889</v>
      </c>
      <c r="E1086">
        <v>2</v>
      </c>
      <c r="G1086">
        <v>137027</v>
      </c>
      <c r="H1086" s="7">
        <v>263452.28999999998</v>
      </c>
      <c r="I1086" t="s">
        <v>20</v>
      </c>
      <c r="J1086" t="s">
        <v>247</v>
      </c>
      <c r="K1086" t="s">
        <v>248</v>
      </c>
      <c r="L1086" s="2">
        <v>0.63194444444444442</v>
      </c>
      <c r="M1086" s="2">
        <v>0.68402777777777779</v>
      </c>
      <c r="N1086" s="1">
        <v>46042</v>
      </c>
      <c r="O1086" t="s">
        <v>23</v>
      </c>
      <c r="S1086" t="s">
        <v>18994</v>
      </c>
      <c r="T108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5.2083333335758653E-2</v>
      </c>
      <c r="U1086" s="5">
        <f>WEEKNUM(Shipment_Data[[#This Row],[DATE]],2)</f>
        <v>4</v>
      </c>
      <c r="V1086" s="6">
        <f>SUBTOTAL(103,Shipment_Data[[#This Row],[DATE]])</f>
        <v>1</v>
      </c>
      <c r="W10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87" spans="1:23" x14ac:dyDescent="0.25">
      <c r="A1087" s="1">
        <v>46042</v>
      </c>
      <c r="B1087" t="s">
        <v>300</v>
      </c>
      <c r="D1087" t="s">
        <v>890</v>
      </c>
      <c r="E1087">
        <v>3</v>
      </c>
      <c r="G1087">
        <v>136566</v>
      </c>
      <c r="H1087" s="7">
        <v>778435.3</v>
      </c>
      <c r="I1087" t="s">
        <v>20</v>
      </c>
      <c r="J1087" t="s">
        <v>170</v>
      </c>
      <c r="K1087" t="s">
        <v>171</v>
      </c>
      <c r="L1087" s="2">
        <v>0.64652777777777781</v>
      </c>
      <c r="M1087" s="2">
        <v>0.72916666666666663</v>
      </c>
      <c r="N1087" s="1">
        <v>46042</v>
      </c>
      <c r="O1087" t="s">
        <v>23</v>
      </c>
      <c r="S1087" t="s">
        <v>18994</v>
      </c>
      <c r="T108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8.2638888889050577E-2</v>
      </c>
      <c r="U1087" s="5">
        <f>WEEKNUM(Shipment_Data[[#This Row],[DATE]],2)</f>
        <v>4</v>
      </c>
      <c r="V1087" s="6">
        <f>SUBTOTAL(103,Shipment_Data[[#This Row],[DATE]])</f>
        <v>1</v>
      </c>
      <c r="W10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88" spans="1:23" x14ac:dyDescent="0.25">
      <c r="A1088" s="1">
        <v>46042</v>
      </c>
      <c r="B1088" t="s">
        <v>891</v>
      </c>
      <c r="D1088" t="s">
        <v>892</v>
      </c>
      <c r="E1088">
        <v>2</v>
      </c>
      <c r="G1088">
        <v>136385</v>
      </c>
      <c r="H1088" s="7">
        <v>236734.1</v>
      </c>
      <c r="I1088" t="s">
        <v>20</v>
      </c>
      <c r="J1088" t="s">
        <v>170</v>
      </c>
      <c r="K1088" t="s">
        <v>171</v>
      </c>
      <c r="L1088" s="2">
        <v>0.64652777777777781</v>
      </c>
      <c r="M1088" s="2">
        <v>0.72222222222222221</v>
      </c>
      <c r="N1088" s="1">
        <v>46042</v>
      </c>
      <c r="O1088" t="s">
        <v>23</v>
      </c>
      <c r="S1088" t="s">
        <v>18994</v>
      </c>
      <c r="T10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7.5694444443797693E-2</v>
      </c>
      <c r="U1088" s="5">
        <f>WEEKNUM(Shipment_Data[[#This Row],[DATE]],2)</f>
        <v>4</v>
      </c>
      <c r="V1088" s="6">
        <f>SUBTOTAL(103,Shipment_Data[[#This Row],[DATE]])</f>
        <v>1</v>
      </c>
      <c r="W10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89" spans="1:23" x14ac:dyDescent="0.25">
      <c r="A1089" s="1">
        <v>46042</v>
      </c>
      <c r="B1089" t="s">
        <v>891</v>
      </c>
      <c r="D1089" t="s">
        <v>893</v>
      </c>
      <c r="E1089">
        <v>1</v>
      </c>
      <c r="G1089">
        <v>136538</v>
      </c>
      <c r="H1089" s="7">
        <v>18032</v>
      </c>
      <c r="I1089" t="s">
        <v>20</v>
      </c>
      <c r="J1089" t="s">
        <v>170</v>
      </c>
      <c r="K1089" t="s">
        <v>171</v>
      </c>
      <c r="L1089" s="2">
        <v>0.64652777777777781</v>
      </c>
      <c r="M1089" s="2">
        <v>0.72222222222222221</v>
      </c>
      <c r="N1089" s="1">
        <v>46042</v>
      </c>
      <c r="O1089" t="s">
        <v>23</v>
      </c>
      <c r="S1089" t="s">
        <v>18994</v>
      </c>
      <c r="T10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7.5694444443797693E-2</v>
      </c>
      <c r="U1089" s="5">
        <f>WEEKNUM(Shipment_Data[[#This Row],[DATE]],2)</f>
        <v>4</v>
      </c>
      <c r="V1089" s="6">
        <f>SUBTOTAL(103,Shipment_Data[[#This Row],[DATE]])</f>
        <v>1</v>
      </c>
      <c r="W10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90" spans="1:23" x14ac:dyDescent="0.25">
      <c r="A1090" s="1">
        <v>46042</v>
      </c>
      <c r="B1090" t="s">
        <v>894</v>
      </c>
      <c r="D1090" t="s">
        <v>895</v>
      </c>
      <c r="E1090">
        <v>2</v>
      </c>
      <c r="G1090">
        <v>136467</v>
      </c>
      <c r="H1090" s="7">
        <v>180227.34</v>
      </c>
      <c r="I1090" t="s">
        <v>20</v>
      </c>
      <c r="J1090" t="s">
        <v>170</v>
      </c>
      <c r="K1090" t="s">
        <v>171</v>
      </c>
      <c r="L1090" s="2">
        <v>0.64652777777777781</v>
      </c>
      <c r="M1090" s="2">
        <v>0.69097222222222221</v>
      </c>
      <c r="N1090" s="1">
        <v>46042</v>
      </c>
      <c r="O1090" t="s">
        <v>23</v>
      </c>
      <c r="S1090" t="s">
        <v>18994</v>
      </c>
      <c r="T109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4.4444444443797693E-2</v>
      </c>
      <c r="U1090" s="5">
        <f>WEEKNUM(Shipment_Data[[#This Row],[DATE]],2)</f>
        <v>4</v>
      </c>
      <c r="V1090" s="6">
        <f>SUBTOTAL(103,Shipment_Data[[#This Row],[DATE]])</f>
        <v>1</v>
      </c>
      <c r="W10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91" spans="1:23" x14ac:dyDescent="0.25">
      <c r="A1091" s="1">
        <v>46042</v>
      </c>
      <c r="B1091" t="s">
        <v>894</v>
      </c>
      <c r="D1091" t="s">
        <v>896</v>
      </c>
      <c r="E1091">
        <v>1</v>
      </c>
      <c r="G1091">
        <v>136482</v>
      </c>
      <c r="H1091" s="7">
        <v>6999.6</v>
      </c>
      <c r="I1091" t="s">
        <v>20</v>
      </c>
      <c r="J1091" t="s">
        <v>170</v>
      </c>
      <c r="K1091" t="s">
        <v>171</v>
      </c>
      <c r="L1091" s="2">
        <v>0.64652777777777781</v>
      </c>
      <c r="M1091" s="2">
        <v>0.69097222222222221</v>
      </c>
      <c r="N1091" s="1">
        <v>46042</v>
      </c>
      <c r="O1091" t="s">
        <v>23</v>
      </c>
      <c r="S1091" t="s">
        <v>18994</v>
      </c>
      <c r="T109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4.4444444443797693E-2</v>
      </c>
      <c r="U1091" s="5">
        <f>WEEKNUM(Shipment_Data[[#This Row],[DATE]],2)</f>
        <v>4</v>
      </c>
      <c r="V1091" s="6">
        <f>SUBTOTAL(103,Shipment_Data[[#This Row],[DATE]])</f>
        <v>1</v>
      </c>
      <c r="W10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92" spans="1:23" x14ac:dyDescent="0.25">
      <c r="A1092" s="1">
        <v>46042</v>
      </c>
      <c r="B1092" t="s">
        <v>897</v>
      </c>
      <c r="D1092" t="s">
        <v>898</v>
      </c>
      <c r="G1092">
        <v>137046</v>
      </c>
      <c r="H1092" s="7">
        <v>120192.38</v>
      </c>
      <c r="I1092" t="s">
        <v>20</v>
      </c>
      <c r="J1092" t="s">
        <v>97</v>
      </c>
      <c r="K1092" t="s">
        <v>98</v>
      </c>
      <c r="L1092" s="2">
        <v>0.76458333333333328</v>
      </c>
      <c r="M1092" s="2">
        <v>0.83333333333333337</v>
      </c>
      <c r="N1092" s="1">
        <v>46042</v>
      </c>
      <c r="O1092" t="s">
        <v>23</v>
      </c>
      <c r="S1092" t="s">
        <v>18994</v>
      </c>
      <c r="T109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6.8750000005820766E-2</v>
      </c>
      <c r="U1092" s="5">
        <f>WEEKNUM(Shipment_Data[[#This Row],[DATE]],2)</f>
        <v>4</v>
      </c>
      <c r="V1092" s="6">
        <f>SUBTOTAL(103,Shipment_Data[[#This Row],[DATE]])</f>
        <v>1</v>
      </c>
      <c r="W10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93" spans="1:23" x14ac:dyDescent="0.25">
      <c r="A1093" s="1">
        <v>46042</v>
      </c>
      <c r="B1093" t="s">
        <v>897</v>
      </c>
      <c r="D1093" t="s">
        <v>899</v>
      </c>
      <c r="E1093">
        <v>2</v>
      </c>
      <c r="G1093">
        <v>136774</v>
      </c>
      <c r="H1093" s="7">
        <v>758661.62</v>
      </c>
      <c r="I1093" t="s">
        <v>20</v>
      </c>
      <c r="J1093" t="s">
        <v>97</v>
      </c>
      <c r="K1093" t="s">
        <v>98</v>
      </c>
      <c r="L1093" s="2">
        <v>0.76458333333333328</v>
      </c>
      <c r="M1093" s="2">
        <v>0.83333333333333337</v>
      </c>
      <c r="N1093" s="1">
        <v>46042</v>
      </c>
      <c r="O1093" t="s">
        <v>23</v>
      </c>
      <c r="S1093" t="s">
        <v>18994</v>
      </c>
      <c r="T10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6.8750000005820766E-2</v>
      </c>
      <c r="U1093" s="5">
        <f>WEEKNUM(Shipment_Data[[#This Row],[DATE]],2)</f>
        <v>4</v>
      </c>
      <c r="V1093" s="6">
        <f>SUBTOTAL(103,Shipment_Data[[#This Row],[DATE]])</f>
        <v>1</v>
      </c>
      <c r="W10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94" spans="1:23" x14ac:dyDescent="0.25">
      <c r="A1094" s="1">
        <v>46042</v>
      </c>
      <c r="B1094" t="s">
        <v>900</v>
      </c>
      <c r="D1094" t="s">
        <v>901</v>
      </c>
      <c r="E1094">
        <v>2</v>
      </c>
      <c r="G1094">
        <v>136967</v>
      </c>
      <c r="H1094" s="7">
        <v>372591.85</v>
      </c>
      <c r="I1094" t="s">
        <v>20</v>
      </c>
      <c r="J1094" t="s">
        <v>257</v>
      </c>
      <c r="K1094" t="s">
        <v>258</v>
      </c>
      <c r="L1094" s="2">
        <v>0.67777777777777781</v>
      </c>
      <c r="M1094" s="2">
        <v>0.8125</v>
      </c>
      <c r="N1094" s="1">
        <v>46042</v>
      </c>
      <c r="O1094" t="s">
        <v>23</v>
      </c>
      <c r="S1094" t="s">
        <v>18994</v>
      </c>
      <c r="T10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0.13472222222480923</v>
      </c>
      <c r="U1094" s="5">
        <f>WEEKNUM(Shipment_Data[[#This Row],[DATE]],2)</f>
        <v>4</v>
      </c>
      <c r="V1094" s="6">
        <f>SUBTOTAL(103,Shipment_Data[[#This Row],[DATE]])</f>
        <v>1</v>
      </c>
      <c r="W10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95" spans="1:23" x14ac:dyDescent="0.25">
      <c r="A1095" s="1">
        <v>46042</v>
      </c>
      <c r="B1095" t="s">
        <v>900</v>
      </c>
      <c r="D1095" t="s">
        <v>902</v>
      </c>
      <c r="E1095">
        <v>2</v>
      </c>
      <c r="G1095">
        <v>136804</v>
      </c>
      <c r="H1095" s="7">
        <v>316138.28999999998</v>
      </c>
      <c r="I1095" t="s">
        <v>20</v>
      </c>
      <c r="J1095" t="s">
        <v>257</v>
      </c>
      <c r="K1095" t="s">
        <v>258</v>
      </c>
      <c r="L1095" s="2">
        <v>0.67777777777777781</v>
      </c>
      <c r="M1095" s="2">
        <v>0.8125</v>
      </c>
      <c r="N1095" s="1">
        <v>46042</v>
      </c>
      <c r="O1095" t="s">
        <v>23</v>
      </c>
      <c r="S1095" t="s">
        <v>18994</v>
      </c>
      <c r="T109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0.13472222222480923</v>
      </c>
      <c r="U1095" s="5">
        <f>WEEKNUM(Shipment_Data[[#This Row],[DATE]],2)</f>
        <v>4</v>
      </c>
      <c r="V1095" s="6">
        <f>SUBTOTAL(103,Shipment_Data[[#This Row],[DATE]])</f>
        <v>1</v>
      </c>
      <c r="W10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96" spans="1:23" x14ac:dyDescent="0.25">
      <c r="A1096" s="1">
        <v>46042</v>
      </c>
      <c r="B1096" t="s">
        <v>245</v>
      </c>
      <c r="D1096" t="s">
        <v>903</v>
      </c>
      <c r="E1096">
        <v>1</v>
      </c>
      <c r="G1096">
        <v>136963</v>
      </c>
      <c r="H1096" s="7">
        <v>8506.6</v>
      </c>
      <c r="I1096" t="s">
        <v>20</v>
      </c>
      <c r="J1096" t="s">
        <v>257</v>
      </c>
      <c r="K1096" t="s">
        <v>258</v>
      </c>
      <c r="L1096" s="2">
        <v>0.67777777777777781</v>
      </c>
      <c r="M1096" s="2">
        <v>0.72222222222222221</v>
      </c>
      <c r="N1096" s="1">
        <v>46042</v>
      </c>
      <c r="O1096" t="s">
        <v>23</v>
      </c>
      <c r="S1096" t="s">
        <v>18994</v>
      </c>
      <c r="T109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4.4444444443797693E-2</v>
      </c>
      <c r="U1096" s="5">
        <f>WEEKNUM(Shipment_Data[[#This Row],[DATE]],2)</f>
        <v>4</v>
      </c>
      <c r="V1096" s="6">
        <f>SUBTOTAL(103,Shipment_Data[[#This Row],[DATE]])</f>
        <v>1</v>
      </c>
      <c r="W10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97" spans="1:23" x14ac:dyDescent="0.25">
      <c r="A1097" s="1">
        <v>46042</v>
      </c>
      <c r="B1097" t="s">
        <v>904</v>
      </c>
      <c r="D1097" t="s">
        <v>905</v>
      </c>
      <c r="E1097">
        <v>1</v>
      </c>
      <c r="G1097" t="s">
        <v>906</v>
      </c>
      <c r="H1097" s="7">
        <v>154716.91</v>
      </c>
      <c r="I1097" t="s">
        <v>20</v>
      </c>
      <c r="J1097" t="s">
        <v>97</v>
      </c>
      <c r="K1097" t="s">
        <v>98</v>
      </c>
      <c r="L1097" s="2">
        <v>0.76458333333333328</v>
      </c>
      <c r="M1097" s="2">
        <v>0.79513888888888884</v>
      </c>
      <c r="N1097" s="1">
        <v>46042</v>
      </c>
      <c r="O1097" t="s">
        <v>23</v>
      </c>
      <c r="S1097" t="s">
        <v>18994</v>
      </c>
      <c r="T109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3.0555555560567882E-2</v>
      </c>
      <c r="U1097" s="5">
        <f>WEEKNUM(Shipment_Data[[#This Row],[DATE]],2)</f>
        <v>4</v>
      </c>
      <c r="V1097" s="6">
        <f>SUBTOTAL(103,Shipment_Data[[#This Row],[DATE]])</f>
        <v>1</v>
      </c>
      <c r="W10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98" spans="1:23" x14ac:dyDescent="0.25">
      <c r="A1098" s="1">
        <v>46042</v>
      </c>
      <c r="B1098" t="s">
        <v>907</v>
      </c>
      <c r="D1098" t="s">
        <v>908</v>
      </c>
      <c r="E1098">
        <v>1</v>
      </c>
      <c r="G1098">
        <v>136966</v>
      </c>
      <c r="H1098" s="7">
        <v>245409.4</v>
      </c>
      <c r="I1098" t="s">
        <v>20</v>
      </c>
      <c r="J1098" t="s">
        <v>204</v>
      </c>
      <c r="K1098" t="s">
        <v>92</v>
      </c>
      <c r="L1098" s="2">
        <v>0.70902777777777781</v>
      </c>
      <c r="M1098" s="2">
        <v>0.79513888888888884</v>
      </c>
      <c r="N1098" s="1">
        <v>46042</v>
      </c>
      <c r="O1098" t="s">
        <v>23</v>
      </c>
      <c r="S1098" t="s">
        <v>18994</v>
      </c>
      <c r="T109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8.6111111115314998E-2</v>
      </c>
      <c r="U1098" s="5">
        <f>WEEKNUM(Shipment_Data[[#This Row],[DATE]],2)</f>
        <v>4</v>
      </c>
      <c r="V1098" s="6">
        <f>SUBTOTAL(103,Shipment_Data[[#This Row],[DATE]])</f>
        <v>1</v>
      </c>
      <c r="W10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99" spans="1:23" x14ac:dyDescent="0.25">
      <c r="A1099" s="1">
        <v>46042</v>
      </c>
      <c r="B1099" t="s">
        <v>245</v>
      </c>
      <c r="D1099" t="s">
        <v>909</v>
      </c>
      <c r="E1099">
        <v>1</v>
      </c>
      <c r="G1099">
        <v>137073</v>
      </c>
      <c r="H1099" s="7">
        <v>277707.59999999998</v>
      </c>
      <c r="I1099" t="s">
        <v>20</v>
      </c>
      <c r="J1099" t="s">
        <v>204</v>
      </c>
      <c r="K1099" t="s">
        <v>92</v>
      </c>
      <c r="L1099" s="2">
        <v>0.70902777777777781</v>
      </c>
      <c r="M1099" s="2">
        <v>0.70902777777777781</v>
      </c>
      <c r="N1099" s="1">
        <v>46042</v>
      </c>
      <c r="O1099" t="s">
        <v>23</v>
      </c>
      <c r="S1099" t="s">
        <v>18994</v>
      </c>
      <c r="T109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099" s="5">
        <f>WEEKNUM(Shipment_Data[[#This Row],[DATE]],2)</f>
        <v>4</v>
      </c>
      <c r="V1099" s="6">
        <f>SUBTOTAL(103,Shipment_Data[[#This Row],[DATE]])</f>
        <v>1</v>
      </c>
      <c r="W10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00" spans="1:23" x14ac:dyDescent="0.25">
      <c r="A1100" s="1">
        <v>46042</v>
      </c>
      <c r="B1100" t="s">
        <v>285</v>
      </c>
      <c r="D1100" t="s">
        <v>910</v>
      </c>
      <c r="E1100">
        <v>1</v>
      </c>
      <c r="G1100">
        <v>137084</v>
      </c>
      <c r="H1100" s="7">
        <v>130132.75</v>
      </c>
      <c r="I1100" t="s">
        <v>20</v>
      </c>
      <c r="J1100" t="s">
        <v>204</v>
      </c>
      <c r="K1100" t="s">
        <v>92</v>
      </c>
      <c r="L1100" s="2">
        <v>0.71250000000000002</v>
      </c>
      <c r="M1100" s="2">
        <v>0.71250000000000002</v>
      </c>
      <c r="N1100" s="1">
        <v>46042</v>
      </c>
      <c r="O1100" t="s">
        <v>23</v>
      </c>
      <c r="S1100" t="s">
        <v>18994</v>
      </c>
      <c r="T110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100" s="5">
        <f>WEEKNUM(Shipment_Data[[#This Row],[DATE]],2)</f>
        <v>4</v>
      </c>
      <c r="V1100" s="6">
        <f>SUBTOTAL(103,Shipment_Data[[#This Row],[DATE]])</f>
        <v>1</v>
      </c>
      <c r="W11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01" spans="1:23" x14ac:dyDescent="0.25">
      <c r="A1101" s="1">
        <v>46042</v>
      </c>
      <c r="B1101" t="s">
        <v>285</v>
      </c>
      <c r="D1101" t="s">
        <v>911</v>
      </c>
      <c r="E1101">
        <v>1</v>
      </c>
      <c r="G1101">
        <v>137064</v>
      </c>
      <c r="H1101" s="7">
        <v>31900</v>
      </c>
      <c r="I1101" t="s">
        <v>20</v>
      </c>
      <c r="J1101" t="s">
        <v>204</v>
      </c>
      <c r="K1101" t="s">
        <v>92</v>
      </c>
      <c r="L1101" s="2">
        <v>0.71250000000000002</v>
      </c>
      <c r="M1101" s="2">
        <v>0.71250000000000002</v>
      </c>
      <c r="N1101" s="1">
        <v>46042</v>
      </c>
      <c r="O1101" t="s">
        <v>23</v>
      </c>
      <c r="S1101" t="s">
        <v>18994</v>
      </c>
      <c r="T110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101" s="5">
        <f>WEEKNUM(Shipment_Data[[#This Row],[DATE]],2)</f>
        <v>4</v>
      </c>
      <c r="V1101" s="6">
        <f>SUBTOTAL(103,Shipment_Data[[#This Row],[DATE]])</f>
        <v>1</v>
      </c>
      <c r="W11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02" spans="1:23" x14ac:dyDescent="0.25">
      <c r="A1102" s="1">
        <v>46042</v>
      </c>
      <c r="B1102" t="s">
        <v>912</v>
      </c>
      <c r="D1102" t="s">
        <v>913</v>
      </c>
      <c r="E1102">
        <v>1</v>
      </c>
      <c r="G1102">
        <v>137004</v>
      </c>
      <c r="H1102" s="7">
        <v>24090</v>
      </c>
      <c r="I1102" t="s">
        <v>20</v>
      </c>
      <c r="J1102" t="s">
        <v>97</v>
      </c>
      <c r="K1102" t="s">
        <v>98</v>
      </c>
      <c r="L1102" s="2">
        <v>0.76458333333333328</v>
      </c>
      <c r="M1102" s="2">
        <v>0.81874999999999998</v>
      </c>
      <c r="N1102" s="1">
        <v>46042</v>
      </c>
      <c r="O1102" t="s">
        <v>23</v>
      </c>
      <c r="S1102" t="s">
        <v>18994</v>
      </c>
      <c r="T110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5.4166666668606922E-2</v>
      </c>
      <c r="U1102" s="5">
        <f>WEEKNUM(Shipment_Data[[#This Row],[DATE]],2)</f>
        <v>4</v>
      </c>
      <c r="V1102" s="6">
        <f>SUBTOTAL(103,Shipment_Data[[#This Row],[DATE]])</f>
        <v>1</v>
      </c>
      <c r="W11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03" spans="1:23" x14ac:dyDescent="0.25">
      <c r="A1103" s="1">
        <v>46042</v>
      </c>
      <c r="B1103" t="s">
        <v>912</v>
      </c>
      <c r="D1103" t="s">
        <v>914</v>
      </c>
      <c r="E1103">
        <v>5</v>
      </c>
      <c r="G1103">
        <v>136958</v>
      </c>
      <c r="H1103" s="7">
        <v>622417.76</v>
      </c>
      <c r="I1103" t="s">
        <v>20</v>
      </c>
      <c r="J1103" t="s">
        <v>97</v>
      </c>
      <c r="K1103" t="s">
        <v>98</v>
      </c>
      <c r="L1103" s="2">
        <v>0.76458333333333328</v>
      </c>
      <c r="M1103" s="2">
        <v>0.81874999999999998</v>
      </c>
      <c r="N1103" s="1">
        <v>46042</v>
      </c>
      <c r="O1103" t="s">
        <v>23</v>
      </c>
      <c r="S1103" t="s">
        <v>18994</v>
      </c>
      <c r="T110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5.4166666668606922E-2</v>
      </c>
      <c r="U1103" s="5">
        <f>WEEKNUM(Shipment_Data[[#This Row],[DATE]],2)</f>
        <v>4</v>
      </c>
      <c r="V1103" s="6">
        <f>SUBTOTAL(103,Shipment_Data[[#This Row],[DATE]])</f>
        <v>1</v>
      </c>
      <c r="W11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04" spans="1:23" x14ac:dyDescent="0.25">
      <c r="A1104" s="1">
        <v>46042</v>
      </c>
      <c r="B1104" t="s">
        <v>915</v>
      </c>
      <c r="D1104" t="s">
        <v>916</v>
      </c>
      <c r="E1104">
        <v>4</v>
      </c>
      <c r="G1104">
        <v>136793</v>
      </c>
      <c r="H1104" s="7">
        <v>2792033.77</v>
      </c>
      <c r="I1104" t="s">
        <v>20</v>
      </c>
      <c r="J1104" t="s">
        <v>97</v>
      </c>
      <c r="K1104" t="s">
        <v>98</v>
      </c>
      <c r="L1104" s="2">
        <v>0.76458333333333328</v>
      </c>
      <c r="M1104" s="2">
        <v>0.91666666666666663</v>
      </c>
      <c r="N1104" s="1">
        <v>46042</v>
      </c>
      <c r="O1104" t="s">
        <v>23</v>
      </c>
      <c r="S1104" t="s">
        <v>18994</v>
      </c>
      <c r="T110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0.15208333333430346</v>
      </c>
      <c r="U1104" s="5">
        <f>WEEKNUM(Shipment_Data[[#This Row],[DATE]],2)</f>
        <v>4</v>
      </c>
      <c r="V1104" s="6">
        <f>SUBTOTAL(103,Shipment_Data[[#This Row],[DATE]])</f>
        <v>1</v>
      </c>
      <c r="W11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05" spans="1:23" x14ac:dyDescent="0.25">
      <c r="A1105" s="1">
        <v>46043</v>
      </c>
      <c r="B1105" t="s">
        <v>917</v>
      </c>
      <c r="D1105" t="s">
        <v>918</v>
      </c>
      <c r="E1105">
        <v>1</v>
      </c>
      <c r="G1105">
        <v>137020</v>
      </c>
      <c r="H1105" s="7">
        <v>4427</v>
      </c>
      <c r="I1105" t="s">
        <v>20</v>
      </c>
      <c r="J1105" t="s">
        <v>91</v>
      </c>
      <c r="K1105" t="s">
        <v>92</v>
      </c>
      <c r="L1105" s="2">
        <v>0.40902777777777777</v>
      </c>
      <c r="M1105" s="2">
        <v>0.40902777777777777</v>
      </c>
      <c r="N1105" s="1">
        <v>46043</v>
      </c>
      <c r="O1105" t="s">
        <v>23</v>
      </c>
      <c r="S1105" t="s">
        <v>18994</v>
      </c>
      <c r="T110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105" s="5">
        <f>WEEKNUM(Shipment_Data[[#This Row],[DATE]],2)</f>
        <v>4</v>
      </c>
      <c r="V1105" s="6">
        <f>SUBTOTAL(103,Shipment_Data[[#This Row],[DATE]])</f>
        <v>1</v>
      </c>
      <c r="W11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06" spans="1:23" x14ac:dyDescent="0.25">
      <c r="A1106" s="1">
        <v>46043</v>
      </c>
      <c r="B1106" t="s">
        <v>186</v>
      </c>
      <c r="D1106" t="s">
        <v>919</v>
      </c>
      <c r="E1106">
        <v>1</v>
      </c>
      <c r="G1106">
        <v>137019</v>
      </c>
      <c r="H1106" s="7">
        <v>146047.56</v>
      </c>
      <c r="I1106" t="s">
        <v>20</v>
      </c>
      <c r="J1106" t="s">
        <v>91</v>
      </c>
      <c r="K1106" t="s">
        <v>92</v>
      </c>
      <c r="L1106" s="2">
        <v>0.46250000000000002</v>
      </c>
      <c r="M1106" s="2">
        <v>0.46250000000000002</v>
      </c>
      <c r="N1106" s="1">
        <v>46043</v>
      </c>
      <c r="O1106" t="s">
        <v>23</v>
      </c>
      <c r="S1106" t="s">
        <v>18994</v>
      </c>
      <c r="T110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106" s="5">
        <f>WEEKNUM(Shipment_Data[[#This Row],[DATE]],2)</f>
        <v>4</v>
      </c>
      <c r="V1106" s="6">
        <f>SUBTOTAL(103,Shipment_Data[[#This Row],[DATE]])</f>
        <v>1</v>
      </c>
      <c r="W11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07" spans="1:23" x14ac:dyDescent="0.25">
      <c r="A1107" s="1">
        <v>46043</v>
      </c>
      <c r="B1107" t="s">
        <v>917</v>
      </c>
      <c r="D1107" t="s">
        <v>920</v>
      </c>
      <c r="E1107">
        <v>1</v>
      </c>
      <c r="G1107">
        <v>137078</v>
      </c>
      <c r="H1107" s="7">
        <v>26001.5</v>
      </c>
      <c r="I1107" t="s">
        <v>20</v>
      </c>
      <c r="J1107" t="s">
        <v>91</v>
      </c>
      <c r="K1107" t="s">
        <v>92</v>
      </c>
      <c r="L1107" s="2">
        <v>0.40902777777777777</v>
      </c>
      <c r="M1107" s="2">
        <v>0.40277777777777779</v>
      </c>
      <c r="N1107" s="1">
        <v>46043</v>
      </c>
      <c r="O1107" t="s">
        <v>23</v>
      </c>
      <c r="S1107" t="s">
        <v>18994</v>
      </c>
      <c r="T110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-6.2499999985448085E-3</v>
      </c>
      <c r="U1107" s="5">
        <f>WEEKNUM(Shipment_Data[[#This Row],[DATE]],2)</f>
        <v>4</v>
      </c>
      <c r="V1107" s="6">
        <f>SUBTOTAL(103,Shipment_Data[[#This Row],[DATE]])</f>
        <v>1</v>
      </c>
      <c r="W11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08" spans="1:23" x14ac:dyDescent="0.25">
      <c r="A1108" s="1">
        <v>46043</v>
      </c>
      <c r="B1108" t="s">
        <v>921</v>
      </c>
      <c r="D1108" t="s">
        <v>922</v>
      </c>
      <c r="E1108">
        <v>5</v>
      </c>
      <c r="G1108">
        <v>136766</v>
      </c>
      <c r="H1108" s="7">
        <v>371648.32</v>
      </c>
      <c r="I1108" t="s">
        <v>20</v>
      </c>
      <c r="J1108" t="s">
        <v>26</v>
      </c>
      <c r="K1108" t="s">
        <v>27</v>
      </c>
      <c r="L1108" s="2">
        <v>0.5</v>
      </c>
      <c r="M1108" s="2">
        <v>0.7583333333333333</v>
      </c>
      <c r="N1108" s="1">
        <v>46043</v>
      </c>
      <c r="O1108" t="s">
        <v>23</v>
      </c>
      <c r="S1108" t="s">
        <v>18994</v>
      </c>
      <c r="T110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0.25833333333139308</v>
      </c>
      <c r="U1108" s="5">
        <f>WEEKNUM(Shipment_Data[[#This Row],[DATE]],2)</f>
        <v>4</v>
      </c>
      <c r="V1108" s="6">
        <f>SUBTOTAL(103,Shipment_Data[[#This Row],[DATE]])</f>
        <v>1</v>
      </c>
      <c r="W11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09" spans="1:23" x14ac:dyDescent="0.25">
      <c r="A1109" s="1">
        <v>46043</v>
      </c>
      <c r="B1109" t="s">
        <v>923</v>
      </c>
      <c r="D1109" t="s">
        <v>924</v>
      </c>
      <c r="E1109">
        <v>1</v>
      </c>
      <c r="G1109">
        <v>136421</v>
      </c>
      <c r="H1109" s="7">
        <v>75046.67</v>
      </c>
      <c r="I1109" t="s">
        <v>20</v>
      </c>
      <c r="J1109" t="s">
        <v>287</v>
      </c>
      <c r="K1109" t="s">
        <v>288</v>
      </c>
      <c r="L1109" s="2">
        <v>0.54166666666666663</v>
      </c>
      <c r="M1109" s="2">
        <v>0.65</v>
      </c>
      <c r="N1109" s="1">
        <v>46043</v>
      </c>
      <c r="O1109" t="s">
        <v>23</v>
      </c>
      <c r="S1109" t="s">
        <v>18994</v>
      </c>
      <c r="T11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0.10833333333721384</v>
      </c>
      <c r="U1109" s="5">
        <f>WEEKNUM(Shipment_Data[[#This Row],[DATE]],2)</f>
        <v>4</v>
      </c>
      <c r="V1109" s="6">
        <f>SUBTOTAL(103,Shipment_Data[[#This Row],[DATE]])</f>
        <v>1</v>
      </c>
      <c r="W11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10" spans="1:23" x14ac:dyDescent="0.25">
      <c r="A1110" s="1">
        <v>46043</v>
      </c>
      <c r="B1110" t="s">
        <v>495</v>
      </c>
      <c r="D1110" t="s">
        <v>925</v>
      </c>
      <c r="E1110">
        <v>1</v>
      </c>
      <c r="G1110">
        <v>136857</v>
      </c>
      <c r="H1110" s="7">
        <v>120239</v>
      </c>
      <c r="I1110" t="s">
        <v>20</v>
      </c>
      <c r="J1110" t="s">
        <v>26</v>
      </c>
      <c r="K1110" t="s">
        <v>27</v>
      </c>
      <c r="L1110" s="2">
        <v>0.61111111111111116</v>
      </c>
      <c r="M1110" s="2">
        <v>0.85763888888888884</v>
      </c>
      <c r="N1110" s="1">
        <v>46043</v>
      </c>
      <c r="O1110" t="s">
        <v>23</v>
      </c>
      <c r="S1110" t="s">
        <v>18994</v>
      </c>
      <c r="T11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0.24652777778101154</v>
      </c>
      <c r="U1110" s="5">
        <f>WEEKNUM(Shipment_Data[[#This Row],[DATE]],2)</f>
        <v>4</v>
      </c>
      <c r="V1110" s="6">
        <f>SUBTOTAL(103,Shipment_Data[[#This Row],[DATE]])</f>
        <v>1</v>
      </c>
      <c r="W11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11" spans="1:23" x14ac:dyDescent="0.25">
      <c r="A1111" s="1">
        <v>46043</v>
      </c>
      <c r="B1111" t="s">
        <v>921</v>
      </c>
      <c r="D1111" t="s">
        <v>926</v>
      </c>
      <c r="E1111">
        <v>3</v>
      </c>
      <c r="G1111">
        <v>136772</v>
      </c>
      <c r="H1111" s="7">
        <v>236682.22</v>
      </c>
      <c r="I1111" t="s">
        <v>20</v>
      </c>
      <c r="J1111" t="s">
        <v>26</v>
      </c>
      <c r="K1111" t="s">
        <v>27</v>
      </c>
      <c r="L1111" s="2">
        <v>0.61111111111111116</v>
      </c>
      <c r="M1111" s="2">
        <v>0.7583333333333333</v>
      </c>
      <c r="N1111" s="1">
        <v>46043</v>
      </c>
      <c r="O1111" t="s">
        <v>23</v>
      </c>
      <c r="S1111" t="s">
        <v>18994</v>
      </c>
      <c r="T11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0.14722222222189885</v>
      </c>
      <c r="U1111" s="5">
        <f>WEEKNUM(Shipment_Data[[#This Row],[DATE]],2)</f>
        <v>4</v>
      </c>
      <c r="V1111" s="6">
        <f>SUBTOTAL(103,Shipment_Data[[#This Row],[DATE]])</f>
        <v>1</v>
      </c>
      <c r="W11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12" spans="1:23" x14ac:dyDescent="0.25">
      <c r="A1112" s="1">
        <v>46043</v>
      </c>
      <c r="B1112" t="s">
        <v>762</v>
      </c>
      <c r="D1112" t="s">
        <v>927</v>
      </c>
      <c r="E1112">
        <v>1</v>
      </c>
      <c r="G1112">
        <v>136849</v>
      </c>
      <c r="H1112" s="7">
        <v>105245.16</v>
      </c>
      <c r="I1112" t="s">
        <v>20</v>
      </c>
      <c r="J1112" t="s">
        <v>26</v>
      </c>
      <c r="K1112" t="s">
        <v>27</v>
      </c>
      <c r="L1112" s="2">
        <v>0.61111111111111116</v>
      </c>
      <c r="M1112" s="2">
        <v>0.74375000000000002</v>
      </c>
      <c r="N1112" s="1">
        <v>46043</v>
      </c>
      <c r="O1112" t="s">
        <v>23</v>
      </c>
      <c r="S1112" t="s">
        <v>18994</v>
      </c>
      <c r="T11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0.13263888889196096</v>
      </c>
      <c r="U1112" s="5">
        <f>WEEKNUM(Shipment_Data[[#This Row],[DATE]],2)</f>
        <v>4</v>
      </c>
      <c r="V1112" s="6">
        <f>SUBTOTAL(103,Shipment_Data[[#This Row],[DATE]])</f>
        <v>1</v>
      </c>
      <c r="W11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13" spans="1:23" x14ac:dyDescent="0.25">
      <c r="A1113" s="1">
        <v>46043</v>
      </c>
      <c r="B1113" t="s">
        <v>647</v>
      </c>
      <c r="D1113" t="s">
        <v>928</v>
      </c>
      <c r="E1113">
        <v>4</v>
      </c>
      <c r="G1113">
        <v>137010</v>
      </c>
      <c r="H1113" s="7">
        <v>745920</v>
      </c>
      <c r="I1113" t="s">
        <v>20</v>
      </c>
      <c r="J1113" t="s">
        <v>26</v>
      </c>
      <c r="K1113" t="s">
        <v>27</v>
      </c>
      <c r="L1113" s="2">
        <v>0.61111111111111116</v>
      </c>
      <c r="M1113" s="2"/>
      <c r="N1113" s="1">
        <v>46043</v>
      </c>
      <c r="O1113" t="s">
        <v>144</v>
      </c>
      <c r="S1113" t="s">
        <v>18994</v>
      </c>
      <c r="T1113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113" s="5">
        <f>WEEKNUM(Shipment_Data[[#This Row],[DATE]],2)</f>
        <v>4</v>
      </c>
      <c r="V1113" s="6">
        <f>SUBTOTAL(103,Shipment_Data[[#This Row],[DATE]])</f>
        <v>1</v>
      </c>
      <c r="W11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14" spans="1:23" x14ac:dyDescent="0.25">
      <c r="A1114" s="1">
        <v>46043</v>
      </c>
      <c r="B1114" t="s">
        <v>261</v>
      </c>
      <c r="D1114" t="s">
        <v>929</v>
      </c>
      <c r="E1114">
        <v>1</v>
      </c>
      <c r="G1114">
        <v>136949</v>
      </c>
      <c r="H1114" s="7">
        <v>17000.650000000001</v>
      </c>
      <c r="I1114" t="s">
        <v>20</v>
      </c>
      <c r="J1114" t="s">
        <v>26</v>
      </c>
      <c r="K1114" t="s">
        <v>27</v>
      </c>
      <c r="L1114" s="2">
        <v>0.61111111111111116</v>
      </c>
      <c r="M1114" s="2">
        <v>0.79236111111111107</v>
      </c>
      <c r="N1114" s="1">
        <v>46043</v>
      </c>
      <c r="O1114" t="s">
        <v>23</v>
      </c>
      <c r="S1114" t="s">
        <v>18994</v>
      </c>
      <c r="T11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0.18125000000145519</v>
      </c>
      <c r="U1114" s="5">
        <f>WEEKNUM(Shipment_Data[[#This Row],[DATE]],2)</f>
        <v>4</v>
      </c>
      <c r="V1114" s="6">
        <f>SUBTOTAL(103,Shipment_Data[[#This Row],[DATE]])</f>
        <v>1</v>
      </c>
      <c r="W11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15" spans="1:23" x14ac:dyDescent="0.25">
      <c r="A1115" s="1">
        <v>46043</v>
      </c>
      <c r="B1115" t="s">
        <v>261</v>
      </c>
      <c r="D1115" t="s">
        <v>930</v>
      </c>
      <c r="E1115">
        <v>1</v>
      </c>
      <c r="G1115">
        <v>136890</v>
      </c>
      <c r="H1115" s="7">
        <v>1446825.25</v>
      </c>
      <c r="I1115" t="s">
        <v>20</v>
      </c>
      <c r="J1115" t="s">
        <v>26</v>
      </c>
      <c r="K1115" t="s">
        <v>27</v>
      </c>
      <c r="L1115" s="2">
        <v>0.61111111111111116</v>
      </c>
      <c r="M1115" s="2">
        <v>0.79236111111111107</v>
      </c>
      <c r="N1115" s="1">
        <v>46043</v>
      </c>
      <c r="O1115" t="s">
        <v>23</v>
      </c>
      <c r="S1115" t="s">
        <v>18994</v>
      </c>
      <c r="T111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0.18125000000145519</v>
      </c>
      <c r="U1115" s="5">
        <f>WEEKNUM(Shipment_Data[[#This Row],[DATE]],2)</f>
        <v>4</v>
      </c>
      <c r="V1115" s="6">
        <f>SUBTOTAL(103,Shipment_Data[[#This Row],[DATE]])</f>
        <v>1</v>
      </c>
      <c r="W11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16" spans="1:23" x14ac:dyDescent="0.25">
      <c r="A1116" s="1">
        <v>46043</v>
      </c>
      <c r="B1116" t="s">
        <v>931</v>
      </c>
      <c r="D1116" t="s">
        <v>932</v>
      </c>
      <c r="E1116">
        <v>3</v>
      </c>
      <c r="G1116">
        <v>137018</v>
      </c>
      <c r="H1116" s="7">
        <v>411854.22</v>
      </c>
      <c r="I1116" t="s">
        <v>20</v>
      </c>
      <c r="J1116" t="s">
        <v>26</v>
      </c>
      <c r="K1116" t="s">
        <v>27</v>
      </c>
      <c r="L1116" s="2">
        <v>0.61111111111111116</v>
      </c>
      <c r="M1116" s="2">
        <v>0.84375</v>
      </c>
      <c r="N1116" s="1">
        <v>46043</v>
      </c>
      <c r="O1116" t="s">
        <v>23</v>
      </c>
      <c r="S1116" t="s">
        <v>18994</v>
      </c>
      <c r="T11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0.23263888889050577</v>
      </c>
      <c r="U1116" s="5">
        <f>WEEKNUM(Shipment_Data[[#This Row],[DATE]],2)</f>
        <v>4</v>
      </c>
      <c r="V1116" s="6">
        <f>SUBTOTAL(103,Shipment_Data[[#This Row],[DATE]])</f>
        <v>1</v>
      </c>
      <c r="W11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17" spans="1:23" x14ac:dyDescent="0.25">
      <c r="A1117" s="1">
        <v>46043</v>
      </c>
      <c r="B1117" t="s">
        <v>933</v>
      </c>
      <c r="D1117" t="s">
        <v>934</v>
      </c>
      <c r="E1117">
        <v>1</v>
      </c>
      <c r="G1117">
        <v>136769</v>
      </c>
      <c r="H1117" s="7">
        <v>191803.86</v>
      </c>
      <c r="I1117" t="s">
        <v>20</v>
      </c>
      <c r="J1117" t="s">
        <v>287</v>
      </c>
      <c r="K1117" t="s">
        <v>288</v>
      </c>
      <c r="L1117" s="2">
        <v>0.54166666666666663</v>
      </c>
      <c r="M1117" s="2">
        <v>0.61458333333333337</v>
      </c>
      <c r="N1117" s="1">
        <v>46043</v>
      </c>
      <c r="O1117" t="s">
        <v>23</v>
      </c>
      <c r="S1117" t="s">
        <v>18994</v>
      </c>
      <c r="T111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7.2916666671517305E-2</v>
      </c>
      <c r="U1117" s="5">
        <f>WEEKNUM(Shipment_Data[[#This Row],[DATE]],2)</f>
        <v>4</v>
      </c>
      <c r="V1117" s="6">
        <f>SUBTOTAL(103,Shipment_Data[[#This Row],[DATE]])</f>
        <v>1</v>
      </c>
      <c r="W11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18" spans="1:23" x14ac:dyDescent="0.25">
      <c r="A1118" s="1">
        <v>46043</v>
      </c>
      <c r="B1118" t="s">
        <v>921</v>
      </c>
      <c r="D1118" t="s">
        <v>935</v>
      </c>
      <c r="E1118">
        <v>6</v>
      </c>
      <c r="G1118">
        <v>136899</v>
      </c>
      <c r="H1118" s="7">
        <v>594523.31999999995</v>
      </c>
      <c r="I1118" t="s">
        <v>20</v>
      </c>
      <c r="J1118" t="s">
        <v>26</v>
      </c>
      <c r="K1118" t="s">
        <v>27</v>
      </c>
      <c r="L1118" s="2">
        <v>0.61111111111111116</v>
      </c>
      <c r="M1118" s="2">
        <v>0.7583333333333333</v>
      </c>
      <c r="N1118" s="1">
        <v>46043</v>
      </c>
      <c r="O1118" t="s">
        <v>23</v>
      </c>
      <c r="S1118" t="s">
        <v>18994</v>
      </c>
      <c r="T111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0.14722222222189885</v>
      </c>
      <c r="U1118" s="5">
        <f>WEEKNUM(Shipment_Data[[#This Row],[DATE]],2)</f>
        <v>4</v>
      </c>
      <c r="V1118" s="6">
        <f>SUBTOTAL(103,Shipment_Data[[#This Row],[DATE]])</f>
        <v>1</v>
      </c>
      <c r="W11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19" spans="1:23" x14ac:dyDescent="0.25">
      <c r="A1119" s="1">
        <v>46043</v>
      </c>
      <c r="B1119" t="s">
        <v>921</v>
      </c>
      <c r="D1119" t="s">
        <v>936</v>
      </c>
      <c r="E1119">
        <v>1</v>
      </c>
      <c r="G1119">
        <v>136837</v>
      </c>
      <c r="H1119" s="7">
        <v>3499.8</v>
      </c>
      <c r="I1119" t="s">
        <v>20</v>
      </c>
      <c r="J1119" t="s">
        <v>26</v>
      </c>
      <c r="K1119" t="s">
        <v>27</v>
      </c>
      <c r="L1119" s="2">
        <v>0.61111111111111116</v>
      </c>
      <c r="M1119" s="2">
        <v>0.7583333333333333</v>
      </c>
      <c r="N1119" s="1">
        <v>46043</v>
      </c>
      <c r="O1119" t="s">
        <v>23</v>
      </c>
      <c r="S1119" t="s">
        <v>18994</v>
      </c>
      <c r="T111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0.14722222222189885</v>
      </c>
      <c r="U1119" s="5">
        <f>WEEKNUM(Shipment_Data[[#This Row],[DATE]],2)</f>
        <v>4</v>
      </c>
      <c r="V1119" s="6">
        <f>SUBTOTAL(103,Shipment_Data[[#This Row],[DATE]])</f>
        <v>1</v>
      </c>
      <c r="W11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20" spans="1:23" x14ac:dyDescent="0.25">
      <c r="A1120" s="1">
        <v>46043</v>
      </c>
      <c r="B1120" t="s">
        <v>921</v>
      </c>
      <c r="D1120" t="s">
        <v>937</v>
      </c>
      <c r="E1120">
        <v>2</v>
      </c>
      <c r="G1120">
        <v>136806</v>
      </c>
      <c r="H1120" s="7">
        <v>1147067.1000000001</v>
      </c>
      <c r="I1120" t="s">
        <v>20</v>
      </c>
      <c r="J1120" t="s">
        <v>26</v>
      </c>
      <c r="K1120" t="s">
        <v>27</v>
      </c>
      <c r="L1120" s="2">
        <v>0.61111111111111116</v>
      </c>
      <c r="M1120" s="2">
        <v>0.7583333333333333</v>
      </c>
      <c r="N1120" s="1">
        <v>46043</v>
      </c>
      <c r="O1120" t="s">
        <v>23</v>
      </c>
      <c r="S1120" t="s">
        <v>18994</v>
      </c>
      <c r="T11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0.14722222222189885</v>
      </c>
      <c r="U1120" s="5">
        <f>WEEKNUM(Shipment_Data[[#This Row],[DATE]],2)</f>
        <v>4</v>
      </c>
      <c r="V1120" s="6">
        <f>SUBTOTAL(103,Shipment_Data[[#This Row],[DATE]])</f>
        <v>1</v>
      </c>
      <c r="W11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21" spans="1:23" x14ac:dyDescent="0.25">
      <c r="A1121" s="1">
        <v>46043</v>
      </c>
      <c r="B1121" t="s">
        <v>921</v>
      </c>
      <c r="D1121" t="s">
        <v>938</v>
      </c>
      <c r="E1121">
        <v>3</v>
      </c>
      <c r="G1121">
        <v>136946</v>
      </c>
      <c r="H1121" s="7">
        <v>280476.08</v>
      </c>
      <c r="I1121" t="s">
        <v>20</v>
      </c>
      <c r="J1121" t="s">
        <v>26</v>
      </c>
      <c r="K1121" t="s">
        <v>27</v>
      </c>
      <c r="L1121" s="2">
        <v>0.61111111111111116</v>
      </c>
      <c r="M1121" s="2">
        <v>0.7583333333333333</v>
      </c>
      <c r="N1121" s="1">
        <v>46043</v>
      </c>
      <c r="O1121" t="s">
        <v>23</v>
      </c>
      <c r="S1121" t="s">
        <v>18994</v>
      </c>
      <c r="T11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0.14722222222189885</v>
      </c>
      <c r="U1121" s="5">
        <f>WEEKNUM(Shipment_Data[[#This Row],[DATE]],2)</f>
        <v>4</v>
      </c>
      <c r="V1121" s="6">
        <f>SUBTOTAL(103,Shipment_Data[[#This Row],[DATE]])</f>
        <v>1</v>
      </c>
      <c r="W11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22" spans="1:23" x14ac:dyDescent="0.25">
      <c r="A1122" s="1">
        <v>46043</v>
      </c>
      <c r="B1122" t="s">
        <v>921</v>
      </c>
      <c r="D1122" t="s">
        <v>939</v>
      </c>
      <c r="E1122">
        <v>5</v>
      </c>
      <c r="G1122">
        <v>136802</v>
      </c>
      <c r="H1122" s="7">
        <v>1170242.1399999999</v>
      </c>
      <c r="I1122" t="s">
        <v>20</v>
      </c>
      <c r="J1122" t="s">
        <v>26</v>
      </c>
      <c r="K1122" t="s">
        <v>27</v>
      </c>
      <c r="L1122" s="2">
        <v>0.61111111111111116</v>
      </c>
      <c r="M1122" s="2">
        <v>0.7583333333333333</v>
      </c>
      <c r="N1122" s="1">
        <v>46043</v>
      </c>
      <c r="O1122" t="s">
        <v>23</v>
      </c>
      <c r="S1122" t="s">
        <v>18994</v>
      </c>
      <c r="T112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0.14722222222189885</v>
      </c>
      <c r="U1122" s="5">
        <f>WEEKNUM(Shipment_Data[[#This Row],[DATE]],2)</f>
        <v>4</v>
      </c>
      <c r="V1122" s="6">
        <f>SUBTOTAL(103,Shipment_Data[[#This Row],[DATE]])</f>
        <v>1</v>
      </c>
      <c r="W11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23" spans="1:23" x14ac:dyDescent="0.25">
      <c r="A1123" s="1">
        <v>46043</v>
      </c>
      <c r="B1123" t="s">
        <v>921</v>
      </c>
      <c r="D1123" t="s">
        <v>940</v>
      </c>
      <c r="E1123">
        <v>6</v>
      </c>
      <c r="G1123">
        <v>136771</v>
      </c>
      <c r="H1123" s="7">
        <v>485792.68</v>
      </c>
      <c r="I1123" t="s">
        <v>20</v>
      </c>
      <c r="J1123" t="s">
        <v>26</v>
      </c>
      <c r="K1123" t="s">
        <v>27</v>
      </c>
      <c r="L1123" s="2">
        <v>0.61111111111111116</v>
      </c>
      <c r="M1123" s="2">
        <v>0.7583333333333333</v>
      </c>
      <c r="N1123" s="1">
        <v>46043</v>
      </c>
      <c r="O1123" t="s">
        <v>23</v>
      </c>
      <c r="S1123" t="s">
        <v>18994</v>
      </c>
      <c r="T11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0.14722222222189885</v>
      </c>
      <c r="U1123" s="5">
        <f>WEEKNUM(Shipment_Data[[#This Row],[DATE]],2)</f>
        <v>4</v>
      </c>
      <c r="V1123" s="6">
        <f>SUBTOTAL(103,Shipment_Data[[#This Row],[DATE]])</f>
        <v>1</v>
      </c>
      <c r="W11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24" spans="1:23" x14ac:dyDescent="0.25">
      <c r="A1124" s="1">
        <v>46043</v>
      </c>
      <c r="B1124" t="s">
        <v>285</v>
      </c>
      <c r="D1124" t="s">
        <v>941</v>
      </c>
      <c r="E1124">
        <v>1</v>
      </c>
      <c r="G1124">
        <v>137088</v>
      </c>
      <c r="H1124" s="7">
        <v>1146.98</v>
      </c>
      <c r="I1124" t="s">
        <v>20</v>
      </c>
      <c r="J1124" t="s">
        <v>204</v>
      </c>
      <c r="K1124" t="s">
        <v>92</v>
      </c>
      <c r="L1124" s="2">
        <v>0.47222222222222221</v>
      </c>
      <c r="M1124" s="2">
        <v>0.47222222222222221</v>
      </c>
      <c r="N1124" s="1">
        <v>46043</v>
      </c>
      <c r="O1124" t="s">
        <v>23</v>
      </c>
      <c r="S1124" t="s">
        <v>18994</v>
      </c>
      <c r="T11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124" s="5">
        <f>WEEKNUM(Shipment_Data[[#This Row],[DATE]],2)</f>
        <v>4</v>
      </c>
      <c r="V1124" s="6">
        <f>SUBTOTAL(103,Shipment_Data[[#This Row],[DATE]])</f>
        <v>1</v>
      </c>
      <c r="W11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25" spans="1:23" x14ac:dyDescent="0.25">
      <c r="A1125" s="1">
        <v>46043</v>
      </c>
      <c r="B1125" t="s">
        <v>942</v>
      </c>
      <c r="D1125" t="s">
        <v>943</v>
      </c>
      <c r="E1125">
        <v>1</v>
      </c>
      <c r="G1125">
        <v>136975</v>
      </c>
      <c r="H1125" s="7">
        <v>78810</v>
      </c>
      <c r="I1125" t="s">
        <v>20</v>
      </c>
      <c r="J1125" t="s">
        <v>391</v>
      </c>
      <c r="K1125" t="s">
        <v>392</v>
      </c>
      <c r="L1125" s="2">
        <v>0.60416666666666663</v>
      </c>
      <c r="M1125" s="2">
        <v>0.66666666666666663</v>
      </c>
      <c r="N1125" s="1">
        <v>46043</v>
      </c>
      <c r="O1125" t="s">
        <v>23</v>
      </c>
      <c r="S1125" t="s">
        <v>18994</v>
      </c>
      <c r="T112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6.25E-2</v>
      </c>
      <c r="U1125" s="5">
        <f>WEEKNUM(Shipment_Data[[#This Row],[DATE]],2)</f>
        <v>4</v>
      </c>
      <c r="V1125" s="6">
        <f>SUBTOTAL(103,Shipment_Data[[#This Row],[DATE]])</f>
        <v>1</v>
      </c>
      <c r="W11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26" spans="1:23" x14ac:dyDescent="0.25">
      <c r="A1126" s="1">
        <v>46043</v>
      </c>
      <c r="B1126" t="s">
        <v>944</v>
      </c>
      <c r="D1126" t="s">
        <v>945</v>
      </c>
      <c r="E1126">
        <v>5</v>
      </c>
      <c r="G1126">
        <v>136985</v>
      </c>
      <c r="H1126" s="7">
        <v>2628018.42</v>
      </c>
      <c r="I1126" t="s">
        <v>20</v>
      </c>
      <c r="J1126" t="s">
        <v>391</v>
      </c>
      <c r="K1126" t="s">
        <v>392</v>
      </c>
      <c r="L1126" s="2">
        <v>0.60416666666666663</v>
      </c>
      <c r="M1126" s="2">
        <v>0.58333333333333337</v>
      </c>
      <c r="N1126" s="1">
        <v>46043</v>
      </c>
      <c r="O1126" t="s">
        <v>23</v>
      </c>
      <c r="S1126" t="s">
        <v>18994</v>
      </c>
      <c r="T11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-2.0833333328482695E-2</v>
      </c>
      <c r="U1126" s="5">
        <f>WEEKNUM(Shipment_Data[[#This Row],[DATE]],2)</f>
        <v>4</v>
      </c>
      <c r="V1126" s="6">
        <f>SUBTOTAL(103,Shipment_Data[[#This Row],[DATE]])</f>
        <v>1</v>
      </c>
      <c r="W11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27" spans="1:23" x14ac:dyDescent="0.25">
      <c r="A1127" s="1">
        <v>46043</v>
      </c>
      <c r="B1127" t="s">
        <v>946</v>
      </c>
      <c r="D1127" t="s">
        <v>947</v>
      </c>
      <c r="E1127">
        <v>2</v>
      </c>
      <c r="G1127">
        <v>136010</v>
      </c>
      <c r="H1127" s="7">
        <v>165601.4</v>
      </c>
      <c r="I1127" t="s">
        <v>20</v>
      </c>
      <c r="J1127" t="s">
        <v>391</v>
      </c>
      <c r="K1127" t="s">
        <v>392</v>
      </c>
      <c r="L1127" s="2">
        <v>0.60416666666666663</v>
      </c>
      <c r="M1127" s="2">
        <v>0.76944444444444449</v>
      </c>
      <c r="N1127" s="1">
        <v>46043</v>
      </c>
      <c r="O1127" t="s">
        <v>23</v>
      </c>
      <c r="S1127" t="s">
        <v>18994</v>
      </c>
      <c r="T112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0.16527777777810115</v>
      </c>
      <c r="U1127" s="5">
        <f>WEEKNUM(Shipment_Data[[#This Row],[DATE]],2)</f>
        <v>4</v>
      </c>
      <c r="V1127" s="6">
        <f>SUBTOTAL(103,Shipment_Data[[#This Row],[DATE]])</f>
        <v>1</v>
      </c>
      <c r="W11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28" spans="1:23" x14ac:dyDescent="0.25">
      <c r="A1128" s="1">
        <v>46043</v>
      </c>
      <c r="B1128" t="s">
        <v>948</v>
      </c>
      <c r="D1128" t="s">
        <v>949</v>
      </c>
      <c r="E1128">
        <v>2</v>
      </c>
      <c r="G1128">
        <v>137120</v>
      </c>
      <c r="H1128" s="7">
        <v>311657.09999999998</v>
      </c>
      <c r="I1128" t="s">
        <v>20</v>
      </c>
      <c r="J1128" t="s">
        <v>391</v>
      </c>
      <c r="K1128" t="s">
        <v>392</v>
      </c>
      <c r="L1128" s="2">
        <v>0.60416666666666663</v>
      </c>
      <c r="M1128" s="2">
        <v>0.88402777777777775</v>
      </c>
      <c r="N1128" s="1">
        <v>46043</v>
      </c>
      <c r="O1128" t="s">
        <v>23</v>
      </c>
      <c r="S1128" t="s">
        <v>18994</v>
      </c>
      <c r="T11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0.27986111111385981</v>
      </c>
      <c r="U1128" s="5">
        <f>WEEKNUM(Shipment_Data[[#This Row],[DATE]],2)</f>
        <v>4</v>
      </c>
      <c r="V1128" s="6">
        <f>SUBTOTAL(103,Shipment_Data[[#This Row],[DATE]])</f>
        <v>1</v>
      </c>
      <c r="W11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29" spans="1:23" x14ac:dyDescent="0.25">
      <c r="A1129" s="1">
        <v>46043</v>
      </c>
      <c r="B1129" t="s">
        <v>564</v>
      </c>
      <c r="D1129" t="s">
        <v>950</v>
      </c>
      <c r="E1129">
        <v>2</v>
      </c>
      <c r="G1129">
        <v>136870</v>
      </c>
      <c r="H1129" s="7">
        <v>215394.2</v>
      </c>
      <c r="I1129" t="s">
        <v>20</v>
      </c>
      <c r="J1129" t="s">
        <v>391</v>
      </c>
      <c r="K1129" t="s">
        <v>392</v>
      </c>
      <c r="L1129" s="2">
        <v>0.60416666666666663</v>
      </c>
      <c r="M1129" s="2">
        <v>0.85902777777777772</v>
      </c>
      <c r="N1129" s="1">
        <v>46043</v>
      </c>
      <c r="O1129" t="s">
        <v>23</v>
      </c>
      <c r="S1129" t="s">
        <v>18994</v>
      </c>
      <c r="T11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0.25486111111240461</v>
      </c>
      <c r="U1129" s="5">
        <f>WEEKNUM(Shipment_Data[[#This Row],[DATE]],2)</f>
        <v>4</v>
      </c>
      <c r="V1129" s="6">
        <f>SUBTOTAL(103,Shipment_Data[[#This Row],[DATE]])</f>
        <v>1</v>
      </c>
      <c r="W11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30" spans="1:23" x14ac:dyDescent="0.25">
      <c r="A1130" s="1">
        <v>46043</v>
      </c>
      <c r="B1130" t="s">
        <v>951</v>
      </c>
      <c r="D1130" t="s">
        <v>952</v>
      </c>
      <c r="E1130">
        <v>1</v>
      </c>
      <c r="G1130">
        <v>136964</v>
      </c>
      <c r="H1130" s="7">
        <v>92428.6</v>
      </c>
      <c r="I1130" t="s">
        <v>20</v>
      </c>
      <c r="J1130" t="s">
        <v>391</v>
      </c>
      <c r="K1130" t="s">
        <v>392</v>
      </c>
      <c r="L1130" s="2">
        <v>0.60416666666666663</v>
      </c>
      <c r="M1130" s="2">
        <v>0.77847222222222223</v>
      </c>
      <c r="N1130" s="1">
        <v>46043</v>
      </c>
      <c r="O1130" t="s">
        <v>23</v>
      </c>
      <c r="S1130" t="s">
        <v>18994</v>
      </c>
      <c r="T113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0.17430555555620231</v>
      </c>
      <c r="U1130" s="5">
        <f>WEEKNUM(Shipment_Data[[#This Row],[DATE]],2)</f>
        <v>4</v>
      </c>
      <c r="V1130" s="6">
        <f>SUBTOTAL(103,Shipment_Data[[#This Row],[DATE]])</f>
        <v>1</v>
      </c>
      <c r="W11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31" spans="1:23" x14ac:dyDescent="0.25">
      <c r="A1131" s="1">
        <v>46043</v>
      </c>
      <c r="B1131" t="s">
        <v>871</v>
      </c>
      <c r="D1131" t="s">
        <v>872</v>
      </c>
      <c r="E1131">
        <v>1</v>
      </c>
      <c r="G1131">
        <v>136781</v>
      </c>
      <c r="H1131" s="7">
        <v>219286.53</v>
      </c>
      <c r="I1131" t="s">
        <v>20</v>
      </c>
      <c r="J1131" t="s">
        <v>391</v>
      </c>
      <c r="K1131" t="s">
        <v>392</v>
      </c>
      <c r="L1131" s="2">
        <v>0.60416666666666663</v>
      </c>
      <c r="M1131" s="2"/>
      <c r="N1131" s="1">
        <v>46043</v>
      </c>
      <c r="O1131" t="s">
        <v>337</v>
      </c>
      <c r="P1131" t="s">
        <v>338</v>
      </c>
      <c r="S1131" t="s">
        <v>18994</v>
      </c>
      <c r="T1131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131" s="5">
        <f>WEEKNUM(Shipment_Data[[#This Row],[DATE]],2)</f>
        <v>4</v>
      </c>
      <c r="V1131" s="6">
        <f>SUBTOTAL(103,Shipment_Data[[#This Row],[DATE]])</f>
        <v>1</v>
      </c>
      <c r="W11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32" spans="1:23" x14ac:dyDescent="0.25">
      <c r="A1132" s="1">
        <v>46043</v>
      </c>
      <c r="B1132" t="s">
        <v>871</v>
      </c>
      <c r="D1132" t="s">
        <v>953</v>
      </c>
      <c r="E1132">
        <v>1</v>
      </c>
      <c r="G1132">
        <v>136830</v>
      </c>
      <c r="H1132" s="7">
        <v>111820.01</v>
      </c>
      <c r="I1132" t="s">
        <v>20</v>
      </c>
      <c r="J1132" t="s">
        <v>391</v>
      </c>
      <c r="K1132" t="s">
        <v>392</v>
      </c>
      <c r="L1132" s="2">
        <v>0.60416666666666663</v>
      </c>
      <c r="M1132" s="2">
        <v>0.75902777777777775</v>
      </c>
      <c r="N1132" s="1">
        <v>46043</v>
      </c>
      <c r="O1132" t="s">
        <v>23</v>
      </c>
      <c r="S1132" t="s">
        <v>18994</v>
      </c>
      <c r="T113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0.15486111111385981</v>
      </c>
      <c r="U1132" s="5">
        <f>WEEKNUM(Shipment_Data[[#This Row],[DATE]],2)</f>
        <v>4</v>
      </c>
      <c r="V1132" s="6">
        <f>SUBTOTAL(103,Shipment_Data[[#This Row],[DATE]])</f>
        <v>1</v>
      </c>
      <c r="W11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33" spans="1:23" x14ac:dyDescent="0.25">
      <c r="A1133" s="1">
        <v>46043</v>
      </c>
      <c r="B1133" t="s">
        <v>871</v>
      </c>
      <c r="D1133" t="s">
        <v>954</v>
      </c>
      <c r="E1133">
        <v>1</v>
      </c>
      <c r="G1133">
        <v>137030</v>
      </c>
      <c r="H1133" s="7">
        <v>4592</v>
      </c>
      <c r="I1133" t="s">
        <v>20</v>
      </c>
      <c r="J1133" t="s">
        <v>391</v>
      </c>
      <c r="K1133" t="s">
        <v>392</v>
      </c>
      <c r="L1133" s="2">
        <v>0.60416666666666663</v>
      </c>
      <c r="M1133" s="2">
        <v>0.75902777777777775</v>
      </c>
      <c r="N1133" s="1">
        <v>46043</v>
      </c>
      <c r="O1133" t="s">
        <v>23</v>
      </c>
      <c r="S1133" t="s">
        <v>18994</v>
      </c>
      <c r="T11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0.15486111111385981</v>
      </c>
      <c r="U1133" s="5">
        <f>WEEKNUM(Shipment_Data[[#This Row],[DATE]],2)</f>
        <v>4</v>
      </c>
      <c r="V1133" s="6">
        <f>SUBTOTAL(103,Shipment_Data[[#This Row],[DATE]])</f>
        <v>1</v>
      </c>
      <c r="W11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34" spans="1:23" x14ac:dyDescent="0.25">
      <c r="A1134" s="1">
        <v>46043</v>
      </c>
      <c r="B1134" t="s">
        <v>942</v>
      </c>
      <c r="D1134" t="s">
        <v>955</v>
      </c>
      <c r="E1134">
        <v>1</v>
      </c>
      <c r="G1134">
        <v>136957</v>
      </c>
      <c r="H1134" s="7">
        <v>210225.5</v>
      </c>
      <c r="I1134" t="s">
        <v>20</v>
      </c>
      <c r="J1134" t="s">
        <v>391</v>
      </c>
      <c r="K1134" t="s">
        <v>392</v>
      </c>
      <c r="L1134" s="2">
        <v>0.60416666666666663</v>
      </c>
      <c r="M1134" s="2">
        <v>0.66666666666666663</v>
      </c>
      <c r="N1134" s="1">
        <v>46043</v>
      </c>
      <c r="O1134" t="s">
        <v>23</v>
      </c>
      <c r="S1134" t="s">
        <v>18994</v>
      </c>
      <c r="T11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6.25E-2</v>
      </c>
      <c r="U1134" s="5">
        <f>WEEKNUM(Shipment_Data[[#This Row],[DATE]],2)</f>
        <v>4</v>
      </c>
      <c r="V1134" s="6">
        <f>SUBTOTAL(103,Shipment_Data[[#This Row],[DATE]])</f>
        <v>1</v>
      </c>
      <c r="W11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35" spans="1:23" x14ac:dyDescent="0.25">
      <c r="A1135" s="1">
        <v>46043</v>
      </c>
      <c r="B1135" t="s">
        <v>956</v>
      </c>
      <c r="D1135" t="s">
        <v>957</v>
      </c>
      <c r="E1135">
        <v>1</v>
      </c>
      <c r="G1135">
        <v>137112</v>
      </c>
      <c r="H1135" s="7">
        <v>76478.759999999995</v>
      </c>
      <c r="I1135" t="s">
        <v>41</v>
      </c>
      <c r="J1135" t="s">
        <v>391</v>
      </c>
      <c r="K1135" t="s">
        <v>392</v>
      </c>
      <c r="L1135" s="2">
        <v>0.60416666666666663</v>
      </c>
      <c r="M1135" s="2">
        <v>0.8305555555555556</v>
      </c>
      <c r="N1135" s="1">
        <v>46043</v>
      </c>
      <c r="O1135" t="s">
        <v>23</v>
      </c>
      <c r="S1135" t="s">
        <v>18994</v>
      </c>
      <c r="T11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0.22638888889196096</v>
      </c>
      <c r="U1135" s="5">
        <f>WEEKNUM(Shipment_Data[[#This Row],[DATE]],2)</f>
        <v>4</v>
      </c>
      <c r="V1135" s="6">
        <f>SUBTOTAL(103,Shipment_Data[[#This Row],[DATE]])</f>
        <v>1</v>
      </c>
      <c r="W11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36" spans="1:23" x14ac:dyDescent="0.25">
      <c r="A1136" s="1">
        <v>46043</v>
      </c>
      <c r="B1136" t="s">
        <v>948</v>
      </c>
      <c r="D1136" t="s">
        <v>958</v>
      </c>
      <c r="E1136">
        <v>3</v>
      </c>
      <c r="G1136">
        <v>136937</v>
      </c>
      <c r="H1136" s="7">
        <v>84416</v>
      </c>
      <c r="I1136" t="s">
        <v>20</v>
      </c>
      <c r="J1136" t="s">
        <v>391</v>
      </c>
      <c r="K1136" t="s">
        <v>392</v>
      </c>
      <c r="L1136" s="2">
        <v>0.60416666666666663</v>
      </c>
      <c r="M1136" s="2">
        <v>0.88402777777777775</v>
      </c>
      <c r="N1136" s="1">
        <v>46043</v>
      </c>
      <c r="O1136" t="s">
        <v>23</v>
      </c>
      <c r="S1136" t="s">
        <v>18994</v>
      </c>
      <c r="T11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0.27986111111385981</v>
      </c>
      <c r="U1136" s="5">
        <f>WEEKNUM(Shipment_Data[[#This Row],[DATE]],2)</f>
        <v>4</v>
      </c>
      <c r="V1136" s="6">
        <f>SUBTOTAL(103,Shipment_Data[[#This Row],[DATE]])</f>
        <v>1</v>
      </c>
      <c r="W11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37" spans="1:23" x14ac:dyDescent="0.25">
      <c r="A1137" s="1">
        <v>46043</v>
      </c>
      <c r="B1137" t="s">
        <v>948</v>
      </c>
      <c r="D1137" t="s">
        <v>959</v>
      </c>
      <c r="E1137">
        <v>8</v>
      </c>
      <c r="G1137">
        <v>136922</v>
      </c>
      <c r="H1137" s="7">
        <v>2849982.86</v>
      </c>
      <c r="I1137" t="s">
        <v>20</v>
      </c>
      <c r="J1137" t="s">
        <v>391</v>
      </c>
      <c r="K1137" t="s">
        <v>392</v>
      </c>
      <c r="L1137" s="2">
        <v>0.60416666666666663</v>
      </c>
      <c r="M1137" s="2">
        <v>0.88402777777777775</v>
      </c>
      <c r="N1137" s="1">
        <v>46043</v>
      </c>
      <c r="O1137" t="s">
        <v>23</v>
      </c>
      <c r="S1137" t="s">
        <v>18994</v>
      </c>
      <c r="T11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0.27986111111385981</v>
      </c>
      <c r="U1137" s="5">
        <f>WEEKNUM(Shipment_Data[[#This Row],[DATE]],2)</f>
        <v>4</v>
      </c>
      <c r="V1137" s="6">
        <f>SUBTOTAL(103,Shipment_Data[[#This Row],[DATE]])</f>
        <v>1</v>
      </c>
      <c r="W11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38" spans="1:23" x14ac:dyDescent="0.25">
      <c r="A1138" s="1">
        <v>46043</v>
      </c>
      <c r="B1138" t="s">
        <v>944</v>
      </c>
      <c r="D1138" t="s">
        <v>960</v>
      </c>
      <c r="E1138">
        <v>1</v>
      </c>
      <c r="G1138">
        <v>137001</v>
      </c>
      <c r="H1138" s="7">
        <v>2960.02</v>
      </c>
      <c r="I1138" t="s">
        <v>20</v>
      </c>
      <c r="J1138" t="s">
        <v>391</v>
      </c>
      <c r="K1138" t="s">
        <v>392</v>
      </c>
      <c r="L1138" s="2">
        <v>0.60416666666666663</v>
      </c>
      <c r="M1138" s="2">
        <v>0.58333333333333337</v>
      </c>
      <c r="N1138" s="1">
        <v>46043</v>
      </c>
      <c r="O1138" t="s">
        <v>23</v>
      </c>
      <c r="S1138" t="s">
        <v>18994</v>
      </c>
      <c r="T113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-2.0833333328482695E-2</v>
      </c>
      <c r="U1138" s="5">
        <f>WEEKNUM(Shipment_Data[[#This Row],[DATE]],2)</f>
        <v>4</v>
      </c>
      <c r="V1138" s="6">
        <f>SUBTOTAL(103,Shipment_Data[[#This Row],[DATE]])</f>
        <v>1</v>
      </c>
      <c r="W11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39" spans="1:23" x14ac:dyDescent="0.25">
      <c r="A1139" s="1">
        <v>46043</v>
      </c>
      <c r="B1139" t="s">
        <v>961</v>
      </c>
      <c r="D1139" t="s">
        <v>962</v>
      </c>
      <c r="E1139">
        <v>2</v>
      </c>
      <c r="G1139">
        <v>137106</v>
      </c>
      <c r="H1139" s="7">
        <v>516964.49</v>
      </c>
      <c r="I1139" t="s">
        <v>20</v>
      </c>
      <c r="J1139" t="s">
        <v>391</v>
      </c>
      <c r="K1139" t="s">
        <v>392</v>
      </c>
      <c r="L1139" s="2">
        <v>0.60416666666666663</v>
      </c>
      <c r="M1139" s="2">
        <v>0.65625</v>
      </c>
      <c r="N1139" s="1">
        <v>46043</v>
      </c>
      <c r="O1139" t="s">
        <v>23</v>
      </c>
      <c r="S1139" t="s">
        <v>18994</v>
      </c>
      <c r="T11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5.2083333335758653E-2</v>
      </c>
      <c r="U1139" s="5">
        <f>WEEKNUM(Shipment_Data[[#This Row],[DATE]],2)</f>
        <v>4</v>
      </c>
      <c r="V1139" s="6">
        <f>SUBTOTAL(103,Shipment_Data[[#This Row],[DATE]])</f>
        <v>1</v>
      </c>
      <c r="W11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40" spans="1:23" x14ac:dyDescent="0.25">
      <c r="A1140" s="1">
        <v>46043</v>
      </c>
      <c r="B1140" t="s">
        <v>948</v>
      </c>
      <c r="D1140" t="s">
        <v>963</v>
      </c>
      <c r="E1140">
        <v>1</v>
      </c>
      <c r="G1140">
        <v>137137</v>
      </c>
      <c r="H1140" s="7">
        <v>86250</v>
      </c>
      <c r="I1140" t="s">
        <v>20</v>
      </c>
      <c r="J1140" t="s">
        <v>391</v>
      </c>
      <c r="K1140" t="s">
        <v>392</v>
      </c>
      <c r="L1140" s="2">
        <v>0.60416666666666663</v>
      </c>
      <c r="M1140" s="2">
        <v>0.88402777777777775</v>
      </c>
      <c r="N1140" s="1">
        <v>46043</v>
      </c>
      <c r="O1140" t="s">
        <v>23</v>
      </c>
      <c r="S1140" t="s">
        <v>18994</v>
      </c>
      <c r="T11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0.27986111111385981</v>
      </c>
      <c r="U1140" s="5">
        <f>WEEKNUM(Shipment_Data[[#This Row],[DATE]],2)</f>
        <v>4</v>
      </c>
      <c r="V1140" s="6">
        <f>SUBTOTAL(103,Shipment_Data[[#This Row],[DATE]])</f>
        <v>1</v>
      </c>
      <c r="W11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41" spans="1:23" x14ac:dyDescent="0.25">
      <c r="A1141" s="1">
        <v>46043</v>
      </c>
      <c r="B1141" t="s">
        <v>762</v>
      </c>
      <c r="D1141" t="s">
        <v>964</v>
      </c>
      <c r="E1141">
        <v>1</v>
      </c>
      <c r="G1141">
        <v>136843</v>
      </c>
      <c r="H1141" s="7">
        <v>508579.65</v>
      </c>
      <c r="I1141" t="s">
        <v>20</v>
      </c>
      <c r="J1141" t="s">
        <v>26</v>
      </c>
      <c r="K1141" t="s">
        <v>27</v>
      </c>
      <c r="L1141" s="2">
        <v>0.61111111111111116</v>
      </c>
      <c r="M1141" s="2">
        <v>0.74375000000000002</v>
      </c>
      <c r="N1141" s="1">
        <v>46043</v>
      </c>
      <c r="O1141" t="s">
        <v>23</v>
      </c>
      <c r="S1141" t="s">
        <v>18994</v>
      </c>
      <c r="T11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0.13263888889196096</v>
      </c>
      <c r="U1141" s="5">
        <f>WEEKNUM(Shipment_Data[[#This Row],[DATE]],2)</f>
        <v>4</v>
      </c>
      <c r="V1141" s="6">
        <f>SUBTOTAL(103,Shipment_Data[[#This Row],[DATE]])</f>
        <v>1</v>
      </c>
      <c r="W11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42" spans="1:23" x14ac:dyDescent="0.25">
      <c r="A1142" s="1">
        <v>46043</v>
      </c>
      <c r="B1142" t="s">
        <v>965</v>
      </c>
      <c r="D1142" t="s">
        <v>966</v>
      </c>
      <c r="E1142">
        <v>1</v>
      </c>
      <c r="G1142">
        <v>137158</v>
      </c>
      <c r="H1142" s="7">
        <v>98317.39</v>
      </c>
      <c r="I1142" t="s">
        <v>20</v>
      </c>
      <c r="J1142" t="s">
        <v>287</v>
      </c>
      <c r="K1142" t="s">
        <v>288</v>
      </c>
      <c r="L1142" s="2">
        <v>0.54583333333333328</v>
      </c>
      <c r="M1142" s="2">
        <v>0.65833333333333333</v>
      </c>
      <c r="N1142" s="1">
        <v>46043</v>
      </c>
      <c r="O1142" t="s">
        <v>23</v>
      </c>
      <c r="S1142" t="s">
        <v>18994</v>
      </c>
      <c r="T11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0.11250000000291038</v>
      </c>
      <c r="U1142" s="5">
        <f>WEEKNUM(Shipment_Data[[#This Row],[DATE]],2)</f>
        <v>4</v>
      </c>
      <c r="V1142" s="6">
        <f>SUBTOTAL(103,Shipment_Data[[#This Row],[DATE]])</f>
        <v>1</v>
      </c>
      <c r="W11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43" spans="1:23" x14ac:dyDescent="0.25">
      <c r="A1143" s="1">
        <v>46043</v>
      </c>
      <c r="B1143" t="s">
        <v>965</v>
      </c>
      <c r="D1143" t="s">
        <v>967</v>
      </c>
      <c r="E1143">
        <v>1</v>
      </c>
      <c r="G1143">
        <v>136817</v>
      </c>
      <c r="H1143" s="7">
        <v>181836.74</v>
      </c>
      <c r="I1143" t="s">
        <v>20</v>
      </c>
      <c r="J1143" t="s">
        <v>287</v>
      </c>
      <c r="K1143" t="s">
        <v>288</v>
      </c>
      <c r="L1143" s="2">
        <v>0.54583333333333328</v>
      </c>
      <c r="M1143" s="2">
        <v>0.65833333333333333</v>
      </c>
      <c r="N1143" s="1">
        <v>46043</v>
      </c>
      <c r="O1143" t="s">
        <v>23</v>
      </c>
      <c r="S1143" t="s">
        <v>18994</v>
      </c>
      <c r="T11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0.11250000000291038</v>
      </c>
      <c r="U1143" s="5">
        <f>WEEKNUM(Shipment_Data[[#This Row],[DATE]],2)</f>
        <v>4</v>
      </c>
      <c r="V1143" s="6">
        <f>SUBTOTAL(103,Shipment_Data[[#This Row],[DATE]])</f>
        <v>1</v>
      </c>
      <c r="W11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44" spans="1:23" x14ac:dyDescent="0.25">
      <c r="A1144" s="1">
        <v>46043</v>
      </c>
      <c r="B1144" t="s">
        <v>968</v>
      </c>
      <c r="D1144" t="s">
        <v>969</v>
      </c>
      <c r="E1144">
        <v>1</v>
      </c>
      <c r="G1144">
        <v>137007</v>
      </c>
      <c r="H1144" s="7">
        <v>125947.29</v>
      </c>
      <c r="I1144" t="s">
        <v>20</v>
      </c>
      <c r="J1144" t="s">
        <v>287</v>
      </c>
      <c r="K1144" t="s">
        <v>288</v>
      </c>
      <c r="L1144" s="2">
        <v>0.54583333333333328</v>
      </c>
      <c r="M1144" s="2">
        <v>0.58472222222222225</v>
      </c>
      <c r="N1144" s="1">
        <v>46043</v>
      </c>
      <c r="O1144" t="s">
        <v>23</v>
      </c>
      <c r="S1144" t="s">
        <v>18994</v>
      </c>
      <c r="T11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3.888888889196096E-2</v>
      </c>
      <c r="U1144" s="5">
        <f>WEEKNUM(Shipment_Data[[#This Row],[DATE]],2)</f>
        <v>4</v>
      </c>
      <c r="V1144" s="6">
        <f>SUBTOTAL(103,Shipment_Data[[#This Row],[DATE]])</f>
        <v>1</v>
      </c>
      <c r="W11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45" spans="1:23" x14ac:dyDescent="0.25">
      <c r="A1145" s="1">
        <v>46043</v>
      </c>
      <c r="B1145" t="s">
        <v>968</v>
      </c>
      <c r="D1145" t="s">
        <v>970</v>
      </c>
      <c r="E1145">
        <v>1</v>
      </c>
      <c r="G1145">
        <v>137008</v>
      </c>
      <c r="H1145" s="7">
        <v>1480.01</v>
      </c>
      <c r="I1145" t="s">
        <v>20</v>
      </c>
      <c r="J1145" t="s">
        <v>287</v>
      </c>
      <c r="K1145" t="s">
        <v>288</v>
      </c>
      <c r="L1145" s="2">
        <v>0.54583333333333328</v>
      </c>
      <c r="M1145" s="2">
        <v>0.58472222222222225</v>
      </c>
      <c r="N1145" s="1">
        <v>46043</v>
      </c>
      <c r="O1145" t="s">
        <v>23</v>
      </c>
      <c r="S1145" t="s">
        <v>18994</v>
      </c>
      <c r="T11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3.888888889196096E-2</v>
      </c>
      <c r="U1145" s="5">
        <f>WEEKNUM(Shipment_Data[[#This Row],[DATE]],2)</f>
        <v>4</v>
      </c>
      <c r="V1145" s="6">
        <f>SUBTOTAL(103,Shipment_Data[[#This Row],[DATE]])</f>
        <v>1</v>
      </c>
      <c r="W11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46" spans="1:23" x14ac:dyDescent="0.25">
      <c r="A1146" s="1">
        <v>46043</v>
      </c>
      <c r="B1146" t="s">
        <v>146</v>
      </c>
      <c r="D1146" t="s">
        <v>971</v>
      </c>
      <c r="E1146">
        <v>1</v>
      </c>
      <c r="G1146">
        <v>136998</v>
      </c>
      <c r="H1146" s="7">
        <v>215239.2</v>
      </c>
      <c r="I1146" t="s">
        <v>20</v>
      </c>
      <c r="J1146" t="s">
        <v>219</v>
      </c>
      <c r="K1146" t="s">
        <v>220</v>
      </c>
      <c r="L1146" s="2">
        <v>0.57222222222222219</v>
      </c>
      <c r="M1146" s="2">
        <v>0.61527777777777781</v>
      </c>
      <c r="N1146" s="1">
        <v>46043</v>
      </c>
      <c r="O1146" t="s">
        <v>23</v>
      </c>
      <c r="S1146" t="s">
        <v>18994</v>
      </c>
      <c r="T11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4.3055555550381541E-2</v>
      </c>
      <c r="U1146" s="5">
        <f>WEEKNUM(Shipment_Data[[#This Row],[DATE]],2)</f>
        <v>4</v>
      </c>
      <c r="V1146" s="6">
        <f>SUBTOTAL(103,Shipment_Data[[#This Row],[DATE]])</f>
        <v>1</v>
      </c>
      <c r="W11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47" spans="1:23" x14ac:dyDescent="0.25">
      <c r="A1147" s="1">
        <v>46043</v>
      </c>
      <c r="B1147" t="s">
        <v>725</v>
      </c>
      <c r="D1147" t="s">
        <v>972</v>
      </c>
      <c r="E1147">
        <v>1</v>
      </c>
      <c r="G1147">
        <v>137024</v>
      </c>
      <c r="H1147" s="7">
        <v>13260.8</v>
      </c>
      <c r="I1147" t="s">
        <v>20</v>
      </c>
      <c r="J1147" t="s">
        <v>219</v>
      </c>
      <c r="K1147" t="s">
        <v>220</v>
      </c>
      <c r="L1147" s="2"/>
      <c r="M1147" s="2">
        <v>0.66388888888888886</v>
      </c>
      <c r="N1147" s="1">
        <v>46043</v>
      </c>
      <c r="O1147" t="s">
        <v>23</v>
      </c>
      <c r="S1147" t="s">
        <v>18994</v>
      </c>
      <c r="T1147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147" s="5">
        <f>WEEKNUM(Shipment_Data[[#This Row],[DATE]],2)</f>
        <v>4</v>
      </c>
      <c r="V1147" s="6">
        <f>SUBTOTAL(103,Shipment_Data[[#This Row],[DATE]])</f>
        <v>1</v>
      </c>
      <c r="W11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48" spans="1:23" x14ac:dyDescent="0.25">
      <c r="A1148" s="1">
        <v>46043</v>
      </c>
      <c r="B1148" t="s">
        <v>973</v>
      </c>
      <c r="D1148" t="s">
        <v>974</v>
      </c>
      <c r="E1148">
        <v>1</v>
      </c>
      <c r="G1148">
        <v>137025</v>
      </c>
      <c r="H1148" s="7">
        <v>47076.37</v>
      </c>
      <c r="I1148" t="s">
        <v>20</v>
      </c>
      <c r="J1148" t="s">
        <v>219</v>
      </c>
      <c r="K1148" t="s">
        <v>220</v>
      </c>
      <c r="L1148" s="2">
        <v>0.57222222222222219</v>
      </c>
      <c r="M1148" s="2">
        <v>0.66388888888888886</v>
      </c>
      <c r="N1148" s="1">
        <v>46043</v>
      </c>
      <c r="O1148" t="s">
        <v>23</v>
      </c>
      <c r="S1148" t="s">
        <v>18994</v>
      </c>
      <c r="T114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9.1666666667151731E-2</v>
      </c>
      <c r="U1148" s="5">
        <f>WEEKNUM(Shipment_Data[[#This Row],[DATE]],2)</f>
        <v>4</v>
      </c>
      <c r="V1148" s="6">
        <f>SUBTOTAL(103,Shipment_Data[[#This Row],[DATE]])</f>
        <v>1</v>
      </c>
      <c r="W11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49" spans="1:23" x14ac:dyDescent="0.25">
      <c r="A1149" s="1">
        <v>46043</v>
      </c>
      <c r="B1149" t="s">
        <v>186</v>
      </c>
      <c r="D1149" t="s">
        <v>975</v>
      </c>
      <c r="G1149">
        <v>137171</v>
      </c>
      <c r="H1149" s="7">
        <v>70701.399999999994</v>
      </c>
      <c r="I1149" t="s">
        <v>20</v>
      </c>
      <c r="J1149" t="s">
        <v>97</v>
      </c>
      <c r="K1149" t="s">
        <v>98</v>
      </c>
      <c r="L1149" s="2">
        <v>0.59375</v>
      </c>
      <c r="M1149" s="2">
        <v>0.625</v>
      </c>
      <c r="N1149" s="1">
        <v>46043</v>
      </c>
      <c r="O1149" t="s">
        <v>23</v>
      </c>
      <c r="S1149" t="s">
        <v>18994</v>
      </c>
      <c r="T114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3.125E-2</v>
      </c>
      <c r="U1149" s="5">
        <f>WEEKNUM(Shipment_Data[[#This Row],[DATE]],2)</f>
        <v>4</v>
      </c>
      <c r="V1149" s="6">
        <f>SUBTOTAL(103,Shipment_Data[[#This Row],[DATE]])</f>
        <v>1</v>
      </c>
      <c r="W11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50" spans="1:23" x14ac:dyDescent="0.25">
      <c r="A1150" s="1">
        <v>46043</v>
      </c>
      <c r="B1150" t="s">
        <v>186</v>
      </c>
      <c r="D1150" t="s">
        <v>976</v>
      </c>
      <c r="E1150">
        <v>1</v>
      </c>
      <c r="G1150">
        <v>137169</v>
      </c>
      <c r="H1150" s="7">
        <v>21120</v>
      </c>
      <c r="I1150" t="s">
        <v>20</v>
      </c>
      <c r="J1150" t="s">
        <v>97</v>
      </c>
      <c r="K1150" t="s">
        <v>98</v>
      </c>
      <c r="L1150" s="2">
        <v>0.59375</v>
      </c>
      <c r="M1150" s="2">
        <v>0.625</v>
      </c>
      <c r="N1150" s="1">
        <v>46043</v>
      </c>
      <c r="O1150" t="s">
        <v>23</v>
      </c>
      <c r="S1150" t="s">
        <v>18994</v>
      </c>
      <c r="T115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3.125E-2</v>
      </c>
      <c r="U1150" s="5">
        <f>WEEKNUM(Shipment_Data[[#This Row],[DATE]],2)</f>
        <v>4</v>
      </c>
      <c r="V1150" s="6">
        <f>SUBTOTAL(103,Shipment_Data[[#This Row],[DATE]])</f>
        <v>1</v>
      </c>
      <c r="W11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51" spans="1:23" x14ac:dyDescent="0.25">
      <c r="A1151" s="1">
        <v>46043</v>
      </c>
      <c r="B1151" t="s">
        <v>186</v>
      </c>
      <c r="D1151" t="s">
        <v>977</v>
      </c>
      <c r="E1151">
        <v>1</v>
      </c>
      <c r="G1151">
        <v>137168</v>
      </c>
      <c r="H1151" s="7">
        <v>14877.8</v>
      </c>
      <c r="I1151" t="s">
        <v>20</v>
      </c>
      <c r="J1151" t="s">
        <v>97</v>
      </c>
      <c r="K1151" t="s">
        <v>98</v>
      </c>
      <c r="L1151" s="2">
        <v>0.59375</v>
      </c>
      <c r="M1151" s="2">
        <v>0.625</v>
      </c>
      <c r="N1151" s="1">
        <v>46043</v>
      </c>
      <c r="O1151" t="s">
        <v>23</v>
      </c>
      <c r="S1151" t="s">
        <v>18994</v>
      </c>
      <c r="T115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3.125E-2</v>
      </c>
      <c r="U1151" s="5">
        <f>WEEKNUM(Shipment_Data[[#This Row],[DATE]],2)</f>
        <v>4</v>
      </c>
      <c r="V1151" s="6">
        <f>SUBTOTAL(103,Shipment_Data[[#This Row],[DATE]])</f>
        <v>1</v>
      </c>
      <c r="W11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52" spans="1:23" x14ac:dyDescent="0.25">
      <c r="A1152" s="1">
        <v>46043</v>
      </c>
      <c r="B1152" t="s">
        <v>186</v>
      </c>
      <c r="D1152" t="s">
        <v>978</v>
      </c>
      <c r="E1152">
        <v>2</v>
      </c>
      <c r="G1152">
        <v>137028</v>
      </c>
      <c r="H1152" s="7">
        <v>252055.15</v>
      </c>
      <c r="I1152" t="s">
        <v>20</v>
      </c>
      <c r="J1152" t="s">
        <v>97</v>
      </c>
      <c r="K1152" t="s">
        <v>98</v>
      </c>
      <c r="L1152" s="2">
        <v>0.59375</v>
      </c>
      <c r="M1152" s="2">
        <v>0.625</v>
      </c>
      <c r="N1152" s="1">
        <v>46043</v>
      </c>
      <c r="O1152" t="s">
        <v>23</v>
      </c>
      <c r="S1152" t="s">
        <v>18994</v>
      </c>
      <c r="T115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3.125E-2</v>
      </c>
      <c r="U1152" s="5">
        <f>WEEKNUM(Shipment_Data[[#This Row],[DATE]],2)</f>
        <v>4</v>
      </c>
      <c r="V1152" s="6">
        <f>SUBTOTAL(103,Shipment_Data[[#This Row],[DATE]])</f>
        <v>1</v>
      </c>
      <c r="W11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53" spans="1:23" x14ac:dyDescent="0.25">
      <c r="A1153" s="1">
        <v>46043</v>
      </c>
      <c r="B1153" t="s">
        <v>979</v>
      </c>
      <c r="D1153" t="s">
        <v>980</v>
      </c>
      <c r="E1153">
        <v>2</v>
      </c>
      <c r="G1153">
        <v>137100</v>
      </c>
      <c r="H1153" s="7">
        <v>155030.46</v>
      </c>
      <c r="I1153" t="s">
        <v>20</v>
      </c>
      <c r="J1153" t="s">
        <v>219</v>
      </c>
      <c r="K1153" t="s">
        <v>220</v>
      </c>
      <c r="L1153" s="2">
        <v>0.57222222222222219</v>
      </c>
      <c r="M1153" s="2">
        <v>0.6791666666666667</v>
      </c>
      <c r="N1153" s="1">
        <v>46043</v>
      </c>
      <c r="O1153" t="s">
        <v>23</v>
      </c>
      <c r="S1153" t="s">
        <v>18994</v>
      </c>
      <c r="T115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0.10694444444379769</v>
      </c>
      <c r="U1153" s="5">
        <f>WEEKNUM(Shipment_Data[[#This Row],[DATE]],2)</f>
        <v>4</v>
      </c>
      <c r="V1153" s="6">
        <f>SUBTOTAL(103,Shipment_Data[[#This Row],[DATE]])</f>
        <v>1</v>
      </c>
      <c r="W11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54" spans="1:23" x14ac:dyDescent="0.25">
      <c r="A1154" s="1">
        <v>46043</v>
      </c>
      <c r="B1154" t="s">
        <v>981</v>
      </c>
      <c r="D1154" t="s">
        <v>982</v>
      </c>
      <c r="E1154">
        <v>1</v>
      </c>
      <c r="G1154">
        <v>136523</v>
      </c>
      <c r="H1154" s="7">
        <v>64531.95</v>
      </c>
      <c r="I1154" t="s">
        <v>20</v>
      </c>
      <c r="J1154" t="s">
        <v>26</v>
      </c>
      <c r="K1154" t="s">
        <v>27</v>
      </c>
      <c r="L1154" s="2">
        <v>0.61111111111111116</v>
      </c>
      <c r="M1154" s="2">
        <v>0.78333333333333333</v>
      </c>
      <c r="N1154" s="1">
        <v>46043</v>
      </c>
      <c r="O1154" t="s">
        <v>23</v>
      </c>
      <c r="S1154" t="s">
        <v>18994</v>
      </c>
      <c r="T115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0.17222222222335404</v>
      </c>
      <c r="U1154" s="5">
        <f>WEEKNUM(Shipment_Data[[#This Row],[DATE]],2)</f>
        <v>4</v>
      </c>
      <c r="V1154" s="6">
        <f>SUBTOTAL(103,Shipment_Data[[#This Row],[DATE]])</f>
        <v>1</v>
      </c>
      <c r="W11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55" spans="1:23" x14ac:dyDescent="0.25">
      <c r="A1155" s="1">
        <v>46043</v>
      </c>
      <c r="B1155" t="s">
        <v>285</v>
      </c>
      <c r="D1155" t="s">
        <v>983</v>
      </c>
      <c r="E1155">
        <v>1</v>
      </c>
      <c r="G1155">
        <v>137174</v>
      </c>
      <c r="H1155" s="7">
        <v>15678.32</v>
      </c>
      <c r="I1155" t="s">
        <v>20</v>
      </c>
      <c r="J1155" t="s">
        <v>204</v>
      </c>
      <c r="K1155" t="s">
        <v>92</v>
      </c>
      <c r="L1155" s="2">
        <v>0.6020833333333333</v>
      </c>
      <c r="M1155" s="2">
        <v>0.6020833333333333</v>
      </c>
      <c r="N1155" s="1">
        <v>46043</v>
      </c>
      <c r="O1155" t="s">
        <v>23</v>
      </c>
      <c r="S1155" t="s">
        <v>18994</v>
      </c>
      <c r="T115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155" s="5">
        <f>WEEKNUM(Shipment_Data[[#This Row],[DATE]],2)</f>
        <v>4</v>
      </c>
      <c r="V1155" s="6">
        <f>SUBTOTAL(103,Shipment_Data[[#This Row],[DATE]])</f>
        <v>1</v>
      </c>
      <c r="W11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56" spans="1:23" x14ac:dyDescent="0.25">
      <c r="A1156" s="1">
        <v>46043</v>
      </c>
      <c r="B1156" t="s">
        <v>984</v>
      </c>
      <c r="D1156" t="s">
        <v>985</v>
      </c>
      <c r="E1156">
        <v>1</v>
      </c>
      <c r="G1156">
        <v>137077</v>
      </c>
      <c r="H1156" s="7">
        <v>129526</v>
      </c>
      <c r="I1156" t="s">
        <v>20</v>
      </c>
      <c r="J1156" t="s">
        <v>215</v>
      </c>
      <c r="K1156" t="s">
        <v>216</v>
      </c>
      <c r="L1156" s="2">
        <v>0.6694444444444444</v>
      </c>
      <c r="M1156" s="2">
        <v>0.72916666666666663</v>
      </c>
      <c r="N1156" s="1">
        <v>46043</v>
      </c>
      <c r="O1156" t="s">
        <v>23</v>
      </c>
      <c r="S1156" t="s">
        <v>18994</v>
      </c>
      <c r="T115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5.9722222220443655E-2</v>
      </c>
      <c r="U1156" s="5">
        <f>WEEKNUM(Shipment_Data[[#This Row],[DATE]],2)</f>
        <v>4</v>
      </c>
      <c r="V1156" s="6">
        <f>SUBTOTAL(103,Shipment_Data[[#This Row],[DATE]])</f>
        <v>1</v>
      </c>
      <c r="W11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57" spans="1:23" x14ac:dyDescent="0.25">
      <c r="A1157" s="1">
        <v>46043</v>
      </c>
      <c r="B1157" t="s">
        <v>984</v>
      </c>
      <c r="D1157" t="s">
        <v>986</v>
      </c>
      <c r="E1157">
        <v>4</v>
      </c>
      <c r="G1157">
        <v>136983</v>
      </c>
      <c r="H1157" s="7">
        <v>402775.6</v>
      </c>
      <c r="I1157" t="s">
        <v>20</v>
      </c>
      <c r="J1157" t="s">
        <v>215</v>
      </c>
      <c r="K1157" t="s">
        <v>216</v>
      </c>
      <c r="L1157" s="2">
        <v>0.6694444444444444</v>
      </c>
      <c r="M1157" s="2"/>
      <c r="N1157" s="1">
        <v>46043</v>
      </c>
      <c r="O1157" t="s">
        <v>23</v>
      </c>
      <c r="S1157" t="s">
        <v>18994</v>
      </c>
      <c r="T1157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157" s="5">
        <f>WEEKNUM(Shipment_Data[[#This Row],[DATE]],2)</f>
        <v>4</v>
      </c>
      <c r="V1157" s="6">
        <f>SUBTOTAL(103,Shipment_Data[[#This Row],[DATE]])</f>
        <v>1</v>
      </c>
      <c r="W11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58" spans="1:23" x14ac:dyDescent="0.25">
      <c r="A1158" s="1">
        <v>46043</v>
      </c>
      <c r="B1158" t="s">
        <v>987</v>
      </c>
      <c r="D1158" t="s">
        <v>988</v>
      </c>
      <c r="E1158">
        <v>1</v>
      </c>
      <c r="G1158">
        <v>137043</v>
      </c>
      <c r="H1158" s="7">
        <v>30749.3</v>
      </c>
      <c r="I1158" t="s">
        <v>20</v>
      </c>
      <c r="J1158" t="s">
        <v>215</v>
      </c>
      <c r="K1158" t="s">
        <v>216</v>
      </c>
      <c r="L1158" s="2">
        <v>0.6694444444444444</v>
      </c>
      <c r="M1158" s="2">
        <v>0.7583333333333333</v>
      </c>
      <c r="N1158" s="1">
        <v>46043</v>
      </c>
      <c r="O1158" t="s">
        <v>23</v>
      </c>
      <c r="S1158" t="s">
        <v>18994</v>
      </c>
      <c r="T11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8.8888888887595385E-2</v>
      </c>
      <c r="U1158" s="5">
        <f>WEEKNUM(Shipment_Data[[#This Row],[DATE]],2)</f>
        <v>4</v>
      </c>
      <c r="V1158" s="6">
        <f>SUBTOTAL(103,Shipment_Data[[#This Row],[DATE]])</f>
        <v>1</v>
      </c>
      <c r="W11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59" spans="1:23" x14ac:dyDescent="0.25">
      <c r="A1159" s="1">
        <v>46043</v>
      </c>
      <c r="B1159" t="s">
        <v>989</v>
      </c>
      <c r="D1159" t="s">
        <v>990</v>
      </c>
      <c r="E1159">
        <v>4</v>
      </c>
      <c r="G1159">
        <v>136698</v>
      </c>
      <c r="H1159" s="7">
        <v>1399202.89</v>
      </c>
      <c r="I1159" t="s">
        <v>20</v>
      </c>
      <c r="J1159" t="s">
        <v>215</v>
      </c>
      <c r="K1159" t="s">
        <v>216</v>
      </c>
      <c r="L1159" s="2">
        <v>0.6694444444444444</v>
      </c>
      <c r="M1159" s="2">
        <v>0.78055555555555556</v>
      </c>
      <c r="N1159" s="1">
        <v>46043</v>
      </c>
      <c r="O1159" t="s">
        <v>23</v>
      </c>
      <c r="S1159" t="s">
        <v>18994</v>
      </c>
      <c r="T115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0.11111111110949423</v>
      </c>
      <c r="U1159" s="5">
        <f>WEEKNUM(Shipment_Data[[#This Row],[DATE]],2)</f>
        <v>4</v>
      </c>
      <c r="V1159" s="6">
        <f>SUBTOTAL(103,Shipment_Data[[#This Row],[DATE]])</f>
        <v>1</v>
      </c>
      <c r="W11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60" spans="1:23" x14ac:dyDescent="0.25">
      <c r="A1160" s="1">
        <v>46043</v>
      </c>
      <c r="B1160" t="s">
        <v>991</v>
      </c>
      <c r="D1160" t="s">
        <v>992</v>
      </c>
      <c r="E1160">
        <v>2</v>
      </c>
      <c r="G1160">
        <v>136846</v>
      </c>
      <c r="H1160" s="7">
        <v>293328.65999999997</v>
      </c>
      <c r="I1160" t="s">
        <v>20</v>
      </c>
      <c r="J1160" t="s">
        <v>215</v>
      </c>
      <c r="K1160" t="s">
        <v>216</v>
      </c>
      <c r="L1160" s="2">
        <v>0.6694444444444444</v>
      </c>
      <c r="M1160" s="2">
        <v>0.73958333333333337</v>
      </c>
      <c r="N1160" s="1">
        <v>46043</v>
      </c>
      <c r="O1160" t="s">
        <v>23</v>
      </c>
      <c r="S1160" t="s">
        <v>18994</v>
      </c>
      <c r="T11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7.013888889196096E-2</v>
      </c>
      <c r="U1160" s="5">
        <f>WEEKNUM(Shipment_Data[[#This Row],[DATE]],2)</f>
        <v>4</v>
      </c>
      <c r="V1160" s="6">
        <f>SUBTOTAL(103,Shipment_Data[[#This Row],[DATE]])</f>
        <v>1</v>
      </c>
      <c r="W11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61" spans="1:23" x14ac:dyDescent="0.25">
      <c r="A1161" s="1">
        <v>46043</v>
      </c>
      <c r="B1161" t="s">
        <v>993</v>
      </c>
      <c r="D1161" t="s">
        <v>994</v>
      </c>
      <c r="E1161">
        <v>2</v>
      </c>
      <c r="G1161">
        <v>136934</v>
      </c>
      <c r="H1161" s="7">
        <v>17499</v>
      </c>
      <c r="I1161" t="s">
        <v>20</v>
      </c>
      <c r="J1161" t="s">
        <v>215</v>
      </c>
      <c r="K1161" t="s">
        <v>216</v>
      </c>
      <c r="L1161" s="2">
        <v>0.6694444444444444</v>
      </c>
      <c r="M1161" s="2">
        <v>0.72361111111111109</v>
      </c>
      <c r="N1161" s="1">
        <v>46043</v>
      </c>
      <c r="O1161" t="s">
        <v>23</v>
      </c>
      <c r="S1161" t="s">
        <v>18994</v>
      </c>
      <c r="T11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5.4166666668606922E-2</v>
      </c>
      <c r="U1161" s="5">
        <f>WEEKNUM(Shipment_Data[[#This Row],[DATE]],2)</f>
        <v>4</v>
      </c>
      <c r="V1161" s="6">
        <f>SUBTOTAL(103,Shipment_Data[[#This Row],[DATE]])</f>
        <v>1</v>
      </c>
      <c r="W11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62" spans="1:23" x14ac:dyDescent="0.25">
      <c r="A1162" s="1">
        <v>46043</v>
      </c>
      <c r="B1162" t="s">
        <v>995</v>
      </c>
      <c r="D1162" t="s">
        <v>996</v>
      </c>
      <c r="E1162">
        <v>1</v>
      </c>
      <c r="G1162">
        <v>137076</v>
      </c>
      <c r="H1162" s="7">
        <v>15483.6</v>
      </c>
      <c r="I1162" t="s">
        <v>20</v>
      </c>
      <c r="J1162" t="s">
        <v>215</v>
      </c>
      <c r="K1162" t="s">
        <v>216</v>
      </c>
      <c r="L1162" s="2">
        <v>0.6694444444444444</v>
      </c>
      <c r="M1162" s="2"/>
      <c r="N1162" s="1">
        <v>46043</v>
      </c>
      <c r="O1162" t="s">
        <v>144</v>
      </c>
      <c r="P1162" t="s">
        <v>145</v>
      </c>
      <c r="S1162" t="s">
        <v>18994</v>
      </c>
      <c r="T1162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162" s="5">
        <f>WEEKNUM(Shipment_Data[[#This Row],[DATE]],2)</f>
        <v>4</v>
      </c>
      <c r="V1162" s="6">
        <f>SUBTOTAL(103,Shipment_Data[[#This Row],[DATE]])</f>
        <v>1</v>
      </c>
      <c r="W11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63" spans="1:23" x14ac:dyDescent="0.25">
      <c r="A1163" s="1">
        <v>46043</v>
      </c>
      <c r="B1163" t="s">
        <v>166</v>
      </c>
      <c r="D1163" t="s">
        <v>997</v>
      </c>
      <c r="E1163">
        <v>4</v>
      </c>
      <c r="G1163">
        <v>136877</v>
      </c>
      <c r="H1163" s="7">
        <v>271805.87</v>
      </c>
      <c r="I1163" t="s">
        <v>20</v>
      </c>
      <c r="J1163" t="s">
        <v>215</v>
      </c>
      <c r="K1163" t="s">
        <v>216</v>
      </c>
      <c r="L1163" s="2">
        <v>0.6694444444444444</v>
      </c>
      <c r="M1163" s="2">
        <v>0.7583333333333333</v>
      </c>
      <c r="N1163" s="1">
        <v>46043</v>
      </c>
      <c r="O1163" t="s">
        <v>23</v>
      </c>
      <c r="S1163" t="s">
        <v>18994</v>
      </c>
      <c r="T11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8.8888888887595385E-2</v>
      </c>
      <c r="U1163" s="5">
        <f>WEEKNUM(Shipment_Data[[#This Row],[DATE]],2)</f>
        <v>4</v>
      </c>
      <c r="V1163" s="6">
        <f>SUBTOTAL(103,Shipment_Data[[#This Row],[DATE]])</f>
        <v>1</v>
      </c>
      <c r="W11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64" spans="1:23" x14ac:dyDescent="0.25">
      <c r="A1164" s="1">
        <v>46043</v>
      </c>
      <c r="B1164" t="s">
        <v>205</v>
      </c>
      <c r="D1164" t="s">
        <v>998</v>
      </c>
      <c r="E1164">
        <v>1</v>
      </c>
      <c r="G1164">
        <v>137233</v>
      </c>
      <c r="H1164" s="7">
        <v>2491.12</v>
      </c>
      <c r="I1164" t="s">
        <v>20</v>
      </c>
      <c r="J1164" t="s">
        <v>204</v>
      </c>
      <c r="K1164" t="s">
        <v>92</v>
      </c>
      <c r="L1164" s="2">
        <v>0.74444444444444446</v>
      </c>
      <c r="M1164" s="2">
        <v>0.74444444444444446</v>
      </c>
      <c r="N1164" s="1">
        <v>46043</v>
      </c>
      <c r="O1164" t="s">
        <v>23</v>
      </c>
      <c r="S1164" t="s">
        <v>18994</v>
      </c>
      <c r="T11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164" s="5">
        <f>WEEKNUM(Shipment_Data[[#This Row],[DATE]],2)</f>
        <v>4</v>
      </c>
      <c r="V1164" s="6">
        <f>SUBTOTAL(103,Shipment_Data[[#This Row],[DATE]])</f>
        <v>1</v>
      </c>
      <c r="W11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65" spans="1:23" x14ac:dyDescent="0.25">
      <c r="A1165" s="1">
        <v>46043</v>
      </c>
      <c r="B1165" t="s">
        <v>205</v>
      </c>
      <c r="D1165" t="s">
        <v>999</v>
      </c>
      <c r="G1165">
        <v>137131</v>
      </c>
      <c r="H1165" s="7">
        <v>1650</v>
      </c>
      <c r="I1165" t="s">
        <v>20</v>
      </c>
      <c r="J1165" t="s">
        <v>204</v>
      </c>
      <c r="K1165" t="s">
        <v>92</v>
      </c>
      <c r="L1165" s="2">
        <v>0.67708333333333337</v>
      </c>
      <c r="M1165" s="2">
        <v>0.67708333333333337</v>
      </c>
      <c r="N1165" s="1">
        <v>46043</v>
      </c>
      <c r="O1165" t="s">
        <v>23</v>
      </c>
      <c r="S1165" t="s">
        <v>18994</v>
      </c>
      <c r="T11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165" s="5">
        <f>WEEKNUM(Shipment_Data[[#This Row],[DATE]],2)</f>
        <v>4</v>
      </c>
      <c r="V1165" s="6">
        <f>SUBTOTAL(103,Shipment_Data[[#This Row],[DATE]])</f>
        <v>1</v>
      </c>
      <c r="W11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66" spans="1:23" x14ac:dyDescent="0.25">
      <c r="A1166" s="1">
        <v>46043</v>
      </c>
      <c r="B1166" t="s">
        <v>1000</v>
      </c>
      <c r="D1166" t="s">
        <v>1001</v>
      </c>
      <c r="E1166">
        <v>1</v>
      </c>
      <c r="G1166">
        <v>137181</v>
      </c>
      <c r="H1166" s="7">
        <v>123540.76</v>
      </c>
      <c r="I1166" t="s">
        <v>20</v>
      </c>
      <c r="J1166" t="s">
        <v>91</v>
      </c>
      <c r="K1166" t="s">
        <v>92</v>
      </c>
      <c r="L1166" s="2">
        <v>0.67083333333333328</v>
      </c>
      <c r="M1166" s="2">
        <v>0.67083333333333328</v>
      </c>
      <c r="N1166" s="1">
        <v>46043</v>
      </c>
      <c r="O1166" t="s">
        <v>23</v>
      </c>
      <c r="S1166" t="s">
        <v>18994</v>
      </c>
      <c r="T11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166" s="5">
        <f>WEEKNUM(Shipment_Data[[#This Row],[DATE]],2)</f>
        <v>4</v>
      </c>
      <c r="V1166" s="6">
        <f>SUBTOTAL(103,Shipment_Data[[#This Row],[DATE]])</f>
        <v>1</v>
      </c>
      <c r="W11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67" spans="1:23" x14ac:dyDescent="0.25">
      <c r="A1167" s="1">
        <v>46043</v>
      </c>
      <c r="B1167" t="s">
        <v>1000</v>
      </c>
      <c r="D1167" t="s">
        <v>1002</v>
      </c>
      <c r="E1167">
        <v>4</v>
      </c>
      <c r="G1167">
        <v>137197</v>
      </c>
      <c r="H1167" s="7">
        <v>350719.82</v>
      </c>
      <c r="I1167" t="s">
        <v>20</v>
      </c>
      <c r="J1167" t="s">
        <v>91</v>
      </c>
      <c r="K1167" t="s">
        <v>92</v>
      </c>
      <c r="L1167" s="2">
        <v>0.67083333333333328</v>
      </c>
      <c r="M1167" s="2">
        <v>0.67083333333333328</v>
      </c>
      <c r="N1167" s="1">
        <v>46043</v>
      </c>
      <c r="O1167" t="s">
        <v>23</v>
      </c>
      <c r="S1167" t="s">
        <v>18994</v>
      </c>
      <c r="T11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167" s="5">
        <f>WEEKNUM(Shipment_Data[[#This Row],[DATE]],2)</f>
        <v>4</v>
      </c>
      <c r="V1167" s="6">
        <f>SUBTOTAL(103,Shipment_Data[[#This Row],[DATE]])</f>
        <v>1</v>
      </c>
      <c r="W11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68" spans="1:23" x14ac:dyDescent="0.25">
      <c r="A1168" s="1">
        <v>46043</v>
      </c>
      <c r="B1168" t="s">
        <v>1000</v>
      </c>
      <c r="D1168" t="s">
        <v>1003</v>
      </c>
      <c r="E1168">
        <v>2</v>
      </c>
      <c r="G1168">
        <v>137182</v>
      </c>
      <c r="H1168" s="7">
        <v>1426466.51</v>
      </c>
      <c r="I1168" t="s">
        <v>20</v>
      </c>
      <c r="J1168" t="s">
        <v>91</v>
      </c>
      <c r="K1168" t="s">
        <v>92</v>
      </c>
      <c r="L1168" s="2">
        <v>0.67083333333333328</v>
      </c>
      <c r="M1168" s="2">
        <v>0.67083333333333328</v>
      </c>
      <c r="N1168" s="1">
        <v>46043</v>
      </c>
      <c r="O1168" t="s">
        <v>23</v>
      </c>
      <c r="S1168" t="s">
        <v>18994</v>
      </c>
      <c r="T11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168" s="5">
        <f>WEEKNUM(Shipment_Data[[#This Row],[DATE]],2)</f>
        <v>4</v>
      </c>
      <c r="V1168" s="6">
        <f>SUBTOTAL(103,Shipment_Data[[#This Row],[DATE]])</f>
        <v>1</v>
      </c>
      <c r="W11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69" spans="1:23" x14ac:dyDescent="0.25">
      <c r="A1169" s="1">
        <v>46043</v>
      </c>
      <c r="B1169" t="s">
        <v>300</v>
      </c>
      <c r="D1169" t="s">
        <v>1004</v>
      </c>
      <c r="E1169">
        <v>2</v>
      </c>
      <c r="G1169">
        <v>137049</v>
      </c>
      <c r="H1169" s="7">
        <v>186581.8</v>
      </c>
      <c r="I1169" t="s">
        <v>20</v>
      </c>
      <c r="J1169" t="s">
        <v>170</v>
      </c>
      <c r="K1169" t="s">
        <v>171</v>
      </c>
      <c r="L1169" s="2">
        <v>0.71180555555555558</v>
      </c>
      <c r="M1169" s="2">
        <v>0.80069444444444449</v>
      </c>
      <c r="N1169" s="1">
        <v>46043</v>
      </c>
      <c r="O1169" t="s">
        <v>23</v>
      </c>
      <c r="S1169" t="s">
        <v>18994</v>
      </c>
      <c r="T116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8.8888888887595385E-2</v>
      </c>
      <c r="U1169" s="5">
        <f>WEEKNUM(Shipment_Data[[#This Row],[DATE]],2)</f>
        <v>4</v>
      </c>
      <c r="V1169" s="6">
        <f>SUBTOTAL(103,Shipment_Data[[#This Row],[DATE]])</f>
        <v>1</v>
      </c>
      <c r="W11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70" spans="1:23" x14ac:dyDescent="0.25">
      <c r="A1170" s="1">
        <v>46043</v>
      </c>
      <c r="B1170" t="s">
        <v>536</v>
      </c>
      <c r="D1170" t="s">
        <v>1005</v>
      </c>
      <c r="E1170">
        <v>1</v>
      </c>
      <c r="G1170">
        <v>136878</v>
      </c>
      <c r="H1170" s="7">
        <v>13637.42</v>
      </c>
      <c r="I1170" t="s">
        <v>20</v>
      </c>
      <c r="J1170" t="s">
        <v>170</v>
      </c>
      <c r="K1170" t="s">
        <v>171</v>
      </c>
      <c r="L1170" s="2">
        <v>0.71180555555555558</v>
      </c>
      <c r="M1170" s="2">
        <v>0.43680555555555556</v>
      </c>
      <c r="N1170" s="1">
        <v>46044</v>
      </c>
      <c r="O1170" t="s">
        <v>23</v>
      </c>
      <c r="S1170" t="s">
        <v>18994</v>
      </c>
      <c r="T11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0.72499999999854481</v>
      </c>
      <c r="U1170" s="5">
        <f>WEEKNUM(Shipment_Data[[#This Row],[DATE]],2)</f>
        <v>4</v>
      </c>
      <c r="V1170" s="6">
        <f>SUBTOTAL(103,Shipment_Data[[#This Row],[DATE]])</f>
        <v>1</v>
      </c>
      <c r="W11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71" spans="1:23" x14ac:dyDescent="0.25">
      <c r="A1171" s="1">
        <v>46043</v>
      </c>
      <c r="B1171" t="s">
        <v>1006</v>
      </c>
      <c r="D1171" t="s">
        <v>1007</v>
      </c>
      <c r="E1171">
        <v>3</v>
      </c>
      <c r="G1171" t="s">
        <v>1008</v>
      </c>
      <c r="H1171" s="7">
        <v>630108.02</v>
      </c>
      <c r="I1171" t="s">
        <v>20</v>
      </c>
      <c r="J1171" t="s">
        <v>21</v>
      </c>
      <c r="K1171" t="s">
        <v>22</v>
      </c>
      <c r="L1171" s="2">
        <v>0.72916666666666663</v>
      </c>
      <c r="M1171" s="2">
        <v>0.75069444444444444</v>
      </c>
      <c r="N1171" s="1">
        <v>46043</v>
      </c>
      <c r="O1171" t="s">
        <v>23</v>
      </c>
      <c r="S1171" t="s">
        <v>18994</v>
      </c>
      <c r="T117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2.1527777782466728E-2</v>
      </c>
      <c r="U1171" s="5">
        <f>WEEKNUM(Shipment_Data[[#This Row],[DATE]],2)</f>
        <v>4</v>
      </c>
      <c r="V1171" s="6">
        <f>SUBTOTAL(103,Shipment_Data[[#This Row],[DATE]])</f>
        <v>1</v>
      </c>
      <c r="W11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72" spans="1:23" x14ac:dyDescent="0.25">
      <c r="A1172" s="1">
        <v>46043</v>
      </c>
      <c r="B1172" t="s">
        <v>1009</v>
      </c>
      <c r="D1172" t="s">
        <v>1010</v>
      </c>
      <c r="E1172">
        <v>4</v>
      </c>
      <c r="G1172">
        <v>136796</v>
      </c>
      <c r="H1172" s="7">
        <v>537794.53</v>
      </c>
      <c r="I1172" t="s">
        <v>20</v>
      </c>
      <c r="J1172" t="s">
        <v>170</v>
      </c>
      <c r="K1172" t="s">
        <v>171</v>
      </c>
      <c r="L1172" s="2">
        <v>0.72916666666666663</v>
      </c>
      <c r="M1172" s="2">
        <v>0.83750000000000002</v>
      </c>
      <c r="N1172" s="1">
        <v>46043</v>
      </c>
      <c r="O1172" t="s">
        <v>23</v>
      </c>
      <c r="S1172" t="s">
        <v>18994</v>
      </c>
      <c r="T11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0.10833333333721384</v>
      </c>
      <c r="U1172" s="5">
        <f>WEEKNUM(Shipment_Data[[#This Row],[DATE]],2)</f>
        <v>4</v>
      </c>
      <c r="V1172" s="6">
        <f>SUBTOTAL(103,Shipment_Data[[#This Row],[DATE]])</f>
        <v>1</v>
      </c>
      <c r="W11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73" spans="1:23" x14ac:dyDescent="0.25">
      <c r="A1173" s="1">
        <v>46043</v>
      </c>
      <c r="B1173" t="s">
        <v>1009</v>
      </c>
      <c r="D1173" t="s">
        <v>1011</v>
      </c>
      <c r="E1173">
        <v>1</v>
      </c>
      <c r="G1173">
        <v>137135</v>
      </c>
      <c r="H1173" s="7">
        <v>71810.399999999994</v>
      </c>
      <c r="I1173" t="s">
        <v>20</v>
      </c>
      <c r="J1173" t="s">
        <v>170</v>
      </c>
      <c r="K1173" t="s">
        <v>171</v>
      </c>
      <c r="L1173" s="2">
        <v>0.72916666666666663</v>
      </c>
      <c r="M1173" s="2">
        <v>0.83750000000000002</v>
      </c>
      <c r="N1173" s="1">
        <v>46043</v>
      </c>
      <c r="O1173" t="s">
        <v>23</v>
      </c>
      <c r="S1173" t="s">
        <v>18994</v>
      </c>
      <c r="T11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0.10833333333721384</v>
      </c>
      <c r="U1173" s="5">
        <f>WEEKNUM(Shipment_Data[[#This Row],[DATE]],2)</f>
        <v>4</v>
      </c>
      <c r="V1173" s="6">
        <f>SUBTOTAL(103,Shipment_Data[[#This Row],[DATE]])</f>
        <v>1</v>
      </c>
      <c r="W11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74" spans="1:23" x14ac:dyDescent="0.25">
      <c r="A1174" s="1">
        <v>46043</v>
      </c>
      <c r="B1174" t="s">
        <v>1012</v>
      </c>
      <c r="D1174" t="s">
        <v>1013</v>
      </c>
      <c r="E1174">
        <v>4</v>
      </c>
      <c r="G1174">
        <v>136999</v>
      </c>
      <c r="H1174" s="7">
        <v>465430.39</v>
      </c>
      <c r="I1174" t="s">
        <v>20</v>
      </c>
      <c r="J1174" t="s">
        <v>57</v>
      </c>
      <c r="K1174" t="s">
        <v>58</v>
      </c>
      <c r="L1174" s="2">
        <v>0.77361111111111114</v>
      </c>
      <c r="M1174" s="2">
        <v>0.82291666666666663</v>
      </c>
      <c r="N1174" s="1">
        <v>46043</v>
      </c>
      <c r="O1174" t="s">
        <v>23</v>
      </c>
      <c r="S1174" t="s">
        <v>18994</v>
      </c>
      <c r="T11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4.9305555556202307E-2</v>
      </c>
      <c r="U1174" s="5">
        <f>WEEKNUM(Shipment_Data[[#This Row],[DATE]],2)</f>
        <v>4</v>
      </c>
      <c r="V1174" s="6">
        <f>SUBTOTAL(103,Shipment_Data[[#This Row],[DATE]])</f>
        <v>1</v>
      </c>
      <c r="W11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75" spans="1:23" x14ac:dyDescent="0.25">
      <c r="A1175" s="1">
        <v>46043</v>
      </c>
      <c r="B1175" t="s">
        <v>1014</v>
      </c>
      <c r="D1175" t="s">
        <v>1015</v>
      </c>
      <c r="E1175">
        <v>1</v>
      </c>
      <c r="G1175">
        <v>137105</v>
      </c>
      <c r="H1175" s="7">
        <v>145589.65</v>
      </c>
      <c r="I1175" t="s">
        <v>20</v>
      </c>
      <c r="J1175" t="s">
        <v>219</v>
      </c>
      <c r="K1175" t="s">
        <v>220</v>
      </c>
      <c r="L1175" s="2">
        <v>0.57222222222222219</v>
      </c>
      <c r="M1175" s="2">
        <v>0.78819444444444442</v>
      </c>
      <c r="N1175" s="1">
        <v>46043</v>
      </c>
      <c r="O1175" t="s">
        <v>23</v>
      </c>
      <c r="S1175" t="s">
        <v>18994</v>
      </c>
      <c r="T11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0.21597222222044365</v>
      </c>
      <c r="U1175" s="5">
        <f>WEEKNUM(Shipment_Data[[#This Row],[DATE]],2)</f>
        <v>4</v>
      </c>
      <c r="V1175" s="6">
        <f>SUBTOTAL(103,Shipment_Data[[#This Row],[DATE]])</f>
        <v>1</v>
      </c>
      <c r="W11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76" spans="1:23" x14ac:dyDescent="0.25">
      <c r="A1176" s="1">
        <v>46043</v>
      </c>
      <c r="B1176" t="s">
        <v>1016</v>
      </c>
      <c r="D1176" t="s">
        <v>1017</v>
      </c>
      <c r="E1176">
        <v>4</v>
      </c>
      <c r="G1176">
        <v>136834</v>
      </c>
      <c r="H1176" s="7">
        <v>431969.94</v>
      </c>
      <c r="I1176" t="s">
        <v>20</v>
      </c>
      <c r="J1176" t="s">
        <v>170</v>
      </c>
      <c r="K1176" t="s">
        <v>171</v>
      </c>
      <c r="L1176" s="2">
        <v>0.72916666666666663</v>
      </c>
      <c r="M1176" s="2">
        <v>0.81111111111111112</v>
      </c>
      <c r="N1176" s="1">
        <v>46043</v>
      </c>
      <c r="O1176" t="s">
        <v>23</v>
      </c>
      <c r="S1176" t="s">
        <v>18994</v>
      </c>
      <c r="T117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8.1944444449618459E-2</v>
      </c>
      <c r="U1176" s="5">
        <f>WEEKNUM(Shipment_Data[[#This Row],[DATE]],2)</f>
        <v>4</v>
      </c>
      <c r="V1176" s="6">
        <f>SUBTOTAL(103,Shipment_Data[[#This Row],[DATE]])</f>
        <v>1</v>
      </c>
      <c r="W11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77" spans="1:23" x14ac:dyDescent="0.25">
      <c r="A1177" s="1">
        <v>46043</v>
      </c>
      <c r="B1177" t="s">
        <v>290</v>
      </c>
      <c r="D1177" t="s">
        <v>1018</v>
      </c>
      <c r="E1177">
        <v>7</v>
      </c>
      <c r="G1177" t="s">
        <v>1019</v>
      </c>
      <c r="H1177" s="7">
        <v>23696584.5</v>
      </c>
      <c r="I1177" t="s">
        <v>41</v>
      </c>
      <c r="J1177" t="s">
        <v>323</v>
      </c>
      <c r="K1177" t="s">
        <v>324</v>
      </c>
      <c r="L1177" s="2">
        <v>0.6875</v>
      </c>
      <c r="M1177" s="2">
        <v>0.8520833333333333</v>
      </c>
      <c r="N1177" s="1">
        <v>46043</v>
      </c>
      <c r="O1177" t="s">
        <v>23</v>
      </c>
      <c r="S1177" t="s">
        <v>18994</v>
      </c>
      <c r="T117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0.16458333333139308</v>
      </c>
      <c r="U1177" s="5">
        <f>WEEKNUM(Shipment_Data[[#This Row],[DATE]],2)</f>
        <v>4</v>
      </c>
      <c r="V1177" s="6">
        <f>SUBTOTAL(103,Shipment_Data[[#This Row],[DATE]])</f>
        <v>1</v>
      </c>
      <c r="W11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78" spans="1:23" x14ac:dyDescent="0.25">
      <c r="A1178" s="1">
        <v>46043</v>
      </c>
      <c r="B1178" t="s">
        <v>290</v>
      </c>
      <c r="D1178" t="s">
        <v>1020</v>
      </c>
      <c r="E1178">
        <v>5</v>
      </c>
      <c r="G1178" t="s">
        <v>1021</v>
      </c>
      <c r="H1178" s="7">
        <v>743479.36</v>
      </c>
      <c r="I1178" t="s">
        <v>41</v>
      </c>
      <c r="J1178" t="s">
        <v>323</v>
      </c>
      <c r="K1178" t="s">
        <v>324</v>
      </c>
      <c r="L1178" s="2">
        <v>0.6875</v>
      </c>
      <c r="M1178" s="2">
        <v>0.8520833333333333</v>
      </c>
      <c r="N1178" s="1">
        <v>46043</v>
      </c>
      <c r="O1178" t="s">
        <v>23</v>
      </c>
      <c r="S1178" t="s">
        <v>18994</v>
      </c>
      <c r="T117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0.16458333333139308</v>
      </c>
      <c r="U1178" s="5">
        <f>WEEKNUM(Shipment_Data[[#This Row],[DATE]],2)</f>
        <v>4</v>
      </c>
      <c r="V1178" s="6">
        <f>SUBTOTAL(103,Shipment_Data[[#This Row],[DATE]])</f>
        <v>1</v>
      </c>
      <c r="W11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79" spans="1:23" x14ac:dyDescent="0.25">
      <c r="A1179" s="1">
        <v>46043</v>
      </c>
      <c r="B1179" t="s">
        <v>290</v>
      </c>
      <c r="D1179" t="s">
        <v>1022</v>
      </c>
      <c r="E1179">
        <v>1</v>
      </c>
      <c r="G1179">
        <v>137199</v>
      </c>
      <c r="H1179" s="7">
        <v>1140000</v>
      </c>
      <c r="I1179" t="s">
        <v>20</v>
      </c>
      <c r="J1179" t="s">
        <v>323</v>
      </c>
      <c r="K1179" t="s">
        <v>324</v>
      </c>
      <c r="L1179" s="2">
        <v>0.6875</v>
      </c>
      <c r="M1179" s="2">
        <v>0.8520833333333333</v>
      </c>
      <c r="N1179" s="1">
        <v>46043</v>
      </c>
      <c r="O1179" t="s">
        <v>23</v>
      </c>
      <c r="S1179" t="s">
        <v>18994</v>
      </c>
      <c r="T117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0.16458333333139308</v>
      </c>
      <c r="U1179" s="5">
        <f>WEEKNUM(Shipment_Data[[#This Row],[DATE]],2)</f>
        <v>4</v>
      </c>
      <c r="V1179" s="6">
        <f>SUBTOTAL(103,Shipment_Data[[#This Row],[DATE]])</f>
        <v>1</v>
      </c>
      <c r="W11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80" spans="1:23" x14ac:dyDescent="0.25">
      <c r="A1180" s="1">
        <v>46044</v>
      </c>
      <c r="B1180" t="s">
        <v>1023</v>
      </c>
      <c r="D1180" t="s">
        <v>1024</v>
      </c>
      <c r="E1180">
        <v>5</v>
      </c>
      <c r="G1180">
        <v>136768</v>
      </c>
      <c r="H1180" s="7">
        <v>3844193.92</v>
      </c>
      <c r="I1180" t="s">
        <v>20</v>
      </c>
      <c r="J1180" t="s">
        <v>267</v>
      </c>
      <c r="K1180" t="s">
        <v>268</v>
      </c>
      <c r="L1180" s="2">
        <v>0.45833333333333331</v>
      </c>
      <c r="M1180" s="2">
        <v>0.69930555555555551</v>
      </c>
      <c r="N1180" s="1">
        <v>46044</v>
      </c>
      <c r="O1180" t="s">
        <v>23</v>
      </c>
      <c r="S1180" t="s">
        <v>18994</v>
      </c>
      <c r="T118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0.24097222222189885</v>
      </c>
      <c r="U1180" s="5">
        <f>WEEKNUM(Shipment_Data[[#This Row],[DATE]],2)</f>
        <v>4</v>
      </c>
      <c r="V1180" s="6">
        <f>SUBTOTAL(103,Shipment_Data[[#This Row],[DATE]])</f>
        <v>1</v>
      </c>
      <c r="W11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81" spans="1:23" x14ac:dyDescent="0.25">
      <c r="A1181" s="1">
        <v>46044</v>
      </c>
      <c r="B1181" t="s">
        <v>1025</v>
      </c>
      <c r="D1181" t="s">
        <v>1026</v>
      </c>
      <c r="E1181">
        <v>4</v>
      </c>
      <c r="G1181">
        <v>136992</v>
      </c>
      <c r="H1181" s="7">
        <v>1099371.6399999999</v>
      </c>
      <c r="I1181" t="s">
        <v>20</v>
      </c>
      <c r="J1181" t="s">
        <v>267</v>
      </c>
      <c r="K1181" t="s">
        <v>268</v>
      </c>
      <c r="L1181" s="2">
        <v>0.45833333333333331</v>
      </c>
      <c r="M1181" s="2">
        <v>0.74791666666666667</v>
      </c>
      <c r="N1181" s="1">
        <v>46044</v>
      </c>
      <c r="O1181" t="s">
        <v>23</v>
      </c>
      <c r="S1181" t="s">
        <v>18994</v>
      </c>
      <c r="T118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0.28958333333139308</v>
      </c>
      <c r="U1181" s="5">
        <f>WEEKNUM(Shipment_Data[[#This Row],[DATE]],2)</f>
        <v>4</v>
      </c>
      <c r="V1181" s="6">
        <f>SUBTOTAL(103,Shipment_Data[[#This Row],[DATE]])</f>
        <v>1</v>
      </c>
      <c r="W11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82" spans="1:23" x14ac:dyDescent="0.25">
      <c r="A1182" s="1">
        <v>46044</v>
      </c>
      <c r="B1182" t="s">
        <v>1027</v>
      </c>
      <c r="D1182" t="s">
        <v>1028</v>
      </c>
      <c r="E1182">
        <v>4</v>
      </c>
      <c r="G1182">
        <v>136516</v>
      </c>
      <c r="H1182" s="7">
        <v>21678947.780000001</v>
      </c>
      <c r="I1182" t="s">
        <v>20</v>
      </c>
      <c r="J1182" t="s">
        <v>267</v>
      </c>
      <c r="K1182" t="s">
        <v>268</v>
      </c>
      <c r="L1182" s="2">
        <v>0.45833333333333331</v>
      </c>
      <c r="M1182" s="2"/>
      <c r="N1182" s="1">
        <v>46044</v>
      </c>
      <c r="O1182" t="s">
        <v>144</v>
      </c>
      <c r="S1182" t="s">
        <v>18994</v>
      </c>
      <c r="T1182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182" s="5">
        <f>WEEKNUM(Shipment_Data[[#This Row],[DATE]],2)</f>
        <v>4</v>
      </c>
      <c r="V1182" s="6">
        <f>SUBTOTAL(103,Shipment_Data[[#This Row],[DATE]])</f>
        <v>1</v>
      </c>
      <c r="W11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83" spans="1:23" x14ac:dyDescent="0.25">
      <c r="A1183" s="1">
        <v>46044</v>
      </c>
      <c r="B1183" t="s">
        <v>1029</v>
      </c>
      <c r="D1183" t="s">
        <v>1030</v>
      </c>
      <c r="E1183">
        <v>6</v>
      </c>
      <c r="G1183">
        <v>136888</v>
      </c>
      <c r="H1183" s="7">
        <v>1316639.02</v>
      </c>
      <c r="I1183" t="s">
        <v>20</v>
      </c>
      <c r="J1183" t="s">
        <v>105</v>
      </c>
      <c r="K1183" t="s">
        <v>106</v>
      </c>
      <c r="L1183" s="2">
        <v>0.47916666666666669</v>
      </c>
      <c r="M1183" s="2">
        <v>0.74583333333333335</v>
      </c>
      <c r="N1183" s="1">
        <v>46044</v>
      </c>
      <c r="O1183" t="s">
        <v>23</v>
      </c>
      <c r="S1183" t="s">
        <v>18994</v>
      </c>
      <c r="T118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0.26666666667006211</v>
      </c>
      <c r="U1183" s="5">
        <f>WEEKNUM(Shipment_Data[[#This Row],[DATE]],2)</f>
        <v>4</v>
      </c>
      <c r="V1183" s="6">
        <f>SUBTOTAL(103,Shipment_Data[[#This Row],[DATE]])</f>
        <v>1</v>
      </c>
      <c r="W11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84" spans="1:23" x14ac:dyDescent="0.25">
      <c r="A1184" s="1">
        <v>46044</v>
      </c>
      <c r="B1184" t="s">
        <v>1031</v>
      </c>
      <c r="D1184" t="s">
        <v>1032</v>
      </c>
      <c r="E1184">
        <v>3</v>
      </c>
      <c r="G1184">
        <v>136852</v>
      </c>
      <c r="H1184" s="7">
        <v>449529.61</v>
      </c>
      <c r="I1184" t="s">
        <v>20</v>
      </c>
      <c r="J1184" t="s">
        <v>105</v>
      </c>
      <c r="K1184" t="s">
        <v>106</v>
      </c>
      <c r="L1184" s="2">
        <v>0.47916666666666669</v>
      </c>
      <c r="M1184" s="2">
        <v>0.70486111111111116</v>
      </c>
      <c r="N1184" s="1">
        <v>46044</v>
      </c>
      <c r="O1184" t="s">
        <v>23</v>
      </c>
      <c r="S1184" t="s">
        <v>18994</v>
      </c>
      <c r="T118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0.22569444444525288</v>
      </c>
      <c r="U1184" s="5">
        <f>WEEKNUM(Shipment_Data[[#This Row],[DATE]],2)</f>
        <v>4</v>
      </c>
      <c r="V1184" s="6">
        <f>SUBTOTAL(103,Shipment_Data[[#This Row],[DATE]])</f>
        <v>1</v>
      </c>
      <c r="W11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85" spans="1:23" x14ac:dyDescent="0.25">
      <c r="A1185" s="1">
        <v>46044</v>
      </c>
      <c r="B1185" t="s">
        <v>639</v>
      </c>
      <c r="D1185" t="s">
        <v>1033</v>
      </c>
      <c r="E1185">
        <v>1</v>
      </c>
      <c r="G1185">
        <v>137118</v>
      </c>
      <c r="H1185" s="7">
        <v>44091.24</v>
      </c>
      <c r="I1185" t="s">
        <v>20</v>
      </c>
      <c r="J1185" t="s">
        <v>105</v>
      </c>
      <c r="K1185" t="s">
        <v>106</v>
      </c>
      <c r="L1185" s="2">
        <v>0.47916666666666669</v>
      </c>
      <c r="M1185" s="2">
        <v>0.72638888888888886</v>
      </c>
      <c r="N1185" s="1">
        <v>46044</v>
      </c>
      <c r="O1185" t="s">
        <v>23</v>
      </c>
      <c r="S1185" t="s">
        <v>18994</v>
      </c>
      <c r="T118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0.24722222222771961</v>
      </c>
      <c r="U1185" s="5">
        <f>WEEKNUM(Shipment_Data[[#This Row],[DATE]],2)</f>
        <v>4</v>
      </c>
      <c r="V1185" s="6">
        <f>SUBTOTAL(103,Shipment_Data[[#This Row],[DATE]])</f>
        <v>1</v>
      </c>
      <c r="W11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86" spans="1:23" x14ac:dyDescent="0.25">
      <c r="A1186" s="1">
        <v>46044</v>
      </c>
      <c r="B1186" t="s">
        <v>1034</v>
      </c>
      <c r="D1186" t="s">
        <v>1035</v>
      </c>
      <c r="E1186">
        <v>1</v>
      </c>
      <c r="G1186">
        <v>137110</v>
      </c>
      <c r="H1186" s="7">
        <v>123880</v>
      </c>
      <c r="I1186" t="s">
        <v>20</v>
      </c>
      <c r="J1186" t="s">
        <v>105</v>
      </c>
      <c r="K1186" t="s">
        <v>106</v>
      </c>
      <c r="L1186" s="2">
        <v>0.47916666666666669</v>
      </c>
      <c r="M1186" s="2"/>
      <c r="N1186" s="1">
        <v>46044</v>
      </c>
      <c r="O1186" t="s">
        <v>337</v>
      </c>
      <c r="P1186" t="s">
        <v>338</v>
      </c>
      <c r="S1186" t="s">
        <v>18994</v>
      </c>
      <c r="T1186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186" s="5">
        <f>WEEKNUM(Shipment_Data[[#This Row],[DATE]],2)</f>
        <v>4</v>
      </c>
      <c r="V1186" s="6">
        <f>SUBTOTAL(103,Shipment_Data[[#This Row],[DATE]])</f>
        <v>1</v>
      </c>
      <c r="W11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87" spans="1:23" x14ac:dyDescent="0.25">
      <c r="A1187" s="1">
        <v>46044</v>
      </c>
      <c r="B1187" t="s">
        <v>639</v>
      </c>
      <c r="D1187" t="s">
        <v>1036</v>
      </c>
      <c r="E1187">
        <v>1</v>
      </c>
      <c r="G1187">
        <v>137092</v>
      </c>
      <c r="H1187" s="7">
        <v>41007.839999999997</v>
      </c>
      <c r="I1187" t="s">
        <v>20</v>
      </c>
      <c r="J1187" t="s">
        <v>105</v>
      </c>
      <c r="K1187" t="s">
        <v>106</v>
      </c>
      <c r="L1187" s="2">
        <v>0.47916666666666669</v>
      </c>
      <c r="M1187" s="2">
        <v>0.72638888888888886</v>
      </c>
      <c r="N1187" s="1">
        <v>46044</v>
      </c>
      <c r="O1187" t="s">
        <v>23</v>
      </c>
      <c r="S1187" t="s">
        <v>18994</v>
      </c>
      <c r="T118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0.24722222222771961</v>
      </c>
      <c r="U1187" s="5">
        <f>WEEKNUM(Shipment_Data[[#This Row],[DATE]],2)</f>
        <v>4</v>
      </c>
      <c r="V1187" s="6">
        <f>SUBTOTAL(103,Shipment_Data[[#This Row],[DATE]])</f>
        <v>1</v>
      </c>
      <c r="W11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88" spans="1:23" x14ac:dyDescent="0.25">
      <c r="A1188" s="1">
        <v>46044</v>
      </c>
      <c r="B1188" t="s">
        <v>831</v>
      </c>
      <c r="D1188" t="s">
        <v>1037</v>
      </c>
      <c r="E1188">
        <v>1</v>
      </c>
      <c r="G1188">
        <v>137124</v>
      </c>
      <c r="H1188" s="7">
        <v>44400</v>
      </c>
      <c r="I1188" t="s">
        <v>20</v>
      </c>
      <c r="J1188" t="s">
        <v>105</v>
      </c>
      <c r="K1188" t="s">
        <v>106</v>
      </c>
      <c r="L1188" s="2">
        <v>0.47916666666666669</v>
      </c>
      <c r="M1188" s="2">
        <v>0.82986111111111116</v>
      </c>
      <c r="N1188" s="1">
        <v>46044</v>
      </c>
      <c r="O1188" t="s">
        <v>23</v>
      </c>
      <c r="S1188" t="s">
        <v>18994</v>
      </c>
      <c r="T11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0.35069444444525288</v>
      </c>
      <c r="U1188" s="5">
        <f>WEEKNUM(Shipment_Data[[#This Row],[DATE]],2)</f>
        <v>4</v>
      </c>
      <c r="V1188" s="6">
        <f>SUBTOTAL(103,Shipment_Data[[#This Row],[DATE]])</f>
        <v>1</v>
      </c>
      <c r="W11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89" spans="1:23" x14ac:dyDescent="0.25">
      <c r="A1189" s="1">
        <v>46044</v>
      </c>
      <c r="B1189" t="s">
        <v>831</v>
      </c>
      <c r="D1189" t="s">
        <v>1038</v>
      </c>
      <c r="E1189">
        <v>1</v>
      </c>
      <c r="G1189">
        <v>136951</v>
      </c>
      <c r="H1189" s="7">
        <v>251073.8</v>
      </c>
      <c r="I1189" t="s">
        <v>20</v>
      </c>
      <c r="J1189" t="s">
        <v>105</v>
      </c>
      <c r="K1189" t="s">
        <v>106</v>
      </c>
      <c r="L1189" s="2">
        <v>0.47916666666666669</v>
      </c>
      <c r="M1189" s="2">
        <v>0.82986111111111116</v>
      </c>
      <c r="N1189" s="1">
        <v>46044</v>
      </c>
      <c r="O1189" t="s">
        <v>23</v>
      </c>
      <c r="S1189" t="s">
        <v>18994</v>
      </c>
      <c r="T11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0.35069444444525288</v>
      </c>
      <c r="U1189" s="5">
        <f>WEEKNUM(Shipment_Data[[#This Row],[DATE]],2)</f>
        <v>4</v>
      </c>
      <c r="V1189" s="6">
        <f>SUBTOTAL(103,Shipment_Data[[#This Row],[DATE]])</f>
        <v>1</v>
      </c>
      <c r="W11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90" spans="1:23" x14ac:dyDescent="0.25">
      <c r="A1190" s="1">
        <v>46044</v>
      </c>
      <c r="B1190" t="s">
        <v>445</v>
      </c>
      <c r="D1190" t="s">
        <v>1039</v>
      </c>
      <c r="E1190">
        <v>1</v>
      </c>
      <c r="G1190">
        <v>137119</v>
      </c>
      <c r="H1190" s="7">
        <v>36618.120000000003</v>
      </c>
      <c r="I1190" t="s">
        <v>20</v>
      </c>
      <c r="J1190" t="s">
        <v>105</v>
      </c>
      <c r="K1190" t="s">
        <v>106</v>
      </c>
      <c r="L1190" s="2">
        <v>0.47916666666666669</v>
      </c>
      <c r="M1190" s="2">
        <v>0.71805555555555556</v>
      </c>
      <c r="N1190" s="1">
        <v>46044</v>
      </c>
      <c r="O1190" t="s">
        <v>23</v>
      </c>
      <c r="S1190" t="s">
        <v>18994</v>
      </c>
      <c r="T119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0.23888888888905058</v>
      </c>
      <c r="U1190" s="5">
        <f>WEEKNUM(Shipment_Data[[#This Row],[DATE]],2)</f>
        <v>4</v>
      </c>
      <c r="V1190" s="6">
        <f>SUBTOTAL(103,Shipment_Data[[#This Row],[DATE]])</f>
        <v>1</v>
      </c>
      <c r="W11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91" spans="1:23" x14ac:dyDescent="0.25">
      <c r="A1191" s="1">
        <v>46044</v>
      </c>
      <c r="B1191" t="s">
        <v>995</v>
      </c>
      <c r="D1191" t="s">
        <v>996</v>
      </c>
      <c r="E1191">
        <v>1</v>
      </c>
      <c r="G1191">
        <v>137076</v>
      </c>
      <c r="H1191" s="7">
        <v>15483.6</v>
      </c>
      <c r="I1191" t="s">
        <v>20</v>
      </c>
      <c r="J1191" t="s">
        <v>105</v>
      </c>
      <c r="K1191" t="s">
        <v>106</v>
      </c>
      <c r="L1191" s="2">
        <v>0.47916666666666669</v>
      </c>
      <c r="M1191" s="2"/>
      <c r="N1191" s="1">
        <v>46044</v>
      </c>
      <c r="O1191" t="s">
        <v>337</v>
      </c>
      <c r="P1191" t="s">
        <v>338</v>
      </c>
      <c r="S1191" t="s">
        <v>18994</v>
      </c>
      <c r="T1191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191" s="5">
        <f>WEEKNUM(Shipment_Data[[#This Row],[DATE]],2)</f>
        <v>4</v>
      </c>
      <c r="V1191" s="6">
        <f>SUBTOTAL(103,Shipment_Data[[#This Row],[DATE]])</f>
        <v>1</v>
      </c>
      <c r="W11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92" spans="1:23" x14ac:dyDescent="0.25">
      <c r="A1192" s="1">
        <v>46044</v>
      </c>
      <c r="B1192" t="s">
        <v>166</v>
      </c>
      <c r="D1192" t="s">
        <v>1040</v>
      </c>
      <c r="E1192">
        <v>1</v>
      </c>
      <c r="G1192">
        <v>137095</v>
      </c>
      <c r="H1192" s="7">
        <v>16658.740000000002</v>
      </c>
      <c r="I1192" t="s">
        <v>20</v>
      </c>
      <c r="J1192" t="s">
        <v>105</v>
      </c>
      <c r="K1192" t="s">
        <v>106</v>
      </c>
      <c r="L1192" s="2">
        <v>0.47916666666666669</v>
      </c>
      <c r="M1192" s="2">
        <v>0.79722222222222228</v>
      </c>
      <c r="N1192" s="1">
        <v>46044</v>
      </c>
      <c r="O1192" t="s">
        <v>23</v>
      </c>
      <c r="S1192" t="s">
        <v>18994</v>
      </c>
      <c r="T119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0.31805555555911269</v>
      </c>
      <c r="U1192" s="5">
        <f>WEEKNUM(Shipment_Data[[#This Row],[DATE]],2)</f>
        <v>4</v>
      </c>
      <c r="V1192" s="6">
        <f>SUBTOTAL(103,Shipment_Data[[#This Row],[DATE]])</f>
        <v>1</v>
      </c>
      <c r="W11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93" spans="1:23" x14ac:dyDescent="0.25">
      <c r="A1193" s="1">
        <v>46044</v>
      </c>
      <c r="B1193" t="s">
        <v>1041</v>
      </c>
      <c r="D1193" t="s">
        <v>1042</v>
      </c>
      <c r="E1193">
        <v>1</v>
      </c>
      <c r="G1193">
        <v>136952</v>
      </c>
      <c r="H1193" s="7">
        <v>255181.35</v>
      </c>
      <c r="I1193" t="s">
        <v>20</v>
      </c>
      <c r="J1193" t="s">
        <v>105</v>
      </c>
      <c r="K1193" t="s">
        <v>106</v>
      </c>
      <c r="L1193" s="2">
        <v>0.47916666666666669</v>
      </c>
      <c r="M1193" s="2">
        <v>0.80555555555555558</v>
      </c>
      <c r="N1193" s="1">
        <v>46044</v>
      </c>
      <c r="O1193" t="s">
        <v>23</v>
      </c>
      <c r="S1193" t="s">
        <v>18994</v>
      </c>
      <c r="T11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0.32638888889050577</v>
      </c>
      <c r="U1193" s="5">
        <f>WEEKNUM(Shipment_Data[[#This Row],[DATE]],2)</f>
        <v>4</v>
      </c>
      <c r="V1193" s="6">
        <f>SUBTOTAL(103,Shipment_Data[[#This Row],[DATE]])</f>
        <v>1</v>
      </c>
      <c r="W11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94" spans="1:23" x14ac:dyDescent="0.25">
      <c r="A1194" s="1">
        <v>46044</v>
      </c>
      <c r="B1194" t="s">
        <v>285</v>
      </c>
      <c r="D1194" t="s">
        <v>1043</v>
      </c>
      <c r="E1194">
        <v>1</v>
      </c>
      <c r="G1194">
        <v>137147</v>
      </c>
      <c r="H1194" s="7">
        <v>104980.23</v>
      </c>
      <c r="I1194" t="s">
        <v>20</v>
      </c>
      <c r="J1194" t="s">
        <v>204</v>
      </c>
      <c r="K1194" t="s">
        <v>92</v>
      </c>
      <c r="L1194" s="2">
        <v>0.36458333333333331</v>
      </c>
      <c r="M1194" s="2">
        <v>0.36458333333333331</v>
      </c>
      <c r="N1194" s="1">
        <v>46044</v>
      </c>
      <c r="O1194" t="s">
        <v>23</v>
      </c>
      <c r="S1194" t="s">
        <v>18994</v>
      </c>
      <c r="T11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194" s="5">
        <f>WEEKNUM(Shipment_Data[[#This Row],[DATE]],2)</f>
        <v>4</v>
      </c>
      <c r="V1194" s="6">
        <f>SUBTOTAL(103,Shipment_Data[[#This Row],[DATE]])</f>
        <v>1</v>
      </c>
      <c r="W11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95" spans="1:23" x14ac:dyDescent="0.25">
      <c r="A1195" s="1">
        <v>46044</v>
      </c>
      <c r="B1195" t="s">
        <v>1044</v>
      </c>
      <c r="D1195" t="s">
        <v>1045</v>
      </c>
      <c r="G1195">
        <v>137267</v>
      </c>
      <c r="H1195" s="7">
        <v>290889.18</v>
      </c>
      <c r="I1195" t="s">
        <v>41</v>
      </c>
      <c r="J1195" t="s">
        <v>267</v>
      </c>
      <c r="K1195" t="s">
        <v>268</v>
      </c>
      <c r="L1195" s="2">
        <v>0.45833333333333331</v>
      </c>
      <c r="M1195" s="2">
        <v>0.52013888888888893</v>
      </c>
      <c r="N1195" s="1">
        <v>46044</v>
      </c>
      <c r="O1195" t="s">
        <v>23</v>
      </c>
      <c r="S1195" t="s">
        <v>18994</v>
      </c>
      <c r="T119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6.1805555553291924E-2</v>
      </c>
      <c r="U1195" s="5">
        <f>WEEKNUM(Shipment_Data[[#This Row],[DATE]],2)</f>
        <v>4</v>
      </c>
      <c r="V1195" s="6">
        <f>SUBTOTAL(103,Shipment_Data[[#This Row],[DATE]])</f>
        <v>1</v>
      </c>
      <c r="W11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96" spans="1:23" x14ac:dyDescent="0.25">
      <c r="A1196" s="1">
        <v>46044</v>
      </c>
      <c r="B1196" t="s">
        <v>1046</v>
      </c>
      <c r="D1196" t="s">
        <v>1047</v>
      </c>
      <c r="E1196">
        <v>3</v>
      </c>
      <c r="G1196">
        <v>136914</v>
      </c>
      <c r="H1196" s="7">
        <v>667404.84</v>
      </c>
      <c r="I1196" t="s">
        <v>20</v>
      </c>
      <c r="J1196" t="s">
        <v>247</v>
      </c>
      <c r="K1196" t="s">
        <v>248</v>
      </c>
      <c r="L1196" s="2">
        <v>0.98611111111111116</v>
      </c>
      <c r="M1196" s="2">
        <v>0.61111111111111116</v>
      </c>
      <c r="N1196" s="1">
        <v>46044</v>
      </c>
      <c r="O1196" t="s">
        <v>23</v>
      </c>
      <c r="S1196" t="s">
        <v>18994</v>
      </c>
      <c r="T119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-0.375</v>
      </c>
      <c r="U1196" s="5">
        <f>WEEKNUM(Shipment_Data[[#This Row],[DATE]],2)</f>
        <v>4</v>
      </c>
      <c r="V1196" s="6">
        <f>SUBTOTAL(103,Shipment_Data[[#This Row],[DATE]])</f>
        <v>1</v>
      </c>
      <c r="W11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97" spans="1:23" x14ac:dyDescent="0.25">
      <c r="A1197" s="1">
        <v>46044</v>
      </c>
      <c r="B1197" t="s">
        <v>1048</v>
      </c>
      <c r="D1197" t="s">
        <v>1049</v>
      </c>
      <c r="E1197">
        <v>1</v>
      </c>
      <c r="G1197">
        <v>137029</v>
      </c>
      <c r="H1197" s="7">
        <v>1922140.84</v>
      </c>
      <c r="I1197" t="s">
        <v>20</v>
      </c>
      <c r="J1197" t="s">
        <v>170</v>
      </c>
      <c r="K1197" t="s">
        <v>171</v>
      </c>
      <c r="L1197" s="2">
        <v>0.66666666666666663</v>
      </c>
      <c r="M1197" s="2">
        <v>0.80694444444444446</v>
      </c>
      <c r="N1197" s="1">
        <v>46044</v>
      </c>
      <c r="O1197" t="s">
        <v>23</v>
      </c>
      <c r="S1197" t="s">
        <v>18994</v>
      </c>
      <c r="T119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0.14027777777664596</v>
      </c>
      <c r="U1197" s="5">
        <f>WEEKNUM(Shipment_Data[[#This Row],[DATE]],2)</f>
        <v>4</v>
      </c>
      <c r="V1197" s="6">
        <f>SUBTOTAL(103,Shipment_Data[[#This Row],[DATE]])</f>
        <v>1</v>
      </c>
      <c r="W11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98" spans="1:23" x14ac:dyDescent="0.25">
      <c r="A1198" s="1">
        <v>46044</v>
      </c>
      <c r="B1198" t="s">
        <v>1048</v>
      </c>
      <c r="D1198" t="s">
        <v>1050</v>
      </c>
      <c r="E1198">
        <v>1</v>
      </c>
      <c r="G1198">
        <v>137144</v>
      </c>
      <c r="H1198" s="7">
        <v>43164</v>
      </c>
      <c r="I1198" t="s">
        <v>20</v>
      </c>
      <c r="J1198" t="s">
        <v>170</v>
      </c>
      <c r="K1198" t="s">
        <v>171</v>
      </c>
      <c r="L1198" s="2">
        <v>0.66666666666666663</v>
      </c>
      <c r="M1198" s="2">
        <v>0.80694444444444446</v>
      </c>
      <c r="N1198" s="1">
        <v>46044</v>
      </c>
      <c r="O1198" t="s">
        <v>23</v>
      </c>
      <c r="S1198" t="s">
        <v>18994</v>
      </c>
      <c r="T119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0.14027777777664596</v>
      </c>
      <c r="U1198" s="5">
        <f>WEEKNUM(Shipment_Data[[#This Row],[DATE]],2)</f>
        <v>4</v>
      </c>
      <c r="V1198" s="6">
        <f>SUBTOTAL(103,Shipment_Data[[#This Row],[DATE]])</f>
        <v>1</v>
      </c>
      <c r="W11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99" spans="1:23" x14ac:dyDescent="0.25">
      <c r="A1199" s="1">
        <v>46044</v>
      </c>
      <c r="B1199" t="s">
        <v>1048</v>
      </c>
      <c r="D1199" t="s">
        <v>1051</v>
      </c>
      <c r="E1199">
        <v>1</v>
      </c>
      <c r="G1199">
        <v>137067</v>
      </c>
      <c r="H1199" s="7">
        <v>7744</v>
      </c>
      <c r="I1199" t="s">
        <v>20</v>
      </c>
      <c r="J1199" t="s">
        <v>170</v>
      </c>
      <c r="K1199" t="s">
        <v>171</v>
      </c>
      <c r="L1199" s="2">
        <v>0.66666666666666663</v>
      </c>
      <c r="M1199" s="2">
        <v>0.80694444444444446</v>
      </c>
      <c r="N1199" s="1">
        <v>46044</v>
      </c>
      <c r="O1199" t="s">
        <v>23</v>
      </c>
      <c r="S1199" t="s">
        <v>18994</v>
      </c>
      <c r="T119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0.14027777777664596</v>
      </c>
      <c r="U1199" s="5">
        <f>WEEKNUM(Shipment_Data[[#This Row],[DATE]],2)</f>
        <v>4</v>
      </c>
      <c r="V1199" s="6">
        <f>SUBTOTAL(103,Shipment_Data[[#This Row],[DATE]])</f>
        <v>1</v>
      </c>
      <c r="W11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00" spans="1:23" x14ac:dyDescent="0.25">
      <c r="A1200" s="1">
        <v>46044</v>
      </c>
      <c r="B1200" t="s">
        <v>1048</v>
      </c>
      <c r="D1200" t="s">
        <v>1052</v>
      </c>
      <c r="E1200">
        <v>1</v>
      </c>
      <c r="G1200">
        <v>137053</v>
      </c>
      <c r="H1200" s="7">
        <v>108647.67</v>
      </c>
      <c r="I1200" t="s">
        <v>20</v>
      </c>
      <c r="J1200" t="s">
        <v>170</v>
      </c>
      <c r="K1200" t="s">
        <v>171</v>
      </c>
      <c r="L1200" s="2">
        <v>0.66666666666666663</v>
      </c>
      <c r="M1200" s="2">
        <v>0.80694444444444446</v>
      </c>
      <c r="N1200" s="1">
        <v>46044</v>
      </c>
      <c r="O1200" t="s">
        <v>23</v>
      </c>
      <c r="S1200" t="s">
        <v>18994</v>
      </c>
      <c r="T120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0.14027777777664596</v>
      </c>
      <c r="U1200" s="5">
        <f>WEEKNUM(Shipment_Data[[#This Row],[DATE]],2)</f>
        <v>4</v>
      </c>
      <c r="V1200" s="6">
        <f>SUBTOTAL(103,Shipment_Data[[#This Row],[DATE]])</f>
        <v>1</v>
      </c>
      <c r="W12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01" spans="1:23" x14ac:dyDescent="0.25">
      <c r="A1201" s="1">
        <v>46044</v>
      </c>
      <c r="B1201" t="s">
        <v>366</v>
      </c>
      <c r="D1201" t="s">
        <v>1053</v>
      </c>
      <c r="E1201">
        <v>2</v>
      </c>
      <c r="G1201">
        <v>137002</v>
      </c>
      <c r="H1201" s="7">
        <v>836044.55</v>
      </c>
      <c r="I1201" t="s">
        <v>20</v>
      </c>
      <c r="J1201" t="s">
        <v>170</v>
      </c>
      <c r="K1201" t="s">
        <v>171</v>
      </c>
      <c r="L1201" s="2">
        <v>0.66666666666666663</v>
      </c>
      <c r="M1201" s="2">
        <v>0.75416666666666665</v>
      </c>
      <c r="N1201" s="1">
        <v>46044</v>
      </c>
      <c r="O1201" t="s">
        <v>23</v>
      </c>
      <c r="S1201" t="s">
        <v>18994</v>
      </c>
      <c r="T120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8.7500000001455192E-2</v>
      </c>
      <c r="U1201" s="5">
        <f>WEEKNUM(Shipment_Data[[#This Row],[DATE]],2)</f>
        <v>4</v>
      </c>
      <c r="V1201" s="6">
        <f>SUBTOTAL(103,Shipment_Data[[#This Row],[DATE]])</f>
        <v>1</v>
      </c>
      <c r="W12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02" spans="1:23" x14ac:dyDescent="0.25">
      <c r="A1202" s="1">
        <v>46044</v>
      </c>
      <c r="B1202" t="s">
        <v>366</v>
      </c>
      <c r="D1202" t="s">
        <v>1054</v>
      </c>
      <c r="E1202">
        <v>1</v>
      </c>
      <c r="G1202">
        <v>137003</v>
      </c>
      <c r="H1202" s="7">
        <v>13799.86</v>
      </c>
      <c r="I1202" t="s">
        <v>20</v>
      </c>
      <c r="J1202" t="s">
        <v>170</v>
      </c>
      <c r="K1202" t="s">
        <v>171</v>
      </c>
      <c r="L1202" s="2">
        <v>0.66666666666666663</v>
      </c>
      <c r="M1202" s="2">
        <v>0.75416666666666665</v>
      </c>
      <c r="N1202" s="1">
        <v>46044</v>
      </c>
      <c r="O1202" t="s">
        <v>23</v>
      </c>
      <c r="S1202" t="s">
        <v>18994</v>
      </c>
      <c r="T120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8.7500000001455192E-2</v>
      </c>
      <c r="U1202" s="5">
        <f>WEEKNUM(Shipment_Data[[#This Row],[DATE]],2)</f>
        <v>4</v>
      </c>
      <c r="V1202" s="6">
        <f>SUBTOTAL(103,Shipment_Data[[#This Row],[DATE]])</f>
        <v>1</v>
      </c>
      <c r="W12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03" spans="1:23" x14ac:dyDescent="0.25">
      <c r="A1203" s="1">
        <v>46044</v>
      </c>
      <c r="B1203" t="s">
        <v>366</v>
      </c>
      <c r="D1203" t="s">
        <v>1055</v>
      </c>
      <c r="E1203">
        <v>1</v>
      </c>
      <c r="G1203">
        <v>137225</v>
      </c>
      <c r="H1203" s="7">
        <v>37008.160000000003</v>
      </c>
      <c r="I1203" t="s">
        <v>20</v>
      </c>
      <c r="J1203" t="s">
        <v>170</v>
      </c>
      <c r="K1203" t="s">
        <v>171</v>
      </c>
      <c r="L1203" s="2">
        <v>0.66666666666666663</v>
      </c>
      <c r="M1203" s="2">
        <v>0.75416666666666665</v>
      </c>
      <c r="N1203" s="1">
        <v>46044</v>
      </c>
      <c r="O1203" t="s">
        <v>23</v>
      </c>
      <c r="S1203" t="s">
        <v>18994</v>
      </c>
      <c r="T120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8.7500000001455192E-2</v>
      </c>
      <c r="U1203" s="5">
        <f>WEEKNUM(Shipment_Data[[#This Row],[DATE]],2)</f>
        <v>4</v>
      </c>
      <c r="V1203" s="6">
        <f>SUBTOTAL(103,Shipment_Data[[#This Row],[DATE]])</f>
        <v>1</v>
      </c>
      <c r="W12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04" spans="1:23" x14ac:dyDescent="0.25">
      <c r="A1204" s="1">
        <v>46044</v>
      </c>
      <c r="B1204" t="s">
        <v>1056</v>
      </c>
      <c r="D1204" t="s">
        <v>1057</v>
      </c>
      <c r="E1204">
        <v>2</v>
      </c>
      <c r="G1204">
        <v>137270</v>
      </c>
      <c r="H1204" s="7">
        <v>721287.6</v>
      </c>
      <c r="I1204" t="s">
        <v>20</v>
      </c>
      <c r="J1204" t="s">
        <v>204</v>
      </c>
      <c r="K1204" t="s">
        <v>92</v>
      </c>
      <c r="L1204" s="2">
        <v>0.43333333333333335</v>
      </c>
      <c r="M1204" s="2">
        <v>0.43333333333333335</v>
      </c>
      <c r="N1204" s="1">
        <v>46044</v>
      </c>
      <c r="O1204" t="s">
        <v>23</v>
      </c>
      <c r="S1204" t="s">
        <v>18994</v>
      </c>
      <c r="T120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204" s="5">
        <f>WEEKNUM(Shipment_Data[[#This Row],[DATE]],2)</f>
        <v>4</v>
      </c>
      <c r="V1204" s="6">
        <f>SUBTOTAL(103,Shipment_Data[[#This Row],[DATE]])</f>
        <v>1</v>
      </c>
      <c r="W12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05" spans="1:23" x14ac:dyDescent="0.25">
      <c r="A1205" s="1">
        <v>46044</v>
      </c>
      <c r="B1205" t="s">
        <v>1058</v>
      </c>
      <c r="D1205" t="s">
        <v>1059</v>
      </c>
      <c r="E1205">
        <v>1</v>
      </c>
      <c r="G1205">
        <v>136015</v>
      </c>
      <c r="H1205" s="7">
        <v>3866820.53</v>
      </c>
      <c r="I1205" t="s">
        <v>41</v>
      </c>
      <c r="J1205" t="s">
        <v>105</v>
      </c>
      <c r="K1205" t="s">
        <v>106</v>
      </c>
      <c r="L1205" s="2">
        <v>0.6875</v>
      </c>
      <c r="M1205" s="2">
        <v>0.80555555555555558</v>
      </c>
      <c r="N1205" s="1">
        <v>46044</v>
      </c>
      <c r="O1205" t="s">
        <v>23</v>
      </c>
      <c r="S1205" t="s">
        <v>18994</v>
      </c>
      <c r="T120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0.11805555555474712</v>
      </c>
      <c r="U1205" s="5">
        <f>WEEKNUM(Shipment_Data[[#This Row],[DATE]],2)</f>
        <v>4</v>
      </c>
      <c r="V1205" s="6">
        <f>SUBTOTAL(103,Shipment_Data[[#This Row],[DATE]])</f>
        <v>1</v>
      </c>
      <c r="W12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06" spans="1:23" x14ac:dyDescent="0.25">
      <c r="A1206" s="1">
        <v>46044</v>
      </c>
      <c r="B1206" t="s">
        <v>364</v>
      </c>
      <c r="D1206" t="s">
        <v>1060</v>
      </c>
      <c r="E1206">
        <v>1</v>
      </c>
      <c r="G1206">
        <v>136913</v>
      </c>
      <c r="H1206" s="7">
        <v>23197.41</v>
      </c>
      <c r="I1206" t="s">
        <v>20</v>
      </c>
      <c r="J1206" t="s">
        <v>204</v>
      </c>
      <c r="K1206" t="s">
        <v>92</v>
      </c>
      <c r="L1206" s="2">
        <v>0.56458333333333333</v>
      </c>
      <c r="M1206" s="2">
        <v>0.56458333333333333</v>
      </c>
      <c r="N1206" s="1">
        <v>46044</v>
      </c>
      <c r="O1206" t="s">
        <v>23</v>
      </c>
      <c r="S1206" t="s">
        <v>18994</v>
      </c>
      <c r="T120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206" s="5">
        <f>WEEKNUM(Shipment_Data[[#This Row],[DATE]],2)</f>
        <v>4</v>
      </c>
      <c r="V1206" s="6">
        <f>SUBTOTAL(103,Shipment_Data[[#This Row],[DATE]])</f>
        <v>1</v>
      </c>
      <c r="W12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07" spans="1:23" x14ac:dyDescent="0.25">
      <c r="A1207" s="1">
        <v>46044</v>
      </c>
      <c r="B1207" t="s">
        <v>1061</v>
      </c>
      <c r="D1207" t="s">
        <v>1062</v>
      </c>
      <c r="E1207">
        <v>8</v>
      </c>
      <c r="G1207">
        <v>137034</v>
      </c>
      <c r="H1207" s="7">
        <v>1703668.44</v>
      </c>
      <c r="I1207" t="s">
        <v>20</v>
      </c>
      <c r="J1207" t="s">
        <v>26</v>
      </c>
      <c r="K1207" t="s">
        <v>27</v>
      </c>
      <c r="L1207" s="2">
        <v>0.70833333333333337</v>
      </c>
      <c r="M1207" s="2">
        <v>0.80138888888888893</v>
      </c>
      <c r="N1207" s="1">
        <v>46044</v>
      </c>
      <c r="O1207" t="s">
        <v>23</v>
      </c>
      <c r="S1207" t="s">
        <v>18994</v>
      </c>
      <c r="T120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9.3055555553291924E-2</v>
      </c>
      <c r="U1207" s="5">
        <f>WEEKNUM(Shipment_Data[[#This Row],[DATE]],2)</f>
        <v>4</v>
      </c>
      <c r="V1207" s="6">
        <f>SUBTOTAL(103,Shipment_Data[[#This Row],[DATE]])</f>
        <v>1</v>
      </c>
      <c r="W12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08" spans="1:23" x14ac:dyDescent="0.25">
      <c r="A1208" s="1">
        <v>46044</v>
      </c>
      <c r="B1208" t="s">
        <v>647</v>
      </c>
      <c r="D1208" t="s">
        <v>1063</v>
      </c>
      <c r="E1208">
        <v>1</v>
      </c>
      <c r="G1208">
        <v>137113</v>
      </c>
      <c r="H1208" s="7">
        <v>116550</v>
      </c>
      <c r="I1208" t="s">
        <v>20</v>
      </c>
      <c r="J1208" t="s">
        <v>26</v>
      </c>
      <c r="K1208" t="s">
        <v>27</v>
      </c>
      <c r="L1208" s="2">
        <v>0.70833333333333337</v>
      </c>
      <c r="M1208" s="2">
        <v>0.81180555555555556</v>
      </c>
      <c r="N1208" s="1">
        <v>46044</v>
      </c>
      <c r="O1208" t="s">
        <v>23</v>
      </c>
      <c r="S1208" t="s">
        <v>18994</v>
      </c>
      <c r="T120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0.10347222221753327</v>
      </c>
      <c r="U1208" s="5">
        <f>WEEKNUM(Shipment_Data[[#This Row],[DATE]],2)</f>
        <v>4</v>
      </c>
      <c r="V1208" s="6">
        <f>SUBTOTAL(103,Shipment_Data[[#This Row],[DATE]])</f>
        <v>1</v>
      </c>
      <c r="W12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09" spans="1:23" x14ac:dyDescent="0.25">
      <c r="A1209" s="1">
        <v>46044</v>
      </c>
      <c r="B1209" t="s">
        <v>1064</v>
      </c>
      <c r="D1209" t="s">
        <v>1065</v>
      </c>
      <c r="E1209">
        <v>1</v>
      </c>
      <c r="G1209" t="s">
        <v>1066</v>
      </c>
      <c r="H1209" s="7">
        <v>307913.96999999997</v>
      </c>
      <c r="I1209" t="s">
        <v>20</v>
      </c>
      <c r="J1209" t="s">
        <v>26</v>
      </c>
      <c r="K1209" t="s">
        <v>27</v>
      </c>
      <c r="L1209" s="2">
        <v>0.70833333333333337</v>
      </c>
      <c r="M1209" s="2">
        <v>0.8305555555555556</v>
      </c>
      <c r="N1209" s="1">
        <v>46044</v>
      </c>
      <c r="O1209" t="s">
        <v>23</v>
      </c>
      <c r="S1209" t="s">
        <v>18994</v>
      </c>
      <c r="T12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0.12222222222044365</v>
      </c>
      <c r="U1209" s="5">
        <f>WEEKNUM(Shipment_Data[[#This Row],[DATE]],2)</f>
        <v>4</v>
      </c>
      <c r="V1209" s="6">
        <f>SUBTOTAL(103,Shipment_Data[[#This Row],[DATE]])</f>
        <v>1</v>
      </c>
      <c r="W12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10" spans="1:23" x14ac:dyDescent="0.25">
      <c r="A1210" s="1">
        <v>46044</v>
      </c>
      <c r="B1210" t="s">
        <v>1067</v>
      </c>
      <c r="D1210" t="s">
        <v>1068</v>
      </c>
      <c r="E1210">
        <v>8</v>
      </c>
      <c r="G1210">
        <v>136969</v>
      </c>
      <c r="H1210" s="7">
        <v>2358590.0499999998</v>
      </c>
      <c r="I1210" t="s">
        <v>20</v>
      </c>
      <c r="J1210" t="s">
        <v>26</v>
      </c>
      <c r="K1210" t="s">
        <v>27</v>
      </c>
      <c r="L1210" s="2">
        <v>0.70833333333333337</v>
      </c>
      <c r="M1210" s="2">
        <v>0.74305555555555558</v>
      </c>
      <c r="N1210" s="1">
        <v>46044</v>
      </c>
      <c r="O1210" t="s">
        <v>23</v>
      </c>
      <c r="S1210" t="s">
        <v>18994</v>
      </c>
      <c r="T12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3.4722222218988463E-2</v>
      </c>
      <c r="U1210" s="5">
        <f>WEEKNUM(Shipment_Data[[#This Row],[DATE]],2)</f>
        <v>4</v>
      </c>
      <c r="V1210" s="6">
        <f>SUBTOTAL(103,Shipment_Data[[#This Row],[DATE]])</f>
        <v>1</v>
      </c>
      <c r="W12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11" spans="1:23" x14ac:dyDescent="0.25">
      <c r="A1211" s="1">
        <v>46044</v>
      </c>
      <c r="B1211" t="s">
        <v>904</v>
      </c>
      <c r="D1211" t="s">
        <v>1069</v>
      </c>
      <c r="E1211">
        <v>1</v>
      </c>
      <c r="G1211">
        <v>137122</v>
      </c>
      <c r="H1211" s="7">
        <v>13066.61</v>
      </c>
      <c r="I1211" t="s">
        <v>20</v>
      </c>
      <c r="J1211" t="s">
        <v>75</v>
      </c>
      <c r="K1211" t="s">
        <v>76</v>
      </c>
      <c r="L1211" s="2">
        <v>0.625</v>
      </c>
      <c r="M1211" s="2">
        <v>0.70902777777777781</v>
      </c>
      <c r="N1211" s="1">
        <v>46044</v>
      </c>
      <c r="O1211" t="s">
        <v>23</v>
      </c>
      <c r="S1211" t="s">
        <v>18994</v>
      </c>
      <c r="T12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8.4027777775190771E-2</v>
      </c>
      <c r="U1211" s="5">
        <f>WEEKNUM(Shipment_Data[[#This Row],[DATE]],2)</f>
        <v>4</v>
      </c>
      <c r="V1211" s="6">
        <f>SUBTOTAL(103,Shipment_Data[[#This Row],[DATE]])</f>
        <v>1</v>
      </c>
      <c r="W12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12" spans="1:23" x14ac:dyDescent="0.25">
      <c r="A1212" s="1">
        <v>46044</v>
      </c>
      <c r="B1212" t="s">
        <v>1070</v>
      </c>
      <c r="D1212" t="s">
        <v>1071</v>
      </c>
      <c r="E1212">
        <v>4</v>
      </c>
      <c r="G1212">
        <v>136860</v>
      </c>
      <c r="H1212" s="7">
        <v>244843.92</v>
      </c>
      <c r="I1212" t="s">
        <v>20</v>
      </c>
      <c r="J1212" t="s">
        <v>323</v>
      </c>
      <c r="K1212" t="s">
        <v>324</v>
      </c>
      <c r="L1212" s="2">
        <v>0.66319444444444442</v>
      </c>
      <c r="M1212" s="2">
        <v>0.72291666666666665</v>
      </c>
      <c r="N1212" s="1">
        <v>46044</v>
      </c>
      <c r="O1212" t="s">
        <v>23</v>
      </c>
      <c r="S1212" t="s">
        <v>18994</v>
      </c>
      <c r="T12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5.9722222220443655E-2</v>
      </c>
      <c r="U1212" s="5">
        <f>WEEKNUM(Shipment_Data[[#This Row],[DATE]],2)</f>
        <v>4</v>
      </c>
      <c r="V1212" s="6">
        <f>SUBTOTAL(103,Shipment_Data[[#This Row],[DATE]])</f>
        <v>1</v>
      </c>
      <c r="W12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13" spans="1:23" x14ac:dyDescent="0.25">
      <c r="A1213" s="1">
        <v>46044</v>
      </c>
      <c r="B1213" t="s">
        <v>1072</v>
      </c>
      <c r="D1213" t="s">
        <v>1073</v>
      </c>
      <c r="E1213">
        <v>1</v>
      </c>
      <c r="G1213">
        <v>137210</v>
      </c>
      <c r="H1213" s="7">
        <v>63731.9</v>
      </c>
      <c r="I1213" t="s">
        <v>20</v>
      </c>
      <c r="J1213" t="s">
        <v>323</v>
      </c>
      <c r="K1213" t="s">
        <v>324</v>
      </c>
      <c r="L1213" s="2">
        <v>0.66319444444444442</v>
      </c>
      <c r="M1213" s="2">
        <v>0.81597222222222221</v>
      </c>
      <c r="N1213" s="1">
        <v>46044</v>
      </c>
      <c r="O1213" t="s">
        <v>23</v>
      </c>
      <c r="S1213" t="s">
        <v>18994</v>
      </c>
      <c r="T121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0.15277777777373558</v>
      </c>
      <c r="U1213" s="5">
        <f>WEEKNUM(Shipment_Data[[#This Row],[DATE]],2)</f>
        <v>4</v>
      </c>
      <c r="V1213" s="6">
        <f>SUBTOTAL(103,Shipment_Data[[#This Row],[DATE]])</f>
        <v>1</v>
      </c>
      <c r="W12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14" spans="1:23" x14ac:dyDescent="0.25">
      <c r="A1214" s="1">
        <v>46044</v>
      </c>
      <c r="B1214" t="s">
        <v>1074</v>
      </c>
      <c r="D1214" t="s">
        <v>1075</v>
      </c>
      <c r="E1214">
        <v>1</v>
      </c>
      <c r="G1214">
        <v>137190</v>
      </c>
      <c r="H1214" s="7">
        <v>70643.45</v>
      </c>
      <c r="I1214" t="s">
        <v>20</v>
      </c>
      <c r="J1214" t="s">
        <v>323</v>
      </c>
      <c r="K1214" t="s">
        <v>324</v>
      </c>
      <c r="L1214" s="2">
        <v>0.66319444444444442</v>
      </c>
      <c r="M1214" s="2">
        <v>0.80763888888888891</v>
      </c>
      <c r="N1214" s="1">
        <v>46044</v>
      </c>
      <c r="O1214" t="s">
        <v>23</v>
      </c>
      <c r="S1214" t="s">
        <v>18994</v>
      </c>
      <c r="T12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0.1444444444423425</v>
      </c>
      <c r="U1214" s="5">
        <f>WEEKNUM(Shipment_Data[[#This Row],[DATE]],2)</f>
        <v>4</v>
      </c>
      <c r="V1214" s="6">
        <f>SUBTOTAL(103,Shipment_Data[[#This Row],[DATE]])</f>
        <v>1</v>
      </c>
      <c r="W12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15" spans="1:23" x14ac:dyDescent="0.25">
      <c r="A1215" s="1">
        <v>46044</v>
      </c>
      <c r="B1215" t="s">
        <v>1076</v>
      </c>
      <c r="D1215" t="s">
        <v>1077</v>
      </c>
      <c r="E1215">
        <v>3</v>
      </c>
      <c r="G1215">
        <v>137172</v>
      </c>
      <c r="H1215" s="7">
        <v>421052</v>
      </c>
      <c r="I1215" t="s">
        <v>20</v>
      </c>
      <c r="J1215" t="s">
        <v>323</v>
      </c>
      <c r="K1215" t="s">
        <v>324</v>
      </c>
      <c r="L1215" s="2">
        <v>0.66319444444444442</v>
      </c>
      <c r="M1215" s="2">
        <v>0.68611111111111112</v>
      </c>
      <c r="N1215" s="1">
        <v>46044</v>
      </c>
      <c r="O1215" t="s">
        <v>23</v>
      </c>
      <c r="S1215" t="s">
        <v>18994</v>
      </c>
      <c r="T121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2.2916666668606922E-2</v>
      </c>
      <c r="U1215" s="5">
        <f>WEEKNUM(Shipment_Data[[#This Row],[DATE]],2)</f>
        <v>4</v>
      </c>
      <c r="V1215" s="6">
        <f>SUBTOTAL(103,Shipment_Data[[#This Row],[DATE]])</f>
        <v>1</v>
      </c>
      <c r="W12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16" spans="1:23" x14ac:dyDescent="0.25">
      <c r="A1216" s="1">
        <v>46044</v>
      </c>
      <c r="B1216" t="s">
        <v>1078</v>
      </c>
      <c r="D1216" t="s">
        <v>1079</v>
      </c>
      <c r="E1216">
        <v>1</v>
      </c>
      <c r="G1216">
        <v>136284</v>
      </c>
      <c r="H1216" s="7">
        <v>275560.71999999997</v>
      </c>
      <c r="I1216" t="s">
        <v>20</v>
      </c>
      <c r="J1216" t="s">
        <v>323</v>
      </c>
      <c r="K1216" t="s">
        <v>324</v>
      </c>
      <c r="L1216" s="2">
        <v>0.66319444444444442</v>
      </c>
      <c r="M1216" s="2">
        <v>0.74097222222222225</v>
      </c>
      <c r="N1216" s="1">
        <v>46044</v>
      </c>
      <c r="O1216" t="s">
        <v>23</v>
      </c>
      <c r="S1216" t="s">
        <v>18994</v>
      </c>
      <c r="T12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7.7777777776645962E-2</v>
      </c>
      <c r="U1216" s="5">
        <f>WEEKNUM(Shipment_Data[[#This Row],[DATE]],2)</f>
        <v>4</v>
      </c>
      <c r="V1216" s="6">
        <f>SUBTOTAL(103,Shipment_Data[[#This Row],[DATE]])</f>
        <v>1</v>
      </c>
      <c r="W12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17" spans="1:23" x14ac:dyDescent="0.25">
      <c r="A1217" s="1">
        <v>46044</v>
      </c>
      <c r="B1217" t="s">
        <v>1078</v>
      </c>
      <c r="D1217" t="s">
        <v>1080</v>
      </c>
      <c r="E1217">
        <v>1</v>
      </c>
      <c r="G1217">
        <v>136847</v>
      </c>
      <c r="H1217" s="7">
        <v>8380.58</v>
      </c>
      <c r="I1217" t="s">
        <v>20</v>
      </c>
      <c r="J1217" t="s">
        <v>323</v>
      </c>
      <c r="K1217" t="s">
        <v>324</v>
      </c>
      <c r="L1217" s="2">
        <v>0.66319444444444442</v>
      </c>
      <c r="M1217" s="2">
        <v>0.74097222222222225</v>
      </c>
      <c r="N1217" s="1">
        <v>46044</v>
      </c>
      <c r="O1217" t="s">
        <v>23</v>
      </c>
      <c r="S1217" t="s">
        <v>18994</v>
      </c>
      <c r="T121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7.7777777776645962E-2</v>
      </c>
      <c r="U1217" s="5">
        <f>WEEKNUM(Shipment_Data[[#This Row],[DATE]],2)</f>
        <v>4</v>
      </c>
      <c r="V1217" s="6">
        <f>SUBTOTAL(103,Shipment_Data[[#This Row],[DATE]])</f>
        <v>1</v>
      </c>
      <c r="W12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18" spans="1:23" x14ac:dyDescent="0.25">
      <c r="A1218" s="1">
        <v>46044</v>
      </c>
      <c r="B1218" t="s">
        <v>1078</v>
      </c>
      <c r="D1218" t="s">
        <v>1081</v>
      </c>
      <c r="E1218">
        <v>1</v>
      </c>
      <c r="G1218">
        <v>136981</v>
      </c>
      <c r="H1218" s="7">
        <v>6135.58</v>
      </c>
      <c r="I1218" t="s">
        <v>20</v>
      </c>
      <c r="J1218" t="s">
        <v>323</v>
      </c>
      <c r="K1218" t="s">
        <v>324</v>
      </c>
      <c r="L1218" s="2">
        <v>0.66319444444444442</v>
      </c>
      <c r="M1218" s="2">
        <v>0.74097222222222225</v>
      </c>
      <c r="N1218" s="1">
        <v>46044</v>
      </c>
      <c r="O1218" t="s">
        <v>23</v>
      </c>
      <c r="S1218" t="s">
        <v>18994</v>
      </c>
      <c r="T121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7.7777777776645962E-2</v>
      </c>
      <c r="U1218" s="5">
        <f>WEEKNUM(Shipment_Data[[#This Row],[DATE]],2)</f>
        <v>4</v>
      </c>
      <c r="V1218" s="6">
        <f>SUBTOTAL(103,Shipment_Data[[#This Row],[DATE]])</f>
        <v>1</v>
      </c>
      <c r="W12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19" spans="1:23" x14ac:dyDescent="0.25">
      <c r="A1219" s="1">
        <v>46044</v>
      </c>
      <c r="B1219" t="s">
        <v>1078</v>
      </c>
      <c r="D1219" t="s">
        <v>1082</v>
      </c>
      <c r="E1219">
        <v>1</v>
      </c>
      <c r="G1219">
        <v>137159</v>
      </c>
      <c r="H1219" s="7">
        <v>12430</v>
      </c>
      <c r="I1219" t="s">
        <v>20</v>
      </c>
      <c r="J1219" t="s">
        <v>323</v>
      </c>
      <c r="K1219" t="s">
        <v>324</v>
      </c>
      <c r="L1219" s="2">
        <v>0.66319444444444442</v>
      </c>
      <c r="M1219" s="2">
        <v>0.74097222222222225</v>
      </c>
      <c r="N1219" s="1">
        <v>46044</v>
      </c>
      <c r="O1219" t="s">
        <v>23</v>
      </c>
      <c r="S1219" t="s">
        <v>18994</v>
      </c>
      <c r="T121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7.7777777776645962E-2</v>
      </c>
      <c r="U1219" s="5">
        <f>WEEKNUM(Shipment_Data[[#This Row],[DATE]],2)</f>
        <v>4</v>
      </c>
      <c r="V1219" s="6">
        <f>SUBTOTAL(103,Shipment_Data[[#This Row],[DATE]])</f>
        <v>1</v>
      </c>
      <c r="W12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20" spans="1:23" x14ac:dyDescent="0.25">
      <c r="A1220" s="1">
        <v>46044</v>
      </c>
      <c r="B1220" t="s">
        <v>1083</v>
      </c>
      <c r="D1220" t="s">
        <v>1084</v>
      </c>
      <c r="E1220">
        <v>1</v>
      </c>
      <c r="G1220">
        <v>136805</v>
      </c>
      <c r="H1220" s="7">
        <v>15971.24</v>
      </c>
      <c r="I1220" t="s">
        <v>20</v>
      </c>
      <c r="J1220" t="s">
        <v>323</v>
      </c>
      <c r="K1220" t="s">
        <v>324</v>
      </c>
      <c r="L1220" s="2">
        <v>0.66319444444444442</v>
      </c>
      <c r="M1220" s="2">
        <v>0.86250000000000004</v>
      </c>
      <c r="N1220" s="1">
        <v>46044</v>
      </c>
      <c r="O1220" t="s">
        <v>23</v>
      </c>
      <c r="S1220" t="s">
        <v>18994</v>
      </c>
      <c r="T12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0.1993055555576575</v>
      </c>
      <c r="U1220" s="5">
        <f>WEEKNUM(Shipment_Data[[#This Row],[DATE]],2)</f>
        <v>4</v>
      </c>
      <c r="V1220" s="6">
        <f>SUBTOTAL(103,Shipment_Data[[#This Row],[DATE]])</f>
        <v>1</v>
      </c>
      <c r="W12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21" spans="1:23" x14ac:dyDescent="0.25">
      <c r="A1221" s="1">
        <v>46044</v>
      </c>
      <c r="B1221" t="s">
        <v>1085</v>
      </c>
      <c r="D1221" t="s">
        <v>1086</v>
      </c>
      <c r="E1221">
        <v>1</v>
      </c>
      <c r="G1221">
        <v>136319</v>
      </c>
      <c r="H1221" s="7">
        <v>254079</v>
      </c>
      <c r="I1221" t="s">
        <v>20</v>
      </c>
      <c r="J1221" t="s">
        <v>323</v>
      </c>
      <c r="K1221" t="s">
        <v>324</v>
      </c>
      <c r="L1221" s="2">
        <v>0.66319444444444442</v>
      </c>
      <c r="M1221" s="2">
        <v>0.78611111111111109</v>
      </c>
      <c r="N1221" s="1">
        <v>46044</v>
      </c>
      <c r="O1221" t="s">
        <v>23</v>
      </c>
      <c r="S1221" t="s">
        <v>18994</v>
      </c>
      <c r="T12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0.12291666666715173</v>
      </c>
      <c r="U1221" s="5">
        <f>WEEKNUM(Shipment_Data[[#This Row],[DATE]],2)</f>
        <v>4</v>
      </c>
      <c r="V1221" s="6">
        <f>SUBTOTAL(103,Shipment_Data[[#This Row],[DATE]])</f>
        <v>1</v>
      </c>
      <c r="W12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22" spans="1:23" x14ac:dyDescent="0.25">
      <c r="A1222" s="1">
        <v>46044</v>
      </c>
      <c r="B1222" t="s">
        <v>285</v>
      </c>
      <c r="D1222" t="s">
        <v>1087</v>
      </c>
      <c r="E1222">
        <v>1</v>
      </c>
      <c r="G1222">
        <v>137191</v>
      </c>
      <c r="H1222" s="7">
        <v>26904.9</v>
      </c>
      <c r="I1222" t="s">
        <v>20</v>
      </c>
      <c r="J1222" t="s">
        <v>204</v>
      </c>
      <c r="K1222" t="s">
        <v>92</v>
      </c>
      <c r="L1222" s="2">
        <v>0.66319444444444442</v>
      </c>
      <c r="M1222" s="2">
        <v>0.66319444444444442</v>
      </c>
      <c r="N1222" s="1">
        <v>46044</v>
      </c>
      <c r="O1222" t="s">
        <v>23</v>
      </c>
      <c r="S1222" t="s">
        <v>18994</v>
      </c>
      <c r="T122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222" s="5">
        <f>WEEKNUM(Shipment_Data[[#This Row],[DATE]],2)</f>
        <v>4</v>
      </c>
      <c r="V1222" s="6">
        <f>SUBTOTAL(103,Shipment_Data[[#This Row],[DATE]])</f>
        <v>1</v>
      </c>
      <c r="W12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23" spans="1:23" x14ac:dyDescent="0.25">
      <c r="A1223" s="1">
        <v>46044</v>
      </c>
      <c r="B1223" t="s">
        <v>1088</v>
      </c>
      <c r="D1223" t="s">
        <v>1089</v>
      </c>
      <c r="E1223">
        <v>1</v>
      </c>
      <c r="G1223">
        <v>137082</v>
      </c>
      <c r="H1223" s="7">
        <v>20285.599999999999</v>
      </c>
      <c r="I1223" t="s">
        <v>20</v>
      </c>
      <c r="J1223" t="s">
        <v>97</v>
      </c>
      <c r="K1223" t="s">
        <v>98</v>
      </c>
      <c r="L1223" s="2">
        <v>0.65972222222222221</v>
      </c>
      <c r="M1223" s="2">
        <v>0.69652777777777775</v>
      </c>
      <c r="N1223" s="1">
        <v>46044</v>
      </c>
      <c r="O1223" t="s">
        <v>23</v>
      </c>
      <c r="S1223" t="s">
        <v>18994</v>
      </c>
      <c r="T12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3.680555555911269E-2</v>
      </c>
      <c r="U1223" s="5">
        <f>WEEKNUM(Shipment_Data[[#This Row],[DATE]],2)</f>
        <v>4</v>
      </c>
      <c r="V1223" s="6">
        <f>SUBTOTAL(103,Shipment_Data[[#This Row],[DATE]])</f>
        <v>1</v>
      </c>
      <c r="W12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24" spans="1:23" x14ac:dyDescent="0.25">
      <c r="A1224" s="1">
        <v>46044</v>
      </c>
      <c r="B1224" t="s">
        <v>1090</v>
      </c>
      <c r="D1224" t="s">
        <v>1091</v>
      </c>
      <c r="E1224">
        <v>1</v>
      </c>
      <c r="G1224">
        <v>137090</v>
      </c>
      <c r="H1224" s="7">
        <v>38280</v>
      </c>
      <c r="I1224" t="s">
        <v>20</v>
      </c>
      <c r="J1224" t="s">
        <v>97</v>
      </c>
      <c r="K1224" t="s">
        <v>98</v>
      </c>
      <c r="L1224" s="2">
        <v>0.65972222222222221</v>
      </c>
      <c r="M1224" s="2">
        <v>0.75</v>
      </c>
      <c r="N1224" s="1">
        <v>46044</v>
      </c>
      <c r="O1224" t="s">
        <v>23</v>
      </c>
      <c r="S1224" t="s">
        <v>18994</v>
      </c>
      <c r="T12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9.0277777781011537E-2</v>
      </c>
      <c r="U1224" s="5">
        <f>WEEKNUM(Shipment_Data[[#This Row],[DATE]],2)</f>
        <v>4</v>
      </c>
      <c r="V1224" s="6">
        <f>SUBTOTAL(103,Shipment_Data[[#This Row],[DATE]])</f>
        <v>1</v>
      </c>
      <c r="W12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25" spans="1:23" x14ac:dyDescent="0.25">
      <c r="A1225" s="1">
        <v>46044</v>
      </c>
      <c r="B1225" t="s">
        <v>1092</v>
      </c>
      <c r="D1225" t="s">
        <v>1093</v>
      </c>
      <c r="E1225">
        <v>2</v>
      </c>
      <c r="G1225">
        <v>137005</v>
      </c>
      <c r="H1225" s="7">
        <v>601540.37</v>
      </c>
      <c r="I1225" t="s">
        <v>20</v>
      </c>
      <c r="J1225" t="s">
        <v>97</v>
      </c>
      <c r="K1225" t="s">
        <v>98</v>
      </c>
      <c r="L1225" s="2">
        <v>0.65972222222222221</v>
      </c>
      <c r="M1225" s="2">
        <v>0.70833333333333337</v>
      </c>
      <c r="N1225" s="1">
        <v>46044</v>
      </c>
      <c r="O1225" t="s">
        <v>23</v>
      </c>
      <c r="S1225" t="s">
        <v>18994</v>
      </c>
      <c r="T122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4.8611111116770189E-2</v>
      </c>
      <c r="U1225" s="5">
        <f>WEEKNUM(Shipment_Data[[#This Row],[DATE]],2)</f>
        <v>4</v>
      </c>
      <c r="V1225" s="6">
        <f>SUBTOTAL(103,Shipment_Data[[#This Row],[DATE]])</f>
        <v>1</v>
      </c>
      <c r="W12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26" spans="1:23" x14ac:dyDescent="0.25">
      <c r="A1226" s="1">
        <v>46044</v>
      </c>
      <c r="B1226" t="s">
        <v>1094</v>
      </c>
      <c r="D1226" t="s">
        <v>1095</v>
      </c>
      <c r="E1226">
        <v>1</v>
      </c>
      <c r="G1226">
        <v>137123</v>
      </c>
      <c r="H1226" s="7">
        <v>9161.23</v>
      </c>
      <c r="I1226" t="s">
        <v>20</v>
      </c>
      <c r="J1226" t="s">
        <v>97</v>
      </c>
      <c r="K1226" t="s">
        <v>98</v>
      </c>
      <c r="L1226" s="2">
        <v>0.65972222222222221</v>
      </c>
      <c r="M1226" s="2">
        <v>0.7631944444444444</v>
      </c>
      <c r="N1226" s="1">
        <v>46044</v>
      </c>
      <c r="O1226" t="s">
        <v>23</v>
      </c>
      <c r="S1226" t="s">
        <v>18994</v>
      </c>
      <c r="T12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0.10347222222480923</v>
      </c>
      <c r="U1226" s="5">
        <f>WEEKNUM(Shipment_Data[[#This Row],[DATE]],2)</f>
        <v>4</v>
      </c>
      <c r="V1226" s="6">
        <f>SUBTOTAL(103,Shipment_Data[[#This Row],[DATE]])</f>
        <v>1</v>
      </c>
      <c r="W12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27" spans="1:23" x14ac:dyDescent="0.25">
      <c r="A1227" s="1">
        <v>46044</v>
      </c>
      <c r="B1227" t="s">
        <v>1092</v>
      </c>
      <c r="D1227" t="s">
        <v>1096</v>
      </c>
      <c r="E1227">
        <v>1</v>
      </c>
      <c r="G1227">
        <v>137063</v>
      </c>
      <c r="H1227" s="7">
        <v>16033.6</v>
      </c>
      <c r="I1227" t="s">
        <v>20</v>
      </c>
      <c r="J1227" t="s">
        <v>97</v>
      </c>
      <c r="K1227" t="s">
        <v>98</v>
      </c>
      <c r="L1227" s="2">
        <v>0.65972222222222221</v>
      </c>
      <c r="M1227" s="2">
        <v>0.70833333333333337</v>
      </c>
      <c r="N1227" s="1">
        <v>46044</v>
      </c>
      <c r="O1227" t="s">
        <v>23</v>
      </c>
      <c r="S1227" t="s">
        <v>18994</v>
      </c>
      <c r="T122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4.8611111116770189E-2</v>
      </c>
      <c r="U1227" s="5">
        <f>WEEKNUM(Shipment_Data[[#This Row],[DATE]],2)</f>
        <v>4</v>
      </c>
      <c r="V1227" s="6">
        <f>SUBTOTAL(103,Shipment_Data[[#This Row],[DATE]])</f>
        <v>1</v>
      </c>
      <c r="W12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28" spans="1:23" x14ac:dyDescent="0.25">
      <c r="A1228" s="1">
        <v>46044</v>
      </c>
      <c r="B1228" t="s">
        <v>1097</v>
      </c>
      <c r="D1228" t="s">
        <v>1098</v>
      </c>
      <c r="E1228">
        <v>1</v>
      </c>
      <c r="G1228">
        <v>136795</v>
      </c>
      <c r="H1228" s="7">
        <v>36111.599999999999</v>
      </c>
      <c r="I1228" t="s">
        <v>20</v>
      </c>
      <c r="J1228" t="s">
        <v>97</v>
      </c>
      <c r="K1228" t="s">
        <v>98</v>
      </c>
      <c r="L1228" s="2">
        <v>0.65972222222222221</v>
      </c>
      <c r="M1228" s="2">
        <v>0.71875</v>
      </c>
      <c r="N1228" s="1">
        <v>46044</v>
      </c>
      <c r="O1228" t="s">
        <v>23</v>
      </c>
      <c r="S1228" t="s">
        <v>18994</v>
      </c>
      <c r="T12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5.9027777781011537E-2</v>
      </c>
      <c r="U1228" s="5">
        <f>WEEKNUM(Shipment_Data[[#This Row],[DATE]],2)</f>
        <v>4</v>
      </c>
      <c r="V1228" s="6">
        <f>SUBTOTAL(103,Shipment_Data[[#This Row],[DATE]])</f>
        <v>1</v>
      </c>
      <c r="W12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29" spans="1:23" x14ac:dyDescent="0.25">
      <c r="A1229" s="1">
        <v>46044</v>
      </c>
      <c r="B1229" t="s">
        <v>1097</v>
      </c>
      <c r="D1229" t="s">
        <v>1099</v>
      </c>
      <c r="E1229">
        <v>2</v>
      </c>
      <c r="G1229">
        <v>136862</v>
      </c>
      <c r="H1229" s="7">
        <v>232289.09</v>
      </c>
      <c r="I1229" t="s">
        <v>20</v>
      </c>
      <c r="J1229" t="s">
        <v>97</v>
      </c>
      <c r="K1229" t="s">
        <v>98</v>
      </c>
      <c r="L1229" s="2">
        <v>0.65972222222222221</v>
      </c>
      <c r="M1229" s="2">
        <v>0.71875</v>
      </c>
      <c r="N1229" s="1">
        <v>46044</v>
      </c>
      <c r="O1229" t="s">
        <v>23</v>
      </c>
      <c r="S1229" t="s">
        <v>18994</v>
      </c>
      <c r="T12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5.9027777781011537E-2</v>
      </c>
      <c r="U1229" s="5">
        <f>WEEKNUM(Shipment_Data[[#This Row],[DATE]],2)</f>
        <v>4</v>
      </c>
      <c r="V1229" s="6">
        <f>SUBTOTAL(103,Shipment_Data[[#This Row],[DATE]])</f>
        <v>1</v>
      </c>
      <c r="W12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30" spans="1:23" x14ac:dyDescent="0.25">
      <c r="A1230" s="1">
        <v>46044</v>
      </c>
      <c r="B1230" t="s">
        <v>1090</v>
      </c>
      <c r="D1230" t="s">
        <v>1100</v>
      </c>
      <c r="E1230">
        <v>8</v>
      </c>
      <c r="G1230">
        <v>136954</v>
      </c>
      <c r="H1230" s="7">
        <v>987763.51</v>
      </c>
      <c r="I1230" t="s">
        <v>20</v>
      </c>
      <c r="J1230" t="s">
        <v>97</v>
      </c>
      <c r="K1230" t="s">
        <v>98</v>
      </c>
      <c r="L1230" s="2">
        <v>0.65972222222222221</v>
      </c>
      <c r="M1230" s="2">
        <v>0.75</v>
      </c>
      <c r="N1230" s="1">
        <v>46044</v>
      </c>
      <c r="O1230" t="s">
        <v>23</v>
      </c>
      <c r="S1230" t="s">
        <v>18994</v>
      </c>
      <c r="T123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9.0277777781011537E-2</v>
      </c>
      <c r="U1230" s="5">
        <f>WEEKNUM(Shipment_Data[[#This Row],[DATE]],2)</f>
        <v>4</v>
      </c>
      <c r="V1230" s="6">
        <f>SUBTOTAL(103,Shipment_Data[[#This Row],[DATE]])</f>
        <v>1</v>
      </c>
      <c r="W12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31" spans="1:23" x14ac:dyDescent="0.25">
      <c r="A1231" s="1">
        <v>46044</v>
      </c>
      <c r="B1231" t="s">
        <v>1101</v>
      </c>
      <c r="D1231" t="s">
        <v>1102</v>
      </c>
      <c r="E1231">
        <v>1</v>
      </c>
      <c r="G1231">
        <v>137142</v>
      </c>
      <c r="H1231" s="7">
        <v>3499.8</v>
      </c>
      <c r="I1231" t="s">
        <v>20</v>
      </c>
      <c r="J1231" t="s">
        <v>97</v>
      </c>
      <c r="K1231" t="s">
        <v>98</v>
      </c>
      <c r="L1231" s="2">
        <v>0.65972222222222221</v>
      </c>
      <c r="M1231" s="2">
        <v>0.76736111111111116</v>
      </c>
      <c r="N1231" s="1">
        <v>46044</v>
      </c>
      <c r="O1231" t="s">
        <v>23</v>
      </c>
      <c r="S1231" t="s">
        <v>18994</v>
      </c>
      <c r="T123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0.10763888889050577</v>
      </c>
      <c r="U1231" s="5">
        <f>WEEKNUM(Shipment_Data[[#This Row],[DATE]],2)</f>
        <v>4</v>
      </c>
      <c r="V1231" s="6">
        <f>SUBTOTAL(103,Shipment_Data[[#This Row],[DATE]])</f>
        <v>1</v>
      </c>
      <c r="W12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32" spans="1:23" x14ac:dyDescent="0.25">
      <c r="A1232" s="1">
        <v>46044</v>
      </c>
      <c r="B1232" t="s">
        <v>1103</v>
      </c>
      <c r="D1232" t="s">
        <v>1104</v>
      </c>
      <c r="E1232">
        <v>5</v>
      </c>
      <c r="G1232">
        <v>137184</v>
      </c>
      <c r="H1232" s="7">
        <v>777815.33</v>
      </c>
      <c r="I1232" t="s">
        <v>20</v>
      </c>
      <c r="J1232" t="s">
        <v>391</v>
      </c>
      <c r="K1232" t="s">
        <v>392</v>
      </c>
      <c r="L1232" s="2">
        <v>0.66666666666666663</v>
      </c>
      <c r="M1232" s="2">
        <v>0.80833333333333335</v>
      </c>
      <c r="N1232" s="1">
        <v>46044</v>
      </c>
      <c r="O1232" t="s">
        <v>23</v>
      </c>
      <c r="S1232" t="s">
        <v>18994</v>
      </c>
      <c r="T123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0.14166666667006211</v>
      </c>
      <c r="U1232" s="5">
        <f>WEEKNUM(Shipment_Data[[#This Row],[DATE]],2)</f>
        <v>4</v>
      </c>
      <c r="V1232" s="6">
        <f>SUBTOTAL(103,Shipment_Data[[#This Row],[DATE]])</f>
        <v>1</v>
      </c>
      <c r="W12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33" spans="1:23" x14ac:dyDescent="0.25">
      <c r="A1233" s="1">
        <v>46044</v>
      </c>
      <c r="B1233" t="s">
        <v>1088</v>
      </c>
      <c r="D1233" t="s">
        <v>1105</v>
      </c>
      <c r="E1233">
        <v>3</v>
      </c>
      <c r="G1233">
        <v>137081</v>
      </c>
      <c r="H1233" s="7">
        <v>307877.65999999997</v>
      </c>
      <c r="I1233" t="s">
        <v>20</v>
      </c>
      <c r="J1233" t="s">
        <v>97</v>
      </c>
      <c r="K1233" t="s">
        <v>98</v>
      </c>
      <c r="L1233" s="2">
        <v>0.65972222222222221</v>
      </c>
      <c r="M1233" s="2">
        <v>0.69652777777777775</v>
      </c>
      <c r="N1233" s="1">
        <v>46044</v>
      </c>
      <c r="O1233" t="s">
        <v>23</v>
      </c>
      <c r="S1233" t="s">
        <v>18994</v>
      </c>
      <c r="T12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3.680555555911269E-2</v>
      </c>
      <c r="U1233" s="5">
        <f>WEEKNUM(Shipment_Data[[#This Row],[DATE]],2)</f>
        <v>4</v>
      </c>
      <c r="V1233" s="6">
        <f>SUBTOTAL(103,Shipment_Data[[#This Row],[DATE]])</f>
        <v>1</v>
      </c>
      <c r="W12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34" spans="1:23" x14ac:dyDescent="0.25">
      <c r="A1234" s="1">
        <v>46044</v>
      </c>
      <c r="B1234" t="s">
        <v>1106</v>
      </c>
      <c r="D1234" t="s">
        <v>1107</v>
      </c>
      <c r="E1234">
        <v>1</v>
      </c>
      <c r="G1234">
        <v>137136</v>
      </c>
      <c r="H1234" s="7">
        <v>24260.1</v>
      </c>
      <c r="I1234" t="s">
        <v>20</v>
      </c>
      <c r="J1234" t="s">
        <v>391</v>
      </c>
      <c r="K1234" t="s">
        <v>392</v>
      </c>
      <c r="L1234" s="2">
        <v>0.66666666666666663</v>
      </c>
      <c r="M1234" s="2">
        <v>0.70833333333333337</v>
      </c>
      <c r="N1234" s="1">
        <v>46044</v>
      </c>
      <c r="O1234" t="s">
        <v>23</v>
      </c>
      <c r="S1234" t="s">
        <v>18994</v>
      </c>
      <c r="T12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4.1666666671517305E-2</v>
      </c>
      <c r="U1234" s="5">
        <f>WEEKNUM(Shipment_Data[[#This Row],[DATE]],2)</f>
        <v>4</v>
      </c>
      <c r="V1234" s="6">
        <f>SUBTOTAL(103,Shipment_Data[[#This Row],[DATE]])</f>
        <v>1</v>
      </c>
      <c r="W12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35" spans="1:23" x14ac:dyDescent="0.25">
      <c r="A1235" s="1">
        <v>46044</v>
      </c>
      <c r="B1235" t="s">
        <v>1108</v>
      </c>
      <c r="D1235" t="s">
        <v>1109</v>
      </c>
      <c r="E1235">
        <v>1</v>
      </c>
      <c r="G1235">
        <v>137187</v>
      </c>
      <c r="H1235" s="7">
        <v>32650.46</v>
      </c>
      <c r="I1235" t="s">
        <v>20</v>
      </c>
      <c r="J1235" t="s">
        <v>391</v>
      </c>
      <c r="K1235" t="s">
        <v>392</v>
      </c>
      <c r="L1235" s="2">
        <v>0.66666666666666663</v>
      </c>
      <c r="M1235" s="2">
        <v>0.75</v>
      </c>
      <c r="N1235" s="1">
        <v>46044</v>
      </c>
      <c r="O1235" t="s">
        <v>23</v>
      </c>
      <c r="S1235" t="s">
        <v>18994</v>
      </c>
      <c r="T12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8.3333333335758653E-2</v>
      </c>
      <c r="U1235" s="5">
        <f>WEEKNUM(Shipment_Data[[#This Row],[DATE]],2)</f>
        <v>4</v>
      </c>
      <c r="V1235" s="6">
        <f>SUBTOTAL(103,Shipment_Data[[#This Row],[DATE]])</f>
        <v>1</v>
      </c>
      <c r="W12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36" spans="1:23" x14ac:dyDescent="0.25">
      <c r="A1236" s="1">
        <v>46044</v>
      </c>
      <c r="B1236" t="s">
        <v>1056</v>
      </c>
      <c r="D1236" t="s">
        <v>1110</v>
      </c>
      <c r="E1236">
        <v>1</v>
      </c>
      <c r="G1236">
        <v>137332</v>
      </c>
      <c r="H1236" s="7">
        <v>96105</v>
      </c>
      <c r="I1236" t="s">
        <v>20</v>
      </c>
      <c r="J1236" t="s">
        <v>204</v>
      </c>
      <c r="K1236" t="s">
        <v>92</v>
      </c>
      <c r="L1236" s="2">
        <v>0.63472222222222219</v>
      </c>
      <c r="M1236" s="2">
        <v>0.63472222222222219</v>
      </c>
      <c r="N1236" s="1">
        <v>46044</v>
      </c>
      <c r="O1236" t="s">
        <v>23</v>
      </c>
      <c r="S1236" t="s">
        <v>18994</v>
      </c>
      <c r="T12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236" s="5">
        <f>WEEKNUM(Shipment_Data[[#This Row],[DATE]],2)</f>
        <v>4</v>
      </c>
      <c r="V1236" s="6">
        <f>SUBTOTAL(103,Shipment_Data[[#This Row],[DATE]])</f>
        <v>1</v>
      </c>
      <c r="W12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37" spans="1:23" x14ac:dyDescent="0.25">
      <c r="A1237" s="1">
        <v>46044</v>
      </c>
      <c r="B1237" t="s">
        <v>285</v>
      </c>
      <c r="D1237" t="s">
        <v>1111</v>
      </c>
      <c r="E1237">
        <v>1</v>
      </c>
      <c r="G1237">
        <v>137115</v>
      </c>
      <c r="H1237" s="7">
        <v>55000.24</v>
      </c>
      <c r="I1237" t="s">
        <v>20</v>
      </c>
      <c r="J1237" t="s">
        <v>204</v>
      </c>
      <c r="K1237" t="s">
        <v>92</v>
      </c>
      <c r="L1237" s="2">
        <v>0.64722222222222225</v>
      </c>
      <c r="M1237" s="2">
        <v>0.64722222222222225</v>
      </c>
      <c r="N1237" s="1">
        <v>46044</v>
      </c>
      <c r="O1237" t="s">
        <v>23</v>
      </c>
      <c r="S1237" t="s">
        <v>18994</v>
      </c>
      <c r="T12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237" s="5">
        <f>WEEKNUM(Shipment_Data[[#This Row],[DATE]],2)</f>
        <v>4</v>
      </c>
      <c r="V1237" s="6">
        <f>SUBTOTAL(103,Shipment_Data[[#This Row],[DATE]])</f>
        <v>1</v>
      </c>
      <c r="W12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38" spans="1:23" x14ac:dyDescent="0.25">
      <c r="A1238" s="1">
        <v>46044</v>
      </c>
      <c r="B1238" t="s">
        <v>478</v>
      </c>
      <c r="D1238" t="s">
        <v>1112</v>
      </c>
      <c r="E1238">
        <v>2</v>
      </c>
      <c r="G1238">
        <v>137173</v>
      </c>
      <c r="H1238" s="7">
        <v>125521</v>
      </c>
      <c r="I1238" t="s">
        <v>20</v>
      </c>
      <c r="J1238" t="s">
        <v>209</v>
      </c>
      <c r="K1238" t="s">
        <v>210</v>
      </c>
      <c r="L1238" s="2">
        <v>0.58333333333333337</v>
      </c>
      <c r="M1238" s="2">
        <v>0.62222222222222223</v>
      </c>
      <c r="N1238" s="1">
        <v>46044</v>
      </c>
      <c r="O1238" t="s">
        <v>23</v>
      </c>
      <c r="S1238" t="s">
        <v>18994</v>
      </c>
      <c r="T123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3.8888888884685002E-2</v>
      </c>
      <c r="U1238" s="5">
        <f>WEEKNUM(Shipment_Data[[#This Row],[DATE]],2)</f>
        <v>4</v>
      </c>
      <c r="V1238" s="6">
        <f>SUBTOTAL(103,Shipment_Data[[#This Row],[DATE]])</f>
        <v>1</v>
      </c>
      <c r="W12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39" spans="1:23" x14ac:dyDescent="0.25">
      <c r="A1239" s="1">
        <v>46044</v>
      </c>
      <c r="B1239" t="s">
        <v>762</v>
      </c>
      <c r="D1239" t="s">
        <v>1113</v>
      </c>
      <c r="E1239">
        <v>1</v>
      </c>
      <c r="G1239">
        <v>137146</v>
      </c>
      <c r="H1239" s="7">
        <v>56200.5</v>
      </c>
      <c r="I1239" t="s">
        <v>20</v>
      </c>
      <c r="J1239" t="s">
        <v>209</v>
      </c>
      <c r="K1239" t="s">
        <v>210</v>
      </c>
      <c r="L1239" s="2">
        <v>0.58333333333333337</v>
      </c>
      <c r="M1239" s="2">
        <v>0.73819444444444449</v>
      </c>
      <c r="N1239" s="1">
        <v>46044</v>
      </c>
      <c r="O1239" t="s">
        <v>23</v>
      </c>
      <c r="S1239" t="s">
        <v>18994</v>
      </c>
      <c r="T12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0.15486111110658385</v>
      </c>
      <c r="U1239" s="5">
        <f>WEEKNUM(Shipment_Data[[#This Row],[DATE]],2)</f>
        <v>4</v>
      </c>
      <c r="V1239" s="6">
        <f>SUBTOTAL(103,Shipment_Data[[#This Row],[DATE]])</f>
        <v>1</v>
      </c>
      <c r="W12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40" spans="1:23" x14ac:dyDescent="0.25">
      <c r="A1240" s="1">
        <v>46044</v>
      </c>
      <c r="B1240" t="s">
        <v>1114</v>
      </c>
      <c r="D1240" t="s">
        <v>1115</v>
      </c>
      <c r="E1240">
        <v>2</v>
      </c>
      <c r="G1240">
        <v>137354</v>
      </c>
      <c r="H1240" s="7">
        <v>1429865.36</v>
      </c>
      <c r="I1240" t="s">
        <v>20</v>
      </c>
      <c r="J1240" t="s">
        <v>204</v>
      </c>
      <c r="K1240" t="s">
        <v>92</v>
      </c>
      <c r="L1240" s="2">
        <v>0.65972222222222221</v>
      </c>
      <c r="M1240" s="2">
        <v>0.65972222222222221</v>
      </c>
      <c r="N1240" s="1">
        <v>46044</v>
      </c>
      <c r="O1240" t="s">
        <v>23</v>
      </c>
      <c r="S1240" t="s">
        <v>18994</v>
      </c>
      <c r="T12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240" s="5">
        <f>WEEKNUM(Shipment_Data[[#This Row],[DATE]],2)</f>
        <v>4</v>
      </c>
      <c r="V1240" s="6">
        <f>SUBTOTAL(103,Shipment_Data[[#This Row],[DATE]])</f>
        <v>1</v>
      </c>
      <c r="W12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41" spans="1:23" x14ac:dyDescent="0.25">
      <c r="A1241" s="1">
        <v>46044</v>
      </c>
      <c r="B1241" t="s">
        <v>1116</v>
      </c>
      <c r="D1241" t="s">
        <v>1117</v>
      </c>
      <c r="E1241">
        <v>1</v>
      </c>
      <c r="G1241">
        <v>136431</v>
      </c>
      <c r="H1241" s="7">
        <v>737044</v>
      </c>
      <c r="I1241" t="s">
        <v>20</v>
      </c>
      <c r="J1241" t="s">
        <v>21</v>
      </c>
      <c r="K1241" t="s">
        <v>22</v>
      </c>
      <c r="L1241" s="2">
        <v>0.67222222222222228</v>
      </c>
      <c r="M1241" s="2">
        <v>0.67777777777777781</v>
      </c>
      <c r="N1241" s="1">
        <v>46044</v>
      </c>
      <c r="O1241" t="s">
        <v>23</v>
      </c>
      <c r="S1241" t="s">
        <v>18994</v>
      </c>
      <c r="T12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5.5555555518367328E-3</v>
      </c>
      <c r="U1241" s="5">
        <f>WEEKNUM(Shipment_Data[[#This Row],[DATE]],2)</f>
        <v>4</v>
      </c>
      <c r="V1241" s="6">
        <f>SUBTOTAL(103,Shipment_Data[[#This Row],[DATE]])</f>
        <v>1</v>
      </c>
      <c r="W12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42" spans="1:23" x14ac:dyDescent="0.25">
      <c r="A1242" s="1">
        <v>46044</v>
      </c>
      <c r="B1242" t="s">
        <v>1048</v>
      </c>
      <c r="D1242" t="s">
        <v>1118</v>
      </c>
      <c r="E1242">
        <v>1</v>
      </c>
      <c r="G1242">
        <v>137324</v>
      </c>
      <c r="H1242" s="7">
        <v>95827.35</v>
      </c>
      <c r="I1242" t="s">
        <v>20</v>
      </c>
      <c r="J1242" t="s">
        <v>170</v>
      </c>
      <c r="K1242" t="s">
        <v>171</v>
      </c>
      <c r="L1242" s="2">
        <v>0.70833333333333337</v>
      </c>
      <c r="M1242" s="2">
        <v>0.80694444444444446</v>
      </c>
      <c r="N1242" s="1">
        <v>46044</v>
      </c>
      <c r="O1242" t="s">
        <v>23</v>
      </c>
      <c r="S1242" t="s">
        <v>18994</v>
      </c>
      <c r="T12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9.8611111105128657E-2</v>
      </c>
      <c r="U1242" s="5">
        <f>WEEKNUM(Shipment_Data[[#This Row],[DATE]],2)</f>
        <v>4</v>
      </c>
      <c r="V1242" s="6">
        <f>SUBTOTAL(103,Shipment_Data[[#This Row],[DATE]])</f>
        <v>1</v>
      </c>
      <c r="W12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43" spans="1:23" x14ac:dyDescent="0.25">
      <c r="A1243" s="1">
        <v>46044</v>
      </c>
      <c r="B1243" t="s">
        <v>1119</v>
      </c>
      <c r="D1243" t="s">
        <v>1120</v>
      </c>
      <c r="E1243">
        <v>3</v>
      </c>
      <c r="G1243">
        <v>137157</v>
      </c>
      <c r="H1243" s="7">
        <v>27699.39</v>
      </c>
      <c r="I1243" t="s">
        <v>20</v>
      </c>
      <c r="J1243" t="s">
        <v>603</v>
      </c>
      <c r="K1243" t="s">
        <v>604</v>
      </c>
      <c r="L1243" s="2">
        <v>0.72222222222222221</v>
      </c>
      <c r="M1243" s="2">
        <v>0.38472222222222224</v>
      </c>
      <c r="N1243" s="1">
        <v>46045</v>
      </c>
      <c r="O1243" t="s">
        <v>23</v>
      </c>
      <c r="S1243" t="s">
        <v>18994</v>
      </c>
      <c r="T12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0.66250000000582077</v>
      </c>
      <c r="U1243" s="5">
        <f>WEEKNUM(Shipment_Data[[#This Row],[DATE]],2)</f>
        <v>4</v>
      </c>
      <c r="V1243" s="6">
        <f>SUBTOTAL(103,Shipment_Data[[#This Row],[DATE]])</f>
        <v>1</v>
      </c>
      <c r="W12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44" spans="1:23" x14ac:dyDescent="0.25">
      <c r="A1244" s="1">
        <v>46044</v>
      </c>
      <c r="B1244" t="s">
        <v>1119</v>
      </c>
      <c r="D1244" t="s">
        <v>1121</v>
      </c>
      <c r="E1244">
        <v>1</v>
      </c>
      <c r="G1244">
        <v>137238</v>
      </c>
      <c r="H1244" s="7">
        <v>68658.8</v>
      </c>
      <c r="I1244" t="s">
        <v>20</v>
      </c>
      <c r="J1244" t="s">
        <v>603</v>
      </c>
      <c r="K1244" t="s">
        <v>604</v>
      </c>
      <c r="L1244" s="2">
        <v>0.72222222222222221</v>
      </c>
      <c r="M1244" s="2">
        <v>0.38472222222222224</v>
      </c>
      <c r="N1244" s="1">
        <v>46045</v>
      </c>
      <c r="O1244" t="s">
        <v>23</v>
      </c>
      <c r="S1244" t="s">
        <v>18994</v>
      </c>
      <c r="T12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0.66250000000582077</v>
      </c>
      <c r="U1244" s="5">
        <f>WEEKNUM(Shipment_Data[[#This Row],[DATE]],2)</f>
        <v>4</v>
      </c>
      <c r="V1244" s="6">
        <f>SUBTOTAL(103,Shipment_Data[[#This Row],[DATE]])</f>
        <v>1</v>
      </c>
      <c r="W12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45" spans="1:23" x14ac:dyDescent="0.25">
      <c r="A1245" s="1">
        <v>46044</v>
      </c>
      <c r="B1245" t="s">
        <v>120</v>
      </c>
      <c r="D1245" t="s">
        <v>1122</v>
      </c>
      <c r="E1245">
        <v>3</v>
      </c>
      <c r="G1245">
        <v>137093</v>
      </c>
      <c r="H1245" s="7">
        <v>180417.5</v>
      </c>
      <c r="I1245" t="s">
        <v>20</v>
      </c>
      <c r="J1245" t="s">
        <v>603</v>
      </c>
      <c r="K1245" t="s">
        <v>604</v>
      </c>
      <c r="L1245" s="2">
        <v>0.72222222222222221</v>
      </c>
      <c r="M1245" s="2">
        <v>0.42569444444444443</v>
      </c>
      <c r="N1245" s="1">
        <v>46045</v>
      </c>
      <c r="O1245" t="s">
        <v>23</v>
      </c>
      <c r="S1245" t="s">
        <v>18994</v>
      </c>
      <c r="T12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0.70347222222335404</v>
      </c>
      <c r="U1245" s="5">
        <f>WEEKNUM(Shipment_Data[[#This Row],[DATE]],2)</f>
        <v>4</v>
      </c>
      <c r="V1245" s="6">
        <f>SUBTOTAL(103,Shipment_Data[[#This Row],[DATE]])</f>
        <v>1</v>
      </c>
      <c r="W12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46" spans="1:23" x14ac:dyDescent="0.25">
      <c r="A1246" s="1">
        <v>46044</v>
      </c>
      <c r="B1246" t="s">
        <v>120</v>
      </c>
      <c r="D1246" t="s">
        <v>1123</v>
      </c>
      <c r="E1246">
        <v>1</v>
      </c>
      <c r="G1246">
        <v>137258</v>
      </c>
      <c r="H1246" s="7">
        <v>20075</v>
      </c>
      <c r="I1246" t="s">
        <v>20</v>
      </c>
      <c r="J1246" t="s">
        <v>603</v>
      </c>
      <c r="K1246" t="s">
        <v>604</v>
      </c>
      <c r="L1246" s="2">
        <v>0.72222222222222221</v>
      </c>
      <c r="M1246" s="2">
        <v>0.42569444444444443</v>
      </c>
      <c r="N1246" s="1">
        <v>46045</v>
      </c>
      <c r="O1246" t="s">
        <v>23</v>
      </c>
      <c r="S1246" t="s">
        <v>18994</v>
      </c>
      <c r="T12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0.70347222222335404</v>
      </c>
      <c r="U1246" s="5">
        <f>WEEKNUM(Shipment_Data[[#This Row],[DATE]],2)</f>
        <v>4</v>
      </c>
      <c r="V1246" s="6">
        <f>SUBTOTAL(103,Shipment_Data[[#This Row],[DATE]])</f>
        <v>1</v>
      </c>
      <c r="W12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47" spans="1:23" x14ac:dyDescent="0.25">
      <c r="A1247" s="1">
        <v>46044</v>
      </c>
      <c r="B1247" t="s">
        <v>1124</v>
      </c>
      <c r="D1247" t="s">
        <v>1125</v>
      </c>
      <c r="E1247">
        <v>1</v>
      </c>
      <c r="G1247">
        <v>137273</v>
      </c>
      <c r="H1247" s="7">
        <v>48337.599999999999</v>
      </c>
      <c r="I1247" t="s">
        <v>20</v>
      </c>
      <c r="J1247" t="s">
        <v>603</v>
      </c>
      <c r="K1247" t="s">
        <v>604</v>
      </c>
      <c r="L1247" s="2">
        <v>0.72222222222222221</v>
      </c>
      <c r="M1247" s="2">
        <v>0.50277777777777777</v>
      </c>
      <c r="N1247" s="1">
        <v>46045</v>
      </c>
      <c r="O1247" t="s">
        <v>23</v>
      </c>
      <c r="S1247" t="s">
        <v>18994</v>
      </c>
      <c r="T12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0.78055555556056788</v>
      </c>
      <c r="U1247" s="5">
        <f>WEEKNUM(Shipment_Data[[#This Row],[DATE]],2)</f>
        <v>4</v>
      </c>
      <c r="V1247" s="6">
        <f>SUBTOTAL(103,Shipment_Data[[#This Row],[DATE]])</f>
        <v>1</v>
      </c>
      <c r="W12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48" spans="1:23" x14ac:dyDescent="0.25">
      <c r="A1248" s="1">
        <v>46044</v>
      </c>
      <c r="B1248" t="s">
        <v>1126</v>
      </c>
      <c r="D1248" t="s">
        <v>1127</v>
      </c>
      <c r="E1248">
        <v>1</v>
      </c>
      <c r="G1248">
        <v>137214</v>
      </c>
      <c r="H1248" s="7">
        <v>89585</v>
      </c>
      <c r="I1248" t="s">
        <v>20</v>
      </c>
      <c r="J1248" t="s">
        <v>603</v>
      </c>
      <c r="K1248" t="s">
        <v>604</v>
      </c>
      <c r="L1248" s="2">
        <v>0.72222222222222221</v>
      </c>
      <c r="M1248" s="2">
        <v>0.42152777777777778</v>
      </c>
      <c r="N1248" s="1">
        <v>46045</v>
      </c>
      <c r="O1248" t="s">
        <v>23</v>
      </c>
      <c r="S1248" t="s">
        <v>18994</v>
      </c>
      <c r="T124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0.6993055555576575</v>
      </c>
      <c r="U1248" s="5">
        <f>WEEKNUM(Shipment_Data[[#This Row],[DATE]],2)</f>
        <v>4</v>
      </c>
      <c r="V1248" s="6">
        <f>SUBTOTAL(103,Shipment_Data[[#This Row],[DATE]])</f>
        <v>1</v>
      </c>
      <c r="W12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49" spans="1:23" x14ac:dyDescent="0.25">
      <c r="A1249" s="1">
        <v>46044</v>
      </c>
      <c r="B1249" t="s">
        <v>1128</v>
      </c>
      <c r="D1249" t="s">
        <v>1129</v>
      </c>
      <c r="E1249">
        <v>2</v>
      </c>
      <c r="G1249">
        <v>137211</v>
      </c>
      <c r="H1249" s="7">
        <v>110880</v>
      </c>
      <c r="I1249" t="s">
        <v>20</v>
      </c>
      <c r="J1249" t="s">
        <v>603</v>
      </c>
      <c r="K1249" t="s">
        <v>604</v>
      </c>
      <c r="L1249" s="2">
        <v>0.72222222222222221</v>
      </c>
      <c r="M1249" s="2">
        <v>0.44444444444444442</v>
      </c>
      <c r="N1249" s="1">
        <v>46045</v>
      </c>
      <c r="O1249" t="s">
        <v>23</v>
      </c>
      <c r="S1249" t="s">
        <v>18994</v>
      </c>
      <c r="T124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0.72222222222626442</v>
      </c>
      <c r="U1249" s="5">
        <f>WEEKNUM(Shipment_Data[[#This Row],[DATE]],2)</f>
        <v>4</v>
      </c>
      <c r="V1249" s="6">
        <f>SUBTOTAL(103,Shipment_Data[[#This Row],[DATE]])</f>
        <v>1</v>
      </c>
      <c r="W12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50" spans="1:23" x14ac:dyDescent="0.25">
      <c r="A1250" s="1">
        <v>46044</v>
      </c>
      <c r="B1250" t="s">
        <v>129</v>
      </c>
      <c r="D1250" t="s">
        <v>1130</v>
      </c>
      <c r="E1250">
        <v>1</v>
      </c>
      <c r="G1250">
        <v>137162</v>
      </c>
      <c r="H1250" s="7">
        <v>99403.33</v>
      </c>
      <c r="I1250" t="s">
        <v>20</v>
      </c>
      <c r="J1250" t="s">
        <v>603</v>
      </c>
      <c r="K1250" t="s">
        <v>604</v>
      </c>
      <c r="L1250" s="2">
        <v>0.72222222222222221</v>
      </c>
      <c r="M1250" s="2">
        <v>0.39513888888888887</v>
      </c>
      <c r="N1250" s="1">
        <v>46045</v>
      </c>
      <c r="O1250" t="s">
        <v>23</v>
      </c>
      <c r="S1250" t="s">
        <v>18994</v>
      </c>
      <c r="T125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0.67291666667006211</v>
      </c>
      <c r="U1250" s="5">
        <f>WEEKNUM(Shipment_Data[[#This Row],[DATE]],2)</f>
        <v>4</v>
      </c>
      <c r="V1250" s="6">
        <f>SUBTOTAL(103,Shipment_Data[[#This Row],[DATE]])</f>
        <v>1</v>
      </c>
      <c r="W12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51" spans="1:23" x14ac:dyDescent="0.25">
      <c r="A1251" s="1">
        <v>46044</v>
      </c>
      <c r="B1251" t="s">
        <v>1131</v>
      </c>
      <c r="D1251" t="s">
        <v>1132</v>
      </c>
      <c r="E1251">
        <v>2</v>
      </c>
      <c r="G1251">
        <v>137060</v>
      </c>
      <c r="H1251" s="7">
        <v>69996</v>
      </c>
      <c r="I1251" t="s">
        <v>20</v>
      </c>
      <c r="J1251" t="s">
        <v>603</v>
      </c>
      <c r="K1251" t="s">
        <v>604</v>
      </c>
      <c r="L1251" s="2">
        <v>0.72222222222222221</v>
      </c>
      <c r="M1251" s="2">
        <v>0.87708333333333333</v>
      </c>
      <c r="N1251" s="1">
        <v>46044</v>
      </c>
      <c r="O1251" t="s">
        <v>23</v>
      </c>
      <c r="S1251" t="s">
        <v>18994</v>
      </c>
      <c r="T125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0.15486111111385981</v>
      </c>
      <c r="U1251" s="5">
        <f>WEEKNUM(Shipment_Data[[#This Row],[DATE]],2)</f>
        <v>4</v>
      </c>
      <c r="V1251" s="6">
        <f>SUBTOTAL(103,Shipment_Data[[#This Row],[DATE]])</f>
        <v>1</v>
      </c>
      <c r="W12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52" spans="1:23" x14ac:dyDescent="0.25">
      <c r="A1252" s="1">
        <v>46044</v>
      </c>
      <c r="B1252" t="s">
        <v>122</v>
      </c>
      <c r="D1252" t="s">
        <v>1133</v>
      </c>
      <c r="E1252">
        <v>3</v>
      </c>
      <c r="G1252">
        <v>136445</v>
      </c>
      <c r="H1252" s="7">
        <v>600616.5</v>
      </c>
      <c r="I1252" t="s">
        <v>20</v>
      </c>
      <c r="J1252" t="s">
        <v>603</v>
      </c>
      <c r="K1252" t="s">
        <v>604</v>
      </c>
      <c r="L1252" s="2">
        <v>0.72222222222222221</v>
      </c>
      <c r="M1252" s="2">
        <v>0.8520833333333333</v>
      </c>
      <c r="N1252" s="1">
        <v>46044</v>
      </c>
      <c r="O1252" t="s">
        <v>23</v>
      </c>
      <c r="S1252" t="s">
        <v>18994</v>
      </c>
      <c r="T125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0.12986111111240461</v>
      </c>
      <c r="U1252" s="5">
        <f>WEEKNUM(Shipment_Data[[#This Row],[DATE]],2)</f>
        <v>4</v>
      </c>
      <c r="V1252" s="6">
        <f>SUBTOTAL(103,Shipment_Data[[#This Row],[DATE]])</f>
        <v>1</v>
      </c>
      <c r="W12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53" spans="1:23" x14ac:dyDescent="0.25">
      <c r="A1253" s="1">
        <v>46044</v>
      </c>
      <c r="B1253" t="s">
        <v>122</v>
      </c>
      <c r="D1253" t="s">
        <v>1134</v>
      </c>
      <c r="E1253">
        <v>1</v>
      </c>
      <c r="G1253">
        <v>137089</v>
      </c>
      <c r="H1253" s="7">
        <v>192385.83</v>
      </c>
      <c r="I1253" t="s">
        <v>20</v>
      </c>
      <c r="J1253" t="s">
        <v>603</v>
      </c>
      <c r="K1253" t="s">
        <v>604</v>
      </c>
      <c r="L1253" s="2">
        <v>0.72222222222222221</v>
      </c>
      <c r="M1253" s="2">
        <v>0.8520833333333333</v>
      </c>
      <c r="N1253" s="1">
        <v>46044</v>
      </c>
      <c r="O1253" t="s">
        <v>23</v>
      </c>
      <c r="S1253" t="s">
        <v>18994</v>
      </c>
      <c r="T125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0.12986111111240461</v>
      </c>
      <c r="U1253" s="5">
        <f>WEEKNUM(Shipment_Data[[#This Row],[DATE]],2)</f>
        <v>4</v>
      </c>
      <c r="V1253" s="6">
        <f>SUBTOTAL(103,Shipment_Data[[#This Row],[DATE]])</f>
        <v>1</v>
      </c>
      <c r="W12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54" spans="1:23" x14ac:dyDescent="0.25">
      <c r="A1254" s="1">
        <v>46044</v>
      </c>
      <c r="B1254" t="s">
        <v>1135</v>
      </c>
      <c r="D1254" t="s">
        <v>1136</v>
      </c>
      <c r="E1254">
        <v>9</v>
      </c>
      <c r="G1254">
        <v>137055</v>
      </c>
      <c r="H1254" s="7">
        <v>1368979.88</v>
      </c>
      <c r="I1254" t="s">
        <v>20</v>
      </c>
      <c r="J1254" t="s">
        <v>26</v>
      </c>
      <c r="K1254" t="s">
        <v>27</v>
      </c>
      <c r="L1254" s="2">
        <v>0.70833333333333337</v>
      </c>
      <c r="M1254" s="2">
        <v>0.71875</v>
      </c>
      <c r="N1254" s="1">
        <v>46044</v>
      </c>
      <c r="O1254" t="s">
        <v>23</v>
      </c>
      <c r="S1254" t="s">
        <v>18994</v>
      </c>
      <c r="T125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1.0416666664241347E-2</v>
      </c>
      <c r="U1254" s="5">
        <f>WEEKNUM(Shipment_Data[[#This Row],[DATE]],2)</f>
        <v>4</v>
      </c>
      <c r="V1254" s="6">
        <f>SUBTOTAL(103,Shipment_Data[[#This Row],[DATE]])</f>
        <v>1</v>
      </c>
      <c r="W12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55" spans="1:23" x14ac:dyDescent="0.25">
      <c r="A1255" s="1">
        <v>46044</v>
      </c>
      <c r="B1255" t="s">
        <v>129</v>
      </c>
      <c r="D1255" t="s">
        <v>1137</v>
      </c>
      <c r="E1255">
        <v>5</v>
      </c>
      <c r="G1255">
        <v>137154</v>
      </c>
      <c r="H1255" s="7">
        <v>1235605.6499999999</v>
      </c>
      <c r="I1255" t="s">
        <v>20</v>
      </c>
      <c r="J1255" t="s">
        <v>603</v>
      </c>
      <c r="K1255" t="s">
        <v>604</v>
      </c>
      <c r="L1255" s="2">
        <v>0.72222222222222221</v>
      </c>
      <c r="M1255" s="2">
        <v>0.39513888888888887</v>
      </c>
      <c r="N1255" s="1">
        <v>46046</v>
      </c>
      <c r="O1255" t="s">
        <v>23</v>
      </c>
      <c r="S1255" t="s">
        <v>18994</v>
      </c>
      <c r="T125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1.6729166666700621</v>
      </c>
      <c r="U1255" s="5">
        <f>WEEKNUM(Shipment_Data[[#This Row],[DATE]],2)</f>
        <v>4</v>
      </c>
      <c r="V1255" s="6">
        <f>SUBTOTAL(103,Shipment_Data[[#This Row],[DATE]])</f>
        <v>1</v>
      </c>
      <c r="W12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56" spans="1:23" x14ac:dyDescent="0.25">
      <c r="A1256" s="1">
        <v>46044</v>
      </c>
      <c r="B1256" t="s">
        <v>129</v>
      </c>
      <c r="D1256" t="s">
        <v>1138</v>
      </c>
      <c r="E1256">
        <v>1</v>
      </c>
      <c r="G1256">
        <v>137284</v>
      </c>
      <c r="H1256" s="7">
        <v>89113.62</v>
      </c>
      <c r="I1256" t="s">
        <v>20</v>
      </c>
      <c r="J1256" t="s">
        <v>603</v>
      </c>
      <c r="K1256" t="s">
        <v>604</v>
      </c>
      <c r="L1256" s="2">
        <v>0.72222222222222221</v>
      </c>
      <c r="M1256" s="2">
        <v>0.39513888888888887</v>
      </c>
      <c r="N1256" s="1">
        <v>46045</v>
      </c>
      <c r="O1256" t="s">
        <v>23</v>
      </c>
      <c r="S1256" t="s">
        <v>18994</v>
      </c>
      <c r="T125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0.67291666667006211</v>
      </c>
      <c r="U1256" s="5">
        <f>WEEKNUM(Shipment_Data[[#This Row],[DATE]],2)</f>
        <v>4</v>
      </c>
      <c r="V1256" s="6">
        <f>SUBTOTAL(103,Shipment_Data[[#This Row],[DATE]])</f>
        <v>1</v>
      </c>
      <c r="W12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57" spans="1:23" x14ac:dyDescent="0.25">
      <c r="A1257" s="1">
        <v>46044</v>
      </c>
      <c r="B1257" t="s">
        <v>285</v>
      </c>
      <c r="D1257" t="s">
        <v>1139</v>
      </c>
      <c r="E1257">
        <v>1</v>
      </c>
      <c r="G1257">
        <v>137360</v>
      </c>
      <c r="H1257" s="7">
        <v>17545</v>
      </c>
      <c r="I1257" t="s">
        <v>20</v>
      </c>
      <c r="J1257" t="s">
        <v>204</v>
      </c>
      <c r="K1257" t="s">
        <v>92</v>
      </c>
      <c r="L1257" s="2">
        <v>0.68472222222222223</v>
      </c>
      <c r="M1257" s="2">
        <v>0.68472222222222223</v>
      </c>
      <c r="N1257" s="1">
        <v>46044</v>
      </c>
      <c r="O1257" t="s">
        <v>23</v>
      </c>
      <c r="S1257" t="s">
        <v>18994</v>
      </c>
      <c r="T12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257" s="5">
        <f>WEEKNUM(Shipment_Data[[#This Row],[DATE]],2)</f>
        <v>4</v>
      </c>
      <c r="V1257" s="6">
        <f>SUBTOTAL(103,Shipment_Data[[#This Row],[DATE]])</f>
        <v>1</v>
      </c>
      <c r="W12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58" spans="1:23" x14ac:dyDescent="0.25">
      <c r="A1258" s="1">
        <v>46044</v>
      </c>
      <c r="B1258" t="s">
        <v>285</v>
      </c>
      <c r="D1258" t="s">
        <v>1140</v>
      </c>
      <c r="E1258">
        <v>1</v>
      </c>
      <c r="G1258">
        <v>137328</v>
      </c>
      <c r="H1258" s="7">
        <v>13640</v>
      </c>
      <c r="I1258" t="s">
        <v>20</v>
      </c>
      <c r="J1258" t="s">
        <v>204</v>
      </c>
      <c r="K1258" t="s">
        <v>92</v>
      </c>
      <c r="L1258" s="2">
        <v>0.70694444444444449</v>
      </c>
      <c r="M1258" s="2">
        <v>0.70694444444444449</v>
      </c>
      <c r="N1258" s="1">
        <v>46044</v>
      </c>
      <c r="O1258" t="s">
        <v>23</v>
      </c>
      <c r="S1258" t="s">
        <v>18994</v>
      </c>
      <c r="T12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258" s="5">
        <f>WEEKNUM(Shipment_Data[[#This Row],[DATE]],2)</f>
        <v>4</v>
      </c>
      <c r="V1258" s="6">
        <f>SUBTOTAL(103,Shipment_Data[[#This Row],[DATE]])</f>
        <v>1</v>
      </c>
      <c r="W12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59" spans="1:23" x14ac:dyDescent="0.25">
      <c r="A1259" s="1">
        <v>46044</v>
      </c>
      <c r="B1259" t="s">
        <v>178</v>
      </c>
      <c r="D1259" t="s">
        <v>1141</v>
      </c>
      <c r="E1259">
        <v>4</v>
      </c>
      <c r="G1259">
        <v>136863</v>
      </c>
      <c r="H1259" s="7">
        <v>259958.48</v>
      </c>
      <c r="I1259" t="s">
        <v>20</v>
      </c>
      <c r="J1259" t="s">
        <v>170</v>
      </c>
      <c r="K1259" t="s">
        <v>171</v>
      </c>
      <c r="L1259" s="2">
        <v>0.70833333333333337</v>
      </c>
      <c r="M1259" s="2">
        <v>0.78125</v>
      </c>
      <c r="N1259" s="1">
        <v>46044</v>
      </c>
      <c r="O1259" t="s">
        <v>23</v>
      </c>
      <c r="S1259" t="s">
        <v>18994</v>
      </c>
      <c r="T125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7.2916666664241347E-2</v>
      </c>
      <c r="U1259" s="5">
        <f>WEEKNUM(Shipment_Data[[#This Row],[DATE]],2)</f>
        <v>4</v>
      </c>
      <c r="V1259" s="6">
        <f>SUBTOTAL(103,Shipment_Data[[#This Row],[DATE]])</f>
        <v>1</v>
      </c>
      <c r="W12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60" spans="1:23" x14ac:dyDescent="0.25">
      <c r="A1260" s="1">
        <v>46044</v>
      </c>
      <c r="B1260" t="s">
        <v>314</v>
      </c>
      <c r="D1260" t="s">
        <v>1142</v>
      </c>
      <c r="E1260">
        <v>2</v>
      </c>
      <c r="G1260">
        <v>137196</v>
      </c>
      <c r="H1260" s="7">
        <v>641286.6</v>
      </c>
      <c r="I1260" t="s">
        <v>20</v>
      </c>
      <c r="J1260" t="s">
        <v>257</v>
      </c>
      <c r="K1260" t="s">
        <v>258</v>
      </c>
      <c r="L1260" s="2">
        <v>0.70833333333333337</v>
      </c>
      <c r="M1260" s="2">
        <v>0.78749999999999998</v>
      </c>
      <c r="N1260" s="1">
        <v>46044</v>
      </c>
      <c r="O1260" t="s">
        <v>23</v>
      </c>
      <c r="S1260" t="s">
        <v>18994</v>
      </c>
      <c r="T12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7.9166666662786156E-2</v>
      </c>
      <c r="U1260" s="5">
        <f>WEEKNUM(Shipment_Data[[#This Row],[DATE]],2)</f>
        <v>4</v>
      </c>
      <c r="V1260" s="6">
        <f>SUBTOTAL(103,Shipment_Data[[#This Row],[DATE]])</f>
        <v>1</v>
      </c>
      <c r="W12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61" spans="1:23" x14ac:dyDescent="0.25">
      <c r="A1261" s="1">
        <v>46044</v>
      </c>
      <c r="B1261" t="s">
        <v>1143</v>
      </c>
      <c r="D1261" t="s">
        <v>1144</v>
      </c>
      <c r="E1261">
        <v>5</v>
      </c>
      <c r="G1261">
        <v>137000</v>
      </c>
      <c r="H1261" s="7">
        <v>616538.4</v>
      </c>
      <c r="I1261" t="s">
        <v>20</v>
      </c>
      <c r="J1261" t="s">
        <v>170</v>
      </c>
      <c r="K1261" t="s">
        <v>171</v>
      </c>
      <c r="L1261" s="2">
        <v>0.72152777777777777</v>
      </c>
      <c r="M1261" s="2">
        <v>0.85624999999999996</v>
      </c>
      <c r="N1261" s="1">
        <v>46044</v>
      </c>
      <c r="O1261" t="s">
        <v>23</v>
      </c>
      <c r="S1261" t="s">
        <v>18994</v>
      </c>
      <c r="T12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0.13472222221753327</v>
      </c>
      <c r="U1261" s="5">
        <f>WEEKNUM(Shipment_Data[[#This Row],[DATE]],2)</f>
        <v>4</v>
      </c>
      <c r="V1261" s="6">
        <f>SUBTOTAL(103,Shipment_Data[[#This Row],[DATE]])</f>
        <v>1</v>
      </c>
      <c r="W12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62" spans="1:23" x14ac:dyDescent="0.25">
      <c r="A1262" s="1">
        <v>46044</v>
      </c>
      <c r="B1262" t="s">
        <v>1145</v>
      </c>
      <c r="D1262" t="s">
        <v>1146</v>
      </c>
      <c r="E1262">
        <v>1</v>
      </c>
      <c r="G1262">
        <v>137310</v>
      </c>
      <c r="H1262" s="7">
        <v>28400</v>
      </c>
      <c r="I1262" t="s">
        <v>20</v>
      </c>
      <c r="J1262" t="s">
        <v>603</v>
      </c>
      <c r="K1262" t="s">
        <v>604</v>
      </c>
      <c r="L1262" s="2">
        <v>0.72222222222222221</v>
      </c>
      <c r="M1262" s="2">
        <v>0.8569444444444444</v>
      </c>
      <c r="N1262" s="1">
        <v>46044</v>
      </c>
      <c r="O1262" t="s">
        <v>23</v>
      </c>
      <c r="S1262" t="s">
        <v>18994</v>
      </c>
      <c r="T12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0.13472222222480923</v>
      </c>
      <c r="U1262" s="5">
        <f>WEEKNUM(Shipment_Data[[#This Row],[DATE]],2)</f>
        <v>4</v>
      </c>
      <c r="V1262" s="6">
        <f>SUBTOTAL(103,Shipment_Data[[#This Row],[DATE]])</f>
        <v>1</v>
      </c>
      <c r="W12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63" spans="1:23" x14ac:dyDescent="0.25">
      <c r="A1263" s="1">
        <v>46044</v>
      </c>
      <c r="B1263" t="s">
        <v>186</v>
      </c>
      <c r="D1263" t="s">
        <v>1147</v>
      </c>
      <c r="E1263">
        <v>1</v>
      </c>
      <c r="G1263">
        <v>137264</v>
      </c>
      <c r="H1263" s="7">
        <v>8416.7999999999993</v>
      </c>
      <c r="I1263" t="s">
        <v>20</v>
      </c>
      <c r="J1263" t="s">
        <v>57</v>
      </c>
      <c r="K1263" t="s">
        <v>58</v>
      </c>
      <c r="L1263" s="2">
        <v>0.70833333333333337</v>
      </c>
      <c r="M1263" s="2">
        <v>0.76875000000000004</v>
      </c>
      <c r="N1263" s="1">
        <v>3</v>
      </c>
      <c r="O1263" t="s">
        <v>23</v>
      </c>
      <c r="S1263" t="s">
        <v>18994</v>
      </c>
      <c r="T12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-46040.939583333333</v>
      </c>
      <c r="U1263" s="5">
        <f>WEEKNUM(Shipment_Data[[#This Row],[DATE]],2)</f>
        <v>4</v>
      </c>
      <c r="V1263" s="6">
        <f>SUBTOTAL(103,Shipment_Data[[#This Row],[DATE]])</f>
        <v>1</v>
      </c>
      <c r="W12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64" spans="1:23" x14ac:dyDescent="0.25">
      <c r="A1264" s="1">
        <v>46044</v>
      </c>
      <c r="B1264" t="s">
        <v>186</v>
      </c>
      <c r="D1264" t="s">
        <v>1148</v>
      </c>
      <c r="E1264">
        <v>1</v>
      </c>
      <c r="G1264">
        <v>137177</v>
      </c>
      <c r="H1264" s="7">
        <v>85242.3</v>
      </c>
      <c r="I1264" t="s">
        <v>20</v>
      </c>
      <c r="J1264" t="s">
        <v>57</v>
      </c>
      <c r="K1264" t="s">
        <v>58</v>
      </c>
      <c r="L1264" s="2">
        <v>0.70833333333333337</v>
      </c>
      <c r="M1264" s="2">
        <v>0.76875000000000004</v>
      </c>
      <c r="N1264" s="1">
        <v>46045</v>
      </c>
      <c r="O1264" t="s">
        <v>23</v>
      </c>
      <c r="S1264" t="s">
        <v>18994</v>
      </c>
      <c r="T12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1.0604166666671517</v>
      </c>
      <c r="U1264" s="5">
        <f>WEEKNUM(Shipment_Data[[#This Row],[DATE]],2)</f>
        <v>4</v>
      </c>
      <c r="V1264" s="6">
        <f>SUBTOTAL(103,Shipment_Data[[#This Row],[DATE]])</f>
        <v>1</v>
      </c>
      <c r="W12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65" spans="1:23" x14ac:dyDescent="0.25">
      <c r="A1265" s="1">
        <v>46044</v>
      </c>
      <c r="B1265" t="s">
        <v>1149</v>
      </c>
      <c r="D1265" t="s">
        <v>1150</v>
      </c>
      <c r="E1265">
        <v>1</v>
      </c>
      <c r="G1265">
        <v>137272</v>
      </c>
      <c r="H1265" s="7">
        <v>3300</v>
      </c>
      <c r="I1265" t="s">
        <v>20</v>
      </c>
      <c r="J1265" t="s">
        <v>603</v>
      </c>
      <c r="K1265" t="s">
        <v>604</v>
      </c>
      <c r="L1265" s="2">
        <v>0.72222222222222221</v>
      </c>
      <c r="M1265" s="2">
        <v>0.46319444444444446</v>
      </c>
      <c r="N1265" s="1">
        <v>46045</v>
      </c>
      <c r="O1265" t="s">
        <v>23</v>
      </c>
      <c r="S1265" t="s">
        <v>18994</v>
      </c>
      <c r="T12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0.74097222222189885</v>
      </c>
      <c r="U1265" s="5">
        <f>WEEKNUM(Shipment_Data[[#This Row],[DATE]],2)</f>
        <v>4</v>
      </c>
      <c r="V1265" s="6">
        <f>SUBTOTAL(103,Shipment_Data[[#This Row],[DATE]])</f>
        <v>1</v>
      </c>
      <c r="W12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66" spans="1:23" x14ac:dyDescent="0.25">
      <c r="A1266" s="1">
        <v>46044</v>
      </c>
      <c r="B1266" t="s">
        <v>1149</v>
      </c>
      <c r="D1266" t="s">
        <v>1151</v>
      </c>
      <c r="E1266">
        <v>1</v>
      </c>
      <c r="G1266">
        <v>136926</v>
      </c>
      <c r="H1266" s="7">
        <v>82658.28</v>
      </c>
      <c r="I1266" t="s">
        <v>20</v>
      </c>
      <c r="J1266" t="s">
        <v>603</v>
      </c>
      <c r="K1266" t="s">
        <v>604</v>
      </c>
      <c r="L1266" s="2">
        <v>0.72222222222222221</v>
      </c>
      <c r="M1266" s="2">
        <v>0.46319444444444446</v>
      </c>
      <c r="N1266" s="1">
        <v>46045</v>
      </c>
      <c r="O1266" t="s">
        <v>23</v>
      </c>
      <c r="S1266" t="s">
        <v>18994</v>
      </c>
      <c r="T12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0.74097222222189885</v>
      </c>
      <c r="U1266" s="5">
        <f>WEEKNUM(Shipment_Data[[#This Row],[DATE]],2)</f>
        <v>4</v>
      </c>
      <c r="V1266" s="6">
        <f>SUBTOTAL(103,Shipment_Data[[#This Row],[DATE]])</f>
        <v>1</v>
      </c>
      <c r="W12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67" spans="1:23" x14ac:dyDescent="0.25">
      <c r="A1267" s="1">
        <v>46045</v>
      </c>
      <c r="B1267" t="s">
        <v>636</v>
      </c>
      <c r="D1267" t="s">
        <v>1152</v>
      </c>
      <c r="E1267">
        <v>2</v>
      </c>
      <c r="G1267">
        <v>137164</v>
      </c>
      <c r="H1267" s="7">
        <v>69527</v>
      </c>
      <c r="I1267" t="s">
        <v>20</v>
      </c>
      <c r="J1267" t="s">
        <v>105</v>
      </c>
      <c r="K1267" t="s">
        <v>106</v>
      </c>
      <c r="L1267" s="2">
        <v>0.5</v>
      </c>
      <c r="M1267" s="2">
        <v>0.40486111111111112</v>
      </c>
      <c r="N1267" s="1">
        <v>46046</v>
      </c>
      <c r="O1267" t="s">
        <v>23</v>
      </c>
      <c r="S1267" t="s">
        <v>18994</v>
      </c>
      <c r="T12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0.90486111111385981</v>
      </c>
      <c r="U1267" s="5">
        <f>WEEKNUM(Shipment_Data[[#This Row],[DATE]],2)</f>
        <v>4</v>
      </c>
      <c r="V1267" s="6">
        <f>SUBTOTAL(103,Shipment_Data[[#This Row],[DATE]])</f>
        <v>1</v>
      </c>
      <c r="W12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68" spans="1:23" x14ac:dyDescent="0.25">
      <c r="A1268" s="1">
        <v>46045</v>
      </c>
      <c r="B1268" t="s">
        <v>1058</v>
      </c>
      <c r="D1268" t="s">
        <v>1153</v>
      </c>
      <c r="E1268">
        <v>1</v>
      </c>
      <c r="G1268">
        <v>137156</v>
      </c>
      <c r="H1268" s="7">
        <v>157844.5</v>
      </c>
      <c r="I1268" t="s">
        <v>20</v>
      </c>
      <c r="J1268" t="s">
        <v>105</v>
      </c>
      <c r="K1268" t="s">
        <v>106</v>
      </c>
      <c r="L1268" s="2">
        <v>0.5</v>
      </c>
      <c r="M1268" s="2">
        <v>0.89583333333333337</v>
      </c>
      <c r="N1268" s="1">
        <v>46045</v>
      </c>
      <c r="O1268" t="s">
        <v>23</v>
      </c>
      <c r="S1268" t="s">
        <v>18994</v>
      </c>
      <c r="T12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0.39583333333575865</v>
      </c>
      <c r="U1268" s="5">
        <f>WEEKNUM(Shipment_Data[[#This Row],[DATE]],2)</f>
        <v>4</v>
      </c>
      <c r="V1268" s="6">
        <f>SUBTOTAL(103,Shipment_Data[[#This Row],[DATE]])</f>
        <v>1</v>
      </c>
      <c r="W12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69" spans="1:23" x14ac:dyDescent="0.25">
      <c r="A1269" s="1">
        <v>46045</v>
      </c>
      <c r="B1269" t="s">
        <v>1058</v>
      </c>
      <c r="D1269" t="s">
        <v>1154</v>
      </c>
      <c r="E1269">
        <v>1</v>
      </c>
      <c r="G1269">
        <v>137180</v>
      </c>
      <c r="H1269" s="7">
        <v>101741.2</v>
      </c>
      <c r="I1269" t="s">
        <v>20</v>
      </c>
      <c r="J1269" t="s">
        <v>105</v>
      </c>
      <c r="K1269" t="s">
        <v>106</v>
      </c>
      <c r="L1269" s="2">
        <v>0.5</v>
      </c>
      <c r="M1269" s="2">
        <v>0.89583333333333337</v>
      </c>
      <c r="N1269" s="1">
        <v>46045</v>
      </c>
      <c r="O1269" t="s">
        <v>23</v>
      </c>
      <c r="S1269" t="s">
        <v>18994</v>
      </c>
      <c r="T126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0.39583333333575865</v>
      </c>
      <c r="U1269" s="5">
        <f>WEEKNUM(Shipment_Data[[#This Row],[DATE]],2)</f>
        <v>4</v>
      </c>
      <c r="V1269" s="6">
        <f>SUBTOTAL(103,Shipment_Data[[#This Row],[DATE]])</f>
        <v>1</v>
      </c>
      <c r="W12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70" spans="1:23" x14ac:dyDescent="0.25">
      <c r="A1270" s="1">
        <v>46045</v>
      </c>
      <c r="B1270" t="s">
        <v>1058</v>
      </c>
      <c r="D1270" t="s">
        <v>264</v>
      </c>
      <c r="E1270">
        <v>3</v>
      </c>
      <c r="G1270">
        <v>137312</v>
      </c>
      <c r="H1270" s="7">
        <v>432154.38</v>
      </c>
      <c r="I1270" t="s">
        <v>20</v>
      </c>
      <c r="J1270" t="s">
        <v>105</v>
      </c>
      <c r="K1270" t="s">
        <v>106</v>
      </c>
      <c r="L1270" s="2">
        <v>0.5</v>
      </c>
      <c r="M1270" s="2">
        <v>0.89583333333333337</v>
      </c>
      <c r="N1270" s="1">
        <v>46045</v>
      </c>
      <c r="O1270" t="s">
        <v>23</v>
      </c>
      <c r="S1270" t="s">
        <v>18994</v>
      </c>
      <c r="T12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0.39583333333575865</v>
      </c>
      <c r="U1270" s="5">
        <f>WEEKNUM(Shipment_Data[[#This Row],[DATE]],2)</f>
        <v>4</v>
      </c>
      <c r="V1270" s="6">
        <f>SUBTOTAL(103,Shipment_Data[[#This Row],[DATE]])</f>
        <v>1</v>
      </c>
      <c r="W12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71" spans="1:23" x14ac:dyDescent="0.25">
      <c r="A1271" s="1">
        <v>46045</v>
      </c>
      <c r="B1271" t="s">
        <v>1031</v>
      </c>
      <c r="D1271" t="s">
        <v>1155</v>
      </c>
      <c r="E1271">
        <v>1</v>
      </c>
      <c r="G1271">
        <v>137275</v>
      </c>
      <c r="H1271" s="7">
        <v>25460.16</v>
      </c>
      <c r="I1271" t="s">
        <v>20</v>
      </c>
      <c r="J1271" t="s">
        <v>247</v>
      </c>
      <c r="K1271" t="s">
        <v>248</v>
      </c>
      <c r="L1271" s="2">
        <v>0.52083333333333337</v>
      </c>
      <c r="M1271" s="2">
        <v>0.70902777777777781</v>
      </c>
      <c r="N1271" s="1">
        <v>46045</v>
      </c>
      <c r="O1271" t="s">
        <v>23</v>
      </c>
      <c r="S1271" t="s">
        <v>18994</v>
      </c>
      <c r="T127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0.18819444443943212</v>
      </c>
      <c r="U1271" s="5">
        <f>WEEKNUM(Shipment_Data[[#This Row],[DATE]],2)</f>
        <v>4</v>
      </c>
      <c r="V1271" s="6">
        <f>SUBTOTAL(103,Shipment_Data[[#This Row],[DATE]])</f>
        <v>1</v>
      </c>
      <c r="W12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72" spans="1:23" x14ac:dyDescent="0.25">
      <c r="A1272" s="1">
        <v>46045</v>
      </c>
      <c r="B1272" t="s">
        <v>445</v>
      </c>
      <c r="D1272" t="s">
        <v>1156</v>
      </c>
      <c r="E1272">
        <v>1</v>
      </c>
      <c r="G1272">
        <v>137200</v>
      </c>
      <c r="H1272" s="7">
        <v>63616.08</v>
      </c>
      <c r="I1272" t="s">
        <v>20</v>
      </c>
      <c r="J1272" t="s">
        <v>247</v>
      </c>
      <c r="K1272" t="s">
        <v>248</v>
      </c>
      <c r="L1272" s="2">
        <v>0.52083333333333337</v>
      </c>
      <c r="M1272" s="2">
        <v>0.72083333333333333</v>
      </c>
      <c r="N1272" s="1">
        <v>46045</v>
      </c>
      <c r="O1272" t="s">
        <v>23</v>
      </c>
      <c r="S1272" t="s">
        <v>18994</v>
      </c>
      <c r="T12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0.19999999999708962</v>
      </c>
      <c r="U1272" s="5">
        <f>WEEKNUM(Shipment_Data[[#This Row],[DATE]],2)</f>
        <v>4</v>
      </c>
      <c r="V1272" s="6">
        <f>SUBTOTAL(103,Shipment_Data[[#This Row],[DATE]])</f>
        <v>1</v>
      </c>
      <c r="W12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73" spans="1:23" x14ac:dyDescent="0.25">
      <c r="A1273" s="1">
        <v>46045</v>
      </c>
      <c r="B1273" t="s">
        <v>995</v>
      </c>
      <c r="D1273" t="s">
        <v>1157</v>
      </c>
      <c r="E1273">
        <v>2</v>
      </c>
      <c r="G1273">
        <v>137041</v>
      </c>
      <c r="H1273" s="7">
        <v>349625.22</v>
      </c>
      <c r="I1273" t="s">
        <v>41</v>
      </c>
      <c r="J1273" t="s">
        <v>105</v>
      </c>
      <c r="K1273" t="s">
        <v>106</v>
      </c>
      <c r="L1273" s="2">
        <v>0.5</v>
      </c>
      <c r="M1273" s="2">
        <v>0.85902777777777772</v>
      </c>
      <c r="N1273" s="1">
        <v>46045</v>
      </c>
      <c r="O1273" t="s">
        <v>23</v>
      </c>
      <c r="S1273" t="s">
        <v>18994</v>
      </c>
      <c r="T12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0.35902777777664596</v>
      </c>
      <c r="U1273" s="5">
        <f>WEEKNUM(Shipment_Data[[#This Row],[DATE]],2)</f>
        <v>4</v>
      </c>
      <c r="V1273" s="6">
        <f>SUBTOTAL(103,Shipment_Data[[#This Row],[DATE]])</f>
        <v>1</v>
      </c>
      <c r="W12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74" spans="1:23" x14ac:dyDescent="0.25">
      <c r="A1274" s="1">
        <v>46045</v>
      </c>
      <c r="B1274" t="s">
        <v>166</v>
      </c>
      <c r="D1274" t="s">
        <v>1158</v>
      </c>
      <c r="E1274">
        <v>1</v>
      </c>
      <c r="G1274">
        <v>137212</v>
      </c>
      <c r="H1274" s="7">
        <v>22937.119999999999</v>
      </c>
      <c r="I1274" t="s">
        <v>20</v>
      </c>
      <c r="J1274" t="s">
        <v>105</v>
      </c>
      <c r="K1274" t="s">
        <v>106</v>
      </c>
      <c r="L1274" s="2">
        <v>0.5</v>
      </c>
      <c r="M1274" s="2">
        <v>0.86527777777777781</v>
      </c>
      <c r="N1274" s="1">
        <v>46045</v>
      </c>
      <c r="O1274" t="s">
        <v>23</v>
      </c>
      <c r="S1274" t="s">
        <v>18994</v>
      </c>
      <c r="T12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0.36527777777519077</v>
      </c>
      <c r="U1274" s="5">
        <f>WEEKNUM(Shipment_Data[[#This Row],[DATE]],2)</f>
        <v>4</v>
      </c>
      <c r="V1274" s="6">
        <f>SUBTOTAL(103,Shipment_Data[[#This Row],[DATE]])</f>
        <v>1</v>
      </c>
      <c r="W12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75" spans="1:23" x14ac:dyDescent="0.25">
      <c r="A1275" s="1">
        <v>46045</v>
      </c>
      <c r="B1275" t="s">
        <v>166</v>
      </c>
      <c r="D1275" t="s">
        <v>1159</v>
      </c>
      <c r="E1275">
        <v>1</v>
      </c>
      <c r="G1275">
        <v>137308</v>
      </c>
      <c r="H1275" s="7">
        <v>16500.240000000002</v>
      </c>
      <c r="I1275" t="s">
        <v>20</v>
      </c>
      <c r="J1275" t="s">
        <v>105</v>
      </c>
      <c r="K1275" t="s">
        <v>106</v>
      </c>
      <c r="L1275" s="2">
        <v>0.5</v>
      </c>
      <c r="M1275" s="2">
        <v>0.86527777777777781</v>
      </c>
      <c r="N1275" s="1">
        <v>46045</v>
      </c>
      <c r="O1275" t="s">
        <v>23</v>
      </c>
      <c r="S1275" t="s">
        <v>18994</v>
      </c>
      <c r="T12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0.36527777777519077</v>
      </c>
      <c r="U1275" s="5">
        <f>WEEKNUM(Shipment_Data[[#This Row],[DATE]],2)</f>
        <v>4</v>
      </c>
      <c r="V1275" s="6">
        <f>SUBTOTAL(103,Shipment_Data[[#This Row],[DATE]])</f>
        <v>1</v>
      </c>
      <c r="W12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76" spans="1:23" x14ac:dyDescent="0.25">
      <c r="A1276" s="1">
        <v>46045</v>
      </c>
      <c r="B1276" t="s">
        <v>1160</v>
      </c>
      <c r="D1276" t="s">
        <v>1161</v>
      </c>
      <c r="E1276">
        <v>1</v>
      </c>
      <c r="G1276">
        <v>137155</v>
      </c>
      <c r="H1276" s="7">
        <v>81651.570000000007</v>
      </c>
      <c r="I1276" t="s">
        <v>20</v>
      </c>
      <c r="J1276" t="s">
        <v>105</v>
      </c>
      <c r="K1276" t="s">
        <v>106</v>
      </c>
      <c r="L1276" s="2">
        <v>0.5</v>
      </c>
      <c r="M1276" s="2">
        <v>0.44374999999999998</v>
      </c>
      <c r="N1276" s="1">
        <v>46046</v>
      </c>
      <c r="O1276" t="s">
        <v>23</v>
      </c>
      <c r="S1276" t="s">
        <v>18994</v>
      </c>
      <c r="T127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0.94374999999854481</v>
      </c>
      <c r="U1276" s="5">
        <f>WEEKNUM(Shipment_Data[[#This Row],[DATE]],2)</f>
        <v>4</v>
      </c>
      <c r="V1276" s="6">
        <f>SUBTOTAL(103,Shipment_Data[[#This Row],[DATE]])</f>
        <v>1</v>
      </c>
      <c r="W12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77" spans="1:23" x14ac:dyDescent="0.25">
      <c r="A1277" s="1">
        <v>46045</v>
      </c>
      <c r="B1277" t="s">
        <v>1034</v>
      </c>
      <c r="D1277" t="s">
        <v>1162</v>
      </c>
      <c r="E1277">
        <v>2</v>
      </c>
      <c r="G1277">
        <v>137114</v>
      </c>
      <c r="H1277" s="7">
        <v>112742.39999999999</v>
      </c>
      <c r="I1277" t="s">
        <v>20</v>
      </c>
      <c r="J1277" t="s">
        <v>105</v>
      </c>
      <c r="K1277" t="s">
        <v>106</v>
      </c>
      <c r="L1277" s="2">
        <v>0.5</v>
      </c>
      <c r="M1277" s="2">
        <v>0.87847222222222221</v>
      </c>
      <c r="N1277" s="1">
        <v>46045</v>
      </c>
      <c r="O1277" t="s">
        <v>23</v>
      </c>
      <c r="S1277" t="s">
        <v>18994</v>
      </c>
      <c r="T127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0.37847222221898846</v>
      </c>
      <c r="U1277" s="5">
        <f>WEEKNUM(Shipment_Data[[#This Row],[DATE]],2)</f>
        <v>4</v>
      </c>
      <c r="V1277" s="6">
        <f>SUBTOTAL(103,Shipment_Data[[#This Row],[DATE]])</f>
        <v>1</v>
      </c>
      <c r="W12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78" spans="1:23" x14ac:dyDescent="0.25">
      <c r="A1278" s="1">
        <v>46045</v>
      </c>
      <c r="B1278" t="s">
        <v>1034</v>
      </c>
      <c r="D1278" t="s">
        <v>1163</v>
      </c>
      <c r="E1278">
        <v>1</v>
      </c>
      <c r="G1278">
        <v>137193</v>
      </c>
      <c r="H1278" s="7">
        <v>51893.75</v>
      </c>
      <c r="I1278" t="s">
        <v>20</v>
      </c>
      <c r="J1278" t="s">
        <v>105</v>
      </c>
      <c r="K1278" t="s">
        <v>106</v>
      </c>
      <c r="L1278" s="2">
        <v>0.5</v>
      </c>
      <c r="M1278" s="2">
        <v>0.87847222222222221</v>
      </c>
      <c r="N1278" s="1">
        <v>46045</v>
      </c>
      <c r="O1278" t="s">
        <v>23</v>
      </c>
      <c r="S1278" t="s">
        <v>18994</v>
      </c>
      <c r="T127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0.37847222221898846</v>
      </c>
      <c r="U1278" s="5">
        <f>WEEKNUM(Shipment_Data[[#This Row],[DATE]],2)</f>
        <v>4</v>
      </c>
      <c r="V1278" s="6">
        <f>SUBTOTAL(103,Shipment_Data[[#This Row],[DATE]])</f>
        <v>1</v>
      </c>
      <c r="W12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79" spans="1:23" x14ac:dyDescent="0.25">
      <c r="A1279" s="1">
        <v>46045</v>
      </c>
      <c r="B1279" t="s">
        <v>1164</v>
      </c>
      <c r="D1279" t="s">
        <v>1165</v>
      </c>
      <c r="E1279">
        <v>1</v>
      </c>
      <c r="G1279">
        <v>137121</v>
      </c>
      <c r="H1279" s="7">
        <v>6600</v>
      </c>
      <c r="I1279" t="s">
        <v>20</v>
      </c>
      <c r="J1279" t="s">
        <v>267</v>
      </c>
      <c r="K1279" t="s">
        <v>268</v>
      </c>
      <c r="L1279" s="2">
        <v>0.4548611111111111</v>
      </c>
      <c r="M1279" s="2">
        <v>0.50694444444444442</v>
      </c>
      <c r="N1279" s="1">
        <v>46045</v>
      </c>
      <c r="O1279" t="s">
        <v>23</v>
      </c>
      <c r="S1279" t="s">
        <v>18994</v>
      </c>
      <c r="T127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5.2083333335758653E-2</v>
      </c>
      <c r="U1279" s="5">
        <f>WEEKNUM(Shipment_Data[[#This Row],[DATE]],2)</f>
        <v>4</v>
      </c>
      <c r="V1279" s="6">
        <f>SUBTOTAL(103,Shipment_Data[[#This Row],[DATE]])</f>
        <v>1</v>
      </c>
      <c r="W12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80" spans="1:23" x14ac:dyDescent="0.25">
      <c r="A1280" s="1">
        <v>46045</v>
      </c>
      <c r="B1280" t="s">
        <v>1164</v>
      </c>
      <c r="D1280" t="s">
        <v>1166</v>
      </c>
      <c r="E1280">
        <v>1</v>
      </c>
      <c r="G1280">
        <v>137072</v>
      </c>
      <c r="H1280" s="7">
        <v>92400</v>
      </c>
      <c r="I1280" t="s">
        <v>20</v>
      </c>
      <c r="J1280" t="s">
        <v>267</v>
      </c>
      <c r="K1280" t="s">
        <v>268</v>
      </c>
      <c r="L1280" s="2">
        <v>0.4548611111111111</v>
      </c>
      <c r="M1280" s="2">
        <v>0.5</v>
      </c>
      <c r="N1280" s="1">
        <v>46045</v>
      </c>
      <c r="O1280" t="s">
        <v>23</v>
      </c>
      <c r="S1280" t="s">
        <v>18994</v>
      </c>
      <c r="T128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4.5138888890505768E-2</v>
      </c>
      <c r="U1280" s="5">
        <f>WEEKNUM(Shipment_Data[[#This Row],[DATE]],2)</f>
        <v>4</v>
      </c>
      <c r="V1280" s="6">
        <f>SUBTOTAL(103,Shipment_Data[[#This Row],[DATE]])</f>
        <v>1</v>
      </c>
      <c r="W12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81" spans="1:23" x14ac:dyDescent="0.25">
      <c r="A1281" s="1">
        <v>46045</v>
      </c>
      <c r="B1281" t="s">
        <v>1006</v>
      </c>
      <c r="D1281" t="s">
        <v>1167</v>
      </c>
      <c r="E1281">
        <v>1</v>
      </c>
      <c r="G1281">
        <v>137331</v>
      </c>
      <c r="H1281" s="7">
        <v>18364.8</v>
      </c>
      <c r="I1281" t="s">
        <v>20</v>
      </c>
      <c r="J1281" t="s">
        <v>26</v>
      </c>
      <c r="K1281" t="s">
        <v>27</v>
      </c>
      <c r="L1281" s="2">
        <v>0.45833333333333331</v>
      </c>
      <c r="M1281" s="2">
        <v>0.7631944444444444</v>
      </c>
      <c r="N1281" s="1">
        <v>46045</v>
      </c>
      <c r="O1281" t="s">
        <v>23</v>
      </c>
      <c r="S1281" t="s">
        <v>18994</v>
      </c>
      <c r="T128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0.30486111110803904</v>
      </c>
      <c r="U1281" s="5">
        <f>WEEKNUM(Shipment_Data[[#This Row],[DATE]],2)</f>
        <v>4</v>
      </c>
      <c r="V1281" s="6">
        <f>SUBTOTAL(103,Shipment_Data[[#This Row],[DATE]])</f>
        <v>1</v>
      </c>
      <c r="W12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82" spans="1:23" x14ac:dyDescent="0.25">
      <c r="A1282" s="1">
        <v>46045</v>
      </c>
      <c r="B1282" t="s">
        <v>1168</v>
      </c>
      <c r="D1282" t="s">
        <v>1169</v>
      </c>
      <c r="E1282">
        <v>4</v>
      </c>
      <c r="G1282">
        <v>137170</v>
      </c>
      <c r="H1282" s="7">
        <v>237063.39</v>
      </c>
      <c r="I1282" t="s">
        <v>20</v>
      </c>
      <c r="J1282" t="s">
        <v>26</v>
      </c>
      <c r="K1282" t="s">
        <v>27</v>
      </c>
      <c r="L1282" s="2">
        <v>0.45833333333333331</v>
      </c>
      <c r="M1282" s="2">
        <v>0.77777777777777779</v>
      </c>
      <c r="N1282" s="1">
        <v>46045</v>
      </c>
      <c r="O1282" t="s">
        <v>23</v>
      </c>
      <c r="S1282" t="s">
        <v>18994</v>
      </c>
      <c r="T128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0.31944444444525288</v>
      </c>
      <c r="U1282" s="5">
        <f>WEEKNUM(Shipment_Data[[#This Row],[DATE]],2)</f>
        <v>4</v>
      </c>
      <c r="V1282" s="6">
        <f>SUBTOTAL(103,Shipment_Data[[#This Row],[DATE]])</f>
        <v>1</v>
      </c>
      <c r="W12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83" spans="1:23" x14ac:dyDescent="0.25">
      <c r="A1283" s="1">
        <v>46045</v>
      </c>
      <c r="B1283" t="s">
        <v>1170</v>
      </c>
      <c r="D1283" t="s">
        <v>1171</v>
      </c>
      <c r="E1283">
        <v>1</v>
      </c>
      <c r="G1283">
        <v>137262</v>
      </c>
      <c r="H1283" s="7">
        <v>3400.13</v>
      </c>
      <c r="I1283" t="s">
        <v>20</v>
      </c>
      <c r="J1283" t="s">
        <v>91</v>
      </c>
      <c r="K1283" t="s">
        <v>92</v>
      </c>
      <c r="L1283" s="2">
        <v>0.45833333333333331</v>
      </c>
      <c r="M1283" s="2">
        <v>0.45833333333333331</v>
      </c>
      <c r="N1283" s="1">
        <v>46045</v>
      </c>
      <c r="O1283" t="s">
        <v>23</v>
      </c>
      <c r="S1283" t="s">
        <v>18994</v>
      </c>
      <c r="T128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283" s="5">
        <f>WEEKNUM(Shipment_Data[[#This Row],[DATE]],2)</f>
        <v>4</v>
      </c>
      <c r="V1283" s="6">
        <f>SUBTOTAL(103,Shipment_Data[[#This Row],[DATE]])</f>
        <v>1</v>
      </c>
      <c r="W12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84" spans="1:23" x14ac:dyDescent="0.25">
      <c r="A1284" s="1">
        <v>46045</v>
      </c>
      <c r="B1284" t="s">
        <v>1172</v>
      </c>
      <c r="D1284" t="s">
        <v>1173</v>
      </c>
      <c r="E1284">
        <v>1</v>
      </c>
      <c r="G1284">
        <v>137242</v>
      </c>
      <c r="H1284" s="7">
        <v>111672</v>
      </c>
      <c r="I1284" t="s">
        <v>20</v>
      </c>
      <c r="J1284" t="s">
        <v>26</v>
      </c>
      <c r="K1284" t="s">
        <v>27</v>
      </c>
      <c r="L1284" s="2">
        <v>0.45833333333333331</v>
      </c>
      <c r="M1284" s="2">
        <v>0.8</v>
      </c>
      <c r="N1284" s="1">
        <v>46045</v>
      </c>
      <c r="O1284" t="s">
        <v>23</v>
      </c>
      <c r="S1284" t="s">
        <v>18994</v>
      </c>
      <c r="T128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0.34166666666715173</v>
      </c>
      <c r="U1284" s="5">
        <f>WEEKNUM(Shipment_Data[[#This Row],[DATE]],2)</f>
        <v>4</v>
      </c>
      <c r="V1284" s="6">
        <f>SUBTOTAL(103,Shipment_Data[[#This Row],[DATE]])</f>
        <v>1</v>
      </c>
      <c r="W12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85" spans="1:23" x14ac:dyDescent="0.25">
      <c r="A1285" s="1">
        <v>46045</v>
      </c>
      <c r="B1285" t="s">
        <v>1174</v>
      </c>
      <c r="D1285" t="s">
        <v>1175</v>
      </c>
      <c r="E1285">
        <v>1</v>
      </c>
      <c r="G1285">
        <v>136803</v>
      </c>
      <c r="H1285" s="7">
        <v>1317886.54</v>
      </c>
      <c r="I1285" t="s">
        <v>20</v>
      </c>
      <c r="J1285" t="s">
        <v>26</v>
      </c>
      <c r="K1285" t="s">
        <v>27</v>
      </c>
      <c r="L1285" s="2">
        <v>0.45833333333333331</v>
      </c>
      <c r="M1285" s="2">
        <v>0.87222222222222223</v>
      </c>
      <c r="N1285" s="1">
        <v>46045</v>
      </c>
      <c r="O1285" t="s">
        <v>23</v>
      </c>
      <c r="S1285" t="s">
        <v>18994</v>
      </c>
      <c r="T128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0.413888888884685</v>
      </c>
      <c r="U1285" s="5">
        <f>WEEKNUM(Shipment_Data[[#This Row],[DATE]],2)</f>
        <v>4</v>
      </c>
      <c r="V1285" s="6">
        <f>SUBTOTAL(103,Shipment_Data[[#This Row],[DATE]])</f>
        <v>1</v>
      </c>
      <c r="W12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86" spans="1:23" x14ac:dyDescent="0.25">
      <c r="A1286" s="1">
        <v>46045</v>
      </c>
      <c r="B1286" t="s">
        <v>1176</v>
      </c>
      <c r="D1286" t="s">
        <v>1177</v>
      </c>
      <c r="E1286">
        <v>2</v>
      </c>
      <c r="G1286">
        <v>137223</v>
      </c>
      <c r="H1286" s="7">
        <v>191981.1</v>
      </c>
      <c r="I1286" t="s">
        <v>20</v>
      </c>
      <c r="J1286" t="s">
        <v>219</v>
      </c>
      <c r="K1286" t="s">
        <v>220</v>
      </c>
      <c r="L1286" s="2">
        <v>0.45833333333333331</v>
      </c>
      <c r="M1286" s="2">
        <v>0.56874999999999998</v>
      </c>
      <c r="N1286" s="1">
        <v>46045</v>
      </c>
      <c r="O1286" t="s">
        <v>23</v>
      </c>
      <c r="S1286" t="s">
        <v>18994</v>
      </c>
      <c r="T128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0.11041666666278616</v>
      </c>
      <c r="U1286" s="5">
        <f>WEEKNUM(Shipment_Data[[#This Row],[DATE]],2)</f>
        <v>4</v>
      </c>
      <c r="V1286" s="6">
        <f>SUBTOTAL(103,Shipment_Data[[#This Row],[DATE]])</f>
        <v>1</v>
      </c>
      <c r="W12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87" spans="1:23" x14ac:dyDescent="0.25">
      <c r="A1287" s="1">
        <v>46045</v>
      </c>
      <c r="B1287" t="s">
        <v>1178</v>
      </c>
      <c r="D1287" t="s">
        <v>1179</v>
      </c>
      <c r="E1287">
        <v>1</v>
      </c>
      <c r="G1287">
        <v>137203</v>
      </c>
      <c r="H1287" s="7">
        <v>3400.13</v>
      </c>
      <c r="I1287" t="s">
        <v>20</v>
      </c>
      <c r="J1287" t="s">
        <v>97</v>
      </c>
      <c r="K1287" t="s">
        <v>98</v>
      </c>
      <c r="L1287" s="2">
        <v>0.33333333333333331</v>
      </c>
      <c r="M1287" s="2">
        <v>0.37291666666666667</v>
      </c>
      <c r="N1287" s="1">
        <v>46045</v>
      </c>
      <c r="O1287" t="s">
        <v>23</v>
      </c>
      <c r="S1287" t="s">
        <v>18994</v>
      </c>
      <c r="T128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3.9583333331393078E-2</v>
      </c>
      <c r="U1287" s="5">
        <f>WEEKNUM(Shipment_Data[[#This Row],[DATE]],2)</f>
        <v>4</v>
      </c>
      <c r="V1287" s="6">
        <f>SUBTOTAL(103,Shipment_Data[[#This Row],[DATE]])</f>
        <v>1</v>
      </c>
      <c r="W12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88" spans="1:23" x14ac:dyDescent="0.25">
      <c r="A1288" s="1">
        <v>46045</v>
      </c>
      <c r="B1288" t="s">
        <v>1164</v>
      </c>
      <c r="D1288" t="s">
        <v>1180</v>
      </c>
      <c r="E1288">
        <v>3</v>
      </c>
      <c r="G1288">
        <v>136997</v>
      </c>
      <c r="H1288" s="7">
        <v>788910.1</v>
      </c>
      <c r="I1288" t="s">
        <v>20</v>
      </c>
      <c r="J1288" t="s">
        <v>267</v>
      </c>
      <c r="K1288" t="s">
        <v>268</v>
      </c>
      <c r="L1288" s="2">
        <v>0.4548611111111111</v>
      </c>
      <c r="M1288" s="2">
        <v>0.50694444444444442</v>
      </c>
      <c r="N1288" s="1">
        <v>46045</v>
      </c>
      <c r="O1288" t="s">
        <v>23</v>
      </c>
      <c r="S1288" t="s">
        <v>18994</v>
      </c>
      <c r="T12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5.2083333335758653E-2</v>
      </c>
      <c r="U1288" s="5">
        <f>WEEKNUM(Shipment_Data[[#This Row],[DATE]],2)</f>
        <v>4</v>
      </c>
      <c r="V1288" s="6">
        <f>SUBTOTAL(103,Shipment_Data[[#This Row],[DATE]])</f>
        <v>1</v>
      </c>
      <c r="W12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89" spans="1:23" x14ac:dyDescent="0.25">
      <c r="A1289" s="1">
        <v>46045</v>
      </c>
      <c r="B1289" t="s">
        <v>1164</v>
      </c>
      <c r="D1289" t="s">
        <v>1181</v>
      </c>
      <c r="E1289">
        <v>4</v>
      </c>
      <c r="G1289">
        <v>137070</v>
      </c>
      <c r="H1289" s="7">
        <v>549179.35</v>
      </c>
      <c r="I1289" t="s">
        <v>20</v>
      </c>
      <c r="J1289" t="s">
        <v>267</v>
      </c>
      <c r="K1289" t="s">
        <v>268</v>
      </c>
      <c r="L1289" s="2">
        <v>0.4548611111111111</v>
      </c>
      <c r="M1289" s="2">
        <v>0.50694444444444442</v>
      </c>
      <c r="N1289" s="1">
        <v>46045</v>
      </c>
      <c r="O1289" t="s">
        <v>23</v>
      </c>
      <c r="S1289" t="s">
        <v>18994</v>
      </c>
      <c r="T12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5.2083333335758653E-2</v>
      </c>
      <c r="U1289" s="5">
        <f>WEEKNUM(Shipment_Data[[#This Row],[DATE]],2)</f>
        <v>4</v>
      </c>
      <c r="V1289" s="6">
        <f>SUBTOTAL(103,Shipment_Data[[#This Row],[DATE]])</f>
        <v>1</v>
      </c>
      <c r="W12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90" spans="1:23" x14ac:dyDescent="0.25">
      <c r="A1290" s="1">
        <v>46045</v>
      </c>
      <c r="B1290" t="s">
        <v>55</v>
      </c>
      <c r="D1290" t="s">
        <v>1182</v>
      </c>
      <c r="E1290">
        <v>1</v>
      </c>
      <c r="G1290">
        <v>137346</v>
      </c>
      <c r="H1290" s="7">
        <v>179256</v>
      </c>
      <c r="I1290" t="s">
        <v>20</v>
      </c>
      <c r="J1290" t="s">
        <v>21</v>
      </c>
      <c r="K1290" t="s">
        <v>22</v>
      </c>
      <c r="L1290" s="2">
        <v>0.41666666666666669</v>
      </c>
      <c r="M1290" s="2">
        <v>0.47916666666666669</v>
      </c>
      <c r="N1290" s="1">
        <v>46045</v>
      </c>
      <c r="O1290" t="s">
        <v>23</v>
      </c>
      <c r="S1290" t="s">
        <v>18994</v>
      </c>
      <c r="T129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6.25E-2</v>
      </c>
      <c r="U1290" s="5">
        <f>WEEKNUM(Shipment_Data[[#This Row],[DATE]],2)</f>
        <v>4</v>
      </c>
      <c r="V1290" s="6">
        <f>SUBTOTAL(103,Shipment_Data[[#This Row],[DATE]])</f>
        <v>1</v>
      </c>
      <c r="W12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91" spans="1:23" x14ac:dyDescent="0.25">
      <c r="A1291" s="1">
        <v>46045</v>
      </c>
      <c r="B1291" t="s">
        <v>55</v>
      </c>
      <c r="D1291" t="s">
        <v>1183</v>
      </c>
      <c r="E1291">
        <v>1</v>
      </c>
      <c r="G1291">
        <v>137325</v>
      </c>
      <c r="H1291" s="7">
        <v>640700</v>
      </c>
      <c r="I1291" t="s">
        <v>20</v>
      </c>
      <c r="J1291" t="s">
        <v>21</v>
      </c>
      <c r="K1291" t="s">
        <v>22</v>
      </c>
      <c r="L1291" s="2">
        <v>0.41666666666666669</v>
      </c>
      <c r="M1291" s="2">
        <v>0.47916666666666669</v>
      </c>
      <c r="N1291" s="1">
        <v>46045</v>
      </c>
      <c r="O1291" t="s">
        <v>23</v>
      </c>
      <c r="S1291" t="s">
        <v>18994</v>
      </c>
      <c r="T129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6.25E-2</v>
      </c>
      <c r="U1291" s="5">
        <f>WEEKNUM(Shipment_Data[[#This Row],[DATE]],2)</f>
        <v>4</v>
      </c>
      <c r="V1291" s="6">
        <f>SUBTOTAL(103,Shipment_Data[[#This Row],[DATE]])</f>
        <v>1</v>
      </c>
      <c r="W12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92" spans="1:23" x14ac:dyDescent="0.25">
      <c r="A1292" s="1">
        <v>46045</v>
      </c>
      <c r="B1292" t="s">
        <v>1184</v>
      </c>
      <c r="D1292" t="s">
        <v>1185</v>
      </c>
      <c r="E1292">
        <v>2</v>
      </c>
      <c r="G1292">
        <v>137141</v>
      </c>
      <c r="H1292" s="7">
        <v>735355.53</v>
      </c>
      <c r="I1292" t="s">
        <v>20</v>
      </c>
      <c r="J1292" t="s">
        <v>21</v>
      </c>
      <c r="K1292" t="s">
        <v>22</v>
      </c>
      <c r="L1292" s="2">
        <v>0.41666666666666669</v>
      </c>
      <c r="M1292" s="2">
        <v>0.54027777777777775</v>
      </c>
      <c r="N1292" s="1">
        <v>46045</v>
      </c>
      <c r="O1292" t="s">
        <v>23</v>
      </c>
      <c r="S1292" t="s">
        <v>18994</v>
      </c>
      <c r="T129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0.12361111111385981</v>
      </c>
      <c r="U1292" s="5">
        <f>WEEKNUM(Shipment_Data[[#This Row],[DATE]],2)</f>
        <v>4</v>
      </c>
      <c r="V1292" s="6">
        <f>SUBTOTAL(103,Shipment_Data[[#This Row],[DATE]])</f>
        <v>1</v>
      </c>
      <c r="W12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93" spans="1:23" x14ac:dyDescent="0.25">
      <c r="A1293" s="1">
        <v>46045</v>
      </c>
      <c r="B1293" t="s">
        <v>1186</v>
      </c>
      <c r="D1293" t="s">
        <v>1187</v>
      </c>
      <c r="E1293">
        <v>1</v>
      </c>
      <c r="G1293">
        <v>137245</v>
      </c>
      <c r="H1293" s="7">
        <v>25014</v>
      </c>
      <c r="I1293" t="s">
        <v>20</v>
      </c>
      <c r="J1293" t="s">
        <v>215</v>
      </c>
      <c r="K1293" t="s">
        <v>216</v>
      </c>
      <c r="L1293" s="2">
        <v>0.70902777777777781</v>
      </c>
      <c r="M1293" s="2">
        <v>0.84791666666666665</v>
      </c>
      <c r="N1293" s="1">
        <v>46045</v>
      </c>
      <c r="O1293" t="s">
        <v>23</v>
      </c>
      <c r="S1293" t="s">
        <v>18994</v>
      </c>
      <c r="T12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0.13888888889050577</v>
      </c>
      <c r="U1293" s="5">
        <f>WEEKNUM(Shipment_Data[[#This Row],[DATE]],2)</f>
        <v>4</v>
      </c>
      <c r="V1293" s="6">
        <f>SUBTOTAL(103,Shipment_Data[[#This Row],[DATE]])</f>
        <v>1</v>
      </c>
      <c r="W12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94" spans="1:23" x14ac:dyDescent="0.25">
      <c r="A1294" s="1">
        <v>46045</v>
      </c>
      <c r="B1294" t="s">
        <v>1188</v>
      </c>
      <c r="D1294" t="s">
        <v>1189</v>
      </c>
      <c r="E1294">
        <v>1</v>
      </c>
      <c r="G1294">
        <v>137250</v>
      </c>
      <c r="H1294" s="7">
        <v>242663.33</v>
      </c>
      <c r="I1294" t="s">
        <v>20</v>
      </c>
      <c r="J1294" t="s">
        <v>215</v>
      </c>
      <c r="K1294" t="s">
        <v>216</v>
      </c>
      <c r="L1294" s="2">
        <v>0.70902777777777781</v>
      </c>
      <c r="M1294" s="2">
        <v>0.76736111111111116</v>
      </c>
      <c r="N1294" s="1">
        <v>46045</v>
      </c>
      <c r="O1294" t="s">
        <v>23</v>
      </c>
      <c r="S1294" t="s">
        <v>18994</v>
      </c>
      <c r="T12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5.8333333334303461E-2</v>
      </c>
      <c r="U1294" s="5">
        <f>WEEKNUM(Shipment_Data[[#This Row],[DATE]],2)</f>
        <v>4</v>
      </c>
      <c r="V1294" s="6">
        <f>SUBTOTAL(103,Shipment_Data[[#This Row],[DATE]])</f>
        <v>1</v>
      </c>
      <c r="W12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95" spans="1:23" x14ac:dyDescent="0.25">
      <c r="A1295" s="1">
        <v>46045</v>
      </c>
      <c r="B1295" t="s">
        <v>1190</v>
      </c>
      <c r="D1295" t="s">
        <v>1191</v>
      </c>
      <c r="E1295">
        <v>2</v>
      </c>
      <c r="G1295">
        <v>137259</v>
      </c>
      <c r="H1295" s="7">
        <v>314326.94</v>
      </c>
      <c r="I1295" t="s">
        <v>20</v>
      </c>
      <c r="J1295" t="s">
        <v>215</v>
      </c>
      <c r="K1295" t="s">
        <v>216</v>
      </c>
      <c r="L1295" s="2">
        <v>0.70902777777777781</v>
      </c>
      <c r="M1295" s="2">
        <v>0.89236111111111116</v>
      </c>
      <c r="N1295" s="1">
        <v>46045</v>
      </c>
      <c r="O1295" t="s">
        <v>23</v>
      </c>
      <c r="S1295" t="s">
        <v>18994</v>
      </c>
      <c r="T129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0.18333333333430346</v>
      </c>
      <c r="U1295" s="5">
        <f>WEEKNUM(Shipment_Data[[#This Row],[DATE]],2)</f>
        <v>4</v>
      </c>
      <c r="V1295" s="6">
        <f>SUBTOTAL(103,Shipment_Data[[#This Row],[DATE]])</f>
        <v>1</v>
      </c>
      <c r="W12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96" spans="1:23" x14ac:dyDescent="0.25">
      <c r="A1296" s="1">
        <v>46045</v>
      </c>
      <c r="B1296" t="s">
        <v>641</v>
      </c>
      <c r="D1296" t="s">
        <v>1192</v>
      </c>
      <c r="E1296">
        <v>2</v>
      </c>
      <c r="G1296">
        <v>137075</v>
      </c>
      <c r="H1296" s="7">
        <v>631749.24</v>
      </c>
      <c r="I1296" t="s">
        <v>20</v>
      </c>
      <c r="J1296" t="s">
        <v>105</v>
      </c>
      <c r="K1296" t="s">
        <v>106</v>
      </c>
      <c r="L1296" s="2">
        <v>0.5</v>
      </c>
      <c r="M1296" s="2">
        <v>0.91666666666666663</v>
      </c>
      <c r="N1296" s="1">
        <v>46045</v>
      </c>
      <c r="O1296" t="s">
        <v>23</v>
      </c>
      <c r="S1296" t="s">
        <v>18994</v>
      </c>
      <c r="T129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0.41666666666424135</v>
      </c>
      <c r="U1296" s="5">
        <f>WEEKNUM(Shipment_Data[[#This Row],[DATE]],2)</f>
        <v>4</v>
      </c>
      <c r="V1296" s="6">
        <f>SUBTOTAL(103,Shipment_Data[[#This Row],[DATE]])</f>
        <v>1</v>
      </c>
      <c r="W12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97" spans="1:23" x14ac:dyDescent="0.25">
      <c r="A1297" s="1">
        <v>46045</v>
      </c>
      <c r="B1297" t="s">
        <v>1193</v>
      </c>
      <c r="D1297" t="s">
        <v>1194</v>
      </c>
      <c r="E1297">
        <v>4</v>
      </c>
      <c r="G1297">
        <v>137195</v>
      </c>
      <c r="H1297" s="7">
        <v>1169166.33</v>
      </c>
      <c r="I1297" t="s">
        <v>20</v>
      </c>
      <c r="J1297" t="s">
        <v>215</v>
      </c>
      <c r="K1297" t="s">
        <v>216</v>
      </c>
      <c r="L1297" s="2">
        <v>0.70902777777777781</v>
      </c>
      <c r="M1297" s="2">
        <v>0.84791666666666665</v>
      </c>
      <c r="N1297" s="1">
        <v>46045</v>
      </c>
      <c r="O1297" t="s">
        <v>23</v>
      </c>
      <c r="S1297" t="s">
        <v>18994</v>
      </c>
      <c r="T129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0.13888888889050577</v>
      </c>
      <c r="U1297" s="5">
        <f>WEEKNUM(Shipment_Data[[#This Row],[DATE]],2)</f>
        <v>4</v>
      </c>
      <c r="V1297" s="6">
        <f>SUBTOTAL(103,Shipment_Data[[#This Row],[DATE]])</f>
        <v>1</v>
      </c>
      <c r="W12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98" spans="1:23" x14ac:dyDescent="0.25">
      <c r="A1298" s="1">
        <v>46045</v>
      </c>
      <c r="B1298" t="s">
        <v>1195</v>
      </c>
      <c r="D1298" t="s">
        <v>1196</v>
      </c>
      <c r="E1298">
        <v>2</v>
      </c>
      <c r="G1298">
        <v>137065</v>
      </c>
      <c r="H1298" s="7">
        <v>256921.55</v>
      </c>
      <c r="I1298" t="s">
        <v>20</v>
      </c>
      <c r="J1298" t="s">
        <v>57</v>
      </c>
      <c r="K1298" t="s">
        <v>58</v>
      </c>
      <c r="L1298" s="2">
        <v>0.72986111111111107</v>
      </c>
      <c r="M1298" s="2">
        <v>0.53472222222222221</v>
      </c>
      <c r="N1298" s="1">
        <v>46045</v>
      </c>
      <c r="O1298" t="s">
        <v>23</v>
      </c>
      <c r="S1298" t="s">
        <v>18994</v>
      </c>
      <c r="T129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-0.19513888889196096</v>
      </c>
      <c r="U1298" s="5">
        <f>WEEKNUM(Shipment_Data[[#This Row],[DATE]],2)</f>
        <v>4</v>
      </c>
      <c r="V1298" s="6">
        <f>SUBTOTAL(103,Shipment_Data[[#This Row],[DATE]])</f>
        <v>1</v>
      </c>
      <c r="W12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99" spans="1:23" x14ac:dyDescent="0.25">
      <c r="A1299" s="1">
        <v>46045</v>
      </c>
      <c r="B1299" t="s">
        <v>1197</v>
      </c>
      <c r="D1299" t="s">
        <v>1198</v>
      </c>
      <c r="E1299">
        <v>1</v>
      </c>
      <c r="G1299">
        <v>137237</v>
      </c>
      <c r="H1299" s="7">
        <v>26904.9</v>
      </c>
      <c r="I1299" t="s">
        <v>20</v>
      </c>
      <c r="J1299" t="s">
        <v>57</v>
      </c>
      <c r="K1299" t="s">
        <v>58</v>
      </c>
      <c r="L1299" s="2">
        <v>0.72986111111111107</v>
      </c>
      <c r="M1299" s="2">
        <v>0.59722222222222221</v>
      </c>
      <c r="N1299" s="1">
        <v>46045</v>
      </c>
      <c r="O1299" t="s">
        <v>23</v>
      </c>
      <c r="S1299" t="s">
        <v>18994</v>
      </c>
      <c r="T129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-0.13263888889196096</v>
      </c>
      <c r="U1299" s="5">
        <f>WEEKNUM(Shipment_Data[[#This Row],[DATE]],2)</f>
        <v>4</v>
      </c>
      <c r="V1299" s="6">
        <f>SUBTOTAL(103,Shipment_Data[[#This Row],[DATE]])</f>
        <v>1</v>
      </c>
      <c r="W12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300" spans="1:23" x14ac:dyDescent="0.25">
      <c r="A1300" s="1">
        <v>46045</v>
      </c>
      <c r="B1300" t="s">
        <v>1199</v>
      </c>
      <c r="D1300" t="s">
        <v>1200</v>
      </c>
      <c r="E1300">
        <v>4</v>
      </c>
      <c r="G1300">
        <v>137244</v>
      </c>
      <c r="H1300" s="7">
        <v>419286.8</v>
      </c>
      <c r="I1300" t="s">
        <v>20</v>
      </c>
      <c r="J1300" t="s">
        <v>215</v>
      </c>
      <c r="K1300" t="s">
        <v>216</v>
      </c>
      <c r="L1300" s="2">
        <v>0.70902777777777781</v>
      </c>
      <c r="M1300" s="2">
        <v>0.7583333333333333</v>
      </c>
      <c r="N1300" s="1">
        <v>46045</v>
      </c>
      <c r="O1300" t="s">
        <v>23</v>
      </c>
      <c r="S1300" t="s">
        <v>18994</v>
      </c>
      <c r="T130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4.9305555556202307E-2</v>
      </c>
      <c r="U1300" s="5">
        <f>WEEKNUM(Shipment_Data[[#This Row],[DATE]],2)</f>
        <v>4</v>
      </c>
      <c r="V1300" s="6">
        <f>SUBTOTAL(103,Shipment_Data[[#This Row],[DATE]])</f>
        <v>1</v>
      </c>
      <c r="W13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301" spans="1:23" x14ac:dyDescent="0.25">
      <c r="A1301" s="1">
        <v>46045</v>
      </c>
      <c r="B1301" t="s">
        <v>1201</v>
      </c>
      <c r="D1301" t="s">
        <v>1202</v>
      </c>
      <c r="E1301">
        <v>1</v>
      </c>
      <c r="G1301">
        <v>137424</v>
      </c>
      <c r="H1301" s="7">
        <v>7920</v>
      </c>
      <c r="I1301" t="s">
        <v>20</v>
      </c>
      <c r="J1301" t="s">
        <v>219</v>
      </c>
      <c r="K1301" t="s">
        <v>220</v>
      </c>
      <c r="L1301" s="2">
        <v>0.51597222222222228</v>
      </c>
      <c r="M1301" s="2">
        <v>0.58750000000000002</v>
      </c>
      <c r="N1301" s="1">
        <v>46045</v>
      </c>
      <c r="O1301" t="s">
        <v>23</v>
      </c>
      <c r="S1301" t="s">
        <v>18994</v>
      </c>
      <c r="T130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7.1527777778101154E-2</v>
      </c>
      <c r="U1301" s="5">
        <f>WEEKNUM(Shipment_Data[[#This Row],[DATE]],2)</f>
        <v>4</v>
      </c>
      <c r="V1301" s="6">
        <f>SUBTOTAL(103,Shipment_Data[[#This Row],[DATE]])</f>
        <v>1</v>
      </c>
      <c r="W13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302" spans="1:23" x14ac:dyDescent="0.25">
      <c r="A1302" s="1">
        <v>46045</v>
      </c>
      <c r="B1302" t="s">
        <v>1203</v>
      </c>
      <c r="D1302" t="s">
        <v>1204</v>
      </c>
      <c r="G1302">
        <v>137428</v>
      </c>
      <c r="H1302" s="7">
        <v>318604.79999999999</v>
      </c>
      <c r="I1302" t="s">
        <v>20</v>
      </c>
      <c r="J1302" t="s">
        <v>219</v>
      </c>
      <c r="K1302" t="s">
        <v>220</v>
      </c>
      <c r="L1302" s="2">
        <v>0.51597222222222228</v>
      </c>
      <c r="M1302" s="2">
        <v>0.54166666666666663</v>
      </c>
      <c r="N1302" s="1">
        <v>46045</v>
      </c>
      <c r="O1302" t="s">
        <v>23</v>
      </c>
      <c r="S1302" t="s">
        <v>18994</v>
      </c>
      <c r="T130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2.569444444088731E-2</v>
      </c>
      <c r="U1302" s="5">
        <f>WEEKNUM(Shipment_Data[[#This Row],[DATE]],2)</f>
        <v>4</v>
      </c>
      <c r="V1302" s="6">
        <f>SUBTOTAL(103,Shipment_Data[[#This Row],[DATE]])</f>
        <v>1</v>
      </c>
      <c r="W13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303" spans="1:23" x14ac:dyDescent="0.25">
      <c r="A1303" s="1">
        <v>46045</v>
      </c>
      <c r="B1303" t="s">
        <v>1176</v>
      </c>
      <c r="D1303" t="s">
        <v>1177</v>
      </c>
      <c r="E1303">
        <v>2</v>
      </c>
      <c r="G1303">
        <v>137223</v>
      </c>
      <c r="H1303" s="7">
        <v>191981.1</v>
      </c>
      <c r="I1303" t="s">
        <v>20</v>
      </c>
      <c r="J1303" t="s">
        <v>219</v>
      </c>
      <c r="K1303" t="s">
        <v>220</v>
      </c>
      <c r="L1303" s="2">
        <v>0.51597222222222228</v>
      </c>
      <c r="M1303" s="2">
        <v>0.56874999999999998</v>
      </c>
      <c r="N1303" s="1">
        <v>46045</v>
      </c>
      <c r="O1303" t="s">
        <v>23</v>
      </c>
      <c r="S1303" t="s">
        <v>18994</v>
      </c>
      <c r="T130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5.2777777775190771E-2</v>
      </c>
      <c r="U1303" s="5">
        <f>WEEKNUM(Shipment_Data[[#This Row],[DATE]],2)</f>
        <v>4</v>
      </c>
      <c r="V1303" s="6">
        <f>SUBTOTAL(103,Shipment_Data[[#This Row],[DATE]])</f>
        <v>1</v>
      </c>
      <c r="W13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304" spans="1:23" x14ac:dyDescent="0.25">
      <c r="A1304" s="1">
        <v>46045</v>
      </c>
      <c r="B1304" t="s">
        <v>1025</v>
      </c>
      <c r="D1304" t="s">
        <v>1205</v>
      </c>
      <c r="E1304">
        <v>1</v>
      </c>
      <c r="G1304">
        <v>137285</v>
      </c>
      <c r="H1304" s="7">
        <v>59037.599999999999</v>
      </c>
      <c r="I1304" t="s">
        <v>20</v>
      </c>
      <c r="J1304" t="s">
        <v>26</v>
      </c>
      <c r="K1304" t="s">
        <v>27</v>
      </c>
      <c r="L1304" s="2">
        <v>0.5</v>
      </c>
      <c r="M1304" s="2"/>
      <c r="N1304" s="1">
        <v>46045</v>
      </c>
      <c r="O1304" t="s">
        <v>144</v>
      </c>
      <c r="P1304" t="s">
        <v>145</v>
      </c>
      <c r="S1304" t="s">
        <v>18994</v>
      </c>
      <c r="T1304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304" s="5">
        <f>WEEKNUM(Shipment_Data[[#This Row],[DATE]],2)</f>
        <v>4</v>
      </c>
      <c r="V1304" s="6">
        <f>SUBTOTAL(103,Shipment_Data[[#This Row],[DATE]])</f>
        <v>1</v>
      </c>
      <c r="W13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305" spans="1:23" x14ac:dyDescent="0.25">
      <c r="A1305" s="1">
        <v>46045</v>
      </c>
      <c r="B1305" t="s">
        <v>1206</v>
      </c>
      <c r="D1305" t="s">
        <v>1207</v>
      </c>
      <c r="E1305">
        <v>1</v>
      </c>
      <c r="G1305">
        <v>137269</v>
      </c>
      <c r="H1305" s="7">
        <v>44810.84</v>
      </c>
      <c r="I1305" t="s">
        <v>20</v>
      </c>
      <c r="J1305" t="s">
        <v>97</v>
      </c>
      <c r="K1305" t="s">
        <v>98</v>
      </c>
      <c r="L1305" s="2">
        <v>0.65416666666666667</v>
      </c>
      <c r="M1305" s="2">
        <v>0.80833333333333335</v>
      </c>
      <c r="N1305" s="1">
        <v>46045</v>
      </c>
      <c r="O1305" t="s">
        <v>23</v>
      </c>
      <c r="S1305" t="s">
        <v>18994</v>
      </c>
      <c r="T130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0.15416666666715173</v>
      </c>
      <c r="U1305" s="5">
        <f>WEEKNUM(Shipment_Data[[#This Row],[DATE]],2)</f>
        <v>4</v>
      </c>
      <c r="V1305" s="6">
        <f>SUBTOTAL(103,Shipment_Data[[#This Row],[DATE]])</f>
        <v>1</v>
      </c>
      <c r="W13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306" spans="1:23" x14ac:dyDescent="0.25">
      <c r="A1306" s="1">
        <v>46045</v>
      </c>
      <c r="B1306" t="s">
        <v>1208</v>
      </c>
      <c r="D1306" t="s">
        <v>1209</v>
      </c>
      <c r="E1306">
        <v>1</v>
      </c>
      <c r="G1306">
        <v>137278</v>
      </c>
      <c r="H1306" s="7">
        <v>3499.8</v>
      </c>
      <c r="I1306" t="s">
        <v>20</v>
      </c>
      <c r="J1306" t="s">
        <v>209</v>
      </c>
      <c r="K1306" t="s">
        <v>210</v>
      </c>
      <c r="L1306" s="2">
        <v>0.65416666666666667</v>
      </c>
      <c r="M1306" s="2">
        <v>0.7006944444444444</v>
      </c>
      <c r="N1306" s="1">
        <v>46045</v>
      </c>
      <c r="O1306" t="s">
        <v>23</v>
      </c>
      <c r="S1306" t="s">
        <v>18994</v>
      </c>
      <c r="T130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4.6527777776645962E-2</v>
      </c>
      <c r="U1306" s="5">
        <f>WEEKNUM(Shipment_Data[[#This Row],[DATE]],2)</f>
        <v>4</v>
      </c>
      <c r="V1306" s="6">
        <f>SUBTOTAL(103,Shipment_Data[[#This Row],[DATE]])</f>
        <v>1</v>
      </c>
      <c r="W13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307" spans="1:23" x14ac:dyDescent="0.25">
      <c r="A1307" s="1">
        <v>46045</v>
      </c>
      <c r="B1307" t="s">
        <v>1210</v>
      </c>
      <c r="D1307" t="s">
        <v>1211</v>
      </c>
      <c r="E1307">
        <v>4</v>
      </c>
      <c r="G1307">
        <v>137209</v>
      </c>
      <c r="H1307" s="7">
        <v>139992</v>
      </c>
      <c r="I1307" t="s">
        <v>20</v>
      </c>
      <c r="J1307" t="s">
        <v>97</v>
      </c>
      <c r="K1307" t="s">
        <v>98</v>
      </c>
      <c r="L1307" s="2">
        <v>0.65416666666666667</v>
      </c>
      <c r="M1307" s="2">
        <v>0.73958333333333337</v>
      </c>
      <c r="N1307" s="1">
        <v>46045</v>
      </c>
      <c r="O1307" t="s">
        <v>23</v>
      </c>
      <c r="S1307" t="s">
        <v>18994</v>
      </c>
      <c r="T130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8.5416666668606922E-2</v>
      </c>
      <c r="U1307" s="5">
        <f>WEEKNUM(Shipment_Data[[#This Row],[DATE]],2)</f>
        <v>4</v>
      </c>
      <c r="V1307" s="6">
        <f>SUBTOTAL(103,Shipment_Data[[#This Row],[DATE]])</f>
        <v>1</v>
      </c>
      <c r="W13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308" spans="1:23" x14ac:dyDescent="0.25">
      <c r="A1308" s="1">
        <v>46045</v>
      </c>
      <c r="B1308" t="s">
        <v>1088</v>
      </c>
      <c r="D1308" t="s">
        <v>1212</v>
      </c>
      <c r="E1308">
        <v>1</v>
      </c>
      <c r="G1308">
        <v>137429</v>
      </c>
      <c r="H1308" s="7">
        <v>13875</v>
      </c>
      <c r="I1308" t="s">
        <v>20</v>
      </c>
      <c r="J1308" t="s">
        <v>97</v>
      </c>
      <c r="K1308" t="s">
        <v>98</v>
      </c>
      <c r="L1308" s="2">
        <v>0.65416666666666667</v>
      </c>
      <c r="M1308" s="2">
        <v>0.6791666666666667</v>
      </c>
      <c r="N1308" s="1">
        <v>46045</v>
      </c>
      <c r="O1308" t="s">
        <v>23</v>
      </c>
      <c r="S1308" t="s">
        <v>18994</v>
      </c>
      <c r="T130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2.5000000001455192E-2</v>
      </c>
      <c r="U1308" s="5">
        <f>WEEKNUM(Shipment_Data[[#This Row],[DATE]],2)</f>
        <v>4</v>
      </c>
      <c r="V1308" s="6">
        <f>SUBTOTAL(103,Shipment_Data[[#This Row],[DATE]])</f>
        <v>1</v>
      </c>
      <c r="W13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309" spans="1:23" x14ac:dyDescent="0.25">
      <c r="A1309" s="1">
        <v>46045</v>
      </c>
      <c r="B1309" t="s">
        <v>1213</v>
      </c>
      <c r="D1309" t="s">
        <v>1214</v>
      </c>
      <c r="E1309">
        <v>1</v>
      </c>
      <c r="G1309">
        <v>137340</v>
      </c>
      <c r="H1309" s="7">
        <v>3499.8</v>
      </c>
      <c r="I1309" t="s">
        <v>20</v>
      </c>
      <c r="J1309" t="s">
        <v>97</v>
      </c>
      <c r="K1309" t="s">
        <v>98</v>
      </c>
      <c r="L1309" s="2">
        <v>0.65416666666666667</v>
      </c>
      <c r="M1309" s="2">
        <v>0.74097222222222225</v>
      </c>
      <c r="N1309" s="1">
        <v>46045</v>
      </c>
      <c r="O1309" t="s">
        <v>23</v>
      </c>
      <c r="S1309" t="s">
        <v>18994</v>
      </c>
      <c r="T13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8.6805555554747116E-2</v>
      </c>
      <c r="U1309" s="5">
        <f>WEEKNUM(Shipment_Data[[#This Row],[DATE]],2)</f>
        <v>4</v>
      </c>
      <c r="V1309" s="6">
        <f>SUBTOTAL(103,Shipment_Data[[#This Row],[DATE]])</f>
        <v>1</v>
      </c>
      <c r="W13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310" spans="1:23" x14ac:dyDescent="0.25">
      <c r="A1310" s="1">
        <v>46045</v>
      </c>
      <c r="B1310" t="s">
        <v>1215</v>
      </c>
      <c r="D1310" t="s">
        <v>1216</v>
      </c>
      <c r="E1310">
        <v>1</v>
      </c>
      <c r="G1310">
        <v>137021</v>
      </c>
      <c r="H1310" s="7">
        <v>29394.16</v>
      </c>
      <c r="I1310" t="s">
        <v>20</v>
      </c>
      <c r="J1310" t="s">
        <v>97</v>
      </c>
      <c r="K1310" t="s">
        <v>98</v>
      </c>
      <c r="L1310" s="2">
        <v>0.65416666666666667</v>
      </c>
      <c r="M1310" s="2">
        <v>0.71597222222222223</v>
      </c>
      <c r="N1310" s="1">
        <v>46045</v>
      </c>
      <c r="O1310" t="s">
        <v>23</v>
      </c>
      <c r="S1310" t="s">
        <v>18994</v>
      </c>
      <c r="T13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6.1805555553291924E-2</v>
      </c>
      <c r="U1310" s="5">
        <f>WEEKNUM(Shipment_Data[[#This Row],[DATE]],2)</f>
        <v>4</v>
      </c>
      <c r="V1310" s="6">
        <f>SUBTOTAL(103,Shipment_Data[[#This Row],[DATE]])</f>
        <v>1</v>
      </c>
      <c r="W13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311" spans="1:23" x14ac:dyDescent="0.25">
      <c r="A1311" s="1">
        <v>46045</v>
      </c>
      <c r="B1311" t="s">
        <v>1088</v>
      </c>
      <c r="D1311" t="s">
        <v>1217</v>
      </c>
      <c r="E1311">
        <v>4</v>
      </c>
      <c r="G1311">
        <v>137101</v>
      </c>
      <c r="H1311" s="7">
        <v>205615.86</v>
      </c>
      <c r="I1311" t="s">
        <v>20</v>
      </c>
      <c r="J1311" t="s">
        <v>97</v>
      </c>
      <c r="K1311" t="s">
        <v>98</v>
      </c>
      <c r="L1311" s="2">
        <v>0.65416666666666667</v>
      </c>
      <c r="M1311" s="2">
        <v>0.6791666666666667</v>
      </c>
      <c r="N1311" s="1">
        <v>46045</v>
      </c>
      <c r="O1311" t="s">
        <v>23</v>
      </c>
      <c r="S1311" t="s">
        <v>18994</v>
      </c>
      <c r="T13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2.5000000001455192E-2</v>
      </c>
      <c r="U1311" s="5">
        <f>WEEKNUM(Shipment_Data[[#This Row],[DATE]],2)</f>
        <v>4</v>
      </c>
      <c r="V1311" s="6">
        <f>SUBTOTAL(103,Shipment_Data[[#This Row],[DATE]])</f>
        <v>1</v>
      </c>
      <c r="W13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312" spans="1:23" x14ac:dyDescent="0.25">
      <c r="A1312" s="1">
        <v>46045</v>
      </c>
      <c r="B1312" t="s">
        <v>1088</v>
      </c>
      <c r="D1312" t="s">
        <v>1218</v>
      </c>
      <c r="E1312">
        <v>1</v>
      </c>
      <c r="G1312">
        <v>137327</v>
      </c>
      <c r="H1312" s="7">
        <v>40700.400000000001</v>
      </c>
      <c r="I1312" t="s">
        <v>20</v>
      </c>
      <c r="J1312" t="s">
        <v>97</v>
      </c>
      <c r="K1312" t="s">
        <v>98</v>
      </c>
      <c r="L1312" s="2">
        <v>0.65416666666666667</v>
      </c>
      <c r="M1312" s="2">
        <v>0.6791666666666667</v>
      </c>
      <c r="N1312" s="1">
        <v>46045</v>
      </c>
      <c r="O1312" t="s">
        <v>23</v>
      </c>
      <c r="S1312" t="s">
        <v>18994</v>
      </c>
      <c r="T13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2.5000000001455192E-2</v>
      </c>
      <c r="U1312" s="5">
        <f>WEEKNUM(Shipment_Data[[#This Row],[DATE]],2)</f>
        <v>4</v>
      </c>
      <c r="V1312" s="6">
        <f>SUBTOTAL(103,Shipment_Data[[#This Row],[DATE]])</f>
        <v>1</v>
      </c>
      <c r="W13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313" spans="1:23" x14ac:dyDescent="0.25">
      <c r="A1313" s="1">
        <v>46045</v>
      </c>
      <c r="B1313" t="s">
        <v>1101</v>
      </c>
      <c r="D1313" t="s">
        <v>1219</v>
      </c>
      <c r="E1313">
        <v>6</v>
      </c>
      <c r="G1313">
        <v>137133</v>
      </c>
      <c r="H1313" s="7">
        <v>741049.78</v>
      </c>
      <c r="I1313" t="s">
        <v>20</v>
      </c>
      <c r="J1313" t="s">
        <v>97</v>
      </c>
      <c r="K1313" t="s">
        <v>98</v>
      </c>
      <c r="L1313" s="2">
        <v>0.65416666666666667</v>
      </c>
      <c r="M1313" s="2">
        <v>0.7944444444444444</v>
      </c>
      <c r="N1313" s="1">
        <v>46045</v>
      </c>
      <c r="O1313" t="s">
        <v>23</v>
      </c>
      <c r="S1313" t="s">
        <v>18994</v>
      </c>
      <c r="T131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0.14027777777664596</v>
      </c>
      <c r="U1313" s="5">
        <f>WEEKNUM(Shipment_Data[[#This Row],[DATE]],2)</f>
        <v>4</v>
      </c>
      <c r="V1313" s="6">
        <f>SUBTOTAL(103,Shipment_Data[[#This Row],[DATE]])</f>
        <v>1</v>
      </c>
      <c r="W13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314" spans="1:23" x14ac:dyDescent="0.25">
      <c r="A1314" s="1">
        <v>46045</v>
      </c>
      <c r="B1314" t="s">
        <v>1101</v>
      </c>
      <c r="D1314" t="s">
        <v>1219</v>
      </c>
      <c r="E1314">
        <v>1</v>
      </c>
      <c r="G1314">
        <v>137268</v>
      </c>
      <c r="H1314" s="7">
        <v>8800.08</v>
      </c>
      <c r="I1314" t="s">
        <v>20</v>
      </c>
      <c r="J1314" t="s">
        <v>97</v>
      </c>
      <c r="K1314" t="s">
        <v>98</v>
      </c>
      <c r="L1314" s="2">
        <v>0.65416666666666667</v>
      </c>
      <c r="M1314" s="2">
        <v>0.7944444444444444</v>
      </c>
      <c r="N1314" s="1">
        <v>46045</v>
      </c>
      <c r="O1314" t="s">
        <v>23</v>
      </c>
      <c r="S1314" t="s">
        <v>18994</v>
      </c>
      <c r="T13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0.14027777777664596</v>
      </c>
      <c r="U1314" s="5">
        <f>WEEKNUM(Shipment_Data[[#This Row],[DATE]],2)</f>
        <v>4</v>
      </c>
      <c r="V1314" s="6">
        <f>SUBTOTAL(103,Shipment_Data[[#This Row],[DATE]])</f>
        <v>1</v>
      </c>
      <c r="W13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315" spans="1:23" x14ac:dyDescent="0.25">
      <c r="A1315" s="1">
        <v>46045</v>
      </c>
      <c r="B1315" t="s">
        <v>1220</v>
      </c>
      <c r="D1315" t="s">
        <v>1221</v>
      </c>
      <c r="E1315">
        <v>1</v>
      </c>
      <c r="G1315">
        <v>137247</v>
      </c>
      <c r="H1315" s="7">
        <v>34812.800000000003</v>
      </c>
      <c r="I1315" t="s">
        <v>20</v>
      </c>
      <c r="J1315" t="s">
        <v>97</v>
      </c>
      <c r="K1315" t="s">
        <v>98</v>
      </c>
      <c r="L1315" s="2">
        <v>0.65416666666666667</v>
      </c>
      <c r="M1315" s="2">
        <v>0.75</v>
      </c>
      <c r="N1315" s="1">
        <v>46045</v>
      </c>
      <c r="O1315" t="s">
        <v>23</v>
      </c>
      <c r="S1315" t="s">
        <v>18994</v>
      </c>
      <c r="T131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9.5833333332848269E-2</v>
      </c>
      <c r="U1315" s="5">
        <f>WEEKNUM(Shipment_Data[[#This Row],[DATE]],2)</f>
        <v>4</v>
      </c>
      <c r="V1315" s="6">
        <f>SUBTOTAL(103,Shipment_Data[[#This Row],[DATE]])</f>
        <v>1</v>
      </c>
      <c r="W13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316" spans="1:23" x14ac:dyDescent="0.25">
      <c r="A1316" s="1">
        <v>46045</v>
      </c>
      <c r="B1316" t="s">
        <v>1220</v>
      </c>
      <c r="D1316" t="s">
        <v>1222</v>
      </c>
      <c r="E1316">
        <v>1</v>
      </c>
      <c r="G1316">
        <v>137338</v>
      </c>
      <c r="H1316" s="7">
        <v>15824.6</v>
      </c>
      <c r="I1316" t="s">
        <v>20</v>
      </c>
      <c r="J1316" t="s">
        <v>97</v>
      </c>
      <c r="K1316" t="s">
        <v>98</v>
      </c>
      <c r="L1316" s="2">
        <v>0.65416666666666667</v>
      </c>
      <c r="M1316" s="2">
        <v>0.75</v>
      </c>
      <c r="N1316" s="1">
        <v>46045</v>
      </c>
      <c r="O1316" t="s">
        <v>23</v>
      </c>
      <c r="S1316" t="s">
        <v>18994</v>
      </c>
      <c r="T13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9.5833333332848269E-2</v>
      </c>
      <c r="U1316" s="5">
        <f>WEEKNUM(Shipment_Data[[#This Row],[DATE]],2)</f>
        <v>4</v>
      </c>
      <c r="V1316" s="6">
        <f>SUBTOTAL(103,Shipment_Data[[#This Row],[DATE]])</f>
        <v>1</v>
      </c>
      <c r="W13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317" spans="1:23" x14ac:dyDescent="0.25">
      <c r="A1317" s="1">
        <v>46045</v>
      </c>
      <c r="B1317" t="s">
        <v>641</v>
      </c>
      <c r="D1317" t="s">
        <v>1223</v>
      </c>
      <c r="E1317">
        <v>1</v>
      </c>
      <c r="G1317">
        <v>137369</v>
      </c>
      <c r="H1317" s="7">
        <v>39600</v>
      </c>
      <c r="I1317" t="s">
        <v>20</v>
      </c>
      <c r="J1317" t="s">
        <v>105</v>
      </c>
      <c r="K1317" t="s">
        <v>106</v>
      </c>
      <c r="L1317" s="2">
        <v>0.5</v>
      </c>
      <c r="M1317" s="2">
        <v>0.91666666666666663</v>
      </c>
      <c r="N1317" s="1">
        <v>46045</v>
      </c>
      <c r="O1317" t="s">
        <v>23</v>
      </c>
      <c r="S1317" t="s">
        <v>18994</v>
      </c>
      <c r="T131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0.41666666666424135</v>
      </c>
      <c r="U1317" s="5">
        <f>WEEKNUM(Shipment_Data[[#This Row],[DATE]],2)</f>
        <v>4</v>
      </c>
      <c r="V1317" s="6">
        <f>SUBTOTAL(103,Shipment_Data[[#This Row],[DATE]])</f>
        <v>1</v>
      </c>
      <c r="W13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318" spans="1:23" x14ac:dyDescent="0.25">
      <c r="A1318" s="1">
        <v>46045</v>
      </c>
      <c r="B1318" t="s">
        <v>393</v>
      </c>
      <c r="D1318" t="s">
        <v>1224</v>
      </c>
      <c r="E1318">
        <v>1</v>
      </c>
      <c r="G1318">
        <v>137421</v>
      </c>
      <c r="H1318" s="7">
        <v>44240.4</v>
      </c>
      <c r="I1318" t="s">
        <v>20</v>
      </c>
      <c r="J1318" t="s">
        <v>247</v>
      </c>
      <c r="K1318" t="s">
        <v>248</v>
      </c>
      <c r="L1318" s="2">
        <v>0.52083333333333337</v>
      </c>
      <c r="M1318" s="2">
        <v>0.72083333333333333</v>
      </c>
      <c r="N1318" s="1">
        <v>46045</v>
      </c>
      <c r="O1318" t="s">
        <v>23</v>
      </c>
      <c r="S1318" t="s">
        <v>18994</v>
      </c>
      <c r="T131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0.19999999999708962</v>
      </c>
      <c r="U1318" s="5">
        <f>WEEKNUM(Shipment_Data[[#This Row],[DATE]],2)</f>
        <v>4</v>
      </c>
      <c r="V1318" s="6">
        <f>SUBTOTAL(103,Shipment_Data[[#This Row],[DATE]])</f>
        <v>1</v>
      </c>
      <c r="W13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319" spans="1:23" x14ac:dyDescent="0.25">
      <c r="A1319" s="1">
        <v>46045</v>
      </c>
      <c r="B1319" t="s">
        <v>1029</v>
      </c>
      <c r="D1319" t="s">
        <v>1225</v>
      </c>
      <c r="E1319">
        <v>1</v>
      </c>
      <c r="G1319">
        <v>137289</v>
      </c>
      <c r="H1319" s="7">
        <v>86788.15</v>
      </c>
      <c r="I1319" t="s">
        <v>20</v>
      </c>
      <c r="J1319" t="s">
        <v>247</v>
      </c>
      <c r="K1319" t="s">
        <v>248</v>
      </c>
      <c r="L1319" s="2">
        <v>0.52083333333333337</v>
      </c>
      <c r="M1319" s="2">
        <v>0.75138888888888888</v>
      </c>
      <c r="N1319" s="1">
        <v>46045</v>
      </c>
      <c r="O1319" t="s">
        <v>23</v>
      </c>
      <c r="S1319" t="s">
        <v>18994</v>
      </c>
      <c r="T131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0.23055555555038154</v>
      </c>
      <c r="U1319" s="5">
        <f>WEEKNUM(Shipment_Data[[#This Row],[DATE]],2)</f>
        <v>4</v>
      </c>
      <c r="V1319" s="6">
        <f>SUBTOTAL(103,Shipment_Data[[#This Row],[DATE]])</f>
        <v>1</v>
      </c>
      <c r="W13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320" spans="1:23" x14ac:dyDescent="0.25">
      <c r="A1320" s="1">
        <v>46045</v>
      </c>
      <c r="B1320" t="s">
        <v>1226</v>
      </c>
      <c r="D1320" t="s">
        <v>1227</v>
      </c>
      <c r="E1320">
        <v>4</v>
      </c>
      <c r="G1320">
        <v>137022</v>
      </c>
      <c r="H1320" s="7">
        <v>598488.06000000006</v>
      </c>
      <c r="I1320" t="s">
        <v>20</v>
      </c>
      <c r="J1320" t="s">
        <v>105</v>
      </c>
      <c r="K1320" t="s">
        <v>106</v>
      </c>
      <c r="L1320" s="2">
        <v>0.5</v>
      </c>
      <c r="M1320" s="2">
        <v>0.82638888888888884</v>
      </c>
      <c r="N1320" s="1">
        <v>46045</v>
      </c>
      <c r="O1320" t="s">
        <v>23</v>
      </c>
      <c r="S1320" t="s">
        <v>18994</v>
      </c>
      <c r="T13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0.32638888889050577</v>
      </c>
      <c r="U1320" s="5">
        <f>WEEKNUM(Shipment_Data[[#This Row],[DATE]],2)</f>
        <v>4</v>
      </c>
      <c r="V1320" s="6">
        <f>SUBTOTAL(103,Shipment_Data[[#This Row],[DATE]])</f>
        <v>1</v>
      </c>
      <c r="W13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321" spans="1:23" x14ac:dyDescent="0.25">
      <c r="A1321" s="1">
        <v>46045</v>
      </c>
      <c r="B1321" t="s">
        <v>1228</v>
      </c>
      <c r="D1321" t="s">
        <v>1229</v>
      </c>
      <c r="E1321">
        <v>7</v>
      </c>
      <c r="G1321">
        <v>137044</v>
      </c>
      <c r="H1321" s="7">
        <v>1459717.52</v>
      </c>
      <c r="I1321" t="s">
        <v>20</v>
      </c>
      <c r="J1321" t="s">
        <v>105</v>
      </c>
      <c r="K1321" t="s">
        <v>106</v>
      </c>
      <c r="L1321" s="2">
        <v>0.5</v>
      </c>
      <c r="M1321" s="2">
        <v>0.39166666666666666</v>
      </c>
      <c r="N1321" s="1">
        <v>46046</v>
      </c>
      <c r="O1321" t="s">
        <v>23</v>
      </c>
      <c r="S1321" t="s">
        <v>18994</v>
      </c>
      <c r="T13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0.89166666667006211</v>
      </c>
      <c r="U1321" s="5">
        <f>WEEKNUM(Shipment_Data[[#This Row],[DATE]],2)</f>
        <v>4</v>
      </c>
      <c r="V1321" s="6">
        <f>SUBTOTAL(103,Shipment_Data[[#This Row],[DATE]])</f>
        <v>1</v>
      </c>
      <c r="W13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322" spans="1:23" x14ac:dyDescent="0.25">
      <c r="A1322" s="1">
        <v>46045</v>
      </c>
      <c r="B1322" t="s">
        <v>285</v>
      </c>
      <c r="D1322" t="s">
        <v>999</v>
      </c>
      <c r="E1322">
        <v>1</v>
      </c>
      <c r="G1322">
        <v>137476</v>
      </c>
      <c r="H1322" s="7">
        <v>30374.22</v>
      </c>
      <c r="I1322" t="s">
        <v>20</v>
      </c>
      <c r="J1322" t="s">
        <v>204</v>
      </c>
      <c r="K1322" t="s">
        <v>92</v>
      </c>
      <c r="L1322" s="2">
        <v>0.58680555555555558</v>
      </c>
      <c r="M1322" s="2">
        <v>0.58680555555555558</v>
      </c>
      <c r="N1322" s="1">
        <v>46045</v>
      </c>
      <c r="O1322" t="s">
        <v>23</v>
      </c>
      <c r="S1322" t="s">
        <v>18994</v>
      </c>
      <c r="T132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322" s="5">
        <f>WEEKNUM(Shipment_Data[[#This Row],[DATE]],2)</f>
        <v>4</v>
      </c>
      <c r="V1322" s="6">
        <f>SUBTOTAL(103,Shipment_Data[[#This Row],[DATE]])</f>
        <v>1</v>
      </c>
      <c r="W13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323" spans="1:23" x14ac:dyDescent="0.25">
      <c r="A1323" s="1">
        <v>46045</v>
      </c>
      <c r="B1323" t="s">
        <v>1230</v>
      </c>
      <c r="D1323" t="s">
        <v>1231</v>
      </c>
      <c r="E1323">
        <v>2</v>
      </c>
      <c r="G1323">
        <v>137116</v>
      </c>
      <c r="H1323" s="7">
        <v>248882.11</v>
      </c>
      <c r="I1323" t="s">
        <v>20</v>
      </c>
      <c r="J1323" t="s">
        <v>97</v>
      </c>
      <c r="K1323" t="s">
        <v>98</v>
      </c>
      <c r="L1323" s="2">
        <v>0.65416666666666667</v>
      </c>
      <c r="M1323" s="2">
        <v>0.77361111111111114</v>
      </c>
      <c r="N1323" s="1">
        <v>46045</v>
      </c>
      <c r="O1323" t="s">
        <v>23</v>
      </c>
      <c r="S1323" t="s">
        <v>18994</v>
      </c>
      <c r="T13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0.11944444444088731</v>
      </c>
      <c r="U1323" s="5">
        <f>WEEKNUM(Shipment_Data[[#This Row],[DATE]],2)</f>
        <v>4</v>
      </c>
      <c r="V1323" s="6">
        <f>SUBTOTAL(103,Shipment_Data[[#This Row],[DATE]])</f>
        <v>1</v>
      </c>
      <c r="W13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324" spans="1:23" x14ac:dyDescent="0.25">
      <c r="A1324" s="1">
        <v>46045</v>
      </c>
      <c r="B1324" t="s">
        <v>1232</v>
      </c>
      <c r="D1324" t="s">
        <v>1233</v>
      </c>
      <c r="G1324">
        <v>137320</v>
      </c>
      <c r="H1324" s="7">
        <v>47677.73</v>
      </c>
      <c r="I1324" t="s">
        <v>20</v>
      </c>
      <c r="J1324" t="s">
        <v>170</v>
      </c>
      <c r="K1324" t="s">
        <v>171</v>
      </c>
      <c r="L1324" s="2">
        <v>0.73263888888888884</v>
      </c>
      <c r="M1324" s="2">
        <v>0.83263888888888893</v>
      </c>
      <c r="N1324" s="1">
        <v>46045</v>
      </c>
      <c r="O1324" t="s">
        <v>23</v>
      </c>
      <c r="S1324" t="s">
        <v>18994</v>
      </c>
      <c r="T13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9.9999999998544808E-2</v>
      </c>
      <c r="U1324" s="5">
        <f>WEEKNUM(Shipment_Data[[#This Row],[DATE]],2)</f>
        <v>4</v>
      </c>
      <c r="V1324" s="6">
        <f>SUBTOTAL(103,Shipment_Data[[#This Row],[DATE]])</f>
        <v>1</v>
      </c>
      <c r="W13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325" spans="1:23" x14ac:dyDescent="0.25">
      <c r="A1325" s="1">
        <v>46045</v>
      </c>
      <c r="B1325" t="s">
        <v>1232</v>
      </c>
      <c r="D1325" t="s">
        <v>1234</v>
      </c>
      <c r="E1325">
        <v>1</v>
      </c>
      <c r="G1325">
        <v>137339</v>
      </c>
      <c r="H1325" s="7">
        <v>8893.52</v>
      </c>
      <c r="I1325" t="s">
        <v>20</v>
      </c>
      <c r="J1325" t="s">
        <v>170</v>
      </c>
      <c r="K1325" t="s">
        <v>171</v>
      </c>
      <c r="L1325" s="2">
        <v>0.73263888888888884</v>
      </c>
      <c r="M1325" s="2">
        <v>0.83263888888888893</v>
      </c>
      <c r="N1325" s="1">
        <v>46045</v>
      </c>
      <c r="O1325" t="s">
        <v>23</v>
      </c>
      <c r="S1325" t="s">
        <v>18994</v>
      </c>
      <c r="T132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9.9999999998544808E-2</v>
      </c>
      <c r="U1325" s="5">
        <f>WEEKNUM(Shipment_Data[[#This Row],[DATE]],2)</f>
        <v>4</v>
      </c>
      <c r="V1325" s="6">
        <f>SUBTOTAL(103,Shipment_Data[[#This Row],[DATE]])</f>
        <v>1</v>
      </c>
      <c r="W13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326" spans="1:23" x14ac:dyDescent="0.25">
      <c r="A1326" s="1">
        <v>46045</v>
      </c>
      <c r="B1326" t="s">
        <v>178</v>
      </c>
      <c r="D1326" t="s">
        <v>1235</v>
      </c>
      <c r="E1326">
        <v>1</v>
      </c>
      <c r="G1326">
        <v>137309</v>
      </c>
      <c r="H1326" s="7">
        <v>100948.55</v>
      </c>
      <c r="I1326" t="s">
        <v>20</v>
      </c>
      <c r="J1326" t="s">
        <v>170</v>
      </c>
      <c r="K1326" t="s">
        <v>171</v>
      </c>
      <c r="L1326" s="2">
        <v>0.73263888888888884</v>
      </c>
      <c r="M1326" s="2">
        <v>0.78749999999999998</v>
      </c>
      <c r="N1326" s="1">
        <v>46045</v>
      </c>
      <c r="O1326" t="s">
        <v>23</v>
      </c>
      <c r="S1326" t="s">
        <v>18994</v>
      </c>
      <c r="T13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5.486111110803904E-2</v>
      </c>
      <c r="U1326" s="5">
        <f>WEEKNUM(Shipment_Data[[#This Row],[DATE]],2)</f>
        <v>4</v>
      </c>
      <c r="V1326" s="6">
        <f>SUBTOTAL(103,Shipment_Data[[#This Row],[DATE]])</f>
        <v>1</v>
      </c>
      <c r="W13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327" spans="1:23" x14ac:dyDescent="0.25">
      <c r="A1327" s="1">
        <v>46045</v>
      </c>
      <c r="B1327" t="s">
        <v>1236</v>
      </c>
      <c r="D1327" t="s">
        <v>1237</v>
      </c>
      <c r="E1327">
        <v>1</v>
      </c>
      <c r="G1327">
        <v>137224</v>
      </c>
      <c r="H1327" s="7">
        <v>56000.2</v>
      </c>
      <c r="I1327" t="s">
        <v>20</v>
      </c>
      <c r="J1327" t="s">
        <v>170</v>
      </c>
      <c r="K1327" t="s">
        <v>171</v>
      </c>
      <c r="L1327" s="2">
        <v>0.73263888888888884</v>
      </c>
      <c r="M1327" s="2">
        <v>0.85416666666666663</v>
      </c>
      <c r="N1327" s="1">
        <v>46045</v>
      </c>
      <c r="O1327" t="s">
        <v>23</v>
      </c>
      <c r="S1327" t="s">
        <v>18994</v>
      </c>
      <c r="T132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0.12152777777373558</v>
      </c>
      <c r="U1327" s="5">
        <f>WEEKNUM(Shipment_Data[[#This Row],[DATE]],2)</f>
        <v>4</v>
      </c>
      <c r="V1327" s="6">
        <f>SUBTOTAL(103,Shipment_Data[[#This Row],[DATE]])</f>
        <v>1</v>
      </c>
      <c r="W13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328" spans="1:23" x14ac:dyDescent="0.25">
      <c r="A1328" s="1">
        <v>46045</v>
      </c>
      <c r="B1328" t="s">
        <v>1238</v>
      </c>
      <c r="D1328" t="s">
        <v>1239</v>
      </c>
      <c r="E1328">
        <v>1</v>
      </c>
      <c r="G1328">
        <v>137386</v>
      </c>
      <c r="H1328" s="7">
        <v>20899.5</v>
      </c>
      <c r="I1328" t="s">
        <v>20</v>
      </c>
      <c r="J1328" t="s">
        <v>170</v>
      </c>
      <c r="K1328" t="s">
        <v>171</v>
      </c>
      <c r="L1328" s="2">
        <v>0.73263888888888884</v>
      </c>
      <c r="M1328" s="2">
        <v>0.87847222222222221</v>
      </c>
      <c r="N1328" s="1">
        <v>46045</v>
      </c>
      <c r="O1328" t="s">
        <v>23</v>
      </c>
      <c r="S1328" t="s">
        <v>18994</v>
      </c>
      <c r="T13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0.14583333332848269</v>
      </c>
      <c r="U1328" s="5">
        <f>WEEKNUM(Shipment_Data[[#This Row],[DATE]],2)</f>
        <v>4</v>
      </c>
      <c r="V1328" s="6">
        <f>SUBTOTAL(103,Shipment_Data[[#This Row],[DATE]])</f>
        <v>1</v>
      </c>
      <c r="W13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329" spans="1:23" x14ac:dyDescent="0.25">
      <c r="A1329" s="1">
        <v>46045</v>
      </c>
      <c r="B1329" t="s">
        <v>1088</v>
      </c>
      <c r="D1329" t="s">
        <v>1240</v>
      </c>
      <c r="E1329">
        <v>1</v>
      </c>
      <c r="G1329">
        <v>137099</v>
      </c>
      <c r="H1329" s="7">
        <v>701753.1</v>
      </c>
      <c r="I1329" t="s">
        <v>20</v>
      </c>
      <c r="J1329" t="s">
        <v>97</v>
      </c>
      <c r="K1329" t="s">
        <v>98</v>
      </c>
      <c r="L1329" s="2">
        <v>0.65416666666666667</v>
      </c>
      <c r="M1329" s="2">
        <v>0.6791666666666667</v>
      </c>
      <c r="N1329" s="1">
        <v>46045</v>
      </c>
      <c r="O1329" t="s">
        <v>23</v>
      </c>
      <c r="S1329" t="s">
        <v>18994</v>
      </c>
      <c r="T13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2.5000000001455192E-2</v>
      </c>
      <c r="U1329" s="5">
        <f>WEEKNUM(Shipment_Data[[#This Row],[DATE]],2)</f>
        <v>4</v>
      </c>
      <c r="V1329" s="6">
        <f>SUBTOTAL(103,Shipment_Data[[#This Row],[DATE]])</f>
        <v>1</v>
      </c>
      <c r="W13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330" spans="1:23" x14ac:dyDescent="0.25">
      <c r="A1330" s="1">
        <v>46045</v>
      </c>
      <c r="B1330" t="s">
        <v>1241</v>
      </c>
      <c r="D1330" t="s">
        <v>1242</v>
      </c>
      <c r="E1330">
        <v>1</v>
      </c>
      <c r="G1330">
        <v>137484</v>
      </c>
      <c r="H1330" s="7">
        <v>100056</v>
      </c>
      <c r="I1330" t="s">
        <v>20</v>
      </c>
      <c r="J1330" t="s">
        <v>91</v>
      </c>
      <c r="K1330" t="s">
        <v>92</v>
      </c>
      <c r="L1330" s="2">
        <v>0.6333333333333333</v>
      </c>
      <c r="M1330" s="2">
        <v>0.6333333333333333</v>
      </c>
      <c r="N1330" s="1">
        <v>46045</v>
      </c>
      <c r="O1330" t="s">
        <v>23</v>
      </c>
      <c r="S1330" t="s">
        <v>18994</v>
      </c>
      <c r="T133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330" s="5">
        <f>WEEKNUM(Shipment_Data[[#This Row],[DATE]],2)</f>
        <v>4</v>
      </c>
      <c r="V1330" s="6">
        <f>SUBTOTAL(103,Shipment_Data[[#This Row],[DATE]])</f>
        <v>1</v>
      </c>
      <c r="W13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331" spans="1:23" x14ac:dyDescent="0.25">
      <c r="A1331" s="1">
        <v>46045</v>
      </c>
      <c r="B1331" t="s">
        <v>1243</v>
      </c>
      <c r="D1331" t="s">
        <v>1244</v>
      </c>
      <c r="E1331">
        <v>1</v>
      </c>
      <c r="G1331">
        <v>137492</v>
      </c>
      <c r="H1331" s="7">
        <v>7436</v>
      </c>
      <c r="I1331" t="s">
        <v>20</v>
      </c>
      <c r="J1331" t="s">
        <v>204</v>
      </c>
      <c r="K1331" t="s">
        <v>92</v>
      </c>
      <c r="L1331" s="2">
        <v>0.65972222222222221</v>
      </c>
      <c r="M1331" s="2">
        <v>0.65972222222222221</v>
      </c>
      <c r="N1331" s="1">
        <v>46045</v>
      </c>
      <c r="O1331" t="s">
        <v>23</v>
      </c>
      <c r="S1331" t="s">
        <v>18994</v>
      </c>
      <c r="T133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331" s="5">
        <f>WEEKNUM(Shipment_Data[[#This Row],[DATE]],2)</f>
        <v>4</v>
      </c>
      <c r="V1331" s="6">
        <f>SUBTOTAL(103,Shipment_Data[[#This Row],[DATE]])</f>
        <v>1</v>
      </c>
      <c r="W13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332" spans="1:23" x14ac:dyDescent="0.25">
      <c r="A1332" s="1">
        <v>46045</v>
      </c>
      <c r="B1332" t="s">
        <v>1243</v>
      </c>
      <c r="D1332" t="s">
        <v>1245</v>
      </c>
      <c r="E1332">
        <v>1</v>
      </c>
      <c r="G1332">
        <v>137491</v>
      </c>
      <c r="H1332" s="7">
        <v>7770</v>
      </c>
      <c r="I1332" t="s">
        <v>20</v>
      </c>
      <c r="J1332" t="s">
        <v>204</v>
      </c>
      <c r="K1332" t="s">
        <v>92</v>
      </c>
      <c r="L1332" s="2">
        <v>0.65972222222222221</v>
      </c>
      <c r="M1332" s="2">
        <v>0.65972222222222221</v>
      </c>
      <c r="N1332" s="1">
        <v>46045</v>
      </c>
      <c r="O1332" t="s">
        <v>23</v>
      </c>
      <c r="S1332" t="s">
        <v>18994</v>
      </c>
      <c r="T133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332" s="5">
        <f>WEEKNUM(Shipment_Data[[#This Row],[DATE]],2)</f>
        <v>4</v>
      </c>
      <c r="V1332" s="6">
        <f>SUBTOTAL(103,Shipment_Data[[#This Row],[DATE]])</f>
        <v>1</v>
      </c>
      <c r="W13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333" spans="1:23" x14ac:dyDescent="0.25">
      <c r="A1333" s="1">
        <v>46045</v>
      </c>
      <c r="B1333" t="s">
        <v>1246</v>
      </c>
      <c r="D1333" t="s">
        <v>1247</v>
      </c>
      <c r="E1333">
        <v>1</v>
      </c>
      <c r="G1333">
        <v>137506</v>
      </c>
      <c r="H1333" s="7">
        <v>3559.84</v>
      </c>
      <c r="I1333" t="s">
        <v>20</v>
      </c>
      <c r="J1333" t="s">
        <v>204</v>
      </c>
      <c r="K1333" t="s">
        <v>92</v>
      </c>
      <c r="L1333" s="2">
        <v>0.68888888888888888</v>
      </c>
      <c r="M1333" s="2">
        <v>0.68888888888888888</v>
      </c>
      <c r="N1333" s="1">
        <v>46045</v>
      </c>
      <c r="O1333" t="s">
        <v>23</v>
      </c>
      <c r="S1333" t="s">
        <v>18994</v>
      </c>
      <c r="T13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333" s="5">
        <f>WEEKNUM(Shipment_Data[[#This Row],[DATE]],2)</f>
        <v>4</v>
      </c>
      <c r="V1333" s="6">
        <f>SUBTOTAL(103,Shipment_Data[[#This Row],[DATE]])</f>
        <v>1</v>
      </c>
      <c r="W13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334" spans="1:23" x14ac:dyDescent="0.25">
      <c r="A1334" s="1">
        <v>46045</v>
      </c>
      <c r="B1334" t="s">
        <v>1248</v>
      </c>
      <c r="D1334" t="s">
        <v>1249</v>
      </c>
      <c r="E1334">
        <v>3</v>
      </c>
      <c r="G1334">
        <v>137281</v>
      </c>
      <c r="H1334" s="7">
        <v>297901.5</v>
      </c>
      <c r="I1334" t="s">
        <v>20</v>
      </c>
      <c r="J1334" t="s">
        <v>215</v>
      </c>
      <c r="K1334" t="s">
        <v>216</v>
      </c>
      <c r="L1334" s="2"/>
      <c r="M1334" s="2">
        <v>0.82499999999999996</v>
      </c>
      <c r="N1334" s="1">
        <v>46045</v>
      </c>
      <c r="O1334" t="s">
        <v>23</v>
      </c>
      <c r="S1334" t="s">
        <v>18994</v>
      </c>
      <c r="T1334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334" s="5">
        <f>WEEKNUM(Shipment_Data[[#This Row],[DATE]],2)</f>
        <v>4</v>
      </c>
      <c r="V1334" s="6">
        <f>SUBTOTAL(103,Shipment_Data[[#This Row],[DATE]])</f>
        <v>1</v>
      </c>
      <c r="W13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335" spans="1:23" x14ac:dyDescent="0.25">
      <c r="A1335" s="1">
        <v>46045</v>
      </c>
      <c r="B1335" t="s">
        <v>1248</v>
      </c>
      <c r="D1335" t="s">
        <v>1250</v>
      </c>
      <c r="E1335">
        <v>3</v>
      </c>
      <c r="G1335">
        <v>137282</v>
      </c>
      <c r="H1335" s="7">
        <v>549432.12</v>
      </c>
      <c r="I1335" t="s">
        <v>20</v>
      </c>
      <c r="J1335" t="s">
        <v>215</v>
      </c>
      <c r="K1335" t="s">
        <v>216</v>
      </c>
      <c r="L1335" s="2">
        <v>0.70902777777777781</v>
      </c>
      <c r="M1335" s="2">
        <v>0.82499999999999996</v>
      </c>
      <c r="N1335" s="1">
        <v>46045</v>
      </c>
      <c r="O1335" t="s">
        <v>23</v>
      </c>
      <c r="S1335" t="s">
        <v>18994</v>
      </c>
      <c r="T13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0.11597222222189885</v>
      </c>
      <c r="U1335" s="5">
        <f>WEEKNUM(Shipment_Data[[#This Row],[DATE]],2)</f>
        <v>4</v>
      </c>
      <c r="V1335" s="6">
        <f>SUBTOTAL(103,Shipment_Data[[#This Row],[DATE]])</f>
        <v>1</v>
      </c>
      <c r="W13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336" spans="1:23" x14ac:dyDescent="0.25">
      <c r="A1336" s="1">
        <v>46045</v>
      </c>
      <c r="B1336" t="s">
        <v>1251</v>
      </c>
      <c r="D1336" t="s">
        <v>1252</v>
      </c>
      <c r="E1336">
        <v>1</v>
      </c>
      <c r="G1336">
        <v>137243</v>
      </c>
      <c r="H1336" s="7">
        <v>1083965.3400000001</v>
      </c>
      <c r="I1336" t="s">
        <v>20</v>
      </c>
      <c r="J1336" t="s">
        <v>215</v>
      </c>
      <c r="K1336" t="s">
        <v>216</v>
      </c>
      <c r="L1336" s="2">
        <v>0.70902777777777781</v>
      </c>
      <c r="M1336" s="2">
        <v>0.90763888888888888</v>
      </c>
      <c r="N1336" s="1">
        <v>46045</v>
      </c>
      <c r="O1336" t="s">
        <v>23</v>
      </c>
      <c r="S1336" t="s">
        <v>18994</v>
      </c>
      <c r="T13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0.19861111111094942</v>
      </c>
      <c r="U1336" s="5">
        <f>WEEKNUM(Shipment_Data[[#This Row],[DATE]],2)</f>
        <v>4</v>
      </c>
      <c r="V1336" s="6">
        <f>SUBTOTAL(103,Shipment_Data[[#This Row],[DATE]])</f>
        <v>1</v>
      </c>
      <c r="W13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337" spans="1:23" x14ac:dyDescent="0.25">
      <c r="A1337" s="1">
        <v>46045</v>
      </c>
      <c r="B1337" t="s">
        <v>1253</v>
      </c>
      <c r="D1337" t="s">
        <v>1254</v>
      </c>
      <c r="E1337">
        <v>1</v>
      </c>
      <c r="G1337">
        <v>137407</v>
      </c>
      <c r="H1337" s="7">
        <v>113521.88</v>
      </c>
      <c r="I1337" t="s">
        <v>20</v>
      </c>
      <c r="J1337" t="s">
        <v>215</v>
      </c>
      <c r="K1337" t="s">
        <v>216</v>
      </c>
      <c r="L1337" s="2">
        <v>0.70902777777777781</v>
      </c>
      <c r="M1337" s="2">
        <v>0.84791666666666665</v>
      </c>
      <c r="N1337" s="1">
        <v>46045</v>
      </c>
      <c r="O1337" t="s">
        <v>23</v>
      </c>
      <c r="S1337" t="s">
        <v>18994</v>
      </c>
      <c r="T13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0.13888888889050577</v>
      </c>
      <c r="U1337" s="5">
        <f>WEEKNUM(Shipment_Data[[#This Row],[DATE]],2)</f>
        <v>4</v>
      </c>
      <c r="V1337" s="6">
        <f>SUBTOTAL(103,Shipment_Data[[#This Row],[DATE]])</f>
        <v>1</v>
      </c>
      <c r="W13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338" spans="1:23" x14ac:dyDescent="0.25">
      <c r="A1338" s="1">
        <v>46045</v>
      </c>
      <c r="B1338" t="s">
        <v>1170</v>
      </c>
      <c r="D1338" t="s">
        <v>1255</v>
      </c>
      <c r="E1338">
        <v>1</v>
      </c>
      <c r="G1338">
        <v>137240</v>
      </c>
      <c r="H1338" s="7">
        <v>253488.69</v>
      </c>
      <c r="I1338" t="s">
        <v>20</v>
      </c>
      <c r="J1338" t="s">
        <v>204</v>
      </c>
      <c r="K1338" t="s">
        <v>92</v>
      </c>
      <c r="L1338" s="2">
        <v>0.69236111111111109</v>
      </c>
      <c r="M1338" s="2"/>
      <c r="N1338" s="1">
        <v>46045</v>
      </c>
      <c r="O1338" t="s">
        <v>23</v>
      </c>
      <c r="S1338" t="s">
        <v>18994</v>
      </c>
      <c r="T1338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338" s="5">
        <f>WEEKNUM(Shipment_Data[[#This Row],[DATE]],2)</f>
        <v>4</v>
      </c>
      <c r="V1338" s="6">
        <f>SUBTOTAL(103,Shipment_Data[[#This Row],[DATE]])</f>
        <v>1</v>
      </c>
      <c r="W13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339" spans="1:23" x14ac:dyDescent="0.25">
      <c r="A1339" s="1">
        <v>46045</v>
      </c>
      <c r="B1339" t="s">
        <v>1170</v>
      </c>
      <c r="D1339" t="s">
        <v>1171</v>
      </c>
      <c r="E1339">
        <v>1</v>
      </c>
      <c r="G1339">
        <v>137262</v>
      </c>
      <c r="H1339" s="7">
        <v>3400.13</v>
      </c>
      <c r="I1339" t="s">
        <v>20</v>
      </c>
      <c r="J1339" t="s">
        <v>204</v>
      </c>
      <c r="K1339" t="s">
        <v>92</v>
      </c>
      <c r="L1339" s="2">
        <v>0.69236111111111109</v>
      </c>
      <c r="M1339" s="2">
        <v>0.45833333333333331</v>
      </c>
      <c r="N1339" s="1">
        <v>46045</v>
      </c>
      <c r="O1339" t="s">
        <v>23</v>
      </c>
      <c r="S1339" t="s">
        <v>18994</v>
      </c>
      <c r="T13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-0.23402777777664596</v>
      </c>
      <c r="U1339" s="5">
        <f>WEEKNUM(Shipment_Data[[#This Row],[DATE]],2)</f>
        <v>4</v>
      </c>
      <c r="V1339" s="6">
        <f>SUBTOTAL(103,Shipment_Data[[#This Row],[DATE]])</f>
        <v>1</v>
      </c>
      <c r="W13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340" spans="1:23" x14ac:dyDescent="0.25">
      <c r="A1340" s="1">
        <v>46045</v>
      </c>
      <c r="B1340" t="s">
        <v>1208</v>
      </c>
      <c r="D1340" t="s">
        <v>1256</v>
      </c>
      <c r="E1340">
        <v>2</v>
      </c>
      <c r="G1340">
        <v>137249</v>
      </c>
      <c r="H1340" s="7">
        <v>358355.78</v>
      </c>
      <c r="I1340" t="s">
        <v>20</v>
      </c>
      <c r="J1340" t="s">
        <v>170</v>
      </c>
      <c r="K1340" t="s">
        <v>171</v>
      </c>
      <c r="L1340" s="2">
        <v>0.73263888888888884</v>
      </c>
      <c r="M1340" s="2">
        <v>0.73888888888888893</v>
      </c>
      <c r="N1340" s="1">
        <v>46045</v>
      </c>
      <c r="O1340" t="s">
        <v>23</v>
      </c>
      <c r="S1340" t="s">
        <v>18994</v>
      </c>
      <c r="T13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6.2499999985448085E-3</v>
      </c>
      <c r="U1340" s="5">
        <f>WEEKNUM(Shipment_Data[[#This Row],[DATE]],2)</f>
        <v>4</v>
      </c>
      <c r="V1340" s="6">
        <f>SUBTOTAL(103,Shipment_Data[[#This Row],[DATE]])</f>
        <v>1</v>
      </c>
      <c r="W13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341" spans="1:23" x14ac:dyDescent="0.25">
      <c r="A1341" s="1">
        <v>46045</v>
      </c>
      <c r="B1341" t="s">
        <v>1257</v>
      </c>
      <c r="D1341" t="s">
        <v>1258</v>
      </c>
      <c r="G1341">
        <v>137098</v>
      </c>
      <c r="H1341" s="7">
        <v>239855.1</v>
      </c>
      <c r="I1341" t="s">
        <v>20</v>
      </c>
      <c r="J1341" t="s">
        <v>170</v>
      </c>
      <c r="K1341" t="s">
        <v>171</v>
      </c>
      <c r="L1341" s="2">
        <v>0.73263888888888884</v>
      </c>
      <c r="M1341" s="2">
        <v>0.87083333333333335</v>
      </c>
      <c r="N1341" s="1">
        <v>46045</v>
      </c>
      <c r="O1341" t="s">
        <v>23</v>
      </c>
      <c r="S1341" t="s">
        <v>18994</v>
      </c>
      <c r="T13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0.13819444444379769</v>
      </c>
      <c r="U1341" s="5">
        <f>WEEKNUM(Shipment_Data[[#This Row],[DATE]],2)</f>
        <v>4</v>
      </c>
      <c r="V1341" s="6">
        <f>SUBTOTAL(103,Shipment_Data[[#This Row],[DATE]])</f>
        <v>1</v>
      </c>
      <c r="W13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342" spans="1:23" x14ac:dyDescent="0.25">
      <c r="A1342" s="1">
        <v>46045</v>
      </c>
      <c r="B1342" t="s">
        <v>1259</v>
      </c>
      <c r="D1342" t="s">
        <v>1260</v>
      </c>
      <c r="E1342">
        <v>2</v>
      </c>
      <c r="G1342">
        <v>137208</v>
      </c>
      <c r="H1342" s="7">
        <v>479478.75</v>
      </c>
      <c r="I1342" t="s">
        <v>20</v>
      </c>
      <c r="J1342" t="s">
        <v>170</v>
      </c>
      <c r="K1342" t="s">
        <v>171</v>
      </c>
      <c r="L1342" s="2">
        <v>0.73263888888888884</v>
      </c>
      <c r="M1342" s="2">
        <v>0.8041666666666667</v>
      </c>
      <c r="N1342" s="1">
        <v>46045</v>
      </c>
      <c r="O1342" t="s">
        <v>23</v>
      </c>
      <c r="S1342" t="s">
        <v>18994</v>
      </c>
      <c r="T13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7.1527777778101154E-2</v>
      </c>
      <c r="U1342" s="5">
        <f>WEEKNUM(Shipment_Data[[#This Row],[DATE]],2)</f>
        <v>4</v>
      </c>
      <c r="V1342" s="6">
        <f>SUBTOTAL(103,Shipment_Data[[#This Row],[DATE]])</f>
        <v>1</v>
      </c>
      <c r="W13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343" spans="1:23" x14ac:dyDescent="0.25">
      <c r="A1343" s="1">
        <v>46045</v>
      </c>
      <c r="B1343" t="s">
        <v>1006</v>
      </c>
      <c r="D1343" t="s">
        <v>1261</v>
      </c>
      <c r="E1343">
        <v>2</v>
      </c>
      <c r="G1343">
        <v>137202</v>
      </c>
      <c r="H1343" s="7">
        <v>1433039.13</v>
      </c>
      <c r="I1343" t="s">
        <v>20</v>
      </c>
      <c r="J1343" t="s">
        <v>26</v>
      </c>
      <c r="K1343" t="s">
        <v>27</v>
      </c>
      <c r="L1343" s="2">
        <v>0.72916666666666663</v>
      </c>
      <c r="M1343" s="2">
        <v>0.7631944444444444</v>
      </c>
      <c r="N1343" s="1">
        <v>46045</v>
      </c>
      <c r="O1343" t="s">
        <v>23</v>
      </c>
      <c r="S1343" t="s">
        <v>18994</v>
      </c>
      <c r="T13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3.4027777779556345E-2</v>
      </c>
      <c r="U1343" s="5">
        <f>WEEKNUM(Shipment_Data[[#This Row],[DATE]],2)</f>
        <v>4</v>
      </c>
      <c r="V1343" s="6">
        <f>SUBTOTAL(103,Shipment_Data[[#This Row],[DATE]])</f>
        <v>1</v>
      </c>
      <c r="W13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344" spans="1:23" x14ac:dyDescent="0.25">
      <c r="A1344" s="1">
        <v>46045</v>
      </c>
      <c r="B1344" t="s">
        <v>1006</v>
      </c>
      <c r="D1344" t="s">
        <v>1167</v>
      </c>
      <c r="E1344">
        <v>1</v>
      </c>
      <c r="G1344">
        <v>137331</v>
      </c>
      <c r="H1344" s="7">
        <v>18364.8</v>
      </c>
      <c r="I1344" t="s">
        <v>20</v>
      </c>
      <c r="J1344" t="s">
        <v>26</v>
      </c>
      <c r="K1344" t="s">
        <v>27</v>
      </c>
      <c r="L1344" s="2">
        <v>0.72916666666666663</v>
      </c>
      <c r="M1344" s="2">
        <v>0.7631944444444444</v>
      </c>
      <c r="N1344" s="1">
        <v>46045</v>
      </c>
      <c r="O1344" t="s">
        <v>23</v>
      </c>
      <c r="S1344" t="s">
        <v>18994</v>
      </c>
      <c r="T13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3.4027777779556345E-2</v>
      </c>
      <c r="U1344" s="5">
        <f>WEEKNUM(Shipment_Data[[#This Row],[DATE]],2)</f>
        <v>4</v>
      </c>
      <c r="V1344" s="6">
        <f>SUBTOTAL(103,Shipment_Data[[#This Row],[DATE]])</f>
        <v>1</v>
      </c>
      <c r="W13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345" spans="1:23" x14ac:dyDescent="0.25">
      <c r="A1345" s="1">
        <v>46045</v>
      </c>
      <c r="B1345" t="s">
        <v>1262</v>
      </c>
      <c r="D1345" t="s">
        <v>1263</v>
      </c>
      <c r="E1345">
        <v>5</v>
      </c>
      <c r="G1345">
        <v>137185</v>
      </c>
      <c r="H1345" s="7">
        <v>15738300.34</v>
      </c>
      <c r="I1345" t="s">
        <v>20</v>
      </c>
      <c r="J1345" t="s">
        <v>91</v>
      </c>
      <c r="K1345" t="s">
        <v>92</v>
      </c>
      <c r="L1345" s="2">
        <v>0.69444444444444442</v>
      </c>
      <c r="M1345" s="2">
        <v>0.69444444444444442</v>
      </c>
      <c r="N1345" s="1">
        <v>46045</v>
      </c>
      <c r="O1345" t="s">
        <v>23</v>
      </c>
      <c r="S1345" t="s">
        <v>18994</v>
      </c>
      <c r="T13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345" s="5">
        <f>WEEKNUM(Shipment_Data[[#This Row],[DATE]],2)</f>
        <v>4</v>
      </c>
      <c r="V1345" s="6">
        <f>SUBTOTAL(103,Shipment_Data[[#This Row],[DATE]])</f>
        <v>1</v>
      </c>
      <c r="W13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346" spans="1:23" x14ac:dyDescent="0.25">
      <c r="A1346" s="1">
        <v>46045</v>
      </c>
      <c r="B1346" t="s">
        <v>1264</v>
      </c>
      <c r="D1346" t="s">
        <v>1265</v>
      </c>
      <c r="E1346">
        <v>3</v>
      </c>
      <c r="G1346" t="s">
        <v>1266</v>
      </c>
      <c r="H1346" s="7">
        <v>1156616.01</v>
      </c>
      <c r="I1346" t="s">
        <v>20</v>
      </c>
      <c r="J1346" t="s">
        <v>91</v>
      </c>
      <c r="K1346" t="s">
        <v>92</v>
      </c>
      <c r="L1346" s="2">
        <v>0.71250000000000002</v>
      </c>
      <c r="M1346" s="2">
        <v>0.71250000000000002</v>
      </c>
      <c r="N1346" s="1">
        <v>46045</v>
      </c>
      <c r="O1346" t="s">
        <v>23</v>
      </c>
      <c r="S1346" t="s">
        <v>18994</v>
      </c>
      <c r="T13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346" s="5">
        <f>WEEKNUM(Shipment_Data[[#This Row],[DATE]],2)</f>
        <v>4</v>
      </c>
      <c r="V1346" s="6">
        <f>SUBTOTAL(103,Shipment_Data[[#This Row],[DATE]])</f>
        <v>1</v>
      </c>
      <c r="W13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347" spans="1:23" x14ac:dyDescent="0.25">
      <c r="A1347" s="1">
        <v>46045</v>
      </c>
      <c r="B1347" t="s">
        <v>1264</v>
      </c>
      <c r="D1347" t="s">
        <v>1267</v>
      </c>
      <c r="E1347">
        <v>1</v>
      </c>
      <c r="G1347">
        <v>137452</v>
      </c>
      <c r="H1347" s="7">
        <v>58097.94</v>
      </c>
      <c r="I1347" t="s">
        <v>20</v>
      </c>
      <c r="J1347" t="s">
        <v>91</v>
      </c>
      <c r="K1347" t="s">
        <v>92</v>
      </c>
      <c r="L1347" s="2">
        <v>0.71250000000000002</v>
      </c>
      <c r="M1347" s="2">
        <v>0.71250000000000002</v>
      </c>
      <c r="N1347" s="1">
        <v>46045</v>
      </c>
      <c r="O1347" t="s">
        <v>23</v>
      </c>
      <c r="S1347" t="s">
        <v>18994</v>
      </c>
      <c r="T13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347" s="5">
        <f>WEEKNUM(Shipment_Data[[#This Row],[DATE]],2)</f>
        <v>4</v>
      </c>
      <c r="V1347" s="6">
        <f>SUBTOTAL(103,Shipment_Data[[#This Row],[DATE]])</f>
        <v>1</v>
      </c>
      <c r="W13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348" spans="1:23" x14ac:dyDescent="0.25">
      <c r="A1348" s="1">
        <v>46045</v>
      </c>
      <c r="B1348" t="s">
        <v>1268</v>
      </c>
      <c r="D1348" t="s">
        <v>1269</v>
      </c>
      <c r="E1348">
        <v>3</v>
      </c>
      <c r="G1348">
        <v>137102</v>
      </c>
      <c r="H1348" s="7">
        <v>390178.34</v>
      </c>
      <c r="I1348" t="s">
        <v>20</v>
      </c>
      <c r="J1348" t="s">
        <v>603</v>
      </c>
      <c r="K1348" t="s">
        <v>604</v>
      </c>
      <c r="L1348" s="2">
        <v>0.73611111111111116</v>
      </c>
      <c r="M1348" s="2">
        <v>0.84930555555555554</v>
      </c>
      <c r="N1348" s="1">
        <v>46045</v>
      </c>
      <c r="O1348" t="s">
        <v>23</v>
      </c>
      <c r="S1348" t="s">
        <v>18994</v>
      </c>
      <c r="T134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0.11319444444961846</v>
      </c>
      <c r="U1348" s="5">
        <f>WEEKNUM(Shipment_Data[[#This Row],[DATE]],2)</f>
        <v>4</v>
      </c>
      <c r="V1348" s="6">
        <f>SUBTOTAL(103,Shipment_Data[[#This Row],[DATE]])</f>
        <v>1</v>
      </c>
      <c r="W13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349" spans="1:23" x14ac:dyDescent="0.25">
      <c r="A1349" s="1">
        <v>46045</v>
      </c>
      <c r="B1349" t="s">
        <v>1268</v>
      </c>
      <c r="D1349" t="s">
        <v>1270</v>
      </c>
      <c r="E1349">
        <v>1</v>
      </c>
      <c r="G1349">
        <v>137422</v>
      </c>
      <c r="H1349" s="7">
        <v>92400</v>
      </c>
      <c r="I1349" t="s">
        <v>20</v>
      </c>
      <c r="J1349" t="s">
        <v>603</v>
      </c>
      <c r="K1349" t="s">
        <v>604</v>
      </c>
      <c r="L1349" s="2">
        <v>0.73611111111111116</v>
      </c>
      <c r="M1349" s="2">
        <v>0.84930555555555554</v>
      </c>
      <c r="N1349" s="1">
        <v>46045</v>
      </c>
      <c r="O1349" t="s">
        <v>23</v>
      </c>
      <c r="S1349" t="s">
        <v>18994</v>
      </c>
      <c r="T134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0.11319444444961846</v>
      </c>
      <c r="U1349" s="5">
        <f>WEEKNUM(Shipment_Data[[#This Row],[DATE]],2)</f>
        <v>4</v>
      </c>
      <c r="V1349" s="6">
        <f>SUBTOTAL(103,Shipment_Data[[#This Row],[DATE]])</f>
        <v>1</v>
      </c>
      <c r="W13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350" spans="1:23" x14ac:dyDescent="0.25">
      <c r="A1350" s="1">
        <v>46045</v>
      </c>
      <c r="B1350" t="s">
        <v>1271</v>
      </c>
      <c r="D1350" t="s">
        <v>1272</v>
      </c>
      <c r="E1350">
        <v>4</v>
      </c>
      <c r="G1350">
        <v>137126</v>
      </c>
      <c r="H1350" s="7">
        <v>354036.28</v>
      </c>
      <c r="I1350" t="s">
        <v>20</v>
      </c>
      <c r="J1350" t="s">
        <v>603</v>
      </c>
      <c r="K1350" t="s">
        <v>604</v>
      </c>
      <c r="L1350" s="2">
        <v>0.73611111111111116</v>
      </c>
      <c r="M1350" s="2">
        <v>0.7895833333333333</v>
      </c>
      <c r="N1350" s="1">
        <v>46045</v>
      </c>
      <c r="O1350" t="s">
        <v>23</v>
      </c>
      <c r="S1350" t="s">
        <v>18994</v>
      </c>
      <c r="T135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5.3472222221898846E-2</v>
      </c>
      <c r="U1350" s="5">
        <f>WEEKNUM(Shipment_Data[[#This Row],[DATE]],2)</f>
        <v>4</v>
      </c>
      <c r="V1350" s="6">
        <f>SUBTOTAL(103,Shipment_Data[[#This Row],[DATE]])</f>
        <v>1</v>
      </c>
      <c r="W13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351" spans="1:23" x14ac:dyDescent="0.25">
      <c r="A1351" s="1">
        <v>46045</v>
      </c>
      <c r="B1351" t="s">
        <v>1273</v>
      </c>
      <c r="D1351" t="s">
        <v>1274</v>
      </c>
      <c r="E1351">
        <v>1</v>
      </c>
      <c r="G1351">
        <v>137108</v>
      </c>
      <c r="H1351" s="7">
        <v>109118.13</v>
      </c>
      <c r="I1351" t="s">
        <v>20</v>
      </c>
      <c r="J1351" t="s">
        <v>603</v>
      </c>
      <c r="K1351" t="s">
        <v>604</v>
      </c>
      <c r="L1351" s="2">
        <v>0.73611111111111116</v>
      </c>
      <c r="M1351" s="2"/>
      <c r="N1351" s="1">
        <v>46045</v>
      </c>
      <c r="O1351" t="s">
        <v>23</v>
      </c>
      <c r="S1351" t="s">
        <v>18994</v>
      </c>
      <c r="T1351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351" s="5">
        <f>WEEKNUM(Shipment_Data[[#This Row],[DATE]],2)</f>
        <v>4</v>
      </c>
      <c r="V1351" s="6">
        <f>SUBTOTAL(103,Shipment_Data[[#This Row],[DATE]])</f>
        <v>1</v>
      </c>
      <c r="W13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352" spans="1:23" x14ac:dyDescent="0.25">
      <c r="A1352" s="1">
        <v>46045</v>
      </c>
      <c r="B1352" t="s">
        <v>1275</v>
      </c>
      <c r="D1352" t="s">
        <v>1276</v>
      </c>
      <c r="E1352">
        <v>1</v>
      </c>
      <c r="G1352">
        <v>136490</v>
      </c>
      <c r="H1352" s="7">
        <v>9556.58</v>
      </c>
      <c r="I1352" t="s">
        <v>20</v>
      </c>
      <c r="J1352" t="s">
        <v>603</v>
      </c>
      <c r="K1352" t="s">
        <v>604</v>
      </c>
      <c r="L1352" s="2">
        <v>0.73611111111111116</v>
      </c>
      <c r="M1352" s="2"/>
      <c r="N1352" s="1">
        <v>46045</v>
      </c>
      <c r="O1352" t="s">
        <v>23</v>
      </c>
      <c r="S1352" t="s">
        <v>18994</v>
      </c>
      <c r="T1352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352" s="5">
        <f>WEEKNUM(Shipment_Data[[#This Row],[DATE]],2)</f>
        <v>4</v>
      </c>
      <c r="V1352" s="6">
        <f>SUBTOTAL(103,Shipment_Data[[#This Row],[DATE]])</f>
        <v>1</v>
      </c>
      <c r="W13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353" spans="1:23" x14ac:dyDescent="0.25">
      <c r="A1353" s="1">
        <v>46045</v>
      </c>
      <c r="B1353" t="s">
        <v>1277</v>
      </c>
      <c r="D1353" t="s">
        <v>1278</v>
      </c>
      <c r="E1353">
        <v>2</v>
      </c>
      <c r="G1353">
        <v>137229</v>
      </c>
      <c r="H1353" s="7">
        <v>50887.5</v>
      </c>
      <c r="I1353" t="s">
        <v>20</v>
      </c>
      <c r="J1353" t="s">
        <v>603</v>
      </c>
      <c r="K1353" t="s">
        <v>604</v>
      </c>
      <c r="L1353" s="2"/>
      <c r="M1353" s="2">
        <v>0.81319444444444444</v>
      </c>
      <c r="N1353" s="1">
        <v>46045</v>
      </c>
      <c r="O1353" t="s">
        <v>23</v>
      </c>
      <c r="S1353" t="s">
        <v>18994</v>
      </c>
      <c r="T1353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353" s="5">
        <f>WEEKNUM(Shipment_Data[[#This Row],[DATE]],2)</f>
        <v>4</v>
      </c>
      <c r="V1353" s="6">
        <f>SUBTOTAL(103,Shipment_Data[[#This Row],[DATE]])</f>
        <v>1</v>
      </c>
      <c r="W13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354" spans="1:23" x14ac:dyDescent="0.25">
      <c r="A1354" s="1">
        <v>46045</v>
      </c>
      <c r="B1354" t="s">
        <v>1119</v>
      </c>
      <c r="D1354" t="s">
        <v>1279</v>
      </c>
      <c r="E1354">
        <v>3</v>
      </c>
      <c r="G1354">
        <v>137153</v>
      </c>
      <c r="H1354" s="7">
        <v>448083.08</v>
      </c>
      <c r="I1354" t="s">
        <v>20</v>
      </c>
      <c r="J1354" t="s">
        <v>603</v>
      </c>
      <c r="K1354" t="s">
        <v>604</v>
      </c>
      <c r="L1354" s="2">
        <v>0.73611111111111116</v>
      </c>
      <c r="M1354" s="2">
        <v>0.89861111111111114</v>
      </c>
      <c r="N1354" s="1">
        <v>46045</v>
      </c>
      <c r="O1354" t="s">
        <v>23</v>
      </c>
      <c r="S1354" t="s">
        <v>18994</v>
      </c>
      <c r="T135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0.16249999999854481</v>
      </c>
      <c r="U1354" s="5">
        <f>WEEKNUM(Shipment_Data[[#This Row],[DATE]],2)</f>
        <v>4</v>
      </c>
      <c r="V1354" s="6">
        <f>SUBTOTAL(103,Shipment_Data[[#This Row],[DATE]])</f>
        <v>1</v>
      </c>
      <c r="W13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355" spans="1:23" x14ac:dyDescent="0.25">
      <c r="A1355" s="1">
        <v>46045</v>
      </c>
      <c r="B1355" t="s">
        <v>1280</v>
      </c>
      <c r="D1355" t="s">
        <v>1281</v>
      </c>
      <c r="E1355">
        <v>1</v>
      </c>
      <c r="G1355">
        <v>137260</v>
      </c>
      <c r="H1355" s="7">
        <v>128329.14</v>
      </c>
      <c r="I1355" t="s">
        <v>20</v>
      </c>
      <c r="J1355" t="s">
        <v>603</v>
      </c>
      <c r="K1355" t="s">
        <v>604</v>
      </c>
      <c r="L1355" s="2">
        <v>0.73611111111111116</v>
      </c>
      <c r="M1355" s="2">
        <v>0.88402777777777775</v>
      </c>
      <c r="N1355" s="1">
        <v>46045</v>
      </c>
      <c r="O1355" t="s">
        <v>23</v>
      </c>
      <c r="S1355" t="s">
        <v>18994</v>
      </c>
      <c r="T135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0.14791666666860692</v>
      </c>
      <c r="U1355" s="5">
        <f>WEEKNUM(Shipment_Data[[#This Row],[DATE]],2)</f>
        <v>4</v>
      </c>
      <c r="V1355" s="6">
        <f>SUBTOTAL(103,Shipment_Data[[#This Row],[DATE]])</f>
        <v>1</v>
      </c>
      <c r="W13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356" spans="1:23" x14ac:dyDescent="0.25">
      <c r="A1356" s="1">
        <v>46045</v>
      </c>
      <c r="B1356" t="s">
        <v>1282</v>
      </c>
      <c r="D1356" t="s">
        <v>1283</v>
      </c>
      <c r="E1356">
        <v>1</v>
      </c>
      <c r="G1356">
        <v>137471</v>
      </c>
      <c r="H1356" s="7">
        <v>5299.85</v>
      </c>
      <c r="I1356" t="s">
        <v>20</v>
      </c>
      <c r="J1356" t="s">
        <v>91</v>
      </c>
      <c r="K1356" t="s">
        <v>92</v>
      </c>
      <c r="L1356" s="2">
        <v>0.73611111111111116</v>
      </c>
      <c r="M1356" s="2">
        <v>0.74305555555555558</v>
      </c>
      <c r="N1356" s="1">
        <v>46045</v>
      </c>
      <c r="O1356" t="s">
        <v>23</v>
      </c>
      <c r="S1356" t="s">
        <v>18994</v>
      </c>
      <c r="T135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6.9444444452528842E-3</v>
      </c>
      <c r="U1356" s="5">
        <f>WEEKNUM(Shipment_Data[[#This Row],[DATE]],2)</f>
        <v>4</v>
      </c>
      <c r="V1356" s="6">
        <f>SUBTOTAL(103,Shipment_Data[[#This Row],[DATE]])</f>
        <v>1</v>
      </c>
      <c r="W13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357" spans="1:23" x14ac:dyDescent="0.25">
      <c r="A1357" s="1">
        <v>46045</v>
      </c>
      <c r="B1357" t="s">
        <v>1282</v>
      </c>
      <c r="D1357" t="s">
        <v>1284</v>
      </c>
      <c r="E1357">
        <v>2</v>
      </c>
      <c r="G1357">
        <v>137464</v>
      </c>
      <c r="H1357" s="7">
        <v>225288.51</v>
      </c>
      <c r="I1357" t="s">
        <v>20</v>
      </c>
      <c r="J1357" t="s">
        <v>91</v>
      </c>
      <c r="K1357" t="s">
        <v>92</v>
      </c>
      <c r="L1357" s="2">
        <v>0.73611111111111116</v>
      </c>
      <c r="M1357" s="2">
        <v>0.74305555555555558</v>
      </c>
      <c r="N1357" s="1">
        <v>46045</v>
      </c>
      <c r="O1357" t="s">
        <v>23</v>
      </c>
      <c r="S1357" t="s">
        <v>18994</v>
      </c>
      <c r="T13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6.9444444452528842E-3</v>
      </c>
      <c r="U1357" s="5">
        <f>WEEKNUM(Shipment_Data[[#This Row],[DATE]],2)</f>
        <v>4</v>
      </c>
      <c r="V1357" s="6">
        <f>SUBTOTAL(103,Shipment_Data[[#This Row],[DATE]])</f>
        <v>1</v>
      </c>
      <c r="W13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358" spans="1:23" x14ac:dyDescent="0.25">
      <c r="A1358" s="1">
        <v>46045</v>
      </c>
      <c r="B1358" t="s">
        <v>397</v>
      </c>
      <c r="D1358" t="s">
        <v>1285</v>
      </c>
      <c r="E1358">
        <v>3</v>
      </c>
      <c r="G1358" t="s">
        <v>1286</v>
      </c>
      <c r="H1358" s="7">
        <v>563178.62</v>
      </c>
      <c r="I1358" t="s">
        <v>20</v>
      </c>
      <c r="J1358" t="s">
        <v>26</v>
      </c>
      <c r="K1358" t="s">
        <v>27</v>
      </c>
      <c r="L1358" s="2">
        <v>0.73611111111111116</v>
      </c>
      <c r="M1358" s="2">
        <v>0.78888888888888886</v>
      </c>
      <c r="N1358" s="1">
        <v>46045</v>
      </c>
      <c r="O1358" t="s">
        <v>23</v>
      </c>
      <c r="S1358" t="s">
        <v>18994</v>
      </c>
      <c r="T13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5.2777777782466728E-2</v>
      </c>
      <c r="U1358" s="5">
        <f>WEEKNUM(Shipment_Data[[#This Row],[DATE]],2)</f>
        <v>4</v>
      </c>
      <c r="V1358" s="6">
        <f>SUBTOTAL(103,Shipment_Data[[#This Row],[DATE]])</f>
        <v>1</v>
      </c>
      <c r="W13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359" spans="1:23" x14ac:dyDescent="0.25">
      <c r="A1359" s="1">
        <v>46045</v>
      </c>
      <c r="B1359" t="s">
        <v>1287</v>
      </c>
      <c r="D1359" t="s">
        <v>1288</v>
      </c>
      <c r="E1359">
        <v>1</v>
      </c>
      <c r="G1359">
        <v>137516</v>
      </c>
      <c r="H1359" s="7">
        <v>6946.34</v>
      </c>
      <c r="I1359" t="s">
        <v>20</v>
      </c>
      <c r="J1359" t="s">
        <v>204</v>
      </c>
      <c r="K1359" t="s">
        <v>92</v>
      </c>
      <c r="L1359" s="2">
        <v>0.7368055555555556</v>
      </c>
      <c r="M1359" s="2">
        <v>0.7368055555555556</v>
      </c>
      <c r="N1359" s="1">
        <v>46045</v>
      </c>
      <c r="O1359" t="s">
        <v>23</v>
      </c>
      <c r="S1359" t="s">
        <v>18994</v>
      </c>
      <c r="T135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359" s="5">
        <f>WEEKNUM(Shipment_Data[[#This Row],[DATE]],2)</f>
        <v>4</v>
      </c>
      <c r="V1359" s="6">
        <f>SUBTOTAL(103,Shipment_Data[[#This Row],[DATE]])</f>
        <v>1</v>
      </c>
      <c r="W13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360" spans="1:23" x14ac:dyDescent="0.25">
      <c r="A1360" s="1">
        <v>46046</v>
      </c>
      <c r="B1360" t="s">
        <v>1289</v>
      </c>
      <c r="D1360" t="s">
        <v>1290</v>
      </c>
      <c r="E1360">
        <v>2</v>
      </c>
      <c r="G1360">
        <v>137217</v>
      </c>
      <c r="H1360" s="7">
        <v>110103.1</v>
      </c>
      <c r="I1360" t="s">
        <v>20</v>
      </c>
      <c r="J1360" t="s">
        <v>111</v>
      </c>
      <c r="K1360" t="s">
        <v>112</v>
      </c>
      <c r="L1360" s="2">
        <v>0.44097222222222221</v>
      </c>
      <c r="M1360" s="2">
        <v>0.6875</v>
      </c>
      <c r="N1360" s="1">
        <v>46046</v>
      </c>
      <c r="O1360" t="s">
        <v>23</v>
      </c>
      <c r="S1360" t="s">
        <v>18994</v>
      </c>
      <c r="T13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0.24652777778101154</v>
      </c>
      <c r="U1360" s="5">
        <f>WEEKNUM(Shipment_Data[[#This Row],[DATE]],2)</f>
        <v>4</v>
      </c>
      <c r="V1360" s="6">
        <f>SUBTOTAL(103,Shipment_Data[[#This Row],[DATE]])</f>
        <v>1</v>
      </c>
      <c r="W13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361" spans="1:23" x14ac:dyDescent="0.25">
      <c r="A1361" s="1">
        <v>46046</v>
      </c>
      <c r="B1361" t="s">
        <v>788</v>
      </c>
      <c r="D1361" t="s">
        <v>1291</v>
      </c>
      <c r="E1361">
        <v>2</v>
      </c>
      <c r="G1361">
        <v>136955</v>
      </c>
      <c r="H1361" s="7">
        <v>281265.09000000003</v>
      </c>
      <c r="I1361" t="s">
        <v>20</v>
      </c>
      <c r="J1361" t="s">
        <v>111</v>
      </c>
      <c r="K1361" t="s">
        <v>112</v>
      </c>
      <c r="L1361" s="2">
        <v>0.44097222222222221</v>
      </c>
      <c r="M1361" s="2">
        <v>0.77916666666666667</v>
      </c>
      <c r="N1361" s="1">
        <v>46046</v>
      </c>
      <c r="O1361" t="s">
        <v>23</v>
      </c>
      <c r="S1361" t="s">
        <v>18994</v>
      </c>
      <c r="T13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0.33819444444816327</v>
      </c>
      <c r="U1361" s="5">
        <f>WEEKNUM(Shipment_Data[[#This Row],[DATE]],2)</f>
        <v>4</v>
      </c>
      <c r="V1361" s="6">
        <f>SUBTOTAL(103,Shipment_Data[[#This Row],[DATE]])</f>
        <v>1</v>
      </c>
      <c r="W13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362" spans="1:23" x14ac:dyDescent="0.25">
      <c r="A1362" s="1">
        <v>46046</v>
      </c>
      <c r="B1362" t="s">
        <v>866</v>
      </c>
      <c r="D1362" t="s">
        <v>1292</v>
      </c>
      <c r="E1362">
        <v>4</v>
      </c>
      <c r="G1362">
        <v>137125</v>
      </c>
      <c r="H1362" s="7">
        <v>305522.45</v>
      </c>
      <c r="I1362" t="s">
        <v>20</v>
      </c>
      <c r="J1362" t="s">
        <v>111</v>
      </c>
      <c r="K1362" t="s">
        <v>112</v>
      </c>
      <c r="L1362" s="2">
        <v>0.44097222222222221</v>
      </c>
      <c r="M1362" s="2">
        <v>0.71666666666666667</v>
      </c>
      <c r="N1362" s="1">
        <v>46046</v>
      </c>
      <c r="O1362" t="s">
        <v>23</v>
      </c>
      <c r="S1362" t="s">
        <v>18994</v>
      </c>
      <c r="T13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0.27569444444816327</v>
      </c>
      <c r="U1362" s="5">
        <f>WEEKNUM(Shipment_Data[[#This Row],[DATE]],2)</f>
        <v>4</v>
      </c>
      <c r="V1362" s="6">
        <f>SUBTOTAL(103,Shipment_Data[[#This Row],[DATE]])</f>
        <v>1</v>
      </c>
      <c r="W13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363" spans="1:23" x14ac:dyDescent="0.25">
      <c r="A1363" s="1">
        <v>46046</v>
      </c>
      <c r="B1363" t="s">
        <v>866</v>
      </c>
      <c r="D1363" t="s">
        <v>1293</v>
      </c>
      <c r="E1363">
        <v>2</v>
      </c>
      <c r="G1363">
        <v>137109</v>
      </c>
      <c r="H1363" s="7">
        <v>187719.49</v>
      </c>
      <c r="I1363" t="s">
        <v>20</v>
      </c>
      <c r="J1363" t="s">
        <v>111</v>
      </c>
      <c r="K1363" t="s">
        <v>112</v>
      </c>
      <c r="L1363" s="2">
        <v>0.44097222222222221</v>
      </c>
      <c r="M1363" s="2">
        <v>0.71666666666666667</v>
      </c>
      <c r="N1363" s="1">
        <v>46046</v>
      </c>
      <c r="O1363" t="s">
        <v>23</v>
      </c>
      <c r="S1363" t="s">
        <v>18994</v>
      </c>
      <c r="T13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0.27569444444816327</v>
      </c>
      <c r="U1363" s="5">
        <f>WEEKNUM(Shipment_Data[[#This Row],[DATE]],2)</f>
        <v>4</v>
      </c>
      <c r="V1363" s="6">
        <f>SUBTOTAL(103,Shipment_Data[[#This Row],[DATE]])</f>
        <v>1</v>
      </c>
      <c r="W13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364" spans="1:23" x14ac:dyDescent="0.25">
      <c r="A1364" s="1">
        <v>46046</v>
      </c>
      <c r="B1364" t="s">
        <v>866</v>
      </c>
      <c r="D1364" t="s">
        <v>1294</v>
      </c>
      <c r="E1364">
        <v>1</v>
      </c>
      <c r="G1364">
        <v>137434</v>
      </c>
      <c r="H1364" s="7">
        <v>48579.38</v>
      </c>
      <c r="I1364" t="s">
        <v>20</v>
      </c>
      <c r="J1364" t="s">
        <v>111</v>
      </c>
      <c r="K1364" t="s">
        <v>112</v>
      </c>
      <c r="L1364" s="2">
        <v>0.44097222222222221</v>
      </c>
      <c r="M1364" s="2">
        <v>0.71666666666666667</v>
      </c>
      <c r="N1364" s="1">
        <v>46046</v>
      </c>
      <c r="O1364" t="s">
        <v>23</v>
      </c>
      <c r="S1364" t="s">
        <v>18994</v>
      </c>
      <c r="T13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0.27569444444816327</v>
      </c>
      <c r="U1364" s="5">
        <f>WEEKNUM(Shipment_Data[[#This Row],[DATE]],2)</f>
        <v>4</v>
      </c>
      <c r="V1364" s="6">
        <f>SUBTOTAL(103,Shipment_Data[[#This Row],[DATE]])</f>
        <v>1</v>
      </c>
      <c r="W13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365" spans="1:23" x14ac:dyDescent="0.25">
      <c r="A1365" s="1">
        <v>46046</v>
      </c>
      <c r="B1365" t="s">
        <v>1295</v>
      </c>
      <c r="D1365" t="s">
        <v>1296</v>
      </c>
      <c r="E1365">
        <v>3</v>
      </c>
      <c r="G1365">
        <v>137103</v>
      </c>
      <c r="H1365" s="7">
        <v>1005789.94</v>
      </c>
      <c r="I1365" t="s">
        <v>20</v>
      </c>
      <c r="J1365" t="s">
        <v>111</v>
      </c>
      <c r="K1365" t="s">
        <v>112</v>
      </c>
      <c r="L1365" s="2">
        <v>0.44097222222222221</v>
      </c>
      <c r="M1365" s="2">
        <v>0.72777777777777775</v>
      </c>
      <c r="N1365" s="1">
        <v>46046</v>
      </c>
      <c r="O1365" t="s">
        <v>23</v>
      </c>
      <c r="S1365" t="s">
        <v>18994</v>
      </c>
      <c r="T13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0.28680555555911269</v>
      </c>
      <c r="U1365" s="5">
        <f>WEEKNUM(Shipment_Data[[#This Row],[DATE]],2)</f>
        <v>4</v>
      </c>
      <c r="V1365" s="6">
        <f>SUBTOTAL(103,Shipment_Data[[#This Row],[DATE]])</f>
        <v>1</v>
      </c>
      <c r="W13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366" spans="1:23" x14ac:dyDescent="0.25">
      <c r="A1366" s="1">
        <v>46046</v>
      </c>
      <c r="B1366" t="s">
        <v>1295</v>
      </c>
      <c r="D1366" t="s">
        <v>1297</v>
      </c>
      <c r="E1366">
        <v>1</v>
      </c>
      <c r="G1366">
        <v>137161</v>
      </c>
      <c r="H1366" s="7">
        <v>27998.400000000001</v>
      </c>
      <c r="I1366" t="s">
        <v>20</v>
      </c>
      <c r="J1366" t="s">
        <v>111</v>
      </c>
      <c r="K1366" t="s">
        <v>112</v>
      </c>
      <c r="L1366" s="2">
        <v>0.44097222222222221</v>
      </c>
      <c r="M1366" s="2">
        <v>0.72777777777777775</v>
      </c>
      <c r="N1366" s="1">
        <v>46046</v>
      </c>
      <c r="O1366" t="s">
        <v>23</v>
      </c>
      <c r="S1366" t="s">
        <v>18994</v>
      </c>
      <c r="T13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0.28680555555911269</v>
      </c>
      <c r="U1366" s="5">
        <f>WEEKNUM(Shipment_Data[[#This Row],[DATE]],2)</f>
        <v>4</v>
      </c>
      <c r="V1366" s="6">
        <f>SUBTOTAL(103,Shipment_Data[[#This Row],[DATE]])</f>
        <v>1</v>
      </c>
      <c r="W13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367" spans="1:23" x14ac:dyDescent="0.25">
      <c r="A1367" s="1">
        <v>46046</v>
      </c>
      <c r="B1367" t="s">
        <v>1298</v>
      </c>
      <c r="D1367" t="s">
        <v>1299</v>
      </c>
      <c r="E1367">
        <v>3</v>
      </c>
      <c r="G1367">
        <v>136973</v>
      </c>
      <c r="H1367" s="7">
        <v>8325335.3499999996</v>
      </c>
      <c r="I1367" t="s">
        <v>20</v>
      </c>
      <c r="J1367" t="s">
        <v>111</v>
      </c>
      <c r="K1367" t="s">
        <v>112</v>
      </c>
      <c r="L1367" s="2">
        <v>0.44097222222222221</v>
      </c>
      <c r="M1367" s="2">
        <v>0.79583333333333328</v>
      </c>
      <c r="N1367" s="1">
        <v>46046</v>
      </c>
      <c r="O1367" t="s">
        <v>23</v>
      </c>
      <c r="S1367" t="s">
        <v>18994</v>
      </c>
      <c r="T13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0.35486111111094942</v>
      </c>
      <c r="U1367" s="5">
        <f>WEEKNUM(Shipment_Data[[#This Row],[DATE]],2)</f>
        <v>4</v>
      </c>
      <c r="V1367" s="6">
        <f>SUBTOTAL(103,Shipment_Data[[#This Row],[DATE]])</f>
        <v>1</v>
      </c>
      <c r="W13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368" spans="1:23" x14ac:dyDescent="0.25">
      <c r="A1368" s="1">
        <v>46046</v>
      </c>
      <c r="B1368" t="s">
        <v>1298</v>
      </c>
      <c r="D1368" t="s">
        <v>1300</v>
      </c>
      <c r="E1368">
        <v>1</v>
      </c>
      <c r="G1368">
        <v>137405</v>
      </c>
      <c r="H1368" s="7">
        <v>83470.5</v>
      </c>
      <c r="I1368" t="s">
        <v>20</v>
      </c>
      <c r="J1368" t="s">
        <v>111</v>
      </c>
      <c r="K1368" t="s">
        <v>112</v>
      </c>
      <c r="L1368" s="2">
        <v>0.44097222222222221</v>
      </c>
      <c r="M1368" s="2">
        <v>0.79583333333333328</v>
      </c>
      <c r="N1368" s="1">
        <v>46046</v>
      </c>
      <c r="O1368" t="s">
        <v>23</v>
      </c>
      <c r="S1368" t="s">
        <v>18994</v>
      </c>
      <c r="T13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0.35486111111094942</v>
      </c>
      <c r="U1368" s="5">
        <f>WEEKNUM(Shipment_Data[[#This Row],[DATE]],2)</f>
        <v>4</v>
      </c>
      <c r="V1368" s="6">
        <f>SUBTOTAL(103,Shipment_Data[[#This Row],[DATE]])</f>
        <v>1</v>
      </c>
      <c r="W13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369" spans="1:23" x14ac:dyDescent="0.25">
      <c r="A1369" s="1">
        <v>46046</v>
      </c>
      <c r="B1369" t="s">
        <v>1301</v>
      </c>
      <c r="D1369" t="s">
        <v>1302</v>
      </c>
      <c r="E1369">
        <v>1</v>
      </c>
      <c r="G1369">
        <v>137087</v>
      </c>
      <c r="H1369" s="7">
        <v>17505.900000000001</v>
      </c>
      <c r="I1369" t="s">
        <v>20</v>
      </c>
      <c r="J1369" t="s">
        <v>111</v>
      </c>
      <c r="K1369" t="s">
        <v>112</v>
      </c>
      <c r="L1369" s="2">
        <v>0.44097222222222221</v>
      </c>
      <c r="M1369" s="2">
        <v>0.68263888888888891</v>
      </c>
      <c r="N1369" s="1">
        <v>46046</v>
      </c>
      <c r="O1369" t="s">
        <v>23</v>
      </c>
      <c r="S1369" t="s">
        <v>18994</v>
      </c>
      <c r="T136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0.24166666666860692</v>
      </c>
      <c r="U1369" s="5">
        <f>WEEKNUM(Shipment_Data[[#This Row],[DATE]],2)</f>
        <v>4</v>
      </c>
      <c r="V1369" s="6">
        <f>SUBTOTAL(103,Shipment_Data[[#This Row],[DATE]])</f>
        <v>1</v>
      </c>
      <c r="W13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370" spans="1:23" x14ac:dyDescent="0.25">
      <c r="A1370" s="1">
        <v>46046</v>
      </c>
      <c r="B1370" t="s">
        <v>1303</v>
      </c>
      <c r="D1370" t="s">
        <v>1304</v>
      </c>
      <c r="E1370">
        <v>3</v>
      </c>
      <c r="G1370">
        <v>137138</v>
      </c>
      <c r="H1370" s="7">
        <v>612163.99</v>
      </c>
      <c r="I1370" t="s">
        <v>20</v>
      </c>
      <c r="J1370" t="s">
        <v>111</v>
      </c>
      <c r="K1370" t="s">
        <v>112</v>
      </c>
      <c r="L1370" s="2">
        <v>0.44097222222222221</v>
      </c>
      <c r="M1370" s="2">
        <v>0.77152777777777781</v>
      </c>
      <c r="N1370" s="1">
        <v>46046</v>
      </c>
      <c r="O1370" t="s">
        <v>23</v>
      </c>
      <c r="S1370" t="s">
        <v>18994</v>
      </c>
      <c r="T13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0.33055555555620231</v>
      </c>
      <c r="U1370" s="5">
        <f>WEEKNUM(Shipment_Data[[#This Row],[DATE]],2)</f>
        <v>4</v>
      </c>
      <c r="V1370" s="6">
        <f>SUBTOTAL(103,Shipment_Data[[#This Row],[DATE]])</f>
        <v>1</v>
      </c>
      <c r="W13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371" spans="1:23" x14ac:dyDescent="0.25">
      <c r="A1371" s="1">
        <v>46046</v>
      </c>
      <c r="B1371" t="s">
        <v>196</v>
      </c>
      <c r="D1371" t="s">
        <v>1305</v>
      </c>
      <c r="E1371">
        <v>2</v>
      </c>
      <c r="G1371">
        <v>137336</v>
      </c>
      <c r="H1371" s="7">
        <v>224073.27</v>
      </c>
      <c r="I1371" t="s">
        <v>20</v>
      </c>
      <c r="J1371" t="s">
        <v>111</v>
      </c>
      <c r="K1371" t="s">
        <v>112</v>
      </c>
      <c r="L1371" s="2">
        <v>0.44097222222222221</v>
      </c>
      <c r="M1371" s="2">
        <v>0.61875000000000002</v>
      </c>
      <c r="N1371" s="1">
        <v>46046</v>
      </c>
      <c r="O1371" t="s">
        <v>23</v>
      </c>
      <c r="S1371" t="s">
        <v>18994</v>
      </c>
      <c r="T137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0.17777777778246673</v>
      </c>
      <c r="U1371" s="5">
        <f>WEEKNUM(Shipment_Data[[#This Row],[DATE]],2)</f>
        <v>4</v>
      </c>
      <c r="V1371" s="6">
        <f>SUBTOTAL(103,Shipment_Data[[#This Row],[DATE]])</f>
        <v>1</v>
      </c>
      <c r="W13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372" spans="1:23" x14ac:dyDescent="0.25">
      <c r="A1372" s="1">
        <v>46046</v>
      </c>
      <c r="B1372" t="s">
        <v>1306</v>
      </c>
      <c r="D1372" t="s">
        <v>1307</v>
      </c>
      <c r="E1372">
        <v>1</v>
      </c>
      <c r="G1372">
        <v>137416</v>
      </c>
      <c r="H1372" s="7" t="s">
        <v>1308</v>
      </c>
      <c r="I1372" t="s">
        <v>20</v>
      </c>
      <c r="J1372" t="s">
        <v>111</v>
      </c>
      <c r="K1372" t="s">
        <v>112</v>
      </c>
      <c r="L1372" s="2">
        <v>0.44097222222222221</v>
      </c>
      <c r="M1372" s="2">
        <v>0.63749999999999996</v>
      </c>
      <c r="N1372" s="1">
        <v>46046</v>
      </c>
      <c r="O1372" t="s">
        <v>23</v>
      </c>
      <c r="S1372" t="s">
        <v>18994</v>
      </c>
      <c r="T13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0.19652777777810115</v>
      </c>
      <c r="U1372" s="5">
        <f>WEEKNUM(Shipment_Data[[#This Row],[DATE]],2)</f>
        <v>4</v>
      </c>
      <c r="V1372" s="6">
        <f>SUBTOTAL(103,Shipment_Data[[#This Row],[DATE]])</f>
        <v>1</v>
      </c>
      <c r="W13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373" spans="1:23" x14ac:dyDescent="0.25">
      <c r="A1373" s="1">
        <v>46046</v>
      </c>
      <c r="B1373" t="s">
        <v>1309</v>
      </c>
      <c r="D1373" t="s">
        <v>1310</v>
      </c>
      <c r="E1373">
        <v>4</v>
      </c>
      <c r="G1373">
        <v>136962</v>
      </c>
      <c r="H1373" s="7">
        <v>753822.31</v>
      </c>
      <c r="I1373" t="s">
        <v>20</v>
      </c>
      <c r="J1373" t="s">
        <v>111</v>
      </c>
      <c r="K1373" t="s">
        <v>112</v>
      </c>
      <c r="L1373" s="2">
        <v>0.44097222222222221</v>
      </c>
      <c r="M1373" s="2">
        <v>0.66111111111111109</v>
      </c>
      <c r="N1373" s="1">
        <v>46046</v>
      </c>
      <c r="O1373" t="s">
        <v>23</v>
      </c>
      <c r="S1373" t="s">
        <v>18994</v>
      </c>
      <c r="T13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0.22013888889341615</v>
      </c>
      <c r="U1373" s="5">
        <f>WEEKNUM(Shipment_Data[[#This Row],[DATE]],2)</f>
        <v>4</v>
      </c>
      <c r="V1373" s="6">
        <f>SUBTOTAL(103,Shipment_Data[[#This Row],[DATE]])</f>
        <v>1</v>
      </c>
      <c r="W13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374" spans="1:23" x14ac:dyDescent="0.25">
      <c r="A1374" s="1">
        <v>46046</v>
      </c>
      <c r="B1374" t="s">
        <v>1309</v>
      </c>
      <c r="D1374" t="s">
        <v>1311</v>
      </c>
      <c r="E1374">
        <v>1</v>
      </c>
      <c r="G1374">
        <v>137014</v>
      </c>
      <c r="H1374" s="7">
        <v>3499.8</v>
      </c>
      <c r="I1374" t="s">
        <v>20</v>
      </c>
      <c r="J1374" t="s">
        <v>111</v>
      </c>
      <c r="K1374" t="s">
        <v>112</v>
      </c>
      <c r="L1374" s="2">
        <v>0.44097222222222221</v>
      </c>
      <c r="M1374" s="2">
        <v>0.66111111111111109</v>
      </c>
      <c r="N1374" s="1">
        <v>46046</v>
      </c>
      <c r="O1374" t="s">
        <v>23</v>
      </c>
      <c r="S1374" t="s">
        <v>18994</v>
      </c>
      <c r="T13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0.22013888889341615</v>
      </c>
      <c r="U1374" s="5">
        <f>WEEKNUM(Shipment_Data[[#This Row],[DATE]],2)</f>
        <v>4</v>
      </c>
      <c r="V1374" s="6">
        <f>SUBTOTAL(103,Shipment_Data[[#This Row],[DATE]])</f>
        <v>1</v>
      </c>
      <c r="W13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375" spans="1:23" x14ac:dyDescent="0.25">
      <c r="A1375" s="1">
        <v>46046</v>
      </c>
      <c r="B1375" t="s">
        <v>1312</v>
      </c>
      <c r="D1375" t="s">
        <v>1313</v>
      </c>
      <c r="E1375">
        <v>1</v>
      </c>
      <c r="G1375">
        <v>136780</v>
      </c>
      <c r="H1375" s="7">
        <v>1066367.17</v>
      </c>
      <c r="I1375" t="s">
        <v>20</v>
      </c>
      <c r="J1375" t="s">
        <v>111</v>
      </c>
      <c r="K1375" t="s">
        <v>112</v>
      </c>
      <c r="L1375" s="2">
        <v>0.44097222222222221</v>
      </c>
      <c r="M1375" s="2">
        <v>0.89236111111111116</v>
      </c>
      <c r="N1375" s="1">
        <v>46046</v>
      </c>
      <c r="O1375" t="s">
        <v>23</v>
      </c>
      <c r="S1375" t="s">
        <v>18994</v>
      </c>
      <c r="T13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0.45138888889050577</v>
      </c>
      <c r="U1375" s="5">
        <f>WEEKNUM(Shipment_Data[[#This Row],[DATE]],2)</f>
        <v>4</v>
      </c>
      <c r="V1375" s="6">
        <f>SUBTOTAL(103,Shipment_Data[[#This Row],[DATE]])</f>
        <v>1</v>
      </c>
      <c r="W13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376" spans="1:23" x14ac:dyDescent="0.25">
      <c r="A1376" s="1">
        <v>46046</v>
      </c>
      <c r="B1376" t="s">
        <v>1303</v>
      </c>
      <c r="D1376" t="s">
        <v>1314</v>
      </c>
      <c r="E1376">
        <v>1</v>
      </c>
      <c r="G1376">
        <v>137503</v>
      </c>
      <c r="H1376" s="7">
        <v>25001.46</v>
      </c>
      <c r="I1376" t="s">
        <v>20</v>
      </c>
      <c r="J1376" t="s">
        <v>111</v>
      </c>
      <c r="K1376" t="s">
        <v>112</v>
      </c>
      <c r="L1376" s="2">
        <v>0.44097222222222221</v>
      </c>
      <c r="M1376" s="2">
        <v>0.77152777777777781</v>
      </c>
      <c r="N1376" s="1">
        <v>46046</v>
      </c>
      <c r="O1376" t="s">
        <v>23</v>
      </c>
      <c r="S1376" t="s">
        <v>18994</v>
      </c>
      <c r="T137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0.33055555555620231</v>
      </c>
      <c r="U1376" s="5">
        <f>WEEKNUM(Shipment_Data[[#This Row],[DATE]],2)</f>
        <v>4</v>
      </c>
      <c r="V1376" s="6">
        <f>SUBTOTAL(103,Shipment_Data[[#This Row],[DATE]])</f>
        <v>1</v>
      </c>
      <c r="W13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377" spans="1:23" x14ac:dyDescent="0.25">
      <c r="A1377" s="1">
        <v>46046</v>
      </c>
      <c r="B1377" t="s">
        <v>1303</v>
      </c>
      <c r="D1377" t="s">
        <v>1315</v>
      </c>
      <c r="E1377">
        <v>1</v>
      </c>
      <c r="G1377" t="s">
        <v>1316</v>
      </c>
      <c r="H1377" s="7">
        <v>165637.64000000001</v>
      </c>
      <c r="I1377" t="s">
        <v>20</v>
      </c>
      <c r="J1377" t="s">
        <v>111</v>
      </c>
      <c r="K1377" t="s">
        <v>112</v>
      </c>
      <c r="L1377" s="2">
        <v>0.44097222222222221</v>
      </c>
      <c r="M1377" s="2">
        <v>0.77152777777777781</v>
      </c>
      <c r="N1377" s="1">
        <v>46046</v>
      </c>
      <c r="O1377" t="s">
        <v>23</v>
      </c>
      <c r="S1377" t="s">
        <v>18994</v>
      </c>
      <c r="T137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0.33055555555620231</v>
      </c>
      <c r="U1377" s="5">
        <f>WEEKNUM(Shipment_Data[[#This Row],[DATE]],2)</f>
        <v>4</v>
      </c>
      <c r="V1377" s="6">
        <f>SUBTOTAL(103,Shipment_Data[[#This Row],[DATE]])</f>
        <v>1</v>
      </c>
      <c r="W13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378" spans="1:23" x14ac:dyDescent="0.25">
      <c r="A1378" s="1">
        <v>46046</v>
      </c>
      <c r="B1378" t="s">
        <v>1317</v>
      </c>
      <c r="D1378" t="s">
        <v>1318</v>
      </c>
      <c r="E1378">
        <v>2</v>
      </c>
      <c r="G1378">
        <v>137140</v>
      </c>
      <c r="H1378" s="7" t="s">
        <v>1319</v>
      </c>
      <c r="I1378" t="s">
        <v>20</v>
      </c>
      <c r="J1378" t="s">
        <v>170</v>
      </c>
      <c r="K1378" t="s">
        <v>171</v>
      </c>
      <c r="L1378" s="2">
        <v>0.5</v>
      </c>
      <c r="M1378" s="2">
        <v>0.59722222222222221</v>
      </c>
      <c r="N1378" s="1">
        <v>46046</v>
      </c>
      <c r="O1378" t="s">
        <v>23</v>
      </c>
      <c r="S1378" t="s">
        <v>18994</v>
      </c>
      <c r="T137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9.7222222218988463E-2</v>
      </c>
      <c r="U1378" s="5">
        <f>WEEKNUM(Shipment_Data[[#This Row],[DATE]],2)</f>
        <v>4</v>
      </c>
      <c r="V1378" s="6">
        <f>SUBTOTAL(103,Shipment_Data[[#This Row],[DATE]])</f>
        <v>1</v>
      </c>
      <c r="W13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379" spans="1:23" x14ac:dyDescent="0.25">
      <c r="A1379" s="1">
        <v>46046</v>
      </c>
      <c r="B1379" t="s">
        <v>1317</v>
      </c>
      <c r="D1379" t="s">
        <v>1320</v>
      </c>
      <c r="E1379">
        <v>1</v>
      </c>
      <c r="G1379">
        <v>137447</v>
      </c>
      <c r="H1379" s="7">
        <v>11178.9</v>
      </c>
      <c r="I1379" t="s">
        <v>20</v>
      </c>
      <c r="J1379" t="s">
        <v>170</v>
      </c>
      <c r="K1379" t="s">
        <v>171</v>
      </c>
      <c r="L1379" s="2">
        <v>0.5</v>
      </c>
      <c r="M1379" s="2">
        <v>0.59722222222222221</v>
      </c>
      <c r="N1379" s="1">
        <v>46046</v>
      </c>
      <c r="O1379" t="s">
        <v>23</v>
      </c>
      <c r="S1379" t="s">
        <v>18994</v>
      </c>
      <c r="T137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9.7222222218988463E-2</v>
      </c>
      <c r="U1379" s="5">
        <f>WEEKNUM(Shipment_Data[[#This Row],[DATE]],2)</f>
        <v>4</v>
      </c>
      <c r="V1379" s="6">
        <f>SUBTOTAL(103,Shipment_Data[[#This Row],[DATE]])</f>
        <v>1</v>
      </c>
      <c r="W13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380" spans="1:23" x14ac:dyDescent="0.25">
      <c r="A1380" s="1">
        <v>46046</v>
      </c>
      <c r="B1380" t="s">
        <v>1317</v>
      </c>
      <c r="D1380" t="s">
        <v>1321</v>
      </c>
      <c r="E1380">
        <v>1</v>
      </c>
      <c r="G1380">
        <v>137419</v>
      </c>
      <c r="H1380" s="7">
        <v>5725.67</v>
      </c>
      <c r="I1380" t="s">
        <v>20</v>
      </c>
      <c r="J1380" t="s">
        <v>170</v>
      </c>
      <c r="K1380" t="s">
        <v>171</v>
      </c>
      <c r="L1380" s="2">
        <v>0.5</v>
      </c>
      <c r="M1380" s="2">
        <v>0.59722222222222221</v>
      </c>
      <c r="N1380" s="1">
        <v>46046</v>
      </c>
      <c r="O1380" t="s">
        <v>23</v>
      </c>
      <c r="S1380" t="s">
        <v>18994</v>
      </c>
      <c r="T138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9.7222222218988463E-2</v>
      </c>
      <c r="U1380" s="5">
        <f>WEEKNUM(Shipment_Data[[#This Row],[DATE]],2)</f>
        <v>4</v>
      </c>
      <c r="V1380" s="6">
        <f>SUBTOTAL(103,Shipment_Data[[#This Row],[DATE]])</f>
        <v>1</v>
      </c>
      <c r="W13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381" spans="1:23" x14ac:dyDescent="0.25">
      <c r="A1381" s="1">
        <v>46046</v>
      </c>
      <c r="B1381" t="s">
        <v>1322</v>
      </c>
      <c r="D1381" t="s">
        <v>1323</v>
      </c>
      <c r="E1381">
        <v>1</v>
      </c>
      <c r="G1381">
        <v>137490</v>
      </c>
      <c r="H1381" s="7">
        <v>455747.75</v>
      </c>
      <c r="I1381" t="s">
        <v>20</v>
      </c>
      <c r="J1381" t="s">
        <v>170</v>
      </c>
      <c r="K1381" t="s">
        <v>171</v>
      </c>
      <c r="L1381" s="2">
        <v>0.5</v>
      </c>
      <c r="M1381" s="2">
        <v>0.55625000000000002</v>
      </c>
      <c r="N1381" s="1">
        <v>46046</v>
      </c>
      <c r="O1381" t="s">
        <v>23</v>
      </c>
      <c r="S1381" t="s">
        <v>18994</v>
      </c>
      <c r="T138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5.6250000001455192E-2</v>
      </c>
      <c r="U1381" s="5">
        <f>WEEKNUM(Shipment_Data[[#This Row],[DATE]],2)</f>
        <v>4</v>
      </c>
      <c r="V1381" s="6">
        <f>SUBTOTAL(103,Shipment_Data[[#This Row],[DATE]])</f>
        <v>1</v>
      </c>
      <c r="W13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382" spans="1:23" x14ac:dyDescent="0.25">
      <c r="A1382" s="1">
        <v>46046</v>
      </c>
      <c r="B1382" t="s">
        <v>366</v>
      </c>
      <c r="D1382" t="s">
        <v>1324</v>
      </c>
      <c r="E1382">
        <v>2</v>
      </c>
      <c r="G1382">
        <v>137393</v>
      </c>
      <c r="H1382" s="7" t="s">
        <v>1325</v>
      </c>
      <c r="I1382" t="s">
        <v>20</v>
      </c>
      <c r="J1382" t="s">
        <v>170</v>
      </c>
      <c r="K1382" t="s">
        <v>171</v>
      </c>
      <c r="L1382" s="2">
        <v>0.5</v>
      </c>
      <c r="M1382" s="2">
        <v>0.53749999999999998</v>
      </c>
      <c r="N1382" s="1">
        <v>46046</v>
      </c>
      <c r="O1382" t="s">
        <v>23</v>
      </c>
      <c r="S1382" t="s">
        <v>18994</v>
      </c>
      <c r="T138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3.7499999998544808E-2</v>
      </c>
      <c r="U1382" s="5">
        <f>WEEKNUM(Shipment_Data[[#This Row],[DATE]],2)</f>
        <v>4</v>
      </c>
      <c r="V1382" s="6">
        <f>SUBTOTAL(103,Shipment_Data[[#This Row],[DATE]])</f>
        <v>1</v>
      </c>
      <c r="W13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383" spans="1:23" x14ac:dyDescent="0.25">
      <c r="A1383" s="1">
        <v>46046</v>
      </c>
      <c r="B1383" t="s">
        <v>1326</v>
      </c>
      <c r="D1383" t="s">
        <v>1327</v>
      </c>
      <c r="E1383">
        <v>6</v>
      </c>
      <c r="G1383">
        <v>137194</v>
      </c>
      <c r="H1383" s="7">
        <v>928412.54</v>
      </c>
      <c r="I1383" t="s">
        <v>20</v>
      </c>
      <c r="J1383" t="s">
        <v>170</v>
      </c>
      <c r="K1383" t="s">
        <v>171</v>
      </c>
      <c r="L1383" s="2">
        <v>0.5</v>
      </c>
      <c r="M1383" s="2">
        <v>0.59722222222222221</v>
      </c>
      <c r="N1383" s="1">
        <v>46046</v>
      </c>
      <c r="O1383" t="s">
        <v>23</v>
      </c>
      <c r="S1383" t="s">
        <v>18994</v>
      </c>
      <c r="T138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9.7222222218988463E-2</v>
      </c>
      <c r="U1383" s="5">
        <f>WEEKNUM(Shipment_Data[[#This Row],[DATE]],2)</f>
        <v>4</v>
      </c>
      <c r="V1383" s="6">
        <f>SUBTOTAL(103,Shipment_Data[[#This Row],[DATE]])</f>
        <v>1</v>
      </c>
      <c r="W13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384" spans="1:23" x14ac:dyDescent="0.25">
      <c r="A1384" s="1">
        <v>46046</v>
      </c>
      <c r="B1384" t="s">
        <v>1328</v>
      </c>
      <c r="D1384" t="s">
        <v>1329</v>
      </c>
      <c r="E1384">
        <v>1</v>
      </c>
      <c r="G1384">
        <v>137337</v>
      </c>
      <c r="H1384" s="7">
        <v>47304.4</v>
      </c>
      <c r="I1384" t="s">
        <v>20</v>
      </c>
      <c r="J1384" t="s">
        <v>170</v>
      </c>
      <c r="K1384" t="s">
        <v>171</v>
      </c>
      <c r="L1384" s="2">
        <v>0.5</v>
      </c>
      <c r="M1384" s="2">
        <v>0.62847222222222221</v>
      </c>
      <c r="N1384" s="1">
        <v>46046</v>
      </c>
      <c r="O1384" t="s">
        <v>23</v>
      </c>
      <c r="S1384" t="s">
        <v>18994</v>
      </c>
      <c r="T138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0.12847222221898846</v>
      </c>
      <c r="U1384" s="5">
        <f>WEEKNUM(Shipment_Data[[#This Row],[DATE]],2)</f>
        <v>4</v>
      </c>
      <c r="V1384" s="6">
        <f>SUBTOTAL(103,Shipment_Data[[#This Row],[DATE]])</f>
        <v>1</v>
      </c>
      <c r="W13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385" spans="1:23" x14ac:dyDescent="0.25">
      <c r="A1385" s="1">
        <v>46046</v>
      </c>
      <c r="B1385" t="s">
        <v>1330</v>
      </c>
      <c r="D1385" t="s">
        <v>1331</v>
      </c>
      <c r="E1385">
        <v>1</v>
      </c>
      <c r="G1385">
        <v>137145</v>
      </c>
      <c r="H1385" s="7">
        <v>2657514.83</v>
      </c>
      <c r="I1385" t="s">
        <v>20</v>
      </c>
      <c r="J1385" t="s">
        <v>170</v>
      </c>
      <c r="K1385" t="s">
        <v>171</v>
      </c>
      <c r="L1385" s="2">
        <v>0.5</v>
      </c>
      <c r="M1385" s="2">
        <v>0.57638888888888884</v>
      </c>
      <c r="N1385" s="1">
        <v>46046</v>
      </c>
      <c r="O1385" t="s">
        <v>23</v>
      </c>
      <c r="S1385" t="s">
        <v>18994</v>
      </c>
      <c r="T138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7.6388888890505768E-2</v>
      </c>
      <c r="U1385" s="5">
        <f>WEEKNUM(Shipment_Data[[#This Row],[DATE]],2)</f>
        <v>4</v>
      </c>
      <c r="V1385" s="6">
        <f>SUBTOTAL(103,Shipment_Data[[#This Row],[DATE]])</f>
        <v>1</v>
      </c>
      <c r="W13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386" spans="1:23" x14ac:dyDescent="0.25">
      <c r="A1386" s="1">
        <v>46046</v>
      </c>
      <c r="B1386" t="s">
        <v>1330</v>
      </c>
      <c r="D1386" t="s">
        <v>1332</v>
      </c>
      <c r="E1386">
        <v>1</v>
      </c>
      <c r="G1386">
        <v>137152</v>
      </c>
      <c r="H1386" s="7">
        <v>1600319.95</v>
      </c>
      <c r="I1386" t="s">
        <v>20</v>
      </c>
      <c r="J1386" t="s">
        <v>170</v>
      </c>
      <c r="K1386" t="s">
        <v>171</v>
      </c>
      <c r="L1386" s="2">
        <v>0.5</v>
      </c>
      <c r="M1386" s="2">
        <v>0.57638888888888884</v>
      </c>
      <c r="N1386" s="1">
        <v>46046</v>
      </c>
      <c r="O1386" t="s">
        <v>23</v>
      </c>
      <c r="S1386" t="s">
        <v>18994</v>
      </c>
      <c r="T138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7.6388888890505768E-2</v>
      </c>
      <c r="U1386" s="5">
        <f>WEEKNUM(Shipment_Data[[#This Row],[DATE]],2)</f>
        <v>4</v>
      </c>
      <c r="V1386" s="6">
        <f>SUBTOTAL(103,Shipment_Data[[#This Row],[DATE]])</f>
        <v>1</v>
      </c>
      <c r="W13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387" spans="1:23" x14ac:dyDescent="0.25">
      <c r="A1387" s="1">
        <v>46046</v>
      </c>
      <c r="B1387" t="s">
        <v>1330</v>
      </c>
      <c r="D1387" t="s">
        <v>1333</v>
      </c>
      <c r="E1387">
        <v>1</v>
      </c>
      <c r="G1387">
        <v>137501</v>
      </c>
      <c r="H1387" s="7">
        <v>266547.59999999998</v>
      </c>
      <c r="I1387" t="s">
        <v>20</v>
      </c>
      <c r="J1387" t="s">
        <v>170</v>
      </c>
      <c r="K1387" t="s">
        <v>171</v>
      </c>
      <c r="L1387" s="2">
        <v>0.5</v>
      </c>
      <c r="M1387" s="2">
        <v>0.57638888888888884</v>
      </c>
      <c r="N1387" s="1">
        <v>46046</v>
      </c>
      <c r="O1387" t="s">
        <v>23</v>
      </c>
      <c r="S1387" t="s">
        <v>18994</v>
      </c>
      <c r="T138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7.6388888890505768E-2</v>
      </c>
      <c r="U1387" s="5">
        <f>WEEKNUM(Shipment_Data[[#This Row],[DATE]],2)</f>
        <v>4</v>
      </c>
      <c r="V1387" s="6">
        <f>SUBTOTAL(103,Shipment_Data[[#This Row],[DATE]])</f>
        <v>1</v>
      </c>
      <c r="W13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388" spans="1:23" x14ac:dyDescent="0.25">
      <c r="A1388" s="1">
        <v>46046</v>
      </c>
      <c r="B1388" t="s">
        <v>174</v>
      </c>
      <c r="D1388" t="s">
        <v>1334</v>
      </c>
      <c r="E1388">
        <v>3</v>
      </c>
      <c r="G1388">
        <v>137305</v>
      </c>
      <c r="H1388" s="7">
        <v>281783.59000000003</v>
      </c>
      <c r="I1388" t="s">
        <v>20</v>
      </c>
      <c r="J1388" t="s">
        <v>170</v>
      </c>
      <c r="K1388" t="s">
        <v>171</v>
      </c>
      <c r="L1388" s="2">
        <v>0.5</v>
      </c>
      <c r="M1388" s="2">
        <v>0.61250000000000004</v>
      </c>
      <c r="N1388" s="1">
        <v>46046</v>
      </c>
      <c r="O1388" t="s">
        <v>23</v>
      </c>
      <c r="S1388" t="s">
        <v>18994</v>
      </c>
      <c r="T13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0.11250000000291038</v>
      </c>
      <c r="U1388" s="5">
        <f>WEEKNUM(Shipment_Data[[#This Row],[DATE]],2)</f>
        <v>4</v>
      </c>
      <c r="V1388" s="6">
        <f>SUBTOTAL(103,Shipment_Data[[#This Row],[DATE]])</f>
        <v>1</v>
      </c>
      <c r="W13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389" spans="1:23" x14ac:dyDescent="0.25">
      <c r="A1389" s="1">
        <v>46046</v>
      </c>
      <c r="B1389" t="s">
        <v>1335</v>
      </c>
      <c r="D1389" t="s">
        <v>1336</v>
      </c>
      <c r="E1389">
        <v>1</v>
      </c>
      <c r="G1389">
        <v>136179</v>
      </c>
      <c r="H1389" s="7">
        <v>132406.39999999999</v>
      </c>
      <c r="I1389" t="s">
        <v>20</v>
      </c>
      <c r="J1389" t="s">
        <v>57</v>
      </c>
      <c r="K1389" t="s">
        <v>58</v>
      </c>
      <c r="L1389" s="2">
        <v>0.58333333333333337</v>
      </c>
      <c r="M1389" s="2">
        <v>0.64583333333333337</v>
      </c>
      <c r="N1389" s="1">
        <v>46046</v>
      </c>
      <c r="O1389" t="s">
        <v>23</v>
      </c>
      <c r="S1389" t="s">
        <v>18994</v>
      </c>
      <c r="T13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6.25E-2</v>
      </c>
      <c r="U1389" s="5">
        <f>WEEKNUM(Shipment_Data[[#This Row],[DATE]],2)</f>
        <v>4</v>
      </c>
      <c r="V1389" s="6">
        <f>SUBTOTAL(103,Shipment_Data[[#This Row],[DATE]])</f>
        <v>1</v>
      </c>
      <c r="W13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390" spans="1:23" x14ac:dyDescent="0.25">
      <c r="A1390" s="1">
        <v>46046</v>
      </c>
      <c r="B1390" t="s">
        <v>1337</v>
      </c>
      <c r="D1390" t="s">
        <v>1338</v>
      </c>
      <c r="E1390">
        <v>3</v>
      </c>
      <c r="G1390">
        <v>137533</v>
      </c>
      <c r="H1390" s="7">
        <v>1834437.5</v>
      </c>
      <c r="I1390" t="s">
        <v>20</v>
      </c>
      <c r="J1390" t="s">
        <v>26</v>
      </c>
      <c r="K1390" t="s">
        <v>27</v>
      </c>
      <c r="L1390" s="2">
        <v>0.58125000000000004</v>
      </c>
      <c r="M1390" s="2">
        <v>0.66666666666666663</v>
      </c>
      <c r="N1390" s="1">
        <v>46046</v>
      </c>
      <c r="O1390" t="s">
        <v>23</v>
      </c>
      <c r="S1390" t="s">
        <v>18994</v>
      </c>
      <c r="T139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8.5416666661330964E-2</v>
      </c>
      <c r="U1390" s="5">
        <f>WEEKNUM(Shipment_Data[[#This Row],[DATE]],2)</f>
        <v>4</v>
      </c>
      <c r="V1390" s="6">
        <f>SUBTOTAL(103,Shipment_Data[[#This Row],[DATE]])</f>
        <v>1</v>
      </c>
      <c r="W13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391" spans="1:23" x14ac:dyDescent="0.25">
      <c r="A1391" s="1">
        <v>46046</v>
      </c>
      <c r="B1391" t="s">
        <v>1339</v>
      </c>
      <c r="D1391" t="s">
        <v>1340</v>
      </c>
      <c r="E1391">
        <v>1</v>
      </c>
      <c r="G1391">
        <v>137496</v>
      </c>
      <c r="H1391" s="7">
        <v>68173.179999999993</v>
      </c>
      <c r="I1391" t="s">
        <v>20</v>
      </c>
      <c r="J1391" t="s">
        <v>26</v>
      </c>
      <c r="K1391" t="s">
        <v>27</v>
      </c>
      <c r="L1391" s="2">
        <v>0.58125000000000004</v>
      </c>
      <c r="M1391" s="2">
        <v>0.65694444444444444</v>
      </c>
      <c r="N1391" s="1">
        <v>46046</v>
      </c>
      <c r="O1391" t="s">
        <v>23</v>
      </c>
      <c r="S1391" t="s">
        <v>18994</v>
      </c>
      <c r="T139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7.5694444443797693E-2</v>
      </c>
      <c r="U1391" s="5">
        <f>WEEKNUM(Shipment_Data[[#This Row],[DATE]],2)</f>
        <v>4</v>
      </c>
      <c r="V1391" s="6">
        <f>SUBTOTAL(103,Shipment_Data[[#This Row],[DATE]])</f>
        <v>1</v>
      </c>
      <c r="W13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392" spans="1:23" x14ac:dyDescent="0.25">
      <c r="A1392" s="1">
        <v>46046</v>
      </c>
      <c r="B1392" t="s">
        <v>1341</v>
      </c>
      <c r="D1392" t="s">
        <v>1342</v>
      </c>
      <c r="G1392">
        <v>137018</v>
      </c>
      <c r="H1392" s="7">
        <v>7400</v>
      </c>
      <c r="I1392" t="s">
        <v>20</v>
      </c>
      <c r="J1392" t="s">
        <v>26</v>
      </c>
      <c r="K1392" t="s">
        <v>27</v>
      </c>
      <c r="L1392" s="2">
        <v>0.58125000000000004</v>
      </c>
      <c r="M1392" s="2">
        <v>0.84375</v>
      </c>
      <c r="N1392" s="1">
        <v>46046</v>
      </c>
      <c r="O1392" t="s">
        <v>23</v>
      </c>
      <c r="S1392" t="s">
        <v>18994</v>
      </c>
      <c r="T139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0.26249999999708962</v>
      </c>
      <c r="U1392" s="5">
        <f>WEEKNUM(Shipment_Data[[#This Row],[DATE]],2)</f>
        <v>4</v>
      </c>
      <c r="V1392" s="6">
        <f>SUBTOTAL(103,Shipment_Data[[#This Row],[DATE]])</f>
        <v>1</v>
      </c>
      <c r="W13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393" spans="1:23" x14ac:dyDescent="0.25">
      <c r="A1393" s="1">
        <v>46046</v>
      </c>
      <c r="B1393" t="s">
        <v>1341</v>
      </c>
      <c r="D1393" t="s">
        <v>1343</v>
      </c>
      <c r="E1393">
        <v>1</v>
      </c>
      <c r="G1393">
        <v>137298</v>
      </c>
      <c r="H1393" s="7">
        <v>33027.5</v>
      </c>
      <c r="I1393" t="s">
        <v>20</v>
      </c>
      <c r="J1393" t="s">
        <v>26</v>
      </c>
      <c r="K1393" t="s">
        <v>27</v>
      </c>
      <c r="L1393" s="2">
        <v>0.58125000000000004</v>
      </c>
      <c r="M1393" s="2">
        <v>0.83680555555555558</v>
      </c>
      <c r="N1393" s="1">
        <v>46046</v>
      </c>
      <c r="O1393" t="s">
        <v>23</v>
      </c>
      <c r="S1393" t="s">
        <v>18994</v>
      </c>
      <c r="T13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0.25555555555183673</v>
      </c>
      <c r="U1393" s="5">
        <f>WEEKNUM(Shipment_Data[[#This Row],[DATE]],2)</f>
        <v>4</v>
      </c>
      <c r="V1393" s="6">
        <f>SUBTOTAL(103,Shipment_Data[[#This Row],[DATE]])</f>
        <v>1</v>
      </c>
      <c r="W13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394" spans="1:23" x14ac:dyDescent="0.25">
      <c r="A1394" s="1">
        <v>46046</v>
      </c>
      <c r="B1394" t="s">
        <v>1344</v>
      </c>
      <c r="D1394" t="s">
        <v>1345</v>
      </c>
      <c r="E1394">
        <v>6</v>
      </c>
      <c r="G1394">
        <v>137280</v>
      </c>
      <c r="H1394" s="7">
        <v>1853823.79</v>
      </c>
      <c r="I1394" t="s">
        <v>20</v>
      </c>
      <c r="J1394" t="s">
        <v>26</v>
      </c>
      <c r="K1394" t="s">
        <v>27</v>
      </c>
      <c r="L1394" s="2">
        <v>0.58125000000000004</v>
      </c>
      <c r="M1394" s="2">
        <v>0.6694444444444444</v>
      </c>
      <c r="N1394" s="1">
        <v>46046</v>
      </c>
      <c r="O1394" t="s">
        <v>23</v>
      </c>
      <c r="S1394" t="s">
        <v>18994</v>
      </c>
      <c r="T13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8.819444444088731E-2</v>
      </c>
      <c r="U1394" s="5">
        <f>WEEKNUM(Shipment_Data[[#This Row],[DATE]],2)</f>
        <v>4</v>
      </c>
      <c r="V1394" s="6">
        <f>SUBTOTAL(103,Shipment_Data[[#This Row],[DATE]])</f>
        <v>1</v>
      </c>
      <c r="W13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395" spans="1:23" x14ac:dyDescent="0.25">
      <c r="A1395" s="1">
        <v>46046</v>
      </c>
      <c r="B1395" t="s">
        <v>1344</v>
      </c>
      <c r="D1395" t="s">
        <v>1346</v>
      </c>
      <c r="E1395">
        <v>1</v>
      </c>
      <c r="G1395">
        <v>137292</v>
      </c>
      <c r="H1395" s="7">
        <v>26041.86</v>
      </c>
      <c r="I1395" t="s">
        <v>20</v>
      </c>
      <c r="J1395" t="s">
        <v>26</v>
      </c>
      <c r="K1395" t="s">
        <v>27</v>
      </c>
      <c r="L1395" s="2">
        <v>0.58125000000000004</v>
      </c>
      <c r="M1395" s="2"/>
      <c r="N1395" s="1">
        <v>46046</v>
      </c>
      <c r="O1395" t="s">
        <v>23</v>
      </c>
      <c r="S1395" t="s">
        <v>18994</v>
      </c>
      <c r="T1395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395" s="5">
        <f>WEEKNUM(Shipment_Data[[#This Row],[DATE]],2)</f>
        <v>4</v>
      </c>
      <c r="V1395" s="6">
        <f>SUBTOTAL(103,Shipment_Data[[#This Row],[DATE]])</f>
        <v>1</v>
      </c>
      <c r="W13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396" spans="1:23" x14ac:dyDescent="0.25">
      <c r="A1396" s="1">
        <v>46046</v>
      </c>
      <c r="B1396" t="s">
        <v>1347</v>
      </c>
      <c r="D1396" t="s">
        <v>1348</v>
      </c>
      <c r="E1396">
        <v>1</v>
      </c>
      <c r="G1396">
        <v>137458</v>
      </c>
      <c r="H1396" s="7">
        <v>33165.199999999997</v>
      </c>
      <c r="I1396" t="s">
        <v>20</v>
      </c>
      <c r="J1396" t="s">
        <v>26</v>
      </c>
      <c r="K1396" t="s">
        <v>27</v>
      </c>
      <c r="L1396" s="2">
        <v>0.58125000000000004</v>
      </c>
      <c r="M1396" s="2">
        <v>0.85486111111111107</v>
      </c>
      <c r="N1396" s="1">
        <v>46046</v>
      </c>
      <c r="O1396" t="s">
        <v>23</v>
      </c>
      <c r="S1396" t="s">
        <v>18994</v>
      </c>
      <c r="T139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0.27361111110803904</v>
      </c>
      <c r="U1396" s="5">
        <f>WEEKNUM(Shipment_Data[[#This Row],[DATE]],2)</f>
        <v>4</v>
      </c>
      <c r="V1396" s="6">
        <f>SUBTOTAL(103,Shipment_Data[[#This Row],[DATE]])</f>
        <v>1</v>
      </c>
      <c r="W13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397" spans="1:23" x14ac:dyDescent="0.25">
      <c r="A1397" s="1">
        <v>46046</v>
      </c>
      <c r="B1397" t="s">
        <v>1349</v>
      </c>
      <c r="D1397" t="s">
        <v>1350</v>
      </c>
      <c r="E1397">
        <v>1</v>
      </c>
      <c r="G1397">
        <v>136677</v>
      </c>
      <c r="H1397" s="7">
        <v>33720.300000000003</v>
      </c>
      <c r="I1397" t="s">
        <v>20</v>
      </c>
      <c r="J1397" t="s">
        <v>26</v>
      </c>
      <c r="K1397" t="s">
        <v>27</v>
      </c>
      <c r="L1397" s="2">
        <v>0.58125000000000004</v>
      </c>
      <c r="M1397" s="2">
        <v>0.66666666666666663</v>
      </c>
      <c r="N1397" s="1">
        <v>46046</v>
      </c>
      <c r="O1397" t="s">
        <v>23</v>
      </c>
      <c r="S1397" t="s">
        <v>18994</v>
      </c>
      <c r="T139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8.5416666661330964E-2</v>
      </c>
      <c r="U1397" s="5">
        <f>WEEKNUM(Shipment_Data[[#This Row],[DATE]],2)</f>
        <v>4</v>
      </c>
      <c r="V1397" s="6">
        <f>SUBTOTAL(103,Shipment_Data[[#This Row],[DATE]])</f>
        <v>1</v>
      </c>
      <c r="W13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398" spans="1:23" x14ac:dyDescent="0.25">
      <c r="A1398" s="1">
        <v>46046</v>
      </c>
      <c r="B1398" t="s">
        <v>1351</v>
      </c>
      <c r="D1398" t="s">
        <v>1352</v>
      </c>
      <c r="E1398">
        <v>2</v>
      </c>
      <c r="G1398">
        <v>137085</v>
      </c>
      <c r="H1398" s="7">
        <v>233450.77</v>
      </c>
      <c r="I1398" t="s">
        <v>20</v>
      </c>
      <c r="J1398" t="s">
        <v>26</v>
      </c>
      <c r="K1398" t="s">
        <v>27</v>
      </c>
      <c r="L1398" s="2">
        <v>0.58125000000000004</v>
      </c>
      <c r="M1398" s="2">
        <v>0.73541666666666672</v>
      </c>
      <c r="N1398" s="1">
        <v>46046</v>
      </c>
      <c r="O1398" t="s">
        <v>23</v>
      </c>
      <c r="S1398" t="s">
        <v>18994</v>
      </c>
      <c r="T139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0.15416666666715173</v>
      </c>
      <c r="U1398" s="5">
        <f>WEEKNUM(Shipment_Data[[#This Row],[DATE]],2)</f>
        <v>4</v>
      </c>
      <c r="V1398" s="6">
        <f>SUBTOTAL(103,Shipment_Data[[#This Row],[DATE]])</f>
        <v>1</v>
      </c>
      <c r="W13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399" spans="1:23" x14ac:dyDescent="0.25">
      <c r="A1399" s="1">
        <v>46046</v>
      </c>
      <c r="B1399" t="s">
        <v>1353</v>
      </c>
      <c r="D1399" t="s">
        <v>1354</v>
      </c>
      <c r="E1399">
        <v>4</v>
      </c>
      <c r="G1399">
        <v>137252</v>
      </c>
      <c r="H1399" s="7">
        <v>1375260.64</v>
      </c>
      <c r="I1399" t="s">
        <v>20</v>
      </c>
      <c r="J1399" t="s">
        <v>26</v>
      </c>
      <c r="K1399" t="s">
        <v>27</v>
      </c>
      <c r="L1399" s="2">
        <v>0.58125000000000004</v>
      </c>
      <c r="M1399" s="2">
        <v>0.80625000000000002</v>
      </c>
      <c r="N1399" s="1">
        <v>46046</v>
      </c>
      <c r="O1399" t="s">
        <v>23</v>
      </c>
      <c r="S1399" t="s">
        <v>18994</v>
      </c>
      <c r="T139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0.22499999999854481</v>
      </c>
      <c r="U1399" s="5">
        <f>WEEKNUM(Shipment_Data[[#This Row],[DATE]],2)</f>
        <v>4</v>
      </c>
      <c r="V1399" s="6">
        <f>SUBTOTAL(103,Shipment_Data[[#This Row],[DATE]])</f>
        <v>1</v>
      </c>
      <c r="W13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400" spans="1:23" x14ac:dyDescent="0.25">
      <c r="A1400" s="1">
        <v>46046</v>
      </c>
      <c r="B1400" t="s">
        <v>1184</v>
      </c>
      <c r="D1400" t="s">
        <v>1355</v>
      </c>
      <c r="E1400">
        <v>1</v>
      </c>
      <c r="G1400">
        <v>137443</v>
      </c>
      <c r="H1400" s="7">
        <v>924000</v>
      </c>
      <c r="I1400" t="s">
        <v>20</v>
      </c>
      <c r="J1400" t="s">
        <v>287</v>
      </c>
      <c r="K1400" t="s">
        <v>288</v>
      </c>
      <c r="L1400" s="2">
        <v>0.95833333333333337</v>
      </c>
      <c r="M1400" s="2">
        <v>0.50902777777777775</v>
      </c>
      <c r="N1400" s="1">
        <v>46046</v>
      </c>
      <c r="O1400" t="s">
        <v>23</v>
      </c>
      <c r="S1400" t="s">
        <v>18994</v>
      </c>
      <c r="T140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-0.4493055555576575</v>
      </c>
      <c r="U1400" s="5">
        <f>WEEKNUM(Shipment_Data[[#This Row],[DATE]],2)</f>
        <v>4</v>
      </c>
      <c r="V1400" s="6">
        <f>SUBTOTAL(103,Shipment_Data[[#This Row],[DATE]])</f>
        <v>1</v>
      </c>
      <c r="W14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401" spans="1:23" x14ac:dyDescent="0.25">
      <c r="A1401" s="1">
        <v>46046</v>
      </c>
      <c r="B1401" t="s">
        <v>1356</v>
      </c>
      <c r="D1401" t="s">
        <v>1357</v>
      </c>
      <c r="E1401">
        <v>2</v>
      </c>
      <c r="G1401">
        <v>137388</v>
      </c>
      <c r="H1401" s="7">
        <v>188027.19</v>
      </c>
      <c r="I1401" t="s">
        <v>20</v>
      </c>
      <c r="J1401" t="s">
        <v>247</v>
      </c>
      <c r="K1401" t="s">
        <v>248</v>
      </c>
      <c r="L1401" s="2">
        <v>0.50694444444444442</v>
      </c>
      <c r="M1401" s="2">
        <v>0.52500000000000002</v>
      </c>
      <c r="N1401" s="1">
        <v>46046</v>
      </c>
      <c r="O1401" t="s">
        <v>23</v>
      </c>
      <c r="S1401" t="s">
        <v>18994</v>
      </c>
      <c r="T140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1.8055555556202307E-2</v>
      </c>
      <c r="U1401" s="5">
        <f>WEEKNUM(Shipment_Data[[#This Row],[DATE]],2)</f>
        <v>4</v>
      </c>
      <c r="V1401" s="6">
        <f>SUBTOTAL(103,Shipment_Data[[#This Row],[DATE]])</f>
        <v>1</v>
      </c>
      <c r="W14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402" spans="1:23" x14ac:dyDescent="0.25">
      <c r="A1402" s="1">
        <v>46046</v>
      </c>
      <c r="B1402" t="s">
        <v>1358</v>
      </c>
      <c r="D1402" t="s">
        <v>1359</v>
      </c>
      <c r="E1402">
        <v>1</v>
      </c>
      <c r="G1402">
        <v>137493</v>
      </c>
      <c r="H1402" s="7">
        <v>227512.16</v>
      </c>
      <c r="I1402" t="s">
        <v>20</v>
      </c>
      <c r="J1402" t="s">
        <v>247</v>
      </c>
      <c r="K1402" t="s">
        <v>248</v>
      </c>
      <c r="L1402" s="2">
        <v>0.50694444444444442</v>
      </c>
      <c r="M1402" s="2">
        <v>0.55208333333333337</v>
      </c>
      <c r="N1402" s="1">
        <v>46046</v>
      </c>
      <c r="O1402" t="s">
        <v>23</v>
      </c>
      <c r="S1402" t="s">
        <v>18994</v>
      </c>
      <c r="T140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4.5138888890505768E-2</v>
      </c>
      <c r="U1402" s="5">
        <f>WEEKNUM(Shipment_Data[[#This Row],[DATE]],2)</f>
        <v>4</v>
      </c>
      <c r="V1402" s="6">
        <f>SUBTOTAL(103,Shipment_Data[[#This Row],[DATE]])</f>
        <v>1</v>
      </c>
      <c r="W14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403" spans="1:23" x14ac:dyDescent="0.25">
      <c r="A1403" s="1">
        <v>46046</v>
      </c>
      <c r="B1403" t="s">
        <v>661</v>
      </c>
      <c r="D1403" t="s">
        <v>1360</v>
      </c>
      <c r="E1403">
        <v>1</v>
      </c>
      <c r="G1403">
        <v>136529</v>
      </c>
      <c r="H1403" s="7">
        <v>216885.75</v>
      </c>
      <c r="I1403" t="s">
        <v>20</v>
      </c>
      <c r="J1403" t="s">
        <v>247</v>
      </c>
      <c r="K1403" t="s">
        <v>248</v>
      </c>
      <c r="L1403" s="2">
        <v>0.5131944444444444</v>
      </c>
      <c r="M1403" s="2">
        <v>0.79166666666666663</v>
      </c>
      <c r="N1403" s="1">
        <v>46046</v>
      </c>
      <c r="O1403" t="s">
        <v>23</v>
      </c>
      <c r="S1403" t="s">
        <v>18994</v>
      </c>
      <c r="T140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0.27847222222044365</v>
      </c>
      <c r="U1403" s="5">
        <f>WEEKNUM(Shipment_Data[[#This Row],[DATE]],2)</f>
        <v>4</v>
      </c>
      <c r="V1403" s="6">
        <f>SUBTOTAL(103,Shipment_Data[[#This Row],[DATE]])</f>
        <v>1</v>
      </c>
      <c r="W14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404" spans="1:23" x14ac:dyDescent="0.25">
      <c r="A1404" s="1">
        <v>46046</v>
      </c>
      <c r="B1404" t="s">
        <v>661</v>
      </c>
      <c r="D1404" t="s">
        <v>1361</v>
      </c>
      <c r="E1404">
        <v>1</v>
      </c>
      <c r="G1404">
        <v>136528</v>
      </c>
      <c r="H1404" s="7">
        <v>185648.75</v>
      </c>
      <c r="I1404" t="s">
        <v>41</v>
      </c>
      <c r="J1404" t="s">
        <v>247</v>
      </c>
      <c r="K1404" t="s">
        <v>248</v>
      </c>
      <c r="L1404" s="2">
        <v>0.50694444444444442</v>
      </c>
      <c r="M1404" s="2">
        <v>0.79166666666666663</v>
      </c>
      <c r="N1404" s="1">
        <v>46046</v>
      </c>
      <c r="O1404" t="s">
        <v>23</v>
      </c>
      <c r="S1404" t="s">
        <v>18994</v>
      </c>
      <c r="T140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0.28472222221898846</v>
      </c>
      <c r="U1404" s="5">
        <f>WEEKNUM(Shipment_Data[[#This Row],[DATE]],2)</f>
        <v>4</v>
      </c>
      <c r="V1404" s="6">
        <f>SUBTOTAL(103,Shipment_Data[[#This Row],[DATE]])</f>
        <v>1</v>
      </c>
      <c r="W14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405" spans="1:23" x14ac:dyDescent="0.25">
      <c r="A1405" s="1">
        <v>46046</v>
      </c>
      <c r="B1405" t="s">
        <v>1362</v>
      </c>
      <c r="D1405" t="s">
        <v>1363</v>
      </c>
      <c r="E1405">
        <v>9</v>
      </c>
      <c r="G1405">
        <v>137094</v>
      </c>
      <c r="H1405" s="7">
        <v>1866850.83</v>
      </c>
      <c r="I1405" t="s">
        <v>20</v>
      </c>
      <c r="J1405" t="s">
        <v>215</v>
      </c>
      <c r="K1405" t="s">
        <v>216</v>
      </c>
      <c r="L1405" s="2">
        <v>0.61944444444444446</v>
      </c>
      <c r="M1405" s="2">
        <v>0.81944444444444442</v>
      </c>
      <c r="N1405" s="1">
        <v>46046</v>
      </c>
      <c r="O1405" t="s">
        <v>23</v>
      </c>
      <c r="S1405" t="s">
        <v>18994</v>
      </c>
      <c r="T140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0.20000000000436557</v>
      </c>
      <c r="U1405" s="5">
        <f>WEEKNUM(Shipment_Data[[#This Row],[DATE]],2)</f>
        <v>4</v>
      </c>
      <c r="V1405" s="6">
        <f>SUBTOTAL(103,Shipment_Data[[#This Row],[DATE]])</f>
        <v>1</v>
      </c>
      <c r="W14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406" spans="1:23" x14ac:dyDescent="0.25">
      <c r="A1406" s="1">
        <v>46046</v>
      </c>
      <c r="B1406" t="s">
        <v>1364</v>
      </c>
      <c r="D1406" t="s">
        <v>1365</v>
      </c>
      <c r="E1406">
        <v>2</v>
      </c>
      <c r="G1406">
        <v>136911</v>
      </c>
      <c r="H1406" s="7">
        <v>102063.86</v>
      </c>
      <c r="I1406" t="s">
        <v>20</v>
      </c>
      <c r="J1406" t="s">
        <v>215</v>
      </c>
      <c r="K1406" t="s">
        <v>216</v>
      </c>
      <c r="L1406" s="2">
        <v>0.61944444444444446</v>
      </c>
      <c r="M1406" s="2">
        <v>0.75</v>
      </c>
      <c r="N1406" s="1">
        <v>46046</v>
      </c>
      <c r="O1406" t="s">
        <v>23</v>
      </c>
      <c r="S1406" t="s">
        <v>18994</v>
      </c>
      <c r="T140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0.13055555555911269</v>
      </c>
      <c r="U1406" s="5">
        <f>WEEKNUM(Shipment_Data[[#This Row],[DATE]],2)</f>
        <v>4</v>
      </c>
      <c r="V1406" s="6">
        <f>SUBTOTAL(103,Shipment_Data[[#This Row],[DATE]])</f>
        <v>1</v>
      </c>
      <c r="W14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407" spans="1:23" x14ac:dyDescent="0.25">
      <c r="A1407" s="1">
        <v>46046</v>
      </c>
      <c r="B1407" t="s">
        <v>1366</v>
      </c>
      <c r="D1407" t="s">
        <v>1367</v>
      </c>
      <c r="E1407">
        <v>1</v>
      </c>
      <c r="G1407">
        <v>137425</v>
      </c>
      <c r="H1407" s="7">
        <v>95362.49</v>
      </c>
      <c r="I1407" t="s">
        <v>20</v>
      </c>
      <c r="J1407" t="s">
        <v>215</v>
      </c>
      <c r="K1407" t="s">
        <v>216</v>
      </c>
      <c r="L1407" s="2">
        <v>0.61944444444444446</v>
      </c>
      <c r="M1407" s="2">
        <v>0.83333333333333337</v>
      </c>
      <c r="N1407" s="1">
        <v>46046</v>
      </c>
      <c r="O1407" t="s">
        <v>23</v>
      </c>
      <c r="S1407" t="s">
        <v>18994</v>
      </c>
      <c r="T140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0.21388888889487134</v>
      </c>
      <c r="U1407" s="5">
        <f>WEEKNUM(Shipment_Data[[#This Row],[DATE]],2)</f>
        <v>4</v>
      </c>
      <c r="V1407" s="6">
        <f>SUBTOTAL(103,Shipment_Data[[#This Row],[DATE]])</f>
        <v>1</v>
      </c>
      <c r="W14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408" spans="1:23" x14ac:dyDescent="0.25">
      <c r="A1408" s="1">
        <v>46046</v>
      </c>
      <c r="B1408" t="s">
        <v>1362</v>
      </c>
      <c r="D1408" t="s">
        <v>1368</v>
      </c>
      <c r="E1408">
        <v>1</v>
      </c>
      <c r="G1408">
        <v>137218</v>
      </c>
      <c r="H1408" s="7">
        <v>6999.6</v>
      </c>
      <c r="I1408" t="s">
        <v>20</v>
      </c>
      <c r="J1408" t="s">
        <v>215</v>
      </c>
      <c r="K1408" t="s">
        <v>216</v>
      </c>
      <c r="L1408" s="2">
        <v>0.61944444444444446</v>
      </c>
      <c r="M1408" s="2">
        <v>0.81944444444444442</v>
      </c>
      <c r="N1408" s="1">
        <v>46046</v>
      </c>
      <c r="O1408" t="s">
        <v>23</v>
      </c>
      <c r="S1408" t="s">
        <v>18994</v>
      </c>
      <c r="T140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0.20000000000436557</v>
      </c>
      <c r="U1408" s="5">
        <f>WEEKNUM(Shipment_Data[[#This Row],[DATE]],2)</f>
        <v>4</v>
      </c>
      <c r="V1408" s="6">
        <f>SUBTOTAL(103,Shipment_Data[[#This Row],[DATE]])</f>
        <v>1</v>
      </c>
      <c r="W14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409" spans="1:23" x14ac:dyDescent="0.25">
      <c r="A1409" s="1">
        <v>46046</v>
      </c>
      <c r="B1409" t="s">
        <v>1369</v>
      </c>
      <c r="D1409" t="s">
        <v>1370</v>
      </c>
      <c r="E1409">
        <v>1</v>
      </c>
      <c r="G1409">
        <v>137058</v>
      </c>
      <c r="H1409" s="7">
        <v>3400.13</v>
      </c>
      <c r="I1409" t="s">
        <v>20</v>
      </c>
      <c r="J1409" t="s">
        <v>215</v>
      </c>
      <c r="K1409" t="s">
        <v>216</v>
      </c>
      <c r="L1409" s="2">
        <v>0.61944444444444446</v>
      </c>
      <c r="M1409" s="2">
        <v>0.79097222222222219</v>
      </c>
      <c r="N1409" s="1">
        <v>46046</v>
      </c>
      <c r="O1409" t="s">
        <v>23</v>
      </c>
      <c r="S1409" t="s">
        <v>18994</v>
      </c>
      <c r="T14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0.17152777778392192</v>
      </c>
      <c r="U1409" s="5">
        <f>WEEKNUM(Shipment_Data[[#This Row],[DATE]],2)</f>
        <v>4</v>
      </c>
      <c r="V1409" s="6">
        <f>SUBTOTAL(103,Shipment_Data[[#This Row],[DATE]])</f>
        <v>1</v>
      </c>
      <c r="W14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410" spans="1:23" x14ac:dyDescent="0.25">
      <c r="A1410" s="1">
        <v>46046</v>
      </c>
      <c r="B1410" t="s">
        <v>1369</v>
      </c>
      <c r="D1410" t="s">
        <v>1371</v>
      </c>
      <c r="E1410">
        <v>1</v>
      </c>
      <c r="G1410">
        <v>136972</v>
      </c>
      <c r="H1410" s="7">
        <v>393013.84</v>
      </c>
      <c r="I1410" t="s">
        <v>20</v>
      </c>
      <c r="J1410" t="s">
        <v>215</v>
      </c>
      <c r="K1410" t="s">
        <v>216</v>
      </c>
      <c r="L1410" s="2">
        <v>0.61944444444444446</v>
      </c>
      <c r="M1410" s="2">
        <v>0.79097222222222219</v>
      </c>
      <c r="N1410" s="1">
        <v>46046</v>
      </c>
      <c r="O1410" t="s">
        <v>23</v>
      </c>
      <c r="S1410" t="s">
        <v>18994</v>
      </c>
      <c r="T14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0.17152777778392192</v>
      </c>
      <c r="U1410" s="5">
        <f>WEEKNUM(Shipment_Data[[#This Row],[DATE]],2)</f>
        <v>4</v>
      </c>
      <c r="V1410" s="6">
        <f>SUBTOTAL(103,Shipment_Data[[#This Row],[DATE]])</f>
        <v>1</v>
      </c>
      <c r="W14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411" spans="1:23" x14ac:dyDescent="0.25">
      <c r="A1411" s="1">
        <v>46046</v>
      </c>
      <c r="B1411" t="s">
        <v>1369</v>
      </c>
      <c r="D1411" t="s">
        <v>1372</v>
      </c>
      <c r="E1411">
        <v>1</v>
      </c>
      <c r="G1411">
        <v>137460</v>
      </c>
      <c r="H1411" s="7">
        <v>4015</v>
      </c>
      <c r="I1411" t="s">
        <v>20</v>
      </c>
      <c r="J1411" t="s">
        <v>215</v>
      </c>
      <c r="K1411" t="s">
        <v>216</v>
      </c>
      <c r="L1411" s="2">
        <v>0.61944444444444446</v>
      </c>
      <c r="M1411" s="2">
        <v>0.79097222222222219</v>
      </c>
      <c r="N1411" s="1">
        <v>46046</v>
      </c>
      <c r="O1411" t="s">
        <v>23</v>
      </c>
      <c r="S1411" t="s">
        <v>18994</v>
      </c>
      <c r="T14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0.17152777778392192</v>
      </c>
      <c r="U1411" s="5">
        <f>WEEKNUM(Shipment_Data[[#This Row],[DATE]],2)</f>
        <v>4</v>
      </c>
      <c r="V1411" s="6">
        <f>SUBTOTAL(103,Shipment_Data[[#This Row],[DATE]])</f>
        <v>1</v>
      </c>
      <c r="W14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412" spans="1:23" x14ac:dyDescent="0.25">
      <c r="A1412" s="1">
        <v>46046</v>
      </c>
      <c r="B1412" t="s">
        <v>1369</v>
      </c>
      <c r="D1412" t="s">
        <v>1373</v>
      </c>
      <c r="E1412">
        <v>1</v>
      </c>
      <c r="G1412">
        <v>136971</v>
      </c>
      <c r="H1412" s="7">
        <v>232819.5</v>
      </c>
      <c r="I1412" t="s">
        <v>20</v>
      </c>
      <c r="J1412" t="s">
        <v>215</v>
      </c>
      <c r="K1412" t="s">
        <v>216</v>
      </c>
      <c r="L1412" s="2">
        <v>0.61944444444444446</v>
      </c>
      <c r="M1412" s="2">
        <v>0.79097222222222219</v>
      </c>
      <c r="N1412" s="1">
        <v>46046</v>
      </c>
      <c r="O1412" t="s">
        <v>23</v>
      </c>
      <c r="S1412" t="s">
        <v>18994</v>
      </c>
      <c r="T14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0.17152777778392192</v>
      </c>
      <c r="U1412" s="5">
        <f>WEEKNUM(Shipment_Data[[#This Row],[DATE]],2)</f>
        <v>4</v>
      </c>
      <c r="V1412" s="6">
        <f>SUBTOTAL(103,Shipment_Data[[#This Row],[DATE]])</f>
        <v>1</v>
      </c>
      <c r="W14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413" spans="1:23" x14ac:dyDescent="0.25">
      <c r="A1413" s="1">
        <v>46046</v>
      </c>
      <c r="B1413" t="s">
        <v>1374</v>
      </c>
      <c r="D1413" t="s">
        <v>1375</v>
      </c>
      <c r="E1413">
        <v>1</v>
      </c>
      <c r="G1413">
        <v>137363</v>
      </c>
      <c r="H1413" s="7">
        <v>6984.95</v>
      </c>
      <c r="I1413" t="s">
        <v>20</v>
      </c>
      <c r="J1413" t="s">
        <v>215</v>
      </c>
      <c r="K1413" t="s">
        <v>216</v>
      </c>
      <c r="L1413" s="2">
        <v>0.61944444444444446</v>
      </c>
      <c r="M1413" s="2">
        <v>0.73124999999999996</v>
      </c>
      <c r="N1413" s="1">
        <v>46046</v>
      </c>
      <c r="O1413" t="s">
        <v>23</v>
      </c>
      <c r="S1413" t="s">
        <v>18994</v>
      </c>
      <c r="T141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0.11180555555620231</v>
      </c>
      <c r="U1413" s="5">
        <f>WEEKNUM(Shipment_Data[[#This Row],[DATE]],2)</f>
        <v>4</v>
      </c>
      <c r="V1413" s="6">
        <f>SUBTOTAL(103,Shipment_Data[[#This Row],[DATE]])</f>
        <v>1</v>
      </c>
      <c r="W14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414" spans="1:23" x14ac:dyDescent="0.25">
      <c r="A1414" s="1">
        <v>46046</v>
      </c>
      <c r="B1414" t="s">
        <v>217</v>
      </c>
      <c r="D1414" t="s">
        <v>1376</v>
      </c>
      <c r="E1414">
        <v>1</v>
      </c>
      <c r="G1414">
        <v>137418</v>
      </c>
      <c r="H1414" s="7">
        <v>53605.45</v>
      </c>
      <c r="I1414" t="s">
        <v>20</v>
      </c>
      <c r="J1414" t="s">
        <v>215</v>
      </c>
      <c r="K1414" t="s">
        <v>216</v>
      </c>
      <c r="L1414" s="2">
        <v>0.61944444444444446</v>
      </c>
      <c r="M1414" s="2">
        <v>0.66111111111111109</v>
      </c>
      <c r="N1414" s="1">
        <v>46046</v>
      </c>
      <c r="O1414" t="s">
        <v>23</v>
      </c>
      <c r="S1414" t="s">
        <v>18994</v>
      </c>
      <c r="T14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4.1666666671517305E-2</v>
      </c>
      <c r="U1414" s="5">
        <f>WEEKNUM(Shipment_Data[[#This Row],[DATE]],2)</f>
        <v>4</v>
      </c>
      <c r="V1414" s="6">
        <f>SUBTOTAL(103,Shipment_Data[[#This Row],[DATE]])</f>
        <v>1</v>
      </c>
      <c r="W14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415" spans="1:23" x14ac:dyDescent="0.25">
      <c r="A1415" s="1">
        <v>46046</v>
      </c>
      <c r="B1415" t="s">
        <v>1377</v>
      </c>
      <c r="D1415" t="s">
        <v>1378</v>
      </c>
      <c r="E1415">
        <v>1</v>
      </c>
      <c r="G1415">
        <v>137313</v>
      </c>
      <c r="H1415" s="7">
        <v>99140.46</v>
      </c>
      <c r="I1415" t="s">
        <v>20</v>
      </c>
      <c r="J1415" t="s">
        <v>215</v>
      </c>
      <c r="K1415" t="s">
        <v>216</v>
      </c>
      <c r="L1415" s="2">
        <v>0.61944444444444446</v>
      </c>
      <c r="M1415" s="2">
        <v>0.65763888888888888</v>
      </c>
      <c r="N1415" s="1">
        <v>46046</v>
      </c>
      <c r="O1415" t="s">
        <v>23</v>
      </c>
      <c r="S1415" t="s">
        <v>18994</v>
      </c>
      <c r="T141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3.8194444445252884E-2</v>
      </c>
      <c r="U1415" s="5">
        <f>WEEKNUM(Shipment_Data[[#This Row],[DATE]],2)</f>
        <v>4</v>
      </c>
      <c r="V1415" s="6">
        <f>SUBTOTAL(103,Shipment_Data[[#This Row],[DATE]])</f>
        <v>1</v>
      </c>
      <c r="W14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416" spans="1:23" x14ac:dyDescent="0.25">
      <c r="A1416" s="1">
        <v>46046</v>
      </c>
      <c r="B1416" t="s">
        <v>1379</v>
      </c>
      <c r="D1416" t="s">
        <v>1380</v>
      </c>
      <c r="E1416">
        <v>3</v>
      </c>
      <c r="G1416">
        <v>136974</v>
      </c>
      <c r="H1416" s="7">
        <v>958264.21</v>
      </c>
      <c r="I1416" t="s">
        <v>20</v>
      </c>
      <c r="J1416" t="s">
        <v>215</v>
      </c>
      <c r="K1416" t="s">
        <v>216</v>
      </c>
      <c r="L1416" s="2">
        <v>0.61944444444444446</v>
      </c>
      <c r="M1416" s="2">
        <v>0.77152777777777781</v>
      </c>
      <c r="N1416" s="1">
        <v>46046</v>
      </c>
      <c r="O1416" t="s">
        <v>23</v>
      </c>
      <c r="S1416" t="s">
        <v>18994</v>
      </c>
      <c r="T14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0.15208333333430346</v>
      </c>
      <c r="U1416" s="5">
        <f>WEEKNUM(Shipment_Data[[#This Row],[DATE]],2)</f>
        <v>4</v>
      </c>
      <c r="V1416" s="6">
        <f>SUBTOTAL(103,Shipment_Data[[#This Row],[DATE]])</f>
        <v>1</v>
      </c>
      <c r="W14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417" spans="1:23" x14ac:dyDescent="0.25">
      <c r="A1417" s="1">
        <v>46046</v>
      </c>
      <c r="B1417" t="s">
        <v>1381</v>
      </c>
      <c r="D1417" t="s">
        <v>1382</v>
      </c>
      <c r="E1417">
        <v>4</v>
      </c>
      <c r="G1417">
        <v>137256</v>
      </c>
      <c r="H1417" s="7">
        <v>606438.04</v>
      </c>
      <c r="I1417" t="s">
        <v>20</v>
      </c>
      <c r="J1417" t="s">
        <v>323</v>
      </c>
      <c r="K1417" t="s">
        <v>324</v>
      </c>
      <c r="L1417" s="2">
        <v>0.51388888888888884</v>
      </c>
      <c r="M1417" s="2">
        <v>0.62638888888888888</v>
      </c>
      <c r="N1417" s="1">
        <v>46046</v>
      </c>
      <c r="O1417" t="s">
        <v>23</v>
      </c>
      <c r="S1417" t="s">
        <v>18994</v>
      </c>
      <c r="T141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0.11249999999563443</v>
      </c>
      <c r="U1417" s="5">
        <f>WEEKNUM(Shipment_Data[[#This Row],[DATE]],2)</f>
        <v>4</v>
      </c>
      <c r="V1417" s="6">
        <f>SUBTOTAL(103,Shipment_Data[[#This Row],[DATE]])</f>
        <v>1</v>
      </c>
      <c r="W14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418" spans="1:23" x14ac:dyDescent="0.25">
      <c r="A1418" s="1">
        <v>46046</v>
      </c>
      <c r="B1418" t="s">
        <v>1381</v>
      </c>
      <c r="D1418" t="s">
        <v>1383</v>
      </c>
      <c r="E1418">
        <v>4</v>
      </c>
      <c r="G1418">
        <v>137263</v>
      </c>
      <c r="H1418" s="7">
        <v>41499.25</v>
      </c>
      <c r="I1418" t="s">
        <v>20</v>
      </c>
      <c r="J1418" t="s">
        <v>323</v>
      </c>
      <c r="K1418" t="s">
        <v>324</v>
      </c>
      <c r="L1418" s="2">
        <v>0.51388888888888884</v>
      </c>
      <c r="M1418" s="2">
        <v>0.62638888888888888</v>
      </c>
      <c r="N1418" s="1">
        <v>46046</v>
      </c>
      <c r="O1418" t="s">
        <v>23</v>
      </c>
      <c r="S1418" t="s">
        <v>18994</v>
      </c>
      <c r="T141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0.11249999999563443</v>
      </c>
      <c r="U1418" s="5">
        <f>WEEKNUM(Shipment_Data[[#This Row],[DATE]],2)</f>
        <v>4</v>
      </c>
      <c r="V1418" s="6">
        <f>SUBTOTAL(103,Shipment_Data[[#This Row],[DATE]])</f>
        <v>1</v>
      </c>
      <c r="W14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419" spans="1:23" x14ac:dyDescent="0.25">
      <c r="A1419" s="1">
        <v>46046</v>
      </c>
      <c r="B1419" t="s">
        <v>1384</v>
      </c>
      <c r="D1419" t="s">
        <v>1385</v>
      </c>
      <c r="E1419">
        <v>4</v>
      </c>
      <c r="G1419" t="s">
        <v>1386</v>
      </c>
      <c r="H1419" s="7">
        <v>351741.69</v>
      </c>
      <c r="I1419" t="s">
        <v>20</v>
      </c>
      <c r="J1419" t="s">
        <v>323</v>
      </c>
      <c r="K1419" t="s">
        <v>324</v>
      </c>
      <c r="L1419" s="2">
        <v>0.51388888888888884</v>
      </c>
      <c r="M1419" s="2">
        <v>0.61319444444444449</v>
      </c>
      <c r="N1419" s="1">
        <v>46046</v>
      </c>
      <c r="O1419" t="s">
        <v>23</v>
      </c>
      <c r="S1419" t="s">
        <v>18994</v>
      </c>
      <c r="T141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9.9305555551836733E-2</v>
      </c>
      <c r="U1419" s="5">
        <f>WEEKNUM(Shipment_Data[[#This Row],[DATE]],2)</f>
        <v>4</v>
      </c>
      <c r="V1419" s="6">
        <f>SUBTOTAL(103,Shipment_Data[[#This Row],[DATE]])</f>
        <v>1</v>
      </c>
      <c r="W14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420" spans="1:23" x14ac:dyDescent="0.25">
      <c r="A1420" s="1">
        <v>46046</v>
      </c>
      <c r="B1420" t="s">
        <v>1085</v>
      </c>
      <c r="D1420" t="s">
        <v>1387</v>
      </c>
      <c r="E1420">
        <v>1</v>
      </c>
      <c r="G1420">
        <v>137321</v>
      </c>
      <c r="H1420" s="7">
        <v>151800</v>
      </c>
      <c r="I1420" t="s">
        <v>20</v>
      </c>
      <c r="J1420" t="s">
        <v>323</v>
      </c>
      <c r="K1420" t="s">
        <v>324</v>
      </c>
      <c r="L1420" s="2">
        <v>0.51388888888888884</v>
      </c>
      <c r="M1420" s="2">
        <v>0.67361111111111116</v>
      </c>
      <c r="N1420" s="1">
        <v>46046</v>
      </c>
      <c r="O1420" t="s">
        <v>23</v>
      </c>
      <c r="S1420" t="s">
        <v>18994</v>
      </c>
      <c r="T14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0.15972222221898846</v>
      </c>
      <c r="U1420" s="5">
        <f>WEEKNUM(Shipment_Data[[#This Row],[DATE]],2)</f>
        <v>4</v>
      </c>
      <c r="V1420" s="6">
        <f>SUBTOTAL(103,Shipment_Data[[#This Row],[DATE]])</f>
        <v>1</v>
      </c>
      <c r="W14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421" spans="1:23" x14ac:dyDescent="0.25">
      <c r="A1421" s="1">
        <v>46046</v>
      </c>
      <c r="B1421" t="s">
        <v>1085</v>
      </c>
      <c r="D1421" t="s">
        <v>1388</v>
      </c>
      <c r="E1421">
        <v>1</v>
      </c>
      <c r="G1421">
        <v>137326</v>
      </c>
      <c r="H1421" s="7">
        <v>4948.6000000000004</v>
      </c>
      <c r="I1421" t="s">
        <v>20</v>
      </c>
      <c r="J1421" t="s">
        <v>323</v>
      </c>
      <c r="K1421" t="s">
        <v>324</v>
      </c>
      <c r="L1421" s="2">
        <v>0.51388888888888884</v>
      </c>
      <c r="M1421" s="2">
        <v>0.67361111111111116</v>
      </c>
      <c r="N1421" s="1">
        <v>46046</v>
      </c>
      <c r="O1421" t="s">
        <v>23</v>
      </c>
      <c r="S1421" t="s">
        <v>18994</v>
      </c>
      <c r="T14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0.15972222221898846</v>
      </c>
      <c r="U1421" s="5">
        <f>WEEKNUM(Shipment_Data[[#This Row],[DATE]],2)</f>
        <v>4</v>
      </c>
      <c r="V1421" s="6">
        <f>SUBTOTAL(103,Shipment_Data[[#This Row],[DATE]])</f>
        <v>1</v>
      </c>
      <c r="W14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422" spans="1:23" x14ac:dyDescent="0.25">
      <c r="A1422" s="1">
        <v>46046</v>
      </c>
      <c r="B1422" t="s">
        <v>1273</v>
      </c>
      <c r="D1422" t="s">
        <v>1389</v>
      </c>
      <c r="E1422">
        <v>4</v>
      </c>
      <c r="G1422">
        <v>137086</v>
      </c>
      <c r="H1422" s="7">
        <v>892801.26</v>
      </c>
      <c r="I1422" t="s">
        <v>20</v>
      </c>
      <c r="J1422" t="s">
        <v>603</v>
      </c>
      <c r="K1422" t="s">
        <v>604</v>
      </c>
      <c r="L1422" s="2">
        <v>0.66874999999999996</v>
      </c>
      <c r="M1422" s="2">
        <v>0.53819444444444442</v>
      </c>
      <c r="N1422" s="1">
        <v>46046</v>
      </c>
      <c r="O1422" t="s">
        <v>23</v>
      </c>
      <c r="S1422" t="s">
        <v>18994</v>
      </c>
      <c r="T142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-0.13055555555183673</v>
      </c>
      <c r="U1422" s="5">
        <f>WEEKNUM(Shipment_Data[[#This Row],[DATE]],2)</f>
        <v>4</v>
      </c>
      <c r="V1422" s="6">
        <f>SUBTOTAL(103,Shipment_Data[[#This Row],[DATE]])</f>
        <v>1</v>
      </c>
      <c r="W14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423" spans="1:23" x14ac:dyDescent="0.25">
      <c r="A1423" s="1">
        <v>46046</v>
      </c>
      <c r="B1423" t="s">
        <v>1390</v>
      </c>
      <c r="D1423" t="s">
        <v>1391</v>
      </c>
      <c r="E1423">
        <v>1</v>
      </c>
      <c r="G1423">
        <v>137504</v>
      </c>
      <c r="H1423" s="7">
        <v>23452</v>
      </c>
      <c r="I1423" t="s">
        <v>20</v>
      </c>
      <c r="J1423" t="s">
        <v>26</v>
      </c>
      <c r="K1423" t="s">
        <v>27</v>
      </c>
      <c r="L1423" s="2">
        <v>0.58125000000000004</v>
      </c>
      <c r="M1423" s="2">
        <v>0.80694444444444446</v>
      </c>
      <c r="N1423" s="1">
        <v>46046</v>
      </c>
      <c r="O1423" t="s">
        <v>23</v>
      </c>
      <c r="S1423" t="s">
        <v>18994</v>
      </c>
      <c r="T14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0.22569444443797693</v>
      </c>
      <c r="U1423" s="5">
        <f>WEEKNUM(Shipment_Data[[#This Row],[DATE]],2)</f>
        <v>4</v>
      </c>
      <c r="V1423" s="6">
        <f>SUBTOTAL(103,Shipment_Data[[#This Row],[DATE]])</f>
        <v>1</v>
      </c>
      <c r="W14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424" spans="1:23" x14ac:dyDescent="0.25">
      <c r="A1424" s="1">
        <v>46046</v>
      </c>
      <c r="B1424" t="s">
        <v>1390</v>
      </c>
      <c r="D1424" t="s">
        <v>1392</v>
      </c>
      <c r="E1424">
        <v>1</v>
      </c>
      <c r="G1424">
        <v>137586</v>
      </c>
      <c r="H1424" s="7">
        <v>61924.82</v>
      </c>
      <c r="I1424" t="s">
        <v>20</v>
      </c>
      <c r="J1424" t="s">
        <v>26</v>
      </c>
      <c r="K1424" t="s">
        <v>27</v>
      </c>
      <c r="L1424" s="2">
        <v>0.58125000000000004</v>
      </c>
      <c r="M1424" s="2">
        <v>0.80694444444444446</v>
      </c>
      <c r="N1424" s="1">
        <v>46046</v>
      </c>
      <c r="O1424" t="s">
        <v>23</v>
      </c>
      <c r="S1424" t="s">
        <v>18994</v>
      </c>
      <c r="T14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0.22569444443797693</v>
      </c>
      <c r="U1424" s="5">
        <f>WEEKNUM(Shipment_Data[[#This Row],[DATE]],2)</f>
        <v>4</v>
      </c>
      <c r="V1424" s="6">
        <f>SUBTOTAL(103,Shipment_Data[[#This Row],[DATE]])</f>
        <v>1</v>
      </c>
      <c r="W14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425" spans="1:23" x14ac:dyDescent="0.25">
      <c r="A1425" s="1">
        <v>46046</v>
      </c>
      <c r="B1425" t="s">
        <v>1393</v>
      </c>
      <c r="D1425" t="s">
        <v>1394</v>
      </c>
      <c r="E1425">
        <v>1</v>
      </c>
      <c r="G1425">
        <v>137439</v>
      </c>
      <c r="H1425" s="7">
        <v>247623.22</v>
      </c>
      <c r="I1425" t="s">
        <v>20</v>
      </c>
      <c r="J1425" t="s">
        <v>26</v>
      </c>
      <c r="K1425" t="s">
        <v>27</v>
      </c>
      <c r="L1425" s="2">
        <v>0.58125000000000004</v>
      </c>
      <c r="M1425" s="2">
        <v>0.65277777777777779</v>
      </c>
      <c r="N1425" s="1">
        <v>46046</v>
      </c>
      <c r="O1425" t="s">
        <v>23</v>
      </c>
      <c r="S1425" t="s">
        <v>18994</v>
      </c>
      <c r="T142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7.1527777778101154E-2</v>
      </c>
      <c r="U1425" s="5">
        <f>WEEKNUM(Shipment_Data[[#This Row],[DATE]],2)</f>
        <v>4</v>
      </c>
      <c r="V1425" s="6">
        <f>SUBTOTAL(103,Shipment_Data[[#This Row],[DATE]])</f>
        <v>1</v>
      </c>
      <c r="W14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426" spans="1:23" x14ac:dyDescent="0.25">
      <c r="A1426" s="1">
        <v>46046</v>
      </c>
      <c r="B1426" t="s">
        <v>1393</v>
      </c>
      <c r="D1426" t="s">
        <v>1395</v>
      </c>
      <c r="G1426">
        <v>137581</v>
      </c>
      <c r="H1426" s="7">
        <v>649312.31000000006</v>
      </c>
      <c r="I1426" t="s">
        <v>20</v>
      </c>
      <c r="J1426" t="s">
        <v>26</v>
      </c>
      <c r="K1426" t="s">
        <v>27</v>
      </c>
      <c r="L1426" s="2">
        <v>0.58125000000000004</v>
      </c>
      <c r="M1426" s="2">
        <v>0.65277777777777779</v>
      </c>
      <c r="N1426" s="1">
        <v>46046</v>
      </c>
      <c r="O1426" t="s">
        <v>23</v>
      </c>
      <c r="S1426" t="s">
        <v>18994</v>
      </c>
      <c r="T14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7.1527777778101154E-2</v>
      </c>
      <c r="U1426" s="5">
        <f>WEEKNUM(Shipment_Data[[#This Row],[DATE]],2)</f>
        <v>4</v>
      </c>
      <c r="V1426" s="6">
        <f>SUBTOTAL(103,Shipment_Data[[#This Row],[DATE]])</f>
        <v>1</v>
      </c>
      <c r="W14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427" spans="1:23" x14ac:dyDescent="0.25">
      <c r="A1427" s="1">
        <v>46046</v>
      </c>
      <c r="B1427" t="s">
        <v>1262</v>
      </c>
      <c r="D1427" t="s">
        <v>1396</v>
      </c>
      <c r="E1427">
        <v>1</v>
      </c>
      <c r="G1427">
        <v>137548</v>
      </c>
      <c r="H1427" s="7">
        <v>407571</v>
      </c>
      <c r="I1427" t="s">
        <v>20</v>
      </c>
      <c r="J1427" t="s">
        <v>26</v>
      </c>
      <c r="K1427" t="s">
        <v>27</v>
      </c>
      <c r="L1427" s="2">
        <v>0.58125000000000004</v>
      </c>
      <c r="M1427" s="2">
        <v>0.66666666666666663</v>
      </c>
      <c r="N1427" s="1">
        <v>46046</v>
      </c>
      <c r="O1427" t="s">
        <v>23</v>
      </c>
      <c r="S1427" t="s">
        <v>18994</v>
      </c>
      <c r="T142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8.5416666661330964E-2</v>
      </c>
      <c r="U1427" s="5">
        <f>WEEKNUM(Shipment_Data[[#This Row],[DATE]],2)</f>
        <v>4</v>
      </c>
      <c r="V1427" s="6">
        <f>SUBTOTAL(103,Shipment_Data[[#This Row],[DATE]])</f>
        <v>1</v>
      </c>
      <c r="W14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428" spans="1:23" x14ac:dyDescent="0.25">
      <c r="A1428" s="1">
        <v>46046</v>
      </c>
      <c r="B1428" t="s">
        <v>372</v>
      </c>
      <c r="D1428" t="s">
        <v>1397</v>
      </c>
      <c r="E1428">
        <v>1</v>
      </c>
      <c r="G1428">
        <v>137111</v>
      </c>
      <c r="H1428" s="7">
        <v>265147.53000000003</v>
      </c>
      <c r="I1428" t="s">
        <v>20</v>
      </c>
      <c r="J1428" t="s">
        <v>26</v>
      </c>
      <c r="K1428" t="s">
        <v>27</v>
      </c>
      <c r="L1428" s="2">
        <v>0.58125000000000004</v>
      </c>
      <c r="M1428" s="2">
        <v>0.71875</v>
      </c>
      <c r="N1428" s="1">
        <v>46046</v>
      </c>
      <c r="O1428" t="s">
        <v>23</v>
      </c>
      <c r="S1428" t="s">
        <v>18994</v>
      </c>
      <c r="T14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0.13749999999708962</v>
      </c>
      <c r="U1428" s="5">
        <f>WEEKNUM(Shipment_Data[[#This Row],[DATE]],2)</f>
        <v>4</v>
      </c>
      <c r="V1428" s="6">
        <f>SUBTOTAL(103,Shipment_Data[[#This Row],[DATE]])</f>
        <v>1</v>
      </c>
      <c r="W14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429" spans="1:23" x14ac:dyDescent="0.25">
      <c r="A1429" s="1">
        <v>46046</v>
      </c>
      <c r="B1429" t="s">
        <v>1006</v>
      </c>
      <c r="D1429" t="s">
        <v>1398</v>
      </c>
      <c r="E1429">
        <v>1</v>
      </c>
      <c r="G1429">
        <v>137563</v>
      </c>
      <c r="H1429" s="7">
        <v>645414</v>
      </c>
      <c r="I1429" t="s">
        <v>20</v>
      </c>
      <c r="J1429" t="s">
        <v>26</v>
      </c>
      <c r="K1429" t="s">
        <v>27</v>
      </c>
      <c r="L1429" s="2">
        <v>0.58125000000000004</v>
      </c>
      <c r="M1429" s="2">
        <v>0.65694444444444444</v>
      </c>
      <c r="N1429" s="1">
        <v>46046</v>
      </c>
      <c r="O1429" t="s">
        <v>23</v>
      </c>
      <c r="S1429" t="s">
        <v>18994</v>
      </c>
      <c r="T14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7.5694444443797693E-2</v>
      </c>
      <c r="U1429" s="5">
        <f>WEEKNUM(Shipment_Data[[#This Row],[DATE]],2)</f>
        <v>4</v>
      </c>
      <c r="V1429" s="6">
        <f>SUBTOTAL(103,Shipment_Data[[#This Row],[DATE]])</f>
        <v>1</v>
      </c>
      <c r="W14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430" spans="1:23" x14ac:dyDescent="0.25">
      <c r="A1430" s="1">
        <v>46046</v>
      </c>
      <c r="B1430" t="s">
        <v>1025</v>
      </c>
      <c r="D1430" t="s">
        <v>1205</v>
      </c>
      <c r="E1430">
        <v>1</v>
      </c>
      <c r="G1430">
        <v>137285</v>
      </c>
      <c r="H1430" s="7">
        <v>59037.599999999999</v>
      </c>
      <c r="I1430" t="s">
        <v>20</v>
      </c>
      <c r="J1430" t="s">
        <v>26</v>
      </c>
      <c r="K1430" t="s">
        <v>27</v>
      </c>
      <c r="L1430" s="2">
        <v>0.58125000000000004</v>
      </c>
      <c r="M1430" s="2"/>
      <c r="N1430" s="1">
        <v>46046</v>
      </c>
      <c r="O1430" t="s">
        <v>337</v>
      </c>
      <c r="P1430" t="s">
        <v>338</v>
      </c>
      <c r="S1430" t="s">
        <v>18994</v>
      </c>
      <c r="T1430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430" s="5">
        <f>WEEKNUM(Shipment_Data[[#This Row],[DATE]],2)</f>
        <v>4</v>
      </c>
      <c r="V1430" s="6">
        <f>SUBTOTAL(103,Shipment_Data[[#This Row],[DATE]])</f>
        <v>1</v>
      </c>
      <c r="W14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431" spans="1:23" x14ac:dyDescent="0.25">
      <c r="A1431" s="1">
        <v>46046</v>
      </c>
      <c r="B1431" t="s">
        <v>1399</v>
      </c>
      <c r="D1431" t="s">
        <v>1400</v>
      </c>
      <c r="E1431">
        <v>1</v>
      </c>
      <c r="G1431">
        <v>137571</v>
      </c>
      <c r="H1431" s="7">
        <v>341713.76</v>
      </c>
      <c r="I1431" t="s">
        <v>20</v>
      </c>
      <c r="J1431" t="s">
        <v>26</v>
      </c>
      <c r="K1431" t="s">
        <v>27</v>
      </c>
      <c r="L1431" s="2">
        <v>0.58125000000000004</v>
      </c>
      <c r="M1431" s="2">
        <v>0.85486111111111107</v>
      </c>
      <c r="N1431" s="1">
        <v>46046</v>
      </c>
      <c r="O1431" t="s">
        <v>23</v>
      </c>
      <c r="S1431" t="s">
        <v>18994</v>
      </c>
      <c r="T143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0.27361111110803904</v>
      </c>
      <c r="U1431" s="5">
        <f>WEEKNUM(Shipment_Data[[#This Row],[DATE]],2)</f>
        <v>4</v>
      </c>
      <c r="V1431" s="6">
        <f>SUBTOTAL(103,Shipment_Data[[#This Row],[DATE]])</f>
        <v>1</v>
      </c>
      <c r="W14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432" spans="1:23" x14ac:dyDescent="0.25">
      <c r="A1432" s="1">
        <v>46046</v>
      </c>
      <c r="B1432" t="s">
        <v>1262</v>
      </c>
      <c r="D1432" t="s">
        <v>1401</v>
      </c>
      <c r="E1432">
        <v>4</v>
      </c>
      <c r="G1432">
        <v>137550</v>
      </c>
      <c r="H1432" s="7">
        <v>2640733.42</v>
      </c>
      <c r="I1432" t="s">
        <v>20</v>
      </c>
      <c r="J1432" t="s">
        <v>26</v>
      </c>
      <c r="K1432" t="s">
        <v>27</v>
      </c>
      <c r="L1432" s="2">
        <v>0.58125000000000004</v>
      </c>
      <c r="M1432" s="2">
        <v>0.66666666666666663</v>
      </c>
      <c r="N1432" s="1">
        <v>46046</v>
      </c>
      <c r="O1432" t="s">
        <v>23</v>
      </c>
      <c r="S1432" t="s">
        <v>18994</v>
      </c>
      <c r="T143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8.5416666661330964E-2</v>
      </c>
      <c r="U1432" s="5">
        <f>WEEKNUM(Shipment_Data[[#This Row],[DATE]],2)</f>
        <v>4</v>
      </c>
      <c r="V1432" s="6">
        <f>SUBTOTAL(103,Shipment_Data[[#This Row],[DATE]])</f>
        <v>1</v>
      </c>
      <c r="W14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433" spans="1:23" x14ac:dyDescent="0.25">
      <c r="A1433" s="1">
        <v>46046</v>
      </c>
      <c r="B1433" t="s">
        <v>1402</v>
      </c>
      <c r="D1433" t="s">
        <v>1403</v>
      </c>
      <c r="E1433">
        <v>1</v>
      </c>
      <c r="G1433">
        <v>137361</v>
      </c>
      <c r="H1433" s="7">
        <v>256080</v>
      </c>
      <c r="I1433" t="s">
        <v>20</v>
      </c>
      <c r="J1433" t="s">
        <v>57</v>
      </c>
      <c r="K1433" t="s">
        <v>58</v>
      </c>
      <c r="L1433" s="2">
        <v>0.58333333333333337</v>
      </c>
      <c r="M1433" s="2">
        <v>0.63194444444444442</v>
      </c>
      <c r="N1433" s="1">
        <v>46046</v>
      </c>
      <c r="O1433" t="s">
        <v>23</v>
      </c>
      <c r="S1433" t="s">
        <v>18994</v>
      </c>
      <c r="T14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4.8611111109494232E-2</v>
      </c>
      <c r="U1433" s="5">
        <f>WEEKNUM(Shipment_Data[[#This Row],[DATE]],2)</f>
        <v>4</v>
      </c>
      <c r="V1433" s="6">
        <f>SUBTOTAL(103,Shipment_Data[[#This Row],[DATE]])</f>
        <v>1</v>
      </c>
      <c r="W14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434" spans="1:23" x14ac:dyDescent="0.25">
      <c r="A1434" s="1">
        <v>46046</v>
      </c>
      <c r="B1434" t="s">
        <v>1088</v>
      </c>
      <c r="D1434" t="s">
        <v>1404</v>
      </c>
      <c r="E1434">
        <v>1</v>
      </c>
      <c r="G1434">
        <v>137454</v>
      </c>
      <c r="H1434" s="7">
        <v>178704.1</v>
      </c>
      <c r="I1434" t="s">
        <v>20</v>
      </c>
      <c r="J1434" t="s">
        <v>209</v>
      </c>
      <c r="K1434" t="s">
        <v>210</v>
      </c>
      <c r="L1434" s="2">
        <v>0.625</v>
      </c>
      <c r="M1434" s="2">
        <v>0.69861111111111107</v>
      </c>
      <c r="N1434" s="1">
        <v>46046</v>
      </c>
      <c r="O1434" t="s">
        <v>23</v>
      </c>
      <c r="S1434" t="s">
        <v>18994</v>
      </c>
      <c r="T14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7.3611111110949423E-2</v>
      </c>
      <c r="U1434" s="5">
        <f>WEEKNUM(Shipment_Data[[#This Row],[DATE]],2)</f>
        <v>4</v>
      </c>
      <c r="V1434" s="6">
        <f>SUBTOTAL(103,Shipment_Data[[#This Row],[DATE]])</f>
        <v>1</v>
      </c>
      <c r="W14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435" spans="1:23" x14ac:dyDescent="0.25">
      <c r="A1435" s="1">
        <v>46046</v>
      </c>
      <c r="B1435" t="s">
        <v>1405</v>
      </c>
      <c r="D1435" t="s">
        <v>1406</v>
      </c>
      <c r="E1435">
        <v>1</v>
      </c>
      <c r="G1435">
        <v>137410</v>
      </c>
      <c r="H1435" s="7">
        <v>7150</v>
      </c>
      <c r="I1435" t="s">
        <v>20</v>
      </c>
      <c r="J1435" t="s">
        <v>97</v>
      </c>
      <c r="K1435" t="s">
        <v>98</v>
      </c>
      <c r="L1435" s="2">
        <v>0.70138888888888884</v>
      </c>
      <c r="M1435" s="2">
        <v>0.79166666666666663</v>
      </c>
      <c r="N1435" s="1">
        <v>46046</v>
      </c>
      <c r="O1435" t="s">
        <v>23</v>
      </c>
      <c r="S1435" t="s">
        <v>18994</v>
      </c>
      <c r="T14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9.0277777773735579E-2</v>
      </c>
      <c r="U1435" s="5">
        <f>WEEKNUM(Shipment_Data[[#This Row],[DATE]],2)</f>
        <v>4</v>
      </c>
      <c r="V1435" s="6">
        <f>SUBTOTAL(103,Shipment_Data[[#This Row],[DATE]])</f>
        <v>1</v>
      </c>
      <c r="W14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436" spans="1:23" x14ac:dyDescent="0.25">
      <c r="A1436" s="1">
        <v>46046</v>
      </c>
      <c r="B1436" t="s">
        <v>1230</v>
      </c>
      <c r="D1436" t="s">
        <v>1407</v>
      </c>
      <c r="E1436">
        <v>1</v>
      </c>
      <c r="G1436">
        <v>137545</v>
      </c>
      <c r="H1436" s="7">
        <v>6269.72</v>
      </c>
      <c r="I1436" t="s">
        <v>20</v>
      </c>
      <c r="J1436" t="s">
        <v>219</v>
      </c>
      <c r="K1436" t="s">
        <v>220</v>
      </c>
      <c r="L1436" s="2">
        <v>0.70138888888888884</v>
      </c>
      <c r="M1436" s="2">
        <v>0.74305555555555558</v>
      </c>
      <c r="N1436" s="1">
        <v>46046</v>
      </c>
      <c r="O1436" t="s">
        <v>23</v>
      </c>
      <c r="S1436" t="s">
        <v>18994</v>
      </c>
      <c r="T14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4.1666666664241347E-2</v>
      </c>
      <c r="U1436" s="5">
        <f>WEEKNUM(Shipment_Data[[#This Row],[DATE]],2)</f>
        <v>4</v>
      </c>
      <c r="V1436" s="6">
        <f>SUBTOTAL(103,Shipment_Data[[#This Row],[DATE]])</f>
        <v>1</v>
      </c>
      <c r="W14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437" spans="1:23" x14ac:dyDescent="0.25">
      <c r="A1437" s="1">
        <v>46046</v>
      </c>
      <c r="B1437" t="s">
        <v>1408</v>
      </c>
      <c r="D1437" t="s">
        <v>1409</v>
      </c>
      <c r="E1437">
        <v>2</v>
      </c>
      <c r="G1437">
        <v>137290</v>
      </c>
      <c r="H1437" s="7">
        <v>722824.79</v>
      </c>
      <c r="I1437" t="s">
        <v>20</v>
      </c>
      <c r="J1437" t="s">
        <v>97</v>
      </c>
      <c r="K1437" t="s">
        <v>98</v>
      </c>
      <c r="L1437" s="2">
        <v>0.70138888888888884</v>
      </c>
      <c r="M1437" s="2">
        <v>0.79166666666666663</v>
      </c>
      <c r="N1437" s="1">
        <v>46046</v>
      </c>
      <c r="O1437" t="s">
        <v>23</v>
      </c>
      <c r="S1437" t="s">
        <v>18994</v>
      </c>
      <c r="T14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9.0277777773735579E-2</v>
      </c>
      <c r="U1437" s="5">
        <f>WEEKNUM(Shipment_Data[[#This Row],[DATE]],2)</f>
        <v>4</v>
      </c>
      <c r="V1437" s="6">
        <f>SUBTOTAL(103,Shipment_Data[[#This Row],[DATE]])</f>
        <v>1</v>
      </c>
      <c r="W14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438" spans="1:23" x14ac:dyDescent="0.25">
      <c r="A1438" s="1">
        <v>46046</v>
      </c>
      <c r="B1438" t="s">
        <v>1410</v>
      </c>
      <c r="D1438" t="s">
        <v>1411</v>
      </c>
      <c r="E1438">
        <v>1</v>
      </c>
      <c r="G1438">
        <v>137515</v>
      </c>
      <c r="H1438" s="7">
        <v>47460.6</v>
      </c>
      <c r="I1438" t="s">
        <v>20</v>
      </c>
      <c r="J1438" t="s">
        <v>209</v>
      </c>
      <c r="K1438" t="s">
        <v>210</v>
      </c>
      <c r="L1438" s="2">
        <v>0.70138888888888884</v>
      </c>
      <c r="M1438" s="2">
        <v>0.7006944444444444</v>
      </c>
      <c r="N1438" s="1">
        <v>46046</v>
      </c>
      <c r="O1438" t="s">
        <v>23</v>
      </c>
      <c r="S1438" t="s">
        <v>18994</v>
      </c>
      <c r="T143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-6.944444467080757E-4</v>
      </c>
      <c r="U1438" s="5">
        <f>WEEKNUM(Shipment_Data[[#This Row],[DATE]],2)</f>
        <v>4</v>
      </c>
      <c r="V1438" s="6">
        <f>SUBTOTAL(103,Shipment_Data[[#This Row],[DATE]])</f>
        <v>1</v>
      </c>
      <c r="W14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439" spans="1:23" x14ac:dyDescent="0.25">
      <c r="A1439" s="1">
        <v>46046</v>
      </c>
      <c r="B1439" t="s">
        <v>1412</v>
      </c>
      <c r="D1439" t="s">
        <v>1413</v>
      </c>
      <c r="E1439">
        <v>1</v>
      </c>
      <c r="G1439">
        <v>137549</v>
      </c>
      <c r="H1439" s="7">
        <v>146901.78</v>
      </c>
      <c r="I1439" t="s">
        <v>20</v>
      </c>
      <c r="J1439" t="s">
        <v>97</v>
      </c>
      <c r="K1439" t="s">
        <v>98</v>
      </c>
      <c r="L1439" s="2">
        <v>0.70138888888888884</v>
      </c>
      <c r="M1439" s="2">
        <v>0.80763888888888891</v>
      </c>
      <c r="N1439" s="1">
        <v>46046</v>
      </c>
      <c r="O1439" t="s">
        <v>23</v>
      </c>
      <c r="S1439" t="s">
        <v>18994</v>
      </c>
      <c r="T14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0.10624999999708962</v>
      </c>
      <c r="U1439" s="5">
        <f>WEEKNUM(Shipment_Data[[#This Row],[DATE]],2)</f>
        <v>4</v>
      </c>
      <c r="V1439" s="6">
        <f>SUBTOTAL(103,Shipment_Data[[#This Row],[DATE]])</f>
        <v>1</v>
      </c>
      <c r="W14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440" spans="1:23" x14ac:dyDescent="0.25">
      <c r="A1440" s="1">
        <v>46046</v>
      </c>
      <c r="B1440" t="s">
        <v>1414</v>
      </c>
      <c r="D1440" t="s">
        <v>1415</v>
      </c>
      <c r="E1440">
        <v>1</v>
      </c>
      <c r="G1440">
        <v>137311</v>
      </c>
      <c r="H1440" s="7">
        <v>37969.96</v>
      </c>
      <c r="I1440" t="s">
        <v>20</v>
      </c>
      <c r="J1440" t="s">
        <v>219</v>
      </c>
      <c r="K1440" t="s">
        <v>220</v>
      </c>
      <c r="L1440" s="2">
        <v>0.70138888888888884</v>
      </c>
      <c r="M1440" s="2">
        <v>0.72986111111111107</v>
      </c>
      <c r="N1440" s="1">
        <v>46046</v>
      </c>
      <c r="O1440" t="s">
        <v>23</v>
      </c>
      <c r="S1440" t="s">
        <v>18994</v>
      </c>
      <c r="T14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2.8472222220443655E-2</v>
      </c>
      <c r="U1440" s="5">
        <f>WEEKNUM(Shipment_Data[[#This Row],[DATE]],2)</f>
        <v>4</v>
      </c>
      <c r="V1440" s="6">
        <f>SUBTOTAL(103,Shipment_Data[[#This Row],[DATE]])</f>
        <v>1</v>
      </c>
      <c r="W14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441" spans="1:23" x14ac:dyDescent="0.25">
      <c r="A1441" s="1">
        <v>46046</v>
      </c>
      <c r="B1441" t="s">
        <v>1416</v>
      </c>
      <c r="D1441" t="s">
        <v>1417</v>
      </c>
      <c r="E1441">
        <v>4</v>
      </c>
      <c r="G1441">
        <v>136970</v>
      </c>
      <c r="H1441" s="7">
        <v>1205409.27</v>
      </c>
      <c r="I1441" t="s">
        <v>20</v>
      </c>
      <c r="J1441" t="s">
        <v>111</v>
      </c>
      <c r="K1441" t="s">
        <v>112</v>
      </c>
      <c r="L1441" s="2">
        <v>0.5493055555555556</v>
      </c>
      <c r="M1441" s="2">
        <v>0.85</v>
      </c>
      <c r="N1441" s="1">
        <v>46046</v>
      </c>
      <c r="O1441" t="s">
        <v>23</v>
      </c>
      <c r="S1441" t="s">
        <v>18994</v>
      </c>
      <c r="T14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0.3006944444423425</v>
      </c>
      <c r="U1441" s="5">
        <f>WEEKNUM(Shipment_Data[[#This Row],[DATE]],2)</f>
        <v>4</v>
      </c>
      <c r="V1441" s="6">
        <f>SUBTOTAL(103,Shipment_Data[[#This Row],[DATE]])</f>
        <v>1</v>
      </c>
      <c r="W14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442" spans="1:23" x14ac:dyDescent="0.25">
      <c r="A1442" s="1">
        <v>46046</v>
      </c>
      <c r="B1442" t="s">
        <v>122</v>
      </c>
      <c r="D1442" t="s">
        <v>1418</v>
      </c>
      <c r="E1442">
        <v>1</v>
      </c>
      <c r="G1442">
        <v>137356</v>
      </c>
      <c r="H1442" s="7">
        <v>115315.2</v>
      </c>
      <c r="I1442" t="s">
        <v>20</v>
      </c>
      <c r="J1442" t="s">
        <v>603</v>
      </c>
      <c r="K1442" t="s">
        <v>604</v>
      </c>
      <c r="L1442" s="2">
        <v>0.66874999999999996</v>
      </c>
      <c r="M1442" s="2">
        <v>0.73124999999999996</v>
      </c>
      <c r="N1442" s="1">
        <v>46046</v>
      </c>
      <c r="O1442" t="s">
        <v>23</v>
      </c>
      <c r="S1442" t="s">
        <v>18994</v>
      </c>
      <c r="T14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6.25E-2</v>
      </c>
      <c r="U1442" s="5">
        <f>WEEKNUM(Shipment_Data[[#This Row],[DATE]],2)</f>
        <v>4</v>
      </c>
      <c r="V1442" s="6">
        <f>SUBTOTAL(103,Shipment_Data[[#This Row],[DATE]])</f>
        <v>1</v>
      </c>
      <c r="W14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443" spans="1:23" x14ac:dyDescent="0.25">
      <c r="A1443" s="1">
        <v>46046</v>
      </c>
      <c r="B1443" t="s">
        <v>122</v>
      </c>
      <c r="D1443" t="s">
        <v>1419</v>
      </c>
      <c r="E1443">
        <v>2</v>
      </c>
      <c r="G1443">
        <v>137251</v>
      </c>
      <c r="H1443" s="7">
        <v>628476.19999999995</v>
      </c>
      <c r="I1443" t="s">
        <v>20</v>
      </c>
      <c r="J1443" t="s">
        <v>603</v>
      </c>
      <c r="K1443" t="s">
        <v>604</v>
      </c>
      <c r="L1443" s="2">
        <v>0.66874999999999996</v>
      </c>
      <c r="M1443" s="2">
        <v>0.73124999999999996</v>
      </c>
      <c r="N1443" s="1">
        <v>46046</v>
      </c>
      <c r="O1443" t="s">
        <v>23</v>
      </c>
      <c r="S1443" t="s">
        <v>18994</v>
      </c>
      <c r="T14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6.25E-2</v>
      </c>
      <c r="U1443" s="5">
        <f>WEEKNUM(Shipment_Data[[#This Row],[DATE]],2)</f>
        <v>4</v>
      </c>
      <c r="V1443" s="6">
        <f>SUBTOTAL(103,Shipment_Data[[#This Row],[DATE]])</f>
        <v>1</v>
      </c>
      <c r="W14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444" spans="1:23" x14ac:dyDescent="0.25">
      <c r="A1444" s="1">
        <v>46046</v>
      </c>
      <c r="B1444" t="s">
        <v>122</v>
      </c>
      <c r="D1444" t="s">
        <v>1420</v>
      </c>
      <c r="E1444">
        <v>3</v>
      </c>
      <c r="G1444">
        <v>137349</v>
      </c>
      <c r="H1444" s="7">
        <v>788621.33</v>
      </c>
      <c r="I1444" t="s">
        <v>20</v>
      </c>
      <c r="J1444" t="s">
        <v>603</v>
      </c>
      <c r="K1444" t="s">
        <v>604</v>
      </c>
      <c r="L1444" s="2">
        <v>0.66874999999999996</v>
      </c>
      <c r="M1444" s="2">
        <v>0.73124999999999996</v>
      </c>
      <c r="N1444" s="1">
        <v>46046</v>
      </c>
      <c r="O1444" t="s">
        <v>23</v>
      </c>
      <c r="S1444" t="s">
        <v>18994</v>
      </c>
      <c r="T14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6.25E-2</v>
      </c>
      <c r="U1444" s="5">
        <f>WEEKNUM(Shipment_Data[[#This Row],[DATE]],2)</f>
        <v>4</v>
      </c>
      <c r="V1444" s="6">
        <f>SUBTOTAL(103,Shipment_Data[[#This Row],[DATE]])</f>
        <v>1</v>
      </c>
      <c r="W14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445" spans="1:23" x14ac:dyDescent="0.25">
      <c r="A1445" s="1">
        <v>46046</v>
      </c>
      <c r="B1445" t="s">
        <v>122</v>
      </c>
      <c r="D1445" t="s">
        <v>1421</v>
      </c>
      <c r="E1445">
        <v>3</v>
      </c>
      <c r="G1445">
        <v>137246</v>
      </c>
      <c r="H1445" s="7">
        <v>770931.46</v>
      </c>
      <c r="I1445" t="s">
        <v>20</v>
      </c>
      <c r="J1445" t="s">
        <v>603</v>
      </c>
      <c r="K1445" t="s">
        <v>604</v>
      </c>
      <c r="L1445" s="2">
        <v>0.66874999999999996</v>
      </c>
      <c r="M1445" s="2">
        <v>0.73124999999999996</v>
      </c>
      <c r="N1445" s="1">
        <v>46046</v>
      </c>
      <c r="O1445" t="s">
        <v>23</v>
      </c>
      <c r="S1445" t="s">
        <v>18994</v>
      </c>
      <c r="T14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6.25E-2</v>
      </c>
      <c r="U1445" s="5">
        <f>WEEKNUM(Shipment_Data[[#This Row],[DATE]],2)</f>
        <v>4</v>
      </c>
      <c r="V1445" s="6">
        <f>SUBTOTAL(103,Shipment_Data[[#This Row],[DATE]])</f>
        <v>1</v>
      </c>
      <c r="W14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446" spans="1:23" x14ac:dyDescent="0.25">
      <c r="A1446" s="1">
        <v>46046</v>
      </c>
      <c r="B1446" t="s">
        <v>129</v>
      </c>
      <c r="D1446" t="s">
        <v>1422</v>
      </c>
      <c r="E1446">
        <v>4</v>
      </c>
      <c r="G1446">
        <v>137186</v>
      </c>
      <c r="H1446" s="7">
        <v>1661031.29</v>
      </c>
      <c r="I1446" t="s">
        <v>20</v>
      </c>
      <c r="J1446" t="s">
        <v>603</v>
      </c>
      <c r="K1446" t="s">
        <v>604</v>
      </c>
      <c r="L1446" s="2">
        <v>0.66874999999999996</v>
      </c>
      <c r="M1446" s="2">
        <v>0.77430555555555558</v>
      </c>
      <c r="N1446" s="1">
        <v>46046</v>
      </c>
      <c r="O1446" t="s">
        <v>23</v>
      </c>
      <c r="S1446" t="s">
        <v>18994</v>
      </c>
      <c r="T14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0.1055555555576575</v>
      </c>
      <c r="U1446" s="5">
        <f>WEEKNUM(Shipment_Data[[#This Row],[DATE]],2)</f>
        <v>4</v>
      </c>
      <c r="V1446" s="6">
        <f>SUBTOTAL(103,Shipment_Data[[#This Row],[DATE]])</f>
        <v>1</v>
      </c>
      <c r="W14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447" spans="1:23" x14ac:dyDescent="0.25">
      <c r="A1447" s="1">
        <v>46046</v>
      </c>
      <c r="B1447" t="s">
        <v>1423</v>
      </c>
      <c r="D1447" t="s">
        <v>1424</v>
      </c>
      <c r="E1447">
        <v>1</v>
      </c>
      <c r="G1447">
        <v>137074</v>
      </c>
      <c r="H1447" s="7">
        <v>31763.94</v>
      </c>
      <c r="I1447" t="s">
        <v>20</v>
      </c>
      <c r="J1447" t="s">
        <v>603</v>
      </c>
      <c r="K1447" t="s">
        <v>604</v>
      </c>
      <c r="L1447" s="2">
        <v>0.66874999999999996</v>
      </c>
      <c r="M1447" s="2">
        <v>0.84930555555555554</v>
      </c>
      <c r="N1447" s="1">
        <v>46046</v>
      </c>
      <c r="O1447" t="s">
        <v>23</v>
      </c>
      <c r="S1447" t="s">
        <v>18994</v>
      </c>
      <c r="T14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0.18055555556202307</v>
      </c>
      <c r="U1447" s="5">
        <f>WEEKNUM(Shipment_Data[[#This Row],[DATE]],2)</f>
        <v>4</v>
      </c>
      <c r="V1447" s="6">
        <f>SUBTOTAL(103,Shipment_Data[[#This Row],[DATE]])</f>
        <v>1</v>
      </c>
      <c r="W14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448" spans="1:23" x14ac:dyDescent="0.25">
      <c r="A1448" s="1">
        <v>46046</v>
      </c>
      <c r="B1448" t="s">
        <v>1423</v>
      </c>
      <c r="D1448" t="s">
        <v>1425</v>
      </c>
      <c r="E1448">
        <v>1</v>
      </c>
      <c r="G1448">
        <v>137274</v>
      </c>
      <c r="H1448" s="7">
        <v>46101</v>
      </c>
      <c r="I1448" t="s">
        <v>20</v>
      </c>
      <c r="J1448" t="s">
        <v>603</v>
      </c>
      <c r="K1448" t="s">
        <v>604</v>
      </c>
      <c r="L1448" s="2">
        <v>0.66874999999999996</v>
      </c>
      <c r="M1448" s="2">
        <v>0.84930555555555554</v>
      </c>
      <c r="N1448" s="1">
        <v>46046</v>
      </c>
      <c r="O1448" t="s">
        <v>23</v>
      </c>
      <c r="S1448" t="s">
        <v>18994</v>
      </c>
      <c r="T144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0.18055555556202307</v>
      </c>
      <c r="U1448" s="5">
        <f>WEEKNUM(Shipment_Data[[#This Row],[DATE]],2)</f>
        <v>4</v>
      </c>
      <c r="V1448" s="6">
        <f>SUBTOTAL(103,Shipment_Data[[#This Row],[DATE]])</f>
        <v>1</v>
      </c>
      <c r="W14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449" spans="1:23" x14ac:dyDescent="0.25">
      <c r="A1449" s="1">
        <v>46046</v>
      </c>
      <c r="B1449" t="s">
        <v>1426</v>
      </c>
      <c r="D1449" t="s">
        <v>1427</v>
      </c>
      <c r="E1449">
        <v>2</v>
      </c>
      <c r="G1449">
        <v>137589</v>
      </c>
      <c r="H1449" s="7">
        <v>1082272.2</v>
      </c>
      <c r="I1449" t="s">
        <v>20</v>
      </c>
      <c r="J1449" t="s">
        <v>26</v>
      </c>
      <c r="K1449" t="s">
        <v>27</v>
      </c>
      <c r="L1449" s="2">
        <v>0.58125000000000004</v>
      </c>
      <c r="M1449" s="2">
        <v>0.66666666666666663</v>
      </c>
      <c r="N1449" s="1">
        <v>46046</v>
      </c>
      <c r="O1449" t="s">
        <v>23</v>
      </c>
      <c r="S1449" t="s">
        <v>18994</v>
      </c>
      <c r="T144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8.5416666661330964E-2</v>
      </c>
      <c r="U1449" s="5">
        <f>WEEKNUM(Shipment_Data[[#This Row],[DATE]],2)</f>
        <v>4</v>
      </c>
      <c r="V1449" s="6">
        <f>SUBTOTAL(103,Shipment_Data[[#This Row],[DATE]])</f>
        <v>1</v>
      </c>
      <c r="W14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450" spans="1:23" x14ac:dyDescent="0.25">
      <c r="A1450" s="1">
        <v>46046</v>
      </c>
      <c r="B1450" t="s">
        <v>1428</v>
      </c>
      <c r="D1450" t="s">
        <v>1429</v>
      </c>
      <c r="E1450">
        <v>2</v>
      </c>
      <c r="G1450">
        <v>137306</v>
      </c>
      <c r="H1450" s="7">
        <v>162063.07999999999</v>
      </c>
      <c r="I1450" t="s">
        <v>20</v>
      </c>
      <c r="J1450" t="s">
        <v>603</v>
      </c>
      <c r="K1450" t="s">
        <v>604</v>
      </c>
      <c r="L1450" s="2">
        <v>0.66874999999999996</v>
      </c>
      <c r="M1450" s="2">
        <v>0.76041666666666663</v>
      </c>
      <c r="N1450" s="1">
        <v>46046</v>
      </c>
      <c r="O1450" t="s">
        <v>23</v>
      </c>
      <c r="S1450" t="s">
        <v>18994</v>
      </c>
      <c r="T145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9.1666666667151731E-2</v>
      </c>
      <c r="U1450" s="5">
        <f>WEEKNUM(Shipment_Data[[#This Row],[DATE]],2)</f>
        <v>4</v>
      </c>
      <c r="V1450" s="6">
        <f>SUBTOTAL(103,Shipment_Data[[#This Row],[DATE]])</f>
        <v>1</v>
      </c>
      <c r="W14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451" spans="1:23" x14ac:dyDescent="0.25">
      <c r="A1451" s="1">
        <v>46046</v>
      </c>
      <c r="B1451" t="s">
        <v>1430</v>
      </c>
      <c r="D1451" t="s">
        <v>1431</v>
      </c>
      <c r="E1451">
        <v>5</v>
      </c>
      <c r="G1451">
        <v>137482</v>
      </c>
      <c r="H1451" s="7">
        <v>733177.07</v>
      </c>
      <c r="I1451" t="s">
        <v>20</v>
      </c>
      <c r="J1451" t="s">
        <v>26</v>
      </c>
      <c r="K1451" t="s">
        <v>27</v>
      </c>
      <c r="L1451" s="2">
        <v>0.58125000000000004</v>
      </c>
      <c r="M1451" s="2">
        <v>0.76111111111111107</v>
      </c>
      <c r="N1451" s="1">
        <v>46046</v>
      </c>
      <c r="O1451" t="s">
        <v>23</v>
      </c>
      <c r="S1451" t="s">
        <v>18994</v>
      </c>
      <c r="T145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0.17986111110803904</v>
      </c>
      <c r="U1451" s="5">
        <f>WEEKNUM(Shipment_Data[[#This Row],[DATE]],2)</f>
        <v>4</v>
      </c>
      <c r="V1451" s="6">
        <f>SUBTOTAL(103,Shipment_Data[[#This Row],[DATE]])</f>
        <v>1</v>
      </c>
      <c r="W14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452" spans="1:23" x14ac:dyDescent="0.25">
      <c r="A1452" s="1">
        <v>46046</v>
      </c>
      <c r="B1452" t="s">
        <v>1432</v>
      </c>
      <c r="D1452" t="s">
        <v>1433</v>
      </c>
      <c r="E1452">
        <v>1</v>
      </c>
      <c r="G1452">
        <v>137534</v>
      </c>
      <c r="H1452" s="7">
        <v>177303.12</v>
      </c>
      <c r="I1452" t="s">
        <v>20</v>
      </c>
      <c r="J1452" t="s">
        <v>26</v>
      </c>
      <c r="K1452" t="s">
        <v>27</v>
      </c>
      <c r="L1452" s="2">
        <v>0.58125000000000004</v>
      </c>
      <c r="M1452" s="2">
        <v>0.69444444444444442</v>
      </c>
      <c r="N1452" s="1">
        <v>46046</v>
      </c>
      <c r="O1452" t="s">
        <v>23</v>
      </c>
      <c r="S1452" t="s">
        <v>18994</v>
      </c>
      <c r="T145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0.1131944444423425</v>
      </c>
      <c r="U1452" s="5">
        <f>WEEKNUM(Shipment_Data[[#This Row],[DATE]],2)</f>
        <v>4</v>
      </c>
      <c r="V1452" s="6">
        <f>SUBTOTAL(103,Shipment_Data[[#This Row],[DATE]])</f>
        <v>1</v>
      </c>
      <c r="W14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453" spans="1:23" x14ac:dyDescent="0.25">
      <c r="A1453" s="1">
        <v>46046</v>
      </c>
      <c r="B1453" t="s">
        <v>1434</v>
      </c>
      <c r="D1453" t="s">
        <v>1435</v>
      </c>
      <c r="E1453">
        <v>1</v>
      </c>
      <c r="G1453">
        <v>137598</v>
      </c>
      <c r="H1453" s="7">
        <v>21615</v>
      </c>
      <c r="I1453" t="s">
        <v>20</v>
      </c>
      <c r="J1453" t="s">
        <v>26</v>
      </c>
      <c r="K1453" t="s">
        <v>27</v>
      </c>
      <c r="L1453" s="2">
        <v>0.58125000000000004</v>
      </c>
      <c r="M1453" s="2">
        <v>0.65277777777777779</v>
      </c>
      <c r="N1453" s="1">
        <v>46046</v>
      </c>
      <c r="O1453" t="s">
        <v>23</v>
      </c>
      <c r="S1453" t="s">
        <v>18994</v>
      </c>
      <c r="T145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7.1527777778101154E-2</v>
      </c>
      <c r="U1453" s="5">
        <f>WEEKNUM(Shipment_Data[[#This Row],[DATE]],2)</f>
        <v>4</v>
      </c>
      <c r="V1453" s="6">
        <f>SUBTOTAL(103,Shipment_Data[[#This Row],[DATE]])</f>
        <v>1</v>
      </c>
      <c r="W14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454" spans="1:23" x14ac:dyDescent="0.25">
      <c r="A1454" s="1">
        <v>46046</v>
      </c>
      <c r="B1454" t="s">
        <v>1436</v>
      </c>
      <c r="D1454" t="s">
        <v>1437</v>
      </c>
      <c r="E1454">
        <v>1</v>
      </c>
      <c r="G1454">
        <v>137593</v>
      </c>
      <c r="H1454" s="7">
        <v>12014</v>
      </c>
      <c r="I1454" t="s">
        <v>20</v>
      </c>
      <c r="J1454" t="s">
        <v>57</v>
      </c>
      <c r="K1454" t="s">
        <v>58</v>
      </c>
      <c r="L1454" s="2">
        <v>0.58333333333333337</v>
      </c>
      <c r="M1454" s="2">
        <v>0.61250000000000004</v>
      </c>
      <c r="N1454" s="1">
        <v>46046</v>
      </c>
      <c r="O1454" t="s">
        <v>23</v>
      </c>
      <c r="S1454" t="s">
        <v>18994</v>
      </c>
      <c r="T145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2.9166666667151731E-2</v>
      </c>
      <c r="U1454" s="5">
        <f>WEEKNUM(Shipment_Data[[#This Row],[DATE]],2)</f>
        <v>4</v>
      </c>
      <c r="V1454" s="6">
        <f>SUBTOTAL(103,Shipment_Data[[#This Row],[DATE]])</f>
        <v>1</v>
      </c>
      <c r="W14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455" spans="1:23" x14ac:dyDescent="0.25">
      <c r="A1455" s="1">
        <v>46046</v>
      </c>
      <c r="B1455" t="s">
        <v>1438</v>
      </c>
      <c r="D1455" t="s">
        <v>1439</v>
      </c>
      <c r="E1455">
        <v>2</v>
      </c>
      <c r="G1455">
        <v>136066</v>
      </c>
      <c r="H1455" s="7">
        <v>782290</v>
      </c>
      <c r="I1455" t="s">
        <v>20</v>
      </c>
      <c r="J1455" t="s">
        <v>57</v>
      </c>
      <c r="K1455" t="s">
        <v>58</v>
      </c>
      <c r="L1455" s="2">
        <v>0.58333333333333337</v>
      </c>
      <c r="M1455" s="2">
        <v>0.62152777777777779</v>
      </c>
      <c r="N1455" s="1">
        <v>46046</v>
      </c>
      <c r="O1455" t="s">
        <v>23</v>
      </c>
      <c r="S1455" t="s">
        <v>18994</v>
      </c>
      <c r="T145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3.8194444445252884E-2</v>
      </c>
      <c r="U1455" s="5">
        <f>WEEKNUM(Shipment_Data[[#This Row],[DATE]],2)</f>
        <v>4</v>
      </c>
      <c r="V1455" s="6">
        <f>SUBTOTAL(103,Shipment_Data[[#This Row],[DATE]])</f>
        <v>1</v>
      </c>
      <c r="W14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456" spans="1:23" x14ac:dyDescent="0.25">
      <c r="A1456" s="1">
        <v>46046</v>
      </c>
      <c r="B1456" t="s">
        <v>1364</v>
      </c>
      <c r="D1456" t="s">
        <v>1440</v>
      </c>
      <c r="E1456">
        <v>4</v>
      </c>
      <c r="G1456">
        <v>136838</v>
      </c>
      <c r="H1456" s="7">
        <v>655401.92000000004</v>
      </c>
      <c r="I1456" t="s">
        <v>20</v>
      </c>
      <c r="J1456" t="s">
        <v>215</v>
      </c>
      <c r="K1456" t="s">
        <v>216</v>
      </c>
      <c r="L1456" s="2">
        <v>0.61944444444444446</v>
      </c>
      <c r="M1456" s="2">
        <v>0.75</v>
      </c>
      <c r="N1456" s="1">
        <v>46046</v>
      </c>
      <c r="O1456" t="s">
        <v>23</v>
      </c>
      <c r="S1456" t="s">
        <v>18994</v>
      </c>
      <c r="T145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0.13055555555911269</v>
      </c>
      <c r="U1456" s="5">
        <f>WEEKNUM(Shipment_Data[[#This Row],[DATE]],2)</f>
        <v>4</v>
      </c>
      <c r="V1456" s="6">
        <f>SUBTOTAL(103,Shipment_Data[[#This Row],[DATE]])</f>
        <v>1</v>
      </c>
      <c r="W14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457" spans="1:23" x14ac:dyDescent="0.25">
      <c r="A1457" s="1">
        <v>46046</v>
      </c>
      <c r="B1457" t="s">
        <v>1178</v>
      </c>
      <c r="D1457" t="s">
        <v>1441</v>
      </c>
      <c r="E1457">
        <v>4</v>
      </c>
      <c r="G1457">
        <v>137035</v>
      </c>
      <c r="H1457" s="7">
        <v>1326847.54</v>
      </c>
      <c r="I1457" t="s">
        <v>20</v>
      </c>
      <c r="J1457" t="s">
        <v>105</v>
      </c>
      <c r="K1457" t="s">
        <v>106</v>
      </c>
      <c r="L1457" s="2">
        <v>0.70833333333333337</v>
      </c>
      <c r="M1457" s="2">
        <v>0.77500000000000002</v>
      </c>
      <c r="N1457" s="1">
        <v>46046</v>
      </c>
      <c r="O1457" t="s">
        <v>23</v>
      </c>
      <c r="S1457" t="s">
        <v>18994</v>
      </c>
      <c r="T14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6.6666666665696539E-2</v>
      </c>
      <c r="U1457" s="5">
        <f>WEEKNUM(Shipment_Data[[#This Row],[DATE]],2)</f>
        <v>4</v>
      </c>
      <c r="V1457" s="6">
        <f>SUBTOTAL(103,Shipment_Data[[#This Row],[DATE]])</f>
        <v>1</v>
      </c>
      <c r="W14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458" spans="1:23" x14ac:dyDescent="0.25">
      <c r="A1458" s="1">
        <v>46046</v>
      </c>
      <c r="B1458" t="s">
        <v>1442</v>
      </c>
      <c r="D1458" t="s">
        <v>1443</v>
      </c>
      <c r="E1458">
        <v>2</v>
      </c>
      <c r="G1458">
        <v>137291</v>
      </c>
      <c r="H1458" s="7">
        <v>1006364.35</v>
      </c>
      <c r="I1458" t="s">
        <v>20</v>
      </c>
      <c r="J1458" t="s">
        <v>97</v>
      </c>
      <c r="K1458" t="s">
        <v>98</v>
      </c>
      <c r="L1458" s="2">
        <v>0.70138888888888884</v>
      </c>
      <c r="M1458" s="2">
        <v>0.73402777777777772</v>
      </c>
      <c r="N1458" s="1">
        <v>46046</v>
      </c>
      <c r="O1458" t="s">
        <v>23</v>
      </c>
      <c r="S1458" t="s">
        <v>18994</v>
      </c>
      <c r="T14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3.2638888886140194E-2</v>
      </c>
      <c r="U1458" s="5">
        <f>WEEKNUM(Shipment_Data[[#This Row],[DATE]],2)</f>
        <v>4</v>
      </c>
      <c r="V1458" s="6">
        <f>SUBTOTAL(103,Shipment_Data[[#This Row],[DATE]])</f>
        <v>1</v>
      </c>
      <c r="W14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459" spans="1:23" x14ac:dyDescent="0.25">
      <c r="A1459" s="1">
        <v>46046</v>
      </c>
      <c r="B1459" t="s">
        <v>1444</v>
      </c>
      <c r="D1459" t="s">
        <v>1445</v>
      </c>
      <c r="E1459">
        <v>1</v>
      </c>
      <c r="G1459">
        <v>137459</v>
      </c>
      <c r="H1459" s="7">
        <v>2972.98</v>
      </c>
      <c r="I1459" t="s">
        <v>20</v>
      </c>
      <c r="J1459" t="s">
        <v>215</v>
      </c>
      <c r="K1459" t="s">
        <v>216</v>
      </c>
      <c r="L1459" s="2">
        <v>0.61944444444444446</v>
      </c>
      <c r="M1459" s="2">
        <v>0.67222222222222228</v>
      </c>
      <c r="N1459" s="1">
        <v>46046</v>
      </c>
      <c r="O1459" t="s">
        <v>23</v>
      </c>
      <c r="S1459" t="s">
        <v>18994</v>
      </c>
      <c r="T145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5.2777777782466728E-2</v>
      </c>
      <c r="U1459" s="5">
        <f>WEEKNUM(Shipment_Data[[#This Row],[DATE]],2)</f>
        <v>4</v>
      </c>
      <c r="V1459" s="6">
        <f>SUBTOTAL(103,Shipment_Data[[#This Row],[DATE]])</f>
        <v>1</v>
      </c>
      <c r="W14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460" spans="1:23" x14ac:dyDescent="0.25">
      <c r="A1460" s="1">
        <v>46046</v>
      </c>
      <c r="B1460" t="s">
        <v>1444</v>
      </c>
      <c r="D1460" t="s">
        <v>1446</v>
      </c>
      <c r="E1460">
        <v>3</v>
      </c>
      <c r="G1460">
        <v>137438</v>
      </c>
      <c r="H1460" s="7">
        <v>198324.63</v>
      </c>
      <c r="I1460" t="s">
        <v>20</v>
      </c>
      <c r="J1460" t="s">
        <v>215</v>
      </c>
      <c r="K1460" t="s">
        <v>216</v>
      </c>
      <c r="L1460" s="2">
        <v>0.61944444444444446</v>
      </c>
      <c r="M1460" s="2">
        <v>0.67222222222222228</v>
      </c>
      <c r="N1460" s="1">
        <v>46046</v>
      </c>
      <c r="O1460" t="s">
        <v>23</v>
      </c>
      <c r="S1460" t="s">
        <v>18994</v>
      </c>
      <c r="T14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5.2777777782466728E-2</v>
      </c>
      <c r="U1460" s="5">
        <f>WEEKNUM(Shipment_Data[[#This Row],[DATE]],2)</f>
        <v>4</v>
      </c>
      <c r="V1460" s="6">
        <f>SUBTOTAL(103,Shipment_Data[[#This Row],[DATE]])</f>
        <v>1</v>
      </c>
      <c r="W14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461" spans="1:23" x14ac:dyDescent="0.25">
      <c r="A1461" s="1">
        <v>46046</v>
      </c>
      <c r="B1461" t="s">
        <v>1447</v>
      </c>
      <c r="D1461" t="s">
        <v>1448</v>
      </c>
      <c r="E1461">
        <v>1</v>
      </c>
      <c r="G1461">
        <v>137399</v>
      </c>
      <c r="H1461" s="7">
        <v>314325</v>
      </c>
      <c r="I1461" t="s">
        <v>20</v>
      </c>
      <c r="J1461" t="s">
        <v>215</v>
      </c>
      <c r="K1461" t="s">
        <v>216</v>
      </c>
      <c r="L1461" s="2">
        <v>0.61944444444444446</v>
      </c>
      <c r="M1461" s="2">
        <v>0.7055555555555556</v>
      </c>
      <c r="N1461" s="1">
        <v>46046</v>
      </c>
      <c r="O1461" t="s">
        <v>23</v>
      </c>
      <c r="S1461" t="s">
        <v>18994</v>
      </c>
      <c r="T14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8.6111111115314998E-2</v>
      </c>
      <c r="U1461" s="5">
        <f>WEEKNUM(Shipment_Data[[#This Row],[DATE]],2)</f>
        <v>4</v>
      </c>
      <c r="V1461" s="6">
        <f>SUBTOTAL(103,Shipment_Data[[#This Row],[DATE]])</f>
        <v>1</v>
      </c>
      <c r="W14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462" spans="1:23" x14ac:dyDescent="0.25">
      <c r="A1462" s="1">
        <v>46046</v>
      </c>
      <c r="B1462" t="s">
        <v>1449</v>
      </c>
      <c r="D1462" t="s">
        <v>1450</v>
      </c>
      <c r="E1462">
        <v>1</v>
      </c>
      <c r="G1462">
        <v>137412</v>
      </c>
      <c r="H1462" s="7">
        <v>18026.25</v>
      </c>
      <c r="I1462" t="s">
        <v>20</v>
      </c>
      <c r="J1462" t="s">
        <v>215</v>
      </c>
      <c r="K1462" t="s">
        <v>216</v>
      </c>
      <c r="L1462" s="2">
        <v>0.61944444444444446</v>
      </c>
      <c r="M1462" s="2">
        <v>0.68125000000000002</v>
      </c>
      <c r="N1462" s="1">
        <v>46046</v>
      </c>
      <c r="O1462" t="s">
        <v>23</v>
      </c>
      <c r="S1462" t="s">
        <v>18994</v>
      </c>
      <c r="T14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6.1805555560567882E-2</v>
      </c>
      <c r="U1462" s="5">
        <f>WEEKNUM(Shipment_Data[[#This Row],[DATE]],2)</f>
        <v>4</v>
      </c>
      <c r="V1462" s="6">
        <f>SUBTOTAL(103,Shipment_Data[[#This Row],[DATE]])</f>
        <v>1</v>
      </c>
      <c r="W14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463" spans="1:23" x14ac:dyDescent="0.25">
      <c r="A1463" s="1">
        <v>46046</v>
      </c>
      <c r="B1463" t="s">
        <v>1451</v>
      </c>
      <c r="D1463" t="s">
        <v>1452</v>
      </c>
      <c r="E1463">
        <v>1</v>
      </c>
      <c r="G1463">
        <v>137368</v>
      </c>
      <c r="H1463" s="7">
        <v>1397092.52</v>
      </c>
      <c r="I1463" t="s">
        <v>41</v>
      </c>
      <c r="J1463" t="s">
        <v>97</v>
      </c>
      <c r="K1463" t="s">
        <v>98</v>
      </c>
      <c r="L1463" s="2">
        <v>0.70138888888888884</v>
      </c>
      <c r="M1463" s="2">
        <v>0.82152777777777775</v>
      </c>
      <c r="N1463" s="1">
        <v>46046</v>
      </c>
      <c r="O1463" t="s">
        <v>23</v>
      </c>
      <c r="S1463" t="s">
        <v>18994</v>
      </c>
      <c r="T14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0.12013888888759539</v>
      </c>
      <c r="U1463" s="5">
        <f>WEEKNUM(Shipment_Data[[#This Row],[DATE]],2)</f>
        <v>4</v>
      </c>
      <c r="V1463" s="6">
        <f>SUBTOTAL(103,Shipment_Data[[#This Row],[DATE]])</f>
        <v>1</v>
      </c>
      <c r="W14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464" spans="1:23" x14ac:dyDescent="0.25">
      <c r="A1464" s="1">
        <v>46046</v>
      </c>
      <c r="B1464" t="s">
        <v>1453</v>
      </c>
      <c r="D1464" t="s">
        <v>1454</v>
      </c>
      <c r="E1464">
        <v>4</v>
      </c>
      <c r="G1464">
        <v>137057</v>
      </c>
      <c r="H1464" s="7">
        <v>1385828.94</v>
      </c>
      <c r="I1464" t="s">
        <v>20</v>
      </c>
      <c r="J1464" t="s">
        <v>215</v>
      </c>
      <c r="K1464" t="s">
        <v>216</v>
      </c>
      <c r="L1464" s="2">
        <v>0.70138888888888884</v>
      </c>
      <c r="M1464" s="2">
        <v>0.79097222222222219</v>
      </c>
      <c r="N1464" s="1">
        <v>46046</v>
      </c>
      <c r="O1464" t="s">
        <v>23</v>
      </c>
      <c r="S1464" t="s">
        <v>18994</v>
      </c>
      <c r="T14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8.9583333334303461E-2</v>
      </c>
      <c r="U1464" s="5">
        <f>WEEKNUM(Shipment_Data[[#This Row],[DATE]],2)</f>
        <v>4</v>
      </c>
      <c r="V1464" s="6">
        <f>SUBTOTAL(103,Shipment_Data[[#This Row],[DATE]])</f>
        <v>1</v>
      </c>
      <c r="W14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465" spans="1:23" x14ac:dyDescent="0.25">
      <c r="A1465" s="1">
        <v>46046</v>
      </c>
      <c r="B1465" t="s">
        <v>1220</v>
      </c>
      <c r="D1465" t="s">
        <v>1455</v>
      </c>
      <c r="E1465">
        <v>1</v>
      </c>
      <c r="G1465">
        <v>137440</v>
      </c>
      <c r="H1465" s="7">
        <v>5262.88</v>
      </c>
      <c r="I1465" t="s">
        <v>20</v>
      </c>
      <c r="J1465" t="s">
        <v>97</v>
      </c>
      <c r="K1465" t="s">
        <v>98</v>
      </c>
      <c r="L1465" s="2">
        <v>0.70138888888888884</v>
      </c>
      <c r="M1465" s="2">
        <v>0.79166666666666663</v>
      </c>
      <c r="N1465" s="1">
        <v>46046</v>
      </c>
      <c r="O1465" t="s">
        <v>23</v>
      </c>
      <c r="S1465" t="s">
        <v>18994</v>
      </c>
      <c r="T14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9.0277777773735579E-2</v>
      </c>
      <c r="U1465" s="5">
        <f>WEEKNUM(Shipment_Data[[#This Row],[DATE]],2)</f>
        <v>4</v>
      </c>
      <c r="V1465" s="6">
        <f>SUBTOTAL(103,Shipment_Data[[#This Row],[DATE]])</f>
        <v>1</v>
      </c>
      <c r="W14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466" spans="1:23" x14ac:dyDescent="0.25">
      <c r="A1466" s="1">
        <v>46046</v>
      </c>
      <c r="B1466" t="s">
        <v>162</v>
      </c>
      <c r="D1466" t="s">
        <v>1456</v>
      </c>
      <c r="E1466">
        <v>8</v>
      </c>
      <c r="G1466">
        <v>137300</v>
      </c>
      <c r="H1466" s="7">
        <v>1165319</v>
      </c>
      <c r="I1466" t="s">
        <v>20</v>
      </c>
      <c r="J1466" t="s">
        <v>105</v>
      </c>
      <c r="K1466" t="s">
        <v>106</v>
      </c>
      <c r="L1466" s="2">
        <v>0.67708333333333337</v>
      </c>
      <c r="M1466" s="2">
        <v>0.89583333333333337</v>
      </c>
      <c r="N1466" s="1">
        <v>46046</v>
      </c>
      <c r="O1466" t="s">
        <v>23</v>
      </c>
      <c r="S1466" t="s">
        <v>18994</v>
      </c>
      <c r="T14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0.21875</v>
      </c>
      <c r="U1466" s="5">
        <f>WEEKNUM(Shipment_Data[[#This Row],[DATE]],2)</f>
        <v>4</v>
      </c>
      <c r="V1466" s="6">
        <f>SUBTOTAL(103,Shipment_Data[[#This Row],[DATE]])</f>
        <v>1</v>
      </c>
      <c r="W14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467" spans="1:23" x14ac:dyDescent="0.25">
      <c r="A1467" s="1">
        <v>46046</v>
      </c>
      <c r="B1467" t="s">
        <v>162</v>
      </c>
      <c r="D1467" t="s">
        <v>1457</v>
      </c>
      <c r="E1467">
        <v>2</v>
      </c>
      <c r="G1467">
        <v>137266</v>
      </c>
      <c r="H1467" s="7">
        <v>213880.78</v>
      </c>
      <c r="I1467" t="s">
        <v>20</v>
      </c>
      <c r="J1467" t="s">
        <v>105</v>
      </c>
      <c r="K1467" t="s">
        <v>106</v>
      </c>
      <c r="L1467" s="2">
        <v>0.67708333333333337</v>
      </c>
      <c r="M1467" s="2">
        <v>0.89583333333333337</v>
      </c>
      <c r="N1467" s="1">
        <v>46046</v>
      </c>
      <c r="O1467" t="s">
        <v>23</v>
      </c>
      <c r="S1467" t="s">
        <v>18994</v>
      </c>
      <c r="T14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0.21875</v>
      </c>
      <c r="U1467" s="5">
        <f>WEEKNUM(Shipment_Data[[#This Row],[DATE]],2)</f>
        <v>4</v>
      </c>
      <c r="V1467" s="6">
        <f>SUBTOTAL(103,Shipment_Data[[#This Row],[DATE]])</f>
        <v>1</v>
      </c>
      <c r="W14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468" spans="1:23" x14ac:dyDescent="0.25">
      <c r="A1468" s="1">
        <v>46046</v>
      </c>
      <c r="B1468" t="s">
        <v>162</v>
      </c>
      <c r="D1468" t="s">
        <v>1458</v>
      </c>
      <c r="E1468">
        <v>1</v>
      </c>
      <c r="G1468">
        <v>137532</v>
      </c>
      <c r="H1468" s="7">
        <v>4477</v>
      </c>
      <c r="I1468" t="s">
        <v>20</v>
      </c>
      <c r="J1468" t="s">
        <v>105</v>
      </c>
      <c r="K1468" t="s">
        <v>106</v>
      </c>
      <c r="L1468" s="2">
        <v>0.67708333333333337</v>
      </c>
      <c r="M1468" s="2">
        <v>0.89583333333333337</v>
      </c>
      <c r="N1468" s="1">
        <v>46046</v>
      </c>
      <c r="O1468" t="s">
        <v>23</v>
      </c>
      <c r="S1468" t="s">
        <v>18994</v>
      </c>
      <c r="T14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0.21875</v>
      </c>
      <c r="U1468" s="5">
        <f>WEEKNUM(Shipment_Data[[#This Row],[DATE]],2)</f>
        <v>4</v>
      </c>
      <c r="V1468" s="6">
        <f>SUBTOTAL(103,Shipment_Data[[#This Row],[DATE]])</f>
        <v>1</v>
      </c>
      <c r="W14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469" spans="1:23" x14ac:dyDescent="0.25">
      <c r="A1469" s="1">
        <v>46046</v>
      </c>
      <c r="B1469" t="s">
        <v>1459</v>
      </c>
      <c r="D1469" t="s">
        <v>1460</v>
      </c>
      <c r="E1469">
        <v>4</v>
      </c>
      <c r="G1469">
        <v>137083</v>
      </c>
      <c r="H1469" s="7">
        <v>252499.01</v>
      </c>
      <c r="I1469" t="s">
        <v>20</v>
      </c>
      <c r="J1469" t="s">
        <v>105</v>
      </c>
      <c r="K1469" t="s">
        <v>106</v>
      </c>
      <c r="L1469" s="2">
        <v>0.67708333333333337</v>
      </c>
      <c r="M1469" s="2">
        <v>0.85347222222222219</v>
      </c>
      <c r="N1469" s="1">
        <v>46046</v>
      </c>
      <c r="O1469" t="s">
        <v>23</v>
      </c>
      <c r="S1469" t="s">
        <v>18994</v>
      </c>
      <c r="T146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0.17638888888905058</v>
      </c>
      <c r="U1469" s="5">
        <f>WEEKNUM(Shipment_Data[[#This Row],[DATE]],2)</f>
        <v>4</v>
      </c>
      <c r="V1469" s="6">
        <f>SUBTOTAL(103,Shipment_Data[[#This Row],[DATE]])</f>
        <v>1</v>
      </c>
      <c r="W14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470" spans="1:23" x14ac:dyDescent="0.25">
      <c r="A1470" s="1">
        <v>46046</v>
      </c>
      <c r="B1470" t="s">
        <v>1459</v>
      </c>
      <c r="D1470" t="s">
        <v>1461</v>
      </c>
      <c r="E1470">
        <v>1</v>
      </c>
      <c r="G1470">
        <v>137511</v>
      </c>
      <c r="H1470" s="7">
        <v>17909.400000000001</v>
      </c>
      <c r="I1470" t="s">
        <v>20</v>
      </c>
      <c r="J1470" t="s">
        <v>105</v>
      </c>
      <c r="K1470" t="s">
        <v>106</v>
      </c>
      <c r="L1470" s="2">
        <v>0.67708333333333337</v>
      </c>
      <c r="M1470" s="2">
        <v>0.85347222222222219</v>
      </c>
      <c r="N1470" s="1">
        <v>46046</v>
      </c>
      <c r="O1470" t="s">
        <v>23</v>
      </c>
      <c r="S1470" t="s">
        <v>18994</v>
      </c>
      <c r="T14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0.17638888888905058</v>
      </c>
      <c r="U1470" s="5">
        <f>WEEKNUM(Shipment_Data[[#This Row],[DATE]],2)</f>
        <v>4</v>
      </c>
      <c r="V1470" s="6">
        <f>SUBTOTAL(103,Shipment_Data[[#This Row],[DATE]])</f>
        <v>1</v>
      </c>
      <c r="W14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471" spans="1:23" x14ac:dyDescent="0.25">
      <c r="A1471" s="1">
        <v>46046</v>
      </c>
      <c r="B1471" t="s">
        <v>1462</v>
      </c>
      <c r="D1471" t="s">
        <v>1463</v>
      </c>
      <c r="E1471">
        <v>5</v>
      </c>
      <c r="G1471">
        <v>137215</v>
      </c>
      <c r="H1471" s="7">
        <v>782220.06</v>
      </c>
      <c r="I1471" t="s">
        <v>20</v>
      </c>
      <c r="J1471" t="s">
        <v>105</v>
      </c>
      <c r="K1471" t="s">
        <v>106</v>
      </c>
      <c r="L1471" s="2">
        <v>0.67708333333333337</v>
      </c>
      <c r="M1471" s="2">
        <v>0.72916666666666663</v>
      </c>
      <c r="N1471" s="1">
        <v>46046</v>
      </c>
      <c r="O1471" t="s">
        <v>23</v>
      </c>
      <c r="S1471" t="s">
        <v>18994</v>
      </c>
      <c r="T147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5.2083333328482695E-2</v>
      </c>
      <c r="U1471" s="5">
        <f>WEEKNUM(Shipment_Data[[#This Row],[DATE]],2)</f>
        <v>4</v>
      </c>
      <c r="V1471" s="6">
        <f>SUBTOTAL(103,Shipment_Data[[#This Row],[DATE]])</f>
        <v>1</v>
      </c>
      <c r="W14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472" spans="1:23" x14ac:dyDescent="0.25">
      <c r="A1472" s="1">
        <v>46046</v>
      </c>
      <c r="B1472" t="s">
        <v>1428</v>
      </c>
      <c r="D1472" t="s">
        <v>1464</v>
      </c>
      <c r="E1472">
        <v>1</v>
      </c>
      <c r="G1472">
        <v>137596</v>
      </c>
      <c r="H1472" s="7">
        <v>13596.2</v>
      </c>
      <c r="I1472" t="s">
        <v>20</v>
      </c>
      <c r="J1472" t="s">
        <v>603</v>
      </c>
      <c r="K1472" t="s">
        <v>604</v>
      </c>
      <c r="L1472" s="2">
        <v>0.66874999999999996</v>
      </c>
      <c r="M1472" s="2">
        <v>0.76041666666666663</v>
      </c>
      <c r="N1472" s="1">
        <v>46046</v>
      </c>
      <c r="O1472" t="s">
        <v>23</v>
      </c>
      <c r="S1472" t="s">
        <v>18994</v>
      </c>
      <c r="T14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9.1666666667151731E-2</v>
      </c>
      <c r="U1472" s="5">
        <f>WEEKNUM(Shipment_Data[[#This Row],[DATE]],2)</f>
        <v>4</v>
      </c>
      <c r="V1472" s="6">
        <f>SUBTOTAL(103,Shipment_Data[[#This Row],[DATE]])</f>
        <v>1</v>
      </c>
      <c r="W14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473" spans="1:23" x14ac:dyDescent="0.25">
      <c r="A1473" s="1">
        <v>46046</v>
      </c>
      <c r="B1473" t="s">
        <v>1465</v>
      </c>
      <c r="D1473" t="s">
        <v>1466</v>
      </c>
      <c r="E1473">
        <v>1</v>
      </c>
      <c r="G1473">
        <v>137588</v>
      </c>
      <c r="H1473" s="7">
        <v>60710.239999999998</v>
      </c>
      <c r="I1473" t="s">
        <v>20</v>
      </c>
      <c r="J1473" t="s">
        <v>105</v>
      </c>
      <c r="K1473" t="s">
        <v>106</v>
      </c>
      <c r="L1473" s="2">
        <v>0.67708333333333337</v>
      </c>
      <c r="M1473" s="2">
        <v>0.80347222222222225</v>
      </c>
      <c r="N1473" s="1">
        <v>46046</v>
      </c>
      <c r="O1473" t="s">
        <v>23</v>
      </c>
      <c r="S1473" t="s">
        <v>18994</v>
      </c>
      <c r="T14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0.12638888888614019</v>
      </c>
      <c r="U1473" s="5">
        <f>WEEKNUM(Shipment_Data[[#This Row],[DATE]],2)</f>
        <v>4</v>
      </c>
      <c r="V1473" s="6">
        <f>SUBTOTAL(103,Shipment_Data[[#This Row],[DATE]])</f>
        <v>1</v>
      </c>
      <c r="W14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474" spans="1:23" x14ac:dyDescent="0.25">
      <c r="A1474" s="1">
        <v>46046</v>
      </c>
      <c r="B1474" t="s">
        <v>1467</v>
      </c>
      <c r="D1474" t="s">
        <v>1468</v>
      </c>
      <c r="E1474">
        <v>1</v>
      </c>
      <c r="G1474">
        <v>137372</v>
      </c>
      <c r="H1474" s="7">
        <v>71904.39</v>
      </c>
      <c r="I1474" t="s">
        <v>20</v>
      </c>
      <c r="J1474" t="s">
        <v>105</v>
      </c>
      <c r="K1474" t="s">
        <v>106</v>
      </c>
      <c r="L1474" s="2">
        <v>0.67708333333333337</v>
      </c>
      <c r="M1474" s="2">
        <v>0.75069444444444444</v>
      </c>
      <c r="N1474" s="1">
        <v>46046</v>
      </c>
      <c r="O1474" t="s">
        <v>23</v>
      </c>
      <c r="S1474" t="s">
        <v>18994</v>
      </c>
      <c r="T14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7.3611111110949423E-2</v>
      </c>
      <c r="U1474" s="5">
        <f>WEEKNUM(Shipment_Data[[#This Row],[DATE]],2)</f>
        <v>4</v>
      </c>
      <c r="V1474" s="6">
        <f>SUBTOTAL(103,Shipment_Data[[#This Row],[DATE]])</f>
        <v>1</v>
      </c>
      <c r="W14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475" spans="1:23" x14ac:dyDescent="0.25">
      <c r="A1475" s="1">
        <v>46046</v>
      </c>
      <c r="B1475" t="s">
        <v>499</v>
      </c>
      <c r="D1475" t="s">
        <v>1469</v>
      </c>
      <c r="E1475">
        <v>1</v>
      </c>
      <c r="G1475">
        <v>137595</v>
      </c>
      <c r="H1475" s="7">
        <v>31120</v>
      </c>
      <c r="I1475" t="s">
        <v>20</v>
      </c>
      <c r="J1475" t="s">
        <v>603</v>
      </c>
      <c r="K1475" t="s">
        <v>604</v>
      </c>
      <c r="L1475" s="2">
        <v>0.66874999999999996</v>
      </c>
      <c r="M1475" s="2">
        <v>0.73124999999999996</v>
      </c>
      <c r="N1475" s="1">
        <v>46046</v>
      </c>
      <c r="O1475" t="s">
        <v>23</v>
      </c>
      <c r="S1475" t="s">
        <v>18994</v>
      </c>
      <c r="T14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6.25E-2</v>
      </c>
      <c r="U1475" s="5">
        <f>WEEKNUM(Shipment_Data[[#This Row],[DATE]],2)</f>
        <v>4</v>
      </c>
      <c r="V1475" s="6">
        <f>SUBTOTAL(103,Shipment_Data[[#This Row],[DATE]])</f>
        <v>1</v>
      </c>
      <c r="W14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476" spans="1:23" x14ac:dyDescent="0.25">
      <c r="A1476" s="1">
        <v>46046</v>
      </c>
      <c r="B1476" t="s">
        <v>499</v>
      </c>
      <c r="D1476" t="s">
        <v>1470</v>
      </c>
      <c r="E1476">
        <v>1</v>
      </c>
      <c r="G1476">
        <v>137583</v>
      </c>
      <c r="H1476" s="7">
        <v>52307.43</v>
      </c>
      <c r="I1476" t="s">
        <v>20</v>
      </c>
      <c r="J1476" t="s">
        <v>603</v>
      </c>
      <c r="K1476" t="s">
        <v>604</v>
      </c>
      <c r="L1476" s="2">
        <v>0.66874999999999996</v>
      </c>
      <c r="M1476" s="2">
        <v>0.73124999999999996</v>
      </c>
      <c r="N1476" s="1">
        <v>46046</v>
      </c>
      <c r="O1476" t="s">
        <v>23</v>
      </c>
      <c r="S1476" t="s">
        <v>18994</v>
      </c>
      <c r="T147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6.25E-2</v>
      </c>
      <c r="U1476" s="5">
        <f>WEEKNUM(Shipment_Data[[#This Row],[DATE]],2)</f>
        <v>4</v>
      </c>
      <c r="V1476" s="6">
        <f>SUBTOTAL(103,Shipment_Data[[#This Row],[DATE]])</f>
        <v>1</v>
      </c>
      <c r="W14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477" spans="1:23" x14ac:dyDescent="0.25">
      <c r="A1477" s="1">
        <v>46046</v>
      </c>
      <c r="B1477" t="s">
        <v>499</v>
      </c>
      <c r="D1477" t="s">
        <v>1471</v>
      </c>
      <c r="E1477">
        <v>1</v>
      </c>
      <c r="G1477">
        <v>137582</v>
      </c>
      <c r="H1477" s="7">
        <v>72636.740000000005</v>
      </c>
      <c r="I1477" t="s">
        <v>20</v>
      </c>
      <c r="J1477" t="s">
        <v>603</v>
      </c>
      <c r="K1477" t="s">
        <v>604</v>
      </c>
      <c r="L1477" s="2">
        <v>0.66874999999999996</v>
      </c>
      <c r="M1477" s="2">
        <v>0.73124999999999996</v>
      </c>
      <c r="N1477" s="1">
        <v>46046</v>
      </c>
      <c r="O1477" t="s">
        <v>23</v>
      </c>
      <c r="S1477" t="s">
        <v>18994</v>
      </c>
      <c r="T147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6.25E-2</v>
      </c>
      <c r="U1477" s="5">
        <f>WEEKNUM(Shipment_Data[[#This Row],[DATE]],2)</f>
        <v>4</v>
      </c>
      <c r="V1477" s="6">
        <f>SUBTOTAL(103,Shipment_Data[[#This Row],[DATE]])</f>
        <v>1</v>
      </c>
      <c r="W14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478" spans="1:23" x14ac:dyDescent="0.25">
      <c r="A1478" s="1">
        <v>46046</v>
      </c>
      <c r="B1478" t="s">
        <v>1472</v>
      </c>
      <c r="D1478" t="s">
        <v>1473</v>
      </c>
      <c r="E1478">
        <v>1</v>
      </c>
      <c r="G1478">
        <v>137389</v>
      </c>
      <c r="H1478" s="7">
        <v>242556.32</v>
      </c>
      <c r="I1478" t="s">
        <v>20</v>
      </c>
      <c r="J1478" t="s">
        <v>603</v>
      </c>
      <c r="K1478" t="s">
        <v>604</v>
      </c>
      <c r="L1478" s="2">
        <v>0.66874999999999996</v>
      </c>
      <c r="M1478" s="2">
        <v>0.75069444444444444</v>
      </c>
      <c r="N1478" s="1">
        <v>46046</v>
      </c>
      <c r="O1478" t="s">
        <v>23</v>
      </c>
      <c r="S1478" t="s">
        <v>18994</v>
      </c>
      <c r="T147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8.1944444449618459E-2</v>
      </c>
      <c r="U1478" s="5">
        <f>WEEKNUM(Shipment_Data[[#This Row],[DATE]],2)</f>
        <v>4</v>
      </c>
      <c r="V1478" s="6">
        <f>SUBTOTAL(103,Shipment_Data[[#This Row],[DATE]])</f>
        <v>1</v>
      </c>
      <c r="W14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479" spans="1:23" x14ac:dyDescent="0.25">
      <c r="A1479" s="1">
        <v>46046</v>
      </c>
      <c r="B1479" t="s">
        <v>1474</v>
      </c>
      <c r="D1479" t="s">
        <v>1475</v>
      </c>
      <c r="E1479">
        <v>7</v>
      </c>
      <c r="G1479">
        <v>137353</v>
      </c>
      <c r="H1479" s="7">
        <v>1688302.01</v>
      </c>
      <c r="I1479" t="s">
        <v>20</v>
      </c>
      <c r="J1479" t="s">
        <v>105</v>
      </c>
      <c r="K1479" t="s">
        <v>106</v>
      </c>
      <c r="L1479" s="2">
        <v>0.67708333333333337</v>
      </c>
      <c r="M1479" s="2">
        <v>0.86805555555555558</v>
      </c>
      <c r="N1479" s="1">
        <v>46046</v>
      </c>
      <c r="O1479" t="s">
        <v>23</v>
      </c>
      <c r="S1479" t="s">
        <v>18994</v>
      </c>
      <c r="T147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0.19097222221898846</v>
      </c>
      <c r="U1479" s="5">
        <f>WEEKNUM(Shipment_Data[[#This Row],[DATE]],2)</f>
        <v>4</v>
      </c>
      <c r="V1479" s="6">
        <f>SUBTOTAL(103,Shipment_Data[[#This Row],[DATE]])</f>
        <v>1</v>
      </c>
      <c r="W14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480" spans="1:23" x14ac:dyDescent="0.25">
      <c r="A1480" s="1">
        <v>46046</v>
      </c>
      <c r="B1480" t="s">
        <v>1476</v>
      </c>
      <c r="D1480" t="s">
        <v>1477</v>
      </c>
      <c r="E1480">
        <v>1</v>
      </c>
      <c r="G1480">
        <v>137487</v>
      </c>
      <c r="H1480" s="7">
        <v>89152.9</v>
      </c>
      <c r="I1480" t="s">
        <v>20</v>
      </c>
      <c r="J1480" t="s">
        <v>105</v>
      </c>
      <c r="K1480" t="s">
        <v>106</v>
      </c>
      <c r="L1480" s="2">
        <v>0.67708333333333337</v>
      </c>
      <c r="M1480" s="2">
        <v>0.70833333333333337</v>
      </c>
      <c r="N1480" s="1">
        <v>46046</v>
      </c>
      <c r="O1480" t="s">
        <v>23</v>
      </c>
      <c r="S1480" t="s">
        <v>18994</v>
      </c>
      <c r="T148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3.125E-2</v>
      </c>
      <c r="U1480" s="5">
        <f>WEEKNUM(Shipment_Data[[#This Row],[DATE]],2)</f>
        <v>4</v>
      </c>
      <c r="V1480" s="6">
        <f>SUBTOTAL(103,Shipment_Data[[#This Row],[DATE]])</f>
        <v>1</v>
      </c>
      <c r="W14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481" spans="1:23" x14ac:dyDescent="0.25">
      <c r="A1481" s="1">
        <v>46046</v>
      </c>
      <c r="B1481" t="s">
        <v>1476</v>
      </c>
      <c r="D1481" t="s">
        <v>1478</v>
      </c>
      <c r="E1481">
        <v>1</v>
      </c>
      <c r="G1481">
        <v>137508</v>
      </c>
      <c r="H1481" s="7">
        <v>18995.060000000001</v>
      </c>
      <c r="I1481" t="s">
        <v>20</v>
      </c>
      <c r="J1481" t="s">
        <v>105</v>
      </c>
      <c r="K1481" t="s">
        <v>106</v>
      </c>
      <c r="L1481" s="2">
        <v>0.67708333333333337</v>
      </c>
      <c r="M1481" s="2">
        <v>0.70833333333333337</v>
      </c>
      <c r="N1481" s="1">
        <v>46046</v>
      </c>
      <c r="O1481" t="s">
        <v>23</v>
      </c>
      <c r="S1481" t="s">
        <v>18994</v>
      </c>
      <c r="T148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3.125E-2</v>
      </c>
      <c r="U1481" s="5">
        <f>WEEKNUM(Shipment_Data[[#This Row],[DATE]],2)</f>
        <v>4</v>
      </c>
      <c r="V1481" s="6">
        <f>SUBTOTAL(103,Shipment_Data[[#This Row],[DATE]])</f>
        <v>1</v>
      </c>
      <c r="W14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482" spans="1:23" x14ac:dyDescent="0.25">
      <c r="A1482" s="1">
        <v>46046</v>
      </c>
      <c r="B1482" t="s">
        <v>1476</v>
      </c>
      <c r="D1482" t="s">
        <v>1479</v>
      </c>
      <c r="E1482">
        <v>1</v>
      </c>
      <c r="G1482">
        <v>137518</v>
      </c>
      <c r="H1482" s="7">
        <v>5500.2</v>
      </c>
      <c r="I1482" t="s">
        <v>20</v>
      </c>
      <c r="J1482" t="s">
        <v>105</v>
      </c>
      <c r="K1482" t="s">
        <v>106</v>
      </c>
      <c r="L1482" s="2">
        <v>0.67708333333333337</v>
      </c>
      <c r="M1482" s="2">
        <v>0.70833333333333337</v>
      </c>
      <c r="N1482" s="1">
        <v>46046</v>
      </c>
      <c r="O1482" t="s">
        <v>23</v>
      </c>
      <c r="S1482" t="s">
        <v>18994</v>
      </c>
      <c r="T148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3.125E-2</v>
      </c>
      <c r="U1482" s="5">
        <f>WEEKNUM(Shipment_Data[[#This Row],[DATE]],2)</f>
        <v>4</v>
      </c>
      <c r="V1482" s="6">
        <f>SUBTOTAL(103,Shipment_Data[[#This Row],[DATE]])</f>
        <v>1</v>
      </c>
      <c r="W14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483" spans="1:23" x14ac:dyDescent="0.25">
      <c r="A1483" s="1">
        <v>46046</v>
      </c>
      <c r="B1483" t="s">
        <v>1480</v>
      </c>
      <c r="D1483" t="s">
        <v>1481</v>
      </c>
      <c r="E1483">
        <v>4</v>
      </c>
      <c r="G1483">
        <v>137322</v>
      </c>
      <c r="H1483" s="7">
        <v>371553.51</v>
      </c>
      <c r="I1483" t="s">
        <v>20</v>
      </c>
      <c r="J1483" t="s">
        <v>97</v>
      </c>
      <c r="K1483" t="s">
        <v>98</v>
      </c>
      <c r="L1483" s="2">
        <v>0.70138888888888884</v>
      </c>
      <c r="M1483" s="2">
        <v>0.79791666666666672</v>
      </c>
      <c r="N1483" s="1">
        <v>46046</v>
      </c>
      <c r="O1483" t="s">
        <v>23</v>
      </c>
      <c r="S1483" t="s">
        <v>18994</v>
      </c>
      <c r="T148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9.6527777779556345E-2</v>
      </c>
      <c r="U1483" s="5">
        <f>WEEKNUM(Shipment_Data[[#This Row],[DATE]],2)</f>
        <v>4</v>
      </c>
      <c r="V1483" s="6">
        <f>SUBTOTAL(103,Shipment_Data[[#This Row],[DATE]])</f>
        <v>1</v>
      </c>
      <c r="W14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484" spans="1:23" x14ac:dyDescent="0.25">
      <c r="A1484" s="1">
        <v>46046</v>
      </c>
      <c r="B1484" t="s">
        <v>1482</v>
      </c>
      <c r="D1484" t="s">
        <v>1483</v>
      </c>
      <c r="E1484">
        <v>2</v>
      </c>
      <c r="G1484">
        <v>137538</v>
      </c>
      <c r="H1484" s="7">
        <v>90754.66</v>
      </c>
      <c r="I1484" t="s">
        <v>20</v>
      </c>
      <c r="J1484" t="s">
        <v>219</v>
      </c>
      <c r="K1484" t="s">
        <v>220</v>
      </c>
      <c r="L1484" s="2">
        <v>0.70138888888888884</v>
      </c>
      <c r="M1484" s="2"/>
      <c r="N1484" s="1">
        <v>46046</v>
      </c>
      <c r="O1484" t="s">
        <v>23</v>
      </c>
      <c r="S1484" t="s">
        <v>18994</v>
      </c>
      <c r="T1484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484" s="5">
        <f>WEEKNUM(Shipment_Data[[#This Row],[DATE]],2)</f>
        <v>4</v>
      </c>
      <c r="V1484" s="6">
        <f>SUBTOTAL(103,Shipment_Data[[#This Row],[DATE]])</f>
        <v>1</v>
      </c>
      <c r="W14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485" spans="1:23" x14ac:dyDescent="0.25">
      <c r="A1485" s="1">
        <v>46046</v>
      </c>
      <c r="B1485" t="s">
        <v>1482</v>
      </c>
      <c r="D1485" t="s">
        <v>1484</v>
      </c>
      <c r="E1485">
        <v>4</v>
      </c>
      <c r="G1485">
        <v>137546</v>
      </c>
      <c r="H1485" s="7">
        <v>52945.03</v>
      </c>
      <c r="I1485" t="s">
        <v>20</v>
      </c>
      <c r="J1485" t="s">
        <v>219</v>
      </c>
      <c r="K1485" t="s">
        <v>220</v>
      </c>
      <c r="L1485" s="2">
        <v>0.70138888888888884</v>
      </c>
      <c r="M1485" s="2">
        <v>0.78819444444444442</v>
      </c>
      <c r="N1485" s="1">
        <v>46046</v>
      </c>
      <c r="O1485" t="s">
        <v>23</v>
      </c>
      <c r="S1485" t="s">
        <v>18994</v>
      </c>
      <c r="T148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8.6805555554747116E-2</v>
      </c>
      <c r="U1485" s="5">
        <f>WEEKNUM(Shipment_Data[[#This Row],[DATE]],2)</f>
        <v>4</v>
      </c>
      <c r="V1485" s="6">
        <f>SUBTOTAL(103,Shipment_Data[[#This Row],[DATE]])</f>
        <v>1</v>
      </c>
      <c r="W14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486" spans="1:23" x14ac:dyDescent="0.25">
      <c r="A1486" s="1">
        <v>46046</v>
      </c>
      <c r="B1486" t="s">
        <v>1485</v>
      </c>
      <c r="D1486" t="s">
        <v>1486</v>
      </c>
      <c r="E1486">
        <v>3</v>
      </c>
      <c r="G1486">
        <v>137500</v>
      </c>
      <c r="H1486" s="7">
        <v>1370058.32</v>
      </c>
      <c r="I1486" t="s">
        <v>20</v>
      </c>
      <c r="J1486" t="s">
        <v>97</v>
      </c>
      <c r="K1486" t="s">
        <v>98</v>
      </c>
      <c r="L1486" s="2">
        <v>0.70138888888888884</v>
      </c>
      <c r="M1486" s="2">
        <v>0.80763888888888891</v>
      </c>
      <c r="N1486" s="1">
        <v>46046</v>
      </c>
      <c r="O1486" t="s">
        <v>23</v>
      </c>
      <c r="S1486" t="s">
        <v>18994</v>
      </c>
      <c r="T148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0.10624999999708962</v>
      </c>
      <c r="U1486" s="5">
        <f>WEEKNUM(Shipment_Data[[#This Row],[DATE]],2)</f>
        <v>4</v>
      </c>
      <c r="V1486" s="6">
        <f>SUBTOTAL(103,Shipment_Data[[#This Row],[DATE]])</f>
        <v>1</v>
      </c>
      <c r="W14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487" spans="1:23" x14ac:dyDescent="0.25">
      <c r="A1487" s="1">
        <v>46046</v>
      </c>
      <c r="B1487" t="s">
        <v>1487</v>
      </c>
      <c r="D1487" t="s">
        <v>1488</v>
      </c>
      <c r="E1487">
        <v>1</v>
      </c>
      <c r="G1487">
        <v>137385</v>
      </c>
      <c r="H1487" s="7">
        <v>1181276.04</v>
      </c>
      <c r="I1487" t="s">
        <v>20</v>
      </c>
      <c r="J1487" t="s">
        <v>97</v>
      </c>
      <c r="K1487" t="s">
        <v>98</v>
      </c>
      <c r="L1487" s="2">
        <v>0.70138888888888884</v>
      </c>
      <c r="M1487" s="2">
        <v>0.84652777777777777</v>
      </c>
      <c r="N1487" s="1">
        <v>46046</v>
      </c>
      <c r="O1487" t="s">
        <v>23</v>
      </c>
      <c r="S1487" t="s">
        <v>18994</v>
      </c>
      <c r="T148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0.14513888888905058</v>
      </c>
      <c r="U1487" s="5">
        <f>WEEKNUM(Shipment_Data[[#This Row],[DATE]],2)</f>
        <v>4</v>
      </c>
      <c r="V1487" s="6">
        <f>SUBTOTAL(103,Shipment_Data[[#This Row],[DATE]])</f>
        <v>1</v>
      </c>
      <c r="W14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488" spans="1:23" x14ac:dyDescent="0.25">
      <c r="A1488" s="1">
        <v>46046</v>
      </c>
      <c r="B1488" t="s">
        <v>1489</v>
      </c>
      <c r="D1488" t="s">
        <v>1490</v>
      </c>
      <c r="E1488">
        <v>2</v>
      </c>
      <c r="G1488">
        <v>137600</v>
      </c>
      <c r="H1488" s="7">
        <v>60588.800000000003</v>
      </c>
      <c r="I1488" t="s">
        <v>20</v>
      </c>
      <c r="J1488" t="s">
        <v>97</v>
      </c>
      <c r="K1488" t="s">
        <v>98</v>
      </c>
      <c r="L1488" s="2">
        <v>0.70138888888888884</v>
      </c>
      <c r="M1488" s="2">
        <v>0.73402777777777772</v>
      </c>
      <c r="N1488" s="1">
        <v>46046</v>
      </c>
      <c r="O1488" t="s">
        <v>23</v>
      </c>
      <c r="S1488" t="s">
        <v>18994</v>
      </c>
      <c r="T14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3.2638888886140194E-2</v>
      </c>
      <c r="U1488" s="5">
        <f>WEEKNUM(Shipment_Data[[#This Row],[DATE]],2)</f>
        <v>4</v>
      </c>
      <c r="V1488" s="6">
        <f>SUBTOTAL(103,Shipment_Data[[#This Row],[DATE]])</f>
        <v>1</v>
      </c>
      <c r="W14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489" spans="1:23" x14ac:dyDescent="0.25">
      <c r="A1489" s="1">
        <v>46046</v>
      </c>
      <c r="B1489" t="s">
        <v>278</v>
      </c>
      <c r="D1489" t="s">
        <v>1491</v>
      </c>
      <c r="E1489">
        <v>1</v>
      </c>
      <c r="G1489">
        <v>136887</v>
      </c>
      <c r="H1489" s="7">
        <v>2</v>
      </c>
      <c r="I1489" t="s">
        <v>20</v>
      </c>
      <c r="J1489" t="s">
        <v>21</v>
      </c>
      <c r="K1489" t="s">
        <v>22</v>
      </c>
      <c r="L1489" s="2">
        <v>0.67708333333333337</v>
      </c>
      <c r="M1489" s="2">
        <v>0.71736111111111112</v>
      </c>
      <c r="N1489" s="1">
        <v>46046</v>
      </c>
      <c r="O1489" t="s">
        <v>23</v>
      </c>
      <c r="S1489" t="s">
        <v>18994</v>
      </c>
      <c r="T14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4.0277777778101154E-2</v>
      </c>
      <c r="U1489" s="5">
        <f>WEEKNUM(Shipment_Data[[#This Row],[DATE]],2)</f>
        <v>4</v>
      </c>
      <c r="V1489" s="6">
        <f>SUBTOTAL(103,Shipment_Data[[#This Row],[DATE]])</f>
        <v>1</v>
      </c>
      <c r="W14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490" spans="1:23" x14ac:dyDescent="0.25">
      <c r="A1490" s="1">
        <v>46046</v>
      </c>
      <c r="B1490" t="s">
        <v>186</v>
      </c>
      <c r="D1490" t="s">
        <v>1492</v>
      </c>
      <c r="E1490">
        <v>1</v>
      </c>
      <c r="G1490" t="s">
        <v>1493</v>
      </c>
      <c r="H1490" s="7">
        <v>154972.94</v>
      </c>
      <c r="I1490" t="s">
        <v>20</v>
      </c>
      <c r="J1490" t="s">
        <v>21</v>
      </c>
      <c r="K1490" t="s">
        <v>22</v>
      </c>
      <c r="L1490" s="2">
        <v>0.625</v>
      </c>
      <c r="M1490" s="2">
        <v>0.7055555555555556</v>
      </c>
      <c r="N1490" s="1">
        <v>46046</v>
      </c>
      <c r="O1490" t="s">
        <v>23</v>
      </c>
      <c r="S1490" t="s">
        <v>18994</v>
      </c>
      <c r="T149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8.0555555556202307E-2</v>
      </c>
      <c r="U1490" s="5">
        <f>WEEKNUM(Shipment_Data[[#This Row],[DATE]],2)</f>
        <v>4</v>
      </c>
      <c r="V1490" s="6">
        <f>SUBTOTAL(103,Shipment_Data[[#This Row],[DATE]])</f>
        <v>1</v>
      </c>
      <c r="W14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491" spans="1:23" x14ac:dyDescent="0.25">
      <c r="A1491" s="1">
        <v>46046</v>
      </c>
      <c r="B1491" t="s">
        <v>1494</v>
      </c>
      <c r="D1491" t="s">
        <v>1495</v>
      </c>
      <c r="E1491">
        <v>3</v>
      </c>
      <c r="G1491">
        <v>136592</v>
      </c>
      <c r="H1491" s="7">
        <v>941974.95</v>
      </c>
      <c r="I1491" t="s">
        <v>20</v>
      </c>
      <c r="J1491" t="s">
        <v>21</v>
      </c>
      <c r="K1491" t="s">
        <v>22</v>
      </c>
      <c r="L1491" s="2">
        <v>0.625</v>
      </c>
      <c r="M1491" s="2">
        <v>0.73402777777777772</v>
      </c>
      <c r="N1491" s="1">
        <v>46046</v>
      </c>
      <c r="O1491" t="s">
        <v>23</v>
      </c>
      <c r="S1491" t="s">
        <v>18994</v>
      </c>
      <c r="T149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0.10902777777664596</v>
      </c>
      <c r="U1491" s="5">
        <f>WEEKNUM(Shipment_Data[[#This Row],[DATE]],2)</f>
        <v>4</v>
      </c>
      <c r="V1491" s="6">
        <f>SUBTOTAL(103,Shipment_Data[[#This Row],[DATE]])</f>
        <v>1</v>
      </c>
      <c r="W14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492" spans="1:23" x14ac:dyDescent="0.25">
      <c r="A1492" s="1">
        <v>46048</v>
      </c>
      <c r="B1492" t="s">
        <v>1349</v>
      </c>
      <c r="D1492" t="s">
        <v>1496</v>
      </c>
      <c r="E1492">
        <v>1</v>
      </c>
      <c r="G1492">
        <v>137253</v>
      </c>
      <c r="H1492" s="7">
        <v>86427</v>
      </c>
      <c r="I1492" t="s">
        <v>20</v>
      </c>
      <c r="J1492" t="s">
        <v>267</v>
      </c>
      <c r="K1492" t="s">
        <v>268</v>
      </c>
      <c r="L1492" s="2">
        <v>0.4201388888888889</v>
      </c>
      <c r="M1492" s="2">
        <v>0.66666666666666663</v>
      </c>
      <c r="N1492" s="1">
        <v>46048</v>
      </c>
      <c r="O1492" t="s">
        <v>23</v>
      </c>
      <c r="S1492" t="s">
        <v>18994</v>
      </c>
      <c r="T149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0.24652777777373558</v>
      </c>
      <c r="U1492" s="5">
        <f>WEEKNUM(Shipment_Data[[#This Row],[DATE]],2)</f>
        <v>5</v>
      </c>
      <c r="V1492" s="6">
        <f>SUBTOTAL(103,Shipment_Data[[#This Row],[DATE]])</f>
        <v>1</v>
      </c>
      <c r="W14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493" spans="1:23" x14ac:dyDescent="0.25">
      <c r="A1493" s="1">
        <v>46048</v>
      </c>
      <c r="B1493" t="s">
        <v>1349</v>
      </c>
      <c r="D1493" t="s">
        <v>1350</v>
      </c>
      <c r="E1493">
        <v>1</v>
      </c>
      <c r="G1493">
        <v>136677</v>
      </c>
      <c r="H1493" s="7">
        <v>33720.300000000003</v>
      </c>
      <c r="I1493" t="s">
        <v>20</v>
      </c>
      <c r="J1493" t="s">
        <v>267</v>
      </c>
      <c r="K1493" t="s">
        <v>268</v>
      </c>
      <c r="L1493" s="2">
        <v>0.4201388888888889</v>
      </c>
      <c r="M1493" s="2">
        <v>0.66666666666666663</v>
      </c>
      <c r="N1493" s="1">
        <v>46048</v>
      </c>
      <c r="O1493" t="s">
        <v>23</v>
      </c>
      <c r="S1493" t="s">
        <v>18994</v>
      </c>
      <c r="T14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0.24652777777373558</v>
      </c>
      <c r="U1493" s="5">
        <f>WEEKNUM(Shipment_Data[[#This Row],[DATE]],2)</f>
        <v>5</v>
      </c>
      <c r="V1493" s="6">
        <f>SUBTOTAL(103,Shipment_Data[[#This Row],[DATE]])</f>
        <v>1</v>
      </c>
      <c r="W14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494" spans="1:23" x14ac:dyDescent="0.25">
      <c r="A1494" s="1">
        <v>46048</v>
      </c>
      <c r="B1494" t="s">
        <v>1497</v>
      </c>
      <c r="D1494" t="s">
        <v>1498</v>
      </c>
      <c r="E1494">
        <v>1</v>
      </c>
      <c r="G1494">
        <v>137366</v>
      </c>
      <c r="H1494" s="7">
        <v>587601.6</v>
      </c>
      <c r="I1494" t="s">
        <v>20</v>
      </c>
      <c r="J1494" t="s">
        <v>267</v>
      </c>
      <c r="K1494" t="s">
        <v>268</v>
      </c>
      <c r="L1494" s="2">
        <v>0.4201388888888889</v>
      </c>
      <c r="M1494" s="2">
        <v>0.54791666666666672</v>
      </c>
      <c r="N1494" s="1">
        <v>46048</v>
      </c>
      <c r="O1494" t="s">
        <v>23</v>
      </c>
      <c r="S1494" t="s">
        <v>18994</v>
      </c>
      <c r="T14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0.12777777777955635</v>
      </c>
      <c r="U1494" s="5">
        <f>WEEKNUM(Shipment_Data[[#This Row],[DATE]],2)</f>
        <v>5</v>
      </c>
      <c r="V1494" s="6">
        <f>SUBTOTAL(103,Shipment_Data[[#This Row],[DATE]])</f>
        <v>1</v>
      </c>
      <c r="W14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495" spans="1:23" x14ac:dyDescent="0.25">
      <c r="A1495" s="1">
        <v>46048</v>
      </c>
      <c r="B1495" t="s">
        <v>1499</v>
      </c>
      <c r="D1495" t="s">
        <v>1500</v>
      </c>
      <c r="E1495">
        <v>2</v>
      </c>
      <c r="G1495">
        <v>137541</v>
      </c>
      <c r="H1495" s="7">
        <v>780173.41</v>
      </c>
      <c r="I1495" t="s">
        <v>20</v>
      </c>
      <c r="J1495" t="s">
        <v>267</v>
      </c>
      <c r="K1495" t="s">
        <v>268</v>
      </c>
      <c r="L1495" s="2">
        <v>0.4201388888888889</v>
      </c>
      <c r="M1495" s="2">
        <v>0.49791666666666667</v>
      </c>
      <c r="N1495" s="1">
        <v>46048</v>
      </c>
      <c r="O1495" t="s">
        <v>23</v>
      </c>
      <c r="S1495" t="s">
        <v>18994</v>
      </c>
      <c r="T149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7.7777777776645962E-2</v>
      </c>
      <c r="U1495" s="5">
        <f>WEEKNUM(Shipment_Data[[#This Row],[DATE]],2)</f>
        <v>5</v>
      </c>
      <c r="V1495" s="6">
        <f>SUBTOTAL(103,Shipment_Data[[#This Row],[DATE]])</f>
        <v>1</v>
      </c>
      <c r="W14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496" spans="1:23" x14ac:dyDescent="0.25">
      <c r="A1496" s="1">
        <v>46048</v>
      </c>
      <c r="B1496" t="s">
        <v>1501</v>
      </c>
      <c r="D1496" t="s">
        <v>1502</v>
      </c>
      <c r="E1496">
        <v>4</v>
      </c>
      <c r="G1496">
        <v>137392</v>
      </c>
      <c r="H1496" s="7">
        <v>1754680.48</v>
      </c>
      <c r="I1496" t="s">
        <v>20</v>
      </c>
      <c r="J1496" t="s">
        <v>267</v>
      </c>
      <c r="K1496" t="s">
        <v>268</v>
      </c>
      <c r="L1496" s="2">
        <v>0.4201388888888889</v>
      </c>
      <c r="M1496" s="2">
        <v>0.53888888888888886</v>
      </c>
      <c r="N1496" s="1">
        <v>46048</v>
      </c>
      <c r="O1496" t="s">
        <v>23</v>
      </c>
      <c r="S1496" t="s">
        <v>18994</v>
      </c>
      <c r="T149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0.11875000000145519</v>
      </c>
      <c r="U1496" s="5">
        <f>WEEKNUM(Shipment_Data[[#This Row],[DATE]],2)</f>
        <v>5</v>
      </c>
      <c r="V1496" s="6">
        <f>SUBTOTAL(103,Shipment_Data[[#This Row],[DATE]])</f>
        <v>1</v>
      </c>
      <c r="W14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497" spans="1:23" x14ac:dyDescent="0.25">
      <c r="A1497" s="1">
        <v>46048</v>
      </c>
      <c r="B1497" t="s">
        <v>1501</v>
      </c>
      <c r="D1497" t="s">
        <v>1503</v>
      </c>
      <c r="E1497">
        <v>1</v>
      </c>
      <c r="G1497">
        <v>137446</v>
      </c>
      <c r="H1497" s="7">
        <v>38299.089999999997</v>
      </c>
      <c r="I1497" t="s">
        <v>20</v>
      </c>
      <c r="J1497" t="s">
        <v>267</v>
      </c>
      <c r="K1497" t="s">
        <v>268</v>
      </c>
      <c r="L1497" s="2">
        <v>0.4201388888888889</v>
      </c>
      <c r="M1497" s="2">
        <v>0.53888888888888886</v>
      </c>
      <c r="N1497" s="1">
        <v>46048</v>
      </c>
      <c r="O1497" t="s">
        <v>23</v>
      </c>
      <c r="S1497" t="s">
        <v>18994</v>
      </c>
      <c r="T149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0.11875000000145519</v>
      </c>
      <c r="U1497" s="5">
        <f>WEEKNUM(Shipment_Data[[#This Row],[DATE]],2)</f>
        <v>5</v>
      </c>
      <c r="V1497" s="6">
        <f>SUBTOTAL(103,Shipment_Data[[#This Row],[DATE]])</f>
        <v>1</v>
      </c>
      <c r="W14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498" spans="1:23" x14ac:dyDescent="0.25">
      <c r="A1498" s="1">
        <v>46048</v>
      </c>
      <c r="B1498" t="s">
        <v>341</v>
      </c>
      <c r="D1498" t="s">
        <v>1504</v>
      </c>
      <c r="E1498">
        <v>1</v>
      </c>
      <c r="G1498">
        <v>137178</v>
      </c>
      <c r="H1498" s="7">
        <v>1492.97</v>
      </c>
      <c r="I1498" t="s">
        <v>20</v>
      </c>
      <c r="J1498" t="s">
        <v>257</v>
      </c>
      <c r="K1498" t="s">
        <v>258</v>
      </c>
      <c r="L1498" s="2">
        <v>0.4201388888888889</v>
      </c>
      <c r="M1498" s="2">
        <v>0.59861111111111109</v>
      </c>
      <c r="N1498" s="1">
        <v>46048</v>
      </c>
      <c r="O1498" t="s">
        <v>23</v>
      </c>
      <c r="S1498" t="s">
        <v>18994</v>
      </c>
      <c r="T149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0.17847222222189885</v>
      </c>
      <c r="U1498" s="5">
        <f>WEEKNUM(Shipment_Data[[#This Row],[DATE]],2)</f>
        <v>5</v>
      </c>
      <c r="V1498" s="6">
        <f>SUBTOTAL(103,Shipment_Data[[#This Row],[DATE]])</f>
        <v>1</v>
      </c>
      <c r="W14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499" spans="1:23" x14ac:dyDescent="0.25">
      <c r="A1499" s="1">
        <v>46048</v>
      </c>
      <c r="B1499" t="s">
        <v>341</v>
      </c>
      <c r="D1499" t="s">
        <v>1505</v>
      </c>
      <c r="E1499">
        <v>1</v>
      </c>
      <c r="G1499">
        <v>137175</v>
      </c>
      <c r="H1499" s="7">
        <v>191456.66</v>
      </c>
      <c r="I1499" t="s">
        <v>41</v>
      </c>
      <c r="J1499" t="s">
        <v>257</v>
      </c>
      <c r="K1499" t="s">
        <v>258</v>
      </c>
      <c r="L1499" s="2">
        <v>0.3840277777777778</v>
      </c>
      <c r="M1499" s="2">
        <v>0.59861111111111109</v>
      </c>
      <c r="N1499" s="1">
        <v>46048</v>
      </c>
      <c r="O1499" t="s">
        <v>23</v>
      </c>
      <c r="S1499" t="s">
        <v>18994</v>
      </c>
      <c r="T149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0.21458333333430346</v>
      </c>
      <c r="U1499" s="5">
        <f>WEEKNUM(Shipment_Data[[#This Row],[DATE]],2)</f>
        <v>5</v>
      </c>
      <c r="V1499" s="6">
        <f>SUBTOTAL(103,Shipment_Data[[#This Row],[DATE]])</f>
        <v>1</v>
      </c>
      <c r="W14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500" spans="1:23" x14ac:dyDescent="0.25">
      <c r="A1500" s="1">
        <v>46048</v>
      </c>
      <c r="B1500" t="s">
        <v>1174</v>
      </c>
      <c r="D1500" t="s">
        <v>1506</v>
      </c>
      <c r="E1500">
        <v>1</v>
      </c>
      <c r="G1500">
        <v>137457</v>
      </c>
      <c r="H1500" s="7">
        <v>199778.7</v>
      </c>
      <c r="I1500" t="s">
        <v>20</v>
      </c>
      <c r="J1500" t="s">
        <v>257</v>
      </c>
      <c r="K1500" t="s">
        <v>258</v>
      </c>
      <c r="L1500" s="2">
        <v>0.3840277777777778</v>
      </c>
      <c r="M1500" s="2">
        <v>0.49444444444444446</v>
      </c>
      <c r="N1500" s="1">
        <v>46048</v>
      </c>
      <c r="O1500" t="s">
        <v>23</v>
      </c>
      <c r="S1500" t="s">
        <v>18994</v>
      </c>
      <c r="T150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0.11041666666278616</v>
      </c>
      <c r="U1500" s="5">
        <f>WEEKNUM(Shipment_Data[[#This Row],[DATE]],2)</f>
        <v>5</v>
      </c>
      <c r="V1500" s="6">
        <f>SUBTOTAL(103,Shipment_Data[[#This Row],[DATE]])</f>
        <v>1</v>
      </c>
      <c r="W15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501" spans="1:23" x14ac:dyDescent="0.25">
      <c r="A1501" s="1">
        <v>46048</v>
      </c>
      <c r="B1501" t="s">
        <v>1507</v>
      </c>
      <c r="D1501" t="s">
        <v>1508</v>
      </c>
      <c r="E1501">
        <v>1</v>
      </c>
      <c r="G1501">
        <v>137413</v>
      </c>
      <c r="H1501" s="7">
        <v>139854</v>
      </c>
      <c r="I1501" t="s">
        <v>20</v>
      </c>
      <c r="J1501" t="s">
        <v>257</v>
      </c>
      <c r="K1501" t="s">
        <v>258</v>
      </c>
      <c r="L1501" s="2">
        <v>0.3840277777777778</v>
      </c>
      <c r="M1501" s="2">
        <v>0.57638888888888884</v>
      </c>
      <c r="N1501" s="1">
        <v>46048</v>
      </c>
      <c r="O1501" t="s">
        <v>23</v>
      </c>
      <c r="S1501" t="s">
        <v>18994</v>
      </c>
      <c r="T150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0.19236111111240461</v>
      </c>
      <c r="U1501" s="5">
        <f>WEEKNUM(Shipment_Data[[#This Row],[DATE]],2)</f>
        <v>5</v>
      </c>
      <c r="V1501" s="6">
        <f>SUBTOTAL(103,Shipment_Data[[#This Row],[DATE]])</f>
        <v>1</v>
      </c>
      <c r="W15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502" spans="1:23" x14ac:dyDescent="0.25">
      <c r="A1502" s="1">
        <v>46048</v>
      </c>
      <c r="B1502" t="s">
        <v>1509</v>
      </c>
      <c r="D1502" t="s">
        <v>1510</v>
      </c>
      <c r="E1502">
        <v>1</v>
      </c>
      <c r="G1502">
        <v>137606</v>
      </c>
      <c r="H1502" s="7">
        <v>62678.32</v>
      </c>
      <c r="I1502" t="s">
        <v>20</v>
      </c>
      <c r="J1502" t="s">
        <v>257</v>
      </c>
      <c r="K1502" t="s">
        <v>258</v>
      </c>
      <c r="L1502" s="2">
        <v>0.3840277777777778</v>
      </c>
      <c r="M1502" s="2">
        <v>0.64027777777777772</v>
      </c>
      <c r="N1502" s="1">
        <v>46048</v>
      </c>
      <c r="O1502" t="s">
        <v>23</v>
      </c>
      <c r="S1502" t="s">
        <v>18994</v>
      </c>
      <c r="T150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0.25624999999854481</v>
      </c>
      <c r="U1502" s="5">
        <f>WEEKNUM(Shipment_Data[[#This Row],[DATE]],2)</f>
        <v>5</v>
      </c>
      <c r="V1502" s="6">
        <f>SUBTOTAL(103,Shipment_Data[[#This Row],[DATE]])</f>
        <v>1</v>
      </c>
      <c r="W15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503" spans="1:23" x14ac:dyDescent="0.25">
      <c r="A1503" s="1">
        <v>46048</v>
      </c>
      <c r="B1503" t="s">
        <v>1511</v>
      </c>
      <c r="D1503" t="s">
        <v>1512</v>
      </c>
      <c r="G1503">
        <v>137625</v>
      </c>
      <c r="H1503" s="7">
        <v>753545.81</v>
      </c>
      <c r="I1503" t="s">
        <v>20</v>
      </c>
      <c r="J1503" t="s">
        <v>257</v>
      </c>
      <c r="K1503" t="s">
        <v>258</v>
      </c>
      <c r="L1503" s="2">
        <v>0.3840277777777778</v>
      </c>
      <c r="M1503" s="2">
        <v>0.43055555555555558</v>
      </c>
      <c r="N1503" s="1">
        <v>46048</v>
      </c>
      <c r="O1503" t="s">
        <v>23</v>
      </c>
      <c r="S1503" t="s">
        <v>18994</v>
      </c>
      <c r="T150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4.6527777776645962E-2</v>
      </c>
      <c r="U1503" s="5">
        <f>WEEKNUM(Shipment_Data[[#This Row],[DATE]],2)</f>
        <v>5</v>
      </c>
      <c r="V1503" s="6">
        <f>SUBTOTAL(103,Shipment_Data[[#This Row],[DATE]])</f>
        <v>1</v>
      </c>
      <c r="W15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504" spans="1:23" x14ac:dyDescent="0.25">
      <c r="A1504" s="1">
        <v>46048</v>
      </c>
      <c r="B1504" t="s">
        <v>1513</v>
      </c>
      <c r="D1504" t="s">
        <v>1514</v>
      </c>
      <c r="E1504">
        <v>1</v>
      </c>
      <c r="G1504">
        <v>137605</v>
      </c>
      <c r="H1504" s="7">
        <v>54134.5</v>
      </c>
      <c r="I1504" t="s">
        <v>20</v>
      </c>
      <c r="J1504" t="s">
        <v>267</v>
      </c>
      <c r="K1504" t="s">
        <v>268</v>
      </c>
      <c r="L1504" s="2">
        <v>0.4201388888888889</v>
      </c>
      <c r="M1504" s="2">
        <v>0.5625</v>
      </c>
      <c r="N1504" s="1">
        <v>46048</v>
      </c>
      <c r="O1504" t="s">
        <v>23</v>
      </c>
      <c r="S1504" t="s">
        <v>18994</v>
      </c>
      <c r="T150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0.14236111110949423</v>
      </c>
      <c r="U1504" s="5">
        <f>WEEKNUM(Shipment_Data[[#This Row],[DATE]],2)</f>
        <v>5</v>
      </c>
      <c r="V1504" s="6">
        <f>SUBTOTAL(103,Shipment_Data[[#This Row],[DATE]])</f>
        <v>1</v>
      </c>
      <c r="W15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505" spans="1:23" x14ac:dyDescent="0.25">
      <c r="A1505" s="1">
        <v>46048</v>
      </c>
      <c r="B1505" t="s">
        <v>1515</v>
      </c>
      <c r="D1505" t="s">
        <v>1516</v>
      </c>
      <c r="E1505">
        <v>1</v>
      </c>
      <c r="G1505">
        <v>137602</v>
      </c>
      <c r="H1505" s="7">
        <v>30286.74</v>
      </c>
      <c r="I1505" t="s">
        <v>20</v>
      </c>
      <c r="J1505" t="s">
        <v>267</v>
      </c>
      <c r="K1505" t="s">
        <v>268</v>
      </c>
      <c r="L1505" s="2">
        <v>0.4201388888888889</v>
      </c>
      <c r="M1505" s="2">
        <v>0.50347222222222221</v>
      </c>
      <c r="N1505" s="1">
        <v>46048</v>
      </c>
      <c r="O1505" t="s">
        <v>23</v>
      </c>
      <c r="S1505" t="s">
        <v>18994</v>
      </c>
      <c r="T150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8.3333333328482695E-2</v>
      </c>
      <c r="U1505" s="5">
        <f>WEEKNUM(Shipment_Data[[#This Row],[DATE]],2)</f>
        <v>5</v>
      </c>
      <c r="V1505" s="6">
        <f>SUBTOTAL(103,Shipment_Data[[#This Row],[DATE]])</f>
        <v>1</v>
      </c>
      <c r="W15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506" spans="1:23" x14ac:dyDescent="0.25">
      <c r="A1506" s="1">
        <v>46048</v>
      </c>
      <c r="B1506" t="s">
        <v>1517</v>
      </c>
      <c r="D1506" t="s">
        <v>1518</v>
      </c>
      <c r="E1506">
        <v>1</v>
      </c>
      <c r="G1506">
        <v>137585</v>
      </c>
      <c r="H1506" s="7">
        <v>9074.31</v>
      </c>
      <c r="I1506" t="s">
        <v>20</v>
      </c>
      <c r="J1506" t="s">
        <v>215</v>
      </c>
      <c r="K1506" t="s">
        <v>216</v>
      </c>
      <c r="L1506" s="2">
        <v>0.42638888888888887</v>
      </c>
      <c r="M1506" s="2">
        <v>0.89583333333333337</v>
      </c>
      <c r="N1506" s="1">
        <v>46048</v>
      </c>
      <c r="O1506" t="s">
        <v>23</v>
      </c>
      <c r="S1506" t="s">
        <v>18994</v>
      </c>
      <c r="T150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0.46944444444670808</v>
      </c>
      <c r="U1506" s="5">
        <f>WEEKNUM(Shipment_Data[[#This Row],[DATE]],2)</f>
        <v>5</v>
      </c>
      <c r="V1506" s="6">
        <f>SUBTOTAL(103,Shipment_Data[[#This Row],[DATE]])</f>
        <v>1</v>
      </c>
      <c r="W15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507" spans="1:23" x14ac:dyDescent="0.25">
      <c r="A1507" s="1">
        <v>46048</v>
      </c>
      <c r="B1507" t="s">
        <v>285</v>
      </c>
      <c r="D1507" t="s">
        <v>1519</v>
      </c>
      <c r="E1507">
        <v>1</v>
      </c>
      <c r="G1507">
        <v>137622</v>
      </c>
      <c r="H1507" s="7">
        <v>47733.43</v>
      </c>
      <c r="I1507" t="s">
        <v>20</v>
      </c>
      <c r="J1507" t="s">
        <v>204</v>
      </c>
      <c r="K1507" t="s">
        <v>92</v>
      </c>
      <c r="L1507" s="2">
        <v>0.44374999999999998</v>
      </c>
      <c r="M1507" s="2">
        <v>0.44166666666666665</v>
      </c>
      <c r="N1507" s="1">
        <v>46048</v>
      </c>
      <c r="O1507" t="s">
        <v>23</v>
      </c>
      <c r="S1507" t="s">
        <v>18994</v>
      </c>
      <c r="T150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-2.0833333328482695E-3</v>
      </c>
      <c r="U1507" s="5">
        <f>WEEKNUM(Shipment_Data[[#This Row],[DATE]],2)</f>
        <v>5</v>
      </c>
      <c r="V1507" s="6">
        <f>SUBTOTAL(103,Shipment_Data[[#This Row],[DATE]])</f>
        <v>1</v>
      </c>
      <c r="W15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508" spans="1:23" x14ac:dyDescent="0.25">
      <c r="A1508" s="1">
        <v>46048</v>
      </c>
      <c r="B1508" t="s">
        <v>1520</v>
      </c>
      <c r="D1508" t="s">
        <v>1521</v>
      </c>
      <c r="E1508">
        <v>1</v>
      </c>
      <c r="G1508">
        <v>137656</v>
      </c>
      <c r="H1508" s="7">
        <v>66871.92</v>
      </c>
      <c r="I1508" t="s">
        <v>20</v>
      </c>
      <c r="J1508" t="s">
        <v>91</v>
      </c>
      <c r="K1508" t="s">
        <v>92</v>
      </c>
      <c r="L1508" s="2">
        <v>0.45277777777777778</v>
      </c>
      <c r="M1508" s="2">
        <v>0.45277777777777778</v>
      </c>
      <c r="N1508" s="1">
        <v>46048</v>
      </c>
      <c r="O1508" t="s">
        <v>23</v>
      </c>
      <c r="S1508" t="s">
        <v>18994</v>
      </c>
      <c r="T150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508" s="5">
        <f>WEEKNUM(Shipment_Data[[#This Row],[DATE]],2)</f>
        <v>5</v>
      </c>
      <c r="V1508" s="6">
        <f>SUBTOTAL(103,Shipment_Data[[#This Row],[DATE]])</f>
        <v>1</v>
      </c>
      <c r="W15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509" spans="1:23" x14ac:dyDescent="0.25">
      <c r="A1509" s="1">
        <v>46048</v>
      </c>
      <c r="B1509" t="s">
        <v>1520</v>
      </c>
      <c r="D1509" t="s">
        <v>1522</v>
      </c>
      <c r="G1509">
        <v>137655</v>
      </c>
      <c r="H1509" s="7">
        <v>193755.24</v>
      </c>
      <c r="I1509" t="s">
        <v>20</v>
      </c>
      <c r="J1509" t="s">
        <v>91</v>
      </c>
      <c r="K1509" t="s">
        <v>92</v>
      </c>
      <c r="L1509" s="2">
        <v>0.45277777777777778</v>
      </c>
      <c r="M1509" s="2">
        <v>0.45277777777777778</v>
      </c>
      <c r="N1509" s="1">
        <v>46048</v>
      </c>
      <c r="O1509" t="s">
        <v>23</v>
      </c>
      <c r="S1509" t="s">
        <v>18994</v>
      </c>
      <c r="T15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509" s="5">
        <f>WEEKNUM(Shipment_Data[[#This Row],[DATE]],2)</f>
        <v>5</v>
      </c>
      <c r="V1509" s="6">
        <f>SUBTOTAL(103,Shipment_Data[[#This Row],[DATE]])</f>
        <v>1</v>
      </c>
      <c r="W15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510" spans="1:23" x14ac:dyDescent="0.25">
      <c r="A1510" s="1">
        <v>46048</v>
      </c>
      <c r="B1510" t="s">
        <v>194</v>
      </c>
      <c r="D1510" t="s">
        <v>1523</v>
      </c>
      <c r="E1510">
        <v>1</v>
      </c>
      <c r="G1510" t="s">
        <v>1524</v>
      </c>
      <c r="H1510" s="7">
        <v>234945.73</v>
      </c>
      <c r="I1510" t="s">
        <v>41</v>
      </c>
      <c r="J1510" t="s">
        <v>219</v>
      </c>
      <c r="K1510" t="s">
        <v>220</v>
      </c>
      <c r="L1510" s="2">
        <v>0.47013888888888888</v>
      </c>
      <c r="M1510" s="2">
        <v>0.48958333333333331</v>
      </c>
      <c r="N1510" s="1">
        <v>46048</v>
      </c>
      <c r="O1510" t="s">
        <v>23</v>
      </c>
      <c r="S1510" t="s">
        <v>18994</v>
      </c>
      <c r="T15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1.9444444449618459E-2</v>
      </c>
      <c r="U1510" s="5">
        <f>WEEKNUM(Shipment_Data[[#This Row],[DATE]],2)</f>
        <v>5</v>
      </c>
      <c r="V1510" s="6">
        <f>SUBTOTAL(103,Shipment_Data[[#This Row],[DATE]])</f>
        <v>1</v>
      </c>
      <c r="W15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511" spans="1:23" x14ac:dyDescent="0.25">
      <c r="A1511" s="1">
        <v>46048</v>
      </c>
      <c r="B1511" t="s">
        <v>1525</v>
      </c>
      <c r="D1511" t="s">
        <v>1526</v>
      </c>
      <c r="E1511">
        <v>1</v>
      </c>
      <c r="G1511">
        <v>137591</v>
      </c>
      <c r="H1511" s="7">
        <v>132406.39999999999</v>
      </c>
      <c r="I1511" t="s">
        <v>20</v>
      </c>
      <c r="J1511" t="s">
        <v>209</v>
      </c>
      <c r="K1511" t="s">
        <v>210</v>
      </c>
      <c r="L1511" s="2">
        <v>0.5</v>
      </c>
      <c r="M1511" s="2">
        <v>0.58402777777777781</v>
      </c>
      <c r="N1511" s="1">
        <v>46048</v>
      </c>
      <c r="O1511" t="s">
        <v>23</v>
      </c>
      <c r="S1511" t="s">
        <v>18994</v>
      </c>
      <c r="T15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8.4027777775190771E-2</v>
      </c>
      <c r="U1511" s="5">
        <f>WEEKNUM(Shipment_Data[[#This Row],[DATE]],2)</f>
        <v>5</v>
      </c>
      <c r="V1511" s="6">
        <f>SUBTOTAL(103,Shipment_Data[[#This Row],[DATE]])</f>
        <v>1</v>
      </c>
      <c r="W15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512" spans="1:23" x14ac:dyDescent="0.25">
      <c r="A1512" s="1">
        <v>46048</v>
      </c>
      <c r="B1512" t="s">
        <v>1525</v>
      </c>
      <c r="D1512" t="s">
        <v>1527</v>
      </c>
      <c r="E1512">
        <v>1</v>
      </c>
      <c r="G1512">
        <v>137591</v>
      </c>
      <c r="H1512" s="7">
        <v>66203.199999999997</v>
      </c>
      <c r="I1512" t="s">
        <v>20</v>
      </c>
      <c r="J1512" t="s">
        <v>209</v>
      </c>
      <c r="K1512" t="s">
        <v>210</v>
      </c>
      <c r="L1512" s="2">
        <v>0.5</v>
      </c>
      <c r="M1512" s="2">
        <v>0.58402777777777781</v>
      </c>
      <c r="N1512" s="1">
        <v>46048</v>
      </c>
      <c r="O1512" t="s">
        <v>23</v>
      </c>
      <c r="S1512" t="s">
        <v>18994</v>
      </c>
      <c r="T15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8.4027777775190771E-2</v>
      </c>
      <c r="U1512" s="5">
        <f>WEEKNUM(Shipment_Data[[#This Row],[DATE]],2)</f>
        <v>5</v>
      </c>
      <c r="V1512" s="6">
        <f>SUBTOTAL(103,Shipment_Data[[#This Row],[DATE]])</f>
        <v>1</v>
      </c>
      <c r="W15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513" spans="1:23" x14ac:dyDescent="0.25">
      <c r="A1513" s="1">
        <v>46048</v>
      </c>
      <c r="B1513" t="s">
        <v>1525</v>
      </c>
      <c r="D1513" t="s">
        <v>1528</v>
      </c>
      <c r="E1513">
        <v>2</v>
      </c>
      <c r="G1513">
        <v>137573</v>
      </c>
      <c r="H1513" s="7">
        <v>552412.48</v>
      </c>
      <c r="I1513" t="s">
        <v>20</v>
      </c>
      <c r="J1513" t="s">
        <v>209</v>
      </c>
      <c r="K1513" t="s">
        <v>210</v>
      </c>
      <c r="L1513" s="2">
        <v>0.5</v>
      </c>
      <c r="M1513" s="2">
        <v>0.58402777777777781</v>
      </c>
      <c r="N1513" s="1">
        <v>46048</v>
      </c>
      <c r="O1513" t="s">
        <v>23</v>
      </c>
      <c r="S1513" t="s">
        <v>18994</v>
      </c>
      <c r="T151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8.4027777775190771E-2</v>
      </c>
      <c r="U1513" s="5">
        <f>WEEKNUM(Shipment_Data[[#This Row],[DATE]],2)</f>
        <v>5</v>
      </c>
      <c r="V1513" s="6">
        <f>SUBTOTAL(103,Shipment_Data[[#This Row],[DATE]])</f>
        <v>1</v>
      </c>
      <c r="W15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514" spans="1:23" x14ac:dyDescent="0.25">
      <c r="A1514" s="1">
        <v>46048</v>
      </c>
      <c r="B1514" t="s">
        <v>1451</v>
      </c>
      <c r="D1514" t="s">
        <v>1529</v>
      </c>
      <c r="E1514">
        <v>1</v>
      </c>
      <c r="G1514">
        <v>137629</v>
      </c>
      <c r="H1514" s="7">
        <v>184397.3</v>
      </c>
      <c r="I1514" t="s">
        <v>20</v>
      </c>
      <c r="J1514" t="s">
        <v>209</v>
      </c>
      <c r="K1514" t="s">
        <v>210</v>
      </c>
      <c r="L1514" s="2">
        <v>0.5</v>
      </c>
      <c r="M1514" s="2">
        <v>0.64444444444444449</v>
      </c>
      <c r="N1514" s="1">
        <v>46048</v>
      </c>
      <c r="O1514" t="s">
        <v>23</v>
      </c>
      <c r="S1514" t="s">
        <v>18994</v>
      </c>
      <c r="T15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0.1444444444423425</v>
      </c>
      <c r="U1514" s="5">
        <f>WEEKNUM(Shipment_Data[[#This Row],[DATE]],2)</f>
        <v>5</v>
      </c>
      <c r="V1514" s="6">
        <f>SUBTOTAL(103,Shipment_Data[[#This Row],[DATE]])</f>
        <v>1</v>
      </c>
      <c r="W15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515" spans="1:23" x14ac:dyDescent="0.25">
      <c r="A1515" s="1">
        <v>46048</v>
      </c>
      <c r="B1515" t="s">
        <v>1412</v>
      </c>
      <c r="D1515" t="s">
        <v>1530</v>
      </c>
      <c r="E1515">
        <v>1</v>
      </c>
      <c r="G1515">
        <v>137635</v>
      </c>
      <c r="H1515" s="7" t="s">
        <v>1531</v>
      </c>
      <c r="I1515" t="s">
        <v>20</v>
      </c>
      <c r="J1515" t="s">
        <v>209</v>
      </c>
      <c r="K1515" t="s">
        <v>210</v>
      </c>
      <c r="L1515" s="2">
        <v>0.5</v>
      </c>
      <c r="M1515" s="2">
        <v>0.63402777777777775</v>
      </c>
      <c r="N1515" s="1">
        <v>46048</v>
      </c>
      <c r="O1515" t="s">
        <v>23</v>
      </c>
      <c r="S1515" t="s">
        <v>18994</v>
      </c>
      <c r="T151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0.13402777777810115</v>
      </c>
      <c r="U1515" s="5">
        <f>WEEKNUM(Shipment_Data[[#This Row],[DATE]],2)</f>
        <v>5</v>
      </c>
      <c r="V1515" s="6">
        <f>SUBTOTAL(103,Shipment_Data[[#This Row],[DATE]])</f>
        <v>1</v>
      </c>
      <c r="W15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516" spans="1:23" x14ac:dyDescent="0.25">
      <c r="A1516" s="1">
        <v>46048</v>
      </c>
      <c r="B1516" t="s">
        <v>1532</v>
      </c>
      <c r="D1516" t="s">
        <v>1533</v>
      </c>
      <c r="E1516">
        <v>1</v>
      </c>
      <c r="G1516">
        <v>137670</v>
      </c>
      <c r="H1516" s="7">
        <v>92202</v>
      </c>
      <c r="I1516" t="s">
        <v>20</v>
      </c>
      <c r="J1516" t="s">
        <v>391</v>
      </c>
      <c r="K1516" t="s">
        <v>392</v>
      </c>
      <c r="L1516" s="2">
        <v>0.54166666666666663</v>
      </c>
      <c r="M1516" s="2">
        <v>0.65416666666666667</v>
      </c>
      <c r="N1516" s="1">
        <v>46048</v>
      </c>
      <c r="O1516" t="s">
        <v>23</v>
      </c>
      <c r="S1516" t="s">
        <v>18994</v>
      </c>
      <c r="T15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0.11250000000291038</v>
      </c>
      <c r="U1516" s="5">
        <f>WEEKNUM(Shipment_Data[[#This Row],[DATE]],2)</f>
        <v>5</v>
      </c>
      <c r="V1516" s="6">
        <f>SUBTOTAL(103,Shipment_Data[[#This Row],[DATE]])</f>
        <v>1</v>
      </c>
      <c r="W15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517" spans="1:23" x14ac:dyDescent="0.25">
      <c r="A1517" s="1">
        <v>46048</v>
      </c>
      <c r="B1517" t="s">
        <v>1532</v>
      </c>
      <c r="D1517" t="s">
        <v>1534</v>
      </c>
      <c r="E1517">
        <v>2</v>
      </c>
      <c r="G1517">
        <v>137401</v>
      </c>
      <c r="H1517" s="7">
        <v>531580</v>
      </c>
      <c r="I1517" t="s">
        <v>20</v>
      </c>
      <c r="J1517" t="s">
        <v>391</v>
      </c>
      <c r="K1517" t="s">
        <v>392</v>
      </c>
      <c r="L1517" s="2">
        <v>0.54166666666666663</v>
      </c>
      <c r="M1517" s="2">
        <v>0.65416666666666667</v>
      </c>
      <c r="N1517" s="1">
        <v>46048</v>
      </c>
      <c r="O1517" t="s">
        <v>23</v>
      </c>
      <c r="S1517" t="s">
        <v>18994</v>
      </c>
      <c r="T151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0.11250000000291038</v>
      </c>
      <c r="U1517" s="5">
        <f>WEEKNUM(Shipment_Data[[#This Row],[DATE]],2)</f>
        <v>5</v>
      </c>
      <c r="V1517" s="6">
        <f>SUBTOTAL(103,Shipment_Data[[#This Row],[DATE]])</f>
        <v>1</v>
      </c>
      <c r="W15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518" spans="1:23" x14ac:dyDescent="0.25">
      <c r="A1518" s="1">
        <v>46048</v>
      </c>
      <c r="B1518" t="s">
        <v>956</v>
      </c>
      <c r="D1518" t="s">
        <v>1535</v>
      </c>
      <c r="E1518">
        <v>1</v>
      </c>
      <c r="G1518">
        <v>137239</v>
      </c>
      <c r="H1518" s="7">
        <v>26749.8</v>
      </c>
      <c r="I1518" t="s">
        <v>20</v>
      </c>
      <c r="J1518" t="s">
        <v>391</v>
      </c>
      <c r="K1518" t="s">
        <v>392</v>
      </c>
      <c r="L1518" s="2">
        <v>0.54166666666666663</v>
      </c>
      <c r="M1518" s="2">
        <v>0.72152777777777777</v>
      </c>
      <c r="N1518" s="1">
        <v>46048</v>
      </c>
      <c r="O1518" t="s">
        <v>23</v>
      </c>
      <c r="S1518" t="s">
        <v>18994</v>
      </c>
      <c r="T151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0.179861111115315</v>
      </c>
      <c r="U1518" s="5">
        <f>WEEKNUM(Shipment_Data[[#This Row],[DATE]],2)</f>
        <v>5</v>
      </c>
      <c r="V1518" s="6">
        <f>SUBTOTAL(103,Shipment_Data[[#This Row],[DATE]])</f>
        <v>1</v>
      </c>
      <c r="W15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519" spans="1:23" x14ac:dyDescent="0.25">
      <c r="A1519" s="1">
        <v>46048</v>
      </c>
      <c r="B1519" t="s">
        <v>1536</v>
      </c>
      <c r="D1519" t="s">
        <v>1537</v>
      </c>
      <c r="E1519">
        <v>1</v>
      </c>
      <c r="G1519">
        <v>137390</v>
      </c>
      <c r="H1519" s="7">
        <v>38141.269999999997</v>
      </c>
      <c r="I1519" t="s">
        <v>20</v>
      </c>
      <c r="J1519" t="s">
        <v>391</v>
      </c>
      <c r="K1519" t="s">
        <v>392</v>
      </c>
      <c r="L1519" s="2">
        <v>0.54166666666666663</v>
      </c>
      <c r="M1519" s="2">
        <v>0.80486111111111114</v>
      </c>
      <c r="N1519" s="1">
        <v>46048</v>
      </c>
      <c r="O1519" t="s">
        <v>23</v>
      </c>
      <c r="S1519" t="s">
        <v>18994</v>
      </c>
      <c r="T151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0.26319444444379769</v>
      </c>
      <c r="U1519" s="5">
        <f>WEEKNUM(Shipment_Data[[#This Row],[DATE]],2)</f>
        <v>5</v>
      </c>
      <c r="V1519" s="6">
        <f>SUBTOTAL(103,Shipment_Data[[#This Row],[DATE]])</f>
        <v>1</v>
      </c>
      <c r="W15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520" spans="1:23" x14ac:dyDescent="0.25">
      <c r="A1520" s="1">
        <v>46048</v>
      </c>
      <c r="B1520" t="s">
        <v>1538</v>
      </c>
      <c r="D1520" t="s">
        <v>1539</v>
      </c>
      <c r="E1520">
        <v>4</v>
      </c>
      <c r="G1520">
        <v>137522</v>
      </c>
      <c r="H1520" s="7">
        <v>423356</v>
      </c>
      <c r="I1520" t="s">
        <v>20</v>
      </c>
      <c r="J1520" t="s">
        <v>391</v>
      </c>
      <c r="K1520" t="s">
        <v>392</v>
      </c>
      <c r="L1520" s="2">
        <v>0.54166666666666663</v>
      </c>
      <c r="M1520" s="2">
        <v>0.70833333333333337</v>
      </c>
      <c r="N1520" s="1">
        <v>46048</v>
      </c>
      <c r="O1520" t="s">
        <v>23</v>
      </c>
      <c r="S1520" t="s">
        <v>18994</v>
      </c>
      <c r="T15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0.16666666667151731</v>
      </c>
      <c r="U1520" s="5">
        <f>WEEKNUM(Shipment_Data[[#This Row],[DATE]],2)</f>
        <v>5</v>
      </c>
      <c r="V1520" s="6">
        <f>SUBTOTAL(103,Shipment_Data[[#This Row],[DATE]])</f>
        <v>1</v>
      </c>
      <c r="W15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521" spans="1:23" x14ac:dyDescent="0.25">
      <c r="A1521" s="1">
        <v>46048</v>
      </c>
      <c r="B1521" t="s">
        <v>1540</v>
      </c>
      <c r="D1521" t="s">
        <v>1541</v>
      </c>
      <c r="E1521">
        <v>1</v>
      </c>
      <c r="G1521">
        <v>137254</v>
      </c>
      <c r="H1521" s="7">
        <v>145200</v>
      </c>
      <c r="I1521" t="s">
        <v>20</v>
      </c>
      <c r="J1521" t="s">
        <v>391</v>
      </c>
      <c r="K1521" t="s">
        <v>392</v>
      </c>
      <c r="L1521" s="2">
        <v>0.54166666666666663</v>
      </c>
      <c r="M1521" s="2"/>
      <c r="N1521" s="1">
        <v>46048</v>
      </c>
      <c r="O1521" t="s">
        <v>144</v>
      </c>
      <c r="P1521" t="s">
        <v>145</v>
      </c>
      <c r="S1521" t="s">
        <v>18994</v>
      </c>
      <c r="T1521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521" s="5">
        <f>WEEKNUM(Shipment_Data[[#This Row],[DATE]],2)</f>
        <v>5</v>
      </c>
      <c r="V1521" s="6">
        <f>SUBTOTAL(103,Shipment_Data[[#This Row],[DATE]])</f>
        <v>1</v>
      </c>
      <c r="W15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522" spans="1:23" x14ac:dyDescent="0.25">
      <c r="A1522" s="1">
        <v>46048</v>
      </c>
      <c r="B1522" t="s">
        <v>1103</v>
      </c>
      <c r="D1522" t="s">
        <v>1542</v>
      </c>
      <c r="E1522">
        <v>1</v>
      </c>
      <c r="G1522">
        <v>137414</v>
      </c>
      <c r="H1522" s="7">
        <v>70161.070000000007</v>
      </c>
      <c r="I1522" t="s">
        <v>20</v>
      </c>
      <c r="J1522" t="s">
        <v>391</v>
      </c>
      <c r="K1522" t="s">
        <v>392</v>
      </c>
      <c r="L1522" s="2">
        <v>0.54166666666666663</v>
      </c>
      <c r="M1522" s="2">
        <v>0.66666666666666663</v>
      </c>
      <c r="N1522" s="1">
        <v>46048</v>
      </c>
      <c r="O1522" t="s">
        <v>23</v>
      </c>
      <c r="S1522" t="s">
        <v>18994</v>
      </c>
      <c r="T152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0.125</v>
      </c>
      <c r="U1522" s="5">
        <f>WEEKNUM(Shipment_Data[[#This Row],[DATE]],2)</f>
        <v>5</v>
      </c>
      <c r="V1522" s="6">
        <f>SUBTOTAL(103,Shipment_Data[[#This Row],[DATE]])</f>
        <v>1</v>
      </c>
      <c r="W15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523" spans="1:23" x14ac:dyDescent="0.25">
      <c r="A1523" s="1">
        <v>46048</v>
      </c>
      <c r="B1523" t="s">
        <v>1543</v>
      </c>
      <c r="D1523" t="s">
        <v>1544</v>
      </c>
      <c r="E1523">
        <v>8</v>
      </c>
      <c r="G1523">
        <v>137129</v>
      </c>
      <c r="H1523" s="7">
        <v>1360864.03</v>
      </c>
      <c r="I1523" t="s">
        <v>20</v>
      </c>
      <c r="J1523" t="s">
        <v>391</v>
      </c>
      <c r="K1523" t="s">
        <v>392</v>
      </c>
      <c r="L1523" s="2">
        <v>0.54166666666666663</v>
      </c>
      <c r="M1523" s="2">
        <v>0.70972222222222225</v>
      </c>
      <c r="N1523" s="1">
        <v>46048</v>
      </c>
      <c r="O1523" t="s">
        <v>23</v>
      </c>
      <c r="S1523" t="s">
        <v>18994</v>
      </c>
      <c r="T15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0.1680555555576575</v>
      </c>
      <c r="U1523" s="5">
        <f>WEEKNUM(Shipment_Data[[#This Row],[DATE]],2)</f>
        <v>5</v>
      </c>
      <c r="V1523" s="6">
        <f>SUBTOTAL(103,Shipment_Data[[#This Row],[DATE]])</f>
        <v>1</v>
      </c>
      <c r="W15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524" spans="1:23" x14ac:dyDescent="0.25">
      <c r="A1524" s="1">
        <v>46048</v>
      </c>
      <c r="B1524" t="s">
        <v>1543</v>
      </c>
      <c r="D1524" t="s">
        <v>1545</v>
      </c>
      <c r="E1524">
        <v>1</v>
      </c>
      <c r="G1524">
        <v>137642</v>
      </c>
      <c r="H1524" s="7">
        <v>66600.92</v>
      </c>
      <c r="I1524" t="s">
        <v>20</v>
      </c>
      <c r="J1524" t="s">
        <v>391</v>
      </c>
      <c r="K1524" t="s">
        <v>392</v>
      </c>
      <c r="L1524" s="2">
        <v>0.54166666666666663</v>
      </c>
      <c r="M1524" s="2">
        <v>0.70972222222222225</v>
      </c>
      <c r="N1524" s="1">
        <v>46048</v>
      </c>
      <c r="O1524" t="s">
        <v>23</v>
      </c>
      <c r="S1524" t="s">
        <v>18994</v>
      </c>
      <c r="T15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0.1680555555576575</v>
      </c>
      <c r="U1524" s="5">
        <f>WEEKNUM(Shipment_Data[[#This Row],[DATE]],2)</f>
        <v>5</v>
      </c>
      <c r="V1524" s="6">
        <f>SUBTOTAL(103,Shipment_Data[[#This Row],[DATE]])</f>
        <v>1</v>
      </c>
      <c r="W15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525" spans="1:23" x14ac:dyDescent="0.25">
      <c r="A1525" s="1">
        <v>46048</v>
      </c>
      <c r="B1525" t="s">
        <v>1546</v>
      </c>
      <c r="D1525" t="s">
        <v>1547</v>
      </c>
      <c r="E1525">
        <v>1</v>
      </c>
      <c r="G1525">
        <v>137517</v>
      </c>
      <c r="H1525" s="7">
        <v>158125.51</v>
      </c>
      <c r="I1525" t="s">
        <v>20</v>
      </c>
      <c r="J1525" t="s">
        <v>391</v>
      </c>
      <c r="K1525" t="s">
        <v>392</v>
      </c>
      <c r="L1525" s="2">
        <v>0.54166666666666663</v>
      </c>
      <c r="M1525" s="2">
        <v>0.59027777777777779</v>
      </c>
      <c r="N1525" s="1">
        <v>46048</v>
      </c>
      <c r="O1525" t="s">
        <v>23</v>
      </c>
      <c r="S1525" t="s">
        <v>18994</v>
      </c>
      <c r="T152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4.8611111116770189E-2</v>
      </c>
      <c r="U1525" s="5">
        <f>WEEKNUM(Shipment_Data[[#This Row],[DATE]],2)</f>
        <v>5</v>
      </c>
      <c r="V1525" s="6">
        <f>SUBTOTAL(103,Shipment_Data[[#This Row],[DATE]])</f>
        <v>1</v>
      </c>
      <c r="W15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526" spans="1:23" x14ac:dyDescent="0.25">
      <c r="A1526" s="1">
        <v>46048</v>
      </c>
      <c r="B1526" t="s">
        <v>1248</v>
      </c>
      <c r="D1526" t="s">
        <v>1548</v>
      </c>
      <c r="E1526">
        <v>1</v>
      </c>
      <c r="G1526">
        <v>137505</v>
      </c>
      <c r="H1526" s="7">
        <v>33000.480000000003</v>
      </c>
      <c r="I1526" t="s">
        <v>20</v>
      </c>
      <c r="J1526" t="s">
        <v>391</v>
      </c>
      <c r="K1526" t="s">
        <v>392</v>
      </c>
      <c r="L1526" s="2">
        <v>0.54166666666666663</v>
      </c>
      <c r="M1526" s="2">
        <v>0.58333333333333337</v>
      </c>
      <c r="N1526" s="1">
        <v>46048</v>
      </c>
      <c r="O1526" t="s">
        <v>23</v>
      </c>
      <c r="S1526" t="s">
        <v>18994</v>
      </c>
      <c r="T15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4.1666666671517305E-2</v>
      </c>
      <c r="U1526" s="5">
        <f>WEEKNUM(Shipment_Data[[#This Row],[DATE]],2)</f>
        <v>5</v>
      </c>
      <c r="V1526" s="6">
        <f>SUBTOTAL(103,Shipment_Data[[#This Row],[DATE]])</f>
        <v>1</v>
      </c>
      <c r="W15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527" spans="1:23" x14ac:dyDescent="0.25">
      <c r="A1527" s="1">
        <v>46048</v>
      </c>
      <c r="B1527" t="s">
        <v>1549</v>
      </c>
      <c r="D1527" t="s">
        <v>1550</v>
      </c>
      <c r="E1527">
        <v>1</v>
      </c>
      <c r="G1527">
        <v>137317</v>
      </c>
      <c r="H1527" s="7">
        <v>172091.7</v>
      </c>
      <c r="I1527" t="s">
        <v>41</v>
      </c>
      <c r="J1527" t="s">
        <v>391</v>
      </c>
      <c r="K1527" t="s">
        <v>392</v>
      </c>
      <c r="L1527" s="2">
        <v>0.54166666666666663</v>
      </c>
      <c r="M1527" s="2">
        <v>0.75069444444444444</v>
      </c>
      <c r="N1527" s="1">
        <v>46048</v>
      </c>
      <c r="O1527" t="s">
        <v>23</v>
      </c>
      <c r="S1527" t="s">
        <v>18994</v>
      </c>
      <c r="T152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0.20902777778246673</v>
      </c>
      <c r="U1527" s="5">
        <f>WEEKNUM(Shipment_Data[[#This Row],[DATE]],2)</f>
        <v>5</v>
      </c>
      <c r="V1527" s="6">
        <f>SUBTOTAL(103,Shipment_Data[[#This Row],[DATE]])</f>
        <v>1</v>
      </c>
      <c r="W15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528" spans="1:23" x14ac:dyDescent="0.25">
      <c r="A1528" s="1">
        <v>46048</v>
      </c>
      <c r="B1528" t="s">
        <v>1549</v>
      </c>
      <c r="D1528" t="s">
        <v>1551</v>
      </c>
      <c r="E1528">
        <v>1</v>
      </c>
      <c r="G1528">
        <v>137329</v>
      </c>
      <c r="H1528" s="7">
        <v>231000</v>
      </c>
      <c r="I1528" t="s">
        <v>20</v>
      </c>
      <c r="J1528" t="s">
        <v>391</v>
      </c>
      <c r="K1528" t="s">
        <v>392</v>
      </c>
      <c r="L1528" s="2">
        <v>0.54166666666666663</v>
      </c>
      <c r="M1528" s="2">
        <v>0.75069444444444444</v>
      </c>
      <c r="N1528" s="1">
        <v>46048</v>
      </c>
      <c r="O1528" t="s">
        <v>23</v>
      </c>
      <c r="S1528" t="s">
        <v>18994</v>
      </c>
      <c r="T15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0.20902777778246673</v>
      </c>
      <c r="U1528" s="5">
        <f>WEEKNUM(Shipment_Data[[#This Row],[DATE]],2)</f>
        <v>5</v>
      </c>
      <c r="V1528" s="6">
        <f>SUBTOTAL(103,Shipment_Data[[#This Row],[DATE]])</f>
        <v>1</v>
      </c>
      <c r="W15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529" spans="1:23" x14ac:dyDescent="0.25">
      <c r="A1529" s="1">
        <v>46048</v>
      </c>
      <c r="B1529" t="s">
        <v>1552</v>
      </c>
      <c r="D1529" t="s">
        <v>1553</v>
      </c>
      <c r="E1529">
        <v>1</v>
      </c>
      <c r="G1529">
        <v>137560</v>
      </c>
      <c r="H1529" s="7">
        <v>81418.7</v>
      </c>
      <c r="I1529" t="s">
        <v>20</v>
      </c>
      <c r="J1529" t="s">
        <v>391</v>
      </c>
      <c r="K1529" t="s">
        <v>392</v>
      </c>
      <c r="L1529" s="2">
        <v>0.54166666666666663</v>
      </c>
      <c r="M1529" s="2">
        <v>0.66249999999999998</v>
      </c>
      <c r="N1529" s="1">
        <v>46048</v>
      </c>
      <c r="O1529" t="s">
        <v>23</v>
      </c>
      <c r="S1529" t="s">
        <v>18994</v>
      </c>
      <c r="T15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0.12083333333430346</v>
      </c>
      <c r="U1529" s="5">
        <f>WEEKNUM(Shipment_Data[[#This Row],[DATE]],2)</f>
        <v>5</v>
      </c>
      <c r="V1529" s="6">
        <f>SUBTOTAL(103,Shipment_Data[[#This Row],[DATE]])</f>
        <v>1</v>
      </c>
      <c r="W15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530" spans="1:23" x14ac:dyDescent="0.25">
      <c r="A1530" s="1">
        <v>46048</v>
      </c>
      <c r="B1530" t="s">
        <v>1554</v>
      </c>
      <c r="D1530" t="s">
        <v>1555</v>
      </c>
      <c r="E1530">
        <v>1</v>
      </c>
      <c r="G1530">
        <v>137472</v>
      </c>
      <c r="H1530" s="7">
        <v>226871.2</v>
      </c>
      <c r="I1530" t="s">
        <v>20</v>
      </c>
      <c r="J1530" t="s">
        <v>391</v>
      </c>
      <c r="K1530" t="s">
        <v>392</v>
      </c>
      <c r="L1530" s="2">
        <v>0.54166666666666663</v>
      </c>
      <c r="M1530" s="2">
        <v>0.86597222222222225</v>
      </c>
      <c r="N1530" s="1">
        <v>46048</v>
      </c>
      <c r="O1530" t="s">
        <v>23</v>
      </c>
      <c r="S1530" t="s">
        <v>18994</v>
      </c>
      <c r="T153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0.3243055555576575</v>
      </c>
      <c r="U1530" s="5">
        <f>WEEKNUM(Shipment_Data[[#This Row],[DATE]],2)</f>
        <v>5</v>
      </c>
      <c r="V1530" s="6">
        <f>SUBTOTAL(103,Shipment_Data[[#This Row],[DATE]])</f>
        <v>1</v>
      </c>
      <c r="W15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531" spans="1:23" x14ac:dyDescent="0.25">
      <c r="A1531" s="1">
        <v>46048</v>
      </c>
      <c r="B1531" t="s">
        <v>259</v>
      </c>
      <c r="D1531" t="s">
        <v>1556</v>
      </c>
      <c r="E1531">
        <v>2</v>
      </c>
      <c r="G1531">
        <v>137391</v>
      </c>
      <c r="H1531" s="7">
        <v>208355.1</v>
      </c>
      <c r="I1531" t="s">
        <v>20</v>
      </c>
      <c r="J1531" t="s">
        <v>391</v>
      </c>
      <c r="K1531" t="s">
        <v>392</v>
      </c>
      <c r="L1531" s="2">
        <v>0.54166666666666663</v>
      </c>
      <c r="M1531" s="2">
        <v>0.77152777777777781</v>
      </c>
      <c r="N1531" s="1">
        <v>46048</v>
      </c>
      <c r="O1531" t="s">
        <v>23</v>
      </c>
      <c r="S1531" t="s">
        <v>18994</v>
      </c>
      <c r="T153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0.22986111111094942</v>
      </c>
      <c r="U1531" s="5">
        <f>WEEKNUM(Shipment_Data[[#This Row],[DATE]],2)</f>
        <v>5</v>
      </c>
      <c r="V1531" s="6">
        <f>SUBTOTAL(103,Shipment_Data[[#This Row],[DATE]])</f>
        <v>1</v>
      </c>
      <c r="W15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532" spans="1:23" x14ac:dyDescent="0.25">
      <c r="A1532" s="1">
        <v>46048</v>
      </c>
      <c r="B1532" t="s">
        <v>259</v>
      </c>
      <c r="D1532" t="s">
        <v>1557</v>
      </c>
      <c r="E1532">
        <v>1</v>
      </c>
      <c r="G1532">
        <v>137415</v>
      </c>
      <c r="H1532" s="7">
        <v>2985.94</v>
      </c>
      <c r="I1532" t="s">
        <v>20</v>
      </c>
      <c r="J1532" t="s">
        <v>391</v>
      </c>
      <c r="K1532" t="s">
        <v>392</v>
      </c>
      <c r="L1532" s="2">
        <v>0.54166666666666663</v>
      </c>
      <c r="M1532" s="2">
        <v>0.77152777777777781</v>
      </c>
      <c r="N1532" s="1">
        <v>46048</v>
      </c>
      <c r="O1532" t="s">
        <v>23</v>
      </c>
      <c r="S1532" t="s">
        <v>18994</v>
      </c>
      <c r="T153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0.22986111111094942</v>
      </c>
      <c r="U1532" s="5">
        <f>WEEKNUM(Shipment_Data[[#This Row],[DATE]],2)</f>
        <v>5</v>
      </c>
      <c r="V1532" s="6">
        <f>SUBTOTAL(103,Shipment_Data[[#This Row],[DATE]])</f>
        <v>1</v>
      </c>
      <c r="W15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533" spans="1:23" x14ac:dyDescent="0.25">
      <c r="A1533" s="1">
        <v>46048</v>
      </c>
      <c r="B1533" t="s">
        <v>259</v>
      </c>
      <c r="D1533" t="s">
        <v>1558</v>
      </c>
      <c r="E1533">
        <v>1</v>
      </c>
      <c r="G1533">
        <v>137612</v>
      </c>
      <c r="H1533" s="7">
        <v>26128.959999999999</v>
      </c>
      <c r="I1533" t="s">
        <v>20</v>
      </c>
      <c r="J1533" t="s">
        <v>391</v>
      </c>
      <c r="K1533" t="s">
        <v>392</v>
      </c>
      <c r="L1533" s="2">
        <v>0.54166666666666663</v>
      </c>
      <c r="M1533" s="2">
        <v>0.77152777777777781</v>
      </c>
      <c r="N1533" s="1">
        <v>46048</v>
      </c>
      <c r="O1533" t="s">
        <v>23</v>
      </c>
      <c r="S1533" t="s">
        <v>18994</v>
      </c>
      <c r="T15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0.22986111111094942</v>
      </c>
      <c r="U1533" s="5">
        <f>WEEKNUM(Shipment_Data[[#This Row],[DATE]],2)</f>
        <v>5</v>
      </c>
      <c r="V1533" s="6">
        <f>SUBTOTAL(103,Shipment_Data[[#This Row],[DATE]])</f>
        <v>1</v>
      </c>
      <c r="W15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534" spans="1:23" x14ac:dyDescent="0.25">
      <c r="A1534" s="1">
        <v>46048</v>
      </c>
      <c r="B1534" t="s">
        <v>1416</v>
      </c>
      <c r="D1534" t="s">
        <v>1559</v>
      </c>
      <c r="E1534">
        <v>1</v>
      </c>
      <c r="G1534">
        <v>137451</v>
      </c>
      <c r="H1534" s="7">
        <v>74454.84</v>
      </c>
      <c r="I1534" t="s">
        <v>20</v>
      </c>
      <c r="J1534" t="s">
        <v>111</v>
      </c>
      <c r="K1534" t="s">
        <v>112</v>
      </c>
      <c r="L1534" s="2">
        <v>0.5625</v>
      </c>
      <c r="M1534" s="2">
        <v>0.82499999999999996</v>
      </c>
      <c r="N1534" s="1">
        <v>46048</v>
      </c>
      <c r="O1534" t="s">
        <v>23</v>
      </c>
      <c r="S1534" t="s">
        <v>18994</v>
      </c>
      <c r="T15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0.26249999999708962</v>
      </c>
      <c r="U1534" s="5">
        <f>WEEKNUM(Shipment_Data[[#This Row],[DATE]],2)</f>
        <v>5</v>
      </c>
      <c r="V1534" s="6">
        <f>SUBTOTAL(103,Shipment_Data[[#This Row],[DATE]])</f>
        <v>1</v>
      </c>
      <c r="W15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535" spans="1:23" x14ac:dyDescent="0.25">
      <c r="A1535" s="1">
        <v>46048</v>
      </c>
      <c r="B1535" t="s">
        <v>1560</v>
      </c>
      <c r="D1535" t="s">
        <v>1561</v>
      </c>
      <c r="E1535">
        <v>3</v>
      </c>
      <c r="G1535">
        <v>137377</v>
      </c>
      <c r="H1535" s="7">
        <v>292462.59999999998</v>
      </c>
      <c r="I1535" t="s">
        <v>20</v>
      </c>
      <c r="J1535" t="s">
        <v>111</v>
      </c>
      <c r="K1535" t="s">
        <v>112</v>
      </c>
      <c r="L1535" s="2">
        <v>0.5625</v>
      </c>
      <c r="M1535" s="2">
        <v>0.67013888888888884</v>
      </c>
      <c r="N1535" s="1">
        <v>46048</v>
      </c>
      <c r="O1535" t="s">
        <v>23</v>
      </c>
      <c r="S1535" t="s">
        <v>18994</v>
      </c>
      <c r="T15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0.10763888889050577</v>
      </c>
      <c r="U1535" s="5">
        <f>WEEKNUM(Shipment_Data[[#This Row],[DATE]],2)</f>
        <v>5</v>
      </c>
      <c r="V1535" s="6">
        <f>SUBTOTAL(103,Shipment_Data[[#This Row],[DATE]])</f>
        <v>1</v>
      </c>
      <c r="W15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536" spans="1:23" x14ac:dyDescent="0.25">
      <c r="A1536" s="1">
        <v>46048</v>
      </c>
      <c r="B1536" t="s">
        <v>1562</v>
      </c>
      <c r="D1536" t="s">
        <v>1563</v>
      </c>
      <c r="E1536">
        <v>1</v>
      </c>
      <c r="G1536">
        <v>137384</v>
      </c>
      <c r="H1536" s="7">
        <v>172234.68</v>
      </c>
      <c r="I1536" t="s">
        <v>41</v>
      </c>
      <c r="J1536" t="s">
        <v>111</v>
      </c>
      <c r="K1536" t="s">
        <v>112</v>
      </c>
      <c r="L1536" s="2">
        <v>0.5625</v>
      </c>
      <c r="M1536" s="2">
        <v>0.6791666666666667</v>
      </c>
      <c r="N1536" s="1">
        <v>46048</v>
      </c>
      <c r="O1536" t="s">
        <v>23</v>
      </c>
      <c r="S1536" t="s">
        <v>18994</v>
      </c>
      <c r="T15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0.11666666666860692</v>
      </c>
      <c r="U1536" s="5">
        <f>WEEKNUM(Shipment_Data[[#This Row],[DATE]],2)</f>
        <v>5</v>
      </c>
      <c r="V1536" s="6">
        <f>SUBTOTAL(103,Shipment_Data[[#This Row],[DATE]])</f>
        <v>1</v>
      </c>
      <c r="W15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537" spans="1:23" x14ac:dyDescent="0.25">
      <c r="A1537" s="1">
        <v>46048</v>
      </c>
      <c r="B1537" t="s">
        <v>1562</v>
      </c>
      <c r="D1537" t="s">
        <v>1564</v>
      </c>
      <c r="E1537">
        <v>1</v>
      </c>
      <c r="G1537">
        <v>137441</v>
      </c>
      <c r="H1537" s="7">
        <v>82065.429999999993</v>
      </c>
      <c r="I1537" t="s">
        <v>20</v>
      </c>
      <c r="J1537" t="s">
        <v>111</v>
      </c>
      <c r="K1537" t="s">
        <v>112</v>
      </c>
      <c r="L1537" s="2">
        <v>0.5625</v>
      </c>
      <c r="M1537" s="2">
        <v>0.6791666666666667</v>
      </c>
      <c r="N1537" s="1">
        <v>46048</v>
      </c>
      <c r="O1537" t="s">
        <v>23</v>
      </c>
      <c r="S1537" t="s">
        <v>18994</v>
      </c>
      <c r="T15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0.11666666666860692</v>
      </c>
      <c r="U1537" s="5">
        <f>WEEKNUM(Shipment_Data[[#This Row],[DATE]],2)</f>
        <v>5</v>
      </c>
      <c r="V1537" s="6">
        <f>SUBTOTAL(103,Shipment_Data[[#This Row],[DATE]])</f>
        <v>1</v>
      </c>
      <c r="W15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538" spans="1:23" x14ac:dyDescent="0.25">
      <c r="A1538" s="1">
        <v>46048</v>
      </c>
      <c r="B1538" t="s">
        <v>1562</v>
      </c>
      <c r="D1538" t="s">
        <v>1565</v>
      </c>
      <c r="E1538">
        <v>1</v>
      </c>
      <c r="G1538">
        <v>137704</v>
      </c>
      <c r="H1538" s="7">
        <v>117796.64</v>
      </c>
      <c r="I1538" t="s">
        <v>20</v>
      </c>
      <c r="J1538" t="s">
        <v>111</v>
      </c>
      <c r="K1538" t="s">
        <v>112</v>
      </c>
      <c r="L1538" s="2">
        <v>0.5625</v>
      </c>
      <c r="M1538" s="2">
        <v>0.6791666666666667</v>
      </c>
      <c r="N1538" s="1">
        <v>46048</v>
      </c>
      <c r="O1538" t="s">
        <v>23</v>
      </c>
      <c r="S1538" t="s">
        <v>18994</v>
      </c>
      <c r="T153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0.11666666666860692</v>
      </c>
      <c r="U1538" s="5">
        <f>WEEKNUM(Shipment_Data[[#This Row],[DATE]],2)</f>
        <v>5</v>
      </c>
      <c r="V1538" s="6">
        <f>SUBTOTAL(103,Shipment_Data[[#This Row],[DATE]])</f>
        <v>1</v>
      </c>
      <c r="W15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539" spans="1:23" x14ac:dyDescent="0.25">
      <c r="A1539" s="1">
        <v>46048</v>
      </c>
      <c r="B1539" t="s">
        <v>1566</v>
      </c>
      <c r="D1539" t="s">
        <v>1567</v>
      </c>
      <c r="E1539">
        <v>1</v>
      </c>
      <c r="G1539">
        <v>137609</v>
      </c>
      <c r="H1539" s="7">
        <v>130951.79</v>
      </c>
      <c r="I1539" t="s">
        <v>20</v>
      </c>
      <c r="J1539" t="s">
        <v>111</v>
      </c>
      <c r="K1539" t="s">
        <v>112</v>
      </c>
      <c r="L1539" s="2">
        <v>0.5625</v>
      </c>
      <c r="M1539" s="2">
        <v>0.69236111111111109</v>
      </c>
      <c r="N1539" s="1">
        <v>46048</v>
      </c>
      <c r="O1539" t="s">
        <v>23</v>
      </c>
      <c r="S1539" t="s">
        <v>18994</v>
      </c>
      <c r="T15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0.12986111111240461</v>
      </c>
      <c r="U1539" s="5">
        <f>WEEKNUM(Shipment_Data[[#This Row],[DATE]],2)</f>
        <v>5</v>
      </c>
      <c r="V1539" s="6">
        <f>SUBTOTAL(103,Shipment_Data[[#This Row],[DATE]])</f>
        <v>1</v>
      </c>
      <c r="W15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540" spans="1:23" x14ac:dyDescent="0.25">
      <c r="A1540" s="1">
        <v>46048</v>
      </c>
      <c r="B1540" t="s">
        <v>1568</v>
      </c>
      <c r="D1540" t="s">
        <v>1569</v>
      </c>
      <c r="E1540">
        <v>1</v>
      </c>
      <c r="G1540">
        <v>137579</v>
      </c>
      <c r="H1540" s="7">
        <v>141980.29999999999</v>
      </c>
      <c r="I1540" t="s">
        <v>41</v>
      </c>
      <c r="J1540" t="s">
        <v>111</v>
      </c>
      <c r="K1540" t="s">
        <v>112</v>
      </c>
      <c r="L1540" s="2">
        <v>0.5625</v>
      </c>
      <c r="M1540" s="2">
        <v>0.7319444444444444</v>
      </c>
      <c r="N1540" s="1">
        <v>46048</v>
      </c>
      <c r="O1540" t="s">
        <v>23</v>
      </c>
      <c r="S1540" t="s">
        <v>18994</v>
      </c>
      <c r="T15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0.16944444444379769</v>
      </c>
      <c r="U1540" s="5">
        <f>WEEKNUM(Shipment_Data[[#This Row],[DATE]],2)</f>
        <v>5</v>
      </c>
      <c r="V1540" s="6">
        <f>SUBTOTAL(103,Shipment_Data[[#This Row],[DATE]])</f>
        <v>1</v>
      </c>
      <c r="W15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541" spans="1:23" x14ac:dyDescent="0.25">
      <c r="A1541" s="1">
        <v>46048</v>
      </c>
      <c r="B1541" t="s">
        <v>1568</v>
      </c>
      <c r="D1541" t="s">
        <v>1570</v>
      </c>
      <c r="E1541">
        <v>1</v>
      </c>
      <c r="G1541">
        <v>137601</v>
      </c>
      <c r="H1541" s="7">
        <v>37194.5</v>
      </c>
      <c r="I1541" t="s">
        <v>20</v>
      </c>
      <c r="J1541" t="s">
        <v>111</v>
      </c>
      <c r="K1541" t="s">
        <v>112</v>
      </c>
      <c r="L1541" s="2">
        <v>0.5625</v>
      </c>
      <c r="M1541" s="2">
        <v>0.7319444444444444</v>
      </c>
      <c r="N1541" s="1">
        <v>46048</v>
      </c>
      <c r="O1541" t="s">
        <v>23</v>
      </c>
      <c r="S1541" t="s">
        <v>18994</v>
      </c>
      <c r="T15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0.16944444444379769</v>
      </c>
      <c r="U1541" s="5">
        <f>WEEKNUM(Shipment_Data[[#This Row],[DATE]],2)</f>
        <v>5</v>
      </c>
      <c r="V1541" s="6">
        <f>SUBTOTAL(103,Shipment_Data[[#This Row],[DATE]])</f>
        <v>1</v>
      </c>
      <c r="W15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542" spans="1:23" x14ac:dyDescent="0.25">
      <c r="A1542" s="1">
        <v>46048</v>
      </c>
      <c r="B1542" t="s">
        <v>1571</v>
      </c>
      <c r="D1542" t="s">
        <v>1572</v>
      </c>
      <c r="E1542">
        <v>3</v>
      </c>
      <c r="G1542">
        <v>137519</v>
      </c>
      <c r="H1542" s="7">
        <v>374792.71</v>
      </c>
      <c r="I1542" t="s">
        <v>20</v>
      </c>
      <c r="J1542" t="s">
        <v>111</v>
      </c>
      <c r="K1542" t="s">
        <v>112</v>
      </c>
      <c r="L1542" s="2">
        <v>0.5625</v>
      </c>
      <c r="M1542" s="2">
        <v>0.80486111111111114</v>
      </c>
      <c r="N1542" s="1">
        <v>46048</v>
      </c>
      <c r="O1542" t="s">
        <v>23</v>
      </c>
      <c r="S1542" t="s">
        <v>18994</v>
      </c>
      <c r="T15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0.24236111110803904</v>
      </c>
      <c r="U1542" s="5">
        <f>WEEKNUM(Shipment_Data[[#This Row],[DATE]],2)</f>
        <v>5</v>
      </c>
      <c r="V1542" s="6">
        <f>SUBTOTAL(103,Shipment_Data[[#This Row],[DATE]])</f>
        <v>1</v>
      </c>
      <c r="W15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543" spans="1:23" x14ac:dyDescent="0.25">
      <c r="A1543" s="1">
        <v>46048</v>
      </c>
      <c r="B1543" t="s">
        <v>1571</v>
      </c>
      <c r="D1543" t="s">
        <v>1573</v>
      </c>
      <c r="E1543">
        <v>1</v>
      </c>
      <c r="G1543">
        <v>137610</v>
      </c>
      <c r="H1543" s="7">
        <v>22902.68</v>
      </c>
      <c r="I1543" t="s">
        <v>20</v>
      </c>
      <c r="J1543" t="s">
        <v>111</v>
      </c>
      <c r="K1543" t="s">
        <v>112</v>
      </c>
      <c r="L1543" s="2">
        <v>0.5625</v>
      </c>
      <c r="M1543" s="2">
        <v>0.80486111111111114</v>
      </c>
      <c r="N1543" s="1">
        <v>46048</v>
      </c>
      <c r="O1543" t="s">
        <v>23</v>
      </c>
      <c r="S1543" t="s">
        <v>18994</v>
      </c>
      <c r="T15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0.24236111110803904</v>
      </c>
      <c r="U1543" s="5">
        <f>WEEKNUM(Shipment_Data[[#This Row],[DATE]],2)</f>
        <v>5</v>
      </c>
      <c r="V1543" s="6">
        <f>SUBTOTAL(103,Shipment_Data[[#This Row],[DATE]])</f>
        <v>1</v>
      </c>
      <c r="W15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544" spans="1:23" x14ac:dyDescent="0.25">
      <c r="A1544" s="1">
        <v>46048</v>
      </c>
      <c r="B1544" t="s">
        <v>1571</v>
      </c>
      <c r="D1544" t="s">
        <v>1574</v>
      </c>
      <c r="E1544">
        <v>4</v>
      </c>
      <c r="G1544">
        <v>137477</v>
      </c>
      <c r="H1544" s="7">
        <v>1610473.83</v>
      </c>
      <c r="I1544" t="s">
        <v>20</v>
      </c>
      <c r="J1544" t="s">
        <v>111</v>
      </c>
      <c r="K1544" t="s">
        <v>112</v>
      </c>
      <c r="L1544" s="2">
        <v>0.5625</v>
      </c>
      <c r="M1544" s="2">
        <v>0.80486111111111114</v>
      </c>
      <c r="N1544" s="1">
        <v>46048</v>
      </c>
      <c r="O1544" t="s">
        <v>23</v>
      </c>
      <c r="S1544" t="s">
        <v>18994</v>
      </c>
      <c r="T15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0.24236111110803904</v>
      </c>
      <c r="U1544" s="5">
        <f>WEEKNUM(Shipment_Data[[#This Row],[DATE]],2)</f>
        <v>5</v>
      </c>
      <c r="V1544" s="6">
        <f>SUBTOTAL(103,Shipment_Data[[#This Row],[DATE]])</f>
        <v>1</v>
      </c>
      <c r="W15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545" spans="1:23" x14ac:dyDescent="0.25">
      <c r="A1545" s="1">
        <v>46048</v>
      </c>
      <c r="B1545" t="s">
        <v>1571</v>
      </c>
      <c r="D1545" t="s">
        <v>1575</v>
      </c>
      <c r="E1545">
        <v>1</v>
      </c>
      <c r="G1545">
        <v>137611</v>
      </c>
      <c r="H1545" s="7">
        <v>8954</v>
      </c>
      <c r="I1545" t="s">
        <v>20</v>
      </c>
      <c r="J1545" t="s">
        <v>111</v>
      </c>
      <c r="K1545" t="s">
        <v>112</v>
      </c>
      <c r="L1545" s="2">
        <v>0.5625</v>
      </c>
      <c r="M1545" s="2">
        <v>0.80486111111111114</v>
      </c>
      <c r="N1545" s="1">
        <v>46048</v>
      </c>
      <c r="O1545" t="s">
        <v>23</v>
      </c>
      <c r="S1545" t="s">
        <v>18994</v>
      </c>
      <c r="T15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0.24236111110803904</v>
      </c>
      <c r="U1545" s="5">
        <f>WEEKNUM(Shipment_Data[[#This Row],[DATE]],2)</f>
        <v>5</v>
      </c>
      <c r="V1545" s="6">
        <f>SUBTOTAL(103,Shipment_Data[[#This Row],[DATE]])</f>
        <v>1</v>
      </c>
      <c r="W15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546" spans="1:23" x14ac:dyDescent="0.25">
      <c r="A1546" s="1">
        <v>46048</v>
      </c>
      <c r="B1546" t="s">
        <v>1576</v>
      </c>
      <c r="D1546" t="s">
        <v>1577</v>
      </c>
      <c r="E1546">
        <v>1</v>
      </c>
      <c r="G1546">
        <v>137607</v>
      </c>
      <c r="H1546" s="7">
        <v>124641.13</v>
      </c>
      <c r="I1546" t="s">
        <v>20</v>
      </c>
      <c r="J1546" t="s">
        <v>111</v>
      </c>
      <c r="K1546" t="s">
        <v>112</v>
      </c>
      <c r="L1546" s="2">
        <v>0.5625</v>
      </c>
      <c r="M1546" s="2">
        <v>0.63402777777777775</v>
      </c>
      <c r="N1546" s="1">
        <v>46048</v>
      </c>
      <c r="O1546" t="s">
        <v>23</v>
      </c>
      <c r="S1546" t="s">
        <v>18994</v>
      </c>
      <c r="T15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7.1527777778101154E-2</v>
      </c>
      <c r="U1546" s="5">
        <f>WEEKNUM(Shipment_Data[[#This Row],[DATE]],2)</f>
        <v>5</v>
      </c>
      <c r="V1546" s="6">
        <f>SUBTOTAL(103,Shipment_Data[[#This Row],[DATE]])</f>
        <v>1</v>
      </c>
      <c r="W15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547" spans="1:23" x14ac:dyDescent="0.25">
      <c r="A1547" s="1">
        <v>46048</v>
      </c>
      <c r="B1547" t="s">
        <v>1578</v>
      </c>
      <c r="D1547" t="s">
        <v>1579</v>
      </c>
      <c r="E1547">
        <v>3</v>
      </c>
      <c r="G1547">
        <v>137345</v>
      </c>
      <c r="H1547" s="7">
        <v>2418755.2999999998</v>
      </c>
      <c r="I1547" t="s">
        <v>20</v>
      </c>
      <c r="J1547" t="s">
        <v>111</v>
      </c>
      <c r="K1547" t="s">
        <v>112</v>
      </c>
      <c r="L1547" s="2">
        <v>0.5625</v>
      </c>
      <c r="M1547" s="2">
        <v>0.64652777777777781</v>
      </c>
      <c r="N1547" s="1">
        <v>46048</v>
      </c>
      <c r="O1547" t="s">
        <v>23</v>
      </c>
      <c r="S1547" t="s">
        <v>18994</v>
      </c>
      <c r="T15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8.4027777775190771E-2</v>
      </c>
      <c r="U1547" s="5">
        <f>WEEKNUM(Shipment_Data[[#This Row],[DATE]],2)</f>
        <v>5</v>
      </c>
      <c r="V1547" s="6">
        <f>SUBTOTAL(103,Shipment_Data[[#This Row],[DATE]])</f>
        <v>1</v>
      </c>
      <c r="W15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548" spans="1:23" x14ac:dyDescent="0.25">
      <c r="A1548" s="1">
        <v>46048</v>
      </c>
      <c r="B1548" t="s">
        <v>628</v>
      </c>
      <c r="D1548" t="s">
        <v>1580</v>
      </c>
      <c r="E1548">
        <v>1</v>
      </c>
      <c r="G1548">
        <v>137556</v>
      </c>
      <c r="H1548" s="7">
        <v>210674.1</v>
      </c>
      <c r="I1548" t="s">
        <v>20</v>
      </c>
      <c r="J1548" t="s">
        <v>26</v>
      </c>
      <c r="K1548" t="s">
        <v>27</v>
      </c>
      <c r="L1548" s="2">
        <v>0.58333333333333337</v>
      </c>
      <c r="M1548" s="2"/>
      <c r="N1548" s="1">
        <v>46048</v>
      </c>
      <c r="O1548" t="s">
        <v>23</v>
      </c>
      <c r="S1548" t="s">
        <v>18994</v>
      </c>
      <c r="T1548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548" s="5">
        <f>WEEKNUM(Shipment_Data[[#This Row],[DATE]],2)</f>
        <v>5</v>
      </c>
      <c r="V1548" s="6">
        <f>SUBTOTAL(103,Shipment_Data[[#This Row],[DATE]])</f>
        <v>1</v>
      </c>
      <c r="W15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549" spans="1:23" x14ac:dyDescent="0.25">
      <c r="A1549" s="1">
        <v>46048</v>
      </c>
      <c r="B1549" t="s">
        <v>1393</v>
      </c>
      <c r="D1549" t="s">
        <v>1581</v>
      </c>
      <c r="E1549">
        <v>1</v>
      </c>
      <c r="G1549">
        <v>137654</v>
      </c>
      <c r="H1549" s="7">
        <v>120407.53</v>
      </c>
      <c r="I1549" t="s">
        <v>20</v>
      </c>
      <c r="J1549" t="s">
        <v>26</v>
      </c>
      <c r="K1549" t="s">
        <v>27</v>
      </c>
      <c r="L1549" s="2">
        <v>0.58333333333333337</v>
      </c>
      <c r="M1549" s="2">
        <v>0.71250000000000002</v>
      </c>
      <c r="N1549" s="1">
        <v>46048</v>
      </c>
      <c r="O1549" t="s">
        <v>23</v>
      </c>
      <c r="S1549" t="s">
        <v>18994</v>
      </c>
      <c r="T154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0.12916666666569654</v>
      </c>
      <c r="U1549" s="5">
        <f>WEEKNUM(Shipment_Data[[#This Row],[DATE]],2)</f>
        <v>5</v>
      </c>
      <c r="V1549" s="6">
        <f>SUBTOTAL(103,Shipment_Data[[#This Row],[DATE]])</f>
        <v>1</v>
      </c>
      <c r="W15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550" spans="1:23" x14ac:dyDescent="0.25">
      <c r="A1550" s="1">
        <v>46048</v>
      </c>
      <c r="B1550" t="s">
        <v>1393</v>
      </c>
      <c r="D1550" t="s">
        <v>1395</v>
      </c>
      <c r="G1550">
        <v>137581</v>
      </c>
      <c r="H1550" s="7">
        <v>64931.31</v>
      </c>
      <c r="I1550" t="s">
        <v>41</v>
      </c>
      <c r="J1550" t="s">
        <v>26</v>
      </c>
      <c r="K1550" t="s">
        <v>27</v>
      </c>
      <c r="L1550" s="2">
        <v>0.58333333333333337</v>
      </c>
      <c r="M1550" s="2">
        <v>0.65277777777777779</v>
      </c>
      <c r="N1550" s="1">
        <v>46048</v>
      </c>
      <c r="O1550" t="s">
        <v>23</v>
      </c>
      <c r="S1550" t="s">
        <v>18994</v>
      </c>
      <c r="T155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6.9444444445252884E-2</v>
      </c>
      <c r="U1550" s="5">
        <f>WEEKNUM(Shipment_Data[[#This Row],[DATE]],2)</f>
        <v>5</v>
      </c>
      <c r="V1550" s="6">
        <f>SUBTOTAL(103,Shipment_Data[[#This Row],[DATE]])</f>
        <v>1</v>
      </c>
      <c r="W15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551" spans="1:23" x14ac:dyDescent="0.25">
      <c r="A1551" s="1">
        <v>46048</v>
      </c>
      <c r="B1551" t="s">
        <v>55</v>
      </c>
      <c r="D1551" t="s">
        <v>1582</v>
      </c>
      <c r="E1551">
        <v>1</v>
      </c>
      <c r="G1551">
        <v>137599</v>
      </c>
      <c r="H1551" s="7">
        <v>138325</v>
      </c>
      <c r="I1551" t="s">
        <v>20</v>
      </c>
      <c r="J1551" t="s">
        <v>219</v>
      </c>
      <c r="K1551" t="s">
        <v>220</v>
      </c>
      <c r="L1551" s="2">
        <v>0.58333333333333337</v>
      </c>
      <c r="M1551" s="2">
        <v>0.6020833333333333</v>
      </c>
      <c r="N1551" s="1">
        <v>46048</v>
      </c>
      <c r="O1551" t="s">
        <v>23</v>
      </c>
      <c r="S1551" t="s">
        <v>18994</v>
      </c>
      <c r="T155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1.8749999995634425E-2</v>
      </c>
      <c r="U1551" s="5">
        <f>WEEKNUM(Shipment_Data[[#This Row],[DATE]],2)</f>
        <v>5</v>
      </c>
      <c r="V1551" s="6">
        <f>SUBTOTAL(103,Shipment_Data[[#This Row],[DATE]])</f>
        <v>1</v>
      </c>
      <c r="W15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552" spans="1:23" x14ac:dyDescent="0.25">
      <c r="A1552" s="1">
        <v>46048</v>
      </c>
      <c r="B1552" t="s">
        <v>647</v>
      </c>
      <c r="D1552" t="s">
        <v>1583</v>
      </c>
      <c r="E1552">
        <v>2</v>
      </c>
      <c r="G1552">
        <v>137618</v>
      </c>
      <c r="H1552" s="7">
        <v>306131.90000000002</v>
      </c>
      <c r="I1552" t="s">
        <v>20</v>
      </c>
      <c r="J1552" t="s">
        <v>26</v>
      </c>
      <c r="K1552" t="s">
        <v>27</v>
      </c>
      <c r="L1552" s="2">
        <v>0.58333333333333337</v>
      </c>
      <c r="M1552" s="2">
        <v>0.77986111111111112</v>
      </c>
      <c r="N1552" s="1">
        <v>46048</v>
      </c>
      <c r="O1552" t="s">
        <v>23</v>
      </c>
      <c r="S1552" t="s">
        <v>18994</v>
      </c>
      <c r="T155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0.19652777777810115</v>
      </c>
      <c r="U1552" s="5">
        <f>WEEKNUM(Shipment_Data[[#This Row],[DATE]],2)</f>
        <v>5</v>
      </c>
      <c r="V1552" s="6">
        <f>SUBTOTAL(103,Shipment_Data[[#This Row],[DATE]])</f>
        <v>1</v>
      </c>
      <c r="W15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553" spans="1:23" x14ac:dyDescent="0.25">
      <c r="A1553" s="1">
        <v>46048</v>
      </c>
      <c r="B1553" t="s">
        <v>1584</v>
      </c>
      <c r="D1553" t="s">
        <v>1585</v>
      </c>
      <c r="E1553">
        <v>1</v>
      </c>
      <c r="G1553">
        <v>137577</v>
      </c>
      <c r="H1553" s="7">
        <v>1480.01</v>
      </c>
      <c r="I1553" t="s">
        <v>20</v>
      </c>
      <c r="J1553" t="s">
        <v>26</v>
      </c>
      <c r="K1553" t="s">
        <v>27</v>
      </c>
      <c r="L1553" s="2">
        <v>0.58333333333333337</v>
      </c>
      <c r="M1553" s="2">
        <v>0.69444444444444442</v>
      </c>
      <c r="N1553" s="1">
        <v>46048</v>
      </c>
      <c r="O1553" t="s">
        <v>23</v>
      </c>
      <c r="S1553" t="s">
        <v>18994</v>
      </c>
      <c r="T155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0.11111111110949423</v>
      </c>
      <c r="U1553" s="5">
        <f>WEEKNUM(Shipment_Data[[#This Row],[DATE]],2)</f>
        <v>5</v>
      </c>
      <c r="V1553" s="6">
        <f>SUBTOTAL(103,Shipment_Data[[#This Row],[DATE]])</f>
        <v>1</v>
      </c>
      <c r="W15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554" spans="1:23" x14ac:dyDescent="0.25">
      <c r="A1554" s="1">
        <v>46048</v>
      </c>
      <c r="B1554" t="s">
        <v>1584</v>
      </c>
      <c r="D1554" t="s">
        <v>1586</v>
      </c>
      <c r="E1554">
        <v>4</v>
      </c>
      <c r="G1554">
        <v>137555</v>
      </c>
      <c r="H1554" s="7">
        <v>735968.03</v>
      </c>
      <c r="I1554" t="s">
        <v>20</v>
      </c>
      <c r="J1554" t="s">
        <v>26</v>
      </c>
      <c r="K1554" t="s">
        <v>27</v>
      </c>
      <c r="L1554" s="2">
        <v>0.58333333333333337</v>
      </c>
      <c r="M1554" s="2">
        <v>0.69444444444444442</v>
      </c>
      <c r="N1554" s="1">
        <v>46048</v>
      </c>
      <c r="O1554" t="s">
        <v>23</v>
      </c>
      <c r="S1554" t="s">
        <v>18994</v>
      </c>
      <c r="T155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0.11111111110949423</v>
      </c>
      <c r="U1554" s="5">
        <f>WEEKNUM(Shipment_Data[[#This Row],[DATE]],2)</f>
        <v>5</v>
      </c>
      <c r="V1554" s="6">
        <f>SUBTOTAL(103,Shipment_Data[[#This Row],[DATE]])</f>
        <v>1</v>
      </c>
      <c r="W15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555" spans="1:23" x14ac:dyDescent="0.25">
      <c r="A1555" s="1">
        <v>46048</v>
      </c>
      <c r="B1555" t="s">
        <v>1584</v>
      </c>
      <c r="D1555" t="s">
        <v>1587</v>
      </c>
      <c r="G1555">
        <v>137531</v>
      </c>
      <c r="H1555" s="7">
        <v>446973.63</v>
      </c>
      <c r="I1555" t="s">
        <v>20</v>
      </c>
      <c r="J1555" t="s">
        <v>26</v>
      </c>
      <c r="K1555" t="s">
        <v>27</v>
      </c>
      <c r="L1555" s="2">
        <v>0.58333333333333337</v>
      </c>
      <c r="M1555" s="2">
        <v>0.69444444444444442</v>
      </c>
      <c r="N1555" s="1">
        <v>46048</v>
      </c>
      <c r="O1555" t="s">
        <v>23</v>
      </c>
      <c r="S1555" t="s">
        <v>18994</v>
      </c>
      <c r="T155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0.11111111110949423</v>
      </c>
      <c r="U1555" s="5">
        <f>WEEKNUM(Shipment_Data[[#This Row],[DATE]],2)</f>
        <v>5</v>
      </c>
      <c r="V1555" s="6">
        <f>SUBTOTAL(103,Shipment_Data[[#This Row],[DATE]])</f>
        <v>1</v>
      </c>
      <c r="W15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556" spans="1:23" x14ac:dyDescent="0.25">
      <c r="A1556" s="1">
        <v>46048</v>
      </c>
      <c r="B1556" t="s">
        <v>372</v>
      </c>
      <c r="D1556" t="s">
        <v>1588</v>
      </c>
      <c r="E1556">
        <v>1</v>
      </c>
      <c r="G1556">
        <v>137619</v>
      </c>
      <c r="H1556" s="7">
        <v>1807189.9</v>
      </c>
      <c r="I1556" t="s">
        <v>20</v>
      </c>
      <c r="J1556" t="s">
        <v>26</v>
      </c>
      <c r="K1556" t="s">
        <v>27</v>
      </c>
      <c r="L1556" s="2">
        <v>0.58333333333333337</v>
      </c>
      <c r="M1556" s="2">
        <v>0.75069444444444444</v>
      </c>
      <c r="N1556" s="1">
        <v>46048</v>
      </c>
      <c r="O1556" t="s">
        <v>23</v>
      </c>
      <c r="S1556" t="s">
        <v>18994</v>
      </c>
      <c r="T155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0.16736111111094942</v>
      </c>
      <c r="U1556" s="5">
        <f>WEEKNUM(Shipment_Data[[#This Row],[DATE]],2)</f>
        <v>5</v>
      </c>
      <c r="V1556" s="6">
        <f>SUBTOTAL(103,Shipment_Data[[#This Row],[DATE]])</f>
        <v>1</v>
      </c>
      <c r="W15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557" spans="1:23" x14ac:dyDescent="0.25">
      <c r="A1557" s="1">
        <v>46048</v>
      </c>
      <c r="B1557" t="s">
        <v>1589</v>
      </c>
      <c r="D1557" t="s">
        <v>1590</v>
      </c>
      <c r="E1557">
        <v>2</v>
      </c>
      <c r="G1557">
        <v>137380</v>
      </c>
      <c r="H1557" s="7">
        <v>484671.59</v>
      </c>
      <c r="I1557" t="s">
        <v>20</v>
      </c>
      <c r="J1557" t="s">
        <v>105</v>
      </c>
      <c r="K1557" t="s">
        <v>106</v>
      </c>
      <c r="L1557" s="2">
        <v>0.70138888888888884</v>
      </c>
      <c r="M1557" s="2">
        <v>0.81111111111111112</v>
      </c>
      <c r="N1557" s="1">
        <v>46048</v>
      </c>
      <c r="O1557" t="s">
        <v>23</v>
      </c>
      <c r="S1557" t="s">
        <v>18994</v>
      </c>
      <c r="T15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0.10972222222335404</v>
      </c>
      <c r="U1557" s="5">
        <f>WEEKNUM(Shipment_Data[[#This Row],[DATE]],2)</f>
        <v>5</v>
      </c>
      <c r="V1557" s="6">
        <f>SUBTOTAL(103,Shipment_Data[[#This Row],[DATE]])</f>
        <v>1</v>
      </c>
      <c r="W15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558" spans="1:23" x14ac:dyDescent="0.25">
      <c r="A1558" s="1">
        <v>46048</v>
      </c>
      <c r="B1558" t="s">
        <v>162</v>
      </c>
      <c r="D1558" t="s">
        <v>1591</v>
      </c>
      <c r="E1558">
        <v>1</v>
      </c>
      <c r="G1558">
        <v>137603</v>
      </c>
      <c r="H1558" s="7">
        <v>35863.14</v>
      </c>
      <c r="I1558" t="s">
        <v>20</v>
      </c>
      <c r="J1558" t="s">
        <v>105</v>
      </c>
      <c r="K1558" t="s">
        <v>106</v>
      </c>
      <c r="L1558" s="2">
        <v>0.70138888888888884</v>
      </c>
      <c r="M1558" s="2">
        <v>0.85347222222222219</v>
      </c>
      <c r="N1558" s="1">
        <v>46048</v>
      </c>
      <c r="O1558" t="s">
        <v>23</v>
      </c>
      <c r="S1558" t="s">
        <v>18994</v>
      </c>
      <c r="T15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0.15208333333430346</v>
      </c>
      <c r="U1558" s="5">
        <f>WEEKNUM(Shipment_Data[[#This Row],[DATE]],2)</f>
        <v>5</v>
      </c>
      <c r="V1558" s="6">
        <f>SUBTOTAL(103,Shipment_Data[[#This Row],[DATE]])</f>
        <v>1</v>
      </c>
      <c r="W15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559" spans="1:23" x14ac:dyDescent="0.25">
      <c r="A1559" s="1">
        <v>46048</v>
      </c>
      <c r="B1559" t="s">
        <v>1592</v>
      </c>
      <c r="D1559" t="s">
        <v>1593</v>
      </c>
      <c r="E1559">
        <v>1</v>
      </c>
      <c r="G1559">
        <v>137442</v>
      </c>
      <c r="H1559" s="7">
        <v>3499.8</v>
      </c>
      <c r="I1559" t="s">
        <v>20</v>
      </c>
      <c r="J1559" t="s">
        <v>105</v>
      </c>
      <c r="K1559" t="s">
        <v>106</v>
      </c>
      <c r="L1559" s="2">
        <v>0.70138888888888884</v>
      </c>
      <c r="M1559" s="2">
        <v>0.84583333333333333</v>
      </c>
      <c r="N1559" s="1">
        <v>46048</v>
      </c>
      <c r="O1559" t="s">
        <v>23</v>
      </c>
      <c r="S1559" t="s">
        <v>18994</v>
      </c>
      <c r="T155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0.1444444444423425</v>
      </c>
      <c r="U1559" s="5">
        <f>WEEKNUM(Shipment_Data[[#This Row],[DATE]],2)</f>
        <v>5</v>
      </c>
      <c r="V1559" s="6">
        <f>SUBTOTAL(103,Shipment_Data[[#This Row],[DATE]])</f>
        <v>1</v>
      </c>
      <c r="W15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560" spans="1:23" x14ac:dyDescent="0.25">
      <c r="A1560" s="1">
        <v>46048</v>
      </c>
      <c r="B1560" t="s">
        <v>107</v>
      </c>
      <c r="D1560" t="s">
        <v>1594</v>
      </c>
      <c r="E1560">
        <v>1</v>
      </c>
      <c r="G1560">
        <v>137594</v>
      </c>
      <c r="H1560" s="7">
        <v>275092.95</v>
      </c>
      <c r="I1560" t="s">
        <v>20</v>
      </c>
      <c r="J1560" t="s">
        <v>105</v>
      </c>
      <c r="K1560" t="s">
        <v>106</v>
      </c>
      <c r="L1560" s="2">
        <v>0.70138888888888884</v>
      </c>
      <c r="M1560" s="2"/>
      <c r="N1560" s="1">
        <v>46048</v>
      </c>
      <c r="O1560" t="s">
        <v>23</v>
      </c>
      <c r="S1560" t="s">
        <v>18994</v>
      </c>
      <c r="T1560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560" s="5">
        <f>WEEKNUM(Shipment_Data[[#This Row],[DATE]],2)</f>
        <v>5</v>
      </c>
      <c r="V1560" s="6">
        <f>SUBTOTAL(103,Shipment_Data[[#This Row],[DATE]])</f>
        <v>1</v>
      </c>
      <c r="W15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561" spans="1:23" x14ac:dyDescent="0.25">
      <c r="A1561" s="1">
        <v>46048</v>
      </c>
      <c r="B1561" t="s">
        <v>555</v>
      </c>
      <c r="D1561" t="s">
        <v>1595</v>
      </c>
      <c r="E1561">
        <v>2</v>
      </c>
      <c r="G1561">
        <v>137634</v>
      </c>
      <c r="H1561" s="7">
        <v>262939.13</v>
      </c>
      <c r="I1561" t="s">
        <v>20</v>
      </c>
      <c r="J1561" t="s">
        <v>26</v>
      </c>
      <c r="K1561" t="s">
        <v>27</v>
      </c>
      <c r="L1561" s="2"/>
      <c r="M1561" s="2">
        <v>0.67500000000000004</v>
      </c>
      <c r="N1561" s="1">
        <v>46048</v>
      </c>
      <c r="O1561" t="s">
        <v>23</v>
      </c>
      <c r="S1561" t="s">
        <v>18994</v>
      </c>
      <c r="T1561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561" s="5">
        <f>WEEKNUM(Shipment_Data[[#This Row],[DATE]],2)</f>
        <v>5</v>
      </c>
      <c r="V1561" s="6">
        <f>SUBTOTAL(103,Shipment_Data[[#This Row],[DATE]])</f>
        <v>1</v>
      </c>
      <c r="W15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562" spans="1:23" x14ac:dyDescent="0.25">
      <c r="A1562" s="1">
        <v>46048</v>
      </c>
      <c r="B1562" t="s">
        <v>55</v>
      </c>
      <c r="D1562" t="s">
        <v>1596</v>
      </c>
      <c r="E1562">
        <v>1</v>
      </c>
      <c r="G1562">
        <v>137676</v>
      </c>
      <c r="H1562" s="7">
        <v>128040</v>
      </c>
      <c r="I1562" t="s">
        <v>20</v>
      </c>
      <c r="J1562" t="s">
        <v>219</v>
      </c>
      <c r="K1562" t="s">
        <v>220</v>
      </c>
      <c r="L1562" s="2">
        <v>0.60416666666666663</v>
      </c>
      <c r="M1562" s="2">
        <v>0.6020833333333333</v>
      </c>
      <c r="N1562" s="1">
        <v>46048</v>
      </c>
      <c r="O1562" t="s">
        <v>23</v>
      </c>
      <c r="S1562" t="s">
        <v>18994</v>
      </c>
      <c r="T15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-2.0833333328482695E-3</v>
      </c>
      <c r="U1562" s="5">
        <f>WEEKNUM(Shipment_Data[[#This Row],[DATE]],2)</f>
        <v>5</v>
      </c>
      <c r="V1562" s="6">
        <f>SUBTOTAL(103,Shipment_Data[[#This Row],[DATE]])</f>
        <v>1</v>
      </c>
      <c r="W15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563" spans="1:23" x14ac:dyDescent="0.25">
      <c r="A1563" s="1">
        <v>46048</v>
      </c>
      <c r="B1563" t="s">
        <v>55</v>
      </c>
      <c r="D1563" t="s">
        <v>1597</v>
      </c>
      <c r="E1563">
        <v>1</v>
      </c>
      <c r="G1563">
        <v>137644</v>
      </c>
      <c r="H1563" s="7">
        <v>206195</v>
      </c>
      <c r="I1563" t="s">
        <v>20</v>
      </c>
      <c r="J1563" t="s">
        <v>219</v>
      </c>
      <c r="K1563" t="s">
        <v>220</v>
      </c>
      <c r="L1563" s="2">
        <v>0.60416666666666663</v>
      </c>
      <c r="M1563" s="2">
        <v>0.6020833333333333</v>
      </c>
      <c r="N1563" s="1">
        <v>46048</v>
      </c>
      <c r="O1563" t="s">
        <v>23</v>
      </c>
      <c r="S1563" t="s">
        <v>18994</v>
      </c>
      <c r="T15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-2.0833333328482695E-3</v>
      </c>
      <c r="U1563" s="5">
        <f>WEEKNUM(Shipment_Data[[#This Row],[DATE]],2)</f>
        <v>5</v>
      </c>
      <c r="V1563" s="6">
        <f>SUBTOTAL(103,Shipment_Data[[#This Row],[DATE]])</f>
        <v>1</v>
      </c>
      <c r="W15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564" spans="1:23" x14ac:dyDescent="0.25">
      <c r="A1564" s="1">
        <v>46048</v>
      </c>
      <c r="B1564" t="s">
        <v>639</v>
      </c>
      <c r="D1564" t="s">
        <v>1598</v>
      </c>
      <c r="E1564">
        <v>1</v>
      </c>
      <c r="G1564">
        <v>137716</v>
      </c>
      <c r="H1564" s="7">
        <v>44838.7</v>
      </c>
      <c r="I1564" t="s">
        <v>20</v>
      </c>
      <c r="J1564" t="s">
        <v>97</v>
      </c>
      <c r="K1564" t="s">
        <v>98</v>
      </c>
      <c r="L1564" s="2">
        <v>0.70833333333333337</v>
      </c>
      <c r="M1564" s="2">
        <v>0.80833333333333335</v>
      </c>
      <c r="N1564" s="1">
        <v>46048</v>
      </c>
      <c r="O1564" t="s">
        <v>23</v>
      </c>
      <c r="S1564" t="s">
        <v>18994</v>
      </c>
      <c r="T15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9.9999999998544808E-2</v>
      </c>
      <c r="U1564" s="5">
        <f>WEEKNUM(Shipment_Data[[#This Row],[DATE]],2)</f>
        <v>5</v>
      </c>
      <c r="V1564" s="6">
        <f>SUBTOTAL(103,Shipment_Data[[#This Row],[DATE]])</f>
        <v>1</v>
      </c>
      <c r="W15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565" spans="1:23" x14ac:dyDescent="0.25">
      <c r="A1565" s="1">
        <v>46048</v>
      </c>
      <c r="B1565" t="s">
        <v>1599</v>
      </c>
      <c r="D1565" t="s">
        <v>1600</v>
      </c>
      <c r="E1565">
        <v>3</v>
      </c>
      <c r="G1565">
        <v>137397</v>
      </c>
      <c r="H1565" s="7">
        <v>1098289.22</v>
      </c>
      <c r="I1565" t="s">
        <v>41</v>
      </c>
      <c r="J1565" t="s">
        <v>105</v>
      </c>
      <c r="K1565" t="s">
        <v>106</v>
      </c>
      <c r="L1565" s="2">
        <v>0.625</v>
      </c>
      <c r="M1565" s="2">
        <v>0.84583333333333333</v>
      </c>
      <c r="N1565" s="1">
        <v>46048</v>
      </c>
      <c r="O1565" t="s">
        <v>23</v>
      </c>
      <c r="S1565" t="s">
        <v>18994</v>
      </c>
      <c r="T15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0.22083333333284827</v>
      </c>
      <c r="U1565" s="5">
        <f>WEEKNUM(Shipment_Data[[#This Row],[DATE]],2)</f>
        <v>5</v>
      </c>
      <c r="V1565" s="6">
        <f>SUBTOTAL(103,Shipment_Data[[#This Row],[DATE]])</f>
        <v>1</v>
      </c>
      <c r="W15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566" spans="1:23" x14ac:dyDescent="0.25">
      <c r="A1566" s="1">
        <v>46048</v>
      </c>
      <c r="B1566" t="s">
        <v>1601</v>
      </c>
      <c r="D1566" t="s">
        <v>1602</v>
      </c>
      <c r="E1566">
        <v>4</v>
      </c>
      <c r="G1566">
        <v>137543</v>
      </c>
      <c r="H1566" s="7">
        <v>466540.66</v>
      </c>
      <c r="I1566" t="s">
        <v>20</v>
      </c>
      <c r="J1566" t="s">
        <v>170</v>
      </c>
      <c r="K1566" t="s">
        <v>171</v>
      </c>
      <c r="L1566" s="2">
        <v>0.65277777777777779</v>
      </c>
      <c r="M1566" s="2">
        <v>0.7104166666666667</v>
      </c>
      <c r="N1566" s="1">
        <v>46048</v>
      </c>
      <c r="O1566" t="s">
        <v>23</v>
      </c>
      <c r="S1566" t="s">
        <v>18994</v>
      </c>
      <c r="T15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5.7638888887595385E-2</v>
      </c>
      <c r="U1566" s="5">
        <f>WEEKNUM(Shipment_Data[[#This Row],[DATE]],2)</f>
        <v>5</v>
      </c>
      <c r="V1566" s="6">
        <f>SUBTOTAL(103,Shipment_Data[[#This Row],[DATE]])</f>
        <v>1</v>
      </c>
      <c r="W15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567" spans="1:23" x14ac:dyDescent="0.25">
      <c r="A1567" s="1">
        <v>46048</v>
      </c>
      <c r="B1567" t="s">
        <v>1601</v>
      </c>
      <c r="D1567" t="s">
        <v>1603</v>
      </c>
      <c r="E1567">
        <v>1</v>
      </c>
      <c r="G1567">
        <v>137562</v>
      </c>
      <c r="H1567" s="7">
        <v>325744.90999999997</v>
      </c>
      <c r="I1567" t="s">
        <v>20</v>
      </c>
      <c r="J1567" t="s">
        <v>170</v>
      </c>
      <c r="K1567" t="s">
        <v>171</v>
      </c>
      <c r="L1567" s="2">
        <v>0.65277777777777779</v>
      </c>
      <c r="M1567" s="2">
        <v>0.7104166666666667</v>
      </c>
      <c r="N1567" s="1">
        <v>46048</v>
      </c>
      <c r="O1567" t="s">
        <v>23</v>
      </c>
      <c r="S1567" t="s">
        <v>18994</v>
      </c>
      <c r="T15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5.7638888887595385E-2</v>
      </c>
      <c r="U1567" s="5">
        <f>WEEKNUM(Shipment_Data[[#This Row],[DATE]],2)</f>
        <v>5</v>
      </c>
      <c r="V1567" s="6">
        <f>SUBTOTAL(103,Shipment_Data[[#This Row],[DATE]])</f>
        <v>1</v>
      </c>
      <c r="W15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568" spans="1:23" x14ac:dyDescent="0.25">
      <c r="A1568" s="1">
        <v>46048</v>
      </c>
      <c r="B1568" t="s">
        <v>1604</v>
      </c>
      <c r="D1568" t="s">
        <v>1413</v>
      </c>
      <c r="E1568">
        <v>1</v>
      </c>
      <c r="G1568">
        <v>137604</v>
      </c>
      <c r="H1568" s="7">
        <v>39535.620000000003</v>
      </c>
      <c r="I1568" t="s">
        <v>20</v>
      </c>
      <c r="J1568" t="s">
        <v>170</v>
      </c>
      <c r="K1568" t="s">
        <v>171</v>
      </c>
      <c r="L1568" s="2">
        <v>0.65277777777777779</v>
      </c>
      <c r="M1568" s="2">
        <v>0.73333333333333328</v>
      </c>
      <c r="N1568" s="1">
        <v>46048</v>
      </c>
      <c r="O1568" t="s">
        <v>23</v>
      </c>
      <c r="S1568" t="s">
        <v>18994</v>
      </c>
      <c r="T15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8.055555554892635E-2</v>
      </c>
      <c r="U1568" s="5">
        <f>WEEKNUM(Shipment_Data[[#This Row],[DATE]],2)</f>
        <v>5</v>
      </c>
      <c r="V1568" s="6">
        <f>SUBTOTAL(103,Shipment_Data[[#This Row],[DATE]])</f>
        <v>1</v>
      </c>
      <c r="W15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569" spans="1:23" x14ac:dyDescent="0.25">
      <c r="A1569" s="1">
        <v>46048</v>
      </c>
      <c r="B1569" t="s">
        <v>366</v>
      </c>
      <c r="D1569" t="s">
        <v>1605</v>
      </c>
      <c r="E1569">
        <v>1</v>
      </c>
      <c r="G1569">
        <v>137592</v>
      </c>
      <c r="H1569" s="7">
        <v>55321.2</v>
      </c>
      <c r="I1569" t="s">
        <v>20</v>
      </c>
      <c r="J1569" t="s">
        <v>170</v>
      </c>
      <c r="K1569" t="s">
        <v>171</v>
      </c>
      <c r="L1569" s="2">
        <v>0.65277777777777779</v>
      </c>
      <c r="M1569" s="2">
        <v>0.66666666666666663</v>
      </c>
      <c r="N1569" s="1">
        <v>46048</v>
      </c>
      <c r="O1569" t="s">
        <v>23</v>
      </c>
      <c r="S1569" t="s">
        <v>18994</v>
      </c>
      <c r="T156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1.3888888883229811E-2</v>
      </c>
      <c r="U1569" s="5">
        <f>WEEKNUM(Shipment_Data[[#This Row],[DATE]],2)</f>
        <v>5</v>
      </c>
      <c r="V1569" s="6">
        <f>SUBTOTAL(103,Shipment_Data[[#This Row],[DATE]])</f>
        <v>1</v>
      </c>
      <c r="W15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570" spans="1:23" x14ac:dyDescent="0.25">
      <c r="A1570" s="1">
        <v>46048</v>
      </c>
      <c r="B1570" t="s">
        <v>1606</v>
      </c>
      <c r="D1570" t="s">
        <v>1607</v>
      </c>
      <c r="E1570">
        <v>3</v>
      </c>
      <c r="G1570" t="s">
        <v>1608</v>
      </c>
      <c r="H1570" s="7">
        <v>452096.2</v>
      </c>
      <c r="I1570" t="s">
        <v>20</v>
      </c>
      <c r="J1570" t="s">
        <v>170</v>
      </c>
      <c r="K1570" t="s">
        <v>171</v>
      </c>
      <c r="L1570" s="2">
        <v>0.65277777777777779</v>
      </c>
      <c r="M1570" s="2">
        <v>0.77986111111111112</v>
      </c>
      <c r="N1570" s="1">
        <v>46048</v>
      </c>
      <c r="O1570" t="s">
        <v>23</v>
      </c>
      <c r="S1570" t="s">
        <v>18994</v>
      </c>
      <c r="T15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0.12708333333284827</v>
      </c>
      <c r="U1570" s="5">
        <f>WEEKNUM(Shipment_Data[[#This Row],[DATE]],2)</f>
        <v>5</v>
      </c>
      <c r="V1570" s="6">
        <f>SUBTOTAL(103,Shipment_Data[[#This Row],[DATE]])</f>
        <v>1</v>
      </c>
      <c r="W15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571" spans="1:23" x14ac:dyDescent="0.25">
      <c r="A1571" s="1">
        <v>46048</v>
      </c>
      <c r="B1571" t="s">
        <v>1609</v>
      </c>
      <c r="D1571" t="s">
        <v>1610</v>
      </c>
      <c r="E1571">
        <v>1</v>
      </c>
      <c r="G1571">
        <v>137628</v>
      </c>
      <c r="H1571" s="7">
        <v>5571.76</v>
      </c>
      <c r="I1571" t="s">
        <v>20</v>
      </c>
      <c r="J1571" t="s">
        <v>603</v>
      </c>
      <c r="K1571" t="s">
        <v>604</v>
      </c>
      <c r="L1571" s="2">
        <v>0.625</v>
      </c>
      <c r="M1571" s="2">
        <v>0.70486111111111116</v>
      </c>
      <c r="N1571" s="1">
        <v>46048</v>
      </c>
      <c r="O1571" t="s">
        <v>23</v>
      </c>
      <c r="S1571" t="s">
        <v>18994</v>
      </c>
      <c r="T157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7.9861111109494232E-2</v>
      </c>
      <c r="U1571" s="5">
        <f>WEEKNUM(Shipment_Data[[#This Row],[DATE]],2)</f>
        <v>5</v>
      </c>
      <c r="V1571" s="6">
        <f>SUBTOTAL(103,Shipment_Data[[#This Row],[DATE]])</f>
        <v>1</v>
      </c>
      <c r="W15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572" spans="1:23" x14ac:dyDescent="0.25">
      <c r="A1572" s="1">
        <v>46048</v>
      </c>
      <c r="B1572" t="s">
        <v>127</v>
      </c>
      <c r="D1572" t="s">
        <v>1611</v>
      </c>
      <c r="E1572">
        <v>1</v>
      </c>
      <c r="G1572">
        <v>137673</v>
      </c>
      <c r="H1572" s="7">
        <v>59124.31</v>
      </c>
      <c r="I1572" t="s">
        <v>20</v>
      </c>
      <c r="J1572" t="s">
        <v>603</v>
      </c>
      <c r="K1572" t="s">
        <v>604</v>
      </c>
      <c r="L1572" s="2">
        <v>0.625</v>
      </c>
      <c r="M1572" s="2">
        <v>0.66319444444444442</v>
      </c>
      <c r="N1572" s="1">
        <v>46048</v>
      </c>
      <c r="O1572" t="s">
        <v>23</v>
      </c>
      <c r="S1572" t="s">
        <v>18994</v>
      </c>
      <c r="T15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3.8194444445252884E-2</v>
      </c>
      <c r="U1572" s="5">
        <f>WEEKNUM(Shipment_Data[[#This Row],[DATE]],2)</f>
        <v>5</v>
      </c>
      <c r="V1572" s="6">
        <f>SUBTOTAL(103,Shipment_Data[[#This Row],[DATE]])</f>
        <v>1</v>
      </c>
      <c r="W15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573" spans="1:23" x14ac:dyDescent="0.25">
      <c r="A1573" s="1">
        <v>46048</v>
      </c>
      <c r="B1573" t="s">
        <v>1612</v>
      </c>
      <c r="D1573" t="s">
        <v>1613</v>
      </c>
      <c r="E1573">
        <v>2</v>
      </c>
      <c r="G1573">
        <v>137624</v>
      </c>
      <c r="H1573" s="7">
        <v>253650.6</v>
      </c>
      <c r="I1573" t="s">
        <v>20</v>
      </c>
      <c r="J1573" t="s">
        <v>603</v>
      </c>
      <c r="K1573" t="s">
        <v>604</v>
      </c>
      <c r="L1573" s="2">
        <v>0.625</v>
      </c>
      <c r="M1573" s="2">
        <v>0.70486111111111116</v>
      </c>
      <c r="N1573" s="1">
        <v>46048</v>
      </c>
      <c r="O1573" t="s">
        <v>23</v>
      </c>
      <c r="S1573" t="s">
        <v>18994</v>
      </c>
      <c r="T15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7.9861111109494232E-2</v>
      </c>
      <c r="U1573" s="5">
        <f>WEEKNUM(Shipment_Data[[#This Row],[DATE]],2)</f>
        <v>5</v>
      </c>
      <c r="V1573" s="6">
        <f>SUBTOTAL(103,Shipment_Data[[#This Row],[DATE]])</f>
        <v>1</v>
      </c>
      <c r="W15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574" spans="1:23" x14ac:dyDescent="0.25">
      <c r="A1574" s="1">
        <v>46048</v>
      </c>
      <c r="B1574" t="s">
        <v>608</v>
      </c>
      <c r="D1574" t="s">
        <v>1614</v>
      </c>
      <c r="E1574">
        <v>4</v>
      </c>
      <c r="G1574">
        <v>137561</v>
      </c>
      <c r="H1574" s="7">
        <v>1182455.9099999999</v>
      </c>
      <c r="I1574" t="s">
        <v>41</v>
      </c>
      <c r="J1574" t="s">
        <v>603</v>
      </c>
      <c r="K1574" t="s">
        <v>604</v>
      </c>
      <c r="L1574" s="2">
        <v>0.625</v>
      </c>
      <c r="M1574" s="2">
        <v>0.69097222222222221</v>
      </c>
      <c r="N1574" s="1">
        <v>46048</v>
      </c>
      <c r="O1574" t="s">
        <v>23</v>
      </c>
      <c r="S1574" t="s">
        <v>18994</v>
      </c>
      <c r="T15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6.5972222218988463E-2</v>
      </c>
      <c r="U1574" s="5">
        <f>WEEKNUM(Shipment_Data[[#This Row],[DATE]],2)</f>
        <v>5</v>
      </c>
      <c r="V1574" s="6">
        <f>SUBTOTAL(103,Shipment_Data[[#This Row],[DATE]])</f>
        <v>1</v>
      </c>
      <c r="W15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575" spans="1:23" x14ac:dyDescent="0.25">
      <c r="A1575" s="1">
        <v>46048</v>
      </c>
      <c r="B1575" t="s">
        <v>1615</v>
      </c>
      <c r="D1575" t="s">
        <v>1616</v>
      </c>
      <c r="E1575">
        <v>1</v>
      </c>
      <c r="G1575">
        <v>137632</v>
      </c>
      <c r="H1575" s="7">
        <v>167687.88</v>
      </c>
      <c r="I1575" t="s">
        <v>20</v>
      </c>
      <c r="J1575" t="s">
        <v>105</v>
      </c>
      <c r="K1575" t="s">
        <v>106</v>
      </c>
      <c r="L1575" s="2">
        <v>0.70138888888888884</v>
      </c>
      <c r="M1575" s="2">
        <v>0.38194444444444442</v>
      </c>
      <c r="N1575" s="1">
        <v>46049</v>
      </c>
      <c r="O1575" t="s">
        <v>23</v>
      </c>
      <c r="S1575" t="s">
        <v>18994</v>
      </c>
      <c r="T15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0.68055555555474712</v>
      </c>
      <c r="U1575" s="5">
        <f>WEEKNUM(Shipment_Data[[#This Row],[DATE]],2)</f>
        <v>5</v>
      </c>
      <c r="V1575" s="6">
        <f>SUBTOTAL(103,Shipment_Data[[#This Row],[DATE]])</f>
        <v>1</v>
      </c>
      <c r="W15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576" spans="1:23" x14ac:dyDescent="0.25">
      <c r="A1576" s="1">
        <v>46048</v>
      </c>
      <c r="B1576" t="s">
        <v>1599</v>
      </c>
      <c r="D1576" t="s">
        <v>1617</v>
      </c>
      <c r="E1576">
        <v>2</v>
      </c>
      <c r="G1576">
        <v>137621</v>
      </c>
      <c r="H1576" s="7">
        <v>281581.28000000003</v>
      </c>
      <c r="I1576" t="s">
        <v>20</v>
      </c>
      <c r="J1576" t="s">
        <v>105</v>
      </c>
      <c r="K1576" t="s">
        <v>106</v>
      </c>
      <c r="L1576" s="2">
        <v>0.70138888888888884</v>
      </c>
      <c r="M1576" s="2">
        <v>0.84583333333333333</v>
      </c>
      <c r="N1576" s="1">
        <v>46048</v>
      </c>
      <c r="O1576" t="s">
        <v>23</v>
      </c>
      <c r="S1576" t="s">
        <v>18994</v>
      </c>
      <c r="T157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0.1444444444423425</v>
      </c>
      <c r="U1576" s="5">
        <f>WEEKNUM(Shipment_Data[[#This Row],[DATE]],2)</f>
        <v>5</v>
      </c>
      <c r="V1576" s="6">
        <f>SUBTOTAL(103,Shipment_Data[[#This Row],[DATE]])</f>
        <v>1</v>
      </c>
      <c r="W15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577" spans="1:23" x14ac:dyDescent="0.25">
      <c r="A1577" s="1">
        <v>46048</v>
      </c>
      <c r="B1577" t="s">
        <v>1618</v>
      </c>
      <c r="D1577" t="s">
        <v>1619</v>
      </c>
      <c r="E1577">
        <v>1</v>
      </c>
      <c r="G1577">
        <v>137646</v>
      </c>
      <c r="H1577" s="7">
        <v>40596.449999999997</v>
      </c>
      <c r="I1577" t="s">
        <v>20</v>
      </c>
      <c r="J1577" t="s">
        <v>105</v>
      </c>
      <c r="K1577" t="s">
        <v>106</v>
      </c>
      <c r="L1577" s="2">
        <v>0.70138888888888884</v>
      </c>
      <c r="M1577" s="2">
        <v>0.81111111111111112</v>
      </c>
      <c r="N1577" s="1">
        <v>46048</v>
      </c>
      <c r="O1577" t="s">
        <v>23</v>
      </c>
      <c r="S1577" t="s">
        <v>18994</v>
      </c>
      <c r="T157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0.10972222222335404</v>
      </c>
      <c r="U1577" s="5">
        <f>WEEKNUM(Shipment_Data[[#This Row],[DATE]],2)</f>
        <v>5</v>
      </c>
      <c r="V1577" s="6">
        <f>SUBTOTAL(103,Shipment_Data[[#This Row],[DATE]])</f>
        <v>1</v>
      </c>
      <c r="W15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578" spans="1:23" x14ac:dyDescent="0.25">
      <c r="A1578" s="1">
        <v>46048</v>
      </c>
      <c r="B1578" t="s">
        <v>366</v>
      </c>
      <c r="D1578" t="s">
        <v>1620</v>
      </c>
      <c r="E1578">
        <v>3</v>
      </c>
      <c r="G1578">
        <v>137653</v>
      </c>
      <c r="H1578" s="7">
        <v>381680.25</v>
      </c>
      <c r="I1578" t="s">
        <v>20</v>
      </c>
      <c r="J1578" t="s">
        <v>170</v>
      </c>
      <c r="K1578" t="s">
        <v>171</v>
      </c>
      <c r="L1578" s="2">
        <v>0.65277777777777779</v>
      </c>
      <c r="M1578" s="2">
        <v>0.67013888888888884</v>
      </c>
      <c r="N1578" s="1">
        <v>46048</v>
      </c>
      <c r="O1578" t="s">
        <v>23</v>
      </c>
      <c r="S1578" t="s">
        <v>18994</v>
      </c>
      <c r="T157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1.7361111109494232E-2</v>
      </c>
      <c r="U1578" s="5">
        <f>WEEKNUM(Shipment_Data[[#This Row],[DATE]],2)</f>
        <v>5</v>
      </c>
      <c r="V1578" s="6">
        <f>SUBTOTAL(103,Shipment_Data[[#This Row],[DATE]])</f>
        <v>1</v>
      </c>
      <c r="W15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579" spans="1:23" x14ac:dyDescent="0.25">
      <c r="A1579" s="1">
        <v>46048</v>
      </c>
      <c r="B1579" t="s">
        <v>995</v>
      </c>
      <c r="D1579" t="s">
        <v>1621</v>
      </c>
      <c r="E1579">
        <v>1</v>
      </c>
      <c r="G1579">
        <v>137539</v>
      </c>
      <c r="H1579" s="7">
        <v>166908.22</v>
      </c>
      <c r="I1579" t="s">
        <v>20</v>
      </c>
      <c r="J1579" t="s">
        <v>105</v>
      </c>
      <c r="K1579" t="s">
        <v>106</v>
      </c>
      <c r="L1579" s="2">
        <v>0.70138888888888884</v>
      </c>
      <c r="M1579" s="2">
        <v>0.86388888888888893</v>
      </c>
      <c r="N1579" s="1">
        <v>46048</v>
      </c>
      <c r="O1579" t="s">
        <v>23</v>
      </c>
      <c r="S1579" t="s">
        <v>18994</v>
      </c>
      <c r="T157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0.16249999999854481</v>
      </c>
      <c r="U1579" s="5">
        <f>WEEKNUM(Shipment_Data[[#This Row],[DATE]],2)</f>
        <v>5</v>
      </c>
      <c r="V1579" s="6">
        <f>SUBTOTAL(103,Shipment_Data[[#This Row],[DATE]])</f>
        <v>1</v>
      </c>
      <c r="W15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580" spans="1:23" x14ac:dyDescent="0.25">
      <c r="A1580" s="1">
        <v>46048</v>
      </c>
      <c r="B1580" t="s">
        <v>1612</v>
      </c>
      <c r="D1580" t="s">
        <v>1622</v>
      </c>
      <c r="E1580">
        <v>1</v>
      </c>
      <c r="G1580">
        <v>137731</v>
      </c>
      <c r="H1580" s="7">
        <v>74000.39</v>
      </c>
      <c r="I1580" t="s">
        <v>20</v>
      </c>
      <c r="J1580" t="s">
        <v>603</v>
      </c>
      <c r="K1580" t="s">
        <v>604</v>
      </c>
      <c r="L1580" s="2">
        <v>0.625</v>
      </c>
      <c r="M1580" s="2">
        <v>0.70486111111111116</v>
      </c>
      <c r="N1580" s="1">
        <v>46048</v>
      </c>
      <c r="O1580" t="s">
        <v>23</v>
      </c>
      <c r="S1580" t="s">
        <v>18994</v>
      </c>
      <c r="T158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7.9861111109494232E-2</v>
      </c>
      <c r="U1580" s="5">
        <f>WEEKNUM(Shipment_Data[[#This Row],[DATE]],2)</f>
        <v>5</v>
      </c>
      <c r="V1580" s="6">
        <f>SUBTOTAL(103,Shipment_Data[[#This Row],[DATE]])</f>
        <v>1</v>
      </c>
      <c r="W15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581" spans="1:23" x14ac:dyDescent="0.25">
      <c r="A1581" s="1">
        <v>46048</v>
      </c>
      <c r="B1581" t="s">
        <v>1623</v>
      </c>
      <c r="D1581" t="s">
        <v>1624</v>
      </c>
      <c r="E1581">
        <v>1</v>
      </c>
      <c r="G1581">
        <v>137737</v>
      </c>
      <c r="H1581" s="7">
        <v>10800</v>
      </c>
      <c r="I1581" t="s">
        <v>20</v>
      </c>
      <c r="J1581" t="s">
        <v>170</v>
      </c>
      <c r="K1581" t="s">
        <v>171</v>
      </c>
      <c r="L1581" s="2">
        <v>0.65277777777777779</v>
      </c>
      <c r="M1581" s="2">
        <v>0.7104166666666667</v>
      </c>
      <c r="N1581" s="1">
        <v>46048</v>
      </c>
      <c r="O1581" t="s">
        <v>23</v>
      </c>
      <c r="S1581" t="s">
        <v>18994</v>
      </c>
      <c r="T158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5.7638888887595385E-2</v>
      </c>
      <c r="U1581" s="5">
        <f>WEEKNUM(Shipment_Data[[#This Row],[DATE]],2)</f>
        <v>5</v>
      </c>
      <c r="V1581" s="6">
        <f>SUBTOTAL(103,Shipment_Data[[#This Row],[DATE]])</f>
        <v>1</v>
      </c>
      <c r="W15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582" spans="1:23" x14ac:dyDescent="0.25">
      <c r="A1582" s="1">
        <v>46048</v>
      </c>
      <c r="B1582" t="s">
        <v>1625</v>
      </c>
      <c r="D1582" t="s">
        <v>1626</v>
      </c>
      <c r="E1582">
        <v>2</v>
      </c>
      <c r="G1582">
        <v>137553</v>
      </c>
      <c r="H1582" s="7">
        <v>1130301.3999999999</v>
      </c>
      <c r="I1582" t="s">
        <v>20</v>
      </c>
      <c r="J1582" t="s">
        <v>97</v>
      </c>
      <c r="K1582" t="s">
        <v>98</v>
      </c>
      <c r="L1582" s="2">
        <v>0.69097222222222221</v>
      </c>
      <c r="M1582" s="2">
        <v>0.78125</v>
      </c>
      <c r="N1582" s="1">
        <v>46048</v>
      </c>
      <c r="O1582" t="s">
        <v>23</v>
      </c>
      <c r="S1582" t="s">
        <v>18994</v>
      </c>
      <c r="T158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9.0277777781011537E-2</v>
      </c>
      <c r="U1582" s="5">
        <f>WEEKNUM(Shipment_Data[[#This Row],[DATE]],2)</f>
        <v>5</v>
      </c>
      <c r="V1582" s="6">
        <f>SUBTOTAL(103,Shipment_Data[[#This Row],[DATE]])</f>
        <v>1</v>
      </c>
      <c r="W15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583" spans="1:23" x14ac:dyDescent="0.25">
      <c r="A1583" s="1">
        <v>46048</v>
      </c>
      <c r="B1583" t="s">
        <v>1615</v>
      </c>
      <c r="D1583" t="s">
        <v>1627</v>
      </c>
      <c r="E1583">
        <v>1</v>
      </c>
      <c r="G1583">
        <v>137650</v>
      </c>
      <c r="H1583" s="7">
        <v>13779.72</v>
      </c>
      <c r="I1583" t="s">
        <v>20</v>
      </c>
      <c r="J1583" t="s">
        <v>105</v>
      </c>
      <c r="K1583" t="s">
        <v>106</v>
      </c>
      <c r="L1583" s="2">
        <v>0.70138888888888884</v>
      </c>
      <c r="M1583" s="2">
        <v>0.38263888888888886</v>
      </c>
      <c r="N1583" s="1">
        <v>46049</v>
      </c>
      <c r="O1583" t="s">
        <v>23</v>
      </c>
      <c r="S1583" t="s">
        <v>18994</v>
      </c>
      <c r="T158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0.68125000000145519</v>
      </c>
      <c r="U1583" s="5">
        <f>WEEKNUM(Shipment_Data[[#This Row],[DATE]],2)</f>
        <v>5</v>
      </c>
      <c r="V1583" s="6">
        <f>SUBTOTAL(103,Shipment_Data[[#This Row],[DATE]])</f>
        <v>1</v>
      </c>
      <c r="W15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584" spans="1:23" x14ac:dyDescent="0.25">
      <c r="A1584" s="1">
        <v>46048</v>
      </c>
      <c r="B1584" t="s">
        <v>1628</v>
      </c>
      <c r="D1584" t="s">
        <v>1629</v>
      </c>
      <c r="E1584">
        <v>5</v>
      </c>
      <c r="G1584">
        <v>137566</v>
      </c>
      <c r="H1584" s="7">
        <v>951292.11</v>
      </c>
      <c r="I1584" t="s">
        <v>20</v>
      </c>
      <c r="J1584" t="s">
        <v>105</v>
      </c>
      <c r="K1584" t="s">
        <v>106</v>
      </c>
      <c r="L1584" s="2">
        <v>0.70486111111111116</v>
      </c>
      <c r="M1584" s="2">
        <v>0.87916666666666665</v>
      </c>
      <c r="N1584" s="1">
        <v>46048</v>
      </c>
      <c r="O1584" t="s">
        <v>23</v>
      </c>
      <c r="S1584" t="s">
        <v>18994</v>
      </c>
      <c r="T158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0.17430555555620231</v>
      </c>
      <c r="U1584" s="5">
        <f>WEEKNUM(Shipment_Data[[#This Row],[DATE]],2)</f>
        <v>5</v>
      </c>
      <c r="V1584" s="6">
        <f>SUBTOTAL(103,Shipment_Data[[#This Row],[DATE]])</f>
        <v>1</v>
      </c>
      <c r="W15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585" spans="1:23" x14ac:dyDescent="0.25">
      <c r="A1585" s="1">
        <v>46048</v>
      </c>
      <c r="B1585" t="s">
        <v>636</v>
      </c>
      <c r="D1585" t="s">
        <v>1630</v>
      </c>
      <c r="E1585">
        <v>5</v>
      </c>
      <c r="G1585">
        <v>137580</v>
      </c>
      <c r="H1585" s="7">
        <v>331582.75</v>
      </c>
      <c r="I1585" t="s">
        <v>20</v>
      </c>
      <c r="J1585" t="s">
        <v>105</v>
      </c>
      <c r="K1585" t="s">
        <v>106</v>
      </c>
      <c r="L1585" s="2">
        <v>0.70486111111111116</v>
      </c>
      <c r="M1585" s="2">
        <v>0.81666666666666665</v>
      </c>
      <c r="N1585" s="1">
        <v>46048</v>
      </c>
      <c r="O1585" t="s">
        <v>23</v>
      </c>
      <c r="S1585" t="s">
        <v>18994</v>
      </c>
      <c r="T158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0.11180555555620231</v>
      </c>
      <c r="U1585" s="5">
        <f>WEEKNUM(Shipment_Data[[#This Row],[DATE]],2)</f>
        <v>5</v>
      </c>
      <c r="V1585" s="6">
        <f>SUBTOTAL(103,Shipment_Data[[#This Row],[DATE]])</f>
        <v>1</v>
      </c>
      <c r="W15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586" spans="1:23" x14ac:dyDescent="0.25">
      <c r="A1586" s="1">
        <v>46048</v>
      </c>
      <c r="B1586" t="s">
        <v>1631</v>
      </c>
      <c r="D1586" t="s">
        <v>1632</v>
      </c>
      <c r="E1586">
        <v>4</v>
      </c>
      <c r="G1586">
        <v>137627</v>
      </c>
      <c r="H1586" s="7">
        <v>121801.49</v>
      </c>
      <c r="I1586" t="s">
        <v>20</v>
      </c>
      <c r="J1586" t="s">
        <v>105</v>
      </c>
      <c r="K1586" t="s">
        <v>106</v>
      </c>
      <c r="L1586" s="2">
        <v>0.70138888888888884</v>
      </c>
      <c r="M1586" s="2">
        <v>0.40763888888888888</v>
      </c>
      <c r="N1586" s="1">
        <v>46049</v>
      </c>
      <c r="O1586" t="s">
        <v>23</v>
      </c>
      <c r="S1586" t="s">
        <v>18994</v>
      </c>
      <c r="T158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0.70624999999563443</v>
      </c>
      <c r="U1586" s="5">
        <f>WEEKNUM(Shipment_Data[[#This Row],[DATE]],2)</f>
        <v>5</v>
      </c>
      <c r="V1586" s="6">
        <f>SUBTOTAL(103,Shipment_Data[[#This Row],[DATE]])</f>
        <v>1</v>
      </c>
      <c r="W15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587" spans="1:23" x14ac:dyDescent="0.25">
      <c r="A1587" s="1">
        <v>46048</v>
      </c>
      <c r="B1587" t="s">
        <v>386</v>
      </c>
      <c r="D1587" t="s">
        <v>1633</v>
      </c>
      <c r="E1587">
        <v>6</v>
      </c>
      <c r="G1587">
        <v>137756</v>
      </c>
      <c r="H1587" s="7">
        <v>1102324.9099999999</v>
      </c>
      <c r="I1587" t="s">
        <v>20</v>
      </c>
      <c r="J1587" t="s">
        <v>91</v>
      </c>
      <c r="K1587" t="s">
        <v>92</v>
      </c>
      <c r="L1587" s="2">
        <v>0.71805555555555556</v>
      </c>
      <c r="M1587" s="2">
        <v>0.71736111111111112</v>
      </c>
      <c r="N1587" s="1">
        <v>46048</v>
      </c>
      <c r="O1587" t="s">
        <v>23</v>
      </c>
      <c r="S1587" t="s">
        <v>18994</v>
      </c>
      <c r="T158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-6.9444443943211809E-4</v>
      </c>
      <c r="U1587" s="5">
        <f>WEEKNUM(Shipment_Data[[#This Row],[DATE]],2)</f>
        <v>5</v>
      </c>
      <c r="V1587" s="6">
        <f>SUBTOTAL(103,Shipment_Data[[#This Row],[DATE]])</f>
        <v>1</v>
      </c>
      <c r="W15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588" spans="1:23" x14ac:dyDescent="0.25">
      <c r="A1588" s="1">
        <v>46048</v>
      </c>
      <c r="B1588" t="s">
        <v>386</v>
      </c>
      <c r="D1588" t="s">
        <v>1634</v>
      </c>
      <c r="E1588">
        <v>1</v>
      </c>
      <c r="G1588">
        <v>137745</v>
      </c>
      <c r="H1588" s="7">
        <v>207265.14</v>
      </c>
      <c r="I1588" t="s">
        <v>20</v>
      </c>
      <c r="J1588" t="s">
        <v>91</v>
      </c>
      <c r="K1588" t="s">
        <v>92</v>
      </c>
      <c r="L1588" s="2">
        <v>0.71805555555555556</v>
      </c>
      <c r="M1588" s="2">
        <v>0.71736111111111112</v>
      </c>
      <c r="N1588" s="1">
        <v>46048</v>
      </c>
      <c r="O1588" t="s">
        <v>23</v>
      </c>
      <c r="S1588" t="s">
        <v>18994</v>
      </c>
      <c r="T15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-6.9444443943211809E-4</v>
      </c>
      <c r="U1588" s="5">
        <f>WEEKNUM(Shipment_Data[[#This Row],[DATE]],2)</f>
        <v>5</v>
      </c>
      <c r="V1588" s="6">
        <f>SUBTOTAL(103,Shipment_Data[[#This Row],[DATE]])</f>
        <v>1</v>
      </c>
      <c r="W15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589" spans="1:23" x14ac:dyDescent="0.25">
      <c r="A1589" s="1">
        <v>46048</v>
      </c>
      <c r="B1589" t="s">
        <v>636</v>
      </c>
      <c r="D1589" t="s">
        <v>1635</v>
      </c>
      <c r="E1589">
        <v>1</v>
      </c>
      <c r="G1589">
        <v>137722</v>
      </c>
      <c r="H1589" s="7">
        <v>73233</v>
      </c>
      <c r="I1589" t="s">
        <v>20</v>
      </c>
      <c r="J1589" t="s">
        <v>105</v>
      </c>
      <c r="K1589" t="s">
        <v>106</v>
      </c>
      <c r="L1589" s="2">
        <v>0.70138888888888884</v>
      </c>
      <c r="M1589" s="2">
        <v>0.81874999999999998</v>
      </c>
      <c r="N1589" s="1">
        <v>46048</v>
      </c>
      <c r="O1589" t="s">
        <v>23</v>
      </c>
      <c r="S1589" t="s">
        <v>18994</v>
      </c>
      <c r="T15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0.11736111110803904</v>
      </c>
      <c r="U1589" s="5">
        <f>WEEKNUM(Shipment_Data[[#This Row],[DATE]],2)</f>
        <v>5</v>
      </c>
      <c r="V1589" s="6">
        <f>SUBTOTAL(103,Shipment_Data[[#This Row],[DATE]])</f>
        <v>1</v>
      </c>
      <c r="W15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590" spans="1:23" x14ac:dyDescent="0.25">
      <c r="A1590" s="1">
        <v>46048</v>
      </c>
      <c r="B1590" t="s">
        <v>186</v>
      </c>
      <c r="D1590" t="s">
        <v>1636</v>
      </c>
      <c r="E1590">
        <v>1</v>
      </c>
      <c r="G1590">
        <v>137699</v>
      </c>
      <c r="H1590" s="7">
        <v>162688.1</v>
      </c>
      <c r="I1590" t="s">
        <v>20</v>
      </c>
      <c r="J1590" t="s">
        <v>91</v>
      </c>
      <c r="K1590" t="s">
        <v>92</v>
      </c>
      <c r="L1590" s="2">
        <v>0.72152777777777777</v>
      </c>
      <c r="M1590" s="2">
        <v>0.72152777777777777</v>
      </c>
      <c r="N1590" s="1">
        <v>46048</v>
      </c>
      <c r="O1590" t="s">
        <v>23</v>
      </c>
      <c r="S1590" t="s">
        <v>18994</v>
      </c>
      <c r="T159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590" s="5">
        <f>WEEKNUM(Shipment_Data[[#This Row],[DATE]],2)</f>
        <v>5</v>
      </c>
      <c r="V1590" s="6">
        <f>SUBTOTAL(103,Shipment_Data[[#This Row],[DATE]])</f>
        <v>1</v>
      </c>
      <c r="W15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591" spans="1:23" x14ac:dyDescent="0.25">
      <c r="A1591" s="1">
        <v>46048</v>
      </c>
      <c r="B1591" t="s">
        <v>1628</v>
      </c>
      <c r="D1591" t="s">
        <v>1637</v>
      </c>
      <c r="E1591">
        <v>4</v>
      </c>
      <c r="G1591">
        <v>137568</v>
      </c>
      <c r="H1591" s="7">
        <v>264044.33</v>
      </c>
      <c r="I1591" t="s">
        <v>20</v>
      </c>
      <c r="J1591" t="s">
        <v>105</v>
      </c>
      <c r="K1591" t="s">
        <v>106</v>
      </c>
      <c r="L1591" s="2">
        <v>0.70138888888888884</v>
      </c>
      <c r="M1591" s="2">
        <v>0.87916666666666665</v>
      </c>
      <c r="N1591" s="1">
        <v>46048</v>
      </c>
      <c r="O1591" t="s">
        <v>23</v>
      </c>
      <c r="S1591" t="s">
        <v>18994</v>
      </c>
      <c r="T159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0.17777777777519077</v>
      </c>
      <c r="U1591" s="5">
        <f>WEEKNUM(Shipment_Data[[#This Row],[DATE]],2)</f>
        <v>5</v>
      </c>
      <c r="V1591" s="6">
        <f>SUBTOTAL(103,Shipment_Data[[#This Row],[DATE]])</f>
        <v>1</v>
      </c>
      <c r="W15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592" spans="1:23" x14ac:dyDescent="0.25">
      <c r="A1592" s="1">
        <v>46048</v>
      </c>
      <c r="B1592" t="s">
        <v>836</v>
      </c>
      <c r="D1592" t="s">
        <v>1638</v>
      </c>
      <c r="E1592">
        <v>2</v>
      </c>
      <c r="G1592">
        <v>137678</v>
      </c>
      <c r="H1592" s="7">
        <v>126953.08</v>
      </c>
      <c r="I1592" t="s">
        <v>20</v>
      </c>
      <c r="J1592" t="s">
        <v>105</v>
      </c>
      <c r="K1592" t="s">
        <v>106</v>
      </c>
      <c r="L1592" s="2">
        <v>0.70138888888888884</v>
      </c>
      <c r="M1592" s="2">
        <v>0.40208333333333335</v>
      </c>
      <c r="N1592" s="1">
        <v>46049</v>
      </c>
      <c r="O1592" t="s">
        <v>23</v>
      </c>
      <c r="S1592" t="s">
        <v>18994</v>
      </c>
      <c r="T159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0.70069444444379769</v>
      </c>
      <c r="U1592" s="5">
        <f>WEEKNUM(Shipment_Data[[#This Row],[DATE]],2)</f>
        <v>5</v>
      </c>
      <c r="V1592" s="6">
        <f>SUBTOTAL(103,Shipment_Data[[#This Row],[DATE]])</f>
        <v>1</v>
      </c>
      <c r="W15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593" spans="1:23" x14ac:dyDescent="0.25">
      <c r="A1593" s="1">
        <v>46048</v>
      </c>
      <c r="B1593" t="s">
        <v>1625</v>
      </c>
      <c r="D1593" t="s">
        <v>1639</v>
      </c>
      <c r="E1593">
        <v>2</v>
      </c>
      <c r="G1593" t="s">
        <v>1640</v>
      </c>
      <c r="H1593" s="7">
        <v>15010470.5</v>
      </c>
      <c r="I1593" t="s">
        <v>20</v>
      </c>
      <c r="J1593" t="s">
        <v>97</v>
      </c>
      <c r="K1593" t="s">
        <v>98</v>
      </c>
      <c r="L1593" s="2">
        <v>0.72916666666666663</v>
      </c>
      <c r="M1593" s="2">
        <v>0.78125</v>
      </c>
      <c r="N1593" s="1">
        <v>46048</v>
      </c>
      <c r="O1593" t="s">
        <v>23</v>
      </c>
      <c r="S1593" t="s">
        <v>18994</v>
      </c>
      <c r="T15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5.2083333335758653E-2</v>
      </c>
      <c r="U1593" s="5">
        <f>WEEKNUM(Shipment_Data[[#This Row],[DATE]],2)</f>
        <v>5</v>
      </c>
      <c r="V1593" s="6">
        <f>SUBTOTAL(103,Shipment_Data[[#This Row],[DATE]])</f>
        <v>1</v>
      </c>
      <c r="W15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594" spans="1:23" x14ac:dyDescent="0.25">
      <c r="A1594" s="1">
        <v>46048</v>
      </c>
      <c r="B1594" t="s">
        <v>107</v>
      </c>
      <c r="D1594" t="s">
        <v>1641</v>
      </c>
      <c r="E1594">
        <v>1</v>
      </c>
      <c r="G1594">
        <v>137630</v>
      </c>
      <c r="H1594" s="7">
        <v>58434.879999999997</v>
      </c>
      <c r="I1594" t="s">
        <v>20</v>
      </c>
      <c r="J1594" t="s">
        <v>105</v>
      </c>
      <c r="K1594" t="s">
        <v>106</v>
      </c>
      <c r="L1594" s="2">
        <v>0.72986111111111107</v>
      </c>
      <c r="M1594" s="2">
        <v>0.78263888888888888</v>
      </c>
      <c r="N1594" s="1">
        <v>46048</v>
      </c>
      <c r="O1594" t="s">
        <v>23</v>
      </c>
      <c r="S1594" t="s">
        <v>18994</v>
      </c>
      <c r="T15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5.2777777775190771E-2</v>
      </c>
      <c r="U1594" s="5">
        <f>WEEKNUM(Shipment_Data[[#This Row],[DATE]],2)</f>
        <v>5</v>
      </c>
      <c r="V1594" s="6">
        <f>SUBTOTAL(103,Shipment_Data[[#This Row],[DATE]])</f>
        <v>1</v>
      </c>
      <c r="W15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595" spans="1:23" x14ac:dyDescent="0.25">
      <c r="A1595" s="1">
        <v>46048</v>
      </c>
      <c r="B1595" t="s">
        <v>822</v>
      </c>
      <c r="D1595" t="s">
        <v>1642</v>
      </c>
      <c r="E1595">
        <v>2</v>
      </c>
      <c r="G1595">
        <v>137432</v>
      </c>
      <c r="H1595" s="7">
        <v>69681.84</v>
      </c>
      <c r="I1595" t="s">
        <v>20</v>
      </c>
      <c r="J1595" t="s">
        <v>105</v>
      </c>
      <c r="K1595" t="s">
        <v>106</v>
      </c>
      <c r="L1595" s="2">
        <v>0.70486111111111116</v>
      </c>
      <c r="M1595" s="2">
        <v>0.43194444444444446</v>
      </c>
      <c r="N1595" s="1">
        <v>46049</v>
      </c>
      <c r="O1595" t="s">
        <v>23</v>
      </c>
      <c r="S1595" t="s">
        <v>18994</v>
      </c>
      <c r="T159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0.72708333333139308</v>
      </c>
      <c r="U1595" s="5">
        <f>WEEKNUM(Shipment_Data[[#This Row],[DATE]],2)</f>
        <v>5</v>
      </c>
      <c r="V1595" s="6">
        <f>SUBTOTAL(103,Shipment_Data[[#This Row],[DATE]])</f>
        <v>1</v>
      </c>
      <c r="W15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596" spans="1:23" x14ac:dyDescent="0.25">
      <c r="A1596" s="1">
        <v>46048</v>
      </c>
      <c r="B1596" t="s">
        <v>1643</v>
      </c>
      <c r="D1596" t="s">
        <v>1644</v>
      </c>
      <c r="E1596">
        <v>1</v>
      </c>
      <c r="G1596">
        <v>137507</v>
      </c>
      <c r="H1596" s="7">
        <v>17299.66</v>
      </c>
      <c r="I1596" t="s">
        <v>20</v>
      </c>
      <c r="J1596" t="s">
        <v>105</v>
      </c>
      <c r="K1596" t="s">
        <v>106</v>
      </c>
      <c r="L1596" s="2">
        <v>0.70486111111111116</v>
      </c>
      <c r="M1596" s="2">
        <v>0.83125000000000004</v>
      </c>
      <c r="N1596" s="1">
        <v>46049</v>
      </c>
      <c r="O1596" t="s">
        <v>23</v>
      </c>
      <c r="S1596" t="s">
        <v>18994</v>
      </c>
      <c r="T159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1.1263888888934162</v>
      </c>
      <c r="U1596" s="5">
        <f>WEEKNUM(Shipment_Data[[#This Row],[DATE]],2)</f>
        <v>5</v>
      </c>
      <c r="V1596" s="6">
        <f>SUBTOTAL(103,Shipment_Data[[#This Row],[DATE]])</f>
        <v>1</v>
      </c>
      <c r="W15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597" spans="1:23" x14ac:dyDescent="0.25">
      <c r="A1597" s="1">
        <v>46048</v>
      </c>
      <c r="B1597" t="s">
        <v>1643</v>
      </c>
      <c r="D1597" t="s">
        <v>1644</v>
      </c>
      <c r="E1597">
        <v>3</v>
      </c>
      <c r="G1597">
        <v>137091</v>
      </c>
      <c r="H1597" s="7">
        <v>299424.21999999997</v>
      </c>
      <c r="I1597" t="s">
        <v>20</v>
      </c>
      <c r="J1597" t="s">
        <v>105</v>
      </c>
      <c r="K1597" t="s">
        <v>106</v>
      </c>
      <c r="L1597" s="2">
        <v>0.70486111111111116</v>
      </c>
      <c r="M1597" s="2">
        <v>0.83125000000000004</v>
      </c>
      <c r="N1597" s="1">
        <v>46049</v>
      </c>
      <c r="O1597" t="s">
        <v>23</v>
      </c>
      <c r="S1597" t="s">
        <v>18994</v>
      </c>
      <c r="T159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1.1263888888934162</v>
      </c>
      <c r="U1597" s="5">
        <f>WEEKNUM(Shipment_Data[[#This Row],[DATE]],2)</f>
        <v>5</v>
      </c>
      <c r="V1597" s="6">
        <f>SUBTOTAL(103,Shipment_Data[[#This Row],[DATE]])</f>
        <v>1</v>
      </c>
      <c r="W15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598" spans="1:23" x14ac:dyDescent="0.25">
      <c r="A1598" s="1">
        <v>46049</v>
      </c>
      <c r="B1598" t="s">
        <v>1034</v>
      </c>
      <c r="D1598" t="s">
        <v>1645</v>
      </c>
      <c r="E1598">
        <v>1</v>
      </c>
      <c r="G1598">
        <v>137792</v>
      </c>
      <c r="H1598" s="7">
        <v>14949</v>
      </c>
      <c r="I1598" t="s">
        <v>20</v>
      </c>
      <c r="J1598" t="s">
        <v>215</v>
      </c>
      <c r="K1598" t="s">
        <v>216</v>
      </c>
      <c r="L1598" s="2">
        <v>0.4375</v>
      </c>
      <c r="M1598" s="2">
        <v>0.52083333333333337</v>
      </c>
      <c r="N1598" s="1">
        <v>46049</v>
      </c>
      <c r="O1598" t="s">
        <v>23</v>
      </c>
      <c r="S1598" t="s">
        <v>18994</v>
      </c>
      <c r="T159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8.3333333335758653E-2</v>
      </c>
      <c r="U1598" s="5">
        <f>WEEKNUM(Shipment_Data[[#This Row],[DATE]],2)</f>
        <v>5</v>
      </c>
      <c r="V1598" s="6">
        <f>SUBTOTAL(103,Shipment_Data[[#This Row],[DATE]])</f>
        <v>1</v>
      </c>
      <c r="W15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599" spans="1:23" x14ac:dyDescent="0.25">
      <c r="A1599" s="1">
        <v>46049</v>
      </c>
      <c r="B1599" t="s">
        <v>822</v>
      </c>
      <c r="D1599" t="s">
        <v>1646</v>
      </c>
      <c r="E1599">
        <v>1</v>
      </c>
      <c r="G1599">
        <v>137711</v>
      </c>
      <c r="H1599" s="7">
        <v>44304.43</v>
      </c>
      <c r="I1599" t="s">
        <v>20</v>
      </c>
      <c r="J1599" t="s">
        <v>215</v>
      </c>
      <c r="K1599" t="s">
        <v>216</v>
      </c>
      <c r="L1599" s="2">
        <v>0.4375</v>
      </c>
      <c r="M1599" s="2">
        <v>0.84930555555555554</v>
      </c>
      <c r="N1599" s="1">
        <v>46049</v>
      </c>
      <c r="O1599" t="s">
        <v>23</v>
      </c>
      <c r="S1599" t="s">
        <v>18994</v>
      </c>
      <c r="T159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0.41180555555911269</v>
      </c>
      <c r="U1599" s="5">
        <f>WEEKNUM(Shipment_Data[[#This Row],[DATE]],2)</f>
        <v>5</v>
      </c>
      <c r="V1599" s="6">
        <f>SUBTOTAL(103,Shipment_Data[[#This Row],[DATE]])</f>
        <v>1</v>
      </c>
      <c r="W15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600" spans="1:23" x14ac:dyDescent="0.25">
      <c r="A1600" s="1">
        <v>46049</v>
      </c>
      <c r="B1600" t="s">
        <v>1034</v>
      </c>
      <c r="D1600" t="s">
        <v>1647</v>
      </c>
      <c r="E1600">
        <v>1</v>
      </c>
      <c r="G1600">
        <v>137694</v>
      </c>
      <c r="H1600" s="7">
        <v>2945</v>
      </c>
      <c r="I1600" t="s">
        <v>20</v>
      </c>
      <c r="J1600" t="s">
        <v>215</v>
      </c>
      <c r="K1600" t="s">
        <v>216</v>
      </c>
      <c r="L1600" s="2">
        <v>0.4375</v>
      </c>
      <c r="M1600" s="2">
        <v>0.52083333333333337</v>
      </c>
      <c r="N1600" s="1">
        <v>46049</v>
      </c>
      <c r="O1600" t="s">
        <v>23</v>
      </c>
      <c r="S1600" t="s">
        <v>18994</v>
      </c>
      <c r="T160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8.3333333335758653E-2</v>
      </c>
      <c r="U1600" s="5">
        <f>WEEKNUM(Shipment_Data[[#This Row],[DATE]],2)</f>
        <v>5</v>
      </c>
      <c r="V1600" s="6">
        <f>SUBTOTAL(103,Shipment_Data[[#This Row],[DATE]])</f>
        <v>1</v>
      </c>
      <c r="W16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601" spans="1:23" x14ac:dyDescent="0.25">
      <c r="A1601" s="1">
        <v>46049</v>
      </c>
      <c r="B1601" t="s">
        <v>1034</v>
      </c>
      <c r="D1601" t="s">
        <v>1645</v>
      </c>
      <c r="E1601">
        <v>1</v>
      </c>
      <c r="G1601">
        <v>137792</v>
      </c>
      <c r="H1601" s="7">
        <v>14949</v>
      </c>
      <c r="I1601" t="s">
        <v>20</v>
      </c>
      <c r="J1601" t="s">
        <v>215</v>
      </c>
      <c r="K1601" t="s">
        <v>216</v>
      </c>
      <c r="L1601" s="2">
        <v>0.4375</v>
      </c>
      <c r="M1601" s="2">
        <v>0.52083333333333337</v>
      </c>
      <c r="N1601" s="1">
        <v>46049</v>
      </c>
      <c r="O1601" t="s">
        <v>23</v>
      </c>
      <c r="S1601" t="s">
        <v>18994</v>
      </c>
      <c r="T160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8.3333333335758653E-2</v>
      </c>
      <c r="U1601" s="5">
        <f>WEEKNUM(Shipment_Data[[#This Row],[DATE]],2)</f>
        <v>5</v>
      </c>
      <c r="V1601" s="6">
        <f>SUBTOTAL(103,Shipment_Data[[#This Row],[DATE]])</f>
        <v>1</v>
      </c>
      <c r="W16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602" spans="1:23" x14ac:dyDescent="0.25">
      <c r="A1602" s="1">
        <v>46049</v>
      </c>
      <c r="B1602" t="s">
        <v>769</v>
      </c>
      <c r="D1602" t="s">
        <v>1648</v>
      </c>
      <c r="E1602">
        <v>1</v>
      </c>
      <c r="G1602">
        <v>137712</v>
      </c>
      <c r="H1602" s="7">
        <v>125636.77</v>
      </c>
      <c r="I1602" t="s">
        <v>20</v>
      </c>
      <c r="J1602" t="s">
        <v>215</v>
      </c>
      <c r="K1602" t="s">
        <v>216</v>
      </c>
      <c r="L1602" s="2">
        <v>0.4375</v>
      </c>
      <c r="M1602" s="2">
        <v>0.50347222222222221</v>
      </c>
      <c r="N1602" s="1">
        <v>46049</v>
      </c>
      <c r="O1602" t="s">
        <v>23</v>
      </c>
      <c r="S1602" t="s">
        <v>18994</v>
      </c>
      <c r="T160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6.5972222218988463E-2</v>
      </c>
      <c r="U1602" s="5">
        <f>WEEKNUM(Shipment_Data[[#This Row],[DATE]],2)</f>
        <v>5</v>
      </c>
      <c r="V1602" s="6">
        <f>SUBTOTAL(103,Shipment_Data[[#This Row],[DATE]])</f>
        <v>1</v>
      </c>
      <c r="W16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603" spans="1:23" x14ac:dyDescent="0.25">
      <c r="A1603" s="1">
        <v>46049</v>
      </c>
      <c r="B1603" t="s">
        <v>1649</v>
      </c>
      <c r="D1603" t="s">
        <v>1650</v>
      </c>
      <c r="E1603">
        <v>2</v>
      </c>
      <c r="G1603">
        <v>137692</v>
      </c>
      <c r="H1603" s="7">
        <v>727891.13</v>
      </c>
      <c r="I1603" t="s">
        <v>20</v>
      </c>
      <c r="J1603" t="s">
        <v>215</v>
      </c>
      <c r="K1603" t="s">
        <v>216</v>
      </c>
      <c r="L1603" s="2">
        <v>0.4375</v>
      </c>
      <c r="M1603" s="2">
        <v>0.77569444444444446</v>
      </c>
      <c r="N1603" s="1">
        <v>46049</v>
      </c>
      <c r="O1603" t="s">
        <v>23</v>
      </c>
      <c r="S1603" t="s">
        <v>18994</v>
      </c>
      <c r="T160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0.33819444444088731</v>
      </c>
      <c r="U1603" s="5">
        <f>WEEKNUM(Shipment_Data[[#This Row],[DATE]],2)</f>
        <v>5</v>
      </c>
      <c r="V1603" s="6">
        <f>SUBTOTAL(103,Shipment_Data[[#This Row],[DATE]])</f>
        <v>1</v>
      </c>
      <c r="W16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604" spans="1:23" x14ac:dyDescent="0.25">
      <c r="A1604" s="1">
        <v>46049</v>
      </c>
      <c r="B1604" t="s">
        <v>1651</v>
      </c>
      <c r="D1604" t="s">
        <v>1652</v>
      </c>
      <c r="E1604">
        <v>1</v>
      </c>
      <c r="G1604">
        <v>137786</v>
      </c>
      <c r="H1604" s="7">
        <v>32218.86</v>
      </c>
      <c r="I1604" t="s">
        <v>20</v>
      </c>
      <c r="J1604" t="s">
        <v>215</v>
      </c>
      <c r="K1604" t="s">
        <v>216</v>
      </c>
      <c r="L1604" s="2">
        <v>0.4375</v>
      </c>
      <c r="M1604" s="2">
        <v>0.5805555555555556</v>
      </c>
      <c r="N1604" s="1">
        <v>46049</v>
      </c>
      <c r="O1604" t="s">
        <v>23</v>
      </c>
      <c r="S1604" t="s">
        <v>18994</v>
      </c>
      <c r="T160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0.14305555555620231</v>
      </c>
      <c r="U1604" s="5">
        <f>WEEKNUM(Shipment_Data[[#This Row],[DATE]],2)</f>
        <v>5</v>
      </c>
      <c r="V1604" s="6">
        <f>SUBTOTAL(103,Shipment_Data[[#This Row],[DATE]])</f>
        <v>1</v>
      </c>
      <c r="W16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605" spans="1:23" x14ac:dyDescent="0.25">
      <c r="A1605" s="1">
        <v>46049</v>
      </c>
      <c r="B1605" t="s">
        <v>1653</v>
      </c>
      <c r="D1605" t="s">
        <v>1654</v>
      </c>
      <c r="E1605">
        <v>1</v>
      </c>
      <c r="G1605">
        <v>137639</v>
      </c>
      <c r="H1605" s="7">
        <v>36531</v>
      </c>
      <c r="I1605" t="s">
        <v>20</v>
      </c>
      <c r="J1605" t="s">
        <v>215</v>
      </c>
      <c r="K1605" t="s">
        <v>216</v>
      </c>
      <c r="L1605" s="2"/>
      <c r="M1605" s="2">
        <v>0.5805555555555556</v>
      </c>
      <c r="N1605" s="1">
        <v>46049</v>
      </c>
      <c r="O1605" t="s">
        <v>23</v>
      </c>
      <c r="S1605" t="s">
        <v>18994</v>
      </c>
      <c r="T1605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605" s="5">
        <f>WEEKNUM(Shipment_Data[[#This Row],[DATE]],2)</f>
        <v>5</v>
      </c>
      <c r="V1605" s="6">
        <f>SUBTOTAL(103,Shipment_Data[[#This Row],[DATE]])</f>
        <v>1</v>
      </c>
      <c r="W16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606" spans="1:23" x14ac:dyDescent="0.25">
      <c r="A1606" s="1">
        <v>46049</v>
      </c>
      <c r="B1606" t="s">
        <v>1653</v>
      </c>
      <c r="D1606" t="s">
        <v>1655</v>
      </c>
      <c r="E1606">
        <v>3</v>
      </c>
      <c r="G1606">
        <v>137626</v>
      </c>
      <c r="H1606" s="7">
        <v>679408.83</v>
      </c>
      <c r="I1606" t="s">
        <v>20</v>
      </c>
      <c r="J1606" t="s">
        <v>215</v>
      </c>
      <c r="K1606" t="s">
        <v>216</v>
      </c>
      <c r="L1606" s="2">
        <v>0.4375</v>
      </c>
      <c r="M1606" s="2">
        <v>0.5805555555555556</v>
      </c>
      <c r="N1606" s="1">
        <v>46049</v>
      </c>
      <c r="O1606" t="s">
        <v>23</v>
      </c>
      <c r="S1606" t="s">
        <v>18994</v>
      </c>
      <c r="T160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0.14305555555620231</v>
      </c>
      <c r="U1606" s="5">
        <f>WEEKNUM(Shipment_Data[[#This Row],[DATE]],2)</f>
        <v>5</v>
      </c>
      <c r="V1606" s="6">
        <f>SUBTOTAL(103,Shipment_Data[[#This Row],[DATE]])</f>
        <v>1</v>
      </c>
      <c r="W16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607" spans="1:23" x14ac:dyDescent="0.25">
      <c r="A1607" s="1">
        <v>46049</v>
      </c>
      <c r="B1607" t="s">
        <v>1651</v>
      </c>
      <c r="D1607" t="s">
        <v>1656</v>
      </c>
      <c r="E1607">
        <v>1</v>
      </c>
      <c r="G1607">
        <v>137779</v>
      </c>
      <c r="H1607" s="7">
        <v>6600</v>
      </c>
      <c r="I1607" t="s">
        <v>20</v>
      </c>
      <c r="J1607" t="s">
        <v>215</v>
      </c>
      <c r="K1607" t="s">
        <v>216</v>
      </c>
      <c r="L1607" s="2">
        <v>0.4375</v>
      </c>
      <c r="M1607" s="2">
        <v>0.5805555555555556</v>
      </c>
      <c r="N1607" s="1">
        <v>46049</v>
      </c>
      <c r="O1607" t="s">
        <v>23</v>
      </c>
      <c r="S1607" t="s">
        <v>18994</v>
      </c>
      <c r="T160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0.14305555555620231</v>
      </c>
      <c r="U1607" s="5">
        <f>WEEKNUM(Shipment_Data[[#This Row],[DATE]],2)</f>
        <v>5</v>
      </c>
      <c r="V1607" s="6">
        <f>SUBTOTAL(103,Shipment_Data[[#This Row],[DATE]])</f>
        <v>1</v>
      </c>
      <c r="W16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608" spans="1:23" x14ac:dyDescent="0.25">
      <c r="A1608" s="1">
        <v>46049</v>
      </c>
      <c r="B1608" t="s">
        <v>1649</v>
      </c>
      <c r="D1608" t="s">
        <v>1657</v>
      </c>
      <c r="E1608">
        <v>1</v>
      </c>
      <c r="G1608">
        <v>137795</v>
      </c>
      <c r="H1608" s="7">
        <v>30023.7</v>
      </c>
      <c r="I1608" t="s">
        <v>20</v>
      </c>
      <c r="J1608" t="s">
        <v>215</v>
      </c>
      <c r="K1608" t="s">
        <v>216</v>
      </c>
      <c r="L1608" s="2">
        <v>0.4375</v>
      </c>
      <c r="M1608" s="2">
        <v>0.77569444444444446</v>
      </c>
      <c r="N1608" s="1">
        <v>46049</v>
      </c>
      <c r="O1608" t="s">
        <v>23</v>
      </c>
      <c r="S1608" t="s">
        <v>18994</v>
      </c>
      <c r="T160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0.33819444444088731</v>
      </c>
      <c r="U1608" s="5">
        <f>WEEKNUM(Shipment_Data[[#This Row],[DATE]],2)</f>
        <v>5</v>
      </c>
      <c r="V1608" s="6">
        <f>SUBTOTAL(103,Shipment_Data[[#This Row],[DATE]])</f>
        <v>1</v>
      </c>
      <c r="W16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609" spans="1:23" x14ac:dyDescent="0.25">
      <c r="A1609" s="1">
        <v>46049</v>
      </c>
      <c r="B1609" t="s">
        <v>1658</v>
      </c>
      <c r="D1609" t="s">
        <v>1659</v>
      </c>
      <c r="E1609">
        <v>3</v>
      </c>
      <c r="G1609">
        <v>137713</v>
      </c>
      <c r="H1609" s="7">
        <v>258103.29</v>
      </c>
      <c r="I1609" t="s">
        <v>20</v>
      </c>
      <c r="J1609" t="s">
        <v>247</v>
      </c>
      <c r="K1609" t="s">
        <v>248</v>
      </c>
      <c r="L1609" s="2">
        <v>0.4597222222222222</v>
      </c>
      <c r="M1609" s="2">
        <v>0.48749999999999999</v>
      </c>
      <c r="N1609" s="1">
        <v>46049</v>
      </c>
      <c r="O1609" t="s">
        <v>23</v>
      </c>
      <c r="S1609" t="s">
        <v>18994</v>
      </c>
      <c r="T16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2.7777777781011537E-2</v>
      </c>
      <c r="U1609" s="5">
        <f>WEEKNUM(Shipment_Data[[#This Row],[DATE]],2)</f>
        <v>5</v>
      </c>
      <c r="V1609" s="6">
        <f>SUBTOTAL(103,Shipment_Data[[#This Row],[DATE]])</f>
        <v>1</v>
      </c>
      <c r="W16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610" spans="1:23" x14ac:dyDescent="0.25">
      <c r="A1610" s="1">
        <v>46049</v>
      </c>
      <c r="B1610" t="s">
        <v>194</v>
      </c>
      <c r="D1610" t="s">
        <v>1660</v>
      </c>
      <c r="E1610">
        <v>1</v>
      </c>
      <c r="G1610">
        <v>137714</v>
      </c>
      <c r="H1610" s="7">
        <v>17836.060000000001</v>
      </c>
      <c r="I1610" t="s">
        <v>20</v>
      </c>
      <c r="J1610" t="s">
        <v>247</v>
      </c>
      <c r="K1610" t="s">
        <v>248</v>
      </c>
      <c r="L1610" s="2">
        <v>0.4597222222222222</v>
      </c>
      <c r="M1610" s="2">
        <v>0.47708333333333336</v>
      </c>
      <c r="N1610" s="1">
        <v>46049</v>
      </c>
      <c r="O1610" t="s">
        <v>23</v>
      </c>
      <c r="S1610" t="s">
        <v>18994</v>
      </c>
      <c r="T16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1.7361111109494232E-2</v>
      </c>
      <c r="U1610" s="5">
        <f>WEEKNUM(Shipment_Data[[#This Row],[DATE]],2)</f>
        <v>5</v>
      </c>
      <c r="V1610" s="6">
        <f>SUBTOTAL(103,Shipment_Data[[#This Row],[DATE]])</f>
        <v>1</v>
      </c>
      <c r="W16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611" spans="1:23" x14ac:dyDescent="0.25">
      <c r="A1611" s="1">
        <v>46049</v>
      </c>
      <c r="B1611" t="s">
        <v>1661</v>
      </c>
      <c r="D1611" t="s">
        <v>1662</v>
      </c>
      <c r="E1611">
        <v>2</v>
      </c>
      <c r="G1611">
        <v>137684</v>
      </c>
      <c r="H1611" s="7">
        <v>229254.14</v>
      </c>
      <c r="I1611" t="s">
        <v>20</v>
      </c>
      <c r="J1611" t="s">
        <v>391</v>
      </c>
      <c r="K1611" t="s">
        <v>392</v>
      </c>
      <c r="L1611" s="2">
        <v>0.5</v>
      </c>
      <c r="M1611" s="2">
        <v>0.62569444444444444</v>
      </c>
      <c r="N1611" s="1">
        <v>46049</v>
      </c>
      <c r="O1611" t="s">
        <v>23</v>
      </c>
      <c r="S1611" t="s">
        <v>18994</v>
      </c>
      <c r="T16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0.12569444444670808</v>
      </c>
      <c r="U1611" s="5">
        <f>WEEKNUM(Shipment_Data[[#This Row],[DATE]],2)</f>
        <v>5</v>
      </c>
      <c r="V1611" s="6">
        <f>SUBTOTAL(103,Shipment_Data[[#This Row],[DATE]])</f>
        <v>1</v>
      </c>
      <c r="W16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612" spans="1:23" x14ac:dyDescent="0.25">
      <c r="A1612" s="1">
        <v>46049</v>
      </c>
      <c r="B1612" t="s">
        <v>1661</v>
      </c>
      <c r="D1612" t="s">
        <v>1663</v>
      </c>
      <c r="E1612">
        <v>1</v>
      </c>
      <c r="G1612">
        <v>137715</v>
      </c>
      <c r="H1612" s="7">
        <v>7548.59</v>
      </c>
      <c r="I1612" t="s">
        <v>20</v>
      </c>
      <c r="J1612" t="s">
        <v>391</v>
      </c>
      <c r="K1612" t="s">
        <v>392</v>
      </c>
      <c r="L1612" s="2">
        <v>0.5</v>
      </c>
      <c r="M1612" s="2">
        <v>0.62569444444444444</v>
      </c>
      <c r="N1612" s="1">
        <v>46049</v>
      </c>
      <c r="O1612" t="s">
        <v>23</v>
      </c>
      <c r="S1612" t="s">
        <v>18994</v>
      </c>
      <c r="T16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0.12569444444670808</v>
      </c>
      <c r="U1612" s="5">
        <f>WEEKNUM(Shipment_Data[[#This Row],[DATE]],2)</f>
        <v>5</v>
      </c>
      <c r="V1612" s="6">
        <f>SUBTOTAL(103,Shipment_Data[[#This Row],[DATE]])</f>
        <v>1</v>
      </c>
      <c r="W16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613" spans="1:23" x14ac:dyDescent="0.25">
      <c r="A1613" s="1">
        <v>46049</v>
      </c>
      <c r="B1613" t="s">
        <v>1661</v>
      </c>
      <c r="D1613" t="s">
        <v>1664</v>
      </c>
      <c r="E1613">
        <v>1</v>
      </c>
      <c r="G1613">
        <v>137689</v>
      </c>
      <c r="H1613" s="7">
        <v>1399.94</v>
      </c>
      <c r="I1613" t="s">
        <v>20</v>
      </c>
      <c r="J1613" t="s">
        <v>391</v>
      </c>
      <c r="K1613" t="s">
        <v>392</v>
      </c>
      <c r="L1613" s="2">
        <v>0.5</v>
      </c>
      <c r="M1613" s="2">
        <v>0.62569444444444444</v>
      </c>
      <c r="N1613" s="1">
        <v>46049</v>
      </c>
      <c r="O1613" t="s">
        <v>23</v>
      </c>
      <c r="S1613" t="s">
        <v>18994</v>
      </c>
      <c r="T161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0.12569444444670808</v>
      </c>
      <c r="U1613" s="5">
        <f>WEEKNUM(Shipment_Data[[#This Row],[DATE]],2)</f>
        <v>5</v>
      </c>
      <c r="V1613" s="6">
        <f>SUBTOTAL(103,Shipment_Data[[#This Row],[DATE]])</f>
        <v>1</v>
      </c>
      <c r="W16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614" spans="1:23" x14ac:dyDescent="0.25">
      <c r="A1614" s="1">
        <v>46049</v>
      </c>
      <c r="B1614" t="s">
        <v>1665</v>
      </c>
      <c r="D1614" t="s">
        <v>1666</v>
      </c>
      <c r="E1614">
        <v>1</v>
      </c>
      <c r="G1614">
        <v>137474</v>
      </c>
      <c r="H1614" s="7">
        <v>677465.5</v>
      </c>
      <c r="I1614" t="s">
        <v>41</v>
      </c>
      <c r="J1614" t="s">
        <v>391</v>
      </c>
      <c r="K1614" t="s">
        <v>392</v>
      </c>
      <c r="L1614" s="2">
        <v>0.5</v>
      </c>
      <c r="M1614" s="2">
        <v>0.77083333333333337</v>
      </c>
      <c r="N1614" s="1">
        <v>46049</v>
      </c>
      <c r="O1614" t="s">
        <v>23</v>
      </c>
      <c r="S1614" t="s">
        <v>18994</v>
      </c>
      <c r="T16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0.27083333333575865</v>
      </c>
      <c r="U1614" s="5">
        <f>WEEKNUM(Shipment_Data[[#This Row],[DATE]],2)</f>
        <v>5</v>
      </c>
      <c r="V1614" s="6">
        <f>SUBTOTAL(103,Shipment_Data[[#This Row],[DATE]])</f>
        <v>1</v>
      </c>
      <c r="W16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615" spans="1:23" x14ac:dyDescent="0.25">
      <c r="A1615" s="1">
        <v>46049</v>
      </c>
      <c r="B1615" t="s">
        <v>1667</v>
      </c>
      <c r="D1615" t="s">
        <v>1668</v>
      </c>
      <c r="E1615">
        <v>1</v>
      </c>
      <c r="G1615">
        <v>137701</v>
      </c>
      <c r="H1615" s="7">
        <v>213647.3</v>
      </c>
      <c r="I1615" t="s">
        <v>20</v>
      </c>
      <c r="J1615" t="s">
        <v>57</v>
      </c>
      <c r="K1615" t="s">
        <v>58</v>
      </c>
      <c r="L1615" s="2">
        <v>0.5</v>
      </c>
      <c r="M1615" s="2">
        <v>0.65555555555555556</v>
      </c>
      <c r="N1615" s="1">
        <v>46049</v>
      </c>
      <c r="O1615" t="s">
        <v>23</v>
      </c>
      <c r="S1615" t="s">
        <v>18994</v>
      </c>
      <c r="T161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0.15555555555329192</v>
      </c>
      <c r="U1615" s="5">
        <f>WEEKNUM(Shipment_Data[[#This Row],[DATE]],2)</f>
        <v>5</v>
      </c>
      <c r="V1615" s="6">
        <f>SUBTOTAL(103,Shipment_Data[[#This Row],[DATE]])</f>
        <v>1</v>
      </c>
      <c r="W16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616" spans="1:23" x14ac:dyDescent="0.25">
      <c r="A1616" s="1">
        <v>46049</v>
      </c>
      <c r="B1616" t="s">
        <v>1536</v>
      </c>
      <c r="D1616" t="s">
        <v>1669</v>
      </c>
      <c r="E1616">
        <v>1</v>
      </c>
      <c r="G1616">
        <v>137645</v>
      </c>
      <c r="H1616" s="7">
        <v>72975.63</v>
      </c>
      <c r="I1616" t="s">
        <v>20</v>
      </c>
      <c r="J1616" t="s">
        <v>391</v>
      </c>
      <c r="K1616" t="s">
        <v>392</v>
      </c>
      <c r="L1616" s="2">
        <v>0.5</v>
      </c>
      <c r="M1616" s="2">
        <v>0.72916666666666663</v>
      </c>
      <c r="N1616" s="1">
        <v>46049</v>
      </c>
      <c r="O1616" t="s">
        <v>23</v>
      </c>
      <c r="S1616" t="s">
        <v>18994</v>
      </c>
      <c r="T16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0.22916666666424135</v>
      </c>
      <c r="U1616" s="5">
        <f>WEEKNUM(Shipment_Data[[#This Row],[DATE]],2)</f>
        <v>5</v>
      </c>
      <c r="V1616" s="6">
        <f>SUBTOTAL(103,Shipment_Data[[#This Row],[DATE]])</f>
        <v>1</v>
      </c>
      <c r="W16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617" spans="1:23" x14ac:dyDescent="0.25">
      <c r="A1617" s="1">
        <v>46049</v>
      </c>
      <c r="B1617" t="s">
        <v>1670</v>
      </c>
      <c r="D1617" t="s">
        <v>1671</v>
      </c>
      <c r="E1617">
        <v>1</v>
      </c>
      <c r="G1617">
        <v>137709</v>
      </c>
      <c r="H1617" s="7">
        <v>93500</v>
      </c>
      <c r="I1617" t="s">
        <v>20</v>
      </c>
      <c r="J1617" t="s">
        <v>57</v>
      </c>
      <c r="K1617" t="s">
        <v>58</v>
      </c>
      <c r="L1617" s="2">
        <v>0.59583333333333333</v>
      </c>
      <c r="M1617" s="2">
        <v>0.69374999999999998</v>
      </c>
      <c r="N1617" s="1">
        <v>46049</v>
      </c>
      <c r="O1617" t="s">
        <v>23</v>
      </c>
      <c r="S1617" t="s">
        <v>18994</v>
      </c>
      <c r="T161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9.7916666665696539E-2</v>
      </c>
      <c r="U1617" s="5">
        <f>WEEKNUM(Shipment_Data[[#This Row],[DATE]],2)</f>
        <v>5</v>
      </c>
      <c r="V1617" s="6">
        <f>SUBTOTAL(103,Shipment_Data[[#This Row],[DATE]])</f>
        <v>1</v>
      </c>
      <c r="W16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618" spans="1:23" x14ac:dyDescent="0.25">
      <c r="A1618" s="1">
        <v>46049</v>
      </c>
      <c r="B1618" t="s">
        <v>1673</v>
      </c>
      <c r="D1618" t="s">
        <v>1674</v>
      </c>
      <c r="E1618">
        <v>1</v>
      </c>
      <c r="G1618">
        <v>137785</v>
      </c>
      <c r="H1618" s="7">
        <v>18350</v>
      </c>
      <c r="I1618" t="s">
        <v>20</v>
      </c>
      <c r="J1618" t="s">
        <v>57</v>
      </c>
      <c r="K1618" t="s">
        <v>58</v>
      </c>
      <c r="L1618" s="2">
        <v>0.59583333333333333</v>
      </c>
      <c r="M1618" s="2">
        <v>0.75</v>
      </c>
      <c r="N1618" s="1">
        <v>46049</v>
      </c>
      <c r="O1618" t="s">
        <v>23</v>
      </c>
      <c r="S1618" t="s">
        <v>18994</v>
      </c>
      <c r="T161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0.15416666666715173</v>
      </c>
      <c r="U1618" s="5">
        <f>WEEKNUM(Shipment_Data[[#This Row],[DATE]],2)</f>
        <v>5</v>
      </c>
      <c r="V1618" s="6">
        <f>SUBTOTAL(103,Shipment_Data[[#This Row],[DATE]])</f>
        <v>1</v>
      </c>
      <c r="W16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619" spans="1:23" x14ac:dyDescent="0.25">
      <c r="A1619" s="1">
        <v>46049</v>
      </c>
      <c r="B1619" t="s">
        <v>1670</v>
      </c>
      <c r="D1619" t="s">
        <v>1675</v>
      </c>
      <c r="E1619">
        <v>1</v>
      </c>
      <c r="G1619">
        <v>137688</v>
      </c>
      <c r="H1619" s="7">
        <v>14300</v>
      </c>
      <c r="I1619" t="s">
        <v>20</v>
      </c>
      <c r="J1619" t="s">
        <v>57</v>
      </c>
      <c r="K1619" t="s">
        <v>58</v>
      </c>
      <c r="L1619" s="2">
        <v>0.5</v>
      </c>
      <c r="M1619" s="2">
        <v>0.69374999999999998</v>
      </c>
      <c r="N1619" s="1">
        <v>46049</v>
      </c>
      <c r="O1619" t="s">
        <v>23</v>
      </c>
      <c r="S1619" t="s">
        <v>18994</v>
      </c>
      <c r="T161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0.19374999999854481</v>
      </c>
      <c r="U1619" s="5">
        <f>WEEKNUM(Shipment_Data[[#This Row],[DATE]],2)</f>
        <v>5</v>
      </c>
      <c r="V1619" s="6">
        <f>SUBTOTAL(103,Shipment_Data[[#This Row],[DATE]])</f>
        <v>1</v>
      </c>
      <c r="W16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620" spans="1:23" x14ac:dyDescent="0.25">
      <c r="A1620" s="1">
        <v>46049</v>
      </c>
      <c r="B1620" t="s">
        <v>1676</v>
      </c>
      <c r="D1620" t="s">
        <v>1677</v>
      </c>
      <c r="E1620">
        <v>5</v>
      </c>
      <c r="G1620">
        <v>137767</v>
      </c>
      <c r="H1620" s="7">
        <v>528923.68000000005</v>
      </c>
      <c r="I1620" t="s">
        <v>20</v>
      </c>
      <c r="J1620" t="s">
        <v>57</v>
      </c>
      <c r="K1620" t="s">
        <v>58</v>
      </c>
      <c r="L1620" s="2">
        <v>0.5</v>
      </c>
      <c r="M1620" s="2">
        <v>0.74097222222222225</v>
      </c>
      <c r="N1620" s="1">
        <v>46049</v>
      </c>
      <c r="O1620" t="s">
        <v>23</v>
      </c>
      <c r="S1620" t="s">
        <v>18994</v>
      </c>
      <c r="T16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0.24097222222189885</v>
      </c>
      <c r="U1620" s="5">
        <f>WEEKNUM(Shipment_Data[[#This Row],[DATE]],2)</f>
        <v>5</v>
      </c>
      <c r="V1620" s="6">
        <f>SUBTOTAL(103,Shipment_Data[[#This Row],[DATE]])</f>
        <v>1</v>
      </c>
      <c r="W16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621" spans="1:23" x14ac:dyDescent="0.25">
      <c r="A1621" s="1">
        <v>46049</v>
      </c>
      <c r="B1621" t="s">
        <v>1678</v>
      </c>
      <c r="D1621" t="s">
        <v>1679</v>
      </c>
      <c r="E1621">
        <v>1</v>
      </c>
      <c r="G1621">
        <v>137847</v>
      </c>
      <c r="H1621" s="7">
        <v>30596.9</v>
      </c>
      <c r="I1621" t="s">
        <v>20</v>
      </c>
      <c r="J1621" t="s">
        <v>247</v>
      </c>
      <c r="K1621" t="s">
        <v>248</v>
      </c>
      <c r="L1621" s="2">
        <v>0.4597222222222222</v>
      </c>
      <c r="M1621" s="2">
        <v>0.49375000000000002</v>
      </c>
      <c r="N1621" s="1">
        <v>46049</v>
      </c>
      <c r="O1621" t="s">
        <v>23</v>
      </c>
      <c r="S1621" t="s">
        <v>18994</v>
      </c>
      <c r="T16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3.4027777779556345E-2</v>
      </c>
      <c r="U1621" s="5">
        <f>WEEKNUM(Shipment_Data[[#This Row],[DATE]],2)</f>
        <v>5</v>
      </c>
      <c r="V1621" s="6">
        <f>SUBTOTAL(103,Shipment_Data[[#This Row],[DATE]])</f>
        <v>1</v>
      </c>
      <c r="W16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622" spans="1:23" x14ac:dyDescent="0.25">
      <c r="A1622" s="1">
        <v>46049</v>
      </c>
      <c r="B1622" t="s">
        <v>1658</v>
      </c>
      <c r="D1622" t="s">
        <v>1680</v>
      </c>
      <c r="E1622">
        <v>1</v>
      </c>
      <c r="G1622">
        <v>137827</v>
      </c>
      <c r="H1622" s="7">
        <v>12166.08</v>
      </c>
      <c r="I1622" t="s">
        <v>20</v>
      </c>
      <c r="J1622" t="s">
        <v>247</v>
      </c>
      <c r="K1622" t="s">
        <v>248</v>
      </c>
      <c r="L1622" s="2">
        <v>0.4597222222222222</v>
      </c>
      <c r="M1622" s="2">
        <v>0.48749999999999999</v>
      </c>
      <c r="N1622" s="1">
        <v>46049</v>
      </c>
      <c r="O1622" t="s">
        <v>23</v>
      </c>
      <c r="S1622" t="s">
        <v>18994</v>
      </c>
      <c r="T162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2.7777777781011537E-2</v>
      </c>
      <c r="U1622" s="5">
        <f>WEEKNUM(Shipment_Data[[#This Row],[DATE]],2)</f>
        <v>5</v>
      </c>
      <c r="V1622" s="6">
        <f>SUBTOTAL(103,Shipment_Data[[#This Row],[DATE]])</f>
        <v>1</v>
      </c>
      <c r="W16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623" spans="1:23" x14ac:dyDescent="0.25">
      <c r="A1623" s="1">
        <v>46049</v>
      </c>
      <c r="B1623" t="s">
        <v>1681</v>
      </c>
      <c r="D1623" t="s">
        <v>1682</v>
      </c>
      <c r="E1623">
        <v>3</v>
      </c>
      <c r="G1623">
        <v>137695</v>
      </c>
      <c r="H1623" s="7">
        <v>1162706.92</v>
      </c>
      <c r="I1623" t="s">
        <v>20</v>
      </c>
      <c r="J1623" t="s">
        <v>26</v>
      </c>
      <c r="K1623" t="s">
        <v>27</v>
      </c>
      <c r="L1623" s="2">
        <v>0.5</v>
      </c>
      <c r="M1623" s="2">
        <v>0.66666666666666663</v>
      </c>
      <c r="N1623" s="1">
        <v>46049</v>
      </c>
      <c r="O1623" t="s">
        <v>23</v>
      </c>
      <c r="S1623" t="s">
        <v>18994</v>
      </c>
      <c r="T16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0.16666666666424135</v>
      </c>
      <c r="U1623" s="5">
        <f>WEEKNUM(Shipment_Data[[#This Row],[DATE]],2)</f>
        <v>5</v>
      </c>
      <c r="V1623" s="6">
        <f>SUBTOTAL(103,Shipment_Data[[#This Row],[DATE]])</f>
        <v>1</v>
      </c>
      <c r="W16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624" spans="1:23" x14ac:dyDescent="0.25">
      <c r="A1624" s="1">
        <v>46049</v>
      </c>
      <c r="B1624" t="s">
        <v>1681</v>
      </c>
      <c r="D1624" t="s">
        <v>1683</v>
      </c>
      <c r="E1624">
        <v>1</v>
      </c>
      <c r="G1624">
        <v>137702</v>
      </c>
      <c r="H1624" s="7">
        <v>5299.85</v>
      </c>
      <c r="I1624" t="s">
        <v>20</v>
      </c>
      <c r="J1624" t="s">
        <v>26</v>
      </c>
      <c r="K1624" t="s">
        <v>27</v>
      </c>
      <c r="L1624" s="2">
        <v>0.5</v>
      </c>
      <c r="M1624" s="2">
        <v>0.66666666666666663</v>
      </c>
      <c r="N1624" s="1">
        <v>46049</v>
      </c>
      <c r="O1624" t="s">
        <v>23</v>
      </c>
      <c r="S1624" t="s">
        <v>18994</v>
      </c>
      <c r="T16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0.16666666666424135</v>
      </c>
      <c r="U1624" s="5">
        <f>WEEKNUM(Shipment_Data[[#This Row],[DATE]],2)</f>
        <v>5</v>
      </c>
      <c r="V1624" s="6">
        <f>SUBTOTAL(103,Shipment_Data[[#This Row],[DATE]])</f>
        <v>1</v>
      </c>
      <c r="W16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625" spans="1:23" x14ac:dyDescent="0.25">
      <c r="A1625" s="1">
        <v>46049</v>
      </c>
      <c r="B1625" t="s">
        <v>261</v>
      </c>
      <c r="D1625" t="s">
        <v>1684</v>
      </c>
      <c r="E1625">
        <v>3</v>
      </c>
      <c r="G1625">
        <v>137671</v>
      </c>
      <c r="H1625" s="7">
        <v>1096689.43</v>
      </c>
      <c r="I1625" t="s">
        <v>20</v>
      </c>
      <c r="J1625" t="s">
        <v>26</v>
      </c>
      <c r="K1625" t="s">
        <v>27</v>
      </c>
      <c r="L1625" s="2">
        <v>0.5</v>
      </c>
      <c r="M1625" s="2">
        <v>0.71875</v>
      </c>
      <c r="N1625" s="1">
        <v>46049</v>
      </c>
      <c r="O1625" t="s">
        <v>23</v>
      </c>
      <c r="S1625" t="s">
        <v>18994</v>
      </c>
      <c r="T162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0.21875</v>
      </c>
      <c r="U1625" s="5">
        <f>WEEKNUM(Shipment_Data[[#This Row],[DATE]],2)</f>
        <v>5</v>
      </c>
      <c r="V1625" s="6">
        <f>SUBTOTAL(103,Shipment_Data[[#This Row],[DATE]])</f>
        <v>1</v>
      </c>
      <c r="W16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626" spans="1:23" x14ac:dyDescent="0.25">
      <c r="A1626" s="1">
        <v>46049</v>
      </c>
      <c r="B1626" t="s">
        <v>261</v>
      </c>
      <c r="D1626" t="s">
        <v>1685</v>
      </c>
      <c r="E1626">
        <v>1</v>
      </c>
      <c r="G1626">
        <v>137693</v>
      </c>
      <c r="H1626" s="7">
        <v>4207.5</v>
      </c>
      <c r="I1626" t="s">
        <v>20</v>
      </c>
      <c r="J1626" t="s">
        <v>26</v>
      </c>
      <c r="K1626" t="s">
        <v>27</v>
      </c>
      <c r="L1626" s="2">
        <v>0.5</v>
      </c>
      <c r="M1626" s="2">
        <v>0.71875</v>
      </c>
      <c r="N1626" s="1">
        <v>46049</v>
      </c>
      <c r="O1626" t="s">
        <v>23</v>
      </c>
      <c r="S1626" t="s">
        <v>18994</v>
      </c>
      <c r="T16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0.21875</v>
      </c>
      <c r="U1626" s="5">
        <f>WEEKNUM(Shipment_Data[[#This Row],[DATE]],2)</f>
        <v>5</v>
      </c>
      <c r="V1626" s="6">
        <f>SUBTOTAL(103,Shipment_Data[[#This Row],[DATE]])</f>
        <v>1</v>
      </c>
      <c r="W16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627" spans="1:23" x14ac:dyDescent="0.25">
      <c r="A1627" s="1">
        <v>46049</v>
      </c>
      <c r="B1627" t="s">
        <v>261</v>
      </c>
      <c r="D1627" t="s">
        <v>1686</v>
      </c>
      <c r="E1627">
        <v>1</v>
      </c>
      <c r="G1627">
        <v>137685</v>
      </c>
      <c r="H1627" s="7">
        <v>3400.13</v>
      </c>
      <c r="I1627" t="s">
        <v>20</v>
      </c>
      <c r="J1627" t="s">
        <v>26</v>
      </c>
      <c r="K1627" t="s">
        <v>27</v>
      </c>
      <c r="L1627" s="2">
        <v>0.5</v>
      </c>
      <c r="M1627" s="2">
        <v>0.71875</v>
      </c>
      <c r="N1627" s="1">
        <v>46049</v>
      </c>
      <c r="O1627" t="s">
        <v>23</v>
      </c>
      <c r="S1627" t="s">
        <v>18994</v>
      </c>
      <c r="T162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0.21875</v>
      </c>
      <c r="U1627" s="5">
        <f>WEEKNUM(Shipment_Data[[#This Row],[DATE]],2)</f>
        <v>5</v>
      </c>
      <c r="V1627" s="6">
        <f>SUBTOTAL(103,Shipment_Data[[#This Row],[DATE]])</f>
        <v>1</v>
      </c>
      <c r="W16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628" spans="1:23" x14ac:dyDescent="0.25">
      <c r="A1628" s="1">
        <v>46049</v>
      </c>
      <c r="B1628" t="s">
        <v>261</v>
      </c>
      <c r="D1628" t="s">
        <v>1687</v>
      </c>
      <c r="E1628">
        <v>1</v>
      </c>
      <c r="G1628">
        <v>1377685</v>
      </c>
      <c r="H1628" s="7">
        <v>13600.52</v>
      </c>
      <c r="I1628" t="s">
        <v>20</v>
      </c>
      <c r="J1628" t="s">
        <v>26</v>
      </c>
      <c r="K1628" t="s">
        <v>27</v>
      </c>
      <c r="L1628" s="2">
        <v>0.5</v>
      </c>
      <c r="M1628" s="2">
        <v>0.71875</v>
      </c>
      <c r="N1628" s="1">
        <v>46049</v>
      </c>
      <c r="O1628" t="s">
        <v>23</v>
      </c>
      <c r="S1628" t="s">
        <v>18994</v>
      </c>
      <c r="T16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0.21875</v>
      </c>
      <c r="U1628" s="5">
        <f>WEEKNUM(Shipment_Data[[#This Row],[DATE]],2)</f>
        <v>5</v>
      </c>
      <c r="V1628" s="6">
        <f>SUBTOTAL(103,Shipment_Data[[#This Row],[DATE]])</f>
        <v>1</v>
      </c>
      <c r="W16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629" spans="1:23" x14ac:dyDescent="0.25">
      <c r="A1629" s="1">
        <v>46049</v>
      </c>
      <c r="B1629" t="s">
        <v>285</v>
      </c>
      <c r="D1629" t="s">
        <v>1688</v>
      </c>
      <c r="E1629">
        <v>1</v>
      </c>
      <c r="G1629">
        <v>137746</v>
      </c>
      <c r="H1629" s="7">
        <v>27919.51</v>
      </c>
      <c r="I1629" t="s">
        <v>20</v>
      </c>
      <c r="J1629" t="s">
        <v>204</v>
      </c>
      <c r="K1629" t="s">
        <v>92</v>
      </c>
      <c r="L1629" s="2">
        <v>0.34305555555555556</v>
      </c>
      <c r="M1629" s="2">
        <v>0.34305555555555556</v>
      </c>
      <c r="N1629" s="1">
        <v>46049</v>
      </c>
      <c r="O1629" t="s">
        <v>23</v>
      </c>
      <c r="S1629" t="s">
        <v>18994</v>
      </c>
      <c r="T16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629" s="5">
        <f>WEEKNUM(Shipment_Data[[#This Row],[DATE]],2)</f>
        <v>5</v>
      </c>
      <c r="V1629" s="6">
        <f>SUBTOTAL(103,Shipment_Data[[#This Row],[DATE]])</f>
        <v>1</v>
      </c>
      <c r="W16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630" spans="1:23" x14ac:dyDescent="0.25">
      <c r="A1630" s="1">
        <v>46049</v>
      </c>
      <c r="B1630" t="s">
        <v>261</v>
      </c>
      <c r="D1630" t="s">
        <v>1689</v>
      </c>
      <c r="E1630">
        <v>2</v>
      </c>
      <c r="G1630">
        <v>137803</v>
      </c>
      <c r="H1630" s="7">
        <v>192572.26</v>
      </c>
      <c r="I1630" t="s">
        <v>20</v>
      </c>
      <c r="J1630" t="s">
        <v>26</v>
      </c>
      <c r="K1630" t="s">
        <v>27</v>
      </c>
      <c r="L1630" s="2">
        <v>0.5</v>
      </c>
      <c r="M1630" s="2">
        <v>0.71875</v>
      </c>
      <c r="N1630" s="1">
        <v>46049</v>
      </c>
      <c r="O1630" t="s">
        <v>23</v>
      </c>
      <c r="S1630" t="s">
        <v>18994</v>
      </c>
      <c r="T163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0.21875</v>
      </c>
      <c r="U1630" s="5">
        <f>WEEKNUM(Shipment_Data[[#This Row],[DATE]],2)</f>
        <v>5</v>
      </c>
      <c r="V1630" s="6">
        <f>SUBTOTAL(103,Shipment_Data[[#This Row],[DATE]])</f>
        <v>1</v>
      </c>
      <c r="W16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631" spans="1:23" x14ac:dyDescent="0.25">
      <c r="A1631" s="1">
        <v>46049</v>
      </c>
      <c r="B1631" t="s">
        <v>854</v>
      </c>
      <c r="D1631" t="s">
        <v>1690</v>
      </c>
      <c r="E1631">
        <v>8</v>
      </c>
      <c r="G1631">
        <v>137651</v>
      </c>
      <c r="H1631" s="7">
        <v>398321.98</v>
      </c>
      <c r="I1631" t="s">
        <v>20</v>
      </c>
      <c r="J1631" t="s">
        <v>323</v>
      </c>
      <c r="K1631" t="s">
        <v>324</v>
      </c>
      <c r="L1631" s="2">
        <v>0.54166666666666663</v>
      </c>
      <c r="M1631" s="2">
        <v>0.76111111111111107</v>
      </c>
      <c r="N1631" s="1">
        <v>46049</v>
      </c>
      <c r="O1631" t="s">
        <v>23</v>
      </c>
      <c r="S1631" t="s">
        <v>18994</v>
      </c>
      <c r="T163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0.21944444444670808</v>
      </c>
      <c r="U1631" s="5">
        <f>WEEKNUM(Shipment_Data[[#This Row],[DATE]],2)</f>
        <v>5</v>
      </c>
      <c r="V1631" s="6">
        <f>SUBTOTAL(103,Shipment_Data[[#This Row],[DATE]])</f>
        <v>1</v>
      </c>
      <c r="W16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632" spans="1:23" x14ac:dyDescent="0.25">
      <c r="A1632" s="1">
        <v>46049</v>
      </c>
      <c r="B1632" t="s">
        <v>854</v>
      </c>
      <c r="D1632" t="s">
        <v>1691</v>
      </c>
      <c r="E1632">
        <v>1</v>
      </c>
      <c r="G1632">
        <v>137663</v>
      </c>
      <c r="H1632" s="7">
        <v>5758.54</v>
      </c>
      <c r="I1632" t="s">
        <v>20</v>
      </c>
      <c r="J1632" t="s">
        <v>323</v>
      </c>
      <c r="K1632" t="s">
        <v>324</v>
      </c>
      <c r="L1632" s="2">
        <v>0.54166666666666663</v>
      </c>
      <c r="M1632" s="2">
        <v>0.76111111111111107</v>
      </c>
      <c r="N1632" s="1">
        <v>46049</v>
      </c>
      <c r="O1632" t="s">
        <v>23</v>
      </c>
      <c r="S1632" t="s">
        <v>18994</v>
      </c>
      <c r="T163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0.21944444444670808</v>
      </c>
      <c r="U1632" s="5">
        <f>WEEKNUM(Shipment_Data[[#This Row],[DATE]],2)</f>
        <v>5</v>
      </c>
      <c r="V1632" s="6">
        <f>SUBTOTAL(103,Shipment_Data[[#This Row],[DATE]])</f>
        <v>1</v>
      </c>
      <c r="W16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633" spans="1:23" x14ac:dyDescent="0.25">
      <c r="A1633" s="1">
        <v>46049</v>
      </c>
      <c r="B1633" t="s">
        <v>854</v>
      </c>
      <c r="D1633" t="s">
        <v>1692</v>
      </c>
      <c r="E1633">
        <v>1</v>
      </c>
      <c r="G1633">
        <v>137682</v>
      </c>
      <c r="H1633" s="7">
        <v>10499.4</v>
      </c>
      <c r="I1633" t="s">
        <v>20</v>
      </c>
      <c r="J1633" t="s">
        <v>323</v>
      </c>
      <c r="K1633" t="s">
        <v>324</v>
      </c>
      <c r="L1633" s="2">
        <v>0.54166666666666663</v>
      </c>
      <c r="M1633" s="2">
        <v>0.76111111111111107</v>
      </c>
      <c r="N1633" s="1">
        <v>46049</v>
      </c>
      <c r="O1633" t="s">
        <v>23</v>
      </c>
      <c r="S1633" t="s">
        <v>18994</v>
      </c>
      <c r="T16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0.21944444444670808</v>
      </c>
      <c r="U1633" s="5">
        <f>WEEKNUM(Shipment_Data[[#This Row],[DATE]],2)</f>
        <v>5</v>
      </c>
      <c r="V1633" s="6">
        <f>SUBTOTAL(103,Shipment_Data[[#This Row],[DATE]])</f>
        <v>1</v>
      </c>
      <c r="W16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634" spans="1:23" x14ac:dyDescent="0.25">
      <c r="A1634" s="1">
        <v>46049</v>
      </c>
      <c r="B1634" t="s">
        <v>854</v>
      </c>
      <c r="D1634" t="s">
        <v>1693</v>
      </c>
      <c r="E1634">
        <v>1</v>
      </c>
      <c r="G1634">
        <v>137800</v>
      </c>
      <c r="H1634" s="7">
        <v>39199.040000000001</v>
      </c>
      <c r="I1634" t="s">
        <v>20</v>
      </c>
      <c r="J1634" t="s">
        <v>323</v>
      </c>
      <c r="K1634" t="s">
        <v>324</v>
      </c>
      <c r="L1634" s="2">
        <v>0.54166666666666663</v>
      </c>
      <c r="M1634" s="2">
        <v>0.76111111111111107</v>
      </c>
      <c r="N1634" s="1">
        <v>46049</v>
      </c>
      <c r="O1634" t="s">
        <v>23</v>
      </c>
      <c r="S1634" t="s">
        <v>18994</v>
      </c>
      <c r="T16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0.21944444444670808</v>
      </c>
      <c r="U1634" s="5">
        <f>WEEKNUM(Shipment_Data[[#This Row],[DATE]],2)</f>
        <v>5</v>
      </c>
      <c r="V1634" s="6">
        <f>SUBTOTAL(103,Shipment_Data[[#This Row],[DATE]])</f>
        <v>1</v>
      </c>
      <c r="W16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635" spans="1:23" x14ac:dyDescent="0.25">
      <c r="A1635" s="1">
        <v>46049</v>
      </c>
      <c r="B1635" t="s">
        <v>1416</v>
      </c>
      <c r="D1635" t="s">
        <v>1694</v>
      </c>
      <c r="E1635">
        <v>1</v>
      </c>
      <c r="G1635">
        <v>137831</v>
      </c>
      <c r="H1635" s="7">
        <v>161721.88</v>
      </c>
      <c r="I1635" t="s">
        <v>20</v>
      </c>
      <c r="J1635" t="s">
        <v>323</v>
      </c>
      <c r="K1635" t="s">
        <v>324</v>
      </c>
      <c r="L1635" s="2">
        <v>0.54166666666666663</v>
      </c>
      <c r="M1635" s="2">
        <v>0.72916666666666663</v>
      </c>
      <c r="N1635" s="1">
        <v>46049</v>
      </c>
      <c r="O1635" t="s">
        <v>23</v>
      </c>
      <c r="S1635" t="s">
        <v>18994</v>
      </c>
      <c r="T16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0.1875</v>
      </c>
      <c r="U1635" s="5">
        <f>WEEKNUM(Shipment_Data[[#This Row],[DATE]],2)</f>
        <v>5</v>
      </c>
      <c r="V1635" s="6">
        <f>SUBTOTAL(103,Shipment_Data[[#This Row],[DATE]])</f>
        <v>1</v>
      </c>
      <c r="W16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636" spans="1:23" x14ac:dyDescent="0.25">
      <c r="A1636" s="1">
        <v>46049</v>
      </c>
      <c r="B1636" t="s">
        <v>1695</v>
      </c>
      <c r="D1636" t="s">
        <v>1696</v>
      </c>
      <c r="E1636">
        <v>1</v>
      </c>
      <c r="G1636">
        <v>137717</v>
      </c>
      <c r="H1636" s="7">
        <v>109159.8</v>
      </c>
      <c r="I1636" t="s">
        <v>20</v>
      </c>
      <c r="J1636" t="s">
        <v>323</v>
      </c>
      <c r="K1636" t="s">
        <v>324</v>
      </c>
      <c r="L1636" s="2">
        <v>0.54166666666666663</v>
      </c>
      <c r="M1636" s="2">
        <v>0.73402777777777772</v>
      </c>
      <c r="N1636" s="1">
        <v>46049</v>
      </c>
      <c r="O1636" t="s">
        <v>23</v>
      </c>
      <c r="S1636" t="s">
        <v>18994</v>
      </c>
      <c r="T16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0.19236111111240461</v>
      </c>
      <c r="U1636" s="5">
        <f>WEEKNUM(Shipment_Data[[#This Row],[DATE]],2)</f>
        <v>5</v>
      </c>
      <c r="V1636" s="6">
        <f>SUBTOTAL(103,Shipment_Data[[#This Row],[DATE]])</f>
        <v>1</v>
      </c>
      <c r="W16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637" spans="1:23" x14ac:dyDescent="0.25">
      <c r="A1637" s="1">
        <v>46049</v>
      </c>
      <c r="B1637" t="s">
        <v>1562</v>
      </c>
      <c r="D1637" t="s">
        <v>1697</v>
      </c>
      <c r="E1637">
        <v>1</v>
      </c>
      <c r="G1637">
        <v>137719</v>
      </c>
      <c r="H1637" s="7">
        <v>65436.58</v>
      </c>
      <c r="I1637" t="s">
        <v>20</v>
      </c>
      <c r="J1637" t="s">
        <v>323</v>
      </c>
      <c r="K1637" t="s">
        <v>324</v>
      </c>
      <c r="L1637" s="2">
        <v>0.54166666666666663</v>
      </c>
      <c r="M1637" s="2">
        <v>0.80277777777777781</v>
      </c>
      <c r="N1637" s="1">
        <v>46049</v>
      </c>
      <c r="O1637" t="s">
        <v>23</v>
      </c>
      <c r="S1637" t="s">
        <v>18994</v>
      </c>
      <c r="T16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0.26111111111094942</v>
      </c>
      <c r="U1637" s="5">
        <f>WEEKNUM(Shipment_Data[[#This Row],[DATE]],2)</f>
        <v>5</v>
      </c>
      <c r="V1637" s="6">
        <f>SUBTOTAL(103,Shipment_Data[[#This Row],[DATE]])</f>
        <v>1</v>
      </c>
      <c r="W16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638" spans="1:23" x14ac:dyDescent="0.25">
      <c r="A1638" s="1">
        <v>46049</v>
      </c>
      <c r="B1638" t="s">
        <v>440</v>
      </c>
      <c r="D1638" t="s">
        <v>1698</v>
      </c>
      <c r="E1638">
        <v>2</v>
      </c>
      <c r="G1638">
        <v>137672</v>
      </c>
      <c r="H1638" s="7">
        <v>213441.89</v>
      </c>
      <c r="I1638" t="s">
        <v>20</v>
      </c>
      <c r="J1638" t="s">
        <v>323</v>
      </c>
      <c r="K1638" t="s">
        <v>324</v>
      </c>
      <c r="L1638" s="2">
        <v>0.54166666666666663</v>
      </c>
      <c r="M1638" s="2">
        <v>0.70486111111111116</v>
      </c>
      <c r="N1638" s="1">
        <v>46049</v>
      </c>
      <c r="O1638" t="s">
        <v>23</v>
      </c>
      <c r="S1638" t="s">
        <v>18994</v>
      </c>
      <c r="T163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0.16319444444525288</v>
      </c>
      <c r="U1638" s="5">
        <f>WEEKNUM(Shipment_Data[[#This Row],[DATE]],2)</f>
        <v>5</v>
      </c>
      <c r="V1638" s="6">
        <f>SUBTOTAL(103,Shipment_Data[[#This Row],[DATE]])</f>
        <v>1</v>
      </c>
      <c r="W16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639" spans="1:23" x14ac:dyDescent="0.25">
      <c r="A1639" s="1">
        <v>46049</v>
      </c>
      <c r="B1639" t="s">
        <v>440</v>
      </c>
      <c r="D1639" t="s">
        <v>1699</v>
      </c>
      <c r="E1639">
        <v>1</v>
      </c>
      <c r="G1639">
        <v>137799</v>
      </c>
      <c r="H1639" s="7">
        <v>22162.799999999999</v>
      </c>
      <c r="I1639" t="s">
        <v>20</v>
      </c>
      <c r="J1639" t="s">
        <v>323</v>
      </c>
      <c r="K1639" t="s">
        <v>324</v>
      </c>
      <c r="L1639" s="2">
        <v>0.54166666666666663</v>
      </c>
      <c r="M1639" s="2">
        <v>0.70486111111111116</v>
      </c>
      <c r="N1639" s="1">
        <v>46049</v>
      </c>
      <c r="O1639" t="s">
        <v>23</v>
      </c>
      <c r="S1639" t="s">
        <v>18994</v>
      </c>
      <c r="T16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0.16319444444525288</v>
      </c>
      <c r="U1639" s="5">
        <f>WEEKNUM(Shipment_Data[[#This Row],[DATE]],2)</f>
        <v>5</v>
      </c>
      <c r="V1639" s="6">
        <f>SUBTOTAL(103,Shipment_Data[[#This Row],[DATE]])</f>
        <v>1</v>
      </c>
      <c r="W16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640" spans="1:23" x14ac:dyDescent="0.25">
      <c r="A1640" s="1">
        <v>46049</v>
      </c>
      <c r="B1640" t="s">
        <v>1700</v>
      </c>
      <c r="D1640" t="s">
        <v>1701</v>
      </c>
      <c r="E1640">
        <v>1</v>
      </c>
      <c r="G1640">
        <v>137721</v>
      </c>
      <c r="H1640" s="7">
        <v>92936.51</v>
      </c>
      <c r="I1640" t="s">
        <v>20</v>
      </c>
      <c r="J1640" t="s">
        <v>91</v>
      </c>
      <c r="K1640" t="s">
        <v>92</v>
      </c>
      <c r="L1640" s="2">
        <v>0.50902777777777775</v>
      </c>
      <c r="M1640" s="2">
        <v>0.50902777777777775</v>
      </c>
      <c r="N1640" s="1">
        <v>46049</v>
      </c>
      <c r="O1640" t="s">
        <v>23</v>
      </c>
      <c r="S1640" t="s">
        <v>18994</v>
      </c>
      <c r="T16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640" s="5">
        <f>WEEKNUM(Shipment_Data[[#This Row],[DATE]],2)</f>
        <v>5</v>
      </c>
      <c r="V1640" s="6">
        <f>SUBTOTAL(103,Shipment_Data[[#This Row],[DATE]])</f>
        <v>1</v>
      </c>
      <c r="W16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641" spans="1:23" x14ac:dyDescent="0.25">
      <c r="A1641" s="1">
        <v>46049</v>
      </c>
      <c r="B1641" t="s">
        <v>647</v>
      </c>
      <c r="D1641" t="s">
        <v>1702</v>
      </c>
      <c r="E1641">
        <v>3</v>
      </c>
      <c r="G1641">
        <v>137812</v>
      </c>
      <c r="H1641" s="7">
        <v>1184437.8</v>
      </c>
      <c r="I1641" t="s">
        <v>20</v>
      </c>
      <c r="J1641" t="s">
        <v>26</v>
      </c>
      <c r="K1641" t="s">
        <v>27</v>
      </c>
      <c r="L1641" s="2">
        <v>0.61111111111111116</v>
      </c>
      <c r="M1641" s="2">
        <v>0.6791666666666667</v>
      </c>
      <c r="N1641" s="1">
        <v>46049</v>
      </c>
      <c r="O1641" t="s">
        <v>23</v>
      </c>
      <c r="S1641" t="s">
        <v>18994</v>
      </c>
      <c r="T16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6.805555555911269E-2</v>
      </c>
      <c r="U1641" s="5">
        <f>WEEKNUM(Shipment_Data[[#This Row],[DATE]],2)</f>
        <v>5</v>
      </c>
      <c r="V1641" s="6">
        <f>SUBTOTAL(103,Shipment_Data[[#This Row],[DATE]])</f>
        <v>1</v>
      </c>
      <c r="W16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642" spans="1:23" x14ac:dyDescent="0.25">
      <c r="A1642" s="1">
        <v>46049</v>
      </c>
      <c r="B1642" t="s">
        <v>1653</v>
      </c>
      <c r="D1642" t="s">
        <v>1703</v>
      </c>
      <c r="E1642">
        <v>1</v>
      </c>
      <c r="G1642">
        <v>137825</v>
      </c>
      <c r="H1642" s="7">
        <v>149404.94</v>
      </c>
      <c r="I1642" t="s">
        <v>20</v>
      </c>
      <c r="J1642" t="s">
        <v>287</v>
      </c>
      <c r="K1642" t="s">
        <v>288</v>
      </c>
      <c r="L1642" s="2">
        <v>0.59861111111111109</v>
      </c>
      <c r="M1642" s="2">
        <v>0.74027777777777781</v>
      </c>
      <c r="N1642" s="1">
        <v>46049</v>
      </c>
      <c r="O1642" t="s">
        <v>23</v>
      </c>
      <c r="S1642" t="s">
        <v>18994</v>
      </c>
      <c r="T16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0.14166666666278616</v>
      </c>
      <c r="U1642" s="5">
        <f>WEEKNUM(Shipment_Data[[#This Row],[DATE]],2)</f>
        <v>5</v>
      </c>
      <c r="V1642" s="6">
        <f>SUBTOTAL(103,Shipment_Data[[#This Row],[DATE]])</f>
        <v>1</v>
      </c>
      <c r="W16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643" spans="1:23" x14ac:dyDescent="0.25">
      <c r="A1643" s="1">
        <v>46049</v>
      </c>
      <c r="B1643" t="s">
        <v>1476</v>
      </c>
      <c r="D1643" t="s">
        <v>1704</v>
      </c>
      <c r="E1643">
        <v>1</v>
      </c>
      <c r="G1643">
        <v>137835</v>
      </c>
      <c r="H1643" s="7">
        <v>5280</v>
      </c>
      <c r="I1643" t="s">
        <v>20</v>
      </c>
      <c r="J1643" t="s">
        <v>287</v>
      </c>
      <c r="K1643" t="s">
        <v>288</v>
      </c>
      <c r="L1643" s="2">
        <v>0.59861111111111109</v>
      </c>
      <c r="M1643" s="2">
        <v>0.78888888888888886</v>
      </c>
      <c r="N1643" s="1">
        <v>46049</v>
      </c>
      <c r="O1643" t="s">
        <v>23</v>
      </c>
      <c r="S1643" t="s">
        <v>18994</v>
      </c>
      <c r="T16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0.19027777777955635</v>
      </c>
      <c r="U1643" s="5">
        <f>WEEKNUM(Shipment_Data[[#This Row],[DATE]],2)</f>
        <v>5</v>
      </c>
      <c r="V1643" s="6">
        <f>SUBTOTAL(103,Shipment_Data[[#This Row],[DATE]])</f>
        <v>1</v>
      </c>
      <c r="W16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644" spans="1:23" x14ac:dyDescent="0.25">
      <c r="A1644" s="1">
        <v>46049</v>
      </c>
      <c r="B1644" t="s">
        <v>1705</v>
      </c>
      <c r="D1644" t="s">
        <v>1706</v>
      </c>
      <c r="E1644">
        <v>1</v>
      </c>
      <c r="G1644">
        <v>137613</v>
      </c>
      <c r="H1644" s="7">
        <v>5368</v>
      </c>
      <c r="I1644" t="s">
        <v>20</v>
      </c>
      <c r="J1644" t="s">
        <v>287</v>
      </c>
      <c r="K1644" t="s">
        <v>288</v>
      </c>
      <c r="L1644" s="2">
        <v>0.59861111111111109</v>
      </c>
      <c r="M1644" s="2">
        <v>0.69236111111111109</v>
      </c>
      <c r="N1644" s="1">
        <v>46049</v>
      </c>
      <c r="O1644" t="s">
        <v>23</v>
      </c>
      <c r="S1644" t="s">
        <v>18994</v>
      </c>
      <c r="T16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9.375E-2</v>
      </c>
      <c r="U1644" s="5">
        <f>WEEKNUM(Shipment_Data[[#This Row],[DATE]],2)</f>
        <v>5</v>
      </c>
      <c r="V1644" s="6">
        <f>SUBTOTAL(103,Shipment_Data[[#This Row],[DATE]])</f>
        <v>1</v>
      </c>
      <c r="W16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645" spans="1:23" x14ac:dyDescent="0.25">
      <c r="A1645" s="1">
        <v>46049</v>
      </c>
      <c r="B1645" t="s">
        <v>1705</v>
      </c>
      <c r="D1645" t="s">
        <v>1707</v>
      </c>
      <c r="E1645">
        <v>1</v>
      </c>
      <c r="G1645">
        <v>137828</v>
      </c>
      <c r="H1645" s="7">
        <v>37062.9</v>
      </c>
      <c r="I1645" t="s">
        <v>20</v>
      </c>
      <c r="J1645" t="s">
        <v>215</v>
      </c>
      <c r="K1645" t="s">
        <v>216</v>
      </c>
      <c r="L1645" s="2">
        <v>0.59861111111111109</v>
      </c>
      <c r="M1645" s="2">
        <v>0.65069444444444446</v>
      </c>
      <c r="N1645" s="1">
        <v>46049</v>
      </c>
      <c r="O1645" t="s">
        <v>23</v>
      </c>
      <c r="S1645" t="s">
        <v>18994</v>
      </c>
      <c r="T16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5.2083333328482695E-2</v>
      </c>
      <c r="U1645" s="5">
        <f>WEEKNUM(Shipment_Data[[#This Row],[DATE]],2)</f>
        <v>5</v>
      </c>
      <c r="V1645" s="6">
        <f>SUBTOTAL(103,Shipment_Data[[#This Row],[DATE]])</f>
        <v>1</v>
      </c>
      <c r="W16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646" spans="1:23" x14ac:dyDescent="0.25">
      <c r="A1646" s="1">
        <v>46049</v>
      </c>
      <c r="B1646" t="s">
        <v>166</v>
      </c>
      <c r="D1646" t="s">
        <v>1708</v>
      </c>
      <c r="E1646">
        <v>2</v>
      </c>
      <c r="G1646">
        <v>137813</v>
      </c>
      <c r="H1646" s="7">
        <v>125770.65</v>
      </c>
      <c r="I1646" t="s">
        <v>20</v>
      </c>
      <c r="J1646" t="s">
        <v>287</v>
      </c>
      <c r="K1646" t="s">
        <v>288</v>
      </c>
      <c r="L1646" s="2">
        <v>0.59861111111111109</v>
      </c>
      <c r="M1646" s="2">
        <v>0.75347222222222221</v>
      </c>
      <c r="N1646" s="1">
        <v>46049</v>
      </c>
      <c r="O1646" t="s">
        <v>23</v>
      </c>
      <c r="S1646" t="s">
        <v>18994</v>
      </c>
      <c r="T16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0.15486111110658385</v>
      </c>
      <c r="U1646" s="5">
        <f>WEEKNUM(Shipment_Data[[#This Row],[DATE]],2)</f>
        <v>5</v>
      </c>
      <c r="V1646" s="6">
        <f>SUBTOTAL(103,Shipment_Data[[#This Row],[DATE]])</f>
        <v>1</v>
      </c>
      <c r="W16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647" spans="1:23" x14ac:dyDescent="0.25">
      <c r="A1647" s="1">
        <v>46049</v>
      </c>
      <c r="B1647" t="s">
        <v>1709</v>
      </c>
      <c r="D1647" t="s">
        <v>1710</v>
      </c>
      <c r="E1647">
        <v>1</v>
      </c>
      <c r="G1647">
        <v>137823</v>
      </c>
      <c r="H1647" s="7">
        <v>3400.13</v>
      </c>
      <c r="I1647" t="s">
        <v>20</v>
      </c>
      <c r="J1647" t="s">
        <v>287</v>
      </c>
      <c r="K1647" t="s">
        <v>288</v>
      </c>
      <c r="L1647" s="2">
        <v>0.59861111111111109</v>
      </c>
      <c r="M1647" s="2">
        <v>0.68402777777777779</v>
      </c>
      <c r="N1647" s="1">
        <v>46049</v>
      </c>
      <c r="O1647" t="s">
        <v>23</v>
      </c>
      <c r="S1647" t="s">
        <v>18994</v>
      </c>
      <c r="T16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8.5416666668606922E-2</v>
      </c>
      <c r="U1647" s="5">
        <f>WEEKNUM(Shipment_Data[[#This Row],[DATE]],2)</f>
        <v>5</v>
      </c>
      <c r="V1647" s="6">
        <f>SUBTOTAL(103,Shipment_Data[[#This Row],[DATE]])</f>
        <v>1</v>
      </c>
      <c r="W16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648" spans="1:23" x14ac:dyDescent="0.25">
      <c r="A1648" s="1">
        <v>46049</v>
      </c>
      <c r="B1648" t="s">
        <v>1592</v>
      </c>
      <c r="D1648" t="s">
        <v>1711</v>
      </c>
      <c r="E1648">
        <v>1</v>
      </c>
      <c r="G1648">
        <v>137839</v>
      </c>
      <c r="H1648" s="7">
        <v>126631.6</v>
      </c>
      <c r="I1648" t="s">
        <v>20</v>
      </c>
      <c r="J1648" t="s">
        <v>287</v>
      </c>
      <c r="K1648" t="s">
        <v>288</v>
      </c>
      <c r="L1648" s="2">
        <v>0.59861111111111109</v>
      </c>
      <c r="M1648" s="2">
        <v>0.71875</v>
      </c>
      <c r="N1648" s="1">
        <v>46049</v>
      </c>
      <c r="O1648" t="s">
        <v>23</v>
      </c>
      <c r="S1648" t="s">
        <v>18994</v>
      </c>
      <c r="T164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0.12013888888759539</v>
      </c>
      <c r="U1648" s="5">
        <f>WEEKNUM(Shipment_Data[[#This Row],[DATE]],2)</f>
        <v>5</v>
      </c>
      <c r="V1648" s="6">
        <f>SUBTOTAL(103,Shipment_Data[[#This Row],[DATE]])</f>
        <v>1</v>
      </c>
      <c r="W16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649" spans="1:23" x14ac:dyDescent="0.25">
      <c r="A1649" s="1">
        <v>46049</v>
      </c>
      <c r="B1649" t="s">
        <v>1712</v>
      </c>
      <c r="D1649" t="s">
        <v>1713</v>
      </c>
      <c r="E1649">
        <v>2</v>
      </c>
      <c r="G1649">
        <v>137830</v>
      </c>
      <c r="H1649" s="7">
        <v>17499</v>
      </c>
      <c r="I1649" t="s">
        <v>20</v>
      </c>
      <c r="J1649" t="s">
        <v>391</v>
      </c>
      <c r="K1649" t="s">
        <v>392</v>
      </c>
      <c r="L1649" s="2">
        <v>0.58333333333333337</v>
      </c>
      <c r="M1649" s="2">
        <v>0.67222222222222228</v>
      </c>
      <c r="N1649" s="1">
        <v>46049</v>
      </c>
      <c r="O1649" t="s">
        <v>23</v>
      </c>
      <c r="S1649" t="s">
        <v>18994</v>
      </c>
      <c r="T164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8.8888888887595385E-2</v>
      </c>
      <c r="U1649" s="5">
        <f>WEEKNUM(Shipment_Data[[#This Row],[DATE]],2)</f>
        <v>5</v>
      </c>
      <c r="V1649" s="6">
        <f>SUBTOTAL(103,Shipment_Data[[#This Row],[DATE]])</f>
        <v>1</v>
      </c>
      <c r="W16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650" spans="1:23" x14ac:dyDescent="0.25">
      <c r="A1650" s="1">
        <v>46049</v>
      </c>
      <c r="B1650" t="s">
        <v>1712</v>
      </c>
      <c r="D1650" t="s">
        <v>1714</v>
      </c>
      <c r="E1650">
        <v>4</v>
      </c>
      <c r="G1650">
        <v>137806</v>
      </c>
      <c r="H1650" s="7">
        <v>731281.64</v>
      </c>
      <c r="I1650" t="s">
        <v>20</v>
      </c>
      <c r="J1650" t="s">
        <v>391</v>
      </c>
      <c r="K1650" t="s">
        <v>392</v>
      </c>
      <c r="L1650" s="2">
        <v>0.58333333333333337</v>
      </c>
      <c r="M1650" s="2">
        <v>0.67222222222222228</v>
      </c>
      <c r="N1650" s="1">
        <v>46049</v>
      </c>
      <c r="O1650" t="s">
        <v>23</v>
      </c>
      <c r="S1650" t="s">
        <v>18994</v>
      </c>
      <c r="T165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8.8888888887595385E-2</v>
      </c>
      <c r="U1650" s="5">
        <f>WEEKNUM(Shipment_Data[[#This Row],[DATE]],2)</f>
        <v>5</v>
      </c>
      <c r="V1650" s="6">
        <f>SUBTOTAL(103,Shipment_Data[[#This Row],[DATE]])</f>
        <v>1</v>
      </c>
      <c r="W16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651" spans="1:23" x14ac:dyDescent="0.25">
      <c r="A1651" s="1">
        <v>46049</v>
      </c>
      <c r="B1651" t="s">
        <v>956</v>
      </c>
      <c r="D1651" t="s">
        <v>1715</v>
      </c>
      <c r="E1651">
        <v>1</v>
      </c>
      <c r="G1651">
        <v>137865</v>
      </c>
      <c r="H1651" s="7">
        <v>140917.82</v>
      </c>
      <c r="I1651" t="s">
        <v>20</v>
      </c>
      <c r="J1651" t="s">
        <v>391</v>
      </c>
      <c r="K1651" t="s">
        <v>392</v>
      </c>
      <c r="L1651" s="2">
        <v>0.58333333333333337</v>
      </c>
      <c r="M1651" s="2">
        <v>0.69236111111111109</v>
      </c>
      <c r="N1651" s="1">
        <v>46049</v>
      </c>
      <c r="O1651" t="s">
        <v>23</v>
      </c>
      <c r="S1651" t="s">
        <v>18994</v>
      </c>
      <c r="T165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0.10902777777664596</v>
      </c>
      <c r="U1651" s="5">
        <f>WEEKNUM(Shipment_Data[[#This Row],[DATE]],2)</f>
        <v>5</v>
      </c>
      <c r="V1651" s="6">
        <f>SUBTOTAL(103,Shipment_Data[[#This Row],[DATE]])</f>
        <v>1</v>
      </c>
      <c r="W16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652" spans="1:23" x14ac:dyDescent="0.25">
      <c r="A1652" s="1">
        <v>46049</v>
      </c>
      <c r="B1652" t="s">
        <v>1661</v>
      </c>
      <c r="D1652" t="s">
        <v>1716</v>
      </c>
      <c r="E1652">
        <v>1</v>
      </c>
      <c r="G1652">
        <v>137846</v>
      </c>
      <c r="H1652" s="7">
        <v>31204.37</v>
      </c>
      <c r="I1652" t="s">
        <v>20</v>
      </c>
      <c r="J1652" t="s">
        <v>391</v>
      </c>
      <c r="K1652" t="s">
        <v>392</v>
      </c>
      <c r="L1652" s="2">
        <v>0.58333333333333337</v>
      </c>
      <c r="M1652" s="2">
        <v>0.62569444444444444</v>
      </c>
      <c r="N1652" s="1">
        <v>46049</v>
      </c>
      <c r="O1652" t="s">
        <v>23</v>
      </c>
      <c r="S1652" t="s">
        <v>18994</v>
      </c>
      <c r="T165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4.2361111110949423E-2</v>
      </c>
      <c r="U1652" s="5">
        <f>WEEKNUM(Shipment_Data[[#This Row],[DATE]],2)</f>
        <v>5</v>
      </c>
      <c r="V1652" s="6">
        <f>SUBTOTAL(103,Shipment_Data[[#This Row],[DATE]])</f>
        <v>1</v>
      </c>
      <c r="W16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653" spans="1:23" x14ac:dyDescent="0.25">
      <c r="A1653" s="1">
        <v>46049</v>
      </c>
      <c r="B1653" t="s">
        <v>1717</v>
      </c>
      <c r="D1653" t="s">
        <v>1718</v>
      </c>
      <c r="E1653">
        <v>2</v>
      </c>
      <c r="G1653">
        <v>137821</v>
      </c>
      <c r="H1653" s="7">
        <v>10499.4</v>
      </c>
      <c r="I1653" t="s">
        <v>20</v>
      </c>
      <c r="J1653" t="s">
        <v>391</v>
      </c>
      <c r="K1653" t="s">
        <v>392</v>
      </c>
      <c r="L1653" s="2">
        <v>0.58333333333333337</v>
      </c>
      <c r="M1653" s="2">
        <v>0.7416666666666667</v>
      </c>
      <c r="N1653" s="1">
        <v>46049</v>
      </c>
      <c r="O1653" t="s">
        <v>23</v>
      </c>
      <c r="S1653" t="s">
        <v>18994</v>
      </c>
      <c r="T165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0.15833333333284827</v>
      </c>
      <c r="U1653" s="5">
        <f>WEEKNUM(Shipment_Data[[#This Row],[DATE]],2)</f>
        <v>5</v>
      </c>
      <c r="V1653" s="6">
        <f>SUBTOTAL(103,Shipment_Data[[#This Row],[DATE]])</f>
        <v>1</v>
      </c>
      <c r="W16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654" spans="1:23" x14ac:dyDescent="0.25">
      <c r="A1654" s="1">
        <v>46049</v>
      </c>
      <c r="B1654" t="s">
        <v>87</v>
      </c>
      <c r="D1654" t="s">
        <v>1719</v>
      </c>
      <c r="E1654">
        <v>1</v>
      </c>
      <c r="G1654">
        <v>137787</v>
      </c>
      <c r="H1654" s="7">
        <v>6135.58</v>
      </c>
      <c r="I1654" t="s">
        <v>20</v>
      </c>
      <c r="J1654" t="s">
        <v>75</v>
      </c>
      <c r="K1654" t="s">
        <v>76</v>
      </c>
      <c r="L1654" s="2">
        <v>0.54166666666666663</v>
      </c>
      <c r="M1654" s="2">
        <v>0.58333333333333337</v>
      </c>
      <c r="N1654" s="1">
        <v>46049</v>
      </c>
      <c r="O1654" t="s">
        <v>23</v>
      </c>
      <c r="S1654" t="s">
        <v>18994</v>
      </c>
      <c r="T165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4.1666666671517305E-2</v>
      </c>
      <c r="U1654" s="5">
        <f>WEEKNUM(Shipment_Data[[#This Row],[DATE]],2)</f>
        <v>5</v>
      </c>
      <c r="V1654" s="6">
        <f>SUBTOTAL(103,Shipment_Data[[#This Row],[DATE]])</f>
        <v>1</v>
      </c>
      <c r="W16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655" spans="1:23" x14ac:dyDescent="0.25">
      <c r="A1655" s="1">
        <v>46049</v>
      </c>
      <c r="B1655" t="s">
        <v>1720</v>
      </c>
      <c r="D1655" t="s">
        <v>1721</v>
      </c>
      <c r="E1655">
        <v>1</v>
      </c>
      <c r="G1655">
        <v>137762</v>
      </c>
      <c r="H1655" s="7">
        <v>115091.4</v>
      </c>
      <c r="I1655" t="s">
        <v>20</v>
      </c>
      <c r="J1655" t="s">
        <v>75</v>
      </c>
      <c r="K1655" t="s">
        <v>76</v>
      </c>
      <c r="L1655" s="2">
        <v>0.54166666666666663</v>
      </c>
      <c r="M1655" s="2">
        <v>0.61111111111111116</v>
      </c>
      <c r="N1655" s="1">
        <v>46049</v>
      </c>
      <c r="O1655" t="s">
        <v>23</v>
      </c>
      <c r="S1655" t="s">
        <v>18994</v>
      </c>
      <c r="T165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6.9444444445252884E-2</v>
      </c>
      <c r="U1655" s="5">
        <f>WEEKNUM(Shipment_Data[[#This Row],[DATE]],2)</f>
        <v>5</v>
      </c>
      <c r="V1655" s="6">
        <f>SUBTOTAL(103,Shipment_Data[[#This Row],[DATE]])</f>
        <v>1</v>
      </c>
      <c r="W16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656" spans="1:23" x14ac:dyDescent="0.25">
      <c r="A1656" s="1">
        <v>46049</v>
      </c>
      <c r="B1656" t="s">
        <v>652</v>
      </c>
      <c r="D1656" t="s">
        <v>1722</v>
      </c>
      <c r="E1656">
        <v>1</v>
      </c>
      <c r="G1656">
        <v>137801</v>
      </c>
      <c r="H1656" s="7">
        <v>28160</v>
      </c>
      <c r="I1656" t="s">
        <v>20</v>
      </c>
      <c r="J1656" t="s">
        <v>75</v>
      </c>
      <c r="K1656" t="s">
        <v>76</v>
      </c>
      <c r="L1656" s="2">
        <v>0.54166666666666663</v>
      </c>
      <c r="M1656" s="2">
        <v>0.67708333333333337</v>
      </c>
      <c r="N1656" s="1">
        <v>46049</v>
      </c>
      <c r="O1656" t="s">
        <v>23</v>
      </c>
      <c r="S1656" t="s">
        <v>18994</v>
      </c>
      <c r="T165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0.13541666667151731</v>
      </c>
      <c r="U1656" s="5">
        <f>WEEKNUM(Shipment_Data[[#This Row],[DATE]],2)</f>
        <v>5</v>
      </c>
      <c r="V1656" s="6">
        <f>SUBTOTAL(103,Shipment_Data[[#This Row],[DATE]])</f>
        <v>1</v>
      </c>
      <c r="W16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657" spans="1:23" x14ac:dyDescent="0.25">
      <c r="A1657" s="1">
        <v>46049</v>
      </c>
      <c r="B1657" t="s">
        <v>1723</v>
      </c>
      <c r="D1657" t="s">
        <v>1724</v>
      </c>
      <c r="E1657">
        <v>1</v>
      </c>
      <c r="G1657">
        <v>137859</v>
      </c>
      <c r="H1657" s="7">
        <v>8470</v>
      </c>
      <c r="I1657" t="s">
        <v>20</v>
      </c>
      <c r="J1657" t="s">
        <v>204</v>
      </c>
      <c r="K1657" t="s">
        <v>92</v>
      </c>
      <c r="L1657" s="2">
        <v>0.53819444444444442</v>
      </c>
      <c r="M1657" s="2">
        <v>0.53819444444444442</v>
      </c>
      <c r="N1657" s="1">
        <v>46049</v>
      </c>
      <c r="O1657" t="s">
        <v>23</v>
      </c>
      <c r="S1657" t="s">
        <v>18994</v>
      </c>
      <c r="T16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657" s="5">
        <f>WEEKNUM(Shipment_Data[[#This Row],[DATE]],2)</f>
        <v>5</v>
      </c>
      <c r="V1657" s="6">
        <f>SUBTOTAL(103,Shipment_Data[[#This Row],[DATE]])</f>
        <v>1</v>
      </c>
      <c r="W16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658" spans="1:23" x14ac:dyDescent="0.25">
      <c r="A1658" s="1">
        <v>46049</v>
      </c>
      <c r="B1658" t="s">
        <v>1725</v>
      </c>
      <c r="D1658" t="s">
        <v>1726</v>
      </c>
      <c r="E1658">
        <v>6</v>
      </c>
      <c r="G1658">
        <v>137764</v>
      </c>
      <c r="H1658" s="7">
        <v>1020035.55</v>
      </c>
      <c r="I1658" t="s">
        <v>20</v>
      </c>
      <c r="J1658" t="s">
        <v>97</v>
      </c>
      <c r="K1658" t="s">
        <v>98</v>
      </c>
      <c r="L1658" s="2">
        <v>0.5625</v>
      </c>
      <c r="M1658" s="2">
        <v>0.70138888888888884</v>
      </c>
      <c r="N1658" s="1">
        <v>46049</v>
      </c>
      <c r="O1658" t="s">
        <v>23</v>
      </c>
      <c r="S1658" t="s">
        <v>18994</v>
      </c>
      <c r="T16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0.13888888889050577</v>
      </c>
      <c r="U1658" s="5">
        <f>WEEKNUM(Shipment_Data[[#This Row],[DATE]],2)</f>
        <v>5</v>
      </c>
      <c r="V1658" s="6">
        <f>SUBTOTAL(103,Shipment_Data[[#This Row],[DATE]])</f>
        <v>1</v>
      </c>
      <c r="W16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659" spans="1:23" x14ac:dyDescent="0.25">
      <c r="A1659" s="1">
        <v>46049</v>
      </c>
      <c r="B1659" t="s">
        <v>1727</v>
      </c>
      <c r="D1659" t="s">
        <v>1728</v>
      </c>
      <c r="E1659">
        <v>1</v>
      </c>
      <c r="G1659">
        <v>137826</v>
      </c>
      <c r="H1659" s="7">
        <v>29260</v>
      </c>
      <c r="I1659" t="s">
        <v>20</v>
      </c>
      <c r="J1659" t="s">
        <v>97</v>
      </c>
      <c r="K1659" t="s">
        <v>98</v>
      </c>
      <c r="L1659" s="2">
        <v>0.5625</v>
      </c>
      <c r="M1659" s="2">
        <v>0.72916666666666663</v>
      </c>
      <c r="N1659" s="1">
        <v>46049</v>
      </c>
      <c r="O1659" t="s">
        <v>23</v>
      </c>
      <c r="S1659" t="s">
        <v>18994</v>
      </c>
      <c r="T165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0.16666666666424135</v>
      </c>
      <c r="U1659" s="5">
        <f>WEEKNUM(Shipment_Data[[#This Row],[DATE]],2)</f>
        <v>5</v>
      </c>
      <c r="V1659" s="6">
        <f>SUBTOTAL(103,Shipment_Data[[#This Row],[DATE]])</f>
        <v>1</v>
      </c>
      <c r="W16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660" spans="1:23" x14ac:dyDescent="0.25">
      <c r="A1660" s="1">
        <v>46049</v>
      </c>
      <c r="B1660" t="s">
        <v>1727</v>
      </c>
      <c r="D1660" t="s">
        <v>1526</v>
      </c>
      <c r="E1660">
        <v>1</v>
      </c>
      <c r="G1660">
        <v>137591</v>
      </c>
      <c r="H1660" s="7">
        <v>132406.39999999999</v>
      </c>
      <c r="I1660" t="s">
        <v>20</v>
      </c>
      <c r="J1660" t="s">
        <v>97</v>
      </c>
      <c r="K1660" t="s">
        <v>98</v>
      </c>
      <c r="L1660" s="2">
        <v>0.5625</v>
      </c>
      <c r="M1660" s="2">
        <v>0.58402777777777781</v>
      </c>
      <c r="N1660" s="1">
        <v>46049</v>
      </c>
      <c r="O1660" t="s">
        <v>23</v>
      </c>
      <c r="S1660" t="s">
        <v>18994</v>
      </c>
      <c r="T16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2.1527777775190771E-2</v>
      </c>
      <c r="U1660" s="5">
        <f>WEEKNUM(Shipment_Data[[#This Row],[DATE]],2)</f>
        <v>5</v>
      </c>
      <c r="V1660" s="6">
        <f>SUBTOTAL(103,Shipment_Data[[#This Row],[DATE]])</f>
        <v>1</v>
      </c>
      <c r="W16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661" spans="1:23" x14ac:dyDescent="0.25">
      <c r="A1661" s="1">
        <v>46049</v>
      </c>
      <c r="B1661" t="s">
        <v>1487</v>
      </c>
      <c r="D1661" t="s">
        <v>1729</v>
      </c>
      <c r="E1661">
        <v>1</v>
      </c>
      <c r="G1661">
        <v>137649</v>
      </c>
      <c r="H1661" s="7">
        <v>105607.24</v>
      </c>
      <c r="I1661" t="s">
        <v>20</v>
      </c>
      <c r="J1661" t="s">
        <v>97</v>
      </c>
      <c r="K1661" t="s">
        <v>98</v>
      </c>
      <c r="L1661" s="2">
        <v>0.5625</v>
      </c>
      <c r="M1661" s="2">
        <v>0.80972222222222223</v>
      </c>
      <c r="N1661" s="1">
        <v>46049</v>
      </c>
      <c r="O1661" t="s">
        <v>23</v>
      </c>
      <c r="S1661" t="s">
        <v>18994</v>
      </c>
      <c r="T16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0.24722222222044365</v>
      </c>
      <c r="U1661" s="5">
        <f>WEEKNUM(Shipment_Data[[#This Row],[DATE]],2)</f>
        <v>5</v>
      </c>
      <c r="V1661" s="6">
        <f>SUBTOTAL(103,Shipment_Data[[#This Row],[DATE]])</f>
        <v>1</v>
      </c>
      <c r="W16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662" spans="1:23" x14ac:dyDescent="0.25">
      <c r="A1662" s="1">
        <v>46049</v>
      </c>
      <c r="B1662" t="s">
        <v>1487</v>
      </c>
      <c r="D1662" t="s">
        <v>1730</v>
      </c>
      <c r="E1662">
        <v>1</v>
      </c>
      <c r="G1662">
        <v>137736</v>
      </c>
      <c r="H1662" s="7">
        <v>24394.28</v>
      </c>
      <c r="I1662" t="s">
        <v>20</v>
      </c>
      <c r="J1662" t="s">
        <v>97</v>
      </c>
      <c r="K1662" t="s">
        <v>98</v>
      </c>
      <c r="L1662" s="2">
        <v>0.5625</v>
      </c>
      <c r="M1662" s="2">
        <v>0.80972222222222223</v>
      </c>
      <c r="N1662" s="1">
        <v>46049</v>
      </c>
      <c r="O1662" t="s">
        <v>23</v>
      </c>
      <c r="S1662" t="s">
        <v>18994</v>
      </c>
      <c r="T16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0.24722222222044365</v>
      </c>
      <c r="U1662" s="5">
        <f>WEEKNUM(Shipment_Data[[#This Row],[DATE]],2)</f>
        <v>5</v>
      </c>
      <c r="V1662" s="6">
        <f>SUBTOTAL(103,Shipment_Data[[#This Row],[DATE]])</f>
        <v>1</v>
      </c>
      <c r="W16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663" spans="1:23" x14ac:dyDescent="0.25">
      <c r="A1663" s="1">
        <v>46049</v>
      </c>
      <c r="B1663" t="s">
        <v>1731</v>
      </c>
      <c r="D1663" t="s">
        <v>1732</v>
      </c>
      <c r="E1663">
        <v>3</v>
      </c>
      <c r="G1663">
        <v>137705</v>
      </c>
      <c r="H1663" s="7">
        <v>40106</v>
      </c>
      <c r="I1663" t="s">
        <v>20</v>
      </c>
      <c r="J1663" t="s">
        <v>97</v>
      </c>
      <c r="K1663" t="s">
        <v>98</v>
      </c>
      <c r="L1663" s="2">
        <v>0.5625</v>
      </c>
      <c r="M1663" s="2">
        <v>0.78680555555555554</v>
      </c>
      <c r="N1663" s="1">
        <v>46049</v>
      </c>
      <c r="O1663" t="s">
        <v>23</v>
      </c>
      <c r="S1663" t="s">
        <v>18994</v>
      </c>
      <c r="T16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0.22430555555911269</v>
      </c>
      <c r="U1663" s="5">
        <f>WEEKNUM(Shipment_Data[[#This Row],[DATE]],2)</f>
        <v>5</v>
      </c>
      <c r="V1663" s="6">
        <f>SUBTOTAL(103,Shipment_Data[[#This Row],[DATE]])</f>
        <v>1</v>
      </c>
      <c r="W16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664" spans="1:23" x14ac:dyDescent="0.25">
      <c r="A1664" s="1">
        <v>46049</v>
      </c>
      <c r="B1664" t="s">
        <v>250</v>
      </c>
      <c r="D1664" t="s">
        <v>1733</v>
      </c>
      <c r="E1664">
        <v>1</v>
      </c>
      <c r="G1664">
        <v>137862</v>
      </c>
      <c r="H1664" s="7">
        <v>76384</v>
      </c>
      <c r="I1664" t="s">
        <v>20</v>
      </c>
      <c r="J1664" t="s">
        <v>75</v>
      </c>
      <c r="K1664" t="s">
        <v>76</v>
      </c>
      <c r="L1664" s="2">
        <v>0.58333333333333337</v>
      </c>
      <c r="M1664" s="2">
        <v>0.61111111111111116</v>
      </c>
      <c r="N1664" s="1">
        <v>46049</v>
      </c>
      <c r="O1664" t="s">
        <v>23</v>
      </c>
      <c r="S1664" t="s">
        <v>18994</v>
      </c>
      <c r="T16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2.7777777773735579E-2</v>
      </c>
      <c r="U1664" s="5">
        <f>WEEKNUM(Shipment_Data[[#This Row],[DATE]],2)</f>
        <v>5</v>
      </c>
      <c r="V1664" s="6">
        <f>SUBTOTAL(103,Shipment_Data[[#This Row],[DATE]])</f>
        <v>1</v>
      </c>
      <c r="W16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665" spans="1:23" x14ac:dyDescent="0.25">
      <c r="A1665" s="1">
        <v>46049</v>
      </c>
      <c r="B1665" t="s">
        <v>1734</v>
      </c>
      <c r="D1665" t="s">
        <v>1735</v>
      </c>
      <c r="E1665">
        <v>3</v>
      </c>
      <c r="G1665">
        <v>137822</v>
      </c>
      <c r="H1665" s="7">
        <v>91216.5</v>
      </c>
      <c r="I1665" t="s">
        <v>20</v>
      </c>
      <c r="J1665" t="s">
        <v>75</v>
      </c>
      <c r="K1665" t="s">
        <v>76</v>
      </c>
      <c r="L1665" s="2">
        <v>0.58333333333333337</v>
      </c>
      <c r="M1665" s="2">
        <v>0.62638888888888888</v>
      </c>
      <c r="N1665" s="1">
        <v>46049</v>
      </c>
      <c r="O1665" t="s">
        <v>23</v>
      </c>
      <c r="S1665" t="s">
        <v>18994</v>
      </c>
      <c r="T16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4.3055555550381541E-2</v>
      </c>
      <c r="U1665" s="5">
        <f>WEEKNUM(Shipment_Data[[#This Row],[DATE]],2)</f>
        <v>5</v>
      </c>
      <c r="V1665" s="6">
        <f>SUBTOTAL(103,Shipment_Data[[#This Row],[DATE]])</f>
        <v>1</v>
      </c>
      <c r="W16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666" spans="1:23" x14ac:dyDescent="0.25">
      <c r="A1666" s="1">
        <v>46049</v>
      </c>
      <c r="B1666" t="s">
        <v>1736</v>
      </c>
      <c r="D1666" t="s">
        <v>1737</v>
      </c>
      <c r="E1666">
        <v>2</v>
      </c>
      <c r="G1666">
        <v>137557</v>
      </c>
      <c r="H1666" s="7">
        <v>4275000.54</v>
      </c>
      <c r="I1666" t="s">
        <v>20</v>
      </c>
      <c r="J1666" t="s">
        <v>323</v>
      </c>
      <c r="K1666" t="s">
        <v>324</v>
      </c>
      <c r="L1666" s="2">
        <v>0.54166666666666663</v>
      </c>
      <c r="M1666" s="2">
        <v>0.81805555555555554</v>
      </c>
      <c r="N1666" s="1">
        <v>46049</v>
      </c>
      <c r="O1666" t="s">
        <v>23</v>
      </c>
      <c r="S1666" t="s">
        <v>18994</v>
      </c>
      <c r="T16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0.27638888889487134</v>
      </c>
      <c r="U1666" s="5">
        <f>WEEKNUM(Shipment_Data[[#This Row],[DATE]],2)</f>
        <v>5</v>
      </c>
      <c r="V1666" s="6">
        <f>SUBTOTAL(103,Shipment_Data[[#This Row],[DATE]])</f>
        <v>1</v>
      </c>
      <c r="W16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667" spans="1:23" x14ac:dyDescent="0.25">
      <c r="A1667" s="1">
        <v>46049</v>
      </c>
      <c r="B1667" t="s">
        <v>1738</v>
      </c>
      <c r="D1667" t="s">
        <v>1739</v>
      </c>
      <c r="E1667">
        <v>1</v>
      </c>
      <c r="G1667">
        <v>137881</v>
      </c>
      <c r="H1667" s="7">
        <v>83295.5</v>
      </c>
      <c r="I1667" t="s">
        <v>20</v>
      </c>
      <c r="J1667" t="s">
        <v>391</v>
      </c>
      <c r="K1667" t="s">
        <v>392</v>
      </c>
      <c r="L1667" s="2">
        <v>0.58333333333333337</v>
      </c>
      <c r="M1667" s="2">
        <v>0.74236111111111114</v>
      </c>
      <c r="N1667" s="1">
        <v>46049</v>
      </c>
      <c r="O1667" t="s">
        <v>23</v>
      </c>
      <c r="S1667" t="s">
        <v>18994</v>
      </c>
      <c r="T16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0.15902777777228039</v>
      </c>
      <c r="U1667" s="5">
        <f>WEEKNUM(Shipment_Data[[#This Row],[DATE]],2)</f>
        <v>5</v>
      </c>
      <c r="V1667" s="6">
        <f>SUBTOTAL(103,Shipment_Data[[#This Row],[DATE]])</f>
        <v>1</v>
      </c>
      <c r="W16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668" spans="1:23" x14ac:dyDescent="0.25">
      <c r="A1668" s="1">
        <v>46049</v>
      </c>
      <c r="B1668" t="s">
        <v>1712</v>
      </c>
      <c r="D1668" t="s">
        <v>1740</v>
      </c>
      <c r="E1668">
        <v>1</v>
      </c>
      <c r="G1668">
        <v>137882</v>
      </c>
      <c r="H1668" s="7">
        <v>55589.4</v>
      </c>
      <c r="I1668" t="s">
        <v>20</v>
      </c>
      <c r="J1668" t="s">
        <v>391</v>
      </c>
      <c r="K1668" t="s">
        <v>392</v>
      </c>
      <c r="L1668" s="2">
        <v>0.58333333333333337</v>
      </c>
      <c r="M1668" s="2">
        <v>0.67222222222222228</v>
      </c>
      <c r="N1668" s="1">
        <v>46049</v>
      </c>
      <c r="O1668" t="s">
        <v>23</v>
      </c>
      <c r="S1668" t="s">
        <v>18994</v>
      </c>
      <c r="T16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8.8888888887595385E-2</v>
      </c>
      <c r="U1668" s="5">
        <f>WEEKNUM(Shipment_Data[[#This Row],[DATE]],2)</f>
        <v>5</v>
      </c>
      <c r="V1668" s="6">
        <f>SUBTOTAL(103,Shipment_Data[[#This Row],[DATE]])</f>
        <v>1</v>
      </c>
      <c r="W16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669" spans="1:23" x14ac:dyDescent="0.25">
      <c r="A1669" s="1">
        <v>46049</v>
      </c>
      <c r="B1669" t="s">
        <v>647</v>
      </c>
      <c r="D1669" t="s">
        <v>1741</v>
      </c>
      <c r="E1669">
        <v>1</v>
      </c>
      <c r="G1669">
        <v>137842</v>
      </c>
      <c r="H1669" s="7">
        <v>386954.02</v>
      </c>
      <c r="I1669" t="s">
        <v>20</v>
      </c>
      <c r="J1669" t="s">
        <v>26</v>
      </c>
      <c r="K1669" t="s">
        <v>27</v>
      </c>
      <c r="L1669" s="2">
        <v>0.61111111111111116</v>
      </c>
      <c r="M1669" s="2">
        <v>0.6791666666666667</v>
      </c>
      <c r="N1669" s="1">
        <v>46049</v>
      </c>
      <c r="O1669" t="s">
        <v>23</v>
      </c>
      <c r="S1669" t="s">
        <v>18994</v>
      </c>
      <c r="T166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6.805555555911269E-2</v>
      </c>
      <c r="U1669" s="5">
        <f>WEEKNUM(Shipment_Data[[#This Row],[DATE]],2)</f>
        <v>5</v>
      </c>
      <c r="V1669" s="6">
        <f>SUBTOTAL(103,Shipment_Data[[#This Row],[DATE]])</f>
        <v>1</v>
      </c>
      <c r="W16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670" spans="1:23" x14ac:dyDescent="0.25">
      <c r="A1670" s="1">
        <v>46049</v>
      </c>
      <c r="B1670" t="s">
        <v>366</v>
      </c>
      <c r="D1670" t="s">
        <v>1742</v>
      </c>
      <c r="E1670">
        <v>1</v>
      </c>
      <c r="G1670">
        <v>137843</v>
      </c>
      <c r="H1670" s="7">
        <v>11756.25</v>
      </c>
      <c r="I1670" t="s">
        <v>20</v>
      </c>
      <c r="J1670" t="s">
        <v>57</v>
      </c>
      <c r="K1670" t="s">
        <v>58</v>
      </c>
      <c r="L1670" s="2">
        <v>0.60416666666666663</v>
      </c>
      <c r="M1670" s="2">
        <v>0.72916666666666663</v>
      </c>
      <c r="N1670" s="1">
        <v>46049</v>
      </c>
      <c r="O1670" t="s">
        <v>23</v>
      </c>
      <c r="S1670" t="s">
        <v>18994</v>
      </c>
      <c r="T16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0.125</v>
      </c>
      <c r="U1670" s="5">
        <f>WEEKNUM(Shipment_Data[[#This Row],[DATE]],2)</f>
        <v>5</v>
      </c>
      <c r="V1670" s="6">
        <f>SUBTOTAL(103,Shipment_Data[[#This Row],[DATE]])</f>
        <v>1</v>
      </c>
      <c r="W16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671" spans="1:23" x14ac:dyDescent="0.25">
      <c r="A1671" s="1">
        <v>46049</v>
      </c>
      <c r="B1671" t="s">
        <v>366</v>
      </c>
      <c r="D1671" t="s">
        <v>1743</v>
      </c>
      <c r="E1671">
        <v>1</v>
      </c>
      <c r="G1671">
        <v>137849</v>
      </c>
      <c r="H1671" s="7">
        <v>11135.4</v>
      </c>
      <c r="I1671" t="s">
        <v>20</v>
      </c>
      <c r="J1671" t="s">
        <v>57</v>
      </c>
      <c r="K1671" t="s">
        <v>58</v>
      </c>
      <c r="L1671" s="2">
        <v>0.60416666666666663</v>
      </c>
      <c r="M1671" s="2">
        <v>0.72916666666666663</v>
      </c>
      <c r="N1671" s="1">
        <v>46049</v>
      </c>
      <c r="O1671" t="s">
        <v>23</v>
      </c>
      <c r="S1671" t="s">
        <v>18994</v>
      </c>
      <c r="T167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0.125</v>
      </c>
      <c r="U1671" s="5">
        <f>WEEKNUM(Shipment_Data[[#This Row],[DATE]],2)</f>
        <v>5</v>
      </c>
      <c r="V1671" s="6">
        <f>SUBTOTAL(103,Shipment_Data[[#This Row],[DATE]])</f>
        <v>1</v>
      </c>
      <c r="W16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672" spans="1:23" x14ac:dyDescent="0.25">
      <c r="A1672" s="1">
        <v>46049</v>
      </c>
      <c r="B1672" t="s">
        <v>366</v>
      </c>
      <c r="D1672" t="s">
        <v>1744</v>
      </c>
      <c r="E1672">
        <v>1</v>
      </c>
      <c r="G1672">
        <v>137796</v>
      </c>
      <c r="H1672" s="7">
        <v>85635.06</v>
      </c>
      <c r="I1672" t="s">
        <v>20</v>
      </c>
      <c r="J1672" t="s">
        <v>57</v>
      </c>
      <c r="K1672" t="s">
        <v>58</v>
      </c>
      <c r="L1672" s="2">
        <v>0.60416666666666663</v>
      </c>
      <c r="M1672" s="2">
        <v>0.72916666666666663</v>
      </c>
      <c r="N1672" s="1">
        <v>46049</v>
      </c>
      <c r="O1672" t="s">
        <v>23</v>
      </c>
      <c r="S1672" t="s">
        <v>18994</v>
      </c>
      <c r="T16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0.125</v>
      </c>
      <c r="U1672" s="5">
        <f>WEEKNUM(Shipment_Data[[#This Row],[DATE]],2)</f>
        <v>5</v>
      </c>
      <c r="V1672" s="6">
        <f>SUBTOTAL(103,Shipment_Data[[#This Row],[DATE]])</f>
        <v>1</v>
      </c>
      <c r="W16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673" spans="1:23" x14ac:dyDescent="0.25">
      <c r="A1673" s="1">
        <v>46049</v>
      </c>
      <c r="B1673" t="s">
        <v>1745</v>
      </c>
      <c r="D1673" t="s">
        <v>1746</v>
      </c>
      <c r="E1673">
        <v>1</v>
      </c>
      <c r="G1673">
        <v>137836</v>
      </c>
      <c r="H1673" s="7">
        <v>144922.51999999999</v>
      </c>
      <c r="I1673" t="s">
        <v>20</v>
      </c>
      <c r="J1673" t="s">
        <v>26</v>
      </c>
      <c r="K1673" t="s">
        <v>27</v>
      </c>
      <c r="L1673" s="2">
        <v>0.61111111111111116</v>
      </c>
      <c r="M1673" s="2">
        <v>0.66666666666666663</v>
      </c>
      <c r="N1673" s="1">
        <v>46049</v>
      </c>
      <c r="O1673" t="s">
        <v>23</v>
      </c>
      <c r="S1673" t="s">
        <v>18994</v>
      </c>
      <c r="T16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5.5555555554747116E-2</v>
      </c>
      <c r="U1673" s="5">
        <f>WEEKNUM(Shipment_Data[[#This Row],[DATE]],2)</f>
        <v>5</v>
      </c>
      <c r="V1673" s="6">
        <f>SUBTOTAL(103,Shipment_Data[[#This Row],[DATE]])</f>
        <v>1</v>
      </c>
      <c r="W16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674" spans="1:23" x14ac:dyDescent="0.25">
      <c r="A1674" s="1">
        <v>46049</v>
      </c>
      <c r="B1674" t="s">
        <v>1747</v>
      </c>
      <c r="D1674" t="s">
        <v>1748</v>
      </c>
      <c r="E1674">
        <v>8</v>
      </c>
      <c r="G1674">
        <v>137648</v>
      </c>
      <c r="H1674" s="7">
        <v>562552.38</v>
      </c>
      <c r="I1674" t="s">
        <v>20</v>
      </c>
      <c r="J1674" t="s">
        <v>170</v>
      </c>
      <c r="K1674" t="s">
        <v>171</v>
      </c>
      <c r="L1674" s="2">
        <v>0.625</v>
      </c>
      <c r="M1674" s="2">
        <v>0.77916666666666667</v>
      </c>
      <c r="N1674" s="1">
        <v>46049</v>
      </c>
      <c r="O1674" t="s">
        <v>23</v>
      </c>
      <c r="S1674" t="s">
        <v>18994</v>
      </c>
      <c r="T16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0.15416666666715173</v>
      </c>
      <c r="U1674" s="5">
        <f>WEEKNUM(Shipment_Data[[#This Row],[DATE]],2)</f>
        <v>5</v>
      </c>
      <c r="V1674" s="6">
        <f>SUBTOTAL(103,Shipment_Data[[#This Row],[DATE]])</f>
        <v>1</v>
      </c>
      <c r="W16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675" spans="1:23" x14ac:dyDescent="0.25">
      <c r="A1675" s="1">
        <v>46049</v>
      </c>
      <c r="B1675" t="s">
        <v>1016</v>
      </c>
      <c r="D1675" t="s">
        <v>1749</v>
      </c>
      <c r="E1675">
        <v>4</v>
      </c>
      <c r="G1675">
        <v>137708</v>
      </c>
      <c r="H1675" s="7">
        <v>205278.06</v>
      </c>
      <c r="I1675" t="s">
        <v>20</v>
      </c>
      <c r="J1675" t="s">
        <v>170</v>
      </c>
      <c r="K1675" t="s">
        <v>171</v>
      </c>
      <c r="L1675" s="2">
        <v>0.625</v>
      </c>
      <c r="M1675" s="2">
        <v>0.72361111111111109</v>
      </c>
      <c r="N1675" s="1">
        <v>46049</v>
      </c>
      <c r="O1675" t="s">
        <v>23</v>
      </c>
      <c r="S1675" t="s">
        <v>18994</v>
      </c>
      <c r="T16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9.8611111112404615E-2</v>
      </c>
      <c r="U1675" s="5">
        <f>WEEKNUM(Shipment_Data[[#This Row],[DATE]],2)</f>
        <v>5</v>
      </c>
      <c r="V1675" s="6">
        <f>SUBTOTAL(103,Shipment_Data[[#This Row],[DATE]])</f>
        <v>1</v>
      </c>
      <c r="W16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676" spans="1:23" x14ac:dyDescent="0.25">
      <c r="A1676" s="1">
        <v>46049</v>
      </c>
      <c r="B1676" t="s">
        <v>1623</v>
      </c>
      <c r="D1676" t="s">
        <v>1750</v>
      </c>
      <c r="E1676">
        <v>1</v>
      </c>
      <c r="G1676">
        <v>137784</v>
      </c>
      <c r="H1676" s="7">
        <v>58339.6</v>
      </c>
      <c r="I1676" t="s">
        <v>20</v>
      </c>
      <c r="J1676" t="s">
        <v>170</v>
      </c>
      <c r="K1676" t="s">
        <v>171</v>
      </c>
      <c r="L1676" s="2">
        <v>0.625</v>
      </c>
      <c r="M1676" s="2">
        <v>0.69722222222222219</v>
      </c>
      <c r="N1676" s="1">
        <v>46049</v>
      </c>
      <c r="O1676" t="s">
        <v>23</v>
      </c>
      <c r="S1676" t="s">
        <v>18994</v>
      </c>
      <c r="T167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7.2222222224809229E-2</v>
      </c>
      <c r="U1676" s="5">
        <f>WEEKNUM(Shipment_Data[[#This Row],[DATE]],2)</f>
        <v>5</v>
      </c>
      <c r="V1676" s="6">
        <f>SUBTOTAL(103,Shipment_Data[[#This Row],[DATE]])</f>
        <v>1</v>
      </c>
      <c r="W16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677" spans="1:23" x14ac:dyDescent="0.25">
      <c r="A1677" s="1">
        <v>46049</v>
      </c>
      <c r="B1677" t="s">
        <v>1027</v>
      </c>
      <c r="D1677" t="s">
        <v>1751</v>
      </c>
      <c r="E1677">
        <v>4</v>
      </c>
      <c r="G1677">
        <v>136516</v>
      </c>
      <c r="H1677" s="7">
        <v>1573131.35</v>
      </c>
      <c r="I1677" t="s">
        <v>20</v>
      </c>
      <c r="J1677" t="s">
        <v>267</v>
      </c>
      <c r="K1677" t="s">
        <v>268</v>
      </c>
      <c r="L1677" s="2">
        <v>0.64583333333333337</v>
      </c>
      <c r="M1677" s="2"/>
      <c r="N1677" s="1">
        <v>46049</v>
      </c>
      <c r="O1677" t="s">
        <v>144</v>
      </c>
      <c r="S1677" t="s">
        <v>18994</v>
      </c>
      <c r="T1677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677" s="5">
        <f>WEEKNUM(Shipment_Data[[#This Row],[DATE]],2)</f>
        <v>5</v>
      </c>
      <c r="V1677" s="6">
        <f>SUBTOTAL(103,Shipment_Data[[#This Row],[DATE]])</f>
        <v>1</v>
      </c>
      <c r="W16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678" spans="1:23" x14ac:dyDescent="0.25">
      <c r="A1678" s="1">
        <v>46049</v>
      </c>
      <c r="B1678" t="s">
        <v>1752</v>
      </c>
      <c r="D1678" t="s">
        <v>1753</v>
      </c>
      <c r="E1678">
        <v>1</v>
      </c>
      <c r="G1678">
        <v>137780</v>
      </c>
      <c r="H1678" s="7">
        <v>33000.480000000003</v>
      </c>
      <c r="I1678" t="s">
        <v>20</v>
      </c>
      <c r="J1678" t="s">
        <v>267</v>
      </c>
      <c r="K1678" t="s">
        <v>268</v>
      </c>
      <c r="L1678" s="2">
        <v>0.64583333333333337</v>
      </c>
      <c r="M1678" s="2">
        <v>0.65972222222222221</v>
      </c>
      <c r="N1678" s="1">
        <v>46049</v>
      </c>
      <c r="O1678" t="s">
        <v>23</v>
      </c>
      <c r="S1678" t="s">
        <v>18994</v>
      </c>
      <c r="T167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1.3888888883229811E-2</v>
      </c>
      <c r="U1678" s="5">
        <f>WEEKNUM(Shipment_Data[[#This Row],[DATE]],2)</f>
        <v>5</v>
      </c>
      <c r="V1678" s="6">
        <f>SUBTOTAL(103,Shipment_Data[[#This Row],[DATE]])</f>
        <v>1</v>
      </c>
      <c r="W16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679" spans="1:23" x14ac:dyDescent="0.25">
      <c r="A1679" s="1">
        <v>46049</v>
      </c>
      <c r="B1679" t="s">
        <v>1754</v>
      </c>
      <c r="D1679" t="s">
        <v>1755</v>
      </c>
      <c r="E1679">
        <v>2</v>
      </c>
      <c r="G1679">
        <v>137733</v>
      </c>
      <c r="H1679" s="7">
        <v>398862.1</v>
      </c>
      <c r="I1679" t="s">
        <v>20</v>
      </c>
      <c r="J1679" t="s">
        <v>267</v>
      </c>
      <c r="K1679" t="s">
        <v>268</v>
      </c>
      <c r="L1679" s="2">
        <v>0.64583333333333337</v>
      </c>
      <c r="M1679" s="2">
        <v>0.76388888888888884</v>
      </c>
      <c r="N1679" s="1">
        <v>46049</v>
      </c>
      <c r="O1679" t="s">
        <v>23</v>
      </c>
      <c r="S1679" t="s">
        <v>18994</v>
      </c>
      <c r="T167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0.11805555555474712</v>
      </c>
      <c r="U1679" s="5">
        <f>WEEKNUM(Shipment_Data[[#This Row],[DATE]],2)</f>
        <v>5</v>
      </c>
      <c r="V1679" s="6">
        <f>SUBTOTAL(103,Shipment_Data[[#This Row],[DATE]])</f>
        <v>1</v>
      </c>
      <c r="W16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680" spans="1:23" x14ac:dyDescent="0.25">
      <c r="A1680" s="1">
        <v>46049</v>
      </c>
      <c r="B1680" t="s">
        <v>1756</v>
      </c>
      <c r="D1680" t="s">
        <v>1757</v>
      </c>
      <c r="E1680">
        <v>4</v>
      </c>
      <c r="G1680">
        <v>137807</v>
      </c>
      <c r="H1680" s="7">
        <v>552518.13</v>
      </c>
      <c r="I1680" t="s">
        <v>20</v>
      </c>
      <c r="J1680" t="s">
        <v>267</v>
      </c>
      <c r="K1680" t="s">
        <v>268</v>
      </c>
      <c r="L1680" s="2">
        <v>0.64583333333333337</v>
      </c>
      <c r="M1680" s="2">
        <v>0.73402777777777772</v>
      </c>
      <c r="N1680" s="1">
        <v>46049</v>
      </c>
      <c r="O1680" t="s">
        <v>23</v>
      </c>
      <c r="S1680" t="s">
        <v>18994</v>
      </c>
      <c r="T168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8.819444444088731E-2</v>
      </c>
      <c r="U1680" s="5">
        <f>WEEKNUM(Shipment_Data[[#This Row],[DATE]],2)</f>
        <v>5</v>
      </c>
      <c r="V1680" s="6">
        <f>SUBTOTAL(103,Shipment_Data[[#This Row],[DATE]])</f>
        <v>1</v>
      </c>
      <c r="W16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681" spans="1:23" x14ac:dyDescent="0.25">
      <c r="A1681" s="1">
        <v>46049</v>
      </c>
      <c r="B1681" t="s">
        <v>366</v>
      </c>
      <c r="D1681" t="s">
        <v>1758</v>
      </c>
      <c r="E1681">
        <v>2</v>
      </c>
      <c r="G1681" t="s">
        <v>1759</v>
      </c>
      <c r="H1681" s="7">
        <v>222144.4</v>
      </c>
      <c r="I1681" t="s">
        <v>20</v>
      </c>
      <c r="J1681" t="s">
        <v>57</v>
      </c>
      <c r="K1681" t="s">
        <v>58</v>
      </c>
      <c r="L1681" s="2">
        <v>0.625</v>
      </c>
      <c r="M1681" s="2">
        <v>0.72916666666666663</v>
      </c>
      <c r="N1681" s="1">
        <v>46049</v>
      </c>
      <c r="O1681" t="s">
        <v>23</v>
      </c>
      <c r="S1681" t="s">
        <v>18994</v>
      </c>
      <c r="T168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0.10416666666424135</v>
      </c>
      <c r="U1681" s="5">
        <f>WEEKNUM(Shipment_Data[[#This Row],[DATE]],2)</f>
        <v>5</v>
      </c>
      <c r="V1681" s="6">
        <f>SUBTOTAL(103,Shipment_Data[[#This Row],[DATE]])</f>
        <v>1</v>
      </c>
      <c r="W16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682" spans="1:23" x14ac:dyDescent="0.25">
      <c r="A1682" s="1">
        <v>46049</v>
      </c>
      <c r="B1682" t="s">
        <v>1754</v>
      </c>
      <c r="D1682" t="s">
        <v>1760</v>
      </c>
      <c r="E1682">
        <v>1</v>
      </c>
      <c r="G1682">
        <v>137730</v>
      </c>
      <c r="H1682" s="7">
        <v>2059645.87</v>
      </c>
      <c r="I1682" t="s">
        <v>20</v>
      </c>
      <c r="J1682" t="s">
        <v>267</v>
      </c>
      <c r="K1682" t="s">
        <v>268</v>
      </c>
      <c r="L1682" s="2">
        <v>0.625</v>
      </c>
      <c r="M1682" s="2">
        <v>0.76388888888888884</v>
      </c>
      <c r="N1682" s="1">
        <v>46049</v>
      </c>
      <c r="O1682" t="s">
        <v>23</v>
      </c>
      <c r="S1682" t="s">
        <v>18994</v>
      </c>
      <c r="T168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0.13888888889050577</v>
      </c>
      <c r="U1682" s="5">
        <f>WEEKNUM(Shipment_Data[[#This Row],[DATE]],2)</f>
        <v>5</v>
      </c>
      <c r="V1682" s="6">
        <f>SUBTOTAL(103,Shipment_Data[[#This Row],[DATE]])</f>
        <v>1</v>
      </c>
      <c r="W16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683" spans="1:23" x14ac:dyDescent="0.25">
      <c r="A1683" s="1">
        <v>46049</v>
      </c>
      <c r="B1683" t="s">
        <v>1761</v>
      </c>
      <c r="D1683" t="s">
        <v>1762</v>
      </c>
      <c r="E1683">
        <v>2</v>
      </c>
      <c r="G1683">
        <v>137852</v>
      </c>
      <c r="H1683" s="7">
        <v>169876.83</v>
      </c>
      <c r="I1683" t="s">
        <v>20</v>
      </c>
      <c r="J1683" t="s">
        <v>170</v>
      </c>
      <c r="K1683" t="s">
        <v>171</v>
      </c>
      <c r="L1683" s="2">
        <v>0.62708333333333333</v>
      </c>
      <c r="M1683" s="2">
        <v>0.71458333333333335</v>
      </c>
      <c r="N1683" s="1">
        <v>46049</v>
      </c>
      <c r="O1683" t="s">
        <v>23</v>
      </c>
      <c r="S1683" t="s">
        <v>18994</v>
      </c>
      <c r="T168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8.7500000001455192E-2</v>
      </c>
      <c r="U1683" s="5">
        <f>WEEKNUM(Shipment_Data[[#This Row],[DATE]],2)</f>
        <v>5</v>
      </c>
      <c r="V1683" s="6">
        <f>SUBTOTAL(103,Shipment_Data[[#This Row],[DATE]])</f>
        <v>1</v>
      </c>
      <c r="W16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684" spans="1:23" x14ac:dyDescent="0.25">
      <c r="A1684" s="1">
        <v>46049</v>
      </c>
      <c r="B1684" t="s">
        <v>1763</v>
      </c>
      <c r="D1684" t="s">
        <v>1764</v>
      </c>
      <c r="E1684">
        <v>1</v>
      </c>
      <c r="G1684">
        <v>137892</v>
      </c>
      <c r="H1684" s="7">
        <v>31200</v>
      </c>
      <c r="I1684" t="s">
        <v>20</v>
      </c>
      <c r="J1684" t="s">
        <v>204</v>
      </c>
      <c r="K1684" t="s">
        <v>92</v>
      </c>
      <c r="L1684" s="2">
        <v>0.62708333333333333</v>
      </c>
      <c r="M1684" s="2">
        <v>0.62708333333333333</v>
      </c>
      <c r="N1684" s="1">
        <v>46049</v>
      </c>
      <c r="O1684" t="s">
        <v>23</v>
      </c>
      <c r="S1684" t="s">
        <v>18994</v>
      </c>
      <c r="T168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684" s="5">
        <f>WEEKNUM(Shipment_Data[[#This Row],[DATE]],2)</f>
        <v>5</v>
      </c>
      <c r="V1684" s="6">
        <f>SUBTOTAL(103,Shipment_Data[[#This Row],[DATE]])</f>
        <v>1</v>
      </c>
      <c r="W16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685" spans="1:23" x14ac:dyDescent="0.25">
      <c r="A1685" s="1">
        <v>46049</v>
      </c>
      <c r="B1685" t="s">
        <v>1765</v>
      </c>
      <c r="D1685" t="s">
        <v>1766</v>
      </c>
      <c r="E1685">
        <v>8</v>
      </c>
      <c r="G1685" t="s">
        <v>1767</v>
      </c>
      <c r="H1685" s="7">
        <v>2381428.0499999998</v>
      </c>
      <c r="I1685" t="s">
        <v>20</v>
      </c>
      <c r="J1685" t="s">
        <v>91</v>
      </c>
      <c r="K1685" t="s">
        <v>92</v>
      </c>
      <c r="L1685" s="2">
        <v>0.625</v>
      </c>
      <c r="M1685" s="2">
        <v>0.625</v>
      </c>
      <c r="N1685" s="1">
        <v>46049</v>
      </c>
      <c r="O1685" t="s">
        <v>23</v>
      </c>
      <c r="S1685" t="s">
        <v>18994</v>
      </c>
      <c r="T168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685" s="5">
        <f>WEEKNUM(Shipment_Data[[#This Row],[DATE]],2)</f>
        <v>5</v>
      </c>
      <c r="V1685" s="6">
        <f>SUBTOTAL(103,Shipment_Data[[#This Row],[DATE]])</f>
        <v>1</v>
      </c>
      <c r="W16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686" spans="1:23" x14ac:dyDescent="0.25">
      <c r="A1686" s="1">
        <v>46049</v>
      </c>
      <c r="B1686" t="s">
        <v>1765</v>
      </c>
      <c r="D1686" t="s">
        <v>1768</v>
      </c>
      <c r="G1686">
        <v>137880</v>
      </c>
      <c r="H1686" s="7">
        <v>200028.4</v>
      </c>
      <c r="I1686" t="s">
        <v>20</v>
      </c>
      <c r="J1686" t="s">
        <v>91</v>
      </c>
      <c r="K1686" t="s">
        <v>92</v>
      </c>
      <c r="L1686" s="2">
        <v>0.625</v>
      </c>
      <c r="M1686" s="2">
        <v>0.625</v>
      </c>
      <c r="N1686" s="1">
        <v>46049</v>
      </c>
      <c r="O1686" t="s">
        <v>23</v>
      </c>
      <c r="S1686" t="s">
        <v>18994</v>
      </c>
      <c r="T168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686" s="5">
        <f>WEEKNUM(Shipment_Data[[#This Row],[DATE]],2)</f>
        <v>5</v>
      </c>
      <c r="V1686" s="6">
        <f>SUBTOTAL(103,Shipment_Data[[#This Row],[DATE]])</f>
        <v>1</v>
      </c>
      <c r="W16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687" spans="1:23" x14ac:dyDescent="0.25">
      <c r="A1687" s="1">
        <v>46049</v>
      </c>
      <c r="B1687" t="s">
        <v>1769</v>
      </c>
      <c r="D1687" t="s">
        <v>1770</v>
      </c>
      <c r="E1687">
        <v>1</v>
      </c>
      <c r="G1687">
        <v>137870</v>
      </c>
      <c r="H1687" s="7">
        <v>5677.88</v>
      </c>
      <c r="I1687" t="s">
        <v>20</v>
      </c>
      <c r="J1687" t="s">
        <v>91</v>
      </c>
      <c r="K1687" t="s">
        <v>92</v>
      </c>
      <c r="L1687" s="2">
        <v>0.61736111111111114</v>
      </c>
      <c r="M1687" s="2">
        <v>0.61736111111111114</v>
      </c>
      <c r="N1687" s="1">
        <v>46049</v>
      </c>
      <c r="O1687" t="s">
        <v>23</v>
      </c>
      <c r="S1687" t="s">
        <v>18994</v>
      </c>
      <c r="T168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687" s="5">
        <f>WEEKNUM(Shipment_Data[[#This Row],[DATE]],2)</f>
        <v>5</v>
      </c>
      <c r="V1687" s="6">
        <f>SUBTOTAL(103,Shipment_Data[[#This Row],[DATE]])</f>
        <v>1</v>
      </c>
      <c r="W16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688" spans="1:23" x14ac:dyDescent="0.25">
      <c r="A1688" s="1">
        <v>46049</v>
      </c>
      <c r="B1688" t="s">
        <v>1771</v>
      </c>
      <c r="D1688" t="s">
        <v>1772</v>
      </c>
      <c r="E1688">
        <v>9</v>
      </c>
      <c r="G1688">
        <v>137775</v>
      </c>
      <c r="H1688" s="7">
        <v>1955455.95</v>
      </c>
      <c r="I1688" t="s">
        <v>20</v>
      </c>
      <c r="J1688" t="s">
        <v>97</v>
      </c>
      <c r="K1688" t="s">
        <v>98</v>
      </c>
      <c r="L1688" s="2">
        <v>0.625</v>
      </c>
      <c r="M1688" s="2">
        <v>0.76388888888888884</v>
      </c>
      <c r="N1688" s="1">
        <v>46049</v>
      </c>
      <c r="O1688" t="s">
        <v>23</v>
      </c>
      <c r="S1688" t="s">
        <v>18994</v>
      </c>
      <c r="T16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0.13888888889050577</v>
      </c>
      <c r="U1688" s="5">
        <f>WEEKNUM(Shipment_Data[[#This Row],[DATE]],2)</f>
        <v>5</v>
      </c>
      <c r="V1688" s="6">
        <f>SUBTOTAL(103,Shipment_Data[[#This Row],[DATE]])</f>
        <v>1</v>
      </c>
      <c r="W16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689" spans="1:23" x14ac:dyDescent="0.25">
      <c r="A1689" s="1">
        <v>46049</v>
      </c>
      <c r="B1689" t="s">
        <v>440</v>
      </c>
      <c r="D1689" t="s">
        <v>1773</v>
      </c>
      <c r="E1689">
        <v>3</v>
      </c>
      <c r="G1689">
        <v>137850</v>
      </c>
      <c r="H1689" s="7">
        <v>50919.66</v>
      </c>
      <c r="I1689" t="s">
        <v>20</v>
      </c>
      <c r="J1689" t="s">
        <v>323</v>
      </c>
      <c r="K1689" t="s">
        <v>324</v>
      </c>
      <c r="L1689" s="2">
        <v>0.54166666666666663</v>
      </c>
      <c r="M1689" s="2">
        <v>0.70416666666666672</v>
      </c>
      <c r="N1689" s="1">
        <v>46049</v>
      </c>
      <c r="O1689" t="s">
        <v>23</v>
      </c>
      <c r="S1689" t="s">
        <v>18994</v>
      </c>
      <c r="T16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0.16250000000582077</v>
      </c>
      <c r="U1689" s="5">
        <f>WEEKNUM(Shipment_Data[[#This Row],[DATE]],2)</f>
        <v>5</v>
      </c>
      <c r="V1689" s="6">
        <f>SUBTOTAL(103,Shipment_Data[[#This Row],[DATE]])</f>
        <v>1</v>
      </c>
      <c r="W16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690" spans="1:23" x14ac:dyDescent="0.25">
      <c r="A1690" s="1">
        <v>46049</v>
      </c>
      <c r="B1690" t="s">
        <v>1774</v>
      </c>
      <c r="D1690" t="s">
        <v>1775</v>
      </c>
      <c r="E1690">
        <v>3</v>
      </c>
      <c r="G1690">
        <v>137834</v>
      </c>
      <c r="H1690" s="7">
        <v>915947.14</v>
      </c>
      <c r="I1690" t="s">
        <v>20</v>
      </c>
      <c r="J1690" t="s">
        <v>323</v>
      </c>
      <c r="K1690" t="s">
        <v>324</v>
      </c>
      <c r="L1690" s="2">
        <v>0.54166666666666663</v>
      </c>
      <c r="M1690" s="2">
        <v>0.81805555555555554</v>
      </c>
      <c r="N1690" s="1">
        <v>46049</v>
      </c>
      <c r="O1690" t="s">
        <v>23</v>
      </c>
      <c r="S1690" t="s">
        <v>18994</v>
      </c>
      <c r="T169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0.27638888889487134</v>
      </c>
      <c r="U1690" s="5">
        <f>WEEKNUM(Shipment_Data[[#This Row],[DATE]],2)</f>
        <v>5</v>
      </c>
      <c r="V1690" s="6">
        <f>SUBTOTAL(103,Shipment_Data[[#This Row],[DATE]])</f>
        <v>1</v>
      </c>
      <c r="W16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691" spans="1:23" x14ac:dyDescent="0.25">
      <c r="A1691" s="1">
        <v>46049</v>
      </c>
      <c r="B1691" t="s">
        <v>129</v>
      </c>
      <c r="D1691" t="s">
        <v>1776</v>
      </c>
      <c r="E1691">
        <v>1</v>
      </c>
      <c r="G1691">
        <v>137789</v>
      </c>
      <c r="H1691" s="7">
        <v>73014.75</v>
      </c>
      <c r="I1691" t="s">
        <v>20</v>
      </c>
      <c r="J1691" t="s">
        <v>97</v>
      </c>
      <c r="K1691" t="s">
        <v>98</v>
      </c>
      <c r="L1691" s="2">
        <v>0.625</v>
      </c>
      <c r="M1691" s="2">
        <v>0.81666666666666665</v>
      </c>
      <c r="N1691" s="1">
        <v>46049</v>
      </c>
      <c r="O1691" t="s">
        <v>23</v>
      </c>
      <c r="S1691" t="s">
        <v>18994</v>
      </c>
      <c r="T169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0.19166666666569654</v>
      </c>
      <c r="U1691" s="5">
        <f>WEEKNUM(Shipment_Data[[#This Row],[DATE]],2)</f>
        <v>5</v>
      </c>
      <c r="V1691" s="6">
        <f>SUBTOTAL(103,Shipment_Data[[#This Row],[DATE]])</f>
        <v>1</v>
      </c>
      <c r="W16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692" spans="1:23" x14ac:dyDescent="0.25">
      <c r="A1692" s="1">
        <v>46049</v>
      </c>
      <c r="B1692" t="s">
        <v>1771</v>
      </c>
      <c r="D1692" t="s">
        <v>1777</v>
      </c>
      <c r="E1692">
        <v>1</v>
      </c>
      <c r="G1692">
        <v>137885</v>
      </c>
      <c r="H1692" s="7">
        <v>83983.94</v>
      </c>
      <c r="I1692" t="s">
        <v>20</v>
      </c>
      <c r="J1692" t="s">
        <v>97</v>
      </c>
      <c r="K1692" t="s">
        <v>98</v>
      </c>
      <c r="L1692" s="2">
        <v>0.625</v>
      </c>
      <c r="M1692" s="2">
        <v>0.76388888888888884</v>
      </c>
      <c r="N1692" s="1">
        <v>46049</v>
      </c>
      <c r="O1692" t="s">
        <v>23</v>
      </c>
      <c r="S1692" t="s">
        <v>18994</v>
      </c>
      <c r="T169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0.13888888889050577</v>
      </c>
      <c r="U1692" s="5">
        <f>WEEKNUM(Shipment_Data[[#This Row],[DATE]],2)</f>
        <v>5</v>
      </c>
      <c r="V1692" s="6">
        <f>SUBTOTAL(103,Shipment_Data[[#This Row],[DATE]])</f>
        <v>1</v>
      </c>
      <c r="W16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693" spans="1:23" x14ac:dyDescent="0.25">
      <c r="A1693" s="1">
        <v>46049</v>
      </c>
      <c r="B1693" t="s">
        <v>1725</v>
      </c>
      <c r="D1693" t="s">
        <v>1778</v>
      </c>
      <c r="E1693">
        <v>1</v>
      </c>
      <c r="G1693">
        <v>137879</v>
      </c>
      <c r="H1693" s="7">
        <v>12409.7</v>
      </c>
      <c r="I1693" t="s">
        <v>20</v>
      </c>
      <c r="J1693" t="s">
        <v>97</v>
      </c>
      <c r="K1693" t="s">
        <v>98</v>
      </c>
      <c r="L1693" s="2">
        <v>0.625</v>
      </c>
      <c r="M1693" s="2">
        <v>0.69444444444444442</v>
      </c>
      <c r="N1693" s="1">
        <v>46049</v>
      </c>
      <c r="O1693" t="s">
        <v>23</v>
      </c>
      <c r="S1693" t="s">
        <v>18994</v>
      </c>
      <c r="T16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6.9444444445252884E-2</v>
      </c>
      <c r="U1693" s="5">
        <f>WEEKNUM(Shipment_Data[[#This Row],[DATE]],2)</f>
        <v>5</v>
      </c>
      <c r="V1693" s="6">
        <f>SUBTOTAL(103,Shipment_Data[[#This Row],[DATE]])</f>
        <v>1</v>
      </c>
      <c r="W16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694" spans="1:23" x14ac:dyDescent="0.25">
      <c r="A1694" s="1">
        <v>46049</v>
      </c>
      <c r="B1694" t="s">
        <v>1779</v>
      </c>
      <c r="D1694" t="s">
        <v>1780</v>
      </c>
      <c r="E1694">
        <v>2</v>
      </c>
      <c r="G1694">
        <v>137782</v>
      </c>
      <c r="H1694" s="7">
        <v>87912.5</v>
      </c>
      <c r="I1694" t="s">
        <v>20</v>
      </c>
      <c r="J1694" t="s">
        <v>97</v>
      </c>
      <c r="K1694" t="s">
        <v>98</v>
      </c>
      <c r="L1694" s="2">
        <v>0.625</v>
      </c>
      <c r="M1694" s="2">
        <v>0.79513888888888884</v>
      </c>
      <c r="N1694" s="1">
        <v>46049</v>
      </c>
      <c r="O1694" t="s">
        <v>23</v>
      </c>
      <c r="S1694" t="s">
        <v>18994</v>
      </c>
      <c r="T16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0.17013888889050577</v>
      </c>
      <c r="U1694" s="5">
        <f>WEEKNUM(Shipment_Data[[#This Row],[DATE]],2)</f>
        <v>5</v>
      </c>
      <c r="V1694" s="6">
        <f>SUBTOTAL(103,Shipment_Data[[#This Row],[DATE]])</f>
        <v>1</v>
      </c>
      <c r="W16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695" spans="1:23" x14ac:dyDescent="0.25">
      <c r="A1695" s="1">
        <v>46049</v>
      </c>
      <c r="B1695" t="s">
        <v>1781</v>
      </c>
      <c r="D1695" t="s">
        <v>1782</v>
      </c>
      <c r="E1695">
        <v>2</v>
      </c>
      <c r="G1695">
        <v>137720</v>
      </c>
      <c r="H1695" s="7">
        <v>41353.9</v>
      </c>
      <c r="I1695" t="s">
        <v>20</v>
      </c>
      <c r="J1695" t="s">
        <v>603</v>
      </c>
      <c r="K1695" t="s">
        <v>604</v>
      </c>
      <c r="L1695" s="2">
        <v>0.70833333333333337</v>
      </c>
      <c r="M1695" s="2">
        <v>0.57361111111111107</v>
      </c>
      <c r="N1695" s="1">
        <v>46049</v>
      </c>
      <c r="O1695" t="s">
        <v>23</v>
      </c>
      <c r="S1695" t="s">
        <v>18994</v>
      </c>
      <c r="T169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-0.13472222222480923</v>
      </c>
      <c r="U1695" s="5">
        <f>WEEKNUM(Shipment_Data[[#This Row],[DATE]],2)</f>
        <v>5</v>
      </c>
      <c r="V1695" s="6">
        <f>SUBTOTAL(103,Shipment_Data[[#This Row],[DATE]])</f>
        <v>1</v>
      </c>
      <c r="W16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696" spans="1:23" x14ac:dyDescent="0.25">
      <c r="A1696" s="1">
        <v>46049</v>
      </c>
      <c r="B1696" t="s">
        <v>1124</v>
      </c>
      <c r="D1696" t="s">
        <v>1783</v>
      </c>
      <c r="E1696">
        <v>1</v>
      </c>
      <c r="G1696">
        <v>137837</v>
      </c>
      <c r="H1696" s="7">
        <v>44135</v>
      </c>
      <c r="I1696" t="s">
        <v>20</v>
      </c>
      <c r="J1696" t="s">
        <v>603</v>
      </c>
      <c r="K1696" t="s">
        <v>604</v>
      </c>
      <c r="L1696" s="2">
        <v>0.70833333333333337</v>
      </c>
      <c r="M1696" s="2">
        <v>0.78611111111111109</v>
      </c>
      <c r="N1696" s="1">
        <v>46049</v>
      </c>
      <c r="O1696" t="s">
        <v>23</v>
      </c>
      <c r="S1696" t="s">
        <v>18994</v>
      </c>
      <c r="T169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7.7777777776645962E-2</v>
      </c>
      <c r="U1696" s="5">
        <f>WEEKNUM(Shipment_Data[[#This Row],[DATE]],2)</f>
        <v>5</v>
      </c>
      <c r="V1696" s="6">
        <f>SUBTOTAL(103,Shipment_Data[[#This Row],[DATE]])</f>
        <v>1</v>
      </c>
      <c r="W16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697" spans="1:23" x14ac:dyDescent="0.25">
      <c r="A1697" s="1">
        <v>46049</v>
      </c>
      <c r="B1697" t="s">
        <v>608</v>
      </c>
      <c r="D1697" t="s">
        <v>1784</v>
      </c>
      <c r="E1697">
        <v>1</v>
      </c>
      <c r="G1697">
        <v>137791</v>
      </c>
      <c r="H1697" s="7">
        <v>107848.7</v>
      </c>
      <c r="I1697" t="s">
        <v>20</v>
      </c>
      <c r="J1697" t="s">
        <v>603</v>
      </c>
      <c r="K1697" t="s">
        <v>604</v>
      </c>
      <c r="L1697" s="2">
        <v>0.70833333333333337</v>
      </c>
      <c r="M1697" s="2">
        <v>0.3888888888888889</v>
      </c>
      <c r="N1697" s="1">
        <v>46050</v>
      </c>
      <c r="O1697" t="s">
        <v>23</v>
      </c>
      <c r="S1697" t="s">
        <v>18994</v>
      </c>
      <c r="T169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0.68055555555474712</v>
      </c>
      <c r="U1697" s="5">
        <f>WEEKNUM(Shipment_Data[[#This Row],[DATE]],2)</f>
        <v>5</v>
      </c>
      <c r="V1697" s="6">
        <f>SUBTOTAL(103,Shipment_Data[[#This Row],[DATE]])</f>
        <v>1</v>
      </c>
      <c r="W16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698" spans="1:23" x14ac:dyDescent="0.25">
      <c r="A1698" s="1">
        <v>46049</v>
      </c>
      <c r="B1698" t="s">
        <v>1785</v>
      </c>
      <c r="D1698" t="s">
        <v>1786</v>
      </c>
      <c r="E1698">
        <v>1</v>
      </c>
      <c r="G1698">
        <v>137838</v>
      </c>
      <c r="H1698" s="7">
        <v>18199.02</v>
      </c>
      <c r="I1698" t="s">
        <v>20</v>
      </c>
      <c r="J1698" t="s">
        <v>603</v>
      </c>
      <c r="K1698" t="s">
        <v>604</v>
      </c>
      <c r="L1698" s="2">
        <v>0.70833333333333337</v>
      </c>
      <c r="M1698" s="2">
        <v>3.3333333333333333E-2</v>
      </c>
      <c r="N1698" s="1">
        <v>46050</v>
      </c>
      <c r="O1698" t="s">
        <v>23</v>
      </c>
      <c r="S1698" t="s">
        <v>18994</v>
      </c>
      <c r="T169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0.32499999999708962</v>
      </c>
      <c r="U1698" s="5">
        <f>WEEKNUM(Shipment_Data[[#This Row],[DATE]],2)</f>
        <v>5</v>
      </c>
      <c r="V1698" s="6">
        <f>SUBTOTAL(103,Shipment_Data[[#This Row],[DATE]])</f>
        <v>1</v>
      </c>
      <c r="W16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699" spans="1:23" x14ac:dyDescent="0.25">
      <c r="A1699" s="1">
        <v>46049</v>
      </c>
      <c r="B1699" t="s">
        <v>1785</v>
      </c>
      <c r="D1699" t="s">
        <v>1787</v>
      </c>
      <c r="E1699">
        <v>1</v>
      </c>
      <c r="G1699">
        <v>137810</v>
      </c>
      <c r="H1699" s="7">
        <v>1722318.93</v>
      </c>
      <c r="I1699" t="s">
        <v>20</v>
      </c>
      <c r="J1699" t="s">
        <v>603</v>
      </c>
      <c r="K1699" t="s">
        <v>604</v>
      </c>
      <c r="L1699" s="2">
        <v>0.70833333333333337</v>
      </c>
      <c r="M1699" s="2">
        <v>3.3333333333333333E-2</v>
      </c>
      <c r="N1699" s="1">
        <v>46050</v>
      </c>
      <c r="O1699" t="s">
        <v>23</v>
      </c>
      <c r="S1699" t="s">
        <v>18994</v>
      </c>
      <c r="T169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0.32499999999708962</v>
      </c>
      <c r="U1699" s="5">
        <f>WEEKNUM(Shipment_Data[[#This Row],[DATE]],2)</f>
        <v>5</v>
      </c>
      <c r="V1699" s="6">
        <f>SUBTOTAL(103,Shipment_Data[[#This Row],[DATE]])</f>
        <v>1</v>
      </c>
      <c r="W16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700" spans="1:23" x14ac:dyDescent="0.25">
      <c r="A1700" s="1">
        <v>46049</v>
      </c>
      <c r="B1700" t="s">
        <v>1785</v>
      </c>
      <c r="D1700" t="s">
        <v>1788</v>
      </c>
      <c r="E1700">
        <v>1</v>
      </c>
      <c r="G1700">
        <v>137783</v>
      </c>
      <c r="H1700" s="7">
        <v>119130</v>
      </c>
      <c r="I1700" t="s">
        <v>20</v>
      </c>
      <c r="J1700" t="s">
        <v>603</v>
      </c>
      <c r="K1700" t="s">
        <v>604</v>
      </c>
      <c r="L1700" s="2">
        <v>0.70833333333333337</v>
      </c>
      <c r="M1700" s="2">
        <v>3.3333333333333333E-2</v>
      </c>
      <c r="N1700" s="1">
        <v>46050</v>
      </c>
      <c r="O1700" t="s">
        <v>23</v>
      </c>
      <c r="S1700" t="s">
        <v>18994</v>
      </c>
      <c r="T170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0.32499999999708962</v>
      </c>
      <c r="U1700" s="5">
        <f>WEEKNUM(Shipment_Data[[#This Row],[DATE]],2)</f>
        <v>5</v>
      </c>
      <c r="V1700" s="6">
        <f>SUBTOTAL(103,Shipment_Data[[#This Row],[DATE]])</f>
        <v>1</v>
      </c>
      <c r="W17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701" spans="1:23" x14ac:dyDescent="0.25">
      <c r="A1701" s="1">
        <v>46049</v>
      </c>
      <c r="B1701" t="s">
        <v>1785</v>
      </c>
      <c r="D1701" t="s">
        <v>1789</v>
      </c>
      <c r="E1701">
        <v>1</v>
      </c>
      <c r="G1701">
        <v>137818</v>
      </c>
      <c r="H1701" s="7">
        <v>2029359.44</v>
      </c>
      <c r="I1701" t="s">
        <v>20</v>
      </c>
      <c r="J1701" t="s">
        <v>603</v>
      </c>
      <c r="K1701" t="s">
        <v>604</v>
      </c>
      <c r="L1701" s="2">
        <v>0.70833333333333337</v>
      </c>
      <c r="M1701" s="2">
        <v>3.3333333333333333E-2</v>
      </c>
      <c r="N1701" s="1">
        <v>46050</v>
      </c>
      <c r="O1701" t="s">
        <v>23</v>
      </c>
      <c r="S1701" t="s">
        <v>18994</v>
      </c>
      <c r="T170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0.32499999999708962</v>
      </c>
      <c r="U1701" s="5">
        <f>WEEKNUM(Shipment_Data[[#This Row],[DATE]],2)</f>
        <v>5</v>
      </c>
      <c r="V1701" s="6">
        <f>SUBTOTAL(103,Shipment_Data[[#This Row],[DATE]])</f>
        <v>1</v>
      </c>
      <c r="W17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702" spans="1:23" x14ac:dyDescent="0.25">
      <c r="A1702" s="1">
        <v>46049</v>
      </c>
      <c r="B1702" t="s">
        <v>186</v>
      </c>
      <c r="D1702" t="s">
        <v>1790</v>
      </c>
      <c r="E1702">
        <v>5</v>
      </c>
      <c r="G1702" t="s">
        <v>1791</v>
      </c>
      <c r="H1702" s="7">
        <v>910895.18</v>
      </c>
      <c r="I1702" t="s">
        <v>20</v>
      </c>
      <c r="J1702" t="s">
        <v>209</v>
      </c>
      <c r="K1702" t="s">
        <v>210</v>
      </c>
      <c r="L1702" s="2">
        <v>0.71250000000000002</v>
      </c>
      <c r="M1702" s="2">
        <v>3.3333333333333333E-2</v>
      </c>
      <c r="N1702" s="1">
        <v>46049</v>
      </c>
      <c r="O1702" t="s">
        <v>23</v>
      </c>
      <c r="S1702" t="s">
        <v>18994</v>
      </c>
      <c r="T170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-0.67916666666860692</v>
      </c>
      <c r="U1702" s="5">
        <f>WEEKNUM(Shipment_Data[[#This Row],[DATE]],2)</f>
        <v>5</v>
      </c>
      <c r="V1702" s="6">
        <f>SUBTOTAL(103,Shipment_Data[[#This Row],[DATE]])</f>
        <v>1</v>
      </c>
      <c r="W17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703" spans="1:23" x14ac:dyDescent="0.25">
      <c r="A1703" s="1">
        <v>46049</v>
      </c>
      <c r="B1703" t="s">
        <v>1792</v>
      </c>
      <c r="D1703" t="s">
        <v>1793</v>
      </c>
      <c r="E1703">
        <v>7</v>
      </c>
      <c r="G1703">
        <v>137873</v>
      </c>
      <c r="H1703" s="7">
        <v>701398.92</v>
      </c>
      <c r="I1703" t="s">
        <v>20</v>
      </c>
      <c r="J1703" t="s">
        <v>603</v>
      </c>
      <c r="K1703" t="s">
        <v>604</v>
      </c>
      <c r="L1703" s="2">
        <v>0.70833333333333337</v>
      </c>
      <c r="M1703" s="2">
        <v>0.85069444444444442</v>
      </c>
      <c r="N1703" s="1">
        <v>46049</v>
      </c>
      <c r="O1703" t="s">
        <v>23</v>
      </c>
      <c r="S1703" t="s">
        <v>18994</v>
      </c>
      <c r="T170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0.14236111110949423</v>
      </c>
      <c r="U1703" s="5">
        <f>WEEKNUM(Shipment_Data[[#This Row],[DATE]],2)</f>
        <v>5</v>
      </c>
      <c r="V1703" s="6">
        <f>SUBTOTAL(103,Shipment_Data[[#This Row],[DATE]])</f>
        <v>1</v>
      </c>
      <c r="W17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704" spans="1:23" x14ac:dyDescent="0.25">
      <c r="A1704" s="1">
        <v>46049</v>
      </c>
      <c r="B1704" t="s">
        <v>285</v>
      </c>
      <c r="D1704" t="s">
        <v>1794</v>
      </c>
      <c r="E1704">
        <v>1</v>
      </c>
      <c r="G1704">
        <v>137939</v>
      </c>
      <c r="H1704" s="7">
        <v>37531.980000000003</v>
      </c>
      <c r="I1704" t="s">
        <v>20</v>
      </c>
      <c r="J1704" t="s">
        <v>204</v>
      </c>
      <c r="K1704" t="s">
        <v>92</v>
      </c>
      <c r="L1704" s="2">
        <v>0.72569444444444442</v>
      </c>
      <c r="M1704" s="2">
        <v>0.72569444444444442</v>
      </c>
      <c r="N1704" s="1">
        <v>46049</v>
      </c>
      <c r="O1704" t="s">
        <v>23</v>
      </c>
      <c r="S1704" t="s">
        <v>18994</v>
      </c>
      <c r="T170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704" s="5">
        <f>WEEKNUM(Shipment_Data[[#This Row],[DATE]],2)</f>
        <v>5</v>
      </c>
      <c r="V1704" s="6">
        <f>SUBTOTAL(103,Shipment_Data[[#This Row],[DATE]])</f>
        <v>1</v>
      </c>
      <c r="W17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705" spans="1:23" x14ac:dyDescent="0.25">
      <c r="A1705" s="1">
        <v>46049</v>
      </c>
      <c r="B1705" t="s">
        <v>285</v>
      </c>
      <c r="D1705" t="s">
        <v>1795</v>
      </c>
      <c r="E1705">
        <v>1</v>
      </c>
      <c r="G1705">
        <v>137117</v>
      </c>
      <c r="H1705" s="7">
        <v>36113.43</v>
      </c>
      <c r="I1705" t="s">
        <v>20</v>
      </c>
      <c r="J1705" t="s">
        <v>204</v>
      </c>
      <c r="K1705" t="s">
        <v>92</v>
      </c>
      <c r="L1705" s="2">
        <v>0.72638888888888886</v>
      </c>
      <c r="M1705" s="2">
        <v>0.72638888888888886</v>
      </c>
      <c r="N1705" s="1">
        <v>46049</v>
      </c>
      <c r="O1705" t="s">
        <v>23</v>
      </c>
      <c r="S1705" t="s">
        <v>18994</v>
      </c>
      <c r="T170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705" s="5">
        <f>WEEKNUM(Shipment_Data[[#This Row],[DATE]],2)</f>
        <v>5</v>
      </c>
      <c r="V1705" s="6">
        <f>SUBTOTAL(103,Shipment_Data[[#This Row],[DATE]])</f>
        <v>1</v>
      </c>
      <c r="W17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706" spans="1:23" x14ac:dyDescent="0.25">
      <c r="A1706" s="1">
        <v>46049</v>
      </c>
      <c r="B1706" t="s">
        <v>285</v>
      </c>
      <c r="D1706" t="s">
        <v>1796</v>
      </c>
      <c r="E1706">
        <v>1</v>
      </c>
      <c r="G1706">
        <v>137724</v>
      </c>
      <c r="H1706" s="7">
        <v>1056</v>
      </c>
      <c r="I1706" t="s">
        <v>20</v>
      </c>
      <c r="J1706" t="s">
        <v>204</v>
      </c>
      <c r="K1706" t="s">
        <v>92</v>
      </c>
      <c r="L1706" s="2">
        <v>0.73124999999999996</v>
      </c>
      <c r="M1706" s="2">
        <v>0.73124999999999996</v>
      </c>
      <c r="N1706" s="1">
        <v>46049</v>
      </c>
      <c r="O1706" t="s">
        <v>23</v>
      </c>
      <c r="S1706" t="s">
        <v>18994</v>
      </c>
      <c r="T170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706" s="5">
        <f>WEEKNUM(Shipment_Data[[#This Row],[DATE]],2)</f>
        <v>5</v>
      </c>
      <c r="V1706" s="6">
        <f>SUBTOTAL(103,Shipment_Data[[#This Row],[DATE]])</f>
        <v>1</v>
      </c>
      <c r="W17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707" spans="1:23" x14ac:dyDescent="0.25">
      <c r="A1707" s="1">
        <v>46049</v>
      </c>
      <c r="B1707" t="s">
        <v>1797</v>
      </c>
      <c r="D1707" t="s">
        <v>1798</v>
      </c>
      <c r="E1707">
        <v>1</v>
      </c>
      <c r="G1707">
        <v>137468</v>
      </c>
      <c r="H1707" s="7">
        <v>103929.17</v>
      </c>
      <c r="I1707" t="s">
        <v>20</v>
      </c>
      <c r="J1707" t="s">
        <v>215</v>
      </c>
      <c r="K1707" t="s">
        <v>216</v>
      </c>
      <c r="L1707" s="2">
        <v>0.4375</v>
      </c>
      <c r="M1707" s="2">
        <v>0.69513888888888886</v>
      </c>
      <c r="N1707" s="1">
        <v>46049</v>
      </c>
      <c r="O1707" t="s">
        <v>23</v>
      </c>
      <c r="S1707" t="s">
        <v>18994</v>
      </c>
      <c r="T170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0.25763888889196096</v>
      </c>
      <c r="U1707" s="5">
        <f>WEEKNUM(Shipment_Data[[#This Row],[DATE]],2)</f>
        <v>5</v>
      </c>
      <c r="V1707" s="6">
        <f>SUBTOTAL(103,Shipment_Data[[#This Row],[DATE]])</f>
        <v>1</v>
      </c>
      <c r="W17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708" spans="1:23" x14ac:dyDescent="0.25">
      <c r="A1708" s="1">
        <v>46050</v>
      </c>
      <c r="B1708" t="s">
        <v>186</v>
      </c>
      <c r="D1708" t="s">
        <v>1799</v>
      </c>
      <c r="E1708">
        <v>1</v>
      </c>
      <c r="G1708">
        <v>137927</v>
      </c>
      <c r="H1708" s="7">
        <v>102432</v>
      </c>
      <c r="I1708" t="s">
        <v>20</v>
      </c>
      <c r="J1708" t="s">
        <v>247</v>
      </c>
      <c r="K1708" t="s">
        <v>248</v>
      </c>
      <c r="L1708" s="2">
        <v>0.88888888888888884</v>
      </c>
      <c r="M1708" s="2">
        <v>0.4375</v>
      </c>
      <c r="N1708" s="1">
        <v>46050</v>
      </c>
      <c r="O1708" t="s">
        <v>23</v>
      </c>
      <c r="S1708" t="s">
        <v>18994</v>
      </c>
      <c r="T170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-0.45138888889050577</v>
      </c>
      <c r="U1708" s="5">
        <f>WEEKNUM(Shipment_Data[[#This Row],[DATE]],2)</f>
        <v>5</v>
      </c>
      <c r="V1708" s="6">
        <f>SUBTOTAL(103,Shipment_Data[[#This Row],[DATE]])</f>
        <v>1</v>
      </c>
      <c r="W17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709" spans="1:23" x14ac:dyDescent="0.25">
      <c r="A1709" s="1">
        <v>46050</v>
      </c>
      <c r="B1709" t="s">
        <v>186</v>
      </c>
      <c r="D1709" t="s">
        <v>1800</v>
      </c>
      <c r="E1709">
        <v>1</v>
      </c>
      <c r="G1709">
        <v>137931</v>
      </c>
      <c r="H1709" s="7">
        <v>435783.69</v>
      </c>
      <c r="I1709" t="s">
        <v>41</v>
      </c>
      <c r="J1709" t="s">
        <v>247</v>
      </c>
      <c r="K1709" t="s">
        <v>248</v>
      </c>
      <c r="L1709" s="2">
        <v>0.88888888888888884</v>
      </c>
      <c r="M1709" s="2">
        <v>0.4375</v>
      </c>
      <c r="N1709" s="1">
        <v>46050</v>
      </c>
      <c r="O1709" t="s">
        <v>23</v>
      </c>
      <c r="S1709" t="s">
        <v>18994</v>
      </c>
      <c r="T17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-0.45138888889050577</v>
      </c>
      <c r="U1709" s="5">
        <f>WEEKNUM(Shipment_Data[[#This Row],[DATE]],2)</f>
        <v>5</v>
      </c>
      <c r="V1709" s="6">
        <f>SUBTOTAL(103,Shipment_Data[[#This Row],[DATE]])</f>
        <v>1</v>
      </c>
      <c r="W17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710" spans="1:23" x14ac:dyDescent="0.25">
      <c r="A1710" s="1">
        <v>46050</v>
      </c>
      <c r="B1710" t="s">
        <v>226</v>
      </c>
      <c r="D1710" t="s">
        <v>1801</v>
      </c>
      <c r="E1710">
        <v>2</v>
      </c>
      <c r="G1710">
        <v>137918</v>
      </c>
      <c r="H1710" s="7">
        <v>587397</v>
      </c>
      <c r="I1710" t="s">
        <v>20</v>
      </c>
      <c r="J1710" t="s">
        <v>247</v>
      </c>
      <c r="K1710" t="s">
        <v>248</v>
      </c>
      <c r="L1710" s="2">
        <v>0.3888888888888889</v>
      </c>
      <c r="M1710" s="2">
        <v>0.47013888888888888</v>
      </c>
      <c r="N1710" s="1">
        <v>46050</v>
      </c>
      <c r="O1710" t="s">
        <v>23</v>
      </c>
      <c r="S1710" t="s">
        <v>18994</v>
      </c>
      <c r="T17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8.1249999995634425E-2</v>
      </c>
      <c r="U1710" s="5">
        <f>WEEKNUM(Shipment_Data[[#This Row],[DATE]],2)</f>
        <v>5</v>
      </c>
      <c r="V1710" s="6">
        <f>SUBTOTAL(103,Shipment_Data[[#This Row],[DATE]])</f>
        <v>1</v>
      </c>
      <c r="W17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711" spans="1:23" x14ac:dyDescent="0.25">
      <c r="A1711" s="1">
        <v>46050</v>
      </c>
      <c r="B1711" t="s">
        <v>129</v>
      </c>
      <c r="D1711" t="s">
        <v>1802</v>
      </c>
      <c r="E1711">
        <v>2</v>
      </c>
      <c r="G1711">
        <v>138056</v>
      </c>
      <c r="H1711" s="7">
        <v>108299.6</v>
      </c>
      <c r="I1711" t="s">
        <v>20</v>
      </c>
      <c r="J1711" t="s">
        <v>247</v>
      </c>
      <c r="K1711" t="s">
        <v>248</v>
      </c>
      <c r="L1711" s="2">
        <v>0.3888888888888889</v>
      </c>
      <c r="M1711" s="2">
        <v>0.73819444444444449</v>
      </c>
      <c r="N1711" s="1">
        <v>46050</v>
      </c>
      <c r="O1711" t="s">
        <v>23</v>
      </c>
      <c r="S1711" t="s">
        <v>18994</v>
      </c>
      <c r="T17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0.34930555555183673</v>
      </c>
      <c r="U1711" s="5">
        <f>WEEKNUM(Shipment_Data[[#This Row],[DATE]],2)</f>
        <v>5</v>
      </c>
      <c r="V1711" s="6">
        <f>SUBTOTAL(103,Shipment_Data[[#This Row],[DATE]])</f>
        <v>1</v>
      </c>
      <c r="W17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712" spans="1:23" x14ac:dyDescent="0.25">
      <c r="A1712" s="1">
        <v>46050</v>
      </c>
      <c r="B1712" t="s">
        <v>675</v>
      </c>
      <c r="D1712" t="s">
        <v>1803</v>
      </c>
      <c r="E1712">
        <v>1</v>
      </c>
      <c r="G1712">
        <v>138062</v>
      </c>
      <c r="H1712" s="7">
        <v>32962.19</v>
      </c>
      <c r="I1712" t="s">
        <v>20</v>
      </c>
      <c r="J1712" t="s">
        <v>247</v>
      </c>
      <c r="K1712" t="s">
        <v>248</v>
      </c>
      <c r="L1712" s="2">
        <v>0.3888888888888889</v>
      </c>
      <c r="M1712" s="2">
        <v>0.75902777777777775</v>
      </c>
      <c r="N1712" s="1">
        <v>46050</v>
      </c>
      <c r="O1712" t="s">
        <v>23</v>
      </c>
      <c r="S1712" t="s">
        <v>18994</v>
      </c>
      <c r="T17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0.37013888888759539</v>
      </c>
      <c r="U1712" s="5">
        <f>WEEKNUM(Shipment_Data[[#This Row],[DATE]],2)</f>
        <v>5</v>
      </c>
      <c r="V1712" s="6">
        <f>SUBTOTAL(103,Shipment_Data[[#This Row],[DATE]])</f>
        <v>1</v>
      </c>
      <c r="W17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713" spans="1:23" x14ac:dyDescent="0.25">
      <c r="A1713" s="1">
        <v>46050</v>
      </c>
      <c r="B1713" t="s">
        <v>1381</v>
      </c>
      <c r="D1713" t="s">
        <v>1804</v>
      </c>
      <c r="E1713">
        <v>2</v>
      </c>
      <c r="G1713">
        <v>137735</v>
      </c>
      <c r="H1713" s="7">
        <v>393053.62</v>
      </c>
      <c r="I1713" t="s">
        <v>20</v>
      </c>
      <c r="J1713" t="s">
        <v>323</v>
      </c>
      <c r="K1713" t="s">
        <v>324</v>
      </c>
      <c r="L1713" s="2">
        <v>0.45833333333333331</v>
      </c>
      <c r="M1713" s="2">
        <v>0.79791666666666672</v>
      </c>
      <c r="N1713" s="1">
        <v>46051</v>
      </c>
      <c r="O1713" t="s">
        <v>23</v>
      </c>
      <c r="S1713" t="s">
        <v>18994</v>
      </c>
      <c r="T171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1.3395833333343035</v>
      </c>
      <c r="U1713" s="5">
        <f>WEEKNUM(Shipment_Data[[#This Row],[DATE]],2)</f>
        <v>5</v>
      </c>
      <c r="V1713" s="6">
        <f>SUBTOTAL(103,Shipment_Data[[#This Row],[DATE]])</f>
        <v>1</v>
      </c>
      <c r="W17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714" spans="1:23" x14ac:dyDescent="0.25">
      <c r="A1714" s="1">
        <v>46050</v>
      </c>
      <c r="B1714" t="s">
        <v>1384</v>
      </c>
      <c r="D1714" t="s">
        <v>1805</v>
      </c>
      <c r="E1714">
        <v>3</v>
      </c>
      <c r="G1714">
        <v>137615</v>
      </c>
      <c r="H1714" s="7">
        <v>112596.74</v>
      </c>
      <c r="I1714" t="s">
        <v>20</v>
      </c>
      <c r="J1714" t="s">
        <v>323</v>
      </c>
      <c r="K1714" t="s">
        <v>324</v>
      </c>
      <c r="L1714" s="2">
        <v>0.45833333333333331</v>
      </c>
      <c r="M1714" s="2">
        <v>0.78888888888888886</v>
      </c>
      <c r="N1714" s="1">
        <v>46051</v>
      </c>
      <c r="O1714" t="s">
        <v>23</v>
      </c>
      <c r="S1714" t="s">
        <v>18994</v>
      </c>
      <c r="T17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1.3305555555562023</v>
      </c>
      <c r="U1714" s="5">
        <f>WEEKNUM(Shipment_Data[[#This Row],[DATE]],2)</f>
        <v>5</v>
      </c>
      <c r="V1714" s="6">
        <f>SUBTOTAL(103,Shipment_Data[[#This Row],[DATE]])</f>
        <v>1</v>
      </c>
      <c r="W17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715" spans="1:23" x14ac:dyDescent="0.25">
      <c r="A1715" s="1">
        <v>46050</v>
      </c>
      <c r="B1715" t="s">
        <v>1384</v>
      </c>
      <c r="D1715" t="s">
        <v>1806</v>
      </c>
      <c r="E1715">
        <v>1</v>
      </c>
      <c r="G1715">
        <v>137614</v>
      </c>
      <c r="H1715" s="7">
        <v>17649</v>
      </c>
      <c r="I1715" t="s">
        <v>20</v>
      </c>
      <c r="J1715" t="s">
        <v>323</v>
      </c>
      <c r="K1715" t="s">
        <v>324</v>
      </c>
      <c r="L1715" s="2">
        <v>0.45833333333333331</v>
      </c>
      <c r="M1715" s="2">
        <v>0.78888888888888886</v>
      </c>
      <c r="N1715" s="1">
        <v>46051</v>
      </c>
      <c r="O1715" t="s">
        <v>23</v>
      </c>
      <c r="S1715" t="s">
        <v>18994</v>
      </c>
      <c r="T171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1.3305555555562023</v>
      </c>
      <c r="U1715" s="5">
        <f>WEEKNUM(Shipment_Data[[#This Row],[DATE]],2)</f>
        <v>5</v>
      </c>
      <c r="V1715" s="6">
        <f>SUBTOTAL(103,Shipment_Data[[#This Row],[DATE]])</f>
        <v>1</v>
      </c>
      <c r="W17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716" spans="1:23" x14ac:dyDescent="0.25">
      <c r="A1716" s="1">
        <v>46050</v>
      </c>
      <c r="B1716" t="s">
        <v>1807</v>
      </c>
      <c r="D1716" t="s">
        <v>1808</v>
      </c>
      <c r="E1716">
        <v>1</v>
      </c>
      <c r="G1716">
        <v>136399</v>
      </c>
      <c r="H1716" s="7">
        <v>20691.900000000001</v>
      </c>
      <c r="I1716" t="s">
        <v>20</v>
      </c>
      <c r="J1716" t="s">
        <v>323</v>
      </c>
      <c r="K1716" t="s">
        <v>324</v>
      </c>
      <c r="L1716" s="2">
        <v>0.45833333333333331</v>
      </c>
      <c r="M1716" s="2">
        <v>0.83333333333333337</v>
      </c>
      <c r="N1716" s="1">
        <v>46051</v>
      </c>
      <c r="O1716" t="s">
        <v>23</v>
      </c>
      <c r="S1716" t="s">
        <v>18994</v>
      </c>
      <c r="T17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1.375</v>
      </c>
      <c r="U1716" s="5">
        <f>WEEKNUM(Shipment_Data[[#This Row],[DATE]],2)</f>
        <v>5</v>
      </c>
      <c r="V1716" s="6">
        <f>SUBTOTAL(103,Shipment_Data[[#This Row],[DATE]])</f>
        <v>1</v>
      </c>
      <c r="W17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717" spans="1:23" x14ac:dyDescent="0.25">
      <c r="A1717" s="1">
        <v>46050</v>
      </c>
      <c r="B1717" t="s">
        <v>1809</v>
      </c>
      <c r="D1717" t="s">
        <v>1810</v>
      </c>
      <c r="E1717">
        <v>4</v>
      </c>
      <c r="G1717">
        <v>137886</v>
      </c>
      <c r="H1717" s="7">
        <v>598107.81000000006</v>
      </c>
      <c r="I1717" t="s">
        <v>20</v>
      </c>
      <c r="J1717" t="s">
        <v>323</v>
      </c>
      <c r="K1717" t="s">
        <v>324</v>
      </c>
      <c r="L1717" s="2">
        <v>0.45833333333333331</v>
      </c>
      <c r="M1717" s="2">
        <v>0.33958333333333335</v>
      </c>
      <c r="N1717" s="1">
        <v>46052</v>
      </c>
      <c r="O1717" t="s">
        <v>23</v>
      </c>
      <c r="S1717" t="s">
        <v>18994</v>
      </c>
      <c r="T171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1.8812499999985448</v>
      </c>
      <c r="U1717" s="5">
        <f>WEEKNUM(Shipment_Data[[#This Row],[DATE]],2)</f>
        <v>5</v>
      </c>
      <c r="V1717" s="6">
        <f>SUBTOTAL(103,Shipment_Data[[#This Row],[DATE]])</f>
        <v>1</v>
      </c>
      <c r="W17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718" spans="1:23" x14ac:dyDescent="0.25">
      <c r="A1718" s="1">
        <v>46050</v>
      </c>
      <c r="B1718" t="s">
        <v>1085</v>
      </c>
      <c r="D1718" t="s">
        <v>1811</v>
      </c>
      <c r="E1718">
        <v>6</v>
      </c>
      <c r="G1718">
        <v>137805</v>
      </c>
      <c r="H1718" s="7">
        <v>687266.25</v>
      </c>
      <c r="I1718" t="s">
        <v>20</v>
      </c>
      <c r="J1718" t="s">
        <v>323</v>
      </c>
      <c r="K1718" t="s">
        <v>324</v>
      </c>
      <c r="L1718" s="2">
        <v>0.45833333333333331</v>
      </c>
      <c r="M1718" s="2">
        <v>0.84722222222222221</v>
      </c>
      <c r="N1718" s="1">
        <v>46051</v>
      </c>
      <c r="O1718" t="s">
        <v>23</v>
      </c>
      <c r="S1718" t="s">
        <v>18994</v>
      </c>
      <c r="T171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1.3888888888832298</v>
      </c>
      <c r="U1718" s="5">
        <f>WEEKNUM(Shipment_Data[[#This Row],[DATE]],2)</f>
        <v>5</v>
      </c>
      <c r="V1718" s="6">
        <f>SUBTOTAL(103,Shipment_Data[[#This Row],[DATE]])</f>
        <v>1</v>
      </c>
      <c r="W17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719" spans="1:23" x14ac:dyDescent="0.25">
      <c r="A1719" s="1">
        <v>46050</v>
      </c>
      <c r="B1719" t="s">
        <v>584</v>
      </c>
      <c r="D1719" t="s">
        <v>1812</v>
      </c>
      <c r="E1719">
        <v>1</v>
      </c>
      <c r="G1719">
        <v>137915</v>
      </c>
      <c r="H1719" s="7">
        <v>172366.7</v>
      </c>
      <c r="I1719" t="s">
        <v>20</v>
      </c>
      <c r="J1719" t="s">
        <v>209</v>
      </c>
      <c r="K1719" t="s">
        <v>210</v>
      </c>
      <c r="L1719" s="2">
        <v>0.38472222222222224</v>
      </c>
      <c r="M1719" s="2">
        <v>0.4284722222222222</v>
      </c>
      <c r="N1719" s="1">
        <v>46050</v>
      </c>
      <c r="O1719" t="s">
        <v>23</v>
      </c>
      <c r="S1719" t="s">
        <v>18994</v>
      </c>
      <c r="T171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4.3749999997089617E-2</v>
      </c>
      <c r="U1719" s="5">
        <f>WEEKNUM(Shipment_Data[[#This Row],[DATE]],2)</f>
        <v>5</v>
      </c>
      <c r="V1719" s="6">
        <f>SUBTOTAL(103,Shipment_Data[[#This Row],[DATE]])</f>
        <v>1</v>
      </c>
      <c r="W17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720" spans="1:23" x14ac:dyDescent="0.25">
      <c r="A1720" s="1">
        <v>46050</v>
      </c>
      <c r="B1720" t="s">
        <v>1813</v>
      </c>
      <c r="D1720" t="s">
        <v>1814</v>
      </c>
      <c r="E1720">
        <v>1</v>
      </c>
      <c r="G1720">
        <v>137913</v>
      </c>
      <c r="H1720" s="7">
        <v>317735.65000000002</v>
      </c>
      <c r="I1720" t="s">
        <v>20</v>
      </c>
      <c r="J1720" t="s">
        <v>209</v>
      </c>
      <c r="K1720" t="s">
        <v>210</v>
      </c>
      <c r="L1720" s="2">
        <v>0.38472222222222224</v>
      </c>
      <c r="M1720" s="2">
        <v>0.46319444444444446</v>
      </c>
      <c r="N1720" s="1">
        <v>46050</v>
      </c>
      <c r="O1720" t="s">
        <v>23</v>
      </c>
      <c r="S1720" t="s">
        <v>18994</v>
      </c>
      <c r="T17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7.847222221607808E-2</v>
      </c>
      <c r="U1720" s="5">
        <f>WEEKNUM(Shipment_Data[[#This Row],[DATE]],2)</f>
        <v>5</v>
      </c>
      <c r="V1720" s="6">
        <f>SUBTOTAL(103,Shipment_Data[[#This Row],[DATE]])</f>
        <v>1</v>
      </c>
      <c r="W17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721" spans="1:23" x14ac:dyDescent="0.25">
      <c r="A1721" s="1">
        <v>46050</v>
      </c>
      <c r="B1721" t="s">
        <v>250</v>
      </c>
      <c r="D1721" t="s">
        <v>1815</v>
      </c>
      <c r="E1721">
        <v>1</v>
      </c>
      <c r="G1721">
        <v>137912</v>
      </c>
      <c r="H1721" s="7">
        <v>256653.59</v>
      </c>
      <c r="I1721" t="s">
        <v>20</v>
      </c>
      <c r="J1721" t="s">
        <v>209</v>
      </c>
      <c r="K1721" t="s">
        <v>210</v>
      </c>
      <c r="L1721" s="2">
        <v>0.38472222222222224</v>
      </c>
      <c r="M1721" s="2">
        <v>0.43472222222222223</v>
      </c>
      <c r="N1721" s="1">
        <v>46050</v>
      </c>
      <c r="O1721" t="s">
        <v>23</v>
      </c>
      <c r="S1721" t="s">
        <v>18994</v>
      </c>
      <c r="T17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4.9999999995634425E-2</v>
      </c>
      <c r="U1721" s="5">
        <f>WEEKNUM(Shipment_Data[[#This Row],[DATE]],2)</f>
        <v>5</v>
      </c>
      <c r="V1721" s="6">
        <f>SUBTOTAL(103,Shipment_Data[[#This Row],[DATE]])</f>
        <v>1</v>
      </c>
      <c r="W17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722" spans="1:23" x14ac:dyDescent="0.25">
      <c r="A1722" s="1">
        <v>46050</v>
      </c>
      <c r="B1722" t="s">
        <v>1599</v>
      </c>
      <c r="D1722" t="s">
        <v>1816</v>
      </c>
      <c r="E1722">
        <v>4</v>
      </c>
      <c r="G1722">
        <v>137841</v>
      </c>
      <c r="H1722" s="7">
        <v>290338.46999999997</v>
      </c>
      <c r="I1722" t="s">
        <v>20</v>
      </c>
      <c r="J1722" t="s">
        <v>75</v>
      </c>
      <c r="K1722" t="s">
        <v>76</v>
      </c>
      <c r="L1722" s="2">
        <v>0.39930555555555558</v>
      </c>
      <c r="M1722" s="2">
        <v>0.4597222222222222</v>
      </c>
      <c r="N1722" s="1">
        <v>46050</v>
      </c>
      <c r="O1722" t="s">
        <v>23</v>
      </c>
      <c r="S1722" t="s">
        <v>18994</v>
      </c>
      <c r="T172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6.0416666667151731E-2</v>
      </c>
      <c r="U1722" s="5">
        <f>WEEKNUM(Shipment_Data[[#This Row],[DATE]],2)</f>
        <v>5</v>
      </c>
      <c r="V1722" s="6">
        <f>SUBTOTAL(103,Shipment_Data[[#This Row],[DATE]])</f>
        <v>1</v>
      </c>
      <c r="W17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723" spans="1:23" x14ac:dyDescent="0.25">
      <c r="A1723" s="1">
        <v>46050</v>
      </c>
      <c r="B1723" t="s">
        <v>1584</v>
      </c>
      <c r="D1723" t="s">
        <v>1817</v>
      </c>
      <c r="E1723">
        <v>1</v>
      </c>
      <c r="G1723">
        <v>137729</v>
      </c>
      <c r="H1723" s="7">
        <v>38455.599999999999</v>
      </c>
      <c r="I1723" t="s">
        <v>20</v>
      </c>
      <c r="J1723" t="s">
        <v>219</v>
      </c>
      <c r="K1723" t="s">
        <v>220</v>
      </c>
      <c r="L1723" s="2">
        <v>0.40208333333333335</v>
      </c>
      <c r="M1723" s="2">
        <v>0.45833333333333331</v>
      </c>
      <c r="N1723" s="1">
        <v>46050</v>
      </c>
      <c r="O1723" t="s">
        <v>23</v>
      </c>
      <c r="S1723" t="s">
        <v>18994</v>
      </c>
      <c r="T17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5.6250000001455192E-2</v>
      </c>
      <c r="U1723" s="5">
        <f>WEEKNUM(Shipment_Data[[#This Row],[DATE]],2)</f>
        <v>5</v>
      </c>
      <c r="V1723" s="6">
        <f>SUBTOTAL(103,Shipment_Data[[#This Row],[DATE]])</f>
        <v>1</v>
      </c>
      <c r="W17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724" spans="1:23" x14ac:dyDescent="0.25">
      <c r="A1724" s="1">
        <v>46050</v>
      </c>
      <c r="B1724" t="s">
        <v>1631</v>
      </c>
      <c r="D1724" t="s">
        <v>1818</v>
      </c>
      <c r="E1724">
        <v>1</v>
      </c>
      <c r="G1724">
        <v>137794</v>
      </c>
      <c r="H1724" s="7">
        <v>4950</v>
      </c>
      <c r="I1724" t="s">
        <v>20</v>
      </c>
      <c r="J1724" t="s">
        <v>219</v>
      </c>
      <c r="K1724" t="s">
        <v>220</v>
      </c>
      <c r="L1724" s="2">
        <v>0.40208333333333335</v>
      </c>
      <c r="M1724" s="2">
        <v>0.5131944444444444</v>
      </c>
      <c r="N1724" s="1">
        <v>46050</v>
      </c>
      <c r="O1724" t="s">
        <v>23</v>
      </c>
      <c r="S1724" t="s">
        <v>18994</v>
      </c>
      <c r="T17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0.11111111110949423</v>
      </c>
      <c r="U1724" s="5">
        <f>WEEKNUM(Shipment_Data[[#This Row],[DATE]],2)</f>
        <v>5</v>
      </c>
      <c r="V1724" s="6">
        <f>SUBTOTAL(103,Shipment_Data[[#This Row],[DATE]])</f>
        <v>1</v>
      </c>
      <c r="W17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725" spans="1:23" x14ac:dyDescent="0.25">
      <c r="A1725" s="1">
        <v>46050</v>
      </c>
      <c r="B1725" t="s">
        <v>1819</v>
      </c>
      <c r="D1725" t="s">
        <v>1820</v>
      </c>
      <c r="E1725">
        <v>1</v>
      </c>
      <c r="G1725">
        <v>137776</v>
      </c>
      <c r="H1725" s="7">
        <v>6600</v>
      </c>
      <c r="I1725" t="s">
        <v>20</v>
      </c>
      <c r="J1725" t="s">
        <v>219</v>
      </c>
      <c r="K1725" t="s">
        <v>220</v>
      </c>
      <c r="L1725" s="2">
        <v>0.40208333333333335</v>
      </c>
      <c r="M1725" s="2">
        <v>0.50277777777777777</v>
      </c>
      <c r="N1725" s="1">
        <v>46050</v>
      </c>
      <c r="O1725" t="s">
        <v>23</v>
      </c>
      <c r="S1725" t="s">
        <v>18994</v>
      </c>
      <c r="T172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0.10069444444525288</v>
      </c>
      <c r="U1725" s="5">
        <f>WEEKNUM(Shipment_Data[[#This Row],[DATE]],2)</f>
        <v>5</v>
      </c>
      <c r="V1725" s="6">
        <f>SUBTOTAL(103,Shipment_Data[[#This Row],[DATE]])</f>
        <v>1</v>
      </c>
      <c r="W17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726" spans="1:23" x14ac:dyDescent="0.25">
      <c r="A1726" s="1">
        <v>46050</v>
      </c>
      <c r="B1726" t="s">
        <v>166</v>
      </c>
      <c r="D1726" t="s">
        <v>1821</v>
      </c>
      <c r="E1726">
        <v>1</v>
      </c>
      <c r="G1726">
        <v>137894</v>
      </c>
      <c r="H1726" s="7">
        <v>6715.5</v>
      </c>
      <c r="I1726" t="s">
        <v>20</v>
      </c>
      <c r="J1726" t="s">
        <v>219</v>
      </c>
      <c r="K1726" t="s">
        <v>220</v>
      </c>
      <c r="L1726" s="2">
        <v>0.40208333333333335</v>
      </c>
      <c r="M1726" s="2">
        <v>0.54305555555555551</v>
      </c>
      <c r="N1726" s="1">
        <v>46050</v>
      </c>
      <c r="O1726" t="s">
        <v>23</v>
      </c>
      <c r="S1726" t="s">
        <v>18994</v>
      </c>
      <c r="T17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0.14097222222335404</v>
      </c>
      <c r="U1726" s="5">
        <f>WEEKNUM(Shipment_Data[[#This Row],[DATE]],2)</f>
        <v>5</v>
      </c>
      <c r="V1726" s="6">
        <f>SUBTOTAL(103,Shipment_Data[[#This Row],[DATE]])</f>
        <v>1</v>
      </c>
      <c r="W17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727" spans="1:23" x14ac:dyDescent="0.25">
      <c r="A1727" s="1">
        <v>46050</v>
      </c>
      <c r="B1727" t="s">
        <v>1822</v>
      </c>
      <c r="D1727" t="s">
        <v>1823</v>
      </c>
      <c r="E1727">
        <v>1</v>
      </c>
      <c r="G1727">
        <v>137617</v>
      </c>
      <c r="H1727" s="7">
        <v>106810</v>
      </c>
      <c r="I1727" t="s">
        <v>20</v>
      </c>
      <c r="J1727" t="s">
        <v>219</v>
      </c>
      <c r="K1727" t="s">
        <v>220</v>
      </c>
      <c r="L1727" s="2">
        <v>0.40208333333333335</v>
      </c>
      <c r="M1727" s="2">
        <v>0.48055555555555557</v>
      </c>
      <c r="N1727" s="1">
        <v>46050</v>
      </c>
      <c r="O1727" t="s">
        <v>23</v>
      </c>
      <c r="S1727" t="s">
        <v>18994</v>
      </c>
      <c r="T172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7.8472222223354038E-2</v>
      </c>
      <c r="U1727" s="5">
        <f>WEEKNUM(Shipment_Data[[#This Row],[DATE]],2)</f>
        <v>5</v>
      </c>
      <c r="V1727" s="6">
        <f>SUBTOTAL(103,Shipment_Data[[#This Row],[DATE]])</f>
        <v>1</v>
      </c>
      <c r="W17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728" spans="1:23" x14ac:dyDescent="0.25">
      <c r="A1728" s="1">
        <v>46050</v>
      </c>
      <c r="B1728" t="s">
        <v>1029</v>
      </c>
      <c r="D1728" t="s">
        <v>1824</v>
      </c>
      <c r="E1728">
        <v>1</v>
      </c>
      <c r="G1728">
        <v>137763</v>
      </c>
      <c r="H1728" s="7">
        <v>91507.45</v>
      </c>
      <c r="I1728" t="s">
        <v>20</v>
      </c>
      <c r="J1728" t="s">
        <v>219</v>
      </c>
      <c r="K1728" t="s">
        <v>220</v>
      </c>
      <c r="L1728" s="2">
        <v>0.40208333333333335</v>
      </c>
      <c r="M1728" s="2">
        <v>0.52847222222222223</v>
      </c>
      <c r="N1728" s="1">
        <v>46050</v>
      </c>
      <c r="O1728" t="s">
        <v>23</v>
      </c>
      <c r="S1728" t="s">
        <v>18994</v>
      </c>
      <c r="T17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0.12638888888614019</v>
      </c>
      <c r="U1728" s="5">
        <f>WEEKNUM(Shipment_Data[[#This Row],[DATE]],2)</f>
        <v>5</v>
      </c>
      <c r="V1728" s="6">
        <f>SUBTOTAL(103,Shipment_Data[[#This Row],[DATE]])</f>
        <v>1</v>
      </c>
      <c r="W17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729" spans="1:23" x14ac:dyDescent="0.25">
      <c r="A1729" s="1">
        <v>46050</v>
      </c>
      <c r="B1729" t="s">
        <v>285</v>
      </c>
      <c r="D1729" t="s">
        <v>1825</v>
      </c>
      <c r="E1729">
        <v>1</v>
      </c>
      <c r="G1729" t="s">
        <v>1826</v>
      </c>
      <c r="H1729" s="7">
        <v>31879.96</v>
      </c>
      <c r="I1729" t="s">
        <v>20</v>
      </c>
      <c r="J1729" t="s">
        <v>204</v>
      </c>
      <c r="K1729" t="s">
        <v>92</v>
      </c>
      <c r="L1729" s="2">
        <v>0.40347222222222223</v>
      </c>
      <c r="M1729" s="2">
        <v>0.40347222222222223</v>
      </c>
      <c r="N1729" s="1">
        <v>46050</v>
      </c>
      <c r="O1729" t="s">
        <v>23</v>
      </c>
      <c r="S1729" t="s">
        <v>18994</v>
      </c>
      <c r="T17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729" s="5">
        <f>WEEKNUM(Shipment_Data[[#This Row],[DATE]],2)</f>
        <v>5</v>
      </c>
      <c r="V1729" s="6">
        <f>SUBTOTAL(103,Shipment_Data[[#This Row],[DATE]])</f>
        <v>1</v>
      </c>
      <c r="W17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730" spans="1:23" x14ac:dyDescent="0.25">
      <c r="A1730" s="1">
        <v>46050</v>
      </c>
      <c r="B1730" t="s">
        <v>1381</v>
      </c>
      <c r="D1730" t="s">
        <v>1827</v>
      </c>
      <c r="E1730">
        <v>2</v>
      </c>
      <c r="G1730">
        <v>137946</v>
      </c>
      <c r="H1730" s="7">
        <v>82407.95</v>
      </c>
      <c r="I1730" t="s">
        <v>20</v>
      </c>
      <c r="J1730" t="s">
        <v>323</v>
      </c>
      <c r="K1730" t="s">
        <v>324</v>
      </c>
      <c r="L1730" s="2">
        <v>0.625</v>
      </c>
      <c r="M1730" s="2">
        <v>0.79791666666666672</v>
      </c>
      <c r="N1730" s="1">
        <v>46051</v>
      </c>
      <c r="O1730" t="s">
        <v>23</v>
      </c>
      <c r="S1730" t="s">
        <v>18994</v>
      </c>
      <c r="T173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1.1729166666700621</v>
      </c>
      <c r="U1730" s="5">
        <f>WEEKNUM(Shipment_Data[[#This Row],[DATE]],2)</f>
        <v>5</v>
      </c>
      <c r="V1730" s="6">
        <f>SUBTOTAL(103,Shipment_Data[[#This Row],[DATE]])</f>
        <v>1</v>
      </c>
      <c r="W17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731" spans="1:23" x14ac:dyDescent="0.25">
      <c r="A1731" s="1">
        <v>46050</v>
      </c>
      <c r="B1731" t="s">
        <v>1828</v>
      </c>
      <c r="D1731" t="s">
        <v>1829</v>
      </c>
      <c r="E1731">
        <v>7</v>
      </c>
      <c r="G1731">
        <v>137860</v>
      </c>
      <c r="H1731" s="7">
        <v>702082.07</v>
      </c>
      <c r="I1731" t="s">
        <v>20</v>
      </c>
      <c r="J1731" t="s">
        <v>323</v>
      </c>
      <c r="K1731" t="s">
        <v>324</v>
      </c>
      <c r="L1731" s="2">
        <v>0.625</v>
      </c>
      <c r="M1731" s="2">
        <v>0.67500000000000004</v>
      </c>
      <c r="N1731" s="1">
        <v>46051</v>
      </c>
      <c r="O1731" t="s">
        <v>23</v>
      </c>
      <c r="S1731" t="s">
        <v>18994</v>
      </c>
      <c r="T173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1.0500000000029104</v>
      </c>
      <c r="U1731" s="5">
        <f>WEEKNUM(Shipment_Data[[#This Row],[DATE]],2)</f>
        <v>5</v>
      </c>
      <c r="V1731" s="6">
        <f>SUBTOTAL(103,Shipment_Data[[#This Row],[DATE]])</f>
        <v>1</v>
      </c>
      <c r="W17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732" spans="1:23" x14ac:dyDescent="0.25">
      <c r="A1732" s="1">
        <v>46050</v>
      </c>
      <c r="B1732" t="s">
        <v>1830</v>
      </c>
      <c r="D1732" t="s">
        <v>1831</v>
      </c>
      <c r="E1732">
        <v>5</v>
      </c>
      <c r="G1732">
        <v>137819</v>
      </c>
      <c r="H1732" s="7">
        <v>614844.93999999994</v>
      </c>
      <c r="I1732" t="s">
        <v>20</v>
      </c>
      <c r="J1732" t="s">
        <v>26</v>
      </c>
      <c r="K1732" t="s">
        <v>27</v>
      </c>
      <c r="L1732" s="2">
        <v>0.5625</v>
      </c>
      <c r="M1732" s="2"/>
      <c r="N1732" s="1">
        <v>46050</v>
      </c>
      <c r="O1732" t="s">
        <v>23</v>
      </c>
      <c r="S1732" t="s">
        <v>18994</v>
      </c>
      <c r="T1732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732" s="5">
        <f>WEEKNUM(Shipment_Data[[#This Row],[DATE]],2)</f>
        <v>5</v>
      </c>
      <c r="V1732" s="6">
        <f>SUBTOTAL(103,Shipment_Data[[#This Row],[DATE]])</f>
        <v>1</v>
      </c>
      <c r="W17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733" spans="1:23" x14ac:dyDescent="0.25">
      <c r="A1733" s="1">
        <v>46050</v>
      </c>
      <c r="B1733" t="s">
        <v>1828</v>
      </c>
      <c r="D1733" t="s">
        <v>1832</v>
      </c>
      <c r="E1733">
        <v>1</v>
      </c>
      <c r="G1733">
        <v>137900</v>
      </c>
      <c r="H1733" s="7">
        <v>389120.74</v>
      </c>
      <c r="I1733" t="s">
        <v>20</v>
      </c>
      <c r="J1733" t="s">
        <v>323</v>
      </c>
      <c r="K1733" t="s">
        <v>324</v>
      </c>
      <c r="L1733" s="2">
        <v>0.625</v>
      </c>
      <c r="M1733" s="2">
        <v>0.67500000000000004</v>
      </c>
      <c r="N1733" s="1">
        <v>46051</v>
      </c>
      <c r="O1733" t="s">
        <v>23</v>
      </c>
      <c r="S1733" t="s">
        <v>18994</v>
      </c>
      <c r="T17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1.0500000000029104</v>
      </c>
      <c r="U1733" s="5">
        <f>WEEKNUM(Shipment_Data[[#This Row],[DATE]],2)</f>
        <v>5</v>
      </c>
      <c r="V1733" s="6">
        <f>SUBTOTAL(103,Shipment_Data[[#This Row],[DATE]])</f>
        <v>1</v>
      </c>
      <c r="W17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734" spans="1:23" x14ac:dyDescent="0.25">
      <c r="A1734" s="1">
        <v>46050</v>
      </c>
      <c r="B1734" t="s">
        <v>1833</v>
      </c>
      <c r="D1734" t="s">
        <v>1834</v>
      </c>
      <c r="E1734">
        <v>4</v>
      </c>
      <c r="G1734">
        <v>137908</v>
      </c>
      <c r="H1734" s="7">
        <v>310310.37</v>
      </c>
      <c r="I1734" t="s">
        <v>20</v>
      </c>
      <c r="J1734" t="s">
        <v>391</v>
      </c>
      <c r="K1734" t="s">
        <v>392</v>
      </c>
      <c r="L1734" s="2">
        <v>0.60416666666666663</v>
      </c>
      <c r="M1734" s="2">
        <v>0.72499999999999998</v>
      </c>
      <c r="N1734" s="1">
        <v>46050</v>
      </c>
      <c r="O1734" t="s">
        <v>23</v>
      </c>
      <c r="S1734" t="s">
        <v>18994</v>
      </c>
      <c r="T17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0.12083333333430346</v>
      </c>
      <c r="U1734" s="5">
        <f>WEEKNUM(Shipment_Data[[#This Row],[DATE]],2)</f>
        <v>5</v>
      </c>
      <c r="V1734" s="6">
        <f>SUBTOTAL(103,Shipment_Data[[#This Row],[DATE]])</f>
        <v>1</v>
      </c>
      <c r="W17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735" spans="1:23" x14ac:dyDescent="0.25">
      <c r="A1735" s="1">
        <v>46050</v>
      </c>
      <c r="B1735" t="s">
        <v>628</v>
      </c>
      <c r="D1735" t="s">
        <v>1835</v>
      </c>
      <c r="E1735">
        <v>1</v>
      </c>
      <c r="G1735">
        <v>137978</v>
      </c>
      <c r="H1735" s="7">
        <v>210674.1</v>
      </c>
      <c r="I1735" t="s">
        <v>20</v>
      </c>
      <c r="J1735" t="s">
        <v>287</v>
      </c>
      <c r="K1735" t="s">
        <v>288</v>
      </c>
      <c r="L1735" s="2">
        <v>0.5</v>
      </c>
      <c r="M1735" s="2"/>
      <c r="N1735" s="1">
        <v>46050</v>
      </c>
      <c r="O1735" t="s">
        <v>23</v>
      </c>
      <c r="S1735" t="s">
        <v>18994</v>
      </c>
      <c r="T1735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735" s="5">
        <f>WEEKNUM(Shipment_Data[[#This Row],[DATE]],2)</f>
        <v>5</v>
      </c>
      <c r="V1735" s="6">
        <f>SUBTOTAL(103,Shipment_Data[[#This Row],[DATE]])</f>
        <v>1</v>
      </c>
      <c r="W17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736" spans="1:23" x14ac:dyDescent="0.25">
      <c r="A1736" s="1">
        <v>46050</v>
      </c>
      <c r="B1736" t="s">
        <v>628</v>
      </c>
      <c r="D1736" t="s">
        <v>1836</v>
      </c>
      <c r="E1736">
        <v>1</v>
      </c>
      <c r="G1736">
        <v>138001</v>
      </c>
      <c r="H1736" s="7">
        <v>40260</v>
      </c>
      <c r="I1736" t="s">
        <v>20</v>
      </c>
      <c r="J1736" t="s">
        <v>287</v>
      </c>
      <c r="K1736" t="s">
        <v>288</v>
      </c>
      <c r="L1736" s="2">
        <v>0.5</v>
      </c>
      <c r="M1736" s="2">
        <v>0.61319444444444449</v>
      </c>
      <c r="N1736" s="1">
        <v>46050</v>
      </c>
      <c r="O1736" t="s">
        <v>23</v>
      </c>
      <c r="S1736" t="s">
        <v>18994</v>
      </c>
      <c r="T17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0.1131944444423425</v>
      </c>
      <c r="U1736" s="5">
        <f>WEEKNUM(Shipment_Data[[#This Row],[DATE]],2)</f>
        <v>5</v>
      </c>
      <c r="V1736" s="6">
        <f>SUBTOTAL(103,Shipment_Data[[#This Row],[DATE]])</f>
        <v>1</v>
      </c>
      <c r="W17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737" spans="1:23" x14ac:dyDescent="0.25">
      <c r="A1737" s="1">
        <v>46050</v>
      </c>
      <c r="B1737" t="s">
        <v>1754</v>
      </c>
      <c r="D1737" t="s">
        <v>1837</v>
      </c>
      <c r="E1737">
        <v>1</v>
      </c>
      <c r="G1737">
        <v>137968</v>
      </c>
      <c r="H1737" s="7">
        <v>82520.13</v>
      </c>
      <c r="I1737" t="s">
        <v>20</v>
      </c>
      <c r="J1737" t="s">
        <v>287</v>
      </c>
      <c r="K1737" t="s">
        <v>288</v>
      </c>
      <c r="L1737" s="2">
        <v>0.5</v>
      </c>
      <c r="M1737" s="2">
        <v>0.65555555555555556</v>
      </c>
      <c r="N1737" s="1">
        <v>46050</v>
      </c>
      <c r="O1737" t="s">
        <v>23</v>
      </c>
      <c r="S1737" t="s">
        <v>18994</v>
      </c>
      <c r="T17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0.15555555555329192</v>
      </c>
      <c r="U1737" s="5">
        <f>WEEKNUM(Shipment_Data[[#This Row],[DATE]],2)</f>
        <v>5</v>
      </c>
      <c r="V1737" s="6">
        <f>SUBTOTAL(103,Shipment_Data[[#This Row],[DATE]])</f>
        <v>1</v>
      </c>
      <c r="W17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738" spans="1:23" x14ac:dyDescent="0.25">
      <c r="A1738" s="1">
        <v>46050</v>
      </c>
      <c r="B1738" t="s">
        <v>1170</v>
      </c>
      <c r="D1738" t="s">
        <v>1838</v>
      </c>
      <c r="E1738">
        <v>1</v>
      </c>
      <c r="G1738">
        <v>137964</v>
      </c>
      <c r="H1738" s="7">
        <v>47982</v>
      </c>
      <c r="I1738" t="s">
        <v>20</v>
      </c>
      <c r="J1738" t="s">
        <v>287</v>
      </c>
      <c r="K1738" t="s">
        <v>288</v>
      </c>
      <c r="L1738" s="2">
        <v>0.5</v>
      </c>
      <c r="M1738" s="2">
        <v>0.77986111111111112</v>
      </c>
      <c r="N1738" s="1">
        <v>46050</v>
      </c>
      <c r="O1738" t="s">
        <v>23</v>
      </c>
      <c r="S1738" t="s">
        <v>18994</v>
      </c>
      <c r="T173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0.27986111111385981</v>
      </c>
      <c r="U1738" s="5">
        <f>WEEKNUM(Shipment_Data[[#This Row],[DATE]],2)</f>
        <v>5</v>
      </c>
      <c r="V1738" s="6">
        <f>SUBTOTAL(103,Shipment_Data[[#This Row],[DATE]])</f>
        <v>1</v>
      </c>
      <c r="W17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739" spans="1:23" x14ac:dyDescent="0.25">
      <c r="A1739" s="1">
        <v>46050</v>
      </c>
      <c r="B1739" t="s">
        <v>1756</v>
      </c>
      <c r="D1739" t="s">
        <v>1839</v>
      </c>
      <c r="E1739">
        <v>1</v>
      </c>
      <c r="G1739">
        <v>137932</v>
      </c>
      <c r="H1739" s="7">
        <v>76007.16</v>
      </c>
      <c r="I1739" t="s">
        <v>20</v>
      </c>
      <c r="J1739" t="s">
        <v>287</v>
      </c>
      <c r="K1739" t="s">
        <v>288</v>
      </c>
      <c r="L1739" s="2">
        <v>0.5</v>
      </c>
      <c r="M1739" s="2">
        <v>0.57291666666666663</v>
      </c>
      <c r="N1739" s="1">
        <v>46050</v>
      </c>
      <c r="O1739" t="s">
        <v>23</v>
      </c>
      <c r="S1739" t="s">
        <v>18994</v>
      </c>
      <c r="T17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7.2916666664241347E-2</v>
      </c>
      <c r="U1739" s="5">
        <f>WEEKNUM(Shipment_Data[[#This Row],[DATE]],2)</f>
        <v>5</v>
      </c>
      <c r="V1739" s="6">
        <f>SUBTOTAL(103,Shipment_Data[[#This Row],[DATE]])</f>
        <v>1</v>
      </c>
      <c r="W17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740" spans="1:23" x14ac:dyDescent="0.25">
      <c r="A1740" s="1">
        <v>46050</v>
      </c>
      <c r="B1740" t="s">
        <v>1840</v>
      </c>
      <c r="D1740" t="s">
        <v>1841</v>
      </c>
      <c r="E1740">
        <v>1</v>
      </c>
      <c r="G1740">
        <v>137987</v>
      </c>
      <c r="H1740" s="7">
        <v>74925.3</v>
      </c>
      <c r="I1740" t="s">
        <v>20</v>
      </c>
      <c r="J1740" t="s">
        <v>287</v>
      </c>
      <c r="K1740" t="s">
        <v>288</v>
      </c>
      <c r="L1740" s="2">
        <v>0.5</v>
      </c>
      <c r="M1740" s="2">
        <v>0.57152777777777775</v>
      </c>
      <c r="N1740" s="1">
        <v>46050</v>
      </c>
      <c r="O1740" t="s">
        <v>23</v>
      </c>
      <c r="S1740" t="s">
        <v>18994</v>
      </c>
      <c r="T17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7.1527777778101154E-2</v>
      </c>
      <c r="U1740" s="5">
        <f>WEEKNUM(Shipment_Data[[#This Row],[DATE]],2)</f>
        <v>5</v>
      </c>
      <c r="V1740" s="6">
        <f>SUBTOTAL(103,Shipment_Data[[#This Row],[DATE]])</f>
        <v>1</v>
      </c>
      <c r="W17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741" spans="1:23" x14ac:dyDescent="0.25">
      <c r="A1741" s="1">
        <v>46050</v>
      </c>
      <c r="B1741" t="s">
        <v>1840</v>
      </c>
      <c r="D1741" t="s">
        <v>1842</v>
      </c>
      <c r="E1741">
        <v>1</v>
      </c>
      <c r="G1741">
        <v>137954</v>
      </c>
      <c r="H1741" s="7">
        <v>102432</v>
      </c>
      <c r="I1741" t="s">
        <v>20</v>
      </c>
      <c r="J1741" t="s">
        <v>287</v>
      </c>
      <c r="K1741" t="s">
        <v>288</v>
      </c>
      <c r="L1741" s="2">
        <v>0.5</v>
      </c>
      <c r="M1741" s="2">
        <v>0.57152777777777775</v>
      </c>
      <c r="N1741" s="1">
        <v>46050</v>
      </c>
      <c r="O1741" t="s">
        <v>23</v>
      </c>
      <c r="S1741" t="s">
        <v>18994</v>
      </c>
      <c r="T17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7.1527777778101154E-2</v>
      </c>
      <c r="U1741" s="5">
        <f>WEEKNUM(Shipment_Data[[#This Row],[DATE]],2)</f>
        <v>5</v>
      </c>
      <c r="V1741" s="6">
        <f>SUBTOTAL(103,Shipment_Data[[#This Row],[DATE]])</f>
        <v>1</v>
      </c>
      <c r="W17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742" spans="1:23" x14ac:dyDescent="0.25">
      <c r="A1742" s="1">
        <v>46050</v>
      </c>
      <c r="B1742" t="s">
        <v>1840</v>
      </c>
      <c r="D1742" t="s">
        <v>1843</v>
      </c>
      <c r="E1742">
        <v>1</v>
      </c>
      <c r="G1742">
        <v>137983</v>
      </c>
      <c r="H1742" s="7">
        <v>179256</v>
      </c>
      <c r="I1742" t="s">
        <v>20</v>
      </c>
      <c r="J1742" t="s">
        <v>287</v>
      </c>
      <c r="K1742" t="s">
        <v>288</v>
      </c>
      <c r="L1742" s="2">
        <v>0.5</v>
      </c>
      <c r="M1742" s="2">
        <v>0.57152777777777775</v>
      </c>
      <c r="N1742" s="1">
        <v>46050</v>
      </c>
      <c r="O1742" t="s">
        <v>23</v>
      </c>
      <c r="S1742" t="s">
        <v>18994</v>
      </c>
      <c r="T17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7.1527777778101154E-2</v>
      </c>
      <c r="U1742" s="5">
        <f>WEEKNUM(Shipment_Data[[#This Row],[DATE]],2)</f>
        <v>5</v>
      </c>
      <c r="V1742" s="6">
        <f>SUBTOTAL(103,Shipment_Data[[#This Row],[DATE]])</f>
        <v>1</v>
      </c>
      <c r="W17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743" spans="1:23" x14ac:dyDescent="0.25">
      <c r="A1743" s="1">
        <v>46050</v>
      </c>
      <c r="B1743" t="s">
        <v>1027</v>
      </c>
      <c r="D1743" t="s">
        <v>1844</v>
      </c>
      <c r="E1743">
        <v>4</v>
      </c>
      <c r="G1743">
        <v>136516</v>
      </c>
      <c r="H1743" s="7">
        <v>1573131.35</v>
      </c>
      <c r="I1743" t="s">
        <v>20</v>
      </c>
      <c r="J1743" t="s">
        <v>26</v>
      </c>
      <c r="K1743" t="s">
        <v>27</v>
      </c>
      <c r="L1743" s="2">
        <v>0.5625</v>
      </c>
      <c r="M1743" s="2"/>
      <c r="N1743" s="1">
        <v>46050</v>
      </c>
      <c r="O1743" t="s">
        <v>144</v>
      </c>
      <c r="S1743" t="s">
        <v>18994</v>
      </c>
      <c r="T1743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743" s="5">
        <f>WEEKNUM(Shipment_Data[[#This Row],[DATE]],2)</f>
        <v>5</v>
      </c>
      <c r="V1743" s="6">
        <f>SUBTOTAL(103,Shipment_Data[[#This Row],[DATE]])</f>
        <v>1</v>
      </c>
      <c r="W17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744" spans="1:23" x14ac:dyDescent="0.25">
      <c r="A1744" s="1">
        <v>46050</v>
      </c>
      <c r="B1744" t="s">
        <v>1058</v>
      </c>
      <c r="D1744" t="s">
        <v>1845</v>
      </c>
      <c r="E1744">
        <v>3</v>
      </c>
      <c r="G1744">
        <v>137953</v>
      </c>
      <c r="H1744" s="7">
        <v>206457.95</v>
      </c>
      <c r="I1744" t="s">
        <v>20</v>
      </c>
      <c r="J1744" t="s">
        <v>105</v>
      </c>
      <c r="K1744" t="s">
        <v>106</v>
      </c>
      <c r="L1744" s="2">
        <v>0.52083333333333337</v>
      </c>
      <c r="M1744" s="2">
        <v>0.75555555555555554</v>
      </c>
      <c r="N1744" s="1">
        <v>46050</v>
      </c>
      <c r="O1744" t="s">
        <v>23</v>
      </c>
      <c r="S1744" t="s">
        <v>18994</v>
      </c>
      <c r="T17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0.23472222222335404</v>
      </c>
      <c r="U1744" s="5">
        <f>WEEKNUM(Shipment_Data[[#This Row],[DATE]],2)</f>
        <v>5</v>
      </c>
      <c r="V1744" s="6">
        <f>SUBTOTAL(103,Shipment_Data[[#This Row],[DATE]])</f>
        <v>1</v>
      </c>
      <c r="W17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745" spans="1:23" x14ac:dyDescent="0.25">
      <c r="A1745" s="1">
        <v>46050</v>
      </c>
      <c r="B1745" t="s">
        <v>1058</v>
      </c>
      <c r="D1745" t="s">
        <v>1846</v>
      </c>
      <c r="E1745">
        <v>1</v>
      </c>
      <c r="G1745">
        <v>137947</v>
      </c>
      <c r="H1745" s="7">
        <v>110556.6</v>
      </c>
      <c r="I1745" t="s">
        <v>20</v>
      </c>
      <c r="J1745" t="s">
        <v>105</v>
      </c>
      <c r="K1745" t="s">
        <v>106</v>
      </c>
      <c r="L1745" s="2">
        <v>0.52083333333333337</v>
      </c>
      <c r="M1745" s="2">
        <v>0.75555555555555554</v>
      </c>
      <c r="N1745" s="1">
        <v>46050</v>
      </c>
      <c r="O1745" t="s">
        <v>23</v>
      </c>
      <c r="S1745" t="s">
        <v>18994</v>
      </c>
      <c r="T17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0.23472222222335404</v>
      </c>
      <c r="U1745" s="5">
        <f>WEEKNUM(Shipment_Data[[#This Row],[DATE]],2)</f>
        <v>5</v>
      </c>
      <c r="V1745" s="6">
        <f>SUBTOTAL(103,Shipment_Data[[#This Row],[DATE]])</f>
        <v>1</v>
      </c>
      <c r="W17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746" spans="1:23" x14ac:dyDescent="0.25">
      <c r="A1746" s="1">
        <v>46050</v>
      </c>
      <c r="B1746" t="s">
        <v>1847</v>
      </c>
      <c r="D1746" t="s">
        <v>1848</v>
      </c>
      <c r="E1746">
        <v>2</v>
      </c>
      <c r="G1746">
        <v>137945</v>
      </c>
      <c r="H1746" s="7">
        <v>186116.98</v>
      </c>
      <c r="I1746" t="s">
        <v>20</v>
      </c>
      <c r="J1746" t="s">
        <v>105</v>
      </c>
      <c r="K1746" t="s">
        <v>106</v>
      </c>
      <c r="L1746" s="2">
        <v>0.52083333333333337</v>
      </c>
      <c r="M1746" s="2">
        <v>0.75555555555555554</v>
      </c>
      <c r="N1746" s="1">
        <v>46051</v>
      </c>
      <c r="O1746" t="s">
        <v>23</v>
      </c>
      <c r="S1746" t="s">
        <v>18994</v>
      </c>
      <c r="T17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1.234722222223354</v>
      </c>
      <c r="U1746" s="5">
        <f>WEEKNUM(Shipment_Data[[#This Row],[DATE]],2)</f>
        <v>5</v>
      </c>
      <c r="V1746" s="6">
        <f>SUBTOTAL(103,Shipment_Data[[#This Row],[DATE]])</f>
        <v>1</v>
      </c>
      <c r="W17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747" spans="1:23" x14ac:dyDescent="0.25">
      <c r="A1747" s="1">
        <v>46050</v>
      </c>
      <c r="B1747" t="s">
        <v>1847</v>
      </c>
      <c r="D1747" t="s">
        <v>1849</v>
      </c>
      <c r="E1747">
        <v>6</v>
      </c>
      <c r="G1747">
        <v>137824</v>
      </c>
      <c r="H1747" s="7">
        <v>2296788.9</v>
      </c>
      <c r="I1747" t="s">
        <v>20</v>
      </c>
      <c r="J1747" t="s">
        <v>105</v>
      </c>
      <c r="K1747" t="s">
        <v>106</v>
      </c>
      <c r="L1747" s="2">
        <v>0.52083333333333337</v>
      </c>
      <c r="M1747" s="2">
        <v>0.46736111111111112</v>
      </c>
      <c r="N1747" s="1">
        <v>46051</v>
      </c>
      <c r="O1747" t="s">
        <v>23</v>
      </c>
      <c r="S1747" t="s">
        <v>18994</v>
      </c>
      <c r="T17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0.94652777777810115</v>
      </c>
      <c r="U1747" s="5">
        <f>WEEKNUM(Shipment_Data[[#This Row],[DATE]],2)</f>
        <v>5</v>
      </c>
      <c r="V1747" s="6">
        <f>SUBTOTAL(103,Shipment_Data[[#This Row],[DATE]])</f>
        <v>1</v>
      </c>
      <c r="W17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748" spans="1:23" x14ac:dyDescent="0.25">
      <c r="A1748" s="1">
        <v>46050</v>
      </c>
      <c r="B1748" t="s">
        <v>162</v>
      </c>
      <c r="D1748" t="s">
        <v>1850</v>
      </c>
      <c r="E1748">
        <v>1</v>
      </c>
      <c r="G1748">
        <v>137868</v>
      </c>
      <c r="H1748" s="7">
        <v>296262.68</v>
      </c>
      <c r="I1748" t="s">
        <v>20</v>
      </c>
      <c r="J1748" t="s">
        <v>105</v>
      </c>
      <c r="K1748" t="s">
        <v>106</v>
      </c>
      <c r="L1748" s="2">
        <v>0.52083333333333337</v>
      </c>
      <c r="M1748" s="2">
        <v>0.78125</v>
      </c>
      <c r="N1748" s="1">
        <v>46050</v>
      </c>
      <c r="O1748" t="s">
        <v>23</v>
      </c>
      <c r="S1748" t="s">
        <v>18994</v>
      </c>
      <c r="T174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0.26041666666424135</v>
      </c>
      <c r="U1748" s="5">
        <f>WEEKNUM(Shipment_Data[[#This Row],[DATE]],2)</f>
        <v>5</v>
      </c>
      <c r="V1748" s="6">
        <f>SUBTOTAL(103,Shipment_Data[[#This Row],[DATE]])</f>
        <v>1</v>
      </c>
      <c r="W17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749" spans="1:23" x14ac:dyDescent="0.25">
      <c r="A1749" s="1">
        <v>46050</v>
      </c>
      <c r="B1749" t="s">
        <v>1851</v>
      </c>
      <c r="D1749" t="s">
        <v>1852</v>
      </c>
      <c r="E1749">
        <v>2</v>
      </c>
      <c r="G1749">
        <v>137652</v>
      </c>
      <c r="H1749" s="7">
        <v>499035.51</v>
      </c>
      <c r="I1749" t="s">
        <v>41</v>
      </c>
      <c r="J1749" t="s">
        <v>105</v>
      </c>
      <c r="K1749" t="s">
        <v>106</v>
      </c>
      <c r="L1749" s="2">
        <v>0.52083333333333337</v>
      </c>
      <c r="M1749" s="2">
        <v>0.73333333333333328</v>
      </c>
      <c r="N1749" s="1">
        <v>46050</v>
      </c>
      <c r="O1749" t="s">
        <v>23</v>
      </c>
      <c r="S1749" t="s">
        <v>18994</v>
      </c>
      <c r="T174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0.21249999999417923</v>
      </c>
      <c r="U1749" s="5">
        <f>WEEKNUM(Shipment_Data[[#This Row],[DATE]],2)</f>
        <v>5</v>
      </c>
      <c r="V1749" s="6">
        <f>SUBTOTAL(103,Shipment_Data[[#This Row],[DATE]])</f>
        <v>1</v>
      </c>
      <c r="W17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750" spans="1:23" x14ac:dyDescent="0.25">
      <c r="A1750" s="1">
        <v>46050</v>
      </c>
      <c r="B1750" t="s">
        <v>1853</v>
      </c>
      <c r="D1750" t="s">
        <v>1854</v>
      </c>
      <c r="E1750">
        <v>1</v>
      </c>
      <c r="G1750">
        <v>137362</v>
      </c>
      <c r="H1750" s="7">
        <v>198855.43</v>
      </c>
      <c r="I1750" t="s">
        <v>20</v>
      </c>
      <c r="J1750" t="s">
        <v>105</v>
      </c>
      <c r="K1750" t="s">
        <v>106</v>
      </c>
      <c r="L1750" s="2">
        <v>0.52083333333333337</v>
      </c>
      <c r="M1750" s="2">
        <v>0.73333333333333328</v>
      </c>
      <c r="N1750" s="1">
        <v>46050</v>
      </c>
      <c r="O1750" t="s">
        <v>23</v>
      </c>
      <c r="S1750" t="s">
        <v>18994</v>
      </c>
      <c r="T175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0.21249999999417923</v>
      </c>
      <c r="U1750" s="5">
        <f>WEEKNUM(Shipment_Data[[#This Row],[DATE]],2)</f>
        <v>5</v>
      </c>
      <c r="V1750" s="6">
        <f>SUBTOTAL(103,Shipment_Data[[#This Row],[DATE]])</f>
        <v>1</v>
      </c>
      <c r="W17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751" spans="1:23" x14ac:dyDescent="0.25">
      <c r="A1751" s="1">
        <v>46050</v>
      </c>
      <c r="B1751" t="s">
        <v>1855</v>
      </c>
      <c r="D1751" t="s">
        <v>1856</v>
      </c>
      <c r="E1751">
        <v>2</v>
      </c>
      <c r="G1751">
        <v>136923</v>
      </c>
      <c r="H1751" s="7">
        <v>242513.28</v>
      </c>
      <c r="I1751" t="s">
        <v>20</v>
      </c>
      <c r="J1751" t="s">
        <v>105</v>
      </c>
      <c r="K1751" t="s">
        <v>106</v>
      </c>
      <c r="L1751" s="2">
        <v>0.52083333333333337</v>
      </c>
      <c r="M1751" s="2">
        <v>0.73333333333333328</v>
      </c>
      <c r="N1751" s="1">
        <v>46050</v>
      </c>
      <c r="O1751" t="s">
        <v>23</v>
      </c>
      <c r="S1751" t="s">
        <v>18994</v>
      </c>
      <c r="T175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0.21249999999417923</v>
      </c>
      <c r="U1751" s="5">
        <f>WEEKNUM(Shipment_Data[[#This Row],[DATE]],2)</f>
        <v>5</v>
      </c>
      <c r="V1751" s="6">
        <f>SUBTOTAL(103,Shipment_Data[[#This Row],[DATE]])</f>
        <v>1</v>
      </c>
      <c r="W17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752" spans="1:23" x14ac:dyDescent="0.25">
      <c r="A1752" s="1">
        <v>46050</v>
      </c>
      <c r="B1752" t="s">
        <v>1855</v>
      </c>
      <c r="D1752" t="s">
        <v>1857</v>
      </c>
      <c r="E1752">
        <v>4</v>
      </c>
      <c r="G1752">
        <v>136944</v>
      </c>
      <c r="H1752" s="7">
        <v>383072.23</v>
      </c>
      <c r="I1752" t="s">
        <v>20</v>
      </c>
      <c r="J1752" t="s">
        <v>105</v>
      </c>
      <c r="K1752" t="s">
        <v>106</v>
      </c>
      <c r="L1752" s="2">
        <v>0.52083333333333337</v>
      </c>
      <c r="M1752" s="2">
        <v>0.73333333333333328</v>
      </c>
      <c r="N1752" s="1">
        <v>46050</v>
      </c>
      <c r="O1752" t="s">
        <v>23</v>
      </c>
      <c r="S1752" t="s">
        <v>18994</v>
      </c>
      <c r="T175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0.21249999999417923</v>
      </c>
      <c r="U1752" s="5">
        <f>WEEKNUM(Shipment_Data[[#This Row],[DATE]],2)</f>
        <v>5</v>
      </c>
      <c r="V1752" s="6">
        <f>SUBTOTAL(103,Shipment_Data[[#This Row],[DATE]])</f>
        <v>1</v>
      </c>
      <c r="W17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753" spans="1:23" x14ac:dyDescent="0.25">
      <c r="A1753" s="1">
        <v>46050</v>
      </c>
      <c r="B1753" t="s">
        <v>1851</v>
      </c>
      <c r="D1753" t="s">
        <v>1858</v>
      </c>
      <c r="E1753">
        <v>1</v>
      </c>
      <c r="G1753">
        <v>137878</v>
      </c>
      <c r="H1753" s="7">
        <v>34815</v>
      </c>
      <c r="I1753" t="s">
        <v>20</v>
      </c>
      <c r="J1753" t="s">
        <v>105</v>
      </c>
      <c r="K1753" t="s">
        <v>106</v>
      </c>
      <c r="L1753" s="2">
        <v>0.52083333333333337</v>
      </c>
      <c r="M1753" s="2">
        <v>0.73333333333333328</v>
      </c>
      <c r="N1753" s="1">
        <v>46050</v>
      </c>
      <c r="O1753" t="s">
        <v>23</v>
      </c>
      <c r="S1753" t="s">
        <v>18994</v>
      </c>
      <c r="T175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0.21249999999417923</v>
      </c>
      <c r="U1753" s="5">
        <f>WEEKNUM(Shipment_Data[[#This Row],[DATE]],2)</f>
        <v>5</v>
      </c>
      <c r="V1753" s="6">
        <f>SUBTOTAL(103,Shipment_Data[[#This Row],[DATE]])</f>
        <v>1</v>
      </c>
      <c r="W17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754" spans="1:23" x14ac:dyDescent="0.25">
      <c r="A1754" s="1">
        <v>46050</v>
      </c>
      <c r="B1754" t="s">
        <v>1859</v>
      </c>
      <c r="D1754" t="s">
        <v>1860</v>
      </c>
      <c r="E1754">
        <v>2</v>
      </c>
      <c r="G1754">
        <v>137971</v>
      </c>
      <c r="H1754" s="7">
        <v>48367.199999999997</v>
      </c>
      <c r="I1754" t="s">
        <v>20</v>
      </c>
      <c r="J1754" t="s">
        <v>97</v>
      </c>
      <c r="K1754" t="s">
        <v>98</v>
      </c>
      <c r="L1754" s="2">
        <v>0.54166666666666663</v>
      </c>
      <c r="M1754" s="2">
        <v>0.57222222222222219</v>
      </c>
      <c r="N1754" s="1">
        <v>46050</v>
      </c>
      <c r="O1754" t="s">
        <v>23</v>
      </c>
      <c r="S1754" t="s">
        <v>18994</v>
      </c>
      <c r="T175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3.0555555560567882E-2</v>
      </c>
      <c r="U1754" s="5">
        <f>WEEKNUM(Shipment_Data[[#This Row],[DATE]],2)</f>
        <v>5</v>
      </c>
      <c r="V1754" s="6">
        <f>SUBTOTAL(103,Shipment_Data[[#This Row],[DATE]])</f>
        <v>1</v>
      </c>
      <c r="W17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755" spans="1:23" x14ac:dyDescent="0.25">
      <c r="A1755" s="1">
        <v>46050</v>
      </c>
      <c r="B1755" t="s">
        <v>1507</v>
      </c>
      <c r="D1755" t="s">
        <v>1861</v>
      </c>
      <c r="E1755">
        <v>1</v>
      </c>
      <c r="G1755">
        <v>137991</v>
      </c>
      <c r="H1755" s="7">
        <v>113571.12</v>
      </c>
      <c r="I1755" t="s">
        <v>20</v>
      </c>
      <c r="J1755" t="s">
        <v>97</v>
      </c>
      <c r="K1755" t="s">
        <v>98</v>
      </c>
      <c r="L1755" s="2">
        <v>0.54166666666666663</v>
      </c>
      <c r="M1755" s="2">
        <v>0.56805555555555554</v>
      </c>
      <c r="N1755" s="1">
        <v>46050</v>
      </c>
      <c r="O1755" t="s">
        <v>23</v>
      </c>
      <c r="S1755" t="s">
        <v>18994</v>
      </c>
      <c r="T175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2.6388888894871343E-2</v>
      </c>
      <c r="U1755" s="5">
        <f>WEEKNUM(Shipment_Data[[#This Row],[DATE]],2)</f>
        <v>5</v>
      </c>
      <c r="V1755" s="6">
        <f>SUBTOTAL(103,Shipment_Data[[#This Row],[DATE]])</f>
        <v>1</v>
      </c>
      <c r="W17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756" spans="1:23" x14ac:dyDescent="0.25">
      <c r="A1756" s="1">
        <v>46050</v>
      </c>
      <c r="B1756" t="s">
        <v>1507</v>
      </c>
      <c r="D1756" t="s">
        <v>1862</v>
      </c>
      <c r="E1756">
        <v>1</v>
      </c>
      <c r="G1756">
        <v>137967</v>
      </c>
      <c r="H1756" s="7">
        <v>5735.64</v>
      </c>
      <c r="I1756" t="s">
        <v>20</v>
      </c>
      <c r="J1756" t="s">
        <v>97</v>
      </c>
      <c r="K1756" t="s">
        <v>98</v>
      </c>
      <c r="L1756" s="2">
        <v>0.54166666666666663</v>
      </c>
      <c r="M1756" s="2">
        <v>0.56805555555555554</v>
      </c>
      <c r="N1756" s="1">
        <v>46050</v>
      </c>
      <c r="O1756" t="s">
        <v>23</v>
      </c>
      <c r="S1756" t="s">
        <v>18994</v>
      </c>
      <c r="T175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2.6388888894871343E-2</v>
      </c>
      <c r="U1756" s="5">
        <f>WEEKNUM(Shipment_Data[[#This Row],[DATE]],2)</f>
        <v>5</v>
      </c>
      <c r="V1756" s="6">
        <f>SUBTOTAL(103,Shipment_Data[[#This Row],[DATE]])</f>
        <v>1</v>
      </c>
      <c r="W17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757" spans="1:23" x14ac:dyDescent="0.25">
      <c r="A1757" s="1">
        <v>46050</v>
      </c>
      <c r="B1757" t="s">
        <v>1507</v>
      </c>
      <c r="D1757" t="s">
        <v>1863</v>
      </c>
      <c r="E1757">
        <v>1</v>
      </c>
      <c r="G1757">
        <v>137809</v>
      </c>
      <c r="H1757" s="7">
        <v>187715</v>
      </c>
      <c r="I1757" t="s">
        <v>20</v>
      </c>
      <c r="J1757" t="s">
        <v>97</v>
      </c>
      <c r="K1757" t="s">
        <v>98</v>
      </c>
      <c r="L1757" s="2">
        <v>0.54166666666666663</v>
      </c>
      <c r="M1757" s="2">
        <v>0.56805555555555554</v>
      </c>
      <c r="N1757" s="1">
        <v>46050</v>
      </c>
      <c r="O1757" t="s">
        <v>23</v>
      </c>
      <c r="S1757" t="s">
        <v>18994</v>
      </c>
      <c r="T17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2.6388888894871343E-2</v>
      </c>
      <c r="U1757" s="5">
        <f>WEEKNUM(Shipment_Data[[#This Row],[DATE]],2)</f>
        <v>5</v>
      </c>
      <c r="V1757" s="6">
        <f>SUBTOTAL(103,Shipment_Data[[#This Row],[DATE]])</f>
        <v>1</v>
      </c>
      <c r="W17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758" spans="1:23" x14ac:dyDescent="0.25">
      <c r="A1758" s="1">
        <v>46050</v>
      </c>
      <c r="B1758" t="s">
        <v>1864</v>
      </c>
      <c r="D1758" t="s">
        <v>1865</v>
      </c>
      <c r="E1758">
        <v>5</v>
      </c>
      <c r="G1758">
        <v>137871</v>
      </c>
      <c r="H1758" s="7">
        <v>693425.7</v>
      </c>
      <c r="I1758" t="s">
        <v>20</v>
      </c>
      <c r="J1758" t="s">
        <v>97</v>
      </c>
      <c r="K1758" t="s">
        <v>98</v>
      </c>
      <c r="L1758" s="2">
        <v>0.54166666666666663</v>
      </c>
      <c r="M1758" s="2">
        <v>0.73611111111111116</v>
      </c>
      <c r="N1758" s="1">
        <v>46050</v>
      </c>
      <c r="O1758" t="s">
        <v>23</v>
      </c>
      <c r="S1758" t="s">
        <v>18994</v>
      </c>
      <c r="T17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0.19444444444525288</v>
      </c>
      <c r="U1758" s="5">
        <f>WEEKNUM(Shipment_Data[[#This Row],[DATE]],2)</f>
        <v>5</v>
      </c>
      <c r="V1758" s="6">
        <f>SUBTOTAL(103,Shipment_Data[[#This Row],[DATE]])</f>
        <v>1</v>
      </c>
      <c r="W17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759" spans="1:23" x14ac:dyDescent="0.25">
      <c r="A1759" s="1">
        <v>46050</v>
      </c>
      <c r="B1759" t="s">
        <v>1864</v>
      </c>
      <c r="D1759" t="s">
        <v>1866</v>
      </c>
      <c r="G1759">
        <v>137926</v>
      </c>
      <c r="H1759" s="7">
        <v>113495.2</v>
      </c>
      <c r="I1759" t="s">
        <v>20</v>
      </c>
      <c r="J1759" t="s">
        <v>97</v>
      </c>
      <c r="K1759" t="s">
        <v>98</v>
      </c>
      <c r="L1759" s="2">
        <v>0.54166666666666663</v>
      </c>
      <c r="M1759" s="2">
        <v>0.73611111111111116</v>
      </c>
      <c r="N1759" s="1">
        <v>46050</v>
      </c>
      <c r="O1759" t="s">
        <v>23</v>
      </c>
      <c r="S1759" t="s">
        <v>18994</v>
      </c>
      <c r="T175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0.19444444444525288</v>
      </c>
      <c r="U1759" s="5">
        <f>WEEKNUM(Shipment_Data[[#This Row],[DATE]],2)</f>
        <v>5</v>
      </c>
      <c r="V1759" s="6">
        <f>SUBTOTAL(103,Shipment_Data[[#This Row],[DATE]])</f>
        <v>1</v>
      </c>
      <c r="W17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760" spans="1:23" x14ac:dyDescent="0.25">
      <c r="A1760" s="1">
        <v>46050</v>
      </c>
      <c r="B1760" t="s">
        <v>1864</v>
      </c>
      <c r="D1760" t="s">
        <v>1867</v>
      </c>
      <c r="E1760">
        <v>1</v>
      </c>
      <c r="G1760">
        <v>137965</v>
      </c>
      <c r="H1760" s="7">
        <v>137401.1</v>
      </c>
      <c r="I1760" t="s">
        <v>20</v>
      </c>
      <c r="J1760" t="s">
        <v>97</v>
      </c>
      <c r="K1760" t="s">
        <v>98</v>
      </c>
      <c r="L1760" s="2">
        <v>0.54166666666666663</v>
      </c>
      <c r="M1760" s="2">
        <v>0.73611111111111116</v>
      </c>
      <c r="N1760" s="1">
        <v>46050</v>
      </c>
      <c r="O1760" t="s">
        <v>23</v>
      </c>
      <c r="S1760" t="s">
        <v>18994</v>
      </c>
      <c r="T17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0.19444444444525288</v>
      </c>
      <c r="U1760" s="5">
        <f>WEEKNUM(Shipment_Data[[#This Row],[DATE]],2)</f>
        <v>5</v>
      </c>
      <c r="V1760" s="6">
        <f>SUBTOTAL(103,Shipment_Data[[#This Row],[DATE]])</f>
        <v>1</v>
      </c>
      <c r="W17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761" spans="1:23" x14ac:dyDescent="0.25">
      <c r="A1761" s="1">
        <v>46050</v>
      </c>
      <c r="B1761" t="s">
        <v>1864</v>
      </c>
      <c r="D1761" t="s">
        <v>1868</v>
      </c>
      <c r="E1761">
        <v>1</v>
      </c>
      <c r="G1761">
        <v>137966</v>
      </c>
      <c r="H1761" s="7">
        <v>916436.4</v>
      </c>
      <c r="I1761" t="s">
        <v>20</v>
      </c>
      <c r="J1761" t="s">
        <v>97</v>
      </c>
      <c r="K1761" t="s">
        <v>98</v>
      </c>
      <c r="L1761" s="2">
        <v>0.54166666666666663</v>
      </c>
      <c r="M1761" s="2">
        <v>0.73611111111111116</v>
      </c>
      <c r="N1761" s="1">
        <v>46050</v>
      </c>
      <c r="O1761" t="s">
        <v>23</v>
      </c>
      <c r="S1761" t="s">
        <v>18994</v>
      </c>
      <c r="T17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0.19444444444525288</v>
      </c>
      <c r="U1761" s="5">
        <f>WEEKNUM(Shipment_Data[[#This Row],[DATE]],2)</f>
        <v>5</v>
      </c>
      <c r="V1761" s="6">
        <f>SUBTOTAL(103,Shipment_Data[[#This Row],[DATE]])</f>
        <v>1</v>
      </c>
      <c r="W17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762" spans="1:23" x14ac:dyDescent="0.25">
      <c r="A1762" s="1">
        <v>46050</v>
      </c>
      <c r="B1762" t="s">
        <v>1869</v>
      </c>
      <c r="D1762" t="s">
        <v>1870</v>
      </c>
      <c r="E1762">
        <v>1</v>
      </c>
      <c r="G1762">
        <v>137972</v>
      </c>
      <c r="H1762" s="7">
        <v>105085.08</v>
      </c>
      <c r="I1762" t="s">
        <v>20</v>
      </c>
      <c r="J1762" t="s">
        <v>97</v>
      </c>
      <c r="K1762" t="s">
        <v>98</v>
      </c>
      <c r="L1762" s="2">
        <v>0.54166666666666663</v>
      </c>
      <c r="M1762" s="2">
        <v>0.70277777777777772</v>
      </c>
      <c r="N1762" s="1">
        <v>46050</v>
      </c>
      <c r="O1762" t="s">
        <v>23</v>
      </c>
      <c r="S1762" t="s">
        <v>18994</v>
      </c>
      <c r="T17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0.16111111111240461</v>
      </c>
      <c r="U1762" s="5">
        <f>WEEKNUM(Shipment_Data[[#This Row],[DATE]],2)</f>
        <v>5</v>
      </c>
      <c r="V1762" s="6">
        <f>SUBTOTAL(103,Shipment_Data[[#This Row],[DATE]])</f>
        <v>1</v>
      </c>
      <c r="W17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763" spans="1:23" x14ac:dyDescent="0.25">
      <c r="A1763" s="1">
        <v>46050</v>
      </c>
      <c r="B1763" t="s">
        <v>1871</v>
      </c>
      <c r="D1763" t="s">
        <v>1872</v>
      </c>
      <c r="E1763">
        <v>3</v>
      </c>
      <c r="G1763">
        <v>137808</v>
      </c>
      <c r="H1763" s="7">
        <v>283220.05</v>
      </c>
      <c r="I1763" t="s">
        <v>20</v>
      </c>
      <c r="J1763" t="s">
        <v>97</v>
      </c>
      <c r="K1763" t="s">
        <v>98</v>
      </c>
      <c r="L1763" s="2">
        <v>0.54166666666666663</v>
      </c>
      <c r="M1763" s="2">
        <v>0.65486111111111112</v>
      </c>
      <c r="N1763" s="1">
        <v>46050</v>
      </c>
      <c r="O1763" t="s">
        <v>23</v>
      </c>
      <c r="S1763" t="s">
        <v>18994</v>
      </c>
      <c r="T17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0.11319444444961846</v>
      </c>
      <c r="U1763" s="5">
        <f>WEEKNUM(Shipment_Data[[#This Row],[DATE]],2)</f>
        <v>5</v>
      </c>
      <c r="V1763" s="6">
        <f>SUBTOTAL(103,Shipment_Data[[#This Row],[DATE]])</f>
        <v>1</v>
      </c>
      <c r="W17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764" spans="1:23" x14ac:dyDescent="0.25">
      <c r="A1764" s="1">
        <v>46050</v>
      </c>
      <c r="B1764" t="s">
        <v>1871</v>
      </c>
      <c r="D1764" t="s">
        <v>1873</v>
      </c>
      <c r="E1764">
        <v>1</v>
      </c>
      <c r="G1764">
        <v>137930</v>
      </c>
      <c r="H1764" s="7">
        <v>8848.08</v>
      </c>
      <c r="I1764" t="s">
        <v>20</v>
      </c>
      <c r="J1764" t="s">
        <v>97</v>
      </c>
      <c r="K1764" t="s">
        <v>98</v>
      </c>
      <c r="L1764" s="2">
        <v>0.54166666666666663</v>
      </c>
      <c r="M1764" s="2">
        <v>0.65486111111111112</v>
      </c>
      <c r="N1764" s="1">
        <v>46050</v>
      </c>
      <c r="O1764" t="s">
        <v>23</v>
      </c>
      <c r="S1764" t="s">
        <v>18994</v>
      </c>
      <c r="T17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0.11319444444961846</v>
      </c>
      <c r="U1764" s="5">
        <f>WEEKNUM(Shipment_Data[[#This Row],[DATE]],2)</f>
        <v>5</v>
      </c>
      <c r="V1764" s="6">
        <f>SUBTOTAL(103,Shipment_Data[[#This Row],[DATE]])</f>
        <v>1</v>
      </c>
      <c r="W17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765" spans="1:23" x14ac:dyDescent="0.25">
      <c r="A1765" s="1">
        <v>46050</v>
      </c>
      <c r="B1765" t="s">
        <v>1871</v>
      </c>
      <c r="D1765" t="s">
        <v>1874</v>
      </c>
      <c r="E1765">
        <v>1</v>
      </c>
      <c r="G1765">
        <v>137914</v>
      </c>
      <c r="H1765" s="7">
        <v>37093.79</v>
      </c>
      <c r="I1765" t="s">
        <v>20</v>
      </c>
      <c r="J1765" t="s">
        <v>97</v>
      </c>
      <c r="K1765" t="s">
        <v>98</v>
      </c>
      <c r="L1765" s="2">
        <v>0.54166666666666663</v>
      </c>
      <c r="M1765" s="2">
        <v>0.65486111111111112</v>
      </c>
      <c r="N1765" s="1">
        <v>46050</v>
      </c>
      <c r="O1765" t="s">
        <v>23</v>
      </c>
      <c r="S1765" t="s">
        <v>18994</v>
      </c>
      <c r="T17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0.11319444444961846</v>
      </c>
      <c r="U1765" s="5">
        <f>WEEKNUM(Shipment_Data[[#This Row],[DATE]],2)</f>
        <v>5</v>
      </c>
      <c r="V1765" s="6">
        <f>SUBTOTAL(103,Shipment_Data[[#This Row],[DATE]])</f>
        <v>1</v>
      </c>
      <c r="W17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766" spans="1:23" x14ac:dyDescent="0.25">
      <c r="A1766" s="1">
        <v>46050</v>
      </c>
      <c r="B1766" t="s">
        <v>979</v>
      </c>
      <c r="D1766" t="s">
        <v>1875</v>
      </c>
      <c r="E1766">
        <v>1</v>
      </c>
      <c r="G1766">
        <v>137895</v>
      </c>
      <c r="H1766" s="7">
        <v>39515.379999999997</v>
      </c>
      <c r="I1766" t="s">
        <v>20</v>
      </c>
      <c r="J1766" t="s">
        <v>97</v>
      </c>
      <c r="K1766" t="s">
        <v>98</v>
      </c>
      <c r="L1766" s="2">
        <v>0.54166666666666663</v>
      </c>
      <c r="M1766" s="2">
        <v>0.59444444444444444</v>
      </c>
      <c r="N1766" s="1">
        <v>46050</v>
      </c>
      <c r="O1766" t="s">
        <v>23</v>
      </c>
      <c r="S1766" t="s">
        <v>18994</v>
      </c>
      <c r="T17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5.2777777782466728E-2</v>
      </c>
      <c r="U1766" s="5">
        <f>WEEKNUM(Shipment_Data[[#This Row],[DATE]],2)</f>
        <v>5</v>
      </c>
      <c r="V1766" s="6">
        <f>SUBTOTAL(103,Shipment_Data[[#This Row],[DATE]])</f>
        <v>1</v>
      </c>
      <c r="W17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767" spans="1:23" x14ac:dyDescent="0.25">
      <c r="A1767" s="1">
        <v>46050</v>
      </c>
      <c r="B1767" t="s">
        <v>979</v>
      </c>
      <c r="D1767" t="s">
        <v>1876</v>
      </c>
      <c r="E1767">
        <v>1</v>
      </c>
      <c r="G1767">
        <v>137798</v>
      </c>
      <c r="H1767" s="7">
        <v>99048.61</v>
      </c>
      <c r="I1767" t="s">
        <v>20</v>
      </c>
      <c r="J1767" t="s">
        <v>97</v>
      </c>
      <c r="K1767" t="s">
        <v>98</v>
      </c>
      <c r="L1767" s="2">
        <v>0.54166666666666663</v>
      </c>
      <c r="M1767" s="2">
        <v>0.59444444444444444</v>
      </c>
      <c r="N1767" s="1">
        <v>46050</v>
      </c>
      <c r="O1767" t="s">
        <v>23</v>
      </c>
      <c r="S1767" t="s">
        <v>18994</v>
      </c>
      <c r="T17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5.2777777782466728E-2</v>
      </c>
      <c r="U1767" s="5">
        <f>WEEKNUM(Shipment_Data[[#This Row],[DATE]],2)</f>
        <v>5</v>
      </c>
      <c r="V1767" s="6">
        <f>SUBTOTAL(103,Shipment_Data[[#This Row],[DATE]])</f>
        <v>1</v>
      </c>
      <c r="W17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768" spans="1:23" x14ac:dyDescent="0.25">
      <c r="A1768" s="1">
        <v>46050</v>
      </c>
      <c r="B1768" t="s">
        <v>623</v>
      </c>
      <c r="D1768" t="s">
        <v>1877</v>
      </c>
      <c r="E1768">
        <v>2</v>
      </c>
      <c r="G1768">
        <v>137911</v>
      </c>
      <c r="H1768" s="7">
        <v>605773.59</v>
      </c>
      <c r="I1768" t="s">
        <v>41</v>
      </c>
      <c r="J1768" t="s">
        <v>391</v>
      </c>
      <c r="K1768" t="s">
        <v>392</v>
      </c>
      <c r="L1768" s="2">
        <v>0.60416666666666663</v>
      </c>
      <c r="M1768" s="2">
        <v>0.66666666666666663</v>
      </c>
      <c r="N1768" s="1">
        <v>46050</v>
      </c>
      <c r="O1768" t="s">
        <v>23</v>
      </c>
      <c r="S1768" t="s">
        <v>18994</v>
      </c>
      <c r="T17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6.25E-2</v>
      </c>
      <c r="U1768" s="5">
        <f>WEEKNUM(Shipment_Data[[#This Row],[DATE]],2)</f>
        <v>5</v>
      </c>
      <c r="V1768" s="6">
        <f>SUBTOTAL(103,Shipment_Data[[#This Row],[DATE]])</f>
        <v>1</v>
      </c>
      <c r="W17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769" spans="1:23" x14ac:dyDescent="0.25">
      <c r="A1769" s="1">
        <v>46050</v>
      </c>
      <c r="B1769" t="s">
        <v>1878</v>
      </c>
      <c r="D1769" t="s">
        <v>1879</v>
      </c>
      <c r="E1769">
        <v>4</v>
      </c>
      <c r="G1769">
        <v>137950</v>
      </c>
      <c r="H1769" s="7">
        <v>424530</v>
      </c>
      <c r="I1769" t="s">
        <v>20</v>
      </c>
      <c r="J1769" t="s">
        <v>391</v>
      </c>
      <c r="K1769" t="s">
        <v>392</v>
      </c>
      <c r="L1769" s="2">
        <v>0.60416666666666663</v>
      </c>
      <c r="M1769" s="2">
        <v>0.625</v>
      </c>
      <c r="N1769" s="1">
        <v>46050</v>
      </c>
      <c r="O1769" t="s">
        <v>23</v>
      </c>
      <c r="S1769" t="s">
        <v>18994</v>
      </c>
      <c r="T176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2.0833333335758653E-2</v>
      </c>
      <c r="U1769" s="5">
        <f>WEEKNUM(Shipment_Data[[#This Row],[DATE]],2)</f>
        <v>5</v>
      </c>
      <c r="V1769" s="6">
        <f>SUBTOTAL(103,Shipment_Data[[#This Row],[DATE]])</f>
        <v>1</v>
      </c>
      <c r="W17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770" spans="1:23" x14ac:dyDescent="0.25">
      <c r="A1770" s="1">
        <v>46050</v>
      </c>
      <c r="B1770" t="s">
        <v>1176</v>
      </c>
      <c r="D1770" t="s">
        <v>1880</v>
      </c>
      <c r="E1770">
        <v>8</v>
      </c>
      <c r="G1770">
        <v>137905</v>
      </c>
      <c r="H1770" s="7">
        <v>1375801.79</v>
      </c>
      <c r="I1770" t="s">
        <v>20</v>
      </c>
      <c r="J1770" t="s">
        <v>26</v>
      </c>
      <c r="K1770" t="s">
        <v>27</v>
      </c>
      <c r="L1770" s="2">
        <v>0.5625</v>
      </c>
      <c r="M1770" s="2">
        <v>0.63194444444444442</v>
      </c>
      <c r="N1770" s="1">
        <v>46050</v>
      </c>
      <c r="O1770" t="s">
        <v>23</v>
      </c>
      <c r="S1770" t="s">
        <v>18994</v>
      </c>
      <c r="T17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6.9444444445252884E-2</v>
      </c>
      <c r="U1770" s="5">
        <f>WEEKNUM(Shipment_Data[[#This Row],[DATE]],2)</f>
        <v>5</v>
      </c>
      <c r="V1770" s="6">
        <f>SUBTOTAL(103,Shipment_Data[[#This Row],[DATE]])</f>
        <v>1</v>
      </c>
      <c r="W17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771" spans="1:23" x14ac:dyDescent="0.25">
      <c r="A1771" s="1">
        <v>46050</v>
      </c>
      <c r="B1771" t="s">
        <v>1176</v>
      </c>
      <c r="D1771" t="s">
        <v>1881</v>
      </c>
      <c r="E1771">
        <v>2</v>
      </c>
      <c r="G1771">
        <v>137928</v>
      </c>
      <c r="H1771" s="7">
        <v>36400</v>
      </c>
      <c r="I1771" t="s">
        <v>20</v>
      </c>
      <c r="J1771" t="s">
        <v>26</v>
      </c>
      <c r="K1771" t="s">
        <v>27</v>
      </c>
      <c r="L1771" s="2">
        <v>0.5625</v>
      </c>
      <c r="M1771" s="2">
        <v>0.63194444444444442</v>
      </c>
      <c r="N1771" s="1">
        <v>46050</v>
      </c>
      <c r="O1771" t="s">
        <v>23</v>
      </c>
      <c r="S1771" t="s">
        <v>18994</v>
      </c>
      <c r="T177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6.9444444445252884E-2</v>
      </c>
      <c r="U1771" s="5">
        <f>WEEKNUM(Shipment_Data[[#This Row],[DATE]],2)</f>
        <v>5</v>
      </c>
      <c r="V1771" s="6">
        <f>SUBTOTAL(103,Shipment_Data[[#This Row],[DATE]])</f>
        <v>1</v>
      </c>
      <c r="W17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772" spans="1:23" x14ac:dyDescent="0.25">
      <c r="A1772" s="1">
        <v>46050</v>
      </c>
      <c r="B1772" t="s">
        <v>178</v>
      </c>
      <c r="D1772" t="s">
        <v>1882</v>
      </c>
      <c r="E1772">
        <v>4</v>
      </c>
      <c r="G1772">
        <v>137944</v>
      </c>
      <c r="H1772" s="7">
        <v>274961.48</v>
      </c>
      <c r="I1772" t="s">
        <v>20</v>
      </c>
      <c r="J1772" t="s">
        <v>170</v>
      </c>
      <c r="K1772" t="s">
        <v>171</v>
      </c>
      <c r="L1772" s="2">
        <v>0.58333333333333337</v>
      </c>
      <c r="M1772" s="2">
        <v>0.65972222222222221</v>
      </c>
      <c r="N1772" s="1">
        <v>46050</v>
      </c>
      <c r="O1772" t="s">
        <v>23</v>
      </c>
      <c r="S1772" t="s">
        <v>18994</v>
      </c>
      <c r="T17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7.6388888883229811E-2</v>
      </c>
      <c r="U1772" s="5">
        <f>WEEKNUM(Shipment_Data[[#This Row],[DATE]],2)</f>
        <v>5</v>
      </c>
      <c r="V1772" s="6">
        <f>SUBTOTAL(103,Shipment_Data[[#This Row],[DATE]])</f>
        <v>1</v>
      </c>
      <c r="W17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773" spans="1:23" x14ac:dyDescent="0.25">
      <c r="A1773" s="1">
        <v>46050</v>
      </c>
      <c r="B1773" t="s">
        <v>1883</v>
      </c>
      <c r="D1773" t="s">
        <v>1884</v>
      </c>
      <c r="E1773">
        <v>2</v>
      </c>
      <c r="G1773">
        <v>137997</v>
      </c>
      <c r="H1773" s="7">
        <v>99996.42</v>
      </c>
      <c r="I1773" t="s">
        <v>20</v>
      </c>
      <c r="J1773" t="s">
        <v>97</v>
      </c>
      <c r="K1773" t="s">
        <v>98</v>
      </c>
      <c r="L1773" s="2">
        <v>0.58333333333333337</v>
      </c>
      <c r="M1773" s="2">
        <v>0.6118055555555556</v>
      </c>
      <c r="N1773" s="1">
        <v>46050</v>
      </c>
      <c r="O1773" t="s">
        <v>23</v>
      </c>
      <c r="S1773" t="s">
        <v>18994</v>
      </c>
      <c r="T17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2.8472222220443655E-2</v>
      </c>
      <c r="U1773" s="5">
        <f>WEEKNUM(Shipment_Data[[#This Row],[DATE]],2)</f>
        <v>5</v>
      </c>
      <c r="V1773" s="6">
        <f>SUBTOTAL(103,Shipment_Data[[#This Row],[DATE]])</f>
        <v>1</v>
      </c>
      <c r="W17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774" spans="1:23" x14ac:dyDescent="0.25">
      <c r="A1774" s="1">
        <v>46050</v>
      </c>
      <c r="B1774" t="s">
        <v>888</v>
      </c>
      <c r="D1774" t="s">
        <v>1885</v>
      </c>
      <c r="E1774">
        <v>3</v>
      </c>
      <c r="G1774" t="s">
        <v>1886</v>
      </c>
      <c r="H1774" s="7">
        <v>828897.4</v>
      </c>
      <c r="I1774" t="s">
        <v>20</v>
      </c>
      <c r="J1774" t="s">
        <v>26</v>
      </c>
      <c r="K1774" t="s">
        <v>27</v>
      </c>
      <c r="L1774" s="2">
        <v>0.5625</v>
      </c>
      <c r="M1774" s="2">
        <v>0.66041666666666665</v>
      </c>
      <c r="N1774" s="1">
        <v>46050</v>
      </c>
      <c r="O1774" t="s">
        <v>23</v>
      </c>
      <c r="S1774" t="s">
        <v>18994</v>
      </c>
      <c r="T17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9.7916666665696539E-2</v>
      </c>
      <c r="U1774" s="5">
        <f>WEEKNUM(Shipment_Data[[#This Row],[DATE]],2)</f>
        <v>5</v>
      </c>
      <c r="V1774" s="6">
        <f>SUBTOTAL(103,Shipment_Data[[#This Row],[DATE]])</f>
        <v>1</v>
      </c>
      <c r="W17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775" spans="1:23" x14ac:dyDescent="0.25">
      <c r="A1775" s="1">
        <v>46050</v>
      </c>
      <c r="B1775" t="s">
        <v>647</v>
      </c>
      <c r="D1775" t="s">
        <v>1887</v>
      </c>
      <c r="E1775">
        <v>2</v>
      </c>
      <c r="G1775">
        <v>137979</v>
      </c>
      <c r="H1775" s="7">
        <v>406822.64</v>
      </c>
      <c r="I1775" t="s">
        <v>20</v>
      </c>
      <c r="J1775" t="s">
        <v>26</v>
      </c>
      <c r="K1775" t="s">
        <v>27</v>
      </c>
      <c r="L1775" s="2">
        <v>0.5625</v>
      </c>
      <c r="M1775" s="2">
        <v>0.74583333333333335</v>
      </c>
      <c r="N1775" s="1">
        <v>46050</v>
      </c>
      <c r="O1775" t="s">
        <v>23</v>
      </c>
      <c r="S1775" t="s">
        <v>18994</v>
      </c>
      <c r="T17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0.18333333333430346</v>
      </c>
      <c r="U1775" s="5">
        <f>WEEKNUM(Shipment_Data[[#This Row],[DATE]],2)</f>
        <v>5</v>
      </c>
      <c r="V1775" s="6">
        <f>SUBTOTAL(103,Shipment_Data[[#This Row],[DATE]])</f>
        <v>1</v>
      </c>
      <c r="W17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776" spans="1:23" x14ac:dyDescent="0.25">
      <c r="A1776" s="1">
        <v>46050</v>
      </c>
      <c r="B1776" t="s">
        <v>1888</v>
      </c>
      <c r="D1776" t="s">
        <v>1889</v>
      </c>
      <c r="E1776">
        <v>2</v>
      </c>
      <c r="G1776">
        <v>137884</v>
      </c>
      <c r="H1776" s="7">
        <v>434273.86</v>
      </c>
      <c r="I1776" t="s">
        <v>20</v>
      </c>
      <c r="J1776" t="s">
        <v>105</v>
      </c>
      <c r="K1776" t="s">
        <v>106</v>
      </c>
      <c r="L1776" s="2">
        <v>0.52083333333333337</v>
      </c>
      <c r="M1776" s="2">
        <v>0.6743055555555556</v>
      </c>
      <c r="N1776" s="1">
        <v>46050</v>
      </c>
      <c r="O1776" t="s">
        <v>23</v>
      </c>
      <c r="S1776" t="s">
        <v>18994</v>
      </c>
      <c r="T177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0.15347222222044365</v>
      </c>
      <c r="U1776" s="5">
        <f>WEEKNUM(Shipment_Data[[#This Row],[DATE]],2)</f>
        <v>5</v>
      </c>
      <c r="V1776" s="6">
        <f>SUBTOTAL(103,Shipment_Data[[#This Row],[DATE]])</f>
        <v>1</v>
      </c>
      <c r="W17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777" spans="1:23" x14ac:dyDescent="0.25">
      <c r="A1777" s="1">
        <v>46050</v>
      </c>
      <c r="B1777" t="s">
        <v>1029</v>
      </c>
      <c r="D1777" t="s">
        <v>1890</v>
      </c>
      <c r="E1777">
        <v>2</v>
      </c>
      <c r="G1777">
        <v>138014</v>
      </c>
      <c r="H1777" s="7">
        <v>115660.64</v>
      </c>
      <c r="I1777" t="s">
        <v>20</v>
      </c>
      <c r="J1777" t="s">
        <v>105</v>
      </c>
      <c r="K1777" t="s">
        <v>106</v>
      </c>
      <c r="L1777" s="2">
        <v>0.52083333333333337</v>
      </c>
      <c r="M1777" s="2">
        <v>0.70138888888888884</v>
      </c>
      <c r="N1777" s="1">
        <v>46050</v>
      </c>
      <c r="O1777" t="s">
        <v>23</v>
      </c>
      <c r="S1777" t="s">
        <v>18994</v>
      </c>
      <c r="T177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0.18055555555474712</v>
      </c>
      <c r="U1777" s="5">
        <f>WEEKNUM(Shipment_Data[[#This Row],[DATE]],2)</f>
        <v>5</v>
      </c>
      <c r="V1777" s="6">
        <f>SUBTOTAL(103,Shipment_Data[[#This Row],[DATE]])</f>
        <v>1</v>
      </c>
      <c r="W17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778" spans="1:23" x14ac:dyDescent="0.25">
      <c r="A1778" s="1">
        <v>46050</v>
      </c>
      <c r="B1778" t="s">
        <v>1891</v>
      </c>
      <c r="D1778" t="s">
        <v>1892</v>
      </c>
      <c r="E1778">
        <v>1</v>
      </c>
      <c r="G1778">
        <v>138037</v>
      </c>
      <c r="H1778" s="7">
        <v>263251.7</v>
      </c>
      <c r="I1778" t="s">
        <v>20</v>
      </c>
      <c r="J1778" t="s">
        <v>391</v>
      </c>
      <c r="K1778" t="s">
        <v>392</v>
      </c>
      <c r="L1778" s="2">
        <v>0.60416666666666663</v>
      </c>
      <c r="M1778" s="2">
        <v>0.60416666666666663</v>
      </c>
      <c r="N1778" s="1">
        <v>46050</v>
      </c>
      <c r="O1778" t="s">
        <v>23</v>
      </c>
      <c r="S1778" t="s">
        <v>18994</v>
      </c>
      <c r="T177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778" s="5">
        <f>WEEKNUM(Shipment_Data[[#This Row],[DATE]],2)</f>
        <v>5</v>
      </c>
      <c r="V1778" s="6">
        <f>SUBTOTAL(103,Shipment_Data[[#This Row],[DATE]])</f>
        <v>1</v>
      </c>
      <c r="W17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779" spans="1:23" x14ac:dyDescent="0.25">
      <c r="A1779" s="1">
        <v>46050</v>
      </c>
      <c r="B1779" t="s">
        <v>101</v>
      </c>
      <c r="D1779" t="s">
        <v>1893</v>
      </c>
      <c r="E1779">
        <v>1</v>
      </c>
      <c r="G1779">
        <v>137995</v>
      </c>
      <c r="H1779" s="7">
        <v>128700</v>
      </c>
      <c r="I1779" t="s">
        <v>20</v>
      </c>
      <c r="J1779" t="s">
        <v>391</v>
      </c>
      <c r="K1779" t="s">
        <v>392</v>
      </c>
      <c r="L1779" s="2">
        <v>0.60416666666666663</v>
      </c>
      <c r="M1779" s="2">
        <v>0.64236111111111116</v>
      </c>
      <c r="N1779" s="1">
        <v>46050</v>
      </c>
      <c r="O1779" t="s">
        <v>23</v>
      </c>
      <c r="S1779" t="s">
        <v>18994</v>
      </c>
      <c r="T177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3.8194444445252884E-2</v>
      </c>
      <c r="U1779" s="5">
        <f>WEEKNUM(Shipment_Data[[#This Row],[DATE]],2)</f>
        <v>5</v>
      </c>
      <c r="V1779" s="6">
        <f>SUBTOTAL(103,Shipment_Data[[#This Row],[DATE]])</f>
        <v>1</v>
      </c>
      <c r="W17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780" spans="1:23" x14ac:dyDescent="0.25">
      <c r="A1780" s="1">
        <v>46050</v>
      </c>
      <c r="B1780" t="s">
        <v>623</v>
      </c>
      <c r="D1780" t="s">
        <v>1894</v>
      </c>
      <c r="E1780">
        <v>1</v>
      </c>
      <c r="G1780">
        <v>138024</v>
      </c>
      <c r="H1780" s="7">
        <v>69837.5</v>
      </c>
      <c r="I1780" t="s">
        <v>20</v>
      </c>
      <c r="J1780" t="s">
        <v>391</v>
      </c>
      <c r="K1780" t="s">
        <v>392</v>
      </c>
      <c r="L1780" s="2">
        <v>0.60416666666666663</v>
      </c>
      <c r="M1780" s="2">
        <v>0.66666666666666663</v>
      </c>
      <c r="N1780" s="1">
        <v>46050</v>
      </c>
      <c r="O1780" t="s">
        <v>23</v>
      </c>
      <c r="S1780" t="s">
        <v>18994</v>
      </c>
      <c r="T178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6.25E-2</v>
      </c>
      <c r="U1780" s="5">
        <f>WEEKNUM(Shipment_Data[[#This Row],[DATE]],2)</f>
        <v>5</v>
      </c>
      <c r="V1780" s="6">
        <f>SUBTOTAL(103,Shipment_Data[[#This Row],[DATE]])</f>
        <v>1</v>
      </c>
      <c r="W17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781" spans="1:23" x14ac:dyDescent="0.25">
      <c r="A1781" s="1">
        <v>46050</v>
      </c>
      <c r="B1781" t="s">
        <v>1895</v>
      </c>
      <c r="D1781" t="s">
        <v>1896</v>
      </c>
      <c r="E1781">
        <v>1</v>
      </c>
      <c r="G1781">
        <v>137738</v>
      </c>
      <c r="H1781" s="7">
        <v>82029</v>
      </c>
      <c r="I1781" t="s">
        <v>20</v>
      </c>
      <c r="J1781" t="s">
        <v>111</v>
      </c>
      <c r="K1781" t="s">
        <v>112</v>
      </c>
      <c r="L1781" s="2">
        <v>0.65625</v>
      </c>
      <c r="M1781" s="2">
        <v>0.76041666666666663</v>
      </c>
      <c r="N1781" s="1">
        <v>46050</v>
      </c>
      <c r="O1781" t="s">
        <v>23</v>
      </c>
      <c r="S1781" t="s">
        <v>18994</v>
      </c>
      <c r="T178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0.10416666666424135</v>
      </c>
      <c r="U1781" s="5">
        <f>WEEKNUM(Shipment_Data[[#This Row],[DATE]],2)</f>
        <v>5</v>
      </c>
      <c r="V1781" s="6">
        <f>SUBTOTAL(103,Shipment_Data[[#This Row],[DATE]])</f>
        <v>1</v>
      </c>
      <c r="W17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782" spans="1:23" x14ac:dyDescent="0.25">
      <c r="A1782" s="1">
        <v>46050</v>
      </c>
      <c r="B1782" t="s">
        <v>1897</v>
      </c>
      <c r="D1782" t="s">
        <v>1898</v>
      </c>
      <c r="E1782">
        <v>1</v>
      </c>
      <c r="G1782">
        <v>137734</v>
      </c>
      <c r="H1782" s="7">
        <v>72072</v>
      </c>
      <c r="I1782" t="s">
        <v>20</v>
      </c>
      <c r="J1782" t="s">
        <v>111</v>
      </c>
      <c r="K1782" t="s">
        <v>112</v>
      </c>
      <c r="L1782" s="2">
        <v>0.65625</v>
      </c>
      <c r="M1782" s="2">
        <v>0.69166666666666665</v>
      </c>
      <c r="N1782" s="1">
        <v>46050</v>
      </c>
      <c r="O1782" t="s">
        <v>23</v>
      </c>
      <c r="S1782" t="s">
        <v>18994</v>
      </c>
      <c r="T178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3.5416666665696539E-2</v>
      </c>
      <c r="U1782" s="5">
        <f>WEEKNUM(Shipment_Data[[#This Row],[DATE]],2)</f>
        <v>5</v>
      </c>
      <c r="V1782" s="6">
        <f>SUBTOTAL(103,Shipment_Data[[#This Row],[DATE]])</f>
        <v>1</v>
      </c>
      <c r="W17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783" spans="1:23" x14ac:dyDescent="0.25">
      <c r="A1783" s="1">
        <v>46050</v>
      </c>
      <c r="B1783" t="s">
        <v>1899</v>
      </c>
      <c r="D1783" t="s">
        <v>1900</v>
      </c>
      <c r="E1783">
        <v>1</v>
      </c>
      <c r="G1783">
        <v>137851</v>
      </c>
      <c r="H1783" s="7">
        <v>14999.66</v>
      </c>
      <c r="I1783" t="s">
        <v>20</v>
      </c>
      <c r="J1783" t="s">
        <v>111</v>
      </c>
      <c r="K1783" t="s">
        <v>112</v>
      </c>
      <c r="L1783" s="2">
        <v>0.65625</v>
      </c>
      <c r="M1783" s="2">
        <v>0.73541666666666672</v>
      </c>
      <c r="N1783" s="1">
        <v>46050</v>
      </c>
      <c r="O1783" t="s">
        <v>23</v>
      </c>
      <c r="S1783" t="s">
        <v>18994</v>
      </c>
      <c r="T178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7.9166666670062114E-2</v>
      </c>
      <c r="U1783" s="5">
        <f>WEEKNUM(Shipment_Data[[#This Row],[DATE]],2)</f>
        <v>5</v>
      </c>
      <c r="V1783" s="6">
        <f>SUBTOTAL(103,Shipment_Data[[#This Row],[DATE]])</f>
        <v>1</v>
      </c>
      <c r="W17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784" spans="1:23" x14ac:dyDescent="0.25">
      <c r="A1784" s="1">
        <v>46050</v>
      </c>
      <c r="B1784" t="s">
        <v>1901</v>
      </c>
      <c r="D1784" t="s">
        <v>1902</v>
      </c>
      <c r="E1784">
        <v>2</v>
      </c>
      <c r="G1784">
        <v>137856</v>
      </c>
      <c r="H1784" s="7">
        <v>352954.48</v>
      </c>
      <c r="I1784" t="s">
        <v>20</v>
      </c>
      <c r="J1784" t="s">
        <v>111</v>
      </c>
      <c r="K1784" t="s">
        <v>112</v>
      </c>
      <c r="L1784" s="2">
        <v>0.65625</v>
      </c>
      <c r="M1784" s="2">
        <v>0.67083333333333328</v>
      </c>
      <c r="N1784" s="1">
        <v>46050</v>
      </c>
      <c r="O1784" t="s">
        <v>23</v>
      </c>
      <c r="S1784" t="s">
        <v>18994</v>
      </c>
      <c r="T178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1.4583333329937886E-2</v>
      </c>
      <c r="U1784" s="5">
        <f>WEEKNUM(Shipment_Data[[#This Row],[DATE]],2)</f>
        <v>5</v>
      </c>
      <c r="V1784" s="6">
        <f>SUBTOTAL(103,Shipment_Data[[#This Row],[DATE]])</f>
        <v>1</v>
      </c>
      <c r="W17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785" spans="1:23" x14ac:dyDescent="0.25">
      <c r="A1785" s="1">
        <v>46050</v>
      </c>
      <c r="B1785" t="s">
        <v>1899</v>
      </c>
      <c r="D1785" t="s">
        <v>1903</v>
      </c>
      <c r="E1785">
        <v>3</v>
      </c>
      <c r="G1785">
        <v>137817</v>
      </c>
      <c r="H1785" s="7">
        <v>260511.64</v>
      </c>
      <c r="I1785" t="s">
        <v>20</v>
      </c>
      <c r="J1785" t="s">
        <v>111</v>
      </c>
      <c r="K1785" t="s">
        <v>112</v>
      </c>
      <c r="L1785" s="2">
        <v>0.65625</v>
      </c>
      <c r="M1785" s="2">
        <v>0.73541666666666672</v>
      </c>
      <c r="N1785" s="1">
        <v>46050</v>
      </c>
      <c r="O1785" t="s">
        <v>23</v>
      </c>
      <c r="S1785" t="s">
        <v>18994</v>
      </c>
      <c r="T178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7.9166666670062114E-2</v>
      </c>
      <c r="U1785" s="5">
        <f>WEEKNUM(Shipment_Data[[#This Row],[DATE]],2)</f>
        <v>5</v>
      </c>
      <c r="V1785" s="6">
        <f>SUBTOTAL(103,Shipment_Data[[#This Row],[DATE]])</f>
        <v>1</v>
      </c>
      <c r="W17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786" spans="1:23" x14ac:dyDescent="0.25">
      <c r="A1786" s="1">
        <v>46050</v>
      </c>
      <c r="B1786" t="s">
        <v>1899</v>
      </c>
      <c r="D1786" t="s">
        <v>1904</v>
      </c>
      <c r="E1786">
        <v>1</v>
      </c>
      <c r="G1786">
        <v>137935</v>
      </c>
      <c r="H1786" s="7">
        <v>11800.8</v>
      </c>
      <c r="I1786" t="s">
        <v>20</v>
      </c>
      <c r="J1786" t="s">
        <v>111</v>
      </c>
      <c r="K1786" t="s">
        <v>112</v>
      </c>
      <c r="L1786" s="2">
        <v>0.65625</v>
      </c>
      <c r="M1786" s="2">
        <v>0.73541666666666672</v>
      </c>
      <c r="N1786" s="1">
        <v>46050</v>
      </c>
      <c r="O1786" t="s">
        <v>23</v>
      </c>
      <c r="S1786" t="s">
        <v>18994</v>
      </c>
      <c r="T178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7.9166666670062114E-2</v>
      </c>
      <c r="U1786" s="5">
        <f>WEEKNUM(Shipment_Data[[#This Row],[DATE]],2)</f>
        <v>5</v>
      </c>
      <c r="V1786" s="6">
        <f>SUBTOTAL(103,Shipment_Data[[#This Row],[DATE]])</f>
        <v>1</v>
      </c>
      <c r="W17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787" spans="1:23" x14ac:dyDescent="0.25">
      <c r="A1787" s="1">
        <v>46050</v>
      </c>
      <c r="B1787" t="s">
        <v>1905</v>
      </c>
      <c r="D1787" t="s">
        <v>1906</v>
      </c>
      <c r="E1787">
        <v>1</v>
      </c>
      <c r="G1787">
        <v>138025</v>
      </c>
      <c r="H1787" s="7">
        <v>19360</v>
      </c>
      <c r="I1787" t="s">
        <v>20</v>
      </c>
      <c r="J1787" t="s">
        <v>391</v>
      </c>
      <c r="K1787" t="s">
        <v>392</v>
      </c>
      <c r="L1787" s="2">
        <v>0.60416666666666663</v>
      </c>
      <c r="M1787" s="2">
        <v>0.625</v>
      </c>
      <c r="N1787" s="1">
        <v>46050</v>
      </c>
      <c r="O1787" t="s">
        <v>23</v>
      </c>
      <c r="S1787" t="s">
        <v>18994</v>
      </c>
      <c r="T178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2.0833333335758653E-2</v>
      </c>
      <c r="U1787" s="5">
        <f>WEEKNUM(Shipment_Data[[#This Row],[DATE]],2)</f>
        <v>5</v>
      </c>
      <c r="V1787" s="6">
        <f>SUBTOTAL(103,Shipment_Data[[#This Row],[DATE]])</f>
        <v>1</v>
      </c>
      <c r="W17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788" spans="1:23" x14ac:dyDescent="0.25">
      <c r="A1788" s="1">
        <v>46050</v>
      </c>
      <c r="B1788" t="s">
        <v>372</v>
      </c>
      <c r="D1788" t="s">
        <v>1907</v>
      </c>
      <c r="E1788">
        <v>4</v>
      </c>
      <c r="G1788">
        <v>137903</v>
      </c>
      <c r="H1788" s="7">
        <v>699450.3</v>
      </c>
      <c r="I1788" t="s">
        <v>20</v>
      </c>
      <c r="J1788" t="s">
        <v>26</v>
      </c>
      <c r="K1788" t="s">
        <v>27</v>
      </c>
      <c r="L1788" s="2">
        <v>0.5625</v>
      </c>
      <c r="M1788" s="2">
        <v>0.70138888888888884</v>
      </c>
      <c r="N1788" s="1">
        <v>46050</v>
      </c>
      <c r="O1788" t="s">
        <v>23</v>
      </c>
      <c r="S1788" t="s">
        <v>18994</v>
      </c>
      <c r="T17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0.13888888889050577</v>
      </c>
      <c r="U1788" s="5">
        <f>WEEKNUM(Shipment_Data[[#This Row],[DATE]],2)</f>
        <v>5</v>
      </c>
      <c r="V1788" s="6">
        <f>SUBTOTAL(103,Shipment_Data[[#This Row],[DATE]])</f>
        <v>1</v>
      </c>
      <c r="W17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789" spans="1:23" x14ac:dyDescent="0.25">
      <c r="A1789" s="1">
        <v>46050</v>
      </c>
      <c r="B1789" t="s">
        <v>1840</v>
      </c>
      <c r="D1789" t="s">
        <v>1908</v>
      </c>
      <c r="E1789">
        <v>1</v>
      </c>
      <c r="G1789">
        <v>138034</v>
      </c>
      <c r="H1789" s="7">
        <v>206195</v>
      </c>
      <c r="I1789" t="s">
        <v>20</v>
      </c>
      <c r="J1789" t="s">
        <v>26</v>
      </c>
      <c r="K1789" t="s">
        <v>27</v>
      </c>
      <c r="L1789" s="2">
        <v>0.5625</v>
      </c>
      <c r="M1789" s="2">
        <v>0.64583333333333337</v>
      </c>
      <c r="N1789" s="1">
        <v>46050</v>
      </c>
      <c r="O1789" t="s">
        <v>23</v>
      </c>
      <c r="S1789" t="s">
        <v>18994</v>
      </c>
      <c r="T17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8.3333333335758653E-2</v>
      </c>
      <c r="U1789" s="5">
        <f>WEEKNUM(Shipment_Data[[#This Row],[DATE]],2)</f>
        <v>5</v>
      </c>
      <c r="V1789" s="6">
        <f>SUBTOTAL(103,Shipment_Data[[#This Row],[DATE]])</f>
        <v>1</v>
      </c>
      <c r="W17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790" spans="1:23" x14ac:dyDescent="0.25">
      <c r="A1790" s="1">
        <v>46050</v>
      </c>
      <c r="B1790" t="s">
        <v>226</v>
      </c>
      <c r="D1790" t="s">
        <v>1909</v>
      </c>
      <c r="E1790">
        <v>3</v>
      </c>
      <c r="G1790">
        <v>137992</v>
      </c>
      <c r="H1790" s="7">
        <v>83051.5</v>
      </c>
      <c r="I1790" t="s">
        <v>20</v>
      </c>
      <c r="J1790" t="s">
        <v>21</v>
      </c>
      <c r="K1790" t="s">
        <v>22</v>
      </c>
      <c r="L1790" s="2">
        <v>0.54166666666666663</v>
      </c>
      <c r="M1790" s="2">
        <v>0.67291666666666672</v>
      </c>
      <c r="N1790" s="1">
        <v>46050</v>
      </c>
      <c r="O1790" t="s">
        <v>23</v>
      </c>
      <c r="S1790" t="s">
        <v>18994</v>
      </c>
      <c r="T179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0.13125000000582077</v>
      </c>
      <c r="U1790" s="5">
        <f>WEEKNUM(Shipment_Data[[#This Row],[DATE]],2)</f>
        <v>5</v>
      </c>
      <c r="V1790" s="6">
        <f>SUBTOTAL(103,Shipment_Data[[#This Row],[DATE]])</f>
        <v>1</v>
      </c>
      <c r="W17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791" spans="1:23" x14ac:dyDescent="0.25">
      <c r="A1791" s="1">
        <v>46050</v>
      </c>
      <c r="B1791" t="s">
        <v>661</v>
      </c>
      <c r="D1791" t="s">
        <v>1910</v>
      </c>
      <c r="E1791">
        <v>1</v>
      </c>
      <c r="G1791">
        <v>138000</v>
      </c>
      <c r="H1791" s="7">
        <v>181266.25</v>
      </c>
      <c r="I1791" t="s">
        <v>20</v>
      </c>
      <c r="J1791" t="s">
        <v>21</v>
      </c>
      <c r="K1791" t="s">
        <v>22</v>
      </c>
      <c r="L1791" s="2">
        <v>0.54166666666666663</v>
      </c>
      <c r="M1791" s="2">
        <v>0.70972222222222225</v>
      </c>
      <c r="N1791" s="1">
        <v>46050</v>
      </c>
      <c r="O1791" t="s">
        <v>23</v>
      </c>
      <c r="S1791" t="s">
        <v>18994</v>
      </c>
      <c r="T179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0.1680555555576575</v>
      </c>
      <c r="U1791" s="5">
        <f>WEEKNUM(Shipment_Data[[#This Row],[DATE]],2)</f>
        <v>5</v>
      </c>
      <c r="V1791" s="6">
        <f>SUBTOTAL(103,Shipment_Data[[#This Row],[DATE]])</f>
        <v>1</v>
      </c>
      <c r="W17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792" spans="1:23" x14ac:dyDescent="0.25">
      <c r="A1792" s="1">
        <v>46050</v>
      </c>
      <c r="B1792" t="s">
        <v>661</v>
      </c>
      <c r="D1792" t="s">
        <v>1911</v>
      </c>
      <c r="E1792">
        <v>1</v>
      </c>
      <c r="G1792">
        <v>138002</v>
      </c>
      <c r="H1792" s="7">
        <v>73249.7</v>
      </c>
      <c r="I1792" t="s">
        <v>20</v>
      </c>
      <c r="J1792" t="s">
        <v>21</v>
      </c>
      <c r="K1792" t="s">
        <v>22</v>
      </c>
      <c r="L1792" s="2">
        <v>0.54166666666666663</v>
      </c>
      <c r="M1792" s="2">
        <v>0.70972222222222225</v>
      </c>
      <c r="N1792" s="1">
        <v>46050</v>
      </c>
      <c r="O1792" t="s">
        <v>23</v>
      </c>
      <c r="S1792" t="s">
        <v>18994</v>
      </c>
      <c r="T179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0.1680555555576575</v>
      </c>
      <c r="U1792" s="5">
        <f>WEEKNUM(Shipment_Data[[#This Row],[DATE]],2)</f>
        <v>5</v>
      </c>
      <c r="V1792" s="6">
        <f>SUBTOTAL(103,Shipment_Data[[#This Row],[DATE]])</f>
        <v>1</v>
      </c>
      <c r="W17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793" spans="1:23" x14ac:dyDescent="0.25">
      <c r="A1793" s="1">
        <v>46050</v>
      </c>
      <c r="B1793" t="s">
        <v>1761</v>
      </c>
      <c r="D1793" t="s">
        <v>1912</v>
      </c>
      <c r="E1793">
        <v>1</v>
      </c>
      <c r="G1793">
        <v>137922</v>
      </c>
      <c r="H1793" s="7">
        <v>10246.9</v>
      </c>
      <c r="I1793" t="s">
        <v>20</v>
      </c>
      <c r="J1793" t="s">
        <v>170</v>
      </c>
      <c r="K1793" t="s">
        <v>171</v>
      </c>
      <c r="L1793" s="2">
        <v>0.58333333333333337</v>
      </c>
      <c r="M1793" s="2">
        <v>0.70208333333333328</v>
      </c>
      <c r="N1793" s="1">
        <v>46050</v>
      </c>
      <c r="O1793" t="s">
        <v>23</v>
      </c>
      <c r="S1793" t="s">
        <v>18994</v>
      </c>
      <c r="T17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0.11874999999417923</v>
      </c>
      <c r="U1793" s="5">
        <f>WEEKNUM(Shipment_Data[[#This Row],[DATE]],2)</f>
        <v>5</v>
      </c>
      <c r="V1793" s="6">
        <f>SUBTOTAL(103,Shipment_Data[[#This Row],[DATE]])</f>
        <v>1</v>
      </c>
      <c r="W17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794" spans="1:23" x14ac:dyDescent="0.25">
      <c r="A1794" s="1">
        <v>46050</v>
      </c>
      <c r="B1794" t="s">
        <v>1913</v>
      </c>
      <c r="D1794" t="s">
        <v>1914</v>
      </c>
      <c r="E1794">
        <v>1</v>
      </c>
      <c r="G1794">
        <v>138027</v>
      </c>
      <c r="H1794" s="7">
        <v>8470</v>
      </c>
      <c r="I1794" t="s">
        <v>20</v>
      </c>
      <c r="J1794" t="s">
        <v>170</v>
      </c>
      <c r="K1794" t="s">
        <v>171</v>
      </c>
      <c r="L1794" s="2">
        <v>0.58333333333333337</v>
      </c>
      <c r="M1794" s="2">
        <v>0.76180555555555551</v>
      </c>
      <c r="N1794" s="1">
        <v>46050</v>
      </c>
      <c r="O1794" t="s">
        <v>23</v>
      </c>
      <c r="S1794" t="s">
        <v>18994</v>
      </c>
      <c r="T17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0.17847222222189885</v>
      </c>
      <c r="U1794" s="5">
        <f>WEEKNUM(Shipment_Data[[#This Row],[DATE]],2)</f>
        <v>5</v>
      </c>
      <c r="V1794" s="6">
        <f>SUBTOTAL(103,Shipment_Data[[#This Row],[DATE]])</f>
        <v>1</v>
      </c>
      <c r="W17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795" spans="1:23" x14ac:dyDescent="0.25">
      <c r="A1795" s="1">
        <v>46050</v>
      </c>
      <c r="B1795" t="s">
        <v>1915</v>
      </c>
      <c r="D1795" t="s">
        <v>1916</v>
      </c>
      <c r="E1795">
        <v>2</v>
      </c>
      <c r="G1795">
        <v>137934</v>
      </c>
      <c r="H1795" s="7">
        <v>190054.82</v>
      </c>
      <c r="I1795" t="s">
        <v>20</v>
      </c>
      <c r="J1795" t="s">
        <v>170</v>
      </c>
      <c r="K1795" t="s">
        <v>171</v>
      </c>
      <c r="L1795" s="2">
        <v>0.58333333333333337</v>
      </c>
      <c r="M1795" s="2">
        <v>0.7104166666666667</v>
      </c>
      <c r="N1795" s="1">
        <v>46050</v>
      </c>
      <c r="O1795" t="s">
        <v>23</v>
      </c>
      <c r="S1795" t="s">
        <v>18994</v>
      </c>
      <c r="T179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0.12708333333284827</v>
      </c>
      <c r="U1795" s="5">
        <f>WEEKNUM(Shipment_Data[[#This Row],[DATE]],2)</f>
        <v>5</v>
      </c>
      <c r="V1795" s="6">
        <f>SUBTOTAL(103,Shipment_Data[[#This Row],[DATE]])</f>
        <v>1</v>
      </c>
      <c r="W17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796" spans="1:23" x14ac:dyDescent="0.25">
      <c r="A1796" s="1">
        <v>46050</v>
      </c>
      <c r="B1796" t="s">
        <v>445</v>
      </c>
      <c r="D1796" t="s">
        <v>1917</v>
      </c>
      <c r="E1796">
        <v>1</v>
      </c>
      <c r="G1796">
        <v>138050</v>
      </c>
      <c r="H1796" s="7">
        <v>26000</v>
      </c>
      <c r="I1796" t="s">
        <v>20</v>
      </c>
      <c r="J1796" t="s">
        <v>105</v>
      </c>
      <c r="K1796" t="s">
        <v>106</v>
      </c>
      <c r="L1796" s="2">
        <v>0.52083333333333337</v>
      </c>
      <c r="M1796" s="2">
        <v>0.65069444444444446</v>
      </c>
      <c r="N1796" s="1">
        <v>46050</v>
      </c>
      <c r="O1796" t="s">
        <v>23</v>
      </c>
      <c r="S1796" t="s">
        <v>18994</v>
      </c>
      <c r="T179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0.12986111110512866</v>
      </c>
      <c r="U1796" s="5">
        <f>WEEKNUM(Shipment_Data[[#This Row],[DATE]],2)</f>
        <v>5</v>
      </c>
      <c r="V1796" s="6">
        <f>SUBTOTAL(103,Shipment_Data[[#This Row],[DATE]])</f>
        <v>1</v>
      </c>
      <c r="W17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797" spans="1:23" x14ac:dyDescent="0.25">
      <c r="A1797" s="1">
        <v>46050</v>
      </c>
      <c r="B1797" t="s">
        <v>445</v>
      </c>
      <c r="D1797" t="s">
        <v>1918</v>
      </c>
      <c r="E1797">
        <v>2</v>
      </c>
      <c r="G1797">
        <v>138030</v>
      </c>
      <c r="H1797" s="7">
        <v>491426.08</v>
      </c>
      <c r="I1797" t="s">
        <v>20</v>
      </c>
      <c r="J1797" t="s">
        <v>105</v>
      </c>
      <c r="K1797" t="s">
        <v>106</v>
      </c>
      <c r="L1797" s="2">
        <v>0.52083333333333337</v>
      </c>
      <c r="M1797" s="2">
        <v>0.65069444444444446</v>
      </c>
      <c r="N1797" s="1">
        <v>46050</v>
      </c>
      <c r="O1797" t="s">
        <v>23</v>
      </c>
      <c r="S1797" t="s">
        <v>18994</v>
      </c>
      <c r="T179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0.12986111110512866</v>
      </c>
      <c r="U1797" s="5">
        <f>WEEKNUM(Shipment_Data[[#This Row],[DATE]],2)</f>
        <v>5</v>
      </c>
      <c r="V1797" s="6">
        <f>SUBTOTAL(103,Shipment_Data[[#This Row],[DATE]])</f>
        <v>1</v>
      </c>
      <c r="W17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798" spans="1:23" x14ac:dyDescent="0.25">
      <c r="A1798" s="1">
        <v>46050</v>
      </c>
      <c r="B1798" t="s">
        <v>1604</v>
      </c>
      <c r="D1798" t="s">
        <v>1919</v>
      </c>
      <c r="E1798">
        <v>1</v>
      </c>
      <c r="G1798">
        <v>138006</v>
      </c>
      <c r="H1798" s="7">
        <v>17771.099999999999</v>
      </c>
      <c r="I1798" t="s">
        <v>20</v>
      </c>
      <c r="J1798" t="s">
        <v>170</v>
      </c>
      <c r="K1798" t="s">
        <v>171</v>
      </c>
      <c r="L1798" s="2">
        <v>0.58333333333333337</v>
      </c>
      <c r="M1798" s="2">
        <v>0.72222222222222221</v>
      </c>
      <c r="N1798" s="1">
        <v>46050</v>
      </c>
      <c r="O1798" t="s">
        <v>23</v>
      </c>
      <c r="S1798" t="s">
        <v>18994</v>
      </c>
      <c r="T179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0.13888888888322981</v>
      </c>
      <c r="U1798" s="5">
        <f>WEEKNUM(Shipment_Data[[#This Row],[DATE]],2)</f>
        <v>5</v>
      </c>
      <c r="V1798" s="6">
        <f>SUBTOTAL(103,Shipment_Data[[#This Row],[DATE]])</f>
        <v>1</v>
      </c>
      <c r="W17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799" spans="1:23" x14ac:dyDescent="0.25">
      <c r="A1799" s="1">
        <v>46050</v>
      </c>
      <c r="B1799" t="s">
        <v>186</v>
      </c>
      <c r="D1799" t="s">
        <v>1920</v>
      </c>
      <c r="E1799">
        <v>1</v>
      </c>
      <c r="G1799">
        <v>138033</v>
      </c>
      <c r="H1799" s="7">
        <v>23100</v>
      </c>
      <c r="I1799" t="s">
        <v>20</v>
      </c>
      <c r="J1799" t="s">
        <v>111</v>
      </c>
      <c r="K1799" t="s">
        <v>112</v>
      </c>
      <c r="L1799" s="2">
        <v>0.65625</v>
      </c>
      <c r="M1799" s="2">
        <v>0.64583333333333337</v>
      </c>
      <c r="N1799" s="1">
        <v>46050</v>
      </c>
      <c r="O1799" t="s">
        <v>23</v>
      </c>
      <c r="S1799" t="s">
        <v>18994</v>
      </c>
      <c r="T179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-1.0416666664241347E-2</v>
      </c>
      <c r="U1799" s="5">
        <f>WEEKNUM(Shipment_Data[[#This Row],[DATE]],2)</f>
        <v>5</v>
      </c>
      <c r="V1799" s="6">
        <f>SUBTOTAL(103,Shipment_Data[[#This Row],[DATE]])</f>
        <v>1</v>
      </c>
      <c r="W17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800" spans="1:23" x14ac:dyDescent="0.25">
      <c r="A1800" s="1">
        <v>46050</v>
      </c>
      <c r="B1800" t="s">
        <v>1897</v>
      </c>
      <c r="D1800" t="s">
        <v>1921</v>
      </c>
      <c r="E1800">
        <v>3</v>
      </c>
      <c r="G1800">
        <v>137876</v>
      </c>
      <c r="H1800" s="7">
        <v>175048.56</v>
      </c>
      <c r="I1800" t="s">
        <v>20</v>
      </c>
      <c r="J1800" t="s">
        <v>111</v>
      </c>
      <c r="K1800" t="s">
        <v>112</v>
      </c>
      <c r="L1800" s="2">
        <v>0.65625</v>
      </c>
      <c r="M1800" s="2">
        <v>0.69166666666666665</v>
      </c>
      <c r="N1800" s="1">
        <v>46050</v>
      </c>
      <c r="O1800" t="s">
        <v>23</v>
      </c>
      <c r="S1800" t="s">
        <v>18994</v>
      </c>
      <c r="T180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3.5416666665696539E-2</v>
      </c>
      <c r="U1800" s="5">
        <f>WEEKNUM(Shipment_Data[[#This Row],[DATE]],2)</f>
        <v>5</v>
      </c>
      <c r="V1800" s="6">
        <f>SUBTOTAL(103,Shipment_Data[[#This Row],[DATE]])</f>
        <v>1</v>
      </c>
      <c r="W18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801" spans="1:23" x14ac:dyDescent="0.25">
      <c r="A1801" s="1">
        <v>46050</v>
      </c>
      <c r="B1801" t="s">
        <v>1897</v>
      </c>
      <c r="D1801" t="s">
        <v>1922</v>
      </c>
      <c r="E1801">
        <v>1</v>
      </c>
      <c r="G1801">
        <v>138039</v>
      </c>
      <c r="H1801" s="7">
        <v>66000</v>
      </c>
      <c r="I1801" t="s">
        <v>20</v>
      </c>
      <c r="J1801" t="s">
        <v>111</v>
      </c>
      <c r="K1801" t="s">
        <v>112</v>
      </c>
      <c r="L1801" s="2">
        <v>0.65625</v>
      </c>
      <c r="M1801" s="2">
        <v>0.69097222222222221</v>
      </c>
      <c r="N1801" s="1">
        <v>46050</v>
      </c>
      <c r="O1801" t="s">
        <v>23</v>
      </c>
      <c r="S1801" t="s">
        <v>18994</v>
      </c>
      <c r="T180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3.4722222218988463E-2</v>
      </c>
      <c r="U1801" s="5">
        <f>WEEKNUM(Shipment_Data[[#This Row],[DATE]],2)</f>
        <v>5</v>
      </c>
      <c r="V1801" s="6">
        <f>SUBTOTAL(103,Shipment_Data[[#This Row],[DATE]])</f>
        <v>1</v>
      </c>
      <c r="W18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802" spans="1:23" x14ac:dyDescent="0.25">
      <c r="A1802" s="1">
        <v>46050</v>
      </c>
      <c r="B1802" t="s">
        <v>1913</v>
      </c>
      <c r="D1802" t="s">
        <v>1923</v>
      </c>
      <c r="E1802">
        <v>3</v>
      </c>
      <c r="G1802">
        <v>137956</v>
      </c>
      <c r="H1802" s="7">
        <v>161188.78</v>
      </c>
      <c r="I1802" t="s">
        <v>20</v>
      </c>
      <c r="J1802" t="s">
        <v>170</v>
      </c>
      <c r="K1802" t="s">
        <v>171</v>
      </c>
      <c r="L1802" s="2">
        <v>0.58333333333333337</v>
      </c>
      <c r="M1802" s="2">
        <v>0.76180555555555551</v>
      </c>
      <c r="N1802" s="1">
        <v>46050</v>
      </c>
      <c r="O1802" t="s">
        <v>23</v>
      </c>
      <c r="S1802" t="s">
        <v>18994</v>
      </c>
      <c r="T180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0.17847222222189885</v>
      </c>
      <c r="U1802" s="5">
        <f>WEEKNUM(Shipment_Data[[#This Row],[DATE]],2)</f>
        <v>5</v>
      </c>
      <c r="V1802" s="6">
        <f>SUBTOTAL(103,Shipment_Data[[#This Row],[DATE]])</f>
        <v>1</v>
      </c>
      <c r="W18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803" spans="1:23" x14ac:dyDescent="0.25">
      <c r="A1803" s="1">
        <v>46050</v>
      </c>
      <c r="B1803" t="s">
        <v>1924</v>
      </c>
      <c r="D1803" t="s">
        <v>1925</v>
      </c>
      <c r="E1803">
        <v>1</v>
      </c>
      <c r="G1803">
        <v>138008</v>
      </c>
      <c r="H1803" s="7">
        <v>46517.39</v>
      </c>
      <c r="I1803" t="s">
        <v>20</v>
      </c>
      <c r="J1803" t="s">
        <v>111</v>
      </c>
      <c r="K1803" t="s">
        <v>112</v>
      </c>
      <c r="L1803" s="2">
        <v>0.65625</v>
      </c>
      <c r="M1803" s="2">
        <v>0.67083333333333328</v>
      </c>
      <c r="N1803" s="1">
        <v>46050</v>
      </c>
      <c r="O1803" t="s">
        <v>23</v>
      </c>
      <c r="S1803" t="s">
        <v>18994</v>
      </c>
      <c r="T180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1.4583333329937886E-2</v>
      </c>
      <c r="U1803" s="5">
        <f>WEEKNUM(Shipment_Data[[#This Row],[DATE]],2)</f>
        <v>5</v>
      </c>
      <c r="V1803" s="6">
        <f>SUBTOTAL(103,Shipment_Data[[#This Row],[DATE]])</f>
        <v>1</v>
      </c>
      <c r="W18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804" spans="1:23" x14ac:dyDescent="0.25">
      <c r="A1804" s="1">
        <v>46050</v>
      </c>
      <c r="B1804" t="s">
        <v>639</v>
      </c>
      <c r="D1804" t="s">
        <v>1926</v>
      </c>
      <c r="E1804">
        <v>1</v>
      </c>
      <c r="G1804">
        <v>137974</v>
      </c>
      <c r="H1804" s="7">
        <v>37806.99</v>
      </c>
      <c r="I1804" t="s">
        <v>20</v>
      </c>
      <c r="J1804" t="s">
        <v>105</v>
      </c>
      <c r="K1804" t="s">
        <v>106</v>
      </c>
      <c r="L1804" s="2">
        <v>0.52083333333333337</v>
      </c>
      <c r="M1804" s="2">
        <v>0.68819444444444444</v>
      </c>
      <c r="N1804" s="1">
        <v>46050</v>
      </c>
      <c r="O1804" t="s">
        <v>23</v>
      </c>
      <c r="S1804" t="s">
        <v>18994</v>
      </c>
      <c r="T180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0.16736111111094942</v>
      </c>
      <c r="U1804" s="5">
        <f>WEEKNUM(Shipment_Data[[#This Row],[DATE]],2)</f>
        <v>5</v>
      </c>
      <c r="V1804" s="6">
        <f>SUBTOTAL(103,Shipment_Data[[#This Row],[DATE]])</f>
        <v>1</v>
      </c>
      <c r="W18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805" spans="1:23" x14ac:dyDescent="0.25">
      <c r="A1805" s="1">
        <v>46050</v>
      </c>
      <c r="B1805" t="s">
        <v>639</v>
      </c>
      <c r="D1805" t="s">
        <v>1927</v>
      </c>
      <c r="E1805">
        <v>1</v>
      </c>
      <c r="G1805">
        <v>138042</v>
      </c>
      <c r="H1805" s="7">
        <v>34870</v>
      </c>
      <c r="I1805" t="s">
        <v>20</v>
      </c>
      <c r="J1805" t="s">
        <v>105</v>
      </c>
      <c r="K1805" t="s">
        <v>106</v>
      </c>
      <c r="L1805" s="2">
        <v>0.52083333333333337</v>
      </c>
      <c r="M1805" s="2">
        <v>0.68819444444444444</v>
      </c>
      <c r="N1805" s="1">
        <v>46050</v>
      </c>
      <c r="O1805" t="s">
        <v>23</v>
      </c>
      <c r="S1805" t="s">
        <v>18994</v>
      </c>
      <c r="T180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0.16736111111094942</v>
      </c>
      <c r="U1805" s="5">
        <f>WEEKNUM(Shipment_Data[[#This Row],[DATE]],2)</f>
        <v>5</v>
      </c>
      <c r="V1805" s="6">
        <f>SUBTOTAL(103,Shipment_Data[[#This Row],[DATE]])</f>
        <v>1</v>
      </c>
      <c r="W18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806" spans="1:23" x14ac:dyDescent="0.25">
      <c r="A1806" s="1">
        <v>46050</v>
      </c>
      <c r="B1806" t="s">
        <v>1928</v>
      </c>
      <c r="D1806" t="s">
        <v>1929</v>
      </c>
      <c r="E1806">
        <v>1</v>
      </c>
      <c r="G1806">
        <v>137901</v>
      </c>
      <c r="H1806" s="7">
        <v>55341</v>
      </c>
      <c r="I1806" t="s">
        <v>20</v>
      </c>
      <c r="J1806" t="s">
        <v>105</v>
      </c>
      <c r="K1806" t="s">
        <v>106</v>
      </c>
      <c r="L1806" s="2">
        <v>0.52083333333333337</v>
      </c>
      <c r="M1806" s="2">
        <v>0.35347222222222224</v>
      </c>
      <c r="N1806" s="1">
        <v>46051</v>
      </c>
      <c r="O1806" t="s">
        <v>23</v>
      </c>
      <c r="S1806" t="s">
        <v>18994</v>
      </c>
      <c r="T180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0.83263888888905058</v>
      </c>
      <c r="U1806" s="5">
        <f>WEEKNUM(Shipment_Data[[#This Row],[DATE]],2)</f>
        <v>5</v>
      </c>
      <c r="V1806" s="6">
        <f>SUBTOTAL(103,Shipment_Data[[#This Row],[DATE]])</f>
        <v>1</v>
      </c>
      <c r="W18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807" spans="1:23" x14ac:dyDescent="0.25">
      <c r="A1807" s="1">
        <v>46050</v>
      </c>
      <c r="B1807" t="s">
        <v>1930</v>
      </c>
      <c r="D1807" t="s">
        <v>1931</v>
      </c>
      <c r="G1807">
        <v>137739</v>
      </c>
      <c r="H1807" s="7">
        <v>40443.65</v>
      </c>
      <c r="I1807" t="s">
        <v>20</v>
      </c>
      <c r="J1807" t="s">
        <v>91</v>
      </c>
      <c r="K1807" t="s">
        <v>92</v>
      </c>
      <c r="L1807" s="2">
        <v>0.66111111111111109</v>
      </c>
      <c r="M1807" s="2">
        <v>0.66111111111111109</v>
      </c>
      <c r="N1807" s="1">
        <v>46050</v>
      </c>
      <c r="O1807" t="s">
        <v>23</v>
      </c>
      <c r="S1807" t="s">
        <v>18994</v>
      </c>
      <c r="T180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807" s="5">
        <f>WEEKNUM(Shipment_Data[[#This Row],[DATE]],2)</f>
        <v>5</v>
      </c>
      <c r="V1807" s="6">
        <f>SUBTOTAL(103,Shipment_Data[[#This Row],[DATE]])</f>
        <v>1</v>
      </c>
      <c r="W18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808" spans="1:23" x14ac:dyDescent="0.25">
      <c r="A1808" s="1">
        <v>46050</v>
      </c>
      <c r="B1808" t="s">
        <v>285</v>
      </c>
      <c r="D1808" t="s">
        <v>1932</v>
      </c>
      <c r="E1808">
        <v>1</v>
      </c>
      <c r="G1808">
        <v>138020</v>
      </c>
      <c r="H1808" s="7">
        <v>19580</v>
      </c>
      <c r="I1808" t="s">
        <v>20</v>
      </c>
      <c r="J1808" t="s">
        <v>603</v>
      </c>
      <c r="K1808" t="s">
        <v>604</v>
      </c>
      <c r="L1808" s="2">
        <v>0.66666666666666663</v>
      </c>
      <c r="M1808" s="2">
        <v>0.75694444444444442</v>
      </c>
      <c r="N1808" s="1">
        <v>46050</v>
      </c>
      <c r="O1808" t="s">
        <v>23</v>
      </c>
      <c r="S1808" t="s">
        <v>18994</v>
      </c>
      <c r="T180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9.0277777781011537E-2</v>
      </c>
      <c r="U1808" s="5">
        <f>WEEKNUM(Shipment_Data[[#This Row],[DATE]],2)</f>
        <v>5</v>
      </c>
      <c r="V1808" s="6">
        <f>SUBTOTAL(103,Shipment_Data[[#This Row],[DATE]])</f>
        <v>1</v>
      </c>
      <c r="W18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809" spans="1:23" x14ac:dyDescent="0.25">
      <c r="A1809" s="1">
        <v>46050</v>
      </c>
      <c r="B1809" t="s">
        <v>1933</v>
      </c>
      <c r="D1809" t="s">
        <v>1934</v>
      </c>
      <c r="E1809">
        <v>2</v>
      </c>
      <c r="G1809">
        <v>137893</v>
      </c>
      <c r="H1809" s="7">
        <v>1339226.3500000001</v>
      </c>
      <c r="I1809" t="s">
        <v>20</v>
      </c>
      <c r="J1809" t="s">
        <v>603</v>
      </c>
      <c r="K1809" t="s">
        <v>604</v>
      </c>
      <c r="L1809" s="2">
        <v>0.66666666666666663</v>
      </c>
      <c r="M1809" s="2">
        <v>0.74652777777777779</v>
      </c>
      <c r="N1809" s="1">
        <v>46050</v>
      </c>
      <c r="O1809" t="s">
        <v>23</v>
      </c>
      <c r="S1809" t="s">
        <v>18994</v>
      </c>
      <c r="T18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7.9861111116770189E-2</v>
      </c>
      <c r="U1809" s="5">
        <f>WEEKNUM(Shipment_Data[[#This Row],[DATE]],2)</f>
        <v>5</v>
      </c>
      <c r="V1809" s="6">
        <f>SUBTOTAL(103,Shipment_Data[[#This Row],[DATE]])</f>
        <v>1</v>
      </c>
      <c r="W18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810" spans="1:23" x14ac:dyDescent="0.25">
      <c r="A1810" s="1">
        <v>46050</v>
      </c>
      <c r="B1810" t="s">
        <v>1785</v>
      </c>
      <c r="D1810" t="s">
        <v>1935</v>
      </c>
      <c r="E1810">
        <v>1</v>
      </c>
      <c r="G1810">
        <v>137962</v>
      </c>
      <c r="H1810" s="7">
        <v>32497.4</v>
      </c>
      <c r="I1810" t="s">
        <v>20</v>
      </c>
      <c r="J1810" t="s">
        <v>603</v>
      </c>
      <c r="K1810" t="s">
        <v>604</v>
      </c>
      <c r="L1810" s="2">
        <v>0.66666666666666663</v>
      </c>
      <c r="M1810" s="2">
        <v>0.84027777777777779</v>
      </c>
      <c r="N1810" s="1">
        <v>46050</v>
      </c>
      <c r="O1810" t="s">
        <v>23</v>
      </c>
      <c r="S1810" t="s">
        <v>18994</v>
      </c>
      <c r="T18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0.17361111111677019</v>
      </c>
      <c r="U1810" s="5">
        <f>WEEKNUM(Shipment_Data[[#This Row],[DATE]],2)</f>
        <v>5</v>
      </c>
      <c r="V1810" s="6">
        <f>SUBTOTAL(103,Shipment_Data[[#This Row],[DATE]])</f>
        <v>1</v>
      </c>
      <c r="W18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811" spans="1:23" x14ac:dyDescent="0.25">
      <c r="A1811" s="1">
        <v>46050</v>
      </c>
      <c r="B1811" t="s">
        <v>1785</v>
      </c>
      <c r="D1811" t="s">
        <v>1936</v>
      </c>
      <c r="E1811">
        <v>1</v>
      </c>
      <c r="G1811">
        <v>137961</v>
      </c>
      <c r="H1811" s="7">
        <v>76295.199999999997</v>
      </c>
      <c r="I1811" t="s">
        <v>20</v>
      </c>
      <c r="J1811" t="s">
        <v>603</v>
      </c>
      <c r="K1811" t="s">
        <v>604</v>
      </c>
      <c r="L1811" s="2">
        <v>0.66666666666666663</v>
      </c>
      <c r="M1811" s="2">
        <v>0.84027777777777779</v>
      </c>
      <c r="N1811" s="1">
        <v>46050</v>
      </c>
      <c r="O1811" t="s">
        <v>23</v>
      </c>
      <c r="S1811" t="s">
        <v>18994</v>
      </c>
      <c r="T18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0.17361111111677019</v>
      </c>
      <c r="U1811" s="5">
        <f>WEEKNUM(Shipment_Data[[#This Row],[DATE]],2)</f>
        <v>5</v>
      </c>
      <c r="V1811" s="6">
        <f>SUBTOTAL(103,Shipment_Data[[#This Row],[DATE]])</f>
        <v>1</v>
      </c>
      <c r="W18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812" spans="1:23" x14ac:dyDescent="0.25">
      <c r="A1812" s="1">
        <v>46050</v>
      </c>
      <c r="B1812" t="s">
        <v>129</v>
      </c>
      <c r="D1812" t="s">
        <v>1937</v>
      </c>
      <c r="E1812">
        <v>5</v>
      </c>
      <c r="G1812">
        <v>138003</v>
      </c>
      <c r="H1812" s="7">
        <v>361184.3</v>
      </c>
      <c r="I1812" t="s">
        <v>20</v>
      </c>
      <c r="J1812" t="s">
        <v>603</v>
      </c>
      <c r="K1812" t="s">
        <v>604</v>
      </c>
      <c r="L1812" s="2">
        <v>0.66666666666666663</v>
      </c>
      <c r="M1812" s="2">
        <v>0.76666666666666672</v>
      </c>
      <c r="N1812" s="1">
        <v>46050</v>
      </c>
      <c r="O1812" t="s">
        <v>23</v>
      </c>
      <c r="S1812" t="s">
        <v>18994</v>
      </c>
      <c r="T18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0.10000000000582077</v>
      </c>
      <c r="U1812" s="5">
        <f>WEEKNUM(Shipment_Data[[#This Row],[DATE]],2)</f>
        <v>5</v>
      </c>
      <c r="V1812" s="6">
        <f>SUBTOTAL(103,Shipment_Data[[#This Row],[DATE]])</f>
        <v>1</v>
      </c>
      <c r="W18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813" spans="1:23" x14ac:dyDescent="0.25">
      <c r="A1813" s="1">
        <v>46050</v>
      </c>
      <c r="B1813" t="s">
        <v>129</v>
      </c>
      <c r="D1813" t="s">
        <v>1938</v>
      </c>
      <c r="E1813">
        <v>1</v>
      </c>
      <c r="G1813">
        <v>138023</v>
      </c>
      <c r="H1813" s="7">
        <v>45772.65</v>
      </c>
      <c r="I1813" t="s">
        <v>20</v>
      </c>
      <c r="J1813" t="s">
        <v>603</v>
      </c>
      <c r="K1813" t="s">
        <v>604</v>
      </c>
      <c r="L1813" s="2">
        <v>0.66666666666666663</v>
      </c>
      <c r="M1813" s="2">
        <v>0.76666666666666672</v>
      </c>
      <c r="N1813" s="1">
        <v>46050</v>
      </c>
      <c r="O1813" t="s">
        <v>23</v>
      </c>
      <c r="S1813" t="s">
        <v>18994</v>
      </c>
      <c r="T181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0.10000000000582077</v>
      </c>
      <c r="U1813" s="5">
        <f>WEEKNUM(Shipment_Data[[#This Row],[DATE]],2)</f>
        <v>5</v>
      </c>
      <c r="V1813" s="6">
        <f>SUBTOTAL(103,Shipment_Data[[#This Row],[DATE]])</f>
        <v>1</v>
      </c>
      <c r="W18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814" spans="1:23" x14ac:dyDescent="0.25">
      <c r="A1814" s="1">
        <v>46050</v>
      </c>
      <c r="B1814" t="s">
        <v>1792</v>
      </c>
      <c r="D1814" t="s">
        <v>1939</v>
      </c>
      <c r="E1814">
        <v>1</v>
      </c>
      <c r="G1814">
        <v>137963</v>
      </c>
      <c r="H1814" s="7">
        <v>53207</v>
      </c>
      <c r="I1814" t="s">
        <v>20</v>
      </c>
      <c r="J1814" t="s">
        <v>603</v>
      </c>
      <c r="K1814" t="s">
        <v>604</v>
      </c>
      <c r="L1814" s="2">
        <v>0.66666666666666663</v>
      </c>
      <c r="M1814" s="2">
        <v>0.72916666666666663</v>
      </c>
      <c r="N1814" s="1">
        <v>46050</v>
      </c>
      <c r="O1814" t="s">
        <v>23</v>
      </c>
      <c r="S1814" t="s">
        <v>18994</v>
      </c>
      <c r="T18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6.25E-2</v>
      </c>
      <c r="U1814" s="5">
        <f>WEEKNUM(Shipment_Data[[#This Row],[DATE]],2)</f>
        <v>5</v>
      </c>
      <c r="V1814" s="6">
        <f>SUBTOTAL(103,Shipment_Data[[#This Row],[DATE]])</f>
        <v>1</v>
      </c>
      <c r="W18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815" spans="1:23" x14ac:dyDescent="0.25">
      <c r="A1815" s="1">
        <v>46050</v>
      </c>
      <c r="B1815" t="s">
        <v>1940</v>
      </c>
      <c r="D1815" t="s">
        <v>1941</v>
      </c>
      <c r="E1815">
        <v>1</v>
      </c>
      <c r="G1815">
        <v>137937</v>
      </c>
      <c r="H1815" s="7">
        <v>2799.88</v>
      </c>
      <c r="I1815" t="s">
        <v>20</v>
      </c>
      <c r="J1815" t="s">
        <v>603</v>
      </c>
      <c r="K1815" t="s">
        <v>604</v>
      </c>
      <c r="L1815" s="2">
        <v>0.66666666666666663</v>
      </c>
      <c r="M1815" s="2">
        <v>0.78472222222222221</v>
      </c>
      <c r="N1815" s="1">
        <v>46050</v>
      </c>
      <c r="O1815" t="s">
        <v>23</v>
      </c>
      <c r="S1815" t="s">
        <v>18994</v>
      </c>
      <c r="T181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0.11805555555474712</v>
      </c>
      <c r="U1815" s="5">
        <f>WEEKNUM(Shipment_Data[[#This Row],[DATE]],2)</f>
        <v>5</v>
      </c>
      <c r="V1815" s="6">
        <f>SUBTOTAL(103,Shipment_Data[[#This Row],[DATE]])</f>
        <v>1</v>
      </c>
      <c r="W18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816" spans="1:23" x14ac:dyDescent="0.25">
      <c r="A1816" s="1">
        <v>46050</v>
      </c>
      <c r="B1816" t="s">
        <v>1940</v>
      </c>
      <c r="D1816" t="s">
        <v>1942</v>
      </c>
      <c r="E1816">
        <v>3</v>
      </c>
      <c r="G1816">
        <v>137910</v>
      </c>
      <c r="H1816" s="7">
        <v>488818.57</v>
      </c>
      <c r="I1816" t="s">
        <v>20</v>
      </c>
      <c r="J1816" t="s">
        <v>603</v>
      </c>
      <c r="K1816" t="s">
        <v>604</v>
      </c>
      <c r="L1816" s="2">
        <v>0.66666666666666663</v>
      </c>
      <c r="M1816" s="2">
        <v>0.78472222222222221</v>
      </c>
      <c r="N1816" s="1">
        <v>46050</v>
      </c>
      <c r="O1816" t="s">
        <v>23</v>
      </c>
      <c r="S1816" t="s">
        <v>18994</v>
      </c>
      <c r="T18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0.11805555555474712</v>
      </c>
      <c r="U1816" s="5">
        <f>WEEKNUM(Shipment_Data[[#This Row],[DATE]],2)</f>
        <v>5</v>
      </c>
      <c r="V1816" s="6">
        <f>SUBTOTAL(103,Shipment_Data[[#This Row],[DATE]])</f>
        <v>1</v>
      </c>
      <c r="W18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817" spans="1:23" x14ac:dyDescent="0.25">
      <c r="A1817" s="1">
        <v>46050</v>
      </c>
      <c r="B1817" t="s">
        <v>1940</v>
      </c>
      <c r="D1817" t="s">
        <v>1943</v>
      </c>
      <c r="E1817">
        <v>1</v>
      </c>
      <c r="G1817">
        <v>138070</v>
      </c>
      <c r="H1817" s="7">
        <v>30250.16</v>
      </c>
      <c r="I1817" t="s">
        <v>20</v>
      </c>
      <c r="J1817" t="s">
        <v>603</v>
      </c>
      <c r="K1817" t="s">
        <v>604</v>
      </c>
      <c r="L1817" s="2">
        <v>0.66666666666666663</v>
      </c>
      <c r="M1817" s="2">
        <v>0.78472222222222221</v>
      </c>
      <c r="N1817" s="1">
        <v>46050</v>
      </c>
      <c r="O1817" t="s">
        <v>23</v>
      </c>
      <c r="S1817" t="s">
        <v>18994</v>
      </c>
      <c r="T181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0.11805555555474712</v>
      </c>
      <c r="U1817" s="5">
        <f>WEEKNUM(Shipment_Data[[#This Row],[DATE]],2)</f>
        <v>5</v>
      </c>
      <c r="V1817" s="6">
        <f>SUBTOTAL(103,Shipment_Data[[#This Row],[DATE]])</f>
        <v>1</v>
      </c>
      <c r="W18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818" spans="1:23" x14ac:dyDescent="0.25">
      <c r="A1818" s="1">
        <v>46050</v>
      </c>
      <c r="B1818" t="s">
        <v>186</v>
      </c>
      <c r="D1818" t="s">
        <v>1944</v>
      </c>
      <c r="E1818">
        <v>1</v>
      </c>
      <c r="G1818">
        <v>138058</v>
      </c>
      <c r="H1818" s="7">
        <v>22287</v>
      </c>
      <c r="I1818" t="s">
        <v>20</v>
      </c>
      <c r="J1818" t="s">
        <v>57</v>
      </c>
      <c r="K1818" t="s">
        <v>58</v>
      </c>
      <c r="L1818" s="2">
        <v>0.66666666666666663</v>
      </c>
      <c r="M1818" s="2">
        <v>0.7416666666666667</v>
      </c>
      <c r="N1818" s="1">
        <v>46050</v>
      </c>
      <c r="O1818" t="s">
        <v>23</v>
      </c>
      <c r="S1818" t="s">
        <v>18994</v>
      </c>
      <c r="T181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7.5000000004365575E-2</v>
      </c>
      <c r="U1818" s="5">
        <f>WEEKNUM(Shipment_Data[[#This Row],[DATE]],2)</f>
        <v>5</v>
      </c>
      <c r="V1818" s="6">
        <f>SUBTOTAL(103,Shipment_Data[[#This Row],[DATE]])</f>
        <v>1</v>
      </c>
      <c r="W18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819" spans="1:23" x14ac:dyDescent="0.25">
      <c r="A1819" s="1">
        <v>46050</v>
      </c>
      <c r="B1819" t="s">
        <v>393</v>
      </c>
      <c r="D1819" t="s">
        <v>1945</v>
      </c>
      <c r="E1819">
        <v>1</v>
      </c>
      <c r="G1819">
        <v>138084</v>
      </c>
      <c r="H1819" s="7">
        <v>6715.5</v>
      </c>
      <c r="I1819" t="s">
        <v>20</v>
      </c>
      <c r="J1819" t="s">
        <v>57</v>
      </c>
      <c r="K1819" t="s">
        <v>58</v>
      </c>
      <c r="L1819" s="2">
        <v>0.66666666666666663</v>
      </c>
      <c r="M1819" s="2">
        <v>0.81666666666666665</v>
      </c>
      <c r="N1819" s="1">
        <v>46050</v>
      </c>
      <c r="O1819" t="s">
        <v>23</v>
      </c>
      <c r="S1819" t="s">
        <v>18994</v>
      </c>
      <c r="T181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0.15000000000145519</v>
      </c>
      <c r="U1819" s="5">
        <f>WEEKNUM(Shipment_Data[[#This Row],[DATE]],2)</f>
        <v>5</v>
      </c>
      <c r="V1819" s="6">
        <f>SUBTOTAL(103,Shipment_Data[[#This Row],[DATE]])</f>
        <v>1</v>
      </c>
      <c r="W18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820" spans="1:23" x14ac:dyDescent="0.25">
      <c r="A1820" s="1">
        <v>46050</v>
      </c>
      <c r="B1820" t="s">
        <v>113</v>
      </c>
      <c r="D1820" t="s">
        <v>1946</v>
      </c>
      <c r="E1820">
        <v>2</v>
      </c>
      <c r="G1820">
        <v>138057</v>
      </c>
      <c r="H1820" s="7">
        <v>97080.44</v>
      </c>
      <c r="I1820" t="s">
        <v>20</v>
      </c>
      <c r="J1820" t="s">
        <v>57</v>
      </c>
      <c r="K1820" t="s">
        <v>58</v>
      </c>
      <c r="L1820" s="2">
        <v>0.66666666666666663</v>
      </c>
      <c r="M1820" s="2">
        <v>0.80138888888888893</v>
      </c>
      <c r="N1820" s="1">
        <v>46050</v>
      </c>
      <c r="O1820" t="s">
        <v>23</v>
      </c>
      <c r="S1820" t="s">
        <v>18994</v>
      </c>
      <c r="T18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0.13472222222480923</v>
      </c>
      <c r="U1820" s="5">
        <f>WEEKNUM(Shipment_Data[[#This Row],[DATE]],2)</f>
        <v>5</v>
      </c>
      <c r="V1820" s="6">
        <f>SUBTOTAL(103,Shipment_Data[[#This Row],[DATE]])</f>
        <v>1</v>
      </c>
      <c r="W18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821" spans="1:23" x14ac:dyDescent="0.25">
      <c r="A1821" s="1">
        <v>46050</v>
      </c>
      <c r="B1821" t="s">
        <v>450</v>
      </c>
      <c r="D1821" t="s">
        <v>1947</v>
      </c>
      <c r="E1821">
        <v>1</v>
      </c>
      <c r="G1821">
        <v>138045</v>
      </c>
      <c r="H1821" s="7">
        <v>74042.179999999993</v>
      </c>
      <c r="I1821" t="s">
        <v>20</v>
      </c>
      <c r="J1821" t="s">
        <v>57</v>
      </c>
      <c r="K1821" t="s">
        <v>58</v>
      </c>
      <c r="L1821" s="2">
        <v>0.66666666666666663</v>
      </c>
      <c r="M1821" s="2">
        <v>0.7944444444444444</v>
      </c>
      <c r="N1821" s="1">
        <v>46050</v>
      </c>
      <c r="O1821" t="s">
        <v>23</v>
      </c>
      <c r="S1821" t="s">
        <v>18994</v>
      </c>
      <c r="T18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0.12777777777955635</v>
      </c>
      <c r="U1821" s="5">
        <f>WEEKNUM(Shipment_Data[[#This Row],[DATE]],2)</f>
        <v>5</v>
      </c>
      <c r="V1821" s="6">
        <f>SUBTOTAL(103,Shipment_Data[[#This Row],[DATE]])</f>
        <v>1</v>
      </c>
      <c r="W18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822" spans="1:23" x14ac:dyDescent="0.25">
      <c r="A1822" s="1">
        <v>46051</v>
      </c>
      <c r="B1822" t="s">
        <v>1948</v>
      </c>
      <c r="D1822" t="s">
        <v>1949</v>
      </c>
      <c r="E1822">
        <v>1</v>
      </c>
      <c r="G1822">
        <v>138019</v>
      </c>
      <c r="H1822" s="7">
        <v>6999.6</v>
      </c>
      <c r="I1822" t="s">
        <v>20</v>
      </c>
      <c r="J1822" t="s">
        <v>97</v>
      </c>
      <c r="K1822" t="s">
        <v>98</v>
      </c>
      <c r="L1822" s="2">
        <v>0.60069444444444442</v>
      </c>
      <c r="M1822" s="2">
        <v>0.65972222222222221</v>
      </c>
      <c r="N1822" s="1">
        <v>46051</v>
      </c>
      <c r="O1822" t="s">
        <v>23</v>
      </c>
      <c r="S1822" t="s">
        <v>18994</v>
      </c>
      <c r="T182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5.9027777773735579E-2</v>
      </c>
      <c r="U1822" s="5">
        <f>WEEKNUM(Shipment_Data[[#This Row],[DATE]],2)</f>
        <v>5</v>
      </c>
      <c r="V1822" s="6">
        <f>SUBTOTAL(103,Shipment_Data[[#This Row],[DATE]])</f>
        <v>1</v>
      </c>
      <c r="W18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823" spans="1:23" x14ac:dyDescent="0.25">
      <c r="A1823" s="1">
        <v>46051</v>
      </c>
      <c r="B1823" t="s">
        <v>1948</v>
      </c>
      <c r="D1823" t="s">
        <v>1950</v>
      </c>
      <c r="E1823">
        <v>1</v>
      </c>
      <c r="G1823">
        <v>137993</v>
      </c>
      <c r="H1823" s="7">
        <v>2952737.57</v>
      </c>
      <c r="I1823" t="s">
        <v>20</v>
      </c>
      <c r="J1823" t="s">
        <v>97</v>
      </c>
      <c r="K1823" t="s">
        <v>98</v>
      </c>
      <c r="L1823" s="2">
        <v>0.60069444444444442</v>
      </c>
      <c r="M1823" s="2">
        <v>0.65972222222222221</v>
      </c>
      <c r="N1823" s="1">
        <v>46051</v>
      </c>
      <c r="O1823" t="s">
        <v>23</v>
      </c>
      <c r="S1823" t="s">
        <v>18994</v>
      </c>
      <c r="T18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5.9027777773735579E-2</v>
      </c>
      <c r="U1823" s="5">
        <f>WEEKNUM(Shipment_Data[[#This Row],[DATE]],2)</f>
        <v>5</v>
      </c>
      <c r="V1823" s="6">
        <f>SUBTOTAL(103,Shipment_Data[[#This Row],[DATE]])</f>
        <v>1</v>
      </c>
      <c r="W18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824" spans="1:23" x14ac:dyDescent="0.25">
      <c r="A1824" s="1">
        <v>46051</v>
      </c>
      <c r="B1824" t="s">
        <v>1948</v>
      </c>
      <c r="D1824" t="s">
        <v>1951</v>
      </c>
      <c r="E1824">
        <v>2</v>
      </c>
      <c r="G1824">
        <v>138071</v>
      </c>
      <c r="H1824" s="7">
        <v>235086.35</v>
      </c>
      <c r="I1824" t="s">
        <v>20</v>
      </c>
      <c r="J1824" t="s">
        <v>97</v>
      </c>
      <c r="K1824" t="s">
        <v>98</v>
      </c>
      <c r="L1824" s="2">
        <v>0.60069444444444442</v>
      </c>
      <c r="M1824" s="2">
        <v>0.65972222222222221</v>
      </c>
      <c r="N1824" s="1">
        <v>46051</v>
      </c>
      <c r="O1824" t="s">
        <v>23</v>
      </c>
      <c r="S1824" t="s">
        <v>18994</v>
      </c>
      <c r="T18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5.9027777773735579E-2</v>
      </c>
      <c r="U1824" s="5">
        <f>WEEKNUM(Shipment_Data[[#This Row],[DATE]],2)</f>
        <v>5</v>
      </c>
      <c r="V1824" s="6">
        <f>SUBTOTAL(103,Shipment_Data[[#This Row],[DATE]])</f>
        <v>1</v>
      </c>
      <c r="W18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825" spans="1:23" x14ac:dyDescent="0.25">
      <c r="A1825" s="1">
        <v>46051</v>
      </c>
      <c r="B1825" t="s">
        <v>1487</v>
      </c>
      <c r="D1825" t="s">
        <v>1952</v>
      </c>
      <c r="E1825">
        <v>1</v>
      </c>
      <c r="G1825">
        <v>138083</v>
      </c>
      <c r="H1825" s="7">
        <v>135210</v>
      </c>
      <c r="I1825" t="s">
        <v>20</v>
      </c>
      <c r="J1825" t="s">
        <v>97</v>
      </c>
      <c r="K1825" t="s">
        <v>98</v>
      </c>
      <c r="L1825" s="2">
        <v>0.60069444444444442</v>
      </c>
      <c r="M1825" s="2">
        <v>0.77430555555555558</v>
      </c>
      <c r="N1825" s="1">
        <v>46051</v>
      </c>
      <c r="O1825" t="s">
        <v>23</v>
      </c>
      <c r="S1825" t="s">
        <v>18994</v>
      </c>
      <c r="T182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0.17361111110949423</v>
      </c>
      <c r="U1825" s="5">
        <f>WEEKNUM(Shipment_Data[[#This Row],[DATE]],2)</f>
        <v>5</v>
      </c>
      <c r="V1825" s="6">
        <f>SUBTOTAL(103,Shipment_Data[[#This Row],[DATE]])</f>
        <v>1</v>
      </c>
      <c r="W18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826" spans="1:23" x14ac:dyDescent="0.25">
      <c r="A1826" s="1">
        <v>46051</v>
      </c>
      <c r="B1826" t="s">
        <v>1883</v>
      </c>
      <c r="D1826" t="s">
        <v>1953</v>
      </c>
      <c r="E1826">
        <v>1</v>
      </c>
      <c r="G1826">
        <v>137997</v>
      </c>
      <c r="H1826" s="7">
        <v>52181.26</v>
      </c>
      <c r="I1826" t="s">
        <v>20</v>
      </c>
      <c r="J1826" t="s">
        <v>219</v>
      </c>
      <c r="K1826" t="s">
        <v>220</v>
      </c>
      <c r="L1826" s="2">
        <v>0.60763888888888884</v>
      </c>
      <c r="M1826" s="2">
        <v>0.6118055555555556</v>
      </c>
      <c r="N1826" s="1">
        <v>46051</v>
      </c>
      <c r="O1826" t="s">
        <v>23</v>
      </c>
      <c r="S1826" t="s">
        <v>18994</v>
      </c>
      <c r="T18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4.166666665696539E-3</v>
      </c>
      <c r="U1826" s="5">
        <f>WEEKNUM(Shipment_Data[[#This Row],[DATE]],2)</f>
        <v>5</v>
      </c>
      <c r="V1826" s="6">
        <f>SUBTOTAL(103,Shipment_Data[[#This Row],[DATE]])</f>
        <v>1</v>
      </c>
      <c r="W18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827" spans="1:23" x14ac:dyDescent="0.25">
      <c r="A1827" s="1">
        <v>46051</v>
      </c>
      <c r="B1827" t="s">
        <v>614</v>
      </c>
      <c r="D1827" t="s">
        <v>1954</v>
      </c>
      <c r="E1827">
        <v>2</v>
      </c>
      <c r="G1827">
        <v>138087</v>
      </c>
      <c r="H1827" s="7">
        <v>70820</v>
      </c>
      <c r="I1827" t="s">
        <v>20</v>
      </c>
      <c r="J1827" t="s">
        <v>97</v>
      </c>
      <c r="K1827" t="s">
        <v>98</v>
      </c>
      <c r="L1827" s="2">
        <v>0.60069444444444442</v>
      </c>
      <c r="M1827" s="2">
        <v>0.75972222222222219</v>
      </c>
      <c r="N1827" s="1">
        <v>46051</v>
      </c>
      <c r="O1827" t="s">
        <v>23</v>
      </c>
      <c r="S1827" t="s">
        <v>18994</v>
      </c>
      <c r="T182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0.15902777777955635</v>
      </c>
      <c r="U1827" s="5">
        <f>WEEKNUM(Shipment_Data[[#This Row],[DATE]],2)</f>
        <v>5</v>
      </c>
      <c r="V1827" s="6">
        <f>SUBTOTAL(103,Shipment_Data[[#This Row],[DATE]])</f>
        <v>1</v>
      </c>
      <c r="W18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828" spans="1:23" x14ac:dyDescent="0.25">
      <c r="A1828" s="1">
        <v>46051</v>
      </c>
      <c r="B1828" t="s">
        <v>1955</v>
      </c>
      <c r="D1828" t="s">
        <v>1956</v>
      </c>
      <c r="E1828">
        <v>2</v>
      </c>
      <c r="G1828">
        <v>138085</v>
      </c>
      <c r="H1828" s="7">
        <v>85725</v>
      </c>
      <c r="I1828" t="s">
        <v>20</v>
      </c>
      <c r="J1828" t="s">
        <v>97</v>
      </c>
      <c r="K1828" t="s">
        <v>98</v>
      </c>
      <c r="L1828" s="2">
        <v>0.60069444444444442</v>
      </c>
      <c r="M1828" s="2">
        <v>0.79513888888888884</v>
      </c>
      <c r="N1828" s="1">
        <v>46051</v>
      </c>
      <c r="O1828" t="s">
        <v>23</v>
      </c>
      <c r="S1828" t="s">
        <v>18994</v>
      </c>
      <c r="T18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0.19444444444525288</v>
      </c>
      <c r="U1828" s="5">
        <f>WEEKNUM(Shipment_Data[[#This Row],[DATE]],2)</f>
        <v>5</v>
      </c>
      <c r="V1828" s="6">
        <f>SUBTOTAL(103,Shipment_Data[[#This Row],[DATE]])</f>
        <v>1</v>
      </c>
      <c r="W18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829" spans="1:23" x14ac:dyDescent="0.25">
      <c r="A1829" s="1">
        <v>46051</v>
      </c>
      <c r="B1829" t="s">
        <v>101</v>
      </c>
      <c r="D1829" t="s">
        <v>1957</v>
      </c>
      <c r="E1829">
        <v>1</v>
      </c>
      <c r="G1829">
        <v>137996</v>
      </c>
      <c r="H1829" s="7">
        <v>164009.20000000001</v>
      </c>
      <c r="I1829" t="s">
        <v>20</v>
      </c>
      <c r="J1829" t="s">
        <v>215</v>
      </c>
      <c r="K1829" t="s">
        <v>216</v>
      </c>
      <c r="L1829" s="2">
        <v>0.45833333333333331</v>
      </c>
      <c r="M1829" s="2">
        <v>0.51388888888888884</v>
      </c>
      <c r="N1829" s="1">
        <v>46051</v>
      </c>
      <c r="O1829" t="s">
        <v>23</v>
      </c>
      <c r="S1829" t="s">
        <v>18994</v>
      </c>
      <c r="T18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5.5555555554747116E-2</v>
      </c>
      <c r="U1829" s="5">
        <f>WEEKNUM(Shipment_Data[[#This Row],[DATE]],2)</f>
        <v>5</v>
      </c>
      <c r="V1829" s="6">
        <f>SUBTOTAL(103,Shipment_Data[[#This Row],[DATE]])</f>
        <v>1</v>
      </c>
      <c r="W18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830" spans="1:23" x14ac:dyDescent="0.25">
      <c r="A1830" s="1">
        <v>46051</v>
      </c>
      <c r="B1830" t="s">
        <v>621</v>
      </c>
      <c r="D1830" t="s">
        <v>1958</v>
      </c>
      <c r="E1830">
        <v>1</v>
      </c>
      <c r="G1830">
        <v>138080</v>
      </c>
      <c r="H1830" s="7">
        <v>107246.57</v>
      </c>
      <c r="I1830" t="s">
        <v>41</v>
      </c>
      <c r="J1830" t="s">
        <v>215</v>
      </c>
      <c r="K1830" t="s">
        <v>216</v>
      </c>
      <c r="L1830" s="2">
        <v>0.45833333333333331</v>
      </c>
      <c r="M1830" s="2">
        <v>0.57291666666666663</v>
      </c>
      <c r="N1830" s="1">
        <v>46051</v>
      </c>
      <c r="O1830" t="s">
        <v>23</v>
      </c>
      <c r="S1830" t="s">
        <v>18994</v>
      </c>
      <c r="T183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0.11458333332848269</v>
      </c>
      <c r="U1830" s="5">
        <f>WEEKNUM(Shipment_Data[[#This Row],[DATE]],2)</f>
        <v>5</v>
      </c>
      <c r="V1830" s="6">
        <f>SUBTOTAL(103,Shipment_Data[[#This Row],[DATE]])</f>
        <v>1</v>
      </c>
      <c r="W18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831" spans="1:23" x14ac:dyDescent="0.25">
      <c r="A1831" s="1">
        <v>46051</v>
      </c>
      <c r="B1831" t="s">
        <v>1959</v>
      </c>
      <c r="D1831" t="s">
        <v>1960</v>
      </c>
      <c r="E1831">
        <v>3</v>
      </c>
      <c r="G1831">
        <v>138009</v>
      </c>
      <c r="H1831" s="7">
        <v>752627.02</v>
      </c>
      <c r="I1831" t="s">
        <v>20</v>
      </c>
      <c r="J1831" t="s">
        <v>215</v>
      </c>
      <c r="K1831" t="s">
        <v>216</v>
      </c>
      <c r="L1831" s="2">
        <v>0.45833333333333331</v>
      </c>
      <c r="M1831" s="2">
        <v>0.67569444444444449</v>
      </c>
      <c r="N1831" s="1">
        <v>46051</v>
      </c>
      <c r="O1831" t="s">
        <v>23</v>
      </c>
      <c r="S1831" t="s">
        <v>18994</v>
      </c>
      <c r="T183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0.21736111110658385</v>
      </c>
      <c r="U1831" s="5">
        <f>WEEKNUM(Shipment_Data[[#This Row],[DATE]],2)</f>
        <v>5</v>
      </c>
      <c r="V1831" s="6">
        <f>SUBTOTAL(103,Shipment_Data[[#This Row],[DATE]])</f>
        <v>1</v>
      </c>
      <c r="W18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832" spans="1:23" x14ac:dyDescent="0.25">
      <c r="A1832" s="1">
        <v>46051</v>
      </c>
      <c r="B1832" t="s">
        <v>1959</v>
      </c>
      <c r="D1832" t="s">
        <v>1961</v>
      </c>
      <c r="E1832">
        <v>1</v>
      </c>
      <c r="G1832">
        <v>138010</v>
      </c>
      <c r="H1832" s="7">
        <v>17599.3</v>
      </c>
      <c r="I1832" t="s">
        <v>20</v>
      </c>
      <c r="J1832" t="s">
        <v>215</v>
      </c>
      <c r="K1832" t="s">
        <v>216</v>
      </c>
      <c r="L1832" s="2">
        <v>0.45833333333333331</v>
      </c>
      <c r="M1832" s="2">
        <v>0.67569444444444449</v>
      </c>
      <c r="N1832" s="1">
        <v>46051</v>
      </c>
      <c r="O1832" t="s">
        <v>23</v>
      </c>
      <c r="S1832" t="s">
        <v>18994</v>
      </c>
      <c r="T183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0.21736111110658385</v>
      </c>
      <c r="U1832" s="5">
        <f>WEEKNUM(Shipment_Data[[#This Row],[DATE]],2)</f>
        <v>5</v>
      </c>
      <c r="V1832" s="6">
        <f>SUBTOTAL(103,Shipment_Data[[#This Row],[DATE]])</f>
        <v>1</v>
      </c>
      <c r="W18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833" spans="1:23" x14ac:dyDescent="0.25">
      <c r="A1833" s="1">
        <v>46051</v>
      </c>
      <c r="B1833" t="s">
        <v>1712</v>
      </c>
      <c r="D1833" t="s">
        <v>1962</v>
      </c>
      <c r="E1833">
        <v>2</v>
      </c>
      <c r="G1833">
        <v>138032</v>
      </c>
      <c r="H1833" s="7">
        <v>141261.82</v>
      </c>
      <c r="I1833" t="s">
        <v>20</v>
      </c>
      <c r="J1833" t="s">
        <v>215</v>
      </c>
      <c r="K1833" t="s">
        <v>216</v>
      </c>
      <c r="L1833" s="2">
        <v>0.45833333333333331</v>
      </c>
      <c r="M1833" s="2">
        <v>0.64583333333333337</v>
      </c>
      <c r="N1833" s="1">
        <v>46051</v>
      </c>
      <c r="O1833" t="s">
        <v>23</v>
      </c>
      <c r="S1833" t="s">
        <v>18994</v>
      </c>
      <c r="T18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0.1875</v>
      </c>
      <c r="U1833" s="5">
        <f>WEEKNUM(Shipment_Data[[#This Row],[DATE]],2)</f>
        <v>5</v>
      </c>
      <c r="V1833" s="6">
        <f>SUBTOTAL(103,Shipment_Data[[#This Row],[DATE]])</f>
        <v>1</v>
      </c>
      <c r="W18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834" spans="1:23" x14ac:dyDescent="0.25">
      <c r="A1834" s="1">
        <v>46051</v>
      </c>
      <c r="B1834" t="s">
        <v>1963</v>
      </c>
      <c r="D1834" t="s">
        <v>1964</v>
      </c>
      <c r="E1834">
        <v>2</v>
      </c>
      <c r="G1834">
        <v>138055</v>
      </c>
      <c r="H1834" s="7">
        <v>237243.6</v>
      </c>
      <c r="I1834" t="s">
        <v>20</v>
      </c>
      <c r="J1834" t="s">
        <v>215</v>
      </c>
      <c r="K1834" t="s">
        <v>216</v>
      </c>
      <c r="L1834" s="2">
        <v>0.45833333333333331</v>
      </c>
      <c r="M1834" s="2">
        <v>0.50208333333333333</v>
      </c>
      <c r="N1834" s="1">
        <v>46051</v>
      </c>
      <c r="O1834" t="s">
        <v>23</v>
      </c>
      <c r="S1834" t="s">
        <v>18994</v>
      </c>
      <c r="T18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4.3749999997089617E-2</v>
      </c>
      <c r="U1834" s="5">
        <f>WEEKNUM(Shipment_Data[[#This Row],[DATE]],2)</f>
        <v>5</v>
      </c>
      <c r="V1834" s="6">
        <f>SUBTOTAL(103,Shipment_Data[[#This Row],[DATE]])</f>
        <v>1</v>
      </c>
      <c r="W18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835" spans="1:23" x14ac:dyDescent="0.25">
      <c r="A1835" s="1">
        <v>46051</v>
      </c>
      <c r="B1835" t="s">
        <v>1965</v>
      </c>
      <c r="D1835" t="s">
        <v>1966</v>
      </c>
      <c r="E1835">
        <v>4</v>
      </c>
      <c r="G1835">
        <v>138097</v>
      </c>
      <c r="H1835" s="7">
        <v>370253.46</v>
      </c>
      <c r="I1835" t="s">
        <v>20</v>
      </c>
      <c r="J1835" t="s">
        <v>215</v>
      </c>
      <c r="K1835" t="s">
        <v>216</v>
      </c>
      <c r="L1835" s="2">
        <v>0.45833333333333331</v>
      </c>
      <c r="M1835" s="2">
        <v>0.61805555555555558</v>
      </c>
      <c r="N1835" s="1">
        <v>46051</v>
      </c>
      <c r="O1835" t="s">
        <v>23</v>
      </c>
      <c r="S1835" t="s">
        <v>18994</v>
      </c>
      <c r="T18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0.15972222221898846</v>
      </c>
      <c r="U1835" s="5">
        <f>WEEKNUM(Shipment_Data[[#This Row],[DATE]],2)</f>
        <v>5</v>
      </c>
      <c r="V1835" s="6">
        <f>SUBTOTAL(103,Shipment_Data[[#This Row],[DATE]])</f>
        <v>1</v>
      </c>
      <c r="W18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836" spans="1:23" x14ac:dyDescent="0.25">
      <c r="A1836" s="1">
        <v>46051</v>
      </c>
      <c r="B1836" t="s">
        <v>1967</v>
      </c>
      <c r="D1836" t="s">
        <v>1968</v>
      </c>
      <c r="E1836">
        <v>2</v>
      </c>
      <c r="G1836">
        <v>138101</v>
      </c>
      <c r="H1836" s="7">
        <v>784225.66</v>
      </c>
      <c r="I1836" t="s">
        <v>20</v>
      </c>
      <c r="J1836" t="s">
        <v>215</v>
      </c>
      <c r="K1836" t="s">
        <v>216</v>
      </c>
      <c r="L1836" s="2">
        <v>0.45833333333333331</v>
      </c>
      <c r="M1836" s="2">
        <v>0.49305555555555558</v>
      </c>
      <c r="N1836" s="1">
        <v>46051</v>
      </c>
      <c r="O1836" t="s">
        <v>23</v>
      </c>
      <c r="S1836" t="s">
        <v>18994</v>
      </c>
      <c r="T18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3.4722222218988463E-2</v>
      </c>
      <c r="U1836" s="5">
        <f>WEEKNUM(Shipment_Data[[#This Row],[DATE]],2)</f>
        <v>5</v>
      </c>
      <c r="V1836" s="6">
        <f>SUBTOTAL(103,Shipment_Data[[#This Row],[DATE]])</f>
        <v>1</v>
      </c>
      <c r="W18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837" spans="1:23" x14ac:dyDescent="0.25">
      <c r="A1837" s="1">
        <v>46051</v>
      </c>
      <c r="B1837" t="s">
        <v>1969</v>
      </c>
      <c r="D1837" t="s">
        <v>1970</v>
      </c>
      <c r="E1837">
        <v>2</v>
      </c>
      <c r="G1837">
        <v>137921</v>
      </c>
      <c r="H1837" s="7">
        <v>362195.31</v>
      </c>
      <c r="I1837" t="s">
        <v>20</v>
      </c>
      <c r="J1837" t="s">
        <v>603</v>
      </c>
      <c r="K1837" t="s">
        <v>604</v>
      </c>
      <c r="L1837" s="2">
        <v>0.70277777777777772</v>
      </c>
      <c r="M1837" s="2">
        <v>0.5625</v>
      </c>
      <c r="N1837" s="1">
        <v>46051</v>
      </c>
      <c r="O1837" t="s">
        <v>23</v>
      </c>
      <c r="S1837" t="s">
        <v>18994</v>
      </c>
      <c r="T18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-0.14027777777664596</v>
      </c>
      <c r="U1837" s="5">
        <f>WEEKNUM(Shipment_Data[[#This Row],[DATE]],2)</f>
        <v>5</v>
      </c>
      <c r="V1837" s="6">
        <f>SUBTOTAL(103,Shipment_Data[[#This Row],[DATE]])</f>
        <v>1</v>
      </c>
      <c r="W18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838" spans="1:23" x14ac:dyDescent="0.25">
      <c r="A1838" s="1">
        <v>46051</v>
      </c>
      <c r="B1838" t="s">
        <v>1971</v>
      </c>
      <c r="D1838" t="s">
        <v>1972</v>
      </c>
      <c r="E1838">
        <v>3</v>
      </c>
      <c r="G1838">
        <v>137969</v>
      </c>
      <c r="H1838" s="7">
        <v>2312910.11</v>
      </c>
      <c r="I1838" t="s">
        <v>20</v>
      </c>
      <c r="J1838" t="s">
        <v>603</v>
      </c>
      <c r="K1838" t="s">
        <v>604</v>
      </c>
      <c r="L1838" s="2">
        <v>0.70277777777777772</v>
      </c>
      <c r="M1838" s="2">
        <v>0.52083333333333337</v>
      </c>
      <c r="N1838" s="1">
        <v>46051</v>
      </c>
      <c r="O1838" t="s">
        <v>23</v>
      </c>
      <c r="S1838" t="s">
        <v>18994</v>
      </c>
      <c r="T183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-0.18194444444088731</v>
      </c>
      <c r="U1838" s="5">
        <f>WEEKNUM(Shipment_Data[[#This Row],[DATE]],2)</f>
        <v>5</v>
      </c>
      <c r="V1838" s="6">
        <f>SUBTOTAL(103,Shipment_Data[[#This Row],[DATE]])</f>
        <v>1</v>
      </c>
      <c r="W18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839" spans="1:23" x14ac:dyDescent="0.25">
      <c r="A1839" s="1">
        <v>46051</v>
      </c>
      <c r="B1839" t="s">
        <v>1948</v>
      </c>
      <c r="D1839" t="s">
        <v>1973</v>
      </c>
      <c r="E1839">
        <v>1</v>
      </c>
      <c r="G1839">
        <v>138092</v>
      </c>
      <c r="H1839" s="7">
        <v>25410</v>
      </c>
      <c r="I1839" t="s">
        <v>20</v>
      </c>
      <c r="J1839" t="s">
        <v>97</v>
      </c>
      <c r="K1839" t="s">
        <v>98</v>
      </c>
      <c r="L1839" s="2">
        <v>0.60069444444444442</v>
      </c>
      <c r="M1839" s="2">
        <v>0.65972222222222221</v>
      </c>
      <c r="N1839" s="1">
        <v>46051</v>
      </c>
      <c r="O1839" t="s">
        <v>23</v>
      </c>
      <c r="S1839" t="s">
        <v>18994</v>
      </c>
      <c r="T18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5.9027777773735579E-2</v>
      </c>
      <c r="U1839" s="5">
        <f>WEEKNUM(Shipment_Data[[#This Row],[DATE]],2)</f>
        <v>5</v>
      </c>
      <c r="V1839" s="6">
        <f>SUBTOTAL(103,Shipment_Data[[#This Row],[DATE]])</f>
        <v>1</v>
      </c>
      <c r="W18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840" spans="1:23" x14ac:dyDescent="0.25">
      <c r="A1840" s="1">
        <v>46051</v>
      </c>
      <c r="B1840" t="s">
        <v>1725</v>
      </c>
      <c r="D1840" t="s">
        <v>1974</v>
      </c>
      <c r="E1840">
        <v>2</v>
      </c>
      <c r="G1840">
        <v>138103</v>
      </c>
      <c r="H1840" s="7">
        <v>409881.36</v>
      </c>
      <c r="I1840" t="s">
        <v>20</v>
      </c>
      <c r="J1840" t="s">
        <v>97</v>
      </c>
      <c r="K1840" t="s">
        <v>98</v>
      </c>
      <c r="L1840" s="2">
        <v>0.60069444444444442</v>
      </c>
      <c r="M1840" s="2">
        <v>0.70972222222222225</v>
      </c>
      <c r="N1840" s="1">
        <v>46051</v>
      </c>
      <c r="O1840" t="s">
        <v>23</v>
      </c>
      <c r="S1840" t="s">
        <v>18994</v>
      </c>
      <c r="T18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0.10902777777664596</v>
      </c>
      <c r="U1840" s="5">
        <f>WEEKNUM(Shipment_Data[[#This Row],[DATE]],2)</f>
        <v>5</v>
      </c>
      <c r="V1840" s="6">
        <f>SUBTOTAL(103,Shipment_Data[[#This Row],[DATE]])</f>
        <v>1</v>
      </c>
      <c r="W18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841" spans="1:23" x14ac:dyDescent="0.25">
      <c r="A1841" s="1">
        <v>46051</v>
      </c>
      <c r="B1841" t="s">
        <v>1971</v>
      </c>
      <c r="D1841" t="s">
        <v>1975</v>
      </c>
      <c r="E1841">
        <v>1</v>
      </c>
      <c r="G1841">
        <v>138016</v>
      </c>
      <c r="H1841" s="7">
        <v>1399.94</v>
      </c>
      <c r="I1841" t="s">
        <v>20</v>
      </c>
      <c r="J1841" t="s">
        <v>603</v>
      </c>
      <c r="K1841" t="s">
        <v>604</v>
      </c>
      <c r="L1841" s="2">
        <v>0.70277777777777772</v>
      </c>
      <c r="M1841" s="2">
        <v>0.52083333333333337</v>
      </c>
      <c r="N1841" s="1">
        <v>46051</v>
      </c>
      <c r="O1841" t="s">
        <v>23</v>
      </c>
      <c r="S1841" t="s">
        <v>18994</v>
      </c>
      <c r="T18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-0.18194444444088731</v>
      </c>
      <c r="U1841" s="5">
        <f>WEEKNUM(Shipment_Data[[#This Row],[DATE]],2)</f>
        <v>5</v>
      </c>
      <c r="V1841" s="6">
        <f>SUBTOTAL(103,Shipment_Data[[#This Row],[DATE]])</f>
        <v>1</v>
      </c>
      <c r="W18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842" spans="1:23" x14ac:dyDescent="0.25">
      <c r="A1842" s="1">
        <v>46051</v>
      </c>
      <c r="B1842" t="s">
        <v>1971</v>
      </c>
      <c r="D1842" t="s">
        <v>1976</v>
      </c>
      <c r="E1842">
        <v>2</v>
      </c>
      <c r="G1842">
        <v>137970</v>
      </c>
      <c r="H1842" s="7">
        <v>1375298.9</v>
      </c>
      <c r="I1842" t="s">
        <v>20</v>
      </c>
      <c r="J1842" t="s">
        <v>603</v>
      </c>
      <c r="K1842" t="s">
        <v>604</v>
      </c>
      <c r="L1842" s="2">
        <v>0.70277777777777772</v>
      </c>
      <c r="M1842" s="2">
        <v>0.52083333333333337</v>
      </c>
      <c r="N1842" s="1">
        <v>46051</v>
      </c>
      <c r="O1842" t="s">
        <v>23</v>
      </c>
      <c r="S1842" t="s">
        <v>18994</v>
      </c>
      <c r="T18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-0.18194444444088731</v>
      </c>
      <c r="U1842" s="5">
        <f>WEEKNUM(Shipment_Data[[#This Row],[DATE]],2)</f>
        <v>5</v>
      </c>
      <c r="V1842" s="6">
        <f>SUBTOTAL(103,Shipment_Data[[#This Row],[DATE]])</f>
        <v>1</v>
      </c>
      <c r="W18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843" spans="1:23" x14ac:dyDescent="0.25">
      <c r="A1843" s="1">
        <v>46051</v>
      </c>
      <c r="B1843" t="s">
        <v>1971</v>
      </c>
      <c r="D1843" t="s">
        <v>1977</v>
      </c>
      <c r="E1843">
        <v>1</v>
      </c>
      <c r="G1843">
        <v>138090</v>
      </c>
      <c r="H1843" s="7">
        <v>166504.79999999999</v>
      </c>
      <c r="I1843" t="s">
        <v>20</v>
      </c>
      <c r="J1843" t="s">
        <v>603</v>
      </c>
      <c r="K1843" t="s">
        <v>604</v>
      </c>
      <c r="L1843" s="2">
        <v>0.70277777777777772</v>
      </c>
      <c r="M1843" s="2">
        <v>0.52083333333333337</v>
      </c>
      <c r="N1843" s="1">
        <v>46051</v>
      </c>
      <c r="O1843" t="s">
        <v>23</v>
      </c>
      <c r="S1843" t="s">
        <v>18994</v>
      </c>
      <c r="T18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-0.18194444444088731</v>
      </c>
      <c r="U1843" s="5">
        <f>WEEKNUM(Shipment_Data[[#This Row],[DATE]],2)</f>
        <v>5</v>
      </c>
      <c r="V1843" s="6">
        <f>SUBTOTAL(103,Shipment_Data[[#This Row],[DATE]])</f>
        <v>1</v>
      </c>
      <c r="W18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844" spans="1:23" x14ac:dyDescent="0.25">
      <c r="A1844" s="1">
        <v>46051</v>
      </c>
      <c r="B1844" t="s">
        <v>1971</v>
      </c>
      <c r="D1844" t="s">
        <v>1978</v>
      </c>
      <c r="E1844">
        <v>1</v>
      </c>
      <c r="G1844">
        <v>138091</v>
      </c>
      <c r="H1844" s="7">
        <v>122817.35</v>
      </c>
      <c r="I1844" t="s">
        <v>20</v>
      </c>
      <c r="J1844" t="s">
        <v>603</v>
      </c>
      <c r="K1844" t="s">
        <v>604</v>
      </c>
      <c r="L1844" s="2">
        <v>0.70277777777777772</v>
      </c>
      <c r="M1844" s="2">
        <v>0.52083333333333337</v>
      </c>
      <c r="N1844" s="1">
        <v>46051</v>
      </c>
      <c r="O1844" t="s">
        <v>23</v>
      </c>
      <c r="S1844" t="s">
        <v>18994</v>
      </c>
      <c r="T18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-0.18194444444088731</v>
      </c>
      <c r="U1844" s="5">
        <f>WEEKNUM(Shipment_Data[[#This Row],[DATE]],2)</f>
        <v>5</v>
      </c>
      <c r="V1844" s="6">
        <f>SUBTOTAL(103,Shipment_Data[[#This Row],[DATE]])</f>
        <v>1</v>
      </c>
      <c r="W18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845" spans="1:23" x14ac:dyDescent="0.25">
      <c r="A1845" s="1">
        <v>46051</v>
      </c>
      <c r="B1845" t="s">
        <v>1384</v>
      </c>
      <c r="D1845" t="s">
        <v>1979</v>
      </c>
      <c r="E1845">
        <v>1</v>
      </c>
      <c r="G1845">
        <v>138046</v>
      </c>
      <c r="H1845" s="7">
        <v>105609</v>
      </c>
      <c r="I1845" t="s">
        <v>20</v>
      </c>
      <c r="J1845" t="s">
        <v>323</v>
      </c>
      <c r="K1845" t="s">
        <v>324</v>
      </c>
      <c r="L1845" s="2">
        <v>0.54166666666666663</v>
      </c>
      <c r="M1845" s="2">
        <v>0.79027777777777775</v>
      </c>
      <c r="N1845" s="1">
        <v>46051</v>
      </c>
      <c r="O1845" t="s">
        <v>23</v>
      </c>
      <c r="S1845" t="s">
        <v>18994</v>
      </c>
      <c r="T18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0.24861111111385981</v>
      </c>
      <c r="U1845" s="5">
        <f>WEEKNUM(Shipment_Data[[#This Row],[DATE]],2)</f>
        <v>5</v>
      </c>
      <c r="V1845" s="6">
        <f>SUBTOTAL(103,Shipment_Data[[#This Row],[DATE]])</f>
        <v>1</v>
      </c>
      <c r="W18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846" spans="1:23" x14ac:dyDescent="0.25">
      <c r="A1846" s="1">
        <v>46051</v>
      </c>
      <c r="B1846" t="s">
        <v>1980</v>
      </c>
      <c r="D1846" t="s">
        <v>1981</v>
      </c>
      <c r="E1846">
        <v>4</v>
      </c>
      <c r="G1846">
        <v>138060</v>
      </c>
      <c r="H1846" s="7">
        <v>342075.4</v>
      </c>
      <c r="I1846" t="s">
        <v>20</v>
      </c>
      <c r="J1846" t="s">
        <v>287</v>
      </c>
      <c r="K1846" t="s">
        <v>288</v>
      </c>
      <c r="L1846" s="2">
        <v>0.5</v>
      </c>
      <c r="M1846" s="2">
        <v>0.5625</v>
      </c>
      <c r="N1846" s="1">
        <v>46051</v>
      </c>
      <c r="O1846" t="s">
        <v>23</v>
      </c>
      <c r="S1846" t="s">
        <v>18994</v>
      </c>
      <c r="T18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6.25E-2</v>
      </c>
      <c r="U1846" s="5">
        <f>WEEKNUM(Shipment_Data[[#This Row],[DATE]],2)</f>
        <v>5</v>
      </c>
      <c r="V1846" s="6">
        <f>SUBTOTAL(103,Shipment_Data[[#This Row],[DATE]])</f>
        <v>1</v>
      </c>
      <c r="W18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847" spans="1:23" x14ac:dyDescent="0.25">
      <c r="A1847" s="1">
        <v>46051</v>
      </c>
      <c r="B1847" t="s">
        <v>1982</v>
      </c>
      <c r="D1847" t="s">
        <v>1983</v>
      </c>
      <c r="E1847">
        <v>1</v>
      </c>
      <c r="G1847">
        <v>138110</v>
      </c>
      <c r="H1847" s="7">
        <v>32318.2</v>
      </c>
      <c r="I1847" t="s">
        <v>20</v>
      </c>
      <c r="J1847" t="s">
        <v>287</v>
      </c>
      <c r="K1847" t="s">
        <v>288</v>
      </c>
      <c r="L1847" s="2">
        <v>0.5</v>
      </c>
      <c r="M1847" s="2">
        <v>0.52083333333333337</v>
      </c>
      <c r="N1847" s="1">
        <v>46051</v>
      </c>
      <c r="O1847" t="s">
        <v>23</v>
      </c>
      <c r="S1847" t="s">
        <v>18994</v>
      </c>
      <c r="T18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2.0833333335758653E-2</v>
      </c>
      <c r="U1847" s="5">
        <f>WEEKNUM(Shipment_Data[[#This Row],[DATE]],2)</f>
        <v>5</v>
      </c>
      <c r="V1847" s="6">
        <f>SUBTOTAL(103,Shipment_Data[[#This Row],[DATE]])</f>
        <v>1</v>
      </c>
      <c r="W18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848" spans="1:23" x14ac:dyDescent="0.25">
      <c r="A1848" s="1">
        <v>46051</v>
      </c>
      <c r="B1848" t="s">
        <v>1984</v>
      </c>
      <c r="D1848" t="s">
        <v>1985</v>
      </c>
      <c r="E1848">
        <v>1</v>
      </c>
      <c r="G1848">
        <v>138108</v>
      </c>
      <c r="H1848" s="7">
        <v>149654.1</v>
      </c>
      <c r="I1848" t="s">
        <v>20</v>
      </c>
      <c r="J1848" t="s">
        <v>287</v>
      </c>
      <c r="K1848" t="s">
        <v>288</v>
      </c>
      <c r="L1848" s="2">
        <v>0.5</v>
      </c>
      <c r="M1848" s="2">
        <v>0.66666666666666663</v>
      </c>
      <c r="N1848" s="1">
        <v>46051</v>
      </c>
      <c r="O1848" t="s">
        <v>23</v>
      </c>
      <c r="S1848" t="s">
        <v>18994</v>
      </c>
      <c r="T184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0.16666666666424135</v>
      </c>
      <c r="U1848" s="5">
        <f>WEEKNUM(Shipment_Data[[#This Row],[DATE]],2)</f>
        <v>5</v>
      </c>
      <c r="V1848" s="6">
        <f>SUBTOTAL(103,Shipment_Data[[#This Row],[DATE]])</f>
        <v>1</v>
      </c>
      <c r="W18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849" spans="1:23" x14ac:dyDescent="0.25">
      <c r="A1849" s="1">
        <v>46051</v>
      </c>
      <c r="B1849" t="s">
        <v>1982</v>
      </c>
      <c r="D1849" t="s">
        <v>1986</v>
      </c>
      <c r="E1849">
        <v>1</v>
      </c>
      <c r="G1849">
        <v>138109</v>
      </c>
      <c r="H1849" s="7">
        <v>76824</v>
      </c>
      <c r="I1849" t="s">
        <v>20</v>
      </c>
      <c r="J1849" t="s">
        <v>287</v>
      </c>
      <c r="K1849" t="s">
        <v>288</v>
      </c>
      <c r="L1849" s="2">
        <v>0.5</v>
      </c>
      <c r="M1849" s="2">
        <v>0.52083333333333337</v>
      </c>
      <c r="N1849" s="1">
        <v>46051</v>
      </c>
      <c r="O1849" t="s">
        <v>23</v>
      </c>
      <c r="S1849" t="s">
        <v>18994</v>
      </c>
      <c r="T184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2.0833333335758653E-2</v>
      </c>
      <c r="U1849" s="5">
        <f>WEEKNUM(Shipment_Data[[#This Row],[DATE]],2)</f>
        <v>5</v>
      </c>
      <c r="V1849" s="6">
        <f>SUBTOTAL(103,Shipment_Data[[#This Row],[DATE]])</f>
        <v>1</v>
      </c>
      <c r="W18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850" spans="1:23" x14ac:dyDescent="0.25">
      <c r="A1850" s="1">
        <v>46051</v>
      </c>
      <c r="B1850" t="s">
        <v>628</v>
      </c>
      <c r="D1850" t="s">
        <v>1835</v>
      </c>
      <c r="E1850">
        <v>1</v>
      </c>
      <c r="G1850">
        <v>137978</v>
      </c>
      <c r="H1850" s="7">
        <v>210674.1</v>
      </c>
      <c r="I1850" t="s">
        <v>20</v>
      </c>
      <c r="J1850" t="s">
        <v>287</v>
      </c>
      <c r="K1850" t="s">
        <v>288</v>
      </c>
      <c r="L1850" s="2">
        <v>0.5</v>
      </c>
      <c r="M1850" s="2"/>
      <c r="N1850" s="1">
        <v>46051</v>
      </c>
      <c r="O1850" t="s">
        <v>23</v>
      </c>
      <c r="S1850" t="s">
        <v>18994</v>
      </c>
      <c r="T1850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850" s="5">
        <f>WEEKNUM(Shipment_Data[[#This Row],[DATE]],2)</f>
        <v>5</v>
      </c>
      <c r="V1850" s="6">
        <f>SUBTOTAL(103,Shipment_Data[[#This Row],[DATE]])</f>
        <v>1</v>
      </c>
      <c r="W18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851" spans="1:23" x14ac:dyDescent="0.25">
      <c r="A1851" s="1">
        <v>46051</v>
      </c>
      <c r="B1851" t="s">
        <v>1987</v>
      </c>
      <c r="D1851" t="s">
        <v>1988</v>
      </c>
      <c r="E1851">
        <v>3</v>
      </c>
      <c r="G1851">
        <v>138012</v>
      </c>
      <c r="H1851" s="7">
        <v>474168.62</v>
      </c>
      <c r="I1851" t="s">
        <v>20</v>
      </c>
      <c r="J1851" t="s">
        <v>111</v>
      </c>
      <c r="K1851" t="s">
        <v>112</v>
      </c>
      <c r="L1851" s="2">
        <v>0.61805555555555558</v>
      </c>
      <c r="M1851" s="2">
        <v>0.72152777777777777</v>
      </c>
      <c r="N1851" s="1">
        <v>46051</v>
      </c>
      <c r="O1851" t="s">
        <v>23</v>
      </c>
      <c r="S1851" t="s">
        <v>18994</v>
      </c>
      <c r="T185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0.10347222222480923</v>
      </c>
      <c r="U1851" s="5">
        <f>WEEKNUM(Shipment_Data[[#This Row],[DATE]],2)</f>
        <v>5</v>
      </c>
      <c r="V1851" s="6">
        <f>SUBTOTAL(103,Shipment_Data[[#This Row],[DATE]])</f>
        <v>1</v>
      </c>
      <c r="W18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852" spans="1:23" x14ac:dyDescent="0.25">
      <c r="A1852" s="1">
        <v>46051</v>
      </c>
      <c r="B1852" t="s">
        <v>1989</v>
      </c>
      <c r="D1852" t="s">
        <v>1990</v>
      </c>
      <c r="E1852">
        <v>3</v>
      </c>
      <c r="G1852">
        <v>137977</v>
      </c>
      <c r="H1852" s="7">
        <v>1175452.26</v>
      </c>
      <c r="I1852" t="s">
        <v>20</v>
      </c>
      <c r="J1852" t="s">
        <v>111</v>
      </c>
      <c r="K1852" t="s">
        <v>112</v>
      </c>
      <c r="L1852" s="2">
        <v>0.61805555555555558</v>
      </c>
      <c r="M1852" s="2">
        <v>0.68055555555555558</v>
      </c>
      <c r="N1852" s="1">
        <v>46051</v>
      </c>
      <c r="O1852" t="s">
        <v>23</v>
      </c>
      <c r="S1852" t="s">
        <v>18994</v>
      </c>
      <c r="T185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6.25E-2</v>
      </c>
      <c r="U1852" s="5">
        <f>WEEKNUM(Shipment_Data[[#This Row],[DATE]],2)</f>
        <v>5</v>
      </c>
      <c r="V1852" s="6">
        <f>SUBTOTAL(103,Shipment_Data[[#This Row],[DATE]])</f>
        <v>1</v>
      </c>
      <c r="W18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853" spans="1:23" x14ac:dyDescent="0.25">
      <c r="A1853" s="1">
        <v>46051</v>
      </c>
      <c r="B1853" t="s">
        <v>1991</v>
      </c>
      <c r="D1853" t="s">
        <v>1992</v>
      </c>
      <c r="E1853">
        <v>2</v>
      </c>
      <c r="G1853">
        <v>138088</v>
      </c>
      <c r="H1853" s="7">
        <v>320672.55</v>
      </c>
      <c r="I1853" t="s">
        <v>20</v>
      </c>
      <c r="J1853" t="s">
        <v>111</v>
      </c>
      <c r="K1853" t="s">
        <v>112</v>
      </c>
      <c r="L1853" s="2">
        <v>0.61805555555555558</v>
      </c>
      <c r="M1853" s="2">
        <v>0.80694444444444446</v>
      </c>
      <c r="N1853" s="1">
        <v>46051</v>
      </c>
      <c r="O1853" t="s">
        <v>23</v>
      </c>
      <c r="S1853" t="s">
        <v>18994</v>
      </c>
      <c r="T185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0.18888888888614019</v>
      </c>
      <c r="U1853" s="5">
        <f>WEEKNUM(Shipment_Data[[#This Row],[DATE]],2)</f>
        <v>5</v>
      </c>
      <c r="V1853" s="6">
        <f>SUBTOTAL(103,Shipment_Data[[#This Row],[DATE]])</f>
        <v>1</v>
      </c>
      <c r="W18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854" spans="1:23" x14ac:dyDescent="0.25">
      <c r="A1854" s="1">
        <v>46051</v>
      </c>
      <c r="B1854" t="s">
        <v>285</v>
      </c>
      <c r="D1854" t="s">
        <v>1993</v>
      </c>
      <c r="E1854">
        <v>1</v>
      </c>
      <c r="G1854">
        <v>138150</v>
      </c>
      <c r="H1854" s="7">
        <v>20900</v>
      </c>
      <c r="I1854" t="s">
        <v>20</v>
      </c>
      <c r="J1854" t="s">
        <v>204</v>
      </c>
      <c r="K1854" t="s">
        <v>92</v>
      </c>
      <c r="L1854" s="2">
        <v>0.48888888888888887</v>
      </c>
      <c r="M1854" s="2">
        <v>0.48888888888888887</v>
      </c>
      <c r="N1854" s="1">
        <v>46051</v>
      </c>
      <c r="O1854" t="s">
        <v>23</v>
      </c>
      <c r="S1854" t="s">
        <v>18994</v>
      </c>
      <c r="T185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854" s="5">
        <f>WEEKNUM(Shipment_Data[[#This Row],[DATE]],2)</f>
        <v>5</v>
      </c>
      <c r="V1854" s="6">
        <f>SUBTOTAL(103,Shipment_Data[[#This Row],[DATE]])</f>
        <v>1</v>
      </c>
      <c r="W18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855" spans="1:23" x14ac:dyDescent="0.25">
      <c r="A1855" s="1">
        <v>46051</v>
      </c>
      <c r="B1855" t="s">
        <v>1501</v>
      </c>
      <c r="D1855" t="s">
        <v>1994</v>
      </c>
      <c r="E1855">
        <v>1</v>
      </c>
      <c r="G1855">
        <v>138114</v>
      </c>
      <c r="H1855" s="7">
        <v>60060</v>
      </c>
      <c r="I1855" t="s">
        <v>20</v>
      </c>
      <c r="J1855" t="s">
        <v>26</v>
      </c>
      <c r="K1855" t="s">
        <v>27</v>
      </c>
      <c r="L1855" s="2">
        <v>0.59930555555555554</v>
      </c>
      <c r="M1855" s="2">
        <v>0.75694444444444442</v>
      </c>
      <c r="N1855" s="1">
        <v>46051</v>
      </c>
      <c r="O1855" t="s">
        <v>23</v>
      </c>
      <c r="S1855" t="s">
        <v>18994</v>
      </c>
      <c r="T185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0.15763888888614019</v>
      </c>
      <c r="U1855" s="5">
        <f>WEEKNUM(Shipment_Data[[#This Row],[DATE]],2)</f>
        <v>5</v>
      </c>
      <c r="V1855" s="6">
        <f>SUBTOTAL(103,Shipment_Data[[#This Row],[DATE]])</f>
        <v>1</v>
      </c>
      <c r="W18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856" spans="1:23" x14ac:dyDescent="0.25">
      <c r="A1856" s="1">
        <v>46051</v>
      </c>
      <c r="B1856" t="s">
        <v>1349</v>
      </c>
      <c r="D1856" t="s">
        <v>1995</v>
      </c>
      <c r="E1856">
        <v>2</v>
      </c>
      <c r="G1856">
        <v>138079</v>
      </c>
      <c r="H1856" s="7">
        <v>50860.08</v>
      </c>
      <c r="I1856" t="s">
        <v>20</v>
      </c>
      <c r="J1856" t="s">
        <v>26</v>
      </c>
      <c r="K1856" t="s">
        <v>27</v>
      </c>
      <c r="L1856" s="2">
        <v>0.59930555555555554</v>
      </c>
      <c r="M1856" s="2"/>
      <c r="N1856" s="1">
        <v>46051</v>
      </c>
      <c r="O1856" t="s">
        <v>23</v>
      </c>
      <c r="S1856" t="s">
        <v>18994</v>
      </c>
      <c r="T1856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856" s="5">
        <f>WEEKNUM(Shipment_Data[[#This Row],[DATE]],2)</f>
        <v>5</v>
      </c>
      <c r="V1856" s="6">
        <f>SUBTOTAL(103,Shipment_Data[[#This Row],[DATE]])</f>
        <v>1</v>
      </c>
      <c r="W18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857" spans="1:23" x14ac:dyDescent="0.25">
      <c r="A1857" s="1">
        <v>46051</v>
      </c>
      <c r="B1857" t="s">
        <v>1996</v>
      </c>
      <c r="D1857" t="s">
        <v>1997</v>
      </c>
      <c r="E1857">
        <v>1</v>
      </c>
      <c r="G1857">
        <v>137973</v>
      </c>
      <c r="H1857" s="7">
        <v>787314.68</v>
      </c>
      <c r="I1857" t="s">
        <v>20</v>
      </c>
      <c r="J1857" t="s">
        <v>26</v>
      </c>
      <c r="K1857" t="s">
        <v>27</v>
      </c>
      <c r="L1857" s="2">
        <v>0.59930555555555554</v>
      </c>
      <c r="M1857" s="2">
        <v>0.73333333333333328</v>
      </c>
      <c r="N1857" s="1">
        <v>46051</v>
      </c>
      <c r="O1857" t="s">
        <v>23</v>
      </c>
      <c r="S1857" t="s">
        <v>18994</v>
      </c>
      <c r="T18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0.1340277777708252</v>
      </c>
      <c r="U1857" s="5">
        <f>WEEKNUM(Shipment_Data[[#This Row],[DATE]],2)</f>
        <v>5</v>
      </c>
      <c r="V1857" s="6">
        <f>SUBTOTAL(103,Shipment_Data[[#This Row],[DATE]])</f>
        <v>1</v>
      </c>
      <c r="W18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858" spans="1:23" x14ac:dyDescent="0.25">
      <c r="A1858" s="1">
        <v>46051</v>
      </c>
      <c r="B1858" t="s">
        <v>1998</v>
      </c>
      <c r="D1858" t="s">
        <v>1999</v>
      </c>
      <c r="E1858">
        <v>5</v>
      </c>
      <c r="G1858">
        <v>138081</v>
      </c>
      <c r="H1858" s="7">
        <v>311923.09999999998</v>
      </c>
      <c r="I1858" t="s">
        <v>20</v>
      </c>
      <c r="J1858" t="s">
        <v>26</v>
      </c>
      <c r="K1858" t="s">
        <v>27</v>
      </c>
      <c r="L1858" s="2">
        <v>0.59930555555555554</v>
      </c>
      <c r="M1858" s="2">
        <v>0.77638888888888891</v>
      </c>
      <c r="N1858" s="1">
        <v>46051</v>
      </c>
      <c r="O1858" t="s">
        <v>23</v>
      </c>
      <c r="S1858" t="s">
        <v>18994</v>
      </c>
      <c r="T18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0.17708333332848269</v>
      </c>
      <c r="U1858" s="5">
        <f>WEEKNUM(Shipment_Data[[#This Row],[DATE]],2)</f>
        <v>5</v>
      </c>
      <c r="V1858" s="6">
        <f>SUBTOTAL(103,Shipment_Data[[#This Row],[DATE]])</f>
        <v>1</v>
      </c>
      <c r="W18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859" spans="1:23" x14ac:dyDescent="0.25">
      <c r="A1859" s="1">
        <v>46051</v>
      </c>
      <c r="B1859" t="s">
        <v>2000</v>
      </c>
      <c r="D1859" t="s">
        <v>2001</v>
      </c>
      <c r="E1859">
        <v>1</v>
      </c>
      <c r="G1859">
        <v>138100</v>
      </c>
      <c r="H1859" s="7">
        <v>881994.69</v>
      </c>
      <c r="I1859" t="s">
        <v>20</v>
      </c>
      <c r="J1859" t="s">
        <v>26</v>
      </c>
      <c r="K1859" t="s">
        <v>27</v>
      </c>
      <c r="L1859" s="2">
        <v>0.59930555555555554</v>
      </c>
      <c r="M1859" s="2">
        <v>0.71458333333333335</v>
      </c>
      <c r="N1859" s="1">
        <v>46051</v>
      </c>
      <c r="O1859" t="s">
        <v>23</v>
      </c>
      <c r="S1859" t="s">
        <v>18994</v>
      </c>
      <c r="T185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0.11527777777519077</v>
      </c>
      <c r="U1859" s="5">
        <f>WEEKNUM(Shipment_Data[[#This Row],[DATE]],2)</f>
        <v>5</v>
      </c>
      <c r="V1859" s="6">
        <f>SUBTOTAL(103,Shipment_Data[[#This Row],[DATE]])</f>
        <v>1</v>
      </c>
      <c r="W18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860" spans="1:23" x14ac:dyDescent="0.25">
      <c r="A1860" s="1">
        <v>46051</v>
      </c>
      <c r="B1860" t="s">
        <v>2002</v>
      </c>
      <c r="D1860" t="s">
        <v>2003</v>
      </c>
      <c r="E1860">
        <v>1</v>
      </c>
      <c r="G1860">
        <v>138131</v>
      </c>
      <c r="H1860" s="7">
        <v>202271.42</v>
      </c>
      <c r="I1860" t="s">
        <v>20</v>
      </c>
      <c r="J1860" t="s">
        <v>26</v>
      </c>
      <c r="K1860" t="s">
        <v>27</v>
      </c>
      <c r="L1860" s="2">
        <v>0.59930555555555554</v>
      </c>
      <c r="M1860" s="2">
        <v>0.64652777777777781</v>
      </c>
      <c r="N1860" s="1">
        <v>46051</v>
      </c>
      <c r="O1860" t="s">
        <v>23</v>
      </c>
      <c r="S1860" t="s">
        <v>18994</v>
      </c>
      <c r="T18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4.722222221607808E-2</v>
      </c>
      <c r="U1860" s="5">
        <f>WEEKNUM(Shipment_Data[[#This Row],[DATE]],2)</f>
        <v>5</v>
      </c>
      <c r="V1860" s="6">
        <f>SUBTOTAL(103,Shipment_Data[[#This Row],[DATE]])</f>
        <v>1</v>
      </c>
      <c r="W18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861" spans="1:23" x14ac:dyDescent="0.25">
      <c r="A1861" s="1">
        <v>46051</v>
      </c>
      <c r="B1861" t="s">
        <v>2002</v>
      </c>
      <c r="D1861" t="s">
        <v>2004</v>
      </c>
      <c r="E1861">
        <v>1</v>
      </c>
      <c r="G1861">
        <v>138133</v>
      </c>
      <c r="H1861" s="7">
        <v>14697.08</v>
      </c>
      <c r="I1861" t="s">
        <v>20</v>
      </c>
      <c r="J1861" t="s">
        <v>26</v>
      </c>
      <c r="K1861" t="s">
        <v>27</v>
      </c>
      <c r="L1861" s="2">
        <v>0.59930555555555554</v>
      </c>
      <c r="M1861" s="2">
        <v>0.64652777777777781</v>
      </c>
      <c r="N1861" s="1">
        <v>46051</v>
      </c>
      <c r="O1861" t="s">
        <v>23</v>
      </c>
      <c r="S1861" t="s">
        <v>18994</v>
      </c>
      <c r="T18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4.722222221607808E-2</v>
      </c>
      <c r="U1861" s="5">
        <f>WEEKNUM(Shipment_Data[[#This Row],[DATE]],2)</f>
        <v>5</v>
      </c>
      <c r="V1861" s="6">
        <f>SUBTOTAL(103,Shipment_Data[[#This Row],[DATE]])</f>
        <v>1</v>
      </c>
      <c r="W18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862" spans="1:23" x14ac:dyDescent="0.25">
      <c r="A1862" s="1">
        <v>46051</v>
      </c>
      <c r="B1862" t="s">
        <v>2005</v>
      </c>
      <c r="D1862" t="s">
        <v>2006</v>
      </c>
      <c r="E1862">
        <v>1</v>
      </c>
      <c r="G1862">
        <v>138098</v>
      </c>
      <c r="H1862" s="7">
        <v>267325.12</v>
      </c>
      <c r="I1862" t="s">
        <v>41</v>
      </c>
      <c r="J1862" t="s">
        <v>26</v>
      </c>
      <c r="K1862" t="s">
        <v>27</v>
      </c>
      <c r="L1862" s="2">
        <v>0.59930555555555554</v>
      </c>
      <c r="M1862" s="2">
        <v>0.71875</v>
      </c>
      <c r="N1862" s="1">
        <v>46051</v>
      </c>
      <c r="O1862" t="s">
        <v>23</v>
      </c>
      <c r="S1862" t="s">
        <v>18994</v>
      </c>
      <c r="T18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0.11944444444088731</v>
      </c>
      <c r="U1862" s="5">
        <f>WEEKNUM(Shipment_Data[[#This Row],[DATE]],2)</f>
        <v>5</v>
      </c>
      <c r="V1862" s="6">
        <f>SUBTOTAL(103,Shipment_Data[[#This Row],[DATE]])</f>
        <v>1</v>
      </c>
      <c r="W18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863" spans="1:23" x14ac:dyDescent="0.25">
      <c r="A1863" s="1">
        <v>46051</v>
      </c>
      <c r="B1863" t="s">
        <v>1262</v>
      </c>
      <c r="D1863" t="s">
        <v>2007</v>
      </c>
      <c r="E1863">
        <v>1</v>
      </c>
      <c r="G1863">
        <v>138054</v>
      </c>
      <c r="H1863" s="7">
        <v>8381835.2400000002</v>
      </c>
      <c r="I1863" t="s">
        <v>41</v>
      </c>
      <c r="J1863" t="s">
        <v>26</v>
      </c>
      <c r="K1863" t="s">
        <v>27</v>
      </c>
      <c r="L1863" s="2">
        <v>0.59930555555555554</v>
      </c>
      <c r="M1863" s="2">
        <v>0.63055555555555554</v>
      </c>
      <c r="N1863" s="1">
        <v>46051</v>
      </c>
      <c r="O1863" t="s">
        <v>23</v>
      </c>
      <c r="S1863" t="s">
        <v>18994</v>
      </c>
      <c r="T18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3.125E-2</v>
      </c>
      <c r="U1863" s="5">
        <f>WEEKNUM(Shipment_Data[[#This Row],[DATE]],2)</f>
        <v>5</v>
      </c>
      <c r="V1863" s="6">
        <f>SUBTOTAL(103,Shipment_Data[[#This Row],[DATE]])</f>
        <v>1</v>
      </c>
      <c r="W18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864" spans="1:23" x14ac:dyDescent="0.25">
      <c r="A1864" s="1">
        <v>46051</v>
      </c>
      <c r="B1864" t="s">
        <v>2008</v>
      </c>
      <c r="D1864" t="s">
        <v>2009</v>
      </c>
      <c r="E1864">
        <v>1</v>
      </c>
      <c r="G1864">
        <v>138118</v>
      </c>
      <c r="H1864" s="7">
        <v>62370</v>
      </c>
      <c r="I1864" t="s">
        <v>20</v>
      </c>
      <c r="J1864" t="s">
        <v>97</v>
      </c>
      <c r="K1864" t="s">
        <v>98</v>
      </c>
      <c r="L1864" s="2">
        <v>0.60069444444444442</v>
      </c>
      <c r="M1864" s="2">
        <v>0.65972222222222221</v>
      </c>
      <c r="N1864" s="1">
        <v>46051</v>
      </c>
      <c r="O1864" t="s">
        <v>23</v>
      </c>
      <c r="S1864" t="s">
        <v>18994</v>
      </c>
      <c r="T18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5.9027777773735579E-2</v>
      </c>
      <c r="U1864" s="5">
        <f>WEEKNUM(Shipment_Data[[#This Row],[DATE]],2)</f>
        <v>5</v>
      </c>
      <c r="V1864" s="6">
        <f>SUBTOTAL(103,Shipment_Data[[#This Row],[DATE]])</f>
        <v>1</v>
      </c>
      <c r="W18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865" spans="1:23" x14ac:dyDescent="0.25">
      <c r="A1865" s="1">
        <v>46051</v>
      </c>
      <c r="B1865" t="s">
        <v>1412</v>
      </c>
      <c r="D1865" t="s">
        <v>2010</v>
      </c>
      <c r="E1865">
        <v>1</v>
      </c>
      <c r="G1865">
        <v>138121</v>
      </c>
      <c r="H1865" s="7">
        <v>35618.35</v>
      </c>
      <c r="I1865" t="s">
        <v>20</v>
      </c>
      <c r="J1865" t="s">
        <v>97</v>
      </c>
      <c r="K1865" t="s">
        <v>98</v>
      </c>
      <c r="L1865" s="2">
        <v>0.60069444444444442</v>
      </c>
      <c r="M1865" s="2">
        <v>0.64583333333333337</v>
      </c>
      <c r="N1865" s="1">
        <v>46051</v>
      </c>
      <c r="O1865" t="s">
        <v>23</v>
      </c>
      <c r="S1865" t="s">
        <v>18994</v>
      </c>
      <c r="T18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4.5138888890505768E-2</v>
      </c>
      <c r="U1865" s="5">
        <f>WEEKNUM(Shipment_Data[[#This Row],[DATE]],2)</f>
        <v>5</v>
      </c>
      <c r="V1865" s="6">
        <f>SUBTOTAL(103,Shipment_Data[[#This Row],[DATE]])</f>
        <v>1</v>
      </c>
      <c r="W18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866" spans="1:23" x14ac:dyDescent="0.25">
      <c r="A1866" s="1">
        <v>46051</v>
      </c>
      <c r="B1866" t="s">
        <v>226</v>
      </c>
      <c r="D1866" t="s">
        <v>2011</v>
      </c>
      <c r="E1866">
        <v>1</v>
      </c>
      <c r="G1866">
        <v>138130</v>
      </c>
      <c r="H1866" s="7">
        <v>287710.8</v>
      </c>
      <c r="I1866" t="s">
        <v>20</v>
      </c>
      <c r="J1866" t="s">
        <v>111</v>
      </c>
      <c r="K1866" t="s">
        <v>112</v>
      </c>
      <c r="L1866" s="2">
        <v>0.61805555555555558</v>
      </c>
      <c r="M1866" s="2">
        <v>0.66388888888888886</v>
      </c>
      <c r="N1866" s="1">
        <v>46051</v>
      </c>
      <c r="O1866" t="s">
        <v>23</v>
      </c>
      <c r="S1866" t="s">
        <v>18994</v>
      </c>
      <c r="T18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4.5833333337213844E-2</v>
      </c>
      <c r="U1866" s="5">
        <f>WEEKNUM(Shipment_Data[[#This Row],[DATE]],2)</f>
        <v>5</v>
      </c>
      <c r="V1866" s="6">
        <f>SUBTOTAL(103,Shipment_Data[[#This Row],[DATE]])</f>
        <v>1</v>
      </c>
      <c r="W18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867" spans="1:23" x14ac:dyDescent="0.25">
      <c r="A1867" s="1">
        <v>46051</v>
      </c>
      <c r="B1867" t="s">
        <v>2012</v>
      </c>
      <c r="D1867" t="s">
        <v>1844</v>
      </c>
      <c r="E1867">
        <v>4</v>
      </c>
      <c r="G1867">
        <v>136516</v>
      </c>
      <c r="H1867" s="7">
        <v>1573131.35</v>
      </c>
      <c r="I1867" t="s">
        <v>20</v>
      </c>
      <c r="J1867" t="s">
        <v>267</v>
      </c>
      <c r="K1867" t="s">
        <v>268</v>
      </c>
      <c r="L1867" s="2">
        <v>0.46111111111111114</v>
      </c>
      <c r="M1867" s="2"/>
      <c r="N1867" s="1">
        <v>46051</v>
      </c>
      <c r="O1867" t="s">
        <v>144</v>
      </c>
      <c r="S1867" t="s">
        <v>18994</v>
      </c>
      <c r="T1867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867" s="5">
        <f>WEEKNUM(Shipment_Data[[#This Row],[DATE]],2)</f>
        <v>5</v>
      </c>
      <c r="V1867" s="6">
        <f>SUBTOTAL(103,Shipment_Data[[#This Row],[DATE]])</f>
        <v>1</v>
      </c>
      <c r="W18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868" spans="1:23" x14ac:dyDescent="0.25">
      <c r="A1868" s="1">
        <v>46051</v>
      </c>
      <c r="B1868" t="s">
        <v>2013</v>
      </c>
      <c r="D1868" t="s">
        <v>2014</v>
      </c>
      <c r="E1868">
        <v>4</v>
      </c>
      <c r="G1868">
        <v>138077</v>
      </c>
      <c r="H1868" s="7">
        <v>1411707.52</v>
      </c>
      <c r="I1868" t="s">
        <v>20</v>
      </c>
      <c r="J1868" t="s">
        <v>97</v>
      </c>
      <c r="K1868" t="s">
        <v>98</v>
      </c>
      <c r="L1868" s="2">
        <v>0.60069444444444442</v>
      </c>
      <c r="M1868" s="2">
        <v>0.6743055555555556</v>
      </c>
      <c r="N1868" s="1">
        <v>46051</v>
      </c>
      <c r="O1868" t="s">
        <v>23</v>
      </c>
      <c r="S1868" t="s">
        <v>18994</v>
      </c>
      <c r="T18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7.3611111110949423E-2</v>
      </c>
      <c r="U1868" s="5">
        <f>WEEKNUM(Shipment_Data[[#This Row],[DATE]],2)</f>
        <v>5</v>
      </c>
      <c r="V1868" s="6">
        <f>SUBTOTAL(103,Shipment_Data[[#This Row],[DATE]])</f>
        <v>1</v>
      </c>
      <c r="W18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869" spans="1:23" x14ac:dyDescent="0.25">
      <c r="A1869" s="1">
        <v>46051</v>
      </c>
      <c r="B1869" t="s">
        <v>487</v>
      </c>
      <c r="D1869" t="s">
        <v>2015</v>
      </c>
      <c r="E1869">
        <v>1</v>
      </c>
      <c r="G1869">
        <v>137463</v>
      </c>
      <c r="H1869" s="7">
        <v>107587</v>
      </c>
      <c r="I1869" t="s">
        <v>20</v>
      </c>
      <c r="J1869" t="s">
        <v>57</v>
      </c>
      <c r="K1869" t="s">
        <v>58</v>
      </c>
      <c r="L1869" s="2">
        <v>0.64583333333333337</v>
      </c>
      <c r="M1869" s="2">
        <v>0.68819444444444444</v>
      </c>
      <c r="N1869" s="1">
        <v>46051</v>
      </c>
      <c r="O1869" t="s">
        <v>23</v>
      </c>
      <c r="S1869" t="s">
        <v>18994</v>
      </c>
      <c r="T186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4.2361111110949423E-2</v>
      </c>
      <c r="U1869" s="5">
        <f>WEEKNUM(Shipment_Data[[#This Row],[DATE]],2)</f>
        <v>5</v>
      </c>
      <c r="V1869" s="6">
        <f>SUBTOTAL(103,Shipment_Data[[#This Row],[DATE]])</f>
        <v>1</v>
      </c>
      <c r="W18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870" spans="1:23" x14ac:dyDescent="0.25">
      <c r="A1870" s="1">
        <v>46051</v>
      </c>
      <c r="B1870" t="s">
        <v>186</v>
      </c>
      <c r="D1870" t="s">
        <v>2016</v>
      </c>
      <c r="E1870">
        <v>1</v>
      </c>
      <c r="G1870">
        <v>138142</v>
      </c>
      <c r="H1870" s="7">
        <v>79724.899999999994</v>
      </c>
      <c r="I1870" t="s">
        <v>20</v>
      </c>
      <c r="J1870" t="s">
        <v>57</v>
      </c>
      <c r="K1870" t="s">
        <v>58</v>
      </c>
      <c r="L1870" s="2">
        <v>0.64583333333333337</v>
      </c>
      <c r="M1870" s="2">
        <v>0.65416666666666667</v>
      </c>
      <c r="N1870" s="1">
        <v>46051</v>
      </c>
      <c r="O1870" t="s">
        <v>23</v>
      </c>
      <c r="S1870" t="s">
        <v>18994</v>
      </c>
      <c r="T18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8.333333331393078E-3</v>
      </c>
      <c r="U1870" s="5">
        <f>WEEKNUM(Shipment_Data[[#This Row],[DATE]],2)</f>
        <v>5</v>
      </c>
      <c r="V1870" s="6">
        <f>SUBTOTAL(103,Shipment_Data[[#This Row],[DATE]])</f>
        <v>1</v>
      </c>
      <c r="W18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871" spans="1:23" x14ac:dyDescent="0.25">
      <c r="A1871" s="1">
        <v>46051</v>
      </c>
      <c r="B1871" t="s">
        <v>186</v>
      </c>
      <c r="D1871" t="s">
        <v>2017</v>
      </c>
      <c r="E1871">
        <v>1</v>
      </c>
      <c r="G1871">
        <v>138144</v>
      </c>
      <c r="H1871" s="7">
        <v>27720</v>
      </c>
      <c r="I1871" t="s">
        <v>20</v>
      </c>
      <c r="J1871" t="s">
        <v>57</v>
      </c>
      <c r="K1871" t="s">
        <v>58</v>
      </c>
      <c r="L1871" s="2">
        <v>0.64583333333333337</v>
      </c>
      <c r="M1871" s="2">
        <v>0.65416666666666667</v>
      </c>
      <c r="N1871" s="1">
        <v>46051</v>
      </c>
      <c r="O1871" t="s">
        <v>23</v>
      </c>
      <c r="S1871" t="s">
        <v>18994</v>
      </c>
      <c r="T187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8.333333331393078E-3</v>
      </c>
      <c r="U1871" s="5">
        <f>WEEKNUM(Shipment_Data[[#This Row],[DATE]],2)</f>
        <v>5</v>
      </c>
      <c r="V1871" s="6">
        <f>SUBTOTAL(103,Shipment_Data[[#This Row],[DATE]])</f>
        <v>1</v>
      </c>
      <c r="W18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872" spans="1:23" x14ac:dyDescent="0.25">
      <c r="A1872" s="1">
        <v>46051</v>
      </c>
      <c r="B1872" t="s">
        <v>1989</v>
      </c>
      <c r="D1872" t="s">
        <v>2018</v>
      </c>
      <c r="E1872">
        <v>1</v>
      </c>
      <c r="G1872">
        <v>138162</v>
      </c>
      <c r="H1872" s="7">
        <v>146832.5</v>
      </c>
      <c r="I1872" t="s">
        <v>20</v>
      </c>
      <c r="J1872" t="s">
        <v>111</v>
      </c>
      <c r="K1872" t="s">
        <v>112</v>
      </c>
      <c r="L1872" s="2">
        <v>0.65625</v>
      </c>
      <c r="M1872" s="2">
        <v>0.68055555555555558</v>
      </c>
      <c r="N1872" s="1">
        <v>46051</v>
      </c>
      <c r="O1872" t="s">
        <v>23</v>
      </c>
      <c r="S1872" t="s">
        <v>18994</v>
      </c>
      <c r="T18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2.4305555554747116E-2</v>
      </c>
      <c r="U1872" s="5">
        <f>WEEKNUM(Shipment_Data[[#This Row],[DATE]],2)</f>
        <v>5</v>
      </c>
      <c r="V1872" s="6">
        <f>SUBTOTAL(103,Shipment_Data[[#This Row],[DATE]])</f>
        <v>1</v>
      </c>
      <c r="W18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873" spans="1:23" x14ac:dyDescent="0.25">
      <c r="A1873" s="1">
        <v>46051</v>
      </c>
      <c r="B1873" t="s">
        <v>1991</v>
      </c>
      <c r="D1873" t="s">
        <v>2019</v>
      </c>
      <c r="E1873">
        <v>1</v>
      </c>
      <c r="G1873">
        <v>138159</v>
      </c>
      <c r="H1873" s="7">
        <v>2785.88</v>
      </c>
      <c r="I1873" t="s">
        <v>20</v>
      </c>
      <c r="J1873" t="s">
        <v>111</v>
      </c>
      <c r="K1873" t="s">
        <v>112</v>
      </c>
      <c r="L1873" s="2">
        <v>0.65625</v>
      </c>
      <c r="M1873" s="2">
        <v>0.80694444444444446</v>
      </c>
      <c r="N1873" s="1">
        <v>46051</v>
      </c>
      <c r="O1873" t="s">
        <v>23</v>
      </c>
      <c r="S1873" t="s">
        <v>18994</v>
      </c>
      <c r="T18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0.15069444444088731</v>
      </c>
      <c r="U1873" s="5">
        <f>WEEKNUM(Shipment_Data[[#This Row],[DATE]],2)</f>
        <v>5</v>
      </c>
      <c r="V1873" s="6">
        <f>SUBTOTAL(103,Shipment_Data[[#This Row],[DATE]])</f>
        <v>1</v>
      </c>
      <c r="W18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874" spans="1:23" x14ac:dyDescent="0.25">
      <c r="A1874" s="1">
        <v>46051</v>
      </c>
      <c r="B1874" t="s">
        <v>1883</v>
      </c>
      <c r="D1874" t="s">
        <v>2020</v>
      </c>
      <c r="E1874">
        <v>2</v>
      </c>
      <c r="G1874">
        <v>138086</v>
      </c>
      <c r="H1874" s="7">
        <v>76147.149999999994</v>
      </c>
      <c r="I1874" t="s">
        <v>20</v>
      </c>
      <c r="J1874" t="s">
        <v>219</v>
      </c>
      <c r="K1874" t="s">
        <v>220</v>
      </c>
      <c r="L1874" s="2">
        <v>0.625</v>
      </c>
      <c r="M1874" s="2">
        <v>0.65625</v>
      </c>
      <c r="N1874" s="1">
        <v>46051</v>
      </c>
      <c r="O1874" t="s">
        <v>23</v>
      </c>
      <c r="S1874" t="s">
        <v>18994</v>
      </c>
      <c r="T18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3.125E-2</v>
      </c>
      <c r="U1874" s="5">
        <f>WEEKNUM(Shipment_Data[[#This Row],[DATE]],2)</f>
        <v>5</v>
      </c>
      <c r="V1874" s="6">
        <f>SUBTOTAL(103,Shipment_Data[[#This Row],[DATE]])</f>
        <v>1</v>
      </c>
      <c r="W18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875" spans="1:23" x14ac:dyDescent="0.25">
      <c r="A1875" s="1">
        <v>46051</v>
      </c>
      <c r="B1875" t="s">
        <v>2021</v>
      </c>
      <c r="D1875" t="s">
        <v>2022</v>
      </c>
      <c r="E1875">
        <v>1</v>
      </c>
      <c r="G1875">
        <v>138111</v>
      </c>
      <c r="H1875" s="7">
        <v>62930</v>
      </c>
      <c r="I1875" t="s">
        <v>20</v>
      </c>
      <c r="J1875" t="s">
        <v>219</v>
      </c>
      <c r="K1875" t="s">
        <v>220</v>
      </c>
      <c r="L1875" s="2">
        <v>0.625</v>
      </c>
      <c r="M1875" s="2">
        <v>0.66319444444444442</v>
      </c>
      <c r="N1875" s="1">
        <v>46051</v>
      </c>
      <c r="O1875" t="s">
        <v>23</v>
      </c>
      <c r="S1875" t="s">
        <v>18994</v>
      </c>
      <c r="T18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3.8194444445252884E-2</v>
      </c>
      <c r="U1875" s="5">
        <f>WEEKNUM(Shipment_Data[[#This Row],[DATE]],2)</f>
        <v>5</v>
      </c>
      <c r="V1875" s="6">
        <f>SUBTOTAL(103,Shipment_Data[[#This Row],[DATE]])</f>
        <v>1</v>
      </c>
      <c r="W18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876" spans="1:23" x14ac:dyDescent="0.25">
      <c r="A1876" s="1">
        <v>46051</v>
      </c>
      <c r="B1876" t="s">
        <v>440</v>
      </c>
      <c r="D1876" t="s">
        <v>2023</v>
      </c>
      <c r="E1876">
        <v>1</v>
      </c>
      <c r="G1876">
        <v>138161</v>
      </c>
      <c r="H1876" s="7">
        <v>162555.17000000001</v>
      </c>
      <c r="I1876" t="s">
        <v>20</v>
      </c>
      <c r="J1876" t="s">
        <v>57</v>
      </c>
      <c r="K1876" t="s">
        <v>58</v>
      </c>
      <c r="L1876" s="2">
        <v>0.64583333333333337</v>
      </c>
      <c r="M1876" s="2">
        <v>0.70833333333333337</v>
      </c>
      <c r="N1876" s="1">
        <v>46051</v>
      </c>
      <c r="O1876" t="s">
        <v>23</v>
      </c>
      <c r="S1876" t="s">
        <v>18994</v>
      </c>
      <c r="T187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6.25E-2</v>
      </c>
      <c r="U1876" s="5">
        <f>WEEKNUM(Shipment_Data[[#This Row],[DATE]],2)</f>
        <v>5</v>
      </c>
      <c r="V1876" s="6">
        <f>SUBTOTAL(103,Shipment_Data[[#This Row],[DATE]])</f>
        <v>1</v>
      </c>
      <c r="W18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877" spans="1:23" x14ac:dyDescent="0.25">
      <c r="A1877" s="1">
        <v>46051</v>
      </c>
      <c r="B1877" t="s">
        <v>2024</v>
      </c>
      <c r="D1877" t="s">
        <v>2025</v>
      </c>
      <c r="E1877">
        <v>3</v>
      </c>
      <c r="G1877">
        <v>138059</v>
      </c>
      <c r="H1877" s="7">
        <v>266721.40000000002</v>
      </c>
      <c r="I1877" t="s">
        <v>20</v>
      </c>
      <c r="J1877" t="s">
        <v>603</v>
      </c>
      <c r="K1877" t="s">
        <v>604</v>
      </c>
      <c r="L1877" s="2">
        <v>0.66666666666666663</v>
      </c>
      <c r="M1877" s="2">
        <v>0.82430555555555551</v>
      </c>
      <c r="N1877" s="1">
        <v>46051</v>
      </c>
      <c r="O1877" t="s">
        <v>23</v>
      </c>
      <c r="S1877" t="s">
        <v>18994</v>
      </c>
      <c r="T187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0.15763888889341615</v>
      </c>
      <c r="U1877" s="5">
        <f>WEEKNUM(Shipment_Data[[#This Row],[DATE]],2)</f>
        <v>5</v>
      </c>
      <c r="V1877" s="6">
        <f>SUBTOTAL(103,Shipment_Data[[#This Row],[DATE]])</f>
        <v>1</v>
      </c>
      <c r="W18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878" spans="1:23" x14ac:dyDescent="0.25">
      <c r="A1878" s="1">
        <v>46051</v>
      </c>
      <c r="B1878" t="s">
        <v>2026</v>
      </c>
      <c r="D1878" t="s">
        <v>2027</v>
      </c>
      <c r="E1878">
        <v>2</v>
      </c>
      <c r="G1878">
        <v>138099</v>
      </c>
      <c r="H1878" s="7">
        <v>170267.8</v>
      </c>
      <c r="I1878" t="s">
        <v>20</v>
      </c>
      <c r="J1878" t="s">
        <v>603</v>
      </c>
      <c r="K1878" t="s">
        <v>604</v>
      </c>
      <c r="L1878" s="2">
        <v>0.66666666666666663</v>
      </c>
      <c r="M1878" s="2">
        <v>0.77777777777777779</v>
      </c>
      <c r="N1878" s="1">
        <v>46051</v>
      </c>
      <c r="O1878" t="s">
        <v>23</v>
      </c>
      <c r="S1878" t="s">
        <v>18994</v>
      </c>
      <c r="T187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0.11111111111677019</v>
      </c>
      <c r="U1878" s="5">
        <f>WEEKNUM(Shipment_Data[[#This Row],[DATE]],2)</f>
        <v>5</v>
      </c>
      <c r="V1878" s="6">
        <f>SUBTOTAL(103,Shipment_Data[[#This Row],[DATE]])</f>
        <v>1</v>
      </c>
      <c r="W18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879" spans="1:23" x14ac:dyDescent="0.25">
      <c r="A1879" s="1">
        <v>46051</v>
      </c>
      <c r="B1879" t="s">
        <v>2026</v>
      </c>
      <c r="D1879" t="s">
        <v>2028</v>
      </c>
      <c r="E1879">
        <v>5</v>
      </c>
      <c r="G1879">
        <v>138029</v>
      </c>
      <c r="H1879" s="7">
        <v>397604.04</v>
      </c>
      <c r="I1879" t="s">
        <v>20</v>
      </c>
      <c r="J1879" t="s">
        <v>603</v>
      </c>
      <c r="K1879" t="s">
        <v>604</v>
      </c>
      <c r="L1879" s="2">
        <v>0.66666666666666663</v>
      </c>
      <c r="M1879" s="2">
        <v>0.77777777777777779</v>
      </c>
      <c r="N1879" s="1">
        <v>46051</v>
      </c>
      <c r="O1879" t="s">
        <v>23</v>
      </c>
      <c r="S1879" t="s">
        <v>18994</v>
      </c>
      <c r="T187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0.11111111111677019</v>
      </c>
      <c r="U1879" s="5">
        <f>WEEKNUM(Shipment_Data[[#This Row],[DATE]],2)</f>
        <v>5</v>
      </c>
      <c r="V1879" s="6">
        <f>SUBTOTAL(103,Shipment_Data[[#This Row],[DATE]])</f>
        <v>1</v>
      </c>
      <c r="W18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880" spans="1:23" x14ac:dyDescent="0.25">
      <c r="A1880" s="1">
        <v>46051</v>
      </c>
      <c r="B1880" t="s">
        <v>115</v>
      </c>
      <c r="D1880" t="s">
        <v>2029</v>
      </c>
      <c r="E1880">
        <v>3</v>
      </c>
      <c r="G1880">
        <v>138117</v>
      </c>
      <c r="H1880" s="7">
        <v>242689.56</v>
      </c>
      <c r="I1880" t="s">
        <v>20</v>
      </c>
      <c r="J1880" t="s">
        <v>603</v>
      </c>
      <c r="K1880" t="s">
        <v>604</v>
      </c>
      <c r="L1880" s="2">
        <v>0.66666666666666663</v>
      </c>
      <c r="M1880" s="2">
        <v>0.76736111111111116</v>
      </c>
      <c r="N1880" s="1">
        <v>46051</v>
      </c>
      <c r="O1880" t="s">
        <v>23</v>
      </c>
      <c r="S1880" t="s">
        <v>18994</v>
      </c>
      <c r="T188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0.10069444444525288</v>
      </c>
      <c r="U1880" s="5">
        <f>WEEKNUM(Shipment_Data[[#This Row],[DATE]],2)</f>
        <v>5</v>
      </c>
      <c r="V1880" s="6">
        <f>SUBTOTAL(103,Shipment_Data[[#This Row],[DATE]])</f>
        <v>1</v>
      </c>
      <c r="W18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881" spans="1:23" x14ac:dyDescent="0.25">
      <c r="A1881" s="1">
        <v>46051</v>
      </c>
      <c r="B1881" t="s">
        <v>115</v>
      </c>
      <c r="D1881" t="s">
        <v>2030</v>
      </c>
      <c r="E1881">
        <v>1</v>
      </c>
      <c r="G1881">
        <v>138124</v>
      </c>
      <c r="H1881" s="7">
        <v>13999.4</v>
      </c>
      <c r="I1881" t="s">
        <v>20</v>
      </c>
      <c r="J1881" t="s">
        <v>603</v>
      </c>
      <c r="K1881" t="s">
        <v>604</v>
      </c>
      <c r="L1881" s="2">
        <v>0.66666666666666663</v>
      </c>
      <c r="M1881" s="2">
        <v>0.76736111111111116</v>
      </c>
      <c r="N1881" s="1">
        <v>46051</v>
      </c>
      <c r="O1881" t="s">
        <v>23</v>
      </c>
      <c r="S1881" t="s">
        <v>18994</v>
      </c>
      <c r="T188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0.10069444444525288</v>
      </c>
      <c r="U1881" s="5">
        <f>WEEKNUM(Shipment_Data[[#This Row],[DATE]],2)</f>
        <v>5</v>
      </c>
      <c r="V1881" s="6">
        <f>SUBTOTAL(103,Shipment_Data[[#This Row],[DATE]])</f>
        <v>1</v>
      </c>
      <c r="W18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882" spans="1:23" x14ac:dyDescent="0.25">
      <c r="A1882" s="1">
        <v>46051</v>
      </c>
      <c r="B1882" t="s">
        <v>2031</v>
      </c>
      <c r="D1882" t="s">
        <v>2032</v>
      </c>
      <c r="E1882">
        <v>2</v>
      </c>
      <c r="G1882">
        <v>138104</v>
      </c>
      <c r="H1882" s="7">
        <v>341625.18</v>
      </c>
      <c r="I1882" t="s">
        <v>41</v>
      </c>
      <c r="J1882" t="s">
        <v>170</v>
      </c>
      <c r="K1882" t="s">
        <v>171</v>
      </c>
      <c r="L1882" s="2">
        <v>0.66319444444444442</v>
      </c>
      <c r="M1882" s="2">
        <v>0.7104166666666667</v>
      </c>
      <c r="N1882" s="1">
        <v>46051</v>
      </c>
      <c r="O1882" t="s">
        <v>23</v>
      </c>
      <c r="S1882" t="s">
        <v>18994</v>
      </c>
      <c r="T188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4.7222222223354038E-2</v>
      </c>
      <c r="U1882" s="5">
        <f>WEEKNUM(Shipment_Data[[#This Row],[DATE]],2)</f>
        <v>5</v>
      </c>
      <c r="V1882" s="6">
        <f>SUBTOTAL(103,Shipment_Data[[#This Row],[DATE]])</f>
        <v>1</v>
      </c>
      <c r="W18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883" spans="1:23" x14ac:dyDescent="0.25">
      <c r="A1883" s="1">
        <v>46051</v>
      </c>
      <c r="B1883" t="s">
        <v>2033</v>
      </c>
      <c r="D1883" t="s">
        <v>2034</v>
      </c>
      <c r="E1883">
        <v>1</v>
      </c>
      <c r="G1883">
        <v>138156</v>
      </c>
      <c r="H1883" s="7">
        <v>19800</v>
      </c>
      <c r="I1883" t="s">
        <v>20</v>
      </c>
      <c r="J1883" t="s">
        <v>170</v>
      </c>
      <c r="K1883" t="s">
        <v>171</v>
      </c>
      <c r="L1883" s="2">
        <v>0.66319444444444442</v>
      </c>
      <c r="M1883" s="2">
        <v>0.78472222222222221</v>
      </c>
      <c r="N1883" s="1">
        <v>46051</v>
      </c>
      <c r="O1883" t="s">
        <v>23</v>
      </c>
      <c r="S1883" t="s">
        <v>18994</v>
      </c>
      <c r="T188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0.12152777777373558</v>
      </c>
      <c r="U1883" s="5">
        <f>WEEKNUM(Shipment_Data[[#This Row],[DATE]],2)</f>
        <v>5</v>
      </c>
      <c r="V1883" s="6">
        <f>SUBTOTAL(103,Shipment_Data[[#This Row],[DATE]])</f>
        <v>1</v>
      </c>
      <c r="W18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884" spans="1:23" x14ac:dyDescent="0.25">
      <c r="A1884" s="1">
        <v>46051</v>
      </c>
      <c r="B1884" t="s">
        <v>2035</v>
      </c>
      <c r="D1884" t="s">
        <v>2036</v>
      </c>
      <c r="E1884">
        <v>1</v>
      </c>
      <c r="G1884">
        <v>138028</v>
      </c>
      <c r="H1884" s="7">
        <v>333835.40999999997</v>
      </c>
      <c r="I1884" t="s">
        <v>20</v>
      </c>
      <c r="J1884" t="s">
        <v>170</v>
      </c>
      <c r="K1884" t="s">
        <v>171</v>
      </c>
      <c r="L1884" s="2">
        <v>0.66319444444444442</v>
      </c>
      <c r="M1884" s="2">
        <v>0.72986111111111107</v>
      </c>
      <c r="N1884" s="1">
        <v>46051</v>
      </c>
      <c r="O1884" t="s">
        <v>23</v>
      </c>
      <c r="S1884" t="s">
        <v>18994</v>
      </c>
      <c r="T188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6.6666666665696539E-2</v>
      </c>
      <c r="U1884" s="5">
        <f>WEEKNUM(Shipment_Data[[#This Row],[DATE]],2)</f>
        <v>5</v>
      </c>
      <c r="V1884" s="6">
        <f>SUBTOTAL(103,Shipment_Data[[#This Row],[DATE]])</f>
        <v>1</v>
      </c>
      <c r="W18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885" spans="1:23" x14ac:dyDescent="0.25">
      <c r="A1885" s="1">
        <v>46051</v>
      </c>
      <c r="B1885" t="s">
        <v>2035</v>
      </c>
      <c r="D1885" t="s">
        <v>2037</v>
      </c>
      <c r="E1885">
        <v>1</v>
      </c>
      <c r="G1885">
        <v>138072</v>
      </c>
      <c r="H1885" s="7">
        <v>8897.51</v>
      </c>
      <c r="I1885" t="s">
        <v>20</v>
      </c>
      <c r="J1885" t="s">
        <v>170</v>
      </c>
      <c r="K1885" t="s">
        <v>171</v>
      </c>
      <c r="L1885" s="2">
        <v>0.66319444444444442</v>
      </c>
      <c r="M1885" s="2">
        <v>0.72986111111111107</v>
      </c>
      <c r="N1885" s="1">
        <v>46051</v>
      </c>
      <c r="O1885" t="s">
        <v>23</v>
      </c>
      <c r="S1885" t="s">
        <v>18994</v>
      </c>
      <c r="T188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6.6666666665696539E-2</v>
      </c>
      <c r="U1885" s="5">
        <f>WEEKNUM(Shipment_Data[[#This Row],[DATE]],2)</f>
        <v>5</v>
      </c>
      <c r="V1885" s="6">
        <f>SUBTOTAL(103,Shipment_Data[[#This Row],[DATE]])</f>
        <v>1</v>
      </c>
      <c r="W18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886" spans="1:23" x14ac:dyDescent="0.25">
      <c r="A1886" s="1">
        <v>46051</v>
      </c>
      <c r="B1886" t="s">
        <v>2033</v>
      </c>
      <c r="D1886" t="s">
        <v>2038</v>
      </c>
      <c r="E1886">
        <v>5</v>
      </c>
      <c r="G1886">
        <v>138102</v>
      </c>
      <c r="H1886" s="7">
        <v>737142.66</v>
      </c>
      <c r="I1886" t="s">
        <v>20</v>
      </c>
      <c r="J1886" t="s">
        <v>170</v>
      </c>
      <c r="K1886" t="s">
        <v>171</v>
      </c>
      <c r="L1886" s="2">
        <v>0.66319444444444442</v>
      </c>
      <c r="M1886" s="2">
        <v>0.78472222222222221</v>
      </c>
      <c r="N1886" s="1">
        <v>46051</v>
      </c>
      <c r="O1886" t="s">
        <v>23</v>
      </c>
      <c r="S1886" t="s">
        <v>18994</v>
      </c>
      <c r="T188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0.12152777777373558</v>
      </c>
      <c r="U1886" s="5">
        <f>WEEKNUM(Shipment_Data[[#This Row],[DATE]],2)</f>
        <v>5</v>
      </c>
      <c r="V1886" s="6">
        <f>SUBTOTAL(103,Shipment_Data[[#This Row],[DATE]])</f>
        <v>1</v>
      </c>
      <c r="W18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887" spans="1:23" x14ac:dyDescent="0.25">
      <c r="A1887" s="1">
        <v>46051</v>
      </c>
      <c r="B1887" t="s">
        <v>366</v>
      </c>
      <c r="D1887" t="s">
        <v>2039</v>
      </c>
      <c r="E1887">
        <v>3</v>
      </c>
      <c r="G1887">
        <v>138119</v>
      </c>
      <c r="H1887" s="7">
        <v>355829.58</v>
      </c>
      <c r="I1887" t="s">
        <v>20</v>
      </c>
      <c r="J1887" t="s">
        <v>170</v>
      </c>
      <c r="K1887" t="s">
        <v>171</v>
      </c>
      <c r="L1887" s="2">
        <v>0.66319444444444442</v>
      </c>
      <c r="M1887" s="2">
        <v>0.68680555555555556</v>
      </c>
      <c r="N1887" s="1">
        <v>46051</v>
      </c>
      <c r="O1887" t="s">
        <v>23</v>
      </c>
      <c r="S1887" t="s">
        <v>18994</v>
      </c>
      <c r="T188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2.361111110803904E-2</v>
      </c>
      <c r="U1887" s="5">
        <f>WEEKNUM(Shipment_Data[[#This Row],[DATE]],2)</f>
        <v>5</v>
      </c>
      <c r="V1887" s="6">
        <f>SUBTOTAL(103,Shipment_Data[[#This Row],[DATE]])</f>
        <v>1</v>
      </c>
      <c r="W18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888" spans="1:23" x14ac:dyDescent="0.25">
      <c r="A1888" s="1">
        <v>46051</v>
      </c>
      <c r="B1888" t="s">
        <v>2040</v>
      </c>
      <c r="D1888" t="s">
        <v>2041</v>
      </c>
      <c r="E1888">
        <v>2</v>
      </c>
      <c r="G1888">
        <v>138137</v>
      </c>
      <c r="H1888" s="7">
        <v>100665</v>
      </c>
      <c r="I1888" t="s">
        <v>20</v>
      </c>
      <c r="J1888" t="s">
        <v>21</v>
      </c>
      <c r="K1888" t="s">
        <v>22</v>
      </c>
      <c r="L1888" s="2">
        <v>0.66666666666666663</v>
      </c>
      <c r="M1888" s="2">
        <v>0.76388888888888884</v>
      </c>
      <c r="N1888" s="1">
        <v>46051</v>
      </c>
      <c r="O1888" t="s">
        <v>23</v>
      </c>
      <c r="S1888" t="s">
        <v>18994</v>
      </c>
      <c r="T18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9.7222222226264421E-2</v>
      </c>
      <c r="U1888" s="5">
        <f>WEEKNUM(Shipment_Data[[#This Row],[DATE]],2)</f>
        <v>5</v>
      </c>
      <c r="V1888" s="6">
        <f>SUBTOTAL(103,Shipment_Data[[#This Row],[DATE]])</f>
        <v>1</v>
      </c>
      <c r="W18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889" spans="1:23" x14ac:dyDescent="0.25">
      <c r="A1889" s="1">
        <v>46051</v>
      </c>
      <c r="B1889" t="s">
        <v>1451</v>
      </c>
      <c r="D1889" t="s">
        <v>2042</v>
      </c>
      <c r="E1889">
        <v>3</v>
      </c>
      <c r="G1889">
        <v>138175</v>
      </c>
      <c r="H1889" s="7">
        <v>1062902.01</v>
      </c>
      <c r="I1889" t="s">
        <v>20</v>
      </c>
      <c r="J1889" t="s">
        <v>105</v>
      </c>
      <c r="K1889" t="s">
        <v>106</v>
      </c>
      <c r="L1889" s="2">
        <v>0.6875</v>
      </c>
      <c r="M1889" s="2">
        <v>0.7631944444444444</v>
      </c>
      <c r="N1889" s="1">
        <v>46051</v>
      </c>
      <c r="O1889" t="s">
        <v>23</v>
      </c>
      <c r="S1889" t="s">
        <v>18994</v>
      </c>
      <c r="T18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7.5694444443797693E-2</v>
      </c>
      <c r="U1889" s="5">
        <f>WEEKNUM(Shipment_Data[[#This Row],[DATE]],2)</f>
        <v>5</v>
      </c>
      <c r="V1889" s="6">
        <f>SUBTOTAL(103,Shipment_Data[[#This Row],[DATE]])</f>
        <v>1</v>
      </c>
      <c r="W18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890" spans="1:23" x14ac:dyDescent="0.25">
      <c r="A1890" s="1">
        <v>46051</v>
      </c>
      <c r="B1890" t="s">
        <v>599</v>
      </c>
      <c r="D1890" t="s">
        <v>2043</v>
      </c>
      <c r="E1890">
        <v>1</v>
      </c>
      <c r="G1890">
        <v>136387</v>
      </c>
      <c r="H1890" s="7">
        <v>1350505.02</v>
      </c>
      <c r="I1890" t="s">
        <v>20</v>
      </c>
      <c r="J1890" t="s">
        <v>105</v>
      </c>
      <c r="K1890" t="s">
        <v>106</v>
      </c>
      <c r="L1890" s="2">
        <v>0.6875</v>
      </c>
      <c r="M1890" s="2">
        <v>0.73333333333333328</v>
      </c>
      <c r="N1890" s="1">
        <v>46051</v>
      </c>
      <c r="O1890" t="s">
        <v>23</v>
      </c>
      <c r="S1890" t="s">
        <v>18994</v>
      </c>
      <c r="T189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4.5833333329937886E-2</v>
      </c>
      <c r="U1890" s="5">
        <f>WEEKNUM(Shipment_Data[[#This Row],[DATE]],2)</f>
        <v>5</v>
      </c>
      <c r="V1890" s="6">
        <f>SUBTOTAL(103,Shipment_Data[[#This Row],[DATE]])</f>
        <v>1</v>
      </c>
      <c r="W18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891" spans="1:23" x14ac:dyDescent="0.25">
      <c r="A1891" s="1">
        <v>46051</v>
      </c>
      <c r="B1891" t="s">
        <v>2044</v>
      </c>
      <c r="D1891" t="s">
        <v>2045</v>
      </c>
      <c r="E1891">
        <v>2</v>
      </c>
      <c r="G1891">
        <v>138160</v>
      </c>
      <c r="H1891" s="7">
        <v>891000</v>
      </c>
      <c r="I1891" t="s">
        <v>20</v>
      </c>
      <c r="J1891" t="s">
        <v>105</v>
      </c>
      <c r="K1891" t="s">
        <v>106</v>
      </c>
      <c r="L1891" s="2">
        <v>0.6875</v>
      </c>
      <c r="M1891" s="2">
        <v>0.74444444444444446</v>
      </c>
      <c r="N1891" s="1">
        <v>46051</v>
      </c>
      <c r="O1891" t="s">
        <v>23</v>
      </c>
      <c r="S1891" t="s">
        <v>18994</v>
      </c>
      <c r="T189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5.694444444088731E-2</v>
      </c>
      <c r="U1891" s="5">
        <f>WEEKNUM(Shipment_Data[[#This Row],[DATE]],2)</f>
        <v>5</v>
      </c>
      <c r="V1891" s="6">
        <f>SUBTOTAL(103,Shipment_Data[[#This Row],[DATE]])</f>
        <v>1</v>
      </c>
      <c r="W18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892" spans="1:23" x14ac:dyDescent="0.25">
      <c r="A1892" s="1">
        <v>46051</v>
      </c>
      <c r="B1892" t="s">
        <v>1412</v>
      </c>
      <c r="D1892" t="s">
        <v>2046</v>
      </c>
      <c r="E1892">
        <v>1</v>
      </c>
      <c r="G1892">
        <v>138170</v>
      </c>
      <c r="H1892" s="7">
        <v>40362.54</v>
      </c>
      <c r="I1892" t="s">
        <v>20</v>
      </c>
      <c r="J1892" t="s">
        <v>105</v>
      </c>
      <c r="K1892" t="s">
        <v>106</v>
      </c>
      <c r="L1892" s="2">
        <v>0.6875</v>
      </c>
      <c r="M1892" s="2">
        <v>0.77361111111111114</v>
      </c>
      <c r="N1892" s="1">
        <v>46051</v>
      </c>
      <c r="O1892" t="s">
        <v>23</v>
      </c>
      <c r="S1892" t="s">
        <v>18994</v>
      </c>
      <c r="T189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8.611111110803904E-2</v>
      </c>
      <c r="U1892" s="5">
        <f>WEEKNUM(Shipment_Data[[#This Row],[DATE]],2)</f>
        <v>5</v>
      </c>
      <c r="V1892" s="6">
        <f>SUBTOTAL(103,Shipment_Data[[#This Row],[DATE]])</f>
        <v>1</v>
      </c>
      <c r="W18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893" spans="1:23" x14ac:dyDescent="0.25">
      <c r="A1893" s="1">
        <v>46051</v>
      </c>
      <c r="B1893" t="s">
        <v>2026</v>
      </c>
      <c r="D1893" t="s">
        <v>2047</v>
      </c>
      <c r="E1893">
        <v>1</v>
      </c>
      <c r="G1893">
        <v>138189</v>
      </c>
      <c r="H1893" s="7">
        <v>67320</v>
      </c>
      <c r="I1893" t="s">
        <v>20</v>
      </c>
      <c r="J1893" t="s">
        <v>603</v>
      </c>
      <c r="K1893" t="s">
        <v>604</v>
      </c>
      <c r="L1893" s="2"/>
      <c r="M1893" s="2">
        <v>0.77777777777777779</v>
      </c>
      <c r="N1893" s="1">
        <v>46051</v>
      </c>
      <c r="O1893" t="s">
        <v>23</v>
      </c>
      <c r="S1893" t="s">
        <v>18994</v>
      </c>
      <c r="T1893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893" s="5">
        <f>WEEKNUM(Shipment_Data[[#This Row],[DATE]],2)</f>
        <v>5</v>
      </c>
      <c r="V1893" s="6">
        <f>SUBTOTAL(103,Shipment_Data[[#This Row],[DATE]])</f>
        <v>1</v>
      </c>
      <c r="W18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894" spans="1:23" x14ac:dyDescent="0.25">
      <c r="A1894" s="1">
        <v>46051</v>
      </c>
      <c r="B1894" t="s">
        <v>1056</v>
      </c>
      <c r="D1894" t="s">
        <v>2048</v>
      </c>
      <c r="E1894">
        <v>1</v>
      </c>
      <c r="G1894">
        <v>138247</v>
      </c>
      <c r="H1894" s="7">
        <v>6930</v>
      </c>
      <c r="I1894" t="s">
        <v>20</v>
      </c>
      <c r="J1894" t="s">
        <v>204</v>
      </c>
      <c r="K1894" t="s">
        <v>92</v>
      </c>
      <c r="L1894" s="2">
        <v>0.70625000000000004</v>
      </c>
      <c r="M1894" s="2">
        <v>0.70625000000000004</v>
      </c>
      <c r="N1894" s="1">
        <v>46051</v>
      </c>
      <c r="O1894" t="s">
        <v>23</v>
      </c>
      <c r="S1894" t="s">
        <v>18994</v>
      </c>
      <c r="T18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894" s="5">
        <f>WEEKNUM(Shipment_Data[[#This Row],[DATE]],2)</f>
        <v>5</v>
      </c>
      <c r="V1894" s="6">
        <f>SUBTOTAL(103,Shipment_Data[[#This Row],[DATE]])</f>
        <v>1</v>
      </c>
      <c r="W18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895" spans="1:23" x14ac:dyDescent="0.25">
      <c r="A1895" s="1">
        <v>46051</v>
      </c>
      <c r="B1895" t="s">
        <v>285</v>
      </c>
      <c r="D1895" t="s">
        <v>2049</v>
      </c>
      <c r="E1895">
        <v>1</v>
      </c>
      <c r="G1895">
        <v>138224</v>
      </c>
      <c r="H1895" s="7">
        <v>6818.71</v>
      </c>
      <c r="I1895" t="s">
        <v>20</v>
      </c>
      <c r="J1895" t="s">
        <v>204</v>
      </c>
      <c r="K1895" t="s">
        <v>92</v>
      </c>
      <c r="L1895" s="2">
        <v>0.70972222222222225</v>
      </c>
      <c r="M1895" s="2">
        <v>0.70972222222222225</v>
      </c>
      <c r="N1895" s="1">
        <v>46051</v>
      </c>
      <c r="O1895" t="s">
        <v>23</v>
      </c>
      <c r="S1895" t="s">
        <v>18994</v>
      </c>
      <c r="T189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895" s="5">
        <f>WEEKNUM(Shipment_Data[[#This Row],[DATE]],2)</f>
        <v>5</v>
      </c>
      <c r="V1895" s="6">
        <f>SUBTOTAL(103,Shipment_Data[[#This Row],[DATE]])</f>
        <v>1</v>
      </c>
      <c r="W18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896" spans="1:23" x14ac:dyDescent="0.25">
      <c r="A1896" s="1">
        <v>46051</v>
      </c>
      <c r="B1896" t="s">
        <v>285</v>
      </c>
      <c r="D1896" t="s">
        <v>2050</v>
      </c>
      <c r="E1896">
        <v>1</v>
      </c>
      <c r="G1896">
        <v>138212</v>
      </c>
      <c r="H1896" s="7">
        <v>7099.64</v>
      </c>
      <c r="I1896" t="s">
        <v>20</v>
      </c>
      <c r="J1896" t="s">
        <v>204</v>
      </c>
      <c r="K1896" t="s">
        <v>92</v>
      </c>
      <c r="L1896" s="2">
        <v>0.71527777777777779</v>
      </c>
      <c r="M1896" s="2">
        <v>0.71527777777777779</v>
      </c>
      <c r="N1896" s="1">
        <v>46051</v>
      </c>
      <c r="O1896" t="s">
        <v>23</v>
      </c>
      <c r="S1896" t="s">
        <v>18994</v>
      </c>
      <c r="T189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896" s="5">
        <f>WEEKNUM(Shipment_Data[[#This Row],[DATE]],2)</f>
        <v>5</v>
      </c>
      <c r="V1896" s="6">
        <f>SUBTOTAL(103,Shipment_Data[[#This Row],[DATE]])</f>
        <v>1</v>
      </c>
      <c r="W18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897" spans="1:23" x14ac:dyDescent="0.25">
      <c r="A1897" s="1">
        <v>46051</v>
      </c>
      <c r="B1897" t="s">
        <v>186</v>
      </c>
      <c r="D1897" t="s">
        <v>2051</v>
      </c>
      <c r="E1897">
        <v>1</v>
      </c>
      <c r="G1897">
        <v>138204</v>
      </c>
      <c r="H1897" s="7">
        <v>297789.65000000002</v>
      </c>
      <c r="I1897" t="s">
        <v>20</v>
      </c>
      <c r="J1897" t="s">
        <v>391</v>
      </c>
      <c r="K1897" t="s">
        <v>392</v>
      </c>
      <c r="L1897" s="2">
        <v>0.72222222222222221</v>
      </c>
      <c r="M1897" s="2">
        <v>0.42083333333333334</v>
      </c>
      <c r="N1897" s="1">
        <v>46052</v>
      </c>
      <c r="O1897" t="s">
        <v>23</v>
      </c>
      <c r="S1897" t="s">
        <v>18994</v>
      </c>
      <c r="T189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0.69861111111094942</v>
      </c>
      <c r="U1897" s="5">
        <f>WEEKNUM(Shipment_Data[[#This Row],[DATE]],2)</f>
        <v>5</v>
      </c>
      <c r="V1897" s="6">
        <f>SUBTOTAL(103,Shipment_Data[[#This Row],[DATE]])</f>
        <v>1</v>
      </c>
      <c r="W18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898" spans="1:23" x14ac:dyDescent="0.25">
      <c r="A1898" s="1">
        <v>46051</v>
      </c>
      <c r="B1898" t="s">
        <v>186</v>
      </c>
      <c r="D1898" t="s">
        <v>2052</v>
      </c>
      <c r="E1898">
        <v>1</v>
      </c>
      <c r="G1898">
        <v>138221</v>
      </c>
      <c r="H1898" s="7">
        <v>16885</v>
      </c>
      <c r="I1898" t="s">
        <v>20</v>
      </c>
      <c r="J1898" t="s">
        <v>391</v>
      </c>
      <c r="K1898" t="s">
        <v>392</v>
      </c>
      <c r="L1898" s="2">
        <v>0.72222222222222221</v>
      </c>
      <c r="M1898" s="2">
        <v>0.42083333333333334</v>
      </c>
      <c r="N1898" s="1">
        <v>46052</v>
      </c>
      <c r="O1898" t="s">
        <v>23</v>
      </c>
      <c r="S1898" t="s">
        <v>18994</v>
      </c>
      <c r="T189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0.69861111111094942</v>
      </c>
      <c r="U1898" s="5">
        <f>WEEKNUM(Shipment_Data[[#This Row],[DATE]],2)</f>
        <v>5</v>
      </c>
      <c r="V1898" s="6">
        <f>SUBTOTAL(103,Shipment_Data[[#This Row],[DATE]])</f>
        <v>1</v>
      </c>
      <c r="W18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899" spans="1:23" x14ac:dyDescent="0.25">
      <c r="A1899" s="1">
        <v>46051</v>
      </c>
      <c r="B1899" t="s">
        <v>226</v>
      </c>
      <c r="D1899" t="s">
        <v>2053</v>
      </c>
      <c r="E1899">
        <v>9</v>
      </c>
      <c r="G1899">
        <v>138200</v>
      </c>
      <c r="H1899" s="7">
        <v>475200</v>
      </c>
      <c r="I1899" t="s">
        <v>20</v>
      </c>
      <c r="J1899" t="s">
        <v>391</v>
      </c>
      <c r="K1899" t="s">
        <v>392</v>
      </c>
      <c r="L1899" s="2">
        <v>0.72222222222222221</v>
      </c>
      <c r="M1899" s="2">
        <v>0.39930555555555558</v>
      </c>
      <c r="N1899" s="1">
        <v>46052</v>
      </c>
      <c r="O1899" t="s">
        <v>23</v>
      </c>
      <c r="S1899" t="s">
        <v>18994</v>
      </c>
      <c r="T189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0.67708333333575865</v>
      </c>
      <c r="U1899" s="5">
        <f>WEEKNUM(Shipment_Data[[#This Row],[DATE]],2)</f>
        <v>5</v>
      </c>
      <c r="V1899" s="6">
        <f>SUBTOTAL(103,Shipment_Data[[#This Row],[DATE]])</f>
        <v>1</v>
      </c>
      <c r="W18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900" spans="1:23" x14ac:dyDescent="0.25">
      <c r="A1900" s="1">
        <v>46052</v>
      </c>
      <c r="B1900" t="s">
        <v>1262</v>
      </c>
      <c r="D1900" t="s">
        <v>2054</v>
      </c>
      <c r="E1900">
        <v>1</v>
      </c>
      <c r="G1900">
        <v>138182</v>
      </c>
      <c r="H1900" s="7">
        <v>124003</v>
      </c>
      <c r="I1900" t="s">
        <v>20</v>
      </c>
      <c r="J1900" t="s">
        <v>57</v>
      </c>
      <c r="K1900" t="s">
        <v>58</v>
      </c>
      <c r="L1900" s="2">
        <v>0.41666666666666669</v>
      </c>
      <c r="M1900" s="2">
        <v>0.52638888888888891</v>
      </c>
      <c r="N1900" s="1">
        <v>46052</v>
      </c>
      <c r="O1900" t="s">
        <v>23</v>
      </c>
      <c r="S1900" t="s">
        <v>18994</v>
      </c>
      <c r="T190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0.10972222222335404</v>
      </c>
      <c r="U1900" s="5">
        <f>WEEKNUM(Shipment_Data[[#This Row],[DATE]],2)</f>
        <v>5</v>
      </c>
      <c r="V1900" s="6">
        <f>SUBTOTAL(103,Shipment_Data[[#This Row],[DATE]])</f>
        <v>1</v>
      </c>
      <c r="W19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901" spans="1:23" x14ac:dyDescent="0.25">
      <c r="A1901" s="1">
        <v>46052</v>
      </c>
      <c r="B1901" t="s">
        <v>555</v>
      </c>
      <c r="D1901" t="s">
        <v>2055</v>
      </c>
      <c r="E1901">
        <v>1</v>
      </c>
      <c r="G1901">
        <v>138163</v>
      </c>
      <c r="H1901" s="7">
        <v>27500.400000000001</v>
      </c>
      <c r="I1901" t="s">
        <v>20</v>
      </c>
      <c r="J1901" t="s">
        <v>57</v>
      </c>
      <c r="K1901" t="s">
        <v>58</v>
      </c>
      <c r="L1901" s="2">
        <v>0.41666666666666669</v>
      </c>
      <c r="M1901" s="2">
        <v>0.99513888888888891</v>
      </c>
      <c r="N1901" s="1">
        <v>46052</v>
      </c>
      <c r="O1901" t="s">
        <v>23</v>
      </c>
      <c r="S1901" t="s">
        <v>18994</v>
      </c>
      <c r="T190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0.57847222222335404</v>
      </c>
      <c r="U1901" s="5">
        <f>WEEKNUM(Shipment_Data[[#This Row],[DATE]],2)</f>
        <v>5</v>
      </c>
      <c r="V1901" s="6">
        <f>SUBTOTAL(103,Shipment_Data[[#This Row],[DATE]])</f>
        <v>1</v>
      </c>
      <c r="W19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902" spans="1:23" x14ac:dyDescent="0.25">
      <c r="A1902" s="1">
        <v>46052</v>
      </c>
      <c r="B1902" t="s">
        <v>555</v>
      </c>
      <c r="D1902" t="s">
        <v>2056</v>
      </c>
      <c r="E1902">
        <v>1</v>
      </c>
      <c r="G1902">
        <v>138139</v>
      </c>
      <c r="H1902" s="7">
        <v>22316.7</v>
      </c>
      <c r="I1902" t="s">
        <v>20</v>
      </c>
      <c r="J1902" t="s">
        <v>57</v>
      </c>
      <c r="K1902" t="s">
        <v>58</v>
      </c>
      <c r="L1902" s="2">
        <v>0.41666666666666669</v>
      </c>
      <c r="M1902" s="2">
        <v>0.99513888888888891</v>
      </c>
      <c r="N1902" s="1">
        <v>46052</v>
      </c>
      <c r="O1902" t="s">
        <v>23</v>
      </c>
      <c r="S1902" t="s">
        <v>18994</v>
      </c>
      <c r="T190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0.57847222222335404</v>
      </c>
      <c r="U1902" s="5">
        <f>WEEKNUM(Shipment_Data[[#This Row],[DATE]],2)</f>
        <v>5</v>
      </c>
      <c r="V1902" s="6">
        <f>SUBTOTAL(103,Shipment_Data[[#This Row],[DATE]])</f>
        <v>1</v>
      </c>
      <c r="W19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903" spans="1:23" x14ac:dyDescent="0.25">
      <c r="A1903" s="1">
        <v>46052</v>
      </c>
      <c r="B1903" t="s">
        <v>2057</v>
      </c>
      <c r="D1903" t="s">
        <v>2058</v>
      </c>
      <c r="E1903">
        <v>1</v>
      </c>
      <c r="G1903">
        <v>138061</v>
      </c>
      <c r="H1903" s="7">
        <v>5720</v>
      </c>
      <c r="I1903" t="s">
        <v>20</v>
      </c>
      <c r="J1903" t="s">
        <v>57</v>
      </c>
      <c r="K1903" t="s">
        <v>58</v>
      </c>
      <c r="L1903" s="2">
        <v>0.41666666666666669</v>
      </c>
      <c r="M1903" s="2">
        <v>0.48055555555555557</v>
      </c>
      <c r="N1903" s="1">
        <v>46052</v>
      </c>
      <c r="O1903" t="s">
        <v>23</v>
      </c>
      <c r="S1903" t="s">
        <v>18994</v>
      </c>
      <c r="T190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6.3888888893416151E-2</v>
      </c>
      <c r="U1903" s="5">
        <f>WEEKNUM(Shipment_Data[[#This Row],[DATE]],2)</f>
        <v>5</v>
      </c>
      <c r="V1903" s="6">
        <f>SUBTOTAL(103,Shipment_Data[[#This Row],[DATE]])</f>
        <v>1</v>
      </c>
      <c r="W19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904" spans="1:23" x14ac:dyDescent="0.25">
      <c r="A1904" s="1">
        <v>46052</v>
      </c>
      <c r="B1904" t="s">
        <v>2059</v>
      </c>
      <c r="D1904" t="s">
        <v>2060</v>
      </c>
      <c r="E1904">
        <v>1</v>
      </c>
      <c r="G1904">
        <v>138194</v>
      </c>
      <c r="H1904" s="7">
        <v>45606</v>
      </c>
      <c r="I1904" t="s">
        <v>20</v>
      </c>
      <c r="J1904" t="s">
        <v>57</v>
      </c>
      <c r="K1904" t="s">
        <v>58</v>
      </c>
      <c r="L1904" s="2">
        <v>0.41666666666666669</v>
      </c>
      <c r="M1904" s="2">
        <v>0.59305555555555556</v>
      </c>
      <c r="N1904" s="1">
        <v>46052</v>
      </c>
      <c r="O1904" t="s">
        <v>23</v>
      </c>
      <c r="S1904" t="s">
        <v>18994</v>
      </c>
      <c r="T190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0.17638888888905058</v>
      </c>
      <c r="U1904" s="5">
        <f>WEEKNUM(Shipment_Data[[#This Row],[DATE]],2)</f>
        <v>5</v>
      </c>
      <c r="V1904" s="6">
        <f>SUBTOTAL(103,Shipment_Data[[#This Row],[DATE]])</f>
        <v>1</v>
      </c>
      <c r="W19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905" spans="1:23" x14ac:dyDescent="0.25">
      <c r="A1905" s="1">
        <v>46052</v>
      </c>
      <c r="B1905" t="s">
        <v>2061</v>
      </c>
      <c r="D1905" t="s">
        <v>1995</v>
      </c>
      <c r="E1905">
        <v>2</v>
      </c>
      <c r="G1905">
        <v>138079</v>
      </c>
      <c r="H1905" s="7">
        <v>50860.08</v>
      </c>
      <c r="I1905" t="s">
        <v>20</v>
      </c>
      <c r="J1905" t="s">
        <v>57</v>
      </c>
      <c r="K1905" t="s">
        <v>58</v>
      </c>
      <c r="L1905" s="2">
        <v>0.41666666666666669</v>
      </c>
      <c r="M1905" s="2"/>
      <c r="N1905" s="1">
        <v>46052</v>
      </c>
      <c r="O1905" t="s">
        <v>23</v>
      </c>
      <c r="S1905" t="s">
        <v>18994</v>
      </c>
      <c r="T1905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905" s="5">
        <f>WEEKNUM(Shipment_Data[[#This Row],[DATE]],2)</f>
        <v>5</v>
      </c>
      <c r="V1905" s="6">
        <f>SUBTOTAL(103,Shipment_Data[[#This Row],[DATE]])</f>
        <v>1</v>
      </c>
      <c r="W19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906" spans="1:23" x14ac:dyDescent="0.25">
      <c r="A1906" s="1">
        <v>46052</v>
      </c>
      <c r="B1906" t="s">
        <v>2062</v>
      </c>
      <c r="D1906" t="s">
        <v>2063</v>
      </c>
      <c r="E1906">
        <v>5</v>
      </c>
      <c r="G1906">
        <v>138140</v>
      </c>
      <c r="H1906" s="7">
        <v>574628.62</v>
      </c>
      <c r="I1906" t="s">
        <v>20</v>
      </c>
      <c r="J1906" t="s">
        <v>97</v>
      </c>
      <c r="K1906" t="s">
        <v>98</v>
      </c>
      <c r="L1906" s="2">
        <v>0.44444444444444442</v>
      </c>
      <c r="M1906" s="2">
        <v>0.69236111111111109</v>
      </c>
      <c r="N1906" s="1">
        <v>46052</v>
      </c>
      <c r="O1906" t="s">
        <v>23</v>
      </c>
      <c r="S1906" t="s">
        <v>18994</v>
      </c>
      <c r="T190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0.24791666666715173</v>
      </c>
      <c r="U1906" s="5">
        <f>WEEKNUM(Shipment_Data[[#This Row],[DATE]],2)</f>
        <v>5</v>
      </c>
      <c r="V1906" s="6">
        <f>SUBTOTAL(103,Shipment_Data[[#This Row],[DATE]])</f>
        <v>1</v>
      </c>
      <c r="W19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907" spans="1:23" x14ac:dyDescent="0.25">
      <c r="A1907" s="1">
        <v>46052</v>
      </c>
      <c r="B1907" t="s">
        <v>1186</v>
      </c>
      <c r="D1907" t="s">
        <v>2064</v>
      </c>
      <c r="E1907">
        <v>1</v>
      </c>
      <c r="G1907">
        <v>138129</v>
      </c>
      <c r="H1907" s="7">
        <v>449100.37</v>
      </c>
      <c r="I1907" t="s">
        <v>20</v>
      </c>
      <c r="J1907" t="s">
        <v>97</v>
      </c>
      <c r="K1907" t="s">
        <v>98</v>
      </c>
      <c r="L1907" s="2">
        <v>0.44444444444444442</v>
      </c>
      <c r="M1907" s="2">
        <v>0.5854166666666667</v>
      </c>
      <c r="N1907" s="1">
        <v>46052</v>
      </c>
      <c r="O1907" t="s">
        <v>23</v>
      </c>
      <c r="S1907" t="s">
        <v>18994</v>
      </c>
      <c r="T190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0.14097222222335404</v>
      </c>
      <c r="U1907" s="5">
        <f>WEEKNUM(Shipment_Data[[#This Row],[DATE]],2)</f>
        <v>5</v>
      </c>
      <c r="V1907" s="6">
        <f>SUBTOTAL(103,Shipment_Data[[#This Row],[DATE]])</f>
        <v>1</v>
      </c>
      <c r="W19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908" spans="1:23" x14ac:dyDescent="0.25">
      <c r="A1908" s="1">
        <v>46052</v>
      </c>
      <c r="B1908" t="s">
        <v>1186</v>
      </c>
      <c r="D1908" t="s">
        <v>2065</v>
      </c>
      <c r="E1908">
        <v>1</v>
      </c>
      <c r="G1908" t="s">
        <v>2066</v>
      </c>
      <c r="H1908" s="7">
        <v>73672.990000000005</v>
      </c>
      <c r="I1908" t="s">
        <v>20</v>
      </c>
      <c r="J1908" t="s">
        <v>97</v>
      </c>
      <c r="K1908" t="s">
        <v>98</v>
      </c>
      <c r="L1908" s="2">
        <v>0.44444444444444442</v>
      </c>
      <c r="M1908" s="2">
        <v>0.5854166666666667</v>
      </c>
      <c r="N1908" s="1">
        <v>46052</v>
      </c>
      <c r="O1908" t="s">
        <v>23</v>
      </c>
      <c r="S1908" t="s">
        <v>18994</v>
      </c>
      <c r="T190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0.14097222222335404</v>
      </c>
      <c r="U1908" s="5">
        <f>WEEKNUM(Shipment_Data[[#This Row],[DATE]],2)</f>
        <v>5</v>
      </c>
      <c r="V1908" s="6">
        <f>SUBTOTAL(103,Shipment_Data[[#This Row],[DATE]])</f>
        <v>1</v>
      </c>
      <c r="W19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909" spans="1:23" x14ac:dyDescent="0.25">
      <c r="A1909" s="1">
        <v>46052</v>
      </c>
      <c r="B1909" t="s">
        <v>2067</v>
      </c>
      <c r="D1909" t="s">
        <v>2068</v>
      </c>
      <c r="E1909">
        <v>7</v>
      </c>
      <c r="G1909">
        <v>138132</v>
      </c>
      <c r="H1909" s="7">
        <v>1815831.52</v>
      </c>
      <c r="I1909" t="s">
        <v>20</v>
      </c>
      <c r="J1909" t="s">
        <v>97</v>
      </c>
      <c r="K1909" t="s">
        <v>98</v>
      </c>
      <c r="L1909" s="2">
        <v>0.44444444444444442</v>
      </c>
      <c r="M1909" s="2">
        <v>0.69791666666666663</v>
      </c>
      <c r="N1909" s="1">
        <v>46052</v>
      </c>
      <c r="O1909" t="s">
        <v>23</v>
      </c>
      <c r="S1909" t="s">
        <v>18994</v>
      </c>
      <c r="T19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0.25347222221898846</v>
      </c>
      <c r="U1909" s="5">
        <f>WEEKNUM(Shipment_Data[[#This Row],[DATE]],2)</f>
        <v>5</v>
      </c>
      <c r="V1909" s="6">
        <f>SUBTOTAL(103,Shipment_Data[[#This Row],[DATE]])</f>
        <v>1</v>
      </c>
      <c r="W19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910" spans="1:23" x14ac:dyDescent="0.25">
      <c r="A1910" s="1">
        <v>46052</v>
      </c>
      <c r="B1910" t="s">
        <v>2067</v>
      </c>
      <c r="D1910" t="s">
        <v>2069</v>
      </c>
      <c r="E1910">
        <v>1</v>
      </c>
      <c r="G1910">
        <v>138153</v>
      </c>
      <c r="H1910" s="7">
        <v>19289.400000000001</v>
      </c>
      <c r="I1910" t="s">
        <v>20</v>
      </c>
      <c r="J1910" t="s">
        <v>97</v>
      </c>
      <c r="K1910" t="s">
        <v>98</v>
      </c>
      <c r="L1910" s="2">
        <v>0.44444444444444442</v>
      </c>
      <c r="M1910" s="2">
        <v>0.69791666666666663</v>
      </c>
      <c r="N1910" s="1">
        <v>46052</v>
      </c>
      <c r="O1910" t="s">
        <v>23</v>
      </c>
      <c r="S1910" t="s">
        <v>18994</v>
      </c>
      <c r="T19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0.25347222221898846</v>
      </c>
      <c r="U1910" s="5">
        <f>WEEKNUM(Shipment_Data[[#This Row],[DATE]],2)</f>
        <v>5</v>
      </c>
      <c r="V1910" s="6">
        <f>SUBTOTAL(103,Shipment_Data[[#This Row],[DATE]])</f>
        <v>1</v>
      </c>
      <c r="W19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911" spans="1:23" x14ac:dyDescent="0.25">
      <c r="A1911" s="1">
        <v>46052</v>
      </c>
      <c r="B1911" t="s">
        <v>2070</v>
      </c>
      <c r="D1911" t="s">
        <v>2071</v>
      </c>
      <c r="E1911">
        <v>4</v>
      </c>
      <c r="G1911" t="s">
        <v>2072</v>
      </c>
      <c r="H1911" s="7">
        <v>3372272.88</v>
      </c>
      <c r="I1911" t="s">
        <v>41</v>
      </c>
      <c r="J1911" t="s">
        <v>97</v>
      </c>
      <c r="K1911" t="s">
        <v>98</v>
      </c>
      <c r="L1911" s="2">
        <v>0.44444444444444442</v>
      </c>
      <c r="M1911" s="2">
        <v>0.66874999999999996</v>
      </c>
      <c r="N1911" s="1">
        <v>46052</v>
      </c>
      <c r="O1911" t="s">
        <v>23</v>
      </c>
      <c r="S1911" t="s">
        <v>18994</v>
      </c>
      <c r="T19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0.22430555555183673</v>
      </c>
      <c r="U1911" s="5">
        <f>WEEKNUM(Shipment_Data[[#This Row],[DATE]],2)</f>
        <v>5</v>
      </c>
      <c r="V1911" s="6">
        <f>SUBTOTAL(103,Shipment_Data[[#This Row],[DATE]])</f>
        <v>1</v>
      </c>
      <c r="W19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912" spans="1:23" x14ac:dyDescent="0.25">
      <c r="A1912" s="1">
        <v>46052</v>
      </c>
      <c r="B1912" t="s">
        <v>2070</v>
      </c>
      <c r="D1912" t="s">
        <v>2073</v>
      </c>
      <c r="G1912">
        <v>138210</v>
      </c>
      <c r="H1912" s="7">
        <v>2474.3000000000002</v>
      </c>
      <c r="I1912" t="s">
        <v>20</v>
      </c>
      <c r="J1912" t="s">
        <v>97</v>
      </c>
      <c r="K1912" t="s">
        <v>98</v>
      </c>
      <c r="L1912" s="2">
        <v>0.44444444444444442</v>
      </c>
      <c r="M1912" s="2">
        <v>0.67083333333333328</v>
      </c>
      <c r="N1912" s="1">
        <v>46052</v>
      </c>
      <c r="O1912" t="s">
        <v>23</v>
      </c>
      <c r="S1912" t="s">
        <v>18994</v>
      </c>
      <c r="T19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0.226388888884685</v>
      </c>
      <c r="U1912" s="5">
        <f>WEEKNUM(Shipment_Data[[#This Row],[DATE]],2)</f>
        <v>5</v>
      </c>
      <c r="V1912" s="6">
        <f>SUBTOTAL(103,Shipment_Data[[#This Row],[DATE]])</f>
        <v>1</v>
      </c>
      <c r="W19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913" spans="1:23" x14ac:dyDescent="0.25">
      <c r="A1913" s="1">
        <v>46052</v>
      </c>
      <c r="B1913" t="s">
        <v>2070</v>
      </c>
      <c r="D1913" t="s">
        <v>2074</v>
      </c>
      <c r="E1913">
        <v>3</v>
      </c>
      <c r="G1913" t="s">
        <v>2075</v>
      </c>
      <c r="H1913" s="7">
        <v>930602.2</v>
      </c>
      <c r="I1913" t="s">
        <v>20</v>
      </c>
      <c r="J1913" t="s">
        <v>97</v>
      </c>
      <c r="K1913" t="s">
        <v>98</v>
      </c>
      <c r="L1913" s="2">
        <v>0.44444444444444442</v>
      </c>
      <c r="M1913" s="2">
        <v>0.66874999999999996</v>
      </c>
      <c r="N1913" s="1">
        <v>46052</v>
      </c>
      <c r="O1913" t="s">
        <v>23</v>
      </c>
      <c r="S1913" t="s">
        <v>18994</v>
      </c>
      <c r="T191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0.22430555555183673</v>
      </c>
      <c r="U1913" s="5">
        <f>WEEKNUM(Shipment_Data[[#This Row],[DATE]],2)</f>
        <v>5</v>
      </c>
      <c r="V1913" s="6">
        <f>SUBTOTAL(103,Shipment_Data[[#This Row],[DATE]])</f>
        <v>1</v>
      </c>
      <c r="W19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914" spans="1:23" x14ac:dyDescent="0.25">
      <c r="A1914" s="1">
        <v>46052</v>
      </c>
      <c r="B1914" t="s">
        <v>2070</v>
      </c>
      <c r="D1914" t="s">
        <v>2076</v>
      </c>
      <c r="E1914">
        <v>1</v>
      </c>
      <c r="G1914">
        <v>138141</v>
      </c>
      <c r="H1914" s="7">
        <v>431917.85</v>
      </c>
      <c r="I1914" t="s">
        <v>41</v>
      </c>
      <c r="J1914" t="s">
        <v>97</v>
      </c>
      <c r="K1914" t="s">
        <v>98</v>
      </c>
      <c r="L1914" s="2">
        <v>0.44444444444444442</v>
      </c>
      <c r="M1914" s="2">
        <v>0.66874999999999996</v>
      </c>
      <c r="N1914" s="1">
        <v>46052</v>
      </c>
      <c r="O1914" t="s">
        <v>23</v>
      </c>
      <c r="S1914" t="s">
        <v>18994</v>
      </c>
      <c r="T19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0.22430555555183673</v>
      </c>
      <c r="U1914" s="5">
        <f>WEEKNUM(Shipment_Data[[#This Row],[DATE]],2)</f>
        <v>5</v>
      </c>
      <c r="V1914" s="6">
        <f>SUBTOTAL(103,Shipment_Data[[#This Row],[DATE]])</f>
        <v>1</v>
      </c>
      <c r="W19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915" spans="1:23" x14ac:dyDescent="0.25">
      <c r="A1915" s="1">
        <v>46052</v>
      </c>
      <c r="B1915" t="s">
        <v>2070</v>
      </c>
      <c r="D1915" t="s">
        <v>2077</v>
      </c>
      <c r="E1915">
        <v>1</v>
      </c>
      <c r="G1915">
        <v>138138</v>
      </c>
      <c r="H1915" s="7">
        <v>10747.9</v>
      </c>
      <c r="I1915" t="s">
        <v>20</v>
      </c>
      <c r="J1915" t="s">
        <v>97</v>
      </c>
      <c r="K1915" t="s">
        <v>98</v>
      </c>
      <c r="L1915" s="2">
        <v>0.44444444444444442</v>
      </c>
      <c r="M1915" s="2">
        <v>0.66874999999999996</v>
      </c>
      <c r="N1915" s="1">
        <v>46052</v>
      </c>
      <c r="O1915" t="s">
        <v>23</v>
      </c>
      <c r="S1915" t="s">
        <v>18994</v>
      </c>
      <c r="T191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0.22430555555183673</v>
      </c>
      <c r="U1915" s="5">
        <f>WEEKNUM(Shipment_Data[[#This Row],[DATE]],2)</f>
        <v>5</v>
      </c>
      <c r="V1915" s="6">
        <f>SUBTOTAL(103,Shipment_Data[[#This Row],[DATE]])</f>
        <v>1</v>
      </c>
      <c r="W19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916" spans="1:23" x14ac:dyDescent="0.25">
      <c r="A1916" s="1">
        <v>46052</v>
      </c>
      <c r="B1916" t="s">
        <v>2078</v>
      </c>
      <c r="D1916" t="s">
        <v>2079</v>
      </c>
      <c r="E1916">
        <v>4</v>
      </c>
      <c r="G1916" t="s">
        <v>2080</v>
      </c>
      <c r="H1916" s="7">
        <v>734768.85</v>
      </c>
      <c r="I1916" t="s">
        <v>20</v>
      </c>
      <c r="J1916" t="s">
        <v>97</v>
      </c>
      <c r="K1916" t="s">
        <v>98</v>
      </c>
      <c r="L1916" s="2">
        <v>0.44444444444444442</v>
      </c>
      <c r="M1916" s="2">
        <v>0.57222222222222219</v>
      </c>
      <c r="N1916" s="1">
        <v>46052</v>
      </c>
      <c r="O1916" t="s">
        <v>23</v>
      </c>
      <c r="S1916" t="s">
        <v>18994</v>
      </c>
      <c r="T19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0.12777777777955635</v>
      </c>
      <c r="U1916" s="5">
        <f>WEEKNUM(Shipment_Data[[#This Row],[DATE]],2)</f>
        <v>5</v>
      </c>
      <c r="V1916" s="6">
        <f>SUBTOTAL(103,Shipment_Data[[#This Row],[DATE]])</f>
        <v>1</v>
      </c>
      <c r="W19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917" spans="1:23" x14ac:dyDescent="0.25">
      <c r="A1917" s="1">
        <v>46052</v>
      </c>
      <c r="B1917" t="s">
        <v>2081</v>
      </c>
      <c r="D1917" t="s">
        <v>2082</v>
      </c>
      <c r="E1917">
        <v>1</v>
      </c>
      <c r="G1917">
        <v>138147</v>
      </c>
      <c r="H1917" s="7">
        <v>92170.01</v>
      </c>
      <c r="I1917" t="s">
        <v>20</v>
      </c>
      <c r="J1917" t="s">
        <v>97</v>
      </c>
      <c r="K1917" t="s">
        <v>98</v>
      </c>
      <c r="L1917" s="2">
        <v>0.44444444444444442</v>
      </c>
      <c r="M1917" s="2">
        <v>0.53472222222222221</v>
      </c>
      <c r="N1917" s="1">
        <v>46052</v>
      </c>
      <c r="O1917" t="s">
        <v>23</v>
      </c>
      <c r="S1917" t="s">
        <v>18994</v>
      </c>
      <c r="T191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9.0277777773735579E-2</v>
      </c>
      <c r="U1917" s="5">
        <f>WEEKNUM(Shipment_Data[[#This Row],[DATE]],2)</f>
        <v>5</v>
      </c>
      <c r="V1917" s="6">
        <f>SUBTOTAL(103,Shipment_Data[[#This Row],[DATE]])</f>
        <v>1</v>
      </c>
      <c r="W19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918" spans="1:23" x14ac:dyDescent="0.25">
      <c r="A1918" s="1">
        <v>46052</v>
      </c>
      <c r="B1918" t="s">
        <v>894</v>
      </c>
      <c r="D1918" t="s">
        <v>2083</v>
      </c>
      <c r="E1918">
        <v>1</v>
      </c>
      <c r="G1918">
        <v>138273</v>
      </c>
      <c r="H1918" s="7">
        <v>44471.8</v>
      </c>
      <c r="I1918" t="s">
        <v>20</v>
      </c>
      <c r="J1918" t="s">
        <v>97</v>
      </c>
      <c r="K1918" t="s">
        <v>98</v>
      </c>
      <c r="L1918" s="2">
        <v>0.44444444444444442</v>
      </c>
      <c r="M1918" s="2">
        <v>0.75</v>
      </c>
      <c r="N1918" s="1">
        <v>46052</v>
      </c>
      <c r="O1918" t="s">
        <v>23</v>
      </c>
      <c r="S1918" t="s">
        <v>18994</v>
      </c>
      <c r="T191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0.30555555555474712</v>
      </c>
      <c r="U1918" s="5">
        <f>WEEKNUM(Shipment_Data[[#This Row],[DATE]],2)</f>
        <v>5</v>
      </c>
      <c r="V1918" s="6">
        <f>SUBTOTAL(103,Shipment_Data[[#This Row],[DATE]])</f>
        <v>1</v>
      </c>
      <c r="W19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919" spans="1:23" x14ac:dyDescent="0.25">
      <c r="A1919" s="1">
        <v>46052</v>
      </c>
      <c r="B1919" t="s">
        <v>894</v>
      </c>
      <c r="D1919" t="s">
        <v>2084</v>
      </c>
      <c r="E1919">
        <v>2</v>
      </c>
      <c r="G1919">
        <v>138186</v>
      </c>
      <c r="H1919" s="7">
        <v>203036.94</v>
      </c>
      <c r="I1919" t="s">
        <v>20</v>
      </c>
      <c r="J1919" t="s">
        <v>97</v>
      </c>
      <c r="K1919" t="s">
        <v>98</v>
      </c>
      <c r="L1919" s="2">
        <v>0.44444444444444442</v>
      </c>
      <c r="M1919" s="2"/>
      <c r="N1919" s="1">
        <v>46052</v>
      </c>
      <c r="O1919" t="s">
        <v>23</v>
      </c>
      <c r="S1919" t="s">
        <v>18994</v>
      </c>
      <c r="T1919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919" s="5">
        <f>WEEKNUM(Shipment_Data[[#This Row],[DATE]],2)</f>
        <v>5</v>
      </c>
      <c r="V1919" s="6">
        <f>SUBTOTAL(103,Shipment_Data[[#This Row],[DATE]])</f>
        <v>1</v>
      </c>
      <c r="W19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920" spans="1:23" x14ac:dyDescent="0.25">
      <c r="A1920" s="1">
        <v>46052</v>
      </c>
      <c r="B1920" t="s">
        <v>2085</v>
      </c>
      <c r="D1920" t="s">
        <v>2086</v>
      </c>
      <c r="E1920">
        <v>1</v>
      </c>
      <c r="G1920">
        <v>138206</v>
      </c>
      <c r="H1920" s="7">
        <v>383040.15</v>
      </c>
      <c r="I1920" t="s">
        <v>41</v>
      </c>
      <c r="J1920" t="s">
        <v>91</v>
      </c>
      <c r="K1920" t="s">
        <v>92</v>
      </c>
      <c r="L1920" s="2">
        <v>0.4375</v>
      </c>
      <c r="M1920" s="2">
        <v>0.4375</v>
      </c>
      <c r="N1920" s="1">
        <v>46052</v>
      </c>
      <c r="O1920" t="s">
        <v>23</v>
      </c>
      <c r="S1920" t="s">
        <v>18994</v>
      </c>
      <c r="T19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920" s="5">
        <f>WEEKNUM(Shipment_Data[[#This Row],[DATE]],2)</f>
        <v>5</v>
      </c>
      <c r="V1920" s="6">
        <f>SUBTOTAL(103,Shipment_Data[[#This Row],[DATE]])</f>
        <v>1</v>
      </c>
      <c r="W19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921" spans="1:23" x14ac:dyDescent="0.25">
      <c r="A1921" s="1">
        <v>46052</v>
      </c>
      <c r="B1921" t="s">
        <v>2081</v>
      </c>
      <c r="D1921" t="s">
        <v>2087</v>
      </c>
      <c r="E1921">
        <v>3</v>
      </c>
      <c r="G1921">
        <v>138169</v>
      </c>
      <c r="H1921" s="7">
        <v>709058.1</v>
      </c>
      <c r="I1921" t="s">
        <v>20</v>
      </c>
      <c r="J1921" t="s">
        <v>97</v>
      </c>
      <c r="K1921" t="s">
        <v>98</v>
      </c>
      <c r="L1921" s="2">
        <v>0.44444444444444442</v>
      </c>
      <c r="M1921" s="2">
        <v>0.53472222222222221</v>
      </c>
      <c r="N1921" s="1">
        <v>46052</v>
      </c>
      <c r="O1921" t="s">
        <v>23</v>
      </c>
      <c r="S1921" t="s">
        <v>18994</v>
      </c>
      <c r="T19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9.0277777773735579E-2</v>
      </c>
      <c r="U1921" s="5">
        <f>WEEKNUM(Shipment_Data[[#This Row],[DATE]],2)</f>
        <v>5</v>
      </c>
      <c r="V1921" s="6">
        <f>SUBTOTAL(103,Shipment_Data[[#This Row],[DATE]])</f>
        <v>1</v>
      </c>
      <c r="W19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922" spans="1:23" x14ac:dyDescent="0.25">
      <c r="A1922" s="1">
        <v>46052</v>
      </c>
      <c r="B1922" t="s">
        <v>2088</v>
      </c>
      <c r="D1922" t="s">
        <v>2089</v>
      </c>
      <c r="E1922">
        <v>4</v>
      </c>
      <c r="G1922">
        <v>137982</v>
      </c>
      <c r="H1922" s="7">
        <v>521876.07</v>
      </c>
      <c r="I1922" t="s">
        <v>20</v>
      </c>
      <c r="J1922" t="s">
        <v>26</v>
      </c>
      <c r="K1922" t="s">
        <v>27</v>
      </c>
      <c r="L1922" s="2">
        <v>0.54166666666666663</v>
      </c>
      <c r="M1922" s="2">
        <v>0.80972222222222223</v>
      </c>
      <c r="N1922" s="1">
        <v>46052</v>
      </c>
      <c r="O1922" t="s">
        <v>23</v>
      </c>
      <c r="S1922" t="s">
        <v>18994</v>
      </c>
      <c r="T192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0.26805555555620231</v>
      </c>
      <c r="U1922" s="5">
        <f>WEEKNUM(Shipment_Data[[#This Row],[DATE]],2)</f>
        <v>5</v>
      </c>
      <c r="V1922" s="6">
        <f>SUBTOTAL(103,Shipment_Data[[#This Row],[DATE]])</f>
        <v>1</v>
      </c>
      <c r="W19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923" spans="1:23" x14ac:dyDescent="0.25">
      <c r="A1923" s="1">
        <v>46052</v>
      </c>
      <c r="B1923" t="s">
        <v>2090</v>
      </c>
      <c r="D1923" t="s">
        <v>2091</v>
      </c>
      <c r="E1923">
        <v>2</v>
      </c>
      <c r="G1923">
        <v>137814</v>
      </c>
      <c r="H1923" s="7">
        <v>282330.61</v>
      </c>
      <c r="I1923" t="s">
        <v>20</v>
      </c>
      <c r="J1923" t="s">
        <v>26</v>
      </c>
      <c r="K1923" t="s">
        <v>27</v>
      </c>
      <c r="L1923" s="2">
        <v>0.54166666666666663</v>
      </c>
      <c r="M1923" s="2">
        <v>0.67013888888888884</v>
      </c>
      <c r="N1923" s="1">
        <v>46052</v>
      </c>
      <c r="O1923" t="s">
        <v>23</v>
      </c>
      <c r="S1923" t="s">
        <v>18994</v>
      </c>
      <c r="T19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0.12847222222626442</v>
      </c>
      <c r="U1923" s="5">
        <f>WEEKNUM(Shipment_Data[[#This Row],[DATE]],2)</f>
        <v>5</v>
      </c>
      <c r="V1923" s="6">
        <f>SUBTOTAL(103,Shipment_Data[[#This Row],[DATE]])</f>
        <v>1</v>
      </c>
      <c r="W19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924" spans="1:23" x14ac:dyDescent="0.25">
      <c r="A1924" s="1">
        <v>46052</v>
      </c>
      <c r="B1924" t="s">
        <v>2092</v>
      </c>
      <c r="D1924" t="s">
        <v>2093</v>
      </c>
      <c r="E1924">
        <v>2</v>
      </c>
      <c r="G1924">
        <v>138152</v>
      </c>
      <c r="H1924" s="7">
        <v>68999.3</v>
      </c>
      <c r="I1924" t="s">
        <v>20</v>
      </c>
      <c r="J1924" t="s">
        <v>26</v>
      </c>
      <c r="K1924" t="s">
        <v>27</v>
      </c>
      <c r="L1924" s="2">
        <v>0.54166666666666663</v>
      </c>
      <c r="M1924" s="2">
        <v>0.68333333333333335</v>
      </c>
      <c r="N1924" s="1">
        <v>46052</v>
      </c>
      <c r="O1924" t="s">
        <v>23</v>
      </c>
      <c r="S1924" t="s">
        <v>18994</v>
      </c>
      <c r="T19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0.14166666667006211</v>
      </c>
      <c r="U1924" s="5">
        <f>WEEKNUM(Shipment_Data[[#This Row],[DATE]],2)</f>
        <v>5</v>
      </c>
      <c r="V1924" s="6">
        <f>SUBTOTAL(103,Shipment_Data[[#This Row],[DATE]])</f>
        <v>1</v>
      </c>
      <c r="W19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925" spans="1:23" x14ac:dyDescent="0.25">
      <c r="A1925" s="1">
        <v>46052</v>
      </c>
      <c r="B1925" t="s">
        <v>647</v>
      </c>
      <c r="D1925" t="s">
        <v>2094</v>
      </c>
      <c r="E1925">
        <v>1</v>
      </c>
      <c r="G1925">
        <v>138122</v>
      </c>
      <c r="H1925" s="7">
        <v>3502261.51</v>
      </c>
      <c r="I1925" t="s">
        <v>20</v>
      </c>
      <c r="J1925" t="s">
        <v>26</v>
      </c>
      <c r="K1925" t="s">
        <v>27</v>
      </c>
      <c r="L1925" s="2">
        <v>0.54166666666666663</v>
      </c>
      <c r="M1925" s="2">
        <v>0.77986111111111112</v>
      </c>
      <c r="N1925" s="1">
        <v>46052</v>
      </c>
      <c r="O1925" t="s">
        <v>23</v>
      </c>
      <c r="S1925" t="s">
        <v>18994</v>
      </c>
      <c r="T192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0.23819444444961846</v>
      </c>
      <c r="U1925" s="5">
        <f>WEEKNUM(Shipment_Data[[#This Row],[DATE]],2)</f>
        <v>5</v>
      </c>
      <c r="V1925" s="6">
        <f>SUBTOTAL(103,Shipment_Data[[#This Row],[DATE]])</f>
        <v>1</v>
      </c>
      <c r="W19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926" spans="1:23" x14ac:dyDescent="0.25">
      <c r="A1926" s="1">
        <v>46052</v>
      </c>
      <c r="B1926" t="s">
        <v>907</v>
      </c>
      <c r="D1926" t="s">
        <v>2095</v>
      </c>
      <c r="E1926">
        <v>1</v>
      </c>
      <c r="G1926">
        <v>138256</v>
      </c>
      <c r="H1926" s="7">
        <v>154120.29999999999</v>
      </c>
      <c r="I1926" t="s">
        <v>20</v>
      </c>
      <c r="J1926" t="s">
        <v>26</v>
      </c>
      <c r="K1926" t="s">
        <v>27</v>
      </c>
      <c r="L1926" s="2">
        <v>0.54166666666666663</v>
      </c>
      <c r="M1926" s="2">
        <v>0.73958333333333337</v>
      </c>
      <c r="N1926" s="1">
        <v>46052</v>
      </c>
      <c r="O1926" t="s">
        <v>23</v>
      </c>
      <c r="S1926" t="s">
        <v>18994</v>
      </c>
      <c r="T19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0.19791666667151731</v>
      </c>
      <c r="U1926" s="5">
        <f>WEEKNUM(Shipment_Data[[#This Row],[DATE]],2)</f>
        <v>5</v>
      </c>
      <c r="V1926" s="6">
        <f>SUBTOTAL(103,Shipment_Data[[#This Row],[DATE]])</f>
        <v>1</v>
      </c>
      <c r="W19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927" spans="1:23" x14ac:dyDescent="0.25">
      <c r="A1927" s="1">
        <v>46052</v>
      </c>
      <c r="B1927" t="s">
        <v>211</v>
      </c>
      <c r="D1927" t="s">
        <v>2096</v>
      </c>
      <c r="E1927">
        <v>2</v>
      </c>
      <c r="G1927">
        <v>138270</v>
      </c>
      <c r="H1927" s="7">
        <v>967202.4</v>
      </c>
      <c r="I1927" t="s">
        <v>20</v>
      </c>
      <c r="J1927" t="s">
        <v>26</v>
      </c>
      <c r="K1927" t="s">
        <v>27</v>
      </c>
      <c r="L1927" s="2">
        <v>0.54166666666666663</v>
      </c>
      <c r="M1927" s="2">
        <v>0.65625</v>
      </c>
      <c r="N1927" s="1">
        <v>46052</v>
      </c>
      <c r="O1927" t="s">
        <v>23</v>
      </c>
      <c r="S1927" t="s">
        <v>18994</v>
      </c>
      <c r="T192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0.11458333333575865</v>
      </c>
      <c r="U1927" s="5">
        <f>WEEKNUM(Shipment_Data[[#This Row],[DATE]],2)</f>
        <v>5</v>
      </c>
      <c r="V1927" s="6">
        <f>SUBTOTAL(103,Shipment_Data[[#This Row],[DATE]])</f>
        <v>1</v>
      </c>
      <c r="W19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928" spans="1:23" x14ac:dyDescent="0.25">
      <c r="A1928" s="1">
        <v>46052</v>
      </c>
      <c r="B1928" t="s">
        <v>2097</v>
      </c>
      <c r="D1928" t="s">
        <v>2098</v>
      </c>
      <c r="E1928">
        <v>3</v>
      </c>
      <c r="G1928">
        <v>138254</v>
      </c>
      <c r="H1928" s="7">
        <v>358641.74</v>
      </c>
      <c r="I1928" t="s">
        <v>20</v>
      </c>
      <c r="J1928" t="s">
        <v>26</v>
      </c>
      <c r="K1928" t="s">
        <v>27</v>
      </c>
      <c r="L1928" s="2">
        <v>0.54166666666666663</v>
      </c>
      <c r="M1928" s="2">
        <v>0.75902777777777775</v>
      </c>
      <c r="N1928" s="1">
        <v>46052</v>
      </c>
      <c r="O1928" t="s">
        <v>23</v>
      </c>
      <c r="S1928" t="s">
        <v>18994</v>
      </c>
      <c r="T19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0.21736111111385981</v>
      </c>
      <c r="U1928" s="5">
        <f>WEEKNUM(Shipment_Data[[#This Row],[DATE]],2)</f>
        <v>5</v>
      </c>
      <c r="V1928" s="6">
        <f>SUBTOTAL(103,Shipment_Data[[#This Row],[DATE]])</f>
        <v>1</v>
      </c>
      <c r="W19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929" spans="1:23" x14ac:dyDescent="0.25">
      <c r="A1929" s="1">
        <v>46052</v>
      </c>
      <c r="B1929" t="s">
        <v>2099</v>
      </c>
      <c r="D1929" t="s">
        <v>2100</v>
      </c>
      <c r="E1929">
        <v>1</v>
      </c>
      <c r="G1929">
        <v>138220</v>
      </c>
      <c r="H1929" s="7">
        <v>2889467.58</v>
      </c>
      <c r="I1929" t="s">
        <v>20</v>
      </c>
      <c r="J1929" t="s">
        <v>26</v>
      </c>
      <c r="K1929" t="s">
        <v>27</v>
      </c>
      <c r="L1929" s="2">
        <v>0.54166666666666663</v>
      </c>
      <c r="M1929" s="2">
        <v>0.62638888888888888</v>
      </c>
      <c r="N1929" s="1">
        <v>46052</v>
      </c>
      <c r="O1929" t="s">
        <v>23</v>
      </c>
      <c r="S1929" t="s">
        <v>18994</v>
      </c>
      <c r="T19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8.4722222221898846E-2</v>
      </c>
      <c r="U1929" s="5">
        <f>WEEKNUM(Shipment_Data[[#This Row],[DATE]],2)</f>
        <v>5</v>
      </c>
      <c r="V1929" s="6">
        <f>SUBTOTAL(103,Shipment_Data[[#This Row],[DATE]])</f>
        <v>1</v>
      </c>
      <c r="W19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930" spans="1:23" x14ac:dyDescent="0.25">
      <c r="A1930" s="1">
        <v>46052</v>
      </c>
      <c r="B1930" t="s">
        <v>2101</v>
      </c>
      <c r="D1930" t="s">
        <v>2102</v>
      </c>
      <c r="G1930">
        <v>138294</v>
      </c>
      <c r="H1930" s="7">
        <v>83880.5</v>
      </c>
      <c r="I1930" t="s">
        <v>41</v>
      </c>
      <c r="J1930" t="s">
        <v>26</v>
      </c>
      <c r="K1930" t="s">
        <v>27</v>
      </c>
      <c r="L1930" s="2">
        <v>0.54166666666666663</v>
      </c>
      <c r="M1930" s="2">
        <v>0.64236111111111116</v>
      </c>
      <c r="N1930" s="1">
        <v>46052</v>
      </c>
      <c r="O1930" t="s">
        <v>23</v>
      </c>
      <c r="S1930" t="s">
        <v>18994</v>
      </c>
      <c r="T193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0.10069444444525288</v>
      </c>
      <c r="U1930" s="5">
        <f>WEEKNUM(Shipment_Data[[#This Row],[DATE]],2)</f>
        <v>5</v>
      </c>
      <c r="V1930" s="6">
        <f>SUBTOTAL(103,Shipment_Data[[#This Row],[DATE]])</f>
        <v>1</v>
      </c>
      <c r="W19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931" spans="1:23" x14ac:dyDescent="0.25">
      <c r="A1931" s="1">
        <v>46052</v>
      </c>
      <c r="B1931" t="s">
        <v>2103</v>
      </c>
      <c r="D1931" t="s">
        <v>2104</v>
      </c>
      <c r="E1931">
        <v>2</v>
      </c>
      <c r="G1931" t="s">
        <v>2105</v>
      </c>
      <c r="H1931" s="7">
        <v>761209.28</v>
      </c>
      <c r="I1931" t="s">
        <v>20</v>
      </c>
      <c r="J1931" t="s">
        <v>603</v>
      </c>
      <c r="K1931" t="s">
        <v>604</v>
      </c>
      <c r="L1931" s="2">
        <v>0.5</v>
      </c>
      <c r="M1931" s="2">
        <v>0.67708333333333337</v>
      </c>
      <c r="N1931" s="1">
        <v>46052</v>
      </c>
      <c r="O1931" t="s">
        <v>23</v>
      </c>
      <c r="S1931" t="s">
        <v>18994</v>
      </c>
      <c r="T193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0.17708333333575865</v>
      </c>
      <c r="U1931" s="5">
        <f>WEEKNUM(Shipment_Data[[#This Row],[DATE]],2)</f>
        <v>5</v>
      </c>
      <c r="V1931" s="6">
        <f>SUBTOTAL(103,Shipment_Data[[#This Row],[DATE]])</f>
        <v>1</v>
      </c>
      <c r="W19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932" spans="1:23" x14ac:dyDescent="0.25">
      <c r="A1932" s="1">
        <v>46052</v>
      </c>
      <c r="B1932" t="s">
        <v>2103</v>
      </c>
      <c r="D1932" t="s">
        <v>2106</v>
      </c>
      <c r="E1932">
        <v>1</v>
      </c>
      <c r="G1932" t="s">
        <v>2107</v>
      </c>
      <c r="H1932" s="7">
        <v>302076</v>
      </c>
      <c r="I1932" t="s">
        <v>20</v>
      </c>
      <c r="J1932" t="s">
        <v>603</v>
      </c>
      <c r="K1932" t="s">
        <v>604</v>
      </c>
      <c r="L1932" s="2">
        <v>0.5</v>
      </c>
      <c r="M1932" s="2">
        <v>0.67708333333333337</v>
      </c>
      <c r="N1932" s="1">
        <v>46052</v>
      </c>
      <c r="O1932" t="s">
        <v>23</v>
      </c>
      <c r="S1932" t="s">
        <v>18994</v>
      </c>
      <c r="T193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0.17708333333575865</v>
      </c>
      <c r="U1932" s="5">
        <f>WEEKNUM(Shipment_Data[[#This Row],[DATE]],2)</f>
        <v>5</v>
      </c>
      <c r="V1932" s="6">
        <f>SUBTOTAL(103,Shipment_Data[[#This Row],[DATE]])</f>
        <v>1</v>
      </c>
      <c r="W19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933" spans="1:23" x14ac:dyDescent="0.25">
      <c r="A1933" s="1">
        <v>46052</v>
      </c>
      <c r="B1933" t="s">
        <v>2103</v>
      </c>
      <c r="D1933" t="s">
        <v>2108</v>
      </c>
      <c r="E1933">
        <v>1</v>
      </c>
      <c r="G1933">
        <v>138214</v>
      </c>
      <c r="H1933" s="7">
        <v>42408.800000000003</v>
      </c>
      <c r="I1933" t="s">
        <v>20</v>
      </c>
      <c r="J1933" t="s">
        <v>603</v>
      </c>
      <c r="K1933" t="s">
        <v>604</v>
      </c>
      <c r="L1933" s="2">
        <v>0.5</v>
      </c>
      <c r="M1933" s="2">
        <v>0.67708333333333337</v>
      </c>
      <c r="N1933" s="1">
        <v>46052</v>
      </c>
      <c r="O1933" t="s">
        <v>23</v>
      </c>
      <c r="S1933" t="s">
        <v>18994</v>
      </c>
      <c r="T19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0.17708333333575865</v>
      </c>
      <c r="U1933" s="5">
        <f>WEEKNUM(Shipment_Data[[#This Row],[DATE]],2)</f>
        <v>5</v>
      </c>
      <c r="V1933" s="6">
        <f>SUBTOTAL(103,Shipment_Data[[#This Row],[DATE]])</f>
        <v>1</v>
      </c>
      <c r="W19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934" spans="1:23" x14ac:dyDescent="0.25">
      <c r="A1934" s="1">
        <v>46052</v>
      </c>
      <c r="B1934" t="s">
        <v>2103</v>
      </c>
      <c r="D1934" t="s">
        <v>2109</v>
      </c>
      <c r="E1934">
        <v>1</v>
      </c>
      <c r="G1934">
        <v>138217</v>
      </c>
      <c r="H1934" s="7">
        <v>638850</v>
      </c>
      <c r="I1934" t="s">
        <v>20</v>
      </c>
      <c r="J1934" t="s">
        <v>603</v>
      </c>
      <c r="K1934" t="s">
        <v>604</v>
      </c>
      <c r="L1934" s="2">
        <v>0.5</v>
      </c>
      <c r="M1934" s="2">
        <v>0.67708333333333337</v>
      </c>
      <c r="N1934" s="1">
        <v>46052</v>
      </c>
      <c r="O1934" t="s">
        <v>23</v>
      </c>
      <c r="S1934" t="s">
        <v>18994</v>
      </c>
      <c r="T19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0.17708333333575865</v>
      </c>
      <c r="U1934" s="5">
        <f>WEEKNUM(Shipment_Data[[#This Row],[DATE]],2)</f>
        <v>5</v>
      </c>
      <c r="V1934" s="6">
        <f>SUBTOTAL(103,Shipment_Data[[#This Row],[DATE]])</f>
        <v>1</v>
      </c>
      <c r="W19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935" spans="1:23" x14ac:dyDescent="0.25">
      <c r="A1935" s="1">
        <v>46052</v>
      </c>
      <c r="B1935" t="s">
        <v>2103</v>
      </c>
      <c r="D1935" t="s">
        <v>2110</v>
      </c>
      <c r="E1935">
        <v>1</v>
      </c>
      <c r="G1935">
        <v>138223</v>
      </c>
      <c r="H1935" s="7">
        <v>93600</v>
      </c>
      <c r="I1935" t="s">
        <v>20</v>
      </c>
      <c r="J1935" t="s">
        <v>603</v>
      </c>
      <c r="K1935" t="s">
        <v>604</v>
      </c>
      <c r="L1935" s="2">
        <v>0.5</v>
      </c>
      <c r="M1935" s="2">
        <v>0.67708333333333337</v>
      </c>
      <c r="N1935" s="1">
        <v>46052</v>
      </c>
      <c r="O1935" t="s">
        <v>23</v>
      </c>
      <c r="S1935" t="s">
        <v>18994</v>
      </c>
      <c r="T19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0.17708333333575865</v>
      </c>
      <c r="U1935" s="5">
        <f>WEEKNUM(Shipment_Data[[#This Row],[DATE]],2)</f>
        <v>5</v>
      </c>
      <c r="V1935" s="6">
        <f>SUBTOTAL(103,Shipment_Data[[#This Row],[DATE]])</f>
        <v>1</v>
      </c>
      <c r="W19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936" spans="1:23" x14ac:dyDescent="0.25">
      <c r="A1936" s="1">
        <v>46052</v>
      </c>
      <c r="B1936" t="s">
        <v>2062</v>
      </c>
      <c r="D1936" t="s">
        <v>2111</v>
      </c>
      <c r="E1936">
        <v>1</v>
      </c>
      <c r="G1936">
        <v>138260</v>
      </c>
      <c r="H1936" s="7">
        <v>14421</v>
      </c>
      <c r="I1936" t="s">
        <v>20</v>
      </c>
      <c r="J1936" t="s">
        <v>97</v>
      </c>
      <c r="K1936" t="s">
        <v>98</v>
      </c>
      <c r="L1936" s="2">
        <v>0.44444444444444442</v>
      </c>
      <c r="M1936" s="2">
        <v>0.69236111111111109</v>
      </c>
      <c r="N1936" s="1">
        <v>46052</v>
      </c>
      <c r="O1936" t="s">
        <v>23</v>
      </c>
      <c r="S1936" t="s">
        <v>18994</v>
      </c>
      <c r="T19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0.24791666666715173</v>
      </c>
      <c r="U1936" s="5">
        <f>WEEKNUM(Shipment_Data[[#This Row],[DATE]],2)</f>
        <v>5</v>
      </c>
      <c r="V1936" s="6">
        <f>SUBTOTAL(103,Shipment_Data[[#This Row],[DATE]])</f>
        <v>1</v>
      </c>
      <c r="W19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937" spans="1:23" x14ac:dyDescent="0.25">
      <c r="A1937" s="1">
        <v>46052</v>
      </c>
      <c r="B1937" t="s">
        <v>2112</v>
      </c>
      <c r="D1937" t="s">
        <v>2113</v>
      </c>
      <c r="E1937">
        <v>5</v>
      </c>
      <c r="G1937">
        <v>138187</v>
      </c>
      <c r="H1937" s="7">
        <v>1249506.93</v>
      </c>
      <c r="I1937" t="s">
        <v>20</v>
      </c>
      <c r="J1937" t="s">
        <v>603</v>
      </c>
      <c r="K1937" t="s">
        <v>604</v>
      </c>
      <c r="L1937" s="2">
        <v>0.5</v>
      </c>
      <c r="M1937" s="2">
        <v>0.54166666666666663</v>
      </c>
      <c r="N1937" s="1">
        <v>46052</v>
      </c>
      <c r="O1937" t="s">
        <v>23</v>
      </c>
      <c r="S1937" t="s">
        <v>18994</v>
      </c>
      <c r="T19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4.1666666664241347E-2</v>
      </c>
      <c r="U1937" s="5">
        <f>WEEKNUM(Shipment_Data[[#This Row],[DATE]],2)</f>
        <v>5</v>
      </c>
      <c r="V1937" s="6">
        <f>SUBTOTAL(103,Shipment_Data[[#This Row],[DATE]])</f>
        <v>1</v>
      </c>
      <c r="W19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938" spans="1:23" x14ac:dyDescent="0.25">
      <c r="A1938" s="1">
        <v>46052</v>
      </c>
      <c r="B1938" t="s">
        <v>1998</v>
      </c>
      <c r="D1938" t="s">
        <v>2114</v>
      </c>
      <c r="E1938">
        <v>2</v>
      </c>
      <c r="G1938">
        <v>138253</v>
      </c>
      <c r="H1938" s="7">
        <v>404142.68</v>
      </c>
      <c r="I1938" t="s">
        <v>20</v>
      </c>
      <c r="J1938" t="s">
        <v>204</v>
      </c>
      <c r="K1938" t="s">
        <v>92</v>
      </c>
      <c r="L1938" s="2">
        <v>0.49305555555555558</v>
      </c>
      <c r="M1938" s="2">
        <v>0.49305555555555558</v>
      </c>
      <c r="N1938" s="1">
        <v>46052</v>
      </c>
      <c r="O1938" t="s">
        <v>23</v>
      </c>
      <c r="S1938" t="s">
        <v>18994</v>
      </c>
      <c r="T193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938" s="5">
        <f>WEEKNUM(Shipment_Data[[#This Row],[DATE]],2)</f>
        <v>5</v>
      </c>
      <c r="V1938" s="6">
        <f>SUBTOTAL(103,Shipment_Data[[#This Row],[DATE]])</f>
        <v>1</v>
      </c>
      <c r="W19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939" spans="1:23" x14ac:dyDescent="0.25">
      <c r="A1939" s="1">
        <v>46052</v>
      </c>
      <c r="B1939" t="s">
        <v>285</v>
      </c>
      <c r="D1939" t="s">
        <v>2115</v>
      </c>
      <c r="E1939">
        <v>1</v>
      </c>
      <c r="G1939">
        <v>138255</v>
      </c>
      <c r="H1939" s="7">
        <v>1044</v>
      </c>
      <c r="I1939" t="s">
        <v>20</v>
      </c>
      <c r="J1939" t="s">
        <v>204</v>
      </c>
      <c r="K1939" t="s">
        <v>92</v>
      </c>
      <c r="L1939" s="2">
        <v>0.47013888888888888</v>
      </c>
      <c r="M1939" s="2">
        <v>0.47013888888888888</v>
      </c>
      <c r="N1939" s="1">
        <v>46052</v>
      </c>
      <c r="O1939" t="s">
        <v>23</v>
      </c>
      <c r="S1939" t="s">
        <v>18994</v>
      </c>
      <c r="T19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939" s="5">
        <f>WEEKNUM(Shipment_Data[[#This Row],[DATE]],2)</f>
        <v>5</v>
      </c>
      <c r="V1939" s="6">
        <f>SUBTOTAL(103,Shipment_Data[[#This Row],[DATE]])</f>
        <v>1</v>
      </c>
      <c r="W19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940" spans="1:23" x14ac:dyDescent="0.25">
      <c r="A1940" s="1">
        <v>46052</v>
      </c>
      <c r="B1940" t="s">
        <v>2013</v>
      </c>
      <c r="D1940" t="s">
        <v>2116</v>
      </c>
      <c r="E1940">
        <v>1</v>
      </c>
      <c r="G1940">
        <v>138176</v>
      </c>
      <c r="H1940" s="7">
        <v>29606.1</v>
      </c>
      <c r="I1940" t="s">
        <v>20</v>
      </c>
      <c r="J1940" t="s">
        <v>75</v>
      </c>
      <c r="K1940" t="s">
        <v>76</v>
      </c>
      <c r="L1940" s="2">
        <v>0.47916666666666669</v>
      </c>
      <c r="M1940" s="2">
        <v>0.54305555555555551</v>
      </c>
      <c r="N1940" s="1">
        <v>46052</v>
      </c>
      <c r="O1940" t="s">
        <v>23</v>
      </c>
      <c r="S1940" t="s">
        <v>18994</v>
      </c>
      <c r="T19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6.3888888893416151E-2</v>
      </c>
      <c r="U1940" s="5">
        <f>WEEKNUM(Shipment_Data[[#This Row],[DATE]],2)</f>
        <v>5</v>
      </c>
      <c r="V1940" s="6">
        <f>SUBTOTAL(103,Shipment_Data[[#This Row],[DATE]])</f>
        <v>1</v>
      </c>
      <c r="W19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941" spans="1:23" x14ac:dyDescent="0.25">
      <c r="A1941" s="1">
        <v>46052</v>
      </c>
      <c r="B1941" t="s">
        <v>1451</v>
      </c>
      <c r="D1941" t="s">
        <v>2117</v>
      </c>
      <c r="E1941">
        <v>1</v>
      </c>
      <c r="G1941">
        <v>138225</v>
      </c>
      <c r="H1941" s="7">
        <v>8470</v>
      </c>
      <c r="I1941" t="s">
        <v>20</v>
      </c>
      <c r="J1941" t="s">
        <v>75</v>
      </c>
      <c r="K1941" t="s">
        <v>76</v>
      </c>
      <c r="L1941" s="2">
        <v>0.47916666666666669</v>
      </c>
      <c r="M1941" s="2">
        <v>0.51180555555555551</v>
      </c>
      <c r="N1941" s="1">
        <v>46052</v>
      </c>
      <c r="O1941" t="s">
        <v>23</v>
      </c>
      <c r="S1941" t="s">
        <v>18994</v>
      </c>
      <c r="T19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3.2638888893416151E-2</v>
      </c>
      <c r="U1941" s="5">
        <f>WEEKNUM(Shipment_Data[[#This Row],[DATE]],2)</f>
        <v>5</v>
      </c>
      <c r="V1941" s="6">
        <f>SUBTOTAL(103,Shipment_Data[[#This Row],[DATE]])</f>
        <v>1</v>
      </c>
      <c r="W19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942" spans="1:23" x14ac:dyDescent="0.25">
      <c r="A1942" s="1">
        <v>46052</v>
      </c>
      <c r="B1942" t="s">
        <v>2118</v>
      </c>
      <c r="D1942" t="s">
        <v>2119</v>
      </c>
      <c r="E1942">
        <v>1</v>
      </c>
      <c r="G1942">
        <v>138266</v>
      </c>
      <c r="H1942" s="7">
        <v>104920.65</v>
      </c>
      <c r="I1942" t="s">
        <v>20</v>
      </c>
      <c r="J1942" t="s">
        <v>75</v>
      </c>
      <c r="K1942" t="s">
        <v>76</v>
      </c>
      <c r="L1942" s="2">
        <v>0.47916666666666669</v>
      </c>
      <c r="M1942" s="2">
        <v>0.52847222222222223</v>
      </c>
      <c r="N1942" s="1">
        <v>46052</v>
      </c>
      <c r="O1942" t="s">
        <v>23</v>
      </c>
      <c r="S1942" t="s">
        <v>18994</v>
      </c>
      <c r="T19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4.9305555556202307E-2</v>
      </c>
      <c r="U1942" s="5">
        <f>WEEKNUM(Shipment_Data[[#This Row],[DATE]],2)</f>
        <v>5</v>
      </c>
      <c r="V1942" s="6">
        <f>SUBTOTAL(103,Shipment_Data[[#This Row],[DATE]])</f>
        <v>1</v>
      </c>
      <c r="W19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943" spans="1:23" x14ac:dyDescent="0.25">
      <c r="A1943" s="1">
        <v>46052</v>
      </c>
      <c r="B1943" t="s">
        <v>440</v>
      </c>
      <c r="D1943" t="s">
        <v>2120</v>
      </c>
      <c r="E1943">
        <v>1</v>
      </c>
      <c r="G1943">
        <v>138277</v>
      </c>
      <c r="H1943" s="7">
        <v>6812.76</v>
      </c>
      <c r="I1943" t="s">
        <v>20</v>
      </c>
      <c r="J1943" t="s">
        <v>247</v>
      </c>
      <c r="K1943" t="s">
        <v>248</v>
      </c>
      <c r="L1943" s="2">
        <v>0.5</v>
      </c>
      <c r="M1943" s="2">
        <v>0.61736111111111114</v>
      </c>
      <c r="N1943" s="1">
        <v>46052</v>
      </c>
      <c r="O1943" t="s">
        <v>23</v>
      </c>
      <c r="S1943" t="s">
        <v>18994</v>
      </c>
      <c r="T19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0.11736111110803904</v>
      </c>
      <c r="U1943" s="5">
        <f>WEEKNUM(Shipment_Data[[#This Row],[DATE]],2)</f>
        <v>5</v>
      </c>
      <c r="V1943" s="6">
        <f>SUBTOTAL(103,Shipment_Data[[#This Row],[DATE]])</f>
        <v>1</v>
      </c>
      <c r="W19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944" spans="1:23" x14ac:dyDescent="0.25">
      <c r="A1944" s="1">
        <v>46052</v>
      </c>
      <c r="B1944" t="s">
        <v>2121</v>
      </c>
      <c r="D1944" t="s">
        <v>2122</v>
      </c>
      <c r="E1944">
        <v>3</v>
      </c>
      <c r="G1944">
        <v>138201</v>
      </c>
      <c r="H1944" s="7">
        <v>204570</v>
      </c>
      <c r="I1944" t="s">
        <v>20</v>
      </c>
      <c r="J1944" t="s">
        <v>105</v>
      </c>
      <c r="K1944" t="s">
        <v>106</v>
      </c>
      <c r="L1944" s="2">
        <v>0.60416666666666663</v>
      </c>
      <c r="M1944" s="2">
        <v>0.81041666666666667</v>
      </c>
      <c r="N1944" s="1">
        <v>46052</v>
      </c>
      <c r="O1944" t="s">
        <v>23</v>
      </c>
      <c r="S1944" t="s">
        <v>18994</v>
      </c>
      <c r="T19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0.20625000000291038</v>
      </c>
      <c r="U1944" s="5">
        <f>WEEKNUM(Shipment_Data[[#This Row],[DATE]],2)</f>
        <v>5</v>
      </c>
      <c r="V1944" s="6">
        <f>SUBTOTAL(103,Shipment_Data[[#This Row],[DATE]])</f>
        <v>1</v>
      </c>
      <c r="W19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945" spans="1:23" x14ac:dyDescent="0.25">
      <c r="A1945" s="1">
        <v>46052</v>
      </c>
      <c r="B1945" t="s">
        <v>2123</v>
      </c>
      <c r="D1945" t="s">
        <v>2124</v>
      </c>
      <c r="E1945">
        <v>1</v>
      </c>
      <c r="G1945">
        <v>138166</v>
      </c>
      <c r="H1945" s="7">
        <v>261869.52</v>
      </c>
      <c r="I1945" t="s">
        <v>20</v>
      </c>
      <c r="J1945" t="s">
        <v>105</v>
      </c>
      <c r="K1945" t="s">
        <v>106</v>
      </c>
      <c r="L1945" s="2">
        <v>0.60416666666666663</v>
      </c>
      <c r="M1945" s="2">
        <v>0.72916666666666663</v>
      </c>
      <c r="N1945" s="1">
        <v>46052</v>
      </c>
      <c r="O1945" t="s">
        <v>23</v>
      </c>
      <c r="S1945" t="s">
        <v>18994</v>
      </c>
      <c r="T19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0.125</v>
      </c>
      <c r="U1945" s="5">
        <f>WEEKNUM(Shipment_Data[[#This Row],[DATE]],2)</f>
        <v>5</v>
      </c>
      <c r="V1945" s="6">
        <f>SUBTOTAL(103,Shipment_Data[[#This Row],[DATE]])</f>
        <v>1</v>
      </c>
      <c r="W19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946" spans="1:23" x14ac:dyDescent="0.25">
      <c r="A1946" s="1">
        <v>46052</v>
      </c>
      <c r="B1946" t="s">
        <v>2123</v>
      </c>
      <c r="D1946" t="s">
        <v>2125</v>
      </c>
      <c r="E1946">
        <v>1</v>
      </c>
      <c r="G1946">
        <v>138185</v>
      </c>
      <c r="H1946" s="7">
        <v>158432.29999999999</v>
      </c>
      <c r="I1946" t="s">
        <v>20</v>
      </c>
      <c r="J1946" t="s">
        <v>105</v>
      </c>
      <c r="K1946" t="s">
        <v>106</v>
      </c>
      <c r="L1946" s="2">
        <v>0.60416666666666663</v>
      </c>
      <c r="M1946" s="2">
        <v>0.72916666666666663</v>
      </c>
      <c r="N1946" s="1">
        <v>46052</v>
      </c>
      <c r="O1946" t="s">
        <v>23</v>
      </c>
      <c r="S1946" t="s">
        <v>18994</v>
      </c>
      <c r="T19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0.125</v>
      </c>
      <c r="U1946" s="5">
        <f>WEEKNUM(Shipment_Data[[#This Row],[DATE]],2)</f>
        <v>5</v>
      </c>
      <c r="V1946" s="6">
        <f>SUBTOTAL(103,Shipment_Data[[#This Row],[DATE]])</f>
        <v>1</v>
      </c>
      <c r="W19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947" spans="1:23" x14ac:dyDescent="0.25">
      <c r="A1947" s="1">
        <v>46052</v>
      </c>
      <c r="B1947" t="s">
        <v>2123</v>
      </c>
      <c r="D1947" t="s">
        <v>2126</v>
      </c>
      <c r="E1947">
        <v>1</v>
      </c>
      <c r="G1947">
        <v>138193</v>
      </c>
      <c r="H1947" s="7">
        <v>10545</v>
      </c>
      <c r="I1947" t="s">
        <v>20</v>
      </c>
      <c r="J1947" t="s">
        <v>105</v>
      </c>
      <c r="K1947" t="s">
        <v>106</v>
      </c>
      <c r="L1947" s="2">
        <v>0.60416666666666663</v>
      </c>
      <c r="M1947" s="2">
        <v>0.72916666666666663</v>
      </c>
      <c r="N1947" s="1">
        <v>46052</v>
      </c>
      <c r="O1947" t="s">
        <v>23</v>
      </c>
      <c r="S1947" t="s">
        <v>18994</v>
      </c>
      <c r="T19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0.125</v>
      </c>
      <c r="U1947" s="5">
        <f>WEEKNUM(Shipment_Data[[#This Row],[DATE]],2)</f>
        <v>5</v>
      </c>
      <c r="V1947" s="6">
        <f>SUBTOTAL(103,Shipment_Data[[#This Row],[DATE]])</f>
        <v>1</v>
      </c>
      <c r="W19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948" spans="1:23" x14ac:dyDescent="0.25">
      <c r="A1948" s="1">
        <v>46052</v>
      </c>
      <c r="B1948" t="s">
        <v>2123</v>
      </c>
      <c r="D1948" t="s">
        <v>2127</v>
      </c>
      <c r="E1948">
        <v>1</v>
      </c>
      <c r="G1948">
        <v>138245</v>
      </c>
      <c r="H1948" s="7">
        <v>53646.73</v>
      </c>
      <c r="I1948" t="s">
        <v>20</v>
      </c>
      <c r="J1948" t="s">
        <v>105</v>
      </c>
      <c r="K1948" t="s">
        <v>106</v>
      </c>
      <c r="L1948" s="2">
        <v>0.60416666666666663</v>
      </c>
      <c r="M1948" s="2">
        <v>0.72916666666666663</v>
      </c>
      <c r="N1948" s="1">
        <v>46052</v>
      </c>
      <c r="O1948" t="s">
        <v>23</v>
      </c>
      <c r="S1948" t="s">
        <v>18994</v>
      </c>
      <c r="T194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0.125</v>
      </c>
      <c r="U1948" s="5">
        <f>WEEKNUM(Shipment_Data[[#This Row],[DATE]],2)</f>
        <v>5</v>
      </c>
      <c r="V1948" s="6">
        <f>SUBTOTAL(103,Shipment_Data[[#This Row],[DATE]])</f>
        <v>1</v>
      </c>
      <c r="W19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949" spans="1:23" x14ac:dyDescent="0.25">
      <c r="A1949" s="1">
        <v>46052</v>
      </c>
      <c r="B1949" t="s">
        <v>836</v>
      </c>
      <c r="D1949" t="s">
        <v>2128</v>
      </c>
      <c r="E1949">
        <v>1</v>
      </c>
      <c r="G1949">
        <v>138205</v>
      </c>
      <c r="H1949" s="7">
        <v>19839.8</v>
      </c>
      <c r="I1949" t="s">
        <v>20</v>
      </c>
      <c r="J1949" t="s">
        <v>105</v>
      </c>
      <c r="K1949" t="s">
        <v>106</v>
      </c>
      <c r="L1949" s="2">
        <v>0.60416666666666663</v>
      </c>
      <c r="M1949" s="2">
        <v>0.82986111111111116</v>
      </c>
      <c r="N1949" s="1">
        <v>46052</v>
      </c>
      <c r="O1949" t="s">
        <v>23</v>
      </c>
      <c r="S1949" t="s">
        <v>18994</v>
      </c>
      <c r="T194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0.22569444444525288</v>
      </c>
      <c r="U1949" s="5">
        <f>WEEKNUM(Shipment_Data[[#This Row],[DATE]],2)</f>
        <v>5</v>
      </c>
      <c r="V1949" s="6">
        <f>SUBTOTAL(103,Shipment_Data[[#This Row],[DATE]])</f>
        <v>1</v>
      </c>
      <c r="W19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950" spans="1:23" x14ac:dyDescent="0.25">
      <c r="A1950" s="1">
        <v>46052</v>
      </c>
      <c r="B1950" t="s">
        <v>1653</v>
      </c>
      <c r="D1950" t="s">
        <v>2129</v>
      </c>
      <c r="E1950">
        <v>1</v>
      </c>
      <c r="G1950">
        <v>138181</v>
      </c>
      <c r="H1950" s="7">
        <v>63973.8</v>
      </c>
      <c r="I1950" t="s">
        <v>20</v>
      </c>
      <c r="J1950" t="s">
        <v>105</v>
      </c>
      <c r="K1950" t="s">
        <v>106</v>
      </c>
      <c r="L1950" s="2">
        <v>0.60416666666666663</v>
      </c>
      <c r="M1950" s="2">
        <v>0.7368055555555556</v>
      </c>
      <c r="N1950" s="1">
        <v>46052</v>
      </c>
      <c r="O1950" t="s">
        <v>23</v>
      </c>
      <c r="S1950" t="s">
        <v>18994</v>
      </c>
      <c r="T195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0.13263888889196096</v>
      </c>
      <c r="U1950" s="5">
        <f>WEEKNUM(Shipment_Data[[#This Row],[DATE]],2)</f>
        <v>5</v>
      </c>
      <c r="V1950" s="6">
        <f>SUBTOTAL(103,Shipment_Data[[#This Row],[DATE]])</f>
        <v>1</v>
      </c>
      <c r="W19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951" spans="1:23" x14ac:dyDescent="0.25">
      <c r="A1951" s="1">
        <v>46052</v>
      </c>
      <c r="B1951" t="s">
        <v>2130</v>
      </c>
      <c r="D1951" t="s">
        <v>2131</v>
      </c>
      <c r="E1951">
        <v>1</v>
      </c>
      <c r="G1951">
        <v>138190</v>
      </c>
      <c r="H1951" s="7">
        <v>275000</v>
      </c>
      <c r="I1951" t="s">
        <v>20</v>
      </c>
      <c r="J1951" t="s">
        <v>105</v>
      </c>
      <c r="K1951" t="s">
        <v>106</v>
      </c>
      <c r="L1951" s="2">
        <v>0.60416666666666663</v>
      </c>
      <c r="M1951" s="2">
        <v>0.68263888888888891</v>
      </c>
      <c r="N1951" s="1">
        <v>46052</v>
      </c>
      <c r="O1951" t="s">
        <v>23</v>
      </c>
      <c r="S1951" t="s">
        <v>18994</v>
      </c>
      <c r="T195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7.8472222223354038E-2</v>
      </c>
      <c r="U1951" s="5">
        <f>WEEKNUM(Shipment_Data[[#This Row],[DATE]],2)</f>
        <v>5</v>
      </c>
      <c r="V1951" s="6">
        <f>SUBTOTAL(103,Shipment_Data[[#This Row],[DATE]])</f>
        <v>1</v>
      </c>
      <c r="W19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952" spans="1:23" x14ac:dyDescent="0.25">
      <c r="A1952" s="1">
        <v>46052</v>
      </c>
      <c r="B1952" t="s">
        <v>2132</v>
      </c>
      <c r="D1952" t="s">
        <v>1586</v>
      </c>
      <c r="E1952">
        <v>3</v>
      </c>
      <c r="G1952">
        <v>137555</v>
      </c>
      <c r="H1952" s="7">
        <v>735968.03</v>
      </c>
      <c r="I1952" t="s">
        <v>20</v>
      </c>
      <c r="J1952" t="s">
        <v>105</v>
      </c>
      <c r="K1952" t="s">
        <v>106</v>
      </c>
      <c r="L1952" s="2">
        <v>0.60416666666666663</v>
      </c>
      <c r="M1952" s="2">
        <v>0.69444444444444442</v>
      </c>
      <c r="N1952" s="1">
        <v>46052</v>
      </c>
      <c r="O1952" t="s">
        <v>23</v>
      </c>
      <c r="S1952" t="s">
        <v>18994</v>
      </c>
      <c r="T195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9.0277777781011537E-2</v>
      </c>
      <c r="U1952" s="5">
        <f>WEEKNUM(Shipment_Data[[#This Row],[DATE]],2)</f>
        <v>5</v>
      </c>
      <c r="V1952" s="6">
        <f>SUBTOTAL(103,Shipment_Data[[#This Row],[DATE]])</f>
        <v>1</v>
      </c>
      <c r="W19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953" spans="1:23" x14ac:dyDescent="0.25">
      <c r="A1953" s="1">
        <v>46052</v>
      </c>
      <c r="B1953" t="s">
        <v>1029</v>
      </c>
      <c r="D1953" t="s">
        <v>2133</v>
      </c>
      <c r="E1953">
        <v>2</v>
      </c>
      <c r="G1953">
        <v>138269</v>
      </c>
      <c r="H1953" s="7">
        <v>161331.9</v>
      </c>
      <c r="I1953" t="s">
        <v>20</v>
      </c>
      <c r="J1953" t="s">
        <v>105</v>
      </c>
      <c r="K1953" t="s">
        <v>106</v>
      </c>
      <c r="L1953" s="2">
        <v>0.60416666666666663</v>
      </c>
      <c r="M1953" s="2">
        <v>0.65625</v>
      </c>
      <c r="N1953" s="1">
        <v>46052</v>
      </c>
      <c r="O1953" t="s">
        <v>23</v>
      </c>
      <c r="S1953" t="s">
        <v>18994</v>
      </c>
      <c r="T195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5.2083333335758653E-2</v>
      </c>
      <c r="U1953" s="5">
        <f>WEEKNUM(Shipment_Data[[#This Row],[DATE]],2)</f>
        <v>5</v>
      </c>
      <c r="V1953" s="6">
        <f>SUBTOTAL(103,Shipment_Data[[#This Row],[DATE]])</f>
        <v>1</v>
      </c>
      <c r="W19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954" spans="1:23" x14ac:dyDescent="0.25">
      <c r="A1954" s="1">
        <v>46052</v>
      </c>
      <c r="B1954" t="s">
        <v>487</v>
      </c>
      <c r="D1954" t="s">
        <v>2134</v>
      </c>
      <c r="E1954">
        <v>1</v>
      </c>
      <c r="G1954">
        <v>138299</v>
      </c>
      <c r="H1954" s="7">
        <v>91536.43</v>
      </c>
      <c r="I1954" t="s">
        <v>20</v>
      </c>
      <c r="J1954" t="s">
        <v>247</v>
      </c>
      <c r="K1954" t="s">
        <v>248</v>
      </c>
      <c r="L1954" s="2">
        <v>0.56597222222222221</v>
      </c>
      <c r="M1954" s="2">
        <v>0.59861111111111109</v>
      </c>
      <c r="N1954" s="1">
        <v>46052</v>
      </c>
      <c r="O1954" t="s">
        <v>23</v>
      </c>
      <c r="S1954" t="s">
        <v>18994</v>
      </c>
      <c r="T195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3.2638888893416151E-2</v>
      </c>
      <c r="U1954" s="5">
        <f>WEEKNUM(Shipment_Data[[#This Row],[DATE]],2)</f>
        <v>5</v>
      </c>
      <c r="V1954" s="6">
        <f>SUBTOTAL(103,Shipment_Data[[#This Row],[DATE]])</f>
        <v>1</v>
      </c>
      <c r="W19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955" spans="1:23" x14ac:dyDescent="0.25">
      <c r="A1955" s="1">
        <v>46052</v>
      </c>
      <c r="B1955" t="s">
        <v>127</v>
      </c>
      <c r="D1955" t="s">
        <v>2135</v>
      </c>
      <c r="E1955">
        <v>1</v>
      </c>
      <c r="G1955">
        <v>138285</v>
      </c>
      <c r="H1955" s="7">
        <v>132415.54</v>
      </c>
      <c r="I1955" t="s">
        <v>20</v>
      </c>
      <c r="J1955" t="s">
        <v>170</v>
      </c>
      <c r="K1955" t="s">
        <v>171</v>
      </c>
      <c r="L1955" s="2">
        <v>0.61111111111111116</v>
      </c>
      <c r="M1955" s="2">
        <v>0.80347222222222225</v>
      </c>
      <c r="N1955" s="1">
        <v>46052</v>
      </c>
      <c r="O1955" t="s">
        <v>23</v>
      </c>
      <c r="S1955" t="s">
        <v>18994</v>
      </c>
      <c r="T195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0.19236111111240461</v>
      </c>
      <c r="U1955" s="5">
        <f>WEEKNUM(Shipment_Data[[#This Row],[DATE]],2)</f>
        <v>5</v>
      </c>
      <c r="V1955" s="6">
        <f>SUBTOTAL(103,Shipment_Data[[#This Row],[DATE]])</f>
        <v>1</v>
      </c>
      <c r="W19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956" spans="1:23" x14ac:dyDescent="0.25">
      <c r="A1956" s="1">
        <v>46052</v>
      </c>
      <c r="B1956" t="s">
        <v>129</v>
      </c>
      <c r="D1956" t="s">
        <v>2136</v>
      </c>
      <c r="E1956">
        <v>3</v>
      </c>
      <c r="G1956">
        <v>138128</v>
      </c>
      <c r="H1956" s="7">
        <v>1340702.2</v>
      </c>
      <c r="I1956" t="s">
        <v>20</v>
      </c>
      <c r="J1956" t="s">
        <v>170</v>
      </c>
      <c r="K1956" t="s">
        <v>171</v>
      </c>
      <c r="L1956" s="2">
        <v>0.61111111111111116</v>
      </c>
      <c r="M1956" s="2">
        <v>0.76388888888888884</v>
      </c>
      <c r="N1956" s="1">
        <v>46052</v>
      </c>
      <c r="O1956" t="s">
        <v>23</v>
      </c>
      <c r="S1956" t="s">
        <v>18994</v>
      </c>
      <c r="T195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0.15277777778101154</v>
      </c>
      <c r="U1956" s="5">
        <f>WEEKNUM(Shipment_Data[[#This Row],[DATE]],2)</f>
        <v>5</v>
      </c>
      <c r="V1956" s="6">
        <f>SUBTOTAL(103,Shipment_Data[[#This Row],[DATE]])</f>
        <v>1</v>
      </c>
      <c r="W19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957" spans="1:23" x14ac:dyDescent="0.25">
      <c r="A1957" s="1">
        <v>46052</v>
      </c>
      <c r="B1957" t="s">
        <v>129</v>
      </c>
      <c r="D1957" t="s">
        <v>2137</v>
      </c>
      <c r="E1957">
        <v>2</v>
      </c>
      <c r="G1957">
        <v>138218</v>
      </c>
      <c r="H1957" s="7">
        <v>259382.22</v>
      </c>
      <c r="I1957" t="s">
        <v>20</v>
      </c>
      <c r="J1957" t="s">
        <v>170</v>
      </c>
      <c r="K1957" t="s">
        <v>171</v>
      </c>
      <c r="L1957" s="2">
        <v>0.61111111111111116</v>
      </c>
      <c r="M1957" s="2">
        <v>0.76388888888888884</v>
      </c>
      <c r="N1957" s="1">
        <v>46052</v>
      </c>
      <c r="O1957" t="s">
        <v>23</v>
      </c>
      <c r="S1957" t="s">
        <v>18994</v>
      </c>
      <c r="T19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0.15277777778101154</v>
      </c>
      <c r="U1957" s="5">
        <f>WEEKNUM(Shipment_Data[[#This Row],[DATE]],2)</f>
        <v>5</v>
      </c>
      <c r="V1957" s="6">
        <f>SUBTOTAL(103,Shipment_Data[[#This Row],[DATE]])</f>
        <v>1</v>
      </c>
      <c r="W19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958" spans="1:23" x14ac:dyDescent="0.25">
      <c r="A1958" s="1">
        <v>46052</v>
      </c>
      <c r="B1958" t="s">
        <v>115</v>
      </c>
      <c r="D1958" t="s">
        <v>2138</v>
      </c>
      <c r="E1958">
        <v>1</v>
      </c>
      <c r="G1958">
        <v>138271</v>
      </c>
      <c r="H1958" s="7">
        <v>23036.16</v>
      </c>
      <c r="I1958" t="s">
        <v>20</v>
      </c>
      <c r="J1958" t="s">
        <v>170</v>
      </c>
      <c r="K1958" t="s">
        <v>171</v>
      </c>
      <c r="L1958" s="2">
        <v>0.61111111111111116</v>
      </c>
      <c r="M1958" s="2">
        <v>0.71319444444444446</v>
      </c>
      <c r="N1958" s="1">
        <v>46052</v>
      </c>
      <c r="O1958" t="s">
        <v>23</v>
      </c>
      <c r="S1958" t="s">
        <v>18994</v>
      </c>
      <c r="T19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0.10208333333139308</v>
      </c>
      <c r="U1958" s="5">
        <f>WEEKNUM(Shipment_Data[[#This Row],[DATE]],2)</f>
        <v>5</v>
      </c>
      <c r="V1958" s="6">
        <f>SUBTOTAL(103,Shipment_Data[[#This Row],[DATE]])</f>
        <v>1</v>
      </c>
      <c r="W19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959" spans="1:23" x14ac:dyDescent="0.25">
      <c r="A1959" s="1">
        <v>46052</v>
      </c>
      <c r="B1959" t="s">
        <v>1124</v>
      </c>
      <c r="D1959" t="s">
        <v>2139</v>
      </c>
      <c r="E1959">
        <v>2</v>
      </c>
      <c r="G1959">
        <v>138199</v>
      </c>
      <c r="H1959" s="7">
        <v>134712.07999999999</v>
      </c>
      <c r="I1959" t="s">
        <v>20</v>
      </c>
      <c r="J1959" t="s">
        <v>170</v>
      </c>
      <c r="K1959" t="s">
        <v>171</v>
      </c>
      <c r="L1959" s="2">
        <v>0.61111111111111116</v>
      </c>
      <c r="M1959" s="2">
        <v>0.6479166666666667</v>
      </c>
      <c r="N1959" s="1">
        <v>46052</v>
      </c>
      <c r="O1959" t="s">
        <v>23</v>
      </c>
      <c r="S1959" t="s">
        <v>18994</v>
      </c>
      <c r="T195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3.680555555911269E-2</v>
      </c>
      <c r="U1959" s="5">
        <f>WEEKNUM(Shipment_Data[[#This Row],[DATE]],2)</f>
        <v>5</v>
      </c>
      <c r="V1959" s="6">
        <f>SUBTOTAL(103,Shipment_Data[[#This Row],[DATE]])</f>
        <v>1</v>
      </c>
      <c r="W19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960" spans="1:23" x14ac:dyDescent="0.25">
      <c r="A1960" s="1">
        <v>46052</v>
      </c>
      <c r="B1960" t="s">
        <v>2140</v>
      </c>
      <c r="D1960" t="s">
        <v>2141</v>
      </c>
      <c r="E1960">
        <v>1</v>
      </c>
      <c r="G1960">
        <v>138304</v>
      </c>
      <c r="H1960" s="7">
        <v>8635.44</v>
      </c>
      <c r="I1960" t="s">
        <v>20</v>
      </c>
      <c r="J1960" t="s">
        <v>97</v>
      </c>
      <c r="K1960" t="s">
        <v>98</v>
      </c>
      <c r="L1960" s="2">
        <v>0.61111111111111116</v>
      </c>
      <c r="M1960" s="2">
        <v>0.66805555555555551</v>
      </c>
      <c r="N1960" s="1">
        <v>46052</v>
      </c>
      <c r="O1960" t="s">
        <v>23</v>
      </c>
      <c r="S1960" t="s">
        <v>18994</v>
      </c>
      <c r="T19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5.6944444448163267E-2</v>
      </c>
      <c r="U1960" s="5">
        <f>WEEKNUM(Shipment_Data[[#This Row],[DATE]],2)</f>
        <v>5</v>
      </c>
      <c r="V1960" s="6">
        <f>SUBTOTAL(103,Shipment_Data[[#This Row],[DATE]])</f>
        <v>1</v>
      </c>
      <c r="W19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961" spans="1:23" x14ac:dyDescent="0.25">
      <c r="A1961" s="1">
        <v>46052</v>
      </c>
      <c r="B1961" t="s">
        <v>1797</v>
      </c>
      <c r="D1961" t="s">
        <v>2142</v>
      </c>
      <c r="E1961">
        <v>1</v>
      </c>
      <c r="G1961">
        <v>138296</v>
      </c>
      <c r="H1961" s="7">
        <v>26273.1</v>
      </c>
      <c r="I1961" t="s">
        <v>20</v>
      </c>
      <c r="J1961" t="s">
        <v>105</v>
      </c>
      <c r="K1961" t="s">
        <v>106</v>
      </c>
      <c r="L1961" s="2">
        <v>0.60416666666666663</v>
      </c>
      <c r="M1961" s="2">
        <v>0.76041666666666663</v>
      </c>
      <c r="N1961" s="1">
        <v>46052</v>
      </c>
      <c r="O1961" t="s">
        <v>23</v>
      </c>
      <c r="S1961" t="s">
        <v>18994</v>
      </c>
      <c r="T19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0.15625</v>
      </c>
      <c r="U1961" s="5">
        <f>WEEKNUM(Shipment_Data[[#This Row],[DATE]],2)</f>
        <v>5</v>
      </c>
      <c r="V1961" s="6">
        <f>SUBTOTAL(103,Shipment_Data[[#This Row],[DATE]])</f>
        <v>1</v>
      </c>
      <c r="W19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962" spans="1:23" x14ac:dyDescent="0.25">
      <c r="A1962" s="1">
        <v>46052</v>
      </c>
      <c r="B1962" t="s">
        <v>1797</v>
      </c>
      <c r="D1962" t="s">
        <v>2143</v>
      </c>
      <c r="E1962">
        <v>1</v>
      </c>
      <c r="G1962">
        <v>138297</v>
      </c>
      <c r="H1962" s="7">
        <v>4729.8999999999996</v>
      </c>
      <c r="I1962" t="s">
        <v>20</v>
      </c>
      <c r="J1962" t="s">
        <v>105</v>
      </c>
      <c r="K1962" t="s">
        <v>106</v>
      </c>
      <c r="L1962" s="2">
        <v>0.60416666666666663</v>
      </c>
      <c r="M1962" s="2">
        <v>0.76041666666666663</v>
      </c>
      <c r="N1962" s="1">
        <v>46052</v>
      </c>
      <c r="O1962" t="s">
        <v>23</v>
      </c>
      <c r="S1962" t="s">
        <v>18994</v>
      </c>
      <c r="T19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0.15625</v>
      </c>
      <c r="U1962" s="5">
        <f>WEEKNUM(Shipment_Data[[#This Row],[DATE]],2)</f>
        <v>5</v>
      </c>
      <c r="V1962" s="6">
        <f>SUBTOTAL(103,Shipment_Data[[#This Row],[DATE]])</f>
        <v>1</v>
      </c>
      <c r="W19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963" spans="1:23" x14ac:dyDescent="0.25">
      <c r="A1963" s="1">
        <v>46052</v>
      </c>
      <c r="B1963" t="s">
        <v>1029</v>
      </c>
      <c r="D1963" t="s">
        <v>2144</v>
      </c>
      <c r="E1963">
        <v>1</v>
      </c>
      <c r="G1963">
        <v>138295</v>
      </c>
      <c r="H1963" s="7">
        <v>73815.179999999993</v>
      </c>
      <c r="I1963" t="s">
        <v>20</v>
      </c>
      <c r="J1963" t="s">
        <v>105</v>
      </c>
      <c r="K1963" t="s">
        <v>106</v>
      </c>
      <c r="L1963" s="2">
        <v>0.60416666666666663</v>
      </c>
      <c r="M1963" s="2">
        <v>0.65625</v>
      </c>
      <c r="N1963" s="1">
        <v>46052</v>
      </c>
      <c r="O1963" t="s">
        <v>23</v>
      </c>
      <c r="S1963" t="s">
        <v>18994</v>
      </c>
      <c r="T19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5.2083333335758653E-2</v>
      </c>
      <c r="U1963" s="5">
        <f>WEEKNUM(Shipment_Data[[#This Row],[DATE]],2)</f>
        <v>5</v>
      </c>
      <c r="V1963" s="6">
        <f>SUBTOTAL(103,Shipment_Data[[#This Row],[DATE]])</f>
        <v>1</v>
      </c>
      <c r="W19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964" spans="1:23" x14ac:dyDescent="0.25">
      <c r="A1964" s="1">
        <v>46052</v>
      </c>
      <c r="B1964" t="s">
        <v>1029</v>
      </c>
      <c r="D1964" t="s">
        <v>2145</v>
      </c>
      <c r="E1964">
        <v>1</v>
      </c>
      <c r="G1964">
        <v>138298</v>
      </c>
      <c r="H1964" s="7">
        <v>34093.550000000003</v>
      </c>
      <c r="I1964" t="s">
        <v>20</v>
      </c>
      <c r="J1964" t="s">
        <v>105</v>
      </c>
      <c r="K1964" t="s">
        <v>106</v>
      </c>
      <c r="L1964" s="2">
        <v>0.60416666666666663</v>
      </c>
      <c r="M1964" s="2">
        <v>0.65625</v>
      </c>
      <c r="N1964" s="1">
        <v>46052</v>
      </c>
      <c r="O1964" t="s">
        <v>23</v>
      </c>
      <c r="S1964" t="s">
        <v>18994</v>
      </c>
      <c r="T19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5.2083333335758653E-2</v>
      </c>
      <c r="U1964" s="5">
        <f>WEEKNUM(Shipment_Data[[#This Row],[DATE]],2)</f>
        <v>5</v>
      </c>
      <c r="V1964" s="6">
        <f>SUBTOTAL(103,Shipment_Data[[#This Row],[DATE]])</f>
        <v>1</v>
      </c>
      <c r="W19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965" spans="1:23" x14ac:dyDescent="0.25">
      <c r="A1965" s="1">
        <v>46052</v>
      </c>
      <c r="B1965" t="s">
        <v>2146</v>
      </c>
      <c r="D1965" t="s">
        <v>2147</v>
      </c>
      <c r="E1965">
        <v>4</v>
      </c>
      <c r="G1965">
        <v>138287</v>
      </c>
      <c r="H1965" s="7">
        <v>256325.52</v>
      </c>
      <c r="I1965" t="s">
        <v>20</v>
      </c>
      <c r="J1965" t="s">
        <v>170</v>
      </c>
      <c r="K1965" t="s">
        <v>171</v>
      </c>
      <c r="L1965" s="2">
        <v>0.61111111111111116</v>
      </c>
      <c r="M1965" s="2">
        <v>0.75347222222222221</v>
      </c>
      <c r="N1965" s="1">
        <v>46052</v>
      </c>
      <c r="O1965" t="s">
        <v>23</v>
      </c>
      <c r="S1965" t="s">
        <v>18994</v>
      </c>
      <c r="T19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0.14236111110949423</v>
      </c>
      <c r="U1965" s="5">
        <f>WEEKNUM(Shipment_Data[[#This Row],[DATE]],2)</f>
        <v>5</v>
      </c>
      <c r="V1965" s="6">
        <f>SUBTOTAL(103,Shipment_Data[[#This Row],[DATE]])</f>
        <v>1</v>
      </c>
      <c r="W19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966" spans="1:23" x14ac:dyDescent="0.25">
      <c r="A1966" s="1">
        <v>46052</v>
      </c>
      <c r="B1966" t="s">
        <v>127</v>
      </c>
      <c r="D1966" t="s">
        <v>2148</v>
      </c>
      <c r="E1966">
        <v>1</v>
      </c>
      <c r="G1966">
        <v>138308</v>
      </c>
      <c r="H1966" s="7">
        <v>33880</v>
      </c>
      <c r="I1966" t="s">
        <v>20</v>
      </c>
      <c r="J1966" t="s">
        <v>170</v>
      </c>
      <c r="K1966" t="s">
        <v>171</v>
      </c>
      <c r="L1966" s="2">
        <v>0.61111111111111116</v>
      </c>
      <c r="M1966" s="2">
        <v>0.80347222222222225</v>
      </c>
      <c r="N1966" s="1">
        <v>46052</v>
      </c>
      <c r="O1966" t="s">
        <v>23</v>
      </c>
      <c r="S1966" t="s">
        <v>18994</v>
      </c>
      <c r="T19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0.19236111111240461</v>
      </c>
      <c r="U1966" s="5">
        <f>WEEKNUM(Shipment_Data[[#This Row],[DATE]],2)</f>
        <v>5</v>
      </c>
      <c r="V1966" s="6">
        <f>SUBTOTAL(103,Shipment_Data[[#This Row],[DATE]])</f>
        <v>1</v>
      </c>
      <c r="W19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967" spans="1:23" x14ac:dyDescent="0.25">
      <c r="A1967" s="1">
        <v>46052</v>
      </c>
      <c r="B1967" t="s">
        <v>1797</v>
      </c>
      <c r="D1967" t="s">
        <v>2149</v>
      </c>
      <c r="E1967">
        <v>2</v>
      </c>
      <c r="G1967">
        <v>138289</v>
      </c>
      <c r="H1967" s="7">
        <v>74977.850000000006</v>
      </c>
      <c r="I1967" t="s">
        <v>20</v>
      </c>
      <c r="J1967" t="s">
        <v>105</v>
      </c>
      <c r="K1967" t="s">
        <v>106</v>
      </c>
      <c r="L1967" s="2">
        <v>0.60416666666666663</v>
      </c>
      <c r="M1967" s="2">
        <v>0.76041666666666663</v>
      </c>
      <c r="N1967" s="1">
        <v>46052</v>
      </c>
      <c r="O1967" t="s">
        <v>23</v>
      </c>
      <c r="S1967" t="s">
        <v>18994</v>
      </c>
      <c r="T19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0.15625</v>
      </c>
      <c r="U1967" s="5">
        <f>WEEKNUM(Shipment_Data[[#This Row],[DATE]],2)</f>
        <v>5</v>
      </c>
      <c r="V1967" s="6">
        <f>SUBTOTAL(103,Shipment_Data[[#This Row],[DATE]])</f>
        <v>1</v>
      </c>
      <c r="W19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968" spans="1:23" x14ac:dyDescent="0.25">
      <c r="A1968" s="1">
        <v>46052</v>
      </c>
      <c r="B1968" t="s">
        <v>2150</v>
      </c>
      <c r="D1968" t="s">
        <v>2151</v>
      </c>
      <c r="E1968">
        <v>5</v>
      </c>
      <c r="G1968">
        <v>138202</v>
      </c>
      <c r="H1968" s="7">
        <v>698505.67</v>
      </c>
      <c r="I1968" t="s">
        <v>20</v>
      </c>
      <c r="J1968" t="s">
        <v>105</v>
      </c>
      <c r="K1968" t="s">
        <v>106</v>
      </c>
      <c r="L1968" s="2">
        <v>0.60416666666666663</v>
      </c>
      <c r="M1968" s="2">
        <v>0.87847222222222221</v>
      </c>
      <c r="N1968" s="1">
        <v>46052</v>
      </c>
      <c r="O1968" t="s">
        <v>23</v>
      </c>
      <c r="S1968" t="s">
        <v>18994</v>
      </c>
      <c r="T19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0.27430555555474712</v>
      </c>
      <c r="U1968" s="5">
        <f>WEEKNUM(Shipment_Data[[#This Row],[DATE]],2)</f>
        <v>5</v>
      </c>
      <c r="V1968" s="6">
        <f>SUBTOTAL(103,Shipment_Data[[#This Row],[DATE]])</f>
        <v>1</v>
      </c>
      <c r="W19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969" spans="1:23" x14ac:dyDescent="0.25">
      <c r="A1969" s="1">
        <v>46052</v>
      </c>
      <c r="B1969" t="s">
        <v>285</v>
      </c>
      <c r="D1969" t="s">
        <v>2152</v>
      </c>
      <c r="E1969">
        <v>1</v>
      </c>
      <c r="G1969">
        <v>138209</v>
      </c>
      <c r="H1969" s="7">
        <v>605</v>
      </c>
      <c r="I1969" t="s">
        <v>20</v>
      </c>
      <c r="J1969" t="s">
        <v>204</v>
      </c>
      <c r="K1969" t="s">
        <v>92</v>
      </c>
      <c r="L1969" s="2">
        <v>0.59861111111111109</v>
      </c>
      <c r="M1969" s="2">
        <v>0.59861111111111109</v>
      </c>
      <c r="N1969" s="1">
        <v>46052</v>
      </c>
      <c r="O1969" t="s">
        <v>23</v>
      </c>
      <c r="S1969" t="s">
        <v>18994</v>
      </c>
      <c r="T196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969" s="5">
        <f>WEEKNUM(Shipment_Data[[#This Row],[DATE]],2)</f>
        <v>5</v>
      </c>
      <c r="V1969" s="6">
        <f>SUBTOTAL(103,Shipment_Data[[#This Row],[DATE]])</f>
        <v>1</v>
      </c>
      <c r="W19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970" spans="1:23" x14ac:dyDescent="0.25">
      <c r="A1970" s="1">
        <v>46052</v>
      </c>
      <c r="B1970" t="s">
        <v>794</v>
      </c>
      <c r="D1970" t="s">
        <v>2153</v>
      </c>
      <c r="E1970">
        <v>1</v>
      </c>
      <c r="G1970">
        <v>138311</v>
      </c>
      <c r="H1970" s="7">
        <v>23833.71</v>
      </c>
      <c r="I1970" t="s">
        <v>20</v>
      </c>
      <c r="J1970" t="s">
        <v>170</v>
      </c>
      <c r="K1970" t="s">
        <v>171</v>
      </c>
      <c r="L1970" s="2">
        <v>0.61111111111111116</v>
      </c>
      <c r="M1970" s="2">
        <v>0.69444444444444442</v>
      </c>
      <c r="N1970" s="1">
        <v>46052</v>
      </c>
      <c r="O1970" t="s">
        <v>23</v>
      </c>
      <c r="S1970" t="s">
        <v>18994</v>
      </c>
      <c r="T19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8.3333333335758653E-2</v>
      </c>
      <c r="U1970" s="5">
        <f>WEEKNUM(Shipment_Data[[#This Row],[DATE]],2)</f>
        <v>5</v>
      </c>
      <c r="V1970" s="6">
        <f>SUBTOTAL(103,Shipment_Data[[#This Row],[DATE]])</f>
        <v>1</v>
      </c>
      <c r="W19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971" spans="1:23" x14ac:dyDescent="0.25">
      <c r="A1971" s="1">
        <v>46052</v>
      </c>
      <c r="B1971" t="s">
        <v>186</v>
      </c>
      <c r="D1971" t="s">
        <v>2154</v>
      </c>
      <c r="E1971">
        <v>1</v>
      </c>
      <c r="G1971">
        <v>138309</v>
      </c>
      <c r="H1971" s="7">
        <v>143409</v>
      </c>
      <c r="I1971" t="s">
        <v>20</v>
      </c>
      <c r="J1971" t="s">
        <v>91</v>
      </c>
      <c r="K1971" t="s">
        <v>92</v>
      </c>
      <c r="L1971" s="2">
        <v>0.61388888888888893</v>
      </c>
      <c r="M1971" s="2">
        <v>0.61388888888888893</v>
      </c>
      <c r="N1971" s="1">
        <v>46052</v>
      </c>
      <c r="O1971" t="s">
        <v>23</v>
      </c>
      <c r="S1971" t="s">
        <v>18994</v>
      </c>
      <c r="T197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971" s="5">
        <f>WEEKNUM(Shipment_Data[[#This Row],[DATE]],2)</f>
        <v>5</v>
      </c>
      <c r="V1971" s="6">
        <f>SUBTOTAL(103,Shipment_Data[[#This Row],[DATE]])</f>
        <v>1</v>
      </c>
      <c r="W19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972" spans="1:23" x14ac:dyDescent="0.25">
      <c r="A1972" s="1">
        <v>46052</v>
      </c>
      <c r="B1972" t="s">
        <v>794</v>
      </c>
      <c r="D1972" t="s">
        <v>2155</v>
      </c>
      <c r="E1972">
        <v>2</v>
      </c>
      <c r="G1972">
        <v>138252</v>
      </c>
      <c r="H1972" s="7">
        <v>250848.67</v>
      </c>
      <c r="I1972" t="s">
        <v>20</v>
      </c>
      <c r="J1972" t="s">
        <v>170</v>
      </c>
      <c r="K1972" t="s">
        <v>171</v>
      </c>
      <c r="L1972" s="2">
        <v>0.61111111111111116</v>
      </c>
      <c r="M1972" s="2">
        <v>0.69444444444444442</v>
      </c>
      <c r="N1972" s="1">
        <v>46052</v>
      </c>
      <c r="O1972" t="s">
        <v>23</v>
      </c>
      <c r="S1972" t="s">
        <v>18994</v>
      </c>
      <c r="T19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8.3333333335758653E-2</v>
      </c>
      <c r="U1972" s="5">
        <f>WEEKNUM(Shipment_Data[[#This Row],[DATE]],2)</f>
        <v>5</v>
      </c>
      <c r="V1972" s="6">
        <f>SUBTOTAL(103,Shipment_Data[[#This Row],[DATE]])</f>
        <v>1</v>
      </c>
      <c r="W19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973" spans="1:23" x14ac:dyDescent="0.25">
      <c r="A1973" s="1">
        <v>46052</v>
      </c>
      <c r="B1973" t="s">
        <v>2146</v>
      </c>
      <c r="D1973" t="s">
        <v>2156</v>
      </c>
      <c r="E1973">
        <v>1</v>
      </c>
      <c r="G1973">
        <v>138310</v>
      </c>
      <c r="H1973" s="7">
        <v>12685.71</v>
      </c>
      <c r="I1973" t="s">
        <v>20</v>
      </c>
      <c r="J1973" t="s">
        <v>170</v>
      </c>
      <c r="K1973" t="s">
        <v>171</v>
      </c>
      <c r="L1973" s="2">
        <v>0.61111111111111116</v>
      </c>
      <c r="M1973" s="2">
        <v>0.75347222222222221</v>
      </c>
      <c r="N1973" s="1">
        <v>46052</v>
      </c>
      <c r="O1973" t="s">
        <v>23</v>
      </c>
      <c r="S1973" t="s">
        <v>18994</v>
      </c>
      <c r="T19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0.14236111110949423</v>
      </c>
      <c r="U1973" s="5">
        <f>WEEKNUM(Shipment_Data[[#This Row],[DATE]],2)</f>
        <v>5</v>
      </c>
      <c r="V1973" s="6">
        <f>SUBTOTAL(103,Shipment_Data[[#This Row],[DATE]])</f>
        <v>1</v>
      </c>
      <c r="W19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974" spans="1:23" x14ac:dyDescent="0.25">
      <c r="A1974" s="1">
        <v>46052</v>
      </c>
      <c r="B1974" t="s">
        <v>2157</v>
      </c>
      <c r="D1974" t="s">
        <v>2158</v>
      </c>
      <c r="E1974">
        <v>6</v>
      </c>
      <c r="G1974">
        <v>138267</v>
      </c>
      <c r="H1974" s="7">
        <v>99631</v>
      </c>
      <c r="I1974" t="s">
        <v>20</v>
      </c>
      <c r="J1974" t="s">
        <v>91</v>
      </c>
      <c r="K1974" t="s">
        <v>92</v>
      </c>
      <c r="L1974" s="2"/>
      <c r="M1974" s="2">
        <v>0.63541666666666663</v>
      </c>
      <c r="N1974" s="1">
        <v>46052</v>
      </c>
      <c r="O1974" t="s">
        <v>23</v>
      </c>
      <c r="S1974" t="s">
        <v>18994</v>
      </c>
      <c r="T1974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974" s="5">
        <f>WEEKNUM(Shipment_Data[[#This Row],[DATE]],2)</f>
        <v>5</v>
      </c>
      <c r="V1974" s="6">
        <f>SUBTOTAL(103,Shipment_Data[[#This Row],[DATE]])</f>
        <v>1</v>
      </c>
      <c r="W19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975" spans="1:23" x14ac:dyDescent="0.25">
      <c r="A1975" s="1">
        <v>46052</v>
      </c>
      <c r="B1975" t="s">
        <v>2159</v>
      </c>
      <c r="D1975" t="s">
        <v>2160</v>
      </c>
      <c r="E1975">
        <v>2</v>
      </c>
      <c r="G1975">
        <v>138258</v>
      </c>
      <c r="H1975" s="7">
        <v>211896.88</v>
      </c>
      <c r="I1975" t="s">
        <v>20</v>
      </c>
      <c r="J1975" t="s">
        <v>21</v>
      </c>
      <c r="K1975" t="s">
        <v>22</v>
      </c>
      <c r="L1975" s="2">
        <v>0.58333333333333337</v>
      </c>
      <c r="M1975" s="2">
        <v>0.74305555555555558</v>
      </c>
      <c r="N1975" s="1">
        <v>46052</v>
      </c>
      <c r="O1975" t="s">
        <v>23</v>
      </c>
      <c r="S1975" t="s">
        <v>18994</v>
      </c>
      <c r="T19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0.15972222221898846</v>
      </c>
      <c r="U1975" s="5">
        <f>WEEKNUM(Shipment_Data[[#This Row],[DATE]],2)</f>
        <v>5</v>
      </c>
      <c r="V1975" s="6">
        <f>SUBTOTAL(103,Shipment_Data[[#This Row],[DATE]])</f>
        <v>1</v>
      </c>
      <c r="W19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976" spans="1:23" x14ac:dyDescent="0.25">
      <c r="A1976" s="1">
        <v>46052</v>
      </c>
      <c r="B1976" t="s">
        <v>2161</v>
      </c>
      <c r="D1976" t="s">
        <v>2162</v>
      </c>
      <c r="E1976">
        <v>1</v>
      </c>
      <c r="G1976">
        <v>138276</v>
      </c>
      <c r="H1976" s="7">
        <v>1000000</v>
      </c>
      <c r="I1976" t="s">
        <v>20</v>
      </c>
      <c r="J1976" t="s">
        <v>21</v>
      </c>
      <c r="K1976" t="s">
        <v>22</v>
      </c>
      <c r="L1976" s="2">
        <v>0.58333333333333337</v>
      </c>
      <c r="M1976" s="2">
        <v>0.77222222222222225</v>
      </c>
      <c r="N1976" s="1">
        <v>46052</v>
      </c>
      <c r="O1976" t="s">
        <v>23</v>
      </c>
      <c r="S1976" t="s">
        <v>18994</v>
      </c>
      <c r="T197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0.18888888888614019</v>
      </c>
      <c r="U1976" s="5">
        <f>WEEKNUM(Shipment_Data[[#This Row],[DATE]],2)</f>
        <v>5</v>
      </c>
      <c r="V1976" s="6">
        <f>SUBTOTAL(103,Shipment_Data[[#This Row],[DATE]])</f>
        <v>1</v>
      </c>
      <c r="W19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977" spans="1:23" x14ac:dyDescent="0.25">
      <c r="A1977" s="1">
        <v>46052</v>
      </c>
      <c r="B1977" t="s">
        <v>285</v>
      </c>
      <c r="D1977" t="s">
        <v>2163</v>
      </c>
      <c r="E1977">
        <v>1</v>
      </c>
      <c r="G1977">
        <v>138303</v>
      </c>
      <c r="H1977" s="7">
        <v>3050.85</v>
      </c>
      <c r="I1977" t="s">
        <v>20</v>
      </c>
      <c r="J1977" t="s">
        <v>91</v>
      </c>
      <c r="K1977" t="s">
        <v>92</v>
      </c>
      <c r="L1977" s="2">
        <v>0.65555555555555556</v>
      </c>
      <c r="M1977" s="2">
        <v>0.65555555555555556</v>
      </c>
      <c r="N1977" s="1">
        <v>46052</v>
      </c>
      <c r="O1977" t="s">
        <v>23</v>
      </c>
      <c r="S1977" t="s">
        <v>18994</v>
      </c>
      <c r="T197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977" s="5">
        <f>WEEKNUM(Shipment_Data[[#This Row],[DATE]],2)</f>
        <v>5</v>
      </c>
      <c r="V1977" s="6">
        <f>SUBTOTAL(103,Shipment_Data[[#This Row],[DATE]])</f>
        <v>1</v>
      </c>
      <c r="W19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978" spans="1:23" x14ac:dyDescent="0.25">
      <c r="A1978" s="1">
        <v>46053</v>
      </c>
      <c r="B1978" t="s">
        <v>2164</v>
      </c>
      <c r="D1978" t="s">
        <v>2165</v>
      </c>
      <c r="E1978">
        <v>1</v>
      </c>
      <c r="G1978">
        <v>138334</v>
      </c>
      <c r="H1978" s="7">
        <v>18910942</v>
      </c>
      <c r="I1978" t="s">
        <v>20</v>
      </c>
      <c r="J1978" t="s">
        <v>170</v>
      </c>
      <c r="K1978" t="s">
        <v>171</v>
      </c>
      <c r="L1978" s="2">
        <v>0.5625</v>
      </c>
      <c r="M1978" s="2">
        <v>0.625</v>
      </c>
      <c r="N1978" s="1">
        <v>46053</v>
      </c>
      <c r="O1978" t="s">
        <v>23</v>
      </c>
      <c r="S1978" t="s">
        <v>18994</v>
      </c>
      <c r="T197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6.25E-2</v>
      </c>
      <c r="U1978" s="5">
        <f>WEEKNUM(Shipment_Data[[#This Row],[DATE]],2)</f>
        <v>5</v>
      </c>
      <c r="V1978" s="6">
        <f>SUBTOTAL(103,Shipment_Data[[#This Row],[DATE]])</f>
        <v>1</v>
      </c>
      <c r="W19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979" spans="1:23" x14ac:dyDescent="0.25">
      <c r="A1979" s="1">
        <v>46053</v>
      </c>
      <c r="B1979" t="s">
        <v>2166</v>
      </c>
      <c r="D1979" t="s">
        <v>2167</v>
      </c>
      <c r="E1979">
        <v>1</v>
      </c>
      <c r="G1979">
        <v>138278</v>
      </c>
      <c r="H1979" s="7">
        <v>73504.179999999993</v>
      </c>
      <c r="I1979" t="s">
        <v>20</v>
      </c>
      <c r="J1979" t="s">
        <v>170</v>
      </c>
      <c r="K1979" t="s">
        <v>171</v>
      </c>
      <c r="L1979" s="2">
        <v>0.5625</v>
      </c>
      <c r="M1979" s="2">
        <v>0.65486111111111112</v>
      </c>
      <c r="N1979" s="1">
        <v>46053</v>
      </c>
      <c r="O1979" t="s">
        <v>23</v>
      </c>
      <c r="S1979" t="s">
        <v>18994</v>
      </c>
      <c r="T197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9.2361111113859806E-2</v>
      </c>
      <c r="U1979" s="5">
        <f>WEEKNUM(Shipment_Data[[#This Row],[DATE]],2)</f>
        <v>5</v>
      </c>
      <c r="V1979" s="6">
        <f>SUBTOTAL(103,Shipment_Data[[#This Row],[DATE]])</f>
        <v>1</v>
      </c>
      <c r="W19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980" spans="1:23" x14ac:dyDescent="0.25">
      <c r="A1980" s="1">
        <v>46053</v>
      </c>
      <c r="B1980" t="s">
        <v>2166</v>
      </c>
      <c r="D1980" t="s">
        <v>2168</v>
      </c>
      <c r="E1980">
        <v>1</v>
      </c>
      <c r="G1980">
        <v>138281</v>
      </c>
      <c r="H1980" s="7">
        <v>3400.13</v>
      </c>
      <c r="I1980" t="s">
        <v>20</v>
      </c>
      <c r="J1980" t="s">
        <v>170</v>
      </c>
      <c r="K1980" t="s">
        <v>171</v>
      </c>
      <c r="L1980" s="2">
        <v>0.5625</v>
      </c>
      <c r="M1980" s="2">
        <v>0.65486111111111112</v>
      </c>
      <c r="N1980" s="1">
        <v>46053</v>
      </c>
      <c r="O1980" t="s">
        <v>23</v>
      </c>
      <c r="S1980" t="s">
        <v>18994</v>
      </c>
      <c r="T198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9.2361111113859806E-2</v>
      </c>
      <c r="U1980" s="5">
        <f>WEEKNUM(Shipment_Data[[#This Row],[DATE]],2)</f>
        <v>5</v>
      </c>
      <c r="V1980" s="6">
        <f>SUBTOTAL(103,Shipment_Data[[#This Row],[DATE]])</f>
        <v>1</v>
      </c>
      <c r="W19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981" spans="1:23" x14ac:dyDescent="0.25">
      <c r="A1981" s="1">
        <v>46053</v>
      </c>
      <c r="B1981" t="s">
        <v>2169</v>
      </c>
      <c r="D1981" t="s">
        <v>2170</v>
      </c>
      <c r="E1981">
        <v>7</v>
      </c>
      <c r="G1981">
        <v>138360</v>
      </c>
      <c r="H1981" s="7">
        <v>1331765.1200000001</v>
      </c>
      <c r="I1981" t="s">
        <v>20</v>
      </c>
      <c r="J1981" t="s">
        <v>170</v>
      </c>
      <c r="K1981" t="s">
        <v>171</v>
      </c>
      <c r="L1981" s="2">
        <v>0.5625</v>
      </c>
      <c r="M1981" s="2">
        <v>0.60624999999999996</v>
      </c>
      <c r="N1981" s="1">
        <v>46053</v>
      </c>
      <c r="O1981" t="s">
        <v>23</v>
      </c>
      <c r="S1981" t="s">
        <v>18994</v>
      </c>
      <c r="T198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4.3749999997089617E-2</v>
      </c>
      <c r="U1981" s="5">
        <f>WEEKNUM(Shipment_Data[[#This Row],[DATE]],2)</f>
        <v>5</v>
      </c>
      <c r="V1981" s="6">
        <f>SUBTOTAL(103,Shipment_Data[[#This Row],[DATE]])</f>
        <v>1</v>
      </c>
      <c r="W19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982" spans="1:23" x14ac:dyDescent="0.25">
      <c r="A1982" s="1">
        <v>46053</v>
      </c>
      <c r="B1982" t="s">
        <v>2171</v>
      </c>
      <c r="D1982" t="s">
        <v>2172</v>
      </c>
      <c r="E1982">
        <v>2</v>
      </c>
      <c r="G1982">
        <v>138366</v>
      </c>
      <c r="H1982" s="7">
        <v>684732.7</v>
      </c>
      <c r="I1982" t="s">
        <v>20</v>
      </c>
      <c r="J1982" t="s">
        <v>170</v>
      </c>
      <c r="K1982" t="s">
        <v>171</v>
      </c>
      <c r="L1982" s="2">
        <v>0.5625</v>
      </c>
      <c r="M1982" s="2">
        <v>0.61944444444444446</v>
      </c>
      <c r="N1982" s="1">
        <v>46053</v>
      </c>
      <c r="O1982" t="s">
        <v>23</v>
      </c>
      <c r="S1982" t="s">
        <v>18994</v>
      </c>
      <c r="T198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5.694444444088731E-2</v>
      </c>
      <c r="U1982" s="5">
        <f>WEEKNUM(Shipment_Data[[#This Row],[DATE]],2)</f>
        <v>5</v>
      </c>
      <c r="V1982" s="6">
        <f>SUBTOTAL(103,Shipment_Data[[#This Row],[DATE]])</f>
        <v>1</v>
      </c>
      <c r="W19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983" spans="1:23" x14ac:dyDescent="0.25">
      <c r="A1983" s="1">
        <v>46053</v>
      </c>
      <c r="B1983" t="s">
        <v>2173</v>
      </c>
      <c r="D1983" t="s">
        <v>2174</v>
      </c>
      <c r="E1983">
        <v>1</v>
      </c>
      <c r="G1983">
        <v>138279</v>
      </c>
      <c r="H1983" s="7">
        <v>350939.12</v>
      </c>
      <c r="I1983" t="s">
        <v>20</v>
      </c>
      <c r="J1983" t="s">
        <v>105</v>
      </c>
      <c r="K1983" t="s">
        <v>106</v>
      </c>
      <c r="L1983" s="2">
        <v>0.57222222222222219</v>
      </c>
      <c r="M1983" s="2">
        <v>0.62847222222222221</v>
      </c>
      <c r="N1983" s="1">
        <v>46053</v>
      </c>
      <c r="O1983" t="s">
        <v>23</v>
      </c>
      <c r="S1983" t="s">
        <v>18994</v>
      </c>
      <c r="T198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5.6249999994179234E-2</v>
      </c>
      <c r="U1983" s="5">
        <f>WEEKNUM(Shipment_Data[[#This Row],[DATE]],2)</f>
        <v>5</v>
      </c>
      <c r="V1983" s="6">
        <f>SUBTOTAL(103,Shipment_Data[[#This Row],[DATE]])</f>
        <v>1</v>
      </c>
      <c r="W19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984" spans="1:23" x14ac:dyDescent="0.25">
      <c r="A1984" s="1">
        <v>46053</v>
      </c>
      <c r="B1984" t="s">
        <v>1989</v>
      </c>
      <c r="D1984" t="s">
        <v>2175</v>
      </c>
      <c r="E1984">
        <v>1</v>
      </c>
      <c r="G1984">
        <v>138167</v>
      </c>
      <c r="H1984" s="7">
        <v>104070.3</v>
      </c>
      <c r="I1984" t="s">
        <v>20</v>
      </c>
      <c r="J1984" t="s">
        <v>105</v>
      </c>
      <c r="K1984" t="s">
        <v>106</v>
      </c>
      <c r="L1984" s="2">
        <v>0.57222222222222219</v>
      </c>
      <c r="M1984" s="2">
        <v>0.5854166666666667</v>
      </c>
      <c r="N1984" s="1">
        <v>46053</v>
      </c>
      <c r="O1984" t="s">
        <v>23</v>
      </c>
      <c r="S1984" t="s">
        <v>18994</v>
      </c>
      <c r="T198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1.3194444443797693E-2</v>
      </c>
      <c r="U1984" s="5">
        <f>WEEKNUM(Shipment_Data[[#This Row],[DATE]],2)</f>
        <v>5</v>
      </c>
      <c r="V1984" s="6">
        <f>SUBTOTAL(103,Shipment_Data[[#This Row],[DATE]])</f>
        <v>1</v>
      </c>
      <c r="W19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985" spans="1:23" x14ac:dyDescent="0.25">
      <c r="A1985" s="1">
        <v>46053</v>
      </c>
      <c r="B1985" t="s">
        <v>2176</v>
      </c>
      <c r="D1985" t="s">
        <v>2177</v>
      </c>
      <c r="E1985">
        <v>4</v>
      </c>
      <c r="G1985">
        <v>138261</v>
      </c>
      <c r="H1985" s="7">
        <v>1104901.1100000001</v>
      </c>
      <c r="I1985" t="s">
        <v>20</v>
      </c>
      <c r="J1985" t="s">
        <v>105</v>
      </c>
      <c r="K1985" t="s">
        <v>106</v>
      </c>
      <c r="L1985" s="2">
        <v>0.57222222222222219</v>
      </c>
      <c r="M1985" s="2">
        <v>0.6118055555555556</v>
      </c>
      <c r="N1985" s="1">
        <v>46053</v>
      </c>
      <c r="O1985" t="s">
        <v>23</v>
      </c>
      <c r="S1985" t="s">
        <v>18994</v>
      </c>
      <c r="T198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3.9583333331393078E-2</v>
      </c>
      <c r="U1985" s="5">
        <f>WEEKNUM(Shipment_Data[[#This Row],[DATE]],2)</f>
        <v>5</v>
      </c>
      <c r="V1985" s="6">
        <f>SUBTOTAL(103,Shipment_Data[[#This Row],[DATE]])</f>
        <v>1</v>
      </c>
      <c r="W19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986" spans="1:23" x14ac:dyDescent="0.25">
      <c r="A1986" s="1">
        <v>46053</v>
      </c>
      <c r="B1986" t="s">
        <v>2178</v>
      </c>
      <c r="D1986" t="s">
        <v>2179</v>
      </c>
      <c r="E1986">
        <v>1</v>
      </c>
      <c r="G1986">
        <v>138284</v>
      </c>
      <c r="H1986" s="7">
        <v>188730.6</v>
      </c>
      <c r="I1986" t="s">
        <v>20</v>
      </c>
      <c r="J1986" t="s">
        <v>105</v>
      </c>
      <c r="K1986" t="s">
        <v>106</v>
      </c>
      <c r="L1986" s="2">
        <v>0.57222222222222219</v>
      </c>
      <c r="M1986" s="2">
        <v>0.75208333333333333</v>
      </c>
      <c r="N1986" s="1">
        <v>46053</v>
      </c>
      <c r="O1986" t="s">
        <v>23</v>
      </c>
      <c r="S1986" t="s">
        <v>18994</v>
      </c>
      <c r="T198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0.17986111110803904</v>
      </c>
      <c r="U1986" s="5">
        <f>WEEKNUM(Shipment_Data[[#This Row],[DATE]],2)</f>
        <v>5</v>
      </c>
      <c r="V1986" s="6">
        <f>SUBTOTAL(103,Shipment_Data[[#This Row],[DATE]])</f>
        <v>1</v>
      </c>
      <c r="W19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987" spans="1:23" x14ac:dyDescent="0.25">
      <c r="A1987" s="1">
        <v>46053</v>
      </c>
      <c r="B1987" t="s">
        <v>2178</v>
      </c>
      <c r="D1987" t="s">
        <v>2180</v>
      </c>
      <c r="E1987">
        <v>1</v>
      </c>
      <c r="G1987">
        <v>138358</v>
      </c>
      <c r="H1987" s="7">
        <v>52320.68</v>
      </c>
      <c r="I1987" t="s">
        <v>20</v>
      </c>
      <c r="J1987" t="s">
        <v>105</v>
      </c>
      <c r="K1987" t="s">
        <v>106</v>
      </c>
      <c r="L1987" s="2">
        <v>0.57222222222222219</v>
      </c>
      <c r="M1987" s="2">
        <v>0.75208333333333333</v>
      </c>
      <c r="N1987" s="1">
        <v>46053</v>
      </c>
      <c r="O1987" t="s">
        <v>23</v>
      </c>
      <c r="S1987" t="s">
        <v>18994</v>
      </c>
      <c r="T198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0.17986111110803904</v>
      </c>
      <c r="U1987" s="5">
        <f>WEEKNUM(Shipment_Data[[#This Row],[DATE]],2)</f>
        <v>5</v>
      </c>
      <c r="V1987" s="6">
        <f>SUBTOTAL(103,Shipment_Data[[#This Row],[DATE]])</f>
        <v>1</v>
      </c>
      <c r="W19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988" spans="1:23" x14ac:dyDescent="0.25">
      <c r="A1988" s="1">
        <v>46053</v>
      </c>
      <c r="B1988" t="s">
        <v>2173</v>
      </c>
      <c r="D1988" t="s">
        <v>2181</v>
      </c>
      <c r="E1988">
        <v>1</v>
      </c>
      <c r="G1988">
        <v>138375</v>
      </c>
      <c r="H1988" s="7">
        <v>18135.71</v>
      </c>
      <c r="I1988" t="s">
        <v>20</v>
      </c>
      <c r="J1988" t="s">
        <v>105</v>
      </c>
      <c r="K1988" t="s">
        <v>106</v>
      </c>
      <c r="L1988" s="2">
        <v>0.57222222222222219</v>
      </c>
      <c r="M1988" s="2">
        <v>0.62847222222222221</v>
      </c>
      <c r="N1988" s="1">
        <v>46053</v>
      </c>
      <c r="O1988" t="s">
        <v>23</v>
      </c>
      <c r="S1988" t="s">
        <v>18994</v>
      </c>
      <c r="T19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5.6249999994179234E-2</v>
      </c>
      <c r="U1988" s="5">
        <f>WEEKNUM(Shipment_Data[[#This Row],[DATE]],2)</f>
        <v>5</v>
      </c>
      <c r="V1988" s="6">
        <f>SUBTOTAL(103,Shipment_Data[[#This Row],[DATE]])</f>
        <v>1</v>
      </c>
      <c r="W19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989" spans="1:23" x14ac:dyDescent="0.25">
      <c r="A1989" s="1">
        <v>46053</v>
      </c>
      <c r="B1989" t="s">
        <v>576</v>
      </c>
      <c r="D1989" t="s">
        <v>2182</v>
      </c>
      <c r="E1989">
        <v>1</v>
      </c>
      <c r="G1989">
        <v>138383</v>
      </c>
      <c r="H1989" s="7">
        <v>30470</v>
      </c>
      <c r="I1989" t="s">
        <v>20</v>
      </c>
      <c r="J1989" t="s">
        <v>105</v>
      </c>
      <c r="K1989" t="s">
        <v>106</v>
      </c>
      <c r="L1989" s="2">
        <v>0.57222222222222219</v>
      </c>
      <c r="M1989" s="2">
        <v>0.59722222222222221</v>
      </c>
      <c r="N1989" s="1">
        <v>46053</v>
      </c>
      <c r="O1989" t="s">
        <v>23</v>
      </c>
      <c r="S1989" t="s">
        <v>18994</v>
      </c>
      <c r="T19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2.4999999994179234E-2</v>
      </c>
      <c r="U1989" s="5">
        <f>WEEKNUM(Shipment_Data[[#This Row],[DATE]],2)</f>
        <v>5</v>
      </c>
      <c r="V1989" s="6">
        <f>SUBTOTAL(103,Shipment_Data[[#This Row],[DATE]])</f>
        <v>1</v>
      </c>
      <c r="W19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990" spans="1:23" x14ac:dyDescent="0.25">
      <c r="A1990" s="1">
        <v>46053</v>
      </c>
      <c r="B1990" t="s">
        <v>2183</v>
      </c>
      <c r="D1990" t="s">
        <v>2184</v>
      </c>
      <c r="E1990">
        <v>1</v>
      </c>
      <c r="G1990">
        <v>138305</v>
      </c>
      <c r="H1990" s="7">
        <v>123326.53</v>
      </c>
      <c r="I1990" t="s">
        <v>20</v>
      </c>
      <c r="J1990" t="s">
        <v>105</v>
      </c>
      <c r="K1990" t="s">
        <v>106</v>
      </c>
      <c r="L1990" s="2">
        <v>0.57222222222222219</v>
      </c>
      <c r="M1990" s="2">
        <v>0.71736111111111112</v>
      </c>
      <c r="N1990" s="1">
        <v>46053</v>
      </c>
      <c r="O1990" t="s">
        <v>23</v>
      </c>
      <c r="S1990" t="s">
        <v>18994</v>
      </c>
      <c r="T199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0.14513888888905058</v>
      </c>
      <c r="U1990" s="5">
        <f>WEEKNUM(Shipment_Data[[#This Row],[DATE]],2)</f>
        <v>5</v>
      </c>
      <c r="V1990" s="6">
        <f>SUBTOTAL(103,Shipment_Data[[#This Row],[DATE]])</f>
        <v>1</v>
      </c>
      <c r="W19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991" spans="1:23" x14ac:dyDescent="0.25">
      <c r="A1991" s="1">
        <v>46053</v>
      </c>
      <c r="B1991" t="s">
        <v>2185</v>
      </c>
      <c r="D1991" t="s">
        <v>2186</v>
      </c>
      <c r="E1991">
        <v>3</v>
      </c>
      <c r="G1991">
        <v>138302</v>
      </c>
      <c r="H1991" s="7">
        <v>387407.3</v>
      </c>
      <c r="I1991" t="s">
        <v>20</v>
      </c>
      <c r="J1991" t="s">
        <v>105</v>
      </c>
      <c r="K1991" t="s">
        <v>106</v>
      </c>
      <c r="L1991" s="2">
        <v>0.57222222222222219</v>
      </c>
      <c r="M1991" s="2">
        <v>0.77638888888888891</v>
      </c>
      <c r="N1991" s="1">
        <v>46053</v>
      </c>
      <c r="O1991" t="s">
        <v>23</v>
      </c>
      <c r="S1991" t="s">
        <v>18994</v>
      </c>
      <c r="T199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0.20416666666278616</v>
      </c>
      <c r="U1991" s="5">
        <f>WEEKNUM(Shipment_Data[[#This Row],[DATE]],2)</f>
        <v>5</v>
      </c>
      <c r="V1991" s="6">
        <f>SUBTOTAL(103,Shipment_Data[[#This Row],[DATE]])</f>
        <v>1</v>
      </c>
      <c r="W19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992" spans="1:23" x14ac:dyDescent="0.25">
      <c r="A1992" s="1">
        <v>46053</v>
      </c>
      <c r="B1992" t="s">
        <v>2185</v>
      </c>
      <c r="D1992" t="s">
        <v>2187</v>
      </c>
      <c r="E1992">
        <v>1</v>
      </c>
      <c r="G1992">
        <v>138356</v>
      </c>
      <c r="H1992" s="7">
        <v>32802</v>
      </c>
      <c r="I1992" t="s">
        <v>20</v>
      </c>
      <c r="J1992" t="s">
        <v>105</v>
      </c>
      <c r="K1992" t="s">
        <v>106</v>
      </c>
      <c r="L1992" s="2">
        <v>0.57222222222222219</v>
      </c>
      <c r="M1992" s="2">
        <v>0.77638888888888891</v>
      </c>
      <c r="N1992" s="1">
        <v>46053</v>
      </c>
      <c r="O1992" t="s">
        <v>23</v>
      </c>
      <c r="S1992" t="s">
        <v>18994</v>
      </c>
      <c r="T199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0.20416666666278616</v>
      </c>
      <c r="U1992" s="5">
        <f>WEEKNUM(Shipment_Data[[#This Row],[DATE]],2)</f>
        <v>5</v>
      </c>
      <c r="V1992" s="6">
        <f>SUBTOTAL(103,Shipment_Data[[#This Row],[DATE]])</f>
        <v>1</v>
      </c>
      <c r="W19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993" spans="1:23" x14ac:dyDescent="0.25">
      <c r="A1993" s="1">
        <v>46053</v>
      </c>
      <c r="B1993" t="s">
        <v>1797</v>
      </c>
      <c r="D1993" t="s">
        <v>2188</v>
      </c>
      <c r="E1993">
        <v>1</v>
      </c>
      <c r="G1993">
        <v>138340</v>
      </c>
      <c r="H1993" s="7">
        <v>16940</v>
      </c>
      <c r="I1993" t="s">
        <v>20</v>
      </c>
      <c r="J1993" t="s">
        <v>105</v>
      </c>
      <c r="K1993" t="s">
        <v>106</v>
      </c>
      <c r="L1993" s="2">
        <v>0.57222222222222219</v>
      </c>
      <c r="M1993" s="2">
        <v>0.71388888888888891</v>
      </c>
      <c r="N1993" s="1">
        <v>46053</v>
      </c>
      <c r="O1993" t="s">
        <v>23</v>
      </c>
      <c r="S1993" t="s">
        <v>18994</v>
      </c>
      <c r="T19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0.14166666666278616</v>
      </c>
      <c r="U1993" s="5">
        <f>WEEKNUM(Shipment_Data[[#This Row],[DATE]],2)</f>
        <v>5</v>
      </c>
      <c r="V1993" s="6">
        <f>SUBTOTAL(103,Shipment_Data[[#This Row],[DATE]])</f>
        <v>1</v>
      </c>
      <c r="W19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994" spans="1:23" x14ac:dyDescent="0.25">
      <c r="A1994" s="1">
        <v>46053</v>
      </c>
      <c r="B1994" t="s">
        <v>2189</v>
      </c>
      <c r="D1994" t="s">
        <v>2190</v>
      </c>
      <c r="E1994">
        <v>1</v>
      </c>
      <c r="G1994">
        <v>138379</v>
      </c>
      <c r="H1994" s="7">
        <v>48110</v>
      </c>
      <c r="I1994" t="s">
        <v>20</v>
      </c>
      <c r="J1994" t="s">
        <v>105</v>
      </c>
      <c r="K1994" t="s">
        <v>106</v>
      </c>
      <c r="L1994" s="2">
        <v>0.57222222222222219</v>
      </c>
      <c r="M1994" s="2">
        <v>0.6791666666666667</v>
      </c>
      <c r="N1994" s="1">
        <v>46053</v>
      </c>
      <c r="O1994" t="s">
        <v>23</v>
      </c>
      <c r="S1994" t="s">
        <v>18994</v>
      </c>
      <c r="T19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0.10694444444379769</v>
      </c>
      <c r="U1994" s="5">
        <f>WEEKNUM(Shipment_Data[[#This Row],[DATE]],2)</f>
        <v>5</v>
      </c>
      <c r="V1994" s="6">
        <f>SUBTOTAL(103,Shipment_Data[[#This Row],[DATE]])</f>
        <v>1</v>
      </c>
      <c r="W19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995" spans="1:23" x14ac:dyDescent="0.25">
      <c r="A1995" s="1">
        <v>46053</v>
      </c>
      <c r="B1995" t="s">
        <v>1649</v>
      </c>
      <c r="D1995" t="s">
        <v>2191</v>
      </c>
      <c r="E1995">
        <v>2</v>
      </c>
      <c r="G1995">
        <v>138313</v>
      </c>
      <c r="H1995" s="7">
        <v>1077381.99</v>
      </c>
      <c r="I1995" t="s">
        <v>20</v>
      </c>
      <c r="J1995" t="s">
        <v>105</v>
      </c>
      <c r="K1995" t="s">
        <v>106</v>
      </c>
      <c r="L1995" s="2">
        <v>0.57222222222222219</v>
      </c>
      <c r="M1995" s="2">
        <v>0.65972222222222221</v>
      </c>
      <c r="N1995" s="1">
        <v>46053</v>
      </c>
      <c r="O1995" t="s">
        <v>23</v>
      </c>
      <c r="S1995" t="s">
        <v>18994</v>
      </c>
      <c r="T199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8.7499999994179234E-2</v>
      </c>
      <c r="U1995" s="5">
        <f>WEEKNUM(Shipment_Data[[#This Row],[DATE]],2)</f>
        <v>5</v>
      </c>
      <c r="V1995" s="6">
        <f>SUBTOTAL(103,Shipment_Data[[#This Row],[DATE]])</f>
        <v>1</v>
      </c>
      <c r="W19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996" spans="1:23" x14ac:dyDescent="0.25">
      <c r="A1996" s="1">
        <v>46053</v>
      </c>
      <c r="B1996" t="s">
        <v>1034</v>
      </c>
      <c r="D1996" t="s">
        <v>2192</v>
      </c>
      <c r="E1996">
        <v>1</v>
      </c>
      <c r="G1996">
        <v>138320</v>
      </c>
      <c r="H1996" s="7">
        <v>67392</v>
      </c>
      <c r="I1996" t="s">
        <v>20</v>
      </c>
      <c r="J1996" t="s">
        <v>105</v>
      </c>
      <c r="K1996" t="s">
        <v>106</v>
      </c>
      <c r="L1996" s="2">
        <v>0.57222222222222219</v>
      </c>
      <c r="M1996" s="2">
        <v>0.65625</v>
      </c>
      <c r="N1996" s="1">
        <v>46053</v>
      </c>
      <c r="O1996" t="s">
        <v>23</v>
      </c>
      <c r="S1996" t="s">
        <v>18994</v>
      </c>
      <c r="T199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8.4027777775190771E-2</v>
      </c>
      <c r="U1996" s="5">
        <f>WEEKNUM(Shipment_Data[[#This Row],[DATE]],2)</f>
        <v>5</v>
      </c>
      <c r="V1996" s="6">
        <f>SUBTOTAL(103,Shipment_Data[[#This Row],[DATE]])</f>
        <v>1</v>
      </c>
      <c r="W19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997" spans="1:23" x14ac:dyDescent="0.25">
      <c r="A1997" s="1">
        <v>46053</v>
      </c>
      <c r="B1997" t="s">
        <v>1029</v>
      </c>
      <c r="D1997" t="s">
        <v>2193</v>
      </c>
      <c r="E1997">
        <v>1</v>
      </c>
      <c r="G1997">
        <v>138336</v>
      </c>
      <c r="H1997" s="7">
        <v>253360</v>
      </c>
      <c r="I1997" t="s">
        <v>20</v>
      </c>
      <c r="J1997" t="s">
        <v>105</v>
      </c>
      <c r="K1997" t="s">
        <v>106</v>
      </c>
      <c r="L1997" s="2">
        <v>0.57222222222222219</v>
      </c>
      <c r="M1997" s="2">
        <v>0.60277777777777775</v>
      </c>
      <c r="N1997" s="1">
        <v>46053</v>
      </c>
      <c r="O1997" t="s">
        <v>23</v>
      </c>
      <c r="S1997" t="s">
        <v>18994</v>
      </c>
      <c r="T199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3.0555555553291924E-2</v>
      </c>
      <c r="U1997" s="5">
        <f>WEEKNUM(Shipment_Data[[#This Row],[DATE]],2)</f>
        <v>5</v>
      </c>
      <c r="V1997" s="6">
        <f>SUBTOTAL(103,Shipment_Data[[#This Row],[DATE]])</f>
        <v>1</v>
      </c>
      <c r="W19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998" spans="1:23" x14ac:dyDescent="0.25">
      <c r="A1998" s="1">
        <v>46053</v>
      </c>
      <c r="B1998" t="s">
        <v>576</v>
      </c>
      <c r="D1998" t="s">
        <v>2194</v>
      </c>
      <c r="E1998">
        <v>3</v>
      </c>
      <c r="G1998">
        <v>138374</v>
      </c>
      <c r="H1998" s="7">
        <v>173541.74</v>
      </c>
      <c r="I1998" t="s">
        <v>41</v>
      </c>
      <c r="J1998" t="s">
        <v>105</v>
      </c>
      <c r="K1998" t="s">
        <v>106</v>
      </c>
      <c r="L1998" s="2">
        <v>0.57222222222222219</v>
      </c>
      <c r="M1998" s="2">
        <v>0.59722222222222221</v>
      </c>
      <c r="N1998" s="1">
        <v>46053</v>
      </c>
      <c r="O1998" t="s">
        <v>23</v>
      </c>
      <c r="S1998" t="s">
        <v>18994</v>
      </c>
      <c r="T199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2.4999999994179234E-2</v>
      </c>
      <c r="U1998" s="5">
        <f>WEEKNUM(Shipment_Data[[#This Row],[DATE]],2)</f>
        <v>5</v>
      </c>
      <c r="V1998" s="6">
        <f>SUBTOTAL(103,Shipment_Data[[#This Row],[DATE]])</f>
        <v>1</v>
      </c>
      <c r="W19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999" spans="1:23" x14ac:dyDescent="0.25">
      <c r="A1999" s="1">
        <v>46053</v>
      </c>
      <c r="B1999" t="s">
        <v>2195</v>
      </c>
      <c r="D1999" t="s">
        <v>2196</v>
      </c>
      <c r="E1999">
        <v>2</v>
      </c>
      <c r="G1999">
        <v>138325</v>
      </c>
      <c r="H1999" s="7">
        <v>181140</v>
      </c>
      <c r="I1999" t="s">
        <v>20</v>
      </c>
      <c r="J1999" t="s">
        <v>105</v>
      </c>
      <c r="K1999" t="s">
        <v>106</v>
      </c>
      <c r="L1999" s="2">
        <v>0.57222222222222219</v>
      </c>
      <c r="M1999" s="2">
        <v>0.67291666666666672</v>
      </c>
      <c r="N1999" s="1">
        <v>46053</v>
      </c>
      <c r="O1999" t="s">
        <v>23</v>
      </c>
      <c r="S1999" t="s">
        <v>18994</v>
      </c>
      <c r="T199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0.10069444444525288</v>
      </c>
      <c r="U1999" s="5">
        <f>WEEKNUM(Shipment_Data[[#This Row],[DATE]],2)</f>
        <v>5</v>
      </c>
      <c r="V1999" s="6">
        <f>SUBTOTAL(103,Shipment_Data[[#This Row],[DATE]])</f>
        <v>1</v>
      </c>
      <c r="W19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000" spans="1:23" x14ac:dyDescent="0.25">
      <c r="A2000" s="1">
        <v>46053</v>
      </c>
      <c r="B2000" t="s">
        <v>2183</v>
      </c>
      <c r="D2000" t="s">
        <v>2197</v>
      </c>
      <c r="E2000">
        <v>1</v>
      </c>
      <c r="G2000">
        <v>138377</v>
      </c>
      <c r="H2000" s="7">
        <v>12045</v>
      </c>
      <c r="I2000" t="s">
        <v>20</v>
      </c>
      <c r="J2000" t="s">
        <v>105</v>
      </c>
      <c r="K2000" t="s">
        <v>106</v>
      </c>
      <c r="L2000" s="2">
        <v>0.57222222222222219</v>
      </c>
      <c r="M2000" s="2">
        <v>0.63402777777777775</v>
      </c>
      <c r="N2000" s="1">
        <v>46053</v>
      </c>
      <c r="O2000" t="s">
        <v>23</v>
      </c>
      <c r="S2000" t="s">
        <v>18994</v>
      </c>
      <c r="T200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6.1805555553291924E-2</v>
      </c>
      <c r="U2000" s="5">
        <f>WEEKNUM(Shipment_Data[[#This Row],[DATE]],2)</f>
        <v>5</v>
      </c>
      <c r="V2000" s="6">
        <f>SUBTOTAL(103,Shipment_Data[[#This Row],[DATE]])</f>
        <v>1</v>
      </c>
      <c r="W20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001" spans="1:23" x14ac:dyDescent="0.25">
      <c r="A2001" s="1">
        <v>46053</v>
      </c>
      <c r="B2001" t="s">
        <v>2198</v>
      </c>
      <c r="D2001" t="s">
        <v>2199</v>
      </c>
      <c r="E2001">
        <v>1</v>
      </c>
      <c r="G2001">
        <v>138367</v>
      </c>
      <c r="H2001" s="7">
        <v>27882.94</v>
      </c>
      <c r="I2001" t="s">
        <v>20</v>
      </c>
      <c r="J2001" t="s">
        <v>97</v>
      </c>
      <c r="K2001" t="s">
        <v>98</v>
      </c>
      <c r="L2001" s="2">
        <v>0.54166666666666663</v>
      </c>
      <c r="M2001" s="2">
        <v>0.61041666666666672</v>
      </c>
      <c r="N2001" s="1">
        <v>46053</v>
      </c>
      <c r="O2001" t="s">
        <v>23</v>
      </c>
      <c r="S2001" t="s">
        <v>18994</v>
      </c>
      <c r="T200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6.8750000005820766E-2</v>
      </c>
      <c r="U2001" s="5">
        <f>WEEKNUM(Shipment_Data[[#This Row],[DATE]],2)</f>
        <v>5</v>
      </c>
      <c r="V2001" s="6">
        <f>SUBTOTAL(103,Shipment_Data[[#This Row],[DATE]])</f>
        <v>1</v>
      </c>
      <c r="W20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002" spans="1:23" x14ac:dyDescent="0.25">
      <c r="A2002" s="1">
        <v>46053</v>
      </c>
      <c r="B2002" t="s">
        <v>2198</v>
      </c>
      <c r="D2002" t="s">
        <v>2200</v>
      </c>
      <c r="E2002">
        <v>1</v>
      </c>
      <c r="G2002">
        <v>138370</v>
      </c>
      <c r="H2002" s="7">
        <v>8635.44</v>
      </c>
      <c r="I2002" t="s">
        <v>20</v>
      </c>
      <c r="J2002" t="s">
        <v>97</v>
      </c>
      <c r="K2002" t="s">
        <v>98</v>
      </c>
      <c r="L2002" s="2">
        <v>0.54166666666666663</v>
      </c>
      <c r="M2002" s="2">
        <v>0.61111111111111116</v>
      </c>
      <c r="N2002" s="1">
        <v>46053</v>
      </c>
      <c r="O2002" t="s">
        <v>23</v>
      </c>
      <c r="S2002" t="s">
        <v>18994</v>
      </c>
      <c r="T200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6.9444444445252884E-2</v>
      </c>
      <c r="U2002" s="5">
        <f>WEEKNUM(Shipment_Data[[#This Row],[DATE]],2)</f>
        <v>5</v>
      </c>
      <c r="V2002" s="6">
        <f>SUBTOTAL(103,Shipment_Data[[#This Row],[DATE]])</f>
        <v>1</v>
      </c>
      <c r="W20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003" spans="1:23" x14ac:dyDescent="0.25">
      <c r="A2003" s="1">
        <v>46053</v>
      </c>
      <c r="B2003" t="s">
        <v>1208</v>
      </c>
      <c r="D2003" t="s">
        <v>2201</v>
      </c>
      <c r="E2003">
        <v>1</v>
      </c>
      <c r="G2003">
        <v>138324</v>
      </c>
      <c r="H2003" s="7">
        <v>295482.48</v>
      </c>
      <c r="I2003" t="s">
        <v>20</v>
      </c>
      <c r="J2003" t="s">
        <v>97</v>
      </c>
      <c r="K2003" t="s">
        <v>98</v>
      </c>
      <c r="L2003" s="2">
        <v>0.54166666666666663</v>
      </c>
      <c r="M2003" s="2">
        <v>0.55902777777777779</v>
      </c>
      <c r="N2003" s="1">
        <v>46053</v>
      </c>
      <c r="O2003" t="s">
        <v>23</v>
      </c>
      <c r="S2003" t="s">
        <v>18994</v>
      </c>
      <c r="T200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1.7361111116770189E-2</v>
      </c>
      <c r="U2003" s="5">
        <f>WEEKNUM(Shipment_Data[[#This Row],[DATE]],2)</f>
        <v>5</v>
      </c>
      <c r="V2003" s="6">
        <f>SUBTOTAL(103,Shipment_Data[[#This Row],[DATE]])</f>
        <v>1</v>
      </c>
      <c r="W20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004" spans="1:23" x14ac:dyDescent="0.25">
      <c r="A2004" s="1">
        <v>46053</v>
      </c>
      <c r="B2004" t="s">
        <v>2159</v>
      </c>
      <c r="D2004" t="s">
        <v>2202</v>
      </c>
      <c r="E2004">
        <v>1</v>
      </c>
      <c r="G2004">
        <v>138359</v>
      </c>
      <c r="H2004" s="7">
        <v>16940</v>
      </c>
      <c r="I2004" t="s">
        <v>20</v>
      </c>
      <c r="J2004" t="s">
        <v>97</v>
      </c>
      <c r="K2004" t="s">
        <v>98</v>
      </c>
      <c r="L2004" s="2">
        <v>0.54166666666666663</v>
      </c>
      <c r="M2004" s="2">
        <v>0.58194444444444449</v>
      </c>
      <c r="N2004" s="1">
        <v>46053</v>
      </c>
      <c r="O2004" t="s">
        <v>23</v>
      </c>
      <c r="S2004" t="s">
        <v>18994</v>
      </c>
      <c r="T200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4.0277777778101154E-2</v>
      </c>
      <c r="U2004" s="5">
        <f>WEEKNUM(Shipment_Data[[#This Row],[DATE]],2)</f>
        <v>5</v>
      </c>
      <c r="V2004" s="6">
        <f>SUBTOTAL(103,Shipment_Data[[#This Row],[DATE]])</f>
        <v>1</v>
      </c>
      <c r="W20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005" spans="1:23" x14ac:dyDescent="0.25">
      <c r="A2005" s="1">
        <v>46053</v>
      </c>
      <c r="B2005" t="s">
        <v>2203</v>
      </c>
      <c r="D2005" t="s">
        <v>2204</v>
      </c>
      <c r="E2005">
        <v>4</v>
      </c>
      <c r="G2005">
        <v>138343</v>
      </c>
      <c r="H2005" s="7">
        <v>699251.52</v>
      </c>
      <c r="I2005" t="s">
        <v>20</v>
      </c>
      <c r="J2005" t="s">
        <v>97</v>
      </c>
      <c r="K2005" t="s">
        <v>98</v>
      </c>
      <c r="L2005" s="2">
        <v>0.54166666666666663</v>
      </c>
      <c r="M2005" s="2">
        <v>0.71736111111111112</v>
      </c>
      <c r="N2005" s="1">
        <v>46053</v>
      </c>
      <c r="O2005" t="s">
        <v>23</v>
      </c>
      <c r="S2005" t="s">
        <v>18994</v>
      </c>
      <c r="T200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0.17569444444961846</v>
      </c>
      <c r="U2005" s="5">
        <f>WEEKNUM(Shipment_Data[[#This Row],[DATE]],2)</f>
        <v>5</v>
      </c>
      <c r="V2005" s="6">
        <f>SUBTOTAL(103,Shipment_Data[[#This Row],[DATE]])</f>
        <v>1</v>
      </c>
      <c r="W20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006" spans="1:23" x14ac:dyDescent="0.25">
      <c r="A2006" s="1">
        <v>46053</v>
      </c>
      <c r="B2006" t="s">
        <v>2203</v>
      </c>
      <c r="D2006" t="s">
        <v>2205</v>
      </c>
      <c r="E2006">
        <v>2</v>
      </c>
      <c r="G2006">
        <v>138347</v>
      </c>
      <c r="H2006" s="7">
        <v>41000.9</v>
      </c>
      <c r="I2006" t="s">
        <v>20</v>
      </c>
      <c r="J2006" t="s">
        <v>97</v>
      </c>
      <c r="K2006" t="s">
        <v>98</v>
      </c>
      <c r="L2006" s="2">
        <v>0.54166666666666663</v>
      </c>
      <c r="M2006" s="2">
        <v>0.71736111111111112</v>
      </c>
      <c r="N2006" s="1">
        <v>46053</v>
      </c>
      <c r="O2006" t="s">
        <v>23</v>
      </c>
      <c r="S2006" t="s">
        <v>18994</v>
      </c>
      <c r="T200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0.17569444444961846</v>
      </c>
      <c r="U2006" s="5">
        <f>WEEKNUM(Shipment_Data[[#This Row],[DATE]],2)</f>
        <v>5</v>
      </c>
      <c r="V2006" s="6">
        <f>SUBTOTAL(103,Shipment_Data[[#This Row],[DATE]])</f>
        <v>1</v>
      </c>
      <c r="W20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007" spans="1:23" x14ac:dyDescent="0.25">
      <c r="A2007" s="1">
        <v>46053</v>
      </c>
      <c r="B2007" t="s">
        <v>1220</v>
      </c>
      <c r="D2007" t="s">
        <v>2206</v>
      </c>
      <c r="E2007">
        <v>1</v>
      </c>
      <c r="G2007">
        <v>138391</v>
      </c>
      <c r="H2007" s="7">
        <v>29397.39</v>
      </c>
      <c r="I2007" t="s">
        <v>20</v>
      </c>
      <c r="J2007" t="s">
        <v>97</v>
      </c>
      <c r="K2007" t="s">
        <v>98</v>
      </c>
      <c r="L2007" s="2">
        <v>0.5625</v>
      </c>
      <c r="M2007" s="2">
        <v>0.625</v>
      </c>
      <c r="N2007" s="1">
        <v>46053</v>
      </c>
      <c r="O2007" t="s">
        <v>23</v>
      </c>
      <c r="S2007" t="s">
        <v>18994</v>
      </c>
      <c r="T200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6.25E-2</v>
      </c>
      <c r="U2007" s="5">
        <f>WEEKNUM(Shipment_Data[[#This Row],[DATE]],2)</f>
        <v>5</v>
      </c>
      <c r="V2007" s="6">
        <f>SUBTOTAL(103,Shipment_Data[[#This Row],[DATE]])</f>
        <v>1</v>
      </c>
      <c r="W20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008" spans="1:23" x14ac:dyDescent="0.25">
      <c r="A2008" s="1">
        <v>46053</v>
      </c>
      <c r="B2008" t="s">
        <v>716</v>
      </c>
      <c r="D2008" t="s">
        <v>2207</v>
      </c>
      <c r="E2008">
        <v>1</v>
      </c>
      <c r="G2008">
        <v>138345</v>
      </c>
      <c r="H2008" s="7">
        <v>87476.4</v>
      </c>
      <c r="I2008" t="s">
        <v>20</v>
      </c>
      <c r="J2008" t="s">
        <v>26</v>
      </c>
      <c r="K2008" t="s">
        <v>27</v>
      </c>
      <c r="L2008" s="2">
        <v>0.58333333333333337</v>
      </c>
      <c r="M2008" s="2">
        <v>0.7006944444444444</v>
      </c>
      <c r="N2008" s="1">
        <v>46053</v>
      </c>
      <c r="O2008" t="s">
        <v>23</v>
      </c>
      <c r="S2008" t="s">
        <v>18994</v>
      </c>
      <c r="T200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0.11736111110803904</v>
      </c>
      <c r="U2008" s="5">
        <f>WEEKNUM(Shipment_Data[[#This Row],[DATE]],2)</f>
        <v>5</v>
      </c>
      <c r="V2008" s="6">
        <f>SUBTOTAL(103,Shipment_Data[[#This Row],[DATE]])</f>
        <v>1</v>
      </c>
      <c r="W20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009" spans="1:23" x14ac:dyDescent="0.25">
      <c r="A2009" s="1">
        <v>46053</v>
      </c>
      <c r="B2009" t="s">
        <v>716</v>
      </c>
      <c r="D2009" t="s">
        <v>2208</v>
      </c>
      <c r="E2009">
        <v>1</v>
      </c>
      <c r="G2009">
        <v>138354</v>
      </c>
      <c r="H2009" s="7">
        <v>175931.34</v>
      </c>
      <c r="I2009" t="s">
        <v>41</v>
      </c>
      <c r="J2009" t="s">
        <v>26</v>
      </c>
      <c r="K2009" t="s">
        <v>27</v>
      </c>
      <c r="L2009" s="2">
        <v>0.58333333333333337</v>
      </c>
      <c r="M2009" s="2">
        <v>0.70763888888888893</v>
      </c>
      <c r="N2009" s="1">
        <v>46053</v>
      </c>
      <c r="O2009" t="s">
        <v>23</v>
      </c>
      <c r="S2009" t="s">
        <v>18994</v>
      </c>
      <c r="T20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0.12430555555329192</v>
      </c>
      <c r="U2009" s="5">
        <f>WEEKNUM(Shipment_Data[[#This Row],[DATE]],2)</f>
        <v>5</v>
      </c>
      <c r="V2009" s="6">
        <f>SUBTOTAL(103,Shipment_Data[[#This Row],[DATE]])</f>
        <v>1</v>
      </c>
      <c r="W20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010" spans="1:23" x14ac:dyDescent="0.25">
      <c r="A2010" s="1">
        <v>46053</v>
      </c>
      <c r="B2010" t="s">
        <v>1168</v>
      </c>
      <c r="D2010" t="s">
        <v>2209</v>
      </c>
      <c r="E2010">
        <v>1</v>
      </c>
      <c r="G2010">
        <v>138291</v>
      </c>
      <c r="H2010" s="7">
        <v>5600</v>
      </c>
      <c r="I2010" t="s">
        <v>20</v>
      </c>
      <c r="J2010" t="s">
        <v>26</v>
      </c>
      <c r="K2010" t="s">
        <v>27</v>
      </c>
      <c r="L2010" s="2">
        <v>0.58333333333333337</v>
      </c>
      <c r="M2010" s="2">
        <v>0.64444444444444449</v>
      </c>
      <c r="N2010" s="1">
        <v>46053</v>
      </c>
      <c r="O2010" t="s">
        <v>23</v>
      </c>
      <c r="S2010" t="s">
        <v>18994</v>
      </c>
      <c r="T20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6.1111111106583849E-2</v>
      </c>
      <c r="U2010" s="5">
        <f>WEEKNUM(Shipment_Data[[#This Row],[DATE]],2)</f>
        <v>5</v>
      </c>
      <c r="V2010" s="6">
        <f>SUBTOTAL(103,Shipment_Data[[#This Row],[DATE]])</f>
        <v>1</v>
      </c>
      <c r="W20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011" spans="1:23" x14ac:dyDescent="0.25">
      <c r="A2011" s="1">
        <v>46053</v>
      </c>
      <c r="B2011" t="s">
        <v>888</v>
      </c>
      <c r="D2011" t="s">
        <v>2210</v>
      </c>
      <c r="E2011">
        <v>1</v>
      </c>
      <c r="G2011">
        <v>138344</v>
      </c>
      <c r="H2011" s="7">
        <v>437546.92</v>
      </c>
      <c r="I2011" t="s">
        <v>20</v>
      </c>
      <c r="J2011" t="s">
        <v>26</v>
      </c>
      <c r="K2011" t="s">
        <v>27</v>
      </c>
      <c r="L2011" s="2">
        <v>0.58333333333333337</v>
      </c>
      <c r="M2011" s="2">
        <v>0.65902777777777777</v>
      </c>
      <c r="N2011" s="1">
        <v>46053</v>
      </c>
      <c r="O2011" t="s">
        <v>23</v>
      </c>
      <c r="S2011" t="s">
        <v>18994</v>
      </c>
      <c r="T20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7.5694444443797693E-2</v>
      </c>
      <c r="U2011" s="5">
        <f>WEEKNUM(Shipment_Data[[#This Row],[DATE]],2)</f>
        <v>5</v>
      </c>
      <c r="V2011" s="6">
        <f>SUBTOTAL(103,Shipment_Data[[#This Row],[DATE]])</f>
        <v>1</v>
      </c>
      <c r="W20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012" spans="1:23" x14ac:dyDescent="0.25">
      <c r="A2012" s="1">
        <v>46053</v>
      </c>
      <c r="B2012" t="s">
        <v>2211</v>
      </c>
      <c r="D2012" t="s">
        <v>2212</v>
      </c>
      <c r="E2012">
        <v>3</v>
      </c>
      <c r="G2012">
        <v>138053</v>
      </c>
      <c r="H2012" s="7">
        <v>1537360.96</v>
      </c>
      <c r="I2012" t="s">
        <v>20</v>
      </c>
      <c r="J2012" t="s">
        <v>26</v>
      </c>
      <c r="K2012" t="s">
        <v>27</v>
      </c>
      <c r="L2012" s="2">
        <v>0.58333333333333337</v>
      </c>
      <c r="M2012" s="2">
        <v>0.63680555555555551</v>
      </c>
      <c r="N2012" s="1">
        <v>46053</v>
      </c>
      <c r="O2012" t="s">
        <v>23</v>
      </c>
      <c r="S2012" t="s">
        <v>18994</v>
      </c>
      <c r="T20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5.3472222221898846E-2</v>
      </c>
      <c r="U2012" s="5">
        <f>WEEKNUM(Shipment_Data[[#This Row],[DATE]],2)</f>
        <v>5</v>
      </c>
      <c r="V2012" s="6">
        <f>SUBTOTAL(103,Shipment_Data[[#This Row],[DATE]])</f>
        <v>1</v>
      </c>
      <c r="W20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013" spans="1:23" x14ac:dyDescent="0.25">
      <c r="A2013" s="1">
        <v>46053</v>
      </c>
      <c r="B2013" t="s">
        <v>2213</v>
      </c>
      <c r="D2013" t="s">
        <v>2214</v>
      </c>
      <c r="E2013">
        <v>2</v>
      </c>
      <c r="G2013">
        <v>138306</v>
      </c>
      <c r="H2013" s="7">
        <v>98395.81</v>
      </c>
      <c r="I2013" t="s">
        <v>20</v>
      </c>
      <c r="J2013" t="s">
        <v>26</v>
      </c>
      <c r="K2013" t="s">
        <v>27</v>
      </c>
      <c r="L2013" s="2">
        <v>0.58333333333333337</v>
      </c>
      <c r="M2013" s="2">
        <v>0.72777777777777775</v>
      </c>
      <c r="N2013" s="1">
        <v>46053</v>
      </c>
      <c r="O2013" t="s">
        <v>23</v>
      </c>
      <c r="S2013" t="s">
        <v>18994</v>
      </c>
      <c r="T201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0.1444444444423425</v>
      </c>
      <c r="U2013" s="5">
        <f>WEEKNUM(Shipment_Data[[#This Row],[DATE]],2)</f>
        <v>5</v>
      </c>
      <c r="V2013" s="6">
        <f>SUBTOTAL(103,Shipment_Data[[#This Row],[DATE]])</f>
        <v>1</v>
      </c>
      <c r="W20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014" spans="1:23" x14ac:dyDescent="0.25">
      <c r="A2014" s="1">
        <v>46053</v>
      </c>
      <c r="B2014" t="s">
        <v>2213</v>
      </c>
      <c r="D2014" t="s">
        <v>2215</v>
      </c>
      <c r="E2014">
        <v>1</v>
      </c>
      <c r="G2014">
        <v>138396</v>
      </c>
      <c r="H2014" s="7">
        <v>22270.02</v>
      </c>
      <c r="I2014" t="s">
        <v>20</v>
      </c>
      <c r="J2014" t="s">
        <v>26</v>
      </c>
      <c r="K2014" t="s">
        <v>27</v>
      </c>
      <c r="L2014" s="2">
        <v>0.58333333333333337</v>
      </c>
      <c r="M2014" s="2">
        <v>0.72777777777777775</v>
      </c>
      <c r="N2014" s="1">
        <v>46053</v>
      </c>
      <c r="O2014" t="s">
        <v>23</v>
      </c>
      <c r="S2014" t="s">
        <v>18994</v>
      </c>
      <c r="T20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0.1444444444423425</v>
      </c>
      <c r="U2014" s="5">
        <f>WEEKNUM(Shipment_Data[[#This Row],[DATE]],2)</f>
        <v>5</v>
      </c>
      <c r="V2014" s="6">
        <f>SUBTOTAL(103,Shipment_Data[[#This Row],[DATE]])</f>
        <v>1</v>
      </c>
      <c r="W20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015" spans="1:23" x14ac:dyDescent="0.25">
      <c r="A2015" s="1">
        <v>46053</v>
      </c>
      <c r="B2015" t="s">
        <v>2216</v>
      </c>
      <c r="D2015" t="s">
        <v>2217</v>
      </c>
      <c r="E2015">
        <v>4</v>
      </c>
      <c r="G2015">
        <v>138195</v>
      </c>
      <c r="H2015" s="7">
        <v>617811.27</v>
      </c>
      <c r="I2015" t="s">
        <v>20</v>
      </c>
      <c r="J2015" t="s">
        <v>111</v>
      </c>
      <c r="K2015" t="s">
        <v>112</v>
      </c>
      <c r="L2015" s="2">
        <v>0.58472222222222225</v>
      </c>
      <c r="M2015" s="2">
        <v>0.63263888888888886</v>
      </c>
      <c r="N2015" s="1">
        <v>46053</v>
      </c>
      <c r="O2015" t="s">
        <v>23</v>
      </c>
      <c r="S2015" t="s">
        <v>18994</v>
      </c>
      <c r="T201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4.7916666670062114E-2</v>
      </c>
      <c r="U2015" s="5">
        <f>WEEKNUM(Shipment_Data[[#This Row],[DATE]],2)</f>
        <v>5</v>
      </c>
      <c r="V2015" s="6">
        <f>SUBTOTAL(103,Shipment_Data[[#This Row],[DATE]])</f>
        <v>1</v>
      </c>
      <c r="W20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016" spans="1:23" x14ac:dyDescent="0.25">
      <c r="A2016" s="1">
        <v>46053</v>
      </c>
      <c r="B2016" t="s">
        <v>2216</v>
      </c>
      <c r="D2016" t="s">
        <v>2218</v>
      </c>
      <c r="E2016">
        <v>1</v>
      </c>
      <c r="G2016">
        <v>138246</v>
      </c>
      <c r="H2016" s="7">
        <v>10200.39</v>
      </c>
      <c r="I2016" t="s">
        <v>20</v>
      </c>
      <c r="J2016" t="s">
        <v>111</v>
      </c>
      <c r="K2016" t="s">
        <v>112</v>
      </c>
      <c r="L2016" s="2">
        <v>0.58472222222222225</v>
      </c>
      <c r="M2016" s="2">
        <v>0.63263888888888886</v>
      </c>
      <c r="N2016" s="1">
        <v>46053</v>
      </c>
      <c r="O2016" t="s">
        <v>23</v>
      </c>
      <c r="S2016" t="s">
        <v>18994</v>
      </c>
      <c r="T20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4.7916666670062114E-2</v>
      </c>
      <c r="U2016" s="5">
        <f>WEEKNUM(Shipment_Data[[#This Row],[DATE]],2)</f>
        <v>5</v>
      </c>
      <c r="V2016" s="6">
        <f>SUBTOTAL(103,Shipment_Data[[#This Row],[DATE]])</f>
        <v>1</v>
      </c>
      <c r="W20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017" spans="1:23" x14ac:dyDescent="0.25">
      <c r="A2017" s="1">
        <v>46053</v>
      </c>
      <c r="B2017" t="s">
        <v>2219</v>
      </c>
      <c r="D2017" t="s">
        <v>2220</v>
      </c>
      <c r="E2017">
        <v>1</v>
      </c>
      <c r="G2017">
        <v>138143</v>
      </c>
      <c r="H2017" s="7">
        <v>302695.82</v>
      </c>
      <c r="I2017" t="s">
        <v>20</v>
      </c>
      <c r="J2017" t="s">
        <v>111</v>
      </c>
      <c r="K2017" t="s">
        <v>112</v>
      </c>
      <c r="L2017" s="2">
        <v>0.58472222222222225</v>
      </c>
      <c r="M2017" s="2">
        <v>0.75416666666666665</v>
      </c>
      <c r="N2017" s="1">
        <v>46053</v>
      </c>
      <c r="O2017" t="s">
        <v>23</v>
      </c>
      <c r="S2017" t="s">
        <v>18994</v>
      </c>
      <c r="T201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0.16944444444379769</v>
      </c>
      <c r="U2017" s="5">
        <f>WEEKNUM(Shipment_Data[[#This Row],[DATE]],2)</f>
        <v>5</v>
      </c>
      <c r="V2017" s="6">
        <f>SUBTOTAL(103,Shipment_Data[[#This Row],[DATE]])</f>
        <v>1</v>
      </c>
      <c r="W20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018" spans="1:23" x14ac:dyDescent="0.25">
      <c r="A2018" s="1">
        <v>46053</v>
      </c>
      <c r="B2018" t="s">
        <v>2221</v>
      </c>
      <c r="D2018" t="s">
        <v>2222</v>
      </c>
      <c r="E2018">
        <v>4</v>
      </c>
      <c r="G2018">
        <v>136901</v>
      </c>
      <c r="H2018" s="7">
        <v>696993.55</v>
      </c>
      <c r="I2018" t="s">
        <v>20</v>
      </c>
      <c r="J2018" t="s">
        <v>111</v>
      </c>
      <c r="K2018" t="s">
        <v>112</v>
      </c>
      <c r="L2018" s="2">
        <v>0.58472222222222225</v>
      </c>
      <c r="M2018" s="2">
        <v>0.75416666666666665</v>
      </c>
      <c r="N2018" s="1">
        <v>46053</v>
      </c>
      <c r="O2018" t="s">
        <v>23</v>
      </c>
      <c r="S2018" t="s">
        <v>18994</v>
      </c>
      <c r="T201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0.16944444444379769</v>
      </c>
      <c r="U2018" s="5">
        <f>WEEKNUM(Shipment_Data[[#This Row],[DATE]],2)</f>
        <v>5</v>
      </c>
      <c r="V2018" s="6">
        <f>SUBTOTAL(103,Shipment_Data[[#This Row],[DATE]])</f>
        <v>1</v>
      </c>
      <c r="W20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019" spans="1:23" x14ac:dyDescent="0.25">
      <c r="A2019" s="1">
        <v>46053</v>
      </c>
      <c r="B2019" t="s">
        <v>2221</v>
      </c>
      <c r="D2019" t="s">
        <v>2223</v>
      </c>
      <c r="E2019">
        <v>2</v>
      </c>
      <c r="G2019">
        <v>136903</v>
      </c>
      <c r="H2019" s="7">
        <v>66950</v>
      </c>
      <c r="I2019" t="s">
        <v>20</v>
      </c>
      <c r="J2019" t="s">
        <v>111</v>
      </c>
      <c r="K2019" t="s">
        <v>112</v>
      </c>
      <c r="L2019" s="2">
        <v>0.58472222222222225</v>
      </c>
      <c r="M2019" s="2">
        <v>0.75416666666666665</v>
      </c>
      <c r="N2019" s="1">
        <v>46053</v>
      </c>
      <c r="O2019" t="s">
        <v>23</v>
      </c>
      <c r="S2019" t="s">
        <v>18994</v>
      </c>
      <c r="T201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0.16944444444379769</v>
      </c>
      <c r="U2019" s="5">
        <f>WEEKNUM(Shipment_Data[[#This Row],[DATE]],2)</f>
        <v>5</v>
      </c>
      <c r="V2019" s="6">
        <f>SUBTOTAL(103,Shipment_Data[[#This Row],[DATE]])</f>
        <v>1</v>
      </c>
      <c r="W20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020" spans="1:23" x14ac:dyDescent="0.25">
      <c r="A2020" s="1">
        <v>46053</v>
      </c>
      <c r="B2020" t="s">
        <v>2221</v>
      </c>
      <c r="D2020" t="s">
        <v>2224</v>
      </c>
      <c r="E2020">
        <v>1</v>
      </c>
      <c r="G2020">
        <v>137802</v>
      </c>
      <c r="H2020" s="7">
        <v>24861.200000000001</v>
      </c>
      <c r="I2020" t="s">
        <v>20</v>
      </c>
      <c r="J2020" t="s">
        <v>111</v>
      </c>
      <c r="K2020" t="s">
        <v>112</v>
      </c>
      <c r="L2020" s="2">
        <v>0.58472222222222225</v>
      </c>
      <c r="M2020" s="2">
        <v>0.75416666666666665</v>
      </c>
      <c r="N2020" s="1">
        <v>46053</v>
      </c>
      <c r="O2020" t="s">
        <v>23</v>
      </c>
      <c r="S2020" t="s">
        <v>18994</v>
      </c>
      <c r="T20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0.16944444444379769</v>
      </c>
      <c r="U2020" s="5">
        <f>WEEKNUM(Shipment_Data[[#This Row],[DATE]],2)</f>
        <v>5</v>
      </c>
      <c r="V2020" s="6">
        <f>SUBTOTAL(103,Shipment_Data[[#This Row],[DATE]])</f>
        <v>1</v>
      </c>
      <c r="W20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021" spans="1:23" x14ac:dyDescent="0.25">
      <c r="A2021" s="1">
        <v>46053</v>
      </c>
      <c r="B2021" t="s">
        <v>1568</v>
      </c>
      <c r="D2021" t="s">
        <v>2225</v>
      </c>
      <c r="E2021">
        <v>2</v>
      </c>
      <c r="G2021">
        <v>138335</v>
      </c>
      <c r="H2021" s="7">
        <v>433610.56</v>
      </c>
      <c r="I2021" t="s">
        <v>20</v>
      </c>
      <c r="J2021" t="s">
        <v>111</v>
      </c>
      <c r="K2021" t="s">
        <v>112</v>
      </c>
      <c r="L2021" s="2">
        <v>0.58472222222222225</v>
      </c>
      <c r="M2021" s="2">
        <v>0.68263888888888891</v>
      </c>
      <c r="N2021" s="1">
        <v>46053</v>
      </c>
      <c r="O2021" t="s">
        <v>23</v>
      </c>
      <c r="S2021" t="s">
        <v>18994</v>
      </c>
      <c r="T20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9.7916666665696539E-2</v>
      </c>
      <c r="U2021" s="5">
        <f>WEEKNUM(Shipment_Data[[#This Row],[DATE]],2)</f>
        <v>5</v>
      </c>
      <c r="V2021" s="6">
        <f>SUBTOTAL(103,Shipment_Data[[#This Row],[DATE]])</f>
        <v>1</v>
      </c>
      <c r="W20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022" spans="1:23" x14ac:dyDescent="0.25">
      <c r="A2022" s="1">
        <v>46053</v>
      </c>
      <c r="B2022" t="s">
        <v>2226</v>
      </c>
      <c r="D2022" t="s">
        <v>2227</v>
      </c>
      <c r="E2022">
        <v>1</v>
      </c>
      <c r="G2022">
        <v>138393</v>
      </c>
      <c r="H2022" s="7">
        <v>8833</v>
      </c>
      <c r="I2022" t="s">
        <v>20</v>
      </c>
      <c r="J2022" t="s">
        <v>111</v>
      </c>
      <c r="K2022" t="s">
        <v>112</v>
      </c>
      <c r="L2022" s="2">
        <v>0.58472222222222225</v>
      </c>
      <c r="M2022" s="2">
        <v>0.71875</v>
      </c>
      <c r="N2022" s="1">
        <v>46053</v>
      </c>
      <c r="O2022" t="s">
        <v>23</v>
      </c>
      <c r="S2022" t="s">
        <v>18994</v>
      </c>
      <c r="T202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0.13402777777810115</v>
      </c>
      <c r="U2022" s="5">
        <f>WEEKNUM(Shipment_Data[[#This Row],[DATE]],2)</f>
        <v>5</v>
      </c>
      <c r="V2022" s="6">
        <f>SUBTOTAL(103,Shipment_Data[[#This Row],[DATE]])</f>
        <v>1</v>
      </c>
      <c r="W20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023" spans="1:23" x14ac:dyDescent="0.25">
      <c r="A2023" s="1">
        <v>46053</v>
      </c>
      <c r="B2023" t="s">
        <v>2228</v>
      </c>
      <c r="D2023" t="s">
        <v>2229</v>
      </c>
      <c r="E2023">
        <v>1</v>
      </c>
      <c r="G2023">
        <v>138388</v>
      </c>
      <c r="H2023" s="7">
        <v>86354.4</v>
      </c>
      <c r="I2023" t="s">
        <v>20</v>
      </c>
      <c r="J2023" t="s">
        <v>111</v>
      </c>
      <c r="K2023" t="s">
        <v>112</v>
      </c>
      <c r="L2023" s="2">
        <v>0.58472222222222225</v>
      </c>
      <c r="M2023" s="2">
        <v>0.70138888888888884</v>
      </c>
      <c r="N2023" s="1">
        <v>46053</v>
      </c>
      <c r="O2023" t="s">
        <v>23</v>
      </c>
      <c r="S2023" t="s">
        <v>18994</v>
      </c>
      <c r="T20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0.11666666666860692</v>
      </c>
      <c r="U2023" s="5">
        <f>WEEKNUM(Shipment_Data[[#This Row],[DATE]],2)</f>
        <v>5</v>
      </c>
      <c r="V2023" s="6">
        <f>SUBTOTAL(103,Shipment_Data[[#This Row],[DATE]])</f>
        <v>1</v>
      </c>
      <c r="W20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024" spans="1:23" x14ac:dyDescent="0.25">
      <c r="A2024" s="1">
        <v>46053</v>
      </c>
      <c r="B2024" t="s">
        <v>490</v>
      </c>
      <c r="D2024" t="s">
        <v>2230</v>
      </c>
      <c r="E2024">
        <v>2</v>
      </c>
      <c r="G2024">
        <v>138376</v>
      </c>
      <c r="H2024" s="7">
        <v>171248.46</v>
      </c>
      <c r="I2024" t="s">
        <v>20</v>
      </c>
      <c r="J2024" t="s">
        <v>111</v>
      </c>
      <c r="K2024" t="s">
        <v>112</v>
      </c>
      <c r="L2024" s="2">
        <v>0.58472222222222225</v>
      </c>
      <c r="M2024" s="2">
        <v>0.66527777777777775</v>
      </c>
      <c r="N2024" s="1">
        <v>46053</v>
      </c>
      <c r="O2024" t="s">
        <v>23</v>
      </c>
      <c r="S2024" t="s">
        <v>18994</v>
      </c>
      <c r="T20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8.0555555556202307E-2</v>
      </c>
      <c r="U2024" s="5">
        <f>WEEKNUM(Shipment_Data[[#This Row],[DATE]],2)</f>
        <v>5</v>
      </c>
      <c r="V2024" s="6">
        <f>SUBTOTAL(103,Shipment_Data[[#This Row],[DATE]])</f>
        <v>1</v>
      </c>
      <c r="W20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025" spans="1:23" x14ac:dyDescent="0.25">
      <c r="A2025" s="1">
        <v>46053</v>
      </c>
      <c r="B2025" t="s">
        <v>490</v>
      </c>
      <c r="D2025" t="s">
        <v>2231</v>
      </c>
      <c r="E2025">
        <v>5</v>
      </c>
      <c r="G2025">
        <v>138339</v>
      </c>
      <c r="H2025" s="7">
        <v>1099828.22</v>
      </c>
      <c r="I2025" t="s">
        <v>20</v>
      </c>
      <c r="J2025" t="s">
        <v>111</v>
      </c>
      <c r="K2025" t="s">
        <v>112</v>
      </c>
      <c r="L2025" s="2">
        <v>0.58472222222222225</v>
      </c>
      <c r="M2025" s="2">
        <v>0.66527777777777775</v>
      </c>
      <c r="N2025" s="1">
        <v>46053</v>
      </c>
      <c r="O2025" t="s">
        <v>23</v>
      </c>
      <c r="S2025" t="s">
        <v>18994</v>
      </c>
      <c r="T202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8.0555555556202307E-2</v>
      </c>
      <c r="U2025" s="5">
        <f>WEEKNUM(Shipment_Data[[#This Row],[DATE]],2)</f>
        <v>5</v>
      </c>
      <c r="V2025" s="6">
        <f>SUBTOTAL(103,Shipment_Data[[#This Row],[DATE]])</f>
        <v>1</v>
      </c>
      <c r="W20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026" spans="1:23" x14ac:dyDescent="0.25">
      <c r="A2026" s="1">
        <v>46053</v>
      </c>
      <c r="B2026" t="s">
        <v>2232</v>
      </c>
      <c r="D2026" t="s">
        <v>2233</v>
      </c>
      <c r="E2026">
        <v>1</v>
      </c>
      <c r="G2026">
        <v>138387</v>
      </c>
      <c r="H2026" s="7">
        <v>4290</v>
      </c>
      <c r="I2026" t="s">
        <v>20</v>
      </c>
      <c r="J2026" t="s">
        <v>204</v>
      </c>
      <c r="K2026" t="s">
        <v>92</v>
      </c>
      <c r="L2026" s="2">
        <v>0.51597222222222228</v>
      </c>
      <c r="M2026" s="2">
        <v>0.51597222222222228</v>
      </c>
      <c r="N2026" s="1">
        <v>46053</v>
      </c>
      <c r="O2026" t="s">
        <v>23</v>
      </c>
      <c r="S2026" t="s">
        <v>18994</v>
      </c>
      <c r="T20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2026" s="5">
        <f>WEEKNUM(Shipment_Data[[#This Row],[DATE]],2)</f>
        <v>5</v>
      </c>
      <c r="V2026" s="6">
        <f>SUBTOTAL(103,Shipment_Data[[#This Row],[DATE]])</f>
        <v>1</v>
      </c>
      <c r="W20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027" spans="1:23" x14ac:dyDescent="0.25">
      <c r="A2027" s="1">
        <v>46053</v>
      </c>
      <c r="B2027" t="s">
        <v>1792</v>
      </c>
      <c r="D2027" t="s">
        <v>2234</v>
      </c>
      <c r="E2027">
        <v>3</v>
      </c>
      <c r="G2027">
        <v>138352</v>
      </c>
      <c r="H2027" s="7">
        <v>2287335.9</v>
      </c>
      <c r="I2027" t="s">
        <v>20</v>
      </c>
      <c r="J2027" t="s">
        <v>603</v>
      </c>
      <c r="K2027" t="s">
        <v>604</v>
      </c>
      <c r="L2027" s="2">
        <v>0.59027777777777779</v>
      </c>
      <c r="M2027" s="2">
        <v>0.65</v>
      </c>
      <c r="N2027" s="1">
        <v>46053</v>
      </c>
      <c r="O2027" t="s">
        <v>23</v>
      </c>
      <c r="S2027" t="s">
        <v>18994</v>
      </c>
      <c r="T202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5.9722222220443655E-2</v>
      </c>
      <c r="U2027" s="5">
        <f>WEEKNUM(Shipment_Data[[#This Row],[DATE]],2)</f>
        <v>5</v>
      </c>
      <c r="V2027" s="6">
        <f>SUBTOTAL(103,Shipment_Data[[#This Row],[DATE]])</f>
        <v>1</v>
      </c>
      <c r="W20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028" spans="1:23" x14ac:dyDescent="0.25">
      <c r="A2028" s="1">
        <v>46053</v>
      </c>
      <c r="B2028" t="s">
        <v>2235</v>
      </c>
      <c r="D2028" t="s">
        <v>2236</v>
      </c>
      <c r="E2028">
        <v>6</v>
      </c>
      <c r="G2028">
        <v>138307</v>
      </c>
      <c r="H2028" s="7">
        <v>1739354.57</v>
      </c>
      <c r="I2028" t="s">
        <v>20</v>
      </c>
      <c r="J2028" t="s">
        <v>603</v>
      </c>
      <c r="K2028" t="s">
        <v>604</v>
      </c>
      <c r="L2028" s="2">
        <v>0.59027777777777779</v>
      </c>
      <c r="M2028" s="2">
        <v>0.61319444444444449</v>
      </c>
      <c r="N2028" s="1">
        <v>46053</v>
      </c>
      <c r="O2028" t="s">
        <v>23</v>
      </c>
      <c r="S2028" t="s">
        <v>18994</v>
      </c>
      <c r="T20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2.2916666661330964E-2</v>
      </c>
      <c r="U2028" s="5">
        <f>WEEKNUM(Shipment_Data[[#This Row],[DATE]],2)</f>
        <v>5</v>
      </c>
      <c r="V2028" s="6">
        <f>SUBTOTAL(103,Shipment_Data[[#This Row],[DATE]])</f>
        <v>1</v>
      </c>
      <c r="W20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029" spans="1:23" x14ac:dyDescent="0.25">
      <c r="A2029" s="1">
        <v>46053</v>
      </c>
      <c r="B2029" t="s">
        <v>2237</v>
      </c>
      <c r="D2029" t="s">
        <v>2238</v>
      </c>
      <c r="E2029">
        <v>2</v>
      </c>
      <c r="G2029">
        <v>138371</v>
      </c>
      <c r="H2029" s="7">
        <v>201511.21</v>
      </c>
      <c r="I2029" t="s">
        <v>20</v>
      </c>
      <c r="J2029" t="s">
        <v>170</v>
      </c>
      <c r="K2029" t="s">
        <v>171</v>
      </c>
      <c r="L2029" s="2">
        <v>0.5625</v>
      </c>
      <c r="M2029" s="2">
        <v>0.59513888888888888</v>
      </c>
      <c r="N2029" s="1">
        <v>46053</v>
      </c>
      <c r="O2029" t="s">
        <v>23</v>
      </c>
      <c r="S2029" t="s">
        <v>18994</v>
      </c>
      <c r="T20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3.2638888886140194E-2</v>
      </c>
      <c r="U2029" s="5">
        <f>WEEKNUM(Shipment_Data[[#This Row],[DATE]],2)</f>
        <v>5</v>
      </c>
      <c r="V2029" s="6">
        <f>SUBTOTAL(103,Shipment_Data[[#This Row],[DATE]])</f>
        <v>1</v>
      </c>
      <c r="W20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030" spans="1:23" x14ac:dyDescent="0.25">
      <c r="A2030" s="1">
        <v>46053</v>
      </c>
      <c r="B2030" t="s">
        <v>2239</v>
      </c>
      <c r="D2030" t="s">
        <v>2240</v>
      </c>
      <c r="E2030">
        <v>1</v>
      </c>
      <c r="G2030">
        <v>138381</v>
      </c>
      <c r="H2030" s="7">
        <v>43738.2</v>
      </c>
      <c r="I2030" t="s">
        <v>20</v>
      </c>
      <c r="J2030" t="s">
        <v>21</v>
      </c>
      <c r="K2030" t="s">
        <v>22</v>
      </c>
      <c r="L2030" s="2">
        <v>0.54166666666666663</v>
      </c>
      <c r="M2030" s="2">
        <v>0.53749999999999998</v>
      </c>
      <c r="N2030" s="1">
        <v>46053</v>
      </c>
      <c r="O2030" t="s">
        <v>23</v>
      </c>
      <c r="S2030" t="s">
        <v>18994</v>
      </c>
      <c r="T203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-4.166666665696539E-3</v>
      </c>
      <c r="U2030" s="5">
        <f>WEEKNUM(Shipment_Data[[#This Row],[DATE]],2)</f>
        <v>5</v>
      </c>
      <c r="V2030" s="6">
        <f>SUBTOTAL(103,Shipment_Data[[#This Row],[DATE]])</f>
        <v>1</v>
      </c>
      <c r="W20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031" spans="1:23" x14ac:dyDescent="0.25">
      <c r="A2031" s="1">
        <v>46053</v>
      </c>
      <c r="B2031" t="s">
        <v>2239</v>
      </c>
      <c r="D2031" t="s">
        <v>2241</v>
      </c>
      <c r="E2031">
        <v>1</v>
      </c>
      <c r="G2031">
        <v>138397</v>
      </c>
      <c r="H2031" s="7">
        <v>10362.719999999999</v>
      </c>
      <c r="I2031" t="s">
        <v>20</v>
      </c>
      <c r="J2031" t="s">
        <v>21</v>
      </c>
      <c r="K2031" t="s">
        <v>22</v>
      </c>
      <c r="L2031" s="2">
        <v>0.54166666666666663</v>
      </c>
      <c r="M2031" s="2">
        <v>0.53749999999999998</v>
      </c>
      <c r="N2031" s="1">
        <v>46053</v>
      </c>
      <c r="O2031" t="s">
        <v>23</v>
      </c>
      <c r="S2031" t="s">
        <v>18994</v>
      </c>
      <c r="T203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-4.166666665696539E-3</v>
      </c>
      <c r="U2031" s="5">
        <f>WEEKNUM(Shipment_Data[[#This Row],[DATE]],2)</f>
        <v>5</v>
      </c>
      <c r="V2031" s="6">
        <f>SUBTOTAL(103,Shipment_Data[[#This Row],[DATE]])</f>
        <v>1</v>
      </c>
      <c r="W20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032" spans="1:23" x14ac:dyDescent="0.25">
      <c r="A2032" s="1">
        <v>46053</v>
      </c>
      <c r="B2032" t="s">
        <v>621</v>
      </c>
      <c r="D2032" t="s">
        <v>2242</v>
      </c>
      <c r="E2032">
        <v>1</v>
      </c>
      <c r="G2032">
        <v>138120</v>
      </c>
      <c r="H2032" s="7">
        <v>42240</v>
      </c>
      <c r="I2032" t="s">
        <v>20</v>
      </c>
      <c r="J2032" t="s">
        <v>391</v>
      </c>
      <c r="K2032" t="s">
        <v>392</v>
      </c>
      <c r="L2032" s="2">
        <v>0.47916666666666669</v>
      </c>
      <c r="M2032" s="2">
        <v>0.66666666666666663</v>
      </c>
      <c r="N2032" s="1">
        <v>46053</v>
      </c>
      <c r="O2032" t="s">
        <v>23</v>
      </c>
      <c r="S2032" t="s">
        <v>18994</v>
      </c>
      <c r="T203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0.1875</v>
      </c>
      <c r="U2032" s="5">
        <f>WEEKNUM(Shipment_Data[[#This Row],[DATE]],2)</f>
        <v>5</v>
      </c>
      <c r="V2032" s="6">
        <f>SUBTOTAL(103,Shipment_Data[[#This Row],[DATE]])</f>
        <v>1</v>
      </c>
      <c r="W20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033" spans="1:23" x14ac:dyDescent="0.25">
      <c r="A2033" s="1">
        <v>46053</v>
      </c>
      <c r="B2033" t="s">
        <v>1959</v>
      </c>
      <c r="D2033" t="s">
        <v>2243</v>
      </c>
      <c r="E2033">
        <v>1</v>
      </c>
      <c r="G2033">
        <v>138219</v>
      </c>
      <c r="H2033" s="7">
        <v>63761.1</v>
      </c>
      <c r="I2033" t="s">
        <v>20</v>
      </c>
      <c r="J2033" t="s">
        <v>391</v>
      </c>
      <c r="K2033" t="s">
        <v>392</v>
      </c>
      <c r="L2033" s="2">
        <v>0.47916666666666669</v>
      </c>
      <c r="M2033" s="2">
        <v>0.67777777777777781</v>
      </c>
      <c r="N2033" s="1">
        <v>46053</v>
      </c>
      <c r="O2033" t="s">
        <v>23</v>
      </c>
      <c r="S2033" t="s">
        <v>18994</v>
      </c>
      <c r="T20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0.19861111111094942</v>
      </c>
      <c r="U2033" s="5">
        <f>WEEKNUM(Shipment_Data[[#This Row],[DATE]],2)</f>
        <v>5</v>
      </c>
      <c r="V2033" s="6">
        <f>SUBTOTAL(103,Shipment_Data[[#This Row],[DATE]])</f>
        <v>1</v>
      </c>
      <c r="W20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034" spans="1:23" x14ac:dyDescent="0.25">
      <c r="A2034" s="1">
        <v>46053</v>
      </c>
      <c r="B2034" t="s">
        <v>1717</v>
      </c>
      <c r="D2034" t="s">
        <v>2244</v>
      </c>
      <c r="E2034">
        <v>1</v>
      </c>
      <c r="G2034">
        <v>138257</v>
      </c>
      <c r="H2034" s="7">
        <v>231000</v>
      </c>
      <c r="I2034" t="s">
        <v>20</v>
      </c>
      <c r="J2034" t="s">
        <v>391</v>
      </c>
      <c r="K2034" t="s">
        <v>392</v>
      </c>
      <c r="L2034" s="2">
        <v>0.47916666666666669</v>
      </c>
      <c r="M2034" s="2">
        <v>0.56874999999999998</v>
      </c>
      <c r="N2034" s="1">
        <v>46053</v>
      </c>
      <c r="O2034" t="s">
        <v>23</v>
      </c>
      <c r="S2034" t="s">
        <v>18994</v>
      </c>
      <c r="T20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8.9583333334303461E-2</v>
      </c>
      <c r="U2034" s="5">
        <f>WEEKNUM(Shipment_Data[[#This Row],[DATE]],2)</f>
        <v>5</v>
      </c>
      <c r="V2034" s="6">
        <f>SUBTOTAL(103,Shipment_Data[[#This Row],[DATE]])</f>
        <v>1</v>
      </c>
      <c r="W20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035" spans="1:23" x14ac:dyDescent="0.25">
      <c r="A2035" s="1">
        <v>46053</v>
      </c>
      <c r="B2035" t="s">
        <v>875</v>
      </c>
      <c r="D2035" t="s">
        <v>2245</v>
      </c>
      <c r="E2035">
        <v>6</v>
      </c>
      <c r="G2035">
        <v>138105</v>
      </c>
      <c r="H2035" s="7">
        <v>293478.89</v>
      </c>
      <c r="I2035" t="s">
        <v>20</v>
      </c>
      <c r="J2035" t="s">
        <v>391</v>
      </c>
      <c r="K2035" t="s">
        <v>392</v>
      </c>
      <c r="L2035" s="2">
        <v>0.47916666666666669</v>
      </c>
      <c r="M2035" s="2">
        <v>0.52916666666666667</v>
      </c>
      <c r="N2035" s="1">
        <v>46053</v>
      </c>
      <c r="O2035" t="s">
        <v>23</v>
      </c>
      <c r="S2035" t="s">
        <v>18994</v>
      </c>
      <c r="T20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5.0000000002910383E-2</v>
      </c>
      <c r="U2035" s="5">
        <f>WEEKNUM(Shipment_Data[[#This Row],[DATE]],2)</f>
        <v>5</v>
      </c>
      <c r="V2035" s="6">
        <f>SUBTOTAL(103,Shipment_Data[[#This Row],[DATE]])</f>
        <v>1</v>
      </c>
      <c r="W20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036" spans="1:23" x14ac:dyDescent="0.25">
      <c r="A2036" s="1">
        <v>46053</v>
      </c>
      <c r="B2036" t="s">
        <v>2246</v>
      </c>
      <c r="D2036" t="s">
        <v>2247</v>
      </c>
      <c r="E2036">
        <v>1</v>
      </c>
      <c r="G2036">
        <v>138329</v>
      </c>
      <c r="H2036" s="7">
        <v>38084.01</v>
      </c>
      <c r="I2036" t="s">
        <v>20</v>
      </c>
      <c r="J2036" t="s">
        <v>391</v>
      </c>
      <c r="K2036" t="s">
        <v>392</v>
      </c>
      <c r="L2036" s="2">
        <v>0.47916666666666669</v>
      </c>
      <c r="M2036" s="2">
        <v>0.56458333333333333</v>
      </c>
      <c r="N2036" s="1">
        <v>46053</v>
      </c>
      <c r="O2036" t="s">
        <v>23</v>
      </c>
      <c r="S2036" t="s">
        <v>18994</v>
      </c>
      <c r="T20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8.5416666668606922E-2</v>
      </c>
      <c r="U2036" s="5">
        <f>WEEKNUM(Shipment_Data[[#This Row],[DATE]],2)</f>
        <v>5</v>
      </c>
      <c r="V2036" s="6">
        <f>SUBTOTAL(103,Shipment_Data[[#This Row],[DATE]])</f>
        <v>1</v>
      </c>
      <c r="W20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037" spans="1:23" x14ac:dyDescent="0.25">
      <c r="A2037" s="1">
        <v>46053</v>
      </c>
      <c r="B2037" t="s">
        <v>875</v>
      </c>
      <c r="D2037" t="s">
        <v>2248</v>
      </c>
      <c r="E2037">
        <v>1</v>
      </c>
      <c r="G2037">
        <v>138174</v>
      </c>
      <c r="H2037" s="7">
        <v>17399.8</v>
      </c>
      <c r="I2037" t="s">
        <v>20</v>
      </c>
      <c r="J2037" t="s">
        <v>391</v>
      </c>
      <c r="K2037" t="s">
        <v>392</v>
      </c>
      <c r="L2037" s="2">
        <v>0.47916666666666669</v>
      </c>
      <c r="M2037" s="2">
        <v>0.52916666666666667</v>
      </c>
      <c r="N2037" s="1">
        <v>46053</v>
      </c>
      <c r="O2037" t="s">
        <v>23</v>
      </c>
      <c r="S2037" t="s">
        <v>18994</v>
      </c>
      <c r="T20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5.0000000002910383E-2</v>
      </c>
      <c r="U2037" s="5">
        <f>WEEKNUM(Shipment_Data[[#This Row],[DATE]],2)</f>
        <v>5</v>
      </c>
      <c r="V2037" s="6">
        <f>SUBTOTAL(103,Shipment_Data[[#This Row],[DATE]])</f>
        <v>1</v>
      </c>
      <c r="W20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038" spans="1:23" x14ac:dyDescent="0.25">
      <c r="A2038" s="1">
        <v>46053</v>
      </c>
      <c r="B2038" t="s">
        <v>2246</v>
      </c>
      <c r="D2038" t="s">
        <v>2249</v>
      </c>
      <c r="E2038">
        <v>2</v>
      </c>
      <c r="G2038">
        <v>138250</v>
      </c>
      <c r="H2038" s="7">
        <v>562521.68999999994</v>
      </c>
      <c r="I2038" t="s">
        <v>20</v>
      </c>
      <c r="J2038" t="s">
        <v>391</v>
      </c>
      <c r="K2038" t="s">
        <v>392</v>
      </c>
      <c r="L2038" s="2">
        <v>0.47916666666666669</v>
      </c>
      <c r="M2038" s="2">
        <v>0.56458333333333333</v>
      </c>
      <c r="N2038" s="1">
        <v>46053</v>
      </c>
      <c r="O2038" t="s">
        <v>23</v>
      </c>
      <c r="S2038" t="s">
        <v>18994</v>
      </c>
      <c r="T203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8.5416666668606922E-2</v>
      </c>
      <c r="U2038" s="5">
        <f>WEEKNUM(Shipment_Data[[#This Row],[DATE]],2)</f>
        <v>5</v>
      </c>
      <c r="V2038" s="6">
        <f>SUBTOTAL(103,Shipment_Data[[#This Row],[DATE]])</f>
        <v>1</v>
      </c>
      <c r="W20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039" spans="1:23" x14ac:dyDescent="0.25">
      <c r="A2039" s="1">
        <v>46053</v>
      </c>
      <c r="B2039" t="s">
        <v>1967</v>
      </c>
      <c r="D2039" t="s">
        <v>2250</v>
      </c>
      <c r="E2039">
        <v>1</v>
      </c>
      <c r="G2039">
        <v>138101</v>
      </c>
      <c r="H2039" s="7">
        <v>111573</v>
      </c>
      <c r="I2039" t="s">
        <v>20</v>
      </c>
      <c r="J2039" t="s">
        <v>391</v>
      </c>
      <c r="K2039" t="s">
        <v>392</v>
      </c>
      <c r="L2039" s="2">
        <v>0.47916666666666669</v>
      </c>
      <c r="M2039" s="2">
        <v>0.49305555555555558</v>
      </c>
      <c r="N2039" s="1">
        <v>46053</v>
      </c>
      <c r="O2039" t="s">
        <v>23</v>
      </c>
      <c r="S2039" t="s">
        <v>18994</v>
      </c>
      <c r="T20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1.3888888890505768E-2</v>
      </c>
      <c r="U2039" s="5">
        <f>WEEKNUM(Shipment_Data[[#This Row],[DATE]],2)</f>
        <v>5</v>
      </c>
      <c r="V2039" s="6">
        <f>SUBTOTAL(103,Shipment_Data[[#This Row],[DATE]])</f>
        <v>1</v>
      </c>
      <c r="W20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040" spans="1:23" x14ac:dyDescent="0.25">
      <c r="A2040" s="1">
        <v>46053</v>
      </c>
      <c r="B2040" t="s">
        <v>2246</v>
      </c>
      <c r="D2040" t="s">
        <v>2251</v>
      </c>
      <c r="E2040">
        <v>1</v>
      </c>
      <c r="G2040">
        <v>138321</v>
      </c>
      <c r="H2040" s="7">
        <v>52132.26</v>
      </c>
      <c r="I2040" t="s">
        <v>20</v>
      </c>
      <c r="J2040" t="s">
        <v>391</v>
      </c>
      <c r="K2040" t="s">
        <v>392</v>
      </c>
      <c r="L2040" s="2">
        <v>0.47916666666666669</v>
      </c>
      <c r="M2040" s="2">
        <v>0.56458333333333333</v>
      </c>
      <c r="N2040" s="1">
        <v>46053</v>
      </c>
      <c r="O2040" t="s">
        <v>23</v>
      </c>
      <c r="S2040" t="s">
        <v>18994</v>
      </c>
      <c r="T20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8.5416666668606922E-2</v>
      </c>
      <c r="U2040" s="5">
        <f>WEEKNUM(Shipment_Data[[#This Row],[DATE]],2)</f>
        <v>5</v>
      </c>
      <c r="V2040" s="6">
        <f>SUBTOTAL(103,Shipment_Data[[#This Row],[DATE]])</f>
        <v>1</v>
      </c>
      <c r="W20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041" spans="1:23" x14ac:dyDescent="0.25">
      <c r="A2041" s="1">
        <v>46053</v>
      </c>
      <c r="B2041" t="s">
        <v>2062</v>
      </c>
      <c r="D2041" t="s">
        <v>2252</v>
      </c>
      <c r="E2041">
        <v>1</v>
      </c>
      <c r="G2041">
        <v>138331</v>
      </c>
      <c r="H2041" s="7">
        <v>145961.4</v>
      </c>
      <c r="I2041" t="s">
        <v>20</v>
      </c>
      <c r="J2041" t="s">
        <v>391</v>
      </c>
      <c r="K2041" t="s">
        <v>392</v>
      </c>
      <c r="L2041" s="2">
        <v>0.47916666666666669</v>
      </c>
      <c r="M2041" s="2">
        <v>0.50555555555555554</v>
      </c>
      <c r="N2041" s="1">
        <v>46053</v>
      </c>
      <c r="O2041" t="s">
        <v>23</v>
      </c>
      <c r="S2041" t="s">
        <v>18994</v>
      </c>
      <c r="T20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2.6388888894871343E-2</v>
      </c>
      <c r="U2041" s="5">
        <f>WEEKNUM(Shipment_Data[[#This Row],[DATE]],2)</f>
        <v>5</v>
      </c>
      <c r="V2041" s="6">
        <f>SUBTOTAL(103,Shipment_Data[[#This Row],[DATE]])</f>
        <v>1</v>
      </c>
      <c r="W20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042" spans="1:23" x14ac:dyDescent="0.25">
      <c r="A2042" s="1">
        <v>46053</v>
      </c>
      <c r="B2042" t="s">
        <v>2253</v>
      </c>
      <c r="D2042" t="s">
        <v>2254</v>
      </c>
      <c r="E2042">
        <v>1</v>
      </c>
      <c r="G2042">
        <v>137710</v>
      </c>
      <c r="H2042" s="7">
        <v>139031.28</v>
      </c>
      <c r="I2042" t="s">
        <v>20</v>
      </c>
      <c r="J2042" t="s">
        <v>57</v>
      </c>
      <c r="K2042" t="s">
        <v>58</v>
      </c>
      <c r="L2042" s="2">
        <v>0.5</v>
      </c>
      <c r="M2042" s="2">
        <v>0.5625</v>
      </c>
      <c r="N2042" s="1">
        <v>46053</v>
      </c>
      <c r="O2042" t="s">
        <v>23</v>
      </c>
      <c r="S2042" t="s">
        <v>18994</v>
      </c>
      <c r="T20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6.25E-2</v>
      </c>
      <c r="U2042" s="5">
        <f>WEEKNUM(Shipment_Data[[#This Row],[DATE]],2)</f>
        <v>5</v>
      </c>
      <c r="V2042" s="6">
        <f>SUBTOTAL(103,Shipment_Data[[#This Row],[DATE]])</f>
        <v>1</v>
      </c>
      <c r="W20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043" spans="1:23" x14ac:dyDescent="0.25">
      <c r="A2043" s="1">
        <v>46053</v>
      </c>
      <c r="B2043" t="s">
        <v>2255</v>
      </c>
      <c r="D2043" t="s">
        <v>2256</v>
      </c>
      <c r="E2043">
        <v>1</v>
      </c>
      <c r="G2043">
        <v>138337</v>
      </c>
      <c r="H2043" s="7">
        <v>59741.4</v>
      </c>
      <c r="I2043" t="s">
        <v>20</v>
      </c>
      <c r="J2043" t="s">
        <v>247</v>
      </c>
      <c r="K2043" t="s">
        <v>248</v>
      </c>
      <c r="L2043" s="2">
        <v>0.48958333333333331</v>
      </c>
      <c r="M2043" s="2">
        <v>0.51458333333333328</v>
      </c>
      <c r="N2043" s="1">
        <v>46053</v>
      </c>
      <c r="O2043" t="s">
        <v>23</v>
      </c>
      <c r="S2043" t="s">
        <v>18994</v>
      </c>
      <c r="T20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2.4999999994179234E-2</v>
      </c>
      <c r="U2043" s="5">
        <f>WEEKNUM(Shipment_Data[[#This Row],[DATE]],2)</f>
        <v>5</v>
      </c>
      <c r="V2043" s="6">
        <f>SUBTOTAL(103,Shipment_Data[[#This Row],[DATE]])</f>
        <v>1</v>
      </c>
      <c r="W20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044" spans="1:23" x14ac:dyDescent="0.25">
      <c r="A2044" s="1">
        <v>46053</v>
      </c>
      <c r="B2044" t="s">
        <v>2257</v>
      </c>
      <c r="D2044" t="s">
        <v>2258</v>
      </c>
      <c r="E2044">
        <v>1</v>
      </c>
      <c r="G2044">
        <v>138326</v>
      </c>
      <c r="H2044" s="7">
        <v>47738.53</v>
      </c>
      <c r="I2044" t="s">
        <v>20</v>
      </c>
      <c r="J2044" t="s">
        <v>247</v>
      </c>
      <c r="K2044" t="s">
        <v>248</v>
      </c>
      <c r="L2044" s="2"/>
      <c r="M2044" s="2">
        <v>0.55833333333333335</v>
      </c>
      <c r="N2044" s="1">
        <v>46053</v>
      </c>
      <c r="O2044" t="s">
        <v>23</v>
      </c>
      <c r="S2044" t="s">
        <v>18994</v>
      </c>
      <c r="T2044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2044" s="5">
        <f>WEEKNUM(Shipment_Data[[#This Row],[DATE]],2)</f>
        <v>5</v>
      </c>
      <c r="V2044" s="6">
        <f>SUBTOTAL(103,Shipment_Data[[#This Row],[DATE]])</f>
        <v>1</v>
      </c>
      <c r="W20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045" spans="1:23" x14ac:dyDescent="0.25">
      <c r="A2045" s="1">
        <v>46053</v>
      </c>
      <c r="B2045" t="s">
        <v>2259</v>
      </c>
      <c r="D2045" t="s">
        <v>2260</v>
      </c>
      <c r="E2045">
        <v>3</v>
      </c>
      <c r="G2045">
        <v>138317</v>
      </c>
      <c r="H2045" s="7">
        <v>1372500</v>
      </c>
      <c r="I2045" t="s">
        <v>20</v>
      </c>
      <c r="J2045" t="s">
        <v>247</v>
      </c>
      <c r="K2045" t="s">
        <v>248</v>
      </c>
      <c r="L2045" s="2">
        <v>0.48958333333333331</v>
      </c>
      <c r="M2045" s="2">
        <v>0.63749999999999996</v>
      </c>
      <c r="N2045" s="1">
        <v>46053</v>
      </c>
      <c r="O2045" t="s">
        <v>23</v>
      </c>
      <c r="S2045" t="s">
        <v>18994</v>
      </c>
      <c r="T20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0.14791666666133096</v>
      </c>
      <c r="U2045" s="5">
        <f>WEEKNUM(Shipment_Data[[#This Row],[DATE]],2)</f>
        <v>5</v>
      </c>
      <c r="V2045" s="6">
        <f>SUBTOTAL(103,Shipment_Data[[#This Row],[DATE]])</f>
        <v>1</v>
      </c>
      <c r="W20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046" spans="1:23" x14ac:dyDescent="0.25">
      <c r="A2046" s="1">
        <v>46053</v>
      </c>
      <c r="B2046" t="s">
        <v>250</v>
      </c>
      <c r="D2046" t="s">
        <v>2261</v>
      </c>
      <c r="E2046">
        <v>2</v>
      </c>
      <c r="G2046">
        <v>138333</v>
      </c>
      <c r="H2046" s="7">
        <v>37456.74</v>
      </c>
      <c r="I2046" t="s">
        <v>20</v>
      </c>
      <c r="J2046" t="s">
        <v>247</v>
      </c>
      <c r="K2046" t="s">
        <v>248</v>
      </c>
      <c r="L2046" s="2">
        <v>0.48958333333333331</v>
      </c>
      <c r="M2046" s="2">
        <v>0.50694444444444442</v>
      </c>
      <c r="N2046" s="1">
        <v>46053</v>
      </c>
      <c r="O2046" t="s">
        <v>23</v>
      </c>
      <c r="S2046" t="s">
        <v>18994</v>
      </c>
      <c r="T20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1.7361111109494232E-2</v>
      </c>
      <c r="U2046" s="5">
        <f>WEEKNUM(Shipment_Data[[#This Row],[DATE]],2)</f>
        <v>5</v>
      </c>
      <c r="V2046" s="6">
        <f>SUBTOTAL(103,Shipment_Data[[#This Row],[DATE]])</f>
        <v>1</v>
      </c>
      <c r="W20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047" spans="1:23" x14ac:dyDescent="0.25">
      <c r="A2047" s="1">
        <v>46055</v>
      </c>
      <c r="B2047" t="s">
        <v>647</v>
      </c>
      <c r="D2047" t="s">
        <v>2262</v>
      </c>
      <c r="E2047">
        <v>3</v>
      </c>
      <c r="G2047">
        <v>138330</v>
      </c>
      <c r="H2047" s="7">
        <v>808023.59</v>
      </c>
      <c r="I2047" t="s">
        <v>20</v>
      </c>
      <c r="J2047" t="s">
        <v>21</v>
      </c>
      <c r="K2047" t="s">
        <v>22</v>
      </c>
      <c r="L2047" s="2">
        <v>0.3888888888888889</v>
      </c>
      <c r="M2047" s="2">
        <v>0.49583333333333335</v>
      </c>
      <c r="N2047" s="1">
        <v>46055</v>
      </c>
      <c r="O2047" t="s">
        <v>23</v>
      </c>
      <c r="S2047" t="s">
        <v>18994</v>
      </c>
      <c r="T20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0.10694444444379769</v>
      </c>
      <c r="U2047" s="5">
        <f>WEEKNUM(Shipment_Data[[#This Row],[DATE]],2)</f>
        <v>6</v>
      </c>
      <c r="V2047" s="6">
        <f>SUBTOTAL(103,Shipment_Data[[#This Row],[DATE]])</f>
        <v>1</v>
      </c>
      <c r="W20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048" spans="1:23" x14ac:dyDescent="0.25">
      <c r="A2048" s="1">
        <v>46055</v>
      </c>
      <c r="B2048" t="s">
        <v>2263</v>
      </c>
      <c r="D2048" t="s">
        <v>2264</v>
      </c>
      <c r="G2048">
        <v>138419</v>
      </c>
      <c r="H2048" s="7">
        <v>284364.55</v>
      </c>
      <c r="I2048" t="s">
        <v>20</v>
      </c>
      <c r="J2048" t="s">
        <v>21</v>
      </c>
      <c r="K2048" t="s">
        <v>22</v>
      </c>
      <c r="L2048" s="2">
        <v>0.3888888888888889</v>
      </c>
      <c r="M2048" s="2">
        <v>0.4375</v>
      </c>
      <c r="N2048" s="1">
        <v>46055</v>
      </c>
      <c r="O2048" t="s">
        <v>23</v>
      </c>
      <c r="S2048" t="s">
        <v>18994</v>
      </c>
      <c r="T204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4.8611111109494232E-2</v>
      </c>
      <c r="U2048" s="5">
        <f>WEEKNUM(Shipment_Data[[#This Row],[DATE]],2)</f>
        <v>6</v>
      </c>
      <c r="V2048" s="6">
        <f>SUBTOTAL(103,Shipment_Data[[#This Row],[DATE]])</f>
        <v>1</v>
      </c>
      <c r="W20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049" spans="1:23" x14ac:dyDescent="0.25">
      <c r="A2049" s="1">
        <v>46055</v>
      </c>
      <c r="B2049" t="s">
        <v>2265</v>
      </c>
      <c r="D2049" t="s">
        <v>2266</v>
      </c>
      <c r="G2049">
        <v>138440</v>
      </c>
      <c r="H2049" s="7">
        <v>416147.67</v>
      </c>
      <c r="I2049" t="s">
        <v>20</v>
      </c>
      <c r="J2049" t="s">
        <v>247</v>
      </c>
      <c r="K2049" t="s">
        <v>248</v>
      </c>
      <c r="L2049" s="2">
        <v>0.4375</v>
      </c>
      <c r="M2049" s="2">
        <v>0.54097222222222219</v>
      </c>
      <c r="N2049" s="1">
        <v>46055</v>
      </c>
      <c r="O2049" t="s">
        <v>23</v>
      </c>
      <c r="S2049" t="s">
        <v>18994</v>
      </c>
      <c r="T204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0.10347222222480923</v>
      </c>
      <c r="U2049" s="5">
        <f>WEEKNUM(Shipment_Data[[#This Row],[DATE]],2)</f>
        <v>6</v>
      </c>
      <c r="V2049" s="6">
        <f>SUBTOTAL(103,Shipment_Data[[#This Row],[DATE]])</f>
        <v>1</v>
      </c>
      <c r="W20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050" spans="1:23" x14ac:dyDescent="0.25">
      <c r="A2050" s="1">
        <v>46055</v>
      </c>
      <c r="B2050" t="s">
        <v>2267</v>
      </c>
      <c r="D2050" t="s">
        <v>2268</v>
      </c>
      <c r="E2050">
        <v>1</v>
      </c>
      <c r="G2050">
        <v>138378</v>
      </c>
      <c r="H2050" s="7">
        <v>10683.42</v>
      </c>
      <c r="I2050" t="s">
        <v>20</v>
      </c>
      <c r="J2050" t="s">
        <v>219</v>
      </c>
      <c r="K2050" t="s">
        <v>220</v>
      </c>
      <c r="L2050" s="2">
        <v>0.5</v>
      </c>
      <c r="M2050" s="2">
        <v>0.56874999999999998</v>
      </c>
      <c r="N2050" s="1">
        <v>46055</v>
      </c>
      <c r="O2050" t="s">
        <v>23</v>
      </c>
      <c r="S2050" t="s">
        <v>18994</v>
      </c>
      <c r="T205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6.8749999998544808E-2</v>
      </c>
      <c r="U2050" s="5">
        <f>WEEKNUM(Shipment_Data[[#This Row],[DATE]],2)</f>
        <v>6</v>
      </c>
      <c r="V2050" s="6">
        <f>SUBTOTAL(103,Shipment_Data[[#This Row],[DATE]])</f>
        <v>1</v>
      </c>
      <c r="W20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051" spans="1:23" x14ac:dyDescent="0.25">
      <c r="A2051" s="1">
        <v>46055</v>
      </c>
      <c r="B2051" t="s">
        <v>2269</v>
      </c>
      <c r="D2051" t="s">
        <v>2270</v>
      </c>
      <c r="E2051">
        <v>1</v>
      </c>
      <c r="G2051">
        <v>137426</v>
      </c>
      <c r="H2051" s="7">
        <v>135563.04999999999</v>
      </c>
      <c r="I2051" t="s">
        <v>20</v>
      </c>
      <c r="J2051" t="s">
        <v>209</v>
      </c>
      <c r="K2051" t="s">
        <v>210</v>
      </c>
      <c r="L2051" s="2">
        <v>0.91666666666666663</v>
      </c>
      <c r="M2051" s="2">
        <v>0.60555555555555551</v>
      </c>
      <c r="N2051" s="1">
        <v>46055</v>
      </c>
      <c r="O2051" t="s">
        <v>23</v>
      </c>
      <c r="S2051" t="s">
        <v>18994</v>
      </c>
      <c r="T205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-0.31111111110658385</v>
      </c>
      <c r="U2051" s="5">
        <f>WEEKNUM(Shipment_Data[[#This Row],[DATE]],2)</f>
        <v>6</v>
      </c>
      <c r="V2051" s="6">
        <f>SUBTOTAL(103,Shipment_Data[[#This Row],[DATE]])</f>
        <v>1</v>
      </c>
      <c r="W20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052" spans="1:23" x14ac:dyDescent="0.25">
      <c r="A2052" s="1">
        <v>46055</v>
      </c>
      <c r="B2052" t="s">
        <v>2271</v>
      </c>
      <c r="D2052" t="s">
        <v>2272</v>
      </c>
      <c r="E2052">
        <v>1</v>
      </c>
      <c r="G2052">
        <v>137427</v>
      </c>
      <c r="H2052" s="7">
        <v>90109.9</v>
      </c>
      <c r="I2052" t="s">
        <v>20</v>
      </c>
      <c r="J2052" t="s">
        <v>209</v>
      </c>
      <c r="K2052" t="s">
        <v>210</v>
      </c>
      <c r="L2052" s="2">
        <v>0.91666666666666663</v>
      </c>
      <c r="M2052" s="2">
        <v>0.60555555555555551</v>
      </c>
      <c r="N2052" s="1">
        <v>46055</v>
      </c>
      <c r="O2052" t="s">
        <v>23</v>
      </c>
      <c r="S2052" t="s">
        <v>18994</v>
      </c>
      <c r="T205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-0.31111111110658385</v>
      </c>
      <c r="U2052" s="5">
        <f>WEEKNUM(Shipment_Data[[#This Row],[DATE]],2)</f>
        <v>6</v>
      </c>
      <c r="V2052" s="6">
        <f>SUBTOTAL(103,Shipment_Data[[#This Row],[DATE]])</f>
        <v>1</v>
      </c>
      <c r="W20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053" spans="1:23" x14ac:dyDescent="0.25">
      <c r="A2053" s="1">
        <v>46055</v>
      </c>
      <c r="B2053" t="s">
        <v>716</v>
      </c>
      <c r="D2053" t="s">
        <v>2273</v>
      </c>
      <c r="E2053">
        <v>1</v>
      </c>
      <c r="G2053">
        <v>138411</v>
      </c>
      <c r="H2053" s="7">
        <v>46101</v>
      </c>
      <c r="I2053" t="s">
        <v>20</v>
      </c>
      <c r="J2053" t="s">
        <v>209</v>
      </c>
      <c r="K2053" t="s">
        <v>210</v>
      </c>
      <c r="L2053" s="2">
        <v>0.91666666666666663</v>
      </c>
      <c r="M2053" s="2">
        <v>0.66805555555555551</v>
      </c>
      <c r="N2053" s="1">
        <v>46055</v>
      </c>
      <c r="O2053" t="s">
        <v>23</v>
      </c>
      <c r="S2053" t="s">
        <v>18994</v>
      </c>
      <c r="T205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-0.24861111110658385</v>
      </c>
      <c r="U2053" s="5">
        <f>WEEKNUM(Shipment_Data[[#This Row],[DATE]],2)</f>
        <v>6</v>
      </c>
      <c r="V2053" s="6">
        <f>SUBTOTAL(103,Shipment_Data[[#This Row],[DATE]])</f>
        <v>1</v>
      </c>
      <c r="W20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054" spans="1:23" x14ac:dyDescent="0.25">
      <c r="A2054" s="1">
        <v>46055</v>
      </c>
      <c r="B2054" t="s">
        <v>716</v>
      </c>
      <c r="D2054" t="s">
        <v>2274</v>
      </c>
      <c r="G2054">
        <v>138436</v>
      </c>
      <c r="H2054" s="7">
        <v>40443.65</v>
      </c>
      <c r="I2054" t="s">
        <v>20</v>
      </c>
      <c r="J2054" t="s">
        <v>209</v>
      </c>
      <c r="K2054" t="s">
        <v>210</v>
      </c>
      <c r="L2054" s="2">
        <v>0.91666666666666663</v>
      </c>
      <c r="M2054" s="2">
        <v>0.66805555555555551</v>
      </c>
      <c r="N2054" s="1">
        <v>46055</v>
      </c>
      <c r="O2054" t="s">
        <v>23</v>
      </c>
      <c r="S2054" t="s">
        <v>18994</v>
      </c>
      <c r="T205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-0.24861111110658385</v>
      </c>
      <c r="U2054" s="5">
        <f>WEEKNUM(Shipment_Data[[#This Row],[DATE]],2)</f>
        <v>6</v>
      </c>
      <c r="V2054" s="6">
        <f>SUBTOTAL(103,Shipment_Data[[#This Row],[DATE]])</f>
        <v>1</v>
      </c>
      <c r="W20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055" spans="1:23" x14ac:dyDescent="0.25">
      <c r="A2055" s="1">
        <v>46055</v>
      </c>
      <c r="B2055" t="s">
        <v>1998</v>
      </c>
      <c r="D2055" t="s">
        <v>2275</v>
      </c>
      <c r="E2055">
        <v>1</v>
      </c>
      <c r="G2055">
        <v>138404</v>
      </c>
      <c r="H2055" s="7">
        <v>80630</v>
      </c>
      <c r="I2055" t="s">
        <v>20</v>
      </c>
      <c r="J2055" t="s">
        <v>209</v>
      </c>
      <c r="K2055" t="s">
        <v>210</v>
      </c>
      <c r="L2055" s="2">
        <v>0.91666666666666663</v>
      </c>
      <c r="M2055" s="2">
        <v>0.75486111111111109</v>
      </c>
      <c r="N2055" s="1">
        <v>46055</v>
      </c>
      <c r="O2055" t="s">
        <v>23</v>
      </c>
      <c r="S2055" t="s">
        <v>18994</v>
      </c>
      <c r="T205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-0.16180555555183673</v>
      </c>
      <c r="U2055" s="5">
        <f>WEEKNUM(Shipment_Data[[#This Row],[DATE]],2)</f>
        <v>6</v>
      </c>
      <c r="V2055" s="6">
        <f>SUBTOTAL(103,Shipment_Data[[#This Row],[DATE]])</f>
        <v>1</v>
      </c>
      <c r="W20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056" spans="1:23" x14ac:dyDescent="0.25">
      <c r="A2056" s="1">
        <v>46055</v>
      </c>
      <c r="B2056" t="s">
        <v>1752</v>
      </c>
      <c r="D2056" t="s">
        <v>2276</v>
      </c>
      <c r="E2056">
        <v>1</v>
      </c>
      <c r="G2056">
        <v>138451</v>
      </c>
      <c r="H2056" s="7">
        <v>3499.8</v>
      </c>
      <c r="I2056" t="s">
        <v>20</v>
      </c>
      <c r="J2056" t="s">
        <v>209</v>
      </c>
      <c r="K2056" t="s">
        <v>210</v>
      </c>
      <c r="L2056" s="2">
        <v>0.91666666666666663</v>
      </c>
      <c r="M2056" s="2">
        <v>0.62361111111111112</v>
      </c>
      <c r="N2056" s="1">
        <v>46055</v>
      </c>
      <c r="O2056" t="s">
        <v>23</v>
      </c>
      <c r="S2056" t="s">
        <v>18994</v>
      </c>
      <c r="T205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-0.29305555555038154</v>
      </c>
      <c r="U2056" s="5">
        <f>WEEKNUM(Shipment_Data[[#This Row],[DATE]],2)</f>
        <v>6</v>
      </c>
      <c r="V2056" s="6">
        <f>SUBTOTAL(103,Shipment_Data[[#This Row],[DATE]])</f>
        <v>1</v>
      </c>
      <c r="W20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057" spans="1:23" x14ac:dyDescent="0.25">
      <c r="A2057" s="1">
        <v>46055</v>
      </c>
      <c r="B2057" t="s">
        <v>1752</v>
      </c>
      <c r="D2057" t="s">
        <v>2277</v>
      </c>
      <c r="E2057">
        <v>1</v>
      </c>
      <c r="G2057">
        <v>138452</v>
      </c>
      <c r="H2057" s="7">
        <v>10000</v>
      </c>
      <c r="I2057" t="s">
        <v>20</v>
      </c>
      <c r="J2057" t="s">
        <v>209</v>
      </c>
      <c r="K2057" t="s">
        <v>210</v>
      </c>
      <c r="L2057" s="2">
        <v>0.91666666666666663</v>
      </c>
      <c r="M2057" s="2">
        <v>0.62361111111111112</v>
      </c>
      <c r="N2057" s="1">
        <v>46055</v>
      </c>
      <c r="O2057" t="s">
        <v>23</v>
      </c>
      <c r="S2057" t="s">
        <v>18994</v>
      </c>
      <c r="T20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-0.29305555555038154</v>
      </c>
      <c r="U2057" s="5">
        <f>WEEKNUM(Shipment_Data[[#This Row],[DATE]],2)</f>
        <v>6</v>
      </c>
      <c r="V2057" s="6">
        <f>SUBTOTAL(103,Shipment_Data[[#This Row],[DATE]])</f>
        <v>1</v>
      </c>
      <c r="W20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058" spans="1:23" x14ac:dyDescent="0.25">
      <c r="A2058" s="1">
        <v>46055</v>
      </c>
      <c r="B2058" t="s">
        <v>285</v>
      </c>
      <c r="D2058" t="s">
        <v>2278</v>
      </c>
      <c r="E2058">
        <v>1</v>
      </c>
      <c r="G2058">
        <v>138443</v>
      </c>
      <c r="H2058" s="7">
        <v>14822.86</v>
      </c>
      <c r="I2058" t="s">
        <v>20</v>
      </c>
      <c r="J2058" t="s">
        <v>204</v>
      </c>
      <c r="K2058" t="s">
        <v>92</v>
      </c>
      <c r="L2058" s="2">
        <v>0.56388888888888888</v>
      </c>
      <c r="M2058" s="2">
        <v>0.56388888888888888</v>
      </c>
      <c r="N2058" s="1">
        <v>46055</v>
      </c>
      <c r="O2058" t="s">
        <v>23</v>
      </c>
      <c r="S2058" t="s">
        <v>18994</v>
      </c>
      <c r="T20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2058" s="5">
        <f>WEEKNUM(Shipment_Data[[#This Row],[DATE]],2)</f>
        <v>6</v>
      </c>
      <c r="V2058" s="6">
        <f>SUBTOTAL(103,Shipment_Data[[#This Row],[DATE]])</f>
        <v>1</v>
      </c>
      <c r="W20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059" spans="1:23" x14ac:dyDescent="0.25">
      <c r="A2059" s="1">
        <v>46055</v>
      </c>
      <c r="B2059" t="s">
        <v>2279</v>
      </c>
      <c r="D2059" t="s">
        <v>2280</v>
      </c>
      <c r="E2059">
        <v>1</v>
      </c>
      <c r="G2059">
        <v>138450</v>
      </c>
      <c r="H2059" s="7">
        <v>304588.65000000002</v>
      </c>
      <c r="I2059" t="s">
        <v>20</v>
      </c>
      <c r="J2059" t="s">
        <v>209</v>
      </c>
      <c r="K2059" t="s">
        <v>210</v>
      </c>
      <c r="L2059" s="2">
        <v>0.91666666666666663</v>
      </c>
      <c r="M2059" s="2">
        <v>0.62361111111111112</v>
      </c>
      <c r="N2059" s="1">
        <v>46055</v>
      </c>
      <c r="O2059" t="s">
        <v>23</v>
      </c>
      <c r="S2059" t="s">
        <v>18994</v>
      </c>
      <c r="T205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-0.29305555555038154</v>
      </c>
      <c r="U2059" s="5">
        <f>WEEKNUM(Shipment_Data[[#This Row],[DATE]],2)</f>
        <v>6</v>
      </c>
      <c r="V2059" s="6">
        <f>SUBTOTAL(103,Shipment_Data[[#This Row],[DATE]])</f>
        <v>1</v>
      </c>
      <c r="W20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060" spans="1:23" x14ac:dyDescent="0.25">
      <c r="A2060" s="1">
        <v>46055</v>
      </c>
      <c r="B2060" t="s">
        <v>186</v>
      </c>
      <c r="D2060" t="s">
        <v>2281</v>
      </c>
      <c r="E2060">
        <v>1</v>
      </c>
      <c r="G2060">
        <v>138470</v>
      </c>
      <c r="H2060" s="7">
        <v>132448.85</v>
      </c>
      <c r="I2060" t="s">
        <v>20</v>
      </c>
      <c r="J2060" t="s">
        <v>91</v>
      </c>
      <c r="K2060" t="s">
        <v>92</v>
      </c>
      <c r="L2060" s="2">
        <v>0.59722222222222221</v>
      </c>
      <c r="M2060" s="2">
        <v>0.59722222222222221</v>
      </c>
      <c r="N2060" s="1">
        <v>46055</v>
      </c>
      <c r="O2060" t="s">
        <v>23</v>
      </c>
      <c r="S2060" t="s">
        <v>18994</v>
      </c>
      <c r="T20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2060" s="5">
        <f>WEEKNUM(Shipment_Data[[#This Row],[DATE]],2)</f>
        <v>6</v>
      </c>
      <c r="V2060" s="6">
        <f>SUBTOTAL(103,Shipment_Data[[#This Row],[DATE]])</f>
        <v>1</v>
      </c>
      <c r="W20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061" spans="1:23" x14ac:dyDescent="0.25">
      <c r="A2061" s="1">
        <v>46055</v>
      </c>
      <c r="B2061" t="s">
        <v>226</v>
      </c>
      <c r="D2061" t="s">
        <v>2282</v>
      </c>
      <c r="E2061">
        <v>4</v>
      </c>
      <c r="G2061">
        <v>138416</v>
      </c>
      <c r="H2061" s="7">
        <v>185370</v>
      </c>
      <c r="I2061" t="s">
        <v>20</v>
      </c>
      <c r="J2061" t="s">
        <v>323</v>
      </c>
      <c r="K2061" t="s">
        <v>324</v>
      </c>
      <c r="L2061" s="2">
        <v>0.625</v>
      </c>
      <c r="M2061" s="2">
        <v>0.69652777777777775</v>
      </c>
      <c r="N2061" s="1">
        <v>46055</v>
      </c>
      <c r="O2061" t="s">
        <v>23</v>
      </c>
      <c r="S2061" t="s">
        <v>18994</v>
      </c>
      <c r="T20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7.1527777778101154E-2</v>
      </c>
      <c r="U2061" s="5">
        <f>WEEKNUM(Shipment_Data[[#This Row],[DATE]],2)</f>
        <v>6</v>
      </c>
      <c r="V2061" s="6">
        <f>SUBTOTAL(103,Shipment_Data[[#This Row],[DATE]])</f>
        <v>1</v>
      </c>
      <c r="W20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062" spans="1:23" x14ac:dyDescent="0.25">
      <c r="A2062" s="1">
        <v>46055</v>
      </c>
      <c r="B2062" t="s">
        <v>333</v>
      </c>
      <c r="D2062" t="s">
        <v>2283</v>
      </c>
      <c r="E2062">
        <v>2</v>
      </c>
      <c r="G2062">
        <v>138394</v>
      </c>
      <c r="H2062" s="7">
        <v>171574.17</v>
      </c>
      <c r="I2062" t="s">
        <v>20</v>
      </c>
      <c r="J2062" t="s">
        <v>323</v>
      </c>
      <c r="K2062" t="s">
        <v>324</v>
      </c>
      <c r="L2062" s="2">
        <v>0.625</v>
      </c>
      <c r="M2062" s="2">
        <v>0.67847222222222225</v>
      </c>
      <c r="N2062" s="1">
        <v>46055</v>
      </c>
      <c r="O2062" t="s">
        <v>23</v>
      </c>
      <c r="S2062" t="s">
        <v>18994</v>
      </c>
      <c r="T20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5.3472222221898846E-2</v>
      </c>
      <c r="U2062" s="5">
        <f>WEEKNUM(Shipment_Data[[#This Row],[DATE]],2)</f>
        <v>6</v>
      </c>
      <c r="V2062" s="6">
        <f>SUBTOTAL(103,Shipment_Data[[#This Row],[DATE]])</f>
        <v>1</v>
      </c>
      <c r="W20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063" spans="1:23" x14ac:dyDescent="0.25">
      <c r="A2063" s="1">
        <v>46055</v>
      </c>
      <c r="B2063" t="s">
        <v>333</v>
      </c>
      <c r="D2063" t="s">
        <v>2284</v>
      </c>
      <c r="E2063">
        <v>3</v>
      </c>
      <c r="G2063">
        <v>138395</v>
      </c>
      <c r="H2063" s="7">
        <v>69706</v>
      </c>
      <c r="I2063" t="s">
        <v>20</v>
      </c>
      <c r="J2063" t="s">
        <v>323</v>
      </c>
      <c r="K2063" t="s">
        <v>324</v>
      </c>
      <c r="L2063" s="2">
        <v>0.625</v>
      </c>
      <c r="M2063" s="2">
        <v>0.67847222222222225</v>
      </c>
      <c r="N2063" s="1">
        <v>46055</v>
      </c>
      <c r="O2063" t="s">
        <v>23</v>
      </c>
      <c r="S2063" t="s">
        <v>18994</v>
      </c>
      <c r="T20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5.3472222221898846E-2</v>
      </c>
      <c r="U2063" s="5">
        <f>WEEKNUM(Shipment_Data[[#This Row],[DATE]],2)</f>
        <v>6</v>
      </c>
      <c r="V2063" s="6">
        <f>SUBTOTAL(103,Shipment_Data[[#This Row],[DATE]])</f>
        <v>1</v>
      </c>
      <c r="W20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064" spans="1:23" x14ac:dyDescent="0.25">
      <c r="A2064" s="1">
        <v>46055</v>
      </c>
      <c r="B2064" t="s">
        <v>333</v>
      </c>
      <c r="D2064" t="s">
        <v>2285</v>
      </c>
      <c r="E2064">
        <v>1</v>
      </c>
      <c r="G2064">
        <v>138460</v>
      </c>
      <c r="H2064" s="7">
        <v>12375</v>
      </c>
      <c r="I2064" t="s">
        <v>20</v>
      </c>
      <c r="J2064" t="s">
        <v>323</v>
      </c>
      <c r="K2064" t="s">
        <v>324</v>
      </c>
      <c r="L2064" s="2">
        <v>0.625</v>
      </c>
      <c r="M2064" s="2">
        <v>0.67847222222222225</v>
      </c>
      <c r="N2064" s="1">
        <v>46055</v>
      </c>
      <c r="O2064" t="s">
        <v>23</v>
      </c>
      <c r="S2064" t="s">
        <v>18994</v>
      </c>
      <c r="T20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5.3472222221898846E-2</v>
      </c>
      <c r="U2064" s="5">
        <f>WEEKNUM(Shipment_Data[[#This Row],[DATE]],2)</f>
        <v>6</v>
      </c>
      <c r="V2064" s="6">
        <f>SUBTOTAL(103,Shipment_Data[[#This Row],[DATE]])</f>
        <v>1</v>
      </c>
      <c r="W20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065" spans="1:23" x14ac:dyDescent="0.25">
      <c r="A2065" s="1">
        <v>46055</v>
      </c>
      <c r="B2065" t="s">
        <v>487</v>
      </c>
      <c r="D2065" t="s">
        <v>2286</v>
      </c>
      <c r="E2065">
        <v>3</v>
      </c>
      <c r="G2065">
        <v>138402</v>
      </c>
      <c r="H2065" s="7">
        <v>237460.07</v>
      </c>
      <c r="I2065" t="s">
        <v>20</v>
      </c>
      <c r="J2065" t="s">
        <v>323</v>
      </c>
      <c r="K2065" t="s">
        <v>324</v>
      </c>
      <c r="L2065" s="2">
        <v>0.625</v>
      </c>
      <c r="M2065" s="2">
        <v>0.72013888888888888</v>
      </c>
      <c r="N2065" s="1">
        <v>46055</v>
      </c>
      <c r="O2065" t="s">
        <v>23</v>
      </c>
      <c r="S2065" t="s">
        <v>18994</v>
      </c>
      <c r="T20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9.5138888886140194E-2</v>
      </c>
      <c r="U2065" s="5">
        <f>WEEKNUM(Shipment_Data[[#This Row],[DATE]],2)</f>
        <v>6</v>
      </c>
      <c r="V2065" s="6">
        <f>SUBTOTAL(103,Shipment_Data[[#This Row],[DATE]])</f>
        <v>1</v>
      </c>
      <c r="W20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066" spans="1:23" x14ac:dyDescent="0.25">
      <c r="A2066" s="1">
        <v>46055</v>
      </c>
      <c r="B2066" t="s">
        <v>1568</v>
      </c>
      <c r="D2066" t="s">
        <v>2287</v>
      </c>
      <c r="E2066">
        <v>1</v>
      </c>
      <c r="G2066">
        <v>138424</v>
      </c>
      <c r="H2066" s="7">
        <v>22936</v>
      </c>
      <c r="I2066" t="s">
        <v>20</v>
      </c>
      <c r="J2066" t="s">
        <v>323</v>
      </c>
      <c r="K2066" t="s">
        <v>324</v>
      </c>
      <c r="L2066" s="2">
        <v>0.625</v>
      </c>
      <c r="M2066" s="2">
        <v>0.75</v>
      </c>
      <c r="N2066" s="1">
        <v>46055</v>
      </c>
      <c r="O2066" t="s">
        <v>23</v>
      </c>
      <c r="S2066" t="s">
        <v>18994</v>
      </c>
      <c r="T20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0.125</v>
      </c>
      <c r="U2066" s="5">
        <f>WEEKNUM(Shipment_Data[[#This Row],[DATE]],2)</f>
        <v>6</v>
      </c>
      <c r="V2066" s="6">
        <f>SUBTOTAL(103,Shipment_Data[[#This Row],[DATE]])</f>
        <v>1</v>
      </c>
      <c r="W20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067" spans="1:23" x14ac:dyDescent="0.25">
      <c r="A2067" s="1">
        <v>46055</v>
      </c>
      <c r="B2067" t="s">
        <v>2288</v>
      </c>
      <c r="D2067" t="s">
        <v>2289</v>
      </c>
      <c r="E2067">
        <v>2</v>
      </c>
      <c r="G2067">
        <v>138357</v>
      </c>
      <c r="H2067" s="7">
        <v>157300</v>
      </c>
      <c r="I2067" t="s">
        <v>20</v>
      </c>
      <c r="J2067" t="s">
        <v>323</v>
      </c>
      <c r="K2067" t="s">
        <v>324</v>
      </c>
      <c r="L2067" s="2">
        <v>0.625</v>
      </c>
      <c r="M2067" s="2"/>
      <c r="N2067" s="1">
        <v>46055</v>
      </c>
      <c r="O2067" t="s">
        <v>23</v>
      </c>
      <c r="S2067" t="s">
        <v>18994</v>
      </c>
      <c r="T2067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2067" s="5">
        <f>WEEKNUM(Shipment_Data[[#This Row],[DATE]],2)</f>
        <v>6</v>
      </c>
      <c r="V2067" s="6">
        <f>SUBTOTAL(103,Shipment_Data[[#This Row],[DATE]])</f>
        <v>1</v>
      </c>
      <c r="W20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068" spans="1:23" x14ac:dyDescent="0.25">
      <c r="A2068" s="1">
        <v>46055</v>
      </c>
      <c r="B2068" t="s">
        <v>2157</v>
      </c>
      <c r="D2068" t="s">
        <v>2290</v>
      </c>
      <c r="E2068">
        <v>1</v>
      </c>
      <c r="G2068">
        <v>138486</v>
      </c>
      <c r="H2068" s="7">
        <v>177664.5</v>
      </c>
      <c r="I2068" t="s">
        <v>20</v>
      </c>
      <c r="J2068" t="s">
        <v>204</v>
      </c>
      <c r="K2068" t="s">
        <v>92</v>
      </c>
      <c r="L2068" s="2">
        <v>0.64236111111111116</v>
      </c>
      <c r="M2068" s="2">
        <v>0.64236111111111116</v>
      </c>
      <c r="N2068" s="1">
        <v>46055</v>
      </c>
      <c r="O2068" t="s">
        <v>23</v>
      </c>
      <c r="S2068" t="s">
        <v>18994</v>
      </c>
      <c r="T20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2068" s="5">
        <f>WEEKNUM(Shipment_Data[[#This Row],[DATE]],2)</f>
        <v>6</v>
      </c>
      <c r="V2068" s="6">
        <f>SUBTOTAL(103,Shipment_Data[[#This Row],[DATE]])</f>
        <v>1</v>
      </c>
      <c r="W20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069" spans="1:23" x14ac:dyDescent="0.25">
      <c r="A2069" s="1">
        <v>46055</v>
      </c>
      <c r="B2069" t="s">
        <v>1056</v>
      </c>
      <c r="D2069" t="s">
        <v>2291</v>
      </c>
      <c r="E2069">
        <v>1</v>
      </c>
      <c r="G2069">
        <v>138490</v>
      </c>
      <c r="H2069" s="7">
        <v>15911.5</v>
      </c>
      <c r="I2069" t="s">
        <v>20</v>
      </c>
      <c r="J2069" t="s">
        <v>204</v>
      </c>
      <c r="K2069" t="s">
        <v>92</v>
      </c>
      <c r="L2069" s="2">
        <v>0.65902777777777777</v>
      </c>
      <c r="M2069" s="2">
        <v>0.65902777777777777</v>
      </c>
      <c r="N2069" s="1">
        <v>46055</v>
      </c>
      <c r="O2069" t="s">
        <v>23</v>
      </c>
      <c r="S2069" t="s">
        <v>18994</v>
      </c>
      <c r="T206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2069" s="5">
        <f>WEEKNUM(Shipment_Data[[#This Row],[DATE]],2)</f>
        <v>6</v>
      </c>
      <c r="V2069" s="6">
        <f>SUBTOTAL(103,Shipment_Data[[#This Row],[DATE]])</f>
        <v>1</v>
      </c>
      <c r="W20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070" spans="1:23" x14ac:dyDescent="0.25">
      <c r="A2070" s="1">
        <v>46055</v>
      </c>
      <c r="B2070" t="s">
        <v>2292</v>
      </c>
      <c r="D2070" t="s">
        <v>2293</v>
      </c>
      <c r="E2070">
        <v>6</v>
      </c>
      <c r="G2070">
        <v>138390</v>
      </c>
      <c r="H2070" s="7">
        <v>1998414.9</v>
      </c>
      <c r="I2070" t="s">
        <v>41</v>
      </c>
      <c r="J2070" t="s">
        <v>170</v>
      </c>
      <c r="K2070" t="s">
        <v>171</v>
      </c>
      <c r="L2070" s="2">
        <v>0.67361111111111116</v>
      </c>
      <c r="M2070" s="2">
        <v>0.72499999999999998</v>
      </c>
      <c r="N2070" s="1">
        <v>46055</v>
      </c>
      <c r="O2070" t="s">
        <v>23</v>
      </c>
      <c r="S2070" t="s">
        <v>18994</v>
      </c>
      <c r="T20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5.1388888889050577E-2</v>
      </c>
      <c r="U2070" s="5">
        <f>WEEKNUM(Shipment_Data[[#This Row],[DATE]],2)</f>
        <v>6</v>
      </c>
      <c r="V2070" s="6">
        <f>SUBTOTAL(103,Shipment_Data[[#This Row],[DATE]])</f>
        <v>1</v>
      </c>
      <c r="W20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071" spans="1:23" x14ac:dyDescent="0.25">
      <c r="A2071" s="1">
        <v>46055</v>
      </c>
      <c r="B2071" t="s">
        <v>743</v>
      </c>
      <c r="D2071" t="s">
        <v>2294</v>
      </c>
      <c r="E2071">
        <v>1</v>
      </c>
      <c r="G2071">
        <v>138439</v>
      </c>
      <c r="H2071" s="7">
        <v>279552.90000000002</v>
      </c>
      <c r="I2071" t="s">
        <v>20</v>
      </c>
      <c r="J2071" t="s">
        <v>170</v>
      </c>
      <c r="K2071" t="s">
        <v>171</v>
      </c>
      <c r="L2071" s="2">
        <v>0.67361111111111116</v>
      </c>
      <c r="M2071" s="2">
        <v>0.74791666666666667</v>
      </c>
      <c r="N2071" s="1">
        <v>46055</v>
      </c>
      <c r="O2071" t="s">
        <v>23</v>
      </c>
      <c r="S2071" t="s">
        <v>18994</v>
      </c>
      <c r="T207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7.4305555557657499E-2</v>
      </c>
      <c r="U2071" s="5">
        <f>WEEKNUM(Shipment_Data[[#This Row],[DATE]],2)</f>
        <v>6</v>
      </c>
      <c r="V2071" s="6">
        <f>SUBTOTAL(103,Shipment_Data[[#This Row],[DATE]])</f>
        <v>1</v>
      </c>
      <c r="W20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072" spans="1:23" x14ac:dyDescent="0.25">
      <c r="A2072" s="1">
        <v>46055</v>
      </c>
      <c r="B2072" t="s">
        <v>2295</v>
      </c>
      <c r="D2072" t="s">
        <v>2296</v>
      </c>
      <c r="E2072">
        <v>4</v>
      </c>
      <c r="G2072">
        <v>138414</v>
      </c>
      <c r="H2072" s="7">
        <v>529619.02</v>
      </c>
      <c r="I2072" t="s">
        <v>20</v>
      </c>
      <c r="J2072" t="s">
        <v>170</v>
      </c>
      <c r="K2072" t="s">
        <v>171</v>
      </c>
      <c r="L2072" s="2">
        <v>0.67361111111111116</v>
      </c>
      <c r="M2072" s="2">
        <v>0.81805555555555554</v>
      </c>
      <c r="N2072" s="1">
        <v>46055</v>
      </c>
      <c r="O2072" t="s">
        <v>23</v>
      </c>
      <c r="S2072" t="s">
        <v>18994</v>
      </c>
      <c r="T20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0.14444444444961846</v>
      </c>
      <c r="U2072" s="5">
        <f>WEEKNUM(Shipment_Data[[#This Row],[DATE]],2)</f>
        <v>6</v>
      </c>
      <c r="V2072" s="6">
        <f>SUBTOTAL(103,Shipment_Data[[#This Row],[DATE]])</f>
        <v>1</v>
      </c>
      <c r="W20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073" spans="1:23" x14ac:dyDescent="0.25">
      <c r="A2073" s="1">
        <v>46055</v>
      </c>
      <c r="B2073" t="s">
        <v>1631</v>
      </c>
      <c r="D2073" t="s">
        <v>2297</v>
      </c>
      <c r="E2073">
        <v>2</v>
      </c>
      <c r="G2073">
        <v>138435</v>
      </c>
      <c r="H2073" s="7">
        <v>121442.28</v>
      </c>
      <c r="I2073" t="s">
        <v>20</v>
      </c>
      <c r="J2073" t="s">
        <v>105</v>
      </c>
      <c r="K2073" t="s">
        <v>106</v>
      </c>
      <c r="L2073" s="2">
        <v>0.70833333333333337</v>
      </c>
      <c r="M2073" s="2">
        <v>0.82847222222222228</v>
      </c>
      <c r="N2073" s="1">
        <v>46055</v>
      </c>
      <c r="O2073" t="s">
        <v>23</v>
      </c>
      <c r="S2073" t="s">
        <v>18994</v>
      </c>
      <c r="T20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0.12013888888759539</v>
      </c>
      <c r="U2073" s="5">
        <f>WEEKNUM(Shipment_Data[[#This Row],[DATE]],2)</f>
        <v>6</v>
      </c>
      <c r="V2073" s="6">
        <f>SUBTOTAL(103,Shipment_Data[[#This Row],[DATE]])</f>
        <v>1</v>
      </c>
      <c r="W20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074" spans="1:23" x14ac:dyDescent="0.25">
      <c r="A2074" s="1">
        <v>46055</v>
      </c>
      <c r="B2074" t="s">
        <v>162</v>
      </c>
      <c r="D2074" t="s">
        <v>2298</v>
      </c>
      <c r="E2074">
        <v>2</v>
      </c>
      <c r="G2074">
        <v>138432</v>
      </c>
      <c r="H2074" s="7">
        <v>480344.72</v>
      </c>
      <c r="I2074" t="s">
        <v>20</v>
      </c>
      <c r="J2074" t="s">
        <v>105</v>
      </c>
      <c r="K2074" t="s">
        <v>106</v>
      </c>
      <c r="L2074" s="2">
        <v>0.70833333333333337</v>
      </c>
      <c r="M2074" s="2">
        <v>0.8041666666666667</v>
      </c>
      <c r="N2074" s="1">
        <v>46055</v>
      </c>
      <c r="O2074" t="s">
        <v>23</v>
      </c>
      <c r="S2074" t="s">
        <v>18994</v>
      </c>
      <c r="T20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9.5833333332848269E-2</v>
      </c>
      <c r="U2074" s="5">
        <f>WEEKNUM(Shipment_Data[[#This Row],[DATE]],2)</f>
        <v>6</v>
      </c>
      <c r="V2074" s="6">
        <f>SUBTOTAL(103,Shipment_Data[[#This Row],[DATE]])</f>
        <v>1</v>
      </c>
      <c r="W20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075" spans="1:23" x14ac:dyDescent="0.25">
      <c r="A2075" s="1">
        <v>46055</v>
      </c>
      <c r="B2075" t="s">
        <v>162</v>
      </c>
      <c r="D2075" t="s">
        <v>2299</v>
      </c>
      <c r="E2075">
        <v>1</v>
      </c>
      <c r="G2075">
        <v>138422</v>
      </c>
      <c r="H2075" s="7">
        <v>174784.36</v>
      </c>
      <c r="I2075" t="s">
        <v>20</v>
      </c>
      <c r="J2075" t="s">
        <v>105</v>
      </c>
      <c r="K2075" t="s">
        <v>106</v>
      </c>
      <c r="L2075" s="2">
        <v>0.70833333333333337</v>
      </c>
      <c r="M2075" s="2">
        <v>0.8041666666666667</v>
      </c>
      <c r="N2075" s="1">
        <v>46055</v>
      </c>
      <c r="O2075" t="s">
        <v>23</v>
      </c>
      <c r="S2075" t="s">
        <v>18994</v>
      </c>
      <c r="T20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9.5833333332848269E-2</v>
      </c>
      <c r="U2075" s="5">
        <f>WEEKNUM(Shipment_Data[[#This Row],[DATE]],2)</f>
        <v>6</v>
      </c>
      <c r="V2075" s="6">
        <f>SUBTOTAL(103,Shipment_Data[[#This Row],[DATE]])</f>
        <v>1</v>
      </c>
      <c r="W20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076" spans="1:23" x14ac:dyDescent="0.25">
      <c r="A2076" s="1">
        <v>46055</v>
      </c>
      <c r="B2076" t="s">
        <v>360</v>
      </c>
      <c r="D2076" t="s">
        <v>2300</v>
      </c>
      <c r="E2076">
        <v>1</v>
      </c>
      <c r="G2076">
        <v>138467</v>
      </c>
      <c r="H2076" s="7">
        <v>65230.239999999998</v>
      </c>
      <c r="I2076" t="s">
        <v>20</v>
      </c>
      <c r="J2076" t="s">
        <v>105</v>
      </c>
      <c r="K2076" t="s">
        <v>106</v>
      </c>
      <c r="L2076" s="2">
        <v>0.70833333333333337</v>
      </c>
      <c r="M2076" s="2"/>
      <c r="N2076" s="1">
        <v>46055</v>
      </c>
      <c r="O2076" t="s">
        <v>23</v>
      </c>
      <c r="S2076" t="s">
        <v>18994</v>
      </c>
      <c r="T2076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2076" s="5">
        <f>WEEKNUM(Shipment_Data[[#This Row],[DATE]],2)</f>
        <v>6</v>
      </c>
      <c r="V2076" s="6">
        <f>SUBTOTAL(103,Shipment_Data[[#This Row],[DATE]])</f>
        <v>1</v>
      </c>
      <c r="W20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077" spans="1:23" x14ac:dyDescent="0.25">
      <c r="A2077" s="1">
        <v>46055</v>
      </c>
      <c r="B2077" t="s">
        <v>360</v>
      </c>
      <c r="D2077" t="s">
        <v>2301</v>
      </c>
      <c r="E2077">
        <v>2</v>
      </c>
      <c r="G2077">
        <v>138427</v>
      </c>
      <c r="H2077" s="7">
        <v>266208.62</v>
      </c>
      <c r="I2077" t="s">
        <v>20</v>
      </c>
      <c r="J2077" t="s">
        <v>105</v>
      </c>
      <c r="K2077" t="s">
        <v>106</v>
      </c>
      <c r="L2077" s="2">
        <v>0.70833333333333337</v>
      </c>
      <c r="M2077" s="2">
        <v>0.78125</v>
      </c>
      <c r="N2077" s="1">
        <v>46055</v>
      </c>
      <c r="O2077" t="s">
        <v>23</v>
      </c>
      <c r="S2077" t="s">
        <v>18994</v>
      </c>
      <c r="T207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7.2916666664241347E-2</v>
      </c>
      <c r="U2077" s="5">
        <f>WEEKNUM(Shipment_Data[[#This Row],[DATE]],2)</f>
        <v>6</v>
      </c>
      <c r="V2077" s="6">
        <f>SUBTOTAL(103,Shipment_Data[[#This Row],[DATE]])</f>
        <v>1</v>
      </c>
      <c r="W20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078" spans="1:23" x14ac:dyDescent="0.25">
      <c r="A2078" s="1">
        <v>46055</v>
      </c>
      <c r="B2078" t="s">
        <v>162</v>
      </c>
      <c r="D2078" t="s">
        <v>2302</v>
      </c>
      <c r="E2078">
        <v>1</v>
      </c>
      <c r="G2078">
        <v>138423</v>
      </c>
      <c r="H2078" s="7">
        <v>16799.080000000002</v>
      </c>
      <c r="I2078" t="s">
        <v>20</v>
      </c>
      <c r="J2078" t="s">
        <v>105</v>
      </c>
      <c r="K2078" t="s">
        <v>106</v>
      </c>
      <c r="L2078" s="2">
        <v>0.70833333333333337</v>
      </c>
      <c r="M2078" s="2">
        <v>0.8041666666666667</v>
      </c>
      <c r="N2078" s="1">
        <v>46055</v>
      </c>
      <c r="O2078" t="s">
        <v>23</v>
      </c>
      <c r="S2078" t="s">
        <v>18994</v>
      </c>
      <c r="T207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9.5833333332848269E-2</v>
      </c>
      <c r="U2078" s="5">
        <f>WEEKNUM(Shipment_Data[[#This Row],[DATE]],2)</f>
        <v>6</v>
      </c>
      <c r="V2078" s="6">
        <f>SUBTOTAL(103,Shipment_Data[[#This Row],[DATE]])</f>
        <v>1</v>
      </c>
      <c r="W20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079" spans="1:23" x14ac:dyDescent="0.25">
      <c r="A2079" s="1">
        <v>46055</v>
      </c>
      <c r="B2079" t="s">
        <v>576</v>
      </c>
      <c r="D2079" t="s">
        <v>2303</v>
      </c>
      <c r="E2079">
        <v>1</v>
      </c>
      <c r="G2079">
        <v>138412</v>
      </c>
      <c r="H2079" s="7">
        <v>15554</v>
      </c>
      <c r="I2079" t="s">
        <v>20</v>
      </c>
      <c r="J2079" t="s">
        <v>105</v>
      </c>
      <c r="K2079" t="s">
        <v>106</v>
      </c>
      <c r="L2079" s="2">
        <v>0.70833333333333337</v>
      </c>
      <c r="M2079" s="2">
        <v>0.76388888888888884</v>
      </c>
      <c r="N2079" s="1">
        <v>46055</v>
      </c>
      <c r="O2079" t="s">
        <v>23</v>
      </c>
      <c r="S2079" t="s">
        <v>18994</v>
      </c>
      <c r="T207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5.5555555554747116E-2</v>
      </c>
      <c r="U2079" s="5">
        <f>WEEKNUM(Shipment_Data[[#This Row],[DATE]],2)</f>
        <v>6</v>
      </c>
      <c r="V2079" s="6">
        <f>SUBTOTAL(103,Shipment_Data[[#This Row],[DATE]])</f>
        <v>1</v>
      </c>
      <c r="W20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080" spans="1:23" x14ac:dyDescent="0.25">
      <c r="A2080" s="1">
        <v>46055</v>
      </c>
      <c r="B2080" t="s">
        <v>162</v>
      </c>
      <c r="D2080" t="s">
        <v>2304</v>
      </c>
      <c r="E2080">
        <v>1</v>
      </c>
      <c r="G2080">
        <v>138475</v>
      </c>
      <c r="H2080" s="7">
        <v>58050.91</v>
      </c>
      <c r="I2080" t="s">
        <v>20</v>
      </c>
      <c r="J2080" t="s">
        <v>105</v>
      </c>
      <c r="K2080" t="s">
        <v>106</v>
      </c>
      <c r="L2080" s="2">
        <v>0.70486111111111116</v>
      </c>
      <c r="M2080" s="2">
        <v>0.8041666666666667</v>
      </c>
      <c r="N2080" s="1">
        <v>46055</v>
      </c>
      <c r="O2080" t="s">
        <v>23</v>
      </c>
      <c r="S2080" t="s">
        <v>18994</v>
      </c>
      <c r="T208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9.930555555911269E-2</v>
      </c>
      <c r="U2080" s="5">
        <f>WEEKNUM(Shipment_Data[[#This Row],[DATE]],2)</f>
        <v>6</v>
      </c>
      <c r="V2080" s="6">
        <f>SUBTOTAL(103,Shipment_Data[[#This Row],[DATE]])</f>
        <v>1</v>
      </c>
      <c r="W20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081" spans="1:23" x14ac:dyDescent="0.25">
      <c r="A2081" s="1">
        <v>46055</v>
      </c>
      <c r="B2081" t="s">
        <v>2305</v>
      </c>
      <c r="D2081" t="s">
        <v>2306</v>
      </c>
      <c r="E2081">
        <v>2</v>
      </c>
      <c r="G2081">
        <v>138408</v>
      </c>
      <c r="H2081" s="7">
        <v>885446.69</v>
      </c>
      <c r="I2081" t="s">
        <v>20</v>
      </c>
      <c r="J2081" t="s">
        <v>170</v>
      </c>
      <c r="K2081" t="s">
        <v>171</v>
      </c>
      <c r="L2081" s="2">
        <v>0.67361111111111116</v>
      </c>
      <c r="M2081" s="2">
        <v>0.76597222222222228</v>
      </c>
      <c r="N2081" s="1">
        <v>46055</v>
      </c>
      <c r="O2081" t="s">
        <v>23</v>
      </c>
      <c r="S2081" t="s">
        <v>18994</v>
      </c>
      <c r="T208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9.2361111113859806E-2</v>
      </c>
      <c r="U2081" s="5">
        <f>WEEKNUM(Shipment_Data[[#This Row],[DATE]],2)</f>
        <v>6</v>
      </c>
      <c r="V2081" s="6">
        <f>SUBTOTAL(103,Shipment_Data[[#This Row],[DATE]])</f>
        <v>1</v>
      </c>
      <c r="W20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082" spans="1:23" x14ac:dyDescent="0.25">
      <c r="A2082" s="1">
        <v>46055</v>
      </c>
      <c r="B2082" t="s">
        <v>492</v>
      </c>
      <c r="D2082" t="s">
        <v>2307</v>
      </c>
      <c r="E2082">
        <v>3</v>
      </c>
      <c r="G2082">
        <v>138458</v>
      </c>
      <c r="H2082" s="7">
        <v>89480</v>
      </c>
      <c r="I2082" t="s">
        <v>20</v>
      </c>
      <c r="J2082" t="s">
        <v>111</v>
      </c>
      <c r="K2082" t="s">
        <v>112</v>
      </c>
      <c r="L2082" s="2">
        <v>0.71527777777777779</v>
      </c>
      <c r="M2082" s="2">
        <v>0.80833333333333335</v>
      </c>
      <c r="N2082" s="1">
        <v>46055</v>
      </c>
      <c r="O2082" t="s">
        <v>23</v>
      </c>
      <c r="S2082" t="s">
        <v>18994</v>
      </c>
      <c r="T208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9.3055555553291924E-2</v>
      </c>
      <c r="U2082" s="5">
        <f>WEEKNUM(Shipment_Data[[#This Row],[DATE]],2)</f>
        <v>6</v>
      </c>
      <c r="V2082" s="6">
        <f>SUBTOTAL(103,Shipment_Data[[#This Row],[DATE]])</f>
        <v>1</v>
      </c>
      <c r="W20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083" spans="1:23" x14ac:dyDescent="0.25">
      <c r="A2083" s="1">
        <v>46055</v>
      </c>
      <c r="B2083" t="s">
        <v>492</v>
      </c>
      <c r="D2083" t="s">
        <v>2308</v>
      </c>
      <c r="E2083">
        <v>1</v>
      </c>
      <c r="G2083">
        <v>138460</v>
      </c>
      <c r="H2083" s="7">
        <v>3165.45</v>
      </c>
      <c r="I2083" t="s">
        <v>20</v>
      </c>
      <c r="J2083" t="s">
        <v>111</v>
      </c>
      <c r="K2083" t="s">
        <v>112</v>
      </c>
      <c r="L2083" s="2">
        <v>0.71527777777777779</v>
      </c>
      <c r="M2083" s="2">
        <v>0.67847222222222225</v>
      </c>
      <c r="N2083" s="1">
        <v>46055</v>
      </c>
      <c r="O2083" t="s">
        <v>23</v>
      </c>
      <c r="S2083" t="s">
        <v>18994</v>
      </c>
      <c r="T208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-3.680555555911269E-2</v>
      </c>
      <c r="U2083" s="5">
        <f>WEEKNUM(Shipment_Data[[#This Row],[DATE]],2)</f>
        <v>6</v>
      </c>
      <c r="V2083" s="6">
        <f>SUBTOTAL(103,Shipment_Data[[#This Row],[DATE]])</f>
        <v>1</v>
      </c>
      <c r="W20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084" spans="1:23" x14ac:dyDescent="0.25">
      <c r="A2084" s="1">
        <v>46055</v>
      </c>
      <c r="B2084" t="s">
        <v>2309</v>
      </c>
      <c r="D2084" t="s">
        <v>2310</v>
      </c>
      <c r="E2084">
        <v>4</v>
      </c>
      <c r="G2084">
        <v>138373</v>
      </c>
      <c r="H2084" s="7">
        <v>2297002.65</v>
      </c>
      <c r="I2084" t="s">
        <v>20</v>
      </c>
      <c r="J2084" t="s">
        <v>111</v>
      </c>
      <c r="K2084" t="s">
        <v>112</v>
      </c>
      <c r="L2084" s="2">
        <v>0.71527777777777779</v>
      </c>
      <c r="M2084" s="2">
        <v>0.77777777777777779</v>
      </c>
      <c r="N2084" s="1">
        <v>46055</v>
      </c>
      <c r="O2084" t="s">
        <v>23</v>
      </c>
      <c r="S2084" t="s">
        <v>18994</v>
      </c>
      <c r="T208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6.25E-2</v>
      </c>
      <c r="U2084" s="5">
        <f>WEEKNUM(Shipment_Data[[#This Row],[DATE]],2)</f>
        <v>6</v>
      </c>
      <c r="V2084" s="6">
        <f>SUBTOTAL(103,Shipment_Data[[#This Row],[DATE]])</f>
        <v>1</v>
      </c>
      <c r="W20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085" spans="1:23" x14ac:dyDescent="0.25">
      <c r="A2085" s="1">
        <v>46055</v>
      </c>
      <c r="B2085" t="s">
        <v>2311</v>
      </c>
      <c r="D2085" t="s">
        <v>2312</v>
      </c>
      <c r="E2085">
        <v>1</v>
      </c>
      <c r="G2085">
        <v>138483</v>
      </c>
      <c r="H2085" s="7">
        <v>18881.59</v>
      </c>
      <c r="I2085" t="s">
        <v>20</v>
      </c>
      <c r="J2085" t="s">
        <v>204</v>
      </c>
      <c r="K2085" t="s">
        <v>92</v>
      </c>
      <c r="L2085" s="2">
        <v>0.71875</v>
      </c>
      <c r="M2085" s="2">
        <v>0.71875</v>
      </c>
      <c r="N2085" s="1">
        <v>46055</v>
      </c>
      <c r="O2085" t="s">
        <v>23</v>
      </c>
      <c r="S2085" t="s">
        <v>18994</v>
      </c>
      <c r="T208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2085" s="5">
        <f>WEEKNUM(Shipment_Data[[#This Row],[DATE]],2)</f>
        <v>6</v>
      </c>
      <c r="V2085" s="6">
        <f>SUBTOTAL(103,Shipment_Data[[#This Row],[DATE]])</f>
        <v>1</v>
      </c>
      <c r="W20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086" spans="1:23" x14ac:dyDescent="0.25">
      <c r="A2086" s="1">
        <v>46056</v>
      </c>
      <c r="B2086" t="s">
        <v>1480</v>
      </c>
      <c r="D2086" t="s">
        <v>2313</v>
      </c>
      <c r="E2086">
        <v>1</v>
      </c>
      <c r="G2086">
        <v>138405</v>
      </c>
      <c r="H2086" s="7">
        <v>208306.66</v>
      </c>
      <c r="I2086" t="s">
        <v>20</v>
      </c>
      <c r="J2086" t="s">
        <v>97</v>
      </c>
      <c r="K2086" t="s">
        <v>98</v>
      </c>
      <c r="L2086" s="2">
        <v>0.375</v>
      </c>
      <c r="M2086" s="2">
        <v>0.6020833333333333</v>
      </c>
      <c r="N2086" s="1">
        <v>46056</v>
      </c>
      <c r="O2086" t="s">
        <v>23</v>
      </c>
      <c r="S2086" t="s">
        <v>18994</v>
      </c>
      <c r="T208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0.22708333333139308</v>
      </c>
      <c r="U2086" s="5">
        <f>WEEKNUM(Shipment_Data[[#This Row],[DATE]],2)</f>
        <v>6</v>
      </c>
      <c r="V2086" s="6">
        <f>SUBTOTAL(103,Shipment_Data[[#This Row],[DATE]])</f>
        <v>1</v>
      </c>
      <c r="W20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087" spans="1:23" x14ac:dyDescent="0.25">
      <c r="A2087" s="1">
        <v>46056</v>
      </c>
      <c r="B2087" t="s">
        <v>1480</v>
      </c>
      <c r="D2087" t="s">
        <v>2314</v>
      </c>
      <c r="E2087">
        <v>1</v>
      </c>
      <c r="G2087">
        <v>138479</v>
      </c>
      <c r="H2087" s="7">
        <v>40564.800000000003</v>
      </c>
      <c r="I2087" t="s">
        <v>20</v>
      </c>
      <c r="J2087" t="s">
        <v>97</v>
      </c>
      <c r="K2087" t="s">
        <v>98</v>
      </c>
      <c r="L2087" s="2">
        <v>0.375</v>
      </c>
      <c r="M2087" s="2">
        <v>0.6020833333333333</v>
      </c>
      <c r="N2087" s="1">
        <v>46056</v>
      </c>
      <c r="O2087" t="s">
        <v>23</v>
      </c>
      <c r="S2087" t="s">
        <v>18994</v>
      </c>
      <c r="T208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0.22708333333139308</v>
      </c>
      <c r="U2087" s="5">
        <f>WEEKNUM(Shipment_Data[[#This Row],[DATE]],2)</f>
        <v>6</v>
      </c>
      <c r="V2087" s="6">
        <f>SUBTOTAL(103,Shipment_Data[[#This Row],[DATE]])</f>
        <v>1</v>
      </c>
      <c r="W20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088" spans="1:23" x14ac:dyDescent="0.25">
      <c r="A2088" s="1">
        <v>46056</v>
      </c>
      <c r="B2088" t="s">
        <v>2315</v>
      </c>
      <c r="D2088" t="s">
        <v>2316</v>
      </c>
      <c r="E2088">
        <v>1</v>
      </c>
      <c r="G2088">
        <v>138399</v>
      </c>
      <c r="H2088" s="7">
        <v>8920</v>
      </c>
      <c r="I2088" t="s">
        <v>20</v>
      </c>
      <c r="J2088" t="s">
        <v>97</v>
      </c>
      <c r="K2088" t="s">
        <v>98</v>
      </c>
      <c r="L2088" s="2">
        <v>0.375</v>
      </c>
      <c r="M2088" s="2">
        <v>0.625</v>
      </c>
      <c r="N2088" s="1">
        <v>46056</v>
      </c>
      <c r="O2088" t="s">
        <v>23</v>
      </c>
      <c r="S2088" t="s">
        <v>18994</v>
      </c>
      <c r="T20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</v>
      </c>
      <c r="U2088" s="5">
        <f>WEEKNUM(Shipment_Data[[#This Row],[DATE]],2)</f>
        <v>6</v>
      </c>
      <c r="V2088" s="6">
        <f>SUBTOTAL(103,Shipment_Data[[#This Row],[DATE]])</f>
        <v>1</v>
      </c>
      <c r="W20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089" spans="1:23" x14ac:dyDescent="0.25">
      <c r="A2089" s="1">
        <v>46056</v>
      </c>
      <c r="B2089" t="s">
        <v>2317</v>
      </c>
      <c r="D2089" t="s">
        <v>2318</v>
      </c>
      <c r="E2089">
        <v>4</v>
      </c>
      <c r="G2089">
        <v>138409</v>
      </c>
      <c r="H2089" s="7">
        <v>2730390.64</v>
      </c>
      <c r="I2089" t="s">
        <v>20</v>
      </c>
      <c r="J2089" t="s">
        <v>97</v>
      </c>
      <c r="K2089" t="s">
        <v>98</v>
      </c>
      <c r="L2089" s="2">
        <v>0.375</v>
      </c>
      <c r="M2089" s="2">
        <v>0.59027777777777779</v>
      </c>
      <c r="N2089" s="1">
        <v>46056</v>
      </c>
      <c r="O2089" t="s">
        <v>23</v>
      </c>
      <c r="S2089" t="s">
        <v>18994</v>
      </c>
      <c r="T20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0.21527777778101154</v>
      </c>
      <c r="U2089" s="5">
        <f>WEEKNUM(Shipment_Data[[#This Row],[DATE]],2)</f>
        <v>6</v>
      </c>
      <c r="V2089" s="6">
        <f>SUBTOTAL(103,Shipment_Data[[#This Row],[DATE]])</f>
        <v>1</v>
      </c>
      <c r="W20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090" spans="1:23" x14ac:dyDescent="0.25">
      <c r="A2090" s="1">
        <v>46056</v>
      </c>
      <c r="B2090" t="s">
        <v>628</v>
      </c>
      <c r="D2090" t="s">
        <v>2319</v>
      </c>
      <c r="E2090">
        <v>1</v>
      </c>
      <c r="G2090">
        <v>138433</v>
      </c>
      <c r="H2090" s="7">
        <v>29930.82</v>
      </c>
      <c r="I2090" t="s">
        <v>20</v>
      </c>
      <c r="J2090" t="s">
        <v>26</v>
      </c>
      <c r="K2090" t="s">
        <v>27</v>
      </c>
      <c r="L2090" s="2">
        <v>0.64583333333333337</v>
      </c>
      <c r="M2090" s="2">
        <v>0.83611111111111114</v>
      </c>
      <c r="N2090" s="1">
        <v>46056</v>
      </c>
      <c r="O2090" t="s">
        <v>23</v>
      </c>
      <c r="S2090" t="s">
        <v>18994</v>
      </c>
      <c r="T209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0.19027777777228039</v>
      </c>
      <c r="U2090" s="5">
        <f>WEEKNUM(Shipment_Data[[#This Row],[DATE]],2)</f>
        <v>6</v>
      </c>
      <c r="V2090" s="6">
        <f>SUBTOTAL(103,Shipment_Data[[#This Row],[DATE]])</f>
        <v>1</v>
      </c>
      <c r="W20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091" spans="1:23" x14ac:dyDescent="0.25">
      <c r="A2091" s="1">
        <v>46056</v>
      </c>
      <c r="B2091" t="s">
        <v>495</v>
      </c>
      <c r="D2091" t="s">
        <v>2320</v>
      </c>
      <c r="E2091">
        <v>2</v>
      </c>
      <c r="G2091">
        <v>138438</v>
      </c>
      <c r="H2091" s="7">
        <v>508286.65</v>
      </c>
      <c r="I2091" t="s">
        <v>20</v>
      </c>
      <c r="J2091" t="s">
        <v>26</v>
      </c>
      <c r="K2091" t="s">
        <v>27</v>
      </c>
      <c r="L2091" s="2">
        <v>0.64583333333333337</v>
      </c>
      <c r="M2091" s="2">
        <v>0.83611111111111114</v>
      </c>
      <c r="N2091" s="1">
        <v>46056</v>
      </c>
      <c r="O2091" t="s">
        <v>23</v>
      </c>
      <c r="S2091" t="s">
        <v>18994</v>
      </c>
      <c r="T209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0.19027777777228039</v>
      </c>
      <c r="U2091" s="5">
        <f>WEEKNUM(Shipment_Data[[#This Row],[DATE]],2)</f>
        <v>6</v>
      </c>
      <c r="V2091" s="6">
        <f>SUBTOTAL(103,Shipment_Data[[#This Row],[DATE]])</f>
        <v>1</v>
      </c>
      <c r="W20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092" spans="1:23" x14ac:dyDescent="0.25">
      <c r="A2092" s="1">
        <v>46056</v>
      </c>
      <c r="B2092" t="s">
        <v>1883</v>
      </c>
      <c r="D2092" t="s">
        <v>2321</v>
      </c>
      <c r="E2092">
        <v>3</v>
      </c>
      <c r="G2092">
        <v>138499</v>
      </c>
      <c r="H2092" s="7">
        <v>462092.21</v>
      </c>
      <c r="I2092" t="s">
        <v>20</v>
      </c>
      <c r="J2092" t="s">
        <v>219</v>
      </c>
      <c r="K2092" t="s">
        <v>220</v>
      </c>
      <c r="L2092" s="2">
        <v>0.41666666666666669</v>
      </c>
      <c r="M2092" s="2">
        <v>0.47222222222222221</v>
      </c>
      <c r="N2092" s="1">
        <v>46056</v>
      </c>
      <c r="O2092" t="s">
        <v>23</v>
      </c>
      <c r="S2092" t="s">
        <v>18994</v>
      </c>
      <c r="T209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5.5555555554747116E-2</v>
      </c>
      <c r="U2092" s="5">
        <f>WEEKNUM(Shipment_Data[[#This Row],[DATE]],2)</f>
        <v>6</v>
      </c>
      <c r="V2092" s="6">
        <f>SUBTOTAL(103,Shipment_Data[[#This Row],[DATE]])</f>
        <v>1</v>
      </c>
      <c r="W20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093" spans="1:23" x14ac:dyDescent="0.25">
      <c r="A2093" s="1">
        <v>46056</v>
      </c>
      <c r="B2093" t="s">
        <v>2061</v>
      </c>
      <c r="D2093" t="s">
        <v>2322</v>
      </c>
      <c r="E2093">
        <v>2</v>
      </c>
      <c r="G2093">
        <v>138500</v>
      </c>
      <c r="H2093" s="7">
        <v>86772</v>
      </c>
      <c r="I2093" t="s">
        <v>20</v>
      </c>
      <c r="J2093" t="s">
        <v>257</v>
      </c>
      <c r="K2093" t="s">
        <v>258</v>
      </c>
      <c r="L2093" s="2">
        <v>0.41805555555555557</v>
      </c>
      <c r="M2093" s="2">
        <v>0.68611111111111112</v>
      </c>
      <c r="N2093" s="1">
        <v>46056</v>
      </c>
      <c r="O2093" t="s">
        <v>23</v>
      </c>
      <c r="S2093" t="s">
        <v>18994</v>
      </c>
      <c r="T20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0.26805555555620231</v>
      </c>
      <c r="U2093" s="5">
        <f>WEEKNUM(Shipment_Data[[#This Row],[DATE]],2)</f>
        <v>6</v>
      </c>
      <c r="V2093" s="6">
        <f>SUBTOTAL(103,Shipment_Data[[#This Row],[DATE]])</f>
        <v>1</v>
      </c>
      <c r="W20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094" spans="1:23" x14ac:dyDescent="0.25">
      <c r="A2094" s="1">
        <v>46056</v>
      </c>
      <c r="B2094" t="s">
        <v>2323</v>
      </c>
      <c r="D2094" t="s">
        <v>2324</v>
      </c>
      <c r="E2094">
        <v>1</v>
      </c>
      <c r="G2094">
        <v>138515</v>
      </c>
      <c r="H2094" s="7">
        <v>1487.2</v>
      </c>
      <c r="I2094" t="s">
        <v>20</v>
      </c>
      <c r="J2094" t="s">
        <v>26</v>
      </c>
      <c r="K2094" t="s">
        <v>27</v>
      </c>
      <c r="L2094" s="2">
        <v>0.64583333333333337</v>
      </c>
      <c r="M2094" s="2">
        <v>0.73333333333333328</v>
      </c>
      <c r="N2094" s="1">
        <v>46056</v>
      </c>
      <c r="O2094" t="s">
        <v>23</v>
      </c>
      <c r="S2094" t="s">
        <v>18994</v>
      </c>
      <c r="T20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8.7499999994179234E-2</v>
      </c>
      <c r="U2094" s="5">
        <f>WEEKNUM(Shipment_Data[[#This Row],[DATE]],2)</f>
        <v>6</v>
      </c>
      <c r="V2094" s="6">
        <f>SUBTOTAL(103,Shipment_Data[[#This Row],[DATE]])</f>
        <v>1</v>
      </c>
      <c r="W20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095" spans="1:23" x14ac:dyDescent="0.25">
      <c r="A2095" s="1">
        <v>46056</v>
      </c>
      <c r="B2095" t="s">
        <v>2325</v>
      </c>
      <c r="D2095" t="s">
        <v>2326</v>
      </c>
      <c r="E2095">
        <v>1</v>
      </c>
      <c r="G2095">
        <v>138508</v>
      </c>
      <c r="H2095" s="7">
        <v>374580.47999999998</v>
      </c>
      <c r="I2095" t="s">
        <v>20</v>
      </c>
      <c r="J2095" t="s">
        <v>209</v>
      </c>
      <c r="K2095" t="s">
        <v>210</v>
      </c>
      <c r="L2095" s="2">
        <v>0.40972222222222221</v>
      </c>
      <c r="M2095" s="2">
        <v>0.45555555555555555</v>
      </c>
      <c r="N2095" s="1">
        <v>46056</v>
      </c>
      <c r="O2095" t="s">
        <v>23</v>
      </c>
      <c r="S2095" t="s">
        <v>18994</v>
      </c>
      <c r="T209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4.5833333337213844E-2</v>
      </c>
      <c r="U2095" s="5">
        <f>WEEKNUM(Shipment_Data[[#This Row],[DATE]],2)</f>
        <v>6</v>
      </c>
      <c r="V2095" s="6">
        <f>SUBTOTAL(103,Shipment_Data[[#This Row],[DATE]])</f>
        <v>1</v>
      </c>
      <c r="W20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096" spans="1:23" x14ac:dyDescent="0.25">
      <c r="A2096" s="1">
        <v>46056</v>
      </c>
      <c r="B2096" t="s">
        <v>2327</v>
      </c>
      <c r="D2096" t="s">
        <v>2328</v>
      </c>
      <c r="E2096">
        <v>1</v>
      </c>
      <c r="G2096">
        <v>138492</v>
      </c>
      <c r="H2096" s="7">
        <v>214811.96</v>
      </c>
      <c r="I2096" t="s">
        <v>20</v>
      </c>
      <c r="J2096" t="s">
        <v>209</v>
      </c>
      <c r="K2096" t="s">
        <v>210</v>
      </c>
      <c r="L2096" s="2">
        <v>0.40972222222222221</v>
      </c>
      <c r="M2096" s="2">
        <v>0.45555555555555555</v>
      </c>
      <c r="N2096" s="1">
        <v>46056</v>
      </c>
      <c r="O2096" t="s">
        <v>23</v>
      </c>
      <c r="S2096" t="s">
        <v>18994</v>
      </c>
      <c r="T209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4.5833333337213844E-2</v>
      </c>
      <c r="U2096" s="5">
        <f>WEEKNUM(Shipment_Data[[#This Row],[DATE]],2)</f>
        <v>6</v>
      </c>
      <c r="V2096" s="6">
        <f>SUBTOTAL(103,Shipment_Data[[#This Row],[DATE]])</f>
        <v>1</v>
      </c>
      <c r="W20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097" spans="1:23" x14ac:dyDescent="0.25">
      <c r="A2097" s="1">
        <v>46056</v>
      </c>
      <c r="B2097" t="s">
        <v>2305</v>
      </c>
      <c r="D2097" t="s">
        <v>2329</v>
      </c>
      <c r="E2097">
        <v>1</v>
      </c>
      <c r="G2097">
        <v>138491</v>
      </c>
      <c r="H2097" s="7">
        <v>66661.08</v>
      </c>
      <c r="I2097" t="s">
        <v>20</v>
      </c>
      <c r="J2097" t="s">
        <v>209</v>
      </c>
      <c r="K2097" t="s">
        <v>210</v>
      </c>
      <c r="L2097" s="2">
        <v>0.40972222222222221</v>
      </c>
      <c r="M2097" s="2">
        <v>0.48958333333333331</v>
      </c>
      <c r="N2097" s="1">
        <v>46056</v>
      </c>
      <c r="O2097" t="s">
        <v>23</v>
      </c>
      <c r="S2097" t="s">
        <v>18994</v>
      </c>
      <c r="T209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7.9861111116770189E-2</v>
      </c>
      <c r="U2097" s="5">
        <f>WEEKNUM(Shipment_Data[[#This Row],[DATE]],2)</f>
        <v>6</v>
      </c>
      <c r="V2097" s="6">
        <f>SUBTOTAL(103,Shipment_Data[[#This Row],[DATE]])</f>
        <v>1</v>
      </c>
      <c r="W20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098" spans="1:23" x14ac:dyDescent="0.25">
      <c r="A2098" s="1">
        <v>46056</v>
      </c>
      <c r="B2098" t="s">
        <v>2330</v>
      </c>
      <c r="D2098" t="s">
        <v>2331</v>
      </c>
      <c r="E2098">
        <v>1</v>
      </c>
      <c r="G2098">
        <v>138548</v>
      </c>
      <c r="H2098" s="7">
        <v>43808.85</v>
      </c>
      <c r="I2098" t="s">
        <v>20</v>
      </c>
      <c r="J2098" t="s">
        <v>26</v>
      </c>
      <c r="K2098" t="s">
        <v>27</v>
      </c>
      <c r="L2098" s="2">
        <v>0.64583333333333337</v>
      </c>
      <c r="M2098" s="2">
        <v>0.70277777777777772</v>
      </c>
      <c r="N2098" s="1">
        <v>46056</v>
      </c>
      <c r="O2098" t="s">
        <v>23</v>
      </c>
      <c r="S2098" t="s">
        <v>18994</v>
      </c>
      <c r="T209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5.694444444088731E-2</v>
      </c>
      <c r="U2098" s="5">
        <f>WEEKNUM(Shipment_Data[[#This Row],[DATE]],2)</f>
        <v>6</v>
      </c>
      <c r="V2098" s="6">
        <f>SUBTOTAL(103,Shipment_Data[[#This Row],[DATE]])</f>
        <v>1</v>
      </c>
      <c r="W20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099" spans="1:23" x14ac:dyDescent="0.25">
      <c r="A2099" s="1">
        <v>46056</v>
      </c>
      <c r="B2099" t="s">
        <v>2330</v>
      </c>
      <c r="D2099" t="s">
        <v>2332</v>
      </c>
      <c r="E2099">
        <v>1</v>
      </c>
      <c r="G2099">
        <v>138510</v>
      </c>
      <c r="H2099" s="7">
        <v>461585.91</v>
      </c>
      <c r="I2099" t="s">
        <v>20</v>
      </c>
      <c r="J2099" t="s">
        <v>26</v>
      </c>
      <c r="K2099" t="s">
        <v>27</v>
      </c>
      <c r="L2099" s="2">
        <v>0.64583333333333337</v>
      </c>
      <c r="M2099" s="2">
        <v>0.70277777777777772</v>
      </c>
      <c r="N2099" s="1">
        <v>46056</v>
      </c>
      <c r="O2099" t="s">
        <v>23</v>
      </c>
      <c r="S2099" t="s">
        <v>18994</v>
      </c>
      <c r="T209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5.694444444088731E-2</v>
      </c>
      <c r="U2099" s="5">
        <f>WEEKNUM(Shipment_Data[[#This Row],[DATE]],2)</f>
        <v>6</v>
      </c>
      <c r="V2099" s="6">
        <f>SUBTOTAL(103,Shipment_Data[[#This Row],[DATE]])</f>
        <v>1</v>
      </c>
      <c r="W20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100" spans="1:23" x14ac:dyDescent="0.25">
      <c r="A2100" s="1">
        <v>46056</v>
      </c>
      <c r="B2100" t="s">
        <v>2333</v>
      </c>
      <c r="D2100" t="s">
        <v>2334</v>
      </c>
      <c r="E2100">
        <v>3</v>
      </c>
      <c r="G2100">
        <v>138431</v>
      </c>
      <c r="H2100" s="7">
        <v>1651177.69</v>
      </c>
      <c r="I2100" t="s">
        <v>20</v>
      </c>
      <c r="J2100" t="s">
        <v>26</v>
      </c>
      <c r="K2100" t="s">
        <v>27</v>
      </c>
      <c r="L2100" s="2">
        <v>0.64583333333333337</v>
      </c>
      <c r="M2100" s="2">
        <v>0.83611111111111114</v>
      </c>
      <c r="N2100" s="1">
        <v>46056</v>
      </c>
      <c r="O2100" t="s">
        <v>23</v>
      </c>
      <c r="S2100" t="s">
        <v>18994</v>
      </c>
      <c r="T210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0.19027777777228039</v>
      </c>
      <c r="U2100" s="5">
        <f>WEEKNUM(Shipment_Data[[#This Row],[DATE]],2)</f>
        <v>6</v>
      </c>
      <c r="V2100" s="6">
        <f>SUBTOTAL(103,Shipment_Data[[#This Row],[DATE]])</f>
        <v>1</v>
      </c>
      <c r="W21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101" spans="1:23" x14ac:dyDescent="0.25">
      <c r="A2101" s="1">
        <v>46056</v>
      </c>
      <c r="B2101" t="s">
        <v>630</v>
      </c>
      <c r="D2101" t="s">
        <v>2335</v>
      </c>
      <c r="E2101">
        <v>3</v>
      </c>
      <c r="G2101">
        <v>138428</v>
      </c>
      <c r="H2101" s="7">
        <v>1063454.6399999999</v>
      </c>
      <c r="I2101" t="s">
        <v>20</v>
      </c>
      <c r="J2101" t="s">
        <v>26</v>
      </c>
      <c r="K2101" t="s">
        <v>27</v>
      </c>
      <c r="L2101" s="2">
        <v>0.64583333333333337</v>
      </c>
      <c r="M2101" s="2">
        <v>0.80277777777777781</v>
      </c>
      <c r="N2101" s="1">
        <v>46056</v>
      </c>
      <c r="O2101" t="s">
        <v>23</v>
      </c>
      <c r="S2101" t="s">
        <v>18994</v>
      </c>
      <c r="T210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0.15694444443943212</v>
      </c>
      <c r="U2101" s="5">
        <f>WEEKNUM(Shipment_Data[[#This Row],[DATE]],2)</f>
        <v>6</v>
      </c>
      <c r="V2101" s="6">
        <f>SUBTOTAL(103,Shipment_Data[[#This Row],[DATE]])</f>
        <v>1</v>
      </c>
      <c r="W21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102" spans="1:23" x14ac:dyDescent="0.25">
      <c r="A2102" s="1">
        <v>46056</v>
      </c>
      <c r="B2102" t="s">
        <v>773</v>
      </c>
      <c r="D2102" t="s">
        <v>2336</v>
      </c>
      <c r="E2102">
        <v>1</v>
      </c>
      <c r="G2102">
        <v>138531</v>
      </c>
      <c r="H2102" s="7">
        <v>82848.52</v>
      </c>
      <c r="I2102" t="s">
        <v>20</v>
      </c>
      <c r="J2102" t="s">
        <v>247</v>
      </c>
      <c r="K2102" t="s">
        <v>248</v>
      </c>
      <c r="L2102" s="2">
        <v>0.43402777777777779</v>
      </c>
      <c r="M2102" s="2">
        <v>0.52361111111111114</v>
      </c>
      <c r="N2102" s="1">
        <v>46056</v>
      </c>
      <c r="O2102" t="s">
        <v>23</v>
      </c>
      <c r="S2102" t="s">
        <v>18994</v>
      </c>
      <c r="T210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8.9583333327027503E-2</v>
      </c>
      <c r="U2102" s="5">
        <f>WEEKNUM(Shipment_Data[[#This Row],[DATE]],2)</f>
        <v>6</v>
      </c>
      <c r="V2102" s="6">
        <f>SUBTOTAL(103,Shipment_Data[[#This Row],[DATE]])</f>
        <v>1</v>
      </c>
      <c r="W21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103" spans="1:23" x14ac:dyDescent="0.25">
      <c r="A2103" s="1">
        <v>46056</v>
      </c>
      <c r="B2103" t="s">
        <v>259</v>
      </c>
      <c r="D2103" t="s">
        <v>2337</v>
      </c>
      <c r="E2103">
        <v>2</v>
      </c>
      <c r="G2103">
        <v>138448</v>
      </c>
      <c r="H2103" s="7">
        <v>182490.61</v>
      </c>
      <c r="I2103" t="s">
        <v>20</v>
      </c>
      <c r="J2103" t="s">
        <v>215</v>
      </c>
      <c r="K2103" t="s">
        <v>216</v>
      </c>
      <c r="L2103" s="2">
        <v>0.47916666666666669</v>
      </c>
      <c r="M2103" s="2">
        <v>0.57222222222222219</v>
      </c>
      <c r="N2103" s="1">
        <v>46056</v>
      </c>
      <c r="O2103" t="s">
        <v>23</v>
      </c>
      <c r="S2103" t="s">
        <v>18994</v>
      </c>
      <c r="T210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9.3055555560567882E-2</v>
      </c>
      <c r="U2103" s="5">
        <f>WEEKNUM(Shipment_Data[[#This Row],[DATE]],2)</f>
        <v>6</v>
      </c>
      <c r="V2103" s="6">
        <f>SUBTOTAL(103,Shipment_Data[[#This Row],[DATE]])</f>
        <v>1</v>
      </c>
      <c r="W21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104" spans="1:23" x14ac:dyDescent="0.25">
      <c r="A2104" s="1">
        <v>46056</v>
      </c>
      <c r="B2104" t="s">
        <v>422</v>
      </c>
      <c r="D2104" t="s">
        <v>2338</v>
      </c>
      <c r="E2104">
        <v>1</v>
      </c>
      <c r="G2104">
        <v>138406</v>
      </c>
      <c r="H2104" s="7">
        <v>124503.61</v>
      </c>
      <c r="I2104" t="s">
        <v>20</v>
      </c>
      <c r="J2104" t="s">
        <v>215</v>
      </c>
      <c r="K2104" t="s">
        <v>216</v>
      </c>
      <c r="L2104" s="2">
        <v>0.47916666666666669</v>
      </c>
      <c r="M2104" s="2">
        <v>0.50416666666666665</v>
      </c>
      <c r="N2104" s="1">
        <v>46056</v>
      </c>
      <c r="O2104" t="s">
        <v>23</v>
      </c>
      <c r="S2104" t="s">
        <v>18994</v>
      </c>
      <c r="T210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2.5000000001455192E-2</v>
      </c>
      <c r="U2104" s="5">
        <f>WEEKNUM(Shipment_Data[[#This Row],[DATE]],2)</f>
        <v>6</v>
      </c>
      <c r="V2104" s="6">
        <f>SUBTOTAL(103,Shipment_Data[[#This Row],[DATE]])</f>
        <v>1</v>
      </c>
      <c r="W21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105" spans="1:23" x14ac:dyDescent="0.25">
      <c r="A2105" s="1">
        <v>46056</v>
      </c>
      <c r="B2105" t="s">
        <v>1449</v>
      </c>
      <c r="D2105" t="s">
        <v>2339</v>
      </c>
      <c r="E2105">
        <v>1</v>
      </c>
      <c r="G2105">
        <v>138481</v>
      </c>
      <c r="H2105" s="7">
        <v>140514.51999999999</v>
      </c>
      <c r="I2105" t="s">
        <v>41</v>
      </c>
      <c r="J2105" t="s">
        <v>105</v>
      </c>
      <c r="K2105" t="s">
        <v>106</v>
      </c>
      <c r="L2105" s="2">
        <v>0.5</v>
      </c>
      <c r="M2105" s="2">
        <v>0.54722222222222228</v>
      </c>
      <c r="N2105" s="1">
        <v>46056</v>
      </c>
      <c r="O2105" t="s">
        <v>23</v>
      </c>
      <c r="S2105" t="s">
        <v>18994</v>
      </c>
      <c r="T210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4.7222222223354038E-2</v>
      </c>
      <c r="U2105" s="5">
        <f>WEEKNUM(Shipment_Data[[#This Row],[DATE]],2)</f>
        <v>6</v>
      </c>
      <c r="V2105" s="6">
        <f>SUBTOTAL(103,Shipment_Data[[#This Row],[DATE]])</f>
        <v>1</v>
      </c>
      <c r="W21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106" spans="1:23" x14ac:dyDescent="0.25">
      <c r="A2106" s="1">
        <v>46056</v>
      </c>
      <c r="B2106" t="s">
        <v>162</v>
      </c>
      <c r="D2106" t="s">
        <v>2340</v>
      </c>
      <c r="E2106">
        <v>1</v>
      </c>
      <c r="G2106">
        <v>138517</v>
      </c>
      <c r="H2106" s="7">
        <v>49067.360000000001</v>
      </c>
      <c r="I2106" t="s">
        <v>20</v>
      </c>
      <c r="J2106" t="s">
        <v>105</v>
      </c>
      <c r="K2106" t="s">
        <v>106</v>
      </c>
      <c r="L2106" s="2">
        <v>0.5</v>
      </c>
      <c r="M2106" s="2">
        <v>0.63472222222222219</v>
      </c>
      <c r="N2106" s="1">
        <v>46056</v>
      </c>
      <c r="O2106" t="s">
        <v>23</v>
      </c>
      <c r="S2106" t="s">
        <v>18994</v>
      </c>
      <c r="T210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0.13472222222480923</v>
      </c>
      <c r="U2106" s="5">
        <f>WEEKNUM(Shipment_Data[[#This Row],[DATE]],2)</f>
        <v>6</v>
      </c>
      <c r="V2106" s="6">
        <f>SUBTOTAL(103,Shipment_Data[[#This Row],[DATE]])</f>
        <v>1</v>
      </c>
      <c r="W21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107" spans="1:23" x14ac:dyDescent="0.25">
      <c r="A2107" s="1">
        <v>46056</v>
      </c>
      <c r="B2107" t="s">
        <v>2130</v>
      </c>
      <c r="D2107" t="s">
        <v>2341</v>
      </c>
      <c r="E2107">
        <v>1</v>
      </c>
      <c r="G2107">
        <v>138501</v>
      </c>
      <c r="H2107" s="7">
        <v>100501.05</v>
      </c>
      <c r="I2107" t="s">
        <v>20</v>
      </c>
      <c r="J2107" t="s">
        <v>105</v>
      </c>
      <c r="K2107" t="s">
        <v>106</v>
      </c>
      <c r="L2107" s="2">
        <v>0.5</v>
      </c>
      <c r="M2107" s="2">
        <v>0.57222222222222219</v>
      </c>
      <c r="N2107" s="1">
        <v>46056</v>
      </c>
      <c r="O2107" t="s">
        <v>23</v>
      </c>
      <c r="S2107" t="s">
        <v>18994</v>
      </c>
      <c r="T210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7.2222222224809229E-2</v>
      </c>
      <c r="U2107" s="5">
        <f>WEEKNUM(Shipment_Data[[#This Row],[DATE]],2)</f>
        <v>6</v>
      </c>
      <c r="V2107" s="6">
        <f>SUBTOTAL(103,Shipment_Data[[#This Row],[DATE]])</f>
        <v>1</v>
      </c>
      <c r="W21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108" spans="1:23" x14ac:dyDescent="0.25">
      <c r="A2108" s="1">
        <v>46056</v>
      </c>
      <c r="B2108" t="s">
        <v>1476</v>
      </c>
      <c r="D2108" t="s">
        <v>2342</v>
      </c>
      <c r="E2108">
        <v>1</v>
      </c>
      <c r="G2108">
        <v>138476</v>
      </c>
      <c r="H2108" s="7">
        <v>51142.559999999998</v>
      </c>
      <c r="I2108" t="s">
        <v>20</v>
      </c>
      <c r="J2108" t="s">
        <v>105</v>
      </c>
      <c r="K2108" t="s">
        <v>106</v>
      </c>
      <c r="L2108" s="2">
        <v>0.5</v>
      </c>
      <c r="M2108" s="2">
        <v>0.55277777777777781</v>
      </c>
      <c r="N2108" s="1">
        <v>46056</v>
      </c>
      <c r="O2108" t="s">
        <v>23</v>
      </c>
      <c r="S2108" t="s">
        <v>18994</v>
      </c>
      <c r="T210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5.2777777775190771E-2</v>
      </c>
      <c r="U2108" s="5">
        <f>WEEKNUM(Shipment_Data[[#This Row],[DATE]],2)</f>
        <v>6</v>
      </c>
      <c r="V2108" s="6">
        <f>SUBTOTAL(103,Shipment_Data[[#This Row],[DATE]])</f>
        <v>1</v>
      </c>
      <c r="W21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109" spans="1:23" x14ac:dyDescent="0.25">
      <c r="A2109" s="1">
        <v>46056</v>
      </c>
      <c r="B2109" t="s">
        <v>1653</v>
      </c>
      <c r="D2109" t="s">
        <v>2343</v>
      </c>
      <c r="E2109">
        <v>3</v>
      </c>
      <c r="G2109">
        <v>138454</v>
      </c>
      <c r="H2109" s="7">
        <v>460244.68</v>
      </c>
      <c r="I2109" t="s">
        <v>41</v>
      </c>
      <c r="J2109" t="s">
        <v>105</v>
      </c>
      <c r="K2109" t="s">
        <v>106</v>
      </c>
      <c r="L2109" s="2">
        <v>0.5</v>
      </c>
      <c r="M2109" s="2">
        <v>0.60416666666666663</v>
      </c>
      <c r="N2109" s="1">
        <v>46056</v>
      </c>
      <c r="O2109" t="s">
        <v>23</v>
      </c>
      <c r="S2109" t="s">
        <v>18994</v>
      </c>
      <c r="T21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0.10416666666424135</v>
      </c>
      <c r="U2109" s="5">
        <f>WEEKNUM(Shipment_Data[[#This Row],[DATE]],2)</f>
        <v>6</v>
      </c>
      <c r="V2109" s="6">
        <f>SUBTOTAL(103,Shipment_Data[[#This Row],[DATE]])</f>
        <v>1</v>
      </c>
      <c r="W21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110" spans="1:23" x14ac:dyDescent="0.25">
      <c r="A2110" s="1">
        <v>46056</v>
      </c>
      <c r="B2110" t="s">
        <v>1631</v>
      </c>
      <c r="D2110" t="s">
        <v>2344</v>
      </c>
      <c r="E2110">
        <v>1</v>
      </c>
      <c r="G2110">
        <v>138498</v>
      </c>
      <c r="H2110" s="7">
        <v>30961.84</v>
      </c>
      <c r="I2110" t="s">
        <v>20</v>
      </c>
      <c r="J2110" t="s">
        <v>105</v>
      </c>
      <c r="K2110" t="s">
        <v>106</v>
      </c>
      <c r="L2110" s="2">
        <v>0.5</v>
      </c>
      <c r="M2110" s="2">
        <v>0.68541666666666667</v>
      </c>
      <c r="N2110" s="1">
        <v>46056</v>
      </c>
      <c r="O2110" t="s">
        <v>23</v>
      </c>
      <c r="S2110" t="s">
        <v>18994</v>
      </c>
      <c r="T21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0.18541666666715173</v>
      </c>
      <c r="U2110" s="5">
        <f>WEEKNUM(Shipment_Data[[#This Row],[DATE]],2)</f>
        <v>6</v>
      </c>
      <c r="V2110" s="6">
        <f>SUBTOTAL(103,Shipment_Data[[#This Row],[DATE]])</f>
        <v>1</v>
      </c>
      <c r="W21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111" spans="1:23" x14ac:dyDescent="0.25">
      <c r="A2111" s="1">
        <v>46056</v>
      </c>
      <c r="B2111" t="s">
        <v>1509</v>
      </c>
      <c r="D2111" t="s">
        <v>2345</v>
      </c>
      <c r="E2111">
        <v>1</v>
      </c>
      <c r="G2111">
        <v>138540</v>
      </c>
      <c r="H2111" s="7">
        <v>29716</v>
      </c>
      <c r="I2111" t="s">
        <v>20</v>
      </c>
      <c r="J2111" t="s">
        <v>97</v>
      </c>
      <c r="K2111" t="s">
        <v>98</v>
      </c>
      <c r="L2111" s="2">
        <v>0.63194444444444442</v>
      </c>
      <c r="M2111" s="2">
        <v>0.6020833333333333</v>
      </c>
      <c r="N2111" s="1">
        <v>46056</v>
      </c>
      <c r="O2111" t="s">
        <v>23</v>
      </c>
      <c r="S2111" t="s">
        <v>18994</v>
      </c>
      <c r="T21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-2.9861111113859806E-2</v>
      </c>
      <c r="U2111" s="5">
        <f>WEEKNUM(Shipment_Data[[#This Row],[DATE]],2)</f>
        <v>6</v>
      </c>
      <c r="V2111" s="6">
        <f>SUBTOTAL(103,Shipment_Data[[#This Row],[DATE]])</f>
        <v>1</v>
      </c>
      <c r="W21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112" spans="1:23" x14ac:dyDescent="0.25">
      <c r="A2112" s="1">
        <v>46056</v>
      </c>
      <c r="B2112" t="s">
        <v>1451</v>
      </c>
      <c r="D2112" t="s">
        <v>2346</v>
      </c>
      <c r="E2112">
        <v>1</v>
      </c>
      <c r="G2112">
        <v>138536</v>
      </c>
      <c r="H2112" s="7">
        <v>11848.1</v>
      </c>
      <c r="I2112" t="s">
        <v>20</v>
      </c>
      <c r="J2112" t="s">
        <v>97</v>
      </c>
      <c r="K2112" t="s">
        <v>98</v>
      </c>
      <c r="L2112" s="2">
        <v>0.63194444444444442</v>
      </c>
      <c r="M2112" s="2">
        <v>0.61944444444444446</v>
      </c>
      <c r="N2112" s="1">
        <v>46056</v>
      </c>
      <c r="O2112" t="s">
        <v>23</v>
      </c>
      <c r="S2112" t="s">
        <v>18994</v>
      </c>
      <c r="T21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-1.2500000004365575E-2</v>
      </c>
      <c r="U2112" s="5">
        <f>WEEKNUM(Shipment_Data[[#This Row],[DATE]],2)</f>
        <v>6</v>
      </c>
      <c r="V2112" s="6">
        <f>SUBTOTAL(103,Shipment_Data[[#This Row],[DATE]])</f>
        <v>1</v>
      </c>
      <c r="W21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113" spans="1:23" x14ac:dyDescent="0.25">
      <c r="A2113" s="1">
        <v>46056</v>
      </c>
      <c r="B2113" t="s">
        <v>2327</v>
      </c>
      <c r="D2113" t="s">
        <v>2347</v>
      </c>
      <c r="E2113">
        <v>1</v>
      </c>
      <c r="G2113">
        <v>138542</v>
      </c>
      <c r="H2113" s="7">
        <v>45806.15</v>
      </c>
      <c r="I2113" t="s">
        <v>20</v>
      </c>
      <c r="J2113" t="s">
        <v>97</v>
      </c>
      <c r="K2113" t="s">
        <v>98</v>
      </c>
      <c r="L2113" s="2">
        <v>0.63194444444444442</v>
      </c>
      <c r="M2113" s="2">
        <v>0.66736111111111107</v>
      </c>
      <c r="N2113" s="1">
        <v>46056</v>
      </c>
      <c r="O2113" t="s">
        <v>23</v>
      </c>
      <c r="S2113" t="s">
        <v>18994</v>
      </c>
      <c r="T211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3.5416666665696539E-2</v>
      </c>
      <c r="U2113" s="5">
        <f>WEEKNUM(Shipment_Data[[#This Row],[DATE]],2)</f>
        <v>6</v>
      </c>
      <c r="V2113" s="6">
        <f>SUBTOTAL(103,Shipment_Data[[#This Row],[DATE]])</f>
        <v>1</v>
      </c>
      <c r="W21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114" spans="1:23" x14ac:dyDescent="0.25">
      <c r="A2114" s="1">
        <v>46056</v>
      </c>
      <c r="B2114" t="s">
        <v>109</v>
      </c>
      <c r="D2114" t="s">
        <v>2348</v>
      </c>
      <c r="E2114">
        <v>1</v>
      </c>
      <c r="G2114">
        <v>138516</v>
      </c>
      <c r="H2114" s="7">
        <v>215989.87</v>
      </c>
      <c r="I2114" t="s">
        <v>20</v>
      </c>
      <c r="J2114" t="s">
        <v>97</v>
      </c>
      <c r="K2114" t="s">
        <v>98</v>
      </c>
      <c r="L2114" s="2">
        <v>0.63194444444444442</v>
      </c>
      <c r="M2114" s="2">
        <v>0.57430555555555551</v>
      </c>
      <c r="N2114" s="1">
        <v>46056</v>
      </c>
      <c r="O2114" t="s">
        <v>23</v>
      </c>
      <c r="S2114" t="s">
        <v>18994</v>
      </c>
      <c r="T21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-5.7638888887595385E-2</v>
      </c>
      <c r="U2114" s="5">
        <f>WEEKNUM(Shipment_Data[[#This Row],[DATE]],2)</f>
        <v>6</v>
      </c>
      <c r="V2114" s="6">
        <f>SUBTOTAL(103,Shipment_Data[[#This Row],[DATE]])</f>
        <v>1</v>
      </c>
      <c r="W21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115" spans="1:23" x14ac:dyDescent="0.25">
      <c r="A2115" s="1">
        <v>46056</v>
      </c>
      <c r="B2115" t="s">
        <v>2349</v>
      </c>
      <c r="D2115" t="s">
        <v>2350</v>
      </c>
      <c r="E2115">
        <v>1</v>
      </c>
      <c r="G2115">
        <v>138561</v>
      </c>
      <c r="H2115" s="7">
        <v>85267.23</v>
      </c>
      <c r="I2115" t="s">
        <v>20</v>
      </c>
      <c r="J2115" t="s">
        <v>97</v>
      </c>
      <c r="K2115" t="s">
        <v>98</v>
      </c>
      <c r="L2115" s="2">
        <v>0.63194444444444442</v>
      </c>
      <c r="M2115" s="2">
        <v>0.6791666666666667</v>
      </c>
      <c r="N2115" s="1">
        <v>46056</v>
      </c>
      <c r="O2115" t="s">
        <v>23</v>
      </c>
      <c r="S2115" t="s">
        <v>18994</v>
      </c>
      <c r="T211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4.7222222223354038E-2</v>
      </c>
      <c r="U2115" s="5">
        <f>WEEKNUM(Shipment_Data[[#This Row],[DATE]],2)</f>
        <v>6</v>
      </c>
      <c r="V2115" s="6">
        <f>SUBTOTAL(103,Shipment_Data[[#This Row],[DATE]])</f>
        <v>1</v>
      </c>
      <c r="W21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116" spans="1:23" x14ac:dyDescent="0.25">
      <c r="A2116" s="1">
        <v>46056</v>
      </c>
      <c r="B2116" t="s">
        <v>1883</v>
      </c>
      <c r="D2116" t="s">
        <v>2351</v>
      </c>
      <c r="E2116">
        <v>1</v>
      </c>
      <c r="G2116">
        <v>138551</v>
      </c>
      <c r="H2116" s="7">
        <v>91612.3</v>
      </c>
      <c r="I2116" t="s">
        <v>20</v>
      </c>
      <c r="J2116" t="s">
        <v>21</v>
      </c>
      <c r="K2116" t="s">
        <v>22</v>
      </c>
      <c r="L2116" s="2">
        <v>0.63194444444444442</v>
      </c>
      <c r="M2116" s="2">
        <v>0.65138888888888891</v>
      </c>
      <c r="N2116" s="1">
        <v>46056</v>
      </c>
      <c r="O2116" t="s">
        <v>23</v>
      </c>
      <c r="S2116" t="s">
        <v>18994</v>
      </c>
      <c r="T21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1.9444444442342501E-2</v>
      </c>
      <c r="U2116" s="5">
        <f>WEEKNUM(Shipment_Data[[#This Row],[DATE]],2)</f>
        <v>6</v>
      </c>
      <c r="V2116" s="6">
        <f>SUBTOTAL(103,Shipment_Data[[#This Row],[DATE]])</f>
        <v>1</v>
      </c>
      <c r="W21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117" spans="1:23" x14ac:dyDescent="0.25">
      <c r="A2117" s="1">
        <v>46056</v>
      </c>
      <c r="B2117" t="s">
        <v>2352</v>
      </c>
      <c r="D2117" t="s">
        <v>2353</v>
      </c>
      <c r="E2117">
        <v>4</v>
      </c>
      <c r="G2117">
        <v>138445</v>
      </c>
      <c r="H2117" s="7">
        <v>797742.4</v>
      </c>
      <c r="I2117" t="s">
        <v>20</v>
      </c>
      <c r="J2117" t="s">
        <v>26</v>
      </c>
      <c r="K2117" t="s">
        <v>27</v>
      </c>
      <c r="L2117" s="2">
        <v>0.64583333333333337</v>
      </c>
      <c r="M2117" s="2">
        <v>0.73333333333333328</v>
      </c>
      <c r="N2117" s="1">
        <v>46056</v>
      </c>
      <c r="O2117" t="s">
        <v>23</v>
      </c>
      <c r="S2117" t="s">
        <v>18994</v>
      </c>
      <c r="T211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8.7499999994179234E-2</v>
      </c>
      <c r="U2117" s="5">
        <f>WEEKNUM(Shipment_Data[[#This Row],[DATE]],2)</f>
        <v>6</v>
      </c>
      <c r="V2117" s="6">
        <f>SUBTOTAL(103,Shipment_Data[[#This Row],[DATE]])</f>
        <v>1</v>
      </c>
      <c r="W21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118" spans="1:23" x14ac:dyDescent="0.25">
      <c r="A2118" s="1">
        <v>46056</v>
      </c>
      <c r="B2118" t="s">
        <v>2354</v>
      </c>
      <c r="D2118" t="s">
        <v>2355</v>
      </c>
      <c r="E2118">
        <v>1</v>
      </c>
      <c r="G2118">
        <v>138413</v>
      </c>
      <c r="H2118" s="7">
        <v>24175.919999999998</v>
      </c>
      <c r="I2118" t="s">
        <v>20</v>
      </c>
      <c r="J2118" t="s">
        <v>21</v>
      </c>
      <c r="K2118" t="s">
        <v>22</v>
      </c>
      <c r="L2118" s="2">
        <v>0.61111111111111116</v>
      </c>
      <c r="M2118" s="2">
        <v>0.6875</v>
      </c>
      <c r="N2118" s="1">
        <v>46056</v>
      </c>
      <c r="O2118" t="s">
        <v>23</v>
      </c>
      <c r="S2118" t="s">
        <v>18994</v>
      </c>
      <c r="T211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7.6388888890505768E-2</v>
      </c>
      <c r="U2118" s="5">
        <f>WEEKNUM(Shipment_Data[[#This Row],[DATE]],2)</f>
        <v>6</v>
      </c>
      <c r="V2118" s="6">
        <f>SUBTOTAL(103,Shipment_Data[[#This Row],[DATE]])</f>
        <v>1</v>
      </c>
      <c r="W21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119" spans="1:23" x14ac:dyDescent="0.25">
      <c r="A2119" s="1">
        <v>46056</v>
      </c>
      <c r="B2119" t="s">
        <v>1606</v>
      </c>
      <c r="D2119" t="s">
        <v>2356</v>
      </c>
      <c r="E2119">
        <v>1</v>
      </c>
      <c r="G2119">
        <v>138579</v>
      </c>
      <c r="H2119" s="7">
        <v>38100</v>
      </c>
      <c r="I2119" t="s">
        <v>20</v>
      </c>
      <c r="J2119" t="s">
        <v>21</v>
      </c>
      <c r="K2119" t="s">
        <v>22</v>
      </c>
      <c r="L2119" s="2">
        <v>0.61111111111111116</v>
      </c>
      <c r="M2119" s="2">
        <v>0.54583333333333328</v>
      </c>
      <c r="N2119" s="1">
        <v>46056</v>
      </c>
      <c r="O2119" t="s">
        <v>23</v>
      </c>
      <c r="S2119" t="s">
        <v>18994</v>
      </c>
      <c r="T211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-6.5277777779556345E-2</v>
      </c>
      <c r="U2119" s="5">
        <f>WEEKNUM(Shipment_Data[[#This Row],[DATE]],2)</f>
        <v>6</v>
      </c>
      <c r="V2119" s="6">
        <f>SUBTOTAL(103,Shipment_Data[[#This Row],[DATE]])</f>
        <v>1</v>
      </c>
      <c r="W21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120" spans="1:23" x14ac:dyDescent="0.25">
      <c r="A2120" s="1">
        <v>46056</v>
      </c>
      <c r="B2120" t="s">
        <v>2357</v>
      </c>
      <c r="D2120" t="s">
        <v>2358</v>
      </c>
      <c r="E2120">
        <v>1</v>
      </c>
      <c r="G2120">
        <v>138502</v>
      </c>
      <c r="H2120" s="7">
        <v>111032.14</v>
      </c>
      <c r="I2120" t="s">
        <v>20</v>
      </c>
      <c r="J2120" t="s">
        <v>170</v>
      </c>
      <c r="K2120" t="s">
        <v>171</v>
      </c>
      <c r="L2120" s="2">
        <v>0.625</v>
      </c>
      <c r="M2120" s="2">
        <v>0.70138888888888884</v>
      </c>
      <c r="N2120" s="1">
        <v>46056</v>
      </c>
      <c r="O2120" t="s">
        <v>23</v>
      </c>
      <c r="S2120" t="s">
        <v>18994</v>
      </c>
      <c r="T21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7.6388888890505768E-2</v>
      </c>
      <c r="U2120" s="5">
        <f>WEEKNUM(Shipment_Data[[#This Row],[DATE]],2)</f>
        <v>6</v>
      </c>
      <c r="V2120" s="6">
        <f>SUBTOTAL(103,Shipment_Data[[#This Row],[DATE]])</f>
        <v>1</v>
      </c>
      <c r="W21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121" spans="1:23" x14ac:dyDescent="0.25">
      <c r="A2121" s="1">
        <v>46056</v>
      </c>
      <c r="B2121" t="s">
        <v>2357</v>
      </c>
      <c r="D2121" t="s">
        <v>2359</v>
      </c>
      <c r="E2121">
        <v>1</v>
      </c>
      <c r="G2121">
        <v>138541</v>
      </c>
      <c r="H2121" s="7">
        <v>34350.050000000003</v>
      </c>
      <c r="I2121" t="s">
        <v>20</v>
      </c>
      <c r="J2121" t="s">
        <v>170</v>
      </c>
      <c r="K2121" t="s">
        <v>171</v>
      </c>
      <c r="L2121" s="2">
        <v>0.625</v>
      </c>
      <c r="M2121" s="2">
        <v>0.70138888888888884</v>
      </c>
      <c r="N2121" s="1">
        <v>46056</v>
      </c>
      <c r="O2121" t="s">
        <v>23</v>
      </c>
      <c r="S2121" t="s">
        <v>18994</v>
      </c>
      <c r="T21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7.6388888890505768E-2</v>
      </c>
      <c r="U2121" s="5">
        <f>WEEKNUM(Shipment_Data[[#This Row],[DATE]],2)</f>
        <v>6</v>
      </c>
      <c r="V2121" s="6">
        <f>SUBTOTAL(103,Shipment_Data[[#This Row],[DATE]])</f>
        <v>1</v>
      </c>
      <c r="W21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122" spans="1:23" x14ac:dyDescent="0.25">
      <c r="A2122" s="1">
        <v>46056</v>
      </c>
      <c r="B2122" t="s">
        <v>1009</v>
      </c>
      <c r="D2122" t="s">
        <v>2360</v>
      </c>
      <c r="E2122">
        <v>1</v>
      </c>
      <c r="G2122">
        <v>138403</v>
      </c>
      <c r="H2122" s="7">
        <v>96892.06</v>
      </c>
      <c r="I2122" t="s">
        <v>20</v>
      </c>
      <c r="J2122" t="s">
        <v>170</v>
      </c>
      <c r="K2122" t="s">
        <v>171</v>
      </c>
      <c r="L2122" s="2">
        <v>0.625</v>
      </c>
      <c r="M2122" s="2">
        <v>0.63888888888888884</v>
      </c>
      <c r="N2122" s="1">
        <v>46056</v>
      </c>
      <c r="O2122" t="s">
        <v>23</v>
      </c>
      <c r="S2122" t="s">
        <v>18994</v>
      </c>
      <c r="T212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1.3888888890505768E-2</v>
      </c>
      <c r="U2122" s="5">
        <f>WEEKNUM(Shipment_Data[[#This Row],[DATE]],2)</f>
        <v>6</v>
      </c>
      <c r="V2122" s="6">
        <f>SUBTOTAL(103,Shipment_Data[[#This Row],[DATE]])</f>
        <v>1</v>
      </c>
      <c r="W21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123" spans="1:23" x14ac:dyDescent="0.25">
      <c r="A2123" s="1">
        <v>46056</v>
      </c>
      <c r="B2123" t="s">
        <v>2361</v>
      </c>
      <c r="D2123" t="s">
        <v>2362</v>
      </c>
      <c r="E2123">
        <v>1</v>
      </c>
      <c r="G2123">
        <v>138410</v>
      </c>
      <c r="H2123" s="7">
        <v>22120.2</v>
      </c>
      <c r="I2123" t="s">
        <v>20</v>
      </c>
      <c r="J2123" t="s">
        <v>170</v>
      </c>
      <c r="K2123" t="s">
        <v>171</v>
      </c>
      <c r="L2123" s="2">
        <v>0.625</v>
      </c>
      <c r="M2123" s="2">
        <v>0.64236111111111116</v>
      </c>
      <c r="N2123" s="1">
        <v>46056</v>
      </c>
      <c r="O2123" t="s">
        <v>23</v>
      </c>
      <c r="S2123" t="s">
        <v>18994</v>
      </c>
      <c r="T21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1.7361111109494232E-2</v>
      </c>
      <c r="U2123" s="5">
        <f>WEEKNUM(Shipment_Data[[#This Row],[DATE]],2)</f>
        <v>6</v>
      </c>
      <c r="V2123" s="6">
        <f>SUBTOTAL(103,Shipment_Data[[#This Row],[DATE]])</f>
        <v>1</v>
      </c>
      <c r="W21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124" spans="1:23" x14ac:dyDescent="0.25">
      <c r="A2124" s="1">
        <v>46056</v>
      </c>
      <c r="B2124" t="s">
        <v>2363</v>
      </c>
      <c r="D2124" t="s">
        <v>2364</v>
      </c>
      <c r="E2124">
        <v>1</v>
      </c>
      <c r="G2124">
        <v>138533</v>
      </c>
      <c r="H2124" s="7">
        <v>30612.3</v>
      </c>
      <c r="I2124" t="s">
        <v>20</v>
      </c>
      <c r="J2124" t="s">
        <v>170</v>
      </c>
      <c r="K2124" t="s">
        <v>171</v>
      </c>
      <c r="L2124" s="2">
        <v>0.625</v>
      </c>
      <c r="M2124" s="2">
        <v>0.80277777777777781</v>
      </c>
      <c r="N2124" s="1">
        <v>46056</v>
      </c>
      <c r="O2124" t="s">
        <v>23</v>
      </c>
      <c r="S2124" t="s">
        <v>18994</v>
      </c>
      <c r="T21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0.17777777777519077</v>
      </c>
      <c r="U2124" s="5">
        <f>WEEKNUM(Shipment_Data[[#This Row],[DATE]],2)</f>
        <v>6</v>
      </c>
      <c r="V2124" s="6">
        <f>SUBTOTAL(103,Shipment_Data[[#This Row],[DATE]])</f>
        <v>1</v>
      </c>
      <c r="W21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125" spans="1:23" x14ac:dyDescent="0.25">
      <c r="A2125" s="1">
        <v>46056</v>
      </c>
      <c r="B2125" t="s">
        <v>2365</v>
      </c>
      <c r="D2125" t="s">
        <v>2366</v>
      </c>
      <c r="E2125">
        <v>1</v>
      </c>
      <c r="G2125">
        <v>138534</v>
      </c>
      <c r="H2125" s="7">
        <v>43738.2</v>
      </c>
      <c r="I2125" t="s">
        <v>20</v>
      </c>
      <c r="J2125" t="s">
        <v>170</v>
      </c>
      <c r="K2125" t="s">
        <v>171</v>
      </c>
      <c r="L2125" s="2">
        <v>0.625</v>
      </c>
      <c r="M2125" s="2">
        <v>0.71319444444444446</v>
      </c>
      <c r="N2125" s="1">
        <v>46056</v>
      </c>
      <c r="O2125" t="s">
        <v>23</v>
      </c>
      <c r="S2125" t="s">
        <v>18994</v>
      </c>
      <c r="T212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8.819444444088731E-2</v>
      </c>
      <c r="U2125" s="5">
        <f>WEEKNUM(Shipment_Data[[#This Row],[DATE]],2)</f>
        <v>6</v>
      </c>
      <c r="V2125" s="6">
        <f>SUBTOTAL(103,Shipment_Data[[#This Row],[DATE]])</f>
        <v>1</v>
      </c>
      <c r="W21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126" spans="1:23" x14ac:dyDescent="0.25">
      <c r="A2126" s="1">
        <v>46056</v>
      </c>
      <c r="B2126" t="s">
        <v>2365</v>
      </c>
      <c r="D2126" t="s">
        <v>2367</v>
      </c>
      <c r="E2126">
        <v>1</v>
      </c>
      <c r="G2126">
        <v>138556</v>
      </c>
      <c r="H2126" s="7">
        <v>178607.35999999999</v>
      </c>
      <c r="I2126" t="s">
        <v>20</v>
      </c>
      <c r="J2126" t="s">
        <v>170</v>
      </c>
      <c r="K2126" t="s">
        <v>171</v>
      </c>
      <c r="L2126" s="2">
        <v>0.625</v>
      </c>
      <c r="M2126" s="2">
        <v>0.71319444444444446</v>
      </c>
      <c r="N2126" s="1">
        <v>46056</v>
      </c>
      <c r="O2126" t="s">
        <v>23</v>
      </c>
      <c r="S2126" t="s">
        <v>18994</v>
      </c>
      <c r="T21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8.819444444088731E-2</v>
      </c>
      <c r="U2126" s="5">
        <f>WEEKNUM(Shipment_Data[[#This Row],[DATE]],2)</f>
        <v>6</v>
      </c>
      <c r="V2126" s="6">
        <f>SUBTOTAL(103,Shipment_Data[[#This Row],[DATE]])</f>
        <v>1</v>
      </c>
      <c r="W21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127" spans="1:23" x14ac:dyDescent="0.25">
      <c r="A2127" s="1">
        <v>46056</v>
      </c>
      <c r="B2127" t="s">
        <v>2365</v>
      </c>
      <c r="D2127" t="s">
        <v>2368</v>
      </c>
      <c r="E2127">
        <v>3</v>
      </c>
      <c r="G2127">
        <v>138504</v>
      </c>
      <c r="H2127" s="7">
        <v>1151612.75</v>
      </c>
      <c r="I2127" t="s">
        <v>20</v>
      </c>
      <c r="J2127" t="s">
        <v>170</v>
      </c>
      <c r="K2127" t="s">
        <v>171</v>
      </c>
      <c r="L2127" s="2">
        <v>0.625</v>
      </c>
      <c r="M2127" s="2">
        <v>0.71319444444444446</v>
      </c>
      <c r="N2127" s="1">
        <v>46056</v>
      </c>
      <c r="O2127" t="s">
        <v>23</v>
      </c>
      <c r="S2127" t="s">
        <v>18994</v>
      </c>
      <c r="T212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8.819444444088731E-2</v>
      </c>
      <c r="U2127" s="5">
        <f>WEEKNUM(Shipment_Data[[#This Row],[DATE]],2)</f>
        <v>6</v>
      </c>
      <c r="V2127" s="6">
        <f>SUBTOTAL(103,Shipment_Data[[#This Row],[DATE]])</f>
        <v>1</v>
      </c>
      <c r="W21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128" spans="1:23" x14ac:dyDescent="0.25">
      <c r="A2128" s="1">
        <v>46056</v>
      </c>
      <c r="B2128" t="s">
        <v>549</v>
      </c>
      <c r="D2128" t="s">
        <v>2369</v>
      </c>
      <c r="E2128">
        <v>4</v>
      </c>
      <c r="G2128">
        <v>138459</v>
      </c>
      <c r="H2128" s="7">
        <v>140291.34</v>
      </c>
      <c r="I2128" t="s">
        <v>20</v>
      </c>
      <c r="J2128" t="s">
        <v>170</v>
      </c>
      <c r="K2128" t="s">
        <v>171</v>
      </c>
      <c r="L2128" s="2">
        <v>0.625</v>
      </c>
      <c r="M2128" s="2">
        <v>0.68125000000000002</v>
      </c>
      <c r="N2128" s="1">
        <v>46056</v>
      </c>
      <c r="O2128" t="s">
        <v>23</v>
      </c>
      <c r="S2128" t="s">
        <v>18994</v>
      </c>
      <c r="T21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5.6250000001455192E-2</v>
      </c>
      <c r="U2128" s="5">
        <f>WEEKNUM(Shipment_Data[[#This Row],[DATE]],2)</f>
        <v>6</v>
      </c>
      <c r="V2128" s="6">
        <f>SUBTOTAL(103,Shipment_Data[[#This Row],[DATE]])</f>
        <v>1</v>
      </c>
      <c r="W21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129" spans="1:23" x14ac:dyDescent="0.25">
      <c r="A2129" s="1">
        <v>46056</v>
      </c>
      <c r="B2129" t="s">
        <v>549</v>
      </c>
      <c r="D2129" t="s">
        <v>2370</v>
      </c>
      <c r="E2129">
        <v>1</v>
      </c>
      <c r="G2129">
        <v>138461</v>
      </c>
      <c r="H2129" s="7">
        <v>1399.94</v>
      </c>
      <c r="I2129" t="s">
        <v>20</v>
      </c>
      <c r="J2129" t="s">
        <v>170</v>
      </c>
      <c r="K2129" t="s">
        <v>171</v>
      </c>
      <c r="L2129" s="2">
        <v>0.625</v>
      </c>
      <c r="M2129" s="2">
        <v>0.68125000000000002</v>
      </c>
      <c r="N2129" s="1">
        <v>46056</v>
      </c>
      <c r="O2129" t="s">
        <v>23</v>
      </c>
      <c r="S2129" t="s">
        <v>18994</v>
      </c>
      <c r="T21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5.6250000001455192E-2</v>
      </c>
      <c r="U2129" s="5">
        <f>WEEKNUM(Shipment_Data[[#This Row],[DATE]],2)</f>
        <v>6</v>
      </c>
      <c r="V2129" s="6">
        <f>SUBTOTAL(103,Shipment_Data[[#This Row],[DATE]])</f>
        <v>1</v>
      </c>
      <c r="W21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130" spans="1:23" x14ac:dyDescent="0.25">
      <c r="A2130" s="1">
        <v>46056</v>
      </c>
      <c r="B2130" t="s">
        <v>549</v>
      </c>
      <c r="D2130" t="s">
        <v>2371</v>
      </c>
      <c r="E2130">
        <v>1</v>
      </c>
      <c r="G2130">
        <v>138544</v>
      </c>
      <c r="H2130" s="7">
        <v>24472.95</v>
      </c>
      <c r="I2130" t="s">
        <v>20</v>
      </c>
      <c r="J2130" t="s">
        <v>170</v>
      </c>
      <c r="K2130" t="s">
        <v>171</v>
      </c>
      <c r="L2130" s="2">
        <v>0.625</v>
      </c>
      <c r="M2130" s="2">
        <v>0.68125000000000002</v>
      </c>
      <c r="N2130" s="1">
        <v>46056</v>
      </c>
      <c r="O2130" t="s">
        <v>23</v>
      </c>
      <c r="S2130" t="s">
        <v>18994</v>
      </c>
      <c r="T213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5.6250000001455192E-2</v>
      </c>
      <c r="U2130" s="5">
        <f>WEEKNUM(Shipment_Data[[#This Row],[DATE]],2)</f>
        <v>6</v>
      </c>
      <c r="V2130" s="6">
        <f>SUBTOTAL(103,Shipment_Data[[#This Row],[DATE]])</f>
        <v>1</v>
      </c>
      <c r="W21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131" spans="1:23" x14ac:dyDescent="0.25">
      <c r="A2131" s="1">
        <v>46056</v>
      </c>
      <c r="B2131" t="s">
        <v>1897</v>
      </c>
      <c r="D2131" t="s">
        <v>2372</v>
      </c>
      <c r="E2131">
        <v>4</v>
      </c>
      <c r="G2131">
        <v>138549</v>
      </c>
      <c r="H2131" s="7">
        <v>192949.8</v>
      </c>
      <c r="I2131" t="s">
        <v>20</v>
      </c>
      <c r="J2131" t="s">
        <v>323</v>
      </c>
      <c r="K2131" t="s">
        <v>324</v>
      </c>
      <c r="L2131" s="2">
        <v>0.63541666666666663</v>
      </c>
      <c r="M2131" s="2">
        <v>0.71875</v>
      </c>
      <c r="N2131" s="1">
        <v>46056</v>
      </c>
      <c r="O2131" t="s">
        <v>23</v>
      </c>
      <c r="S2131" t="s">
        <v>18994</v>
      </c>
      <c r="T213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8.3333333335758653E-2</v>
      </c>
      <c r="U2131" s="5">
        <f>WEEKNUM(Shipment_Data[[#This Row],[DATE]],2)</f>
        <v>6</v>
      </c>
      <c r="V2131" s="6">
        <f>SUBTOTAL(103,Shipment_Data[[#This Row],[DATE]])</f>
        <v>1</v>
      </c>
      <c r="W21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132" spans="1:23" x14ac:dyDescent="0.25">
      <c r="A2132" s="1">
        <v>46056</v>
      </c>
      <c r="B2132" t="s">
        <v>559</v>
      </c>
      <c r="D2132" t="s">
        <v>2373</v>
      </c>
      <c r="E2132">
        <v>1</v>
      </c>
      <c r="G2132">
        <v>138553</v>
      </c>
      <c r="H2132" s="7">
        <v>9379</v>
      </c>
      <c r="I2132" t="s">
        <v>20</v>
      </c>
      <c r="J2132" t="s">
        <v>323</v>
      </c>
      <c r="K2132" t="s">
        <v>324</v>
      </c>
      <c r="L2132" s="2">
        <v>0.63541666666666663</v>
      </c>
      <c r="M2132" s="2">
        <v>0.65833333333333333</v>
      </c>
      <c r="N2132" s="1">
        <v>46056</v>
      </c>
      <c r="O2132" t="s">
        <v>23</v>
      </c>
      <c r="S2132" t="s">
        <v>18994</v>
      </c>
      <c r="T213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2.2916666668606922E-2</v>
      </c>
      <c r="U2132" s="5">
        <f>WEEKNUM(Shipment_Data[[#This Row],[DATE]],2)</f>
        <v>6</v>
      </c>
      <c r="V2132" s="6">
        <f>SUBTOTAL(103,Shipment_Data[[#This Row],[DATE]])</f>
        <v>1</v>
      </c>
      <c r="W21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133" spans="1:23" x14ac:dyDescent="0.25">
      <c r="A2133" s="1">
        <v>46056</v>
      </c>
      <c r="B2133" t="s">
        <v>559</v>
      </c>
      <c r="D2133" t="s">
        <v>2374</v>
      </c>
      <c r="E2133">
        <v>1</v>
      </c>
      <c r="G2133">
        <v>138478</v>
      </c>
      <c r="H2133" s="7">
        <v>431623.81</v>
      </c>
      <c r="I2133" t="s">
        <v>20</v>
      </c>
      <c r="J2133" t="s">
        <v>323</v>
      </c>
      <c r="K2133" t="s">
        <v>324</v>
      </c>
      <c r="L2133" s="2">
        <v>0.63541666666666663</v>
      </c>
      <c r="M2133" s="2">
        <v>0.65833333333333333</v>
      </c>
      <c r="N2133" s="1">
        <v>46056</v>
      </c>
      <c r="O2133" t="s">
        <v>23</v>
      </c>
      <c r="S2133" t="s">
        <v>18994</v>
      </c>
      <c r="T21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2.2916666668606922E-2</v>
      </c>
      <c r="U2133" s="5">
        <f>WEEKNUM(Shipment_Data[[#This Row],[DATE]],2)</f>
        <v>6</v>
      </c>
      <c r="V2133" s="6">
        <f>SUBTOTAL(103,Shipment_Data[[#This Row],[DATE]])</f>
        <v>1</v>
      </c>
      <c r="W21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134" spans="1:23" x14ac:dyDescent="0.25">
      <c r="A2134" s="1">
        <v>46056</v>
      </c>
      <c r="B2134" t="s">
        <v>2375</v>
      </c>
      <c r="D2134" t="s">
        <v>2376</v>
      </c>
      <c r="E2134">
        <v>2</v>
      </c>
      <c r="G2134">
        <v>138509</v>
      </c>
      <c r="H2134" s="7">
        <v>305224.99</v>
      </c>
      <c r="I2134" t="s">
        <v>20</v>
      </c>
      <c r="J2134" t="s">
        <v>323</v>
      </c>
      <c r="K2134" t="s">
        <v>324</v>
      </c>
      <c r="L2134" s="2">
        <v>0.63541666666666663</v>
      </c>
      <c r="M2134" s="2">
        <v>0.70972222222222225</v>
      </c>
      <c r="N2134" s="1">
        <v>46056</v>
      </c>
      <c r="O2134" t="s">
        <v>23</v>
      </c>
      <c r="S2134" t="s">
        <v>18994</v>
      </c>
      <c r="T21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7.4305555557657499E-2</v>
      </c>
      <c r="U2134" s="5">
        <f>WEEKNUM(Shipment_Data[[#This Row],[DATE]],2)</f>
        <v>6</v>
      </c>
      <c r="V2134" s="6">
        <f>SUBTOTAL(103,Shipment_Data[[#This Row],[DATE]])</f>
        <v>1</v>
      </c>
      <c r="W21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135" spans="1:23" x14ac:dyDescent="0.25">
      <c r="A2135" s="1">
        <v>46056</v>
      </c>
      <c r="B2135" t="s">
        <v>333</v>
      </c>
      <c r="D2135" t="s">
        <v>2377</v>
      </c>
      <c r="E2135">
        <v>1</v>
      </c>
      <c r="G2135">
        <v>138506</v>
      </c>
      <c r="H2135" s="7">
        <v>3025</v>
      </c>
      <c r="I2135" t="s">
        <v>20</v>
      </c>
      <c r="J2135" t="s">
        <v>323</v>
      </c>
      <c r="K2135" t="s">
        <v>324</v>
      </c>
      <c r="L2135" s="2">
        <v>0.63541666666666663</v>
      </c>
      <c r="M2135" s="2">
        <v>0.36805555555555558</v>
      </c>
      <c r="N2135" s="1">
        <v>46057</v>
      </c>
      <c r="O2135" t="s">
        <v>23</v>
      </c>
      <c r="S2135" t="s">
        <v>18994</v>
      </c>
      <c r="T21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0.73263888889050577</v>
      </c>
      <c r="U2135" s="5">
        <f>WEEKNUM(Shipment_Data[[#This Row],[DATE]],2)</f>
        <v>6</v>
      </c>
      <c r="V2135" s="6">
        <f>SUBTOTAL(103,Shipment_Data[[#This Row],[DATE]])</f>
        <v>1</v>
      </c>
      <c r="W21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136" spans="1:23" x14ac:dyDescent="0.25">
      <c r="A2136" s="1">
        <v>46056</v>
      </c>
      <c r="B2136" t="s">
        <v>2378</v>
      </c>
      <c r="D2136" t="s">
        <v>2379</v>
      </c>
      <c r="E2136">
        <v>4</v>
      </c>
      <c r="G2136">
        <v>138446</v>
      </c>
      <c r="H2136" s="7">
        <v>1913511.64</v>
      </c>
      <c r="I2136" t="s">
        <v>41</v>
      </c>
      <c r="J2136" t="s">
        <v>323</v>
      </c>
      <c r="K2136" t="s">
        <v>324</v>
      </c>
      <c r="L2136" s="2">
        <v>0.63541666666666663</v>
      </c>
      <c r="M2136" s="2">
        <v>0.68958333333333333</v>
      </c>
      <c r="N2136" s="1">
        <v>46056</v>
      </c>
      <c r="O2136" t="s">
        <v>23</v>
      </c>
      <c r="S2136" t="s">
        <v>18994</v>
      </c>
      <c r="T21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5.4166666668606922E-2</v>
      </c>
      <c r="U2136" s="5">
        <f>WEEKNUM(Shipment_Data[[#This Row],[DATE]],2)</f>
        <v>6</v>
      </c>
      <c r="V2136" s="6">
        <f>SUBTOTAL(103,Shipment_Data[[#This Row],[DATE]])</f>
        <v>1</v>
      </c>
      <c r="W21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137" spans="1:23" x14ac:dyDescent="0.25">
      <c r="A2137" s="1">
        <v>46056</v>
      </c>
      <c r="B2137" t="s">
        <v>2378</v>
      </c>
      <c r="D2137" t="s">
        <v>2380</v>
      </c>
      <c r="E2137">
        <v>1</v>
      </c>
      <c r="G2137">
        <v>138559</v>
      </c>
      <c r="H2137" s="7">
        <v>194288.94</v>
      </c>
      <c r="I2137" t="s">
        <v>20</v>
      </c>
      <c r="J2137" t="s">
        <v>323</v>
      </c>
      <c r="K2137" t="s">
        <v>324</v>
      </c>
      <c r="L2137" s="2">
        <v>0.63541666666666663</v>
      </c>
      <c r="M2137" s="2">
        <v>0.68958333333333333</v>
      </c>
      <c r="N2137" s="1">
        <v>46056</v>
      </c>
      <c r="O2137" t="s">
        <v>23</v>
      </c>
      <c r="S2137" t="s">
        <v>18994</v>
      </c>
      <c r="T21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5.4166666668606922E-2</v>
      </c>
      <c r="U2137" s="5">
        <f>WEEKNUM(Shipment_Data[[#This Row],[DATE]],2)</f>
        <v>6</v>
      </c>
      <c r="V2137" s="6">
        <f>SUBTOTAL(103,Shipment_Data[[#This Row],[DATE]])</f>
        <v>1</v>
      </c>
      <c r="W21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138" spans="1:23" x14ac:dyDescent="0.25">
      <c r="A2138" s="1">
        <v>46056</v>
      </c>
      <c r="B2138" t="s">
        <v>186</v>
      </c>
      <c r="D2138" t="s">
        <v>2381</v>
      </c>
      <c r="E2138">
        <v>1</v>
      </c>
      <c r="G2138">
        <v>138543</v>
      </c>
      <c r="H2138" s="7">
        <v>70570.45</v>
      </c>
      <c r="I2138" t="s">
        <v>20</v>
      </c>
      <c r="J2138" t="s">
        <v>323</v>
      </c>
      <c r="K2138" t="s">
        <v>324</v>
      </c>
      <c r="L2138" s="2">
        <v>0.63541666666666663</v>
      </c>
      <c r="M2138" s="2">
        <v>0.63749999999999996</v>
      </c>
      <c r="N2138" s="1">
        <v>46056</v>
      </c>
      <c r="O2138" t="s">
        <v>23</v>
      </c>
      <c r="S2138" t="s">
        <v>18994</v>
      </c>
      <c r="T213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2.0833333328482695E-3</v>
      </c>
      <c r="U2138" s="5">
        <f>WEEKNUM(Shipment_Data[[#This Row],[DATE]],2)</f>
        <v>6</v>
      </c>
      <c r="V2138" s="6">
        <f>SUBTOTAL(103,Shipment_Data[[#This Row],[DATE]])</f>
        <v>1</v>
      </c>
      <c r="W21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139" spans="1:23" x14ac:dyDescent="0.25">
      <c r="A2139" s="1">
        <v>46056</v>
      </c>
      <c r="B2139" t="s">
        <v>628</v>
      </c>
      <c r="D2139" t="s">
        <v>2382</v>
      </c>
      <c r="E2139">
        <v>1</v>
      </c>
      <c r="G2139">
        <v>138568</v>
      </c>
      <c r="H2139" s="7">
        <v>164653.35</v>
      </c>
      <c r="I2139" t="s">
        <v>20</v>
      </c>
      <c r="J2139" t="s">
        <v>26</v>
      </c>
      <c r="K2139" t="s">
        <v>27</v>
      </c>
      <c r="L2139" s="2">
        <v>0.64583333333333337</v>
      </c>
      <c r="M2139" s="2">
        <v>0.83611111111111114</v>
      </c>
      <c r="N2139" s="1">
        <v>46056</v>
      </c>
      <c r="O2139" t="s">
        <v>23</v>
      </c>
      <c r="S2139" t="s">
        <v>18994</v>
      </c>
      <c r="T21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0.19027777777228039</v>
      </c>
      <c r="U2139" s="5">
        <f>WEEKNUM(Shipment_Data[[#This Row],[DATE]],2)</f>
        <v>6</v>
      </c>
      <c r="V2139" s="6">
        <f>SUBTOTAL(103,Shipment_Data[[#This Row],[DATE]])</f>
        <v>1</v>
      </c>
      <c r="W21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140" spans="1:23" x14ac:dyDescent="0.25">
      <c r="A2140" s="1">
        <v>46056</v>
      </c>
      <c r="B2140" t="s">
        <v>2383</v>
      </c>
      <c r="D2140" t="s">
        <v>2384</v>
      </c>
      <c r="E2140">
        <v>1</v>
      </c>
      <c r="G2140">
        <v>138564</v>
      </c>
      <c r="H2140" s="7">
        <v>168392.13</v>
      </c>
      <c r="I2140" t="s">
        <v>20</v>
      </c>
      <c r="J2140" t="s">
        <v>26</v>
      </c>
      <c r="K2140" t="s">
        <v>27</v>
      </c>
      <c r="L2140" s="2">
        <v>0.64583333333333337</v>
      </c>
      <c r="M2140" s="2">
        <v>0.84305555555555556</v>
      </c>
      <c r="N2140" s="1">
        <v>46056</v>
      </c>
      <c r="O2140" t="s">
        <v>23</v>
      </c>
      <c r="S2140" t="s">
        <v>18994</v>
      </c>
      <c r="T21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0.19722222221753327</v>
      </c>
      <c r="U2140" s="5">
        <f>WEEKNUM(Shipment_Data[[#This Row],[DATE]],2)</f>
        <v>6</v>
      </c>
      <c r="V2140" s="6">
        <f>SUBTOTAL(103,Shipment_Data[[#This Row],[DATE]])</f>
        <v>1</v>
      </c>
      <c r="W21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141" spans="1:23" x14ac:dyDescent="0.25">
      <c r="A2141" s="1">
        <v>46056</v>
      </c>
      <c r="B2141" t="s">
        <v>888</v>
      </c>
      <c r="D2141" t="s">
        <v>2385</v>
      </c>
      <c r="E2141">
        <v>9</v>
      </c>
      <c r="G2141" t="s">
        <v>2386</v>
      </c>
      <c r="H2141" s="7">
        <v>2377653.2599999998</v>
      </c>
      <c r="I2141" t="s">
        <v>20</v>
      </c>
      <c r="J2141" t="s">
        <v>26</v>
      </c>
      <c r="K2141" t="s">
        <v>27</v>
      </c>
      <c r="L2141" s="2">
        <v>0.64583333333333337</v>
      </c>
      <c r="M2141" s="2">
        <v>0.71527777777777779</v>
      </c>
      <c r="N2141" s="1">
        <v>46056</v>
      </c>
      <c r="O2141" t="s">
        <v>23</v>
      </c>
      <c r="S2141" t="s">
        <v>18994</v>
      </c>
      <c r="T21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6.9444444445252884E-2</v>
      </c>
      <c r="U2141" s="5">
        <f>WEEKNUM(Shipment_Data[[#This Row],[DATE]],2)</f>
        <v>6</v>
      </c>
      <c r="V2141" s="6">
        <f>SUBTOTAL(103,Shipment_Data[[#This Row],[DATE]])</f>
        <v>1</v>
      </c>
      <c r="W21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142" spans="1:23" x14ac:dyDescent="0.25">
      <c r="A2142" s="1">
        <v>46056</v>
      </c>
      <c r="B2142" t="s">
        <v>1393</v>
      </c>
      <c r="D2142" t="s">
        <v>2387</v>
      </c>
      <c r="E2142">
        <v>1</v>
      </c>
      <c r="G2142">
        <v>138563</v>
      </c>
      <c r="H2142" s="7">
        <v>130101</v>
      </c>
      <c r="I2142" t="s">
        <v>20</v>
      </c>
      <c r="J2142" t="s">
        <v>26</v>
      </c>
      <c r="K2142" t="s">
        <v>27</v>
      </c>
      <c r="L2142" s="2">
        <v>0.64583333333333337</v>
      </c>
      <c r="M2142" s="2">
        <v>0.86111111111111116</v>
      </c>
      <c r="N2142" s="1">
        <v>46056</v>
      </c>
      <c r="O2142" t="s">
        <v>23</v>
      </c>
      <c r="S2142" t="s">
        <v>18994</v>
      </c>
      <c r="T21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0.21527777777373558</v>
      </c>
      <c r="U2142" s="5">
        <f>WEEKNUM(Shipment_Data[[#This Row],[DATE]],2)</f>
        <v>6</v>
      </c>
      <c r="V2142" s="6">
        <f>SUBTOTAL(103,Shipment_Data[[#This Row],[DATE]])</f>
        <v>1</v>
      </c>
      <c r="W21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143" spans="1:23" x14ac:dyDescent="0.25">
      <c r="A2143" s="1">
        <v>46056</v>
      </c>
      <c r="B2143" t="s">
        <v>628</v>
      </c>
      <c r="D2143" t="s">
        <v>2388</v>
      </c>
      <c r="E2143">
        <v>1</v>
      </c>
      <c r="G2143">
        <v>138577</v>
      </c>
      <c r="H2143" s="7">
        <v>660000</v>
      </c>
      <c r="I2143" t="s">
        <v>20</v>
      </c>
      <c r="J2143" t="s">
        <v>26</v>
      </c>
      <c r="K2143" t="s">
        <v>27</v>
      </c>
      <c r="L2143" s="2">
        <v>0.64583333333333337</v>
      </c>
      <c r="M2143" s="2">
        <v>0.83611111111111114</v>
      </c>
      <c r="N2143" s="1">
        <v>46056</v>
      </c>
      <c r="O2143" t="s">
        <v>23</v>
      </c>
      <c r="S2143" t="s">
        <v>18994</v>
      </c>
      <c r="T21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0.19027777777228039</v>
      </c>
      <c r="U2143" s="5">
        <f>WEEKNUM(Shipment_Data[[#This Row],[DATE]],2)</f>
        <v>6</v>
      </c>
      <c r="V2143" s="6">
        <f>SUBTOTAL(103,Shipment_Data[[#This Row],[DATE]])</f>
        <v>1</v>
      </c>
      <c r="W21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144" spans="1:23" x14ac:dyDescent="0.25">
      <c r="A2144" s="1">
        <v>46056</v>
      </c>
      <c r="B2144" t="s">
        <v>647</v>
      </c>
      <c r="D2144" t="s">
        <v>2389</v>
      </c>
      <c r="E2144">
        <v>1</v>
      </c>
      <c r="G2144">
        <v>138532</v>
      </c>
      <c r="H2144" s="7">
        <v>60500</v>
      </c>
      <c r="I2144" t="s">
        <v>20</v>
      </c>
      <c r="J2144" t="s">
        <v>26</v>
      </c>
      <c r="K2144" t="s">
        <v>27</v>
      </c>
      <c r="L2144" s="2">
        <v>0.64583333333333337</v>
      </c>
      <c r="M2144" s="2">
        <v>0.75624999999999998</v>
      </c>
      <c r="N2144" s="1">
        <v>46056</v>
      </c>
      <c r="O2144" t="s">
        <v>23</v>
      </c>
      <c r="S2144" t="s">
        <v>18994</v>
      </c>
      <c r="T21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0.11041666666278616</v>
      </c>
      <c r="U2144" s="5">
        <f>WEEKNUM(Shipment_Data[[#This Row],[DATE]],2)</f>
        <v>6</v>
      </c>
      <c r="V2144" s="6">
        <f>SUBTOTAL(103,Shipment_Data[[#This Row],[DATE]])</f>
        <v>1</v>
      </c>
      <c r="W21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145" spans="1:23" x14ac:dyDescent="0.25">
      <c r="A2145" s="1">
        <v>46056</v>
      </c>
      <c r="B2145" t="s">
        <v>2330</v>
      </c>
      <c r="D2145" t="s">
        <v>2390</v>
      </c>
      <c r="E2145">
        <v>1</v>
      </c>
      <c r="G2145">
        <v>138550</v>
      </c>
      <c r="H2145" s="7">
        <v>82467.38</v>
      </c>
      <c r="I2145" t="s">
        <v>20</v>
      </c>
      <c r="J2145" t="s">
        <v>26</v>
      </c>
      <c r="K2145" t="s">
        <v>27</v>
      </c>
      <c r="L2145" s="2">
        <v>0.64583333333333337</v>
      </c>
      <c r="M2145" s="2">
        <v>0.70277777777777772</v>
      </c>
      <c r="N2145" s="1">
        <v>46056</v>
      </c>
      <c r="O2145" t="s">
        <v>23</v>
      </c>
      <c r="S2145" t="s">
        <v>18994</v>
      </c>
      <c r="T21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5.694444444088731E-2</v>
      </c>
      <c r="U2145" s="5">
        <f>WEEKNUM(Shipment_Data[[#This Row],[DATE]],2)</f>
        <v>6</v>
      </c>
      <c r="V2145" s="6">
        <f>SUBTOTAL(103,Shipment_Data[[#This Row],[DATE]])</f>
        <v>1</v>
      </c>
      <c r="W21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146" spans="1:23" x14ac:dyDescent="0.25">
      <c r="A2146" s="1">
        <v>46056</v>
      </c>
      <c r="B2146" t="s">
        <v>2391</v>
      </c>
      <c r="D2146" t="s">
        <v>2392</v>
      </c>
      <c r="E2146">
        <v>1</v>
      </c>
      <c r="G2146">
        <v>138588</v>
      </c>
      <c r="H2146" s="7">
        <v>980.82</v>
      </c>
      <c r="I2146" t="s">
        <v>20</v>
      </c>
      <c r="J2146" t="s">
        <v>26</v>
      </c>
      <c r="K2146" t="s">
        <v>27</v>
      </c>
      <c r="L2146" s="2">
        <v>0.64583333333333337</v>
      </c>
      <c r="M2146" s="2">
        <v>0.66805555555555551</v>
      </c>
      <c r="N2146" s="1">
        <v>46056</v>
      </c>
      <c r="O2146" t="s">
        <v>23</v>
      </c>
      <c r="S2146" t="s">
        <v>18994</v>
      </c>
      <c r="T21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2.2222222221898846E-2</v>
      </c>
      <c r="U2146" s="5">
        <f>WEEKNUM(Shipment_Data[[#This Row],[DATE]],2)</f>
        <v>6</v>
      </c>
      <c r="V2146" s="6">
        <f>SUBTOTAL(103,Shipment_Data[[#This Row],[DATE]])</f>
        <v>1</v>
      </c>
      <c r="W21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147" spans="1:23" x14ac:dyDescent="0.25">
      <c r="A2147" s="1">
        <v>46056</v>
      </c>
      <c r="B2147" t="s">
        <v>628</v>
      </c>
      <c r="D2147" t="s">
        <v>2393</v>
      </c>
      <c r="E2147">
        <v>3</v>
      </c>
      <c r="G2147">
        <v>138425</v>
      </c>
      <c r="H2147" s="7">
        <v>1292135.32</v>
      </c>
      <c r="I2147" t="s">
        <v>20</v>
      </c>
      <c r="J2147" t="s">
        <v>26</v>
      </c>
      <c r="K2147" t="s">
        <v>27</v>
      </c>
      <c r="L2147" s="2">
        <v>0.64583333333333337</v>
      </c>
      <c r="M2147" s="2">
        <v>0.83611111111111114</v>
      </c>
      <c r="N2147" s="1">
        <v>46056</v>
      </c>
      <c r="O2147" t="s">
        <v>23</v>
      </c>
      <c r="S2147" t="s">
        <v>18994</v>
      </c>
      <c r="T21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0.19027777777228039</v>
      </c>
      <c r="U2147" s="5">
        <f>WEEKNUM(Shipment_Data[[#This Row],[DATE]],2)</f>
        <v>6</v>
      </c>
      <c r="V2147" s="6">
        <f>SUBTOTAL(103,Shipment_Data[[#This Row],[DATE]])</f>
        <v>1</v>
      </c>
      <c r="W21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148" spans="1:23" x14ac:dyDescent="0.25">
      <c r="A2148" s="1">
        <v>46056</v>
      </c>
      <c r="B2148" t="s">
        <v>495</v>
      </c>
      <c r="D2148" t="s">
        <v>2394</v>
      </c>
      <c r="E2148">
        <v>1</v>
      </c>
      <c r="G2148">
        <v>138575</v>
      </c>
      <c r="H2148" s="7">
        <v>85667.199999999997</v>
      </c>
      <c r="I2148" t="s">
        <v>20</v>
      </c>
      <c r="J2148" t="s">
        <v>26</v>
      </c>
      <c r="K2148" t="s">
        <v>27</v>
      </c>
      <c r="L2148" s="2">
        <v>0.64583333333333337</v>
      </c>
      <c r="M2148" s="2">
        <v>0.83611111111111114</v>
      </c>
      <c r="N2148" s="1">
        <v>46056</v>
      </c>
      <c r="O2148" t="s">
        <v>23</v>
      </c>
      <c r="S2148" t="s">
        <v>18994</v>
      </c>
      <c r="T214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0.19027777777228039</v>
      </c>
      <c r="U2148" s="5">
        <f>WEEKNUM(Shipment_Data[[#This Row],[DATE]],2)</f>
        <v>6</v>
      </c>
      <c r="V2148" s="6">
        <f>SUBTOTAL(103,Shipment_Data[[#This Row],[DATE]])</f>
        <v>1</v>
      </c>
      <c r="W21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149" spans="1:23" x14ac:dyDescent="0.25">
      <c r="A2149" s="1">
        <v>46056</v>
      </c>
      <c r="B2149" t="s">
        <v>2395</v>
      </c>
      <c r="D2149" t="s">
        <v>2396</v>
      </c>
      <c r="E2149">
        <v>1</v>
      </c>
      <c r="G2149">
        <v>138593</v>
      </c>
      <c r="H2149" s="7">
        <v>22120.2</v>
      </c>
      <c r="I2149" t="s">
        <v>20</v>
      </c>
      <c r="J2149" t="s">
        <v>26</v>
      </c>
      <c r="K2149" t="s">
        <v>27</v>
      </c>
      <c r="L2149" s="2">
        <v>0.64583333333333337</v>
      </c>
      <c r="M2149" s="2">
        <v>0.72152777777777777</v>
      </c>
      <c r="N2149" s="1">
        <v>46056</v>
      </c>
      <c r="O2149" t="s">
        <v>23</v>
      </c>
      <c r="S2149" t="s">
        <v>18994</v>
      </c>
      <c r="T214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7.5694444443797693E-2</v>
      </c>
      <c r="U2149" s="5">
        <f>WEEKNUM(Shipment_Data[[#This Row],[DATE]],2)</f>
        <v>6</v>
      </c>
      <c r="V2149" s="6">
        <f>SUBTOTAL(103,Shipment_Data[[#This Row],[DATE]])</f>
        <v>1</v>
      </c>
      <c r="W21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150" spans="1:23" x14ac:dyDescent="0.25">
      <c r="A2150" s="1">
        <v>46056</v>
      </c>
      <c r="B2150" t="s">
        <v>2397</v>
      </c>
      <c r="D2150" t="s">
        <v>2398</v>
      </c>
      <c r="E2150">
        <v>1</v>
      </c>
      <c r="G2150">
        <v>138567</v>
      </c>
      <c r="H2150" s="7">
        <v>168835.61</v>
      </c>
      <c r="I2150" t="s">
        <v>20</v>
      </c>
      <c r="J2150" t="s">
        <v>26</v>
      </c>
      <c r="K2150" t="s">
        <v>27</v>
      </c>
      <c r="L2150" s="2">
        <v>0.64583333333333337</v>
      </c>
      <c r="M2150" s="2">
        <v>0.84930555555555554</v>
      </c>
      <c r="N2150" s="1">
        <v>46056</v>
      </c>
      <c r="O2150" t="s">
        <v>23</v>
      </c>
      <c r="S2150" t="s">
        <v>18994</v>
      </c>
      <c r="T215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0.20347222222335404</v>
      </c>
      <c r="U2150" s="5">
        <f>WEEKNUM(Shipment_Data[[#This Row],[DATE]],2)</f>
        <v>6</v>
      </c>
      <c r="V2150" s="6">
        <f>SUBTOTAL(103,Shipment_Data[[#This Row],[DATE]])</f>
        <v>1</v>
      </c>
      <c r="W21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151" spans="1:23" x14ac:dyDescent="0.25">
      <c r="A2151" s="1">
        <v>46056</v>
      </c>
      <c r="B2151" t="s">
        <v>524</v>
      </c>
      <c r="D2151" t="s">
        <v>2399</v>
      </c>
      <c r="E2151">
        <v>2</v>
      </c>
      <c r="G2151">
        <v>138599</v>
      </c>
      <c r="H2151" s="7">
        <v>156018.57</v>
      </c>
      <c r="I2151" t="s">
        <v>20</v>
      </c>
      <c r="J2151" t="s">
        <v>26</v>
      </c>
      <c r="K2151" t="s">
        <v>27</v>
      </c>
      <c r="L2151" s="2">
        <v>0.64583333333333337</v>
      </c>
      <c r="M2151" s="2">
        <v>0.83611111111111114</v>
      </c>
      <c r="N2151" s="1">
        <v>46056</v>
      </c>
      <c r="O2151" t="s">
        <v>23</v>
      </c>
      <c r="S2151" t="s">
        <v>18994</v>
      </c>
      <c r="T215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0.19027777777228039</v>
      </c>
      <c r="U2151" s="5">
        <f>WEEKNUM(Shipment_Data[[#This Row],[DATE]],2)</f>
        <v>6</v>
      </c>
      <c r="V2151" s="6">
        <f>SUBTOTAL(103,Shipment_Data[[#This Row],[DATE]])</f>
        <v>1</v>
      </c>
      <c r="W21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152" spans="1:23" x14ac:dyDescent="0.25">
      <c r="A2152" s="1">
        <v>46056</v>
      </c>
      <c r="B2152" t="s">
        <v>186</v>
      </c>
      <c r="D2152" t="s">
        <v>2400</v>
      </c>
      <c r="E2152">
        <v>1</v>
      </c>
      <c r="G2152">
        <v>138601</v>
      </c>
      <c r="H2152" s="7">
        <v>32232.87</v>
      </c>
      <c r="I2152" t="s">
        <v>20</v>
      </c>
      <c r="J2152" t="s">
        <v>323</v>
      </c>
      <c r="K2152" t="s">
        <v>324</v>
      </c>
      <c r="L2152" s="2">
        <v>0.63541666666666663</v>
      </c>
      <c r="M2152" s="2">
        <v>0.63749999999999996</v>
      </c>
      <c r="N2152" s="1">
        <v>46056</v>
      </c>
      <c r="O2152" t="s">
        <v>23</v>
      </c>
      <c r="S2152" t="s">
        <v>18994</v>
      </c>
      <c r="T215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2.0833333328482695E-3</v>
      </c>
      <c r="U2152" s="5">
        <f>WEEKNUM(Shipment_Data[[#This Row],[DATE]],2)</f>
        <v>6</v>
      </c>
      <c r="V2152" s="6">
        <f>SUBTOTAL(103,Shipment_Data[[#This Row],[DATE]])</f>
        <v>1</v>
      </c>
      <c r="W21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153" spans="1:23" x14ac:dyDescent="0.25">
      <c r="A2153" s="1">
        <v>46056</v>
      </c>
      <c r="B2153" t="s">
        <v>186</v>
      </c>
      <c r="D2153" t="s">
        <v>2401</v>
      </c>
      <c r="G2153">
        <v>138565</v>
      </c>
      <c r="H2153" s="7">
        <v>20680</v>
      </c>
      <c r="I2153" t="s">
        <v>41</v>
      </c>
      <c r="J2153" t="s">
        <v>323</v>
      </c>
      <c r="K2153" t="s">
        <v>324</v>
      </c>
      <c r="L2153" s="2">
        <v>0.63541666666666663</v>
      </c>
      <c r="M2153" s="2">
        <v>0.63749999999999996</v>
      </c>
      <c r="N2153" s="1">
        <v>46056</v>
      </c>
      <c r="O2153" t="s">
        <v>23</v>
      </c>
      <c r="S2153" t="s">
        <v>18994</v>
      </c>
      <c r="T215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2.0833333328482695E-3</v>
      </c>
      <c r="U2153" s="5">
        <f>WEEKNUM(Shipment_Data[[#This Row],[DATE]],2)</f>
        <v>6</v>
      </c>
      <c r="V2153" s="6">
        <f>SUBTOTAL(103,Shipment_Data[[#This Row],[DATE]])</f>
        <v>1</v>
      </c>
      <c r="W21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154" spans="1:23" x14ac:dyDescent="0.25">
      <c r="A2154" s="1">
        <v>46056</v>
      </c>
      <c r="B2154" t="s">
        <v>2402</v>
      </c>
      <c r="D2154" t="s">
        <v>2403</v>
      </c>
      <c r="E2154">
        <v>5</v>
      </c>
      <c r="G2154">
        <v>138585</v>
      </c>
      <c r="H2154" s="7">
        <v>934560</v>
      </c>
      <c r="I2154" t="s">
        <v>20</v>
      </c>
      <c r="J2154" t="s">
        <v>26</v>
      </c>
      <c r="K2154" t="s">
        <v>27</v>
      </c>
      <c r="L2154" s="2">
        <v>0.64583333333333337</v>
      </c>
      <c r="M2154" s="2">
        <v>0.79791666666666672</v>
      </c>
      <c r="N2154" s="1">
        <v>46056</v>
      </c>
      <c r="O2154" t="s">
        <v>23</v>
      </c>
      <c r="S2154" t="s">
        <v>18994</v>
      </c>
      <c r="T215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0.15208333333430346</v>
      </c>
      <c r="U2154" s="5">
        <f>WEEKNUM(Shipment_Data[[#This Row],[DATE]],2)</f>
        <v>6</v>
      </c>
      <c r="V2154" s="6">
        <f>SUBTOTAL(103,Shipment_Data[[#This Row],[DATE]])</f>
        <v>1</v>
      </c>
      <c r="W21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155" spans="1:23" x14ac:dyDescent="0.25">
      <c r="A2155" s="1">
        <v>46056</v>
      </c>
      <c r="B2155" t="s">
        <v>186</v>
      </c>
      <c r="D2155" t="s">
        <v>2404</v>
      </c>
      <c r="E2155">
        <v>1</v>
      </c>
      <c r="G2155">
        <v>138584</v>
      </c>
      <c r="H2155" s="7">
        <v>75138.759999999995</v>
      </c>
      <c r="I2155" t="s">
        <v>20</v>
      </c>
      <c r="J2155" t="s">
        <v>323</v>
      </c>
      <c r="K2155" t="s">
        <v>324</v>
      </c>
      <c r="L2155" s="2">
        <v>0.63541666666666663</v>
      </c>
      <c r="M2155" s="2">
        <v>0.63749999999999996</v>
      </c>
      <c r="N2155" s="1">
        <v>46056</v>
      </c>
      <c r="O2155" t="s">
        <v>23</v>
      </c>
      <c r="S2155" t="s">
        <v>18994</v>
      </c>
      <c r="T215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2.0833333328482695E-3</v>
      </c>
      <c r="U2155" s="5">
        <f>WEEKNUM(Shipment_Data[[#This Row],[DATE]],2)</f>
        <v>6</v>
      </c>
      <c r="V2155" s="6">
        <f>SUBTOTAL(103,Shipment_Data[[#This Row],[DATE]])</f>
        <v>1</v>
      </c>
      <c r="W21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156" spans="1:23" x14ac:dyDescent="0.25">
      <c r="A2156" s="1">
        <v>46056</v>
      </c>
      <c r="B2156" t="s">
        <v>2405</v>
      </c>
      <c r="D2156" t="s">
        <v>2406</v>
      </c>
      <c r="E2156">
        <v>4</v>
      </c>
      <c r="G2156">
        <v>138529</v>
      </c>
      <c r="H2156" s="7">
        <v>1488289.43</v>
      </c>
      <c r="I2156" t="s">
        <v>41</v>
      </c>
      <c r="J2156" t="s">
        <v>26</v>
      </c>
      <c r="K2156" t="s">
        <v>27</v>
      </c>
      <c r="L2156" s="2">
        <v>0.64583333333333337</v>
      </c>
      <c r="M2156" s="2">
        <v>0.86111111111111116</v>
      </c>
      <c r="N2156" s="1">
        <v>46056</v>
      </c>
      <c r="O2156" t="s">
        <v>23</v>
      </c>
      <c r="S2156" t="s">
        <v>18994</v>
      </c>
      <c r="T215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0.21527777777373558</v>
      </c>
      <c r="U2156" s="5">
        <f>WEEKNUM(Shipment_Data[[#This Row],[DATE]],2)</f>
        <v>6</v>
      </c>
      <c r="V2156" s="6">
        <f>SUBTOTAL(103,Shipment_Data[[#This Row],[DATE]])</f>
        <v>1</v>
      </c>
      <c r="W21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157" spans="1:23" x14ac:dyDescent="0.25">
      <c r="A2157" s="1">
        <v>46056</v>
      </c>
      <c r="B2157" t="s">
        <v>55</v>
      </c>
      <c r="D2157" t="s">
        <v>2407</v>
      </c>
      <c r="E2157">
        <v>1</v>
      </c>
      <c r="G2157">
        <v>138609</v>
      </c>
      <c r="H2157" s="7">
        <v>66203.199999999997</v>
      </c>
      <c r="I2157" t="s">
        <v>20</v>
      </c>
      <c r="J2157" t="s">
        <v>26</v>
      </c>
      <c r="K2157" t="s">
        <v>27</v>
      </c>
      <c r="L2157" s="2">
        <v>0.64583333333333337</v>
      </c>
      <c r="M2157" s="2">
        <v>0.68333333333333335</v>
      </c>
      <c r="N2157" s="1">
        <v>46056</v>
      </c>
      <c r="O2157" t="s">
        <v>23</v>
      </c>
      <c r="S2157" t="s">
        <v>18994</v>
      </c>
      <c r="T21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3.7499999998544808E-2</v>
      </c>
      <c r="U2157" s="5">
        <f>WEEKNUM(Shipment_Data[[#This Row],[DATE]],2)</f>
        <v>6</v>
      </c>
      <c r="V2157" s="6">
        <f>SUBTOTAL(103,Shipment_Data[[#This Row],[DATE]])</f>
        <v>1</v>
      </c>
      <c r="W21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158" spans="1:23" x14ac:dyDescent="0.25">
      <c r="A2158" s="1">
        <v>46056</v>
      </c>
      <c r="B2158" t="s">
        <v>55</v>
      </c>
      <c r="D2158" t="s">
        <v>2408</v>
      </c>
      <c r="E2158">
        <v>1</v>
      </c>
      <c r="G2158">
        <v>138589</v>
      </c>
      <c r="H2158" s="7">
        <v>164956</v>
      </c>
      <c r="I2158" t="s">
        <v>20</v>
      </c>
      <c r="J2158" t="s">
        <v>26</v>
      </c>
      <c r="K2158" t="s">
        <v>27</v>
      </c>
      <c r="L2158" s="2">
        <v>0.64583333333333337</v>
      </c>
      <c r="M2158" s="2">
        <v>0.68333333333333335</v>
      </c>
      <c r="N2158" s="1">
        <v>46056</v>
      </c>
      <c r="O2158" t="s">
        <v>23</v>
      </c>
      <c r="S2158" t="s">
        <v>18994</v>
      </c>
      <c r="T21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3.7499999998544808E-2</v>
      </c>
      <c r="U2158" s="5">
        <f>WEEKNUM(Shipment_Data[[#This Row],[DATE]],2)</f>
        <v>6</v>
      </c>
      <c r="V2158" s="6">
        <f>SUBTOTAL(103,Shipment_Data[[#This Row],[DATE]])</f>
        <v>1</v>
      </c>
      <c r="W21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159" spans="1:23" x14ac:dyDescent="0.25">
      <c r="A2159" s="1">
        <v>46056</v>
      </c>
      <c r="B2159" t="s">
        <v>115</v>
      </c>
      <c r="D2159" t="s">
        <v>2409</v>
      </c>
      <c r="E2159">
        <v>1</v>
      </c>
      <c r="G2159">
        <v>138528</v>
      </c>
      <c r="H2159" s="7">
        <v>403715.59</v>
      </c>
      <c r="I2159" t="s">
        <v>20</v>
      </c>
      <c r="J2159" t="s">
        <v>603</v>
      </c>
      <c r="K2159" t="s">
        <v>604</v>
      </c>
      <c r="L2159" s="2">
        <v>0.66666666666666663</v>
      </c>
      <c r="M2159" s="2">
        <v>0.78402777777777777</v>
      </c>
      <c r="N2159" s="1">
        <v>46056</v>
      </c>
      <c r="O2159" t="s">
        <v>23</v>
      </c>
      <c r="S2159" t="s">
        <v>18994</v>
      </c>
      <c r="T215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0.117361111115315</v>
      </c>
      <c r="U2159" s="5">
        <f>WEEKNUM(Shipment_Data[[#This Row],[DATE]],2)</f>
        <v>6</v>
      </c>
      <c r="V2159" s="6">
        <f>SUBTOTAL(103,Shipment_Data[[#This Row],[DATE]])</f>
        <v>1</v>
      </c>
      <c r="W21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160" spans="1:23" x14ac:dyDescent="0.25">
      <c r="A2160" s="1">
        <v>46056</v>
      </c>
      <c r="B2160" t="s">
        <v>2410</v>
      </c>
      <c r="D2160" t="s">
        <v>2411</v>
      </c>
      <c r="E2160">
        <v>1</v>
      </c>
      <c r="G2160">
        <v>138442</v>
      </c>
      <c r="H2160" s="7">
        <v>59216.78</v>
      </c>
      <c r="I2160" t="s">
        <v>20</v>
      </c>
      <c r="J2160" t="s">
        <v>603</v>
      </c>
      <c r="K2160" t="s">
        <v>604</v>
      </c>
      <c r="L2160" s="2">
        <v>0.66666666666666663</v>
      </c>
      <c r="M2160" s="2">
        <v>0.85138888888888886</v>
      </c>
      <c r="N2160" s="1">
        <v>46056</v>
      </c>
      <c r="O2160" t="s">
        <v>23</v>
      </c>
      <c r="S2160" t="s">
        <v>18994</v>
      </c>
      <c r="T21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0.18472222222771961</v>
      </c>
      <c r="U2160" s="5">
        <f>WEEKNUM(Shipment_Data[[#This Row],[DATE]],2)</f>
        <v>6</v>
      </c>
      <c r="V2160" s="6">
        <f>SUBTOTAL(103,Shipment_Data[[#This Row],[DATE]])</f>
        <v>1</v>
      </c>
      <c r="W21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161" spans="1:23" x14ac:dyDescent="0.25">
      <c r="A2161" s="1">
        <v>46056</v>
      </c>
      <c r="B2161" t="s">
        <v>2412</v>
      </c>
      <c r="D2161" t="s">
        <v>2413</v>
      </c>
      <c r="E2161">
        <v>3</v>
      </c>
      <c r="G2161">
        <v>138604</v>
      </c>
      <c r="H2161" s="7">
        <v>301728</v>
      </c>
      <c r="I2161" t="s">
        <v>20</v>
      </c>
      <c r="J2161" t="s">
        <v>603</v>
      </c>
      <c r="K2161" t="s">
        <v>604</v>
      </c>
      <c r="L2161" s="2">
        <v>0.66666666666666663</v>
      </c>
      <c r="M2161" s="2">
        <v>0.79236111111111107</v>
      </c>
      <c r="N2161" s="1">
        <v>46056</v>
      </c>
      <c r="O2161" t="s">
        <v>23</v>
      </c>
      <c r="S2161" t="s">
        <v>18994</v>
      </c>
      <c r="T21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0.12569444444670808</v>
      </c>
      <c r="U2161" s="5">
        <f>WEEKNUM(Shipment_Data[[#This Row],[DATE]],2)</f>
        <v>6</v>
      </c>
      <c r="V2161" s="6">
        <f>SUBTOTAL(103,Shipment_Data[[#This Row],[DATE]])</f>
        <v>1</v>
      </c>
      <c r="W21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162" spans="1:23" x14ac:dyDescent="0.25">
      <c r="A2162" s="1">
        <v>46056</v>
      </c>
      <c r="B2162" t="s">
        <v>2414</v>
      </c>
      <c r="D2162" t="s">
        <v>2415</v>
      </c>
      <c r="E2162">
        <v>2</v>
      </c>
      <c r="G2162">
        <v>138453</v>
      </c>
      <c r="H2162" s="7">
        <v>244449.73</v>
      </c>
      <c r="I2162" t="s">
        <v>20</v>
      </c>
      <c r="J2162" t="s">
        <v>603</v>
      </c>
      <c r="K2162" t="s">
        <v>604</v>
      </c>
      <c r="L2162" s="2">
        <v>0.66666666666666663</v>
      </c>
      <c r="M2162" s="2">
        <v>0.82777777777777772</v>
      </c>
      <c r="N2162" s="1">
        <v>46056</v>
      </c>
      <c r="O2162" t="s">
        <v>23</v>
      </c>
      <c r="S2162" t="s">
        <v>18994</v>
      </c>
      <c r="T21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0.16111111111240461</v>
      </c>
      <c r="U2162" s="5">
        <f>WEEKNUM(Shipment_Data[[#This Row],[DATE]],2)</f>
        <v>6</v>
      </c>
      <c r="V2162" s="6">
        <f>SUBTOTAL(103,Shipment_Data[[#This Row],[DATE]])</f>
        <v>1</v>
      </c>
      <c r="W21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163" spans="1:23" x14ac:dyDescent="0.25">
      <c r="A2163" s="1">
        <v>46056</v>
      </c>
      <c r="B2163" t="s">
        <v>2414</v>
      </c>
      <c r="D2163" t="s">
        <v>2416</v>
      </c>
      <c r="E2163">
        <v>1</v>
      </c>
      <c r="G2163">
        <v>138539</v>
      </c>
      <c r="H2163" s="7">
        <v>132429.72</v>
      </c>
      <c r="I2163" t="s">
        <v>20</v>
      </c>
      <c r="J2163" t="s">
        <v>603</v>
      </c>
      <c r="K2163" t="s">
        <v>604</v>
      </c>
      <c r="L2163" s="2">
        <v>0.66666666666666663</v>
      </c>
      <c r="M2163" s="2">
        <v>0.82777777777777772</v>
      </c>
      <c r="N2163" s="1">
        <v>46056</v>
      </c>
      <c r="O2163" t="s">
        <v>23</v>
      </c>
      <c r="S2163" t="s">
        <v>18994</v>
      </c>
      <c r="T21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0.16111111111240461</v>
      </c>
      <c r="U2163" s="5">
        <f>WEEKNUM(Shipment_Data[[#This Row],[DATE]],2)</f>
        <v>6</v>
      </c>
      <c r="V2163" s="6">
        <f>SUBTOTAL(103,Shipment_Data[[#This Row],[DATE]])</f>
        <v>1</v>
      </c>
      <c r="W21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164" spans="1:23" x14ac:dyDescent="0.25">
      <c r="A2164" s="1">
        <v>46056</v>
      </c>
      <c r="B2164" t="s">
        <v>285</v>
      </c>
      <c r="D2164" t="s">
        <v>2417</v>
      </c>
      <c r="E2164">
        <v>1</v>
      </c>
      <c r="G2164">
        <v>138595</v>
      </c>
      <c r="H2164" s="7">
        <v>1453.93</v>
      </c>
      <c r="I2164" t="s">
        <v>20</v>
      </c>
      <c r="J2164" t="s">
        <v>204</v>
      </c>
      <c r="K2164" t="s">
        <v>92</v>
      </c>
      <c r="L2164" s="2">
        <v>0.70833333333333337</v>
      </c>
      <c r="M2164" s="2">
        <v>0.70833333333333337</v>
      </c>
      <c r="N2164" s="1">
        <v>46056</v>
      </c>
      <c r="O2164" t="s">
        <v>23</v>
      </c>
      <c r="S2164" t="s">
        <v>18994</v>
      </c>
      <c r="T21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2164" s="5">
        <f>WEEKNUM(Shipment_Data[[#This Row],[DATE]],2)</f>
        <v>6</v>
      </c>
      <c r="V2164" s="6">
        <f>SUBTOTAL(103,Shipment_Data[[#This Row],[DATE]])</f>
        <v>1</v>
      </c>
      <c r="W21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165" spans="1:23" x14ac:dyDescent="0.25">
      <c r="A2165" s="1">
        <v>46056</v>
      </c>
      <c r="B2165" t="s">
        <v>285</v>
      </c>
      <c r="D2165" t="s">
        <v>2418</v>
      </c>
      <c r="E2165">
        <v>1</v>
      </c>
      <c r="G2165">
        <v>138605</v>
      </c>
      <c r="H2165" s="7">
        <v>3199</v>
      </c>
      <c r="I2165" t="s">
        <v>20</v>
      </c>
      <c r="J2165" t="s">
        <v>204</v>
      </c>
      <c r="K2165" t="s">
        <v>92</v>
      </c>
      <c r="L2165" s="2">
        <v>0.70833333333333337</v>
      </c>
      <c r="M2165" s="2">
        <v>0.70833333333333337</v>
      </c>
      <c r="N2165" s="1">
        <v>46056</v>
      </c>
      <c r="O2165" t="s">
        <v>23</v>
      </c>
      <c r="S2165" t="s">
        <v>18994</v>
      </c>
      <c r="T21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2165" s="5">
        <f>WEEKNUM(Shipment_Data[[#This Row],[DATE]],2)</f>
        <v>6</v>
      </c>
      <c r="V2165" s="6">
        <f>SUBTOTAL(103,Shipment_Data[[#This Row],[DATE]])</f>
        <v>1</v>
      </c>
      <c r="W21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166" spans="1:23" x14ac:dyDescent="0.25">
      <c r="A2166" s="1">
        <v>46056</v>
      </c>
      <c r="B2166" t="s">
        <v>2419</v>
      </c>
      <c r="D2166" t="s">
        <v>2420</v>
      </c>
      <c r="E2166">
        <v>1</v>
      </c>
      <c r="G2166">
        <v>138477</v>
      </c>
      <c r="H2166" s="7">
        <v>42900</v>
      </c>
      <c r="I2166" t="s">
        <v>20</v>
      </c>
      <c r="J2166" t="s">
        <v>257</v>
      </c>
      <c r="K2166" t="s">
        <v>258</v>
      </c>
      <c r="L2166" s="2">
        <v>0.625</v>
      </c>
      <c r="M2166" s="2">
        <v>0.73472222222222228</v>
      </c>
      <c r="N2166" s="1">
        <v>46056</v>
      </c>
      <c r="O2166" t="s">
        <v>23</v>
      </c>
      <c r="S2166" t="s">
        <v>18994</v>
      </c>
      <c r="T21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0.10972222222335404</v>
      </c>
      <c r="U2166" s="5">
        <f>WEEKNUM(Shipment_Data[[#This Row],[DATE]],2)</f>
        <v>6</v>
      </c>
      <c r="V2166" s="6">
        <f>SUBTOTAL(103,Shipment_Data[[#This Row],[DATE]])</f>
        <v>1</v>
      </c>
      <c r="W21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167" spans="1:23" x14ac:dyDescent="0.25">
      <c r="A2167" s="1">
        <v>46056</v>
      </c>
      <c r="B2167" t="s">
        <v>2421</v>
      </c>
      <c r="D2167" t="s">
        <v>2422</v>
      </c>
      <c r="E2167">
        <v>1</v>
      </c>
      <c r="G2167">
        <v>138618</v>
      </c>
      <c r="H2167" s="7">
        <v>5058.8999999999996</v>
      </c>
      <c r="I2167" t="s">
        <v>20</v>
      </c>
      <c r="J2167" t="s">
        <v>247</v>
      </c>
      <c r="K2167" t="s">
        <v>248</v>
      </c>
      <c r="L2167" s="2">
        <v>0.72569444444444442</v>
      </c>
      <c r="M2167" s="2">
        <v>0.74791666666666667</v>
      </c>
      <c r="N2167" s="1">
        <v>46056</v>
      </c>
      <c r="O2167" t="s">
        <v>23</v>
      </c>
      <c r="S2167" t="s">
        <v>18994</v>
      </c>
      <c r="T21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2.2222222221898846E-2</v>
      </c>
      <c r="U2167" s="5">
        <f>WEEKNUM(Shipment_Data[[#This Row],[DATE]],2)</f>
        <v>6</v>
      </c>
      <c r="V2167" s="6">
        <f>SUBTOTAL(103,Shipment_Data[[#This Row],[DATE]])</f>
        <v>1</v>
      </c>
      <c r="W21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168" spans="1:23" x14ac:dyDescent="0.25">
      <c r="A2168" s="1">
        <v>46056</v>
      </c>
      <c r="B2168" t="s">
        <v>784</v>
      </c>
      <c r="D2168" t="s">
        <v>2423</v>
      </c>
      <c r="E2168">
        <v>1</v>
      </c>
      <c r="G2168">
        <v>138612</v>
      </c>
      <c r="H2168" s="7">
        <v>17399.8</v>
      </c>
      <c r="I2168" t="s">
        <v>20</v>
      </c>
      <c r="J2168" t="s">
        <v>247</v>
      </c>
      <c r="K2168" t="s">
        <v>248</v>
      </c>
      <c r="L2168" s="2">
        <v>0.72569444444444442</v>
      </c>
      <c r="M2168" s="2">
        <v>0.76944444444444449</v>
      </c>
      <c r="N2168" s="1">
        <v>46056</v>
      </c>
      <c r="O2168" t="s">
        <v>23</v>
      </c>
      <c r="S2168" t="s">
        <v>18994</v>
      </c>
      <c r="T21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4.3749999997089617E-2</v>
      </c>
      <c r="U2168" s="5">
        <f>WEEKNUM(Shipment_Data[[#This Row],[DATE]],2)</f>
        <v>6</v>
      </c>
      <c r="V2168" s="6">
        <f>SUBTOTAL(103,Shipment_Data[[#This Row],[DATE]])</f>
        <v>1</v>
      </c>
      <c r="W21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169" spans="1:23" x14ac:dyDescent="0.25">
      <c r="A2169" s="1">
        <v>46056</v>
      </c>
      <c r="B2169" t="s">
        <v>2424</v>
      </c>
      <c r="D2169" t="s">
        <v>2425</v>
      </c>
      <c r="E2169">
        <v>1</v>
      </c>
      <c r="G2169">
        <v>138637</v>
      </c>
      <c r="H2169" s="7">
        <v>81073.25</v>
      </c>
      <c r="I2169" t="s">
        <v>20</v>
      </c>
      <c r="J2169" t="s">
        <v>111</v>
      </c>
      <c r="K2169" t="s">
        <v>112</v>
      </c>
      <c r="L2169" s="2">
        <v>0.74652777777777779</v>
      </c>
      <c r="M2169" s="2">
        <v>0.80208333333333337</v>
      </c>
      <c r="N2169" s="1">
        <v>46056</v>
      </c>
      <c r="O2169" t="s">
        <v>23</v>
      </c>
      <c r="S2169" t="s">
        <v>18994</v>
      </c>
      <c r="T216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5.5555555554747116E-2</v>
      </c>
      <c r="U2169" s="5">
        <f>WEEKNUM(Shipment_Data[[#This Row],[DATE]],2)</f>
        <v>6</v>
      </c>
      <c r="V2169" s="6">
        <f>SUBTOTAL(103,Shipment_Data[[#This Row],[DATE]])</f>
        <v>1</v>
      </c>
      <c r="W21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170" spans="1:23" x14ac:dyDescent="0.25">
      <c r="A2170" s="1">
        <v>46056</v>
      </c>
      <c r="B2170" t="s">
        <v>1501</v>
      </c>
      <c r="D2170" t="s">
        <v>2426</v>
      </c>
      <c r="E2170">
        <v>1</v>
      </c>
      <c r="G2170">
        <v>138545</v>
      </c>
      <c r="H2170" s="7">
        <v>23375</v>
      </c>
      <c r="I2170" t="s">
        <v>20</v>
      </c>
      <c r="J2170" t="s">
        <v>257</v>
      </c>
      <c r="K2170" t="s">
        <v>258</v>
      </c>
      <c r="L2170" s="2">
        <v>0.625</v>
      </c>
      <c r="M2170" s="2">
        <v>0.75624999999999998</v>
      </c>
      <c r="N2170" s="1">
        <v>46056</v>
      </c>
      <c r="O2170" t="s">
        <v>23</v>
      </c>
      <c r="S2170" t="s">
        <v>18994</v>
      </c>
      <c r="T21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0.13124999999854481</v>
      </c>
      <c r="U2170" s="5">
        <f>WEEKNUM(Shipment_Data[[#This Row],[DATE]],2)</f>
        <v>6</v>
      </c>
      <c r="V2170" s="6">
        <f>SUBTOTAL(103,Shipment_Data[[#This Row],[DATE]])</f>
        <v>1</v>
      </c>
      <c r="W21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171" spans="1:23" x14ac:dyDescent="0.25">
      <c r="A2171" s="1">
        <v>46056</v>
      </c>
      <c r="B2171" t="s">
        <v>2427</v>
      </c>
      <c r="D2171" t="s">
        <v>2428</v>
      </c>
      <c r="E2171">
        <v>1</v>
      </c>
      <c r="G2171">
        <v>138494</v>
      </c>
      <c r="H2171" s="7">
        <v>22120.2</v>
      </c>
      <c r="I2171" t="s">
        <v>20</v>
      </c>
      <c r="J2171" t="s">
        <v>257</v>
      </c>
      <c r="K2171" t="s">
        <v>258</v>
      </c>
      <c r="L2171" s="2">
        <v>0.625</v>
      </c>
      <c r="M2171" s="2">
        <v>0.55625000000000002</v>
      </c>
      <c r="N2171" s="1">
        <v>46056</v>
      </c>
      <c r="O2171" t="s">
        <v>23</v>
      </c>
      <c r="S2171" t="s">
        <v>18994</v>
      </c>
      <c r="T217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-6.8749999998544808E-2</v>
      </c>
      <c r="U2171" s="5">
        <f>WEEKNUM(Shipment_Data[[#This Row],[DATE]],2)</f>
        <v>6</v>
      </c>
      <c r="V2171" s="6">
        <f>SUBTOTAL(103,Shipment_Data[[#This Row],[DATE]])</f>
        <v>1</v>
      </c>
      <c r="W21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172" spans="1:23" x14ac:dyDescent="0.25">
      <c r="A2172" s="1">
        <v>46056</v>
      </c>
      <c r="B2172" t="s">
        <v>2429</v>
      </c>
      <c r="D2172" t="s">
        <v>2430</v>
      </c>
      <c r="E2172">
        <v>1</v>
      </c>
      <c r="G2172">
        <v>138474</v>
      </c>
      <c r="H2172" s="7">
        <v>41121.919999999998</v>
      </c>
      <c r="I2172" t="s">
        <v>20</v>
      </c>
      <c r="J2172" t="s">
        <v>257</v>
      </c>
      <c r="K2172" t="s">
        <v>258</v>
      </c>
      <c r="L2172" s="2">
        <v>0.625</v>
      </c>
      <c r="M2172" s="2">
        <v>0.54374999999999996</v>
      </c>
      <c r="N2172" s="1">
        <v>46056</v>
      </c>
      <c r="O2172" t="s">
        <v>23</v>
      </c>
      <c r="S2172" t="s">
        <v>18994</v>
      </c>
      <c r="T21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-8.1250000002910383E-2</v>
      </c>
      <c r="U2172" s="5">
        <f>WEEKNUM(Shipment_Data[[#This Row],[DATE]],2)</f>
        <v>6</v>
      </c>
      <c r="V2172" s="6">
        <f>SUBTOTAL(103,Shipment_Data[[#This Row],[DATE]])</f>
        <v>1</v>
      </c>
      <c r="W21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173" spans="1:23" x14ac:dyDescent="0.25">
      <c r="A2173" s="1">
        <v>46056</v>
      </c>
      <c r="B2173" t="s">
        <v>526</v>
      </c>
      <c r="D2173" t="s">
        <v>2431</v>
      </c>
      <c r="E2173">
        <v>1</v>
      </c>
      <c r="G2173">
        <v>138456</v>
      </c>
      <c r="H2173" s="7">
        <v>102549.84</v>
      </c>
      <c r="I2173" t="s">
        <v>20</v>
      </c>
      <c r="J2173" t="s">
        <v>257</v>
      </c>
      <c r="K2173" t="s">
        <v>258</v>
      </c>
      <c r="L2173" s="2">
        <v>0.625</v>
      </c>
      <c r="M2173" s="2">
        <v>0.50277777777777777</v>
      </c>
      <c r="N2173" s="1">
        <v>46056</v>
      </c>
      <c r="O2173" t="s">
        <v>23</v>
      </c>
      <c r="S2173" t="s">
        <v>18994</v>
      </c>
      <c r="T21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-0.12222222222044365</v>
      </c>
      <c r="U2173" s="5">
        <f>WEEKNUM(Shipment_Data[[#This Row],[DATE]],2)</f>
        <v>6</v>
      </c>
      <c r="V2173" s="6">
        <f>SUBTOTAL(103,Shipment_Data[[#This Row],[DATE]])</f>
        <v>1</v>
      </c>
      <c r="W21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174" spans="1:23" x14ac:dyDescent="0.25">
      <c r="A2174" s="1">
        <v>46056</v>
      </c>
      <c r="B2174" t="s">
        <v>2424</v>
      </c>
      <c r="D2174" t="s">
        <v>2432</v>
      </c>
      <c r="E2174">
        <v>1</v>
      </c>
      <c r="G2174">
        <v>138586</v>
      </c>
      <c r="H2174" s="7">
        <v>3499.8</v>
      </c>
      <c r="I2174" t="s">
        <v>20</v>
      </c>
      <c r="J2174" t="s">
        <v>111</v>
      </c>
      <c r="K2174" t="s">
        <v>112</v>
      </c>
      <c r="L2174" s="2">
        <v>0.74652777777777779</v>
      </c>
      <c r="M2174" s="2">
        <v>0.80208333333333337</v>
      </c>
      <c r="N2174" s="1">
        <v>46056</v>
      </c>
      <c r="O2174" t="s">
        <v>23</v>
      </c>
      <c r="S2174" t="s">
        <v>18994</v>
      </c>
      <c r="T21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5.5555555554747116E-2</v>
      </c>
      <c r="U2174" s="5">
        <f>WEEKNUM(Shipment_Data[[#This Row],[DATE]],2)</f>
        <v>6</v>
      </c>
      <c r="V2174" s="6">
        <f>SUBTOTAL(103,Shipment_Data[[#This Row],[DATE]])</f>
        <v>1</v>
      </c>
      <c r="W21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175" spans="1:23" x14ac:dyDescent="0.25">
      <c r="A2175" s="1">
        <v>46056</v>
      </c>
      <c r="B2175" t="s">
        <v>719</v>
      </c>
      <c r="D2175" t="s">
        <v>2433</v>
      </c>
      <c r="E2175">
        <v>1</v>
      </c>
      <c r="G2175">
        <v>138488</v>
      </c>
      <c r="H2175" s="7">
        <v>233544</v>
      </c>
      <c r="I2175" t="s">
        <v>20</v>
      </c>
      <c r="J2175" t="s">
        <v>257</v>
      </c>
      <c r="K2175" t="s">
        <v>258</v>
      </c>
      <c r="L2175" s="2">
        <v>0.45833333333333331</v>
      </c>
      <c r="M2175" s="2">
        <v>0.51458333333333328</v>
      </c>
      <c r="N2175" s="1">
        <v>46056</v>
      </c>
      <c r="O2175" t="s">
        <v>23</v>
      </c>
      <c r="S2175" t="s">
        <v>18994</v>
      </c>
      <c r="T21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5.6249999994179234E-2</v>
      </c>
      <c r="U2175" s="5">
        <f>WEEKNUM(Shipment_Data[[#This Row],[DATE]],2)</f>
        <v>6</v>
      </c>
      <c r="V2175" s="6">
        <f>SUBTOTAL(103,Shipment_Data[[#This Row],[DATE]])</f>
        <v>1</v>
      </c>
      <c r="W21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176" spans="1:23" x14ac:dyDescent="0.25">
      <c r="A2176" s="1">
        <v>46056</v>
      </c>
      <c r="B2176" t="s">
        <v>2434</v>
      </c>
      <c r="D2176" t="s">
        <v>2435</v>
      </c>
      <c r="E2176">
        <v>1</v>
      </c>
      <c r="G2176">
        <v>138489</v>
      </c>
      <c r="H2176" s="7">
        <v>235667</v>
      </c>
      <c r="I2176" t="s">
        <v>20</v>
      </c>
      <c r="J2176" t="s">
        <v>257</v>
      </c>
      <c r="K2176" t="s">
        <v>258</v>
      </c>
      <c r="L2176" s="2">
        <v>0.625</v>
      </c>
      <c r="M2176" s="2">
        <v>0.68611111111111112</v>
      </c>
      <c r="N2176" s="1">
        <v>46056</v>
      </c>
      <c r="O2176" t="s">
        <v>23</v>
      </c>
      <c r="S2176" t="s">
        <v>18994</v>
      </c>
      <c r="T217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6.1111111113859806E-2</v>
      </c>
      <c r="U2176" s="5">
        <f>WEEKNUM(Shipment_Data[[#This Row],[DATE]],2)</f>
        <v>6</v>
      </c>
      <c r="V2176" s="6">
        <f>SUBTOTAL(103,Shipment_Data[[#This Row],[DATE]])</f>
        <v>1</v>
      </c>
      <c r="W21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177" spans="1:23" x14ac:dyDescent="0.25">
      <c r="A2177" s="1">
        <v>46056</v>
      </c>
      <c r="B2177" t="s">
        <v>2424</v>
      </c>
      <c r="D2177" t="s">
        <v>2436</v>
      </c>
      <c r="E2177">
        <v>2</v>
      </c>
      <c r="G2177">
        <v>138582</v>
      </c>
      <c r="H2177" s="7">
        <v>1268826.7</v>
      </c>
      <c r="I2177" t="s">
        <v>20</v>
      </c>
      <c r="J2177" t="s">
        <v>111</v>
      </c>
      <c r="K2177" t="s">
        <v>112</v>
      </c>
      <c r="L2177" s="2">
        <v>0.74652777777777779</v>
      </c>
      <c r="M2177" s="2">
        <v>0.80208333333333337</v>
      </c>
      <c r="N2177" s="1">
        <v>46056</v>
      </c>
      <c r="O2177" t="s">
        <v>23</v>
      </c>
      <c r="S2177" t="s">
        <v>18994</v>
      </c>
      <c r="T217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5.5555555554747116E-2</v>
      </c>
      <c r="U2177" s="5">
        <f>WEEKNUM(Shipment_Data[[#This Row],[DATE]],2)</f>
        <v>6</v>
      </c>
      <c r="V2177" s="6">
        <f>SUBTOTAL(103,Shipment_Data[[#This Row],[DATE]])</f>
        <v>1</v>
      </c>
      <c r="W21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178" spans="1:23" x14ac:dyDescent="0.25">
      <c r="A2178" s="1">
        <v>46056</v>
      </c>
      <c r="B2178" t="s">
        <v>2437</v>
      </c>
      <c r="D2178" t="s">
        <v>2438</v>
      </c>
      <c r="E2178">
        <v>1</v>
      </c>
      <c r="G2178">
        <v>138463</v>
      </c>
      <c r="H2178" s="7">
        <v>34548.800000000003</v>
      </c>
      <c r="I2178" t="s">
        <v>20</v>
      </c>
      <c r="J2178" t="s">
        <v>247</v>
      </c>
      <c r="K2178" t="s">
        <v>248</v>
      </c>
      <c r="L2178" s="2">
        <v>0.43055555555555558</v>
      </c>
      <c r="M2178" s="2">
        <v>0.46458333333333335</v>
      </c>
      <c r="N2178" s="1">
        <v>46056</v>
      </c>
      <c r="O2178" t="s">
        <v>23</v>
      </c>
      <c r="S2178" t="s">
        <v>18994</v>
      </c>
      <c r="T217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3.4027777779556345E-2</v>
      </c>
      <c r="U2178" s="5">
        <f>WEEKNUM(Shipment_Data[[#This Row],[DATE]],2)</f>
        <v>6</v>
      </c>
      <c r="V2178" s="6">
        <f>SUBTOTAL(103,Shipment_Data[[#This Row],[DATE]])</f>
        <v>1</v>
      </c>
      <c r="W21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179" spans="1:23" x14ac:dyDescent="0.25">
      <c r="A2179" s="1">
        <v>46056</v>
      </c>
      <c r="B2179" t="s">
        <v>2437</v>
      </c>
      <c r="D2179" t="s">
        <v>2439</v>
      </c>
      <c r="E2179">
        <v>1</v>
      </c>
      <c r="G2179">
        <v>138464</v>
      </c>
      <c r="H2179" s="7">
        <v>15787.2</v>
      </c>
      <c r="I2179" t="s">
        <v>20</v>
      </c>
      <c r="J2179" t="s">
        <v>247</v>
      </c>
      <c r="K2179" t="s">
        <v>248</v>
      </c>
      <c r="L2179" s="2">
        <v>0.43055555555555558</v>
      </c>
      <c r="M2179" s="2">
        <v>0.46458333333333335</v>
      </c>
      <c r="N2179" s="1">
        <v>46056</v>
      </c>
      <c r="O2179" t="s">
        <v>23</v>
      </c>
      <c r="S2179" t="s">
        <v>18994</v>
      </c>
      <c r="T217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3.4027777779556345E-2</v>
      </c>
      <c r="U2179" s="5">
        <f>WEEKNUM(Shipment_Data[[#This Row],[DATE]],2)</f>
        <v>6</v>
      </c>
      <c r="V2179" s="6">
        <f>SUBTOTAL(103,Shipment_Data[[#This Row],[DATE]])</f>
        <v>1</v>
      </c>
      <c r="W21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180" spans="1:23" x14ac:dyDescent="0.25">
      <c r="A2180" s="1">
        <v>46057</v>
      </c>
      <c r="B2180" t="s">
        <v>2440</v>
      </c>
      <c r="D2180" t="s">
        <v>2441</v>
      </c>
      <c r="E2180">
        <v>2</v>
      </c>
      <c r="G2180">
        <v>138522</v>
      </c>
      <c r="H2180" s="7">
        <v>811153.57</v>
      </c>
      <c r="I2180" t="s">
        <v>20</v>
      </c>
      <c r="J2180" t="s">
        <v>170</v>
      </c>
      <c r="K2180" t="s">
        <v>171</v>
      </c>
      <c r="L2180" s="2">
        <v>0.68402777777777779</v>
      </c>
      <c r="M2180" s="2">
        <v>0.82430555555555551</v>
      </c>
      <c r="N2180" s="1">
        <v>46057</v>
      </c>
      <c r="O2180" t="s">
        <v>23</v>
      </c>
      <c r="S2180" t="s">
        <v>18994</v>
      </c>
      <c r="T218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0.14027777777664596</v>
      </c>
      <c r="U2180" s="5">
        <f>WEEKNUM(Shipment_Data[[#This Row],[DATE]],2)</f>
        <v>6</v>
      </c>
      <c r="V2180" s="6">
        <f>SUBTOTAL(103,Shipment_Data[[#This Row],[DATE]])</f>
        <v>1</v>
      </c>
      <c r="W21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181" spans="1:23" x14ac:dyDescent="0.25">
      <c r="A2181" s="1">
        <v>46057</v>
      </c>
      <c r="B2181" t="s">
        <v>2442</v>
      </c>
      <c r="D2181" t="s">
        <v>2443</v>
      </c>
      <c r="E2181">
        <v>4</v>
      </c>
      <c r="G2181">
        <v>138525</v>
      </c>
      <c r="H2181" s="7">
        <v>931748.38</v>
      </c>
      <c r="I2181" t="s">
        <v>20</v>
      </c>
      <c r="J2181" t="s">
        <v>170</v>
      </c>
      <c r="K2181" t="s">
        <v>171</v>
      </c>
      <c r="L2181" s="2">
        <v>0.68402777777777779</v>
      </c>
      <c r="M2181" s="2">
        <v>0.78263888888888888</v>
      </c>
      <c r="N2181" s="1">
        <v>46057</v>
      </c>
      <c r="O2181" t="s">
        <v>23</v>
      </c>
      <c r="S2181" t="s">
        <v>18994</v>
      </c>
      <c r="T218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9.8611111105128657E-2</v>
      </c>
      <c r="U2181" s="5">
        <f>WEEKNUM(Shipment_Data[[#This Row],[DATE]],2)</f>
        <v>6</v>
      </c>
      <c r="V2181" s="6">
        <f>SUBTOTAL(103,Shipment_Data[[#This Row],[DATE]])</f>
        <v>1</v>
      </c>
      <c r="W21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182" spans="1:23" x14ac:dyDescent="0.25">
      <c r="A2182" s="1">
        <v>46057</v>
      </c>
      <c r="B2182" t="s">
        <v>2442</v>
      </c>
      <c r="D2182" t="s">
        <v>2444</v>
      </c>
      <c r="E2182">
        <v>2</v>
      </c>
      <c r="G2182">
        <v>238526</v>
      </c>
      <c r="H2182" s="7">
        <v>541290.5</v>
      </c>
      <c r="I2182" t="s">
        <v>20</v>
      </c>
      <c r="J2182" t="s">
        <v>170</v>
      </c>
      <c r="K2182" t="s">
        <v>171</v>
      </c>
      <c r="L2182" s="2">
        <v>0.68402777777777779</v>
      </c>
      <c r="M2182" s="2">
        <v>0.78263888888888888</v>
      </c>
      <c r="N2182" s="1">
        <v>46057</v>
      </c>
      <c r="O2182" t="s">
        <v>23</v>
      </c>
      <c r="S2182" t="s">
        <v>18994</v>
      </c>
      <c r="T218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9.8611111105128657E-2</v>
      </c>
      <c r="U2182" s="5">
        <f>WEEKNUM(Shipment_Data[[#This Row],[DATE]],2)</f>
        <v>6</v>
      </c>
      <c r="V2182" s="6">
        <f>SUBTOTAL(103,Shipment_Data[[#This Row],[DATE]])</f>
        <v>1</v>
      </c>
      <c r="W21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183" spans="1:23" x14ac:dyDescent="0.25">
      <c r="A2183" s="1">
        <v>46057</v>
      </c>
      <c r="B2183" t="s">
        <v>2445</v>
      </c>
      <c r="D2183" t="s">
        <v>2446</v>
      </c>
      <c r="E2183">
        <v>1</v>
      </c>
      <c r="G2183">
        <v>138611</v>
      </c>
      <c r="H2183" s="7">
        <v>144022.20000000001</v>
      </c>
      <c r="I2183" t="s">
        <v>20</v>
      </c>
      <c r="J2183" t="s">
        <v>170</v>
      </c>
      <c r="K2183" t="s">
        <v>171</v>
      </c>
      <c r="L2183" s="2">
        <v>0.68402777777777779</v>
      </c>
      <c r="M2183" s="2">
        <v>0.6958333333333333</v>
      </c>
      <c r="N2183" s="1">
        <v>46057</v>
      </c>
      <c r="O2183" t="s">
        <v>23</v>
      </c>
      <c r="S2183" t="s">
        <v>18994</v>
      </c>
      <c r="T218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1.1805555550381541E-2</v>
      </c>
      <c r="U2183" s="5">
        <f>WEEKNUM(Shipment_Data[[#This Row],[DATE]],2)</f>
        <v>6</v>
      </c>
      <c r="V2183" s="6">
        <f>SUBTOTAL(103,Shipment_Data[[#This Row],[DATE]])</f>
        <v>1</v>
      </c>
      <c r="W21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184" spans="1:23" x14ac:dyDescent="0.25">
      <c r="A2184" s="1">
        <v>46057</v>
      </c>
      <c r="B2184" t="s">
        <v>2447</v>
      </c>
      <c r="D2184" t="s">
        <v>2448</v>
      </c>
      <c r="E2184">
        <v>1</v>
      </c>
      <c r="G2184">
        <v>138527</v>
      </c>
      <c r="H2184" s="7">
        <v>142380.07</v>
      </c>
      <c r="I2184" t="s">
        <v>20</v>
      </c>
      <c r="J2184" t="s">
        <v>170</v>
      </c>
      <c r="K2184" t="s">
        <v>171</v>
      </c>
      <c r="L2184" s="2">
        <v>0.68402777777777779</v>
      </c>
      <c r="M2184" s="2">
        <v>0.73402777777777772</v>
      </c>
      <c r="N2184" s="1">
        <v>46057</v>
      </c>
      <c r="O2184" t="s">
        <v>23</v>
      </c>
      <c r="S2184" t="s">
        <v>18994</v>
      </c>
      <c r="T218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4.9999999995634425E-2</v>
      </c>
      <c r="U2184" s="5">
        <f>WEEKNUM(Shipment_Data[[#This Row],[DATE]],2)</f>
        <v>6</v>
      </c>
      <c r="V2184" s="6">
        <f>SUBTOTAL(103,Shipment_Data[[#This Row],[DATE]])</f>
        <v>1</v>
      </c>
      <c r="W21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185" spans="1:23" x14ac:dyDescent="0.25">
      <c r="A2185" s="1">
        <v>46057</v>
      </c>
      <c r="B2185" t="s">
        <v>2449</v>
      </c>
      <c r="D2185" t="s">
        <v>2450</v>
      </c>
      <c r="E2185">
        <v>2</v>
      </c>
      <c r="G2185">
        <v>138493</v>
      </c>
      <c r="H2185" s="7">
        <v>106897.88</v>
      </c>
      <c r="I2185" t="s">
        <v>20</v>
      </c>
      <c r="J2185" t="s">
        <v>170</v>
      </c>
      <c r="K2185" t="s">
        <v>171</v>
      </c>
      <c r="L2185" s="2">
        <v>0.68402777777777779</v>
      </c>
      <c r="M2185" s="2">
        <v>0.72430555555555554</v>
      </c>
      <c r="N2185" s="1">
        <v>46057</v>
      </c>
      <c r="O2185" t="s">
        <v>23</v>
      </c>
      <c r="S2185" t="s">
        <v>18994</v>
      </c>
      <c r="T218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4.0277777778101154E-2</v>
      </c>
      <c r="U2185" s="5">
        <f>WEEKNUM(Shipment_Data[[#This Row],[DATE]],2)</f>
        <v>6</v>
      </c>
      <c r="V2185" s="6">
        <f>SUBTOTAL(103,Shipment_Data[[#This Row],[DATE]])</f>
        <v>1</v>
      </c>
      <c r="W21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186" spans="1:23" x14ac:dyDescent="0.25">
      <c r="A2186" s="1">
        <v>46057</v>
      </c>
      <c r="B2186" t="s">
        <v>321</v>
      </c>
      <c r="D2186" t="s">
        <v>2451</v>
      </c>
      <c r="E2186">
        <v>4</v>
      </c>
      <c r="G2186">
        <v>138520</v>
      </c>
      <c r="H2186" s="7">
        <v>379685.05</v>
      </c>
      <c r="I2186" t="s">
        <v>20</v>
      </c>
      <c r="J2186" t="s">
        <v>323</v>
      </c>
      <c r="K2186" t="s">
        <v>324</v>
      </c>
      <c r="L2186" s="2">
        <v>0.57291666666666663</v>
      </c>
      <c r="M2186" s="2">
        <v>0.77847222222222223</v>
      </c>
      <c r="N2186" s="1">
        <v>46057</v>
      </c>
      <c r="O2186" t="s">
        <v>23</v>
      </c>
      <c r="S2186" t="s">
        <v>18994</v>
      </c>
      <c r="T218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0.20555555555620231</v>
      </c>
      <c r="U2186" s="5">
        <f>WEEKNUM(Shipment_Data[[#This Row],[DATE]],2)</f>
        <v>6</v>
      </c>
      <c r="V2186" s="6">
        <f>SUBTOTAL(103,Shipment_Data[[#This Row],[DATE]])</f>
        <v>1</v>
      </c>
      <c r="W21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187" spans="1:23" x14ac:dyDescent="0.25">
      <c r="A2187" s="1">
        <v>46057</v>
      </c>
      <c r="B2187" t="s">
        <v>321</v>
      </c>
      <c r="D2187" t="s">
        <v>2452</v>
      </c>
      <c r="E2187">
        <v>1</v>
      </c>
      <c r="G2187">
        <v>138624</v>
      </c>
      <c r="H2187" s="7">
        <v>33933.32</v>
      </c>
      <c r="I2187" t="s">
        <v>20</v>
      </c>
      <c r="J2187" t="s">
        <v>323</v>
      </c>
      <c r="K2187" t="s">
        <v>324</v>
      </c>
      <c r="L2187" s="2">
        <v>0.57291666666666663</v>
      </c>
      <c r="M2187" s="2">
        <v>0.77847222222222223</v>
      </c>
      <c r="N2187" s="1">
        <v>46057</v>
      </c>
      <c r="O2187" t="s">
        <v>23</v>
      </c>
      <c r="S2187" t="s">
        <v>18994</v>
      </c>
      <c r="T218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0.20555555555620231</v>
      </c>
      <c r="U2187" s="5">
        <f>WEEKNUM(Shipment_Data[[#This Row],[DATE]],2)</f>
        <v>6</v>
      </c>
      <c r="V2187" s="6">
        <f>SUBTOTAL(103,Shipment_Data[[#This Row],[DATE]])</f>
        <v>1</v>
      </c>
      <c r="W21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188" spans="1:23" x14ac:dyDescent="0.25">
      <c r="A2188" s="1">
        <v>46057</v>
      </c>
      <c r="B2188" t="s">
        <v>2453</v>
      </c>
      <c r="D2188" t="s">
        <v>2454</v>
      </c>
      <c r="E2188">
        <v>9</v>
      </c>
      <c r="G2188">
        <v>138670</v>
      </c>
      <c r="H2188" s="7" t="s">
        <v>2455</v>
      </c>
      <c r="I2188" t="s">
        <v>20</v>
      </c>
      <c r="J2188" t="s">
        <v>323</v>
      </c>
      <c r="K2188" t="s">
        <v>324</v>
      </c>
      <c r="L2188" s="2">
        <v>0.57291666666666663</v>
      </c>
      <c r="M2188" s="2">
        <v>0.71388888888888891</v>
      </c>
      <c r="N2188" s="1">
        <v>46057</v>
      </c>
      <c r="O2188" t="s">
        <v>23</v>
      </c>
      <c r="S2188" t="s">
        <v>18994</v>
      </c>
      <c r="T21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0.14097222222335404</v>
      </c>
      <c r="U2188" s="5">
        <f>WEEKNUM(Shipment_Data[[#This Row],[DATE]],2)</f>
        <v>6</v>
      </c>
      <c r="V2188" s="6">
        <f>SUBTOTAL(103,Shipment_Data[[#This Row],[DATE]])</f>
        <v>1</v>
      </c>
      <c r="W21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189" spans="1:23" x14ac:dyDescent="0.25">
      <c r="A2189" s="1">
        <v>46057</v>
      </c>
      <c r="B2189" t="s">
        <v>2453</v>
      </c>
      <c r="D2189" t="s">
        <v>2456</v>
      </c>
      <c r="E2189">
        <v>1</v>
      </c>
      <c r="G2189">
        <v>138671</v>
      </c>
      <c r="H2189" s="7">
        <v>116994.97</v>
      </c>
      <c r="I2189" t="s">
        <v>20</v>
      </c>
      <c r="J2189" t="s">
        <v>323</v>
      </c>
      <c r="K2189" t="s">
        <v>324</v>
      </c>
      <c r="L2189" s="2">
        <v>0.57291666666666663</v>
      </c>
      <c r="M2189" s="2">
        <v>0.71388888888888891</v>
      </c>
      <c r="N2189" s="1">
        <v>46057</v>
      </c>
      <c r="O2189" t="s">
        <v>23</v>
      </c>
      <c r="S2189" t="s">
        <v>18994</v>
      </c>
      <c r="T21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0.14097222222335404</v>
      </c>
      <c r="U2189" s="5">
        <f>WEEKNUM(Shipment_Data[[#This Row],[DATE]],2)</f>
        <v>6</v>
      </c>
      <c r="V2189" s="6">
        <f>SUBTOTAL(103,Shipment_Data[[#This Row],[DATE]])</f>
        <v>1</v>
      </c>
      <c r="W21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190" spans="1:23" x14ac:dyDescent="0.25">
      <c r="A2190" s="1">
        <v>46057</v>
      </c>
      <c r="B2190" t="s">
        <v>2457</v>
      </c>
      <c r="D2190" t="s">
        <v>2458</v>
      </c>
      <c r="E2190">
        <v>1</v>
      </c>
      <c r="G2190">
        <v>138664</v>
      </c>
      <c r="H2190" s="7">
        <v>72785.62</v>
      </c>
      <c r="I2190" t="s">
        <v>20</v>
      </c>
      <c r="J2190" t="s">
        <v>323</v>
      </c>
      <c r="K2190" t="s">
        <v>324</v>
      </c>
      <c r="L2190" s="2">
        <v>0.57291666666666663</v>
      </c>
      <c r="M2190" s="2">
        <v>0.80833333333333335</v>
      </c>
      <c r="N2190" s="1">
        <v>46057</v>
      </c>
      <c r="O2190" t="s">
        <v>23</v>
      </c>
      <c r="S2190" t="s">
        <v>18994</v>
      </c>
      <c r="T219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0.23541666667006211</v>
      </c>
      <c r="U2190" s="5">
        <f>WEEKNUM(Shipment_Data[[#This Row],[DATE]],2)</f>
        <v>6</v>
      </c>
      <c r="V2190" s="6">
        <f>SUBTOTAL(103,Shipment_Data[[#This Row],[DATE]])</f>
        <v>1</v>
      </c>
      <c r="W21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191" spans="1:23" x14ac:dyDescent="0.25">
      <c r="A2191" s="1">
        <v>46057</v>
      </c>
      <c r="B2191" t="s">
        <v>2459</v>
      </c>
      <c r="D2191" t="s">
        <v>2460</v>
      </c>
      <c r="E2191">
        <v>6</v>
      </c>
      <c r="G2191">
        <v>138633</v>
      </c>
      <c r="H2191" s="7">
        <v>66000</v>
      </c>
      <c r="I2191" t="s">
        <v>20</v>
      </c>
      <c r="J2191" t="s">
        <v>26</v>
      </c>
      <c r="K2191" t="s">
        <v>27</v>
      </c>
      <c r="L2191" s="2">
        <v>0.65625</v>
      </c>
      <c r="M2191" s="2">
        <v>0.75624999999999998</v>
      </c>
      <c r="N2191" s="1">
        <v>46057</v>
      </c>
      <c r="O2191" t="s">
        <v>23</v>
      </c>
      <c r="S2191" t="s">
        <v>18994</v>
      </c>
      <c r="T219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9.9999999998544808E-2</v>
      </c>
      <c r="U2191" s="5">
        <f>WEEKNUM(Shipment_Data[[#This Row],[DATE]],2)</f>
        <v>6</v>
      </c>
      <c r="V2191" s="6">
        <f>SUBTOTAL(103,Shipment_Data[[#This Row],[DATE]])</f>
        <v>1</v>
      </c>
      <c r="W21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192" spans="1:23" x14ac:dyDescent="0.25">
      <c r="A2192" s="1">
        <v>46057</v>
      </c>
      <c r="B2192" t="s">
        <v>2461</v>
      </c>
      <c r="D2192" t="s">
        <v>2462</v>
      </c>
      <c r="E2192">
        <v>3</v>
      </c>
      <c r="G2192">
        <v>138519</v>
      </c>
      <c r="H2192" s="7">
        <v>385942.32</v>
      </c>
      <c r="I2192" t="s">
        <v>20</v>
      </c>
      <c r="J2192" t="s">
        <v>26</v>
      </c>
      <c r="K2192" t="s">
        <v>27</v>
      </c>
      <c r="L2192" s="2">
        <v>0.65625</v>
      </c>
      <c r="M2192" s="2">
        <v>0.84027777777777779</v>
      </c>
      <c r="N2192" s="1">
        <v>46057</v>
      </c>
      <c r="O2192" t="s">
        <v>23</v>
      </c>
      <c r="S2192" t="s">
        <v>18994</v>
      </c>
      <c r="T219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0.18402777778101154</v>
      </c>
      <c r="U2192" s="5">
        <f>WEEKNUM(Shipment_Data[[#This Row],[DATE]],2)</f>
        <v>6</v>
      </c>
      <c r="V2192" s="6">
        <f>SUBTOTAL(103,Shipment_Data[[#This Row],[DATE]])</f>
        <v>1</v>
      </c>
      <c r="W21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193" spans="1:23" x14ac:dyDescent="0.25">
      <c r="A2193" s="1">
        <v>46057</v>
      </c>
      <c r="B2193" t="s">
        <v>2461</v>
      </c>
      <c r="D2193" t="s">
        <v>2463</v>
      </c>
      <c r="E2193">
        <v>1</v>
      </c>
      <c r="G2193">
        <v>138570</v>
      </c>
      <c r="H2193" s="7">
        <v>62400</v>
      </c>
      <c r="I2193" t="s">
        <v>20</v>
      </c>
      <c r="J2193" t="s">
        <v>26</v>
      </c>
      <c r="K2193" t="s">
        <v>27</v>
      </c>
      <c r="L2193" s="2">
        <v>0.65625</v>
      </c>
      <c r="M2193" s="2">
        <v>0.84027777777777779</v>
      </c>
      <c r="N2193" s="1">
        <v>46057</v>
      </c>
      <c r="O2193" t="s">
        <v>23</v>
      </c>
      <c r="S2193" t="s">
        <v>18994</v>
      </c>
      <c r="T21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0.18402777778101154</v>
      </c>
      <c r="U2193" s="5">
        <f>WEEKNUM(Shipment_Data[[#This Row],[DATE]],2)</f>
        <v>6</v>
      </c>
      <c r="V2193" s="6">
        <f>SUBTOTAL(103,Shipment_Data[[#This Row],[DATE]])</f>
        <v>1</v>
      </c>
      <c r="W21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194" spans="1:23" x14ac:dyDescent="0.25">
      <c r="A2194" s="1">
        <v>46057</v>
      </c>
      <c r="B2194" t="s">
        <v>2461</v>
      </c>
      <c r="D2194" t="s">
        <v>2464</v>
      </c>
      <c r="E2194">
        <v>1</v>
      </c>
      <c r="G2194">
        <v>138634</v>
      </c>
      <c r="H2194" s="7">
        <v>255277</v>
      </c>
      <c r="I2194" t="s">
        <v>20</v>
      </c>
      <c r="J2194" t="s">
        <v>26</v>
      </c>
      <c r="K2194" t="s">
        <v>27</v>
      </c>
      <c r="L2194" s="2">
        <v>0.65625</v>
      </c>
      <c r="M2194" s="2">
        <v>0.84027777777777779</v>
      </c>
      <c r="N2194" s="1">
        <v>46057</v>
      </c>
      <c r="O2194" t="s">
        <v>23</v>
      </c>
      <c r="S2194" t="s">
        <v>18994</v>
      </c>
      <c r="T21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0.18402777778101154</v>
      </c>
      <c r="U2194" s="5">
        <f>WEEKNUM(Shipment_Data[[#This Row],[DATE]],2)</f>
        <v>6</v>
      </c>
      <c r="V2194" s="6">
        <f>SUBTOTAL(103,Shipment_Data[[#This Row],[DATE]])</f>
        <v>1</v>
      </c>
      <c r="W21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195" spans="1:23" x14ac:dyDescent="0.25">
      <c r="A2195" s="1">
        <v>46057</v>
      </c>
      <c r="B2195" t="s">
        <v>524</v>
      </c>
      <c r="D2195" t="s">
        <v>2465</v>
      </c>
      <c r="E2195">
        <v>1</v>
      </c>
      <c r="G2195">
        <v>138658</v>
      </c>
      <c r="H2195" s="7">
        <v>159869</v>
      </c>
      <c r="I2195" t="s">
        <v>20</v>
      </c>
      <c r="J2195" t="s">
        <v>26</v>
      </c>
      <c r="K2195" t="s">
        <v>27</v>
      </c>
      <c r="L2195" s="2">
        <v>0.65625</v>
      </c>
      <c r="M2195" s="2">
        <v>0.77569444444444446</v>
      </c>
      <c r="N2195" s="1">
        <v>46057</v>
      </c>
      <c r="O2195" t="s">
        <v>23</v>
      </c>
      <c r="S2195" t="s">
        <v>18994</v>
      </c>
      <c r="T219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0.11944444444088731</v>
      </c>
      <c r="U2195" s="5">
        <f>WEEKNUM(Shipment_Data[[#This Row],[DATE]],2)</f>
        <v>6</v>
      </c>
      <c r="V2195" s="6">
        <f>SUBTOTAL(103,Shipment_Data[[#This Row],[DATE]])</f>
        <v>1</v>
      </c>
      <c r="W21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196" spans="1:23" x14ac:dyDescent="0.25">
      <c r="A2196" s="1">
        <v>46057</v>
      </c>
      <c r="B2196" t="s">
        <v>2352</v>
      </c>
      <c r="D2196" t="s">
        <v>2466</v>
      </c>
      <c r="E2196">
        <v>1</v>
      </c>
      <c r="G2196">
        <v>138615</v>
      </c>
      <c r="H2196" s="7">
        <v>669865.06000000006</v>
      </c>
      <c r="I2196" t="s">
        <v>20</v>
      </c>
      <c r="J2196" t="s">
        <v>26</v>
      </c>
      <c r="K2196" t="s">
        <v>27</v>
      </c>
      <c r="L2196" s="2">
        <v>0.65625</v>
      </c>
      <c r="M2196" s="2">
        <v>0.71180555555555558</v>
      </c>
      <c r="N2196" s="1">
        <v>46057</v>
      </c>
      <c r="O2196" t="s">
        <v>23</v>
      </c>
      <c r="S2196" t="s">
        <v>18994</v>
      </c>
      <c r="T219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5.5555555554747116E-2</v>
      </c>
      <c r="U2196" s="5">
        <f>WEEKNUM(Shipment_Data[[#This Row],[DATE]],2)</f>
        <v>6</v>
      </c>
      <c r="V2196" s="6">
        <f>SUBTOTAL(103,Shipment_Data[[#This Row],[DATE]])</f>
        <v>1</v>
      </c>
      <c r="W21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197" spans="1:23" x14ac:dyDescent="0.25">
      <c r="A2197" s="1">
        <v>46057</v>
      </c>
      <c r="B2197" t="s">
        <v>2352</v>
      </c>
      <c r="D2197" t="s">
        <v>2467</v>
      </c>
      <c r="E2197">
        <v>1</v>
      </c>
      <c r="G2197">
        <v>138621</v>
      </c>
      <c r="H2197" s="7">
        <v>2912</v>
      </c>
      <c r="I2197" t="s">
        <v>20</v>
      </c>
      <c r="J2197" t="s">
        <v>26</v>
      </c>
      <c r="K2197" t="s">
        <v>27</v>
      </c>
      <c r="L2197" s="2">
        <v>0.65625</v>
      </c>
      <c r="M2197" s="2">
        <v>0.71180555555555558</v>
      </c>
      <c r="N2197" s="1">
        <v>46057</v>
      </c>
      <c r="O2197" t="s">
        <v>23</v>
      </c>
      <c r="S2197" t="s">
        <v>18994</v>
      </c>
      <c r="T219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5.5555555554747116E-2</v>
      </c>
      <c r="U2197" s="5">
        <f>WEEKNUM(Shipment_Data[[#This Row],[DATE]],2)</f>
        <v>6</v>
      </c>
      <c r="V2197" s="6">
        <f>SUBTOTAL(103,Shipment_Data[[#This Row],[DATE]])</f>
        <v>1</v>
      </c>
      <c r="W21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198" spans="1:23" x14ac:dyDescent="0.25">
      <c r="A2198" s="1">
        <v>46057</v>
      </c>
      <c r="B2198" t="s">
        <v>2468</v>
      </c>
      <c r="D2198" t="s">
        <v>2469</v>
      </c>
      <c r="E2198">
        <v>1</v>
      </c>
      <c r="G2198">
        <v>138594</v>
      </c>
      <c r="H2198" s="7">
        <v>25898.639999999999</v>
      </c>
      <c r="I2198" t="s">
        <v>20</v>
      </c>
      <c r="J2198" t="s">
        <v>26</v>
      </c>
      <c r="K2198" t="s">
        <v>27</v>
      </c>
      <c r="L2198" s="2">
        <v>0.65625</v>
      </c>
      <c r="M2198" s="2">
        <v>0.77638888888888891</v>
      </c>
      <c r="N2198" s="1">
        <v>46057</v>
      </c>
      <c r="O2198" t="s">
        <v>23</v>
      </c>
      <c r="S2198" t="s">
        <v>18994</v>
      </c>
      <c r="T219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0.12013888888759539</v>
      </c>
      <c r="U2198" s="5">
        <f>WEEKNUM(Shipment_Data[[#This Row],[DATE]],2)</f>
        <v>6</v>
      </c>
      <c r="V2198" s="6">
        <f>SUBTOTAL(103,Shipment_Data[[#This Row],[DATE]])</f>
        <v>1</v>
      </c>
      <c r="W21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199" spans="1:23" x14ac:dyDescent="0.25">
      <c r="A2199" s="1">
        <v>46057</v>
      </c>
      <c r="B2199" t="s">
        <v>2468</v>
      </c>
      <c r="D2199" t="s">
        <v>2470</v>
      </c>
      <c r="E2199">
        <v>4</v>
      </c>
      <c r="G2199">
        <v>138469</v>
      </c>
      <c r="H2199" s="7">
        <v>905688.86</v>
      </c>
      <c r="I2199" t="s">
        <v>20</v>
      </c>
      <c r="J2199" t="s">
        <v>26</v>
      </c>
      <c r="K2199" t="s">
        <v>27</v>
      </c>
      <c r="L2199" s="2">
        <v>0.65625</v>
      </c>
      <c r="M2199" s="2">
        <v>0.77638888888888891</v>
      </c>
      <c r="N2199" s="1">
        <v>46057</v>
      </c>
      <c r="O2199" t="s">
        <v>23</v>
      </c>
      <c r="S2199" t="s">
        <v>18994</v>
      </c>
      <c r="T219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0.12013888888759539</v>
      </c>
      <c r="U2199" s="5">
        <f>WEEKNUM(Shipment_Data[[#This Row],[DATE]],2)</f>
        <v>6</v>
      </c>
      <c r="V2199" s="6">
        <f>SUBTOTAL(103,Shipment_Data[[#This Row],[DATE]])</f>
        <v>1</v>
      </c>
      <c r="W21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200" spans="1:23" x14ac:dyDescent="0.25">
      <c r="A2200" s="1">
        <v>46057</v>
      </c>
      <c r="B2200" t="s">
        <v>2402</v>
      </c>
      <c r="D2200" t="s">
        <v>2471</v>
      </c>
      <c r="E2200">
        <v>1</v>
      </c>
      <c r="G2200">
        <v>138728</v>
      </c>
      <c r="H2200" s="7">
        <v>904229.1</v>
      </c>
      <c r="I2200" t="s">
        <v>20</v>
      </c>
      <c r="J2200" t="s">
        <v>26</v>
      </c>
      <c r="K2200" t="s">
        <v>27</v>
      </c>
      <c r="L2200" s="2">
        <v>0.65625</v>
      </c>
      <c r="M2200" s="2">
        <v>0.75624999999999998</v>
      </c>
      <c r="N2200" s="1">
        <v>46057</v>
      </c>
      <c r="O2200" t="s">
        <v>23</v>
      </c>
      <c r="S2200" t="s">
        <v>18994</v>
      </c>
      <c r="T220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9.9999999998544808E-2</v>
      </c>
      <c r="U2200" s="5">
        <f>WEEKNUM(Shipment_Data[[#This Row],[DATE]],2)</f>
        <v>6</v>
      </c>
      <c r="V2200" s="6">
        <f>SUBTOTAL(103,Shipment_Data[[#This Row],[DATE]])</f>
        <v>1</v>
      </c>
      <c r="W22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201" spans="1:23" x14ac:dyDescent="0.25">
      <c r="A2201" s="1">
        <v>46057</v>
      </c>
      <c r="B2201" t="s">
        <v>2472</v>
      </c>
      <c r="D2201" t="s">
        <v>2473</v>
      </c>
      <c r="E2201">
        <v>1</v>
      </c>
      <c r="G2201">
        <v>138580</v>
      </c>
      <c r="H2201" s="7">
        <v>21914.37</v>
      </c>
      <c r="I2201" t="s">
        <v>20</v>
      </c>
      <c r="J2201" t="s">
        <v>391</v>
      </c>
      <c r="K2201" t="s">
        <v>392</v>
      </c>
      <c r="L2201" s="2">
        <v>0.59722222222222221</v>
      </c>
      <c r="M2201" s="2">
        <v>0.76666666666666672</v>
      </c>
      <c r="N2201" s="1">
        <v>46057</v>
      </c>
      <c r="O2201" t="s">
        <v>23</v>
      </c>
      <c r="S2201" t="s">
        <v>18994</v>
      </c>
      <c r="T220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0.16944444445107365</v>
      </c>
      <c r="U2201" s="5">
        <f>WEEKNUM(Shipment_Data[[#This Row],[DATE]],2)</f>
        <v>6</v>
      </c>
      <c r="V2201" s="6">
        <f>SUBTOTAL(103,Shipment_Data[[#This Row],[DATE]])</f>
        <v>1</v>
      </c>
      <c r="W22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202" spans="1:23" x14ac:dyDescent="0.25">
      <c r="A2202" s="1">
        <v>46057</v>
      </c>
      <c r="B2202" t="s">
        <v>2474</v>
      </c>
      <c r="D2202" t="s">
        <v>2475</v>
      </c>
      <c r="E2202">
        <v>1</v>
      </c>
      <c r="G2202">
        <v>138602</v>
      </c>
      <c r="H2202" s="7">
        <v>9456</v>
      </c>
      <c r="I2202" t="s">
        <v>20</v>
      </c>
      <c r="J2202" t="s">
        <v>391</v>
      </c>
      <c r="K2202" t="s">
        <v>392</v>
      </c>
      <c r="L2202" s="2">
        <v>0.59722222222222221</v>
      </c>
      <c r="M2202" s="2">
        <v>0.83333333333333337</v>
      </c>
      <c r="N2202" s="1">
        <v>46057</v>
      </c>
      <c r="O2202" t="s">
        <v>23</v>
      </c>
      <c r="S2202" t="s">
        <v>18994</v>
      </c>
      <c r="T220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0.23611111111677019</v>
      </c>
      <c r="U2202" s="5">
        <f>WEEKNUM(Shipment_Data[[#This Row],[DATE]],2)</f>
        <v>6</v>
      </c>
      <c r="V2202" s="6">
        <f>SUBTOTAL(103,Shipment_Data[[#This Row],[DATE]])</f>
        <v>1</v>
      </c>
      <c r="W22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203" spans="1:23" x14ac:dyDescent="0.25">
      <c r="A2203" s="1">
        <v>46057</v>
      </c>
      <c r="B2203" t="s">
        <v>2476</v>
      </c>
      <c r="D2203" t="s">
        <v>2477</v>
      </c>
      <c r="E2203">
        <v>1</v>
      </c>
      <c r="G2203">
        <v>138558</v>
      </c>
      <c r="H2203" s="7">
        <v>28820.34</v>
      </c>
      <c r="I2203" t="s">
        <v>20</v>
      </c>
      <c r="J2203" t="s">
        <v>391</v>
      </c>
      <c r="K2203" t="s">
        <v>392</v>
      </c>
      <c r="L2203" s="2">
        <v>0.59722222222222221</v>
      </c>
      <c r="M2203" s="2">
        <v>0.72916666666666663</v>
      </c>
      <c r="N2203" s="1">
        <v>46057</v>
      </c>
      <c r="O2203" t="s">
        <v>23</v>
      </c>
      <c r="S2203" t="s">
        <v>18994</v>
      </c>
      <c r="T220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0.13194444444525288</v>
      </c>
      <c r="U2203" s="5">
        <f>WEEKNUM(Shipment_Data[[#This Row],[DATE]],2)</f>
        <v>6</v>
      </c>
      <c r="V2203" s="6">
        <f>SUBTOTAL(103,Shipment_Data[[#This Row],[DATE]])</f>
        <v>1</v>
      </c>
      <c r="W22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204" spans="1:23" x14ac:dyDescent="0.25">
      <c r="A2204" s="1">
        <v>46057</v>
      </c>
      <c r="B2204" t="s">
        <v>2476</v>
      </c>
      <c r="D2204" t="s">
        <v>2478</v>
      </c>
      <c r="E2204">
        <v>1</v>
      </c>
      <c r="G2204">
        <v>138558</v>
      </c>
      <c r="H2204" s="7">
        <v>2752.75</v>
      </c>
      <c r="I2204" t="s">
        <v>20</v>
      </c>
      <c r="J2204" t="s">
        <v>391</v>
      </c>
      <c r="K2204" t="s">
        <v>392</v>
      </c>
      <c r="L2204" s="2">
        <v>0.59722222222222221</v>
      </c>
      <c r="M2204" s="2">
        <v>0.72916666666666663</v>
      </c>
      <c r="N2204" s="1">
        <v>46057</v>
      </c>
      <c r="O2204" t="s">
        <v>23</v>
      </c>
      <c r="S2204" t="s">
        <v>18994</v>
      </c>
      <c r="T220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0.13194444444525288</v>
      </c>
      <c r="U2204" s="5">
        <f>WEEKNUM(Shipment_Data[[#This Row],[DATE]],2)</f>
        <v>6</v>
      </c>
      <c r="V2204" s="6">
        <f>SUBTOTAL(103,Shipment_Data[[#This Row],[DATE]])</f>
        <v>1</v>
      </c>
      <c r="W22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205" spans="1:23" x14ac:dyDescent="0.25">
      <c r="A2205" s="1">
        <v>46057</v>
      </c>
      <c r="B2205" t="s">
        <v>2476</v>
      </c>
      <c r="D2205" t="s">
        <v>2479</v>
      </c>
      <c r="E2205">
        <v>1</v>
      </c>
      <c r="G2205">
        <v>138592</v>
      </c>
      <c r="H2205" s="7">
        <v>12780.55</v>
      </c>
      <c r="I2205" t="s">
        <v>20</v>
      </c>
      <c r="J2205" t="s">
        <v>391</v>
      </c>
      <c r="K2205" t="s">
        <v>392</v>
      </c>
      <c r="L2205" s="2">
        <v>0.59722222222222221</v>
      </c>
      <c r="M2205" s="2">
        <v>0.72916666666666663</v>
      </c>
      <c r="N2205" s="1">
        <v>46057</v>
      </c>
      <c r="O2205" t="s">
        <v>23</v>
      </c>
      <c r="S2205" t="s">
        <v>18994</v>
      </c>
      <c r="T220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0.13194444444525288</v>
      </c>
      <c r="U2205" s="5">
        <f>WEEKNUM(Shipment_Data[[#This Row],[DATE]],2)</f>
        <v>6</v>
      </c>
      <c r="V2205" s="6">
        <f>SUBTOTAL(103,Shipment_Data[[#This Row],[DATE]])</f>
        <v>1</v>
      </c>
      <c r="W22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206" spans="1:23" x14ac:dyDescent="0.25">
      <c r="A2206" s="1">
        <v>46057</v>
      </c>
      <c r="B2206" t="s">
        <v>2480</v>
      </c>
      <c r="D2206" t="s">
        <v>2481</v>
      </c>
      <c r="E2206">
        <v>1</v>
      </c>
      <c r="G2206">
        <v>138628</v>
      </c>
      <c r="H2206" s="7">
        <v>61796</v>
      </c>
      <c r="I2206" t="s">
        <v>20</v>
      </c>
      <c r="J2206" t="s">
        <v>391</v>
      </c>
      <c r="K2206" t="s">
        <v>392</v>
      </c>
      <c r="L2206" s="2">
        <v>0.59722222222222221</v>
      </c>
      <c r="M2206" s="2">
        <v>0.7104166666666667</v>
      </c>
      <c r="N2206" s="1">
        <v>46057</v>
      </c>
      <c r="O2206" t="s">
        <v>23</v>
      </c>
      <c r="S2206" t="s">
        <v>18994</v>
      </c>
      <c r="T220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0.11319444444961846</v>
      </c>
      <c r="U2206" s="5">
        <f>WEEKNUM(Shipment_Data[[#This Row],[DATE]],2)</f>
        <v>6</v>
      </c>
      <c r="V2206" s="6">
        <f>SUBTOTAL(103,Shipment_Data[[#This Row],[DATE]])</f>
        <v>1</v>
      </c>
      <c r="W22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207" spans="1:23" x14ac:dyDescent="0.25">
      <c r="A2207" s="1">
        <v>46057</v>
      </c>
      <c r="B2207" t="s">
        <v>2482</v>
      </c>
      <c r="D2207" t="s">
        <v>2483</v>
      </c>
      <c r="E2207">
        <v>1</v>
      </c>
      <c r="G2207">
        <v>138569</v>
      </c>
      <c r="H2207" s="7">
        <v>275292.71999999997</v>
      </c>
      <c r="I2207" t="s">
        <v>20</v>
      </c>
      <c r="J2207" t="s">
        <v>391</v>
      </c>
      <c r="K2207" t="s">
        <v>392</v>
      </c>
      <c r="L2207" s="2">
        <v>0.59722222222222221</v>
      </c>
      <c r="M2207" s="2">
        <v>0.63263888888888886</v>
      </c>
      <c r="N2207" s="1">
        <v>46057</v>
      </c>
      <c r="O2207" t="s">
        <v>23</v>
      </c>
      <c r="S2207" t="s">
        <v>18994</v>
      </c>
      <c r="T220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3.5416666672972497E-2</v>
      </c>
      <c r="U2207" s="5">
        <f>WEEKNUM(Shipment_Data[[#This Row],[DATE]],2)</f>
        <v>6</v>
      </c>
      <c r="V2207" s="6">
        <f>SUBTOTAL(103,Shipment_Data[[#This Row],[DATE]])</f>
        <v>1</v>
      </c>
      <c r="W22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208" spans="1:23" x14ac:dyDescent="0.25">
      <c r="A2208" s="1">
        <v>46057</v>
      </c>
      <c r="B2208" t="s">
        <v>2484</v>
      </c>
      <c r="D2208" t="s">
        <v>2485</v>
      </c>
      <c r="E2208">
        <v>1</v>
      </c>
      <c r="G2208">
        <v>138521</v>
      </c>
      <c r="H2208" s="7">
        <v>431561.2</v>
      </c>
      <c r="I2208" t="s">
        <v>20</v>
      </c>
      <c r="J2208" t="s">
        <v>391</v>
      </c>
      <c r="K2208" t="s">
        <v>392</v>
      </c>
      <c r="L2208" s="2">
        <v>0.59722222222222221</v>
      </c>
      <c r="M2208" s="2">
        <v>0.66805555555555551</v>
      </c>
      <c r="N2208" s="1">
        <v>46057</v>
      </c>
      <c r="O2208" t="s">
        <v>23</v>
      </c>
      <c r="S2208" t="s">
        <v>18994</v>
      </c>
      <c r="T220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7.0833333338669036E-2</v>
      </c>
      <c r="U2208" s="5">
        <f>WEEKNUM(Shipment_Data[[#This Row],[DATE]],2)</f>
        <v>6</v>
      </c>
      <c r="V2208" s="6">
        <f>SUBTOTAL(103,Shipment_Data[[#This Row],[DATE]])</f>
        <v>1</v>
      </c>
      <c r="W22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209" spans="1:23" x14ac:dyDescent="0.25">
      <c r="A2209" s="1">
        <v>46057</v>
      </c>
      <c r="B2209" t="s">
        <v>2484</v>
      </c>
      <c r="D2209" t="s">
        <v>2486</v>
      </c>
      <c r="E2209">
        <v>1</v>
      </c>
      <c r="G2209">
        <v>138590</v>
      </c>
      <c r="H2209" s="7">
        <v>206018.12</v>
      </c>
      <c r="I2209" t="s">
        <v>20</v>
      </c>
      <c r="J2209" t="s">
        <v>391</v>
      </c>
      <c r="K2209" t="s">
        <v>392</v>
      </c>
      <c r="L2209" s="2">
        <v>0.59722222222222221</v>
      </c>
      <c r="M2209" s="2">
        <v>0.66805555555555551</v>
      </c>
      <c r="N2209" s="1">
        <v>46057</v>
      </c>
      <c r="O2209" t="s">
        <v>23</v>
      </c>
      <c r="S2209" t="s">
        <v>18994</v>
      </c>
      <c r="T22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7.0833333338669036E-2</v>
      </c>
      <c r="U2209" s="5">
        <f>WEEKNUM(Shipment_Data[[#This Row],[DATE]],2)</f>
        <v>6</v>
      </c>
      <c r="V2209" s="6">
        <f>SUBTOTAL(103,Shipment_Data[[#This Row],[DATE]])</f>
        <v>1</v>
      </c>
      <c r="W22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210" spans="1:23" x14ac:dyDescent="0.25">
      <c r="A2210" s="1">
        <v>46057</v>
      </c>
      <c r="B2210" t="s">
        <v>2487</v>
      </c>
      <c r="D2210" t="s">
        <v>2488</v>
      </c>
      <c r="E2210">
        <v>1</v>
      </c>
      <c r="G2210">
        <v>138646</v>
      </c>
      <c r="H2210" s="7">
        <v>48115.55</v>
      </c>
      <c r="I2210" t="s">
        <v>20</v>
      </c>
      <c r="J2210" t="s">
        <v>391</v>
      </c>
      <c r="K2210" t="s">
        <v>392</v>
      </c>
      <c r="L2210" s="2">
        <v>0.59722222222222221</v>
      </c>
      <c r="M2210" s="2">
        <v>0.66805555555555551</v>
      </c>
      <c r="N2210" s="1">
        <v>46057</v>
      </c>
      <c r="O2210" t="s">
        <v>23</v>
      </c>
      <c r="S2210" t="s">
        <v>18994</v>
      </c>
      <c r="T22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7.0833333338669036E-2</v>
      </c>
      <c r="U2210" s="5">
        <f>WEEKNUM(Shipment_Data[[#This Row],[DATE]],2)</f>
        <v>6</v>
      </c>
      <c r="V2210" s="6">
        <f>SUBTOTAL(103,Shipment_Data[[#This Row],[DATE]])</f>
        <v>1</v>
      </c>
      <c r="W22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211" spans="1:23" x14ac:dyDescent="0.25">
      <c r="A2211" s="1">
        <v>46057</v>
      </c>
      <c r="B2211" t="s">
        <v>2489</v>
      </c>
      <c r="D2211" t="s">
        <v>2490</v>
      </c>
      <c r="E2211">
        <v>2</v>
      </c>
      <c r="G2211">
        <v>138607</v>
      </c>
      <c r="H2211" s="7">
        <v>352359.9</v>
      </c>
      <c r="I2211" t="s">
        <v>41</v>
      </c>
      <c r="J2211" t="s">
        <v>391</v>
      </c>
      <c r="K2211" t="s">
        <v>392</v>
      </c>
      <c r="L2211" s="2">
        <v>0.59722222222222221</v>
      </c>
      <c r="M2211" s="2">
        <v>0.68055555555555558</v>
      </c>
      <c r="N2211" s="1">
        <v>46057</v>
      </c>
      <c r="O2211" t="s">
        <v>23</v>
      </c>
      <c r="S2211" t="s">
        <v>18994</v>
      </c>
      <c r="T22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8.3333333335758653E-2</v>
      </c>
      <c r="U2211" s="5">
        <f>WEEKNUM(Shipment_Data[[#This Row],[DATE]],2)</f>
        <v>6</v>
      </c>
      <c r="V2211" s="6">
        <f>SUBTOTAL(103,Shipment_Data[[#This Row],[DATE]])</f>
        <v>1</v>
      </c>
      <c r="W22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212" spans="1:23" x14ac:dyDescent="0.25">
      <c r="A2212" s="1">
        <v>46057</v>
      </c>
      <c r="B2212" t="s">
        <v>2491</v>
      </c>
      <c r="D2212" t="s">
        <v>2492</v>
      </c>
      <c r="E2212">
        <v>1</v>
      </c>
      <c r="G2212">
        <v>138681</v>
      </c>
      <c r="H2212" s="7">
        <v>35171.1</v>
      </c>
      <c r="I2212" t="s">
        <v>20</v>
      </c>
      <c r="J2212" t="s">
        <v>391</v>
      </c>
      <c r="K2212" t="s">
        <v>392</v>
      </c>
      <c r="L2212" s="2">
        <v>0.59722222222222221</v>
      </c>
      <c r="M2212" s="2">
        <v>0.63888888888888884</v>
      </c>
      <c r="N2212" s="1">
        <v>46057</v>
      </c>
      <c r="O2212" t="s">
        <v>23</v>
      </c>
      <c r="S2212" t="s">
        <v>18994</v>
      </c>
      <c r="T22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4.1666666671517305E-2</v>
      </c>
      <c r="U2212" s="5">
        <f>WEEKNUM(Shipment_Data[[#This Row],[DATE]],2)</f>
        <v>6</v>
      </c>
      <c r="V2212" s="6">
        <f>SUBTOTAL(103,Shipment_Data[[#This Row],[DATE]])</f>
        <v>1</v>
      </c>
      <c r="W22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213" spans="1:23" x14ac:dyDescent="0.25">
      <c r="A2213" s="1">
        <v>46057</v>
      </c>
      <c r="B2213" t="s">
        <v>2493</v>
      </c>
      <c r="D2213" t="s">
        <v>2494</v>
      </c>
      <c r="E2213">
        <v>1</v>
      </c>
      <c r="G2213">
        <v>138733</v>
      </c>
      <c r="H2213" s="7">
        <v>41693.96</v>
      </c>
      <c r="I2213" t="s">
        <v>20</v>
      </c>
      <c r="J2213" t="s">
        <v>391</v>
      </c>
      <c r="K2213" t="s">
        <v>392</v>
      </c>
      <c r="L2213" s="2">
        <v>0.59722222222222221</v>
      </c>
      <c r="M2213" s="2">
        <v>0.66805555555555551</v>
      </c>
      <c r="N2213" s="1">
        <v>46057</v>
      </c>
      <c r="O2213" t="s">
        <v>23</v>
      </c>
      <c r="S2213" t="s">
        <v>18994</v>
      </c>
      <c r="T221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7.0833333338669036E-2</v>
      </c>
      <c r="U2213" s="5">
        <f>WEEKNUM(Shipment_Data[[#This Row],[DATE]],2)</f>
        <v>6</v>
      </c>
      <c r="V2213" s="6">
        <f>SUBTOTAL(103,Shipment_Data[[#This Row],[DATE]])</f>
        <v>1</v>
      </c>
      <c r="W22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214" spans="1:23" x14ac:dyDescent="0.25">
      <c r="A2214" s="1">
        <v>46057</v>
      </c>
      <c r="B2214" t="s">
        <v>2493</v>
      </c>
      <c r="D2214" t="s">
        <v>2495</v>
      </c>
      <c r="E2214">
        <v>1</v>
      </c>
      <c r="G2214">
        <v>138720</v>
      </c>
      <c r="H2214" s="7">
        <v>129874.6</v>
      </c>
      <c r="I2214" t="s">
        <v>20</v>
      </c>
      <c r="J2214" t="s">
        <v>391</v>
      </c>
      <c r="K2214" t="s">
        <v>392</v>
      </c>
      <c r="L2214" s="2">
        <v>0.59722222222222221</v>
      </c>
      <c r="M2214" s="2">
        <v>0.66805555555555551</v>
      </c>
      <c r="N2214" s="1">
        <v>46057</v>
      </c>
      <c r="O2214" t="s">
        <v>23</v>
      </c>
      <c r="S2214" t="s">
        <v>18994</v>
      </c>
      <c r="T22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7.0833333338669036E-2</v>
      </c>
      <c r="U2214" s="5">
        <f>WEEKNUM(Shipment_Data[[#This Row],[DATE]],2)</f>
        <v>6</v>
      </c>
      <c r="V2214" s="6">
        <f>SUBTOTAL(103,Shipment_Data[[#This Row],[DATE]])</f>
        <v>1</v>
      </c>
      <c r="W22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215" spans="1:23" x14ac:dyDescent="0.25">
      <c r="A2215" s="1">
        <v>46057</v>
      </c>
      <c r="B2215" t="s">
        <v>2489</v>
      </c>
      <c r="D2215" t="s">
        <v>2496</v>
      </c>
      <c r="E2215">
        <v>1</v>
      </c>
      <c r="G2215">
        <v>138710</v>
      </c>
      <c r="H2215" s="7">
        <v>21130.400000000001</v>
      </c>
      <c r="I2215" t="s">
        <v>20</v>
      </c>
      <c r="J2215" t="s">
        <v>391</v>
      </c>
      <c r="K2215" t="s">
        <v>392</v>
      </c>
      <c r="L2215" s="2">
        <v>0.59722222222222221</v>
      </c>
      <c r="M2215" s="2">
        <v>0.68055555555555558</v>
      </c>
      <c r="N2215" s="1">
        <v>46057</v>
      </c>
      <c r="O2215" t="s">
        <v>23</v>
      </c>
      <c r="S2215" t="s">
        <v>18994</v>
      </c>
      <c r="T221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8.3333333335758653E-2</v>
      </c>
      <c r="U2215" s="5">
        <f>WEEKNUM(Shipment_Data[[#This Row],[DATE]],2)</f>
        <v>6</v>
      </c>
      <c r="V2215" s="6">
        <f>SUBTOTAL(103,Shipment_Data[[#This Row],[DATE]])</f>
        <v>1</v>
      </c>
      <c r="W22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216" spans="1:23" x14ac:dyDescent="0.25">
      <c r="A2216" s="1">
        <v>46057</v>
      </c>
      <c r="B2216" t="s">
        <v>2497</v>
      </c>
      <c r="D2216" t="s">
        <v>2498</v>
      </c>
      <c r="E2216">
        <v>2</v>
      </c>
      <c r="G2216">
        <v>138620</v>
      </c>
      <c r="H2216" s="7">
        <v>842600</v>
      </c>
      <c r="I2216" t="s">
        <v>20</v>
      </c>
      <c r="J2216" t="s">
        <v>91</v>
      </c>
      <c r="K2216" t="s">
        <v>92</v>
      </c>
      <c r="L2216" s="2">
        <v>0.56388888888888888</v>
      </c>
      <c r="M2216" s="2">
        <v>0.56388888888888888</v>
      </c>
      <c r="N2216" s="1">
        <v>46057</v>
      </c>
      <c r="O2216" t="s">
        <v>23</v>
      </c>
      <c r="S2216" t="s">
        <v>18994</v>
      </c>
      <c r="T22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2216" s="5">
        <f>WEEKNUM(Shipment_Data[[#This Row],[DATE]],2)</f>
        <v>6</v>
      </c>
      <c r="V2216" s="6">
        <f>SUBTOTAL(103,Shipment_Data[[#This Row],[DATE]])</f>
        <v>1</v>
      </c>
      <c r="W22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217" spans="1:23" x14ac:dyDescent="0.25">
      <c r="A2217" s="1">
        <v>46057</v>
      </c>
      <c r="B2217" t="s">
        <v>2499</v>
      </c>
      <c r="D2217" t="s">
        <v>2500</v>
      </c>
      <c r="E2217">
        <v>1</v>
      </c>
      <c r="G2217">
        <v>138713</v>
      </c>
      <c r="H2217" s="7">
        <v>15070</v>
      </c>
      <c r="I2217" t="s">
        <v>20</v>
      </c>
      <c r="J2217" t="s">
        <v>391</v>
      </c>
      <c r="K2217" t="s">
        <v>392</v>
      </c>
      <c r="L2217" s="2">
        <v>0.59722222222222221</v>
      </c>
      <c r="M2217" s="2">
        <v>0.66805555555555551</v>
      </c>
      <c r="N2217" s="1">
        <v>46057</v>
      </c>
      <c r="O2217" t="s">
        <v>23</v>
      </c>
      <c r="S2217" t="s">
        <v>18994</v>
      </c>
      <c r="T221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7.0833333338669036E-2</v>
      </c>
      <c r="U2217" s="5">
        <f>WEEKNUM(Shipment_Data[[#This Row],[DATE]],2)</f>
        <v>6</v>
      </c>
      <c r="V2217" s="6">
        <f>SUBTOTAL(103,Shipment_Data[[#This Row],[DATE]])</f>
        <v>1</v>
      </c>
      <c r="W22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218" spans="1:23" x14ac:dyDescent="0.25">
      <c r="A2218" s="1">
        <v>46057</v>
      </c>
      <c r="B2218" t="s">
        <v>719</v>
      </c>
      <c r="D2218" t="s">
        <v>2501</v>
      </c>
      <c r="E2218">
        <v>1</v>
      </c>
      <c r="G2218">
        <v>138662</v>
      </c>
      <c r="H2218" s="7">
        <v>98994.28</v>
      </c>
      <c r="I2218" t="s">
        <v>20</v>
      </c>
      <c r="J2218" t="s">
        <v>26</v>
      </c>
      <c r="K2218" t="s">
        <v>27</v>
      </c>
      <c r="L2218" s="2">
        <v>0.65625</v>
      </c>
      <c r="M2218" s="2">
        <v>0.69791666666666663</v>
      </c>
      <c r="N2218" s="1">
        <v>46057</v>
      </c>
      <c r="O2218" t="s">
        <v>23</v>
      </c>
      <c r="S2218" t="s">
        <v>18994</v>
      </c>
      <c r="T221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4.1666666664241347E-2</v>
      </c>
      <c r="U2218" s="5">
        <f>WEEKNUM(Shipment_Data[[#This Row],[DATE]],2)</f>
        <v>6</v>
      </c>
      <c r="V2218" s="6">
        <f>SUBTOTAL(103,Shipment_Data[[#This Row],[DATE]])</f>
        <v>1</v>
      </c>
      <c r="W22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219" spans="1:23" x14ac:dyDescent="0.25">
      <c r="A2219" s="1">
        <v>46057</v>
      </c>
      <c r="B2219" t="s">
        <v>2502</v>
      </c>
      <c r="D2219" t="s">
        <v>2503</v>
      </c>
      <c r="E2219">
        <v>1</v>
      </c>
      <c r="G2219">
        <v>138630</v>
      </c>
      <c r="H2219" s="7">
        <v>100230</v>
      </c>
      <c r="I2219" t="s">
        <v>20</v>
      </c>
      <c r="J2219" t="s">
        <v>26</v>
      </c>
      <c r="K2219" t="s">
        <v>27</v>
      </c>
      <c r="L2219" s="2">
        <v>0.65625</v>
      </c>
      <c r="M2219" s="2">
        <v>0.69236111111111109</v>
      </c>
      <c r="N2219" s="1">
        <v>46057</v>
      </c>
      <c r="O2219" t="s">
        <v>23</v>
      </c>
      <c r="S2219" t="s">
        <v>18994</v>
      </c>
      <c r="T221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3.6111111112404615E-2</v>
      </c>
      <c r="U2219" s="5">
        <f>WEEKNUM(Shipment_Data[[#This Row],[DATE]],2)</f>
        <v>6</v>
      </c>
      <c r="V2219" s="6">
        <f>SUBTOTAL(103,Shipment_Data[[#This Row],[DATE]])</f>
        <v>1</v>
      </c>
      <c r="W22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220" spans="1:23" x14ac:dyDescent="0.25">
      <c r="A2220" s="1">
        <v>46057</v>
      </c>
      <c r="B2220" t="s">
        <v>2504</v>
      </c>
      <c r="D2220" t="s">
        <v>2505</v>
      </c>
      <c r="E2220">
        <v>1</v>
      </c>
      <c r="G2220">
        <v>138682</v>
      </c>
      <c r="H2220" s="7">
        <v>412390</v>
      </c>
      <c r="I2220" t="s">
        <v>20</v>
      </c>
      <c r="J2220" t="s">
        <v>26</v>
      </c>
      <c r="K2220" t="s">
        <v>27</v>
      </c>
      <c r="L2220" s="2">
        <v>0.65625</v>
      </c>
      <c r="M2220" s="2">
        <v>0.68055555555555558</v>
      </c>
      <c r="N2220" s="1">
        <v>46057</v>
      </c>
      <c r="O2220" t="s">
        <v>23</v>
      </c>
      <c r="S2220" t="s">
        <v>18994</v>
      </c>
      <c r="T22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2.4305555554747116E-2</v>
      </c>
      <c r="U2220" s="5">
        <f>WEEKNUM(Shipment_Data[[#This Row],[DATE]],2)</f>
        <v>6</v>
      </c>
      <c r="V2220" s="6">
        <f>SUBTOTAL(103,Shipment_Data[[#This Row],[DATE]])</f>
        <v>1</v>
      </c>
      <c r="W22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221" spans="1:23" x14ac:dyDescent="0.25">
      <c r="A2221" s="1">
        <v>46057</v>
      </c>
      <c r="B2221" t="s">
        <v>2504</v>
      </c>
      <c r="D2221" t="s">
        <v>2506</v>
      </c>
      <c r="E2221">
        <v>1</v>
      </c>
      <c r="G2221">
        <v>138629</v>
      </c>
      <c r="H2221" s="7">
        <v>618585</v>
      </c>
      <c r="I2221" t="s">
        <v>20</v>
      </c>
      <c r="J2221" t="s">
        <v>26</v>
      </c>
      <c r="K2221" t="s">
        <v>27</v>
      </c>
      <c r="L2221" s="2">
        <v>0.65625</v>
      </c>
      <c r="M2221" s="2">
        <v>0.68055555555555558</v>
      </c>
      <c r="N2221" s="1">
        <v>46057</v>
      </c>
      <c r="O2221" t="s">
        <v>23</v>
      </c>
      <c r="S2221" t="s">
        <v>18994</v>
      </c>
      <c r="T22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2.4305555554747116E-2</v>
      </c>
      <c r="U2221" s="5">
        <f>WEEKNUM(Shipment_Data[[#This Row],[DATE]],2)</f>
        <v>6</v>
      </c>
      <c r="V2221" s="6">
        <f>SUBTOTAL(103,Shipment_Data[[#This Row],[DATE]])</f>
        <v>1</v>
      </c>
      <c r="W22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222" spans="1:23" x14ac:dyDescent="0.25">
      <c r="A2222" s="1">
        <v>46057</v>
      </c>
      <c r="B2222" t="s">
        <v>2468</v>
      </c>
      <c r="D2222" t="s">
        <v>2507</v>
      </c>
      <c r="E2222">
        <v>1</v>
      </c>
      <c r="G2222">
        <v>138711</v>
      </c>
      <c r="H2222" s="7">
        <v>76244.7</v>
      </c>
      <c r="I2222" t="s">
        <v>20</v>
      </c>
      <c r="J2222" t="s">
        <v>26</v>
      </c>
      <c r="K2222" t="s">
        <v>27</v>
      </c>
      <c r="L2222" s="2">
        <v>0.65625</v>
      </c>
      <c r="M2222" s="2">
        <v>0.77361111111111114</v>
      </c>
      <c r="N2222" s="1">
        <v>46057</v>
      </c>
      <c r="O2222" t="s">
        <v>23</v>
      </c>
      <c r="S2222" t="s">
        <v>18994</v>
      </c>
      <c r="T222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0.11736111110803904</v>
      </c>
      <c r="U2222" s="5">
        <f>WEEKNUM(Shipment_Data[[#This Row],[DATE]],2)</f>
        <v>6</v>
      </c>
      <c r="V2222" s="6">
        <f>SUBTOTAL(103,Shipment_Data[[#This Row],[DATE]])</f>
        <v>1</v>
      </c>
      <c r="W22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223" spans="1:23" x14ac:dyDescent="0.25">
      <c r="A2223" s="1">
        <v>46057</v>
      </c>
      <c r="B2223" t="s">
        <v>2459</v>
      </c>
      <c r="D2223" t="s">
        <v>2508</v>
      </c>
      <c r="E2223">
        <v>1</v>
      </c>
      <c r="G2223">
        <v>138740</v>
      </c>
      <c r="H2223" s="7">
        <v>175018.5</v>
      </c>
      <c r="I2223" t="s">
        <v>20</v>
      </c>
      <c r="J2223" t="s">
        <v>26</v>
      </c>
      <c r="K2223" t="s">
        <v>27</v>
      </c>
      <c r="L2223" s="2">
        <v>0.65625</v>
      </c>
      <c r="M2223" s="2">
        <v>0.75624999999999998</v>
      </c>
      <c r="N2223" s="1">
        <v>46057</v>
      </c>
      <c r="O2223" t="s">
        <v>23</v>
      </c>
      <c r="S2223" t="s">
        <v>18994</v>
      </c>
      <c r="T22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9.9999999998544808E-2</v>
      </c>
      <c r="U2223" s="5">
        <f>WEEKNUM(Shipment_Data[[#This Row],[DATE]],2)</f>
        <v>6</v>
      </c>
      <c r="V2223" s="6">
        <f>SUBTOTAL(103,Shipment_Data[[#This Row],[DATE]])</f>
        <v>1</v>
      </c>
      <c r="W22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224" spans="1:23" x14ac:dyDescent="0.25">
      <c r="A2224" s="1">
        <v>46057</v>
      </c>
      <c r="B2224" t="s">
        <v>2352</v>
      </c>
      <c r="D2224" t="s">
        <v>2509</v>
      </c>
      <c r="E2224">
        <v>1</v>
      </c>
      <c r="G2224">
        <v>138712</v>
      </c>
      <c r="H2224" s="7">
        <v>45396</v>
      </c>
      <c r="I2224" t="s">
        <v>20</v>
      </c>
      <c r="J2224" t="s">
        <v>26</v>
      </c>
      <c r="K2224" t="s">
        <v>27</v>
      </c>
      <c r="L2224" s="2">
        <v>0.65625</v>
      </c>
      <c r="M2224" s="2">
        <v>0.70833333333333337</v>
      </c>
      <c r="N2224" s="1">
        <v>46057</v>
      </c>
      <c r="O2224" t="s">
        <v>23</v>
      </c>
      <c r="S2224" t="s">
        <v>18994</v>
      </c>
      <c r="T22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5.2083333335758653E-2</v>
      </c>
      <c r="U2224" s="5">
        <f>WEEKNUM(Shipment_Data[[#This Row],[DATE]],2)</f>
        <v>6</v>
      </c>
      <c r="V2224" s="6">
        <f>SUBTOTAL(103,Shipment_Data[[#This Row],[DATE]])</f>
        <v>1</v>
      </c>
      <c r="W22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225" spans="1:23" x14ac:dyDescent="0.25">
      <c r="A2225" s="1">
        <v>46057</v>
      </c>
      <c r="B2225" t="s">
        <v>522</v>
      </c>
      <c r="D2225" t="s">
        <v>2510</v>
      </c>
      <c r="E2225">
        <v>1</v>
      </c>
      <c r="G2225">
        <v>138648</v>
      </c>
      <c r="H2225" s="7">
        <v>60838</v>
      </c>
      <c r="I2225" t="s">
        <v>20</v>
      </c>
      <c r="J2225" t="s">
        <v>219</v>
      </c>
      <c r="K2225" t="s">
        <v>220</v>
      </c>
      <c r="L2225" s="2">
        <v>0.65625</v>
      </c>
      <c r="M2225" s="2">
        <v>0.7319444444444444</v>
      </c>
      <c r="N2225" s="1">
        <v>46057</v>
      </c>
      <c r="O2225" t="s">
        <v>23</v>
      </c>
      <c r="S2225" t="s">
        <v>18994</v>
      </c>
      <c r="T222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7.5694444443797693E-2</v>
      </c>
      <c r="U2225" s="5">
        <f>WEEKNUM(Shipment_Data[[#This Row],[DATE]],2)</f>
        <v>6</v>
      </c>
      <c r="V2225" s="6">
        <f>SUBTOTAL(103,Shipment_Data[[#This Row],[DATE]])</f>
        <v>1</v>
      </c>
      <c r="W22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226" spans="1:23" x14ac:dyDescent="0.25">
      <c r="A2226" s="1">
        <v>46057</v>
      </c>
      <c r="B2226" t="s">
        <v>522</v>
      </c>
      <c r="D2226" t="s">
        <v>2511</v>
      </c>
      <c r="E2226">
        <v>1</v>
      </c>
      <c r="G2226">
        <v>138650</v>
      </c>
      <c r="H2226" s="7">
        <v>37180</v>
      </c>
      <c r="I2226" t="s">
        <v>20</v>
      </c>
      <c r="J2226" t="s">
        <v>219</v>
      </c>
      <c r="K2226" t="s">
        <v>220</v>
      </c>
      <c r="L2226" s="2">
        <v>0.65625</v>
      </c>
      <c r="M2226" s="2">
        <v>0.7319444444444444</v>
      </c>
      <c r="N2226" s="1">
        <v>46057</v>
      </c>
      <c r="O2226" t="s">
        <v>23</v>
      </c>
      <c r="S2226" t="s">
        <v>18994</v>
      </c>
      <c r="T22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7.5694444443797693E-2</v>
      </c>
      <c r="U2226" s="5">
        <f>WEEKNUM(Shipment_Data[[#This Row],[DATE]],2)</f>
        <v>6</v>
      </c>
      <c r="V2226" s="6">
        <f>SUBTOTAL(103,Shipment_Data[[#This Row],[DATE]])</f>
        <v>1</v>
      </c>
      <c r="W22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227" spans="1:23" x14ac:dyDescent="0.25">
      <c r="A2227" s="1">
        <v>46057</v>
      </c>
      <c r="B2227" t="s">
        <v>2512</v>
      </c>
      <c r="D2227" t="s">
        <v>2513</v>
      </c>
      <c r="E2227">
        <v>1</v>
      </c>
      <c r="G2227">
        <v>138614</v>
      </c>
      <c r="H2227" s="7">
        <v>207056.93</v>
      </c>
      <c r="I2227" t="s">
        <v>20</v>
      </c>
      <c r="J2227" t="s">
        <v>219</v>
      </c>
      <c r="K2227" t="s">
        <v>220</v>
      </c>
      <c r="L2227" s="2">
        <v>0.65625</v>
      </c>
      <c r="M2227" s="2">
        <v>0.67986111111111114</v>
      </c>
      <c r="N2227" s="1">
        <v>46057</v>
      </c>
      <c r="O2227" t="s">
        <v>23</v>
      </c>
      <c r="S2227" t="s">
        <v>18994</v>
      </c>
      <c r="T222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2.361111110803904E-2</v>
      </c>
      <c r="U2227" s="5">
        <f>WEEKNUM(Shipment_Data[[#This Row],[DATE]],2)</f>
        <v>6</v>
      </c>
      <c r="V2227" s="6">
        <f>SUBTOTAL(103,Shipment_Data[[#This Row],[DATE]])</f>
        <v>1</v>
      </c>
      <c r="W22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228" spans="1:23" x14ac:dyDescent="0.25">
      <c r="A2228" s="1">
        <v>46057</v>
      </c>
      <c r="B2228" t="s">
        <v>2512</v>
      </c>
      <c r="D2228" t="s">
        <v>2514</v>
      </c>
      <c r="E2228">
        <v>1</v>
      </c>
      <c r="G2228">
        <v>138591</v>
      </c>
      <c r="H2228" s="7">
        <v>8910</v>
      </c>
      <c r="I2228" t="s">
        <v>20</v>
      </c>
      <c r="J2228" t="s">
        <v>219</v>
      </c>
      <c r="K2228" t="s">
        <v>220</v>
      </c>
      <c r="L2228" s="2">
        <v>0.65625</v>
      </c>
      <c r="M2228" s="2">
        <v>0.67986111111111114</v>
      </c>
      <c r="N2228" s="1">
        <v>46057</v>
      </c>
      <c r="O2228" t="s">
        <v>23</v>
      </c>
      <c r="S2228" t="s">
        <v>18994</v>
      </c>
      <c r="T22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2.361111110803904E-2</v>
      </c>
      <c r="U2228" s="5">
        <f>WEEKNUM(Shipment_Data[[#This Row],[DATE]],2)</f>
        <v>6</v>
      </c>
      <c r="V2228" s="6">
        <f>SUBTOTAL(103,Shipment_Data[[#This Row],[DATE]])</f>
        <v>1</v>
      </c>
      <c r="W22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229" spans="1:23" x14ac:dyDescent="0.25">
      <c r="A2229" s="1">
        <v>46057</v>
      </c>
      <c r="B2229" t="s">
        <v>2515</v>
      </c>
      <c r="D2229" t="s">
        <v>2516</v>
      </c>
      <c r="E2229">
        <v>2</v>
      </c>
      <c r="G2229">
        <v>138392</v>
      </c>
      <c r="H2229" s="7">
        <v>45232.07</v>
      </c>
      <c r="I2229" t="s">
        <v>20</v>
      </c>
      <c r="J2229" t="s">
        <v>105</v>
      </c>
      <c r="K2229" t="s">
        <v>106</v>
      </c>
      <c r="L2229" s="2">
        <v>0.65625</v>
      </c>
      <c r="M2229" s="2">
        <v>0.72638888888888886</v>
      </c>
      <c r="N2229" s="1">
        <v>46057</v>
      </c>
      <c r="O2229" t="s">
        <v>23</v>
      </c>
      <c r="S2229" t="s">
        <v>18994</v>
      </c>
      <c r="T22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7.013888889196096E-2</v>
      </c>
      <c r="U2229" s="5">
        <f>WEEKNUM(Shipment_Data[[#This Row],[DATE]],2)</f>
        <v>6</v>
      </c>
      <c r="V2229" s="6">
        <f>SUBTOTAL(103,Shipment_Data[[#This Row],[DATE]])</f>
        <v>1</v>
      </c>
      <c r="W22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230" spans="1:23" x14ac:dyDescent="0.25">
      <c r="A2230" s="1">
        <v>46057</v>
      </c>
      <c r="B2230" t="s">
        <v>2517</v>
      </c>
      <c r="D2230" t="s">
        <v>2518</v>
      </c>
      <c r="E2230">
        <v>1</v>
      </c>
      <c r="G2230">
        <v>138639</v>
      </c>
      <c r="H2230" s="7">
        <v>48950.239999999998</v>
      </c>
      <c r="I2230" t="s">
        <v>20</v>
      </c>
      <c r="J2230" t="s">
        <v>105</v>
      </c>
      <c r="K2230" t="s">
        <v>106</v>
      </c>
      <c r="L2230" s="2">
        <v>0.65625</v>
      </c>
      <c r="M2230" s="2">
        <v>0.73819444444444449</v>
      </c>
      <c r="N2230" s="1">
        <v>46057</v>
      </c>
      <c r="O2230" t="s">
        <v>23</v>
      </c>
      <c r="S2230" t="s">
        <v>18994</v>
      </c>
      <c r="T223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8.1944444442342501E-2</v>
      </c>
      <c r="U2230" s="5">
        <f>WEEKNUM(Shipment_Data[[#This Row],[DATE]],2)</f>
        <v>6</v>
      </c>
      <c r="V2230" s="6">
        <f>SUBTOTAL(103,Shipment_Data[[#This Row],[DATE]])</f>
        <v>1</v>
      </c>
      <c r="W22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231" spans="1:23" x14ac:dyDescent="0.25">
      <c r="A2231" s="1">
        <v>46057</v>
      </c>
      <c r="B2231" t="s">
        <v>778</v>
      </c>
      <c r="D2231" t="s">
        <v>2519</v>
      </c>
      <c r="E2231">
        <v>3</v>
      </c>
      <c r="G2231">
        <v>138654</v>
      </c>
      <c r="H2231" s="7">
        <v>412103.6</v>
      </c>
      <c r="I2231" t="s">
        <v>20</v>
      </c>
      <c r="J2231" t="s">
        <v>105</v>
      </c>
      <c r="K2231" t="s">
        <v>106</v>
      </c>
      <c r="L2231" s="2">
        <v>0.65625</v>
      </c>
      <c r="M2231" s="2">
        <v>0.72569444444444442</v>
      </c>
      <c r="N2231" s="1">
        <v>46057</v>
      </c>
      <c r="O2231" t="s">
        <v>23</v>
      </c>
      <c r="S2231" t="s">
        <v>18994</v>
      </c>
      <c r="T223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6.9444444445252884E-2</v>
      </c>
      <c r="U2231" s="5">
        <f>WEEKNUM(Shipment_Data[[#This Row],[DATE]],2)</f>
        <v>6</v>
      </c>
      <c r="V2231" s="6">
        <f>SUBTOTAL(103,Shipment_Data[[#This Row],[DATE]])</f>
        <v>1</v>
      </c>
      <c r="W22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232" spans="1:23" x14ac:dyDescent="0.25">
      <c r="A2232" s="1">
        <v>46057</v>
      </c>
      <c r="B2232" t="s">
        <v>2517</v>
      </c>
      <c r="D2232" t="s">
        <v>2520</v>
      </c>
      <c r="E2232">
        <v>1</v>
      </c>
      <c r="G2232">
        <v>138644</v>
      </c>
      <c r="H2232" s="7">
        <v>25190</v>
      </c>
      <c r="I2232" t="s">
        <v>20</v>
      </c>
      <c r="J2232" t="s">
        <v>105</v>
      </c>
      <c r="K2232" t="s">
        <v>106</v>
      </c>
      <c r="L2232" s="2">
        <v>0.65625</v>
      </c>
      <c r="M2232" s="2">
        <v>0.73819444444444449</v>
      </c>
      <c r="N2232" s="1">
        <v>46057</v>
      </c>
      <c r="O2232" t="s">
        <v>23</v>
      </c>
      <c r="S2232" t="s">
        <v>18994</v>
      </c>
      <c r="T223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8.1944444442342501E-2</v>
      </c>
      <c r="U2232" s="5">
        <f>WEEKNUM(Shipment_Data[[#This Row],[DATE]],2)</f>
        <v>6</v>
      </c>
      <c r="V2232" s="6">
        <f>SUBTOTAL(103,Shipment_Data[[#This Row],[DATE]])</f>
        <v>1</v>
      </c>
      <c r="W22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233" spans="1:23" x14ac:dyDescent="0.25">
      <c r="A2233" s="1">
        <v>46057</v>
      </c>
      <c r="B2233" t="s">
        <v>2521</v>
      </c>
      <c r="D2233" t="s">
        <v>2522</v>
      </c>
      <c r="E2233">
        <v>1</v>
      </c>
      <c r="G2233">
        <v>138667</v>
      </c>
      <c r="H2233" s="7">
        <v>56227.49</v>
      </c>
      <c r="I2233" t="s">
        <v>20</v>
      </c>
      <c r="J2233" t="s">
        <v>105</v>
      </c>
      <c r="K2233" t="s">
        <v>106</v>
      </c>
      <c r="L2233" s="2">
        <v>0.65625</v>
      </c>
      <c r="M2233" s="2">
        <v>0.67500000000000004</v>
      </c>
      <c r="N2233" s="1">
        <v>46057</v>
      </c>
      <c r="O2233" t="s">
        <v>23</v>
      </c>
      <c r="S2233" t="s">
        <v>18994</v>
      </c>
      <c r="T22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1.8750000002910383E-2</v>
      </c>
      <c r="U2233" s="5">
        <f>WEEKNUM(Shipment_Data[[#This Row],[DATE]],2)</f>
        <v>6</v>
      </c>
      <c r="V2233" s="6">
        <f>SUBTOTAL(103,Shipment_Data[[#This Row],[DATE]])</f>
        <v>1</v>
      </c>
      <c r="W22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234" spans="1:23" x14ac:dyDescent="0.25">
      <c r="A2234" s="1">
        <v>46057</v>
      </c>
      <c r="B2234" t="s">
        <v>2521</v>
      </c>
      <c r="D2234" t="s">
        <v>2523</v>
      </c>
      <c r="E2234">
        <v>2</v>
      </c>
      <c r="G2234" t="s">
        <v>2524</v>
      </c>
      <c r="H2234" s="7">
        <v>885360.05</v>
      </c>
      <c r="I2234" t="s">
        <v>20</v>
      </c>
      <c r="J2234" t="s">
        <v>105</v>
      </c>
      <c r="K2234" t="s">
        <v>106</v>
      </c>
      <c r="L2234" s="2">
        <v>0.65625</v>
      </c>
      <c r="M2234" s="2">
        <v>0.67500000000000004</v>
      </c>
      <c r="N2234" s="1">
        <v>46057</v>
      </c>
      <c r="O2234" t="s">
        <v>23</v>
      </c>
      <c r="S2234" t="s">
        <v>18994</v>
      </c>
      <c r="T22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1.8750000002910383E-2</v>
      </c>
      <c r="U2234" s="5">
        <f>WEEKNUM(Shipment_Data[[#This Row],[DATE]],2)</f>
        <v>6</v>
      </c>
      <c r="V2234" s="6">
        <f>SUBTOTAL(103,Shipment_Data[[#This Row],[DATE]])</f>
        <v>1</v>
      </c>
      <c r="W22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235" spans="1:23" x14ac:dyDescent="0.25">
      <c r="A2235" s="1">
        <v>46057</v>
      </c>
      <c r="B2235" t="s">
        <v>2521</v>
      </c>
      <c r="D2235" t="s">
        <v>2525</v>
      </c>
      <c r="E2235">
        <v>3</v>
      </c>
      <c r="G2235">
        <v>138665</v>
      </c>
      <c r="H2235" s="7">
        <v>439732.08</v>
      </c>
      <c r="I2235" t="s">
        <v>20</v>
      </c>
      <c r="J2235" t="s">
        <v>105</v>
      </c>
      <c r="K2235" t="s">
        <v>106</v>
      </c>
      <c r="L2235" s="2">
        <v>0.65625</v>
      </c>
      <c r="M2235" s="2">
        <v>0.67500000000000004</v>
      </c>
      <c r="N2235" s="1">
        <v>46057</v>
      </c>
      <c r="O2235" t="s">
        <v>23</v>
      </c>
      <c r="S2235" t="s">
        <v>18994</v>
      </c>
      <c r="T22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1.8750000002910383E-2</v>
      </c>
      <c r="U2235" s="5">
        <f>WEEKNUM(Shipment_Data[[#This Row],[DATE]],2)</f>
        <v>6</v>
      </c>
      <c r="V2235" s="6">
        <f>SUBTOTAL(103,Shipment_Data[[#This Row],[DATE]])</f>
        <v>1</v>
      </c>
      <c r="W22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236" spans="1:23" x14ac:dyDescent="0.25">
      <c r="A2236" s="1">
        <v>46057</v>
      </c>
      <c r="B2236" t="s">
        <v>186</v>
      </c>
      <c r="D2236" t="s">
        <v>2526</v>
      </c>
      <c r="E2236">
        <v>1</v>
      </c>
      <c r="G2236">
        <v>138679</v>
      </c>
      <c r="H2236" s="7">
        <v>140321.70000000001</v>
      </c>
      <c r="I2236" t="s">
        <v>41</v>
      </c>
      <c r="J2236" t="s">
        <v>257</v>
      </c>
      <c r="K2236" t="s">
        <v>258</v>
      </c>
      <c r="L2236" s="2">
        <v>0.68402777777777779</v>
      </c>
      <c r="M2236" s="2">
        <v>0.69027777777777777</v>
      </c>
      <c r="N2236" s="1">
        <v>46057</v>
      </c>
      <c r="O2236" t="s">
        <v>23</v>
      </c>
      <c r="S2236" t="s">
        <v>18994</v>
      </c>
      <c r="T22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6.2499999985448085E-3</v>
      </c>
      <c r="U2236" s="5">
        <f>WEEKNUM(Shipment_Data[[#This Row],[DATE]],2)</f>
        <v>6</v>
      </c>
      <c r="V2236" s="6">
        <f>SUBTOTAL(103,Shipment_Data[[#This Row],[DATE]])</f>
        <v>1</v>
      </c>
      <c r="W22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237" spans="1:23" x14ac:dyDescent="0.25">
      <c r="A2237" s="1">
        <v>46057</v>
      </c>
      <c r="B2237" t="s">
        <v>2527</v>
      </c>
      <c r="D2237" t="s">
        <v>2528</v>
      </c>
      <c r="E2237">
        <v>1</v>
      </c>
      <c r="G2237">
        <v>138635</v>
      </c>
      <c r="H2237" s="7">
        <v>21932.240000000002</v>
      </c>
      <c r="I2237" t="s">
        <v>20</v>
      </c>
      <c r="J2237" t="s">
        <v>21</v>
      </c>
      <c r="K2237" t="s">
        <v>22</v>
      </c>
      <c r="L2237" s="2">
        <v>0.68402777777777779</v>
      </c>
      <c r="M2237" s="2">
        <v>0.74097222222222225</v>
      </c>
      <c r="N2237" s="1">
        <v>46057</v>
      </c>
      <c r="O2237" t="s">
        <v>23</v>
      </c>
      <c r="S2237" t="s">
        <v>18994</v>
      </c>
      <c r="T22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5.694444444088731E-2</v>
      </c>
      <c r="U2237" s="5">
        <f>WEEKNUM(Shipment_Data[[#This Row],[DATE]],2)</f>
        <v>6</v>
      </c>
      <c r="V2237" s="6">
        <f>SUBTOTAL(103,Shipment_Data[[#This Row],[DATE]])</f>
        <v>1</v>
      </c>
      <c r="W22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238" spans="1:23" x14ac:dyDescent="0.25">
      <c r="A2238" s="1">
        <v>46057</v>
      </c>
      <c r="B2238" t="s">
        <v>1312</v>
      </c>
      <c r="D2238" t="s">
        <v>2529</v>
      </c>
      <c r="E2238">
        <v>1</v>
      </c>
      <c r="G2238">
        <v>138663</v>
      </c>
      <c r="H2238" s="7">
        <v>974069.5</v>
      </c>
      <c r="I2238" t="s">
        <v>20</v>
      </c>
      <c r="J2238" t="s">
        <v>21</v>
      </c>
      <c r="K2238" t="s">
        <v>22</v>
      </c>
      <c r="L2238" s="2">
        <v>0.68402777777777779</v>
      </c>
      <c r="M2238" s="2">
        <v>0.70763888888888893</v>
      </c>
      <c r="N2238" s="1">
        <v>46057</v>
      </c>
      <c r="O2238" t="s">
        <v>23</v>
      </c>
      <c r="S2238" t="s">
        <v>18994</v>
      </c>
      <c r="T223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2.361111110803904E-2</v>
      </c>
      <c r="U2238" s="5">
        <f>WEEKNUM(Shipment_Data[[#This Row],[DATE]],2)</f>
        <v>6</v>
      </c>
      <c r="V2238" s="6">
        <f>SUBTOTAL(103,Shipment_Data[[#This Row],[DATE]])</f>
        <v>1</v>
      </c>
      <c r="W22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239" spans="1:23" x14ac:dyDescent="0.25">
      <c r="A2239" s="1">
        <v>46057</v>
      </c>
      <c r="B2239" t="s">
        <v>2530</v>
      </c>
      <c r="D2239" t="s">
        <v>2531</v>
      </c>
      <c r="E2239">
        <v>1</v>
      </c>
      <c r="G2239">
        <v>138691</v>
      </c>
      <c r="H2239" s="7">
        <v>144637.5</v>
      </c>
      <c r="I2239" t="s">
        <v>20</v>
      </c>
      <c r="J2239" t="s">
        <v>21</v>
      </c>
      <c r="K2239" t="s">
        <v>22</v>
      </c>
      <c r="L2239" s="2">
        <v>0.68402777777777779</v>
      </c>
      <c r="M2239" s="2">
        <v>0.69097222222222221</v>
      </c>
      <c r="N2239" s="1">
        <v>46057</v>
      </c>
      <c r="O2239" t="s">
        <v>23</v>
      </c>
      <c r="S2239" t="s">
        <v>18994</v>
      </c>
      <c r="T22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6.9444444379769266E-3</v>
      </c>
      <c r="U2239" s="5">
        <f>WEEKNUM(Shipment_Data[[#This Row],[DATE]],2)</f>
        <v>6</v>
      </c>
      <c r="V2239" s="6">
        <f>SUBTOTAL(103,Shipment_Data[[#This Row],[DATE]])</f>
        <v>1</v>
      </c>
      <c r="W22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240" spans="1:23" x14ac:dyDescent="0.25">
      <c r="A2240" s="1">
        <v>46057</v>
      </c>
      <c r="B2240" t="s">
        <v>2532</v>
      </c>
      <c r="D2240" t="s">
        <v>2533</v>
      </c>
      <c r="E2240">
        <v>1</v>
      </c>
      <c r="G2240">
        <v>138708</v>
      </c>
      <c r="H2240" s="7">
        <v>12375</v>
      </c>
      <c r="I2240" t="s">
        <v>20</v>
      </c>
      <c r="J2240" t="s">
        <v>170</v>
      </c>
      <c r="K2240" t="s">
        <v>171</v>
      </c>
      <c r="L2240" s="2">
        <v>0.68402777777777779</v>
      </c>
      <c r="M2240" s="2">
        <v>0.82430555555555551</v>
      </c>
      <c r="N2240" s="1">
        <v>46057</v>
      </c>
      <c r="O2240" t="s">
        <v>23</v>
      </c>
      <c r="S2240" t="s">
        <v>18994</v>
      </c>
      <c r="T22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0.14027777777664596</v>
      </c>
      <c r="U2240" s="5">
        <f>WEEKNUM(Shipment_Data[[#This Row],[DATE]],2)</f>
        <v>6</v>
      </c>
      <c r="V2240" s="6">
        <f>SUBTOTAL(103,Shipment_Data[[#This Row],[DATE]])</f>
        <v>1</v>
      </c>
      <c r="W22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241" spans="1:23" x14ac:dyDescent="0.25">
      <c r="A2241" s="1">
        <v>46057</v>
      </c>
      <c r="B2241" t="s">
        <v>2534</v>
      </c>
      <c r="D2241" t="s">
        <v>2533</v>
      </c>
      <c r="E2241">
        <v>1</v>
      </c>
      <c r="G2241">
        <v>138707</v>
      </c>
      <c r="H2241" s="7">
        <v>27500.400000000001</v>
      </c>
      <c r="I2241" t="s">
        <v>20</v>
      </c>
      <c r="J2241" t="s">
        <v>170</v>
      </c>
      <c r="K2241" t="s">
        <v>171</v>
      </c>
      <c r="L2241" s="2">
        <v>0.68402777777777779</v>
      </c>
      <c r="M2241" s="2">
        <v>0.78263888888888888</v>
      </c>
      <c r="N2241" s="1">
        <v>46057</v>
      </c>
      <c r="O2241" t="s">
        <v>23</v>
      </c>
      <c r="S2241" t="s">
        <v>18994</v>
      </c>
      <c r="T22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9.8611111105128657E-2</v>
      </c>
      <c r="U2241" s="5">
        <f>WEEKNUM(Shipment_Data[[#This Row],[DATE]],2)</f>
        <v>6</v>
      </c>
      <c r="V2241" s="6">
        <f>SUBTOTAL(103,Shipment_Data[[#This Row],[DATE]])</f>
        <v>1</v>
      </c>
      <c r="W22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242" spans="1:23" x14ac:dyDescent="0.25">
      <c r="A2242" s="1">
        <v>46057</v>
      </c>
      <c r="B2242" t="s">
        <v>2535</v>
      </c>
      <c r="D2242" t="s">
        <v>2536</v>
      </c>
      <c r="E2242">
        <v>2</v>
      </c>
      <c r="G2242">
        <v>138647</v>
      </c>
      <c r="H2242" s="7">
        <v>203630.8</v>
      </c>
      <c r="I2242" t="s">
        <v>20</v>
      </c>
      <c r="J2242" t="s">
        <v>257</v>
      </c>
      <c r="K2242" t="s">
        <v>258</v>
      </c>
      <c r="L2242" s="2">
        <v>0.68402777777777779</v>
      </c>
      <c r="M2242" s="2">
        <v>0.69861111111111107</v>
      </c>
      <c r="N2242" s="1">
        <v>46057</v>
      </c>
      <c r="O2242" t="s">
        <v>23</v>
      </c>
      <c r="S2242" t="s">
        <v>18994</v>
      </c>
      <c r="T22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1.4583333329937886E-2</v>
      </c>
      <c r="U2242" s="5">
        <f>WEEKNUM(Shipment_Data[[#This Row],[DATE]],2)</f>
        <v>6</v>
      </c>
      <c r="V2242" s="6">
        <f>SUBTOTAL(103,Shipment_Data[[#This Row],[DATE]])</f>
        <v>1</v>
      </c>
      <c r="W22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243" spans="1:23" x14ac:dyDescent="0.25">
      <c r="A2243" s="1">
        <v>46057</v>
      </c>
      <c r="B2243" t="s">
        <v>506</v>
      </c>
      <c r="D2243" t="s">
        <v>2537</v>
      </c>
      <c r="E2243">
        <v>3</v>
      </c>
      <c r="G2243">
        <v>138652</v>
      </c>
      <c r="H2243" s="7">
        <v>476587.8</v>
      </c>
      <c r="I2243" t="s">
        <v>20</v>
      </c>
      <c r="J2243" t="s">
        <v>111</v>
      </c>
      <c r="K2243" t="s">
        <v>112</v>
      </c>
      <c r="L2243" s="2">
        <v>0.68402777777777779</v>
      </c>
      <c r="M2243" s="2">
        <v>0.77083333333333337</v>
      </c>
      <c r="N2243" s="1">
        <v>46057</v>
      </c>
      <c r="O2243" t="s">
        <v>23</v>
      </c>
      <c r="S2243" t="s">
        <v>18994</v>
      </c>
      <c r="T22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8.6805555554747116E-2</v>
      </c>
      <c r="U2243" s="5">
        <f>WEEKNUM(Shipment_Data[[#This Row],[DATE]],2)</f>
        <v>6</v>
      </c>
      <c r="V2243" s="6">
        <f>SUBTOTAL(103,Shipment_Data[[#This Row],[DATE]])</f>
        <v>1</v>
      </c>
      <c r="W22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244" spans="1:23" x14ac:dyDescent="0.25">
      <c r="A2244" s="1">
        <v>46057</v>
      </c>
      <c r="B2244" t="s">
        <v>2538</v>
      </c>
      <c r="D2244" t="s">
        <v>2539</v>
      </c>
      <c r="E2244">
        <v>2</v>
      </c>
      <c r="G2244">
        <v>138673</v>
      </c>
      <c r="H2244" s="7">
        <v>288286</v>
      </c>
      <c r="I2244" t="s">
        <v>20</v>
      </c>
      <c r="J2244" t="s">
        <v>111</v>
      </c>
      <c r="K2244" t="s">
        <v>112</v>
      </c>
      <c r="L2244" s="2">
        <v>0.68402777777777779</v>
      </c>
      <c r="M2244" s="2">
        <v>0.81319444444444444</v>
      </c>
      <c r="N2244" s="1">
        <v>46057</v>
      </c>
      <c r="O2244" t="s">
        <v>23</v>
      </c>
      <c r="S2244" t="s">
        <v>18994</v>
      </c>
      <c r="T22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0.12916666666569654</v>
      </c>
      <c r="U2244" s="5">
        <f>WEEKNUM(Shipment_Data[[#This Row],[DATE]],2)</f>
        <v>6</v>
      </c>
      <c r="V2244" s="6">
        <f>SUBTOTAL(103,Shipment_Data[[#This Row],[DATE]])</f>
        <v>1</v>
      </c>
      <c r="W22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245" spans="1:23" x14ac:dyDescent="0.25">
      <c r="A2245" s="1">
        <v>46057</v>
      </c>
      <c r="B2245" t="s">
        <v>2538</v>
      </c>
      <c r="D2245" t="s">
        <v>2540</v>
      </c>
      <c r="E2245">
        <v>1</v>
      </c>
      <c r="G2245">
        <v>138680</v>
      </c>
      <c r="H2245" s="7">
        <v>9600.14</v>
      </c>
      <c r="I2245" t="s">
        <v>20</v>
      </c>
      <c r="J2245" t="s">
        <v>111</v>
      </c>
      <c r="K2245" t="s">
        <v>112</v>
      </c>
      <c r="L2245" s="2">
        <v>0.68402777777777779</v>
      </c>
      <c r="M2245" s="2">
        <v>0.81319444444444444</v>
      </c>
      <c r="N2245" s="1">
        <v>46057</v>
      </c>
      <c r="O2245" t="s">
        <v>23</v>
      </c>
      <c r="S2245" t="s">
        <v>18994</v>
      </c>
      <c r="T22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0.12916666666569654</v>
      </c>
      <c r="U2245" s="5">
        <f>WEEKNUM(Shipment_Data[[#This Row],[DATE]],2)</f>
        <v>6</v>
      </c>
      <c r="V2245" s="6">
        <f>SUBTOTAL(103,Shipment_Data[[#This Row],[DATE]])</f>
        <v>1</v>
      </c>
      <c r="W22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246" spans="1:23" x14ac:dyDescent="0.25">
      <c r="A2246" s="1">
        <v>46057</v>
      </c>
      <c r="B2246" t="s">
        <v>2541</v>
      </c>
      <c r="D2246" t="s">
        <v>2542</v>
      </c>
      <c r="E2246">
        <v>3</v>
      </c>
      <c r="G2246">
        <v>138649</v>
      </c>
      <c r="H2246" s="7">
        <v>237375</v>
      </c>
      <c r="I2246" t="s">
        <v>20</v>
      </c>
      <c r="J2246" t="s">
        <v>111</v>
      </c>
      <c r="K2246" t="s">
        <v>112</v>
      </c>
      <c r="L2246" s="2">
        <v>0.68402777777777779</v>
      </c>
      <c r="M2246" s="2">
        <v>0.86111111111111116</v>
      </c>
      <c r="N2246" s="1">
        <v>46057</v>
      </c>
      <c r="O2246" t="s">
        <v>23</v>
      </c>
      <c r="S2246" t="s">
        <v>18994</v>
      </c>
      <c r="T22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0.17708333332848269</v>
      </c>
      <c r="U2246" s="5">
        <f>WEEKNUM(Shipment_Data[[#This Row],[DATE]],2)</f>
        <v>6</v>
      </c>
      <c r="V2246" s="6">
        <f>SUBTOTAL(103,Shipment_Data[[#This Row],[DATE]])</f>
        <v>1</v>
      </c>
      <c r="W22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247" spans="1:23" x14ac:dyDescent="0.25">
      <c r="A2247" s="1">
        <v>46057</v>
      </c>
      <c r="B2247" t="s">
        <v>2543</v>
      </c>
      <c r="D2247" t="s">
        <v>2544</v>
      </c>
      <c r="E2247">
        <v>1</v>
      </c>
      <c r="G2247">
        <v>138695</v>
      </c>
      <c r="H2247" s="7">
        <v>99510</v>
      </c>
      <c r="I2247" t="s">
        <v>20</v>
      </c>
      <c r="J2247" t="s">
        <v>111</v>
      </c>
      <c r="K2247" t="s">
        <v>112</v>
      </c>
      <c r="L2247" s="2">
        <v>0.68402777777777779</v>
      </c>
      <c r="M2247" s="2">
        <v>0.73263888888888884</v>
      </c>
      <c r="N2247" s="1">
        <v>46057</v>
      </c>
      <c r="O2247" t="s">
        <v>23</v>
      </c>
      <c r="S2247" t="s">
        <v>18994</v>
      </c>
      <c r="T22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4.8611111109494232E-2</v>
      </c>
      <c r="U2247" s="5">
        <f>WEEKNUM(Shipment_Data[[#This Row],[DATE]],2)</f>
        <v>6</v>
      </c>
      <c r="V2247" s="6">
        <f>SUBTOTAL(103,Shipment_Data[[#This Row],[DATE]])</f>
        <v>1</v>
      </c>
      <c r="W22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248" spans="1:23" x14ac:dyDescent="0.25">
      <c r="A2248" s="1">
        <v>46057</v>
      </c>
      <c r="B2248" t="s">
        <v>2545</v>
      </c>
      <c r="D2248" t="s">
        <v>2546</v>
      </c>
      <c r="E2248">
        <v>1</v>
      </c>
      <c r="G2248">
        <v>138684</v>
      </c>
      <c r="H2248" s="7">
        <v>143535.45000000001</v>
      </c>
      <c r="I2248" t="s">
        <v>20</v>
      </c>
      <c r="J2248" t="s">
        <v>97</v>
      </c>
      <c r="K2248" t="s">
        <v>98</v>
      </c>
      <c r="L2248" s="2">
        <v>0.625</v>
      </c>
      <c r="M2248" s="2">
        <v>0.7104166666666667</v>
      </c>
      <c r="N2248" s="1">
        <v>46057</v>
      </c>
      <c r="O2248" t="s">
        <v>23</v>
      </c>
      <c r="S2248" t="s">
        <v>18994</v>
      </c>
      <c r="T224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8.5416666668606922E-2</v>
      </c>
      <c r="U2248" s="5">
        <f>WEEKNUM(Shipment_Data[[#This Row],[DATE]],2)</f>
        <v>6</v>
      </c>
      <c r="V2248" s="6">
        <f>SUBTOTAL(103,Shipment_Data[[#This Row],[DATE]])</f>
        <v>1</v>
      </c>
      <c r="W22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249" spans="1:23" x14ac:dyDescent="0.25">
      <c r="A2249" s="1">
        <v>46057</v>
      </c>
      <c r="B2249" t="s">
        <v>2315</v>
      </c>
      <c r="D2249" t="s">
        <v>2547</v>
      </c>
      <c r="E2249">
        <v>1</v>
      </c>
      <c r="G2249">
        <v>138583</v>
      </c>
      <c r="H2249" s="7">
        <v>5500</v>
      </c>
      <c r="I2249" t="s">
        <v>20</v>
      </c>
      <c r="J2249" t="s">
        <v>97</v>
      </c>
      <c r="K2249" t="s">
        <v>98</v>
      </c>
      <c r="L2249" s="2">
        <v>0.625</v>
      </c>
      <c r="M2249" s="2">
        <v>0.79166666666666663</v>
      </c>
      <c r="N2249" s="1">
        <v>46057</v>
      </c>
      <c r="O2249" t="s">
        <v>23</v>
      </c>
      <c r="S2249" t="s">
        <v>18994</v>
      </c>
      <c r="T224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0.16666666666424135</v>
      </c>
      <c r="U2249" s="5">
        <f>WEEKNUM(Shipment_Data[[#This Row],[DATE]],2)</f>
        <v>6</v>
      </c>
      <c r="V2249" s="6">
        <f>SUBTOTAL(103,Shipment_Data[[#This Row],[DATE]])</f>
        <v>1</v>
      </c>
      <c r="W22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250" spans="1:23" x14ac:dyDescent="0.25">
      <c r="A2250" s="1">
        <v>46057</v>
      </c>
      <c r="B2250" t="s">
        <v>2548</v>
      </c>
      <c r="D2250" t="s">
        <v>2549</v>
      </c>
      <c r="E2250">
        <v>1</v>
      </c>
      <c r="G2250">
        <v>138651</v>
      </c>
      <c r="H2250" s="7">
        <v>110819.71</v>
      </c>
      <c r="I2250" t="s">
        <v>20</v>
      </c>
      <c r="J2250" t="s">
        <v>97</v>
      </c>
      <c r="K2250" t="s">
        <v>98</v>
      </c>
      <c r="L2250" s="2">
        <v>0.625</v>
      </c>
      <c r="M2250" s="2">
        <v>0.79166666666666663</v>
      </c>
      <c r="N2250" s="1">
        <v>46057</v>
      </c>
      <c r="O2250" t="s">
        <v>23</v>
      </c>
      <c r="S2250" t="s">
        <v>18994</v>
      </c>
      <c r="T225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0.16666666666424135</v>
      </c>
      <c r="U2250" s="5">
        <f>WEEKNUM(Shipment_Data[[#This Row],[DATE]],2)</f>
        <v>6</v>
      </c>
      <c r="V2250" s="6">
        <f>SUBTOTAL(103,Shipment_Data[[#This Row],[DATE]])</f>
        <v>1</v>
      </c>
      <c r="W22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251" spans="1:23" x14ac:dyDescent="0.25">
      <c r="A2251" s="1">
        <v>46057</v>
      </c>
      <c r="B2251" t="s">
        <v>2550</v>
      </c>
      <c r="D2251" t="s">
        <v>2551</v>
      </c>
      <c r="E2251">
        <v>3</v>
      </c>
      <c r="G2251">
        <v>138683</v>
      </c>
      <c r="H2251" s="7">
        <v>1155238</v>
      </c>
      <c r="I2251" t="s">
        <v>20</v>
      </c>
      <c r="J2251" t="s">
        <v>97</v>
      </c>
      <c r="K2251" t="s">
        <v>98</v>
      </c>
      <c r="L2251" s="2">
        <v>0.625</v>
      </c>
      <c r="M2251" s="2">
        <v>0.7104166666666667</v>
      </c>
      <c r="N2251" s="1">
        <v>46057</v>
      </c>
      <c r="O2251" t="s">
        <v>23</v>
      </c>
      <c r="S2251" t="s">
        <v>18994</v>
      </c>
      <c r="T225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8.5416666668606922E-2</v>
      </c>
      <c r="U2251" s="5">
        <f>WEEKNUM(Shipment_Data[[#This Row],[DATE]],2)</f>
        <v>6</v>
      </c>
      <c r="V2251" s="6">
        <f>SUBTOTAL(103,Shipment_Data[[#This Row],[DATE]])</f>
        <v>1</v>
      </c>
      <c r="W22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252" spans="1:23" x14ac:dyDescent="0.25">
      <c r="A2252" s="1">
        <v>46057</v>
      </c>
      <c r="B2252" t="s">
        <v>2550</v>
      </c>
      <c r="D2252" t="s">
        <v>2552</v>
      </c>
      <c r="E2252">
        <v>3</v>
      </c>
      <c r="G2252">
        <v>138732</v>
      </c>
      <c r="H2252" s="7">
        <v>26646.53</v>
      </c>
      <c r="I2252" t="s">
        <v>20</v>
      </c>
      <c r="J2252" t="s">
        <v>97</v>
      </c>
      <c r="K2252" t="s">
        <v>98</v>
      </c>
      <c r="L2252" s="2">
        <v>0.625</v>
      </c>
      <c r="M2252" s="2">
        <v>0.7104166666666667</v>
      </c>
      <c r="N2252" s="1">
        <v>46057</v>
      </c>
      <c r="O2252" t="s">
        <v>23</v>
      </c>
      <c r="S2252" t="s">
        <v>18994</v>
      </c>
      <c r="T225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8.5416666668606922E-2</v>
      </c>
      <c r="U2252" s="5">
        <f>WEEKNUM(Shipment_Data[[#This Row],[DATE]],2)</f>
        <v>6</v>
      </c>
      <c r="V2252" s="6">
        <f>SUBTOTAL(103,Shipment_Data[[#This Row],[DATE]])</f>
        <v>1</v>
      </c>
      <c r="W22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253" spans="1:23" x14ac:dyDescent="0.25">
      <c r="A2253" s="1">
        <v>46057</v>
      </c>
      <c r="B2253" t="s">
        <v>2553</v>
      </c>
      <c r="D2253" t="s">
        <v>2554</v>
      </c>
      <c r="E2253">
        <v>1</v>
      </c>
      <c r="G2253">
        <v>138717</v>
      </c>
      <c r="H2253" s="7">
        <v>231000</v>
      </c>
      <c r="I2253" t="s">
        <v>20</v>
      </c>
      <c r="J2253" t="s">
        <v>91</v>
      </c>
      <c r="K2253" t="s">
        <v>92</v>
      </c>
      <c r="L2253" s="2">
        <v>0.69236111111111109</v>
      </c>
      <c r="M2253" s="2">
        <v>0.69236111111111109</v>
      </c>
      <c r="N2253" s="1">
        <v>46057</v>
      </c>
      <c r="O2253" t="s">
        <v>23</v>
      </c>
      <c r="S2253" t="s">
        <v>18994</v>
      </c>
      <c r="T225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2253" s="5">
        <f>WEEKNUM(Shipment_Data[[#This Row],[DATE]],2)</f>
        <v>6</v>
      </c>
      <c r="V2253" s="6">
        <f>SUBTOTAL(103,Shipment_Data[[#This Row],[DATE]])</f>
        <v>1</v>
      </c>
      <c r="W22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254" spans="1:23" x14ac:dyDescent="0.25">
      <c r="A2254" s="1">
        <v>46057</v>
      </c>
      <c r="B2254" t="s">
        <v>2553</v>
      </c>
      <c r="D2254" t="s">
        <v>2555</v>
      </c>
      <c r="E2254">
        <v>1</v>
      </c>
      <c r="G2254">
        <v>138702</v>
      </c>
      <c r="H2254" s="7">
        <v>84730.4</v>
      </c>
      <c r="I2254" t="s">
        <v>20</v>
      </c>
      <c r="J2254" t="s">
        <v>91</v>
      </c>
      <c r="K2254" t="s">
        <v>92</v>
      </c>
      <c r="L2254" s="2">
        <v>0.69236111111111109</v>
      </c>
      <c r="M2254" s="2">
        <v>0.69236111111111109</v>
      </c>
      <c r="N2254" s="1">
        <v>46057</v>
      </c>
      <c r="O2254" t="s">
        <v>23</v>
      </c>
      <c r="S2254" t="s">
        <v>18994</v>
      </c>
      <c r="T225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2254" s="5">
        <f>WEEKNUM(Shipment_Data[[#This Row],[DATE]],2)</f>
        <v>6</v>
      </c>
      <c r="V2254" s="6">
        <f>SUBTOTAL(103,Shipment_Data[[#This Row],[DATE]])</f>
        <v>1</v>
      </c>
      <c r="W22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255" spans="1:23" x14ac:dyDescent="0.25">
      <c r="A2255" s="1">
        <v>46057</v>
      </c>
      <c r="B2255" t="s">
        <v>2556</v>
      </c>
      <c r="D2255" t="s">
        <v>2557</v>
      </c>
      <c r="E2255">
        <v>1</v>
      </c>
      <c r="G2255">
        <v>138737</v>
      </c>
      <c r="H2255" s="7">
        <v>96003.82</v>
      </c>
      <c r="I2255" t="s">
        <v>20</v>
      </c>
      <c r="J2255" t="s">
        <v>91</v>
      </c>
      <c r="K2255" t="s">
        <v>92</v>
      </c>
      <c r="L2255" s="2">
        <v>0.60486111111111107</v>
      </c>
      <c r="M2255" s="2">
        <v>0.60486111111111107</v>
      </c>
      <c r="N2255" s="1">
        <v>46057</v>
      </c>
      <c r="O2255" t="s">
        <v>23</v>
      </c>
      <c r="S2255" t="s">
        <v>18994</v>
      </c>
      <c r="T225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2255" s="5">
        <f>WEEKNUM(Shipment_Data[[#This Row],[DATE]],2)</f>
        <v>6</v>
      </c>
      <c r="V2255" s="6">
        <f>SUBTOTAL(103,Shipment_Data[[#This Row],[DATE]])</f>
        <v>1</v>
      </c>
      <c r="W22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256" spans="1:23" x14ac:dyDescent="0.25">
      <c r="A2256" s="1">
        <v>46058</v>
      </c>
      <c r="B2256" t="s">
        <v>2558</v>
      </c>
      <c r="D2256" t="s">
        <v>2559</v>
      </c>
      <c r="E2256">
        <v>2</v>
      </c>
      <c r="G2256">
        <v>138044</v>
      </c>
      <c r="H2256" s="7">
        <v>230585.8</v>
      </c>
      <c r="I2256" t="s">
        <v>20</v>
      </c>
      <c r="J2256" t="s">
        <v>267</v>
      </c>
      <c r="K2256" t="s">
        <v>268</v>
      </c>
      <c r="L2256" s="2">
        <v>0.47916666666666669</v>
      </c>
      <c r="M2256" s="2">
        <v>0.80069444444444449</v>
      </c>
      <c r="N2256" s="1">
        <v>46058</v>
      </c>
      <c r="O2256" t="s">
        <v>23</v>
      </c>
      <c r="S2256" t="s">
        <v>18994</v>
      </c>
      <c r="T225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0.32152777777810115</v>
      </c>
      <c r="U2256" s="5">
        <f>WEEKNUM(Shipment_Data[[#This Row],[DATE]],2)</f>
        <v>6</v>
      </c>
      <c r="V2256" s="6">
        <f>SUBTOTAL(103,Shipment_Data[[#This Row],[DATE]])</f>
        <v>1</v>
      </c>
      <c r="W22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257" spans="1:23" x14ac:dyDescent="0.25">
      <c r="A2257" s="1">
        <v>46058</v>
      </c>
      <c r="B2257" t="s">
        <v>2558</v>
      </c>
      <c r="D2257" t="s">
        <v>2560</v>
      </c>
      <c r="E2257">
        <v>1</v>
      </c>
      <c r="G2257">
        <v>138741</v>
      </c>
      <c r="H2257" s="7">
        <v>131303.89000000001</v>
      </c>
      <c r="I2257" t="s">
        <v>20</v>
      </c>
      <c r="J2257" t="s">
        <v>267</v>
      </c>
      <c r="K2257" t="s">
        <v>268</v>
      </c>
      <c r="L2257" s="2">
        <v>0.47916666666666669</v>
      </c>
      <c r="M2257" s="2">
        <v>0.80069444444444449</v>
      </c>
      <c r="N2257" s="1">
        <v>46058</v>
      </c>
      <c r="O2257" t="s">
        <v>23</v>
      </c>
      <c r="S2257" t="s">
        <v>18994</v>
      </c>
      <c r="T22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0.32152777777810115</v>
      </c>
      <c r="U2257" s="5">
        <f>WEEKNUM(Shipment_Data[[#This Row],[DATE]],2)</f>
        <v>6</v>
      </c>
      <c r="V2257" s="6">
        <f>SUBTOTAL(103,Shipment_Data[[#This Row],[DATE]])</f>
        <v>1</v>
      </c>
      <c r="W22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258" spans="1:23" x14ac:dyDescent="0.25">
      <c r="A2258" s="1">
        <v>46058</v>
      </c>
      <c r="B2258" t="s">
        <v>2012</v>
      </c>
      <c r="D2258" t="s">
        <v>2561</v>
      </c>
      <c r="E2258">
        <v>7</v>
      </c>
      <c r="G2258">
        <v>138660</v>
      </c>
      <c r="H2258" s="7">
        <v>2743092.62</v>
      </c>
      <c r="I2258" t="s">
        <v>20</v>
      </c>
      <c r="J2258" t="s">
        <v>267</v>
      </c>
      <c r="K2258" t="s">
        <v>268</v>
      </c>
      <c r="L2258" s="2">
        <v>0.47916666666666669</v>
      </c>
      <c r="M2258" s="2">
        <v>0.61805555555555558</v>
      </c>
      <c r="N2258" s="1">
        <v>46058</v>
      </c>
      <c r="O2258" t="s">
        <v>23</v>
      </c>
      <c r="S2258" t="s">
        <v>18994</v>
      </c>
      <c r="T22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0.13888888889050577</v>
      </c>
      <c r="U2258" s="5">
        <f>WEEKNUM(Shipment_Data[[#This Row],[DATE]],2)</f>
        <v>6</v>
      </c>
      <c r="V2258" s="6">
        <f>SUBTOTAL(103,Shipment_Data[[#This Row],[DATE]])</f>
        <v>1</v>
      </c>
      <c r="W22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259" spans="1:23" x14ac:dyDescent="0.25">
      <c r="A2259" s="1">
        <v>46058</v>
      </c>
      <c r="B2259" t="s">
        <v>2012</v>
      </c>
      <c r="D2259" t="s">
        <v>2562</v>
      </c>
      <c r="E2259">
        <v>1</v>
      </c>
      <c r="G2259">
        <v>138611</v>
      </c>
      <c r="H2259" s="7">
        <v>44800</v>
      </c>
      <c r="I2259" t="s">
        <v>20</v>
      </c>
      <c r="J2259" t="s">
        <v>267</v>
      </c>
      <c r="K2259" t="s">
        <v>268</v>
      </c>
      <c r="L2259" s="2">
        <v>0.47916666666666669</v>
      </c>
      <c r="M2259" s="2">
        <v>0.6958333333333333</v>
      </c>
      <c r="N2259" s="1">
        <v>46058</v>
      </c>
      <c r="O2259" t="s">
        <v>23</v>
      </c>
      <c r="S2259" t="s">
        <v>18994</v>
      </c>
      <c r="T225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0.21666666666715173</v>
      </c>
      <c r="U2259" s="5">
        <f>WEEKNUM(Shipment_Data[[#This Row],[DATE]],2)</f>
        <v>6</v>
      </c>
      <c r="V2259" s="6">
        <f>SUBTOTAL(103,Shipment_Data[[#This Row],[DATE]])</f>
        <v>1</v>
      </c>
      <c r="W22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260" spans="1:23" x14ac:dyDescent="0.25">
      <c r="A2260" s="1">
        <v>46058</v>
      </c>
      <c r="B2260" t="s">
        <v>2012</v>
      </c>
      <c r="D2260" t="s">
        <v>2563</v>
      </c>
      <c r="E2260">
        <v>1</v>
      </c>
      <c r="G2260">
        <v>138801</v>
      </c>
      <c r="H2260" s="7">
        <v>150195.79999999999</v>
      </c>
      <c r="I2260" t="s">
        <v>20</v>
      </c>
      <c r="J2260" t="s">
        <v>267</v>
      </c>
      <c r="K2260" t="s">
        <v>268</v>
      </c>
      <c r="L2260" s="2">
        <v>0.47916666666666669</v>
      </c>
      <c r="M2260" s="2">
        <v>0.61805555555555558</v>
      </c>
      <c r="N2260" s="1">
        <v>46058</v>
      </c>
      <c r="O2260" t="s">
        <v>23</v>
      </c>
      <c r="S2260" t="s">
        <v>18994</v>
      </c>
      <c r="T22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0.13888888889050577</v>
      </c>
      <c r="U2260" s="5">
        <f>WEEKNUM(Shipment_Data[[#This Row],[DATE]],2)</f>
        <v>6</v>
      </c>
      <c r="V2260" s="6">
        <f>SUBTOTAL(103,Shipment_Data[[#This Row],[DATE]])</f>
        <v>1</v>
      </c>
      <c r="W22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261" spans="1:23" x14ac:dyDescent="0.25">
      <c r="A2261" s="1">
        <v>46058</v>
      </c>
      <c r="B2261" t="s">
        <v>2012</v>
      </c>
      <c r="D2261" t="s">
        <v>2564</v>
      </c>
      <c r="E2261">
        <v>1</v>
      </c>
      <c r="G2261">
        <v>138763</v>
      </c>
      <c r="H2261" s="7">
        <v>44400</v>
      </c>
      <c r="I2261" t="s">
        <v>20</v>
      </c>
      <c r="J2261" t="s">
        <v>267</v>
      </c>
      <c r="K2261" t="s">
        <v>268</v>
      </c>
      <c r="L2261" s="2">
        <v>0.47916666666666669</v>
      </c>
      <c r="M2261" s="2"/>
      <c r="N2261" s="1">
        <v>46058</v>
      </c>
      <c r="O2261" t="s">
        <v>23</v>
      </c>
      <c r="S2261" t="s">
        <v>18994</v>
      </c>
      <c r="T2261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2261" s="5">
        <f>WEEKNUM(Shipment_Data[[#This Row],[DATE]],2)</f>
        <v>6</v>
      </c>
      <c r="V2261" s="6">
        <f>SUBTOTAL(103,Shipment_Data[[#This Row],[DATE]])</f>
        <v>1</v>
      </c>
      <c r="W22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262" spans="1:23" x14ac:dyDescent="0.25">
      <c r="A2262" s="1">
        <v>46058</v>
      </c>
      <c r="B2262" t="s">
        <v>555</v>
      </c>
      <c r="D2262" t="s">
        <v>2565</v>
      </c>
      <c r="E2262">
        <v>1</v>
      </c>
      <c r="G2262">
        <v>138751</v>
      </c>
      <c r="H2262" s="7">
        <v>123865.04</v>
      </c>
      <c r="I2262" t="s">
        <v>20</v>
      </c>
      <c r="J2262" t="s">
        <v>267</v>
      </c>
      <c r="K2262" t="s">
        <v>268</v>
      </c>
      <c r="L2262" s="2">
        <v>0.47916666666666669</v>
      </c>
      <c r="M2262" s="2">
        <v>0.63472222222222219</v>
      </c>
      <c r="N2262" s="1">
        <v>46058</v>
      </c>
      <c r="O2262" t="s">
        <v>23</v>
      </c>
      <c r="S2262" t="s">
        <v>18994</v>
      </c>
      <c r="T22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0.15555555556056788</v>
      </c>
      <c r="U2262" s="5">
        <f>WEEKNUM(Shipment_Data[[#This Row],[DATE]],2)</f>
        <v>6</v>
      </c>
      <c r="V2262" s="6">
        <f>SUBTOTAL(103,Shipment_Data[[#This Row],[DATE]])</f>
        <v>1</v>
      </c>
      <c r="W22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263" spans="1:23" x14ac:dyDescent="0.25">
      <c r="A2263" s="1">
        <v>46058</v>
      </c>
      <c r="B2263" t="s">
        <v>555</v>
      </c>
      <c r="D2263" t="s">
        <v>2566</v>
      </c>
      <c r="E2263">
        <v>1</v>
      </c>
      <c r="G2263">
        <v>138766</v>
      </c>
      <c r="H2263" s="7">
        <v>55321.2</v>
      </c>
      <c r="I2263" t="s">
        <v>20</v>
      </c>
      <c r="J2263" t="s">
        <v>267</v>
      </c>
      <c r="K2263" t="s">
        <v>268</v>
      </c>
      <c r="L2263" s="2">
        <v>0.47916666666666669</v>
      </c>
      <c r="M2263" s="2">
        <v>0.63472222222222219</v>
      </c>
      <c r="N2263" s="1">
        <v>46058</v>
      </c>
      <c r="O2263" t="s">
        <v>23</v>
      </c>
      <c r="S2263" t="s">
        <v>18994</v>
      </c>
      <c r="T22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0.15555555556056788</v>
      </c>
      <c r="U2263" s="5">
        <f>WEEKNUM(Shipment_Data[[#This Row],[DATE]],2)</f>
        <v>6</v>
      </c>
      <c r="V2263" s="6">
        <f>SUBTOTAL(103,Shipment_Data[[#This Row],[DATE]])</f>
        <v>1</v>
      </c>
      <c r="W22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264" spans="1:23" x14ac:dyDescent="0.25">
      <c r="A2264" s="1">
        <v>46058</v>
      </c>
      <c r="B2264" t="s">
        <v>377</v>
      </c>
      <c r="D2264" t="s">
        <v>2567</v>
      </c>
      <c r="E2264">
        <v>1</v>
      </c>
      <c r="G2264">
        <v>138795</v>
      </c>
      <c r="H2264" s="7">
        <v>299364.90000000002</v>
      </c>
      <c r="I2264" t="s">
        <v>20</v>
      </c>
      <c r="J2264" t="s">
        <v>267</v>
      </c>
      <c r="K2264" t="s">
        <v>268</v>
      </c>
      <c r="L2264" s="2">
        <v>0.47916666666666669</v>
      </c>
      <c r="M2264" s="2">
        <v>0.54305555555555551</v>
      </c>
      <c r="N2264" s="1">
        <v>46058</v>
      </c>
      <c r="O2264" t="s">
        <v>23</v>
      </c>
      <c r="S2264" t="s">
        <v>18994</v>
      </c>
      <c r="T22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6.3888888893416151E-2</v>
      </c>
      <c r="U2264" s="5">
        <f>WEEKNUM(Shipment_Data[[#This Row],[DATE]],2)</f>
        <v>6</v>
      </c>
      <c r="V2264" s="6">
        <f>SUBTOTAL(103,Shipment_Data[[#This Row],[DATE]])</f>
        <v>1</v>
      </c>
      <c r="W22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265" spans="1:23" x14ac:dyDescent="0.25">
      <c r="A2265" s="1">
        <v>46058</v>
      </c>
      <c r="B2265" t="s">
        <v>377</v>
      </c>
      <c r="D2265" t="s">
        <v>2568</v>
      </c>
      <c r="E2265">
        <v>1</v>
      </c>
      <c r="G2265">
        <v>138794</v>
      </c>
      <c r="H2265" s="7">
        <v>66203.199999999997</v>
      </c>
      <c r="I2265" t="s">
        <v>20</v>
      </c>
      <c r="J2265" t="s">
        <v>267</v>
      </c>
      <c r="K2265" t="s">
        <v>268</v>
      </c>
      <c r="L2265" s="2">
        <v>0.47916666666666669</v>
      </c>
      <c r="M2265" s="2">
        <v>0.54305555555555551</v>
      </c>
      <c r="N2265" s="1">
        <v>46058</v>
      </c>
      <c r="O2265" t="s">
        <v>23</v>
      </c>
      <c r="S2265" t="s">
        <v>18994</v>
      </c>
      <c r="T22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6.3888888893416151E-2</v>
      </c>
      <c r="U2265" s="5">
        <f>WEEKNUM(Shipment_Data[[#This Row],[DATE]],2)</f>
        <v>6</v>
      </c>
      <c r="V2265" s="6">
        <f>SUBTOTAL(103,Shipment_Data[[#This Row],[DATE]])</f>
        <v>1</v>
      </c>
      <c r="W22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266" spans="1:23" x14ac:dyDescent="0.25">
      <c r="A2266" s="1">
        <v>46058</v>
      </c>
      <c r="B2266" t="s">
        <v>377</v>
      </c>
      <c r="D2266" t="s">
        <v>2569</v>
      </c>
      <c r="E2266">
        <v>1</v>
      </c>
      <c r="G2266">
        <v>138765</v>
      </c>
      <c r="H2266" s="7">
        <v>9400.16</v>
      </c>
      <c r="I2266" t="s">
        <v>20</v>
      </c>
      <c r="J2266" t="s">
        <v>267</v>
      </c>
      <c r="K2266" t="s">
        <v>268</v>
      </c>
      <c r="L2266" s="2">
        <v>0.47916666666666669</v>
      </c>
      <c r="M2266" s="2">
        <v>0.54305555555555551</v>
      </c>
      <c r="N2266" s="1">
        <v>46058</v>
      </c>
      <c r="O2266" t="s">
        <v>23</v>
      </c>
      <c r="S2266" t="s">
        <v>18994</v>
      </c>
      <c r="T22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6.3888888893416151E-2</v>
      </c>
      <c r="U2266" s="5">
        <f>WEEKNUM(Shipment_Data[[#This Row],[DATE]],2)</f>
        <v>6</v>
      </c>
      <c r="V2266" s="6">
        <f>SUBTOTAL(103,Shipment_Data[[#This Row],[DATE]])</f>
        <v>1</v>
      </c>
      <c r="W22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267" spans="1:23" x14ac:dyDescent="0.25">
      <c r="A2267" s="1">
        <v>46058</v>
      </c>
      <c r="B2267" t="s">
        <v>628</v>
      </c>
      <c r="D2267" t="s">
        <v>2570</v>
      </c>
      <c r="E2267">
        <v>2</v>
      </c>
      <c r="G2267">
        <v>138785</v>
      </c>
      <c r="H2267" s="7">
        <v>419100</v>
      </c>
      <c r="I2267" t="s">
        <v>20</v>
      </c>
      <c r="J2267" t="s">
        <v>267</v>
      </c>
      <c r="K2267" t="s">
        <v>268</v>
      </c>
      <c r="L2267" s="2">
        <v>0.47916666666666669</v>
      </c>
      <c r="M2267" s="2">
        <v>0.76111111111111107</v>
      </c>
      <c r="N2267" s="1">
        <v>46058</v>
      </c>
      <c r="O2267" t="s">
        <v>23</v>
      </c>
      <c r="S2267" t="s">
        <v>18994</v>
      </c>
      <c r="T22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0.28194444444670808</v>
      </c>
      <c r="U2267" s="5">
        <f>WEEKNUM(Shipment_Data[[#This Row],[DATE]],2)</f>
        <v>6</v>
      </c>
      <c r="V2267" s="6">
        <f>SUBTOTAL(103,Shipment_Data[[#This Row],[DATE]])</f>
        <v>1</v>
      </c>
      <c r="W22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268" spans="1:23" x14ac:dyDescent="0.25">
      <c r="A2268" s="1">
        <v>46058</v>
      </c>
      <c r="B2268" t="s">
        <v>2571</v>
      </c>
      <c r="D2268" t="s">
        <v>2572</v>
      </c>
      <c r="E2268">
        <v>2</v>
      </c>
      <c r="G2268">
        <v>138511</v>
      </c>
      <c r="H2268" s="7">
        <v>205274.6</v>
      </c>
      <c r="I2268" t="s">
        <v>20</v>
      </c>
      <c r="J2268" t="s">
        <v>267</v>
      </c>
      <c r="K2268" t="s">
        <v>268</v>
      </c>
      <c r="L2268" s="2">
        <v>0.47916666666666669</v>
      </c>
      <c r="M2268" s="2">
        <v>0.65138888888888891</v>
      </c>
      <c r="N2268" s="1">
        <v>46058</v>
      </c>
      <c r="O2268" t="s">
        <v>23</v>
      </c>
      <c r="S2268" t="s">
        <v>18994</v>
      </c>
      <c r="T22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0.17222222222335404</v>
      </c>
      <c r="U2268" s="5">
        <f>WEEKNUM(Shipment_Data[[#This Row],[DATE]],2)</f>
        <v>6</v>
      </c>
      <c r="V2268" s="6">
        <f>SUBTOTAL(103,Shipment_Data[[#This Row],[DATE]])</f>
        <v>1</v>
      </c>
      <c r="W22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269" spans="1:23" x14ac:dyDescent="0.25">
      <c r="A2269" s="1">
        <v>46058</v>
      </c>
      <c r="B2269" t="s">
        <v>2213</v>
      </c>
      <c r="D2269" t="s">
        <v>2573</v>
      </c>
      <c r="E2269">
        <v>1</v>
      </c>
      <c r="G2269">
        <v>138764</v>
      </c>
      <c r="H2269" s="7">
        <v>18322.46</v>
      </c>
      <c r="I2269" t="s">
        <v>20</v>
      </c>
      <c r="J2269" t="s">
        <v>267</v>
      </c>
      <c r="K2269" t="s">
        <v>268</v>
      </c>
      <c r="L2269" s="2">
        <v>0.47916666666666669</v>
      </c>
      <c r="M2269" s="2"/>
      <c r="N2269" s="1">
        <v>46058</v>
      </c>
      <c r="O2269" t="s">
        <v>23</v>
      </c>
      <c r="S2269" t="s">
        <v>18994</v>
      </c>
      <c r="T2269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2269" s="5">
        <f>WEEKNUM(Shipment_Data[[#This Row],[DATE]],2)</f>
        <v>6</v>
      </c>
      <c r="V2269" s="6">
        <f>SUBTOTAL(103,Shipment_Data[[#This Row],[DATE]])</f>
        <v>1</v>
      </c>
      <c r="W22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270" spans="1:23" x14ac:dyDescent="0.25">
      <c r="A2270" s="1">
        <v>46058</v>
      </c>
      <c r="B2270" t="s">
        <v>2574</v>
      </c>
      <c r="D2270" t="s">
        <v>2575</v>
      </c>
      <c r="E2270">
        <v>2</v>
      </c>
      <c r="G2270">
        <v>138783</v>
      </c>
      <c r="H2270" s="7">
        <v>301849.02</v>
      </c>
      <c r="I2270" t="s">
        <v>20</v>
      </c>
      <c r="J2270" t="s">
        <v>247</v>
      </c>
      <c r="K2270" t="s">
        <v>248</v>
      </c>
      <c r="L2270" s="2">
        <v>0.46180555555555558</v>
      </c>
      <c r="M2270" s="2">
        <v>0.4826388888888889</v>
      </c>
      <c r="N2270" s="1">
        <v>46058</v>
      </c>
      <c r="O2270" t="s">
        <v>23</v>
      </c>
      <c r="S2270" t="s">
        <v>18994</v>
      </c>
      <c r="T22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2.0833333335758653E-2</v>
      </c>
      <c r="U2270" s="5">
        <f>WEEKNUM(Shipment_Data[[#This Row],[DATE]],2)</f>
        <v>6</v>
      </c>
      <c r="V2270" s="6">
        <f>SUBTOTAL(103,Shipment_Data[[#This Row],[DATE]])</f>
        <v>1</v>
      </c>
      <c r="W22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271" spans="1:23" x14ac:dyDescent="0.25">
      <c r="A2271" s="1">
        <v>46058</v>
      </c>
      <c r="B2271" t="s">
        <v>2574</v>
      </c>
      <c r="D2271" t="s">
        <v>2576</v>
      </c>
      <c r="E2271">
        <v>1</v>
      </c>
      <c r="G2271">
        <v>138775</v>
      </c>
      <c r="H2271" s="7">
        <v>302764.84000000003</v>
      </c>
      <c r="I2271" t="s">
        <v>20</v>
      </c>
      <c r="J2271" t="s">
        <v>247</v>
      </c>
      <c r="K2271" t="s">
        <v>248</v>
      </c>
      <c r="L2271" s="2">
        <v>0.46180555555555558</v>
      </c>
      <c r="M2271" s="2">
        <v>0.4826388888888889</v>
      </c>
      <c r="N2271" s="1">
        <v>46058</v>
      </c>
      <c r="O2271" t="s">
        <v>23</v>
      </c>
      <c r="S2271" t="s">
        <v>18994</v>
      </c>
      <c r="T227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2.0833333335758653E-2</v>
      </c>
      <c r="U2271" s="5">
        <f>WEEKNUM(Shipment_Data[[#This Row],[DATE]],2)</f>
        <v>6</v>
      </c>
      <c r="V2271" s="6">
        <f>SUBTOTAL(103,Shipment_Data[[#This Row],[DATE]])</f>
        <v>1</v>
      </c>
      <c r="W22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272" spans="1:23" x14ac:dyDescent="0.25">
      <c r="A2272" s="1">
        <v>46058</v>
      </c>
      <c r="B2272" t="s">
        <v>1930</v>
      </c>
      <c r="D2272" t="s">
        <v>2577</v>
      </c>
      <c r="E2272">
        <v>5</v>
      </c>
      <c r="G2272">
        <v>138608</v>
      </c>
      <c r="H2272" s="7">
        <v>1445405.55</v>
      </c>
      <c r="I2272" t="s">
        <v>41</v>
      </c>
      <c r="J2272" t="s">
        <v>111</v>
      </c>
      <c r="K2272" t="s">
        <v>112</v>
      </c>
      <c r="L2272" s="2">
        <v>0.66666666666666663</v>
      </c>
      <c r="M2272" s="2">
        <v>0.71736111111111112</v>
      </c>
      <c r="N2272" s="1">
        <v>46058</v>
      </c>
      <c r="O2272" t="s">
        <v>23</v>
      </c>
      <c r="S2272" t="s">
        <v>18994</v>
      </c>
      <c r="T22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5.0694444449618459E-2</v>
      </c>
      <c r="U2272" s="5">
        <f>WEEKNUM(Shipment_Data[[#This Row],[DATE]],2)</f>
        <v>6</v>
      </c>
      <c r="V2272" s="6">
        <f>SUBTOTAL(103,Shipment_Data[[#This Row],[DATE]])</f>
        <v>1</v>
      </c>
      <c r="W22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273" spans="1:23" x14ac:dyDescent="0.25">
      <c r="A2273" s="1">
        <v>46058</v>
      </c>
      <c r="B2273" t="s">
        <v>1658</v>
      </c>
      <c r="D2273" t="s">
        <v>2578</v>
      </c>
      <c r="E2273">
        <v>1</v>
      </c>
      <c r="G2273">
        <v>138762</v>
      </c>
      <c r="H2273" s="7">
        <v>29368.37</v>
      </c>
      <c r="I2273" t="s">
        <v>20</v>
      </c>
      <c r="J2273" t="s">
        <v>287</v>
      </c>
      <c r="K2273" t="s">
        <v>288</v>
      </c>
      <c r="L2273" s="2">
        <v>0.5</v>
      </c>
      <c r="M2273" s="2">
        <v>0.51736111111111116</v>
      </c>
      <c r="N2273" s="1">
        <v>46058</v>
      </c>
      <c r="O2273" t="s">
        <v>23</v>
      </c>
      <c r="S2273" t="s">
        <v>18994</v>
      </c>
      <c r="T22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1.7361111109494232E-2</v>
      </c>
      <c r="U2273" s="5">
        <f>WEEKNUM(Shipment_Data[[#This Row],[DATE]],2)</f>
        <v>6</v>
      </c>
      <c r="V2273" s="6">
        <f>SUBTOTAL(103,Shipment_Data[[#This Row],[DATE]])</f>
        <v>1</v>
      </c>
      <c r="W22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274" spans="1:23" x14ac:dyDescent="0.25">
      <c r="A2274" s="1">
        <v>46058</v>
      </c>
      <c r="B2274" t="s">
        <v>186</v>
      </c>
      <c r="D2274" t="s">
        <v>2579</v>
      </c>
      <c r="E2274">
        <v>1</v>
      </c>
      <c r="G2274">
        <v>138798</v>
      </c>
      <c r="H2274" s="7">
        <v>14202.5</v>
      </c>
      <c r="I2274" t="s">
        <v>20</v>
      </c>
      <c r="J2274" t="s">
        <v>287</v>
      </c>
      <c r="K2274" t="s">
        <v>288</v>
      </c>
      <c r="L2274" s="2">
        <v>0.5</v>
      </c>
      <c r="M2274" s="2">
        <v>0.50902777777777775</v>
      </c>
      <c r="N2274" s="1">
        <v>46058</v>
      </c>
      <c r="O2274" t="s">
        <v>23</v>
      </c>
      <c r="S2274" t="s">
        <v>18994</v>
      </c>
      <c r="T22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9.0277777781011537E-3</v>
      </c>
      <c r="U2274" s="5">
        <f>WEEKNUM(Shipment_Data[[#This Row],[DATE]],2)</f>
        <v>6</v>
      </c>
      <c r="V2274" s="6">
        <f>SUBTOTAL(103,Shipment_Data[[#This Row],[DATE]])</f>
        <v>1</v>
      </c>
      <c r="W22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275" spans="1:23" x14ac:dyDescent="0.25">
      <c r="A2275" s="1">
        <v>46058</v>
      </c>
      <c r="B2275" t="s">
        <v>186</v>
      </c>
      <c r="D2275" t="s">
        <v>2580</v>
      </c>
      <c r="E2275">
        <v>1</v>
      </c>
      <c r="G2275">
        <v>138807</v>
      </c>
      <c r="H2275" s="7">
        <v>17791.7</v>
      </c>
      <c r="I2275" t="s">
        <v>20</v>
      </c>
      <c r="J2275" t="s">
        <v>287</v>
      </c>
      <c r="K2275" t="s">
        <v>288</v>
      </c>
      <c r="L2275" s="2">
        <v>0.5</v>
      </c>
      <c r="M2275" s="2">
        <v>0.50902777777777775</v>
      </c>
      <c r="N2275" s="1">
        <v>46058</v>
      </c>
      <c r="O2275" t="s">
        <v>23</v>
      </c>
      <c r="S2275" t="s">
        <v>18994</v>
      </c>
      <c r="T22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9.0277777781011537E-3</v>
      </c>
      <c r="U2275" s="5">
        <f>WEEKNUM(Shipment_Data[[#This Row],[DATE]],2)</f>
        <v>6</v>
      </c>
      <c r="V2275" s="6">
        <f>SUBTOTAL(103,Shipment_Data[[#This Row],[DATE]])</f>
        <v>1</v>
      </c>
      <c r="W22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276" spans="1:23" x14ac:dyDescent="0.25">
      <c r="A2276" s="1">
        <v>46058</v>
      </c>
      <c r="B2276" t="s">
        <v>2581</v>
      </c>
      <c r="D2276" t="s">
        <v>2582</v>
      </c>
      <c r="E2276">
        <v>3</v>
      </c>
      <c r="G2276">
        <v>138772</v>
      </c>
      <c r="H2276" s="7">
        <v>836174.53</v>
      </c>
      <c r="I2276" t="s">
        <v>41</v>
      </c>
      <c r="J2276" t="s">
        <v>219</v>
      </c>
      <c r="K2276" t="s">
        <v>220</v>
      </c>
      <c r="L2276" s="2">
        <v>0.45833333333333331</v>
      </c>
      <c r="M2276" s="2">
        <v>0.49652777777777779</v>
      </c>
      <c r="N2276" s="1">
        <v>46058</v>
      </c>
      <c r="O2276" t="s">
        <v>23</v>
      </c>
      <c r="S2276" t="s">
        <v>18994</v>
      </c>
      <c r="T227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3.8194444445252884E-2</v>
      </c>
      <c r="U2276" s="5">
        <f>WEEKNUM(Shipment_Data[[#This Row],[DATE]],2)</f>
        <v>6</v>
      </c>
      <c r="V2276" s="6">
        <f>SUBTOTAL(103,Shipment_Data[[#This Row],[DATE]])</f>
        <v>1</v>
      </c>
      <c r="W22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277" spans="1:23" x14ac:dyDescent="0.25">
      <c r="A2277" s="1">
        <v>46058</v>
      </c>
      <c r="B2277" t="s">
        <v>621</v>
      </c>
      <c r="D2277" t="s">
        <v>2583</v>
      </c>
      <c r="E2277">
        <v>1</v>
      </c>
      <c r="G2277">
        <v>138818</v>
      </c>
      <c r="H2277" s="7">
        <v>8516.82</v>
      </c>
      <c r="I2277" t="s">
        <v>20</v>
      </c>
      <c r="J2277" t="s">
        <v>391</v>
      </c>
      <c r="K2277" t="s">
        <v>392</v>
      </c>
      <c r="L2277" s="2">
        <v>0.5625</v>
      </c>
      <c r="M2277" s="2">
        <v>0.67500000000000004</v>
      </c>
      <c r="N2277" s="1">
        <v>46058</v>
      </c>
      <c r="O2277" t="s">
        <v>23</v>
      </c>
      <c r="S2277" t="s">
        <v>18994</v>
      </c>
      <c r="T227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0.11250000000291038</v>
      </c>
      <c r="U2277" s="5">
        <f>WEEKNUM(Shipment_Data[[#This Row],[DATE]],2)</f>
        <v>6</v>
      </c>
      <c r="V2277" s="6">
        <f>SUBTOTAL(103,Shipment_Data[[#This Row],[DATE]])</f>
        <v>1</v>
      </c>
      <c r="W22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278" spans="1:23" x14ac:dyDescent="0.25">
      <c r="A2278" s="1">
        <v>46058</v>
      </c>
      <c r="B2278" t="s">
        <v>621</v>
      </c>
      <c r="D2278" t="s">
        <v>2584</v>
      </c>
      <c r="E2278">
        <v>1</v>
      </c>
      <c r="G2278">
        <v>138759</v>
      </c>
      <c r="H2278" s="7">
        <v>105265.1</v>
      </c>
      <c r="I2278" t="s">
        <v>20</v>
      </c>
      <c r="J2278" t="s">
        <v>391</v>
      </c>
      <c r="K2278" t="s">
        <v>392</v>
      </c>
      <c r="L2278" s="2">
        <v>0.52083333333333337</v>
      </c>
      <c r="M2278" s="2">
        <v>0.67500000000000004</v>
      </c>
      <c r="N2278" s="1">
        <v>46058</v>
      </c>
      <c r="O2278" t="s">
        <v>23</v>
      </c>
      <c r="S2278" t="s">
        <v>18994</v>
      </c>
      <c r="T227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0.15416666666715173</v>
      </c>
      <c r="U2278" s="5">
        <f>WEEKNUM(Shipment_Data[[#This Row],[DATE]],2)</f>
        <v>6</v>
      </c>
      <c r="V2278" s="6">
        <f>SUBTOTAL(103,Shipment_Data[[#This Row],[DATE]])</f>
        <v>1</v>
      </c>
      <c r="W22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279" spans="1:23" x14ac:dyDescent="0.25">
      <c r="A2279" s="1">
        <v>46058</v>
      </c>
      <c r="B2279" t="s">
        <v>2585</v>
      </c>
      <c r="D2279" t="s">
        <v>2586</v>
      </c>
      <c r="E2279">
        <v>2</v>
      </c>
      <c r="G2279">
        <v>138693</v>
      </c>
      <c r="H2279" s="7">
        <v>1877441.17</v>
      </c>
      <c r="I2279" t="s">
        <v>20</v>
      </c>
      <c r="J2279" t="s">
        <v>391</v>
      </c>
      <c r="K2279" t="s">
        <v>392</v>
      </c>
      <c r="L2279" s="2">
        <v>0.52083333333333337</v>
      </c>
      <c r="M2279" s="2">
        <v>0.70902777777777781</v>
      </c>
      <c r="N2279" s="1">
        <v>46058</v>
      </c>
      <c r="O2279" t="s">
        <v>23</v>
      </c>
      <c r="S2279" t="s">
        <v>18994</v>
      </c>
      <c r="T227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0.18819444443943212</v>
      </c>
      <c r="U2279" s="5">
        <f>WEEKNUM(Shipment_Data[[#This Row],[DATE]],2)</f>
        <v>6</v>
      </c>
      <c r="V2279" s="6">
        <f>SUBTOTAL(103,Shipment_Data[[#This Row],[DATE]])</f>
        <v>1</v>
      </c>
      <c r="W22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280" spans="1:23" x14ac:dyDescent="0.25">
      <c r="A2280" s="1">
        <v>46058</v>
      </c>
      <c r="B2280" t="s">
        <v>2585</v>
      </c>
      <c r="D2280" t="s">
        <v>2587</v>
      </c>
      <c r="E2280">
        <v>1</v>
      </c>
      <c r="G2280" t="s">
        <v>2588</v>
      </c>
      <c r="H2280" s="7">
        <v>514583.39</v>
      </c>
      <c r="I2280" t="s">
        <v>20</v>
      </c>
      <c r="J2280" t="s">
        <v>391</v>
      </c>
      <c r="K2280" t="s">
        <v>392</v>
      </c>
      <c r="L2280" s="2">
        <v>0.52083333333333337</v>
      </c>
      <c r="M2280" s="2">
        <v>0.70902777777777781</v>
      </c>
      <c r="N2280" s="1">
        <v>46058</v>
      </c>
      <c r="O2280" t="s">
        <v>23</v>
      </c>
      <c r="S2280" t="s">
        <v>18994</v>
      </c>
      <c r="T228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0.18819444443943212</v>
      </c>
      <c r="U2280" s="5">
        <f>WEEKNUM(Shipment_Data[[#This Row],[DATE]],2)</f>
        <v>6</v>
      </c>
      <c r="V2280" s="6">
        <f>SUBTOTAL(103,Shipment_Data[[#This Row],[DATE]])</f>
        <v>1</v>
      </c>
      <c r="W22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281" spans="1:23" x14ac:dyDescent="0.25">
      <c r="A2281" s="1">
        <v>46058</v>
      </c>
      <c r="B2281" t="s">
        <v>2585</v>
      </c>
      <c r="D2281" t="s">
        <v>2589</v>
      </c>
      <c r="E2281">
        <v>1</v>
      </c>
      <c r="G2281">
        <v>138690</v>
      </c>
      <c r="H2281" s="7">
        <v>127896.2</v>
      </c>
      <c r="I2281" t="s">
        <v>20</v>
      </c>
      <c r="J2281" t="s">
        <v>391</v>
      </c>
      <c r="K2281" t="s">
        <v>392</v>
      </c>
      <c r="L2281" s="2">
        <v>0.52083333333333337</v>
      </c>
      <c r="M2281" s="2">
        <v>0.70902777777777781</v>
      </c>
      <c r="N2281" s="1">
        <v>46058</v>
      </c>
      <c r="O2281" t="s">
        <v>23</v>
      </c>
      <c r="S2281" t="s">
        <v>18994</v>
      </c>
      <c r="T228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0.18819444443943212</v>
      </c>
      <c r="U2281" s="5">
        <f>WEEKNUM(Shipment_Data[[#This Row],[DATE]],2)</f>
        <v>6</v>
      </c>
      <c r="V2281" s="6">
        <f>SUBTOTAL(103,Shipment_Data[[#This Row],[DATE]])</f>
        <v>1</v>
      </c>
      <c r="W22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282" spans="1:23" x14ac:dyDescent="0.25">
      <c r="A2282" s="1">
        <v>46058</v>
      </c>
      <c r="B2282" t="s">
        <v>440</v>
      </c>
      <c r="D2282" t="s">
        <v>2590</v>
      </c>
      <c r="E2282">
        <v>1</v>
      </c>
      <c r="G2282">
        <v>138800</v>
      </c>
      <c r="H2282" s="7">
        <v>43636.75</v>
      </c>
      <c r="I2282" t="s">
        <v>20</v>
      </c>
      <c r="J2282" t="s">
        <v>21</v>
      </c>
      <c r="K2282" t="s">
        <v>22</v>
      </c>
      <c r="L2282" s="2">
        <v>0.54166666666666663</v>
      </c>
      <c r="M2282" s="2">
        <v>0.57777777777777772</v>
      </c>
      <c r="N2282" s="1">
        <v>46058</v>
      </c>
      <c r="O2282" t="s">
        <v>23</v>
      </c>
      <c r="S2282" t="s">
        <v>18994</v>
      </c>
      <c r="T228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3.6111111112404615E-2</v>
      </c>
      <c r="U2282" s="5">
        <f>WEEKNUM(Shipment_Data[[#This Row],[DATE]],2)</f>
        <v>6</v>
      </c>
      <c r="V2282" s="6">
        <f>SUBTOTAL(103,Shipment_Data[[#This Row],[DATE]])</f>
        <v>1</v>
      </c>
      <c r="W22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283" spans="1:23" x14ac:dyDescent="0.25">
      <c r="A2283" s="1">
        <v>46058</v>
      </c>
      <c r="B2283" t="s">
        <v>440</v>
      </c>
      <c r="D2283" t="s">
        <v>2591</v>
      </c>
      <c r="E2283">
        <v>2</v>
      </c>
      <c r="G2283">
        <v>138678</v>
      </c>
      <c r="H2283" s="7">
        <v>293534.27</v>
      </c>
      <c r="I2283" t="s">
        <v>20</v>
      </c>
      <c r="J2283" t="s">
        <v>21</v>
      </c>
      <c r="K2283" t="s">
        <v>22</v>
      </c>
      <c r="L2283" s="2">
        <v>0.54166666666666663</v>
      </c>
      <c r="M2283" s="2">
        <v>0.57777777777777772</v>
      </c>
      <c r="N2283" s="1">
        <v>46058</v>
      </c>
      <c r="O2283" t="s">
        <v>23</v>
      </c>
      <c r="S2283" t="s">
        <v>18994</v>
      </c>
      <c r="T228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3.6111111112404615E-2</v>
      </c>
      <c r="U2283" s="5">
        <f>WEEKNUM(Shipment_Data[[#This Row],[DATE]],2)</f>
        <v>6</v>
      </c>
      <c r="V2283" s="6">
        <f>SUBTOTAL(103,Shipment_Data[[#This Row],[DATE]])</f>
        <v>1</v>
      </c>
      <c r="W22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284" spans="1:23" x14ac:dyDescent="0.25">
      <c r="A2284" s="1">
        <v>46058</v>
      </c>
      <c r="B2284" t="s">
        <v>557</v>
      </c>
      <c r="D2284" t="s">
        <v>2592</v>
      </c>
      <c r="E2284">
        <v>1</v>
      </c>
      <c r="G2284">
        <v>138619</v>
      </c>
      <c r="H2284" s="7">
        <v>91708.7</v>
      </c>
      <c r="I2284" t="s">
        <v>20</v>
      </c>
      <c r="J2284" t="s">
        <v>21</v>
      </c>
      <c r="K2284" t="s">
        <v>22</v>
      </c>
      <c r="L2284" s="2">
        <v>0.54166666666666663</v>
      </c>
      <c r="M2284" s="2">
        <v>0.59861111111111109</v>
      </c>
      <c r="N2284" s="1">
        <v>46058</v>
      </c>
      <c r="O2284" t="s">
        <v>23</v>
      </c>
      <c r="S2284" t="s">
        <v>18994</v>
      </c>
      <c r="T228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5.6944444448163267E-2</v>
      </c>
      <c r="U2284" s="5">
        <f>WEEKNUM(Shipment_Data[[#This Row],[DATE]],2)</f>
        <v>6</v>
      </c>
      <c r="V2284" s="6">
        <f>SUBTOTAL(103,Shipment_Data[[#This Row],[DATE]])</f>
        <v>1</v>
      </c>
      <c r="W22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285" spans="1:23" x14ac:dyDescent="0.25">
      <c r="A2285" s="1">
        <v>46058</v>
      </c>
      <c r="B2285" t="s">
        <v>1536</v>
      </c>
      <c r="D2285" t="s">
        <v>2593</v>
      </c>
      <c r="E2285">
        <v>1</v>
      </c>
      <c r="G2285">
        <v>138748</v>
      </c>
      <c r="H2285" s="7">
        <v>87171.02</v>
      </c>
      <c r="I2285" t="s">
        <v>20</v>
      </c>
      <c r="J2285" t="s">
        <v>391</v>
      </c>
      <c r="K2285" t="s">
        <v>392</v>
      </c>
      <c r="L2285" s="2">
        <v>0.52083333333333337</v>
      </c>
      <c r="M2285" s="2">
        <v>0.64097222222222228</v>
      </c>
      <c r="N2285" s="1">
        <v>46058</v>
      </c>
      <c r="O2285" t="s">
        <v>23</v>
      </c>
      <c r="S2285" t="s">
        <v>18994</v>
      </c>
      <c r="T228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0.12013888888759539</v>
      </c>
      <c r="U2285" s="5">
        <f>WEEKNUM(Shipment_Data[[#This Row],[DATE]],2)</f>
        <v>6</v>
      </c>
      <c r="V2285" s="6">
        <f>SUBTOTAL(103,Shipment_Data[[#This Row],[DATE]])</f>
        <v>1</v>
      </c>
      <c r="W22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286" spans="1:23" x14ac:dyDescent="0.25">
      <c r="A2286" s="1">
        <v>46058</v>
      </c>
      <c r="B2286" t="s">
        <v>2594</v>
      </c>
      <c r="D2286" t="s">
        <v>2595</v>
      </c>
      <c r="E2286">
        <v>1</v>
      </c>
      <c r="G2286">
        <v>138793</v>
      </c>
      <c r="H2286" s="7">
        <v>543962.94999999995</v>
      </c>
      <c r="I2286" t="s">
        <v>20</v>
      </c>
      <c r="J2286" t="s">
        <v>391</v>
      </c>
      <c r="K2286" t="s">
        <v>392</v>
      </c>
      <c r="L2286" s="2">
        <v>0.52083333333333337</v>
      </c>
      <c r="M2286" s="2">
        <v>0.59027777777777779</v>
      </c>
      <c r="N2286" s="1">
        <v>46058</v>
      </c>
      <c r="O2286" t="s">
        <v>23</v>
      </c>
      <c r="S2286" t="s">
        <v>18994</v>
      </c>
      <c r="T228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6.9444444445252884E-2</v>
      </c>
      <c r="U2286" s="5">
        <f>WEEKNUM(Shipment_Data[[#This Row],[DATE]],2)</f>
        <v>6</v>
      </c>
      <c r="V2286" s="6">
        <f>SUBTOTAL(103,Shipment_Data[[#This Row],[DATE]])</f>
        <v>1</v>
      </c>
      <c r="W22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287" spans="1:23" x14ac:dyDescent="0.25">
      <c r="A2287" s="1">
        <v>46058</v>
      </c>
      <c r="B2287" t="s">
        <v>1215</v>
      </c>
      <c r="D2287" t="s">
        <v>2596</v>
      </c>
      <c r="E2287">
        <v>1</v>
      </c>
      <c r="G2287">
        <v>138757</v>
      </c>
      <c r="H2287" s="7">
        <v>13970</v>
      </c>
      <c r="I2287" t="s">
        <v>20</v>
      </c>
      <c r="J2287" t="s">
        <v>97</v>
      </c>
      <c r="K2287" t="s">
        <v>98</v>
      </c>
      <c r="L2287" s="2">
        <v>0.64583333333333337</v>
      </c>
      <c r="M2287" s="2"/>
      <c r="N2287" s="1">
        <v>46058</v>
      </c>
      <c r="O2287" t="s">
        <v>23</v>
      </c>
      <c r="S2287" t="s">
        <v>18994</v>
      </c>
      <c r="T2287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2287" s="5">
        <f>WEEKNUM(Shipment_Data[[#This Row],[DATE]],2)</f>
        <v>6</v>
      </c>
      <c r="V2287" s="6">
        <f>SUBTOTAL(103,Shipment_Data[[#This Row],[DATE]])</f>
        <v>1</v>
      </c>
      <c r="W22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288" spans="1:23" x14ac:dyDescent="0.25">
      <c r="A2288" s="1">
        <v>46058</v>
      </c>
      <c r="B2288" t="s">
        <v>157</v>
      </c>
      <c r="D2288" t="s">
        <v>2597</v>
      </c>
      <c r="E2288">
        <v>1</v>
      </c>
      <c r="G2288">
        <v>138782</v>
      </c>
      <c r="H2288" s="7">
        <v>55110</v>
      </c>
      <c r="I2288" t="s">
        <v>20</v>
      </c>
      <c r="J2288" t="s">
        <v>97</v>
      </c>
      <c r="K2288" t="s">
        <v>98</v>
      </c>
      <c r="L2288" s="2">
        <v>0.64583333333333337</v>
      </c>
      <c r="M2288" s="2">
        <v>0.66666666666666663</v>
      </c>
      <c r="N2288" s="1">
        <v>46058</v>
      </c>
      <c r="O2288" t="s">
        <v>23</v>
      </c>
      <c r="S2288" t="s">
        <v>18994</v>
      </c>
      <c r="T22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2.0833333328482695E-2</v>
      </c>
      <c r="U2288" s="5">
        <f>WEEKNUM(Shipment_Data[[#This Row],[DATE]],2)</f>
        <v>6</v>
      </c>
      <c r="V2288" s="6">
        <f>SUBTOTAL(103,Shipment_Data[[#This Row],[DATE]])</f>
        <v>1</v>
      </c>
      <c r="W22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289" spans="1:23" x14ac:dyDescent="0.25">
      <c r="A2289" s="1">
        <v>46058</v>
      </c>
      <c r="B2289" t="s">
        <v>2598</v>
      </c>
      <c r="D2289" t="s">
        <v>2599</v>
      </c>
      <c r="E2289">
        <v>1</v>
      </c>
      <c r="G2289">
        <v>138776</v>
      </c>
      <c r="H2289" s="7">
        <v>166100</v>
      </c>
      <c r="I2289" t="s">
        <v>20</v>
      </c>
      <c r="J2289" t="s">
        <v>97</v>
      </c>
      <c r="K2289" t="s">
        <v>98</v>
      </c>
      <c r="L2289" s="2">
        <v>0.64583333333333337</v>
      </c>
      <c r="M2289" s="2">
        <v>0.76597222222222228</v>
      </c>
      <c r="N2289" s="1">
        <v>46058</v>
      </c>
      <c r="O2289" t="s">
        <v>23</v>
      </c>
      <c r="S2289" t="s">
        <v>18994</v>
      </c>
      <c r="T22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0.12013888888759539</v>
      </c>
      <c r="U2289" s="5">
        <f>WEEKNUM(Shipment_Data[[#This Row],[DATE]],2)</f>
        <v>6</v>
      </c>
      <c r="V2289" s="6">
        <f>SUBTOTAL(103,Shipment_Data[[#This Row],[DATE]])</f>
        <v>1</v>
      </c>
      <c r="W22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290" spans="1:23" x14ac:dyDescent="0.25">
      <c r="A2290" s="1">
        <v>46058</v>
      </c>
      <c r="B2290" t="s">
        <v>2600</v>
      </c>
      <c r="D2290" t="s">
        <v>2601</v>
      </c>
      <c r="E2290">
        <v>1</v>
      </c>
      <c r="G2290">
        <v>138808</v>
      </c>
      <c r="H2290" s="7">
        <v>39490</v>
      </c>
      <c r="I2290" t="s">
        <v>20</v>
      </c>
      <c r="J2290" t="s">
        <v>97</v>
      </c>
      <c r="K2290" t="s">
        <v>98</v>
      </c>
      <c r="L2290" s="2">
        <v>0.64583333333333337</v>
      </c>
      <c r="M2290" s="2">
        <v>0.69861111111111107</v>
      </c>
      <c r="N2290" s="1">
        <v>46058</v>
      </c>
      <c r="O2290" t="s">
        <v>23</v>
      </c>
      <c r="S2290" t="s">
        <v>18994</v>
      </c>
      <c r="T229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5.2777777775190771E-2</v>
      </c>
      <c r="U2290" s="5">
        <f>WEEKNUM(Shipment_Data[[#This Row],[DATE]],2)</f>
        <v>6</v>
      </c>
      <c r="V2290" s="6">
        <f>SUBTOTAL(103,Shipment_Data[[#This Row],[DATE]])</f>
        <v>1</v>
      </c>
      <c r="W22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291" spans="1:23" x14ac:dyDescent="0.25">
      <c r="A2291" s="1">
        <v>46058</v>
      </c>
      <c r="B2291" t="s">
        <v>2600</v>
      </c>
      <c r="D2291" t="s">
        <v>2602</v>
      </c>
      <c r="E2291">
        <v>1</v>
      </c>
      <c r="G2291">
        <v>138851</v>
      </c>
      <c r="H2291" s="7">
        <v>308320.90000000002</v>
      </c>
      <c r="I2291" t="s">
        <v>20</v>
      </c>
      <c r="J2291" t="s">
        <v>97</v>
      </c>
      <c r="K2291" t="s">
        <v>98</v>
      </c>
      <c r="L2291" s="2">
        <v>0.64583333333333337</v>
      </c>
      <c r="M2291" s="2">
        <v>0.69861111111111107</v>
      </c>
      <c r="N2291" s="1">
        <v>46058</v>
      </c>
      <c r="O2291" t="s">
        <v>23</v>
      </c>
      <c r="S2291" t="s">
        <v>18994</v>
      </c>
      <c r="T229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5.2777777775190771E-2</v>
      </c>
      <c r="U2291" s="5">
        <f>WEEKNUM(Shipment_Data[[#This Row],[DATE]],2)</f>
        <v>6</v>
      </c>
      <c r="V2291" s="6">
        <f>SUBTOTAL(103,Shipment_Data[[#This Row],[DATE]])</f>
        <v>1</v>
      </c>
      <c r="W22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292" spans="1:23" x14ac:dyDescent="0.25">
      <c r="A2292" s="1">
        <v>46058</v>
      </c>
      <c r="B2292" t="s">
        <v>2600</v>
      </c>
      <c r="D2292" t="s">
        <v>2603</v>
      </c>
      <c r="E2292">
        <v>1</v>
      </c>
      <c r="G2292">
        <v>138701</v>
      </c>
      <c r="H2292" s="7">
        <v>902101.57</v>
      </c>
      <c r="I2292" t="s">
        <v>20</v>
      </c>
      <c r="J2292" t="s">
        <v>97</v>
      </c>
      <c r="K2292" t="s">
        <v>98</v>
      </c>
      <c r="L2292" s="2">
        <v>0.64583333333333337</v>
      </c>
      <c r="M2292" s="2">
        <v>0.69861111111111107</v>
      </c>
      <c r="N2292" s="1">
        <v>46058</v>
      </c>
      <c r="O2292" t="s">
        <v>23</v>
      </c>
      <c r="S2292" t="s">
        <v>18994</v>
      </c>
      <c r="T229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5.2777777775190771E-2</v>
      </c>
      <c r="U2292" s="5">
        <f>WEEKNUM(Shipment_Data[[#This Row],[DATE]],2)</f>
        <v>6</v>
      </c>
      <c r="V2292" s="6">
        <f>SUBTOTAL(103,Shipment_Data[[#This Row],[DATE]])</f>
        <v>1</v>
      </c>
      <c r="W22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293" spans="1:23" x14ac:dyDescent="0.25">
      <c r="A2293" s="1">
        <v>46058</v>
      </c>
      <c r="B2293" t="s">
        <v>2325</v>
      </c>
      <c r="D2293" t="s">
        <v>2604</v>
      </c>
      <c r="E2293">
        <v>1</v>
      </c>
      <c r="G2293">
        <v>138790</v>
      </c>
      <c r="H2293" s="7">
        <v>237137.98</v>
      </c>
      <c r="I2293" t="s">
        <v>20</v>
      </c>
      <c r="J2293" t="s">
        <v>247</v>
      </c>
      <c r="K2293" t="s">
        <v>248</v>
      </c>
      <c r="L2293" s="2">
        <v>0.46180555555555558</v>
      </c>
      <c r="M2293" s="2">
        <v>0.56527777777777777</v>
      </c>
      <c r="N2293" s="1">
        <v>46058</v>
      </c>
      <c r="O2293" t="s">
        <v>23</v>
      </c>
      <c r="S2293" t="s">
        <v>18994</v>
      </c>
      <c r="T22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0.10347222222480923</v>
      </c>
      <c r="U2293" s="5">
        <f>WEEKNUM(Shipment_Data[[#This Row],[DATE]],2)</f>
        <v>6</v>
      </c>
      <c r="V2293" s="6">
        <f>SUBTOTAL(103,Shipment_Data[[#This Row],[DATE]])</f>
        <v>1</v>
      </c>
      <c r="W22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294" spans="1:23" x14ac:dyDescent="0.25">
      <c r="A2294" s="1">
        <v>46058</v>
      </c>
      <c r="B2294" t="s">
        <v>285</v>
      </c>
      <c r="D2294" t="s">
        <v>2605</v>
      </c>
      <c r="E2294">
        <v>1</v>
      </c>
      <c r="G2294">
        <v>138813</v>
      </c>
      <c r="H2294" s="7">
        <v>87929.4</v>
      </c>
      <c r="I2294" t="s">
        <v>20</v>
      </c>
      <c r="J2294" t="s">
        <v>204</v>
      </c>
      <c r="K2294" t="s">
        <v>92</v>
      </c>
      <c r="L2294" s="2">
        <v>0.58333333333333337</v>
      </c>
      <c r="M2294" s="2">
        <v>0.58333333333333337</v>
      </c>
      <c r="N2294" s="1">
        <v>46058</v>
      </c>
      <c r="O2294" t="s">
        <v>23</v>
      </c>
      <c r="S2294" t="s">
        <v>18994</v>
      </c>
      <c r="T22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2294" s="5">
        <f>WEEKNUM(Shipment_Data[[#This Row],[DATE]],2)</f>
        <v>6</v>
      </c>
      <c r="V2294" s="6">
        <f>SUBTOTAL(103,Shipment_Data[[#This Row],[DATE]])</f>
        <v>1</v>
      </c>
      <c r="W22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295" spans="1:23" x14ac:dyDescent="0.25">
      <c r="A2295" s="1">
        <v>46058</v>
      </c>
      <c r="B2295" t="s">
        <v>360</v>
      </c>
      <c r="D2295" t="s">
        <v>2606</v>
      </c>
      <c r="E2295">
        <v>1</v>
      </c>
      <c r="G2295">
        <v>138786</v>
      </c>
      <c r="H2295" s="7">
        <v>160531.47</v>
      </c>
      <c r="I2295" t="s">
        <v>41</v>
      </c>
      <c r="J2295" t="s">
        <v>105</v>
      </c>
      <c r="K2295" t="s">
        <v>106</v>
      </c>
      <c r="L2295" s="2">
        <v>0.61111111111111116</v>
      </c>
      <c r="M2295" s="2">
        <v>0.4152777777777778</v>
      </c>
      <c r="N2295" s="1">
        <v>46059</v>
      </c>
      <c r="O2295" t="s">
        <v>23</v>
      </c>
      <c r="S2295" t="s">
        <v>18994</v>
      </c>
      <c r="T229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0.80416666666860692</v>
      </c>
      <c r="U2295" s="5">
        <f>WEEKNUM(Shipment_Data[[#This Row],[DATE]],2)</f>
        <v>6</v>
      </c>
      <c r="V2295" s="6">
        <f>SUBTOTAL(103,Shipment_Data[[#This Row],[DATE]])</f>
        <v>1</v>
      </c>
      <c r="W22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296" spans="1:23" x14ac:dyDescent="0.25">
      <c r="A2296" s="1">
        <v>46058</v>
      </c>
      <c r="B2296" t="s">
        <v>360</v>
      </c>
      <c r="D2296" t="s">
        <v>2607</v>
      </c>
      <c r="E2296">
        <v>4</v>
      </c>
      <c r="G2296">
        <v>138657</v>
      </c>
      <c r="H2296" s="7">
        <v>515863.4</v>
      </c>
      <c r="I2296" t="s">
        <v>20</v>
      </c>
      <c r="J2296" t="s">
        <v>105</v>
      </c>
      <c r="K2296" t="s">
        <v>106</v>
      </c>
      <c r="L2296" s="2">
        <v>0.61111111111111116</v>
      </c>
      <c r="M2296" s="2">
        <v>0.4152777777777778</v>
      </c>
      <c r="N2296" s="1">
        <v>46059</v>
      </c>
      <c r="O2296" t="s">
        <v>23</v>
      </c>
      <c r="S2296" t="s">
        <v>18994</v>
      </c>
      <c r="T229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0.80416666666860692</v>
      </c>
      <c r="U2296" s="5">
        <f>WEEKNUM(Shipment_Data[[#This Row],[DATE]],2)</f>
        <v>6</v>
      </c>
      <c r="V2296" s="6">
        <f>SUBTOTAL(103,Shipment_Data[[#This Row],[DATE]])</f>
        <v>1</v>
      </c>
      <c r="W22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297" spans="1:23" x14ac:dyDescent="0.25">
      <c r="A2297" s="1">
        <v>46058</v>
      </c>
      <c r="B2297" t="s">
        <v>636</v>
      </c>
      <c r="D2297" t="s">
        <v>2608</v>
      </c>
      <c r="E2297">
        <v>1</v>
      </c>
      <c r="G2297">
        <v>138799</v>
      </c>
      <c r="H2297" s="7">
        <v>70533.5</v>
      </c>
      <c r="I2297" t="s">
        <v>20</v>
      </c>
      <c r="J2297" t="s">
        <v>105</v>
      </c>
      <c r="K2297" t="s">
        <v>106</v>
      </c>
      <c r="L2297" s="2">
        <v>0.61111111111111116</v>
      </c>
      <c r="M2297" s="2">
        <v>0.73472222222222228</v>
      </c>
      <c r="N2297" s="1">
        <v>46058</v>
      </c>
      <c r="O2297" t="s">
        <v>23</v>
      </c>
      <c r="S2297" t="s">
        <v>18994</v>
      </c>
      <c r="T229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0.12361111111385981</v>
      </c>
      <c r="U2297" s="5">
        <f>WEEKNUM(Shipment_Data[[#This Row],[DATE]],2)</f>
        <v>6</v>
      </c>
      <c r="V2297" s="6">
        <f>SUBTOTAL(103,Shipment_Data[[#This Row],[DATE]])</f>
        <v>1</v>
      </c>
      <c r="W22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298" spans="1:23" x14ac:dyDescent="0.25">
      <c r="A2298" s="1">
        <v>46058</v>
      </c>
      <c r="B2298" t="s">
        <v>1453</v>
      </c>
      <c r="D2298" t="s">
        <v>2609</v>
      </c>
      <c r="E2298">
        <v>2</v>
      </c>
      <c r="G2298">
        <v>138485</v>
      </c>
      <c r="H2298" s="7">
        <v>367235.4</v>
      </c>
      <c r="I2298" t="s">
        <v>20</v>
      </c>
      <c r="J2298" t="s">
        <v>105</v>
      </c>
      <c r="K2298" t="s">
        <v>106</v>
      </c>
      <c r="L2298" s="2">
        <v>0.61111111111111116</v>
      </c>
      <c r="M2298" s="2">
        <v>0.3888888888888889</v>
      </c>
      <c r="N2298" s="1">
        <v>46059</v>
      </c>
      <c r="O2298" t="s">
        <v>23</v>
      </c>
      <c r="S2298" t="s">
        <v>18994</v>
      </c>
      <c r="T229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0.77777777778101154</v>
      </c>
      <c r="U2298" s="5">
        <f>WEEKNUM(Shipment_Data[[#This Row],[DATE]],2)</f>
        <v>6</v>
      </c>
      <c r="V2298" s="6">
        <f>SUBTOTAL(103,Shipment_Data[[#This Row],[DATE]])</f>
        <v>1</v>
      </c>
      <c r="W22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299" spans="1:23" x14ac:dyDescent="0.25">
      <c r="A2299" s="1">
        <v>46058</v>
      </c>
      <c r="B2299" t="s">
        <v>1797</v>
      </c>
      <c r="D2299" t="s">
        <v>2610</v>
      </c>
      <c r="E2299">
        <v>1</v>
      </c>
      <c r="G2299">
        <v>138752</v>
      </c>
      <c r="H2299" s="7">
        <v>133713.24</v>
      </c>
      <c r="I2299" t="s">
        <v>20</v>
      </c>
      <c r="J2299" t="s">
        <v>105</v>
      </c>
      <c r="K2299" t="s">
        <v>106</v>
      </c>
      <c r="L2299" s="2">
        <v>0.61111111111111116</v>
      </c>
      <c r="M2299" s="2">
        <v>0.78472222222222221</v>
      </c>
      <c r="N2299" s="1">
        <v>46058</v>
      </c>
      <c r="O2299" t="s">
        <v>23</v>
      </c>
      <c r="S2299" t="s">
        <v>18994</v>
      </c>
      <c r="T229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0.17361111110949423</v>
      </c>
      <c r="U2299" s="5">
        <f>WEEKNUM(Shipment_Data[[#This Row],[DATE]],2)</f>
        <v>6</v>
      </c>
      <c r="V2299" s="6">
        <f>SUBTOTAL(103,Shipment_Data[[#This Row],[DATE]])</f>
        <v>1</v>
      </c>
      <c r="W22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300" spans="1:23" x14ac:dyDescent="0.25">
      <c r="A2300" s="1">
        <v>46058</v>
      </c>
      <c r="B2300" t="s">
        <v>1631</v>
      </c>
      <c r="D2300" t="s">
        <v>2611</v>
      </c>
      <c r="E2300">
        <v>1</v>
      </c>
      <c r="G2300">
        <v>138644</v>
      </c>
      <c r="H2300" s="7">
        <v>19580</v>
      </c>
      <c r="I2300" t="s">
        <v>20</v>
      </c>
      <c r="J2300" t="s">
        <v>105</v>
      </c>
      <c r="K2300" t="s">
        <v>106</v>
      </c>
      <c r="L2300" s="2">
        <v>0.61111111111111116</v>
      </c>
      <c r="M2300" s="2">
        <v>0.73819444444444449</v>
      </c>
      <c r="N2300" s="1">
        <v>46058</v>
      </c>
      <c r="O2300" t="s">
        <v>23</v>
      </c>
      <c r="S2300" t="s">
        <v>18994</v>
      </c>
      <c r="T230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0.12708333333284827</v>
      </c>
      <c r="U2300" s="5">
        <f>WEEKNUM(Shipment_Data[[#This Row],[DATE]],2)</f>
        <v>6</v>
      </c>
      <c r="V2300" s="6">
        <f>SUBTOTAL(103,Shipment_Data[[#This Row],[DATE]])</f>
        <v>1</v>
      </c>
      <c r="W23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301" spans="1:23" x14ac:dyDescent="0.25">
      <c r="A2301" s="1">
        <v>46058</v>
      </c>
      <c r="B2301" t="s">
        <v>529</v>
      </c>
      <c r="D2301" t="s">
        <v>2612</v>
      </c>
      <c r="E2301">
        <v>4</v>
      </c>
      <c r="G2301">
        <v>138699</v>
      </c>
      <c r="H2301" s="7">
        <v>426718.64</v>
      </c>
      <c r="I2301" t="s">
        <v>20</v>
      </c>
      <c r="J2301" t="s">
        <v>105</v>
      </c>
      <c r="K2301" t="s">
        <v>106</v>
      </c>
      <c r="L2301" s="2">
        <v>0.61111111111111116</v>
      </c>
      <c r="M2301" s="2">
        <v>0.85069444444444442</v>
      </c>
      <c r="N2301" s="1">
        <v>46058</v>
      </c>
      <c r="O2301" t="s">
        <v>23</v>
      </c>
      <c r="S2301" t="s">
        <v>18994</v>
      </c>
      <c r="T230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0.23958333333575865</v>
      </c>
      <c r="U2301" s="5">
        <f>WEEKNUM(Shipment_Data[[#This Row],[DATE]],2)</f>
        <v>6</v>
      </c>
      <c r="V2301" s="6">
        <f>SUBTOTAL(103,Shipment_Data[[#This Row],[DATE]])</f>
        <v>1</v>
      </c>
      <c r="W23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302" spans="1:23" x14ac:dyDescent="0.25">
      <c r="A2302" s="1">
        <v>46058</v>
      </c>
      <c r="B2302" t="s">
        <v>529</v>
      </c>
      <c r="D2302" t="s">
        <v>2613</v>
      </c>
      <c r="E2302">
        <v>1</v>
      </c>
      <c r="G2302">
        <v>138736</v>
      </c>
      <c r="H2302" s="7">
        <v>15473.7</v>
      </c>
      <c r="I2302" t="s">
        <v>20</v>
      </c>
      <c r="J2302" t="s">
        <v>105</v>
      </c>
      <c r="K2302" t="s">
        <v>106</v>
      </c>
      <c r="L2302" s="2">
        <v>0.61111111111111116</v>
      </c>
      <c r="M2302" s="2">
        <v>0.85069444444444442</v>
      </c>
      <c r="N2302" s="1">
        <v>46058</v>
      </c>
      <c r="O2302" t="s">
        <v>23</v>
      </c>
      <c r="S2302" t="s">
        <v>18994</v>
      </c>
      <c r="T230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0.23958333333575865</v>
      </c>
      <c r="U2302" s="5">
        <f>WEEKNUM(Shipment_Data[[#This Row],[DATE]],2)</f>
        <v>6</v>
      </c>
      <c r="V2302" s="6">
        <f>SUBTOTAL(103,Shipment_Data[[#This Row],[DATE]])</f>
        <v>1</v>
      </c>
      <c r="W23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303" spans="1:23" x14ac:dyDescent="0.25">
      <c r="A2303" s="1">
        <v>46058</v>
      </c>
      <c r="B2303" t="s">
        <v>529</v>
      </c>
      <c r="D2303" t="s">
        <v>2614</v>
      </c>
      <c r="E2303">
        <v>1</v>
      </c>
      <c r="G2303">
        <v>138787</v>
      </c>
      <c r="H2303" s="7">
        <v>92400</v>
      </c>
      <c r="I2303" t="s">
        <v>20</v>
      </c>
      <c r="J2303" t="s">
        <v>105</v>
      </c>
      <c r="K2303" t="s">
        <v>106</v>
      </c>
      <c r="L2303" s="2">
        <v>0.61111111111111116</v>
      </c>
      <c r="M2303" s="2">
        <v>0.85069444444444442</v>
      </c>
      <c r="N2303" s="1">
        <v>46058</v>
      </c>
      <c r="O2303" t="s">
        <v>23</v>
      </c>
      <c r="S2303" t="s">
        <v>18994</v>
      </c>
      <c r="T230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0.23958333333575865</v>
      </c>
      <c r="U2303" s="5">
        <f>WEEKNUM(Shipment_Data[[#This Row],[DATE]],2)</f>
        <v>6</v>
      </c>
      <c r="V2303" s="6">
        <f>SUBTOTAL(103,Shipment_Data[[#This Row],[DATE]])</f>
        <v>1</v>
      </c>
      <c r="W23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304" spans="1:23" x14ac:dyDescent="0.25">
      <c r="A2304" s="1">
        <v>46058</v>
      </c>
      <c r="B2304" t="s">
        <v>529</v>
      </c>
      <c r="D2304" t="s">
        <v>2615</v>
      </c>
      <c r="E2304">
        <v>1</v>
      </c>
      <c r="G2304">
        <v>138788</v>
      </c>
      <c r="H2304" s="7">
        <v>151948.9</v>
      </c>
      <c r="I2304" t="s">
        <v>20</v>
      </c>
      <c r="J2304" t="s">
        <v>105</v>
      </c>
      <c r="K2304" t="s">
        <v>106</v>
      </c>
      <c r="L2304" s="2">
        <v>0.61111111111111116</v>
      </c>
      <c r="M2304" s="2">
        <v>0.85069444444444442</v>
      </c>
      <c r="N2304" s="1">
        <v>46058</v>
      </c>
      <c r="O2304" t="s">
        <v>23</v>
      </c>
      <c r="S2304" t="s">
        <v>18994</v>
      </c>
      <c r="T230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0.23958333333575865</v>
      </c>
      <c r="U2304" s="5">
        <f>WEEKNUM(Shipment_Data[[#This Row],[DATE]],2)</f>
        <v>6</v>
      </c>
      <c r="V2304" s="6">
        <f>SUBTOTAL(103,Shipment_Data[[#This Row],[DATE]])</f>
        <v>1</v>
      </c>
      <c r="W23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305" spans="1:23" x14ac:dyDescent="0.25">
      <c r="A2305" s="1">
        <v>46058</v>
      </c>
      <c r="B2305" t="s">
        <v>529</v>
      </c>
      <c r="D2305" t="s">
        <v>2616</v>
      </c>
      <c r="E2305">
        <v>1</v>
      </c>
      <c r="G2305">
        <v>138840</v>
      </c>
      <c r="H2305" s="7">
        <v>13200</v>
      </c>
      <c r="I2305" t="s">
        <v>20</v>
      </c>
      <c r="J2305" t="s">
        <v>105</v>
      </c>
      <c r="K2305" t="s">
        <v>106</v>
      </c>
      <c r="L2305" s="2">
        <v>0.61111111111111116</v>
      </c>
      <c r="M2305" s="2">
        <v>0.85069444444444442</v>
      </c>
      <c r="N2305" s="1">
        <v>46058</v>
      </c>
      <c r="O2305" t="s">
        <v>23</v>
      </c>
      <c r="S2305" t="s">
        <v>18994</v>
      </c>
      <c r="T230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0.23958333333575865</v>
      </c>
      <c r="U2305" s="5">
        <f>WEEKNUM(Shipment_Data[[#This Row],[DATE]],2)</f>
        <v>6</v>
      </c>
      <c r="V2305" s="6">
        <f>SUBTOTAL(103,Shipment_Data[[#This Row],[DATE]])</f>
        <v>1</v>
      </c>
      <c r="W23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306" spans="1:23" x14ac:dyDescent="0.25">
      <c r="A2306" s="1">
        <v>46058</v>
      </c>
      <c r="B2306" t="s">
        <v>2617</v>
      </c>
      <c r="D2306" t="s">
        <v>2618</v>
      </c>
      <c r="E2306">
        <v>1</v>
      </c>
      <c r="G2306">
        <v>138730</v>
      </c>
      <c r="H2306" s="7">
        <v>16456</v>
      </c>
      <c r="I2306" t="s">
        <v>20</v>
      </c>
      <c r="J2306" t="s">
        <v>105</v>
      </c>
      <c r="K2306" t="s">
        <v>106</v>
      </c>
      <c r="L2306" s="2">
        <v>0.61111111111111116</v>
      </c>
      <c r="M2306" s="2">
        <v>0.69513888888888886</v>
      </c>
      <c r="N2306" s="1">
        <v>46058</v>
      </c>
      <c r="O2306" t="s">
        <v>23</v>
      </c>
      <c r="S2306" t="s">
        <v>18994</v>
      </c>
      <c r="T230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8.4027777782466728E-2</v>
      </c>
      <c r="U2306" s="5">
        <f>WEEKNUM(Shipment_Data[[#This Row],[DATE]],2)</f>
        <v>6</v>
      </c>
      <c r="V2306" s="6">
        <f>SUBTOTAL(103,Shipment_Data[[#This Row],[DATE]])</f>
        <v>1</v>
      </c>
      <c r="W23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307" spans="1:23" x14ac:dyDescent="0.25">
      <c r="A2307" s="1">
        <v>46058</v>
      </c>
      <c r="B2307" t="s">
        <v>2619</v>
      </c>
      <c r="D2307" t="s">
        <v>2620</v>
      </c>
      <c r="E2307">
        <v>3</v>
      </c>
      <c r="G2307">
        <v>138744</v>
      </c>
      <c r="H2307" s="7">
        <v>777163.97</v>
      </c>
      <c r="I2307" t="s">
        <v>20</v>
      </c>
      <c r="J2307" t="s">
        <v>105</v>
      </c>
      <c r="K2307" t="s">
        <v>106</v>
      </c>
      <c r="L2307" s="2">
        <v>0.61111111111111116</v>
      </c>
      <c r="M2307" s="2">
        <v>0.75694444444444442</v>
      </c>
      <c r="N2307" s="1">
        <v>46058</v>
      </c>
      <c r="O2307" t="s">
        <v>23</v>
      </c>
      <c r="S2307" t="s">
        <v>18994</v>
      </c>
      <c r="T230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0.14583333333575865</v>
      </c>
      <c r="U2307" s="5">
        <f>WEEKNUM(Shipment_Data[[#This Row],[DATE]],2)</f>
        <v>6</v>
      </c>
      <c r="V2307" s="6">
        <f>SUBTOTAL(103,Shipment_Data[[#This Row],[DATE]])</f>
        <v>1</v>
      </c>
      <c r="W23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308" spans="1:23" x14ac:dyDescent="0.25">
      <c r="A2308" s="1">
        <v>46058</v>
      </c>
      <c r="B2308" t="s">
        <v>166</v>
      </c>
      <c r="D2308" t="s">
        <v>2621</v>
      </c>
      <c r="E2308">
        <v>2</v>
      </c>
      <c r="G2308">
        <v>138809</v>
      </c>
      <c r="H2308" s="7">
        <v>198385.5</v>
      </c>
      <c r="I2308" t="s">
        <v>20</v>
      </c>
      <c r="J2308" t="s">
        <v>105</v>
      </c>
      <c r="K2308" t="s">
        <v>106</v>
      </c>
      <c r="L2308" s="2">
        <v>0.61111111111111116</v>
      </c>
      <c r="M2308" s="2">
        <v>0.84375</v>
      </c>
      <c r="N2308" s="1">
        <v>46058</v>
      </c>
      <c r="O2308" t="s">
        <v>23</v>
      </c>
      <c r="S2308" t="s">
        <v>18994</v>
      </c>
      <c r="T230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0.23263888889050577</v>
      </c>
      <c r="U2308" s="5">
        <f>WEEKNUM(Shipment_Data[[#This Row],[DATE]],2)</f>
        <v>6</v>
      </c>
      <c r="V2308" s="6">
        <f>SUBTOTAL(103,Shipment_Data[[#This Row],[DATE]])</f>
        <v>1</v>
      </c>
      <c r="W23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309" spans="1:23" x14ac:dyDescent="0.25">
      <c r="A2309" s="1">
        <v>46058</v>
      </c>
      <c r="B2309" t="s">
        <v>285</v>
      </c>
      <c r="D2309" t="s">
        <v>2622</v>
      </c>
      <c r="E2309">
        <v>1</v>
      </c>
      <c r="G2309">
        <v>138868</v>
      </c>
      <c r="H2309" s="7">
        <v>2009.95</v>
      </c>
      <c r="I2309" t="s">
        <v>20</v>
      </c>
      <c r="J2309" t="s">
        <v>204</v>
      </c>
      <c r="K2309" t="s">
        <v>92</v>
      </c>
      <c r="L2309" s="2">
        <v>0.57361111111111107</v>
      </c>
      <c r="M2309" s="2">
        <v>0.57361111111111107</v>
      </c>
      <c r="N2309" s="1">
        <v>46058</v>
      </c>
      <c r="O2309" t="s">
        <v>23</v>
      </c>
      <c r="S2309" t="s">
        <v>18994</v>
      </c>
      <c r="T23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2309" s="5">
        <f>WEEKNUM(Shipment_Data[[#This Row],[DATE]],2)</f>
        <v>6</v>
      </c>
      <c r="V2309" s="6">
        <f>SUBTOTAL(103,Shipment_Data[[#This Row],[DATE]])</f>
        <v>1</v>
      </c>
      <c r="W23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310" spans="1:23" x14ac:dyDescent="0.25">
      <c r="A2310" s="1">
        <v>46058</v>
      </c>
      <c r="B2310" t="s">
        <v>2619</v>
      </c>
      <c r="D2310" t="s">
        <v>2623</v>
      </c>
      <c r="E2310">
        <v>1</v>
      </c>
      <c r="G2310">
        <v>138744</v>
      </c>
      <c r="H2310" s="7">
        <v>8558.08</v>
      </c>
      <c r="I2310" t="s">
        <v>20</v>
      </c>
      <c r="J2310" t="s">
        <v>105</v>
      </c>
      <c r="K2310" t="s">
        <v>106</v>
      </c>
      <c r="L2310" s="2">
        <v>0.61111111111111116</v>
      </c>
      <c r="M2310" s="2">
        <v>0.75694444444444442</v>
      </c>
      <c r="N2310" s="1">
        <v>46058</v>
      </c>
      <c r="O2310" t="s">
        <v>23</v>
      </c>
      <c r="S2310" t="s">
        <v>18994</v>
      </c>
      <c r="T23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0.14583333333575865</v>
      </c>
      <c r="U2310" s="5">
        <f>WEEKNUM(Shipment_Data[[#This Row],[DATE]],2)</f>
        <v>6</v>
      </c>
      <c r="V2310" s="6">
        <f>SUBTOTAL(103,Shipment_Data[[#This Row],[DATE]])</f>
        <v>1</v>
      </c>
      <c r="W23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311" spans="1:23" x14ac:dyDescent="0.25">
      <c r="A2311" s="1">
        <v>46058</v>
      </c>
      <c r="B2311" t="s">
        <v>2235</v>
      </c>
      <c r="D2311" t="s">
        <v>2624</v>
      </c>
      <c r="E2311">
        <v>1</v>
      </c>
      <c r="G2311">
        <v>138778</v>
      </c>
      <c r="H2311" s="7">
        <v>351560.5</v>
      </c>
      <c r="I2311" t="s">
        <v>20</v>
      </c>
      <c r="J2311" t="s">
        <v>105</v>
      </c>
      <c r="K2311" t="s">
        <v>106</v>
      </c>
      <c r="L2311" s="2">
        <v>0.61111111111111116</v>
      </c>
      <c r="M2311" s="2">
        <v>0.69513888888888886</v>
      </c>
      <c r="N2311" s="1">
        <v>46058</v>
      </c>
      <c r="O2311" t="s">
        <v>23</v>
      </c>
      <c r="S2311" t="s">
        <v>18994</v>
      </c>
      <c r="T23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8.4027777782466728E-2</v>
      </c>
      <c r="U2311" s="5">
        <f>WEEKNUM(Shipment_Data[[#This Row],[DATE]],2)</f>
        <v>6</v>
      </c>
      <c r="V2311" s="6">
        <f>SUBTOTAL(103,Shipment_Data[[#This Row],[DATE]])</f>
        <v>1</v>
      </c>
      <c r="W23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312" spans="1:23" x14ac:dyDescent="0.25">
      <c r="A2312" s="1">
        <v>46058</v>
      </c>
      <c r="B2312" t="s">
        <v>2625</v>
      </c>
      <c r="D2312" t="s">
        <v>2626</v>
      </c>
      <c r="E2312">
        <v>1</v>
      </c>
      <c r="G2312">
        <v>138863</v>
      </c>
      <c r="H2312" s="7">
        <v>16411</v>
      </c>
      <c r="I2312" t="s">
        <v>20</v>
      </c>
      <c r="J2312" t="s">
        <v>105</v>
      </c>
      <c r="K2312" t="s">
        <v>106</v>
      </c>
      <c r="L2312" s="2">
        <v>0.61111111111111116</v>
      </c>
      <c r="M2312" s="2">
        <v>0.85069444444444442</v>
      </c>
      <c r="N2312" s="1">
        <v>46058</v>
      </c>
      <c r="O2312" t="s">
        <v>23</v>
      </c>
      <c r="S2312" t="s">
        <v>18994</v>
      </c>
      <c r="T23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0.23958333333575865</v>
      </c>
      <c r="U2312" s="5">
        <f>WEEKNUM(Shipment_Data[[#This Row],[DATE]],2)</f>
        <v>6</v>
      </c>
      <c r="V2312" s="6">
        <f>SUBTOTAL(103,Shipment_Data[[#This Row],[DATE]])</f>
        <v>1</v>
      </c>
      <c r="W23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313" spans="1:23" x14ac:dyDescent="0.25">
      <c r="A2313" s="1">
        <v>46058</v>
      </c>
      <c r="B2313" t="s">
        <v>2627</v>
      </c>
      <c r="D2313" t="s">
        <v>2628</v>
      </c>
      <c r="E2313">
        <v>4</v>
      </c>
      <c r="G2313">
        <v>138760</v>
      </c>
      <c r="H2313" s="7">
        <v>371539.91</v>
      </c>
      <c r="I2313" t="s">
        <v>20</v>
      </c>
      <c r="J2313" t="s">
        <v>105</v>
      </c>
      <c r="K2313" t="s">
        <v>106</v>
      </c>
      <c r="L2313" s="2">
        <v>0.61111111111111116</v>
      </c>
      <c r="M2313" s="2">
        <v>0.82361111111111107</v>
      </c>
      <c r="N2313" s="1">
        <v>46058</v>
      </c>
      <c r="O2313" t="s">
        <v>23</v>
      </c>
      <c r="S2313" t="s">
        <v>18994</v>
      </c>
      <c r="T231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0.21250000000145519</v>
      </c>
      <c r="U2313" s="5">
        <f>WEEKNUM(Shipment_Data[[#This Row],[DATE]],2)</f>
        <v>6</v>
      </c>
      <c r="V2313" s="6">
        <f>SUBTOTAL(103,Shipment_Data[[#This Row],[DATE]])</f>
        <v>1</v>
      </c>
      <c r="W23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314" spans="1:23" x14ac:dyDescent="0.25">
      <c r="A2314" s="1">
        <v>46058</v>
      </c>
      <c r="B2314" t="s">
        <v>360</v>
      </c>
      <c r="D2314" t="s">
        <v>2629</v>
      </c>
      <c r="E2314">
        <v>1</v>
      </c>
      <c r="G2314">
        <v>138816</v>
      </c>
      <c r="H2314" s="7">
        <v>128301.2</v>
      </c>
      <c r="I2314" t="s">
        <v>20</v>
      </c>
      <c r="J2314" t="s">
        <v>105</v>
      </c>
      <c r="K2314" t="s">
        <v>106</v>
      </c>
      <c r="L2314" s="2">
        <v>0.61111111111111116</v>
      </c>
      <c r="M2314" s="2">
        <v>0.4152777777777778</v>
      </c>
      <c r="N2314" s="1">
        <v>46059</v>
      </c>
      <c r="O2314" t="s">
        <v>23</v>
      </c>
      <c r="S2314" t="s">
        <v>18994</v>
      </c>
      <c r="T23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0.80416666666860692</v>
      </c>
      <c r="U2314" s="5">
        <f>WEEKNUM(Shipment_Data[[#This Row],[DATE]],2)</f>
        <v>6</v>
      </c>
      <c r="V2314" s="6">
        <f>SUBTOTAL(103,Shipment_Data[[#This Row],[DATE]])</f>
        <v>1</v>
      </c>
      <c r="W23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315" spans="1:23" x14ac:dyDescent="0.25">
      <c r="A2315" s="1">
        <v>46058</v>
      </c>
      <c r="B2315" t="s">
        <v>2538</v>
      </c>
      <c r="D2315" t="s">
        <v>2630</v>
      </c>
      <c r="E2315">
        <v>1</v>
      </c>
      <c r="G2315">
        <v>138824</v>
      </c>
      <c r="H2315" s="7">
        <v>15842.6</v>
      </c>
      <c r="I2315" t="s">
        <v>20</v>
      </c>
      <c r="J2315" t="s">
        <v>603</v>
      </c>
      <c r="K2315" t="s">
        <v>604</v>
      </c>
      <c r="L2315" s="2">
        <v>0.69722222222222219</v>
      </c>
      <c r="M2315" s="2">
        <v>0.79097222222222219</v>
      </c>
      <c r="N2315" s="1">
        <v>46058</v>
      </c>
      <c r="O2315" t="s">
        <v>23</v>
      </c>
      <c r="S2315" t="s">
        <v>18994</v>
      </c>
      <c r="T231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9.375E-2</v>
      </c>
      <c r="U2315" s="5">
        <f>WEEKNUM(Shipment_Data[[#This Row],[DATE]],2)</f>
        <v>6</v>
      </c>
      <c r="V2315" s="6">
        <f>SUBTOTAL(103,Shipment_Data[[#This Row],[DATE]])</f>
        <v>1</v>
      </c>
      <c r="W23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316" spans="1:23" x14ac:dyDescent="0.25">
      <c r="A2316" s="1">
        <v>46058</v>
      </c>
      <c r="B2316" t="s">
        <v>2631</v>
      </c>
      <c r="D2316" t="s">
        <v>2632</v>
      </c>
      <c r="E2316">
        <v>1</v>
      </c>
      <c r="G2316">
        <v>138761</v>
      </c>
      <c r="H2316" s="7">
        <v>77440</v>
      </c>
      <c r="I2316" t="s">
        <v>20</v>
      </c>
      <c r="J2316" t="s">
        <v>603</v>
      </c>
      <c r="K2316" t="s">
        <v>604</v>
      </c>
      <c r="L2316" s="2">
        <v>0.69722222222222219</v>
      </c>
      <c r="M2316" s="2">
        <v>0.84444444444444444</v>
      </c>
      <c r="N2316" s="1">
        <v>46058</v>
      </c>
      <c r="O2316" t="s">
        <v>23</v>
      </c>
      <c r="S2316" t="s">
        <v>18994</v>
      </c>
      <c r="T23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0.14722222222189885</v>
      </c>
      <c r="U2316" s="5">
        <f>WEEKNUM(Shipment_Data[[#This Row],[DATE]],2)</f>
        <v>6</v>
      </c>
      <c r="V2316" s="6">
        <f>SUBTOTAL(103,Shipment_Data[[#This Row],[DATE]])</f>
        <v>1</v>
      </c>
      <c r="W23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317" spans="1:23" x14ac:dyDescent="0.25">
      <c r="A2317" s="1">
        <v>46058</v>
      </c>
      <c r="B2317" t="s">
        <v>2633</v>
      </c>
      <c r="D2317" t="s">
        <v>2634</v>
      </c>
      <c r="E2317">
        <v>1</v>
      </c>
      <c r="G2317">
        <v>138723</v>
      </c>
      <c r="H2317" s="7">
        <v>172049.79</v>
      </c>
      <c r="I2317" t="s">
        <v>20</v>
      </c>
      <c r="J2317" t="s">
        <v>603</v>
      </c>
      <c r="K2317" t="s">
        <v>604</v>
      </c>
      <c r="L2317" s="2">
        <v>0.69722222222222219</v>
      </c>
      <c r="M2317" s="2">
        <v>0.83333333333333337</v>
      </c>
      <c r="N2317" s="1">
        <v>46058</v>
      </c>
      <c r="O2317" t="s">
        <v>23</v>
      </c>
      <c r="S2317" t="s">
        <v>18994</v>
      </c>
      <c r="T231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0.13611111111094942</v>
      </c>
      <c r="U2317" s="5">
        <f>WEEKNUM(Shipment_Data[[#This Row],[DATE]],2)</f>
        <v>6</v>
      </c>
      <c r="V2317" s="6">
        <f>SUBTOTAL(103,Shipment_Data[[#This Row],[DATE]])</f>
        <v>1</v>
      </c>
      <c r="W23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318" spans="1:23" x14ac:dyDescent="0.25">
      <c r="A2318" s="1">
        <v>46058</v>
      </c>
      <c r="B2318" t="s">
        <v>506</v>
      </c>
      <c r="D2318" t="s">
        <v>2635</v>
      </c>
      <c r="E2318">
        <v>1</v>
      </c>
      <c r="G2318">
        <v>138803</v>
      </c>
      <c r="H2318" s="7">
        <v>235798.26</v>
      </c>
      <c r="I2318" t="s">
        <v>20</v>
      </c>
      <c r="J2318" t="s">
        <v>603</v>
      </c>
      <c r="K2318" t="s">
        <v>604</v>
      </c>
      <c r="L2318" s="2">
        <v>0.69722222222222219</v>
      </c>
      <c r="M2318" s="2">
        <v>0.81736111111111109</v>
      </c>
      <c r="N2318" s="1">
        <v>46058</v>
      </c>
      <c r="O2318" t="s">
        <v>23</v>
      </c>
      <c r="S2318" t="s">
        <v>18994</v>
      </c>
      <c r="T231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0.12013888888759539</v>
      </c>
      <c r="U2318" s="5">
        <f>WEEKNUM(Shipment_Data[[#This Row],[DATE]],2)</f>
        <v>6</v>
      </c>
      <c r="V2318" s="6">
        <f>SUBTOTAL(103,Shipment_Data[[#This Row],[DATE]])</f>
        <v>1</v>
      </c>
      <c r="W23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319" spans="1:23" x14ac:dyDescent="0.25">
      <c r="A2319" s="1">
        <v>46058</v>
      </c>
      <c r="B2319" t="s">
        <v>2636</v>
      </c>
      <c r="D2319" t="s">
        <v>2637</v>
      </c>
      <c r="E2319">
        <v>1</v>
      </c>
      <c r="G2319">
        <v>138777</v>
      </c>
      <c r="H2319" s="7">
        <v>46320</v>
      </c>
      <c r="I2319" t="s">
        <v>20</v>
      </c>
      <c r="J2319" t="s">
        <v>603</v>
      </c>
      <c r="K2319" t="s">
        <v>604</v>
      </c>
      <c r="L2319" s="2">
        <v>0.69722222222222219</v>
      </c>
      <c r="M2319" s="2">
        <v>0.76111111111111107</v>
      </c>
      <c r="N2319" s="1">
        <v>46058</v>
      </c>
      <c r="O2319" t="s">
        <v>23</v>
      </c>
      <c r="S2319" t="s">
        <v>18994</v>
      </c>
      <c r="T231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6.3888888886140194E-2</v>
      </c>
      <c r="U2319" s="5">
        <f>WEEKNUM(Shipment_Data[[#This Row],[DATE]],2)</f>
        <v>6</v>
      </c>
      <c r="V2319" s="6">
        <f>SUBTOTAL(103,Shipment_Data[[#This Row],[DATE]])</f>
        <v>1</v>
      </c>
      <c r="W23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320" spans="1:23" x14ac:dyDescent="0.25">
      <c r="A2320" s="1">
        <v>46058</v>
      </c>
      <c r="B2320" t="s">
        <v>1220</v>
      </c>
      <c r="D2320" t="s">
        <v>2638</v>
      </c>
      <c r="E2320">
        <v>1</v>
      </c>
      <c r="G2320">
        <v>138820</v>
      </c>
      <c r="H2320" s="7">
        <v>32879.980000000003</v>
      </c>
      <c r="I2320" t="s">
        <v>20</v>
      </c>
      <c r="J2320" t="s">
        <v>97</v>
      </c>
      <c r="K2320" t="s">
        <v>98</v>
      </c>
      <c r="L2320" s="2">
        <v>0.64583333333333337</v>
      </c>
      <c r="M2320" s="2">
        <v>0.75555555555555554</v>
      </c>
      <c r="N2320" s="1">
        <v>46058</v>
      </c>
      <c r="O2320" t="s">
        <v>23</v>
      </c>
      <c r="S2320" t="s">
        <v>18994</v>
      </c>
      <c r="T23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0.10972222222335404</v>
      </c>
      <c r="U2320" s="5">
        <f>WEEKNUM(Shipment_Data[[#This Row],[DATE]],2)</f>
        <v>6</v>
      </c>
      <c r="V2320" s="6">
        <f>SUBTOTAL(103,Shipment_Data[[#This Row],[DATE]])</f>
        <v>1</v>
      </c>
      <c r="W23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321" spans="1:23" x14ac:dyDescent="0.25">
      <c r="A2321" s="1">
        <v>46058</v>
      </c>
      <c r="B2321" t="s">
        <v>194</v>
      </c>
      <c r="D2321" t="s">
        <v>2639</v>
      </c>
      <c r="E2321">
        <v>1</v>
      </c>
      <c r="G2321">
        <v>138791</v>
      </c>
      <c r="H2321" s="7">
        <v>90259.07</v>
      </c>
      <c r="I2321" t="s">
        <v>20</v>
      </c>
      <c r="J2321" t="s">
        <v>111</v>
      </c>
      <c r="K2321" t="s">
        <v>112</v>
      </c>
      <c r="L2321" s="2">
        <v>0.66666666666666663</v>
      </c>
      <c r="M2321" s="2">
        <v>0.7583333333333333</v>
      </c>
      <c r="N2321" s="1">
        <v>46058</v>
      </c>
      <c r="O2321" t="s">
        <v>23</v>
      </c>
      <c r="S2321" t="s">
        <v>18994</v>
      </c>
      <c r="T23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9.1666666667151731E-2</v>
      </c>
      <c r="U2321" s="5">
        <f>WEEKNUM(Shipment_Data[[#This Row],[DATE]],2)</f>
        <v>6</v>
      </c>
      <c r="V2321" s="6">
        <f>SUBTOTAL(103,Shipment_Data[[#This Row],[DATE]])</f>
        <v>1</v>
      </c>
      <c r="W23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322" spans="1:23" x14ac:dyDescent="0.25">
      <c r="A2322" s="1">
        <v>46058</v>
      </c>
      <c r="B2322" t="s">
        <v>2378</v>
      </c>
      <c r="D2322" t="s">
        <v>2640</v>
      </c>
      <c r="E2322">
        <v>3</v>
      </c>
      <c r="G2322">
        <v>138725</v>
      </c>
      <c r="H2322" s="7">
        <v>729779.6</v>
      </c>
      <c r="I2322" t="s">
        <v>20</v>
      </c>
      <c r="J2322" t="s">
        <v>111</v>
      </c>
      <c r="K2322" t="s">
        <v>112</v>
      </c>
      <c r="L2322" s="2">
        <v>0.66666666666666663</v>
      </c>
      <c r="M2322" s="2">
        <v>0.74305555555555558</v>
      </c>
      <c r="N2322" s="1">
        <v>46058</v>
      </c>
      <c r="O2322" t="s">
        <v>23</v>
      </c>
      <c r="S2322" t="s">
        <v>18994</v>
      </c>
      <c r="T232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7.6388888890505768E-2</v>
      </c>
      <c r="U2322" s="5">
        <f>WEEKNUM(Shipment_Data[[#This Row],[DATE]],2)</f>
        <v>6</v>
      </c>
      <c r="V2322" s="6">
        <f>SUBTOTAL(103,Shipment_Data[[#This Row],[DATE]])</f>
        <v>1</v>
      </c>
      <c r="W23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323" spans="1:23" x14ac:dyDescent="0.25">
      <c r="A2323" s="1">
        <v>46058</v>
      </c>
      <c r="B2323" t="s">
        <v>2641</v>
      </c>
      <c r="D2323" t="s">
        <v>2642</v>
      </c>
      <c r="E2323">
        <v>2</v>
      </c>
      <c r="G2323">
        <v>138724</v>
      </c>
      <c r="H2323" s="7">
        <v>674606.06</v>
      </c>
      <c r="I2323" t="s">
        <v>20</v>
      </c>
      <c r="J2323" t="s">
        <v>111</v>
      </c>
      <c r="K2323" t="s">
        <v>112</v>
      </c>
      <c r="L2323" s="2">
        <v>0.66666666666666663</v>
      </c>
      <c r="M2323" s="2">
        <v>0.74861111111111112</v>
      </c>
      <c r="N2323" s="1">
        <v>46058</v>
      </c>
      <c r="O2323" t="s">
        <v>23</v>
      </c>
      <c r="S2323" t="s">
        <v>18994</v>
      </c>
      <c r="T23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8.1944444449618459E-2</v>
      </c>
      <c r="U2323" s="5">
        <f>WEEKNUM(Shipment_Data[[#This Row],[DATE]],2)</f>
        <v>6</v>
      </c>
      <c r="V2323" s="6">
        <f>SUBTOTAL(103,Shipment_Data[[#This Row],[DATE]])</f>
        <v>1</v>
      </c>
      <c r="W23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324" spans="1:23" x14ac:dyDescent="0.25">
      <c r="A2324" s="1">
        <v>46058</v>
      </c>
      <c r="B2324" t="s">
        <v>1930</v>
      </c>
      <c r="D2324" t="s">
        <v>2577</v>
      </c>
      <c r="E2324">
        <v>5</v>
      </c>
      <c r="G2324">
        <v>138608</v>
      </c>
      <c r="H2324" s="7">
        <v>1445405.55</v>
      </c>
      <c r="I2324" t="s">
        <v>41</v>
      </c>
      <c r="J2324" t="s">
        <v>111</v>
      </c>
      <c r="K2324" t="s">
        <v>112</v>
      </c>
      <c r="L2324" s="2">
        <v>0.66666666666666663</v>
      </c>
      <c r="M2324" s="2">
        <v>0.71736111111111112</v>
      </c>
      <c r="N2324" s="1">
        <v>46058</v>
      </c>
      <c r="O2324" t="s">
        <v>23</v>
      </c>
      <c r="S2324" t="s">
        <v>18994</v>
      </c>
      <c r="T23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5.0694444449618459E-2</v>
      </c>
      <c r="U2324" s="5">
        <f>WEEKNUM(Shipment_Data[[#This Row],[DATE]],2)</f>
        <v>6</v>
      </c>
      <c r="V2324" s="6">
        <f>SUBTOTAL(103,Shipment_Data[[#This Row],[DATE]])</f>
        <v>1</v>
      </c>
      <c r="W23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325" spans="1:23" x14ac:dyDescent="0.25">
      <c r="A2325" s="1">
        <v>46058</v>
      </c>
      <c r="B2325" t="s">
        <v>1930</v>
      </c>
      <c r="D2325" t="s">
        <v>2643</v>
      </c>
      <c r="E2325">
        <v>1</v>
      </c>
      <c r="G2325">
        <v>138849</v>
      </c>
      <c r="H2325" s="7">
        <v>61022.5</v>
      </c>
      <c r="I2325" t="s">
        <v>20</v>
      </c>
      <c r="J2325" t="s">
        <v>111</v>
      </c>
      <c r="K2325" t="s">
        <v>112</v>
      </c>
      <c r="L2325" s="2">
        <v>0.66666666666666663</v>
      </c>
      <c r="M2325" s="2">
        <v>0.71736111111111112</v>
      </c>
      <c r="N2325" s="1">
        <v>46058</v>
      </c>
      <c r="O2325" t="s">
        <v>23</v>
      </c>
      <c r="S2325" t="s">
        <v>18994</v>
      </c>
      <c r="T232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5.0694444449618459E-2</v>
      </c>
      <c r="U2325" s="5">
        <f>WEEKNUM(Shipment_Data[[#This Row],[DATE]],2)</f>
        <v>6</v>
      </c>
      <c r="V2325" s="6">
        <f>SUBTOTAL(103,Shipment_Data[[#This Row],[DATE]])</f>
        <v>1</v>
      </c>
      <c r="W23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326" spans="1:23" x14ac:dyDescent="0.25">
      <c r="A2326" s="1">
        <v>46058</v>
      </c>
      <c r="B2326" t="s">
        <v>2644</v>
      </c>
      <c r="D2326" t="s">
        <v>2645</v>
      </c>
      <c r="E2326">
        <v>1</v>
      </c>
      <c r="G2326">
        <v>138802</v>
      </c>
      <c r="H2326" s="7">
        <v>27845.87</v>
      </c>
      <c r="I2326" t="s">
        <v>20</v>
      </c>
      <c r="J2326" t="s">
        <v>75</v>
      </c>
      <c r="K2326" t="s">
        <v>76</v>
      </c>
      <c r="L2326" s="2">
        <v>0.65625</v>
      </c>
      <c r="M2326" s="2">
        <v>0.68125000000000002</v>
      </c>
      <c r="N2326" s="1">
        <v>46058</v>
      </c>
      <c r="O2326" t="s">
        <v>23</v>
      </c>
      <c r="S2326" t="s">
        <v>18994</v>
      </c>
      <c r="T23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2.5000000001455192E-2</v>
      </c>
      <c r="U2326" s="5">
        <f>WEEKNUM(Shipment_Data[[#This Row],[DATE]],2)</f>
        <v>6</v>
      </c>
      <c r="V2326" s="6">
        <f>SUBTOTAL(103,Shipment_Data[[#This Row],[DATE]])</f>
        <v>1</v>
      </c>
      <c r="W23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327" spans="1:23" x14ac:dyDescent="0.25">
      <c r="A2327" s="1">
        <v>46058</v>
      </c>
      <c r="B2327" t="s">
        <v>2644</v>
      </c>
      <c r="D2327" t="s">
        <v>2646</v>
      </c>
      <c r="E2327">
        <v>2</v>
      </c>
      <c r="G2327">
        <v>138653</v>
      </c>
      <c r="H2327" s="7">
        <v>222370.34</v>
      </c>
      <c r="I2327" t="s">
        <v>41</v>
      </c>
      <c r="J2327" t="s">
        <v>75</v>
      </c>
      <c r="K2327" t="s">
        <v>76</v>
      </c>
      <c r="L2327" s="2">
        <v>0.65625</v>
      </c>
      <c r="M2327" s="2">
        <v>0.68125000000000002</v>
      </c>
      <c r="N2327" s="1">
        <v>46058</v>
      </c>
      <c r="O2327" t="s">
        <v>23</v>
      </c>
      <c r="S2327" t="s">
        <v>18994</v>
      </c>
      <c r="T232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2.5000000001455192E-2</v>
      </c>
      <c r="U2327" s="5">
        <f>WEEKNUM(Shipment_Data[[#This Row],[DATE]],2)</f>
        <v>6</v>
      </c>
      <c r="V2327" s="6">
        <f>SUBTOTAL(103,Shipment_Data[[#This Row],[DATE]])</f>
        <v>1</v>
      </c>
      <c r="W23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328" spans="1:23" x14ac:dyDescent="0.25">
      <c r="A2328" s="1">
        <v>46058</v>
      </c>
      <c r="B2328" t="s">
        <v>2550</v>
      </c>
      <c r="D2328" t="s">
        <v>2647</v>
      </c>
      <c r="E2328">
        <v>7</v>
      </c>
      <c r="G2328">
        <v>138834</v>
      </c>
      <c r="H2328" s="7">
        <v>1313581.8400000001</v>
      </c>
      <c r="I2328" t="s">
        <v>20</v>
      </c>
      <c r="J2328" t="s">
        <v>170</v>
      </c>
      <c r="K2328" t="s">
        <v>171</v>
      </c>
      <c r="L2328" s="2">
        <v>0.62152777777777779</v>
      </c>
      <c r="M2328" s="2">
        <v>0.67291666666666672</v>
      </c>
      <c r="N2328" s="1">
        <v>46058</v>
      </c>
      <c r="O2328" t="s">
        <v>23</v>
      </c>
      <c r="S2328" t="s">
        <v>18994</v>
      </c>
      <c r="T23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5.1388888889050577E-2</v>
      </c>
      <c r="U2328" s="5">
        <f>WEEKNUM(Shipment_Data[[#This Row],[DATE]],2)</f>
        <v>6</v>
      </c>
      <c r="V2328" s="6">
        <f>SUBTOTAL(103,Shipment_Data[[#This Row],[DATE]])</f>
        <v>1</v>
      </c>
      <c r="W23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329" spans="1:23" x14ac:dyDescent="0.25">
      <c r="A2329" s="1">
        <v>46058</v>
      </c>
      <c r="B2329" t="s">
        <v>1356</v>
      </c>
      <c r="D2329" t="s">
        <v>2648</v>
      </c>
      <c r="E2329">
        <v>2</v>
      </c>
      <c r="G2329">
        <v>138792</v>
      </c>
      <c r="H2329" s="7">
        <v>478671.55</v>
      </c>
      <c r="I2329" t="s">
        <v>20</v>
      </c>
      <c r="J2329" t="s">
        <v>170</v>
      </c>
      <c r="K2329" t="s">
        <v>171</v>
      </c>
      <c r="L2329" s="2">
        <v>0.62152777777777779</v>
      </c>
      <c r="M2329" s="2">
        <v>0.69027777777777777</v>
      </c>
      <c r="N2329" s="1">
        <v>46058</v>
      </c>
      <c r="O2329" t="s">
        <v>23</v>
      </c>
      <c r="S2329" t="s">
        <v>18994</v>
      </c>
      <c r="T23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6.8749999998544808E-2</v>
      </c>
      <c r="U2329" s="5">
        <f>WEEKNUM(Shipment_Data[[#This Row],[DATE]],2)</f>
        <v>6</v>
      </c>
      <c r="V2329" s="6">
        <f>SUBTOTAL(103,Shipment_Data[[#This Row],[DATE]])</f>
        <v>1</v>
      </c>
      <c r="W23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330" spans="1:23" x14ac:dyDescent="0.25">
      <c r="A2330" s="1">
        <v>46058</v>
      </c>
      <c r="B2330" t="s">
        <v>2649</v>
      </c>
      <c r="D2330" t="s">
        <v>2650</v>
      </c>
      <c r="E2330">
        <v>6</v>
      </c>
      <c r="G2330">
        <v>138677</v>
      </c>
      <c r="H2330" s="7">
        <v>1178078.27</v>
      </c>
      <c r="I2330" t="s">
        <v>20</v>
      </c>
      <c r="J2330" t="s">
        <v>170</v>
      </c>
      <c r="K2330" t="s">
        <v>171</v>
      </c>
      <c r="L2330" s="2">
        <v>0.62152777777777779</v>
      </c>
      <c r="M2330" s="2">
        <v>0.73402777777777772</v>
      </c>
      <c r="N2330" s="1">
        <v>46058</v>
      </c>
      <c r="O2330" t="s">
        <v>23</v>
      </c>
      <c r="S2330" t="s">
        <v>18994</v>
      </c>
      <c r="T233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0.11249999999563443</v>
      </c>
      <c r="U2330" s="5">
        <f>WEEKNUM(Shipment_Data[[#This Row],[DATE]],2)</f>
        <v>6</v>
      </c>
      <c r="V2330" s="6">
        <f>SUBTOTAL(103,Shipment_Data[[#This Row],[DATE]])</f>
        <v>1</v>
      </c>
      <c r="W23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331" spans="1:23" x14ac:dyDescent="0.25">
      <c r="A2331" s="1">
        <v>46058</v>
      </c>
      <c r="B2331" t="s">
        <v>2651</v>
      </c>
      <c r="D2331" t="s">
        <v>2652</v>
      </c>
      <c r="G2331">
        <v>138859</v>
      </c>
      <c r="H2331" s="7">
        <v>404436.5</v>
      </c>
      <c r="I2331" t="s">
        <v>41</v>
      </c>
      <c r="J2331" t="s">
        <v>170</v>
      </c>
      <c r="K2331" t="s">
        <v>171</v>
      </c>
      <c r="L2331" s="2">
        <v>0.62152777777777779</v>
      </c>
      <c r="M2331" s="2">
        <v>0.71180555555555558</v>
      </c>
      <c r="N2331" s="1">
        <v>46058</v>
      </c>
      <c r="O2331" t="s">
        <v>23</v>
      </c>
      <c r="S2331" t="s">
        <v>18994</v>
      </c>
      <c r="T233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9.0277777773735579E-2</v>
      </c>
      <c r="U2331" s="5">
        <f>WEEKNUM(Shipment_Data[[#This Row],[DATE]],2)</f>
        <v>6</v>
      </c>
      <c r="V2331" s="6">
        <f>SUBTOTAL(103,Shipment_Data[[#This Row],[DATE]])</f>
        <v>1</v>
      </c>
      <c r="W23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332" spans="1:23" x14ac:dyDescent="0.25">
      <c r="A2332" s="1">
        <v>46058</v>
      </c>
      <c r="B2332" t="s">
        <v>2653</v>
      </c>
      <c r="D2332" t="s">
        <v>2654</v>
      </c>
      <c r="E2332">
        <v>2</v>
      </c>
      <c r="G2332">
        <v>138841</v>
      </c>
      <c r="H2332" s="7">
        <v>63799.5</v>
      </c>
      <c r="I2332" t="s">
        <v>20</v>
      </c>
      <c r="J2332" t="s">
        <v>170</v>
      </c>
      <c r="K2332" t="s">
        <v>171</v>
      </c>
      <c r="L2332" s="2">
        <v>0.62152777777777779</v>
      </c>
      <c r="M2332" s="2">
        <v>0.71527777777777779</v>
      </c>
      <c r="N2332" s="1">
        <v>46058</v>
      </c>
      <c r="O2332" t="s">
        <v>23</v>
      </c>
      <c r="S2332" t="s">
        <v>18994</v>
      </c>
      <c r="T233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9.375E-2</v>
      </c>
      <c r="U2332" s="5">
        <f>WEEKNUM(Shipment_Data[[#This Row],[DATE]],2)</f>
        <v>6</v>
      </c>
      <c r="V2332" s="6">
        <f>SUBTOTAL(103,Shipment_Data[[#This Row],[DATE]])</f>
        <v>1</v>
      </c>
      <c r="W23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333" spans="1:23" x14ac:dyDescent="0.25">
      <c r="A2333" s="1">
        <v>46058</v>
      </c>
      <c r="B2333" t="s">
        <v>2655</v>
      </c>
      <c r="D2333" t="s">
        <v>2628</v>
      </c>
      <c r="E2333">
        <v>1</v>
      </c>
      <c r="G2333">
        <v>138864</v>
      </c>
      <c r="H2333" s="7">
        <v>30000</v>
      </c>
      <c r="I2333" t="s">
        <v>20</v>
      </c>
      <c r="J2333" t="s">
        <v>75</v>
      </c>
      <c r="K2333" t="s">
        <v>76</v>
      </c>
      <c r="L2333" s="2">
        <v>0.65625</v>
      </c>
      <c r="M2333" s="2"/>
      <c r="N2333" s="1">
        <v>46058</v>
      </c>
      <c r="O2333" t="s">
        <v>144</v>
      </c>
      <c r="S2333" t="s">
        <v>18994</v>
      </c>
      <c r="T2333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2333" s="5">
        <f>WEEKNUM(Shipment_Data[[#This Row],[DATE]],2)</f>
        <v>6</v>
      </c>
      <c r="V2333" s="6">
        <f>SUBTOTAL(103,Shipment_Data[[#This Row],[DATE]])</f>
        <v>1</v>
      </c>
      <c r="W23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334" spans="1:23" x14ac:dyDescent="0.25">
      <c r="A2334" s="1">
        <v>46058</v>
      </c>
      <c r="B2334" t="s">
        <v>2656</v>
      </c>
      <c r="D2334" t="s">
        <v>2657</v>
      </c>
      <c r="E2334">
        <v>1</v>
      </c>
      <c r="G2334">
        <v>138854</v>
      </c>
      <c r="H2334" s="7">
        <v>11599.53</v>
      </c>
      <c r="I2334" t="s">
        <v>20</v>
      </c>
      <c r="J2334" t="s">
        <v>111</v>
      </c>
      <c r="K2334" t="s">
        <v>112</v>
      </c>
      <c r="L2334" s="2">
        <v>0.66666666666666663</v>
      </c>
      <c r="M2334" s="2">
        <v>0.80555555555555558</v>
      </c>
      <c r="N2334" s="1">
        <v>46058</v>
      </c>
      <c r="O2334" t="s">
        <v>23</v>
      </c>
      <c r="S2334" t="s">
        <v>18994</v>
      </c>
      <c r="T23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0.13888888889050577</v>
      </c>
      <c r="U2334" s="5">
        <f>WEEKNUM(Shipment_Data[[#This Row],[DATE]],2)</f>
        <v>6</v>
      </c>
      <c r="V2334" s="6">
        <f>SUBTOTAL(103,Shipment_Data[[#This Row],[DATE]])</f>
        <v>1</v>
      </c>
      <c r="W23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335" spans="1:23" x14ac:dyDescent="0.25">
      <c r="A2335" s="1">
        <v>46058</v>
      </c>
      <c r="B2335" t="s">
        <v>2656</v>
      </c>
      <c r="D2335" t="s">
        <v>2658</v>
      </c>
      <c r="E2335">
        <v>1</v>
      </c>
      <c r="G2335">
        <v>138853</v>
      </c>
      <c r="H2335" s="7">
        <v>53506.02</v>
      </c>
      <c r="I2335" t="s">
        <v>20</v>
      </c>
      <c r="J2335" t="s">
        <v>111</v>
      </c>
      <c r="K2335" t="s">
        <v>112</v>
      </c>
      <c r="L2335" s="2">
        <v>0.66666666666666663</v>
      </c>
      <c r="M2335" s="2">
        <v>0.80555555555555558</v>
      </c>
      <c r="N2335" s="1">
        <v>46058</v>
      </c>
      <c r="O2335" t="s">
        <v>23</v>
      </c>
      <c r="S2335" t="s">
        <v>18994</v>
      </c>
      <c r="T23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0.13888888889050577</v>
      </c>
      <c r="U2335" s="5">
        <f>WEEKNUM(Shipment_Data[[#This Row],[DATE]],2)</f>
        <v>6</v>
      </c>
      <c r="V2335" s="6">
        <f>SUBTOTAL(103,Shipment_Data[[#This Row],[DATE]])</f>
        <v>1</v>
      </c>
      <c r="W23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336" spans="1:23" x14ac:dyDescent="0.25">
      <c r="A2336" s="1">
        <v>46058</v>
      </c>
      <c r="B2336" t="s">
        <v>2550</v>
      </c>
      <c r="D2336" t="s">
        <v>2659</v>
      </c>
      <c r="E2336">
        <v>1</v>
      </c>
      <c r="G2336">
        <v>138833</v>
      </c>
      <c r="H2336" s="7">
        <v>21300</v>
      </c>
      <c r="I2336" t="s">
        <v>20</v>
      </c>
      <c r="J2336" t="s">
        <v>209</v>
      </c>
      <c r="K2336" t="s">
        <v>210</v>
      </c>
      <c r="L2336" s="2">
        <v>0.6875</v>
      </c>
      <c r="M2336" s="2">
        <v>0.69861111111111107</v>
      </c>
      <c r="N2336" s="1">
        <v>46058</v>
      </c>
      <c r="O2336" t="s">
        <v>23</v>
      </c>
      <c r="S2336" t="s">
        <v>18994</v>
      </c>
      <c r="T23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1.1111111110949423E-2</v>
      </c>
      <c r="U2336" s="5">
        <f>WEEKNUM(Shipment_Data[[#This Row],[DATE]],2)</f>
        <v>6</v>
      </c>
      <c r="V2336" s="6">
        <f>SUBTOTAL(103,Shipment_Data[[#This Row],[DATE]])</f>
        <v>1</v>
      </c>
      <c r="W23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337" spans="1:23" x14ac:dyDescent="0.25">
      <c r="A2337" s="1">
        <v>46058</v>
      </c>
      <c r="B2337" t="s">
        <v>2660</v>
      </c>
      <c r="D2337" t="s">
        <v>2661</v>
      </c>
      <c r="E2337">
        <v>1</v>
      </c>
      <c r="G2337">
        <v>138896</v>
      </c>
      <c r="H2337" s="7">
        <v>39875</v>
      </c>
      <c r="I2337" t="s">
        <v>20</v>
      </c>
      <c r="J2337" t="s">
        <v>209</v>
      </c>
      <c r="K2337" t="s">
        <v>210</v>
      </c>
      <c r="L2337" s="2">
        <v>0.6875</v>
      </c>
      <c r="M2337" s="2">
        <v>0.73819444444444449</v>
      </c>
      <c r="N2337" s="1">
        <v>46058</v>
      </c>
      <c r="O2337" t="s">
        <v>23</v>
      </c>
      <c r="S2337" t="s">
        <v>18994</v>
      </c>
      <c r="T23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5.0694444442342501E-2</v>
      </c>
      <c r="U2337" s="5">
        <f>WEEKNUM(Shipment_Data[[#This Row],[DATE]],2)</f>
        <v>6</v>
      </c>
      <c r="V2337" s="6">
        <f>SUBTOTAL(103,Shipment_Data[[#This Row],[DATE]])</f>
        <v>1</v>
      </c>
      <c r="W23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338" spans="1:23" x14ac:dyDescent="0.25">
      <c r="A2338" s="1">
        <v>46058</v>
      </c>
      <c r="B2338" t="s">
        <v>2660</v>
      </c>
      <c r="D2338" t="s">
        <v>2662</v>
      </c>
      <c r="E2338">
        <v>2</v>
      </c>
      <c r="G2338">
        <v>138753</v>
      </c>
      <c r="H2338" s="7">
        <v>21266.5</v>
      </c>
      <c r="I2338" t="s">
        <v>20</v>
      </c>
      <c r="J2338" t="s">
        <v>209</v>
      </c>
      <c r="K2338" t="s">
        <v>210</v>
      </c>
      <c r="L2338" s="2">
        <v>0.6875</v>
      </c>
      <c r="M2338" s="2">
        <v>0.73819444444444449</v>
      </c>
      <c r="N2338" s="1">
        <v>46058</v>
      </c>
      <c r="O2338" t="s">
        <v>23</v>
      </c>
      <c r="S2338" t="s">
        <v>18994</v>
      </c>
      <c r="T233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5.0694444442342501E-2</v>
      </c>
      <c r="U2338" s="5">
        <f>WEEKNUM(Shipment_Data[[#This Row],[DATE]],2)</f>
        <v>6</v>
      </c>
      <c r="V2338" s="6">
        <f>SUBTOTAL(103,Shipment_Data[[#This Row],[DATE]])</f>
        <v>1</v>
      </c>
      <c r="W23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339" spans="1:23" x14ac:dyDescent="0.25">
      <c r="A2339" s="1">
        <v>46058</v>
      </c>
      <c r="B2339" t="s">
        <v>2325</v>
      </c>
      <c r="D2339" t="s">
        <v>2663</v>
      </c>
      <c r="E2339">
        <v>1</v>
      </c>
      <c r="G2339">
        <v>138867</v>
      </c>
      <c r="H2339" s="7">
        <v>78965.02</v>
      </c>
      <c r="I2339" t="s">
        <v>20</v>
      </c>
      <c r="J2339" t="s">
        <v>26</v>
      </c>
      <c r="K2339" t="s">
        <v>27</v>
      </c>
      <c r="L2339" s="2">
        <v>0.69791666666666663</v>
      </c>
      <c r="M2339" s="2">
        <v>0.7319444444444444</v>
      </c>
      <c r="N2339" s="1">
        <v>46058</v>
      </c>
      <c r="O2339" t="s">
        <v>23</v>
      </c>
      <c r="S2339" t="s">
        <v>18994</v>
      </c>
      <c r="T23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3.4027777779556345E-2</v>
      </c>
      <c r="U2339" s="5">
        <f>WEEKNUM(Shipment_Data[[#This Row],[DATE]],2)</f>
        <v>6</v>
      </c>
      <c r="V2339" s="6">
        <f>SUBTOTAL(103,Shipment_Data[[#This Row],[DATE]])</f>
        <v>1</v>
      </c>
      <c r="W23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340" spans="1:23" x14ac:dyDescent="0.25">
      <c r="A2340" s="1">
        <v>46058</v>
      </c>
      <c r="B2340" t="s">
        <v>2664</v>
      </c>
      <c r="D2340" t="s">
        <v>2665</v>
      </c>
      <c r="E2340">
        <v>1</v>
      </c>
      <c r="G2340">
        <v>138772</v>
      </c>
      <c r="H2340" s="7">
        <v>33018.1</v>
      </c>
      <c r="I2340" t="s">
        <v>20</v>
      </c>
      <c r="J2340" t="s">
        <v>26</v>
      </c>
      <c r="K2340" t="s">
        <v>27</v>
      </c>
      <c r="L2340" s="2">
        <v>0.69791666666666663</v>
      </c>
      <c r="M2340" s="2">
        <v>0.49652777777777779</v>
      </c>
      <c r="N2340" s="1">
        <v>46058</v>
      </c>
      <c r="O2340" t="s">
        <v>23</v>
      </c>
      <c r="S2340" t="s">
        <v>18994</v>
      </c>
      <c r="T23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-0.20138888888322981</v>
      </c>
      <c r="U2340" s="5">
        <f>WEEKNUM(Shipment_Data[[#This Row],[DATE]],2)</f>
        <v>6</v>
      </c>
      <c r="V2340" s="6">
        <f>SUBTOTAL(103,Shipment_Data[[#This Row],[DATE]])</f>
        <v>1</v>
      </c>
      <c r="W23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341" spans="1:23" x14ac:dyDescent="0.25">
      <c r="A2341" s="1">
        <v>46058</v>
      </c>
      <c r="B2341" t="s">
        <v>2666</v>
      </c>
      <c r="D2341" t="s">
        <v>2667</v>
      </c>
      <c r="E2341">
        <v>1</v>
      </c>
      <c r="G2341">
        <v>138877</v>
      </c>
      <c r="H2341" s="7">
        <v>118248.44</v>
      </c>
      <c r="I2341" t="s">
        <v>20</v>
      </c>
      <c r="J2341" t="s">
        <v>26</v>
      </c>
      <c r="K2341" t="s">
        <v>27</v>
      </c>
      <c r="L2341" s="2">
        <v>0.69791666666666663</v>
      </c>
      <c r="M2341" s="2">
        <v>0.70833333333333337</v>
      </c>
      <c r="N2341" s="1">
        <v>46058</v>
      </c>
      <c r="O2341" t="s">
        <v>23</v>
      </c>
      <c r="S2341" t="s">
        <v>18994</v>
      </c>
      <c r="T23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1.0416666671517305E-2</v>
      </c>
      <c r="U2341" s="5">
        <f>WEEKNUM(Shipment_Data[[#This Row],[DATE]],2)</f>
        <v>6</v>
      </c>
      <c r="V2341" s="6">
        <f>SUBTOTAL(103,Shipment_Data[[#This Row],[DATE]])</f>
        <v>1</v>
      </c>
      <c r="W23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342" spans="1:23" x14ac:dyDescent="0.25">
      <c r="A2342" s="1">
        <v>46058</v>
      </c>
      <c r="B2342" t="s">
        <v>386</v>
      </c>
      <c r="D2342" t="s">
        <v>2668</v>
      </c>
      <c r="E2342">
        <v>3</v>
      </c>
      <c r="G2342">
        <v>138875</v>
      </c>
      <c r="H2342" s="7">
        <v>469084.37</v>
      </c>
      <c r="I2342" t="s">
        <v>20</v>
      </c>
      <c r="J2342" t="s">
        <v>26</v>
      </c>
      <c r="K2342" t="s">
        <v>27</v>
      </c>
      <c r="L2342" s="2">
        <v>0.69791666666666663</v>
      </c>
      <c r="M2342" s="2">
        <v>0.72222222222222221</v>
      </c>
      <c r="N2342" s="1">
        <v>46058</v>
      </c>
      <c r="O2342" t="s">
        <v>23</v>
      </c>
      <c r="S2342" t="s">
        <v>18994</v>
      </c>
      <c r="T23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2.4305555554747116E-2</v>
      </c>
      <c r="U2342" s="5">
        <f>WEEKNUM(Shipment_Data[[#This Row],[DATE]],2)</f>
        <v>6</v>
      </c>
      <c r="V2342" s="6">
        <f>SUBTOTAL(103,Shipment_Data[[#This Row],[DATE]])</f>
        <v>1</v>
      </c>
      <c r="W23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343" spans="1:23" x14ac:dyDescent="0.25">
      <c r="A2343" s="1">
        <v>46058</v>
      </c>
      <c r="B2343" t="s">
        <v>386</v>
      </c>
      <c r="D2343" t="s">
        <v>2669</v>
      </c>
      <c r="G2343">
        <v>138878</v>
      </c>
      <c r="H2343" s="7">
        <v>1399.94</v>
      </c>
      <c r="I2343" t="s">
        <v>20</v>
      </c>
      <c r="J2343" t="s">
        <v>26</v>
      </c>
      <c r="K2343" t="s">
        <v>27</v>
      </c>
      <c r="L2343" s="2">
        <v>0.69791666666666663</v>
      </c>
      <c r="M2343" s="2">
        <v>0.72222222222222221</v>
      </c>
      <c r="N2343" s="1">
        <v>46058</v>
      </c>
      <c r="O2343" t="s">
        <v>23</v>
      </c>
      <c r="S2343" t="s">
        <v>18994</v>
      </c>
      <c r="T23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2.4305555554747116E-2</v>
      </c>
      <c r="U2343" s="5">
        <f>WEEKNUM(Shipment_Data[[#This Row],[DATE]],2)</f>
        <v>6</v>
      </c>
      <c r="V2343" s="6">
        <f>SUBTOTAL(103,Shipment_Data[[#This Row],[DATE]])</f>
        <v>1</v>
      </c>
      <c r="W23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344" spans="1:23" x14ac:dyDescent="0.25">
      <c r="A2344" s="1">
        <v>46058</v>
      </c>
      <c r="B2344" t="s">
        <v>386</v>
      </c>
      <c r="D2344" t="s">
        <v>2670</v>
      </c>
      <c r="G2344">
        <v>138876</v>
      </c>
      <c r="H2344" s="7">
        <v>39833.589999999997</v>
      </c>
      <c r="I2344" t="s">
        <v>20</v>
      </c>
      <c r="J2344" t="s">
        <v>26</v>
      </c>
      <c r="K2344" t="s">
        <v>27</v>
      </c>
      <c r="L2344" s="2">
        <v>0.69791666666666663</v>
      </c>
      <c r="M2344" s="2">
        <v>0.72222222222222221</v>
      </c>
      <c r="N2344" s="1">
        <v>46058</v>
      </c>
      <c r="O2344" t="s">
        <v>23</v>
      </c>
      <c r="S2344" t="s">
        <v>18994</v>
      </c>
      <c r="T23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2.4305555554747116E-2</v>
      </c>
      <c r="U2344" s="5">
        <f>WEEKNUM(Shipment_Data[[#This Row],[DATE]],2)</f>
        <v>6</v>
      </c>
      <c r="V2344" s="6">
        <f>SUBTOTAL(103,Shipment_Data[[#This Row],[DATE]])</f>
        <v>1</v>
      </c>
      <c r="W23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345" spans="1:23" x14ac:dyDescent="0.25">
      <c r="A2345" s="1">
        <v>46059</v>
      </c>
      <c r="B2345" t="s">
        <v>2671</v>
      </c>
      <c r="D2345" t="s">
        <v>2672</v>
      </c>
      <c r="E2345">
        <v>1</v>
      </c>
      <c r="G2345">
        <v>138872</v>
      </c>
      <c r="H2345" s="7">
        <v>34542</v>
      </c>
      <c r="I2345" t="s">
        <v>20</v>
      </c>
      <c r="J2345" t="s">
        <v>209</v>
      </c>
      <c r="K2345" t="s">
        <v>210</v>
      </c>
      <c r="L2345" s="2">
        <v>0.40625</v>
      </c>
      <c r="M2345" s="2">
        <v>0.53472222222222221</v>
      </c>
      <c r="N2345" s="1">
        <v>46059</v>
      </c>
      <c r="O2345" t="s">
        <v>23</v>
      </c>
      <c r="S2345" t="s">
        <v>18994</v>
      </c>
      <c r="T23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0.12847222221898846</v>
      </c>
      <c r="U2345" s="5">
        <f>WEEKNUM(Shipment_Data[[#This Row],[DATE]],2)</f>
        <v>6</v>
      </c>
      <c r="V2345" s="6">
        <f>SUBTOTAL(103,Shipment_Data[[#This Row],[DATE]])</f>
        <v>1</v>
      </c>
      <c r="W23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346" spans="1:23" x14ac:dyDescent="0.25">
      <c r="A2346" s="1">
        <v>46059</v>
      </c>
      <c r="B2346" t="s">
        <v>822</v>
      </c>
      <c r="D2346" t="s">
        <v>2673</v>
      </c>
      <c r="E2346">
        <v>2</v>
      </c>
      <c r="G2346">
        <v>138825</v>
      </c>
      <c r="H2346" s="7">
        <v>72516.53</v>
      </c>
      <c r="I2346" t="s">
        <v>20</v>
      </c>
      <c r="J2346" t="s">
        <v>209</v>
      </c>
      <c r="K2346" t="s">
        <v>210</v>
      </c>
      <c r="L2346" s="2">
        <v>0.40625</v>
      </c>
      <c r="M2346" s="2">
        <v>0.5805555555555556</v>
      </c>
      <c r="N2346" s="1">
        <v>46059</v>
      </c>
      <c r="O2346" t="s">
        <v>23</v>
      </c>
      <c r="S2346" t="s">
        <v>18994</v>
      </c>
      <c r="T23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0.17430555555620231</v>
      </c>
      <c r="U2346" s="5">
        <f>WEEKNUM(Shipment_Data[[#This Row],[DATE]],2)</f>
        <v>6</v>
      </c>
      <c r="V2346" s="6">
        <f>SUBTOTAL(103,Shipment_Data[[#This Row],[DATE]])</f>
        <v>1</v>
      </c>
      <c r="W23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347" spans="1:23" x14ac:dyDescent="0.25">
      <c r="A2347" s="1">
        <v>46059</v>
      </c>
      <c r="B2347" t="s">
        <v>1358</v>
      </c>
      <c r="D2347" t="s">
        <v>2674</v>
      </c>
      <c r="E2347">
        <v>1</v>
      </c>
      <c r="G2347">
        <v>138842</v>
      </c>
      <c r="H2347" s="7">
        <v>259833.28</v>
      </c>
      <c r="I2347" t="s">
        <v>20</v>
      </c>
      <c r="J2347" t="s">
        <v>287</v>
      </c>
      <c r="K2347" t="s">
        <v>288</v>
      </c>
      <c r="L2347" s="2">
        <v>0.4375</v>
      </c>
      <c r="M2347" s="2">
        <v>0.41666666666666669</v>
      </c>
      <c r="N2347" s="1">
        <v>46059</v>
      </c>
      <c r="O2347" t="s">
        <v>23</v>
      </c>
      <c r="S2347" t="s">
        <v>18994</v>
      </c>
      <c r="T23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-2.0833333335758653E-2</v>
      </c>
      <c r="U2347" s="5">
        <f>WEEKNUM(Shipment_Data[[#This Row],[DATE]],2)</f>
        <v>6</v>
      </c>
      <c r="V2347" s="6">
        <f>SUBTOTAL(103,Shipment_Data[[#This Row],[DATE]])</f>
        <v>1</v>
      </c>
      <c r="W23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348" spans="1:23" x14ac:dyDescent="0.25">
      <c r="A2348" s="1">
        <v>46059</v>
      </c>
      <c r="B2348" t="s">
        <v>2571</v>
      </c>
      <c r="D2348" t="s">
        <v>2675</v>
      </c>
      <c r="E2348">
        <v>1</v>
      </c>
      <c r="G2348">
        <v>138817</v>
      </c>
      <c r="H2348" s="7">
        <v>26433</v>
      </c>
      <c r="I2348" t="s">
        <v>20</v>
      </c>
      <c r="J2348" t="s">
        <v>257</v>
      </c>
      <c r="K2348" t="s">
        <v>258</v>
      </c>
      <c r="L2348" s="2">
        <v>0.45833333333333331</v>
      </c>
      <c r="M2348" s="2">
        <v>0.52986111111111112</v>
      </c>
      <c r="N2348" s="1">
        <v>46059</v>
      </c>
      <c r="O2348" t="s">
        <v>23</v>
      </c>
      <c r="S2348" t="s">
        <v>18994</v>
      </c>
      <c r="T234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7.1527777778101154E-2</v>
      </c>
      <c r="U2348" s="5">
        <f>WEEKNUM(Shipment_Data[[#This Row],[DATE]],2)</f>
        <v>6</v>
      </c>
      <c r="V2348" s="6">
        <f>SUBTOTAL(103,Shipment_Data[[#This Row],[DATE]])</f>
        <v>1</v>
      </c>
      <c r="W23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349" spans="1:23" x14ac:dyDescent="0.25">
      <c r="A2349" s="1">
        <v>46059</v>
      </c>
      <c r="B2349" t="s">
        <v>261</v>
      </c>
      <c r="D2349" t="s">
        <v>2676</v>
      </c>
      <c r="E2349">
        <v>1</v>
      </c>
      <c r="G2349">
        <v>138715</v>
      </c>
      <c r="H2349" s="7">
        <v>42350</v>
      </c>
      <c r="I2349" t="s">
        <v>20</v>
      </c>
      <c r="J2349" t="s">
        <v>257</v>
      </c>
      <c r="K2349" t="s">
        <v>258</v>
      </c>
      <c r="L2349" s="2">
        <v>0.45833333333333331</v>
      </c>
      <c r="M2349" s="2">
        <v>0.58611111111111114</v>
      </c>
      <c r="N2349" s="1">
        <v>46059</v>
      </c>
      <c r="O2349" t="s">
        <v>23</v>
      </c>
      <c r="S2349" t="s">
        <v>18994</v>
      </c>
      <c r="T234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0.12777777777228039</v>
      </c>
      <c r="U2349" s="5">
        <f>WEEKNUM(Shipment_Data[[#This Row],[DATE]],2)</f>
        <v>6</v>
      </c>
      <c r="V2349" s="6">
        <f>SUBTOTAL(103,Shipment_Data[[#This Row],[DATE]])</f>
        <v>1</v>
      </c>
      <c r="W23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350" spans="1:23" x14ac:dyDescent="0.25">
      <c r="A2350" s="1">
        <v>46059</v>
      </c>
      <c r="B2350" t="s">
        <v>2213</v>
      </c>
      <c r="D2350" t="s">
        <v>2573</v>
      </c>
      <c r="E2350">
        <v>1</v>
      </c>
      <c r="G2350">
        <v>138764</v>
      </c>
      <c r="H2350" s="7">
        <v>18322.46</v>
      </c>
      <c r="I2350" t="s">
        <v>20</v>
      </c>
      <c r="J2350" t="s">
        <v>257</v>
      </c>
      <c r="K2350" t="s">
        <v>258</v>
      </c>
      <c r="L2350" s="2">
        <v>0.45833333333333331</v>
      </c>
      <c r="M2350" s="2"/>
      <c r="N2350" s="1">
        <v>46059</v>
      </c>
      <c r="O2350" t="s">
        <v>23</v>
      </c>
      <c r="S2350" t="s">
        <v>18994</v>
      </c>
      <c r="T2350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2350" s="5">
        <f>WEEKNUM(Shipment_Data[[#This Row],[DATE]],2)</f>
        <v>6</v>
      </c>
      <c r="V2350" s="6">
        <f>SUBTOTAL(103,Shipment_Data[[#This Row],[DATE]])</f>
        <v>1</v>
      </c>
      <c r="W23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351" spans="1:23" x14ac:dyDescent="0.25">
      <c r="A2351" s="1">
        <v>46059</v>
      </c>
      <c r="B2351" t="s">
        <v>1349</v>
      </c>
      <c r="D2351" t="s">
        <v>2677</v>
      </c>
      <c r="E2351">
        <v>1</v>
      </c>
      <c r="G2351">
        <v>138687</v>
      </c>
      <c r="H2351" s="7">
        <v>66508.2</v>
      </c>
      <c r="I2351" t="s">
        <v>20</v>
      </c>
      <c r="J2351" t="s">
        <v>257</v>
      </c>
      <c r="K2351" t="s">
        <v>258</v>
      </c>
      <c r="L2351" s="2">
        <v>0.45833333333333331</v>
      </c>
      <c r="M2351" s="2">
        <v>0.56388888888888888</v>
      </c>
      <c r="N2351" s="1">
        <v>46059</v>
      </c>
      <c r="O2351" t="s">
        <v>23</v>
      </c>
      <c r="S2351" t="s">
        <v>18994</v>
      </c>
      <c r="T235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0.10555555555038154</v>
      </c>
      <c r="U2351" s="5">
        <f>WEEKNUM(Shipment_Data[[#This Row],[DATE]],2)</f>
        <v>6</v>
      </c>
      <c r="V2351" s="6">
        <f>SUBTOTAL(103,Shipment_Data[[#This Row],[DATE]])</f>
        <v>1</v>
      </c>
      <c r="W23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352" spans="1:23" x14ac:dyDescent="0.25">
      <c r="A2352" s="1">
        <v>46059</v>
      </c>
      <c r="B2352" t="s">
        <v>2012</v>
      </c>
      <c r="D2352" t="s">
        <v>2618</v>
      </c>
      <c r="E2352">
        <v>1</v>
      </c>
      <c r="G2352">
        <v>138660</v>
      </c>
      <c r="H2352" s="7">
        <v>71280</v>
      </c>
      <c r="I2352" t="s">
        <v>20</v>
      </c>
      <c r="J2352" t="s">
        <v>219</v>
      </c>
      <c r="K2352" t="s">
        <v>220</v>
      </c>
      <c r="L2352" s="2">
        <v>0.41666666666666669</v>
      </c>
      <c r="M2352" s="2">
        <v>0.61805555555555558</v>
      </c>
      <c r="N2352" s="1">
        <v>46059</v>
      </c>
      <c r="O2352" t="s">
        <v>23</v>
      </c>
      <c r="S2352" t="s">
        <v>18994</v>
      </c>
      <c r="T235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0.20138888889050577</v>
      </c>
      <c r="U2352" s="5">
        <f>WEEKNUM(Shipment_Data[[#This Row],[DATE]],2)</f>
        <v>6</v>
      </c>
      <c r="V2352" s="6">
        <f>SUBTOTAL(103,Shipment_Data[[#This Row],[DATE]])</f>
        <v>1</v>
      </c>
      <c r="W23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353" spans="1:23" x14ac:dyDescent="0.25">
      <c r="A2353" s="1">
        <v>46059</v>
      </c>
      <c r="B2353" t="s">
        <v>2012</v>
      </c>
      <c r="D2353" t="s">
        <v>2678</v>
      </c>
      <c r="E2353">
        <v>2</v>
      </c>
      <c r="G2353">
        <v>138862</v>
      </c>
      <c r="H2353" s="7">
        <v>642692.57999999996</v>
      </c>
      <c r="I2353" t="s">
        <v>20</v>
      </c>
      <c r="J2353" t="s">
        <v>219</v>
      </c>
      <c r="K2353" t="s">
        <v>220</v>
      </c>
      <c r="L2353" s="2">
        <v>0.41666666666666669</v>
      </c>
      <c r="M2353" s="2">
        <v>0.47222222222222221</v>
      </c>
      <c r="N2353" s="1">
        <v>46059</v>
      </c>
      <c r="O2353" t="s">
        <v>23</v>
      </c>
      <c r="S2353" t="s">
        <v>18994</v>
      </c>
      <c r="T235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5.5555555554747116E-2</v>
      </c>
      <c r="U2353" s="5">
        <f>WEEKNUM(Shipment_Data[[#This Row],[DATE]],2)</f>
        <v>6</v>
      </c>
      <c r="V2353" s="6">
        <f>SUBTOTAL(103,Shipment_Data[[#This Row],[DATE]])</f>
        <v>1</v>
      </c>
      <c r="W23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354" spans="1:23" x14ac:dyDescent="0.25">
      <c r="A2354" s="1">
        <v>46059</v>
      </c>
      <c r="B2354" t="s">
        <v>2012</v>
      </c>
      <c r="D2354" t="s">
        <v>2679</v>
      </c>
      <c r="E2354">
        <v>1</v>
      </c>
      <c r="G2354">
        <v>138892</v>
      </c>
      <c r="H2354" s="7">
        <v>16500</v>
      </c>
      <c r="I2354" t="s">
        <v>20</v>
      </c>
      <c r="J2354" t="s">
        <v>219</v>
      </c>
      <c r="K2354" t="s">
        <v>220</v>
      </c>
      <c r="L2354" s="2">
        <v>0.41666666666666669</v>
      </c>
      <c r="M2354" s="2">
        <v>0.47222222222222221</v>
      </c>
      <c r="N2354" s="1">
        <v>46059</v>
      </c>
      <c r="O2354" t="s">
        <v>23</v>
      </c>
      <c r="S2354" t="s">
        <v>18994</v>
      </c>
      <c r="T235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5.5555555554747116E-2</v>
      </c>
      <c r="U2354" s="5">
        <f>WEEKNUM(Shipment_Data[[#This Row],[DATE]],2)</f>
        <v>6</v>
      </c>
      <c r="V2354" s="6">
        <f>SUBTOTAL(103,Shipment_Data[[#This Row],[DATE]])</f>
        <v>1</v>
      </c>
      <c r="W23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355" spans="1:23" x14ac:dyDescent="0.25">
      <c r="A2355" s="1">
        <v>46059</v>
      </c>
      <c r="B2355" t="s">
        <v>146</v>
      </c>
      <c r="D2355" t="s">
        <v>2680</v>
      </c>
      <c r="E2355">
        <v>1</v>
      </c>
      <c r="G2355">
        <v>138881</v>
      </c>
      <c r="H2355" s="7">
        <v>319424.5</v>
      </c>
      <c r="I2355" t="s">
        <v>20</v>
      </c>
      <c r="J2355" t="s">
        <v>75</v>
      </c>
      <c r="K2355" t="s">
        <v>76</v>
      </c>
      <c r="L2355" s="2">
        <v>0.44791666666666669</v>
      </c>
      <c r="M2355" s="2">
        <v>0.74513888888888891</v>
      </c>
      <c r="N2355" s="1">
        <v>46059</v>
      </c>
      <c r="O2355" t="s">
        <v>23</v>
      </c>
      <c r="S2355" t="s">
        <v>18994</v>
      </c>
      <c r="T235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0.29722222222335404</v>
      </c>
      <c r="U2355" s="5">
        <f>WEEKNUM(Shipment_Data[[#This Row],[DATE]],2)</f>
        <v>6</v>
      </c>
      <c r="V2355" s="6">
        <f>SUBTOTAL(103,Shipment_Data[[#This Row],[DATE]])</f>
        <v>1</v>
      </c>
      <c r="W23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356" spans="1:23" x14ac:dyDescent="0.25">
      <c r="A2356" s="1">
        <v>46059</v>
      </c>
      <c r="B2356" t="s">
        <v>2681</v>
      </c>
      <c r="D2356" t="s">
        <v>2682</v>
      </c>
      <c r="E2356">
        <v>1</v>
      </c>
      <c r="G2356">
        <v>138893</v>
      </c>
      <c r="H2356" s="7">
        <v>48762</v>
      </c>
      <c r="I2356" t="s">
        <v>20</v>
      </c>
      <c r="J2356" t="s">
        <v>75</v>
      </c>
      <c r="K2356" t="s">
        <v>76</v>
      </c>
      <c r="L2356" s="2">
        <v>0.44791666666666669</v>
      </c>
      <c r="M2356" s="2">
        <v>0.61388888888888893</v>
      </c>
      <c r="N2356" s="1">
        <v>46059</v>
      </c>
      <c r="O2356" t="s">
        <v>23</v>
      </c>
      <c r="S2356" t="s">
        <v>18994</v>
      </c>
      <c r="T235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0.16597222222480923</v>
      </c>
      <c r="U2356" s="5">
        <f>WEEKNUM(Shipment_Data[[#This Row],[DATE]],2)</f>
        <v>6</v>
      </c>
      <c r="V2356" s="6">
        <f>SUBTOTAL(103,Shipment_Data[[#This Row],[DATE]])</f>
        <v>1</v>
      </c>
      <c r="W23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357" spans="1:23" x14ac:dyDescent="0.25">
      <c r="A2357" s="1">
        <v>46059</v>
      </c>
      <c r="B2357" t="s">
        <v>2683</v>
      </c>
      <c r="D2357" t="s">
        <v>2684</v>
      </c>
      <c r="G2357">
        <v>138869</v>
      </c>
      <c r="H2357" s="7">
        <v>215516.69</v>
      </c>
      <c r="I2357" t="s">
        <v>20</v>
      </c>
      <c r="J2357" t="s">
        <v>105</v>
      </c>
      <c r="K2357" t="s">
        <v>106</v>
      </c>
      <c r="L2357" s="2">
        <v>0.625</v>
      </c>
      <c r="M2357" s="2">
        <v>0.72499999999999998</v>
      </c>
      <c r="N2357" s="1">
        <v>46059</v>
      </c>
      <c r="O2357" t="s">
        <v>23</v>
      </c>
      <c r="S2357" t="s">
        <v>18994</v>
      </c>
      <c r="T23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9.9999999998544808E-2</v>
      </c>
      <c r="U2357" s="5">
        <f>WEEKNUM(Shipment_Data[[#This Row],[DATE]],2)</f>
        <v>6</v>
      </c>
      <c r="V2357" s="6">
        <f>SUBTOTAL(103,Shipment_Data[[#This Row],[DATE]])</f>
        <v>1</v>
      </c>
      <c r="W23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358" spans="1:23" x14ac:dyDescent="0.25">
      <c r="A2358" s="1">
        <v>46059</v>
      </c>
      <c r="B2358" t="s">
        <v>2685</v>
      </c>
      <c r="D2358" t="s">
        <v>2686</v>
      </c>
      <c r="E2358">
        <v>1</v>
      </c>
      <c r="G2358">
        <v>138895</v>
      </c>
      <c r="H2358" s="7">
        <v>100000</v>
      </c>
      <c r="I2358" t="s">
        <v>20</v>
      </c>
      <c r="J2358" t="s">
        <v>219</v>
      </c>
      <c r="K2358" t="s">
        <v>220</v>
      </c>
      <c r="L2358" s="2">
        <v>0.41666666666666669</v>
      </c>
      <c r="M2358" s="2">
        <v>0.43611111111111112</v>
      </c>
      <c r="N2358" s="1">
        <v>46059</v>
      </c>
      <c r="O2358" t="s">
        <v>23</v>
      </c>
      <c r="S2358" t="s">
        <v>18994</v>
      </c>
      <c r="T23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1.9444444449618459E-2</v>
      </c>
      <c r="U2358" s="5">
        <f>WEEKNUM(Shipment_Data[[#This Row],[DATE]],2)</f>
        <v>6</v>
      </c>
      <c r="V2358" s="6">
        <f>SUBTOTAL(103,Shipment_Data[[#This Row],[DATE]])</f>
        <v>1</v>
      </c>
      <c r="W23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359" spans="1:23" x14ac:dyDescent="0.25">
      <c r="A2359" s="1">
        <v>46059</v>
      </c>
      <c r="B2359" t="s">
        <v>2687</v>
      </c>
      <c r="D2359" t="s">
        <v>2688</v>
      </c>
      <c r="E2359">
        <v>1</v>
      </c>
      <c r="G2359">
        <v>138889</v>
      </c>
      <c r="H2359" s="7">
        <v>99000</v>
      </c>
      <c r="I2359" t="s">
        <v>20</v>
      </c>
      <c r="J2359" t="s">
        <v>75</v>
      </c>
      <c r="K2359" t="s">
        <v>76</v>
      </c>
      <c r="L2359" s="2">
        <v>0.44791666666666669</v>
      </c>
      <c r="M2359" s="2">
        <v>0.64583333333333337</v>
      </c>
      <c r="N2359" s="1">
        <v>46059</v>
      </c>
      <c r="O2359" t="s">
        <v>23</v>
      </c>
      <c r="S2359" t="s">
        <v>18994</v>
      </c>
      <c r="T235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0.19791666667151731</v>
      </c>
      <c r="U2359" s="5">
        <f>WEEKNUM(Shipment_Data[[#This Row],[DATE]],2)</f>
        <v>6</v>
      </c>
      <c r="V2359" s="6">
        <f>SUBTOTAL(103,Shipment_Data[[#This Row],[DATE]])</f>
        <v>1</v>
      </c>
      <c r="W23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360" spans="1:23" x14ac:dyDescent="0.25">
      <c r="A2360" s="1">
        <v>46059</v>
      </c>
      <c r="B2360" t="s">
        <v>2689</v>
      </c>
      <c r="D2360" t="s">
        <v>2690</v>
      </c>
      <c r="E2360">
        <v>2</v>
      </c>
      <c r="G2360">
        <v>138874</v>
      </c>
      <c r="H2360" s="7">
        <v>672834.08</v>
      </c>
      <c r="I2360" t="s">
        <v>41</v>
      </c>
      <c r="J2360" t="s">
        <v>97</v>
      </c>
      <c r="K2360" t="s">
        <v>98</v>
      </c>
      <c r="L2360" s="2">
        <v>0.45</v>
      </c>
      <c r="M2360" s="2">
        <v>0.48333333333333334</v>
      </c>
      <c r="N2360" s="1">
        <v>46059</v>
      </c>
      <c r="O2360" t="s">
        <v>23</v>
      </c>
      <c r="S2360" t="s">
        <v>18994</v>
      </c>
      <c r="T23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3.3333333332848269E-2</v>
      </c>
      <c r="U2360" s="5">
        <f>WEEKNUM(Shipment_Data[[#This Row],[DATE]],2)</f>
        <v>6</v>
      </c>
      <c r="V2360" s="6">
        <f>SUBTOTAL(103,Shipment_Data[[#This Row],[DATE]])</f>
        <v>1</v>
      </c>
      <c r="W23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361" spans="1:23" x14ac:dyDescent="0.25">
      <c r="A2361" s="1">
        <v>46059</v>
      </c>
      <c r="B2361" t="s">
        <v>369</v>
      </c>
      <c r="D2361" t="s">
        <v>2691</v>
      </c>
      <c r="E2361">
        <v>2</v>
      </c>
      <c r="G2361">
        <v>138739</v>
      </c>
      <c r="H2361" s="7">
        <v>283020.27</v>
      </c>
      <c r="I2361" t="s">
        <v>20</v>
      </c>
      <c r="J2361" t="s">
        <v>97</v>
      </c>
      <c r="K2361" t="s">
        <v>98</v>
      </c>
      <c r="L2361" s="2">
        <v>0.45</v>
      </c>
      <c r="M2361" s="2">
        <v>0.47638888888888886</v>
      </c>
      <c r="N2361" s="1">
        <v>46059</v>
      </c>
      <c r="O2361" t="s">
        <v>23</v>
      </c>
      <c r="S2361" t="s">
        <v>18994</v>
      </c>
      <c r="T23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2.6388888894871343E-2</v>
      </c>
      <c r="U2361" s="5">
        <f>WEEKNUM(Shipment_Data[[#This Row],[DATE]],2)</f>
        <v>6</v>
      </c>
      <c r="V2361" s="6">
        <f>SUBTOTAL(103,Shipment_Data[[#This Row],[DATE]])</f>
        <v>1</v>
      </c>
      <c r="W23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362" spans="1:23" x14ac:dyDescent="0.25">
      <c r="A2362" s="1">
        <v>46059</v>
      </c>
      <c r="B2362" t="s">
        <v>2692</v>
      </c>
      <c r="D2362" t="s">
        <v>2693</v>
      </c>
      <c r="E2362">
        <v>2</v>
      </c>
      <c r="G2362">
        <v>138857</v>
      </c>
      <c r="H2362" s="7">
        <v>458715.51</v>
      </c>
      <c r="I2362" t="s">
        <v>20</v>
      </c>
      <c r="J2362" t="s">
        <v>97</v>
      </c>
      <c r="K2362" t="s">
        <v>98</v>
      </c>
      <c r="L2362" s="2">
        <v>0.45</v>
      </c>
      <c r="M2362" s="2">
        <v>0.48333333333333334</v>
      </c>
      <c r="N2362" s="1">
        <v>46059</v>
      </c>
      <c r="O2362" t="s">
        <v>23</v>
      </c>
      <c r="S2362" t="s">
        <v>18994</v>
      </c>
      <c r="T23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3.3333333332848269E-2</v>
      </c>
      <c r="U2362" s="5">
        <f>WEEKNUM(Shipment_Data[[#This Row],[DATE]],2)</f>
        <v>6</v>
      </c>
      <c r="V2362" s="6">
        <f>SUBTOTAL(103,Shipment_Data[[#This Row],[DATE]])</f>
        <v>1</v>
      </c>
      <c r="W23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363" spans="1:23" x14ac:dyDescent="0.25">
      <c r="A2363" s="1">
        <v>46059</v>
      </c>
      <c r="B2363" t="s">
        <v>369</v>
      </c>
      <c r="D2363" t="s">
        <v>2694</v>
      </c>
      <c r="E2363">
        <v>1</v>
      </c>
      <c r="G2363">
        <v>138860</v>
      </c>
      <c r="H2363" s="7">
        <v>93372.11</v>
      </c>
      <c r="I2363" t="s">
        <v>20</v>
      </c>
      <c r="J2363" t="s">
        <v>97</v>
      </c>
      <c r="K2363" t="s">
        <v>98</v>
      </c>
      <c r="L2363" s="2">
        <v>0.45</v>
      </c>
      <c r="M2363" s="2">
        <v>0.47638888888888886</v>
      </c>
      <c r="N2363" s="1">
        <v>46059</v>
      </c>
      <c r="O2363" t="s">
        <v>23</v>
      </c>
      <c r="S2363" t="s">
        <v>18994</v>
      </c>
      <c r="T23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2.6388888894871343E-2</v>
      </c>
      <c r="U2363" s="5">
        <f>WEEKNUM(Shipment_Data[[#This Row],[DATE]],2)</f>
        <v>6</v>
      </c>
      <c r="V2363" s="6">
        <f>SUBTOTAL(103,Shipment_Data[[#This Row],[DATE]])</f>
        <v>1</v>
      </c>
      <c r="W23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364" spans="1:23" x14ac:dyDescent="0.25">
      <c r="A2364" s="1">
        <v>46059</v>
      </c>
      <c r="B2364" t="s">
        <v>2695</v>
      </c>
      <c r="D2364" t="s">
        <v>2696</v>
      </c>
      <c r="E2364">
        <v>1</v>
      </c>
      <c r="G2364">
        <v>138963</v>
      </c>
      <c r="H2364" s="7">
        <v>15390.96</v>
      </c>
      <c r="I2364" t="s">
        <v>20</v>
      </c>
      <c r="J2364" t="s">
        <v>26</v>
      </c>
      <c r="K2364" t="s">
        <v>27</v>
      </c>
      <c r="L2364" s="2">
        <v>0.59791666666666665</v>
      </c>
      <c r="M2364" s="2">
        <v>0.65555555555555556</v>
      </c>
      <c r="N2364" s="1">
        <v>46059</v>
      </c>
      <c r="O2364" t="s">
        <v>23</v>
      </c>
      <c r="S2364" t="s">
        <v>18994</v>
      </c>
      <c r="T23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5.7638888887595385E-2</v>
      </c>
      <c r="U2364" s="5">
        <f>WEEKNUM(Shipment_Data[[#This Row],[DATE]],2)</f>
        <v>6</v>
      </c>
      <c r="V2364" s="6">
        <f>SUBTOTAL(103,Shipment_Data[[#This Row],[DATE]])</f>
        <v>1</v>
      </c>
      <c r="W23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365" spans="1:23" x14ac:dyDescent="0.25">
      <c r="A2365" s="1">
        <v>46059</v>
      </c>
      <c r="B2365" t="s">
        <v>2697</v>
      </c>
      <c r="D2365" t="s">
        <v>2698</v>
      </c>
      <c r="E2365">
        <v>3</v>
      </c>
      <c r="G2365" t="s">
        <v>2699</v>
      </c>
      <c r="H2365" s="7">
        <v>874533.61</v>
      </c>
      <c r="I2365" t="s">
        <v>20</v>
      </c>
      <c r="J2365" t="s">
        <v>26</v>
      </c>
      <c r="K2365" t="s">
        <v>27</v>
      </c>
      <c r="L2365" s="2">
        <v>0.59791666666666665</v>
      </c>
      <c r="M2365" s="2">
        <v>0.65555555555555556</v>
      </c>
      <c r="N2365" s="1">
        <v>46059</v>
      </c>
      <c r="O2365" t="s">
        <v>23</v>
      </c>
      <c r="S2365" t="s">
        <v>18994</v>
      </c>
      <c r="T23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5.7638888887595385E-2</v>
      </c>
      <c r="U2365" s="5">
        <f>WEEKNUM(Shipment_Data[[#This Row],[DATE]],2)</f>
        <v>6</v>
      </c>
      <c r="V2365" s="6">
        <f>SUBTOTAL(103,Shipment_Data[[#This Row],[DATE]])</f>
        <v>1</v>
      </c>
      <c r="W23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366" spans="1:23" x14ac:dyDescent="0.25">
      <c r="A2366" s="1">
        <v>46059</v>
      </c>
      <c r="B2366" t="s">
        <v>2700</v>
      </c>
      <c r="D2366" t="s">
        <v>2701</v>
      </c>
      <c r="E2366">
        <v>1</v>
      </c>
      <c r="G2366">
        <v>138921</v>
      </c>
      <c r="H2366" s="7">
        <v>24230.05</v>
      </c>
      <c r="I2366" t="s">
        <v>20</v>
      </c>
      <c r="J2366" t="s">
        <v>26</v>
      </c>
      <c r="K2366" t="s">
        <v>27</v>
      </c>
      <c r="L2366" s="2">
        <v>0.59791666666666665</v>
      </c>
      <c r="M2366" s="2">
        <v>0.78402777777777777</v>
      </c>
      <c r="N2366" s="1">
        <v>46059</v>
      </c>
      <c r="O2366" t="s">
        <v>23</v>
      </c>
      <c r="S2366" t="s">
        <v>18994</v>
      </c>
      <c r="T23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0.18611111111385981</v>
      </c>
      <c r="U2366" s="5">
        <f>WEEKNUM(Shipment_Data[[#This Row],[DATE]],2)</f>
        <v>6</v>
      </c>
      <c r="V2366" s="6">
        <f>SUBTOTAL(103,Shipment_Data[[#This Row],[DATE]])</f>
        <v>1</v>
      </c>
      <c r="W23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367" spans="1:23" x14ac:dyDescent="0.25">
      <c r="A2367" s="1">
        <v>46059</v>
      </c>
      <c r="B2367" t="s">
        <v>2700</v>
      </c>
      <c r="D2367" t="s">
        <v>2702</v>
      </c>
      <c r="E2367">
        <v>3</v>
      </c>
      <c r="G2367">
        <v>138538</v>
      </c>
      <c r="H2367" s="7">
        <v>452950.88</v>
      </c>
      <c r="I2367" t="s">
        <v>20</v>
      </c>
      <c r="J2367" t="s">
        <v>26</v>
      </c>
      <c r="K2367" t="s">
        <v>27</v>
      </c>
      <c r="L2367" s="2">
        <v>0.59791666666666665</v>
      </c>
      <c r="M2367" s="2">
        <v>0.78402777777777777</v>
      </c>
      <c r="N2367" s="1">
        <v>46059</v>
      </c>
      <c r="O2367" t="s">
        <v>23</v>
      </c>
      <c r="S2367" t="s">
        <v>18994</v>
      </c>
      <c r="T23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0.18611111111385981</v>
      </c>
      <c r="U2367" s="5">
        <f>WEEKNUM(Shipment_Data[[#This Row],[DATE]],2)</f>
        <v>6</v>
      </c>
      <c r="V2367" s="6">
        <f>SUBTOTAL(103,Shipment_Data[[#This Row],[DATE]])</f>
        <v>1</v>
      </c>
      <c r="W23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368" spans="1:23" x14ac:dyDescent="0.25">
      <c r="A2368" s="1">
        <v>46059</v>
      </c>
      <c r="B2368" t="s">
        <v>285</v>
      </c>
      <c r="D2368" t="s">
        <v>2703</v>
      </c>
      <c r="E2368">
        <v>1</v>
      </c>
      <c r="G2368">
        <v>138968</v>
      </c>
      <c r="H2368" s="7">
        <v>5929.2</v>
      </c>
      <c r="I2368" t="s">
        <v>20</v>
      </c>
      <c r="J2368" t="s">
        <v>97</v>
      </c>
      <c r="K2368" t="s">
        <v>98</v>
      </c>
      <c r="L2368" s="2">
        <v>0.375</v>
      </c>
      <c r="M2368" s="2">
        <v>0.41319444444444442</v>
      </c>
      <c r="N2368" s="1">
        <v>46059</v>
      </c>
      <c r="O2368" t="s">
        <v>23</v>
      </c>
      <c r="S2368" t="s">
        <v>18994</v>
      </c>
      <c r="T23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3.8194444445252884E-2</v>
      </c>
      <c r="U2368" s="5">
        <f>WEEKNUM(Shipment_Data[[#This Row],[DATE]],2)</f>
        <v>6</v>
      </c>
      <c r="V2368" s="6">
        <f>SUBTOTAL(103,Shipment_Data[[#This Row],[DATE]])</f>
        <v>1</v>
      </c>
      <c r="W23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369" spans="1:23" x14ac:dyDescent="0.25">
      <c r="A2369" s="1">
        <v>46059</v>
      </c>
      <c r="B2369" t="s">
        <v>2704</v>
      </c>
      <c r="D2369" t="s">
        <v>2705</v>
      </c>
      <c r="E2369">
        <v>1</v>
      </c>
      <c r="G2369">
        <v>138917</v>
      </c>
      <c r="H2369" s="7">
        <v>113927.1</v>
      </c>
      <c r="I2369" t="s">
        <v>20</v>
      </c>
      <c r="J2369" t="s">
        <v>26</v>
      </c>
      <c r="K2369" t="s">
        <v>27</v>
      </c>
      <c r="L2369" s="2">
        <v>0.59791666666666665</v>
      </c>
      <c r="M2369" s="2">
        <v>0.72222222222222221</v>
      </c>
      <c r="N2369" s="1">
        <v>46059</v>
      </c>
      <c r="O2369" t="s">
        <v>23</v>
      </c>
      <c r="S2369" t="s">
        <v>18994</v>
      </c>
      <c r="T236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0.12430555555329192</v>
      </c>
      <c r="U2369" s="5">
        <f>WEEKNUM(Shipment_Data[[#This Row],[DATE]],2)</f>
        <v>6</v>
      </c>
      <c r="V2369" s="6">
        <f>SUBTOTAL(103,Shipment_Data[[#This Row],[DATE]])</f>
        <v>1</v>
      </c>
      <c r="W23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370" spans="1:23" x14ac:dyDescent="0.25">
      <c r="A2370" s="1">
        <v>46059</v>
      </c>
      <c r="B2370" t="s">
        <v>2697</v>
      </c>
      <c r="D2370" t="s">
        <v>2706</v>
      </c>
      <c r="E2370">
        <v>1</v>
      </c>
      <c r="G2370">
        <v>138883</v>
      </c>
      <c r="H2370" s="7">
        <v>420355.55</v>
      </c>
      <c r="I2370" t="s">
        <v>20</v>
      </c>
      <c r="J2370" t="s">
        <v>26</v>
      </c>
      <c r="K2370" t="s">
        <v>27</v>
      </c>
      <c r="L2370" s="2">
        <v>0.59791666666666665</v>
      </c>
      <c r="M2370" s="2">
        <v>0.65555555555555556</v>
      </c>
      <c r="N2370" s="1">
        <v>46059</v>
      </c>
      <c r="O2370" t="s">
        <v>23</v>
      </c>
      <c r="S2370" t="s">
        <v>18994</v>
      </c>
      <c r="T23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5.7638888887595385E-2</v>
      </c>
      <c r="U2370" s="5">
        <f>WEEKNUM(Shipment_Data[[#This Row],[DATE]],2)</f>
        <v>6</v>
      </c>
      <c r="V2370" s="6">
        <f>SUBTOTAL(103,Shipment_Data[[#This Row],[DATE]])</f>
        <v>1</v>
      </c>
      <c r="W23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371" spans="1:23" x14ac:dyDescent="0.25">
      <c r="A2371" s="1">
        <v>46059</v>
      </c>
      <c r="B2371" t="s">
        <v>2697</v>
      </c>
      <c r="D2371" t="s">
        <v>2707</v>
      </c>
      <c r="E2371">
        <v>5</v>
      </c>
      <c r="G2371">
        <v>138855</v>
      </c>
      <c r="H2371" s="7">
        <v>509917.44</v>
      </c>
      <c r="I2371" t="s">
        <v>20</v>
      </c>
      <c r="J2371" t="s">
        <v>26</v>
      </c>
      <c r="K2371" t="s">
        <v>27</v>
      </c>
      <c r="L2371" s="2">
        <v>0.59791666666666665</v>
      </c>
      <c r="M2371" s="2">
        <v>0.65555555555555556</v>
      </c>
      <c r="N2371" s="1">
        <v>46059</v>
      </c>
      <c r="O2371" t="s">
        <v>23</v>
      </c>
      <c r="S2371" t="s">
        <v>18994</v>
      </c>
      <c r="T237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5.7638888887595385E-2</v>
      </c>
      <c r="U2371" s="5">
        <f>WEEKNUM(Shipment_Data[[#This Row],[DATE]],2)</f>
        <v>6</v>
      </c>
      <c r="V2371" s="6">
        <f>SUBTOTAL(103,Shipment_Data[[#This Row],[DATE]])</f>
        <v>1</v>
      </c>
      <c r="W23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372" spans="1:23" x14ac:dyDescent="0.25">
      <c r="A2372" s="1">
        <v>46059</v>
      </c>
      <c r="B2372" t="s">
        <v>101</v>
      </c>
      <c r="D2372" t="s">
        <v>2708</v>
      </c>
      <c r="E2372">
        <v>3</v>
      </c>
      <c r="G2372">
        <v>138832</v>
      </c>
      <c r="H2372" s="7">
        <v>880733.35</v>
      </c>
      <c r="I2372" t="s">
        <v>20</v>
      </c>
      <c r="J2372" t="s">
        <v>170</v>
      </c>
      <c r="K2372" t="s">
        <v>171</v>
      </c>
      <c r="L2372" s="2">
        <v>0.62152777777777779</v>
      </c>
      <c r="M2372" s="2">
        <v>0.70902777777777781</v>
      </c>
      <c r="N2372" s="1">
        <v>46059</v>
      </c>
      <c r="O2372" t="s">
        <v>23</v>
      </c>
      <c r="S2372" t="s">
        <v>18994</v>
      </c>
      <c r="T23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8.7499999994179234E-2</v>
      </c>
      <c r="U2372" s="5">
        <f>WEEKNUM(Shipment_Data[[#This Row],[DATE]],2)</f>
        <v>6</v>
      </c>
      <c r="V2372" s="6">
        <f>SUBTOTAL(103,Shipment_Data[[#This Row],[DATE]])</f>
        <v>1</v>
      </c>
      <c r="W23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373" spans="1:23" x14ac:dyDescent="0.25">
      <c r="A2373" s="1">
        <v>46059</v>
      </c>
      <c r="B2373" t="s">
        <v>366</v>
      </c>
      <c r="D2373" t="s">
        <v>2709</v>
      </c>
      <c r="E2373">
        <v>2</v>
      </c>
      <c r="G2373">
        <v>138912</v>
      </c>
      <c r="H2373" s="7">
        <v>24299.26</v>
      </c>
      <c r="I2373" t="s">
        <v>20</v>
      </c>
      <c r="J2373" t="s">
        <v>170</v>
      </c>
      <c r="K2373" t="s">
        <v>171</v>
      </c>
      <c r="L2373" s="2">
        <v>0.62152777777777779</v>
      </c>
      <c r="M2373" s="2">
        <v>0.71458333333333335</v>
      </c>
      <c r="N2373" s="1">
        <v>46059</v>
      </c>
      <c r="O2373" t="s">
        <v>23</v>
      </c>
      <c r="S2373" t="s">
        <v>18994</v>
      </c>
      <c r="T23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9.3055555553291924E-2</v>
      </c>
      <c r="U2373" s="5">
        <f>WEEKNUM(Shipment_Data[[#This Row],[DATE]],2)</f>
        <v>6</v>
      </c>
      <c r="V2373" s="6">
        <f>SUBTOTAL(103,Shipment_Data[[#This Row],[DATE]])</f>
        <v>1</v>
      </c>
      <c r="W23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374" spans="1:23" x14ac:dyDescent="0.25">
      <c r="A2374" s="1">
        <v>46059</v>
      </c>
      <c r="B2374" t="s">
        <v>2710</v>
      </c>
      <c r="D2374" t="s">
        <v>2711</v>
      </c>
      <c r="E2374">
        <v>2</v>
      </c>
      <c r="G2374">
        <v>138880</v>
      </c>
      <c r="H2374" s="7" t="s">
        <v>2712</v>
      </c>
      <c r="I2374" t="s">
        <v>20</v>
      </c>
      <c r="J2374" t="s">
        <v>105</v>
      </c>
      <c r="K2374" t="s">
        <v>106</v>
      </c>
      <c r="L2374" s="2">
        <v>0.625</v>
      </c>
      <c r="M2374" s="2">
        <v>0.75138888888888888</v>
      </c>
      <c r="N2374" s="1">
        <v>46059</v>
      </c>
      <c r="O2374" t="s">
        <v>23</v>
      </c>
      <c r="S2374" t="s">
        <v>18994</v>
      </c>
      <c r="T23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0.12638888888614019</v>
      </c>
      <c r="U2374" s="5">
        <f>WEEKNUM(Shipment_Data[[#This Row],[DATE]],2)</f>
        <v>6</v>
      </c>
      <c r="V2374" s="6">
        <f>SUBTOTAL(103,Shipment_Data[[#This Row],[DATE]])</f>
        <v>1</v>
      </c>
      <c r="W23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375" spans="1:23" x14ac:dyDescent="0.25">
      <c r="A2375" s="1">
        <v>46059</v>
      </c>
      <c r="B2375" t="s">
        <v>366</v>
      </c>
      <c r="D2375" t="s">
        <v>2713</v>
      </c>
      <c r="E2375">
        <v>1</v>
      </c>
      <c r="G2375">
        <v>138983</v>
      </c>
      <c r="H2375" s="7">
        <v>113568.5</v>
      </c>
      <c r="I2375" t="s">
        <v>20</v>
      </c>
      <c r="J2375" t="s">
        <v>170</v>
      </c>
      <c r="K2375" t="s">
        <v>171</v>
      </c>
      <c r="L2375" s="2">
        <v>0.62152777777777779</v>
      </c>
      <c r="M2375" s="2">
        <v>0.74722222222222223</v>
      </c>
      <c r="N2375" s="1">
        <v>46059</v>
      </c>
      <c r="O2375" t="s">
        <v>23</v>
      </c>
      <c r="S2375" t="s">
        <v>18994</v>
      </c>
      <c r="T23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0.12569444443943212</v>
      </c>
      <c r="U2375" s="5">
        <f>WEEKNUM(Shipment_Data[[#This Row],[DATE]],2)</f>
        <v>6</v>
      </c>
      <c r="V2375" s="6">
        <f>SUBTOTAL(103,Shipment_Data[[#This Row],[DATE]])</f>
        <v>1</v>
      </c>
      <c r="W23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376" spans="1:23" x14ac:dyDescent="0.25">
      <c r="A2376" s="1">
        <v>46059</v>
      </c>
      <c r="B2376" t="s">
        <v>2710</v>
      </c>
      <c r="D2376" t="s">
        <v>2714</v>
      </c>
      <c r="E2376">
        <v>1</v>
      </c>
      <c r="G2376">
        <v>138882</v>
      </c>
      <c r="H2376" s="7">
        <v>4199.82</v>
      </c>
      <c r="I2376" t="s">
        <v>20</v>
      </c>
      <c r="J2376" t="s">
        <v>105</v>
      </c>
      <c r="K2376" t="s">
        <v>106</v>
      </c>
      <c r="L2376" s="2">
        <v>0.625</v>
      </c>
      <c r="M2376" s="2">
        <v>0.75138888888888888</v>
      </c>
      <c r="N2376" s="1">
        <v>46059</v>
      </c>
      <c r="O2376" t="s">
        <v>23</v>
      </c>
      <c r="S2376" t="s">
        <v>18994</v>
      </c>
      <c r="T237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0.12638888888614019</v>
      </c>
      <c r="U2376" s="5">
        <f>WEEKNUM(Shipment_Data[[#This Row],[DATE]],2)</f>
        <v>6</v>
      </c>
      <c r="V2376" s="6">
        <f>SUBTOTAL(103,Shipment_Data[[#This Row],[DATE]])</f>
        <v>1</v>
      </c>
      <c r="W23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377" spans="1:23" x14ac:dyDescent="0.25">
      <c r="A2377" s="1">
        <v>46059</v>
      </c>
      <c r="B2377" t="s">
        <v>2715</v>
      </c>
      <c r="D2377" t="s">
        <v>2716</v>
      </c>
      <c r="E2377">
        <v>3</v>
      </c>
      <c r="G2377">
        <v>138847</v>
      </c>
      <c r="H2377" s="7">
        <v>401072.26</v>
      </c>
      <c r="I2377" t="s">
        <v>20</v>
      </c>
      <c r="J2377" t="s">
        <v>105</v>
      </c>
      <c r="K2377" t="s">
        <v>106</v>
      </c>
      <c r="L2377" s="2">
        <v>0.625</v>
      </c>
      <c r="M2377" s="2">
        <v>0.8354166666666667</v>
      </c>
      <c r="N2377" s="1">
        <v>46059</v>
      </c>
      <c r="O2377" t="s">
        <v>23</v>
      </c>
      <c r="S2377" t="s">
        <v>18994</v>
      </c>
      <c r="T237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0.21041666666860692</v>
      </c>
      <c r="U2377" s="5">
        <f>WEEKNUM(Shipment_Data[[#This Row],[DATE]],2)</f>
        <v>6</v>
      </c>
      <c r="V2377" s="6">
        <f>SUBTOTAL(103,Shipment_Data[[#This Row],[DATE]])</f>
        <v>1</v>
      </c>
      <c r="W23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378" spans="1:23" x14ac:dyDescent="0.25">
      <c r="A2378" s="1">
        <v>46059</v>
      </c>
      <c r="B2378" t="s">
        <v>2717</v>
      </c>
      <c r="D2378" t="s">
        <v>2718</v>
      </c>
      <c r="E2378">
        <v>1</v>
      </c>
      <c r="G2378">
        <v>138891</v>
      </c>
      <c r="H2378" s="7">
        <v>11184.04</v>
      </c>
      <c r="I2378" t="s">
        <v>20</v>
      </c>
      <c r="J2378" t="s">
        <v>105</v>
      </c>
      <c r="K2378" t="s">
        <v>106</v>
      </c>
      <c r="L2378" s="2">
        <v>0.625</v>
      </c>
      <c r="M2378" s="2">
        <v>0.76736111111111116</v>
      </c>
      <c r="N2378" s="1">
        <v>46059</v>
      </c>
      <c r="O2378" t="s">
        <v>23</v>
      </c>
      <c r="S2378" t="s">
        <v>18994</v>
      </c>
      <c r="T237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0.14236111110949423</v>
      </c>
      <c r="U2378" s="5">
        <f>WEEKNUM(Shipment_Data[[#This Row],[DATE]],2)</f>
        <v>6</v>
      </c>
      <c r="V2378" s="6">
        <f>SUBTOTAL(103,Shipment_Data[[#This Row],[DATE]])</f>
        <v>1</v>
      </c>
      <c r="W23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379" spans="1:23" x14ac:dyDescent="0.25">
      <c r="A2379" s="1">
        <v>46059</v>
      </c>
      <c r="B2379" t="s">
        <v>166</v>
      </c>
      <c r="D2379" t="s">
        <v>2719</v>
      </c>
      <c r="E2379">
        <v>1</v>
      </c>
      <c r="G2379">
        <v>138918</v>
      </c>
      <c r="H2379" s="7">
        <v>16698</v>
      </c>
      <c r="I2379" t="s">
        <v>20</v>
      </c>
      <c r="J2379" t="s">
        <v>105</v>
      </c>
      <c r="K2379" t="s">
        <v>106</v>
      </c>
      <c r="L2379" s="2">
        <v>0.625</v>
      </c>
      <c r="M2379" s="2">
        <v>0.75902777777777775</v>
      </c>
      <c r="N2379" s="1">
        <v>46059</v>
      </c>
      <c r="O2379" t="s">
        <v>23</v>
      </c>
      <c r="S2379" t="s">
        <v>18994</v>
      </c>
      <c r="T237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0.13402777777810115</v>
      </c>
      <c r="U2379" s="5">
        <f>WEEKNUM(Shipment_Data[[#This Row],[DATE]],2)</f>
        <v>6</v>
      </c>
      <c r="V2379" s="6">
        <f>SUBTOTAL(103,Shipment_Data[[#This Row],[DATE]])</f>
        <v>1</v>
      </c>
      <c r="W23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380" spans="1:23" x14ac:dyDescent="0.25">
      <c r="A2380" s="1">
        <v>46059</v>
      </c>
      <c r="B2380" t="s">
        <v>2720</v>
      </c>
      <c r="D2380" t="s">
        <v>2721</v>
      </c>
      <c r="E2380">
        <v>1</v>
      </c>
      <c r="G2380">
        <v>138971</v>
      </c>
      <c r="H2380" s="7">
        <v>4794.5</v>
      </c>
      <c r="I2380" t="s">
        <v>20</v>
      </c>
      <c r="J2380" t="s">
        <v>105</v>
      </c>
      <c r="K2380" t="s">
        <v>106</v>
      </c>
      <c r="L2380" s="2">
        <v>0.625</v>
      </c>
      <c r="M2380" s="2">
        <v>0.75138888888888888</v>
      </c>
      <c r="N2380" s="1">
        <v>46059</v>
      </c>
      <c r="O2380" t="s">
        <v>23</v>
      </c>
      <c r="S2380" t="s">
        <v>18994</v>
      </c>
      <c r="T238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0.12638888888614019</v>
      </c>
      <c r="U2380" s="5">
        <f>WEEKNUM(Shipment_Data[[#This Row],[DATE]],2)</f>
        <v>6</v>
      </c>
      <c r="V2380" s="6">
        <f>SUBTOTAL(103,Shipment_Data[[#This Row],[DATE]])</f>
        <v>1</v>
      </c>
      <c r="W23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381" spans="1:23" x14ac:dyDescent="0.25">
      <c r="A2381" s="1">
        <v>46059</v>
      </c>
      <c r="B2381" t="s">
        <v>2722</v>
      </c>
      <c r="D2381" t="s">
        <v>2684</v>
      </c>
      <c r="E2381">
        <v>1</v>
      </c>
      <c r="G2381">
        <v>13869</v>
      </c>
      <c r="H2381" s="7">
        <v>215516.69</v>
      </c>
      <c r="I2381" t="s">
        <v>20</v>
      </c>
      <c r="J2381" t="s">
        <v>105</v>
      </c>
      <c r="K2381" t="s">
        <v>106</v>
      </c>
      <c r="L2381" s="2">
        <v>0.625</v>
      </c>
      <c r="M2381" s="2">
        <v>0.72499999999999998</v>
      </c>
      <c r="N2381" s="1">
        <v>46059</v>
      </c>
      <c r="O2381" t="s">
        <v>23</v>
      </c>
      <c r="S2381" t="s">
        <v>18994</v>
      </c>
      <c r="T238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9.9999999998544808E-2</v>
      </c>
      <c r="U2381" s="5">
        <f>WEEKNUM(Shipment_Data[[#This Row],[DATE]],2)</f>
        <v>6</v>
      </c>
      <c r="V2381" s="6">
        <f>SUBTOTAL(103,Shipment_Data[[#This Row],[DATE]])</f>
        <v>1</v>
      </c>
      <c r="W23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382" spans="1:23" x14ac:dyDescent="0.25">
      <c r="A2382" s="1">
        <v>46059</v>
      </c>
      <c r="B2382" t="s">
        <v>2123</v>
      </c>
      <c r="D2382" t="s">
        <v>2723</v>
      </c>
      <c r="E2382">
        <v>2</v>
      </c>
      <c r="G2382">
        <v>138873</v>
      </c>
      <c r="H2382" s="7">
        <v>340218.42</v>
      </c>
      <c r="I2382" t="s">
        <v>20</v>
      </c>
      <c r="J2382" t="s">
        <v>105</v>
      </c>
      <c r="K2382" t="s">
        <v>106</v>
      </c>
      <c r="L2382" s="2">
        <v>0.625</v>
      </c>
      <c r="M2382" s="2">
        <v>0.80069444444444449</v>
      </c>
      <c r="N2382" s="1">
        <v>46059</v>
      </c>
      <c r="O2382" t="s">
        <v>23</v>
      </c>
      <c r="S2382" t="s">
        <v>18994</v>
      </c>
      <c r="T238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0.1756944444423425</v>
      </c>
      <c r="U2382" s="5">
        <f>WEEKNUM(Shipment_Data[[#This Row],[DATE]],2)</f>
        <v>6</v>
      </c>
      <c r="V2382" s="6">
        <f>SUBTOTAL(103,Shipment_Data[[#This Row],[DATE]])</f>
        <v>1</v>
      </c>
      <c r="W23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383" spans="1:23" x14ac:dyDescent="0.25">
      <c r="A2383" s="1">
        <v>46059</v>
      </c>
      <c r="B2383" t="s">
        <v>2724</v>
      </c>
      <c r="D2383" t="s">
        <v>2725</v>
      </c>
      <c r="E2383">
        <v>2</v>
      </c>
      <c r="G2383">
        <v>138861</v>
      </c>
      <c r="H2383" s="7">
        <v>455056.63</v>
      </c>
      <c r="I2383" t="s">
        <v>20</v>
      </c>
      <c r="J2383" t="s">
        <v>105</v>
      </c>
      <c r="K2383" t="s">
        <v>106</v>
      </c>
      <c r="L2383" s="2">
        <v>0.625</v>
      </c>
      <c r="M2383" s="2">
        <v>0.8354166666666667</v>
      </c>
      <c r="N2383" s="1">
        <v>46059</v>
      </c>
      <c r="O2383" t="s">
        <v>23</v>
      </c>
      <c r="S2383" t="s">
        <v>18994</v>
      </c>
      <c r="T238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0.21041666666860692</v>
      </c>
      <c r="U2383" s="5">
        <f>WEEKNUM(Shipment_Data[[#This Row],[DATE]],2)</f>
        <v>6</v>
      </c>
      <c r="V2383" s="6">
        <f>SUBTOTAL(103,Shipment_Data[[#This Row],[DATE]])</f>
        <v>1</v>
      </c>
      <c r="W23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384" spans="1:23" x14ac:dyDescent="0.25">
      <c r="A2384" s="1">
        <v>46059</v>
      </c>
      <c r="B2384" t="s">
        <v>1467</v>
      </c>
      <c r="D2384" t="s">
        <v>2726</v>
      </c>
      <c r="E2384">
        <v>1</v>
      </c>
      <c r="G2384">
        <v>138870</v>
      </c>
      <c r="H2384" s="7">
        <v>152873.60000000001</v>
      </c>
      <c r="I2384" t="s">
        <v>20</v>
      </c>
      <c r="J2384" t="s">
        <v>105</v>
      </c>
      <c r="K2384" t="s">
        <v>106</v>
      </c>
      <c r="L2384" s="2">
        <v>0.625</v>
      </c>
      <c r="M2384" s="2">
        <v>0.70416666666666672</v>
      </c>
      <c r="N2384" s="1">
        <v>46059</v>
      </c>
      <c r="O2384" t="s">
        <v>23</v>
      </c>
      <c r="S2384" t="s">
        <v>18994</v>
      </c>
      <c r="T238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7.9166666670062114E-2</v>
      </c>
      <c r="U2384" s="5">
        <f>WEEKNUM(Shipment_Data[[#This Row],[DATE]],2)</f>
        <v>6</v>
      </c>
      <c r="V2384" s="6">
        <f>SUBTOTAL(103,Shipment_Data[[#This Row],[DATE]])</f>
        <v>1</v>
      </c>
      <c r="W23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385" spans="1:23" x14ac:dyDescent="0.25">
      <c r="A2385" s="1">
        <v>46059</v>
      </c>
      <c r="B2385" t="s">
        <v>1467</v>
      </c>
      <c r="D2385" t="s">
        <v>2727</v>
      </c>
      <c r="E2385">
        <v>1</v>
      </c>
      <c r="G2385">
        <v>138942</v>
      </c>
      <c r="H2385" s="7">
        <v>58434.879999999997</v>
      </c>
      <c r="I2385" t="s">
        <v>20</v>
      </c>
      <c r="J2385" t="s">
        <v>105</v>
      </c>
      <c r="K2385" t="s">
        <v>106</v>
      </c>
      <c r="L2385" s="2">
        <v>0.625</v>
      </c>
      <c r="M2385" s="2">
        <v>0.70416666666666672</v>
      </c>
      <c r="N2385" s="1">
        <v>46059</v>
      </c>
      <c r="O2385" t="s">
        <v>23</v>
      </c>
      <c r="S2385" t="s">
        <v>18994</v>
      </c>
      <c r="T238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7.9166666670062114E-2</v>
      </c>
      <c r="U2385" s="5">
        <f>WEEKNUM(Shipment_Data[[#This Row],[DATE]],2)</f>
        <v>6</v>
      </c>
      <c r="V2385" s="6">
        <f>SUBTOTAL(103,Shipment_Data[[#This Row],[DATE]])</f>
        <v>1</v>
      </c>
      <c r="W23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386" spans="1:23" x14ac:dyDescent="0.25">
      <c r="A2386" s="1">
        <v>46059</v>
      </c>
      <c r="B2386" t="s">
        <v>775</v>
      </c>
      <c r="D2386" t="s">
        <v>2728</v>
      </c>
      <c r="E2386">
        <v>1</v>
      </c>
      <c r="G2386">
        <v>138950</v>
      </c>
      <c r="H2386" s="7">
        <v>77067.789999999994</v>
      </c>
      <c r="I2386" t="s">
        <v>20</v>
      </c>
      <c r="J2386" t="s">
        <v>105</v>
      </c>
      <c r="K2386" t="s">
        <v>106</v>
      </c>
      <c r="L2386" s="2">
        <v>0.625</v>
      </c>
      <c r="M2386" s="2">
        <v>0.81597222222222221</v>
      </c>
      <c r="N2386" s="1">
        <v>46059</v>
      </c>
      <c r="O2386" t="s">
        <v>23</v>
      </c>
      <c r="S2386" t="s">
        <v>18994</v>
      </c>
      <c r="T238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0.19097222221898846</v>
      </c>
      <c r="U2386" s="5">
        <f>WEEKNUM(Shipment_Data[[#This Row],[DATE]],2)</f>
        <v>6</v>
      </c>
      <c r="V2386" s="6">
        <f>SUBTOTAL(103,Shipment_Data[[#This Row],[DATE]])</f>
        <v>1</v>
      </c>
      <c r="W23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387" spans="1:23" x14ac:dyDescent="0.25">
      <c r="A2387" s="1">
        <v>46059</v>
      </c>
      <c r="B2387" t="s">
        <v>2729</v>
      </c>
      <c r="D2387" t="s">
        <v>2730</v>
      </c>
      <c r="E2387">
        <v>1</v>
      </c>
      <c r="G2387">
        <v>138976</v>
      </c>
      <c r="H2387" s="7">
        <v>42991.6</v>
      </c>
      <c r="I2387" t="s">
        <v>20</v>
      </c>
      <c r="J2387" t="s">
        <v>105</v>
      </c>
      <c r="K2387" t="s">
        <v>106</v>
      </c>
      <c r="L2387" s="2">
        <v>0.625</v>
      </c>
      <c r="M2387" s="2">
        <v>0.78541666666666665</v>
      </c>
      <c r="N2387" s="1">
        <v>46059</v>
      </c>
      <c r="O2387" t="s">
        <v>23</v>
      </c>
      <c r="S2387" t="s">
        <v>18994</v>
      </c>
      <c r="T238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0.16041666666569654</v>
      </c>
      <c r="U2387" s="5">
        <f>WEEKNUM(Shipment_Data[[#This Row],[DATE]],2)</f>
        <v>6</v>
      </c>
      <c r="V2387" s="6">
        <f>SUBTOTAL(103,Shipment_Data[[#This Row],[DATE]])</f>
        <v>1</v>
      </c>
      <c r="W23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388" spans="1:23" x14ac:dyDescent="0.25">
      <c r="A2388" s="1">
        <v>46059</v>
      </c>
      <c r="B2388" t="s">
        <v>2731</v>
      </c>
      <c r="D2388" t="s">
        <v>2732</v>
      </c>
      <c r="E2388">
        <v>1</v>
      </c>
      <c r="G2388">
        <v>138973</v>
      </c>
      <c r="H2388" s="7">
        <v>6999.6</v>
      </c>
      <c r="I2388" t="s">
        <v>20</v>
      </c>
      <c r="J2388" t="s">
        <v>105</v>
      </c>
      <c r="K2388" t="s">
        <v>106</v>
      </c>
      <c r="L2388" s="2">
        <v>0.625</v>
      </c>
      <c r="M2388" s="2">
        <v>0.67152777777777772</v>
      </c>
      <c r="N2388" s="1">
        <v>46059</v>
      </c>
      <c r="O2388" t="s">
        <v>23</v>
      </c>
      <c r="S2388" t="s">
        <v>18994</v>
      </c>
      <c r="T23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4.6527777776645962E-2</v>
      </c>
      <c r="U2388" s="5">
        <f>WEEKNUM(Shipment_Data[[#This Row],[DATE]],2)</f>
        <v>6</v>
      </c>
      <c r="V2388" s="6">
        <f>SUBTOTAL(103,Shipment_Data[[#This Row],[DATE]])</f>
        <v>1</v>
      </c>
      <c r="W23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389" spans="1:23" x14ac:dyDescent="0.25">
      <c r="A2389" s="1">
        <v>46059</v>
      </c>
      <c r="B2389" t="s">
        <v>2731</v>
      </c>
      <c r="D2389" t="s">
        <v>2733</v>
      </c>
      <c r="E2389">
        <v>3</v>
      </c>
      <c r="G2389">
        <v>138946</v>
      </c>
      <c r="H2389" s="7">
        <v>355354.3</v>
      </c>
      <c r="I2389" t="s">
        <v>20</v>
      </c>
      <c r="J2389" t="s">
        <v>105</v>
      </c>
      <c r="K2389" t="s">
        <v>106</v>
      </c>
      <c r="L2389" s="2">
        <v>0.625</v>
      </c>
      <c r="M2389" s="2">
        <v>0.67152777777777772</v>
      </c>
      <c r="N2389" s="1">
        <v>46059</v>
      </c>
      <c r="O2389" t="s">
        <v>23</v>
      </c>
      <c r="S2389" t="s">
        <v>18994</v>
      </c>
      <c r="T23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4.6527777776645962E-2</v>
      </c>
      <c r="U2389" s="5">
        <f>WEEKNUM(Shipment_Data[[#This Row],[DATE]],2)</f>
        <v>6</v>
      </c>
      <c r="V2389" s="6">
        <f>SUBTOTAL(103,Shipment_Data[[#This Row],[DATE]])</f>
        <v>1</v>
      </c>
      <c r="W23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390" spans="1:23" x14ac:dyDescent="0.25">
      <c r="A2390" s="1">
        <v>46059</v>
      </c>
      <c r="B2390" t="s">
        <v>2734</v>
      </c>
      <c r="D2390" t="s">
        <v>2735</v>
      </c>
      <c r="E2390">
        <v>5</v>
      </c>
      <c r="G2390">
        <v>138887</v>
      </c>
      <c r="H2390" s="7">
        <v>708752.56</v>
      </c>
      <c r="I2390" t="s">
        <v>20</v>
      </c>
      <c r="J2390" t="s">
        <v>105</v>
      </c>
      <c r="K2390" t="s">
        <v>106</v>
      </c>
      <c r="L2390" s="2">
        <v>0.625</v>
      </c>
      <c r="M2390" s="2">
        <v>0.76249999999999996</v>
      </c>
      <c r="N2390" s="1">
        <v>46059</v>
      </c>
      <c r="O2390" t="s">
        <v>23</v>
      </c>
      <c r="S2390" t="s">
        <v>18994</v>
      </c>
      <c r="T239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0.13749999999708962</v>
      </c>
      <c r="U2390" s="5">
        <f>WEEKNUM(Shipment_Data[[#This Row],[DATE]],2)</f>
        <v>6</v>
      </c>
      <c r="V2390" s="6">
        <f>SUBTOTAL(103,Shipment_Data[[#This Row],[DATE]])</f>
        <v>1</v>
      </c>
      <c r="W23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391" spans="1:23" x14ac:dyDescent="0.25">
      <c r="A2391" s="1">
        <v>46059</v>
      </c>
      <c r="B2391" t="s">
        <v>2736</v>
      </c>
      <c r="D2391" t="s">
        <v>2737</v>
      </c>
      <c r="E2391">
        <v>4</v>
      </c>
      <c r="G2391">
        <v>138781</v>
      </c>
      <c r="H2391" s="7">
        <v>645572.11</v>
      </c>
      <c r="I2391" t="s">
        <v>20</v>
      </c>
      <c r="J2391" t="s">
        <v>26</v>
      </c>
      <c r="K2391" t="s">
        <v>27</v>
      </c>
      <c r="L2391" s="2">
        <v>0.60416666666666663</v>
      </c>
      <c r="M2391" s="2">
        <v>0.72222222222222221</v>
      </c>
      <c r="N2391" s="1">
        <v>46059</v>
      </c>
      <c r="O2391" t="s">
        <v>23</v>
      </c>
      <c r="S2391" t="s">
        <v>18994</v>
      </c>
      <c r="T239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0.11805555555474712</v>
      </c>
      <c r="U2391" s="5">
        <f>WEEKNUM(Shipment_Data[[#This Row],[DATE]],2)</f>
        <v>6</v>
      </c>
      <c r="V2391" s="6">
        <f>SUBTOTAL(103,Shipment_Data[[#This Row],[DATE]])</f>
        <v>1</v>
      </c>
      <c r="W23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392" spans="1:23" x14ac:dyDescent="0.25">
      <c r="A2392" s="1">
        <v>46059</v>
      </c>
      <c r="B2392" t="s">
        <v>1467</v>
      </c>
      <c r="D2392" t="s">
        <v>2726</v>
      </c>
      <c r="E2392">
        <v>1</v>
      </c>
      <c r="G2392">
        <v>138870</v>
      </c>
      <c r="H2392" s="7">
        <v>152873.60000000001</v>
      </c>
      <c r="I2392" t="s">
        <v>20</v>
      </c>
      <c r="J2392" t="s">
        <v>105</v>
      </c>
      <c r="K2392" t="s">
        <v>106</v>
      </c>
      <c r="L2392" s="2">
        <v>0.625</v>
      </c>
      <c r="M2392" s="2">
        <v>0.70416666666666672</v>
      </c>
      <c r="N2392" s="1">
        <v>46059</v>
      </c>
      <c r="O2392" t="s">
        <v>23</v>
      </c>
      <c r="S2392" t="s">
        <v>18994</v>
      </c>
      <c r="T239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7.9166666670062114E-2</v>
      </c>
      <c r="U2392" s="5">
        <f>WEEKNUM(Shipment_Data[[#This Row],[DATE]],2)</f>
        <v>6</v>
      </c>
      <c r="V2392" s="6">
        <f>SUBTOTAL(103,Shipment_Data[[#This Row],[DATE]])</f>
        <v>1</v>
      </c>
      <c r="W23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393" spans="1:23" x14ac:dyDescent="0.25">
      <c r="A2393" s="1">
        <v>46059</v>
      </c>
      <c r="B2393" t="s">
        <v>1476</v>
      </c>
      <c r="D2393" t="s">
        <v>2738</v>
      </c>
      <c r="E2393">
        <v>1</v>
      </c>
      <c r="G2393">
        <v>138940</v>
      </c>
      <c r="H2393" s="7">
        <v>14858</v>
      </c>
      <c r="I2393" t="s">
        <v>20</v>
      </c>
      <c r="J2393" t="s">
        <v>105</v>
      </c>
      <c r="K2393" t="s">
        <v>106</v>
      </c>
      <c r="L2393" s="2">
        <v>0.625</v>
      </c>
      <c r="M2393" s="2">
        <v>0.67986111111111114</v>
      </c>
      <c r="N2393" s="1">
        <v>46059</v>
      </c>
      <c r="O2393" t="s">
        <v>23</v>
      </c>
      <c r="S2393" t="s">
        <v>18994</v>
      </c>
      <c r="T23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5.486111110803904E-2</v>
      </c>
      <c r="U2393" s="5">
        <f>WEEKNUM(Shipment_Data[[#This Row],[DATE]],2)</f>
        <v>6</v>
      </c>
      <c r="V2393" s="6">
        <f>SUBTOTAL(103,Shipment_Data[[#This Row],[DATE]])</f>
        <v>1</v>
      </c>
      <c r="W23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394" spans="1:23" x14ac:dyDescent="0.25">
      <c r="A2394" s="1">
        <v>46059</v>
      </c>
      <c r="B2394" t="s">
        <v>2683</v>
      </c>
      <c r="D2394" t="s">
        <v>2739</v>
      </c>
      <c r="E2394">
        <v>1</v>
      </c>
      <c r="G2394">
        <v>138982</v>
      </c>
      <c r="H2394" s="7">
        <v>120056.15</v>
      </c>
      <c r="I2394" t="s">
        <v>20</v>
      </c>
      <c r="J2394" t="s">
        <v>105</v>
      </c>
      <c r="K2394" t="s">
        <v>106</v>
      </c>
      <c r="L2394" s="2">
        <v>0.625</v>
      </c>
      <c r="M2394" s="2">
        <v>0.72499999999999998</v>
      </c>
      <c r="N2394" s="1">
        <v>46059</v>
      </c>
      <c r="O2394" t="s">
        <v>23</v>
      </c>
      <c r="S2394" t="s">
        <v>18994</v>
      </c>
      <c r="T23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9.9999999998544808E-2</v>
      </c>
      <c r="U2394" s="5">
        <f>WEEKNUM(Shipment_Data[[#This Row],[DATE]],2)</f>
        <v>6</v>
      </c>
      <c r="V2394" s="6">
        <f>SUBTOTAL(103,Shipment_Data[[#This Row],[DATE]])</f>
        <v>1</v>
      </c>
      <c r="W23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395" spans="1:23" x14ac:dyDescent="0.25">
      <c r="A2395" s="1">
        <v>46059</v>
      </c>
      <c r="B2395" t="s">
        <v>2736</v>
      </c>
      <c r="D2395" t="s">
        <v>2740</v>
      </c>
      <c r="E2395">
        <v>1</v>
      </c>
      <c r="G2395">
        <v>138781</v>
      </c>
      <c r="H2395" s="7">
        <v>93296</v>
      </c>
      <c r="I2395" t="s">
        <v>20</v>
      </c>
      <c r="J2395" t="s">
        <v>26</v>
      </c>
      <c r="K2395" t="s">
        <v>27</v>
      </c>
      <c r="L2395" s="2">
        <v>0.60416666666666663</v>
      </c>
      <c r="M2395" s="2">
        <v>0.72222222222222221</v>
      </c>
      <c r="N2395" s="1">
        <v>46059</v>
      </c>
      <c r="O2395" t="s">
        <v>23</v>
      </c>
      <c r="S2395" t="s">
        <v>18994</v>
      </c>
      <c r="T239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0.11805555555474712</v>
      </c>
      <c r="U2395" s="5">
        <f>WEEKNUM(Shipment_Data[[#This Row],[DATE]],2)</f>
        <v>6</v>
      </c>
      <c r="V2395" s="6">
        <f>SUBTOTAL(103,Shipment_Data[[#This Row],[DATE]])</f>
        <v>1</v>
      </c>
      <c r="W23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396" spans="1:23" x14ac:dyDescent="0.25">
      <c r="A2396" s="1">
        <v>46059</v>
      </c>
      <c r="B2396" t="s">
        <v>81</v>
      </c>
      <c r="D2396" t="s">
        <v>2741</v>
      </c>
      <c r="E2396">
        <v>3</v>
      </c>
      <c r="G2396">
        <v>138852</v>
      </c>
      <c r="H2396" s="7">
        <v>579079.4</v>
      </c>
      <c r="I2396" t="s">
        <v>20</v>
      </c>
      <c r="J2396" t="s">
        <v>26</v>
      </c>
      <c r="K2396" t="s">
        <v>27</v>
      </c>
      <c r="L2396" s="2">
        <v>0.60416666666666663</v>
      </c>
      <c r="M2396" s="2">
        <v>0.66319444444444442</v>
      </c>
      <c r="N2396" s="1">
        <v>46059</v>
      </c>
      <c r="O2396" t="s">
        <v>23</v>
      </c>
      <c r="S2396" t="s">
        <v>18994</v>
      </c>
      <c r="T239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5.9027777781011537E-2</v>
      </c>
      <c r="U2396" s="5">
        <f>WEEKNUM(Shipment_Data[[#This Row],[DATE]],2)</f>
        <v>6</v>
      </c>
      <c r="V2396" s="6">
        <f>SUBTOTAL(103,Shipment_Data[[#This Row],[DATE]])</f>
        <v>1</v>
      </c>
      <c r="W23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397" spans="1:23" x14ac:dyDescent="0.25">
      <c r="A2397" s="1">
        <v>46059</v>
      </c>
      <c r="B2397" t="s">
        <v>2697</v>
      </c>
      <c r="D2397" t="s">
        <v>2742</v>
      </c>
      <c r="E2397">
        <v>5</v>
      </c>
      <c r="G2397">
        <v>138858</v>
      </c>
      <c r="H2397" s="7">
        <v>1252706.1100000001</v>
      </c>
      <c r="I2397" t="s">
        <v>20</v>
      </c>
      <c r="J2397" t="s">
        <v>26</v>
      </c>
      <c r="K2397" t="s">
        <v>27</v>
      </c>
      <c r="L2397" s="2">
        <v>0.60416666666666663</v>
      </c>
      <c r="M2397" s="2">
        <v>0.65555555555555556</v>
      </c>
      <c r="N2397" s="1">
        <v>46059</v>
      </c>
      <c r="O2397" t="s">
        <v>23</v>
      </c>
      <c r="S2397" t="s">
        <v>18994</v>
      </c>
      <c r="T239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5.1388888889050577E-2</v>
      </c>
      <c r="U2397" s="5">
        <f>WEEKNUM(Shipment_Data[[#This Row],[DATE]],2)</f>
        <v>6</v>
      </c>
      <c r="V2397" s="6">
        <f>SUBTOTAL(103,Shipment_Data[[#This Row],[DATE]])</f>
        <v>1</v>
      </c>
      <c r="W23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398" spans="1:23" x14ac:dyDescent="0.25">
      <c r="A2398" s="1">
        <v>46059</v>
      </c>
      <c r="B2398" t="s">
        <v>2697</v>
      </c>
      <c r="D2398" t="s">
        <v>2743</v>
      </c>
      <c r="E2398">
        <v>1</v>
      </c>
      <c r="G2398">
        <v>138894</v>
      </c>
      <c r="H2398" s="7">
        <v>145229.31</v>
      </c>
      <c r="I2398" t="s">
        <v>20</v>
      </c>
      <c r="J2398" t="s">
        <v>26</v>
      </c>
      <c r="K2398" t="s">
        <v>27</v>
      </c>
      <c r="L2398" s="2">
        <v>0.60416666666666663</v>
      </c>
      <c r="M2398" s="2">
        <v>0.65555555555555556</v>
      </c>
      <c r="N2398" s="1">
        <v>46059</v>
      </c>
      <c r="O2398" t="s">
        <v>23</v>
      </c>
      <c r="S2398" t="s">
        <v>18994</v>
      </c>
      <c r="T239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5.1388888889050577E-2</v>
      </c>
      <c r="U2398" s="5">
        <f>WEEKNUM(Shipment_Data[[#This Row],[DATE]],2)</f>
        <v>6</v>
      </c>
      <c r="V2398" s="6">
        <f>SUBTOTAL(103,Shipment_Data[[#This Row],[DATE]])</f>
        <v>1</v>
      </c>
      <c r="W23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399" spans="1:23" x14ac:dyDescent="0.25">
      <c r="A2399" s="1">
        <v>46059</v>
      </c>
      <c r="B2399" t="s">
        <v>2744</v>
      </c>
      <c r="D2399" t="s">
        <v>2745</v>
      </c>
      <c r="E2399">
        <v>4</v>
      </c>
      <c r="G2399">
        <v>138930</v>
      </c>
      <c r="H2399" s="7">
        <v>363050</v>
      </c>
      <c r="I2399" t="s">
        <v>20</v>
      </c>
      <c r="J2399" t="s">
        <v>26</v>
      </c>
      <c r="K2399" t="s">
        <v>27</v>
      </c>
      <c r="L2399" s="2">
        <v>0.60416666666666663</v>
      </c>
      <c r="M2399" s="2">
        <v>0.79513888888888884</v>
      </c>
      <c r="N2399" s="1">
        <v>46059</v>
      </c>
      <c r="O2399" t="s">
        <v>23</v>
      </c>
      <c r="S2399" t="s">
        <v>18994</v>
      </c>
      <c r="T239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0.19097222222626442</v>
      </c>
      <c r="U2399" s="5">
        <f>WEEKNUM(Shipment_Data[[#This Row],[DATE]],2)</f>
        <v>6</v>
      </c>
      <c r="V2399" s="6">
        <f>SUBTOTAL(103,Shipment_Data[[#This Row],[DATE]])</f>
        <v>1</v>
      </c>
      <c r="W23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400" spans="1:23" x14ac:dyDescent="0.25">
      <c r="A2400" s="1">
        <v>46059</v>
      </c>
      <c r="B2400" t="s">
        <v>127</v>
      </c>
      <c r="D2400" t="s">
        <v>2746</v>
      </c>
      <c r="E2400">
        <v>1</v>
      </c>
      <c r="G2400">
        <v>138846</v>
      </c>
      <c r="H2400" s="7">
        <v>125777.16</v>
      </c>
      <c r="I2400" t="s">
        <v>20</v>
      </c>
      <c r="J2400" t="s">
        <v>603</v>
      </c>
      <c r="K2400" t="s">
        <v>604</v>
      </c>
      <c r="L2400" s="2">
        <v>0.67013888888888884</v>
      </c>
      <c r="M2400" s="2">
        <v>0.70972222222222225</v>
      </c>
      <c r="N2400" s="1">
        <v>46059</v>
      </c>
      <c r="O2400" t="s">
        <v>23</v>
      </c>
      <c r="S2400" t="s">
        <v>18994</v>
      </c>
      <c r="T240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3.9583333331393078E-2</v>
      </c>
      <c r="U2400" s="5">
        <f>WEEKNUM(Shipment_Data[[#This Row],[DATE]],2)</f>
        <v>6</v>
      </c>
      <c r="V2400" s="6">
        <f>SUBTOTAL(103,Shipment_Data[[#This Row],[DATE]])</f>
        <v>1</v>
      </c>
      <c r="W24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401" spans="1:23" x14ac:dyDescent="0.25">
      <c r="A2401" s="1">
        <v>46059</v>
      </c>
      <c r="B2401" t="s">
        <v>127</v>
      </c>
      <c r="D2401" t="s">
        <v>2747</v>
      </c>
      <c r="E2401">
        <v>1</v>
      </c>
      <c r="G2401">
        <v>138919</v>
      </c>
      <c r="H2401" s="7">
        <v>15438.5</v>
      </c>
      <c r="I2401" t="s">
        <v>20</v>
      </c>
      <c r="J2401" t="s">
        <v>603</v>
      </c>
      <c r="K2401" t="s">
        <v>604</v>
      </c>
      <c r="L2401" s="2">
        <v>0.67013888888888884</v>
      </c>
      <c r="M2401" s="2">
        <v>0.70972222222222225</v>
      </c>
      <c r="N2401" s="1">
        <v>46059</v>
      </c>
      <c r="O2401" t="s">
        <v>23</v>
      </c>
      <c r="S2401" t="s">
        <v>18994</v>
      </c>
      <c r="T240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3.9583333331393078E-2</v>
      </c>
      <c r="U2401" s="5">
        <f>WEEKNUM(Shipment_Data[[#This Row],[DATE]],2)</f>
        <v>6</v>
      </c>
      <c r="V2401" s="6">
        <f>SUBTOTAL(103,Shipment_Data[[#This Row],[DATE]])</f>
        <v>1</v>
      </c>
      <c r="W24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402" spans="1:23" x14ac:dyDescent="0.25">
      <c r="A2402" s="1">
        <v>46059</v>
      </c>
      <c r="B2402" t="s">
        <v>127</v>
      </c>
      <c r="D2402" t="s">
        <v>2748</v>
      </c>
      <c r="E2402">
        <v>1</v>
      </c>
      <c r="G2402">
        <v>138850</v>
      </c>
      <c r="H2402" s="7">
        <v>6800.26</v>
      </c>
      <c r="I2402" t="s">
        <v>20</v>
      </c>
      <c r="J2402" t="s">
        <v>603</v>
      </c>
      <c r="K2402" t="s">
        <v>604</v>
      </c>
      <c r="L2402" s="2">
        <v>0.67013888888888884</v>
      </c>
      <c r="M2402" s="2">
        <v>0.70972222222222225</v>
      </c>
      <c r="N2402" s="1">
        <v>46059</v>
      </c>
      <c r="O2402" t="s">
        <v>23</v>
      </c>
      <c r="S2402" t="s">
        <v>18994</v>
      </c>
      <c r="T240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3.9583333331393078E-2</v>
      </c>
      <c r="U2402" s="5">
        <f>WEEKNUM(Shipment_Data[[#This Row],[DATE]],2)</f>
        <v>6</v>
      </c>
      <c r="V2402" s="6">
        <f>SUBTOTAL(103,Shipment_Data[[#This Row],[DATE]])</f>
        <v>1</v>
      </c>
      <c r="W24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403" spans="1:23" x14ac:dyDescent="0.25">
      <c r="A2403" s="1">
        <v>46059</v>
      </c>
      <c r="B2403" t="s">
        <v>608</v>
      </c>
      <c r="D2403" t="s">
        <v>2749</v>
      </c>
      <c r="E2403">
        <v>1</v>
      </c>
      <c r="G2403">
        <v>138844</v>
      </c>
      <c r="H2403" s="7">
        <v>46618</v>
      </c>
      <c r="I2403" t="s">
        <v>20</v>
      </c>
      <c r="J2403" t="s">
        <v>603</v>
      </c>
      <c r="K2403" t="s">
        <v>604</v>
      </c>
      <c r="L2403" s="2">
        <v>0.67013888888888884</v>
      </c>
      <c r="M2403" s="2">
        <v>0.75</v>
      </c>
      <c r="N2403" s="1">
        <v>46059</v>
      </c>
      <c r="O2403" t="s">
        <v>23</v>
      </c>
      <c r="S2403" t="s">
        <v>18994</v>
      </c>
      <c r="T240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7.9861111109494232E-2</v>
      </c>
      <c r="U2403" s="5">
        <f>WEEKNUM(Shipment_Data[[#This Row],[DATE]],2)</f>
        <v>6</v>
      </c>
      <c r="V2403" s="6">
        <f>SUBTOTAL(103,Shipment_Data[[#This Row],[DATE]])</f>
        <v>1</v>
      </c>
      <c r="W24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404" spans="1:23" x14ac:dyDescent="0.25">
      <c r="A2404" s="1">
        <v>46059</v>
      </c>
      <c r="B2404" t="s">
        <v>703</v>
      </c>
      <c r="D2404" t="s">
        <v>2750</v>
      </c>
      <c r="E2404">
        <v>1</v>
      </c>
      <c r="G2404">
        <v>138936</v>
      </c>
      <c r="H2404" s="7">
        <v>54181.15</v>
      </c>
      <c r="I2404" t="s">
        <v>20</v>
      </c>
      <c r="J2404" t="s">
        <v>603</v>
      </c>
      <c r="K2404" t="s">
        <v>604</v>
      </c>
      <c r="L2404" s="2">
        <v>0.67013888888888884</v>
      </c>
      <c r="M2404" s="2">
        <v>0.68472222222222223</v>
      </c>
      <c r="N2404" s="1">
        <v>46059</v>
      </c>
      <c r="O2404" t="s">
        <v>23</v>
      </c>
      <c r="S2404" t="s">
        <v>18994</v>
      </c>
      <c r="T240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1.4583333329937886E-2</v>
      </c>
      <c r="U2404" s="5">
        <f>WEEKNUM(Shipment_Data[[#This Row],[DATE]],2)</f>
        <v>6</v>
      </c>
      <c r="V2404" s="6">
        <f>SUBTOTAL(103,Shipment_Data[[#This Row],[DATE]])</f>
        <v>1</v>
      </c>
      <c r="W24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405" spans="1:23" x14ac:dyDescent="0.25">
      <c r="A2405" s="1">
        <v>46059</v>
      </c>
      <c r="B2405" t="s">
        <v>132</v>
      </c>
      <c r="D2405" t="s">
        <v>2751</v>
      </c>
      <c r="E2405">
        <v>1</v>
      </c>
      <c r="G2405">
        <v>138914</v>
      </c>
      <c r="H2405" s="7">
        <v>13112.35</v>
      </c>
      <c r="I2405" t="s">
        <v>20</v>
      </c>
      <c r="J2405" t="s">
        <v>603</v>
      </c>
      <c r="K2405" t="s">
        <v>604</v>
      </c>
      <c r="L2405" s="2">
        <v>0.67013888888888884</v>
      </c>
      <c r="M2405" s="2">
        <v>0.70972222222222225</v>
      </c>
      <c r="N2405" s="1">
        <v>46059</v>
      </c>
      <c r="O2405" t="s">
        <v>23</v>
      </c>
      <c r="S2405" t="s">
        <v>18994</v>
      </c>
      <c r="T240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3.9583333331393078E-2</v>
      </c>
      <c r="U2405" s="5">
        <f>WEEKNUM(Shipment_Data[[#This Row],[DATE]],2)</f>
        <v>6</v>
      </c>
      <c r="V2405" s="6">
        <f>SUBTOTAL(103,Shipment_Data[[#This Row],[DATE]])</f>
        <v>1</v>
      </c>
      <c r="W24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406" spans="1:23" x14ac:dyDescent="0.25">
      <c r="A2406" s="1">
        <v>46059</v>
      </c>
      <c r="B2406" t="s">
        <v>2695</v>
      </c>
      <c r="D2406" t="s">
        <v>2752</v>
      </c>
      <c r="E2406">
        <v>1</v>
      </c>
      <c r="G2406">
        <v>138962</v>
      </c>
      <c r="H2406" s="7">
        <v>5992</v>
      </c>
      <c r="I2406" t="s">
        <v>20</v>
      </c>
      <c r="J2406" t="s">
        <v>26</v>
      </c>
      <c r="K2406" t="s">
        <v>27</v>
      </c>
      <c r="L2406" s="2">
        <v>0.60416666666666663</v>
      </c>
      <c r="M2406" s="2">
        <v>0.65555555555555556</v>
      </c>
      <c r="N2406" s="1">
        <v>46059</v>
      </c>
      <c r="O2406" t="s">
        <v>23</v>
      </c>
      <c r="S2406" t="s">
        <v>18994</v>
      </c>
      <c r="T240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5.1388888889050577E-2</v>
      </c>
      <c r="U2406" s="5">
        <f>WEEKNUM(Shipment_Data[[#This Row],[DATE]],2)</f>
        <v>6</v>
      </c>
      <c r="V2406" s="6">
        <f>SUBTOTAL(103,Shipment_Data[[#This Row],[DATE]])</f>
        <v>1</v>
      </c>
      <c r="W24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407" spans="1:23" x14ac:dyDescent="0.25">
      <c r="A2407" s="1">
        <v>46059</v>
      </c>
      <c r="B2407" t="s">
        <v>2744</v>
      </c>
      <c r="D2407" t="s">
        <v>2753</v>
      </c>
      <c r="E2407">
        <v>1</v>
      </c>
      <c r="G2407">
        <v>138958</v>
      </c>
      <c r="H2407" s="7">
        <v>59400</v>
      </c>
      <c r="I2407" t="s">
        <v>20</v>
      </c>
      <c r="J2407" t="s">
        <v>26</v>
      </c>
      <c r="K2407" t="s">
        <v>27</v>
      </c>
      <c r="L2407" s="2">
        <v>0.60416666666666663</v>
      </c>
      <c r="M2407" s="2">
        <v>0.79513888888888884</v>
      </c>
      <c r="N2407" s="1">
        <v>46059</v>
      </c>
      <c r="O2407" t="s">
        <v>23</v>
      </c>
      <c r="S2407" t="s">
        <v>18994</v>
      </c>
      <c r="T240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0.19097222222626442</v>
      </c>
      <c r="U2407" s="5">
        <f>WEEKNUM(Shipment_Data[[#This Row],[DATE]],2)</f>
        <v>6</v>
      </c>
      <c r="V2407" s="6">
        <f>SUBTOTAL(103,Shipment_Data[[#This Row],[DATE]])</f>
        <v>1</v>
      </c>
      <c r="W24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408" spans="1:23" x14ac:dyDescent="0.25">
      <c r="A2408" s="1">
        <v>46059</v>
      </c>
      <c r="B2408" t="s">
        <v>2754</v>
      </c>
      <c r="D2408" t="s">
        <v>2755</v>
      </c>
      <c r="E2408">
        <v>6</v>
      </c>
      <c r="G2408">
        <v>138727</v>
      </c>
      <c r="H2408" s="7">
        <v>1078488.1399999999</v>
      </c>
      <c r="I2408" t="s">
        <v>20</v>
      </c>
      <c r="J2408" t="s">
        <v>26</v>
      </c>
      <c r="K2408" t="s">
        <v>27</v>
      </c>
      <c r="L2408" s="2">
        <v>0.60416666666666663</v>
      </c>
      <c r="M2408" s="2">
        <v>0.78402777777777777</v>
      </c>
      <c r="N2408" s="1">
        <v>46059</v>
      </c>
      <c r="O2408" t="s">
        <v>23</v>
      </c>
      <c r="S2408" t="s">
        <v>18994</v>
      </c>
      <c r="T240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0.179861111115315</v>
      </c>
      <c r="U2408" s="5">
        <f>WEEKNUM(Shipment_Data[[#This Row],[DATE]],2)</f>
        <v>6</v>
      </c>
      <c r="V2408" s="6">
        <f>SUBTOTAL(103,Shipment_Data[[#This Row],[DATE]])</f>
        <v>1</v>
      </c>
      <c r="W24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409" spans="1:23" x14ac:dyDescent="0.25">
      <c r="A2409" s="1">
        <v>46059</v>
      </c>
      <c r="B2409" t="s">
        <v>2744</v>
      </c>
      <c r="D2409" t="s">
        <v>2756</v>
      </c>
      <c r="E2409">
        <v>5</v>
      </c>
      <c r="G2409">
        <v>138985</v>
      </c>
      <c r="H2409" s="7">
        <v>643410</v>
      </c>
      <c r="I2409" t="s">
        <v>20</v>
      </c>
      <c r="J2409" t="s">
        <v>26</v>
      </c>
      <c r="K2409" t="s">
        <v>27</v>
      </c>
      <c r="L2409" s="2">
        <v>0.60416666666666663</v>
      </c>
      <c r="M2409" s="2">
        <v>0.79513888888888884</v>
      </c>
      <c r="N2409" s="1">
        <v>46059</v>
      </c>
      <c r="O2409" t="s">
        <v>23</v>
      </c>
      <c r="S2409" t="s">
        <v>18994</v>
      </c>
      <c r="T24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0.19097222222626442</v>
      </c>
      <c r="U2409" s="5">
        <f>WEEKNUM(Shipment_Data[[#This Row],[DATE]],2)</f>
        <v>6</v>
      </c>
      <c r="V2409" s="6">
        <f>SUBTOTAL(103,Shipment_Data[[#This Row],[DATE]])</f>
        <v>1</v>
      </c>
      <c r="W24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410" spans="1:23" x14ac:dyDescent="0.25">
      <c r="A2410" s="1">
        <v>46059</v>
      </c>
      <c r="B2410" t="s">
        <v>1168</v>
      </c>
      <c r="D2410" t="s">
        <v>2757</v>
      </c>
      <c r="E2410">
        <v>3</v>
      </c>
      <c r="G2410">
        <v>138951</v>
      </c>
      <c r="H2410" s="7">
        <v>121997.8</v>
      </c>
      <c r="I2410" t="s">
        <v>20</v>
      </c>
      <c r="J2410" t="s">
        <v>26</v>
      </c>
      <c r="K2410" t="s">
        <v>27</v>
      </c>
      <c r="L2410" s="2">
        <v>0.60416666666666663</v>
      </c>
      <c r="M2410" s="2">
        <v>0.68055555555555558</v>
      </c>
      <c r="N2410" s="1">
        <v>46059</v>
      </c>
      <c r="O2410" t="s">
        <v>23</v>
      </c>
      <c r="S2410" t="s">
        <v>18994</v>
      </c>
      <c r="T24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7.6388888890505768E-2</v>
      </c>
      <c r="U2410" s="5">
        <f>WEEKNUM(Shipment_Data[[#This Row],[DATE]],2)</f>
        <v>6</v>
      </c>
      <c r="V2410" s="6">
        <f>SUBTOTAL(103,Shipment_Data[[#This Row],[DATE]])</f>
        <v>1</v>
      </c>
      <c r="W24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411" spans="1:23" x14ac:dyDescent="0.25">
      <c r="A2411" s="1">
        <v>46059</v>
      </c>
      <c r="B2411" t="s">
        <v>101</v>
      </c>
      <c r="D2411" t="s">
        <v>2758</v>
      </c>
      <c r="E2411">
        <v>1</v>
      </c>
      <c r="G2411">
        <v>139003</v>
      </c>
      <c r="H2411" s="7">
        <v>91300</v>
      </c>
      <c r="I2411" t="s">
        <v>20</v>
      </c>
      <c r="J2411" t="s">
        <v>170</v>
      </c>
      <c r="K2411" t="s">
        <v>171</v>
      </c>
      <c r="L2411" s="2">
        <v>0.62152777777777779</v>
      </c>
      <c r="M2411" s="2">
        <v>0.70902777777777781</v>
      </c>
      <c r="N2411" s="1">
        <v>46059</v>
      </c>
      <c r="O2411" t="s">
        <v>23</v>
      </c>
      <c r="S2411" t="s">
        <v>18994</v>
      </c>
      <c r="T24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8.7499999994179234E-2</v>
      </c>
      <c r="U2411" s="5">
        <f>WEEKNUM(Shipment_Data[[#This Row],[DATE]],2)</f>
        <v>6</v>
      </c>
      <c r="V2411" s="6">
        <f>SUBTOTAL(103,Shipment_Data[[#This Row],[DATE]])</f>
        <v>1</v>
      </c>
      <c r="W24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412" spans="1:23" x14ac:dyDescent="0.25">
      <c r="A2412" s="1">
        <v>46059</v>
      </c>
      <c r="B2412" t="s">
        <v>101</v>
      </c>
      <c r="D2412" t="s">
        <v>2759</v>
      </c>
      <c r="E2412">
        <v>4</v>
      </c>
      <c r="G2412">
        <v>138938</v>
      </c>
      <c r="H2412" s="7">
        <v>651462.26</v>
      </c>
      <c r="I2412" t="s">
        <v>20</v>
      </c>
      <c r="J2412" t="s">
        <v>170</v>
      </c>
      <c r="K2412" t="s">
        <v>171</v>
      </c>
      <c r="L2412" s="2">
        <v>0.62152777777777779</v>
      </c>
      <c r="M2412" s="2">
        <v>0.70902777777777781</v>
      </c>
      <c r="N2412" s="1">
        <v>46059</v>
      </c>
      <c r="O2412" t="s">
        <v>23</v>
      </c>
      <c r="S2412" t="s">
        <v>18994</v>
      </c>
      <c r="T24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8.7499999994179234E-2</v>
      </c>
      <c r="U2412" s="5">
        <f>WEEKNUM(Shipment_Data[[#This Row],[DATE]],2)</f>
        <v>6</v>
      </c>
      <c r="V2412" s="6">
        <f>SUBTOTAL(103,Shipment_Data[[#This Row],[DATE]])</f>
        <v>1</v>
      </c>
      <c r="W24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413" spans="1:23" x14ac:dyDescent="0.25">
      <c r="A2413" s="1">
        <v>46059</v>
      </c>
      <c r="B2413" t="s">
        <v>101</v>
      </c>
      <c r="D2413" t="s">
        <v>2760</v>
      </c>
      <c r="E2413">
        <v>1</v>
      </c>
      <c r="G2413">
        <v>138964</v>
      </c>
      <c r="H2413" s="7">
        <v>155808.74</v>
      </c>
      <c r="I2413" t="s">
        <v>20</v>
      </c>
      <c r="J2413" t="s">
        <v>170</v>
      </c>
      <c r="K2413" t="s">
        <v>171</v>
      </c>
      <c r="L2413" s="2">
        <v>0.62152777777777779</v>
      </c>
      <c r="M2413" s="2">
        <v>0.70902777777777781</v>
      </c>
      <c r="N2413" s="1">
        <v>46059</v>
      </c>
      <c r="O2413" t="s">
        <v>23</v>
      </c>
      <c r="S2413" t="s">
        <v>18994</v>
      </c>
      <c r="T241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8.7499999994179234E-2</v>
      </c>
      <c r="U2413" s="5">
        <f>WEEKNUM(Shipment_Data[[#This Row],[DATE]],2)</f>
        <v>6</v>
      </c>
      <c r="V2413" s="6">
        <f>SUBTOTAL(103,Shipment_Data[[#This Row],[DATE]])</f>
        <v>1</v>
      </c>
      <c r="W24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414" spans="1:23" x14ac:dyDescent="0.25">
      <c r="A2414" s="1">
        <v>46059</v>
      </c>
      <c r="B2414" t="s">
        <v>1568</v>
      </c>
      <c r="D2414" t="s">
        <v>2761</v>
      </c>
      <c r="E2414">
        <v>3</v>
      </c>
      <c r="G2414">
        <v>138924</v>
      </c>
      <c r="H2414" s="7">
        <v>524199.11</v>
      </c>
      <c r="I2414" t="s">
        <v>20</v>
      </c>
      <c r="J2414" t="s">
        <v>323</v>
      </c>
      <c r="K2414" t="s">
        <v>324</v>
      </c>
      <c r="L2414" s="2">
        <v>0.69097222222222221</v>
      </c>
      <c r="M2414" s="2">
        <v>0.75069444444444444</v>
      </c>
      <c r="N2414" s="1">
        <v>46059</v>
      </c>
      <c r="O2414" t="s">
        <v>23</v>
      </c>
      <c r="S2414" t="s">
        <v>18994</v>
      </c>
      <c r="T24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5.9722222227719612E-2</v>
      </c>
      <c r="U2414" s="5">
        <f>WEEKNUM(Shipment_Data[[#This Row],[DATE]],2)</f>
        <v>6</v>
      </c>
      <c r="V2414" s="6">
        <f>SUBTOTAL(103,Shipment_Data[[#This Row],[DATE]])</f>
        <v>1</v>
      </c>
      <c r="W24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415" spans="1:23" x14ac:dyDescent="0.25">
      <c r="A2415" s="1">
        <v>46059</v>
      </c>
      <c r="B2415" t="s">
        <v>2641</v>
      </c>
      <c r="D2415" t="s">
        <v>2762</v>
      </c>
      <c r="E2415">
        <v>1</v>
      </c>
      <c r="G2415">
        <v>138871</v>
      </c>
      <c r="H2415" s="7">
        <v>25751.38</v>
      </c>
      <c r="I2415" t="s">
        <v>20</v>
      </c>
      <c r="J2415" t="s">
        <v>323</v>
      </c>
      <c r="K2415" t="s">
        <v>324</v>
      </c>
      <c r="L2415" s="2">
        <v>0.69097222222222221</v>
      </c>
      <c r="M2415" s="2">
        <v>0.74027777777777781</v>
      </c>
      <c r="N2415" s="1">
        <v>46059</v>
      </c>
      <c r="O2415" t="s">
        <v>23</v>
      </c>
      <c r="S2415" t="s">
        <v>18994</v>
      </c>
      <c r="T241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4.9305555556202307E-2</v>
      </c>
      <c r="U2415" s="5">
        <f>WEEKNUM(Shipment_Data[[#This Row],[DATE]],2)</f>
        <v>6</v>
      </c>
      <c r="V2415" s="6">
        <f>SUBTOTAL(103,Shipment_Data[[#This Row],[DATE]])</f>
        <v>1</v>
      </c>
      <c r="W24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416" spans="1:23" x14ac:dyDescent="0.25">
      <c r="A2416" s="1">
        <v>46059</v>
      </c>
      <c r="B2416" t="s">
        <v>2378</v>
      </c>
      <c r="D2416" t="s">
        <v>2763</v>
      </c>
      <c r="E2416">
        <v>1</v>
      </c>
      <c r="G2416">
        <v>138865</v>
      </c>
      <c r="H2416" s="7">
        <v>307279.3</v>
      </c>
      <c r="I2416" t="s">
        <v>20</v>
      </c>
      <c r="J2416" t="s">
        <v>323</v>
      </c>
      <c r="K2416" t="s">
        <v>324</v>
      </c>
      <c r="L2416" s="2">
        <v>0.69097222222222221</v>
      </c>
      <c r="M2416" s="2">
        <v>0.72430555555555554</v>
      </c>
      <c r="N2416" s="1">
        <v>46059</v>
      </c>
      <c r="O2416" t="s">
        <v>23</v>
      </c>
      <c r="S2416" t="s">
        <v>18994</v>
      </c>
      <c r="T24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3.3333333340124227E-2</v>
      </c>
      <c r="U2416" s="5">
        <f>WEEKNUM(Shipment_Data[[#This Row],[DATE]],2)</f>
        <v>6</v>
      </c>
      <c r="V2416" s="6">
        <f>SUBTOTAL(103,Shipment_Data[[#This Row],[DATE]])</f>
        <v>1</v>
      </c>
      <c r="W24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417" spans="1:23" x14ac:dyDescent="0.25">
      <c r="A2417" s="1">
        <v>46059</v>
      </c>
      <c r="B2417" t="s">
        <v>140</v>
      </c>
      <c r="D2417" t="s">
        <v>2764</v>
      </c>
      <c r="E2417">
        <v>1</v>
      </c>
      <c r="G2417">
        <v>138980</v>
      </c>
      <c r="H2417" s="7">
        <v>30800.16</v>
      </c>
      <c r="I2417" t="s">
        <v>20</v>
      </c>
      <c r="J2417" t="s">
        <v>97</v>
      </c>
      <c r="K2417" t="s">
        <v>98</v>
      </c>
      <c r="L2417" s="2">
        <v>0.6875</v>
      </c>
      <c r="M2417" s="2">
        <v>0.70347222222222228</v>
      </c>
      <c r="N2417" s="1">
        <v>46059</v>
      </c>
      <c r="O2417" t="s">
        <v>23</v>
      </c>
      <c r="S2417" t="s">
        <v>18994</v>
      </c>
      <c r="T241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1.5972222223354038E-2</v>
      </c>
      <c r="U2417" s="5">
        <f>WEEKNUM(Shipment_Data[[#This Row],[DATE]],2)</f>
        <v>6</v>
      </c>
      <c r="V2417" s="6">
        <f>SUBTOTAL(103,Shipment_Data[[#This Row],[DATE]])</f>
        <v>1</v>
      </c>
      <c r="W24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418" spans="1:23" x14ac:dyDescent="0.25">
      <c r="A2418" s="1">
        <v>46059</v>
      </c>
      <c r="B2418" t="s">
        <v>140</v>
      </c>
      <c r="D2418" t="s">
        <v>2765</v>
      </c>
      <c r="E2418">
        <v>3</v>
      </c>
      <c r="G2418">
        <v>138884</v>
      </c>
      <c r="H2418" s="7">
        <v>798374.68</v>
      </c>
      <c r="I2418" t="s">
        <v>20</v>
      </c>
      <c r="J2418" t="s">
        <v>97</v>
      </c>
      <c r="K2418" t="s">
        <v>98</v>
      </c>
      <c r="L2418" s="2">
        <v>0.6875</v>
      </c>
      <c r="M2418" s="2">
        <v>0.70347222222222228</v>
      </c>
      <c r="N2418" s="1">
        <v>46059</v>
      </c>
      <c r="O2418" t="s">
        <v>23</v>
      </c>
      <c r="S2418" t="s">
        <v>18994</v>
      </c>
      <c r="T241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1.5972222223354038E-2</v>
      </c>
      <c r="U2418" s="5">
        <f>WEEKNUM(Shipment_Data[[#This Row],[DATE]],2)</f>
        <v>6</v>
      </c>
      <c r="V2418" s="6">
        <f>SUBTOTAL(103,Shipment_Data[[#This Row],[DATE]])</f>
        <v>1</v>
      </c>
      <c r="W24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419" spans="1:23" x14ac:dyDescent="0.25">
      <c r="A2419" s="1">
        <v>46059</v>
      </c>
      <c r="B2419" t="s">
        <v>186</v>
      </c>
      <c r="D2419" t="s">
        <v>2766</v>
      </c>
      <c r="E2419">
        <v>1</v>
      </c>
      <c r="G2419">
        <v>138944</v>
      </c>
      <c r="H2419" s="7">
        <v>55641.05</v>
      </c>
      <c r="I2419" t="s">
        <v>20</v>
      </c>
      <c r="J2419" t="s">
        <v>209</v>
      </c>
      <c r="K2419" t="s">
        <v>210</v>
      </c>
      <c r="L2419" s="2">
        <v>0.6875</v>
      </c>
      <c r="M2419" s="2">
        <v>0.7368055555555556</v>
      </c>
      <c r="N2419" s="1">
        <v>46059</v>
      </c>
      <c r="O2419" t="s">
        <v>23</v>
      </c>
      <c r="S2419" t="s">
        <v>18994</v>
      </c>
      <c r="T241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4.9305555556202307E-2</v>
      </c>
      <c r="U2419" s="5">
        <f>WEEKNUM(Shipment_Data[[#This Row],[DATE]],2)</f>
        <v>6</v>
      </c>
      <c r="V2419" s="6">
        <f>SUBTOTAL(103,Shipment_Data[[#This Row],[DATE]])</f>
        <v>1</v>
      </c>
      <c r="W24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420" spans="1:23" x14ac:dyDescent="0.25">
      <c r="A2420" s="1">
        <v>46059</v>
      </c>
      <c r="B2420" t="s">
        <v>366</v>
      </c>
      <c r="D2420" t="s">
        <v>2767</v>
      </c>
      <c r="E2420">
        <v>4</v>
      </c>
      <c r="G2420">
        <v>138897</v>
      </c>
      <c r="H2420" s="7">
        <v>499155.24</v>
      </c>
      <c r="I2420" t="s">
        <v>20</v>
      </c>
      <c r="J2420" t="s">
        <v>170</v>
      </c>
      <c r="K2420" t="s">
        <v>171</v>
      </c>
      <c r="L2420" s="2">
        <v>0.62152777777777779</v>
      </c>
      <c r="M2420" s="2">
        <v>0.74722222222222223</v>
      </c>
      <c r="N2420" s="1">
        <v>46059</v>
      </c>
      <c r="O2420" t="s">
        <v>23</v>
      </c>
      <c r="S2420" t="s">
        <v>18994</v>
      </c>
      <c r="T24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0.12569444443943212</v>
      </c>
      <c r="U2420" s="5">
        <f>WEEKNUM(Shipment_Data[[#This Row],[DATE]],2)</f>
        <v>6</v>
      </c>
      <c r="V2420" s="6">
        <f>SUBTOTAL(103,Shipment_Data[[#This Row],[DATE]])</f>
        <v>1</v>
      </c>
      <c r="W24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421" spans="1:23" x14ac:dyDescent="0.25">
      <c r="A2421" s="1">
        <v>46059</v>
      </c>
      <c r="B2421" t="s">
        <v>1546</v>
      </c>
      <c r="D2421" t="s">
        <v>2768</v>
      </c>
      <c r="E2421">
        <v>2</v>
      </c>
      <c r="G2421">
        <v>138927</v>
      </c>
      <c r="H2421" s="7">
        <v>159469.57999999999</v>
      </c>
      <c r="I2421" t="s">
        <v>20</v>
      </c>
      <c r="J2421" t="s">
        <v>170</v>
      </c>
      <c r="K2421" t="s">
        <v>171</v>
      </c>
      <c r="L2421" s="2">
        <v>0.62152777777777779</v>
      </c>
      <c r="M2421" s="2">
        <v>0.7270833333333333</v>
      </c>
      <c r="N2421" s="1">
        <v>46059</v>
      </c>
      <c r="O2421" t="s">
        <v>23</v>
      </c>
      <c r="S2421" t="s">
        <v>18994</v>
      </c>
      <c r="T24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0.10555555555038154</v>
      </c>
      <c r="U2421" s="5">
        <f>WEEKNUM(Shipment_Data[[#This Row],[DATE]],2)</f>
        <v>6</v>
      </c>
      <c r="V2421" s="6">
        <f>SUBTOTAL(103,Shipment_Data[[#This Row],[DATE]])</f>
        <v>1</v>
      </c>
      <c r="W24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422" spans="1:23" x14ac:dyDescent="0.25">
      <c r="A2422" s="1">
        <v>46059</v>
      </c>
      <c r="B2422" t="s">
        <v>2378</v>
      </c>
      <c r="D2422" t="s">
        <v>2769</v>
      </c>
      <c r="E2422">
        <v>3</v>
      </c>
      <c r="G2422">
        <v>138923</v>
      </c>
      <c r="H2422" s="7">
        <v>621889.27</v>
      </c>
      <c r="I2422" t="s">
        <v>20</v>
      </c>
      <c r="J2422" t="s">
        <v>323</v>
      </c>
      <c r="K2422" t="s">
        <v>324</v>
      </c>
      <c r="L2422" s="2">
        <v>0.69097222222222221</v>
      </c>
      <c r="M2422" s="2">
        <v>0.72430555555555554</v>
      </c>
      <c r="N2422" s="1">
        <v>46059</v>
      </c>
      <c r="O2422" t="s">
        <v>23</v>
      </c>
      <c r="S2422" t="s">
        <v>18994</v>
      </c>
      <c r="T242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3.3333333340124227E-2</v>
      </c>
      <c r="U2422" s="5">
        <f>WEEKNUM(Shipment_Data[[#This Row],[DATE]],2)</f>
        <v>6</v>
      </c>
      <c r="V2422" s="6">
        <f>SUBTOTAL(103,Shipment_Data[[#This Row],[DATE]])</f>
        <v>1</v>
      </c>
      <c r="W24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423" spans="1:23" x14ac:dyDescent="0.25">
      <c r="A2423" s="1">
        <v>46059</v>
      </c>
      <c r="B2423" t="s">
        <v>2770</v>
      </c>
      <c r="D2423" t="s">
        <v>2771</v>
      </c>
      <c r="E2423">
        <v>3</v>
      </c>
      <c r="G2423">
        <v>138922</v>
      </c>
      <c r="H2423" s="7">
        <v>688758.07</v>
      </c>
      <c r="I2423" t="s">
        <v>20</v>
      </c>
      <c r="J2423" t="s">
        <v>323</v>
      </c>
      <c r="K2423" t="s">
        <v>324</v>
      </c>
      <c r="L2423" s="2">
        <v>0.69097222222222221</v>
      </c>
      <c r="M2423" s="2">
        <v>0.76111111111111107</v>
      </c>
      <c r="N2423" s="1">
        <v>46059</v>
      </c>
      <c r="O2423" t="s">
        <v>23</v>
      </c>
      <c r="S2423" t="s">
        <v>18994</v>
      </c>
      <c r="T24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7.013888889196096E-2</v>
      </c>
      <c r="U2423" s="5">
        <f>WEEKNUM(Shipment_Data[[#This Row],[DATE]],2)</f>
        <v>6</v>
      </c>
      <c r="V2423" s="6">
        <f>SUBTOTAL(103,Shipment_Data[[#This Row],[DATE]])</f>
        <v>1</v>
      </c>
      <c r="W24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424" spans="1:23" x14ac:dyDescent="0.25">
      <c r="A2424" s="1">
        <v>46059</v>
      </c>
      <c r="B2424" t="s">
        <v>2770</v>
      </c>
      <c r="D2424" t="s">
        <v>2772</v>
      </c>
      <c r="E2424">
        <v>1</v>
      </c>
      <c r="G2424">
        <v>139005</v>
      </c>
      <c r="H2424" s="7">
        <v>31603</v>
      </c>
      <c r="I2424" t="s">
        <v>20</v>
      </c>
      <c r="J2424" t="s">
        <v>323</v>
      </c>
      <c r="K2424" t="s">
        <v>324</v>
      </c>
      <c r="L2424" s="2">
        <v>0.69097222222222221</v>
      </c>
      <c r="M2424" s="2">
        <v>0.76111111111111107</v>
      </c>
      <c r="N2424" s="1">
        <v>46059</v>
      </c>
      <c r="O2424" t="s">
        <v>23</v>
      </c>
      <c r="S2424" t="s">
        <v>18994</v>
      </c>
      <c r="T24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7.013888889196096E-2</v>
      </c>
      <c r="U2424" s="5">
        <f>WEEKNUM(Shipment_Data[[#This Row],[DATE]],2)</f>
        <v>6</v>
      </c>
      <c r="V2424" s="6">
        <f>SUBTOTAL(103,Shipment_Data[[#This Row],[DATE]])</f>
        <v>1</v>
      </c>
      <c r="W24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425" spans="1:23" x14ac:dyDescent="0.25">
      <c r="A2425" s="1">
        <v>46059</v>
      </c>
      <c r="B2425" t="s">
        <v>1303</v>
      </c>
      <c r="D2425" t="s">
        <v>2773</v>
      </c>
      <c r="E2425">
        <v>1</v>
      </c>
      <c r="G2425">
        <v>139028</v>
      </c>
      <c r="H2425" s="7">
        <v>64128.61</v>
      </c>
      <c r="I2425" t="s">
        <v>20</v>
      </c>
      <c r="J2425" t="s">
        <v>323</v>
      </c>
      <c r="K2425" t="s">
        <v>324</v>
      </c>
      <c r="L2425" s="2">
        <v>0.69097222222222221</v>
      </c>
      <c r="M2425" s="2">
        <v>0.75694444444444442</v>
      </c>
      <c r="N2425" s="1">
        <v>46059</v>
      </c>
      <c r="O2425" t="s">
        <v>23</v>
      </c>
      <c r="S2425" t="s">
        <v>18994</v>
      </c>
      <c r="T242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6.5972222226264421E-2</v>
      </c>
      <c r="U2425" s="5">
        <f>WEEKNUM(Shipment_Data[[#This Row],[DATE]],2)</f>
        <v>6</v>
      </c>
      <c r="V2425" s="6">
        <f>SUBTOTAL(103,Shipment_Data[[#This Row],[DATE]])</f>
        <v>1</v>
      </c>
      <c r="W24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426" spans="1:23" x14ac:dyDescent="0.25">
      <c r="A2426" s="1">
        <v>46059</v>
      </c>
      <c r="B2426" t="s">
        <v>2774</v>
      </c>
      <c r="D2426" t="s">
        <v>2775</v>
      </c>
      <c r="E2426">
        <v>3</v>
      </c>
      <c r="G2426">
        <v>138908</v>
      </c>
      <c r="H2426" s="7">
        <v>265659.99</v>
      </c>
      <c r="I2426" t="s">
        <v>20</v>
      </c>
      <c r="J2426" t="s">
        <v>323</v>
      </c>
      <c r="K2426" t="s">
        <v>324</v>
      </c>
      <c r="L2426" s="2">
        <v>0.69097222222222221</v>
      </c>
      <c r="M2426" s="2">
        <v>0.77152777777777781</v>
      </c>
      <c r="N2426" s="1">
        <v>46059</v>
      </c>
      <c r="O2426" t="s">
        <v>23</v>
      </c>
      <c r="S2426" t="s">
        <v>18994</v>
      </c>
      <c r="T24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8.0555555556202307E-2</v>
      </c>
      <c r="U2426" s="5">
        <f>WEEKNUM(Shipment_Data[[#This Row],[DATE]],2)</f>
        <v>6</v>
      </c>
      <c r="V2426" s="6">
        <f>SUBTOTAL(103,Shipment_Data[[#This Row],[DATE]])</f>
        <v>1</v>
      </c>
      <c r="W24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427" spans="1:23" x14ac:dyDescent="0.25">
      <c r="A2427" s="1">
        <v>46059</v>
      </c>
      <c r="B2427" t="s">
        <v>2774</v>
      </c>
      <c r="D2427" t="s">
        <v>2776</v>
      </c>
      <c r="E2427">
        <v>1</v>
      </c>
      <c r="G2427">
        <v>139030</v>
      </c>
      <c r="H2427" s="7">
        <v>39715.5</v>
      </c>
      <c r="I2427" t="s">
        <v>20</v>
      </c>
      <c r="J2427" t="s">
        <v>323</v>
      </c>
      <c r="K2427" t="s">
        <v>324</v>
      </c>
      <c r="L2427" s="2">
        <v>0.69097222222222221</v>
      </c>
      <c r="M2427" s="2">
        <v>0.77152777777777781</v>
      </c>
      <c r="N2427" s="1">
        <v>46059</v>
      </c>
      <c r="O2427" t="s">
        <v>23</v>
      </c>
      <c r="S2427" t="s">
        <v>18994</v>
      </c>
      <c r="T242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8.0555555556202307E-2</v>
      </c>
      <c r="U2427" s="5">
        <f>WEEKNUM(Shipment_Data[[#This Row],[DATE]],2)</f>
        <v>6</v>
      </c>
      <c r="V2427" s="6">
        <f>SUBTOTAL(103,Shipment_Data[[#This Row],[DATE]])</f>
        <v>1</v>
      </c>
      <c r="W24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428" spans="1:23" x14ac:dyDescent="0.25">
      <c r="A2428" s="1">
        <v>46059</v>
      </c>
      <c r="B2428" t="s">
        <v>2777</v>
      </c>
      <c r="D2428" t="s">
        <v>2778</v>
      </c>
      <c r="E2428">
        <v>4</v>
      </c>
      <c r="G2428">
        <v>138573</v>
      </c>
      <c r="H2428" s="7">
        <v>185873.6</v>
      </c>
      <c r="I2428" t="s">
        <v>20</v>
      </c>
      <c r="J2428" t="s">
        <v>91</v>
      </c>
      <c r="K2428" t="s">
        <v>92</v>
      </c>
      <c r="L2428" s="2">
        <v>0.65416666666666667</v>
      </c>
      <c r="M2428" s="2">
        <v>0.65416666666666667</v>
      </c>
      <c r="N2428" s="1">
        <v>46059</v>
      </c>
      <c r="O2428" t="s">
        <v>23</v>
      </c>
      <c r="S2428" t="s">
        <v>18994</v>
      </c>
      <c r="T24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2428" s="5">
        <f>WEEKNUM(Shipment_Data[[#This Row],[DATE]],2)</f>
        <v>6</v>
      </c>
      <c r="V2428" s="6">
        <f>SUBTOTAL(103,Shipment_Data[[#This Row],[DATE]])</f>
        <v>1</v>
      </c>
      <c r="W24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429" spans="1:23" x14ac:dyDescent="0.25">
      <c r="A2429" s="1">
        <v>46059</v>
      </c>
      <c r="B2429" t="s">
        <v>2777</v>
      </c>
      <c r="D2429" t="s">
        <v>2779</v>
      </c>
      <c r="E2429">
        <v>1</v>
      </c>
      <c r="G2429">
        <v>139036</v>
      </c>
      <c r="H2429" s="7">
        <v>14690</v>
      </c>
      <c r="I2429" t="s">
        <v>20</v>
      </c>
      <c r="J2429" t="s">
        <v>91</v>
      </c>
      <c r="K2429" t="s">
        <v>92</v>
      </c>
      <c r="L2429" s="2">
        <v>0.65416666666666667</v>
      </c>
      <c r="M2429" s="2">
        <v>0.65416666666666667</v>
      </c>
      <c r="N2429" s="1">
        <v>46059</v>
      </c>
      <c r="O2429" t="s">
        <v>23</v>
      </c>
      <c r="S2429" t="s">
        <v>18994</v>
      </c>
      <c r="T24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2429" s="5">
        <f>WEEKNUM(Shipment_Data[[#This Row],[DATE]],2)</f>
        <v>6</v>
      </c>
      <c r="V2429" s="6">
        <f>SUBTOTAL(103,Shipment_Data[[#This Row],[DATE]])</f>
        <v>1</v>
      </c>
      <c r="W24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430" spans="1:23" x14ac:dyDescent="0.25">
      <c r="A2430" s="1">
        <v>46059</v>
      </c>
      <c r="B2430" t="s">
        <v>2099</v>
      </c>
      <c r="D2430" t="s">
        <v>2780</v>
      </c>
      <c r="E2430">
        <v>1</v>
      </c>
      <c r="G2430">
        <v>139018</v>
      </c>
      <c r="H2430" s="7">
        <v>140670.48000000001</v>
      </c>
      <c r="I2430" t="s">
        <v>20</v>
      </c>
      <c r="J2430" t="s">
        <v>57</v>
      </c>
      <c r="K2430" t="s">
        <v>58</v>
      </c>
      <c r="L2430" s="2">
        <v>0.67013888888888884</v>
      </c>
      <c r="M2430" s="2">
        <v>0.73958333333333337</v>
      </c>
      <c r="N2430" s="1">
        <v>46059</v>
      </c>
      <c r="O2430" t="s">
        <v>23</v>
      </c>
      <c r="S2430" t="s">
        <v>18994</v>
      </c>
      <c r="T243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6.9444444445252884E-2</v>
      </c>
      <c r="U2430" s="5">
        <f>WEEKNUM(Shipment_Data[[#This Row],[DATE]],2)</f>
        <v>6</v>
      </c>
      <c r="V2430" s="6">
        <f>SUBTOTAL(103,Shipment_Data[[#This Row],[DATE]])</f>
        <v>1</v>
      </c>
      <c r="W24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431" spans="1:23" x14ac:dyDescent="0.25">
      <c r="A2431" s="1">
        <v>46059</v>
      </c>
      <c r="B2431" t="s">
        <v>2781</v>
      </c>
      <c r="D2431" t="s">
        <v>2782</v>
      </c>
      <c r="E2431">
        <v>1</v>
      </c>
      <c r="G2431">
        <v>138996</v>
      </c>
      <c r="H2431" s="7">
        <v>36275</v>
      </c>
      <c r="I2431" t="s">
        <v>20</v>
      </c>
      <c r="J2431" t="s">
        <v>57</v>
      </c>
      <c r="K2431" t="s">
        <v>58</v>
      </c>
      <c r="L2431" s="2">
        <v>0.67013888888888884</v>
      </c>
      <c r="M2431" s="2">
        <v>0.72083333333333333</v>
      </c>
      <c r="N2431" s="1">
        <v>46059</v>
      </c>
      <c r="O2431" t="s">
        <v>23</v>
      </c>
      <c r="S2431" t="s">
        <v>18994</v>
      </c>
      <c r="T243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5.0694444442342501E-2</v>
      </c>
      <c r="U2431" s="5">
        <f>WEEKNUM(Shipment_Data[[#This Row],[DATE]],2)</f>
        <v>6</v>
      </c>
      <c r="V2431" s="6">
        <f>SUBTOTAL(103,Shipment_Data[[#This Row],[DATE]])</f>
        <v>1</v>
      </c>
      <c r="W24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432" spans="1:23" x14ac:dyDescent="0.25">
      <c r="A2432" s="1">
        <v>46059</v>
      </c>
      <c r="B2432" t="s">
        <v>2781</v>
      </c>
      <c r="D2432" t="s">
        <v>2783</v>
      </c>
      <c r="E2432">
        <v>2</v>
      </c>
      <c r="G2432">
        <v>138796</v>
      </c>
      <c r="H2432" s="7">
        <v>338837.75</v>
      </c>
      <c r="I2432" t="s">
        <v>20</v>
      </c>
      <c r="J2432" t="s">
        <v>57</v>
      </c>
      <c r="K2432" t="s">
        <v>58</v>
      </c>
      <c r="L2432" s="2">
        <v>0.67013888888888884</v>
      </c>
      <c r="M2432" s="2">
        <v>0.72083333333333333</v>
      </c>
      <c r="N2432" s="1">
        <v>46059</v>
      </c>
      <c r="O2432" t="s">
        <v>23</v>
      </c>
      <c r="S2432" t="s">
        <v>18994</v>
      </c>
      <c r="T243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5.0694444442342501E-2</v>
      </c>
      <c r="U2432" s="5">
        <f>WEEKNUM(Shipment_Data[[#This Row],[DATE]],2)</f>
        <v>6</v>
      </c>
      <c r="V2432" s="6">
        <f>SUBTOTAL(103,Shipment_Data[[#This Row],[DATE]])</f>
        <v>1</v>
      </c>
      <c r="W24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433" spans="1:23" x14ac:dyDescent="0.25">
      <c r="A2433" s="1">
        <v>46059</v>
      </c>
      <c r="B2433" t="s">
        <v>2784</v>
      </c>
      <c r="D2433" t="s">
        <v>2785</v>
      </c>
      <c r="E2433">
        <v>1</v>
      </c>
      <c r="G2433">
        <v>138928</v>
      </c>
      <c r="H2433" s="7">
        <v>33978.839999999997</v>
      </c>
      <c r="I2433" t="s">
        <v>20</v>
      </c>
      <c r="J2433" t="s">
        <v>57</v>
      </c>
      <c r="K2433" t="s">
        <v>58</v>
      </c>
      <c r="L2433" s="2">
        <v>0.67013888888888884</v>
      </c>
      <c r="M2433" s="2">
        <v>0.75694444444444442</v>
      </c>
      <c r="N2433" s="1">
        <v>46059</v>
      </c>
      <c r="O2433" t="s">
        <v>23</v>
      </c>
      <c r="S2433" t="s">
        <v>18994</v>
      </c>
      <c r="T24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8.6805555554747116E-2</v>
      </c>
      <c r="U2433" s="5">
        <f>WEEKNUM(Shipment_Data[[#This Row],[DATE]],2)</f>
        <v>6</v>
      </c>
      <c r="V2433" s="6">
        <f>SUBTOTAL(103,Shipment_Data[[#This Row],[DATE]])</f>
        <v>1</v>
      </c>
      <c r="W24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434" spans="1:23" x14ac:dyDescent="0.25">
      <c r="A2434" s="1">
        <v>46059</v>
      </c>
      <c r="B2434" t="s">
        <v>1119</v>
      </c>
      <c r="D2434" t="s">
        <v>2786</v>
      </c>
      <c r="E2434">
        <v>2</v>
      </c>
      <c r="G2434">
        <v>138926</v>
      </c>
      <c r="H2434" s="7">
        <v>275206.53999999998</v>
      </c>
      <c r="I2434" t="s">
        <v>20</v>
      </c>
      <c r="J2434" t="s">
        <v>603</v>
      </c>
      <c r="K2434" t="s">
        <v>604</v>
      </c>
      <c r="L2434" s="2">
        <v>0.67013888888888884</v>
      </c>
      <c r="M2434" s="2">
        <v>0.78125</v>
      </c>
      <c r="N2434" s="1">
        <v>46059</v>
      </c>
      <c r="O2434" t="s">
        <v>23</v>
      </c>
      <c r="S2434" t="s">
        <v>18994</v>
      </c>
      <c r="T24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0.11111111110949423</v>
      </c>
      <c r="U2434" s="5">
        <f>WEEKNUM(Shipment_Data[[#This Row],[DATE]],2)</f>
        <v>6</v>
      </c>
      <c r="V2434" s="6">
        <f>SUBTOTAL(103,Shipment_Data[[#This Row],[DATE]])</f>
        <v>1</v>
      </c>
      <c r="W24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435" spans="1:23" x14ac:dyDescent="0.25">
      <c r="A2435" s="1">
        <v>46059</v>
      </c>
      <c r="B2435" t="s">
        <v>2787</v>
      </c>
      <c r="D2435" t="s">
        <v>2788</v>
      </c>
      <c r="G2435">
        <v>138989</v>
      </c>
      <c r="H2435" s="7">
        <v>10228.1</v>
      </c>
      <c r="I2435" t="s">
        <v>20</v>
      </c>
      <c r="J2435" t="s">
        <v>57</v>
      </c>
      <c r="K2435" t="s">
        <v>58</v>
      </c>
      <c r="L2435" s="2">
        <v>0.67013888888888884</v>
      </c>
      <c r="M2435" s="2">
        <v>0.74791666666666667</v>
      </c>
      <c r="N2435" s="1">
        <v>46059</v>
      </c>
      <c r="O2435" t="s">
        <v>23</v>
      </c>
      <c r="S2435" t="s">
        <v>18994</v>
      </c>
      <c r="T24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7.7777777776645962E-2</v>
      </c>
      <c r="U2435" s="5">
        <f>WEEKNUM(Shipment_Data[[#This Row],[DATE]],2)</f>
        <v>6</v>
      </c>
      <c r="V2435" s="6">
        <f>SUBTOTAL(103,Shipment_Data[[#This Row],[DATE]])</f>
        <v>1</v>
      </c>
      <c r="W24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436" spans="1:23" x14ac:dyDescent="0.25">
      <c r="A2436" s="1">
        <v>46059</v>
      </c>
      <c r="B2436" t="s">
        <v>538</v>
      </c>
      <c r="D2436" t="s">
        <v>2789</v>
      </c>
      <c r="E2436">
        <v>1</v>
      </c>
      <c r="G2436">
        <v>138979</v>
      </c>
      <c r="H2436" s="7">
        <v>15804.8</v>
      </c>
      <c r="I2436" t="s">
        <v>20</v>
      </c>
      <c r="J2436" t="s">
        <v>21</v>
      </c>
      <c r="K2436" t="s">
        <v>22</v>
      </c>
      <c r="L2436" s="2">
        <v>0.67361111111111116</v>
      </c>
      <c r="M2436" s="2">
        <v>0.78194444444444444</v>
      </c>
      <c r="N2436" s="1">
        <v>46059</v>
      </c>
      <c r="O2436" t="s">
        <v>23</v>
      </c>
      <c r="S2436" t="s">
        <v>18994</v>
      </c>
      <c r="T24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0.10833333333721384</v>
      </c>
      <c r="U2436" s="5">
        <f>WEEKNUM(Shipment_Data[[#This Row],[DATE]],2)</f>
        <v>6</v>
      </c>
      <c r="V2436" s="6">
        <f>SUBTOTAL(103,Shipment_Data[[#This Row],[DATE]])</f>
        <v>1</v>
      </c>
      <c r="W24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437" spans="1:23" x14ac:dyDescent="0.25">
      <c r="A2437" s="1">
        <v>46059</v>
      </c>
      <c r="B2437" t="s">
        <v>2790</v>
      </c>
      <c r="D2437" t="s">
        <v>2791</v>
      </c>
      <c r="E2437">
        <v>1</v>
      </c>
      <c r="G2437">
        <v>138915</v>
      </c>
      <c r="H2437" s="7">
        <v>46040</v>
      </c>
      <c r="I2437" t="s">
        <v>20</v>
      </c>
      <c r="J2437" t="s">
        <v>21</v>
      </c>
      <c r="K2437" t="s">
        <v>22</v>
      </c>
      <c r="L2437" s="2">
        <v>0.67361111111111116</v>
      </c>
      <c r="M2437" s="2">
        <v>0.70277777777777772</v>
      </c>
      <c r="N2437" s="1">
        <v>46059</v>
      </c>
      <c r="O2437" t="s">
        <v>23</v>
      </c>
      <c r="S2437" t="s">
        <v>18994</v>
      </c>
      <c r="T24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2.9166666667151731E-2</v>
      </c>
      <c r="U2437" s="5">
        <f>WEEKNUM(Shipment_Data[[#This Row],[DATE]],2)</f>
        <v>6</v>
      </c>
      <c r="V2437" s="6">
        <f>SUBTOTAL(103,Shipment_Data[[#This Row],[DATE]])</f>
        <v>1</v>
      </c>
      <c r="W24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438" spans="1:23" x14ac:dyDescent="0.25">
      <c r="A2438" s="1">
        <v>46059</v>
      </c>
      <c r="B2438" t="s">
        <v>278</v>
      </c>
      <c r="D2438" t="s">
        <v>2792</v>
      </c>
      <c r="E2438">
        <v>1</v>
      </c>
      <c r="G2438">
        <v>138994</v>
      </c>
      <c r="H2438" s="7">
        <v>1399.94</v>
      </c>
      <c r="I2438" t="s">
        <v>20</v>
      </c>
      <c r="J2438" t="s">
        <v>97</v>
      </c>
      <c r="K2438" t="s">
        <v>98</v>
      </c>
      <c r="L2438" s="2">
        <v>0.6875</v>
      </c>
      <c r="M2438" s="2">
        <v>0.80555555555555558</v>
      </c>
      <c r="N2438" s="1">
        <v>46059</v>
      </c>
      <c r="O2438" t="s">
        <v>23</v>
      </c>
      <c r="S2438" t="s">
        <v>18994</v>
      </c>
      <c r="T243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0.11805555555474712</v>
      </c>
      <c r="U2438" s="5">
        <f>WEEKNUM(Shipment_Data[[#This Row],[DATE]],2)</f>
        <v>6</v>
      </c>
      <c r="V2438" s="6">
        <f>SUBTOTAL(103,Shipment_Data[[#This Row],[DATE]])</f>
        <v>1</v>
      </c>
      <c r="W24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439" spans="1:23" x14ac:dyDescent="0.25">
      <c r="A2439" s="1">
        <v>46059</v>
      </c>
      <c r="B2439" t="s">
        <v>2793</v>
      </c>
      <c r="D2439" t="s">
        <v>2794</v>
      </c>
      <c r="E2439">
        <v>1</v>
      </c>
      <c r="G2439">
        <v>138972</v>
      </c>
      <c r="H2439" s="7">
        <v>9650.7000000000007</v>
      </c>
      <c r="I2439" t="s">
        <v>20</v>
      </c>
      <c r="J2439" t="s">
        <v>97</v>
      </c>
      <c r="K2439" t="s">
        <v>98</v>
      </c>
      <c r="L2439" s="2">
        <v>0.6875</v>
      </c>
      <c r="M2439" s="2">
        <v>0.80555555555555558</v>
      </c>
      <c r="N2439" s="1">
        <v>46059</v>
      </c>
      <c r="O2439" t="s">
        <v>23</v>
      </c>
      <c r="S2439" t="s">
        <v>18994</v>
      </c>
      <c r="T24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0.11805555555474712</v>
      </c>
      <c r="U2439" s="5">
        <f>WEEKNUM(Shipment_Data[[#This Row],[DATE]],2)</f>
        <v>6</v>
      </c>
      <c r="V2439" s="6">
        <f>SUBTOTAL(103,Shipment_Data[[#This Row],[DATE]])</f>
        <v>1</v>
      </c>
      <c r="W24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440" spans="1:23" x14ac:dyDescent="0.25">
      <c r="A2440" s="1">
        <v>46059</v>
      </c>
      <c r="B2440" t="s">
        <v>278</v>
      </c>
      <c r="D2440" t="s">
        <v>2795</v>
      </c>
      <c r="E2440">
        <v>2</v>
      </c>
      <c r="G2440">
        <v>138812</v>
      </c>
      <c r="H2440" s="7">
        <v>79423.67</v>
      </c>
      <c r="I2440" t="s">
        <v>20</v>
      </c>
      <c r="J2440" t="s">
        <v>97</v>
      </c>
      <c r="K2440" t="s">
        <v>98</v>
      </c>
      <c r="L2440" s="2">
        <v>0.6875</v>
      </c>
      <c r="M2440" s="2">
        <v>0.80555555555555558</v>
      </c>
      <c r="N2440" s="1">
        <v>46059</v>
      </c>
      <c r="O2440" t="s">
        <v>23</v>
      </c>
      <c r="S2440" t="s">
        <v>18994</v>
      </c>
      <c r="T24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0.11805555555474712</v>
      </c>
      <c r="U2440" s="5">
        <f>WEEKNUM(Shipment_Data[[#This Row],[DATE]],2)</f>
        <v>6</v>
      </c>
      <c r="V2440" s="6">
        <f>SUBTOTAL(103,Shipment_Data[[#This Row],[DATE]])</f>
        <v>1</v>
      </c>
      <c r="W24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441" spans="1:23" x14ac:dyDescent="0.25">
      <c r="A2441" s="1">
        <v>46059</v>
      </c>
      <c r="B2441" t="s">
        <v>2796</v>
      </c>
      <c r="D2441" t="s">
        <v>2797</v>
      </c>
      <c r="E2441">
        <v>1</v>
      </c>
      <c r="G2441">
        <v>138810</v>
      </c>
      <c r="H2441" s="7">
        <v>10993.58</v>
      </c>
      <c r="I2441" t="s">
        <v>20</v>
      </c>
      <c r="J2441" t="s">
        <v>97</v>
      </c>
      <c r="K2441" t="s">
        <v>98</v>
      </c>
      <c r="L2441" s="2">
        <v>0.6875</v>
      </c>
      <c r="M2441" s="2">
        <v>0.80555555555555558</v>
      </c>
      <c r="N2441" s="1">
        <v>46059</v>
      </c>
      <c r="O2441" t="s">
        <v>23</v>
      </c>
      <c r="S2441" t="s">
        <v>18994</v>
      </c>
      <c r="T24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0.11805555555474712</v>
      </c>
      <c r="U2441" s="5">
        <f>WEEKNUM(Shipment_Data[[#This Row],[DATE]],2)</f>
        <v>6</v>
      </c>
      <c r="V2441" s="6">
        <f>SUBTOTAL(103,Shipment_Data[[#This Row],[DATE]])</f>
        <v>1</v>
      </c>
      <c r="W24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442" spans="1:23" x14ac:dyDescent="0.25">
      <c r="A2442" s="1">
        <v>46059</v>
      </c>
      <c r="B2442" t="s">
        <v>278</v>
      </c>
      <c r="D2442" t="s">
        <v>2798</v>
      </c>
      <c r="E2442">
        <v>1</v>
      </c>
      <c r="G2442">
        <v>138975</v>
      </c>
      <c r="H2442" s="7">
        <v>8299.8700000000008</v>
      </c>
      <c r="I2442" t="s">
        <v>20</v>
      </c>
      <c r="J2442" t="s">
        <v>97</v>
      </c>
      <c r="K2442" t="s">
        <v>98</v>
      </c>
      <c r="L2442" s="2">
        <v>0.6875</v>
      </c>
      <c r="M2442" s="2">
        <v>0.80555555555555558</v>
      </c>
      <c r="N2442" s="1">
        <v>46059</v>
      </c>
      <c r="O2442" t="s">
        <v>23</v>
      </c>
      <c r="S2442" t="s">
        <v>18994</v>
      </c>
      <c r="T24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0.11805555555474712</v>
      </c>
      <c r="U2442" s="5">
        <f>WEEKNUM(Shipment_Data[[#This Row],[DATE]],2)</f>
        <v>6</v>
      </c>
      <c r="V2442" s="6">
        <f>SUBTOTAL(103,Shipment_Data[[#This Row],[DATE]])</f>
        <v>1</v>
      </c>
      <c r="W24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443" spans="1:23" x14ac:dyDescent="0.25">
      <c r="A2443" s="1">
        <v>46059</v>
      </c>
      <c r="B2443" t="s">
        <v>1989</v>
      </c>
      <c r="D2443" t="s">
        <v>2799</v>
      </c>
      <c r="E2443">
        <v>1</v>
      </c>
      <c r="G2443">
        <v>139004</v>
      </c>
      <c r="H2443" s="7">
        <v>7425</v>
      </c>
      <c r="I2443" t="s">
        <v>20</v>
      </c>
      <c r="J2443" t="s">
        <v>97</v>
      </c>
      <c r="K2443" t="s">
        <v>98</v>
      </c>
      <c r="L2443" s="2">
        <v>0.6875</v>
      </c>
      <c r="M2443" s="2">
        <v>0.72638888888888886</v>
      </c>
      <c r="N2443" s="1">
        <v>46059</v>
      </c>
      <c r="O2443" t="s">
        <v>23</v>
      </c>
      <c r="S2443" t="s">
        <v>18994</v>
      </c>
      <c r="T24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3.888888889196096E-2</v>
      </c>
      <c r="U2443" s="5">
        <f>WEEKNUM(Shipment_Data[[#This Row],[DATE]],2)</f>
        <v>6</v>
      </c>
      <c r="V2443" s="6">
        <f>SUBTOTAL(103,Shipment_Data[[#This Row],[DATE]])</f>
        <v>1</v>
      </c>
      <c r="W24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444" spans="1:23" x14ac:dyDescent="0.25">
      <c r="A2444" s="1">
        <v>46059</v>
      </c>
      <c r="B2444" t="s">
        <v>2800</v>
      </c>
      <c r="D2444" t="s">
        <v>2801</v>
      </c>
      <c r="E2444">
        <v>1</v>
      </c>
      <c r="G2444">
        <v>138804</v>
      </c>
      <c r="H2444" s="7">
        <v>45909.21</v>
      </c>
      <c r="I2444" t="s">
        <v>20</v>
      </c>
      <c r="J2444" t="s">
        <v>97</v>
      </c>
      <c r="K2444" t="s">
        <v>98</v>
      </c>
      <c r="L2444" s="2">
        <v>0.6875</v>
      </c>
      <c r="M2444" s="2">
        <v>0.80555555555555558</v>
      </c>
      <c r="N2444" s="1">
        <v>46059</v>
      </c>
      <c r="O2444" t="s">
        <v>23</v>
      </c>
      <c r="S2444" t="s">
        <v>18994</v>
      </c>
      <c r="T24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0.11805555555474712</v>
      </c>
      <c r="U2444" s="5">
        <f>WEEKNUM(Shipment_Data[[#This Row],[DATE]],2)</f>
        <v>6</v>
      </c>
      <c r="V2444" s="6">
        <f>SUBTOTAL(103,Shipment_Data[[#This Row],[DATE]])</f>
        <v>1</v>
      </c>
      <c r="W24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445" spans="1:23" x14ac:dyDescent="0.25">
      <c r="A2445" s="1">
        <v>46059</v>
      </c>
      <c r="B2445" t="s">
        <v>2802</v>
      </c>
      <c r="D2445" t="s">
        <v>2803</v>
      </c>
      <c r="E2445">
        <v>1</v>
      </c>
      <c r="G2445">
        <v>138956</v>
      </c>
      <c r="H2445" s="7">
        <v>23106.6</v>
      </c>
      <c r="I2445" t="s">
        <v>20</v>
      </c>
      <c r="J2445" t="s">
        <v>97</v>
      </c>
      <c r="K2445" t="s">
        <v>98</v>
      </c>
      <c r="L2445" s="2">
        <v>0.6875</v>
      </c>
      <c r="M2445" s="2">
        <v>0.83194444444444449</v>
      </c>
      <c r="N2445" s="1">
        <v>46059</v>
      </c>
      <c r="O2445" t="s">
        <v>23</v>
      </c>
      <c r="S2445" t="s">
        <v>18994</v>
      </c>
      <c r="T24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0.1444444444423425</v>
      </c>
      <c r="U2445" s="5">
        <f>WEEKNUM(Shipment_Data[[#This Row],[DATE]],2)</f>
        <v>6</v>
      </c>
      <c r="V2445" s="6">
        <f>SUBTOTAL(103,Shipment_Data[[#This Row],[DATE]])</f>
        <v>1</v>
      </c>
      <c r="W24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446" spans="1:23" x14ac:dyDescent="0.25">
      <c r="A2446" s="1">
        <v>46059</v>
      </c>
      <c r="B2446" t="s">
        <v>2804</v>
      </c>
      <c r="D2446" t="s">
        <v>2805</v>
      </c>
      <c r="E2446">
        <v>1</v>
      </c>
      <c r="G2446">
        <v>138911</v>
      </c>
      <c r="H2446" s="7">
        <v>392401.6</v>
      </c>
      <c r="I2446" t="s">
        <v>20</v>
      </c>
      <c r="J2446" t="s">
        <v>209</v>
      </c>
      <c r="K2446" t="s">
        <v>210</v>
      </c>
      <c r="L2446" s="2">
        <v>0.68888888888888888</v>
      </c>
      <c r="M2446" s="2">
        <v>0.76388888888888884</v>
      </c>
      <c r="N2446" s="1">
        <v>46059</v>
      </c>
      <c r="O2446" t="s">
        <v>23</v>
      </c>
      <c r="S2446" t="s">
        <v>18994</v>
      </c>
      <c r="T24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7.5000000004365575E-2</v>
      </c>
      <c r="U2446" s="5">
        <f>WEEKNUM(Shipment_Data[[#This Row],[DATE]],2)</f>
        <v>6</v>
      </c>
      <c r="V2446" s="6">
        <f>SUBTOTAL(103,Shipment_Data[[#This Row],[DATE]])</f>
        <v>1</v>
      </c>
      <c r="W24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447" spans="1:23" x14ac:dyDescent="0.25">
      <c r="A2447" s="1">
        <v>46059</v>
      </c>
      <c r="B2447" t="s">
        <v>1356</v>
      </c>
      <c r="D2447" t="s">
        <v>2806</v>
      </c>
      <c r="E2447">
        <v>1</v>
      </c>
      <c r="G2447">
        <v>138953</v>
      </c>
      <c r="H2447" s="7">
        <v>12461.23</v>
      </c>
      <c r="I2447" t="s">
        <v>20</v>
      </c>
      <c r="J2447" t="s">
        <v>219</v>
      </c>
      <c r="K2447" t="s">
        <v>220</v>
      </c>
      <c r="L2447" s="2">
        <v>0.70486111111111116</v>
      </c>
      <c r="M2447" s="2">
        <v>0.71458333333333335</v>
      </c>
      <c r="N2447" s="1">
        <v>46059</v>
      </c>
      <c r="O2447" t="s">
        <v>23</v>
      </c>
      <c r="S2447" t="s">
        <v>18994</v>
      </c>
      <c r="T24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9.7222222248092294E-3</v>
      </c>
      <c r="U2447" s="5">
        <f>WEEKNUM(Shipment_Data[[#This Row],[DATE]],2)</f>
        <v>6</v>
      </c>
      <c r="V2447" s="6">
        <f>SUBTOTAL(103,Shipment_Data[[#This Row],[DATE]])</f>
        <v>1</v>
      </c>
      <c r="W24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448" spans="1:23" x14ac:dyDescent="0.25">
      <c r="A2448" s="1">
        <v>46059</v>
      </c>
      <c r="B2448" t="s">
        <v>2807</v>
      </c>
      <c r="D2448" t="s">
        <v>2808</v>
      </c>
      <c r="E2448">
        <v>1</v>
      </c>
      <c r="G2448">
        <v>138943</v>
      </c>
      <c r="H2448" s="7">
        <v>11580</v>
      </c>
      <c r="I2448" t="s">
        <v>20</v>
      </c>
      <c r="J2448" t="s">
        <v>219</v>
      </c>
      <c r="K2448" t="s">
        <v>220</v>
      </c>
      <c r="L2448" s="2">
        <v>0.70486111111111116</v>
      </c>
      <c r="M2448" s="2">
        <v>0.77916666666666667</v>
      </c>
      <c r="N2448" s="1">
        <v>46059</v>
      </c>
      <c r="O2448" t="s">
        <v>23</v>
      </c>
      <c r="S2448" t="s">
        <v>18994</v>
      </c>
      <c r="T244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7.4305555557657499E-2</v>
      </c>
      <c r="U2448" s="5">
        <f>WEEKNUM(Shipment_Data[[#This Row],[DATE]],2)</f>
        <v>6</v>
      </c>
      <c r="V2448" s="6">
        <f>SUBTOTAL(103,Shipment_Data[[#This Row],[DATE]])</f>
        <v>1</v>
      </c>
      <c r="W24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449" spans="1:23" x14ac:dyDescent="0.25">
      <c r="A2449" s="1">
        <v>46059</v>
      </c>
      <c r="B2449" t="s">
        <v>2809</v>
      </c>
      <c r="D2449" t="s">
        <v>2810</v>
      </c>
      <c r="E2449">
        <v>2</v>
      </c>
      <c r="G2449">
        <v>138933</v>
      </c>
      <c r="H2449" s="7">
        <v>118967.67999999999</v>
      </c>
      <c r="I2449" t="s">
        <v>20</v>
      </c>
      <c r="J2449" t="s">
        <v>219</v>
      </c>
      <c r="K2449" t="s">
        <v>220</v>
      </c>
      <c r="L2449" s="2">
        <v>0.70486111111111116</v>
      </c>
      <c r="M2449" s="2">
        <v>0.73750000000000004</v>
      </c>
      <c r="N2449" s="1">
        <v>46059</v>
      </c>
      <c r="O2449" t="s">
        <v>23</v>
      </c>
      <c r="S2449" t="s">
        <v>18994</v>
      </c>
      <c r="T244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3.2638888893416151E-2</v>
      </c>
      <c r="U2449" s="5">
        <f>WEEKNUM(Shipment_Data[[#This Row],[DATE]],2)</f>
        <v>6</v>
      </c>
      <c r="V2449" s="6">
        <f>SUBTOTAL(103,Shipment_Data[[#This Row],[DATE]])</f>
        <v>1</v>
      </c>
      <c r="W24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450" spans="1:23" x14ac:dyDescent="0.25">
      <c r="A2450" s="1">
        <v>46059</v>
      </c>
      <c r="B2450" t="s">
        <v>186</v>
      </c>
      <c r="D2450" t="s">
        <v>2811</v>
      </c>
      <c r="E2450">
        <v>1</v>
      </c>
      <c r="G2450">
        <v>138991</v>
      </c>
      <c r="H2450" s="7">
        <v>55061.05</v>
      </c>
      <c r="I2450" t="s">
        <v>20</v>
      </c>
      <c r="J2450" t="s">
        <v>209</v>
      </c>
      <c r="K2450" t="s">
        <v>210</v>
      </c>
      <c r="L2450" s="2">
        <v>0.7055555555555556</v>
      </c>
      <c r="M2450" s="2">
        <v>0.7368055555555556</v>
      </c>
      <c r="N2450" s="1">
        <v>46059</v>
      </c>
      <c r="O2450" t="s">
        <v>23</v>
      </c>
      <c r="S2450" t="s">
        <v>18994</v>
      </c>
      <c r="T245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3.125E-2</v>
      </c>
      <c r="U2450" s="5">
        <f>WEEKNUM(Shipment_Data[[#This Row],[DATE]],2)</f>
        <v>6</v>
      </c>
      <c r="V2450" s="6">
        <f>SUBTOTAL(103,Shipment_Data[[#This Row],[DATE]])</f>
        <v>1</v>
      </c>
      <c r="W24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451" spans="1:23" x14ac:dyDescent="0.25">
      <c r="A2451" s="1">
        <v>46059</v>
      </c>
      <c r="B2451" t="s">
        <v>186</v>
      </c>
      <c r="D2451" t="s">
        <v>2812</v>
      </c>
      <c r="G2451">
        <v>138978</v>
      </c>
      <c r="H2451" s="7">
        <v>21560</v>
      </c>
      <c r="I2451" t="s">
        <v>20</v>
      </c>
      <c r="J2451" t="s">
        <v>209</v>
      </c>
      <c r="K2451" t="s">
        <v>210</v>
      </c>
      <c r="L2451" s="2">
        <v>0.70486111111111116</v>
      </c>
      <c r="M2451" s="2">
        <v>0.7368055555555556</v>
      </c>
      <c r="N2451" s="1">
        <v>46059</v>
      </c>
      <c r="O2451" t="s">
        <v>23</v>
      </c>
      <c r="S2451" t="s">
        <v>18994</v>
      </c>
      <c r="T245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3.1944444446708076E-2</v>
      </c>
      <c r="U2451" s="5">
        <f>WEEKNUM(Shipment_Data[[#This Row],[DATE]],2)</f>
        <v>6</v>
      </c>
      <c r="V2451" s="6">
        <f>SUBTOTAL(103,Shipment_Data[[#This Row],[DATE]])</f>
        <v>1</v>
      </c>
      <c r="W24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452" spans="1:23" x14ac:dyDescent="0.25">
      <c r="A2452" s="1">
        <v>46059</v>
      </c>
      <c r="B2452" t="s">
        <v>355</v>
      </c>
      <c r="D2452" t="s">
        <v>2813</v>
      </c>
      <c r="E2452">
        <v>1</v>
      </c>
      <c r="G2452">
        <v>139053</v>
      </c>
      <c r="H2452" s="7">
        <v>17569.240000000002</v>
      </c>
      <c r="I2452" t="s">
        <v>20</v>
      </c>
      <c r="J2452" t="s">
        <v>204</v>
      </c>
      <c r="K2452" t="s">
        <v>92</v>
      </c>
      <c r="L2452" s="2">
        <v>0.70625000000000004</v>
      </c>
      <c r="M2452" s="2">
        <v>0.70694444444444449</v>
      </c>
      <c r="N2452" s="1">
        <v>46059</v>
      </c>
      <c r="O2452" t="s">
        <v>23</v>
      </c>
      <c r="S2452" t="s">
        <v>18994</v>
      </c>
      <c r="T245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6.9444443943211809E-4</v>
      </c>
      <c r="U2452" s="5">
        <f>WEEKNUM(Shipment_Data[[#This Row],[DATE]],2)</f>
        <v>6</v>
      </c>
      <c r="V2452" s="6">
        <f>SUBTOTAL(103,Shipment_Data[[#This Row],[DATE]])</f>
        <v>1</v>
      </c>
      <c r="W24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453" spans="1:23" x14ac:dyDescent="0.25">
      <c r="A2453" s="1">
        <v>46059</v>
      </c>
      <c r="B2453" t="s">
        <v>369</v>
      </c>
      <c r="D2453" t="s">
        <v>2814</v>
      </c>
      <c r="E2453">
        <v>1</v>
      </c>
      <c r="G2453">
        <v>138947</v>
      </c>
      <c r="H2453" s="7">
        <v>20435.16</v>
      </c>
      <c r="I2453" t="s">
        <v>20</v>
      </c>
      <c r="J2453" t="s">
        <v>97</v>
      </c>
      <c r="K2453" t="s">
        <v>98</v>
      </c>
      <c r="L2453" s="2">
        <v>0.375</v>
      </c>
      <c r="M2453" s="2">
        <v>0.43958333333333333</v>
      </c>
      <c r="N2453" s="1">
        <v>46059</v>
      </c>
      <c r="O2453" t="s">
        <v>23</v>
      </c>
      <c r="S2453" t="s">
        <v>18994</v>
      </c>
      <c r="T245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6.4583333332848269E-2</v>
      </c>
      <c r="U2453" s="5">
        <f>WEEKNUM(Shipment_Data[[#This Row],[DATE]],2)</f>
        <v>6</v>
      </c>
      <c r="V2453" s="6">
        <f>SUBTOTAL(103,Shipment_Data[[#This Row],[DATE]])</f>
        <v>1</v>
      </c>
      <c r="W24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454" spans="1:23" x14ac:dyDescent="0.25">
      <c r="A2454" s="1">
        <v>46059</v>
      </c>
      <c r="B2454" t="s">
        <v>369</v>
      </c>
      <c r="D2454" t="s">
        <v>2815</v>
      </c>
      <c r="E2454">
        <v>1</v>
      </c>
      <c r="G2454">
        <v>138955</v>
      </c>
      <c r="H2454" s="7">
        <v>124092.21</v>
      </c>
      <c r="I2454" t="s">
        <v>20</v>
      </c>
      <c r="J2454" t="s">
        <v>97</v>
      </c>
      <c r="K2454" t="s">
        <v>98</v>
      </c>
      <c r="L2454" s="2">
        <v>0.375</v>
      </c>
      <c r="M2454" s="2">
        <v>0.43958333333333333</v>
      </c>
      <c r="N2454" s="1">
        <v>46059</v>
      </c>
      <c r="O2454" t="s">
        <v>23</v>
      </c>
      <c r="S2454" t="s">
        <v>18994</v>
      </c>
      <c r="T245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6.4583333332848269E-2</v>
      </c>
      <c r="U2454" s="5">
        <f>WEEKNUM(Shipment_Data[[#This Row],[DATE]],2)</f>
        <v>6</v>
      </c>
      <c r="V2454" s="6">
        <f>SUBTOTAL(103,Shipment_Data[[#This Row],[DATE]])</f>
        <v>1</v>
      </c>
      <c r="W24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455" spans="1:23" x14ac:dyDescent="0.25">
      <c r="A2455" s="1">
        <v>46060</v>
      </c>
      <c r="B2455" t="s">
        <v>946</v>
      </c>
      <c r="D2455" t="s">
        <v>2816</v>
      </c>
      <c r="E2455">
        <v>1</v>
      </c>
      <c r="G2455">
        <v>138939</v>
      </c>
      <c r="H2455" s="7">
        <v>46200</v>
      </c>
      <c r="I2455" t="s">
        <v>20</v>
      </c>
      <c r="J2455" t="s">
        <v>391</v>
      </c>
      <c r="K2455" t="s">
        <v>392</v>
      </c>
      <c r="L2455" s="2">
        <v>0.5</v>
      </c>
      <c r="M2455" s="2">
        <v>0.8569444444444444</v>
      </c>
      <c r="N2455" s="1">
        <v>46060</v>
      </c>
      <c r="O2455" t="s">
        <v>23</v>
      </c>
      <c r="S2455" t="s">
        <v>18994</v>
      </c>
      <c r="T245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0.35694444444379769</v>
      </c>
      <c r="U2455" s="5">
        <f>WEEKNUM(Shipment_Data[[#This Row],[DATE]],2)</f>
        <v>6</v>
      </c>
      <c r="V2455" s="6">
        <f>SUBTOTAL(103,Shipment_Data[[#This Row],[DATE]])</f>
        <v>1</v>
      </c>
      <c r="W24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456" spans="1:23" x14ac:dyDescent="0.25">
      <c r="A2456" s="1">
        <v>46060</v>
      </c>
      <c r="B2456" t="s">
        <v>2817</v>
      </c>
      <c r="D2456" t="s">
        <v>2818</v>
      </c>
      <c r="E2456">
        <v>1</v>
      </c>
      <c r="G2456">
        <v>139029</v>
      </c>
      <c r="H2456" s="7">
        <v>35200</v>
      </c>
      <c r="I2456" t="s">
        <v>20</v>
      </c>
      <c r="J2456" t="s">
        <v>391</v>
      </c>
      <c r="K2456" t="s">
        <v>392</v>
      </c>
      <c r="L2456" s="2">
        <v>0.5</v>
      </c>
      <c r="M2456" s="2">
        <v>0.67013888888888884</v>
      </c>
      <c r="N2456" s="1">
        <v>46060</v>
      </c>
      <c r="O2456" t="s">
        <v>23</v>
      </c>
      <c r="S2456" t="s">
        <v>18994</v>
      </c>
      <c r="T245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0.17013888889050577</v>
      </c>
      <c r="U2456" s="5">
        <f>WEEKNUM(Shipment_Data[[#This Row],[DATE]],2)</f>
        <v>6</v>
      </c>
      <c r="V2456" s="6">
        <f>SUBTOTAL(103,Shipment_Data[[#This Row],[DATE]])</f>
        <v>1</v>
      </c>
      <c r="W24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457" spans="1:23" x14ac:dyDescent="0.25">
      <c r="A2457" s="1">
        <v>46060</v>
      </c>
      <c r="B2457" t="s">
        <v>259</v>
      </c>
      <c r="D2457" t="s">
        <v>2819</v>
      </c>
      <c r="E2457">
        <v>4</v>
      </c>
      <c r="G2457">
        <v>138984</v>
      </c>
      <c r="H2457" s="7">
        <v>127301.7</v>
      </c>
      <c r="I2457" t="s">
        <v>20</v>
      </c>
      <c r="J2457" t="s">
        <v>391</v>
      </c>
      <c r="K2457" t="s">
        <v>392</v>
      </c>
      <c r="L2457" s="2">
        <v>0.5</v>
      </c>
      <c r="M2457" s="2">
        <v>0.82291666666666663</v>
      </c>
      <c r="N2457" s="1">
        <v>46060</v>
      </c>
      <c r="O2457" t="s">
        <v>23</v>
      </c>
      <c r="S2457" t="s">
        <v>18994</v>
      </c>
      <c r="T24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0.32291666666424135</v>
      </c>
      <c r="U2457" s="5">
        <f>WEEKNUM(Shipment_Data[[#This Row],[DATE]],2)</f>
        <v>6</v>
      </c>
      <c r="V2457" s="6">
        <f>SUBTOTAL(103,Shipment_Data[[#This Row],[DATE]])</f>
        <v>1</v>
      </c>
      <c r="W24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458" spans="1:23" x14ac:dyDescent="0.25">
      <c r="A2458" s="1">
        <v>46060</v>
      </c>
      <c r="B2458" t="s">
        <v>2820</v>
      </c>
      <c r="D2458" t="s">
        <v>2821</v>
      </c>
      <c r="E2458">
        <v>2</v>
      </c>
      <c r="G2458">
        <v>139041</v>
      </c>
      <c r="H2458" s="7">
        <v>226573.18</v>
      </c>
      <c r="I2458" t="s">
        <v>20</v>
      </c>
      <c r="J2458" t="s">
        <v>391</v>
      </c>
      <c r="K2458" t="s">
        <v>392</v>
      </c>
      <c r="L2458" s="2">
        <v>0.5</v>
      </c>
      <c r="M2458" s="2">
        <v>0.70833333333333337</v>
      </c>
      <c r="N2458" s="1">
        <v>46060</v>
      </c>
      <c r="O2458" t="s">
        <v>23</v>
      </c>
      <c r="S2458" t="s">
        <v>18994</v>
      </c>
      <c r="T24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0.20833333333575865</v>
      </c>
      <c r="U2458" s="5">
        <f>WEEKNUM(Shipment_Data[[#This Row],[DATE]],2)</f>
        <v>6</v>
      </c>
      <c r="V2458" s="6">
        <f>SUBTOTAL(103,Shipment_Data[[#This Row],[DATE]])</f>
        <v>1</v>
      </c>
      <c r="W24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459" spans="1:23" x14ac:dyDescent="0.25">
      <c r="A2459" s="1">
        <v>46060</v>
      </c>
      <c r="B2459" t="s">
        <v>2820</v>
      </c>
      <c r="D2459" t="s">
        <v>2822</v>
      </c>
      <c r="E2459">
        <v>1</v>
      </c>
      <c r="G2459">
        <v>139046</v>
      </c>
      <c r="H2459" s="7">
        <v>174700.57</v>
      </c>
      <c r="I2459" t="s">
        <v>20</v>
      </c>
      <c r="J2459" t="s">
        <v>391</v>
      </c>
      <c r="K2459" t="s">
        <v>392</v>
      </c>
      <c r="L2459" s="2">
        <v>0.5</v>
      </c>
      <c r="M2459" s="2">
        <v>0.70833333333333337</v>
      </c>
      <c r="N2459" s="1">
        <v>46060</v>
      </c>
      <c r="O2459" t="s">
        <v>23</v>
      </c>
      <c r="S2459" t="s">
        <v>18994</v>
      </c>
      <c r="T245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0.20833333333575865</v>
      </c>
      <c r="U2459" s="5">
        <f>WEEKNUM(Shipment_Data[[#This Row],[DATE]],2)</f>
        <v>6</v>
      </c>
      <c r="V2459" s="6">
        <f>SUBTOTAL(103,Shipment_Data[[#This Row],[DATE]])</f>
        <v>1</v>
      </c>
      <c r="W24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460" spans="1:23" x14ac:dyDescent="0.25">
      <c r="A2460" s="1">
        <v>46060</v>
      </c>
      <c r="B2460" t="s">
        <v>2823</v>
      </c>
      <c r="D2460" t="s">
        <v>2824</v>
      </c>
      <c r="E2460">
        <v>1</v>
      </c>
      <c r="G2460">
        <v>138986</v>
      </c>
      <c r="H2460" s="7">
        <v>231000</v>
      </c>
      <c r="I2460" t="s">
        <v>20</v>
      </c>
      <c r="J2460" t="s">
        <v>391</v>
      </c>
      <c r="K2460" t="s">
        <v>392</v>
      </c>
      <c r="L2460" s="2">
        <v>0.5</v>
      </c>
      <c r="M2460" s="2">
        <v>0.80555555555555558</v>
      </c>
      <c r="N2460" s="1">
        <v>46060</v>
      </c>
      <c r="O2460" t="s">
        <v>23</v>
      </c>
      <c r="S2460" t="s">
        <v>18994</v>
      </c>
      <c r="T24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0.30555555555474712</v>
      </c>
      <c r="U2460" s="5">
        <f>WEEKNUM(Shipment_Data[[#This Row],[DATE]],2)</f>
        <v>6</v>
      </c>
      <c r="V2460" s="6">
        <f>SUBTOTAL(103,Shipment_Data[[#This Row],[DATE]])</f>
        <v>1</v>
      </c>
      <c r="W24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461" spans="1:23" x14ac:dyDescent="0.25">
      <c r="A2461" s="1">
        <v>46060</v>
      </c>
      <c r="B2461" t="s">
        <v>1232</v>
      </c>
      <c r="D2461" t="s">
        <v>2825</v>
      </c>
      <c r="E2461">
        <v>1</v>
      </c>
      <c r="G2461">
        <v>139016</v>
      </c>
      <c r="H2461" s="7">
        <v>66000.800000000003</v>
      </c>
      <c r="I2461" t="s">
        <v>20</v>
      </c>
      <c r="J2461" t="s">
        <v>170</v>
      </c>
      <c r="K2461" t="s">
        <v>171</v>
      </c>
      <c r="L2461" s="2">
        <v>0.64236111111111116</v>
      </c>
      <c r="M2461" s="2">
        <v>0.72916666666666663</v>
      </c>
      <c r="N2461" s="1">
        <v>46060</v>
      </c>
      <c r="O2461" t="s">
        <v>23</v>
      </c>
      <c r="S2461" t="s">
        <v>18994</v>
      </c>
      <c r="T24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8.6805555554747116E-2</v>
      </c>
      <c r="U2461" s="5">
        <f>WEEKNUM(Shipment_Data[[#This Row],[DATE]],2)</f>
        <v>6</v>
      </c>
      <c r="V2461" s="6">
        <f>SUBTOTAL(103,Shipment_Data[[#This Row],[DATE]])</f>
        <v>1</v>
      </c>
      <c r="W24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462" spans="1:23" x14ac:dyDescent="0.25">
      <c r="A2462" s="1">
        <v>46060</v>
      </c>
      <c r="B2462" t="s">
        <v>1259</v>
      </c>
      <c r="D2462" t="s">
        <v>2826</v>
      </c>
      <c r="E2462">
        <v>1</v>
      </c>
      <c r="G2462">
        <v>139037</v>
      </c>
      <c r="H2462" s="7">
        <v>23160</v>
      </c>
      <c r="I2462" t="s">
        <v>20</v>
      </c>
      <c r="J2462" t="s">
        <v>170</v>
      </c>
      <c r="K2462" t="s">
        <v>171</v>
      </c>
      <c r="L2462" s="2">
        <v>0.64236111111111116</v>
      </c>
      <c r="M2462" s="2">
        <v>0.68958333333333333</v>
      </c>
      <c r="N2462" s="1">
        <v>46060</v>
      </c>
      <c r="O2462" t="s">
        <v>23</v>
      </c>
      <c r="S2462" t="s">
        <v>18994</v>
      </c>
      <c r="T24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4.7222222223354038E-2</v>
      </c>
      <c r="U2462" s="5">
        <f>WEEKNUM(Shipment_Data[[#This Row],[DATE]],2)</f>
        <v>6</v>
      </c>
      <c r="V2462" s="6">
        <f>SUBTOTAL(103,Shipment_Data[[#This Row],[DATE]])</f>
        <v>1</v>
      </c>
      <c r="W24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463" spans="1:23" x14ac:dyDescent="0.25">
      <c r="A2463" s="1">
        <v>46060</v>
      </c>
      <c r="B2463" t="s">
        <v>536</v>
      </c>
      <c r="D2463" t="s">
        <v>2827</v>
      </c>
      <c r="E2463">
        <v>1</v>
      </c>
      <c r="G2463">
        <v>138811</v>
      </c>
      <c r="H2463" s="7">
        <v>78495.94</v>
      </c>
      <c r="I2463" t="s">
        <v>20</v>
      </c>
      <c r="J2463" t="s">
        <v>170</v>
      </c>
      <c r="K2463" t="s">
        <v>171</v>
      </c>
      <c r="L2463" s="2">
        <v>0.64236111111111116</v>
      </c>
      <c r="M2463" s="2">
        <v>0.80694444444444446</v>
      </c>
      <c r="N2463" s="1">
        <v>46060</v>
      </c>
      <c r="O2463" t="s">
        <v>23</v>
      </c>
      <c r="S2463" t="s">
        <v>18994</v>
      </c>
      <c r="T24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0.16458333333139308</v>
      </c>
      <c r="U2463" s="5">
        <f>WEEKNUM(Shipment_Data[[#This Row],[DATE]],2)</f>
        <v>6</v>
      </c>
      <c r="V2463" s="6">
        <f>SUBTOTAL(103,Shipment_Data[[#This Row],[DATE]])</f>
        <v>1</v>
      </c>
      <c r="W24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464" spans="1:23" x14ac:dyDescent="0.25">
      <c r="A2464" s="1">
        <v>46060</v>
      </c>
      <c r="B2464" t="s">
        <v>2828</v>
      </c>
      <c r="D2464" t="s">
        <v>2829</v>
      </c>
      <c r="E2464">
        <v>1</v>
      </c>
      <c r="G2464">
        <v>139072</v>
      </c>
      <c r="H2464" s="7">
        <v>7216.23</v>
      </c>
      <c r="I2464" t="s">
        <v>20</v>
      </c>
      <c r="J2464" t="s">
        <v>170</v>
      </c>
      <c r="K2464" t="s">
        <v>171</v>
      </c>
      <c r="L2464" s="2">
        <v>0.64236111111111116</v>
      </c>
      <c r="M2464" s="2">
        <v>0.70972222222222225</v>
      </c>
      <c r="N2464" s="1">
        <v>46060</v>
      </c>
      <c r="O2464" t="s">
        <v>23</v>
      </c>
      <c r="S2464" t="s">
        <v>18994</v>
      </c>
      <c r="T24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6.7361111112404615E-2</v>
      </c>
      <c r="U2464" s="5">
        <f>WEEKNUM(Shipment_Data[[#This Row],[DATE]],2)</f>
        <v>6</v>
      </c>
      <c r="V2464" s="6">
        <f>SUBTOTAL(103,Shipment_Data[[#This Row],[DATE]])</f>
        <v>1</v>
      </c>
      <c r="W24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465" spans="1:23" x14ac:dyDescent="0.25">
      <c r="A2465" s="1">
        <v>46060</v>
      </c>
      <c r="B2465" t="s">
        <v>956</v>
      </c>
      <c r="D2465" t="s">
        <v>2830</v>
      </c>
      <c r="E2465">
        <v>1</v>
      </c>
      <c r="G2465">
        <v>139013</v>
      </c>
      <c r="H2465" s="7">
        <v>184877.68</v>
      </c>
      <c r="I2465" t="s">
        <v>20</v>
      </c>
      <c r="J2465" t="s">
        <v>391</v>
      </c>
      <c r="K2465" t="s">
        <v>392</v>
      </c>
      <c r="L2465" s="2">
        <v>0.625</v>
      </c>
      <c r="M2465" s="2">
        <v>0.75694444444444442</v>
      </c>
      <c r="N2465" s="1">
        <v>46060</v>
      </c>
      <c r="O2465" t="s">
        <v>23</v>
      </c>
      <c r="S2465" t="s">
        <v>18994</v>
      </c>
      <c r="T24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0.13194444444525288</v>
      </c>
      <c r="U2465" s="5">
        <f>WEEKNUM(Shipment_Data[[#This Row],[DATE]],2)</f>
        <v>6</v>
      </c>
      <c r="V2465" s="6">
        <f>SUBTOTAL(103,Shipment_Data[[#This Row],[DATE]])</f>
        <v>1</v>
      </c>
      <c r="W24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466" spans="1:23" x14ac:dyDescent="0.25">
      <c r="A2466" s="1">
        <v>46060</v>
      </c>
      <c r="B2466" t="s">
        <v>2820</v>
      </c>
      <c r="D2466" t="s">
        <v>2831</v>
      </c>
      <c r="E2466">
        <v>6</v>
      </c>
      <c r="G2466">
        <v>138987</v>
      </c>
      <c r="H2466" s="7">
        <v>1446164.45</v>
      </c>
      <c r="I2466" t="s">
        <v>20</v>
      </c>
      <c r="J2466" t="s">
        <v>391</v>
      </c>
      <c r="K2466" t="s">
        <v>392</v>
      </c>
      <c r="L2466" s="2">
        <v>0.625</v>
      </c>
      <c r="M2466" s="2">
        <v>0.70833333333333337</v>
      </c>
      <c r="N2466" s="1">
        <v>46060</v>
      </c>
      <c r="O2466" t="s">
        <v>23</v>
      </c>
      <c r="S2466" t="s">
        <v>18994</v>
      </c>
      <c r="T24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8.3333333335758653E-2</v>
      </c>
      <c r="U2466" s="5">
        <f>WEEKNUM(Shipment_Data[[#This Row],[DATE]],2)</f>
        <v>6</v>
      </c>
      <c r="V2466" s="6">
        <f>SUBTOTAL(103,Shipment_Data[[#This Row],[DATE]])</f>
        <v>1</v>
      </c>
      <c r="W24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467" spans="1:23" x14ac:dyDescent="0.25">
      <c r="A2467" s="1">
        <v>46060</v>
      </c>
      <c r="B2467" t="s">
        <v>2820</v>
      </c>
      <c r="D2467" t="s">
        <v>2832</v>
      </c>
      <c r="E2467">
        <v>5</v>
      </c>
      <c r="G2467">
        <v>139034</v>
      </c>
      <c r="H2467" s="7">
        <v>1185212.97</v>
      </c>
      <c r="I2467" t="s">
        <v>20</v>
      </c>
      <c r="J2467" t="s">
        <v>391</v>
      </c>
      <c r="K2467" t="s">
        <v>392</v>
      </c>
      <c r="L2467" s="2">
        <v>0.625</v>
      </c>
      <c r="M2467" s="2">
        <v>0.70833333333333337</v>
      </c>
      <c r="N2467" s="1">
        <v>46060</v>
      </c>
      <c r="O2467" t="s">
        <v>23</v>
      </c>
      <c r="S2467" t="s">
        <v>18994</v>
      </c>
      <c r="T24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8.3333333335758653E-2</v>
      </c>
      <c r="U2467" s="5">
        <f>WEEKNUM(Shipment_Data[[#This Row],[DATE]],2)</f>
        <v>6</v>
      </c>
      <c r="V2467" s="6">
        <f>SUBTOTAL(103,Shipment_Data[[#This Row],[DATE]])</f>
        <v>1</v>
      </c>
      <c r="W24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468" spans="1:23" x14ac:dyDescent="0.25">
      <c r="A2468" s="1">
        <v>46060</v>
      </c>
      <c r="B2468" t="s">
        <v>2770</v>
      </c>
      <c r="D2468" t="s">
        <v>2833</v>
      </c>
      <c r="E2468">
        <v>1</v>
      </c>
      <c r="G2468">
        <v>139050</v>
      </c>
      <c r="H2468" s="7">
        <v>19800</v>
      </c>
      <c r="I2468" t="s">
        <v>20</v>
      </c>
      <c r="J2468" t="s">
        <v>57</v>
      </c>
      <c r="K2468" t="s">
        <v>58</v>
      </c>
      <c r="L2468" s="2">
        <v>0.54027777777777775</v>
      </c>
      <c r="M2468" s="2">
        <v>0.69444444444444442</v>
      </c>
      <c r="N2468" s="1">
        <v>46060</v>
      </c>
      <c r="O2468" t="s">
        <v>23</v>
      </c>
      <c r="S2468" t="s">
        <v>18994</v>
      </c>
      <c r="T24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0.15416666666715173</v>
      </c>
      <c r="U2468" s="5">
        <f>WEEKNUM(Shipment_Data[[#This Row],[DATE]],2)</f>
        <v>6</v>
      </c>
      <c r="V2468" s="6">
        <f>SUBTOTAL(103,Shipment_Data[[#This Row],[DATE]])</f>
        <v>1</v>
      </c>
      <c r="W24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469" spans="1:23" x14ac:dyDescent="0.25">
      <c r="A2469" s="1">
        <v>46060</v>
      </c>
      <c r="B2469" t="s">
        <v>2213</v>
      </c>
      <c r="D2469" t="s">
        <v>2834</v>
      </c>
      <c r="E2469">
        <v>1</v>
      </c>
      <c r="G2469">
        <v>139063</v>
      </c>
      <c r="H2469" s="7">
        <v>18322.46</v>
      </c>
      <c r="I2469" t="s">
        <v>20</v>
      </c>
      <c r="J2469" t="s">
        <v>247</v>
      </c>
      <c r="K2469" t="s">
        <v>248</v>
      </c>
      <c r="L2469" s="2">
        <v>0.98958333333333337</v>
      </c>
      <c r="M2469" s="2">
        <v>0.54027777777777775</v>
      </c>
      <c r="N2469" s="1">
        <v>46060</v>
      </c>
      <c r="O2469" t="s">
        <v>23</v>
      </c>
      <c r="S2469" t="s">
        <v>18994</v>
      </c>
      <c r="T246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-0.4493055555576575</v>
      </c>
      <c r="U2469" s="5">
        <f>WEEKNUM(Shipment_Data[[#This Row],[DATE]],2)</f>
        <v>6</v>
      </c>
      <c r="V2469" s="6">
        <f>SUBTOTAL(103,Shipment_Data[[#This Row],[DATE]])</f>
        <v>1</v>
      </c>
      <c r="W24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470" spans="1:23" x14ac:dyDescent="0.25">
      <c r="A2470" s="1">
        <v>46060</v>
      </c>
      <c r="B2470" t="s">
        <v>1499</v>
      </c>
      <c r="D2470" t="s">
        <v>2835</v>
      </c>
      <c r="E2470">
        <v>1</v>
      </c>
      <c r="G2470">
        <v>139038</v>
      </c>
      <c r="H2470" s="7">
        <v>816169.94</v>
      </c>
      <c r="I2470" t="s">
        <v>20</v>
      </c>
      <c r="J2470" t="s">
        <v>247</v>
      </c>
      <c r="K2470" t="s">
        <v>248</v>
      </c>
      <c r="L2470" s="2">
        <v>0.98958333333333337</v>
      </c>
      <c r="M2470" s="2">
        <v>0.51180555555555551</v>
      </c>
      <c r="N2470" s="1">
        <v>46060</v>
      </c>
      <c r="O2470" t="s">
        <v>23</v>
      </c>
      <c r="S2470" t="s">
        <v>18994</v>
      </c>
      <c r="T24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-0.47777777777810115</v>
      </c>
      <c r="U2470" s="5">
        <f>WEEKNUM(Shipment_Data[[#This Row],[DATE]],2)</f>
        <v>6</v>
      </c>
      <c r="V2470" s="6">
        <f>SUBTOTAL(103,Shipment_Data[[#This Row],[DATE]])</f>
        <v>1</v>
      </c>
      <c r="W24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471" spans="1:23" x14ac:dyDescent="0.25">
      <c r="A2471" s="1">
        <v>46060</v>
      </c>
      <c r="B2471" t="s">
        <v>2213</v>
      </c>
      <c r="D2471" t="s">
        <v>2834</v>
      </c>
      <c r="E2471">
        <v>1</v>
      </c>
      <c r="G2471">
        <v>139063</v>
      </c>
      <c r="H2471" s="7">
        <v>18322.46</v>
      </c>
      <c r="I2471" t="s">
        <v>20</v>
      </c>
      <c r="J2471" t="s">
        <v>247</v>
      </c>
      <c r="K2471" t="s">
        <v>248</v>
      </c>
      <c r="L2471" s="2">
        <v>0.98958333333333337</v>
      </c>
      <c r="M2471" s="2">
        <v>0.54027777777777775</v>
      </c>
      <c r="N2471" s="1">
        <v>46060</v>
      </c>
      <c r="O2471" t="s">
        <v>23</v>
      </c>
      <c r="S2471" t="s">
        <v>18994</v>
      </c>
      <c r="T247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-0.4493055555576575</v>
      </c>
      <c r="U2471" s="5">
        <f>WEEKNUM(Shipment_Data[[#This Row],[DATE]],2)</f>
        <v>6</v>
      </c>
      <c r="V2471" s="6">
        <f>SUBTOTAL(103,Shipment_Data[[#This Row],[DATE]])</f>
        <v>1</v>
      </c>
      <c r="W24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472" spans="1:23" x14ac:dyDescent="0.25">
      <c r="A2472" s="1">
        <v>46060</v>
      </c>
      <c r="B2472" t="s">
        <v>2781</v>
      </c>
      <c r="D2472" t="s">
        <v>2836</v>
      </c>
      <c r="E2472">
        <v>1</v>
      </c>
      <c r="G2472">
        <v>139007</v>
      </c>
      <c r="H2472" s="7">
        <v>75417.149999999994</v>
      </c>
      <c r="I2472" t="s">
        <v>20</v>
      </c>
      <c r="J2472" t="s">
        <v>247</v>
      </c>
      <c r="K2472" t="s">
        <v>248</v>
      </c>
      <c r="L2472" s="2">
        <v>0.98958333333333337</v>
      </c>
      <c r="M2472" s="2">
        <v>0.61111111111111116</v>
      </c>
      <c r="N2472" s="1">
        <v>46060</v>
      </c>
      <c r="O2472" t="s">
        <v>23</v>
      </c>
      <c r="S2472" t="s">
        <v>18994</v>
      </c>
      <c r="T24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-0.37847222222626442</v>
      </c>
      <c r="U2472" s="5">
        <f>WEEKNUM(Shipment_Data[[#This Row],[DATE]],2)</f>
        <v>6</v>
      </c>
      <c r="V2472" s="6">
        <f>SUBTOTAL(103,Shipment_Data[[#This Row],[DATE]])</f>
        <v>1</v>
      </c>
      <c r="W24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473" spans="1:23" x14ac:dyDescent="0.25">
      <c r="A2473" s="1">
        <v>46060</v>
      </c>
      <c r="B2473" t="s">
        <v>250</v>
      </c>
      <c r="D2473" t="s">
        <v>2837</v>
      </c>
      <c r="E2473">
        <v>1</v>
      </c>
      <c r="G2473">
        <v>139042</v>
      </c>
      <c r="H2473" s="7">
        <v>206195</v>
      </c>
      <c r="I2473" t="s">
        <v>20</v>
      </c>
      <c r="J2473" t="s">
        <v>247</v>
      </c>
      <c r="K2473" t="s">
        <v>248</v>
      </c>
      <c r="L2473" s="2">
        <v>0.98958333333333337</v>
      </c>
      <c r="M2473" s="2">
        <v>0.58263888888888893</v>
      </c>
      <c r="N2473" s="1">
        <v>46060</v>
      </c>
      <c r="O2473" t="s">
        <v>23</v>
      </c>
      <c r="S2473" t="s">
        <v>18994</v>
      </c>
      <c r="T24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-0.40694444444670808</v>
      </c>
      <c r="U2473" s="5">
        <f>WEEKNUM(Shipment_Data[[#This Row],[DATE]],2)</f>
        <v>6</v>
      </c>
      <c r="V2473" s="6">
        <f>SUBTOTAL(103,Shipment_Data[[#This Row],[DATE]])</f>
        <v>1</v>
      </c>
      <c r="W24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474" spans="1:23" x14ac:dyDescent="0.25">
      <c r="A2474" s="1">
        <v>46060</v>
      </c>
      <c r="B2474" t="s">
        <v>719</v>
      </c>
      <c r="D2474" t="s">
        <v>2838</v>
      </c>
      <c r="E2474">
        <v>1</v>
      </c>
      <c r="G2474">
        <v>138974</v>
      </c>
      <c r="H2474" s="7">
        <v>152005.20000000001</v>
      </c>
      <c r="I2474" t="s">
        <v>20</v>
      </c>
      <c r="J2474" t="s">
        <v>247</v>
      </c>
      <c r="K2474" t="s">
        <v>248</v>
      </c>
      <c r="L2474" s="2">
        <v>0.98958333333333337</v>
      </c>
      <c r="M2474" s="2">
        <v>0.59027777777777779</v>
      </c>
      <c r="N2474" s="1">
        <v>46060</v>
      </c>
      <c r="O2474" t="s">
        <v>23</v>
      </c>
      <c r="S2474" t="s">
        <v>18994</v>
      </c>
      <c r="T24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-0.39930555555474712</v>
      </c>
      <c r="U2474" s="5">
        <f>WEEKNUM(Shipment_Data[[#This Row],[DATE]],2)</f>
        <v>6</v>
      </c>
      <c r="V2474" s="6">
        <f>SUBTOTAL(103,Shipment_Data[[#This Row],[DATE]])</f>
        <v>1</v>
      </c>
      <c r="W24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475" spans="1:23" x14ac:dyDescent="0.25">
      <c r="A2475" s="1">
        <v>46060</v>
      </c>
      <c r="B2475" t="s">
        <v>578</v>
      </c>
      <c r="D2475" t="s">
        <v>2839</v>
      </c>
      <c r="E2475">
        <v>1</v>
      </c>
      <c r="G2475">
        <v>139015</v>
      </c>
      <c r="H2475" s="7">
        <v>276768.02</v>
      </c>
      <c r="I2475" t="s">
        <v>20</v>
      </c>
      <c r="J2475" t="s">
        <v>21</v>
      </c>
      <c r="K2475" t="s">
        <v>22</v>
      </c>
      <c r="L2475" s="2">
        <v>0.69444444444444442</v>
      </c>
      <c r="M2475" s="2">
        <v>0.53055555555555556</v>
      </c>
      <c r="N2475" s="1">
        <v>46060</v>
      </c>
      <c r="O2475" t="s">
        <v>23</v>
      </c>
      <c r="S2475" t="s">
        <v>18994</v>
      </c>
      <c r="T24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-0.16388888889196096</v>
      </c>
      <c r="U2475" s="5">
        <f>WEEKNUM(Shipment_Data[[#This Row],[DATE]],2)</f>
        <v>6</v>
      </c>
      <c r="V2475" s="6">
        <f>SUBTOTAL(103,Shipment_Data[[#This Row],[DATE]])</f>
        <v>1</v>
      </c>
      <c r="W24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476" spans="1:23" x14ac:dyDescent="0.25">
      <c r="A2476" s="1">
        <v>46060</v>
      </c>
      <c r="B2476" t="s">
        <v>2840</v>
      </c>
      <c r="D2476" t="s">
        <v>2841</v>
      </c>
      <c r="E2476">
        <v>1</v>
      </c>
      <c r="G2476">
        <v>138890</v>
      </c>
      <c r="H2476" s="7">
        <v>72422.17</v>
      </c>
      <c r="I2476" t="s">
        <v>20</v>
      </c>
      <c r="J2476" t="s">
        <v>21</v>
      </c>
      <c r="K2476" t="s">
        <v>22</v>
      </c>
      <c r="L2476" s="2">
        <v>0.69444444444444442</v>
      </c>
      <c r="M2476" s="2">
        <v>0.5444444444444444</v>
      </c>
      <c r="N2476" s="1">
        <v>46060</v>
      </c>
      <c r="O2476" t="s">
        <v>23</v>
      </c>
      <c r="S2476" t="s">
        <v>18994</v>
      </c>
      <c r="T247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-0.15000000000145519</v>
      </c>
      <c r="U2476" s="5">
        <f>WEEKNUM(Shipment_Data[[#This Row],[DATE]],2)</f>
        <v>6</v>
      </c>
      <c r="V2476" s="6">
        <f>SUBTOTAL(103,Shipment_Data[[#This Row],[DATE]])</f>
        <v>1</v>
      </c>
      <c r="W24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477" spans="1:23" x14ac:dyDescent="0.25">
      <c r="A2477" s="1">
        <v>46060</v>
      </c>
      <c r="B2477" t="s">
        <v>2842</v>
      </c>
      <c r="D2477" t="s">
        <v>2843</v>
      </c>
      <c r="E2477">
        <v>2</v>
      </c>
      <c r="G2477">
        <v>138692</v>
      </c>
      <c r="H2477" s="7">
        <v>261490.29</v>
      </c>
      <c r="I2477" t="s">
        <v>20</v>
      </c>
      <c r="J2477" t="s">
        <v>323</v>
      </c>
      <c r="K2477" t="s">
        <v>324</v>
      </c>
      <c r="L2477" s="2">
        <v>0.49652777777777779</v>
      </c>
      <c r="M2477" s="2">
        <v>0.54583333333333328</v>
      </c>
      <c r="N2477" s="1">
        <v>46060</v>
      </c>
      <c r="O2477" t="s">
        <v>23</v>
      </c>
      <c r="S2477" t="s">
        <v>18994</v>
      </c>
      <c r="T247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4.930555554892635E-2</v>
      </c>
      <c r="U2477" s="5">
        <f>WEEKNUM(Shipment_Data[[#This Row],[DATE]],2)</f>
        <v>6</v>
      </c>
      <c r="V2477" s="6">
        <f>SUBTOTAL(103,Shipment_Data[[#This Row],[DATE]])</f>
        <v>1</v>
      </c>
      <c r="W24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478" spans="1:23" x14ac:dyDescent="0.25">
      <c r="A2478" s="1">
        <v>46060</v>
      </c>
      <c r="B2478" t="s">
        <v>2253</v>
      </c>
      <c r="D2478" t="s">
        <v>2844</v>
      </c>
      <c r="E2478">
        <v>1</v>
      </c>
      <c r="G2478">
        <v>138672</v>
      </c>
      <c r="H2478" s="7">
        <v>213537.45</v>
      </c>
      <c r="I2478" t="s">
        <v>20</v>
      </c>
      <c r="J2478" t="s">
        <v>323</v>
      </c>
      <c r="K2478" t="s">
        <v>324</v>
      </c>
      <c r="L2478" s="2">
        <v>0.49652777777777779</v>
      </c>
      <c r="M2478" s="2">
        <v>0.58333333333333337</v>
      </c>
      <c r="N2478" s="1">
        <v>46060</v>
      </c>
      <c r="O2478" t="s">
        <v>23</v>
      </c>
      <c r="S2478" t="s">
        <v>18994</v>
      </c>
      <c r="T247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8.6805555554747116E-2</v>
      </c>
      <c r="U2478" s="5">
        <f>WEEKNUM(Shipment_Data[[#This Row],[DATE]],2)</f>
        <v>6</v>
      </c>
      <c r="V2478" s="6">
        <f>SUBTOTAL(103,Shipment_Data[[#This Row],[DATE]])</f>
        <v>1</v>
      </c>
      <c r="W24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479" spans="1:23" x14ac:dyDescent="0.25">
      <c r="A2479" s="1">
        <v>46060</v>
      </c>
      <c r="B2479" t="s">
        <v>2253</v>
      </c>
      <c r="D2479" t="s">
        <v>2845</v>
      </c>
      <c r="E2479">
        <v>1</v>
      </c>
      <c r="G2479">
        <v>138836</v>
      </c>
      <c r="H2479" s="7">
        <v>19280.240000000002</v>
      </c>
      <c r="I2479" t="s">
        <v>20</v>
      </c>
      <c r="J2479" t="s">
        <v>323</v>
      </c>
      <c r="K2479" t="s">
        <v>324</v>
      </c>
      <c r="L2479" s="2">
        <v>0.49652777777777779</v>
      </c>
      <c r="M2479" s="2">
        <v>0.58333333333333337</v>
      </c>
      <c r="N2479" s="1">
        <v>46060</v>
      </c>
      <c r="O2479" t="s">
        <v>23</v>
      </c>
      <c r="S2479" t="s">
        <v>18994</v>
      </c>
      <c r="T247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8.6805555554747116E-2</v>
      </c>
      <c r="U2479" s="5">
        <f>WEEKNUM(Shipment_Data[[#This Row],[DATE]],2)</f>
        <v>6</v>
      </c>
      <c r="V2479" s="6">
        <f>SUBTOTAL(103,Shipment_Data[[#This Row],[DATE]])</f>
        <v>1</v>
      </c>
      <c r="W24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480" spans="1:23" x14ac:dyDescent="0.25">
      <c r="A2480" s="1">
        <v>46060</v>
      </c>
      <c r="B2480" t="s">
        <v>1384</v>
      </c>
      <c r="D2480" t="s">
        <v>2846</v>
      </c>
      <c r="E2480">
        <v>1</v>
      </c>
      <c r="G2480">
        <v>138768</v>
      </c>
      <c r="H2480" s="7">
        <v>134582.32</v>
      </c>
      <c r="I2480" t="s">
        <v>20</v>
      </c>
      <c r="J2480" t="s">
        <v>323</v>
      </c>
      <c r="K2480" t="s">
        <v>324</v>
      </c>
      <c r="L2480" s="2">
        <v>0.49652777777777779</v>
      </c>
      <c r="M2480" s="2">
        <v>0.63888888888888884</v>
      </c>
      <c r="N2480" s="1">
        <v>46060</v>
      </c>
      <c r="O2480" t="s">
        <v>23</v>
      </c>
      <c r="S2480" t="s">
        <v>18994</v>
      </c>
      <c r="T248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0.14236111110949423</v>
      </c>
      <c r="U2480" s="5">
        <f>WEEKNUM(Shipment_Data[[#This Row],[DATE]],2)</f>
        <v>6</v>
      </c>
      <c r="V2480" s="6">
        <f>SUBTOTAL(103,Shipment_Data[[#This Row],[DATE]])</f>
        <v>1</v>
      </c>
      <c r="W24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481" spans="1:23" x14ac:dyDescent="0.25">
      <c r="A2481" s="1">
        <v>46060</v>
      </c>
      <c r="B2481" t="s">
        <v>1384</v>
      </c>
      <c r="D2481" t="s">
        <v>2847</v>
      </c>
      <c r="E2481">
        <v>1</v>
      </c>
      <c r="G2481">
        <v>138771</v>
      </c>
      <c r="H2481" s="7">
        <v>62825.2</v>
      </c>
      <c r="I2481" t="s">
        <v>20</v>
      </c>
      <c r="J2481" t="s">
        <v>323</v>
      </c>
      <c r="K2481" t="s">
        <v>324</v>
      </c>
      <c r="L2481" s="2">
        <v>0.49652777777777779</v>
      </c>
      <c r="M2481" s="2">
        <v>0.63888888888888884</v>
      </c>
      <c r="N2481" s="1">
        <v>46060</v>
      </c>
      <c r="O2481" t="s">
        <v>23</v>
      </c>
      <c r="S2481" t="s">
        <v>18994</v>
      </c>
      <c r="T248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0.14236111110949423</v>
      </c>
      <c r="U2481" s="5">
        <f>WEEKNUM(Shipment_Data[[#This Row],[DATE]],2)</f>
        <v>6</v>
      </c>
      <c r="V2481" s="6">
        <f>SUBTOTAL(103,Shipment_Data[[#This Row],[DATE]])</f>
        <v>1</v>
      </c>
      <c r="W24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482" spans="1:23" x14ac:dyDescent="0.25">
      <c r="A2482" s="1">
        <v>46060</v>
      </c>
      <c r="B2482" t="s">
        <v>1384</v>
      </c>
      <c r="D2482" t="s">
        <v>2848</v>
      </c>
      <c r="E2482">
        <v>1</v>
      </c>
      <c r="G2482">
        <v>138774</v>
      </c>
      <c r="H2482" s="7">
        <v>53867</v>
      </c>
      <c r="I2482" t="s">
        <v>20</v>
      </c>
      <c r="J2482" t="s">
        <v>323</v>
      </c>
      <c r="K2482" t="s">
        <v>324</v>
      </c>
      <c r="L2482" s="2">
        <v>0.49652777777777779</v>
      </c>
      <c r="M2482" s="2">
        <v>0.63888888888888884</v>
      </c>
      <c r="N2482" s="1">
        <v>46060</v>
      </c>
      <c r="O2482" t="s">
        <v>23</v>
      </c>
      <c r="S2482" t="s">
        <v>18994</v>
      </c>
      <c r="T248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0.14236111110949423</v>
      </c>
      <c r="U2482" s="5">
        <f>WEEKNUM(Shipment_Data[[#This Row],[DATE]],2)</f>
        <v>6</v>
      </c>
      <c r="V2482" s="6">
        <f>SUBTOTAL(103,Shipment_Data[[#This Row],[DATE]])</f>
        <v>1</v>
      </c>
      <c r="W24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483" spans="1:23" x14ac:dyDescent="0.25">
      <c r="A2483" s="1">
        <v>46060</v>
      </c>
      <c r="B2483" t="s">
        <v>2849</v>
      </c>
      <c r="D2483" t="s">
        <v>2850</v>
      </c>
      <c r="E2483">
        <v>5</v>
      </c>
      <c r="G2483">
        <v>138547</v>
      </c>
      <c r="H2483" s="7">
        <v>1279322.58</v>
      </c>
      <c r="I2483" t="s">
        <v>41</v>
      </c>
      <c r="J2483" t="s">
        <v>323</v>
      </c>
      <c r="K2483" t="s">
        <v>324</v>
      </c>
      <c r="L2483" s="2">
        <v>0.49652777777777779</v>
      </c>
      <c r="M2483" s="2">
        <v>0.70208333333333328</v>
      </c>
      <c r="N2483" s="1">
        <v>46060</v>
      </c>
      <c r="O2483" t="s">
        <v>23</v>
      </c>
      <c r="S2483" t="s">
        <v>18994</v>
      </c>
      <c r="T248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0.20555555554892635</v>
      </c>
      <c r="U2483" s="5">
        <f>WEEKNUM(Shipment_Data[[#This Row],[DATE]],2)</f>
        <v>6</v>
      </c>
      <c r="V2483" s="6">
        <f>SUBTOTAL(103,Shipment_Data[[#This Row],[DATE]])</f>
        <v>1</v>
      </c>
      <c r="W24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484" spans="1:23" x14ac:dyDescent="0.25">
      <c r="A2484" s="1">
        <v>46060</v>
      </c>
      <c r="B2484" t="s">
        <v>1085</v>
      </c>
      <c r="D2484" t="s">
        <v>2851</v>
      </c>
      <c r="E2484">
        <v>2</v>
      </c>
      <c r="G2484">
        <v>138656</v>
      </c>
      <c r="H2484" s="7">
        <v>307209.7</v>
      </c>
      <c r="I2484" t="s">
        <v>41</v>
      </c>
      <c r="J2484" t="s">
        <v>323</v>
      </c>
      <c r="K2484" t="s">
        <v>324</v>
      </c>
      <c r="L2484" s="2">
        <v>0.49652777777777779</v>
      </c>
      <c r="M2484" s="2">
        <v>0.72916666666666663</v>
      </c>
      <c r="N2484" s="1">
        <v>46060</v>
      </c>
      <c r="O2484" t="s">
        <v>23</v>
      </c>
      <c r="S2484" t="s">
        <v>18994</v>
      </c>
      <c r="T248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0.23263888888322981</v>
      </c>
      <c r="U2484" s="5">
        <f>WEEKNUM(Shipment_Data[[#This Row],[DATE]],2)</f>
        <v>6</v>
      </c>
      <c r="V2484" s="6">
        <f>SUBTOTAL(103,Shipment_Data[[#This Row],[DATE]])</f>
        <v>1</v>
      </c>
      <c r="W24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485" spans="1:23" x14ac:dyDescent="0.25">
      <c r="A2485" s="1">
        <v>46060</v>
      </c>
      <c r="B2485" t="s">
        <v>2852</v>
      </c>
      <c r="D2485" t="s">
        <v>2853</v>
      </c>
      <c r="E2485">
        <v>1</v>
      </c>
      <c r="G2485">
        <v>138916</v>
      </c>
      <c r="H2485" s="7">
        <v>36340</v>
      </c>
      <c r="I2485" t="s">
        <v>20</v>
      </c>
      <c r="J2485" t="s">
        <v>323</v>
      </c>
      <c r="K2485" t="s">
        <v>324</v>
      </c>
      <c r="L2485" s="2">
        <v>0.49652777777777779</v>
      </c>
      <c r="M2485" s="2">
        <v>0.63194444444444442</v>
      </c>
      <c r="N2485" s="1">
        <v>46060</v>
      </c>
      <c r="O2485" t="s">
        <v>23</v>
      </c>
      <c r="S2485" t="s">
        <v>18994</v>
      </c>
      <c r="T248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0.13541666666424135</v>
      </c>
      <c r="U2485" s="5">
        <f>WEEKNUM(Shipment_Data[[#This Row],[DATE]],2)</f>
        <v>6</v>
      </c>
      <c r="V2485" s="6">
        <f>SUBTOTAL(103,Shipment_Data[[#This Row],[DATE]])</f>
        <v>1</v>
      </c>
      <c r="W24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486" spans="1:23" x14ac:dyDescent="0.25">
      <c r="A2486" s="1">
        <v>46060</v>
      </c>
      <c r="B2486" t="s">
        <v>157</v>
      </c>
      <c r="D2486" t="s">
        <v>2854</v>
      </c>
      <c r="E2486">
        <v>2</v>
      </c>
      <c r="G2486">
        <v>138954</v>
      </c>
      <c r="H2486" s="7">
        <v>219869.52</v>
      </c>
      <c r="I2486" t="s">
        <v>20</v>
      </c>
      <c r="J2486" t="s">
        <v>21</v>
      </c>
      <c r="K2486" t="s">
        <v>22</v>
      </c>
      <c r="L2486" s="2">
        <v>0.49652777777777779</v>
      </c>
      <c r="M2486" s="2">
        <v>0.5131944444444444</v>
      </c>
      <c r="N2486" s="1">
        <v>46060</v>
      </c>
      <c r="O2486" t="s">
        <v>23</v>
      </c>
      <c r="S2486" t="s">
        <v>18994</v>
      </c>
      <c r="T248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1.6666666662786156E-2</v>
      </c>
      <c r="U2486" s="5">
        <f>WEEKNUM(Shipment_Data[[#This Row],[DATE]],2)</f>
        <v>6</v>
      </c>
      <c r="V2486" s="6">
        <f>SUBTOTAL(103,Shipment_Data[[#This Row],[DATE]])</f>
        <v>1</v>
      </c>
      <c r="W24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487" spans="1:23" x14ac:dyDescent="0.25">
      <c r="A2487" s="1">
        <v>46060</v>
      </c>
      <c r="B2487" t="s">
        <v>2855</v>
      </c>
      <c r="D2487" t="s">
        <v>2856</v>
      </c>
      <c r="E2487">
        <v>1</v>
      </c>
      <c r="G2487">
        <v>139020</v>
      </c>
      <c r="H2487" s="7">
        <v>17690.689999999999</v>
      </c>
      <c r="I2487" t="s">
        <v>20</v>
      </c>
      <c r="J2487" t="s">
        <v>323</v>
      </c>
      <c r="K2487" t="s">
        <v>324</v>
      </c>
      <c r="L2487" s="2">
        <v>0.49652777777777779</v>
      </c>
      <c r="M2487" s="2">
        <v>0.6875</v>
      </c>
      <c r="N2487" s="1">
        <v>46060</v>
      </c>
      <c r="O2487" t="s">
        <v>23</v>
      </c>
      <c r="S2487" t="s">
        <v>18994</v>
      </c>
      <c r="T248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0.19097222221898846</v>
      </c>
      <c r="U2487" s="5">
        <f>WEEKNUM(Shipment_Data[[#This Row],[DATE]],2)</f>
        <v>6</v>
      </c>
      <c r="V2487" s="6">
        <f>SUBTOTAL(103,Shipment_Data[[#This Row],[DATE]])</f>
        <v>1</v>
      </c>
      <c r="W24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488" spans="1:23" x14ac:dyDescent="0.25">
      <c r="A2488" s="1">
        <v>46060</v>
      </c>
      <c r="B2488" t="s">
        <v>159</v>
      </c>
      <c r="D2488" t="s">
        <v>2857</v>
      </c>
      <c r="E2488">
        <v>1</v>
      </c>
      <c r="G2488">
        <v>138902</v>
      </c>
      <c r="H2488" s="7">
        <v>233355.05</v>
      </c>
      <c r="I2488" t="s">
        <v>20</v>
      </c>
      <c r="J2488" t="s">
        <v>26</v>
      </c>
      <c r="K2488" t="s">
        <v>27</v>
      </c>
      <c r="L2488" s="2">
        <v>0.73611111111111116</v>
      </c>
      <c r="M2488" s="2"/>
      <c r="N2488" s="1">
        <v>46060</v>
      </c>
      <c r="O2488" t="s">
        <v>23</v>
      </c>
      <c r="S2488" t="s">
        <v>18994</v>
      </c>
      <c r="T2488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2488" s="5">
        <f>WEEKNUM(Shipment_Data[[#This Row],[DATE]],2)</f>
        <v>6</v>
      </c>
      <c r="V2488" s="6">
        <f>SUBTOTAL(103,Shipment_Data[[#This Row],[DATE]])</f>
        <v>1</v>
      </c>
      <c r="W24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489" spans="1:23" x14ac:dyDescent="0.25">
      <c r="A2489" s="1">
        <v>46060</v>
      </c>
      <c r="B2489" t="s">
        <v>55</v>
      </c>
      <c r="D2489" t="s">
        <v>2858</v>
      </c>
      <c r="E2489">
        <v>1</v>
      </c>
      <c r="G2489">
        <v>139085</v>
      </c>
      <c r="H2489" s="7">
        <v>8880</v>
      </c>
      <c r="I2489" t="s">
        <v>20</v>
      </c>
      <c r="J2489" t="s">
        <v>26</v>
      </c>
      <c r="K2489" t="s">
        <v>27</v>
      </c>
      <c r="L2489" s="2">
        <v>0.73611111111111116</v>
      </c>
      <c r="M2489" s="2">
        <v>0.77569444444444446</v>
      </c>
      <c r="N2489" s="1">
        <v>46060</v>
      </c>
      <c r="O2489" t="s">
        <v>23</v>
      </c>
      <c r="S2489" t="s">
        <v>18994</v>
      </c>
      <c r="T24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3.9583333331393078E-2</v>
      </c>
      <c r="U2489" s="5">
        <f>WEEKNUM(Shipment_Data[[#This Row],[DATE]],2)</f>
        <v>6</v>
      </c>
      <c r="V2489" s="6">
        <f>SUBTOTAL(103,Shipment_Data[[#This Row],[DATE]])</f>
        <v>1</v>
      </c>
      <c r="W24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490" spans="1:23" x14ac:dyDescent="0.25">
      <c r="A2490" s="1">
        <v>46060</v>
      </c>
      <c r="B2490" t="s">
        <v>628</v>
      </c>
      <c r="D2490" t="s">
        <v>2859</v>
      </c>
      <c r="E2490">
        <v>1</v>
      </c>
      <c r="G2490">
        <v>138960</v>
      </c>
      <c r="H2490" s="7">
        <v>6476619.3200000003</v>
      </c>
      <c r="I2490" t="s">
        <v>20</v>
      </c>
      <c r="J2490" t="s">
        <v>26</v>
      </c>
      <c r="K2490" t="s">
        <v>27</v>
      </c>
      <c r="L2490" s="2">
        <v>0.73611111111111116</v>
      </c>
      <c r="M2490" s="2">
        <v>0.79583333333333328</v>
      </c>
      <c r="N2490" s="1">
        <v>46060</v>
      </c>
      <c r="O2490" t="s">
        <v>23</v>
      </c>
      <c r="S2490" t="s">
        <v>18994</v>
      </c>
      <c r="T249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5.9722222220443655E-2</v>
      </c>
      <c r="U2490" s="5">
        <f>WEEKNUM(Shipment_Data[[#This Row],[DATE]],2)</f>
        <v>6</v>
      </c>
      <c r="V2490" s="6">
        <f>SUBTOTAL(103,Shipment_Data[[#This Row],[DATE]])</f>
        <v>1</v>
      </c>
      <c r="W24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491" spans="1:23" x14ac:dyDescent="0.25">
      <c r="A2491" s="1">
        <v>46060</v>
      </c>
      <c r="B2491" t="s">
        <v>628</v>
      </c>
      <c r="D2491" t="s">
        <v>2860</v>
      </c>
      <c r="E2491">
        <v>2</v>
      </c>
      <c r="G2491">
        <v>138965</v>
      </c>
      <c r="H2491" s="7">
        <v>17840.400000000001</v>
      </c>
      <c r="I2491" t="s">
        <v>20</v>
      </c>
      <c r="J2491" t="s">
        <v>26</v>
      </c>
      <c r="K2491" t="s">
        <v>27</v>
      </c>
      <c r="L2491" s="2">
        <v>0.73611111111111116</v>
      </c>
      <c r="M2491" s="2"/>
      <c r="N2491" s="1">
        <v>46060</v>
      </c>
      <c r="O2491" t="s">
        <v>23</v>
      </c>
      <c r="S2491" t="s">
        <v>18994</v>
      </c>
      <c r="T2491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2491" s="5">
        <f>WEEKNUM(Shipment_Data[[#This Row],[DATE]],2)</f>
        <v>6</v>
      </c>
      <c r="V2491" s="6">
        <f>SUBTOTAL(103,Shipment_Data[[#This Row],[DATE]])</f>
        <v>1</v>
      </c>
      <c r="W24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492" spans="1:23" x14ac:dyDescent="0.25">
      <c r="A2492" s="1">
        <v>46060</v>
      </c>
      <c r="B2492" t="s">
        <v>888</v>
      </c>
      <c r="D2492" t="s">
        <v>2861</v>
      </c>
      <c r="E2492">
        <v>2</v>
      </c>
      <c r="G2492" t="s">
        <v>2862</v>
      </c>
      <c r="H2492" s="7">
        <v>247425.1</v>
      </c>
      <c r="I2492" t="s">
        <v>20</v>
      </c>
      <c r="J2492" t="s">
        <v>26</v>
      </c>
      <c r="K2492" t="s">
        <v>27</v>
      </c>
      <c r="L2492" s="2">
        <v>0.73611111111111116</v>
      </c>
      <c r="M2492" s="2">
        <v>0.78888888888888886</v>
      </c>
      <c r="N2492" s="1">
        <v>46060</v>
      </c>
      <c r="O2492" t="s">
        <v>23</v>
      </c>
      <c r="S2492" t="s">
        <v>18994</v>
      </c>
      <c r="T249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5.2777777782466728E-2</v>
      </c>
      <c r="U2492" s="5">
        <f>WEEKNUM(Shipment_Data[[#This Row],[DATE]],2)</f>
        <v>6</v>
      </c>
      <c r="V2492" s="6">
        <f>SUBTOTAL(103,Shipment_Data[[#This Row],[DATE]])</f>
        <v>1</v>
      </c>
      <c r="W24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493" spans="1:23" x14ac:dyDescent="0.25">
      <c r="A2493" s="1">
        <v>46060</v>
      </c>
      <c r="B2493" t="s">
        <v>2099</v>
      </c>
      <c r="D2493" t="s">
        <v>2863</v>
      </c>
      <c r="E2493">
        <v>1</v>
      </c>
      <c r="G2493">
        <v>139045</v>
      </c>
      <c r="H2493" s="7">
        <v>30000</v>
      </c>
      <c r="I2493" t="s">
        <v>20</v>
      </c>
      <c r="J2493" t="s">
        <v>26</v>
      </c>
      <c r="K2493" t="s">
        <v>27</v>
      </c>
      <c r="L2493" s="2">
        <v>0.73611111111111116</v>
      </c>
      <c r="M2493" s="2">
        <v>0.77083333333333337</v>
      </c>
      <c r="N2493" s="1">
        <v>46060</v>
      </c>
      <c r="O2493" t="s">
        <v>23</v>
      </c>
      <c r="S2493" t="s">
        <v>18994</v>
      </c>
      <c r="T24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3.4722222226264421E-2</v>
      </c>
      <c r="U2493" s="5">
        <f>WEEKNUM(Shipment_Data[[#This Row],[DATE]],2)</f>
        <v>6</v>
      </c>
      <c r="V2493" s="6">
        <f>SUBTOTAL(103,Shipment_Data[[#This Row],[DATE]])</f>
        <v>1</v>
      </c>
      <c r="W24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494" spans="1:23" x14ac:dyDescent="0.25">
      <c r="A2494" s="1">
        <v>46060</v>
      </c>
      <c r="B2494" t="s">
        <v>900</v>
      </c>
      <c r="D2494" t="s">
        <v>2864</v>
      </c>
      <c r="E2494">
        <v>2</v>
      </c>
      <c r="G2494">
        <v>139024</v>
      </c>
      <c r="H2494" s="7">
        <v>308120.17</v>
      </c>
      <c r="I2494" t="s">
        <v>20</v>
      </c>
      <c r="J2494" t="s">
        <v>26</v>
      </c>
      <c r="K2494" t="s">
        <v>27</v>
      </c>
      <c r="L2494" s="2">
        <v>0.73611111111111116</v>
      </c>
      <c r="M2494" s="2">
        <v>0.875</v>
      </c>
      <c r="N2494" s="1">
        <v>46060</v>
      </c>
      <c r="O2494" t="s">
        <v>23</v>
      </c>
      <c r="S2494" t="s">
        <v>18994</v>
      </c>
      <c r="T24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0.13888888889050577</v>
      </c>
      <c r="U2494" s="5">
        <f>WEEKNUM(Shipment_Data[[#This Row],[DATE]],2)</f>
        <v>6</v>
      </c>
      <c r="V2494" s="6">
        <f>SUBTOTAL(103,Shipment_Data[[#This Row],[DATE]])</f>
        <v>1</v>
      </c>
      <c r="W24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495" spans="1:23" x14ac:dyDescent="0.25">
      <c r="A2495" s="1">
        <v>46060</v>
      </c>
      <c r="B2495" t="s">
        <v>2099</v>
      </c>
      <c r="D2495" t="s">
        <v>2865</v>
      </c>
      <c r="E2495">
        <v>6</v>
      </c>
      <c r="G2495">
        <v>139033</v>
      </c>
      <c r="H2495" s="7">
        <v>1907520.76</v>
      </c>
      <c r="I2495" t="s">
        <v>20</v>
      </c>
      <c r="J2495" t="s">
        <v>26</v>
      </c>
      <c r="K2495" t="s">
        <v>27</v>
      </c>
      <c r="L2495" s="2">
        <v>0.73611111111111116</v>
      </c>
      <c r="M2495" s="2">
        <v>0.77083333333333337</v>
      </c>
      <c r="N2495" s="1">
        <v>46060</v>
      </c>
      <c r="O2495" t="s">
        <v>23</v>
      </c>
      <c r="S2495" t="s">
        <v>18994</v>
      </c>
      <c r="T249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3.4722222226264421E-2</v>
      </c>
      <c r="U2495" s="5">
        <f>WEEKNUM(Shipment_Data[[#This Row],[DATE]],2)</f>
        <v>6</v>
      </c>
      <c r="V2495" s="6">
        <f>SUBTOTAL(103,Shipment_Data[[#This Row],[DATE]])</f>
        <v>1</v>
      </c>
      <c r="W24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496" spans="1:23" x14ac:dyDescent="0.25">
      <c r="A2496" s="1">
        <v>46060</v>
      </c>
      <c r="B2496" t="s">
        <v>2866</v>
      </c>
      <c r="D2496" t="s">
        <v>2867</v>
      </c>
      <c r="E2496">
        <v>1</v>
      </c>
      <c r="G2496">
        <v>138934</v>
      </c>
      <c r="H2496" s="7">
        <v>101312.4</v>
      </c>
      <c r="I2496" t="s">
        <v>20</v>
      </c>
      <c r="J2496" t="s">
        <v>26</v>
      </c>
      <c r="K2496" t="s">
        <v>27</v>
      </c>
      <c r="L2496" s="2">
        <v>0.73611111111111116</v>
      </c>
      <c r="M2496" s="2"/>
      <c r="N2496" s="1">
        <v>46060</v>
      </c>
      <c r="O2496" t="s">
        <v>23</v>
      </c>
      <c r="S2496" t="s">
        <v>18994</v>
      </c>
      <c r="T2496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2496" s="5">
        <f>WEEKNUM(Shipment_Data[[#This Row],[DATE]],2)</f>
        <v>6</v>
      </c>
      <c r="V2496" s="6">
        <f>SUBTOTAL(103,Shipment_Data[[#This Row],[DATE]])</f>
        <v>1</v>
      </c>
      <c r="W24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497" spans="1:23" x14ac:dyDescent="0.25">
      <c r="A2497" s="1">
        <v>46060</v>
      </c>
      <c r="B2497" t="s">
        <v>2868</v>
      </c>
      <c r="D2497" t="s">
        <v>2869</v>
      </c>
      <c r="E2497">
        <v>3</v>
      </c>
      <c r="G2497">
        <v>138925</v>
      </c>
      <c r="H2497" s="7">
        <v>354507.01</v>
      </c>
      <c r="I2497" t="s">
        <v>20</v>
      </c>
      <c r="J2497" t="s">
        <v>26</v>
      </c>
      <c r="K2497" t="s">
        <v>27</v>
      </c>
      <c r="L2497" s="2">
        <v>0.73611111111111116</v>
      </c>
      <c r="M2497" s="2">
        <v>0.84861111111111109</v>
      </c>
      <c r="N2497" s="1">
        <v>46060</v>
      </c>
      <c r="O2497" t="s">
        <v>23</v>
      </c>
      <c r="S2497" t="s">
        <v>18994</v>
      </c>
      <c r="T249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0.11250000000291038</v>
      </c>
      <c r="U2497" s="5">
        <f>WEEKNUM(Shipment_Data[[#This Row],[DATE]],2)</f>
        <v>6</v>
      </c>
      <c r="V2497" s="6">
        <f>SUBTOTAL(103,Shipment_Data[[#This Row],[DATE]])</f>
        <v>1</v>
      </c>
      <c r="W24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498" spans="1:23" x14ac:dyDescent="0.25">
      <c r="A2498" s="1">
        <v>46060</v>
      </c>
      <c r="B2498" t="s">
        <v>2868</v>
      </c>
      <c r="D2498" t="s">
        <v>2870</v>
      </c>
      <c r="E2498">
        <v>1</v>
      </c>
      <c r="G2498">
        <v>139006</v>
      </c>
      <c r="H2498" s="7">
        <v>22473</v>
      </c>
      <c r="I2498" t="s">
        <v>20</v>
      </c>
      <c r="J2498" t="s">
        <v>26</v>
      </c>
      <c r="K2498" t="s">
        <v>27</v>
      </c>
      <c r="L2498" s="2">
        <v>0.73611111111111116</v>
      </c>
      <c r="M2498" s="2">
        <v>0.84861111111111109</v>
      </c>
      <c r="N2498" s="1">
        <v>46060</v>
      </c>
      <c r="O2498" t="s">
        <v>23</v>
      </c>
      <c r="S2498" t="s">
        <v>18994</v>
      </c>
      <c r="T249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0.11250000000291038</v>
      </c>
      <c r="U2498" s="5">
        <f>WEEKNUM(Shipment_Data[[#This Row],[DATE]],2)</f>
        <v>6</v>
      </c>
      <c r="V2498" s="6">
        <f>SUBTOTAL(103,Shipment_Data[[#This Row],[DATE]])</f>
        <v>1</v>
      </c>
      <c r="W24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499" spans="1:23" x14ac:dyDescent="0.25">
      <c r="A2499" s="1">
        <v>46060</v>
      </c>
      <c r="B2499" t="s">
        <v>186</v>
      </c>
      <c r="D2499" t="s">
        <v>2871</v>
      </c>
      <c r="E2499">
        <v>1</v>
      </c>
      <c r="G2499">
        <v>139079</v>
      </c>
      <c r="H2499" s="7">
        <v>15680</v>
      </c>
      <c r="I2499" t="s">
        <v>20</v>
      </c>
      <c r="J2499" t="s">
        <v>57</v>
      </c>
      <c r="K2499" t="s">
        <v>58</v>
      </c>
      <c r="L2499" s="2">
        <v>0.54027777777777775</v>
      </c>
      <c r="M2499" s="2">
        <v>0.55555555555555558</v>
      </c>
      <c r="N2499" s="1">
        <v>46060</v>
      </c>
      <c r="O2499" t="s">
        <v>23</v>
      </c>
      <c r="S2499" t="s">
        <v>18994</v>
      </c>
      <c r="T249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1.5277777776645962E-2</v>
      </c>
      <c r="U2499" s="5">
        <f>WEEKNUM(Shipment_Data[[#This Row],[DATE]],2)</f>
        <v>6</v>
      </c>
      <c r="V2499" s="6">
        <f>SUBTOTAL(103,Shipment_Data[[#This Row],[DATE]])</f>
        <v>1</v>
      </c>
      <c r="W24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500" spans="1:23" x14ac:dyDescent="0.25">
      <c r="A2500" s="1">
        <v>46060</v>
      </c>
      <c r="B2500" t="s">
        <v>186</v>
      </c>
      <c r="D2500" t="s">
        <v>2872</v>
      </c>
      <c r="E2500">
        <v>1</v>
      </c>
      <c r="G2500">
        <v>139084</v>
      </c>
      <c r="H2500" s="7">
        <v>23331</v>
      </c>
      <c r="I2500" t="s">
        <v>20</v>
      </c>
      <c r="J2500" t="s">
        <v>57</v>
      </c>
      <c r="K2500" t="s">
        <v>58</v>
      </c>
      <c r="L2500" s="2">
        <v>0.54027777777777775</v>
      </c>
      <c r="M2500" s="2">
        <v>0.55555555555555558</v>
      </c>
      <c r="N2500" s="1">
        <v>46060</v>
      </c>
      <c r="O2500" t="s">
        <v>23</v>
      </c>
      <c r="S2500" t="s">
        <v>18994</v>
      </c>
      <c r="T250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1.5277777776645962E-2</v>
      </c>
      <c r="U2500" s="5">
        <f>WEEKNUM(Shipment_Data[[#This Row],[DATE]],2)</f>
        <v>6</v>
      </c>
      <c r="V2500" s="6">
        <f>SUBTOTAL(103,Shipment_Data[[#This Row],[DATE]])</f>
        <v>1</v>
      </c>
      <c r="W25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501" spans="1:23" x14ac:dyDescent="0.25">
      <c r="A2501" s="1">
        <v>46060</v>
      </c>
      <c r="B2501" t="s">
        <v>2873</v>
      </c>
      <c r="D2501" t="s">
        <v>2874</v>
      </c>
      <c r="E2501">
        <v>1</v>
      </c>
      <c r="G2501">
        <v>139064</v>
      </c>
      <c r="H2501" s="7">
        <v>64383.75</v>
      </c>
      <c r="I2501" t="s">
        <v>20</v>
      </c>
      <c r="J2501" t="s">
        <v>105</v>
      </c>
      <c r="K2501" t="s">
        <v>106</v>
      </c>
      <c r="L2501" s="2">
        <v>0.67708333333333337</v>
      </c>
      <c r="M2501" s="2">
        <v>0.84027777777777779</v>
      </c>
      <c r="N2501" s="1">
        <v>46060</v>
      </c>
      <c r="O2501" t="s">
        <v>23</v>
      </c>
      <c r="S2501" t="s">
        <v>18994</v>
      </c>
      <c r="T250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0.16319444444525288</v>
      </c>
      <c r="U2501" s="5">
        <f>WEEKNUM(Shipment_Data[[#This Row],[DATE]],2)</f>
        <v>6</v>
      </c>
      <c r="V2501" s="6">
        <f>SUBTOTAL(103,Shipment_Data[[#This Row],[DATE]])</f>
        <v>1</v>
      </c>
      <c r="W25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502" spans="1:23" x14ac:dyDescent="0.25">
      <c r="A2502" s="1">
        <v>46060</v>
      </c>
      <c r="B2502" t="s">
        <v>2875</v>
      </c>
      <c r="D2502" t="s">
        <v>2876</v>
      </c>
      <c r="E2502">
        <v>1</v>
      </c>
      <c r="G2502">
        <v>139035</v>
      </c>
      <c r="H2502" s="7">
        <v>27720</v>
      </c>
      <c r="I2502" t="s">
        <v>20</v>
      </c>
      <c r="J2502" t="s">
        <v>97</v>
      </c>
      <c r="K2502" t="s">
        <v>98</v>
      </c>
      <c r="L2502" s="2">
        <v>0.67708333333333337</v>
      </c>
      <c r="M2502" s="2"/>
      <c r="N2502" s="1">
        <v>46060</v>
      </c>
      <c r="O2502" t="s">
        <v>23</v>
      </c>
      <c r="S2502" t="s">
        <v>18994</v>
      </c>
      <c r="T2502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2502" s="5">
        <f>WEEKNUM(Shipment_Data[[#This Row],[DATE]],2)</f>
        <v>6</v>
      </c>
      <c r="V2502" s="6">
        <f>SUBTOTAL(103,Shipment_Data[[#This Row],[DATE]])</f>
        <v>1</v>
      </c>
      <c r="W25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503" spans="1:23" x14ac:dyDescent="0.25">
      <c r="A2503" s="1">
        <v>46060</v>
      </c>
      <c r="B2503" t="s">
        <v>1649</v>
      </c>
      <c r="D2503" t="s">
        <v>2877</v>
      </c>
      <c r="E2503">
        <v>4</v>
      </c>
      <c r="G2503">
        <v>138992</v>
      </c>
      <c r="H2503" s="7">
        <v>484387.05</v>
      </c>
      <c r="I2503" t="s">
        <v>20</v>
      </c>
      <c r="J2503" t="s">
        <v>105</v>
      </c>
      <c r="K2503" t="s">
        <v>106</v>
      </c>
      <c r="L2503" s="2">
        <v>0.67708333333333337</v>
      </c>
      <c r="M2503" s="2">
        <v>0.82152777777777775</v>
      </c>
      <c r="N2503" s="1">
        <v>46060</v>
      </c>
      <c r="O2503" t="s">
        <v>23</v>
      </c>
      <c r="S2503" t="s">
        <v>18994</v>
      </c>
      <c r="T250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0.1444444444423425</v>
      </c>
      <c r="U2503" s="5">
        <f>WEEKNUM(Shipment_Data[[#This Row],[DATE]],2)</f>
        <v>6</v>
      </c>
      <c r="V2503" s="6">
        <f>SUBTOTAL(103,Shipment_Data[[#This Row],[DATE]])</f>
        <v>1</v>
      </c>
      <c r="W25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504" spans="1:23" x14ac:dyDescent="0.25">
      <c r="A2504" s="1">
        <v>46060</v>
      </c>
      <c r="B2504" t="s">
        <v>2878</v>
      </c>
      <c r="D2504" t="s">
        <v>2879</v>
      </c>
      <c r="E2504">
        <v>1</v>
      </c>
      <c r="G2504">
        <v>139071</v>
      </c>
      <c r="H2504" s="7">
        <v>581059.94999999995</v>
      </c>
      <c r="I2504" t="s">
        <v>41</v>
      </c>
      <c r="J2504" t="s">
        <v>391</v>
      </c>
      <c r="K2504" t="s">
        <v>392</v>
      </c>
      <c r="L2504" s="2">
        <v>0.625</v>
      </c>
      <c r="M2504" s="2">
        <v>0.74791666666666667</v>
      </c>
      <c r="N2504" s="1">
        <v>46060</v>
      </c>
      <c r="O2504" t="s">
        <v>23</v>
      </c>
      <c r="S2504" t="s">
        <v>18994</v>
      </c>
      <c r="T250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0.12291666666715173</v>
      </c>
      <c r="U2504" s="5">
        <f>WEEKNUM(Shipment_Data[[#This Row],[DATE]],2)</f>
        <v>6</v>
      </c>
      <c r="V2504" s="6">
        <f>SUBTOTAL(103,Shipment_Data[[#This Row],[DATE]])</f>
        <v>1</v>
      </c>
      <c r="W25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505" spans="1:23" x14ac:dyDescent="0.25">
      <c r="A2505" s="1">
        <v>46060</v>
      </c>
      <c r="B2505" t="s">
        <v>1649</v>
      </c>
      <c r="D2505" t="s">
        <v>2880</v>
      </c>
      <c r="E2505">
        <v>1</v>
      </c>
      <c r="G2505">
        <v>139078</v>
      </c>
      <c r="H2505" s="7">
        <v>40247.339999999997</v>
      </c>
      <c r="I2505" t="s">
        <v>20</v>
      </c>
      <c r="J2505" t="s">
        <v>105</v>
      </c>
      <c r="K2505" t="s">
        <v>106</v>
      </c>
      <c r="L2505" s="2">
        <v>0.67708333333333337</v>
      </c>
      <c r="M2505" s="2">
        <v>0.82152777777777775</v>
      </c>
      <c r="N2505" s="1">
        <v>46060</v>
      </c>
      <c r="O2505" t="s">
        <v>23</v>
      </c>
      <c r="S2505" t="s">
        <v>18994</v>
      </c>
      <c r="T250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0.1444444444423425</v>
      </c>
      <c r="U2505" s="5">
        <f>WEEKNUM(Shipment_Data[[#This Row],[DATE]],2)</f>
        <v>6</v>
      </c>
      <c r="V2505" s="6">
        <f>SUBTOTAL(103,Shipment_Data[[#This Row],[DATE]])</f>
        <v>1</v>
      </c>
      <c r="W25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506" spans="1:23" x14ac:dyDescent="0.25">
      <c r="A2506" s="1">
        <v>46060</v>
      </c>
      <c r="B2506" t="s">
        <v>1232</v>
      </c>
      <c r="D2506" t="s">
        <v>2881</v>
      </c>
      <c r="E2506">
        <v>1</v>
      </c>
      <c r="G2506">
        <v>139086</v>
      </c>
      <c r="H2506" s="7">
        <v>18322.46</v>
      </c>
      <c r="I2506" t="s">
        <v>20</v>
      </c>
      <c r="J2506" t="s">
        <v>170</v>
      </c>
      <c r="K2506" t="s">
        <v>171</v>
      </c>
      <c r="L2506" s="2">
        <v>0.64236111111111116</v>
      </c>
      <c r="M2506" s="2">
        <v>0.72916666666666663</v>
      </c>
      <c r="N2506" s="1">
        <v>46060</v>
      </c>
      <c r="O2506" t="s">
        <v>23</v>
      </c>
      <c r="S2506" t="s">
        <v>18994</v>
      </c>
      <c r="T250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8.6805555554747116E-2</v>
      </c>
      <c r="U2506" s="5">
        <f>WEEKNUM(Shipment_Data[[#This Row],[DATE]],2)</f>
        <v>6</v>
      </c>
      <c r="V2506" s="6">
        <f>SUBTOTAL(103,Shipment_Data[[#This Row],[DATE]])</f>
        <v>1</v>
      </c>
      <c r="W25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507" spans="1:23" x14ac:dyDescent="0.25">
      <c r="A2507" s="1">
        <v>46060</v>
      </c>
      <c r="B2507" t="s">
        <v>1552</v>
      </c>
      <c r="D2507" t="s">
        <v>2882</v>
      </c>
      <c r="E2507">
        <v>1</v>
      </c>
      <c r="G2507">
        <v>139070</v>
      </c>
      <c r="H2507" s="7">
        <v>131406.07999999999</v>
      </c>
      <c r="I2507" t="s">
        <v>20</v>
      </c>
      <c r="J2507" t="s">
        <v>391</v>
      </c>
      <c r="K2507" t="s">
        <v>392</v>
      </c>
      <c r="L2507" s="2">
        <v>0.625</v>
      </c>
      <c r="M2507" s="2">
        <v>0.71250000000000002</v>
      </c>
      <c r="N2507" s="1">
        <v>46060</v>
      </c>
      <c r="O2507" t="s">
        <v>23</v>
      </c>
      <c r="S2507" t="s">
        <v>18994</v>
      </c>
      <c r="T250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8.7500000001455192E-2</v>
      </c>
      <c r="U2507" s="5">
        <f>WEEKNUM(Shipment_Data[[#This Row],[DATE]],2)</f>
        <v>6</v>
      </c>
      <c r="V2507" s="6">
        <f>SUBTOTAL(103,Shipment_Data[[#This Row],[DATE]])</f>
        <v>1</v>
      </c>
      <c r="W25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508" spans="1:23" x14ac:dyDescent="0.25">
      <c r="A2508" s="1">
        <v>46060</v>
      </c>
      <c r="B2508" t="s">
        <v>1312</v>
      </c>
      <c r="D2508" t="s">
        <v>2883</v>
      </c>
      <c r="E2508">
        <v>5</v>
      </c>
      <c r="G2508">
        <v>139082</v>
      </c>
      <c r="H2508" s="7">
        <v>5331835.8600000003</v>
      </c>
      <c r="I2508" t="s">
        <v>20</v>
      </c>
      <c r="J2508" t="s">
        <v>105</v>
      </c>
      <c r="K2508" t="s">
        <v>106</v>
      </c>
      <c r="L2508" s="2">
        <v>0.67708333333333337</v>
      </c>
      <c r="M2508" s="2">
        <v>0.75277777777777777</v>
      </c>
      <c r="N2508" s="1">
        <v>46060</v>
      </c>
      <c r="O2508" t="s">
        <v>23</v>
      </c>
      <c r="S2508" t="s">
        <v>18994</v>
      </c>
      <c r="T250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7.5694444443797693E-2</v>
      </c>
      <c r="U2508" s="5">
        <f>WEEKNUM(Shipment_Data[[#This Row],[DATE]],2)</f>
        <v>6</v>
      </c>
      <c r="V2508" s="6">
        <f>SUBTOTAL(103,Shipment_Data[[#This Row],[DATE]])</f>
        <v>1</v>
      </c>
      <c r="W25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509" spans="1:23" x14ac:dyDescent="0.25">
      <c r="A2509" s="1">
        <v>46060</v>
      </c>
      <c r="B2509" t="s">
        <v>1103</v>
      </c>
      <c r="D2509" t="s">
        <v>2884</v>
      </c>
      <c r="E2509">
        <v>4</v>
      </c>
      <c r="G2509">
        <v>138907</v>
      </c>
      <c r="H2509" s="7">
        <v>1439455.15</v>
      </c>
      <c r="I2509" t="s">
        <v>20</v>
      </c>
      <c r="J2509" t="s">
        <v>391</v>
      </c>
      <c r="K2509" t="s">
        <v>392</v>
      </c>
      <c r="L2509" s="2">
        <v>0.625</v>
      </c>
      <c r="M2509" s="2">
        <v>0.72916666666666663</v>
      </c>
      <c r="N2509" s="1">
        <v>46060</v>
      </c>
      <c r="O2509" t="s">
        <v>23</v>
      </c>
      <c r="S2509" t="s">
        <v>18994</v>
      </c>
      <c r="T25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0.10416666666424135</v>
      </c>
      <c r="U2509" s="5">
        <f>WEEKNUM(Shipment_Data[[#This Row],[DATE]],2)</f>
        <v>6</v>
      </c>
      <c r="V2509" s="6">
        <f>SUBTOTAL(103,Shipment_Data[[#This Row],[DATE]])</f>
        <v>1</v>
      </c>
      <c r="W25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510" spans="1:23" x14ac:dyDescent="0.25">
      <c r="A2510" s="1">
        <v>46060</v>
      </c>
      <c r="B2510" t="s">
        <v>2828</v>
      </c>
      <c r="D2510" t="s">
        <v>2885</v>
      </c>
      <c r="E2510">
        <v>2</v>
      </c>
      <c r="G2510">
        <v>138995</v>
      </c>
      <c r="H2510" s="7">
        <v>193495.18</v>
      </c>
      <c r="I2510" t="s">
        <v>20</v>
      </c>
      <c r="J2510" t="s">
        <v>170</v>
      </c>
      <c r="K2510" t="s">
        <v>171</v>
      </c>
      <c r="L2510" s="2">
        <v>0.64236111111111116</v>
      </c>
      <c r="M2510" s="2">
        <v>0.70972222222222225</v>
      </c>
      <c r="N2510" s="1">
        <v>46060</v>
      </c>
      <c r="O2510" t="s">
        <v>23</v>
      </c>
      <c r="S2510" t="s">
        <v>18994</v>
      </c>
      <c r="T25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6.7361111112404615E-2</v>
      </c>
      <c r="U2510" s="5">
        <f>WEEKNUM(Shipment_Data[[#This Row],[DATE]],2)</f>
        <v>6</v>
      </c>
      <c r="V2510" s="6">
        <f>SUBTOTAL(103,Shipment_Data[[#This Row],[DATE]])</f>
        <v>1</v>
      </c>
      <c r="W25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511" spans="1:23" x14ac:dyDescent="0.25">
      <c r="A2511" s="1">
        <v>46060</v>
      </c>
      <c r="B2511" t="s">
        <v>2886</v>
      </c>
      <c r="D2511" t="s">
        <v>2887</v>
      </c>
      <c r="E2511">
        <v>1</v>
      </c>
      <c r="G2511">
        <v>139076</v>
      </c>
      <c r="H2511" s="7">
        <v>12199.78</v>
      </c>
      <c r="I2511" t="s">
        <v>20</v>
      </c>
      <c r="J2511" t="s">
        <v>105</v>
      </c>
      <c r="K2511" t="s">
        <v>106</v>
      </c>
      <c r="L2511" s="2">
        <v>0.67708333333333337</v>
      </c>
      <c r="M2511" s="2">
        <v>0.85277777777777775</v>
      </c>
      <c r="N2511" s="1">
        <v>46060</v>
      </c>
      <c r="O2511" t="s">
        <v>23</v>
      </c>
      <c r="S2511" t="s">
        <v>18994</v>
      </c>
      <c r="T25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0.1756944444423425</v>
      </c>
      <c r="U2511" s="5">
        <f>WEEKNUM(Shipment_Data[[#This Row],[DATE]],2)</f>
        <v>6</v>
      </c>
      <c r="V2511" s="6">
        <f>SUBTOTAL(103,Shipment_Data[[#This Row],[DATE]])</f>
        <v>1</v>
      </c>
      <c r="W25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512" spans="1:23" x14ac:dyDescent="0.25">
      <c r="A2512" s="1">
        <v>46060</v>
      </c>
      <c r="B2512" t="s">
        <v>2888</v>
      </c>
      <c r="D2512" t="s">
        <v>2889</v>
      </c>
      <c r="E2512">
        <v>1</v>
      </c>
      <c r="G2512">
        <v>138952</v>
      </c>
      <c r="H2512" s="7">
        <v>341897.56</v>
      </c>
      <c r="I2512" t="s">
        <v>20</v>
      </c>
      <c r="J2512" t="s">
        <v>105</v>
      </c>
      <c r="K2512" t="s">
        <v>106</v>
      </c>
      <c r="L2512" s="2">
        <v>0.67708333333333337</v>
      </c>
      <c r="M2512" s="2">
        <v>0.72361111111111109</v>
      </c>
      <c r="N2512" s="1">
        <v>46060</v>
      </c>
      <c r="O2512" t="s">
        <v>23</v>
      </c>
      <c r="S2512" t="s">
        <v>18994</v>
      </c>
      <c r="T25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4.6527777776645962E-2</v>
      </c>
      <c r="U2512" s="5">
        <f>WEEKNUM(Shipment_Data[[#This Row],[DATE]],2)</f>
        <v>6</v>
      </c>
      <c r="V2512" s="6">
        <f>SUBTOTAL(103,Shipment_Data[[#This Row],[DATE]])</f>
        <v>1</v>
      </c>
      <c r="W25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513" spans="1:23" x14ac:dyDescent="0.25">
      <c r="A2513" s="1">
        <v>46060</v>
      </c>
      <c r="B2513" t="s">
        <v>822</v>
      </c>
      <c r="D2513" t="s">
        <v>2890</v>
      </c>
      <c r="E2513">
        <v>1</v>
      </c>
      <c r="G2513">
        <v>139022</v>
      </c>
      <c r="H2513" s="7">
        <v>37711.56</v>
      </c>
      <c r="I2513" t="s">
        <v>20</v>
      </c>
      <c r="J2513" t="s">
        <v>105</v>
      </c>
      <c r="K2513" t="s">
        <v>106</v>
      </c>
      <c r="L2513" s="2">
        <v>0.67708333333333337</v>
      </c>
      <c r="M2513" s="2">
        <v>0.87847222222222221</v>
      </c>
      <c r="N2513" s="1">
        <v>46060</v>
      </c>
      <c r="O2513" t="s">
        <v>23</v>
      </c>
      <c r="S2513" t="s">
        <v>18994</v>
      </c>
      <c r="T251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0.20138888888322981</v>
      </c>
      <c r="U2513" s="5">
        <f>WEEKNUM(Shipment_Data[[#This Row],[DATE]],2)</f>
        <v>6</v>
      </c>
      <c r="V2513" s="6">
        <f>SUBTOTAL(103,Shipment_Data[[#This Row],[DATE]])</f>
        <v>1</v>
      </c>
      <c r="W25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514" spans="1:23" x14ac:dyDescent="0.25">
      <c r="A2514" s="1">
        <v>46060</v>
      </c>
      <c r="B2514" t="s">
        <v>450</v>
      </c>
      <c r="D2514" t="s">
        <v>2891</v>
      </c>
      <c r="E2514">
        <v>2</v>
      </c>
      <c r="G2514">
        <v>139017</v>
      </c>
      <c r="H2514" s="7">
        <v>70110.16</v>
      </c>
      <c r="I2514" t="s">
        <v>20</v>
      </c>
      <c r="J2514" t="s">
        <v>105</v>
      </c>
      <c r="K2514" t="s">
        <v>106</v>
      </c>
      <c r="L2514" s="2">
        <v>0.67708333333333337</v>
      </c>
      <c r="M2514" s="2">
        <v>0.77361111111111114</v>
      </c>
      <c r="N2514" s="1">
        <v>46060</v>
      </c>
      <c r="O2514" t="s">
        <v>23</v>
      </c>
      <c r="S2514" t="s">
        <v>18994</v>
      </c>
      <c r="T25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9.6527777772280388E-2</v>
      </c>
      <c r="U2514" s="5">
        <f>WEEKNUM(Shipment_Data[[#This Row],[DATE]],2)</f>
        <v>6</v>
      </c>
      <c r="V2514" s="6">
        <f>SUBTOTAL(103,Shipment_Data[[#This Row],[DATE]])</f>
        <v>1</v>
      </c>
      <c r="W25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515" spans="1:23" x14ac:dyDescent="0.25">
      <c r="A2515" s="1">
        <v>46060</v>
      </c>
      <c r="B2515" t="s">
        <v>450</v>
      </c>
      <c r="D2515" t="s">
        <v>2892</v>
      </c>
      <c r="E2515">
        <v>1</v>
      </c>
      <c r="G2515">
        <v>139051</v>
      </c>
      <c r="H2515" s="7">
        <v>1399.94</v>
      </c>
      <c r="I2515" t="s">
        <v>20</v>
      </c>
      <c r="J2515" t="s">
        <v>105</v>
      </c>
      <c r="K2515" t="s">
        <v>106</v>
      </c>
      <c r="L2515" s="2">
        <v>0.67708333333333337</v>
      </c>
      <c r="M2515" s="2">
        <v>0.77361111111111114</v>
      </c>
      <c r="N2515" s="1">
        <v>46060</v>
      </c>
      <c r="O2515" t="s">
        <v>23</v>
      </c>
      <c r="S2515" t="s">
        <v>18994</v>
      </c>
      <c r="T251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9.6527777772280388E-2</v>
      </c>
      <c r="U2515" s="5">
        <f>WEEKNUM(Shipment_Data[[#This Row],[DATE]],2)</f>
        <v>6</v>
      </c>
      <c r="V2515" s="6">
        <f>SUBTOTAL(103,Shipment_Data[[#This Row],[DATE]])</f>
        <v>1</v>
      </c>
      <c r="W25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516" spans="1:23" x14ac:dyDescent="0.25">
      <c r="A2516" s="1">
        <v>46060</v>
      </c>
      <c r="B2516" t="s">
        <v>2893</v>
      </c>
      <c r="D2516" t="s">
        <v>2894</v>
      </c>
      <c r="E2516">
        <v>4</v>
      </c>
      <c r="G2516">
        <v>139073</v>
      </c>
      <c r="H2516" s="7">
        <v>236804.2</v>
      </c>
      <c r="I2516" t="s">
        <v>20</v>
      </c>
      <c r="J2516" t="s">
        <v>105</v>
      </c>
      <c r="K2516" t="s">
        <v>106</v>
      </c>
      <c r="L2516" s="2">
        <v>0.67708333333333337</v>
      </c>
      <c r="M2516" s="2">
        <v>0.85277777777777775</v>
      </c>
      <c r="N2516" s="1">
        <v>46060</v>
      </c>
      <c r="O2516" t="s">
        <v>23</v>
      </c>
      <c r="S2516" t="s">
        <v>18994</v>
      </c>
      <c r="T25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0.1756944444423425</v>
      </c>
      <c r="U2516" s="5">
        <f>WEEKNUM(Shipment_Data[[#This Row],[DATE]],2)</f>
        <v>6</v>
      </c>
      <c r="V2516" s="6">
        <f>SUBTOTAL(103,Shipment_Data[[#This Row],[DATE]])</f>
        <v>1</v>
      </c>
      <c r="W25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517" spans="1:23" x14ac:dyDescent="0.25">
      <c r="A2517" s="1">
        <v>46060</v>
      </c>
      <c r="B2517" t="s">
        <v>2893</v>
      </c>
      <c r="D2517" t="s">
        <v>2887</v>
      </c>
      <c r="E2517">
        <v>1</v>
      </c>
      <c r="G2517">
        <v>139076</v>
      </c>
      <c r="H2517" s="7">
        <v>12199.78</v>
      </c>
      <c r="I2517" t="s">
        <v>20</v>
      </c>
      <c r="J2517" t="s">
        <v>105</v>
      </c>
      <c r="K2517" t="s">
        <v>106</v>
      </c>
      <c r="L2517" s="2">
        <v>0.67708333333333337</v>
      </c>
      <c r="M2517" s="2">
        <v>0.85277777777777775</v>
      </c>
      <c r="N2517" s="1">
        <v>46060</v>
      </c>
      <c r="O2517" t="s">
        <v>23</v>
      </c>
      <c r="S2517" t="s">
        <v>18994</v>
      </c>
      <c r="T251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0.1756944444423425</v>
      </c>
      <c r="U2517" s="5">
        <f>WEEKNUM(Shipment_Data[[#This Row],[DATE]],2)</f>
        <v>6</v>
      </c>
      <c r="V2517" s="6">
        <f>SUBTOTAL(103,Shipment_Data[[#This Row],[DATE]])</f>
        <v>1</v>
      </c>
      <c r="W25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518" spans="1:23" x14ac:dyDescent="0.25">
      <c r="A2518" s="1">
        <v>46060</v>
      </c>
      <c r="B2518" t="s">
        <v>2893</v>
      </c>
      <c r="D2518" t="s">
        <v>2895</v>
      </c>
      <c r="E2518">
        <v>2</v>
      </c>
      <c r="G2518">
        <v>139068</v>
      </c>
      <c r="H2518" s="7">
        <v>910711.5</v>
      </c>
      <c r="I2518" t="s">
        <v>20</v>
      </c>
      <c r="J2518" t="s">
        <v>105</v>
      </c>
      <c r="K2518" t="s">
        <v>106</v>
      </c>
      <c r="L2518" s="2">
        <v>0.67708333333333337</v>
      </c>
      <c r="M2518" s="2">
        <v>0.85277777777777775</v>
      </c>
      <c r="N2518" s="1">
        <v>46060</v>
      </c>
      <c r="O2518" t="s">
        <v>23</v>
      </c>
      <c r="S2518" t="s">
        <v>18994</v>
      </c>
      <c r="T251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0.1756944444423425</v>
      </c>
      <c r="U2518" s="5">
        <f>WEEKNUM(Shipment_Data[[#This Row],[DATE]],2)</f>
        <v>6</v>
      </c>
      <c r="V2518" s="6">
        <f>SUBTOTAL(103,Shipment_Data[[#This Row],[DATE]])</f>
        <v>1</v>
      </c>
      <c r="W25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519" spans="1:23" x14ac:dyDescent="0.25">
      <c r="A2519" s="1">
        <v>46060</v>
      </c>
      <c r="B2519" t="s">
        <v>2896</v>
      </c>
      <c r="D2519" t="s">
        <v>2897</v>
      </c>
      <c r="E2519">
        <v>1</v>
      </c>
      <c r="G2519">
        <v>139043</v>
      </c>
      <c r="H2519" s="7">
        <v>11655</v>
      </c>
      <c r="I2519" t="s">
        <v>20</v>
      </c>
      <c r="J2519" t="s">
        <v>57</v>
      </c>
      <c r="K2519" t="s">
        <v>58</v>
      </c>
      <c r="L2519" s="2">
        <v>0.54027777777777775</v>
      </c>
      <c r="M2519" s="2">
        <v>0.57777777777777772</v>
      </c>
      <c r="N2519" s="1">
        <v>46060</v>
      </c>
      <c r="O2519" t="s">
        <v>23</v>
      </c>
      <c r="S2519" t="s">
        <v>18994</v>
      </c>
      <c r="T251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3.7499999998544808E-2</v>
      </c>
      <c r="U2519" s="5">
        <f>WEEKNUM(Shipment_Data[[#This Row],[DATE]],2)</f>
        <v>6</v>
      </c>
      <c r="V2519" s="6">
        <f>SUBTOTAL(103,Shipment_Data[[#This Row],[DATE]])</f>
        <v>1</v>
      </c>
      <c r="W25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520" spans="1:23" x14ac:dyDescent="0.25">
      <c r="A2520" s="1">
        <v>46060</v>
      </c>
      <c r="B2520" t="s">
        <v>278</v>
      </c>
      <c r="D2520" t="s">
        <v>2898</v>
      </c>
      <c r="E2520">
        <v>1</v>
      </c>
      <c r="G2520">
        <v>139040</v>
      </c>
      <c r="H2520" s="7">
        <v>5992</v>
      </c>
      <c r="I2520" t="s">
        <v>20</v>
      </c>
      <c r="J2520" t="s">
        <v>57</v>
      </c>
      <c r="K2520" t="s">
        <v>58</v>
      </c>
      <c r="L2520" s="2">
        <v>0.54027777777777775</v>
      </c>
      <c r="M2520" s="2">
        <v>0.57777777777777772</v>
      </c>
      <c r="N2520" s="1">
        <v>46060</v>
      </c>
      <c r="O2520" t="s">
        <v>23</v>
      </c>
      <c r="S2520" t="s">
        <v>18994</v>
      </c>
      <c r="T25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3.7499999998544808E-2</v>
      </c>
      <c r="U2520" s="5">
        <f>WEEKNUM(Shipment_Data[[#This Row],[DATE]],2)</f>
        <v>6</v>
      </c>
      <c r="V2520" s="6">
        <f>SUBTOTAL(103,Shipment_Data[[#This Row],[DATE]])</f>
        <v>1</v>
      </c>
      <c r="W25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521" spans="1:23" x14ac:dyDescent="0.25">
      <c r="A2521" s="1">
        <v>46060</v>
      </c>
      <c r="B2521" t="s">
        <v>1451</v>
      </c>
      <c r="D2521" t="s">
        <v>2899</v>
      </c>
      <c r="E2521">
        <v>4</v>
      </c>
      <c r="G2521">
        <v>139054</v>
      </c>
      <c r="H2521" s="7">
        <v>923633.18</v>
      </c>
      <c r="I2521" t="s">
        <v>20</v>
      </c>
      <c r="J2521" t="s">
        <v>97</v>
      </c>
      <c r="K2521" t="s">
        <v>98</v>
      </c>
      <c r="L2521" s="2">
        <v>0.67708333333333337</v>
      </c>
      <c r="M2521" s="2">
        <v>0.74305555555555558</v>
      </c>
      <c r="N2521" s="1">
        <v>46060</v>
      </c>
      <c r="O2521" t="s">
        <v>23</v>
      </c>
      <c r="S2521" t="s">
        <v>18994</v>
      </c>
      <c r="T25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6.5972222218988463E-2</v>
      </c>
      <c r="U2521" s="5">
        <f>WEEKNUM(Shipment_Data[[#This Row],[DATE]],2)</f>
        <v>6</v>
      </c>
      <c r="V2521" s="6">
        <f>SUBTOTAL(103,Shipment_Data[[#This Row],[DATE]])</f>
        <v>1</v>
      </c>
      <c r="W25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522" spans="1:23" x14ac:dyDescent="0.25">
      <c r="A2522" s="1">
        <v>46060</v>
      </c>
      <c r="B2522" t="s">
        <v>1119</v>
      </c>
      <c r="D2522" t="s">
        <v>2900</v>
      </c>
      <c r="E2522">
        <v>2</v>
      </c>
      <c r="G2522">
        <v>139055</v>
      </c>
      <c r="H2522" s="7">
        <v>50860.4</v>
      </c>
      <c r="I2522" t="s">
        <v>20</v>
      </c>
      <c r="J2522" t="s">
        <v>111</v>
      </c>
      <c r="K2522" t="s">
        <v>112</v>
      </c>
      <c r="L2522" s="2">
        <v>0.71250000000000002</v>
      </c>
      <c r="M2522" s="2">
        <v>0.86875000000000002</v>
      </c>
      <c r="N2522" s="1">
        <v>46060</v>
      </c>
      <c r="O2522" t="s">
        <v>23</v>
      </c>
      <c r="S2522" t="s">
        <v>18994</v>
      </c>
      <c r="T252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0.15625</v>
      </c>
      <c r="U2522" s="5">
        <f>WEEKNUM(Shipment_Data[[#This Row],[DATE]],2)</f>
        <v>6</v>
      </c>
      <c r="V2522" s="6">
        <f>SUBTOTAL(103,Shipment_Data[[#This Row],[DATE]])</f>
        <v>1</v>
      </c>
      <c r="W25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523" spans="1:23" x14ac:dyDescent="0.25">
      <c r="A2523" s="1">
        <v>46060</v>
      </c>
      <c r="B2523" t="s">
        <v>1124</v>
      </c>
      <c r="D2523" t="s">
        <v>2901</v>
      </c>
      <c r="E2523">
        <v>1</v>
      </c>
      <c r="G2523">
        <v>139074</v>
      </c>
      <c r="H2523" s="7">
        <v>100725.59</v>
      </c>
      <c r="I2523" t="s">
        <v>41</v>
      </c>
      <c r="J2523" t="s">
        <v>111</v>
      </c>
      <c r="K2523" t="s">
        <v>112</v>
      </c>
      <c r="L2523" s="2">
        <v>0.71250000000000002</v>
      </c>
      <c r="M2523" s="2">
        <v>0.7270833333333333</v>
      </c>
      <c r="N2523" s="1">
        <v>46060</v>
      </c>
      <c r="O2523" t="s">
        <v>23</v>
      </c>
      <c r="S2523" t="s">
        <v>18994</v>
      </c>
      <c r="T25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1.4583333329937886E-2</v>
      </c>
      <c r="U2523" s="5">
        <f>WEEKNUM(Shipment_Data[[#This Row],[DATE]],2)</f>
        <v>6</v>
      </c>
      <c r="V2523" s="6">
        <f>SUBTOTAL(103,Shipment_Data[[#This Row],[DATE]])</f>
        <v>1</v>
      </c>
      <c r="W25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524" spans="1:23" x14ac:dyDescent="0.25">
      <c r="A2524" s="1">
        <v>46060</v>
      </c>
      <c r="B2524" t="s">
        <v>794</v>
      </c>
      <c r="D2524" t="s">
        <v>2902</v>
      </c>
      <c r="E2524">
        <v>2</v>
      </c>
      <c r="G2524">
        <v>139021</v>
      </c>
      <c r="H2524" s="7">
        <v>353818.46</v>
      </c>
      <c r="I2524" t="s">
        <v>20</v>
      </c>
      <c r="J2524" t="s">
        <v>111</v>
      </c>
      <c r="K2524" t="s">
        <v>112</v>
      </c>
      <c r="L2524" s="2">
        <v>0.71250000000000002</v>
      </c>
      <c r="M2524" s="2">
        <v>0.82430555555555551</v>
      </c>
      <c r="N2524" s="1">
        <v>46060</v>
      </c>
      <c r="O2524" t="s">
        <v>23</v>
      </c>
      <c r="S2524" t="s">
        <v>18994</v>
      </c>
      <c r="T25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0.11180555555620231</v>
      </c>
      <c r="U2524" s="5">
        <f>WEEKNUM(Shipment_Data[[#This Row],[DATE]],2)</f>
        <v>6</v>
      </c>
      <c r="V2524" s="6">
        <f>SUBTOTAL(103,Shipment_Data[[#This Row],[DATE]])</f>
        <v>1</v>
      </c>
      <c r="W25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525" spans="1:23" x14ac:dyDescent="0.25">
      <c r="A2525" s="1">
        <v>46060</v>
      </c>
      <c r="B2525" t="s">
        <v>661</v>
      </c>
      <c r="D2525" t="s">
        <v>2903</v>
      </c>
      <c r="E2525">
        <v>1</v>
      </c>
      <c r="G2525">
        <v>138981</v>
      </c>
      <c r="H2525" s="7">
        <v>201665.04</v>
      </c>
      <c r="I2525" t="s">
        <v>20</v>
      </c>
      <c r="J2525" t="s">
        <v>57</v>
      </c>
      <c r="K2525" t="s">
        <v>58</v>
      </c>
      <c r="L2525" s="2">
        <v>0.54027777777777775</v>
      </c>
      <c r="M2525" s="2">
        <v>0.60069444444444442</v>
      </c>
      <c r="N2525" s="1">
        <v>46060</v>
      </c>
      <c r="O2525" t="s">
        <v>23</v>
      </c>
      <c r="S2525" t="s">
        <v>18994</v>
      </c>
      <c r="T252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6.0416666667151731E-2</v>
      </c>
      <c r="U2525" s="5">
        <f>WEEKNUM(Shipment_Data[[#This Row],[DATE]],2)</f>
        <v>6</v>
      </c>
      <c r="V2525" s="6">
        <f>SUBTOTAL(103,Shipment_Data[[#This Row],[DATE]])</f>
        <v>1</v>
      </c>
      <c r="W25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526" spans="1:23" x14ac:dyDescent="0.25">
      <c r="A2526" s="1">
        <v>46060</v>
      </c>
      <c r="B2526" t="s">
        <v>2904</v>
      </c>
      <c r="D2526" t="s">
        <v>2905</v>
      </c>
      <c r="E2526">
        <v>4</v>
      </c>
      <c r="G2526">
        <v>139069</v>
      </c>
      <c r="H2526" s="7">
        <v>949146.26</v>
      </c>
      <c r="I2526" t="s">
        <v>20</v>
      </c>
      <c r="J2526" t="s">
        <v>219</v>
      </c>
      <c r="K2526" t="s">
        <v>220</v>
      </c>
      <c r="L2526" s="2">
        <v>0.625</v>
      </c>
      <c r="M2526" s="2">
        <v>0.68055555555555558</v>
      </c>
      <c r="N2526" s="1">
        <v>46060</v>
      </c>
      <c r="O2526" t="s">
        <v>23</v>
      </c>
      <c r="S2526" t="s">
        <v>18994</v>
      </c>
      <c r="T25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5.5555555554747116E-2</v>
      </c>
      <c r="U2526" s="5">
        <f>WEEKNUM(Shipment_Data[[#This Row],[DATE]],2)</f>
        <v>6</v>
      </c>
      <c r="V2526" s="6">
        <f>SUBTOTAL(103,Shipment_Data[[#This Row],[DATE]])</f>
        <v>1</v>
      </c>
      <c r="W25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527" spans="1:23" x14ac:dyDescent="0.25">
      <c r="A2527" s="1">
        <v>46060</v>
      </c>
      <c r="B2527" t="s">
        <v>2906</v>
      </c>
      <c r="D2527" t="s">
        <v>2907</v>
      </c>
      <c r="E2527">
        <v>1</v>
      </c>
      <c r="G2527">
        <v>138999</v>
      </c>
      <c r="H2527" s="7">
        <v>94867.87</v>
      </c>
      <c r="I2527" t="s">
        <v>20</v>
      </c>
      <c r="J2527" t="s">
        <v>219</v>
      </c>
      <c r="K2527" t="s">
        <v>220</v>
      </c>
      <c r="L2527" s="2">
        <v>0.625</v>
      </c>
      <c r="M2527" s="2">
        <v>0.73124999999999996</v>
      </c>
      <c r="N2527" s="1">
        <v>46060</v>
      </c>
      <c r="O2527" t="s">
        <v>23</v>
      </c>
      <c r="S2527" t="s">
        <v>18994</v>
      </c>
      <c r="T252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0.10624999999708962</v>
      </c>
      <c r="U2527" s="5">
        <f>WEEKNUM(Shipment_Data[[#This Row],[DATE]],2)</f>
        <v>6</v>
      </c>
      <c r="V2527" s="6">
        <f>SUBTOTAL(103,Shipment_Data[[#This Row],[DATE]])</f>
        <v>1</v>
      </c>
      <c r="W25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528" spans="1:23" x14ac:dyDescent="0.25">
      <c r="A2528" s="1">
        <v>46062</v>
      </c>
      <c r="B2528" t="s">
        <v>2908</v>
      </c>
      <c r="D2528" t="s">
        <v>2909</v>
      </c>
      <c r="E2528">
        <v>5</v>
      </c>
      <c r="G2528">
        <v>139058</v>
      </c>
      <c r="H2528" s="7">
        <v>441600</v>
      </c>
      <c r="I2528" t="s">
        <v>20</v>
      </c>
      <c r="J2528" t="s">
        <v>26</v>
      </c>
      <c r="K2528" t="s">
        <v>27</v>
      </c>
      <c r="L2528" s="2">
        <v>0.3888888888888889</v>
      </c>
      <c r="M2528" s="2">
        <v>0.78333333333333333</v>
      </c>
      <c r="N2528" s="1">
        <v>46062</v>
      </c>
      <c r="O2528" t="s">
        <v>23</v>
      </c>
      <c r="S2528" t="s">
        <v>18994</v>
      </c>
      <c r="T25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0.3944444444423425</v>
      </c>
      <c r="U2528" s="5">
        <f>WEEKNUM(Shipment_Data[[#This Row],[DATE]],2)</f>
        <v>7</v>
      </c>
      <c r="V2528" s="6">
        <f>SUBTOTAL(103,Shipment_Data[[#This Row],[DATE]])</f>
        <v>1</v>
      </c>
      <c r="W25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529" spans="1:23" x14ac:dyDescent="0.25">
      <c r="A2529" s="1">
        <v>46062</v>
      </c>
      <c r="B2529" t="s">
        <v>2908</v>
      </c>
      <c r="D2529" t="s">
        <v>2910</v>
      </c>
      <c r="E2529">
        <v>1</v>
      </c>
      <c r="G2529">
        <v>139057</v>
      </c>
      <c r="H2529" s="7">
        <v>426000</v>
      </c>
      <c r="I2529" t="s">
        <v>20</v>
      </c>
      <c r="J2529" t="s">
        <v>26</v>
      </c>
      <c r="K2529" t="s">
        <v>27</v>
      </c>
      <c r="L2529" s="2">
        <v>0.3888888888888889</v>
      </c>
      <c r="M2529" s="2">
        <v>0.78333333333333333</v>
      </c>
      <c r="N2529" s="1">
        <v>46062</v>
      </c>
      <c r="O2529" t="s">
        <v>23</v>
      </c>
      <c r="S2529" t="s">
        <v>18994</v>
      </c>
      <c r="T25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0.3944444444423425</v>
      </c>
      <c r="U2529" s="5">
        <f>WEEKNUM(Shipment_Data[[#This Row],[DATE]],2)</f>
        <v>7</v>
      </c>
      <c r="V2529" s="6">
        <f>SUBTOTAL(103,Shipment_Data[[#This Row],[DATE]])</f>
        <v>1</v>
      </c>
      <c r="W25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530" spans="1:23" x14ac:dyDescent="0.25">
      <c r="A2530" s="1">
        <v>46062</v>
      </c>
      <c r="B2530" t="s">
        <v>2866</v>
      </c>
      <c r="D2530" t="s">
        <v>2867</v>
      </c>
      <c r="E2530">
        <v>1</v>
      </c>
      <c r="G2530">
        <v>138934</v>
      </c>
      <c r="H2530" s="7">
        <v>101312.4</v>
      </c>
      <c r="I2530" t="s">
        <v>20</v>
      </c>
      <c r="J2530" t="s">
        <v>26</v>
      </c>
      <c r="K2530" t="s">
        <v>27</v>
      </c>
      <c r="L2530" s="2">
        <v>0.3888888888888889</v>
      </c>
      <c r="M2530" s="2"/>
      <c r="N2530" s="1">
        <v>46062</v>
      </c>
      <c r="O2530" t="s">
        <v>23</v>
      </c>
      <c r="S2530" t="s">
        <v>18994</v>
      </c>
      <c r="T2530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2530" s="5">
        <f>WEEKNUM(Shipment_Data[[#This Row],[DATE]],2)</f>
        <v>7</v>
      </c>
      <c r="V2530" s="6">
        <f>SUBTOTAL(103,Shipment_Data[[#This Row],[DATE]])</f>
        <v>1</v>
      </c>
      <c r="W25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531" spans="1:23" x14ac:dyDescent="0.25">
      <c r="A2531" s="1">
        <v>46062</v>
      </c>
      <c r="B2531" t="s">
        <v>159</v>
      </c>
      <c r="D2531" t="s">
        <v>2857</v>
      </c>
      <c r="E2531">
        <v>1</v>
      </c>
      <c r="G2531">
        <v>138902</v>
      </c>
      <c r="H2531" s="7">
        <v>233355.05</v>
      </c>
      <c r="I2531" t="s">
        <v>20</v>
      </c>
      <c r="J2531" t="s">
        <v>26</v>
      </c>
      <c r="K2531" t="s">
        <v>27</v>
      </c>
      <c r="L2531" s="2">
        <v>0.3888888888888889</v>
      </c>
      <c r="M2531" s="2"/>
      <c r="N2531" s="1">
        <v>46062</v>
      </c>
      <c r="O2531" t="s">
        <v>23</v>
      </c>
      <c r="S2531" t="s">
        <v>18994</v>
      </c>
      <c r="T2531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2531" s="5">
        <f>WEEKNUM(Shipment_Data[[#This Row],[DATE]],2)</f>
        <v>7</v>
      </c>
      <c r="V2531" s="6">
        <f>SUBTOTAL(103,Shipment_Data[[#This Row],[DATE]])</f>
        <v>1</v>
      </c>
      <c r="W25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532" spans="1:23" x14ac:dyDescent="0.25">
      <c r="A2532" s="1">
        <v>46062</v>
      </c>
      <c r="B2532" t="s">
        <v>2333</v>
      </c>
      <c r="D2532" t="s">
        <v>2860</v>
      </c>
      <c r="E2532">
        <v>2</v>
      </c>
      <c r="G2532">
        <v>138965</v>
      </c>
      <c r="H2532" s="7">
        <v>17840.400000000001</v>
      </c>
      <c r="I2532" t="s">
        <v>20</v>
      </c>
      <c r="J2532" t="s">
        <v>26</v>
      </c>
      <c r="K2532" t="s">
        <v>27</v>
      </c>
      <c r="L2532" s="2">
        <v>0.3888888888888889</v>
      </c>
      <c r="M2532" s="2"/>
      <c r="N2532" s="1">
        <v>46062</v>
      </c>
      <c r="O2532" t="s">
        <v>23</v>
      </c>
      <c r="S2532" t="s">
        <v>18994</v>
      </c>
      <c r="T2532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2532" s="5">
        <f>WEEKNUM(Shipment_Data[[#This Row],[DATE]],2)</f>
        <v>7</v>
      </c>
      <c r="V2532" s="6">
        <f>SUBTOTAL(103,Shipment_Data[[#This Row],[DATE]])</f>
        <v>1</v>
      </c>
      <c r="W25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533" spans="1:23" x14ac:dyDescent="0.25">
      <c r="A2533" s="1">
        <v>46062</v>
      </c>
      <c r="B2533" t="s">
        <v>2333</v>
      </c>
      <c r="D2533" t="s">
        <v>2911</v>
      </c>
      <c r="E2533">
        <v>1</v>
      </c>
      <c r="G2533">
        <v>138966</v>
      </c>
      <c r="H2533" s="7">
        <v>19400</v>
      </c>
      <c r="I2533" t="s">
        <v>20</v>
      </c>
      <c r="J2533" t="s">
        <v>26</v>
      </c>
      <c r="K2533" t="s">
        <v>27</v>
      </c>
      <c r="L2533" s="2">
        <v>0.3888888888888889</v>
      </c>
      <c r="M2533" s="2">
        <v>0.6875</v>
      </c>
      <c r="N2533" s="1">
        <v>46062</v>
      </c>
      <c r="O2533" t="s">
        <v>23</v>
      </c>
      <c r="S2533" t="s">
        <v>18994</v>
      </c>
      <c r="T25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0.29861111110949423</v>
      </c>
      <c r="U2533" s="5">
        <f>WEEKNUM(Shipment_Data[[#This Row],[DATE]],2)</f>
        <v>7</v>
      </c>
      <c r="V2533" s="6">
        <f>SUBTOTAL(103,Shipment_Data[[#This Row],[DATE]])</f>
        <v>1</v>
      </c>
      <c r="W25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534" spans="1:23" x14ac:dyDescent="0.25">
      <c r="A2534" s="1">
        <v>46062</v>
      </c>
      <c r="B2534" t="s">
        <v>647</v>
      </c>
      <c r="D2534" t="s">
        <v>2912</v>
      </c>
      <c r="E2534">
        <v>1</v>
      </c>
      <c r="G2534">
        <v>139026</v>
      </c>
      <c r="H2534" s="7">
        <v>470400</v>
      </c>
      <c r="I2534" t="s">
        <v>20</v>
      </c>
      <c r="J2534" t="s">
        <v>26</v>
      </c>
      <c r="K2534" t="s">
        <v>27</v>
      </c>
      <c r="L2534" s="2">
        <v>0.3888888888888889</v>
      </c>
      <c r="M2534" s="2">
        <v>0.75277777777777777</v>
      </c>
      <c r="N2534" s="1">
        <v>46062</v>
      </c>
      <c r="O2534" t="s">
        <v>23</v>
      </c>
      <c r="S2534" t="s">
        <v>18994</v>
      </c>
      <c r="T25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0.36388888888905058</v>
      </c>
      <c r="U2534" s="5">
        <f>WEEKNUM(Shipment_Data[[#This Row],[DATE]],2)</f>
        <v>7</v>
      </c>
      <c r="V2534" s="6">
        <f>SUBTOTAL(103,Shipment_Data[[#This Row],[DATE]])</f>
        <v>1</v>
      </c>
      <c r="W25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535" spans="1:23" x14ac:dyDescent="0.25">
      <c r="A2535" s="1">
        <v>46062</v>
      </c>
      <c r="B2535" t="s">
        <v>2913</v>
      </c>
      <c r="D2535" t="s">
        <v>2914</v>
      </c>
      <c r="E2535">
        <v>1</v>
      </c>
      <c r="G2535">
        <v>138597</v>
      </c>
      <c r="H2535" s="7">
        <v>909330.1</v>
      </c>
      <c r="I2535" t="s">
        <v>20</v>
      </c>
      <c r="J2535" t="s">
        <v>287</v>
      </c>
      <c r="K2535" t="s">
        <v>288</v>
      </c>
      <c r="L2535" s="2">
        <v>0.47916666666666669</v>
      </c>
      <c r="M2535" s="2">
        <v>0.52222222222222225</v>
      </c>
      <c r="N2535" s="1">
        <v>46062</v>
      </c>
      <c r="O2535" t="s">
        <v>23</v>
      </c>
      <c r="S2535" t="s">
        <v>18994</v>
      </c>
      <c r="T25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4.3055555557657499E-2</v>
      </c>
      <c r="U2535" s="5">
        <f>WEEKNUM(Shipment_Data[[#This Row],[DATE]],2)</f>
        <v>7</v>
      </c>
      <c r="V2535" s="6">
        <f>SUBTOTAL(103,Shipment_Data[[#This Row],[DATE]])</f>
        <v>1</v>
      </c>
      <c r="W25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536" spans="1:23" x14ac:dyDescent="0.25">
      <c r="A2536" s="1">
        <v>46062</v>
      </c>
      <c r="B2536" t="s">
        <v>661</v>
      </c>
      <c r="D2536" t="s">
        <v>2915</v>
      </c>
      <c r="E2536">
        <v>1</v>
      </c>
      <c r="G2536">
        <v>139077</v>
      </c>
      <c r="H2536" s="7">
        <v>73306.55</v>
      </c>
      <c r="I2536" t="s">
        <v>20</v>
      </c>
      <c r="J2536" t="s">
        <v>287</v>
      </c>
      <c r="K2536" t="s">
        <v>288</v>
      </c>
      <c r="L2536" s="2">
        <v>0.47916666666666669</v>
      </c>
      <c r="M2536" s="2">
        <v>0.54236111111111107</v>
      </c>
      <c r="N2536" s="1">
        <v>46062</v>
      </c>
      <c r="O2536" t="s">
        <v>23</v>
      </c>
      <c r="S2536" t="s">
        <v>18994</v>
      </c>
      <c r="T25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6.3194444446708076E-2</v>
      </c>
      <c r="U2536" s="5">
        <f>WEEKNUM(Shipment_Data[[#This Row],[DATE]],2)</f>
        <v>7</v>
      </c>
      <c r="V2536" s="6">
        <f>SUBTOTAL(103,Shipment_Data[[#This Row],[DATE]])</f>
        <v>1</v>
      </c>
      <c r="W25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537" spans="1:23" x14ac:dyDescent="0.25">
      <c r="A2537" s="1">
        <v>46062</v>
      </c>
      <c r="B2537" t="s">
        <v>2916</v>
      </c>
      <c r="D2537" t="s">
        <v>2917</v>
      </c>
      <c r="E2537">
        <v>2</v>
      </c>
      <c r="G2537">
        <v>139113</v>
      </c>
      <c r="H2537" s="7">
        <v>137865.35999999999</v>
      </c>
      <c r="I2537" t="s">
        <v>20</v>
      </c>
      <c r="J2537" t="s">
        <v>209</v>
      </c>
      <c r="K2537" t="s">
        <v>210</v>
      </c>
      <c r="L2537" s="2">
        <v>0.52083333333333337</v>
      </c>
      <c r="M2537" s="2">
        <v>0.61319444444444449</v>
      </c>
      <c r="N2537" s="1">
        <v>46062</v>
      </c>
      <c r="O2537" t="s">
        <v>23</v>
      </c>
      <c r="S2537" t="s">
        <v>18994</v>
      </c>
      <c r="T25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9.2361111106583849E-2</v>
      </c>
      <c r="U2537" s="5">
        <f>WEEKNUM(Shipment_Data[[#This Row],[DATE]],2)</f>
        <v>7</v>
      </c>
      <c r="V2537" s="6">
        <f>SUBTOTAL(103,Shipment_Data[[#This Row],[DATE]])</f>
        <v>1</v>
      </c>
      <c r="W25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538" spans="1:23" x14ac:dyDescent="0.25">
      <c r="A2538" s="1">
        <v>46062</v>
      </c>
      <c r="B2538" t="s">
        <v>55</v>
      </c>
      <c r="D2538" t="s">
        <v>2918</v>
      </c>
      <c r="E2538">
        <v>1</v>
      </c>
      <c r="G2538">
        <v>139117</v>
      </c>
      <c r="H2538" s="7">
        <v>8880</v>
      </c>
      <c r="I2538" t="s">
        <v>20</v>
      </c>
      <c r="J2538" t="s">
        <v>209</v>
      </c>
      <c r="K2538" t="s">
        <v>210</v>
      </c>
      <c r="L2538" s="2">
        <v>0.52083333333333337</v>
      </c>
      <c r="M2538" s="2">
        <v>0.58194444444444449</v>
      </c>
      <c r="N2538" s="1">
        <v>46062</v>
      </c>
      <c r="O2538" t="s">
        <v>23</v>
      </c>
      <c r="S2538" t="s">
        <v>18994</v>
      </c>
      <c r="T253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6.1111111106583849E-2</v>
      </c>
      <c r="U2538" s="5">
        <f>WEEKNUM(Shipment_Data[[#This Row],[DATE]],2)</f>
        <v>7</v>
      </c>
      <c r="V2538" s="6">
        <f>SUBTOTAL(103,Shipment_Data[[#This Row],[DATE]])</f>
        <v>1</v>
      </c>
      <c r="W25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539" spans="1:23" x14ac:dyDescent="0.25">
      <c r="A2539" s="1">
        <v>46062</v>
      </c>
      <c r="B2539" t="s">
        <v>2099</v>
      </c>
      <c r="D2539" t="s">
        <v>2919</v>
      </c>
      <c r="E2539">
        <v>1</v>
      </c>
      <c r="G2539">
        <v>139097</v>
      </c>
      <c r="H2539" s="7">
        <v>56092.26</v>
      </c>
      <c r="I2539" t="s">
        <v>20</v>
      </c>
      <c r="J2539" t="s">
        <v>209</v>
      </c>
      <c r="K2539" t="s">
        <v>210</v>
      </c>
      <c r="L2539" s="2">
        <v>0.52083333333333337</v>
      </c>
      <c r="M2539" s="2">
        <v>0.59236111111111112</v>
      </c>
      <c r="N2539" s="1">
        <v>46062</v>
      </c>
      <c r="O2539" t="s">
        <v>23</v>
      </c>
      <c r="S2539" t="s">
        <v>18994</v>
      </c>
      <c r="T25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7.1527777778101154E-2</v>
      </c>
      <c r="U2539" s="5">
        <f>WEEKNUM(Shipment_Data[[#This Row],[DATE]],2)</f>
        <v>7</v>
      </c>
      <c r="V2539" s="6">
        <f>SUBTOTAL(103,Shipment_Data[[#This Row],[DATE]])</f>
        <v>1</v>
      </c>
      <c r="W25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540" spans="1:23" x14ac:dyDescent="0.25">
      <c r="A2540" s="1">
        <v>46062</v>
      </c>
      <c r="B2540" t="s">
        <v>1358</v>
      </c>
      <c r="D2540" t="s">
        <v>2920</v>
      </c>
      <c r="E2540">
        <v>1</v>
      </c>
      <c r="G2540">
        <v>139111</v>
      </c>
      <c r="H2540" s="7">
        <v>192077.4</v>
      </c>
      <c r="I2540" t="s">
        <v>20</v>
      </c>
      <c r="J2540" t="s">
        <v>75</v>
      </c>
      <c r="K2540" t="s">
        <v>76</v>
      </c>
      <c r="L2540" s="2">
        <v>0.53125</v>
      </c>
      <c r="M2540" s="2">
        <v>0.62083333333333335</v>
      </c>
      <c r="N2540" s="1">
        <v>46062</v>
      </c>
      <c r="O2540" t="s">
        <v>23</v>
      </c>
      <c r="S2540" t="s">
        <v>18994</v>
      </c>
      <c r="T25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8.9583333334303461E-2</v>
      </c>
      <c r="U2540" s="5">
        <f>WEEKNUM(Shipment_Data[[#This Row],[DATE]],2)</f>
        <v>7</v>
      </c>
      <c r="V2540" s="6">
        <f>SUBTOTAL(103,Shipment_Data[[#This Row],[DATE]])</f>
        <v>1</v>
      </c>
      <c r="W25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541" spans="1:23" x14ac:dyDescent="0.25">
      <c r="A2541" s="1">
        <v>46062</v>
      </c>
      <c r="B2541" t="s">
        <v>1546</v>
      </c>
      <c r="D2541" t="s">
        <v>2921</v>
      </c>
      <c r="E2541">
        <v>1</v>
      </c>
      <c r="G2541">
        <v>139101</v>
      </c>
      <c r="H2541" s="7">
        <v>131106.62</v>
      </c>
      <c r="I2541" t="s">
        <v>20</v>
      </c>
      <c r="J2541" t="s">
        <v>75</v>
      </c>
      <c r="K2541" t="s">
        <v>76</v>
      </c>
      <c r="L2541" s="2">
        <v>0.53125</v>
      </c>
      <c r="M2541" s="2">
        <v>0.65555555555555556</v>
      </c>
      <c r="N2541" s="1">
        <v>46062</v>
      </c>
      <c r="O2541" t="s">
        <v>23</v>
      </c>
      <c r="S2541" t="s">
        <v>18994</v>
      </c>
      <c r="T25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0.12430555555329192</v>
      </c>
      <c r="U2541" s="5">
        <f>WEEKNUM(Shipment_Data[[#This Row],[DATE]],2)</f>
        <v>7</v>
      </c>
      <c r="V2541" s="6">
        <f>SUBTOTAL(103,Shipment_Data[[#This Row],[DATE]])</f>
        <v>1</v>
      </c>
      <c r="W25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542" spans="1:23" x14ac:dyDescent="0.25">
      <c r="A2542" s="1">
        <v>46062</v>
      </c>
      <c r="B2542" t="s">
        <v>1998</v>
      </c>
      <c r="D2542" t="s">
        <v>2922</v>
      </c>
      <c r="E2542">
        <v>1</v>
      </c>
      <c r="G2542">
        <v>139124</v>
      </c>
      <c r="H2542" s="7">
        <v>45806.15</v>
      </c>
      <c r="I2542" t="s">
        <v>20</v>
      </c>
      <c r="J2542" t="s">
        <v>26</v>
      </c>
      <c r="K2542" t="s">
        <v>27</v>
      </c>
      <c r="L2542" s="2">
        <v>0.54166666666666663</v>
      </c>
      <c r="M2542" s="2">
        <v>0.79583333333333328</v>
      </c>
      <c r="N2542" s="1">
        <v>46062</v>
      </c>
      <c r="O2542" t="s">
        <v>23</v>
      </c>
      <c r="S2542" t="s">
        <v>18994</v>
      </c>
      <c r="T25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0.25416666666569654</v>
      </c>
      <c r="U2542" s="5">
        <f>WEEKNUM(Shipment_Data[[#This Row],[DATE]],2)</f>
        <v>7</v>
      </c>
      <c r="V2542" s="6">
        <f>SUBTOTAL(103,Shipment_Data[[#This Row],[DATE]])</f>
        <v>1</v>
      </c>
      <c r="W25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543" spans="1:23" x14ac:dyDescent="0.25">
      <c r="A2543" s="1">
        <v>46062</v>
      </c>
      <c r="B2543" t="s">
        <v>77</v>
      </c>
      <c r="D2543" t="s">
        <v>2923</v>
      </c>
      <c r="E2543">
        <v>3</v>
      </c>
      <c r="G2543">
        <v>138819</v>
      </c>
      <c r="H2543" s="7">
        <v>204353.34</v>
      </c>
      <c r="I2543" t="s">
        <v>20</v>
      </c>
      <c r="J2543" t="s">
        <v>26</v>
      </c>
      <c r="K2543" t="s">
        <v>27</v>
      </c>
      <c r="L2543" s="2">
        <v>0.54166666666666663</v>
      </c>
      <c r="M2543" s="2">
        <v>0.59375</v>
      </c>
      <c r="N2543" s="1">
        <v>46062</v>
      </c>
      <c r="O2543" t="s">
        <v>23</v>
      </c>
      <c r="S2543" t="s">
        <v>18994</v>
      </c>
      <c r="T25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5.2083333335758653E-2</v>
      </c>
      <c r="U2543" s="5">
        <f>WEEKNUM(Shipment_Data[[#This Row],[DATE]],2)</f>
        <v>7</v>
      </c>
      <c r="V2543" s="6">
        <f>SUBTOTAL(103,Shipment_Data[[#This Row],[DATE]])</f>
        <v>1</v>
      </c>
      <c r="W25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544" spans="1:23" x14ac:dyDescent="0.25">
      <c r="A2544" s="1">
        <v>46062</v>
      </c>
      <c r="B2544" t="s">
        <v>2924</v>
      </c>
      <c r="D2544" t="s">
        <v>2925</v>
      </c>
      <c r="E2544">
        <v>4</v>
      </c>
      <c r="G2544">
        <v>139092</v>
      </c>
      <c r="H2544" s="7">
        <v>339456.9</v>
      </c>
      <c r="I2544" t="s">
        <v>20</v>
      </c>
      <c r="J2544" t="s">
        <v>323</v>
      </c>
      <c r="K2544" t="s">
        <v>324</v>
      </c>
      <c r="L2544" s="2">
        <v>0.66666666666666663</v>
      </c>
      <c r="M2544" s="2">
        <v>0.81874999999999998</v>
      </c>
      <c r="N2544" s="1">
        <v>46062</v>
      </c>
      <c r="O2544" t="s">
        <v>23</v>
      </c>
      <c r="S2544" t="s">
        <v>18994</v>
      </c>
      <c r="T25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0.15208333333430346</v>
      </c>
      <c r="U2544" s="5">
        <f>WEEKNUM(Shipment_Data[[#This Row],[DATE]],2)</f>
        <v>7</v>
      </c>
      <c r="V2544" s="6">
        <f>SUBTOTAL(103,Shipment_Data[[#This Row],[DATE]])</f>
        <v>1</v>
      </c>
      <c r="W25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545" spans="1:23" x14ac:dyDescent="0.25">
      <c r="A2545" s="1">
        <v>46062</v>
      </c>
      <c r="B2545" t="s">
        <v>2926</v>
      </c>
      <c r="D2545" t="s">
        <v>2927</v>
      </c>
      <c r="E2545">
        <v>1</v>
      </c>
      <c r="G2545">
        <v>139132</v>
      </c>
      <c r="H2545" s="7">
        <v>19425</v>
      </c>
      <c r="I2545" t="s">
        <v>20</v>
      </c>
      <c r="J2545" t="s">
        <v>323</v>
      </c>
      <c r="K2545" t="s">
        <v>324</v>
      </c>
      <c r="L2545" s="2">
        <v>0.66666666666666663</v>
      </c>
      <c r="M2545" s="2">
        <v>0.77916666666666667</v>
      </c>
      <c r="N2545" s="1">
        <v>46062</v>
      </c>
      <c r="O2545" t="s">
        <v>23</v>
      </c>
      <c r="S2545" t="s">
        <v>18994</v>
      </c>
      <c r="T25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0.11250000000291038</v>
      </c>
      <c r="U2545" s="5">
        <f>WEEKNUM(Shipment_Data[[#This Row],[DATE]],2)</f>
        <v>7</v>
      </c>
      <c r="V2545" s="6">
        <f>SUBTOTAL(103,Shipment_Data[[#This Row],[DATE]])</f>
        <v>1</v>
      </c>
      <c r="W25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546" spans="1:23" x14ac:dyDescent="0.25">
      <c r="A2546" s="1">
        <v>46062</v>
      </c>
      <c r="B2546" t="s">
        <v>2928</v>
      </c>
      <c r="D2546" t="s">
        <v>2929</v>
      </c>
      <c r="E2546">
        <v>1</v>
      </c>
      <c r="G2546">
        <v>139189</v>
      </c>
      <c r="H2546" s="7">
        <v>93583.9</v>
      </c>
      <c r="I2546" t="s">
        <v>20</v>
      </c>
      <c r="J2546" t="s">
        <v>323</v>
      </c>
      <c r="K2546" t="s">
        <v>324</v>
      </c>
      <c r="L2546" s="2">
        <v>0.66666666666666663</v>
      </c>
      <c r="M2546" s="2">
        <v>0.74930555555555556</v>
      </c>
      <c r="N2546" s="1">
        <v>46062</v>
      </c>
      <c r="O2546" t="s">
        <v>23</v>
      </c>
      <c r="S2546" t="s">
        <v>18994</v>
      </c>
      <c r="T25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8.2638888889050577E-2</v>
      </c>
      <c r="U2546" s="5">
        <f>WEEKNUM(Shipment_Data[[#This Row],[DATE]],2)</f>
        <v>7</v>
      </c>
      <c r="V2546" s="6">
        <f>SUBTOTAL(103,Shipment_Data[[#This Row],[DATE]])</f>
        <v>1</v>
      </c>
      <c r="W25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547" spans="1:23" x14ac:dyDescent="0.25">
      <c r="A2547" s="1">
        <v>46062</v>
      </c>
      <c r="B2547" t="s">
        <v>1416</v>
      </c>
      <c r="D2547" t="s">
        <v>2930</v>
      </c>
      <c r="E2547">
        <v>1</v>
      </c>
      <c r="G2547">
        <v>139112</v>
      </c>
      <c r="H2547" s="7">
        <v>7086</v>
      </c>
      <c r="I2547" t="s">
        <v>20</v>
      </c>
      <c r="J2547" t="s">
        <v>323</v>
      </c>
      <c r="K2547" t="s">
        <v>324</v>
      </c>
      <c r="L2547" s="2">
        <v>0.66666666666666663</v>
      </c>
      <c r="M2547" s="2">
        <v>0.7319444444444444</v>
      </c>
      <c r="N2547" s="1">
        <v>46062</v>
      </c>
      <c r="O2547" t="s">
        <v>23</v>
      </c>
      <c r="S2547" t="s">
        <v>18994</v>
      </c>
      <c r="T25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6.5277777779556345E-2</v>
      </c>
      <c r="U2547" s="5">
        <f>WEEKNUM(Shipment_Data[[#This Row],[DATE]],2)</f>
        <v>7</v>
      </c>
      <c r="V2547" s="6">
        <f>SUBTOTAL(103,Shipment_Data[[#This Row],[DATE]])</f>
        <v>1</v>
      </c>
      <c r="W25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548" spans="1:23" x14ac:dyDescent="0.25">
      <c r="A2548" s="1">
        <v>46062</v>
      </c>
      <c r="B2548" t="s">
        <v>2931</v>
      </c>
      <c r="D2548" t="s">
        <v>2932</v>
      </c>
      <c r="G2548">
        <v>139091</v>
      </c>
      <c r="H2548" s="7">
        <v>5880</v>
      </c>
      <c r="I2548" t="s">
        <v>20</v>
      </c>
      <c r="J2548" t="s">
        <v>323</v>
      </c>
      <c r="K2548" t="s">
        <v>324</v>
      </c>
      <c r="L2548" s="2">
        <v>0.66666666666666663</v>
      </c>
      <c r="M2548" s="2">
        <v>0.71944444444444444</v>
      </c>
      <c r="N2548" s="1">
        <v>46062</v>
      </c>
      <c r="O2548" t="s">
        <v>23</v>
      </c>
      <c r="S2548" t="s">
        <v>18994</v>
      </c>
      <c r="T254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5.2777777782466728E-2</v>
      </c>
      <c r="U2548" s="5">
        <f>WEEKNUM(Shipment_Data[[#This Row],[DATE]],2)</f>
        <v>7</v>
      </c>
      <c r="V2548" s="6">
        <f>SUBTOTAL(103,Shipment_Data[[#This Row],[DATE]])</f>
        <v>1</v>
      </c>
      <c r="W25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549" spans="1:23" x14ac:dyDescent="0.25">
      <c r="A2549" s="1">
        <v>46062</v>
      </c>
      <c r="B2549" t="s">
        <v>2931</v>
      </c>
      <c r="D2549" t="s">
        <v>2933</v>
      </c>
      <c r="E2549">
        <v>3</v>
      </c>
      <c r="G2549">
        <v>139091</v>
      </c>
      <c r="H2549" s="7">
        <v>335301.65999999997</v>
      </c>
      <c r="I2549" t="s">
        <v>20</v>
      </c>
      <c r="J2549" t="s">
        <v>323</v>
      </c>
      <c r="K2549" t="s">
        <v>324</v>
      </c>
      <c r="L2549" s="2">
        <v>0.66666666666666663</v>
      </c>
      <c r="M2549" s="2">
        <v>0.71944444444444444</v>
      </c>
      <c r="N2549" s="1">
        <v>46062</v>
      </c>
      <c r="O2549" t="s">
        <v>23</v>
      </c>
      <c r="S2549" t="s">
        <v>18994</v>
      </c>
      <c r="T254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5.2777777782466728E-2</v>
      </c>
      <c r="U2549" s="5">
        <f>WEEKNUM(Shipment_Data[[#This Row],[DATE]],2)</f>
        <v>7</v>
      </c>
      <c r="V2549" s="6">
        <f>SUBTOTAL(103,Shipment_Data[[#This Row],[DATE]])</f>
        <v>1</v>
      </c>
      <c r="W25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550" spans="1:23" x14ac:dyDescent="0.25">
      <c r="A2550" s="1">
        <v>46062</v>
      </c>
      <c r="B2550" t="s">
        <v>2931</v>
      </c>
      <c r="D2550" t="s">
        <v>2934</v>
      </c>
      <c r="E2550">
        <v>1</v>
      </c>
      <c r="G2550">
        <v>139100</v>
      </c>
      <c r="H2550" s="7">
        <v>30401.040000000001</v>
      </c>
      <c r="I2550" t="s">
        <v>20</v>
      </c>
      <c r="J2550" t="s">
        <v>323</v>
      </c>
      <c r="K2550" t="s">
        <v>324</v>
      </c>
      <c r="L2550" s="2">
        <v>0.66666666666666663</v>
      </c>
      <c r="M2550" s="2">
        <v>0.71944444444444444</v>
      </c>
      <c r="N2550" s="1">
        <v>46062</v>
      </c>
      <c r="O2550" t="s">
        <v>23</v>
      </c>
      <c r="S2550" t="s">
        <v>18994</v>
      </c>
      <c r="T255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5.2777777782466728E-2</v>
      </c>
      <c r="U2550" s="5">
        <f>WEEKNUM(Shipment_Data[[#This Row],[DATE]],2)</f>
        <v>7</v>
      </c>
      <c r="V2550" s="6">
        <f>SUBTOTAL(103,Shipment_Data[[#This Row],[DATE]])</f>
        <v>1</v>
      </c>
      <c r="W25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551" spans="1:23" x14ac:dyDescent="0.25">
      <c r="A2551" s="1">
        <v>46062</v>
      </c>
      <c r="B2551" t="s">
        <v>2928</v>
      </c>
      <c r="D2551" t="s">
        <v>2935</v>
      </c>
      <c r="E2551">
        <v>2</v>
      </c>
      <c r="G2551">
        <v>139108</v>
      </c>
      <c r="H2551" s="7">
        <v>295542</v>
      </c>
      <c r="I2551" t="s">
        <v>20</v>
      </c>
      <c r="J2551" t="s">
        <v>323</v>
      </c>
      <c r="K2551" t="s">
        <v>324</v>
      </c>
      <c r="L2551" s="2">
        <v>0.66666666666666663</v>
      </c>
      <c r="M2551" s="2">
        <v>0.74930555555555556</v>
      </c>
      <c r="N2551" s="1">
        <v>46062</v>
      </c>
      <c r="O2551" t="s">
        <v>23</v>
      </c>
      <c r="S2551" t="s">
        <v>18994</v>
      </c>
      <c r="T255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8.2638888889050577E-2</v>
      </c>
      <c r="U2551" s="5">
        <f>WEEKNUM(Shipment_Data[[#This Row],[DATE]],2)</f>
        <v>7</v>
      </c>
      <c r="V2551" s="6">
        <f>SUBTOTAL(103,Shipment_Data[[#This Row],[DATE]])</f>
        <v>1</v>
      </c>
      <c r="W25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552" spans="1:23" x14ac:dyDescent="0.25">
      <c r="A2552" s="1">
        <v>46062</v>
      </c>
      <c r="B2552" t="s">
        <v>2928</v>
      </c>
      <c r="D2552" t="s">
        <v>2936</v>
      </c>
      <c r="E2552">
        <v>1</v>
      </c>
      <c r="G2552">
        <v>139201</v>
      </c>
      <c r="H2552" s="7">
        <v>15180</v>
      </c>
      <c r="I2552" t="s">
        <v>20</v>
      </c>
      <c r="J2552" t="s">
        <v>323</v>
      </c>
      <c r="K2552" t="s">
        <v>324</v>
      </c>
      <c r="L2552" s="2">
        <v>0.66666666666666663</v>
      </c>
      <c r="M2552" s="2">
        <v>0.74930555555555556</v>
      </c>
      <c r="N2552" s="1">
        <v>46062</v>
      </c>
      <c r="O2552" t="s">
        <v>23</v>
      </c>
      <c r="S2552" t="s">
        <v>18994</v>
      </c>
      <c r="T255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8.2638888889050577E-2</v>
      </c>
      <c r="U2552" s="5">
        <f>WEEKNUM(Shipment_Data[[#This Row],[DATE]],2)</f>
        <v>7</v>
      </c>
      <c r="V2552" s="6">
        <f>SUBTOTAL(103,Shipment_Data[[#This Row],[DATE]])</f>
        <v>1</v>
      </c>
      <c r="W25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553" spans="1:23" x14ac:dyDescent="0.25">
      <c r="A2553" s="1">
        <v>46062</v>
      </c>
      <c r="B2553" t="s">
        <v>578</v>
      </c>
      <c r="D2553" t="s">
        <v>2937</v>
      </c>
      <c r="E2553">
        <v>1</v>
      </c>
      <c r="G2553">
        <v>139142</v>
      </c>
      <c r="H2553" s="7">
        <v>209162.74</v>
      </c>
      <c r="I2553" t="s">
        <v>20</v>
      </c>
      <c r="J2553" t="s">
        <v>247</v>
      </c>
      <c r="K2553" t="s">
        <v>248</v>
      </c>
      <c r="L2553" s="2">
        <v>0.58333333333333337</v>
      </c>
      <c r="M2553" s="2">
        <v>0.63958333333333328</v>
      </c>
      <c r="N2553" s="1">
        <v>46062</v>
      </c>
      <c r="O2553" t="s">
        <v>23</v>
      </c>
      <c r="S2553" t="s">
        <v>18994</v>
      </c>
      <c r="T255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5.6249999994179234E-2</v>
      </c>
      <c r="U2553" s="5">
        <f>WEEKNUM(Shipment_Data[[#This Row],[DATE]],2)</f>
        <v>7</v>
      </c>
      <c r="V2553" s="6">
        <f>SUBTOTAL(103,Shipment_Data[[#This Row],[DATE]])</f>
        <v>1</v>
      </c>
      <c r="W25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554" spans="1:23" x14ac:dyDescent="0.25">
      <c r="A2554" s="1">
        <v>46062</v>
      </c>
      <c r="B2554" t="s">
        <v>2893</v>
      </c>
      <c r="D2554" t="s">
        <v>2938</v>
      </c>
      <c r="E2554">
        <v>2</v>
      </c>
      <c r="G2554">
        <v>139087</v>
      </c>
      <c r="H2554" s="7">
        <v>154453.73000000001</v>
      </c>
      <c r="I2554" t="s">
        <v>20</v>
      </c>
      <c r="J2554" t="s">
        <v>105</v>
      </c>
      <c r="K2554" t="s">
        <v>106</v>
      </c>
      <c r="L2554" s="2">
        <v>0.625</v>
      </c>
      <c r="M2554" s="2">
        <v>0.73124999999999996</v>
      </c>
      <c r="N2554" s="1">
        <v>46062</v>
      </c>
      <c r="O2554" t="s">
        <v>23</v>
      </c>
      <c r="S2554" t="s">
        <v>18994</v>
      </c>
      <c r="T255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0.10624999999708962</v>
      </c>
      <c r="U2554" s="5">
        <f>WEEKNUM(Shipment_Data[[#This Row],[DATE]],2)</f>
        <v>7</v>
      </c>
      <c r="V2554" s="6">
        <f>SUBTOTAL(103,Shipment_Data[[#This Row],[DATE]])</f>
        <v>1</v>
      </c>
      <c r="W25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555" spans="1:23" x14ac:dyDescent="0.25">
      <c r="A2555" s="1">
        <v>46062</v>
      </c>
      <c r="B2555" t="s">
        <v>2939</v>
      </c>
      <c r="D2555" t="s">
        <v>2940</v>
      </c>
      <c r="E2555">
        <v>1</v>
      </c>
      <c r="G2555">
        <v>139106</v>
      </c>
      <c r="H2555" s="7">
        <v>42240</v>
      </c>
      <c r="I2555" t="s">
        <v>20</v>
      </c>
      <c r="J2555" t="s">
        <v>105</v>
      </c>
      <c r="K2555" t="s">
        <v>106</v>
      </c>
      <c r="L2555" s="2">
        <v>0.625</v>
      </c>
      <c r="M2555" s="2">
        <v>0.8125</v>
      </c>
      <c r="N2555" s="1">
        <v>46062</v>
      </c>
      <c r="O2555" t="s">
        <v>23</v>
      </c>
      <c r="S2555" t="s">
        <v>18994</v>
      </c>
      <c r="T255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0.1875</v>
      </c>
      <c r="U2555" s="5">
        <f>WEEKNUM(Shipment_Data[[#This Row],[DATE]],2)</f>
        <v>7</v>
      </c>
      <c r="V2555" s="6">
        <f>SUBTOTAL(103,Shipment_Data[[#This Row],[DATE]])</f>
        <v>1</v>
      </c>
      <c r="W25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556" spans="1:23" x14ac:dyDescent="0.25">
      <c r="A2556" s="1">
        <v>46062</v>
      </c>
      <c r="B2556" t="s">
        <v>2893</v>
      </c>
      <c r="D2556" t="s">
        <v>2941</v>
      </c>
      <c r="E2556">
        <v>1</v>
      </c>
      <c r="G2556">
        <v>139151</v>
      </c>
      <c r="H2556" s="7">
        <v>18322.46</v>
      </c>
      <c r="I2556" t="s">
        <v>20</v>
      </c>
      <c r="J2556" t="s">
        <v>105</v>
      </c>
      <c r="K2556" t="s">
        <v>106</v>
      </c>
      <c r="L2556" s="2">
        <v>0.625</v>
      </c>
      <c r="M2556" s="2">
        <v>0.73124999999999996</v>
      </c>
      <c r="N2556" s="1">
        <v>46062</v>
      </c>
      <c r="O2556" t="s">
        <v>23</v>
      </c>
      <c r="S2556" t="s">
        <v>18994</v>
      </c>
      <c r="T255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0.10624999999708962</v>
      </c>
      <c r="U2556" s="5">
        <f>WEEKNUM(Shipment_Data[[#This Row],[DATE]],2)</f>
        <v>7</v>
      </c>
      <c r="V2556" s="6">
        <f>SUBTOTAL(103,Shipment_Data[[#This Row],[DATE]])</f>
        <v>1</v>
      </c>
      <c r="W25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557" spans="1:23" x14ac:dyDescent="0.25">
      <c r="A2557" s="1">
        <v>46062</v>
      </c>
      <c r="B2557" t="s">
        <v>2893</v>
      </c>
      <c r="D2557" t="s">
        <v>2942</v>
      </c>
      <c r="E2557">
        <v>1</v>
      </c>
      <c r="G2557">
        <v>139134</v>
      </c>
      <c r="H2557" s="7">
        <v>13420</v>
      </c>
      <c r="I2557" t="s">
        <v>20</v>
      </c>
      <c r="J2557" t="s">
        <v>105</v>
      </c>
      <c r="K2557" t="s">
        <v>106</v>
      </c>
      <c r="L2557" s="2">
        <v>0.625</v>
      </c>
      <c r="M2557" s="2">
        <v>0.73124999999999996</v>
      </c>
      <c r="N2557" s="1">
        <v>46062</v>
      </c>
      <c r="O2557" t="s">
        <v>23</v>
      </c>
      <c r="S2557" t="s">
        <v>18994</v>
      </c>
      <c r="T25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0.10624999999708962</v>
      </c>
      <c r="U2557" s="5">
        <f>WEEKNUM(Shipment_Data[[#This Row],[DATE]],2)</f>
        <v>7</v>
      </c>
      <c r="V2557" s="6">
        <f>SUBTOTAL(103,Shipment_Data[[#This Row],[DATE]])</f>
        <v>1</v>
      </c>
      <c r="W25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558" spans="1:23" x14ac:dyDescent="0.25">
      <c r="A2558" s="1">
        <v>46062</v>
      </c>
      <c r="B2558" t="s">
        <v>107</v>
      </c>
      <c r="D2558" t="s">
        <v>2943</v>
      </c>
      <c r="E2558">
        <v>1</v>
      </c>
      <c r="G2558">
        <v>139110</v>
      </c>
      <c r="H2558" s="7">
        <v>63811.199999999997</v>
      </c>
      <c r="I2558" t="s">
        <v>20</v>
      </c>
      <c r="J2558" t="s">
        <v>105</v>
      </c>
      <c r="K2558" t="s">
        <v>106</v>
      </c>
      <c r="L2558" s="2">
        <v>0.625</v>
      </c>
      <c r="M2558" s="2">
        <v>0.68472222222222223</v>
      </c>
      <c r="N2558" s="1">
        <v>46062</v>
      </c>
      <c r="O2558" t="s">
        <v>23</v>
      </c>
      <c r="S2558" t="s">
        <v>18994</v>
      </c>
      <c r="T25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5.9722222220443655E-2</v>
      </c>
      <c r="U2558" s="5">
        <f>WEEKNUM(Shipment_Data[[#This Row],[DATE]],2)</f>
        <v>7</v>
      </c>
      <c r="V2558" s="6">
        <f>SUBTOTAL(103,Shipment_Data[[#This Row],[DATE]])</f>
        <v>1</v>
      </c>
      <c r="W25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559" spans="1:23" x14ac:dyDescent="0.25">
      <c r="A2559" s="1">
        <v>46062</v>
      </c>
      <c r="B2559" t="s">
        <v>107</v>
      </c>
      <c r="D2559" t="s">
        <v>2944</v>
      </c>
      <c r="E2559">
        <v>1</v>
      </c>
      <c r="G2559">
        <v>139093</v>
      </c>
      <c r="H2559" s="7">
        <v>58739.7</v>
      </c>
      <c r="I2559" t="s">
        <v>20</v>
      </c>
      <c r="J2559" t="s">
        <v>105</v>
      </c>
      <c r="K2559" t="s">
        <v>106</v>
      </c>
      <c r="L2559" s="2">
        <v>0.625</v>
      </c>
      <c r="M2559" s="2">
        <v>0.68472222222222223</v>
      </c>
      <c r="N2559" s="1">
        <v>46062</v>
      </c>
      <c r="O2559" t="s">
        <v>23</v>
      </c>
      <c r="S2559" t="s">
        <v>18994</v>
      </c>
      <c r="T255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5.9722222220443655E-2</v>
      </c>
      <c r="U2559" s="5">
        <f>WEEKNUM(Shipment_Data[[#This Row],[DATE]],2)</f>
        <v>7</v>
      </c>
      <c r="V2559" s="6">
        <f>SUBTOTAL(103,Shipment_Data[[#This Row],[DATE]])</f>
        <v>1</v>
      </c>
      <c r="W25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560" spans="1:23" x14ac:dyDescent="0.25">
      <c r="A2560" s="1">
        <v>46062</v>
      </c>
      <c r="B2560" t="s">
        <v>822</v>
      </c>
      <c r="D2560" t="s">
        <v>2945</v>
      </c>
      <c r="E2560">
        <v>1</v>
      </c>
      <c r="G2560">
        <v>139120</v>
      </c>
      <c r="H2560" s="7">
        <v>71662.11</v>
      </c>
      <c r="I2560" t="s">
        <v>20</v>
      </c>
      <c r="J2560" t="s">
        <v>105</v>
      </c>
      <c r="K2560" t="s">
        <v>106</v>
      </c>
      <c r="L2560" s="2">
        <v>0.625</v>
      </c>
      <c r="M2560" s="2">
        <v>0.8125</v>
      </c>
      <c r="N2560" s="1">
        <v>46062</v>
      </c>
      <c r="O2560" t="s">
        <v>23</v>
      </c>
      <c r="S2560" t="s">
        <v>18994</v>
      </c>
      <c r="T25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0.1875</v>
      </c>
      <c r="U2560" s="5">
        <f>WEEKNUM(Shipment_Data[[#This Row],[DATE]],2)</f>
        <v>7</v>
      </c>
      <c r="V2560" s="6">
        <f>SUBTOTAL(103,Shipment_Data[[#This Row],[DATE]])</f>
        <v>1</v>
      </c>
      <c r="W25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561" spans="1:23" x14ac:dyDescent="0.25">
      <c r="A2561" s="1">
        <v>46062</v>
      </c>
      <c r="B2561" t="s">
        <v>822</v>
      </c>
      <c r="D2561" t="s">
        <v>2946</v>
      </c>
      <c r="E2561">
        <v>1</v>
      </c>
      <c r="G2561">
        <v>139118</v>
      </c>
      <c r="H2561" s="7">
        <v>5561.1</v>
      </c>
      <c r="I2561" t="s">
        <v>20</v>
      </c>
      <c r="J2561" t="s">
        <v>105</v>
      </c>
      <c r="K2561" t="s">
        <v>106</v>
      </c>
      <c r="L2561" s="2">
        <v>0.625</v>
      </c>
      <c r="M2561" s="2">
        <v>0.8125</v>
      </c>
      <c r="N2561" s="1">
        <v>46062</v>
      </c>
      <c r="O2561" t="s">
        <v>23</v>
      </c>
      <c r="S2561" t="s">
        <v>18994</v>
      </c>
      <c r="T25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0.1875</v>
      </c>
      <c r="U2561" s="5">
        <f>WEEKNUM(Shipment_Data[[#This Row],[DATE]],2)</f>
        <v>7</v>
      </c>
      <c r="V2561" s="6">
        <f>SUBTOTAL(103,Shipment_Data[[#This Row],[DATE]])</f>
        <v>1</v>
      </c>
      <c r="W25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562" spans="1:23" x14ac:dyDescent="0.25">
      <c r="A2562" s="1">
        <v>46062</v>
      </c>
      <c r="B2562" t="s">
        <v>162</v>
      </c>
      <c r="D2562" t="s">
        <v>2947</v>
      </c>
      <c r="E2562">
        <v>2</v>
      </c>
      <c r="G2562">
        <v>139161</v>
      </c>
      <c r="H2562" s="7">
        <v>97363.6</v>
      </c>
      <c r="I2562" t="s">
        <v>20</v>
      </c>
      <c r="J2562" t="s">
        <v>105</v>
      </c>
      <c r="K2562" t="s">
        <v>106</v>
      </c>
      <c r="L2562" s="2">
        <v>0.625</v>
      </c>
      <c r="M2562" s="2">
        <v>0.7055555555555556</v>
      </c>
      <c r="N2562" s="1">
        <v>46062</v>
      </c>
      <c r="O2562" t="s">
        <v>23</v>
      </c>
      <c r="S2562" t="s">
        <v>18994</v>
      </c>
      <c r="T25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8.0555555556202307E-2</v>
      </c>
      <c r="U2562" s="5">
        <f>WEEKNUM(Shipment_Data[[#This Row],[DATE]],2)</f>
        <v>7</v>
      </c>
      <c r="V2562" s="6">
        <f>SUBTOTAL(103,Shipment_Data[[#This Row],[DATE]])</f>
        <v>1</v>
      </c>
      <c r="W25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563" spans="1:23" x14ac:dyDescent="0.25">
      <c r="A2563" s="1">
        <v>46062</v>
      </c>
      <c r="B2563" t="s">
        <v>166</v>
      </c>
      <c r="D2563" t="s">
        <v>2948</v>
      </c>
      <c r="E2563">
        <v>4</v>
      </c>
      <c r="G2563">
        <v>139105</v>
      </c>
      <c r="H2563" s="7">
        <v>333433.03999999998</v>
      </c>
      <c r="I2563" t="s">
        <v>20</v>
      </c>
      <c r="J2563" t="s">
        <v>105</v>
      </c>
      <c r="K2563" t="s">
        <v>106</v>
      </c>
      <c r="L2563" s="2">
        <v>0.625</v>
      </c>
      <c r="M2563" s="2">
        <v>0.81597222222222221</v>
      </c>
      <c r="N2563" s="1">
        <v>46062</v>
      </c>
      <c r="O2563" t="s">
        <v>23</v>
      </c>
      <c r="S2563" t="s">
        <v>18994</v>
      </c>
      <c r="T25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0.19097222221898846</v>
      </c>
      <c r="U2563" s="5">
        <f>WEEKNUM(Shipment_Data[[#This Row],[DATE]],2)</f>
        <v>7</v>
      </c>
      <c r="V2563" s="6">
        <f>SUBTOTAL(103,Shipment_Data[[#This Row],[DATE]])</f>
        <v>1</v>
      </c>
      <c r="W25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564" spans="1:23" x14ac:dyDescent="0.25">
      <c r="A2564" s="1">
        <v>46062</v>
      </c>
      <c r="B2564" t="s">
        <v>166</v>
      </c>
      <c r="D2564" t="s">
        <v>2949</v>
      </c>
      <c r="E2564">
        <v>1</v>
      </c>
      <c r="G2564">
        <v>139115</v>
      </c>
      <c r="H2564" s="7">
        <v>10000</v>
      </c>
      <c r="I2564" t="s">
        <v>20</v>
      </c>
      <c r="J2564" t="s">
        <v>105</v>
      </c>
      <c r="K2564" t="s">
        <v>106</v>
      </c>
      <c r="L2564" s="2">
        <v>0.625</v>
      </c>
      <c r="M2564" s="2">
        <v>0.81597222222222221</v>
      </c>
      <c r="N2564" s="1">
        <v>46062</v>
      </c>
      <c r="O2564" t="s">
        <v>23</v>
      </c>
      <c r="S2564" t="s">
        <v>18994</v>
      </c>
      <c r="T25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0.19097222221898846</v>
      </c>
      <c r="U2564" s="5">
        <f>WEEKNUM(Shipment_Data[[#This Row],[DATE]],2)</f>
        <v>7</v>
      </c>
      <c r="V2564" s="6">
        <f>SUBTOTAL(103,Shipment_Data[[#This Row],[DATE]])</f>
        <v>1</v>
      </c>
      <c r="W25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565" spans="1:23" x14ac:dyDescent="0.25">
      <c r="A2565" s="1">
        <v>46062</v>
      </c>
      <c r="B2565" t="s">
        <v>536</v>
      </c>
      <c r="D2565" t="s">
        <v>2950</v>
      </c>
      <c r="E2565">
        <v>2</v>
      </c>
      <c r="G2565">
        <v>139095</v>
      </c>
      <c r="H2565" s="7">
        <v>268055.56</v>
      </c>
      <c r="I2565" t="s">
        <v>41</v>
      </c>
      <c r="J2565" t="s">
        <v>105</v>
      </c>
      <c r="K2565" t="s">
        <v>106</v>
      </c>
      <c r="L2565" s="2">
        <v>0.625</v>
      </c>
      <c r="M2565" s="2">
        <v>0.72222222222222221</v>
      </c>
      <c r="N2565" s="1">
        <v>46062</v>
      </c>
      <c r="O2565" t="s">
        <v>23</v>
      </c>
      <c r="S2565" t="s">
        <v>18994</v>
      </c>
      <c r="T25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9.7222222218988463E-2</v>
      </c>
      <c r="U2565" s="5">
        <f>WEEKNUM(Shipment_Data[[#This Row],[DATE]],2)</f>
        <v>7</v>
      </c>
      <c r="V2565" s="6">
        <f>SUBTOTAL(103,Shipment_Data[[#This Row],[DATE]])</f>
        <v>1</v>
      </c>
      <c r="W25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566" spans="1:23" x14ac:dyDescent="0.25">
      <c r="A2566" s="1">
        <v>46062</v>
      </c>
      <c r="B2566" t="s">
        <v>2951</v>
      </c>
      <c r="D2566" t="s">
        <v>2952</v>
      </c>
      <c r="E2566">
        <v>6</v>
      </c>
      <c r="G2566">
        <v>139107</v>
      </c>
      <c r="H2566" s="7">
        <v>658896.77</v>
      </c>
      <c r="I2566" t="s">
        <v>20</v>
      </c>
      <c r="J2566" t="s">
        <v>97</v>
      </c>
      <c r="K2566" t="s">
        <v>98</v>
      </c>
      <c r="L2566" s="2">
        <v>0.63888888888888884</v>
      </c>
      <c r="M2566" s="2">
        <v>0.72916666666666663</v>
      </c>
      <c r="N2566" s="1">
        <v>46062</v>
      </c>
      <c r="O2566" t="s">
        <v>23</v>
      </c>
      <c r="S2566" t="s">
        <v>18994</v>
      </c>
      <c r="T25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9.0277777773735579E-2</v>
      </c>
      <c r="U2566" s="5">
        <f>WEEKNUM(Shipment_Data[[#This Row],[DATE]],2)</f>
        <v>7</v>
      </c>
      <c r="V2566" s="6">
        <f>SUBTOTAL(103,Shipment_Data[[#This Row],[DATE]])</f>
        <v>1</v>
      </c>
      <c r="W25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567" spans="1:23" x14ac:dyDescent="0.25">
      <c r="A2567" s="1">
        <v>46062</v>
      </c>
      <c r="B2567" t="s">
        <v>2327</v>
      </c>
      <c r="D2567" t="s">
        <v>2953</v>
      </c>
      <c r="E2567">
        <v>1</v>
      </c>
      <c r="G2567">
        <v>139157</v>
      </c>
      <c r="H2567" s="7">
        <v>159252.22</v>
      </c>
      <c r="I2567" t="s">
        <v>20</v>
      </c>
      <c r="J2567" t="s">
        <v>247</v>
      </c>
      <c r="K2567" t="s">
        <v>248</v>
      </c>
      <c r="L2567" s="2">
        <v>0.61388888888888893</v>
      </c>
      <c r="M2567" s="2">
        <v>0.67291666666666672</v>
      </c>
      <c r="N2567" s="1">
        <v>46062</v>
      </c>
      <c r="O2567" t="s">
        <v>23</v>
      </c>
      <c r="S2567" t="s">
        <v>18994</v>
      </c>
      <c r="T25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5.9027777781011537E-2</v>
      </c>
      <c r="U2567" s="5">
        <f>WEEKNUM(Shipment_Data[[#This Row],[DATE]],2)</f>
        <v>7</v>
      </c>
      <c r="V2567" s="6">
        <f>SUBTOTAL(103,Shipment_Data[[#This Row],[DATE]])</f>
        <v>1</v>
      </c>
      <c r="W25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568" spans="1:23" x14ac:dyDescent="0.25">
      <c r="A2568" s="1">
        <v>46062</v>
      </c>
      <c r="B2568" t="s">
        <v>2954</v>
      </c>
      <c r="D2568" t="s">
        <v>2955</v>
      </c>
      <c r="E2568">
        <v>1</v>
      </c>
      <c r="G2568">
        <v>139116</v>
      </c>
      <c r="H2568" s="7">
        <v>148580</v>
      </c>
      <c r="I2568" t="s">
        <v>20</v>
      </c>
      <c r="J2568" t="s">
        <v>603</v>
      </c>
      <c r="K2568" t="s">
        <v>604</v>
      </c>
      <c r="L2568" s="2">
        <v>0.63194444444444442</v>
      </c>
      <c r="M2568" s="2">
        <v>0.68402777777777779</v>
      </c>
      <c r="N2568" s="1">
        <v>46062</v>
      </c>
      <c r="O2568" t="s">
        <v>23</v>
      </c>
      <c r="S2568" t="s">
        <v>18994</v>
      </c>
      <c r="T25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5.2083333335758653E-2</v>
      </c>
      <c r="U2568" s="5">
        <f>WEEKNUM(Shipment_Data[[#This Row],[DATE]],2)</f>
        <v>7</v>
      </c>
      <c r="V2568" s="6">
        <f>SUBTOTAL(103,Shipment_Data[[#This Row],[DATE]])</f>
        <v>1</v>
      </c>
      <c r="W25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569" spans="1:23" x14ac:dyDescent="0.25">
      <c r="A2569" s="1">
        <v>46062</v>
      </c>
      <c r="B2569" t="s">
        <v>2956</v>
      </c>
      <c r="D2569" t="s">
        <v>2957</v>
      </c>
      <c r="E2569">
        <v>2</v>
      </c>
      <c r="G2569">
        <v>139103</v>
      </c>
      <c r="H2569" s="7">
        <v>240446.9</v>
      </c>
      <c r="I2569" t="s">
        <v>20</v>
      </c>
      <c r="J2569" t="s">
        <v>603</v>
      </c>
      <c r="K2569" t="s">
        <v>604</v>
      </c>
      <c r="L2569" s="2">
        <v>0.63194444444444442</v>
      </c>
      <c r="M2569" s="2">
        <v>0.7368055555555556</v>
      </c>
      <c r="N2569" s="1">
        <v>46062</v>
      </c>
      <c r="O2569" t="s">
        <v>23</v>
      </c>
      <c r="S2569" t="s">
        <v>18994</v>
      </c>
      <c r="T256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0.10486111111094942</v>
      </c>
      <c r="U2569" s="5">
        <f>WEEKNUM(Shipment_Data[[#This Row],[DATE]],2)</f>
        <v>7</v>
      </c>
      <c r="V2569" s="6">
        <f>SUBTOTAL(103,Shipment_Data[[#This Row],[DATE]])</f>
        <v>1</v>
      </c>
      <c r="W25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570" spans="1:23" x14ac:dyDescent="0.25">
      <c r="A2570" s="1">
        <v>46062</v>
      </c>
      <c r="B2570" t="s">
        <v>2958</v>
      </c>
      <c r="D2570" t="s">
        <v>2959</v>
      </c>
      <c r="E2570">
        <v>2</v>
      </c>
      <c r="G2570">
        <v>139104</v>
      </c>
      <c r="H2570" s="7">
        <v>202564</v>
      </c>
      <c r="I2570" t="s">
        <v>41</v>
      </c>
      <c r="J2570" t="s">
        <v>603</v>
      </c>
      <c r="K2570" t="s">
        <v>604</v>
      </c>
      <c r="L2570" s="2">
        <v>0.63194444444444442</v>
      </c>
      <c r="M2570" s="2">
        <v>0.79791666666666672</v>
      </c>
      <c r="N2570" s="1">
        <v>46062</v>
      </c>
      <c r="O2570" t="s">
        <v>23</v>
      </c>
      <c r="S2570" t="s">
        <v>18994</v>
      </c>
      <c r="T25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0.16597222222480923</v>
      </c>
      <c r="U2570" s="5">
        <f>WEEKNUM(Shipment_Data[[#This Row],[DATE]],2)</f>
        <v>7</v>
      </c>
      <c r="V2570" s="6">
        <f>SUBTOTAL(103,Shipment_Data[[#This Row],[DATE]])</f>
        <v>1</v>
      </c>
      <c r="W25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571" spans="1:23" x14ac:dyDescent="0.25">
      <c r="A2571" s="1">
        <v>46062</v>
      </c>
      <c r="B2571" t="s">
        <v>2960</v>
      </c>
      <c r="D2571" t="s">
        <v>2961</v>
      </c>
      <c r="E2571">
        <v>1</v>
      </c>
      <c r="G2571">
        <v>139133</v>
      </c>
      <c r="H2571" s="7">
        <v>18262.02</v>
      </c>
      <c r="I2571" t="s">
        <v>20</v>
      </c>
      <c r="J2571" t="s">
        <v>603</v>
      </c>
      <c r="K2571" t="s">
        <v>604</v>
      </c>
      <c r="L2571" s="2">
        <v>0.63194444444444442</v>
      </c>
      <c r="M2571" s="2">
        <v>0.75069444444444444</v>
      </c>
      <c r="N2571" s="1">
        <v>46062</v>
      </c>
      <c r="O2571" t="s">
        <v>23</v>
      </c>
      <c r="S2571" t="s">
        <v>18994</v>
      </c>
      <c r="T257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0.11875000000145519</v>
      </c>
      <c r="U2571" s="5">
        <f>WEEKNUM(Shipment_Data[[#This Row],[DATE]],2)</f>
        <v>7</v>
      </c>
      <c r="V2571" s="6">
        <f>SUBTOTAL(103,Shipment_Data[[#This Row],[DATE]])</f>
        <v>1</v>
      </c>
      <c r="W25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572" spans="1:23" x14ac:dyDescent="0.25">
      <c r="A2572" s="1">
        <v>46062</v>
      </c>
      <c r="B2572" t="s">
        <v>703</v>
      </c>
      <c r="D2572" t="s">
        <v>2962</v>
      </c>
      <c r="E2572">
        <v>1</v>
      </c>
      <c r="G2572">
        <v>139099</v>
      </c>
      <c r="H2572" s="7">
        <v>125874.6</v>
      </c>
      <c r="I2572" t="s">
        <v>20</v>
      </c>
      <c r="J2572" t="s">
        <v>603</v>
      </c>
      <c r="K2572" t="s">
        <v>604</v>
      </c>
      <c r="L2572" s="2">
        <v>0.63194444444444442</v>
      </c>
      <c r="M2572" s="2">
        <v>0.70763888888888893</v>
      </c>
      <c r="N2572" s="1">
        <v>46062</v>
      </c>
      <c r="O2572" t="s">
        <v>23</v>
      </c>
      <c r="S2572" t="s">
        <v>18994</v>
      </c>
      <c r="T25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7.5694444443797693E-2</v>
      </c>
      <c r="U2572" s="5">
        <f>WEEKNUM(Shipment_Data[[#This Row],[DATE]],2)</f>
        <v>7</v>
      </c>
      <c r="V2572" s="6">
        <f>SUBTOTAL(103,Shipment_Data[[#This Row],[DATE]])</f>
        <v>1</v>
      </c>
      <c r="W25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573" spans="1:23" x14ac:dyDescent="0.25">
      <c r="A2573" s="1">
        <v>46062</v>
      </c>
      <c r="B2573" t="s">
        <v>2956</v>
      </c>
      <c r="D2573" t="s">
        <v>2963</v>
      </c>
      <c r="E2573">
        <v>2</v>
      </c>
      <c r="G2573">
        <v>139102</v>
      </c>
      <c r="H2573" s="7">
        <v>400067.21</v>
      </c>
      <c r="I2573" t="s">
        <v>20</v>
      </c>
      <c r="J2573" t="s">
        <v>603</v>
      </c>
      <c r="K2573" t="s">
        <v>604</v>
      </c>
      <c r="L2573" s="2">
        <v>0.63194444444444442</v>
      </c>
      <c r="M2573" s="2">
        <v>0.7368055555555556</v>
      </c>
      <c r="N2573" s="1">
        <v>46062</v>
      </c>
      <c r="O2573" t="s">
        <v>23</v>
      </c>
      <c r="S2573" t="s">
        <v>18994</v>
      </c>
      <c r="T25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0.10486111111094942</v>
      </c>
      <c r="U2573" s="5">
        <f>WEEKNUM(Shipment_Data[[#This Row],[DATE]],2)</f>
        <v>7</v>
      </c>
      <c r="V2573" s="6">
        <f>SUBTOTAL(103,Shipment_Data[[#This Row],[DATE]])</f>
        <v>1</v>
      </c>
      <c r="W25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574" spans="1:23" x14ac:dyDescent="0.25">
      <c r="A2574" s="1">
        <v>46062</v>
      </c>
      <c r="B2574" t="s">
        <v>677</v>
      </c>
      <c r="D2574" t="s">
        <v>2964</v>
      </c>
      <c r="E2574">
        <v>2</v>
      </c>
      <c r="G2574">
        <v>139171</v>
      </c>
      <c r="H2574" s="7">
        <v>196293.54</v>
      </c>
      <c r="I2574" t="s">
        <v>20</v>
      </c>
      <c r="J2574" t="s">
        <v>603</v>
      </c>
      <c r="K2574" t="s">
        <v>604</v>
      </c>
      <c r="L2574" s="2">
        <v>0.63194444444444442</v>
      </c>
      <c r="M2574" s="2">
        <v>0.77500000000000002</v>
      </c>
      <c r="N2574" s="1">
        <v>46062</v>
      </c>
      <c r="O2574" t="s">
        <v>23</v>
      </c>
      <c r="S2574" t="s">
        <v>18994</v>
      </c>
      <c r="T25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0.14305555555620231</v>
      </c>
      <c r="U2574" s="5">
        <f>WEEKNUM(Shipment_Data[[#This Row],[DATE]],2)</f>
        <v>7</v>
      </c>
      <c r="V2574" s="6">
        <f>SUBTOTAL(103,Shipment_Data[[#This Row],[DATE]])</f>
        <v>1</v>
      </c>
      <c r="W25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575" spans="1:23" x14ac:dyDescent="0.25">
      <c r="A2575" s="1">
        <v>46062</v>
      </c>
      <c r="B2575" t="s">
        <v>669</v>
      </c>
      <c r="D2575" t="s">
        <v>2965</v>
      </c>
      <c r="E2575">
        <v>5</v>
      </c>
      <c r="G2575">
        <v>139191</v>
      </c>
      <c r="H2575" s="7">
        <v>580099.66</v>
      </c>
      <c r="I2575" t="s">
        <v>20</v>
      </c>
      <c r="J2575" t="s">
        <v>91</v>
      </c>
      <c r="K2575" t="s">
        <v>92</v>
      </c>
      <c r="L2575" s="2">
        <v>0.63472222222222219</v>
      </c>
      <c r="M2575" s="2">
        <v>0.63472222222222219</v>
      </c>
      <c r="N2575" s="1">
        <v>46062</v>
      </c>
      <c r="O2575" t="s">
        <v>23</v>
      </c>
      <c r="S2575" t="s">
        <v>18994</v>
      </c>
      <c r="T25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2575" s="5">
        <f>WEEKNUM(Shipment_Data[[#This Row],[DATE]],2)</f>
        <v>7</v>
      </c>
      <c r="V2575" s="6">
        <f>SUBTOTAL(103,Shipment_Data[[#This Row],[DATE]])</f>
        <v>1</v>
      </c>
      <c r="W25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576" spans="1:23" x14ac:dyDescent="0.25">
      <c r="A2576" s="1">
        <v>46062</v>
      </c>
      <c r="B2576" t="s">
        <v>669</v>
      </c>
      <c r="D2576" t="s">
        <v>2966</v>
      </c>
      <c r="E2576">
        <v>1</v>
      </c>
      <c r="G2576">
        <v>139200</v>
      </c>
      <c r="H2576" s="7">
        <v>18955.64</v>
      </c>
      <c r="I2576" t="s">
        <v>20</v>
      </c>
      <c r="J2576" t="s">
        <v>91</v>
      </c>
      <c r="K2576" t="s">
        <v>92</v>
      </c>
      <c r="L2576" s="2">
        <v>0.63472222222222219</v>
      </c>
      <c r="M2576" s="2">
        <v>0.63472222222222219</v>
      </c>
      <c r="N2576" s="1">
        <v>46062</v>
      </c>
      <c r="O2576" t="s">
        <v>23</v>
      </c>
      <c r="S2576" t="s">
        <v>18994</v>
      </c>
      <c r="T257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2576" s="5">
        <f>WEEKNUM(Shipment_Data[[#This Row],[DATE]],2)</f>
        <v>7</v>
      </c>
      <c r="V2576" s="6">
        <f>SUBTOTAL(103,Shipment_Data[[#This Row],[DATE]])</f>
        <v>1</v>
      </c>
      <c r="W25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577" spans="1:23" x14ac:dyDescent="0.25">
      <c r="A2577" s="1">
        <v>46062</v>
      </c>
      <c r="B2577" t="s">
        <v>1451</v>
      </c>
      <c r="D2577" t="s">
        <v>2967</v>
      </c>
      <c r="E2577">
        <v>1</v>
      </c>
      <c r="G2577">
        <v>139140</v>
      </c>
      <c r="H2577" s="7">
        <v>25461</v>
      </c>
      <c r="I2577" t="s">
        <v>20</v>
      </c>
      <c r="J2577" t="s">
        <v>257</v>
      </c>
      <c r="K2577" t="s">
        <v>258</v>
      </c>
      <c r="L2577" s="2">
        <v>0.65972222222222221</v>
      </c>
      <c r="M2577" s="2">
        <v>0.6791666666666667</v>
      </c>
      <c r="N2577" s="1">
        <v>46062</v>
      </c>
      <c r="O2577" t="s">
        <v>23</v>
      </c>
      <c r="S2577" t="s">
        <v>18994</v>
      </c>
      <c r="T257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1.9444444449618459E-2</v>
      </c>
      <c r="U2577" s="5">
        <f>WEEKNUM(Shipment_Data[[#This Row],[DATE]],2)</f>
        <v>7</v>
      </c>
      <c r="V2577" s="6">
        <f>SUBTOTAL(103,Shipment_Data[[#This Row],[DATE]])</f>
        <v>1</v>
      </c>
      <c r="W25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578" spans="1:23" x14ac:dyDescent="0.25">
      <c r="A2578" s="1">
        <v>46062</v>
      </c>
      <c r="B2578" t="s">
        <v>1213</v>
      </c>
      <c r="D2578" t="s">
        <v>2968</v>
      </c>
      <c r="E2578">
        <v>1</v>
      </c>
      <c r="G2578">
        <v>139154</v>
      </c>
      <c r="H2578" s="7">
        <v>38717.33</v>
      </c>
      <c r="I2578" t="s">
        <v>20</v>
      </c>
      <c r="J2578" t="s">
        <v>257</v>
      </c>
      <c r="K2578" t="s">
        <v>258</v>
      </c>
      <c r="L2578" s="2">
        <v>0.65972222222222221</v>
      </c>
      <c r="M2578" s="2">
        <v>0.68541666666666667</v>
      </c>
      <c r="N2578" s="1">
        <v>46062</v>
      </c>
      <c r="O2578" t="s">
        <v>23</v>
      </c>
      <c r="S2578" t="s">
        <v>18994</v>
      </c>
      <c r="T257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2.5694444448163267E-2</v>
      </c>
      <c r="U2578" s="5">
        <f>WEEKNUM(Shipment_Data[[#This Row],[DATE]],2)</f>
        <v>7</v>
      </c>
      <c r="V2578" s="6">
        <f>SUBTOTAL(103,Shipment_Data[[#This Row],[DATE]])</f>
        <v>1</v>
      </c>
      <c r="W25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579" spans="1:23" x14ac:dyDescent="0.25">
      <c r="A2579" s="1">
        <v>46062</v>
      </c>
      <c r="B2579" t="s">
        <v>1230</v>
      </c>
      <c r="D2579" t="s">
        <v>2969</v>
      </c>
      <c r="E2579">
        <v>1</v>
      </c>
      <c r="G2579">
        <v>139122</v>
      </c>
      <c r="H2579" s="7">
        <v>19636.2</v>
      </c>
      <c r="I2579" t="s">
        <v>20</v>
      </c>
      <c r="J2579" t="s">
        <v>257</v>
      </c>
      <c r="K2579" t="s">
        <v>258</v>
      </c>
      <c r="L2579" s="2">
        <v>0.65972222222222221</v>
      </c>
      <c r="M2579" s="2">
        <v>0.71736111111111112</v>
      </c>
      <c r="N2579" s="1">
        <v>46062</v>
      </c>
      <c r="O2579" t="s">
        <v>23</v>
      </c>
      <c r="S2579" t="s">
        <v>18994</v>
      </c>
      <c r="T257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5.7638888894871343E-2</v>
      </c>
      <c r="U2579" s="5">
        <f>WEEKNUM(Shipment_Data[[#This Row],[DATE]],2)</f>
        <v>7</v>
      </c>
      <c r="V2579" s="6">
        <f>SUBTOTAL(103,Shipment_Data[[#This Row],[DATE]])</f>
        <v>1</v>
      </c>
      <c r="W25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580" spans="1:23" x14ac:dyDescent="0.25">
      <c r="A2580" s="1">
        <v>46062</v>
      </c>
      <c r="B2580" t="s">
        <v>146</v>
      </c>
      <c r="D2580" t="s">
        <v>2970</v>
      </c>
      <c r="E2580">
        <v>1</v>
      </c>
      <c r="G2580">
        <v>139148</v>
      </c>
      <c r="H2580" s="7">
        <v>150704.85</v>
      </c>
      <c r="I2580" t="s">
        <v>20</v>
      </c>
      <c r="J2580" t="s">
        <v>257</v>
      </c>
      <c r="K2580" t="s">
        <v>258</v>
      </c>
      <c r="L2580" s="2">
        <v>0.65972222222222221</v>
      </c>
      <c r="M2580" s="2">
        <v>0.66805555555555551</v>
      </c>
      <c r="N2580" s="1">
        <v>46062</v>
      </c>
      <c r="O2580" t="s">
        <v>23</v>
      </c>
      <c r="S2580" t="s">
        <v>18994</v>
      </c>
      <c r="T258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8.3333333386690356E-3</v>
      </c>
      <c r="U2580" s="5">
        <f>WEEKNUM(Shipment_Data[[#This Row],[DATE]],2)</f>
        <v>7</v>
      </c>
      <c r="V2580" s="6">
        <f>SUBTOTAL(103,Shipment_Data[[#This Row],[DATE]])</f>
        <v>1</v>
      </c>
      <c r="W25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581" spans="1:23" x14ac:dyDescent="0.25">
      <c r="A2581" s="1">
        <v>46062</v>
      </c>
      <c r="B2581" t="s">
        <v>1230</v>
      </c>
      <c r="D2581" t="s">
        <v>2971</v>
      </c>
      <c r="E2581">
        <v>1</v>
      </c>
      <c r="G2581">
        <v>139119</v>
      </c>
      <c r="H2581" s="7">
        <v>144886.19</v>
      </c>
      <c r="I2581" t="s">
        <v>20</v>
      </c>
      <c r="J2581" t="s">
        <v>257</v>
      </c>
      <c r="K2581" t="s">
        <v>258</v>
      </c>
      <c r="L2581" s="2">
        <v>0.65972222222222221</v>
      </c>
      <c r="M2581" s="2">
        <v>0.71736111111111112</v>
      </c>
      <c r="N2581" s="1">
        <v>46062</v>
      </c>
      <c r="O2581" t="s">
        <v>23</v>
      </c>
      <c r="S2581" t="s">
        <v>18994</v>
      </c>
      <c r="T258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5.7638888894871343E-2</v>
      </c>
      <c r="U2581" s="5">
        <f>WEEKNUM(Shipment_Data[[#This Row],[DATE]],2)</f>
        <v>7</v>
      </c>
      <c r="V2581" s="6">
        <f>SUBTOTAL(103,Shipment_Data[[#This Row],[DATE]])</f>
        <v>1</v>
      </c>
      <c r="W25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582" spans="1:23" x14ac:dyDescent="0.25">
      <c r="A2582" s="1">
        <v>46062</v>
      </c>
      <c r="B2582" t="s">
        <v>854</v>
      </c>
      <c r="D2582" t="s">
        <v>2972</v>
      </c>
      <c r="E2582">
        <v>3</v>
      </c>
      <c r="G2582">
        <v>139130</v>
      </c>
      <c r="H2582" s="7">
        <v>394967.06</v>
      </c>
      <c r="I2582" t="s">
        <v>20</v>
      </c>
      <c r="J2582" t="s">
        <v>323</v>
      </c>
      <c r="K2582" t="s">
        <v>324</v>
      </c>
      <c r="L2582" s="2">
        <v>0.65972222222222221</v>
      </c>
      <c r="M2582" s="2">
        <v>0.77916666666666667</v>
      </c>
      <c r="N2582" s="1">
        <v>46062</v>
      </c>
      <c r="O2582" t="s">
        <v>23</v>
      </c>
      <c r="S2582" t="s">
        <v>18994</v>
      </c>
      <c r="T258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0.11944444444816327</v>
      </c>
      <c r="U2582" s="5">
        <f>WEEKNUM(Shipment_Data[[#This Row],[DATE]],2)</f>
        <v>7</v>
      </c>
      <c r="V2582" s="6">
        <f>SUBTOTAL(103,Shipment_Data[[#This Row],[DATE]])</f>
        <v>1</v>
      </c>
      <c r="W25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583" spans="1:23" x14ac:dyDescent="0.25">
      <c r="A2583" s="1">
        <v>46062</v>
      </c>
      <c r="B2583" t="s">
        <v>1416</v>
      </c>
      <c r="D2583" t="s">
        <v>2973</v>
      </c>
      <c r="E2583">
        <v>3</v>
      </c>
      <c r="G2583">
        <v>139112</v>
      </c>
      <c r="H2583" s="7">
        <v>341468.93</v>
      </c>
      <c r="I2583" t="s">
        <v>20</v>
      </c>
      <c r="J2583" t="s">
        <v>323</v>
      </c>
      <c r="K2583" t="s">
        <v>324</v>
      </c>
      <c r="L2583" s="2">
        <v>0.65972222222222221</v>
      </c>
      <c r="M2583" s="2">
        <v>0.7319444444444444</v>
      </c>
      <c r="N2583" s="1">
        <v>46062</v>
      </c>
      <c r="O2583" t="s">
        <v>23</v>
      </c>
      <c r="S2583" t="s">
        <v>18994</v>
      </c>
      <c r="T258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7.2222222224809229E-2</v>
      </c>
      <c r="U2583" s="5">
        <f>WEEKNUM(Shipment_Data[[#This Row],[DATE]],2)</f>
        <v>7</v>
      </c>
      <c r="V2583" s="6">
        <f>SUBTOTAL(103,Shipment_Data[[#This Row],[DATE]])</f>
        <v>1</v>
      </c>
      <c r="W25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584" spans="1:23" x14ac:dyDescent="0.25">
      <c r="A2584" s="1">
        <v>46062</v>
      </c>
      <c r="B2584" t="s">
        <v>2974</v>
      </c>
      <c r="D2584" t="s">
        <v>2975</v>
      </c>
      <c r="E2584">
        <v>4</v>
      </c>
      <c r="G2584">
        <v>139109</v>
      </c>
      <c r="H2584" s="7">
        <v>308034.55</v>
      </c>
      <c r="I2584" t="s">
        <v>20</v>
      </c>
      <c r="J2584" t="s">
        <v>323</v>
      </c>
      <c r="K2584" t="s">
        <v>324</v>
      </c>
      <c r="L2584" s="2">
        <v>0.65972222222222221</v>
      </c>
      <c r="M2584" s="2">
        <v>0.81874999999999998</v>
      </c>
      <c r="N2584" s="1">
        <v>46062</v>
      </c>
      <c r="O2584" t="s">
        <v>23</v>
      </c>
      <c r="S2584" t="s">
        <v>18994</v>
      </c>
      <c r="T258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0.15902777777955635</v>
      </c>
      <c r="U2584" s="5">
        <f>WEEKNUM(Shipment_Data[[#This Row],[DATE]],2)</f>
        <v>7</v>
      </c>
      <c r="V2584" s="6">
        <f>SUBTOTAL(103,Shipment_Data[[#This Row],[DATE]])</f>
        <v>1</v>
      </c>
      <c r="W25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585" spans="1:23" x14ac:dyDescent="0.25">
      <c r="A2585" s="1">
        <v>46062</v>
      </c>
      <c r="B2585" t="s">
        <v>2888</v>
      </c>
      <c r="D2585" t="s">
        <v>2976</v>
      </c>
      <c r="E2585">
        <v>1</v>
      </c>
      <c r="G2585">
        <v>139127</v>
      </c>
      <c r="H2585" s="7">
        <v>11060.1</v>
      </c>
      <c r="I2585" t="s">
        <v>20</v>
      </c>
      <c r="J2585" t="s">
        <v>323</v>
      </c>
      <c r="K2585" t="s">
        <v>324</v>
      </c>
      <c r="L2585" s="2">
        <v>0.65972222222222221</v>
      </c>
      <c r="M2585" s="2">
        <v>0.69513888888888886</v>
      </c>
      <c r="N2585" s="1">
        <v>46062</v>
      </c>
      <c r="O2585" t="s">
        <v>23</v>
      </c>
      <c r="S2585" t="s">
        <v>18994</v>
      </c>
      <c r="T258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3.5416666672972497E-2</v>
      </c>
      <c r="U2585" s="5">
        <f>WEEKNUM(Shipment_Data[[#This Row],[DATE]],2)</f>
        <v>7</v>
      </c>
      <c r="V2585" s="6">
        <f>SUBTOTAL(103,Shipment_Data[[#This Row],[DATE]])</f>
        <v>1</v>
      </c>
      <c r="W25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586" spans="1:23" x14ac:dyDescent="0.25">
      <c r="A2586" s="1">
        <v>46062</v>
      </c>
      <c r="B2586" t="s">
        <v>2977</v>
      </c>
      <c r="D2586" t="s">
        <v>2978</v>
      </c>
      <c r="E2586">
        <v>1</v>
      </c>
      <c r="G2586">
        <v>139169</v>
      </c>
      <c r="H2586" s="7">
        <v>132406.39999999999</v>
      </c>
      <c r="I2586" t="s">
        <v>20</v>
      </c>
      <c r="J2586" t="s">
        <v>219</v>
      </c>
      <c r="K2586" t="s">
        <v>220</v>
      </c>
      <c r="L2586" s="2">
        <v>0.65277777777777779</v>
      </c>
      <c r="M2586" s="2">
        <v>0.74791666666666667</v>
      </c>
      <c r="N2586" s="1">
        <v>46062</v>
      </c>
      <c r="O2586" t="s">
        <v>23</v>
      </c>
      <c r="S2586" t="s">
        <v>18994</v>
      </c>
      <c r="T258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9.5138888886140194E-2</v>
      </c>
      <c r="U2586" s="5">
        <f>WEEKNUM(Shipment_Data[[#This Row],[DATE]],2)</f>
        <v>7</v>
      </c>
      <c r="V2586" s="6">
        <f>SUBTOTAL(103,Shipment_Data[[#This Row],[DATE]])</f>
        <v>1</v>
      </c>
      <c r="W25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587" spans="1:23" x14ac:dyDescent="0.25">
      <c r="A2587" s="1">
        <v>46062</v>
      </c>
      <c r="B2587" t="s">
        <v>2255</v>
      </c>
      <c r="D2587" t="s">
        <v>2979</v>
      </c>
      <c r="E2587">
        <v>1</v>
      </c>
      <c r="G2587">
        <v>139136</v>
      </c>
      <c r="H2587" s="7">
        <v>27784.54</v>
      </c>
      <c r="I2587" t="s">
        <v>20</v>
      </c>
      <c r="J2587" t="s">
        <v>219</v>
      </c>
      <c r="K2587" t="s">
        <v>220</v>
      </c>
      <c r="L2587" s="2">
        <v>0.65277777777777779</v>
      </c>
      <c r="M2587" s="2">
        <v>0.74236111111111114</v>
      </c>
      <c r="N2587" s="1">
        <v>46062</v>
      </c>
      <c r="O2587" t="s">
        <v>23</v>
      </c>
      <c r="S2587" t="s">
        <v>18994</v>
      </c>
      <c r="T258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8.9583333327027503E-2</v>
      </c>
      <c r="U2587" s="5">
        <f>WEEKNUM(Shipment_Data[[#This Row],[DATE]],2)</f>
        <v>7</v>
      </c>
      <c r="V2587" s="6">
        <f>SUBTOTAL(103,Shipment_Data[[#This Row],[DATE]])</f>
        <v>1</v>
      </c>
      <c r="W25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588" spans="1:23" x14ac:dyDescent="0.25">
      <c r="A2588" s="1">
        <v>46062</v>
      </c>
      <c r="B2588" t="s">
        <v>2980</v>
      </c>
      <c r="D2588" t="s">
        <v>2981</v>
      </c>
      <c r="E2588">
        <v>1</v>
      </c>
      <c r="G2588">
        <v>138993</v>
      </c>
      <c r="H2588" s="7">
        <v>113440.63</v>
      </c>
      <c r="I2588" t="s">
        <v>20</v>
      </c>
      <c r="J2588" t="s">
        <v>97</v>
      </c>
      <c r="K2588" t="s">
        <v>98</v>
      </c>
      <c r="L2588" s="2">
        <v>0.67361111111111116</v>
      </c>
      <c r="M2588" s="2">
        <v>0.89027777777777772</v>
      </c>
      <c r="N2588" s="1">
        <v>46062</v>
      </c>
      <c r="O2588" t="s">
        <v>23</v>
      </c>
      <c r="S2588" t="s">
        <v>18994</v>
      </c>
      <c r="T25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0.21666666666715173</v>
      </c>
      <c r="U2588" s="5">
        <f>WEEKNUM(Shipment_Data[[#This Row],[DATE]],2)</f>
        <v>7</v>
      </c>
      <c r="V2588" s="6">
        <f>SUBTOTAL(103,Shipment_Data[[#This Row],[DATE]])</f>
        <v>1</v>
      </c>
      <c r="W25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589" spans="1:23" x14ac:dyDescent="0.25">
      <c r="A2589" s="1">
        <v>46062</v>
      </c>
      <c r="B2589" t="s">
        <v>2982</v>
      </c>
      <c r="D2589" t="s">
        <v>2983</v>
      </c>
      <c r="E2589">
        <v>1</v>
      </c>
      <c r="G2589">
        <v>138998</v>
      </c>
      <c r="H2589" s="7">
        <v>71121.67</v>
      </c>
      <c r="I2589" t="s">
        <v>20</v>
      </c>
      <c r="J2589" t="s">
        <v>97</v>
      </c>
      <c r="K2589" t="s">
        <v>98</v>
      </c>
      <c r="L2589" s="2">
        <v>0.67361111111111116</v>
      </c>
      <c r="M2589" s="2">
        <v>0.89027777777777772</v>
      </c>
      <c r="N2589" s="1">
        <v>46062</v>
      </c>
      <c r="O2589" t="s">
        <v>23</v>
      </c>
      <c r="S2589" t="s">
        <v>18994</v>
      </c>
      <c r="T25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0.21666666666715173</v>
      </c>
      <c r="U2589" s="5">
        <f>WEEKNUM(Shipment_Data[[#This Row],[DATE]],2)</f>
        <v>7</v>
      </c>
      <c r="V2589" s="6">
        <f>SUBTOTAL(103,Shipment_Data[[#This Row],[DATE]])</f>
        <v>1</v>
      </c>
      <c r="W25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590" spans="1:23" x14ac:dyDescent="0.25">
      <c r="A2590" s="1">
        <v>46062</v>
      </c>
      <c r="B2590" t="s">
        <v>2984</v>
      </c>
      <c r="D2590" t="s">
        <v>2985</v>
      </c>
      <c r="E2590">
        <v>2</v>
      </c>
      <c r="G2590">
        <v>138990</v>
      </c>
      <c r="H2590" s="7">
        <v>666367.86</v>
      </c>
      <c r="I2590" t="s">
        <v>20</v>
      </c>
      <c r="J2590" t="s">
        <v>97</v>
      </c>
      <c r="K2590" t="s">
        <v>98</v>
      </c>
      <c r="L2590" s="2">
        <v>0.67361111111111116</v>
      </c>
      <c r="M2590" s="2">
        <v>0.89027777777777772</v>
      </c>
      <c r="N2590" s="1">
        <v>46062</v>
      </c>
      <c r="O2590" t="s">
        <v>23</v>
      </c>
      <c r="S2590" t="s">
        <v>18994</v>
      </c>
      <c r="T259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0.21666666666715173</v>
      </c>
      <c r="U2590" s="5">
        <f>WEEKNUM(Shipment_Data[[#This Row],[DATE]],2)</f>
        <v>7</v>
      </c>
      <c r="V2590" s="6">
        <f>SUBTOTAL(103,Shipment_Data[[#This Row],[DATE]])</f>
        <v>1</v>
      </c>
      <c r="W25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591" spans="1:23" x14ac:dyDescent="0.25">
      <c r="A2591" s="1">
        <v>46062</v>
      </c>
      <c r="B2591" t="s">
        <v>2986</v>
      </c>
      <c r="D2591" t="s">
        <v>2987</v>
      </c>
      <c r="E2591">
        <v>2</v>
      </c>
      <c r="G2591">
        <v>138997</v>
      </c>
      <c r="H2591" s="7">
        <v>480845.57</v>
      </c>
      <c r="I2591" t="s">
        <v>41</v>
      </c>
      <c r="J2591" t="s">
        <v>97</v>
      </c>
      <c r="K2591" t="s">
        <v>98</v>
      </c>
      <c r="L2591" s="2">
        <v>0.67361111111111116</v>
      </c>
      <c r="M2591" s="2">
        <v>0.89027777777777772</v>
      </c>
      <c r="N2591" s="1">
        <v>46062</v>
      </c>
      <c r="O2591" t="s">
        <v>23</v>
      </c>
      <c r="S2591" t="s">
        <v>18994</v>
      </c>
      <c r="T259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0.21666666666715173</v>
      </c>
      <c r="U2591" s="5">
        <f>WEEKNUM(Shipment_Data[[#This Row],[DATE]],2)</f>
        <v>7</v>
      </c>
      <c r="V2591" s="6">
        <f>SUBTOTAL(103,Shipment_Data[[#This Row],[DATE]])</f>
        <v>1</v>
      </c>
      <c r="W25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592" spans="1:23" x14ac:dyDescent="0.25">
      <c r="A2592" s="1">
        <v>46062</v>
      </c>
      <c r="B2592" t="s">
        <v>2988</v>
      </c>
      <c r="D2592" t="s">
        <v>2989</v>
      </c>
      <c r="E2592">
        <v>2</v>
      </c>
      <c r="G2592">
        <v>138866</v>
      </c>
      <c r="H2592" s="7">
        <v>404721.91</v>
      </c>
      <c r="I2592" t="s">
        <v>20</v>
      </c>
      <c r="J2592" t="s">
        <v>97</v>
      </c>
      <c r="K2592" t="s">
        <v>98</v>
      </c>
      <c r="L2592" s="2">
        <v>0.67361111111111116</v>
      </c>
      <c r="M2592" s="2">
        <v>0.89027777777777772</v>
      </c>
      <c r="N2592" s="1">
        <v>46062</v>
      </c>
      <c r="O2592" t="s">
        <v>23</v>
      </c>
      <c r="S2592" t="s">
        <v>18994</v>
      </c>
      <c r="T259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0.21666666666715173</v>
      </c>
      <c r="U2592" s="5">
        <f>WEEKNUM(Shipment_Data[[#This Row],[DATE]],2)</f>
        <v>7</v>
      </c>
      <c r="V2592" s="6">
        <f>SUBTOTAL(103,Shipment_Data[[#This Row],[DATE]])</f>
        <v>1</v>
      </c>
      <c r="W25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593" spans="1:23" x14ac:dyDescent="0.25">
      <c r="A2593" s="1">
        <v>46062</v>
      </c>
      <c r="B2593" t="s">
        <v>2990</v>
      </c>
      <c r="D2593" t="s">
        <v>2991</v>
      </c>
      <c r="E2593">
        <v>1</v>
      </c>
      <c r="G2593">
        <v>139001</v>
      </c>
      <c r="H2593" s="7">
        <v>219953.24</v>
      </c>
      <c r="I2593" t="s">
        <v>20</v>
      </c>
      <c r="J2593" t="s">
        <v>97</v>
      </c>
      <c r="K2593" t="s">
        <v>98</v>
      </c>
      <c r="L2593" s="2">
        <v>0.67361111111111116</v>
      </c>
      <c r="M2593" s="2">
        <v>0.89027777777777772</v>
      </c>
      <c r="N2593" s="1">
        <v>46062</v>
      </c>
      <c r="O2593" t="s">
        <v>23</v>
      </c>
      <c r="S2593" t="s">
        <v>18994</v>
      </c>
      <c r="T25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0.21666666666715173</v>
      </c>
      <c r="U2593" s="5">
        <f>WEEKNUM(Shipment_Data[[#This Row],[DATE]],2)</f>
        <v>7</v>
      </c>
      <c r="V2593" s="6">
        <f>SUBTOTAL(103,Shipment_Data[[#This Row],[DATE]])</f>
        <v>1</v>
      </c>
      <c r="W25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594" spans="1:23" x14ac:dyDescent="0.25">
      <c r="A2594" s="1">
        <v>46062</v>
      </c>
      <c r="B2594" t="s">
        <v>2695</v>
      </c>
      <c r="D2594" t="s">
        <v>2992</v>
      </c>
      <c r="E2594">
        <v>2</v>
      </c>
      <c r="G2594">
        <v>139184</v>
      </c>
      <c r="H2594" s="7">
        <v>197824</v>
      </c>
      <c r="I2594" t="s">
        <v>20</v>
      </c>
      <c r="J2594" t="s">
        <v>219</v>
      </c>
      <c r="K2594" t="s">
        <v>220</v>
      </c>
      <c r="L2594" s="2">
        <v>0.65277777777777779</v>
      </c>
      <c r="M2594" s="2">
        <v>0.71597222222222223</v>
      </c>
      <c r="N2594" s="1">
        <v>46062</v>
      </c>
      <c r="O2594" t="s">
        <v>23</v>
      </c>
      <c r="S2594" t="s">
        <v>18994</v>
      </c>
      <c r="T25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6.3194444439432118E-2</v>
      </c>
      <c r="U2594" s="5">
        <f>WEEKNUM(Shipment_Data[[#This Row],[DATE]],2)</f>
        <v>7</v>
      </c>
      <c r="V2594" s="6">
        <f>SUBTOTAL(103,Shipment_Data[[#This Row],[DATE]])</f>
        <v>1</v>
      </c>
      <c r="W25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595" spans="1:23" x14ac:dyDescent="0.25">
      <c r="A2595" s="1">
        <v>46062</v>
      </c>
      <c r="B2595" t="s">
        <v>2157</v>
      </c>
      <c r="D2595" t="s">
        <v>2993</v>
      </c>
      <c r="E2595">
        <v>1</v>
      </c>
      <c r="G2595">
        <v>139125</v>
      </c>
      <c r="H2595" s="7">
        <v>51753.31</v>
      </c>
      <c r="I2595" t="s">
        <v>20</v>
      </c>
      <c r="J2595" t="s">
        <v>91</v>
      </c>
      <c r="K2595" t="s">
        <v>92</v>
      </c>
      <c r="L2595" s="2">
        <v>0.64236111111111116</v>
      </c>
      <c r="M2595" s="2">
        <v>0.64236111111111116</v>
      </c>
      <c r="N2595" s="1">
        <v>46062</v>
      </c>
      <c r="O2595" t="s">
        <v>23</v>
      </c>
      <c r="S2595" t="s">
        <v>18994</v>
      </c>
      <c r="T259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2595" s="5">
        <f>WEEKNUM(Shipment_Data[[#This Row],[DATE]],2)</f>
        <v>7</v>
      </c>
      <c r="V2595" s="6">
        <f>SUBTOTAL(103,Shipment_Data[[#This Row],[DATE]])</f>
        <v>1</v>
      </c>
      <c r="W25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596" spans="1:23" x14ac:dyDescent="0.25">
      <c r="A2596" s="1">
        <v>46062</v>
      </c>
      <c r="B2596" t="s">
        <v>2157</v>
      </c>
      <c r="D2596" t="s">
        <v>2994</v>
      </c>
      <c r="E2596">
        <v>2</v>
      </c>
      <c r="G2596">
        <v>139156</v>
      </c>
      <c r="H2596" s="7">
        <v>285178</v>
      </c>
      <c r="I2596" t="s">
        <v>20</v>
      </c>
      <c r="J2596" t="s">
        <v>91</v>
      </c>
      <c r="K2596" t="s">
        <v>92</v>
      </c>
      <c r="L2596" s="2">
        <v>0.64236111111111116</v>
      </c>
      <c r="M2596" s="2">
        <v>0.64236111111111116</v>
      </c>
      <c r="N2596" s="1">
        <v>46062</v>
      </c>
      <c r="O2596" t="s">
        <v>23</v>
      </c>
      <c r="S2596" t="s">
        <v>18994</v>
      </c>
      <c r="T259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2596" s="5">
        <f>WEEKNUM(Shipment_Data[[#This Row],[DATE]],2)</f>
        <v>7</v>
      </c>
      <c r="V2596" s="6">
        <f>SUBTOTAL(103,Shipment_Data[[#This Row],[DATE]])</f>
        <v>1</v>
      </c>
      <c r="W25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597" spans="1:23" x14ac:dyDescent="0.25">
      <c r="A2597" s="1">
        <v>46062</v>
      </c>
      <c r="B2597" t="s">
        <v>445</v>
      </c>
      <c r="D2597" t="s">
        <v>2995</v>
      </c>
      <c r="E2597">
        <v>4</v>
      </c>
      <c r="G2597">
        <v>139177</v>
      </c>
      <c r="H2597" s="7">
        <v>607371.94999999995</v>
      </c>
      <c r="I2597" t="s">
        <v>20</v>
      </c>
      <c r="J2597" t="s">
        <v>97</v>
      </c>
      <c r="K2597" t="s">
        <v>98</v>
      </c>
      <c r="L2597" s="2">
        <v>0.67361111111111116</v>
      </c>
      <c r="M2597" s="2">
        <v>0.70138888888888884</v>
      </c>
      <c r="N2597" s="1">
        <v>46062</v>
      </c>
      <c r="O2597" t="s">
        <v>23</v>
      </c>
      <c r="S2597" t="s">
        <v>18994</v>
      </c>
      <c r="T259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2.7777777781011537E-2</v>
      </c>
      <c r="U2597" s="5">
        <f>WEEKNUM(Shipment_Data[[#This Row],[DATE]],2)</f>
        <v>7</v>
      </c>
      <c r="V2597" s="6">
        <f>SUBTOTAL(103,Shipment_Data[[#This Row],[DATE]])</f>
        <v>1</v>
      </c>
      <c r="W25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598" spans="1:23" x14ac:dyDescent="0.25">
      <c r="A2598" s="1">
        <v>46062</v>
      </c>
      <c r="B2598" t="s">
        <v>1358</v>
      </c>
      <c r="D2598" t="s">
        <v>2996</v>
      </c>
      <c r="E2598">
        <v>1</v>
      </c>
      <c r="G2598">
        <v>139163</v>
      </c>
      <c r="H2598" s="7">
        <v>428890.56</v>
      </c>
      <c r="I2598" t="s">
        <v>20</v>
      </c>
      <c r="J2598" t="s">
        <v>57</v>
      </c>
      <c r="K2598" t="s">
        <v>58</v>
      </c>
      <c r="L2598" s="2">
        <v>0.67708333333333337</v>
      </c>
      <c r="M2598" s="2">
        <v>0.71875</v>
      </c>
      <c r="N2598" s="1">
        <v>46062</v>
      </c>
      <c r="O2598" t="s">
        <v>23</v>
      </c>
      <c r="S2598" t="s">
        <v>18994</v>
      </c>
      <c r="T259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4.1666666664241347E-2</v>
      </c>
      <c r="U2598" s="5">
        <f>WEEKNUM(Shipment_Data[[#This Row],[DATE]],2)</f>
        <v>7</v>
      </c>
      <c r="V2598" s="6">
        <f>SUBTOTAL(103,Shipment_Data[[#This Row],[DATE]])</f>
        <v>1</v>
      </c>
      <c r="W25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599" spans="1:23" x14ac:dyDescent="0.25">
      <c r="A2599" s="1">
        <v>46062</v>
      </c>
      <c r="B2599" t="s">
        <v>2997</v>
      </c>
      <c r="D2599" t="s">
        <v>2998</v>
      </c>
      <c r="E2599">
        <v>3</v>
      </c>
      <c r="G2599">
        <v>139143</v>
      </c>
      <c r="H2599" s="7">
        <v>325056.09000000003</v>
      </c>
      <c r="I2599" t="s">
        <v>20</v>
      </c>
      <c r="J2599" t="s">
        <v>57</v>
      </c>
      <c r="K2599" t="s">
        <v>58</v>
      </c>
      <c r="L2599" s="2">
        <v>0.67708333333333337</v>
      </c>
      <c r="M2599" s="2">
        <v>0.74722222222222223</v>
      </c>
      <c r="N2599" s="1">
        <v>46062</v>
      </c>
      <c r="O2599" t="s">
        <v>23</v>
      </c>
      <c r="S2599" t="s">
        <v>18994</v>
      </c>
      <c r="T259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7.0138888884685002E-2</v>
      </c>
      <c r="U2599" s="5">
        <f>WEEKNUM(Shipment_Data[[#This Row],[DATE]],2)</f>
        <v>7</v>
      </c>
      <c r="V2599" s="6">
        <f>SUBTOTAL(103,Shipment_Data[[#This Row],[DATE]])</f>
        <v>1</v>
      </c>
      <c r="W25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600" spans="1:23" x14ac:dyDescent="0.25">
      <c r="A2600" s="1">
        <v>46062</v>
      </c>
      <c r="B2600" t="s">
        <v>2875</v>
      </c>
      <c r="D2600" t="s">
        <v>2876</v>
      </c>
      <c r="E2600">
        <v>1</v>
      </c>
      <c r="G2600">
        <v>139035</v>
      </c>
      <c r="H2600" s="7">
        <v>27720</v>
      </c>
      <c r="I2600" t="s">
        <v>20</v>
      </c>
      <c r="J2600" t="s">
        <v>21</v>
      </c>
      <c r="K2600" t="s">
        <v>22</v>
      </c>
      <c r="L2600" s="2">
        <v>0.67708333333333337</v>
      </c>
      <c r="M2600" s="2"/>
      <c r="N2600" s="1">
        <v>46062</v>
      </c>
      <c r="O2600" t="s">
        <v>23</v>
      </c>
      <c r="S2600" t="s">
        <v>18994</v>
      </c>
      <c r="T2600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2600" s="5">
        <f>WEEKNUM(Shipment_Data[[#This Row],[DATE]],2)</f>
        <v>7</v>
      </c>
      <c r="V2600" s="6">
        <f>SUBTOTAL(103,Shipment_Data[[#This Row],[DATE]])</f>
        <v>1</v>
      </c>
      <c r="W26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601" spans="1:23" x14ac:dyDescent="0.25">
      <c r="A2601" s="1">
        <v>46062</v>
      </c>
      <c r="B2601" t="s">
        <v>2999</v>
      </c>
      <c r="D2601" t="s">
        <v>3000</v>
      </c>
      <c r="E2601">
        <v>1</v>
      </c>
      <c r="G2601">
        <v>139155</v>
      </c>
      <c r="H2601" s="7">
        <v>21450</v>
      </c>
      <c r="I2601" t="s">
        <v>41</v>
      </c>
      <c r="J2601" t="s">
        <v>21</v>
      </c>
      <c r="K2601" t="s">
        <v>22</v>
      </c>
      <c r="L2601" s="2">
        <v>0.68055555555555558</v>
      </c>
      <c r="M2601" s="2">
        <v>0.6958333333333333</v>
      </c>
      <c r="N2601" s="1">
        <v>46062</v>
      </c>
      <c r="O2601" t="s">
        <v>23</v>
      </c>
      <c r="S2601" t="s">
        <v>18994</v>
      </c>
      <c r="T260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1.5277777776645962E-2</v>
      </c>
      <c r="U2601" s="5">
        <f>WEEKNUM(Shipment_Data[[#This Row],[DATE]],2)</f>
        <v>7</v>
      </c>
      <c r="V2601" s="6">
        <f>SUBTOTAL(103,Shipment_Data[[#This Row],[DATE]])</f>
        <v>1</v>
      </c>
      <c r="W26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602" spans="1:23" x14ac:dyDescent="0.25">
      <c r="A2602" s="1">
        <v>46062</v>
      </c>
      <c r="B2602" t="s">
        <v>3001</v>
      </c>
      <c r="D2602" t="s">
        <v>3002</v>
      </c>
      <c r="E2602">
        <v>1</v>
      </c>
      <c r="G2602">
        <v>139153</v>
      </c>
      <c r="H2602" s="7">
        <v>230220.3</v>
      </c>
      <c r="I2602" t="s">
        <v>20</v>
      </c>
      <c r="J2602" t="s">
        <v>21</v>
      </c>
      <c r="K2602" t="s">
        <v>22</v>
      </c>
      <c r="L2602" s="2">
        <v>0.68055555555555558</v>
      </c>
      <c r="M2602" s="2">
        <v>0.6958333333333333</v>
      </c>
      <c r="N2602" s="1">
        <v>46062</v>
      </c>
      <c r="O2602" t="s">
        <v>23</v>
      </c>
      <c r="S2602" t="s">
        <v>18994</v>
      </c>
      <c r="T260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1.5277777776645962E-2</v>
      </c>
      <c r="U2602" s="5">
        <f>WEEKNUM(Shipment_Data[[#This Row],[DATE]],2)</f>
        <v>7</v>
      </c>
      <c r="V2602" s="6">
        <f>SUBTOTAL(103,Shipment_Data[[#This Row],[DATE]])</f>
        <v>1</v>
      </c>
      <c r="W26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603" spans="1:23" x14ac:dyDescent="0.25">
      <c r="A2603" s="1">
        <v>46062</v>
      </c>
      <c r="B2603" t="s">
        <v>186</v>
      </c>
      <c r="D2603" t="s">
        <v>3003</v>
      </c>
      <c r="E2603">
        <v>1</v>
      </c>
      <c r="G2603">
        <v>139114</v>
      </c>
      <c r="H2603" s="7">
        <v>107135.19</v>
      </c>
      <c r="I2603" t="s">
        <v>41</v>
      </c>
      <c r="J2603" t="s">
        <v>21</v>
      </c>
      <c r="K2603" t="s">
        <v>22</v>
      </c>
      <c r="L2603" s="2">
        <v>0.68055555555555558</v>
      </c>
      <c r="M2603" s="2">
        <v>0.7055555555555556</v>
      </c>
      <c r="N2603" s="1">
        <v>46062</v>
      </c>
      <c r="O2603" t="s">
        <v>23</v>
      </c>
      <c r="S2603" t="s">
        <v>18994</v>
      </c>
      <c r="T260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2.5000000001455192E-2</v>
      </c>
      <c r="U2603" s="5">
        <f>WEEKNUM(Shipment_Data[[#This Row],[DATE]],2)</f>
        <v>7</v>
      </c>
      <c r="V2603" s="6">
        <f>SUBTOTAL(103,Shipment_Data[[#This Row],[DATE]])</f>
        <v>1</v>
      </c>
      <c r="W26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604" spans="1:23" x14ac:dyDescent="0.25">
      <c r="A2604" s="1">
        <v>46062</v>
      </c>
      <c r="B2604" t="s">
        <v>3004</v>
      </c>
      <c r="D2604" t="s">
        <v>3005</v>
      </c>
      <c r="E2604">
        <v>1</v>
      </c>
      <c r="G2604">
        <v>139138</v>
      </c>
      <c r="H2604" s="7">
        <v>24757</v>
      </c>
      <c r="I2604" t="s">
        <v>20</v>
      </c>
      <c r="J2604" t="s">
        <v>21</v>
      </c>
      <c r="K2604" t="s">
        <v>22</v>
      </c>
      <c r="L2604" s="2">
        <v>0.68055555555555558</v>
      </c>
      <c r="M2604" s="2">
        <v>0.72916666666666663</v>
      </c>
      <c r="N2604" s="1">
        <v>46062</v>
      </c>
      <c r="O2604" t="s">
        <v>23</v>
      </c>
      <c r="S2604" t="s">
        <v>18994</v>
      </c>
      <c r="T260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4.8611111109494232E-2</v>
      </c>
      <c r="U2604" s="5">
        <f>WEEKNUM(Shipment_Data[[#This Row],[DATE]],2)</f>
        <v>7</v>
      </c>
      <c r="V2604" s="6">
        <f>SUBTOTAL(103,Shipment_Data[[#This Row],[DATE]])</f>
        <v>1</v>
      </c>
      <c r="W26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605" spans="1:23" x14ac:dyDescent="0.25">
      <c r="A2605" s="1">
        <v>46062</v>
      </c>
      <c r="B2605" t="s">
        <v>186</v>
      </c>
      <c r="D2605" t="s">
        <v>3006</v>
      </c>
      <c r="E2605">
        <v>1</v>
      </c>
      <c r="G2605">
        <v>139205</v>
      </c>
      <c r="H2605" s="7">
        <v>9900</v>
      </c>
      <c r="I2605" t="s">
        <v>20</v>
      </c>
      <c r="J2605" t="s">
        <v>21</v>
      </c>
      <c r="K2605" t="s">
        <v>22</v>
      </c>
      <c r="L2605" s="2">
        <v>0.68055555555555558</v>
      </c>
      <c r="M2605" s="2">
        <v>0.70763888888888893</v>
      </c>
      <c r="N2605" s="1">
        <v>46062</v>
      </c>
      <c r="O2605" t="s">
        <v>23</v>
      </c>
      <c r="S2605" t="s">
        <v>18994</v>
      </c>
      <c r="T260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2.7083333334303461E-2</v>
      </c>
      <c r="U2605" s="5">
        <f>WEEKNUM(Shipment_Data[[#This Row],[DATE]],2)</f>
        <v>7</v>
      </c>
      <c r="V2605" s="6">
        <f>SUBTOTAL(103,Shipment_Data[[#This Row],[DATE]])</f>
        <v>1</v>
      </c>
      <c r="W26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606" spans="1:23" x14ac:dyDescent="0.25">
      <c r="A2606" s="1">
        <v>46062</v>
      </c>
      <c r="B2606" t="s">
        <v>3007</v>
      </c>
      <c r="D2606" t="s">
        <v>3008</v>
      </c>
      <c r="E2606">
        <v>9</v>
      </c>
      <c r="G2606">
        <v>139135</v>
      </c>
      <c r="H2606" s="7">
        <v>2132139.87</v>
      </c>
      <c r="I2606" t="s">
        <v>20</v>
      </c>
      <c r="J2606" t="s">
        <v>170</v>
      </c>
      <c r="K2606" t="s">
        <v>171</v>
      </c>
      <c r="L2606" s="2">
        <v>0.74652777777777779</v>
      </c>
      <c r="M2606" s="2">
        <v>0.46875</v>
      </c>
      <c r="N2606" s="1">
        <v>46063</v>
      </c>
      <c r="O2606" t="s">
        <v>23</v>
      </c>
      <c r="S2606" t="s">
        <v>18994</v>
      </c>
      <c r="T260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0.72222222221898846</v>
      </c>
      <c r="U2606" s="5">
        <f>WEEKNUM(Shipment_Data[[#This Row],[DATE]],2)</f>
        <v>7</v>
      </c>
      <c r="V2606" s="6">
        <f>SUBTOTAL(103,Shipment_Data[[#This Row],[DATE]])</f>
        <v>1</v>
      </c>
      <c r="W26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607" spans="1:23" x14ac:dyDescent="0.25">
      <c r="A2607" s="1">
        <v>46062</v>
      </c>
      <c r="B2607" t="s">
        <v>285</v>
      </c>
      <c r="D2607" t="s">
        <v>3009</v>
      </c>
      <c r="E2607">
        <v>1</v>
      </c>
      <c r="G2607">
        <v>139150</v>
      </c>
      <c r="H2607" s="7">
        <v>11074.55</v>
      </c>
      <c r="I2607" t="s">
        <v>20</v>
      </c>
      <c r="J2607" t="s">
        <v>204</v>
      </c>
      <c r="K2607" t="s">
        <v>92</v>
      </c>
      <c r="L2607" s="2">
        <v>0.74513888888888891</v>
      </c>
      <c r="M2607" s="2">
        <v>0.74513888888888891</v>
      </c>
      <c r="N2607" s="1">
        <v>46062</v>
      </c>
      <c r="O2607" t="s">
        <v>23</v>
      </c>
      <c r="S2607" t="s">
        <v>18994</v>
      </c>
      <c r="T260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2607" s="5">
        <f>WEEKNUM(Shipment_Data[[#This Row],[DATE]],2)</f>
        <v>7</v>
      </c>
      <c r="V2607" s="6">
        <f>SUBTOTAL(103,Shipment_Data[[#This Row],[DATE]])</f>
        <v>1</v>
      </c>
      <c r="W26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608" spans="1:23" x14ac:dyDescent="0.25">
      <c r="A2608" s="1">
        <v>46062</v>
      </c>
      <c r="B2608" t="s">
        <v>178</v>
      </c>
      <c r="D2608" t="s">
        <v>3010</v>
      </c>
      <c r="E2608">
        <v>4</v>
      </c>
      <c r="G2608">
        <v>139088</v>
      </c>
      <c r="H2608" s="7">
        <v>442753.08</v>
      </c>
      <c r="I2608" t="s">
        <v>20</v>
      </c>
      <c r="J2608" t="s">
        <v>170</v>
      </c>
      <c r="K2608" t="s">
        <v>171</v>
      </c>
      <c r="L2608" s="2">
        <v>0.74652777777777779</v>
      </c>
      <c r="M2608" s="2">
        <v>0.48819444444444443</v>
      </c>
      <c r="N2608" s="1">
        <v>46063</v>
      </c>
      <c r="O2608" t="s">
        <v>23</v>
      </c>
      <c r="S2608" t="s">
        <v>18994</v>
      </c>
      <c r="T260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0.74166666666133096</v>
      </c>
      <c r="U2608" s="5">
        <f>WEEKNUM(Shipment_Data[[#This Row],[DATE]],2)</f>
        <v>7</v>
      </c>
      <c r="V2608" s="6">
        <f>SUBTOTAL(103,Shipment_Data[[#This Row],[DATE]])</f>
        <v>1</v>
      </c>
      <c r="W26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609" spans="1:23" x14ac:dyDescent="0.25">
      <c r="A2609" s="1">
        <v>46062</v>
      </c>
      <c r="B2609" t="s">
        <v>3007</v>
      </c>
      <c r="D2609" t="s">
        <v>3011</v>
      </c>
      <c r="E2609">
        <v>1</v>
      </c>
      <c r="G2609">
        <v>139145</v>
      </c>
      <c r="H2609" s="7">
        <v>6800.26</v>
      </c>
      <c r="I2609" t="s">
        <v>20</v>
      </c>
      <c r="J2609" t="s">
        <v>170</v>
      </c>
      <c r="K2609" t="s">
        <v>171</v>
      </c>
      <c r="L2609" s="2">
        <v>0.74652777777777779</v>
      </c>
      <c r="M2609" s="2">
        <v>0.46875</v>
      </c>
      <c r="N2609" s="1">
        <v>46063</v>
      </c>
      <c r="O2609" t="s">
        <v>23</v>
      </c>
      <c r="S2609" t="s">
        <v>18994</v>
      </c>
      <c r="T26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0.72222222221898846</v>
      </c>
      <c r="U2609" s="5">
        <f>WEEKNUM(Shipment_Data[[#This Row],[DATE]],2)</f>
        <v>7</v>
      </c>
      <c r="V2609" s="6">
        <f>SUBTOTAL(103,Shipment_Data[[#This Row],[DATE]])</f>
        <v>1</v>
      </c>
      <c r="W26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610" spans="1:23" x14ac:dyDescent="0.25">
      <c r="A2610" s="1">
        <v>46062</v>
      </c>
      <c r="B2610" t="s">
        <v>738</v>
      </c>
      <c r="D2610" t="s">
        <v>3012</v>
      </c>
      <c r="E2610">
        <v>1</v>
      </c>
      <c r="G2610">
        <v>139152</v>
      </c>
      <c r="H2610" s="7">
        <v>137061.01999999999</v>
      </c>
      <c r="I2610" t="s">
        <v>20</v>
      </c>
      <c r="J2610" t="s">
        <v>170</v>
      </c>
      <c r="K2610" t="s">
        <v>171</v>
      </c>
      <c r="L2610" s="2">
        <v>0.74652777777777779</v>
      </c>
      <c r="M2610" s="2">
        <v>0.43402777777777779</v>
      </c>
      <c r="N2610" s="1">
        <v>46063</v>
      </c>
      <c r="O2610" t="s">
        <v>23</v>
      </c>
      <c r="S2610" t="s">
        <v>18994</v>
      </c>
      <c r="T26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0.6875</v>
      </c>
      <c r="U2610" s="5">
        <f>WEEKNUM(Shipment_Data[[#This Row],[DATE]],2)</f>
        <v>7</v>
      </c>
      <c r="V2610" s="6">
        <f>SUBTOTAL(103,Shipment_Data[[#This Row],[DATE]])</f>
        <v>1</v>
      </c>
      <c r="W26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611" spans="1:23" x14ac:dyDescent="0.25">
      <c r="A2611" s="1">
        <v>46062</v>
      </c>
      <c r="B2611" t="s">
        <v>3013</v>
      </c>
      <c r="D2611" t="s">
        <v>3014</v>
      </c>
      <c r="E2611">
        <v>1</v>
      </c>
      <c r="G2611">
        <v>139144</v>
      </c>
      <c r="H2611" s="7">
        <v>17540.599999999999</v>
      </c>
      <c r="I2611" t="s">
        <v>20</v>
      </c>
      <c r="J2611" t="s">
        <v>170</v>
      </c>
      <c r="K2611" t="s">
        <v>171</v>
      </c>
      <c r="L2611" s="2">
        <v>0.74652777777777779</v>
      </c>
      <c r="M2611" s="2">
        <v>6.9444444444444441E-3</v>
      </c>
      <c r="N2611" s="1">
        <v>46063</v>
      </c>
      <c r="O2611" t="s">
        <v>23</v>
      </c>
      <c r="S2611" t="s">
        <v>18994</v>
      </c>
      <c r="T26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0.26041666666424135</v>
      </c>
      <c r="U2611" s="5">
        <f>WEEKNUM(Shipment_Data[[#This Row],[DATE]],2)</f>
        <v>7</v>
      </c>
      <c r="V2611" s="6">
        <f>SUBTOTAL(103,Shipment_Data[[#This Row],[DATE]])</f>
        <v>1</v>
      </c>
      <c r="W26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612" spans="1:23" x14ac:dyDescent="0.25">
      <c r="A2612" s="1">
        <v>46062</v>
      </c>
      <c r="B2612" t="s">
        <v>536</v>
      </c>
      <c r="D2612" t="s">
        <v>3015</v>
      </c>
      <c r="E2612">
        <v>1</v>
      </c>
      <c r="G2612">
        <v>139129</v>
      </c>
      <c r="H2612" s="7">
        <v>13320</v>
      </c>
      <c r="I2612" t="s">
        <v>20</v>
      </c>
      <c r="J2612" t="s">
        <v>170</v>
      </c>
      <c r="K2612" t="s">
        <v>171</v>
      </c>
      <c r="L2612" s="2">
        <v>0.74652777777777779</v>
      </c>
      <c r="M2612" s="2">
        <v>0.39930555555555558</v>
      </c>
      <c r="N2612" s="1">
        <v>46063</v>
      </c>
      <c r="O2612" t="s">
        <v>23</v>
      </c>
      <c r="S2612" t="s">
        <v>18994</v>
      </c>
      <c r="T26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0.65277777777373558</v>
      </c>
      <c r="U2612" s="5">
        <f>WEEKNUM(Shipment_Data[[#This Row],[DATE]],2)</f>
        <v>7</v>
      </c>
      <c r="V2612" s="6">
        <f>SUBTOTAL(103,Shipment_Data[[#This Row],[DATE]])</f>
        <v>1</v>
      </c>
      <c r="W26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613" spans="1:23" x14ac:dyDescent="0.25">
      <c r="A2613" s="1">
        <v>46062</v>
      </c>
      <c r="B2613" t="s">
        <v>3016</v>
      </c>
      <c r="D2613" t="s">
        <v>3017</v>
      </c>
      <c r="E2613">
        <v>1</v>
      </c>
      <c r="G2613">
        <v>139244</v>
      </c>
      <c r="H2613" s="7">
        <v>26070</v>
      </c>
      <c r="I2613" t="s">
        <v>20</v>
      </c>
      <c r="J2613" t="s">
        <v>170</v>
      </c>
      <c r="K2613" t="s">
        <v>171</v>
      </c>
      <c r="L2613" s="2">
        <v>0.74652777777777779</v>
      </c>
      <c r="M2613" s="2"/>
      <c r="N2613" s="1">
        <v>46063</v>
      </c>
      <c r="O2613" t="s">
        <v>23</v>
      </c>
      <c r="S2613" t="s">
        <v>18994</v>
      </c>
      <c r="T2613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2613" s="5">
        <f>WEEKNUM(Shipment_Data[[#This Row],[DATE]],2)</f>
        <v>7</v>
      </c>
      <c r="V2613" s="6">
        <f>SUBTOTAL(103,Shipment_Data[[#This Row],[DATE]])</f>
        <v>1</v>
      </c>
      <c r="W26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614" spans="1:23" x14ac:dyDescent="0.25">
      <c r="A2614" s="1">
        <v>46062</v>
      </c>
      <c r="B2614" t="s">
        <v>3018</v>
      </c>
      <c r="D2614" t="s">
        <v>3019</v>
      </c>
      <c r="E2614">
        <v>1</v>
      </c>
      <c r="G2614">
        <v>139168</v>
      </c>
      <c r="H2614" s="7">
        <v>151936.6</v>
      </c>
      <c r="I2614" t="s">
        <v>20</v>
      </c>
      <c r="J2614" t="s">
        <v>97</v>
      </c>
      <c r="K2614" t="s">
        <v>98</v>
      </c>
      <c r="L2614" s="2">
        <v>0.67361111111111116</v>
      </c>
      <c r="M2614" s="2">
        <v>0.74444444444444446</v>
      </c>
      <c r="N2614" s="1">
        <v>46062</v>
      </c>
      <c r="O2614" t="s">
        <v>23</v>
      </c>
      <c r="S2614" t="s">
        <v>18994</v>
      </c>
      <c r="T26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7.0833333331393078E-2</v>
      </c>
      <c r="U2614" s="5">
        <f>WEEKNUM(Shipment_Data[[#This Row],[DATE]],2)</f>
        <v>7</v>
      </c>
      <c r="V2614" s="6">
        <f>SUBTOTAL(103,Shipment_Data[[#This Row],[DATE]])</f>
        <v>1</v>
      </c>
      <c r="W26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615" spans="1:23" x14ac:dyDescent="0.25">
      <c r="A2615" s="1">
        <v>46063</v>
      </c>
      <c r="B2615" t="s">
        <v>3020</v>
      </c>
      <c r="D2615" t="s">
        <v>3021</v>
      </c>
      <c r="G2615">
        <v>139247</v>
      </c>
      <c r="H2615" s="7">
        <v>205024.22</v>
      </c>
      <c r="I2615" t="s">
        <v>20</v>
      </c>
      <c r="J2615" t="s">
        <v>219</v>
      </c>
      <c r="K2615" t="s">
        <v>220</v>
      </c>
      <c r="L2615" s="2">
        <v>0.36805555555555558</v>
      </c>
      <c r="M2615" s="2">
        <v>0.40902777777777777</v>
      </c>
      <c r="N2615" s="1">
        <v>46063</v>
      </c>
      <c r="O2615" t="s">
        <v>23</v>
      </c>
      <c r="S2615" t="s">
        <v>18994</v>
      </c>
      <c r="T261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4.0972222224809229E-2</v>
      </c>
      <c r="U2615" s="5">
        <f>WEEKNUM(Shipment_Data[[#This Row],[DATE]],2)</f>
        <v>7</v>
      </c>
      <c r="V2615" s="6">
        <f>SUBTOTAL(103,Shipment_Data[[#This Row],[DATE]])</f>
        <v>1</v>
      </c>
      <c r="W26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616" spans="1:23" x14ac:dyDescent="0.25">
      <c r="A2616" s="1">
        <v>46063</v>
      </c>
      <c r="B2616" t="s">
        <v>3022</v>
      </c>
      <c r="D2616" t="s">
        <v>3023</v>
      </c>
      <c r="E2616">
        <v>2</v>
      </c>
      <c r="G2616">
        <v>139222</v>
      </c>
      <c r="H2616" s="7">
        <v>183690.26</v>
      </c>
      <c r="I2616" t="s">
        <v>20</v>
      </c>
      <c r="J2616" t="s">
        <v>219</v>
      </c>
      <c r="K2616" t="s">
        <v>220</v>
      </c>
      <c r="L2616" s="2">
        <v>0.36805555555555558</v>
      </c>
      <c r="M2616" s="2">
        <v>0.45624999999999999</v>
      </c>
      <c r="N2616" s="1">
        <v>46063</v>
      </c>
      <c r="O2616" t="s">
        <v>23</v>
      </c>
      <c r="S2616" t="s">
        <v>18994</v>
      </c>
      <c r="T26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8.8194444448163267E-2</v>
      </c>
      <c r="U2616" s="5">
        <f>WEEKNUM(Shipment_Data[[#This Row],[DATE]],2)</f>
        <v>7</v>
      </c>
      <c r="V2616" s="6">
        <f>SUBTOTAL(103,Shipment_Data[[#This Row],[DATE]])</f>
        <v>1</v>
      </c>
      <c r="W26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617" spans="1:23" x14ac:dyDescent="0.25">
      <c r="A2617" s="1">
        <v>46063</v>
      </c>
      <c r="B2617" t="s">
        <v>3024</v>
      </c>
      <c r="D2617" t="s">
        <v>3025</v>
      </c>
      <c r="E2617">
        <v>1</v>
      </c>
      <c r="G2617">
        <v>139193</v>
      </c>
      <c r="H2617" s="7">
        <v>26487.51</v>
      </c>
      <c r="I2617" t="s">
        <v>20</v>
      </c>
      <c r="J2617" t="s">
        <v>247</v>
      </c>
      <c r="K2617" t="s">
        <v>248</v>
      </c>
      <c r="L2617" s="2">
        <v>0.4375</v>
      </c>
      <c r="M2617" s="2">
        <v>0.46805555555555556</v>
      </c>
      <c r="N2617" s="1">
        <v>46063</v>
      </c>
      <c r="O2617" t="s">
        <v>23</v>
      </c>
      <c r="S2617" t="s">
        <v>18994</v>
      </c>
      <c r="T261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3.0555555553291924E-2</v>
      </c>
      <c r="U2617" s="5">
        <f>WEEKNUM(Shipment_Data[[#This Row],[DATE]],2)</f>
        <v>7</v>
      </c>
      <c r="V2617" s="6">
        <f>SUBTOTAL(103,Shipment_Data[[#This Row],[DATE]])</f>
        <v>1</v>
      </c>
      <c r="W26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618" spans="1:23" x14ac:dyDescent="0.25">
      <c r="A2618" s="1">
        <v>46063</v>
      </c>
      <c r="B2618" t="s">
        <v>611</v>
      </c>
      <c r="D2618" t="s">
        <v>3026</v>
      </c>
      <c r="E2618">
        <v>1</v>
      </c>
      <c r="G2618">
        <v>139223</v>
      </c>
      <c r="H2618" s="7">
        <v>26544</v>
      </c>
      <c r="I2618" t="s">
        <v>20</v>
      </c>
      <c r="J2618" t="s">
        <v>391</v>
      </c>
      <c r="K2618" t="s">
        <v>392</v>
      </c>
      <c r="L2618" s="2">
        <v>0.54166666666666663</v>
      </c>
      <c r="M2618" s="2">
        <v>0.81597222222222221</v>
      </c>
      <c r="N2618" s="1">
        <v>46063</v>
      </c>
      <c r="O2618" t="s">
        <v>23</v>
      </c>
      <c r="S2618" t="s">
        <v>18994</v>
      </c>
      <c r="T261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0.27430555555474712</v>
      </c>
      <c r="U2618" s="5">
        <f>WEEKNUM(Shipment_Data[[#This Row],[DATE]],2)</f>
        <v>7</v>
      </c>
      <c r="V2618" s="6">
        <f>SUBTOTAL(103,Shipment_Data[[#This Row],[DATE]])</f>
        <v>1</v>
      </c>
      <c r="W26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619" spans="1:23" x14ac:dyDescent="0.25">
      <c r="A2619" s="1">
        <v>46063</v>
      </c>
      <c r="B2619" t="s">
        <v>956</v>
      </c>
      <c r="D2619" t="s">
        <v>3027</v>
      </c>
      <c r="E2619">
        <v>1</v>
      </c>
      <c r="G2619">
        <v>139121</v>
      </c>
      <c r="H2619" s="7">
        <v>34655.75</v>
      </c>
      <c r="I2619" t="s">
        <v>20</v>
      </c>
      <c r="J2619" t="s">
        <v>391</v>
      </c>
      <c r="K2619" t="s">
        <v>392</v>
      </c>
      <c r="L2619" s="2">
        <v>0.54166666666666663</v>
      </c>
      <c r="M2619" s="2">
        <v>0.72013888888888888</v>
      </c>
      <c r="N2619" s="1">
        <v>46063</v>
      </c>
      <c r="O2619" t="s">
        <v>23</v>
      </c>
      <c r="S2619" t="s">
        <v>18994</v>
      </c>
      <c r="T261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0.17847222222189885</v>
      </c>
      <c r="U2619" s="5">
        <f>WEEKNUM(Shipment_Data[[#This Row],[DATE]],2)</f>
        <v>7</v>
      </c>
      <c r="V2619" s="6">
        <f>SUBTOTAL(103,Shipment_Data[[#This Row],[DATE]])</f>
        <v>1</v>
      </c>
      <c r="W26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620" spans="1:23" x14ac:dyDescent="0.25">
      <c r="A2620" s="1">
        <v>46063</v>
      </c>
      <c r="B2620" t="s">
        <v>259</v>
      </c>
      <c r="D2620" t="s">
        <v>3028</v>
      </c>
      <c r="E2620">
        <v>2</v>
      </c>
      <c r="G2620">
        <v>139089</v>
      </c>
      <c r="H2620" s="7">
        <v>53295.03</v>
      </c>
      <c r="I2620" t="s">
        <v>20</v>
      </c>
      <c r="J2620" t="s">
        <v>391</v>
      </c>
      <c r="K2620" t="s">
        <v>392</v>
      </c>
      <c r="L2620" s="2">
        <v>0.54166666666666663</v>
      </c>
      <c r="M2620" s="2">
        <v>0.76527777777777772</v>
      </c>
      <c r="N2620" s="1">
        <v>46063</v>
      </c>
      <c r="O2620" t="s">
        <v>23</v>
      </c>
      <c r="S2620" t="s">
        <v>18994</v>
      </c>
      <c r="T26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0.22361111111240461</v>
      </c>
      <c r="U2620" s="5">
        <f>WEEKNUM(Shipment_Data[[#This Row],[DATE]],2)</f>
        <v>7</v>
      </c>
      <c r="V2620" s="6">
        <f>SUBTOTAL(103,Shipment_Data[[#This Row],[DATE]])</f>
        <v>1</v>
      </c>
      <c r="W26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621" spans="1:23" x14ac:dyDescent="0.25">
      <c r="A2621" s="1">
        <v>46063</v>
      </c>
      <c r="B2621" t="s">
        <v>881</v>
      </c>
      <c r="D2621" t="s">
        <v>3029</v>
      </c>
      <c r="E2621">
        <v>3</v>
      </c>
      <c r="G2621">
        <v>139185</v>
      </c>
      <c r="H2621" s="7">
        <v>246647.84</v>
      </c>
      <c r="I2621" t="s">
        <v>20</v>
      </c>
      <c r="J2621" t="s">
        <v>391</v>
      </c>
      <c r="K2621" t="s">
        <v>392</v>
      </c>
      <c r="L2621" s="2">
        <v>0.54166666666666663</v>
      </c>
      <c r="M2621" s="2">
        <v>0.81597222222222221</v>
      </c>
      <c r="N2621" s="1">
        <v>46063</v>
      </c>
      <c r="O2621" t="s">
        <v>23</v>
      </c>
      <c r="S2621" t="s">
        <v>18994</v>
      </c>
      <c r="T26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0.27430555555474712</v>
      </c>
      <c r="U2621" s="5">
        <f>WEEKNUM(Shipment_Data[[#This Row],[DATE]],2)</f>
        <v>7</v>
      </c>
      <c r="V2621" s="6">
        <f>SUBTOTAL(103,Shipment_Data[[#This Row],[DATE]])</f>
        <v>1</v>
      </c>
      <c r="W26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622" spans="1:23" x14ac:dyDescent="0.25">
      <c r="A2622" s="1">
        <v>46063</v>
      </c>
      <c r="B2622" t="s">
        <v>881</v>
      </c>
      <c r="D2622" t="s">
        <v>3030</v>
      </c>
      <c r="E2622">
        <v>1</v>
      </c>
      <c r="G2622">
        <v>139285</v>
      </c>
      <c r="H2622" s="7">
        <v>28435</v>
      </c>
      <c r="I2622" t="s">
        <v>20</v>
      </c>
      <c r="J2622" t="s">
        <v>391</v>
      </c>
      <c r="K2622" t="s">
        <v>392</v>
      </c>
      <c r="L2622" s="2">
        <v>0.54166666666666663</v>
      </c>
      <c r="M2622" s="2">
        <v>0.81597222222222221</v>
      </c>
      <c r="N2622" s="1">
        <v>46063</v>
      </c>
      <c r="O2622" t="s">
        <v>23</v>
      </c>
      <c r="S2622" t="s">
        <v>18994</v>
      </c>
      <c r="T262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0.27430555555474712</v>
      </c>
      <c r="U2622" s="5">
        <f>WEEKNUM(Shipment_Data[[#This Row],[DATE]],2)</f>
        <v>7</v>
      </c>
      <c r="V2622" s="6">
        <f>SUBTOTAL(103,Shipment_Data[[#This Row],[DATE]])</f>
        <v>1</v>
      </c>
      <c r="W26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623" spans="1:23" x14ac:dyDescent="0.25">
      <c r="A2623" s="1">
        <v>46063</v>
      </c>
      <c r="B2623" t="s">
        <v>101</v>
      </c>
      <c r="D2623" t="s">
        <v>3031</v>
      </c>
      <c r="E2623">
        <v>1</v>
      </c>
      <c r="G2623">
        <v>139264</v>
      </c>
      <c r="H2623" s="7">
        <v>250389.9</v>
      </c>
      <c r="I2623" t="s">
        <v>20</v>
      </c>
      <c r="J2623" t="s">
        <v>391</v>
      </c>
      <c r="K2623" t="s">
        <v>392</v>
      </c>
      <c r="L2623" s="2">
        <v>0.54166666666666663</v>
      </c>
      <c r="M2623" s="2">
        <v>0.62222222222222223</v>
      </c>
      <c r="N2623" s="1">
        <v>46063</v>
      </c>
      <c r="O2623" t="s">
        <v>23</v>
      </c>
      <c r="S2623" t="s">
        <v>18994</v>
      </c>
      <c r="T26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8.0555555556202307E-2</v>
      </c>
      <c r="U2623" s="5">
        <f>WEEKNUM(Shipment_Data[[#This Row],[DATE]],2)</f>
        <v>7</v>
      </c>
      <c r="V2623" s="6">
        <f>SUBTOTAL(103,Shipment_Data[[#This Row],[DATE]])</f>
        <v>1</v>
      </c>
      <c r="W26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624" spans="1:23" x14ac:dyDescent="0.25">
      <c r="A2624" s="1">
        <v>46063</v>
      </c>
      <c r="B2624" t="s">
        <v>3032</v>
      </c>
      <c r="D2624" t="s">
        <v>3033</v>
      </c>
      <c r="E2624">
        <v>5</v>
      </c>
      <c r="G2624">
        <v>139158</v>
      </c>
      <c r="H2624" s="7">
        <v>1622510.13</v>
      </c>
      <c r="I2624" t="s">
        <v>41</v>
      </c>
      <c r="J2624" t="s">
        <v>391</v>
      </c>
      <c r="K2624" t="s">
        <v>392</v>
      </c>
      <c r="L2624" s="2">
        <v>0.54166666666666663</v>
      </c>
      <c r="M2624" s="2">
        <v>0.59097222222222223</v>
      </c>
      <c r="N2624" s="1">
        <v>46063</v>
      </c>
      <c r="O2624" t="s">
        <v>23</v>
      </c>
      <c r="S2624" t="s">
        <v>18994</v>
      </c>
      <c r="T26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4.9305555556202307E-2</v>
      </c>
      <c r="U2624" s="5">
        <f>WEEKNUM(Shipment_Data[[#This Row],[DATE]],2)</f>
        <v>7</v>
      </c>
      <c r="V2624" s="6">
        <f>SUBTOTAL(103,Shipment_Data[[#This Row],[DATE]])</f>
        <v>1</v>
      </c>
      <c r="W26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625" spans="1:23" x14ac:dyDescent="0.25">
      <c r="A2625" s="1">
        <v>46063</v>
      </c>
      <c r="B2625" t="s">
        <v>2997</v>
      </c>
      <c r="D2625" t="s">
        <v>3034</v>
      </c>
      <c r="E2625">
        <v>1</v>
      </c>
      <c r="G2625">
        <v>139215</v>
      </c>
      <c r="H2625" s="7">
        <v>39364.82</v>
      </c>
      <c r="I2625" t="s">
        <v>20</v>
      </c>
      <c r="J2625" t="s">
        <v>391</v>
      </c>
      <c r="K2625" t="s">
        <v>392</v>
      </c>
      <c r="L2625" s="2">
        <v>0.54166666666666663</v>
      </c>
      <c r="M2625" s="2">
        <v>0.60277777777777775</v>
      </c>
      <c r="N2625" s="1">
        <v>46063</v>
      </c>
      <c r="O2625" t="s">
        <v>23</v>
      </c>
      <c r="S2625" t="s">
        <v>18994</v>
      </c>
      <c r="T262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6.1111111113859806E-2</v>
      </c>
      <c r="U2625" s="5">
        <f>WEEKNUM(Shipment_Data[[#This Row],[DATE]],2)</f>
        <v>7</v>
      </c>
      <c r="V2625" s="6">
        <f>SUBTOTAL(103,Shipment_Data[[#This Row],[DATE]])</f>
        <v>1</v>
      </c>
      <c r="W26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626" spans="1:23" x14ac:dyDescent="0.25">
      <c r="A2626" s="1">
        <v>46063</v>
      </c>
      <c r="B2626" t="s">
        <v>2820</v>
      </c>
      <c r="D2626" t="s">
        <v>3035</v>
      </c>
      <c r="E2626">
        <v>1</v>
      </c>
      <c r="G2626">
        <v>139173</v>
      </c>
      <c r="H2626" s="7">
        <v>18564</v>
      </c>
      <c r="I2626" t="s">
        <v>20</v>
      </c>
      <c r="J2626" t="s">
        <v>391</v>
      </c>
      <c r="K2626" t="s">
        <v>392</v>
      </c>
      <c r="L2626" s="2">
        <v>0.54166666666666663</v>
      </c>
      <c r="M2626" s="2">
        <v>0.66041666666666665</v>
      </c>
      <c r="N2626" s="1">
        <v>46063</v>
      </c>
      <c r="O2626" t="s">
        <v>23</v>
      </c>
      <c r="S2626" t="s">
        <v>18994</v>
      </c>
      <c r="T26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0.11875000000145519</v>
      </c>
      <c r="U2626" s="5">
        <f>WEEKNUM(Shipment_Data[[#This Row],[DATE]],2)</f>
        <v>7</v>
      </c>
      <c r="V2626" s="6">
        <f>SUBTOTAL(103,Shipment_Data[[#This Row],[DATE]])</f>
        <v>1</v>
      </c>
      <c r="W26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627" spans="1:23" x14ac:dyDescent="0.25">
      <c r="A2627" s="1">
        <v>46063</v>
      </c>
      <c r="B2627" t="s">
        <v>944</v>
      </c>
      <c r="D2627" t="s">
        <v>3036</v>
      </c>
      <c r="E2627">
        <v>1</v>
      </c>
      <c r="G2627">
        <v>139248</v>
      </c>
      <c r="H2627" s="7">
        <v>43924.52</v>
      </c>
      <c r="I2627" t="s">
        <v>20</v>
      </c>
      <c r="J2627" t="s">
        <v>391</v>
      </c>
      <c r="K2627" t="s">
        <v>392</v>
      </c>
      <c r="L2627" s="2">
        <v>0.54166666666666663</v>
      </c>
      <c r="M2627" s="2"/>
      <c r="N2627" s="1">
        <v>46063</v>
      </c>
      <c r="O2627" t="s">
        <v>23</v>
      </c>
      <c r="S2627" t="s">
        <v>18994</v>
      </c>
      <c r="T2627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2627" s="5">
        <f>WEEKNUM(Shipment_Data[[#This Row],[DATE]],2)</f>
        <v>7</v>
      </c>
      <c r="V2627" s="6">
        <f>SUBTOTAL(103,Shipment_Data[[#This Row],[DATE]])</f>
        <v>1</v>
      </c>
      <c r="W26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628" spans="1:23" x14ac:dyDescent="0.25">
      <c r="A2628" s="1">
        <v>46063</v>
      </c>
      <c r="B2628" t="s">
        <v>3037</v>
      </c>
      <c r="D2628" t="s">
        <v>3026</v>
      </c>
      <c r="E2628">
        <v>4</v>
      </c>
      <c r="G2628">
        <v>139213</v>
      </c>
      <c r="H2628" s="7">
        <v>194717.3</v>
      </c>
      <c r="I2628" t="s">
        <v>20</v>
      </c>
      <c r="J2628" t="s">
        <v>391</v>
      </c>
      <c r="K2628" t="s">
        <v>392</v>
      </c>
      <c r="L2628" s="2">
        <v>0.54166666666666663</v>
      </c>
      <c r="M2628" s="2">
        <v>0.60833333333333328</v>
      </c>
      <c r="N2628" s="1">
        <v>46063</v>
      </c>
      <c r="O2628" t="s">
        <v>23</v>
      </c>
      <c r="S2628" t="s">
        <v>18994</v>
      </c>
      <c r="T26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6.6666666665696539E-2</v>
      </c>
      <c r="U2628" s="5">
        <f>WEEKNUM(Shipment_Data[[#This Row],[DATE]],2)</f>
        <v>7</v>
      </c>
      <c r="V2628" s="6">
        <f>SUBTOTAL(103,Shipment_Data[[#This Row],[DATE]])</f>
        <v>1</v>
      </c>
      <c r="W26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629" spans="1:23" x14ac:dyDescent="0.25">
      <c r="A2629" s="1">
        <v>46063</v>
      </c>
      <c r="B2629" t="s">
        <v>3038</v>
      </c>
      <c r="D2629" t="s">
        <v>3039</v>
      </c>
      <c r="E2629">
        <v>2</v>
      </c>
      <c r="G2629">
        <v>139265</v>
      </c>
      <c r="H2629" s="7">
        <v>210084.21</v>
      </c>
      <c r="I2629" t="s">
        <v>20</v>
      </c>
      <c r="J2629" t="s">
        <v>91</v>
      </c>
      <c r="K2629" t="s">
        <v>92</v>
      </c>
      <c r="L2629" s="2">
        <v>0.4236111111111111</v>
      </c>
      <c r="M2629" s="2">
        <v>0.4236111111111111</v>
      </c>
      <c r="N2629" s="1">
        <v>46063</v>
      </c>
      <c r="O2629" t="s">
        <v>23</v>
      </c>
      <c r="S2629" t="s">
        <v>18994</v>
      </c>
      <c r="T26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2629" s="5">
        <f>WEEKNUM(Shipment_Data[[#This Row],[DATE]],2)</f>
        <v>7</v>
      </c>
      <c r="V2629" s="6">
        <f>SUBTOTAL(103,Shipment_Data[[#This Row],[DATE]])</f>
        <v>1</v>
      </c>
      <c r="W26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630" spans="1:23" x14ac:dyDescent="0.25">
      <c r="A2630" s="1">
        <v>46063</v>
      </c>
      <c r="B2630" t="s">
        <v>912</v>
      </c>
      <c r="D2630" t="s">
        <v>3040</v>
      </c>
      <c r="E2630">
        <v>1</v>
      </c>
      <c r="G2630">
        <v>139281</v>
      </c>
      <c r="H2630" s="7">
        <v>64528.59</v>
      </c>
      <c r="I2630" t="s">
        <v>20</v>
      </c>
      <c r="J2630" t="s">
        <v>91</v>
      </c>
      <c r="K2630" t="s">
        <v>92</v>
      </c>
      <c r="L2630" s="2">
        <v>0.42986111111111114</v>
      </c>
      <c r="M2630" s="2">
        <v>0.42986111111111114</v>
      </c>
      <c r="N2630" s="1">
        <v>46063</v>
      </c>
      <c r="O2630" t="s">
        <v>23</v>
      </c>
      <c r="S2630" t="s">
        <v>18994</v>
      </c>
      <c r="T263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2630" s="5">
        <f>WEEKNUM(Shipment_Data[[#This Row],[DATE]],2)</f>
        <v>7</v>
      </c>
      <c r="V2630" s="6">
        <f>SUBTOTAL(103,Shipment_Data[[#This Row],[DATE]])</f>
        <v>1</v>
      </c>
      <c r="W26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631" spans="1:23" x14ac:dyDescent="0.25">
      <c r="A2631" s="1">
        <v>46063</v>
      </c>
      <c r="B2631" t="s">
        <v>1358</v>
      </c>
      <c r="D2631" t="s">
        <v>3041</v>
      </c>
      <c r="E2631">
        <v>1</v>
      </c>
      <c r="G2631">
        <v>139256</v>
      </c>
      <c r="H2631" s="7">
        <v>202136.09</v>
      </c>
      <c r="I2631" t="s">
        <v>20</v>
      </c>
      <c r="J2631" t="s">
        <v>391</v>
      </c>
      <c r="K2631" t="s">
        <v>392</v>
      </c>
      <c r="L2631" s="2">
        <v>0.5</v>
      </c>
      <c r="M2631" s="2">
        <v>0.58611111111111114</v>
      </c>
      <c r="N2631" s="1">
        <v>46063</v>
      </c>
      <c r="O2631" t="s">
        <v>23</v>
      </c>
      <c r="S2631" t="s">
        <v>18994</v>
      </c>
      <c r="T263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8.611111110803904E-2</v>
      </c>
      <c r="U2631" s="5">
        <f>WEEKNUM(Shipment_Data[[#This Row],[DATE]],2)</f>
        <v>7</v>
      </c>
      <c r="V2631" s="6">
        <f>SUBTOTAL(103,Shipment_Data[[#This Row],[DATE]])</f>
        <v>1</v>
      </c>
      <c r="W26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632" spans="1:23" x14ac:dyDescent="0.25">
      <c r="A2632" s="1">
        <v>46063</v>
      </c>
      <c r="B2632" t="s">
        <v>944</v>
      </c>
      <c r="D2632" t="s">
        <v>3042</v>
      </c>
      <c r="E2632">
        <v>4</v>
      </c>
      <c r="G2632">
        <v>139246</v>
      </c>
      <c r="H2632" s="7">
        <v>602336.57999999996</v>
      </c>
      <c r="I2632" t="s">
        <v>20</v>
      </c>
      <c r="J2632" t="s">
        <v>391</v>
      </c>
      <c r="K2632" t="s">
        <v>392</v>
      </c>
      <c r="L2632" s="2">
        <v>0.5</v>
      </c>
      <c r="M2632" s="2">
        <v>0.63888888888888884</v>
      </c>
      <c r="N2632" s="1">
        <v>46063</v>
      </c>
      <c r="O2632" t="s">
        <v>23</v>
      </c>
      <c r="S2632" t="s">
        <v>18994</v>
      </c>
      <c r="T263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0.13888888889050577</v>
      </c>
      <c r="U2632" s="5">
        <f>WEEKNUM(Shipment_Data[[#This Row],[DATE]],2)</f>
        <v>7</v>
      </c>
      <c r="V2632" s="6">
        <f>SUBTOTAL(103,Shipment_Data[[#This Row],[DATE]])</f>
        <v>1</v>
      </c>
      <c r="W26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633" spans="1:23" x14ac:dyDescent="0.25">
      <c r="A2633" s="1">
        <v>46063</v>
      </c>
      <c r="B2633" t="s">
        <v>259</v>
      </c>
      <c r="D2633" t="s">
        <v>3043</v>
      </c>
      <c r="E2633">
        <v>1</v>
      </c>
      <c r="G2633">
        <v>139197</v>
      </c>
      <c r="H2633" s="7">
        <v>19520.900000000001</v>
      </c>
      <c r="I2633" t="s">
        <v>20</v>
      </c>
      <c r="J2633" t="s">
        <v>391</v>
      </c>
      <c r="K2633" t="s">
        <v>392</v>
      </c>
      <c r="L2633" s="2">
        <v>0.5</v>
      </c>
      <c r="M2633" s="2">
        <v>0.76527777777777772</v>
      </c>
      <c r="N2633" s="1">
        <v>46063</v>
      </c>
      <c r="O2633" t="s">
        <v>23</v>
      </c>
      <c r="S2633" t="s">
        <v>18994</v>
      </c>
      <c r="T26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0.26527777777664596</v>
      </c>
      <c r="U2633" s="5">
        <f>WEEKNUM(Shipment_Data[[#This Row],[DATE]],2)</f>
        <v>7</v>
      </c>
      <c r="V2633" s="6">
        <f>SUBTOTAL(103,Shipment_Data[[#This Row],[DATE]])</f>
        <v>1</v>
      </c>
      <c r="W26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634" spans="1:23" x14ac:dyDescent="0.25">
      <c r="A2634" s="1">
        <v>46063</v>
      </c>
      <c r="B2634" t="s">
        <v>2459</v>
      </c>
      <c r="D2634" t="s">
        <v>3044</v>
      </c>
      <c r="E2634">
        <v>1</v>
      </c>
      <c r="G2634">
        <v>139261</v>
      </c>
      <c r="H2634" s="7">
        <v>293700</v>
      </c>
      <c r="I2634" t="s">
        <v>20</v>
      </c>
      <c r="J2634" t="s">
        <v>287</v>
      </c>
      <c r="K2634" t="s">
        <v>288</v>
      </c>
      <c r="L2634" s="2">
        <v>0.5625</v>
      </c>
      <c r="M2634" s="2">
        <v>0.78194444444444444</v>
      </c>
      <c r="N2634" s="1">
        <v>46063</v>
      </c>
      <c r="O2634" t="s">
        <v>23</v>
      </c>
      <c r="S2634" t="s">
        <v>18994</v>
      </c>
      <c r="T26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0.21944444444670808</v>
      </c>
      <c r="U2634" s="5">
        <f>WEEKNUM(Shipment_Data[[#This Row],[DATE]],2)</f>
        <v>7</v>
      </c>
      <c r="V2634" s="6">
        <f>SUBTOTAL(103,Shipment_Data[[#This Row],[DATE]])</f>
        <v>1</v>
      </c>
      <c r="W26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635" spans="1:23" x14ac:dyDescent="0.25">
      <c r="A2635" s="1">
        <v>46063</v>
      </c>
      <c r="B2635" t="s">
        <v>3045</v>
      </c>
      <c r="D2635" t="s">
        <v>3046</v>
      </c>
      <c r="E2635">
        <v>1</v>
      </c>
      <c r="G2635">
        <v>138598</v>
      </c>
      <c r="H2635" s="7">
        <v>66682.66</v>
      </c>
      <c r="I2635" t="s">
        <v>20</v>
      </c>
      <c r="J2635" t="s">
        <v>287</v>
      </c>
      <c r="K2635" t="s">
        <v>288</v>
      </c>
      <c r="L2635" s="2">
        <v>0.5625</v>
      </c>
      <c r="M2635" s="2">
        <v>0.74930555555555556</v>
      </c>
      <c r="N2635" s="1">
        <v>46063</v>
      </c>
      <c r="O2635" t="s">
        <v>23</v>
      </c>
      <c r="S2635" t="s">
        <v>18994</v>
      </c>
      <c r="T26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0.18680555555329192</v>
      </c>
      <c r="U2635" s="5">
        <f>WEEKNUM(Shipment_Data[[#This Row],[DATE]],2)</f>
        <v>7</v>
      </c>
      <c r="V2635" s="6">
        <f>SUBTOTAL(103,Shipment_Data[[#This Row],[DATE]])</f>
        <v>1</v>
      </c>
      <c r="W26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636" spans="1:23" x14ac:dyDescent="0.25">
      <c r="A2636" s="1">
        <v>46063</v>
      </c>
      <c r="B2636" t="s">
        <v>3047</v>
      </c>
      <c r="D2636" t="s">
        <v>3048</v>
      </c>
      <c r="E2636">
        <v>1</v>
      </c>
      <c r="G2636">
        <v>139241</v>
      </c>
      <c r="H2636" s="7">
        <v>16891.68</v>
      </c>
      <c r="I2636" t="s">
        <v>20</v>
      </c>
      <c r="J2636" t="s">
        <v>105</v>
      </c>
      <c r="K2636" t="s">
        <v>106</v>
      </c>
      <c r="L2636" s="2">
        <v>0.57291666666666663</v>
      </c>
      <c r="M2636" s="2">
        <v>0.71527777777777779</v>
      </c>
      <c r="N2636" s="1">
        <v>46063</v>
      </c>
      <c r="O2636" t="s">
        <v>23</v>
      </c>
      <c r="S2636" t="s">
        <v>18994</v>
      </c>
      <c r="T26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0.14236111111677019</v>
      </c>
      <c r="U2636" s="5">
        <f>WEEKNUM(Shipment_Data[[#This Row],[DATE]],2)</f>
        <v>7</v>
      </c>
      <c r="V2636" s="6">
        <f>SUBTOTAL(103,Shipment_Data[[#This Row],[DATE]])</f>
        <v>1</v>
      </c>
      <c r="W26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637" spans="1:23" x14ac:dyDescent="0.25">
      <c r="A2637" s="1">
        <v>46063</v>
      </c>
      <c r="B2637" t="s">
        <v>3049</v>
      </c>
      <c r="D2637" t="s">
        <v>3050</v>
      </c>
      <c r="E2637">
        <v>1</v>
      </c>
      <c r="G2637">
        <v>139164</v>
      </c>
      <c r="H2637" s="7">
        <v>10037.5</v>
      </c>
      <c r="I2637" t="s">
        <v>20</v>
      </c>
      <c r="J2637" t="s">
        <v>105</v>
      </c>
      <c r="K2637" t="s">
        <v>106</v>
      </c>
      <c r="L2637" s="2">
        <v>0.57291666666666663</v>
      </c>
      <c r="M2637" s="2">
        <v>0.63888888888888884</v>
      </c>
      <c r="N2637" s="1">
        <v>46063</v>
      </c>
      <c r="O2637" t="s">
        <v>23</v>
      </c>
      <c r="S2637" t="s">
        <v>18994</v>
      </c>
      <c r="T26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6.5972222226264421E-2</v>
      </c>
      <c r="U2637" s="5">
        <f>WEEKNUM(Shipment_Data[[#This Row],[DATE]],2)</f>
        <v>7</v>
      </c>
      <c r="V2637" s="6">
        <f>SUBTOTAL(103,Shipment_Data[[#This Row],[DATE]])</f>
        <v>1</v>
      </c>
      <c r="W26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638" spans="1:23" x14ac:dyDescent="0.25">
      <c r="A2638" s="1">
        <v>46063</v>
      </c>
      <c r="B2638" t="s">
        <v>3051</v>
      </c>
      <c r="D2638" t="s">
        <v>3052</v>
      </c>
      <c r="E2638">
        <v>1</v>
      </c>
      <c r="G2638">
        <v>139165</v>
      </c>
      <c r="H2638" s="7">
        <v>99923.199999999997</v>
      </c>
      <c r="I2638" t="s">
        <v>20</v>
      </c>
      <c r="J2638" t="s">
        <v>105</v>
      </c>
      <c r="K2638" t="s">
        <v>106</v>
      </c>
      <c r="L2638" s="2">
        <v>0.57291666666666663</v>
      </c>
      <c r="M2638" s="2">
        <v>0.8125</v>
      </c>
      <c r="N2638" s="1">
        <v>46063</v>
      </c>
      <c r="O2638" t="s">
        <v>23</v>
      </c>
      <c r="S2638" t="s">
        <v>18994</v>
      </c>
      <c r="T263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0.23958333333575865</v>
      </c>
      <c r="U2638" s="5">
        <f>WEEKNUM(Shipment_Data[[#This Row],[DATE]],2)</f>
        <v>7</v>
      </c>
      <c r="V2638" s="6">
        <f>SUBTOTAL(103,Shipment_Data[[#This Row],[DATE]])</f>
        <v>1</v>
      </c>
      <c r="W26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639" spans="1:23" x14ac:dyDescent="0.25">
      <c r="A2639" s="1">
        <v>46063</v>
      </c>
      <c r="B2639" t="s">
        <v>3053</v>
      </c>
      <c r="D2639" t="s">
        <v>3054</v>
      </c>
      <c r="E2639">
        <v>4</v>
      </c>
      <c r="G2639">
        <v>139208</v>
      </c>
      <c r="H2639" s="7">
        <v>882642.71</v>
      </c>
      <c r="I2639" t="s">
        <v>20</v>
      </c>
      <c r="J2639" t="s">
        <v>105</v>
      </c>
      <c r="K2639" t="s">
        <v>106</v>
      </c>
      <c r="L2639" s="2">
        <v>0.57291666666666663</v>
      </c>
      <c r="M2639" s="2">
        <v>0.63263888888888886</v>
      </c>
      <c r="N2639" s="1">
        <v>46063</v>
      </c>
      <c r="O2639" t="s">
        <v>23</v>
      </c>
      <c r="S2639" t="s">
        <v>18994</v>
      </c>
      <c r="T26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5.9722222227719612E-2</v>
      </c>
      <c r="U2639" s="5">
        <f>WEEKNUM(Shipment_Data[[#This Row],[DATE]],2)</f>
        <v>7</v>
      </c>
      <c r="V2639" s="6">
        <f>SUBTOTAL(103,Shipment_Data[[#This Row],[DATE]])</f>
        <v>1</v>
      </c>
      <c r="W26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640" spans="1:23" x14ac:dyDescent="0.25">
      <c r="A2640" s="1">
        <v>46063</v>
      </c>
      <c r="B2640" t="s">
        <v>3055</v>
      </c>
      <c r="D2640" t="s">
        <v>3056</v>
      </c>
      <c r="E2640">
        <v>5</v>
      </c>
      <c r="G2640">
        <v>139096</v>
      </c>
      <c r="H2640" s="7">
        <v>1592342</v>
      </c>
      <c r="I2640" t="s">
        <v>20</v>
      </c>
      <c r="J2640" t="s">
        <v>105</v>
      </c>
      <c r="K2640" t="s">
        <v>106</v>
      </c>
      <c r="L2640" s="2">
        <v>0.57291666666666663</v>
      </c>
      <c r="M2640" s="2">
        <v>0.60972222222222228</v>
      </c>
      <c r="N2640" s="1">
        <v>46063</v>
      </c>
      <c r="O2640" t="s">
        <v>23</v>
      </c>
      <c r="S2640" t="s">
        <v>18994</v>
      </c>
      <c r="T26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3.680555555911269E-2</v>
      </c>
      <c r="U2640" s="5">
        <f>WEEKNUM(Shipment_Data[[#This Row],[DATE]],2)</f>
        <v>7</v>
      </c>
      <c r="V2640" s="6">
        <f>SUBTOTAL(103,Shipment_Data[[#This Row],[DATE]])</f>
        <v>1</v>
      </c>
      <c r="W26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641" spans="1:23" x14ac:dyDescent="0.25">
      <c r="A2641" s="1">
        <v>46063</v>
      </c>
      <c r="B2641" t="s">
        <v>3057</v>
      </c>
      <c r="D2641" t="s">
        <v>3058</v>
      </c>
      <c r="E2641">
        <v>1</v>
      </c>
      <c r="G2641">
        <v>139270</v>
      </c>
      <c r="H2641" s="7">
        <v>45859.5</v>
      </c>
      <c r="I2641" t="s">
        <v>20</v>
      </c>
      <c r="J2641" t="s">
        <v>209</v>
      </c>
      <c r="K2641" t="s">
        <v>210</v>
      </c>
      <c r="L2641" s="2">
        <v>0.60416666666666663</v>
      </c>
      <c r="M2641" s="2">
        <v>0.72152777777777777</v>
      </c>
      <c r="N2641" s="1">
        <v>46063</v>
      </c>
      <c r="O2641" t="s">
        <v>23</v>
      </c>
      <c r="S2641" t="s">
        <v>18994</v>
      </c>
      <c r="T26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0.117361111115315</v>
      </c>
      <c r="U2641" s="5">
        <f>WEEKNUM(Shipment_Data[[#This Row],[DATE]],2)</f>
        <v>7</v>
      </c>
      <c r="V2641" s="6">
        <f>SUBTOTAL(103,Shipment_Data[[#This Row],[DATE]])</f>
        <v>1</v>
      </c>
      <c r="W26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642" spans="1:23" x14ac:dyDescent="0.25">
      <c r="A2642" s="1">
        <v>46063</v>
      </c>
      <c r="B2642" t="s">
        <v>146</v>
      </c>
      <c r="D2642" t="s">
        <v>3059</v>
      </c>
      <c r="E2642">
        <v>1</v>
      </c>
      <c r="G2642">
        <v>139263</v>
      </c>
      <c r="H2642" s="7">
        <v>56100</v>
      </c>
      <c r="I2642" t="s">
        <v>20</v>
      </c>
      <c r="J2642" t="s">
        <v>209</v>
      </c>
      <c r="K2642" t="s">
        <v>210</v>
      </c>
      <c r="L2642" s="2">
        <v>0.60416666666666663</v>
      </c>
      <c r="M2642" s="2">
        <v>0.65486111111111112</v>
      </c>
      <c r="N2642" s="1">
        <v>46063</v>
      </c>
      <c r="O2642" t="s">
        <v>23</v>
      </c>
      <c r="S2642" t="s">
        <v>18994</v>
      </c>
      <c r="T26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5.0694444449618459E-2</v>
      </c>
      <c r="U2642" s="5">
        <f>WEEKNUM(Shipment_Data[[#This Row],[DATE]],2)</f>
        <v>7</v>
      </c>
      <c r="V2642" s="6">
        <f>SUBTOTAL(103,Shipment_Data[[#This Row],[DATE]])</f>
        <v>1</v>
      </c>
      <c r="W26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643" spans="1:23" x14ac:dyDescent="0.25">
      <c r="A2643" s="1">
        <v>46063</v>
      </c>
      <c r="B2643" t="s">
        <v>375</v>
      </c>
      <c r="D2643" t="s">
        <v>3060</v>
      </c>
      <c r="E2643">
        <v>1</v>
      </c>
      <c r="G2643">
        <v>139316</v>
      </c>
      <c r="H2643" s="7">
        <v>72291.78</v>
      </c>
      <c r="I2643" t="s">
        <v>20</v>
      </c>
      <c r="J2643" t="s">
        <v>209</v>
      </c>
      <c r="K2643" t="s">
        <v>210</v>
      </c>
      <c r="L2643" s="2">
        <v>0.60416666666666663</v>
      </c>
      <c r="M2643" s="2">
        <v>0.6791666666666667</v>
      </c>
      <c r="N2643" s="1">
        <v>46063</v>
      </c>
      <c r="O2643" t="s">
        <v>23</v>
      </c>
      <c r="S2643" t="s">
        <v>18994</v>
      </c>
      <c r="T26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7.5000000004365575E-2</v>
      </c>
      <c r="U2643" s="5">
        <f>WEEKNUM(Shipment_Data[[#This Row],[DATE]],2)</f>
        <v>7</v>
      </c>
      <c r="V2643" s="6">
        <f>SUBTOTAL(103,Shipment_Data[[#This Row],[DATE]])</f>
        <v>1</v>
      </c>
      <c r="W26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644" spans="1:23" x14ac:dyDescent="0.25">
      <c r="A2644" s="1">
        <v>46063</v>
      </c>
      <c r="B2644" t="s">
        <v>3016</v>
      </c>
      <c r="D2644" t="s">
        <v>3017</v>
      </c>
      <c r="E2644">
        <v>1</v>
      </c>
      <c r="G2644">
        <v>139244</v>
      </c>
      <c r="H2644" s="7">
        <v>26070</v>
      </c>
      <c r="I2644" t="s">
        <v>20</v>
      </c>
      <c r="J2644" t="s">
        <v>75</v>
      </c>
      <c r="K2644" t="s">
        <v>76</v>
      </c>
      <c r="L2644" s="2">
        <v>0.60416666666666663</v>
      </c>
      <c r="M2644" s="2"/>
      <c r="N2644" s="1">
        <v>46063</v>
      </c>
      <c r="O2644" t="s">
        <v>23</v>
      </c>
      <c r="S2644" t="s">
        <v>18994</v>
      </c>
      <c r="T2644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2644" s="5">
        <f>WEEKNUM(Shipment_Data[[#This Row],[DATE]],2)</f>
        <v>7</v>
      </c>
      <c r="V2644" s="6">
        <f>SUBTOTAL(103,Shipment_Data[[#This Row],[DATE]])</f>
        <v>1</v>
      </c>
      <c r="W26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645" spans="1:23" x14ac:dyDescent="0.25">
      <c r="A2645" s="1">
        <v>46063</v>
      </c>
      <c r="B2645" t="s">
        <v>3061</v>
      </c>
      <c r="D2645" t="s">
        <v>3062</v>
      </c>
      <c r="E2645">
        <v>1</v>
      </c>
      <c r="G2645">
        <v>139268</v>
      </c>
      <c r="H2645" s="7">
        <v>11580</v>
      </c>
      <c r="I2645" t="s">
        <v>20</v>
      </c>
      <c r="J2645" t="s">
        <v>75</v>
      </c>
      <c r="K2645" t="s">
        <v>76</v>
      </c>
      <c r="L2645" s="2">
        <v>0.60416666666666663</v>
      </c>
      <c r="M2645" s="2">
        <v>0.65208333333333335</v>
      </c>
      <c r="N2645" s="1">
        <v>46063</v>
      </c>
      <c r="O2645" t="s">
        <v>23</v>
      </c>
      <c r="S2645" t="s">
        <v>18994</v>
      </c>
      <c r="T26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4.7916666670062114E-2</v>
      </c>
      <c r="U2645" s="5">
        <f>WEEKNUM(Shipment_Data[[#This Row],[DATE]],2)</f>
        <v>7</v>
      </c>
      <c r="V2645" s="6">
        <f>SUBTOTAL(103,Shipment_Data[[#This Row],[DATE]])</f>
        <v>1</v>
      </c>
      <c r="W26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646" spans="1:23" x14ac:dyDescent="0.25">
      <c r="A2646" s="1">
        <v>46063</v>
      </c>
      <c r="B2646" t="s">
        <v>3063</v>
      </c>
      <c r="D2646" t="s">
        <v>3064</v>
      </c>
      <c r="E2646">
        <v>1</v>
      </c>
      <c r="G2646">
        <v>139229</v>
      </c>
      <c r="H2646" s="7">
        <v>48799.12</v>
      </c>
      <c r="I2646" t="s">
        <v>20</v>
      </c>
      <c r="J2646" t="s">
        <v>170</v>
      </c>
      <c r="K2646" t="s">
        <v>171</v>
      </c>
      <c r="L2646" s="2">
        <v>0.625</v>
      </c>
      <c r="M2646" s="2">
        <v>0.69791666666666663</v>
      </c>
      <c r="N2646" s="1">
        <v>46063</v>
      </c>
      <c r="O2646" t="s">
        <v>23</v>
      </c>
      <c r="S2646" t="s">
        <v>18994</v>
      </c>
      <c r="T26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7.2916666664241347E-2</v>
      </c>
      <c r="U2646" s="5">
        <f>WEEKNUM(Shipment_Data[[#This Row],[DATE]],2)</f>
        <v>7</v>
      </c>
      <c r="V2646" s="6">
        <f>SUBTOTAL(103,Shipment_Data[[#This Row],[DATE]])</f>
        <v>1</v>
      </c>
      <c r="W26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647" spans="1:23" x14ac:dyDescent="0.25">
      <c r="A2647" s="1">
        <v>46063</v>
      </c>
      <c r="B2647" t="s">
        <v>3065</v>
      </c>
      <c r="D2647" t="s">
        <v>3066</v>
      </c>
      <c r="E2647">
        <v>3</v>
      </c>
      <c r="G2647">
        <v>139217</v>
      </c>
      <c r="H2647" s="7">
        <v>349493.72</v>
      </c>
      <c r="I2647" t="s">
        <v>20</v>
      </c>
      <c r="J2647" t="s">
        <v>170</v>
      </c>
      <c r="K2647" t="s">
        <v>171</v>
      </c>
      <c r="L2647" s="2">
        <v>0.625</v>
      </c>
      <c r="M2647" s="2">
        <v>0.69027777777777777</v>
      </c>
      <c r="N2647" s="1">
        <v>46063</v>
      </c>
      <c r="O2647" t="s">
        <v>23</v>
      </c>
      <c r="S2647" t="s">
        <v>18994</v>
      </c>
      <c r="T26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6.5277777779556345E-2</v>
      </c>
      <c r="U2647" s="5">
        <f>WEEKNUM(Shipment_Data[[#This Row],[DATE]],2)</f>
        <v>7</v>
      </c>
      <c r="V2647" s="6">
        <f>SUBTOTAL(103,Shipment_Data[[#This Row],[DATE]])</f>
        <v>1</v>
      </c>
      <c r="W26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648" spans="1:23" x14ac:dyDescent="0.25">
      <c r="A2648" s="1">
        <v>46063</v>
      </c>
      <c r="B2648" t="s">
        <v>3067</v>
      </c>
      <c r="D2648" t="s">
        <v>3068</v>
      </c>
      <c r="E2648">
        <v>6</v>
      </c>
      <c r="G2648">
        <v>139255</v>
      </c>
      <c r="H2648" s="7">
        <v>920845.36</v>
      </c>
      <c r="I2648" t="s">
        <v>20</v>
      </c>
      <c r="J2648" t="s">
        <v>170</v>
      </c>
      <c r="K2648" t="s">
        <v>171</v>
      </c>
      <c r="L2648" s="2">
        <v>0.625</v>
      </c>
      <c r="M2648" s="2">
        <v>0.7944444444444444</v>
      </c>
      <c r="N2648" s="1">
        <v>46063</v>
      </c>
      <c r="O2648" t="s">
        <v>23</v>
      </c>
      <c r="S2648" t="s">
        <v>18994</v>
      </c>
      <c r="T264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0.16944444444379769</v>
      </c>
      <c r="U2648" s="5">
        <f>WEEKNUM(Shipment_Data[[#This Row],[DATE]],2)</f>
        <v>7</v>
      </c>
      <c r="V2648" s="6">
        <f>SUBTOTAL(103,Shipment_Data[[#This Row],[DATE]])</f>
        <v>1</v>
      </c>
      <c r="W26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649" spans="1:23" x14ac:dyDescent="0.25">
      <c r="A2649" s="1">
        <v>46063</v>
      </c>
      <c r="B2649" t="s">
        <v>1792</v>
      </c>
      <c r="D2649" t="s">
        <v>3069</v>
      </c>
      <c r="E2649">
        <v>4</v>
      </c>
      <c r="G2649">
        <v>139250</v>
      </c>
      <c r="H2649" s="7">
        <v>463899.88</v>
      </c>
      <c r="I2649" t="s">
        <v>20</v>
      </c>
      <c r="J2649" t="s">
        <v>170</v>
      </c>
      <c r="K2649" t="s">
        <v>171</v>
      </c>
      <c r="L2649" s="2">
        <v>0.625</v>
      </c>
      <c r="M2649" s="2">
        <v>0.70625000000000004</v>
      </c>
      <c r="N2649" s="1">
        <v>46063</v>
      </c>
      <c r="O2649" t="s">
        <v>23</v>
      </c>
      <c r="S2649" t="s">
        <v>18994</v>
      </c>
      <c r="T264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8.1250000002910383E-2</v>
      </c>
      <c r="U2649" s="5">
        <f>WEEKNUM(Shipment_Data[[#This Row],[DATE]],2)</f>
        <v>7</v>
      </c>
      <c r="V2649" s="6">
        <f>SUBTOTAL(103,Shipment_Data[[#This Row],[DATE]])</f>
        <v>1</v>
      </c>
      <c r="W26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650" spans="1:23" x14ac:dyDescent="0.25">
      <c r="A2650" s="1">
        <v>46063</v>
      </c>
      <c r="B2650" t="s">
        <v>3067</v>
      </c>
      <c r="D2650" t="s">
        <v>3070</v>
      </c>
      <c r="E2650">
        <v>4</v>
      </c>
      <c r="G2650">
        <v>139321</v>
      </c>
      <c r="H2650" s="7">
        <v>96220.71</v>
      </c>
      <c r="I2650" t="s">
        <v>20</v>
      </c>
      <c r="J2650" t="s">
        <v>170</v>
      </c>
      <c r="K2650" t="s">
        <v>171</v>
      </c>
      <c r="L2650" s="2">
        <v>0.625</v>
      </c>
      <c r="M2650" s="2">
        <v>0.7944444444444444</v>
      </c>
      <c r="N2650" s="1">
        <v>46063</v>
      </c>
      <c r="O2650" t="s">
        <v>23</v>
      </c>
      <c r="S2650" t="s">
        <v>18994</v>
      </c>
      <c r="T265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0.16944444444379769</v>
      </c>
      <c r="U2650" s="5">
        <f>WEEKNUM(Shipment_Data[[#This Row],[DATE]],2)</f>
        <v>7</v>
      </c>
      <c r="V2650" s="6">
        <f>SUBTOTAL(103,Shipment_Data[[#This Row],[DATE]])</f>
        <v>1</v>
      </c>
      <c r="W26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651" spans="1:23" x14ac:dyDescent="0.25">
      <c r="A2651" s="1">
        <v>46063</v>
      </c>
      <c r="B2651" t="s">
        <v>115</v>
      </c>
      <c r="D2651" t="s">
        <v>3071</v>
      </c>
      <c r="E2651">
        <v>2</v>
      </c>
      <c r="G2651">
        <v>139291</v>
      </c>
      <c r="H2651" s="7">
        <v>190419.98</v>
      </c>
      <c r="I2651" t="s">
        <v>20</v>
      </c>
      <c r="J2651" t="s">
        <v>170</v>
      </c>
      <c r="K2651" t="s">
        <v>171</v>
      </c>
      <c r="L2651" s="2">
        <v>0.625</v>
      </c>
      <c r="M2651" s="2">
        <v>0.7104166666666667</v>
      </c>
      <c r="N2651" s="1">
        <v>46063</v>
      </c>
      <c r="O2651" t="s">
        <v>23</v>
      </c>
      <c r="S2651" t="s">
        <v>18994</v>
      </c>
      <c r="T265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8.5416666668606922E-2</v>
      </c>
      <c r="U2651" s="5">
        <f>WEEKNUM(Shipment_Data[[#This Row],[DATE]],2)</f>
        <v>7</v>
      </c>
      <c r="V2651" s="6">
        <f>SUBTOTAL(103,Shipment_Data[[#This Row],[DATE]])</f>
        <v>1</v>
      </c>
      <c r="W26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652" spans="1:23" x14ac:dyDescent="0.25">
      <c r="A2652" s="1">
        <v>46063</v>
      </c>
      <c r="B2652" t="s">
        <v>125</v>
      </c>
      <c r="D2652" t="s">
        <v>3072</v>
      </c>
      <c r="E2652">
        <v>1</v>
      </c>
      <c r="G2652">
        <v>139282</v>
      </c>
      <c r="H2652" s="7">
        <v>41398.239999999998</v>
      </c>
      <c r="I2652" t="s">
        <v>20</v>
      </c>
      <c r="J2652" t="s">
        <v>170</v>
      </c>
      <c r="K2652" t="s">
        <v>171</v>
      </c>
      <c r="L2652" s="2">
        <v>0.625</v>
      </c>
      <c r="M2652" s="2">
        <v>0.72152777777777777</v>
      </c>
      <c r="N2652" s="1">
        <v>46063</v>
      </c>
      <c r="O2652" t="s">
        <v>23</v>
      </c>
      <c r="S2652" t="s">
        <v>18994</v>
      </c>
      <c r="T265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9.6527777779556345E-2</v>
      </c>
      <c r="U2652" s="5">
        <f>WEEKNUM(Shipment_Data[[#This Row],[DATE]],2)</f>
        <v>7</v>
      </c>
      <c r="V2652" s="6">
        <f>SUBTOTAL(103,Shipment_Data[[#This Row],[DATE]])</f>
        <v>1</v>
      </c>
      <c r="W26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653" spans="1:23" x14ac:dyDescent="0.25">
      <c r="A2653" s="1">
        <v>46063</v>
      </c>
      <c r="B2653" t="s">
        <v>1124</v>
      </c>
      <c r="D2653" t="s">
        <v>3073</v>
      </c>
      <c r="E2653">
        <v>1</v>
      </c>
      <c r="G2653">
        <v>139209</v>
      </c>
      <c r="H2653" s="7">
        <v>15370.35</v>
      </c>
      <c r="I2653" t="s">
        <v>20</v>
      </c>
      <c r="J2653" t="s">
        <v>170</v>
      </c>
      <c r="K2653" t="s">
        <v>171</v>
      </c>
      <c r="L2653" s="2">
        <v>0.625</v>
      </c>
      <c r="M2653" s="2">
        <v>0.65694444444444444</v>
      </c>
      <c r="N2653" s="1">
        <v>46063</v>
      </c>
      <c r="O2653" t="s">
        <v>23</v>
      </c>
      <c r="S2653" t="s">
        <v>18994</v>
      </c>
      <c r="T265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3.1944444446708076E-2</v>
      </c>
      <c r="U2653" s="5">
        <f>WEEKNUM(Shipment_Data[[#This Row],[DATE]],2)</f>
        <v>7</v>
      </c>
      <c r="V2653" s="6">
        <f>SUBTOTAL(103,Shipment_Data[[#This Row],[DATE]])</f>
        <v>1</v>
      </c>
      <c r="W26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654" spans="1:23" x14ac:dyDescent="0.25">
      <c r="A2654" s="1">
        <v>46063</v>
      </c>
      <c r="B2654" t="s">
        <v>129</v>
      </c>
      <c r="D2654" t="s">
        <v>3074</v>
      </c>
      <c r="E2654">
        <v>2</v>
      </c>
      <c r="G2654">
        <v>139258</v>
      </c>
      <c r="H2654" s="7">
        <v>1179984</v>
      </c>
      <c r="I2654" t="s">
        <v>20</v>
      </c>
      <c r="J2654" t="s">
        <v>170</v>
      </c>
      <c r="K2654" t="s">
        <v>171</v>
      </c>
      <c r="L2654" s="2">
        <v>0.625</v>
      </c>
      <c r="M2654" s="2">
        <v>0.74027777777777781</v>
      </c>
      <c r="N2654" s="1">
        <v>46063</v>
      </c>
      <c r="O2654" t="s">
        <v>23</v>
      </c>
      <c r="S2654" t="s">
        <v>18994</v>
      </c>
      <c r="T265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0.11527777777519077</v>
      </c>
      <c r="U2654" s="5">
        <f>WEEKNUM(Shipment_Data[[#This Row],[DATE]],2)</f>
        <v>7</v>
      </c>
      <c r="V2654" s="6">
        <f>SUBTOTAL(103,Shipment_Data[[#This Row],[DATE]])</f>
        <v>1</v>
      </c>
      <c r="W26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655" spans="1:23" x14ac:dyDescent="0.25">
      <c r="A2655" s="1">
        <v>46063</v>
      </c>
      <c r="B2655" t="s">
        <v>3065</v>
      </c>
      <c r="D2655" t="s">
        <v>3075</v>
      </c>
      <c r="E2655">
        <v>1</v>
      </c>
      <c r="G2655">
        <v>139199</v>
      </c>
      <c r="H2655" s="7">
        <v>75132.87</v>
      </c>
      <c r="I2655" t="s">
        <v>20</v>
      </c>
      <c r="J2655" t="s">
        <v>170</v>
      </c>
      <c r="K2655" t="s">
        <v>171</v>
      </c>
      <c r="L2655" s="2">
        <v>0.625</v>
      </c>
      <c r="M2655" s="2">
        <v>0.69027777777777777</v>
      </c>
      <c r="N2655" s="1">
        <v>46063</v>
      </c>
      <c r="O2655" t="s">
        <v>23</v>
      </c>
      <c r="S2655" t="s">
        <v>18994</v>
      </c>
      <c r="T265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6.5277777779556345E-2</v>
      </c>
      <c r="U2655" s="5">
        <f>WEEKNUM(Shipment_Data[[#This Row],[DATE]],2)</f>
        <v>7</v>
      </c>
      <c r="V2655" s="6">
        <f>SUBTOTAL(103,Shipment_Data[[#This Row],[DATE]])</f>
        <v>1</v>
      </c>
      <c r="W26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656" spans="1:23" x14ac:dyDescent="0.25">
      <c r="A2656" s="1">
        <v>46063</v>
      </c>
      <c r="B2656" t="s">
        <v>3065</v>
      </c>
      <c r="D2656" t="s">
        <v>3076</v>
      </c>
      <c r="E2656">
        <v>1</v>
      </c>
      <c r="G2656">
        <v>139245</v>
      </c>
      <c r="H2656" s="7">
        <v>6022.5</v>
      </c>
      <c r="I2656" t="s">
        <v>20</v>
      </c>
      <c r="J2656" t="s">
        <v>170</v>
      </c>
      <c r="K2656" t="s">
        <v>171</v>
      </c>
      <c r="L2656" s="2">
        <v>0.625</v>
      </c>
      <c r="M2656" s="2">
        <v>0.69027777777777777</v>
      </c>
      <c r="N2656" s="1">
        <v>46063</v>
      </c>
      <c r="O2656" t="s">
        <v>23</v>
      </c>
      <c r="S2656" t="s">
        <v>18994</v>
      </c>
      <c r="T265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6.5277777779556345E-2</v>
      </c>
      <c r="U2656" s="5">
        <f>WEEKNUM(Shipment_Data[[#This Row],[DATE]],2)</f>
        <v>7</v>
      </c>
      <c r="V2656" s="6">
        <f>SUBTOTAL(103,Shipment_Data[[#This Row],[DATE]])</f>
        <v>1</v>
      </c>
      <c r="W26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657" spans="1:23" x14ac:dyDescent="0.25">
      <c r="A2657" s="1">
        <v>46063</v>
      </c>
      <c r="B2657" t="s">
        <v>129</v>
      </c>
      <c r="D2657" t="s">
        <v>3077</v>
      </c>
      <c r="E2657">
        <v>2</v>
      </c>
      <c r="G2657">
        <v>139341</v>
      </c>
      <c r="H2657" s="7">
        <v>245268.08</v>
      </c>
      <c r="I2657" t="s">
        <v>20</v>
      </c>
      <c r="J2657" t="s">
        <v>170</v>
      </c>
      <c r="K2657" t="s">
        <v>171</v>
      </c>
      <c r="L2657" s="2">
        <v>0.625</v>
      </c>
      <c r="M2657" s="2">
        <v>0.74027777777777781</v>
      </c>
      <c r="N2657" s="1">
        <v>46063</v>
      </c>
      <c r="O2657" t="s">
        <v>23</v>
      </c>
      <c r="S2657" t="s">
        <v>18994</v>
      </c>
      <c r="T26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0.11527777777519077</v>
      </c>
      <c r="U2657" s="5">
        <f>WEEKNUM(Shipment_Data[[#This Row],[DATE]],2)</f>
        <v>7</v>
      </c>
      <c r="V2657" s="6">
        <f>SUBTOTAL(103,Shipment_Data[[#This Row],[DATE]])</f>
        <v>1</v>
      </c>
      <c r="W26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658" spans="1:23" x14ac:dyDescent="0.25">
      <c r="A2658" s="1">
        <v>46063</v>
      </c>
      <c r="B2658" t="s">
        <v>194</v>
      </c>
      <c r="D2658" t="s">
        <v>3078</v>
      </c>
      <c r="E2658">
        <v>1</v>
      </c>
      <c r="G2658">
        <v>139259</v>
      </c>
      <c r="H2658" s="7">
        <v>116327.73</v>
      </c>
      <c r="I2658" t="s">
        <v>20</v>
      </c>
      <c r="J2658" t="s">
        <v>57</v>
      </c>
      <c r="K2658" t="s">
        <v>58</v>
      </c>
      <c r="L2658" s="2">
        <v>0.63888888888888884</v>
      </c>
      <c r="M2658" s="2">
        <v>0.66527777777777775</v>
      </c>
      <c r="N2658" s="1">
        <v>46063</v>
      </c>
      <c r="O2658" t="s">
        <v>23</v>
      </c>
      <c r="S2658" t="s">
        <v>18994</v>
      </c>
      <c r="T26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2.6388888887595385E-2</v>
      </c>
      <c r="U2658" s="5">
        <f>WEEKNUM(Shipment_Data[[#This Row],[DATE]],2)</f>
        <v>7</v>
      </c>
      <c r="V2658" s="6">
        <f>SUBTOTAL(103,Shipment_Data[[#This Row],[DATE]])</f>
        <v>1</v>
      </c>
      <c r="W26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659" spans="1:23" x14ac:dyDescent="0.25">
      <c r="A2659" s="1">
        <v>46063</v>
      </c>
      <c r="B2659" t="s">
        <v>3038</v>
      </c>
      <c r="D2659" t="s">
        <v>3079</v>
      </c>
      <c r="E2659">
        <v>1</v>
      </c>
      <c r="G2659">
        <v>139266</v>
      </c>
      <c r="H2659" s="7">
        <v>22968.91</v>
      </c>
      <c r="I2659" t="s">
        <v>20</v>
      </c>
      <c r="J2659" t="s">
        <v>57</v>
      </c>
      <c r="K2659" t="s">
        <v>58</v>
      </c>
      <c r="L2659" s="2">
        <v>0.63888888888888884</v>
      </c>
      <c r="M2659" s="2">
        <v>0.63749999999999996</v>
      </c>
      <c r="N2659" s="1">
        <v>46063</v>
      </c>
      <c r="O2659" t="s">
        <v>23</v>
      </c>
      <c r="S2659" t="s">
        <v>18994</v>
      </c>
      <c r="T265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-1.3888888934161514E-3</v>
      </c>
      <c r="U2659" s="5">
        <f>WEEKNUM(Shipment_Data[[#This Row],[DATE]],2)</f>
        <v>7</v>
      </c>
      <c r="V2659" s="6">
        <f>SUBTOTAL(103,Shipment_Data[[#This Row],[DATE]])</f>
        <v>1</v>
      </c>
      <c r="W26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660" spans="1:23" x14ac:dyDescent="0.25">
      <c r="A2660" s="1">
        <v>46063</v>
      </c>
      <c r="B2660" t="s">
        <v>3038</v>
      </c>
      <c r="D2660" t="s">
        <v>3080</v>
      </c>
      <c r="E2660">
        <v>1</v>
      </c>
      <c r="G2660">
        <v>139273</v>
      </c>
      <c r="H2660" s="7">
        <v>3499.8</v>
      </c>
      <c r="I2660" t="s">
        <v>20</v>
      </c>
      <c r="J2660" t="s">
        <v>57</v>
      </c>
      <c r="K2660" t="s">
        <v>58</v>
      </c>
      <c r="L2660" s="2">
        <v>0.63888888888888884</v>
      </c>
      <c r="M2660" s="2">
        <v>0.63749999999999996</v>
      </c>
      <c r="N2660" s="1">
        <v>46063</v>
      </c>
      <c r="O2660" t="s">
        <v>23</v>
      </c>
      <c r="S2660" t="s">
        <v>18994</v>
      </c>
      <c r="T26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-1.3888888934161514E-3</v>
      </c>
      <c r="U2660" s="5">
        <f>WEEKNUM(Shipment_Data[[#This Row],[DATE]],2)</f>
        <v>7</v>
      </c>
      <c r="V2660" s="6">
        <f>SUBTOTAL(103,Shipment_Data[[#This Row],[DATE]])</f>
        <v>1</v>
      </c>
      <c r="W26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661" spans="1:23" x14ac:dyDescent="0.25">
      <c r="A2661" s="1">
        <v>46063</v>
      </c>
      <c r="B2661" t="s">
        <v>3038</v>
      </c>
      <c r="D2661" t="s">
        <v>3081</v>
      </c>
      <c r="E2661">
        <v>1</v>
      </c>
      <c r="G2661">
        <v>139304</v>
      </c>
      <c r="H2661" s="7">
        <v>16962.400000000001</v>
      </c>
      <c r="I2661" t="s">
        <v>20</v>
      </c>
      <c r="J2661" t="s">
        <v>57</v>
      </c>
      <c r="K2661" t="s">
        <v>58</v>
      </c>
      <c r="L2661" s="2">
        <v>0.63888888888888884</v>
      </c>
      <c r="M2661" s="2">
        <v>0.63749999999999996</v>
      </c>
      <c r="N2661" s="1">
        <v>46063</v>
      </c>
      <c r="O2661" t="s">
        <v>23</v>
      </c>
      <c r="S2661" t="s">
        <v>18994</v>
      </c>
      <c r="T26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-1.3888888934161514E-3</v>
      </c>
      <c r="U2661" s="5">
        <f>WEEKNUM(Shipment_Data[[#This Row],[DATE]],2)</f>
        <v>7</v>
      </c>
      <c r="V2661" s="6">
        <f>SUBTOTAL(103,Shipment_Data[[#This Row],[DATE]])</f>
        <v>1</v>
      </c>
      <c r="W26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662" spans="1:23" x14ac:dyDescent="0.25">
      <c r="A2662" s="1">
        <v>46063</v>
      </c>
      <c r="B2662" t="s">
        <v>2974</v>
      </c>
      <c r="D2662" t="s">
        <v>3082</v>
      </c>
      <c r="E2662">
        <v>1</v>
      </c>
      <c r="G2662">
        <v>139180</v>
      </c>
      <c r="H2662" s="7">
        <v>126160.6</v>
      </c>
      <c r="I2662" t="s">
        <v>20</v>
      </c>
      <c r="J2662" t="s">
        <v>57</v>
      </c>
      <c r="K2662" t="s">
        <v>58</v>
      </c>
      <c r="L2662" s="2">
        <v>0.63888888888888884</v>
      </c>
      <c r="M2662" s="2">
        <v>0.77430555555555558</v>
      </c>
      <c r="N2662" s="1">
        <v>46063</v>
      </c>
      <c r="O2662" t="s">
        <v>23</v>
      </c>
      <c r="S2662" t="s">
        <v>18994</v>
      </c>
      <c r="T26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0.13541666666424135</v>
      </c>
      <c r="U2662" s="5">
        <f>WEEKNUM(Shipment_Data[[#This Row],[DATE]],2)</f>
        <v>7</v>
      </c>
      <c r="V2662" s="6">
        <f>SUBTOTAL(103,Shipment_Data[[#This Row],[DATE]])</f>
        <v>1</v>
      </c>
      <c r="W26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663" spans="1:23" x14ac:dyDescent="0.25">
      <c r="A2663" s="1">
        <v>46063</v>
      </c>
      <c r="B2663" t="s">
        <v>2974</v>
      </c>
      <c r="D2663" t="s">
        <v>3083</v>
      </c>
      <c r="E2663">
        <v>1</v>
      </c>
      <c r="G2663">
        <v>139183</v>
      </c>
      <c r="H2663" s="7">
        <v>44000</v>
      </c>
      <c r="I2663" t="s">
        <v>20</v>
      </c>
      <c r="J2663" t="s">
        <v>57</v>
      </c>
      <c r="K2663" t="s">
        <v>58</v>
      </c>
      <c r="L2663" s="2">
        <v>0.63888888888888884</v>
      </c>
      <c r="M2663" s="2">
        <v>0.77430555555555558</v>
      </c>
      <c r="N2663" s="1">
        <v>46063</v>
      </c>
      <c r="O2663" t="s">
        <v>23</v>
      </c>
      <c r="S2663" t="s">
        <v>18994</v>
      </c>
      <c r="T26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0.13541666666424135</v>
      </c>
      <c r="U2663" s="5">
        <f>WEEKNUM(Shipment_Data[[#This Row],[DATE]],2)</f>
        <v>7</v>
      </c>
      <c r="V2663" s="6">
        <f>SUBTOTAL(103,Shipment_Data[[#This Row],[DATE]])</f>
        <v>1</v>
      </c>
      <c r="W26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664" spans="1:23" x14ac:dyDescent="0.25">
      <c r="A2664" s="1">
        <v>46063</v>
      </c>
      <c r="B2664" t="s">
        <v>854</v>
      </c>
      <c r="D2664" t="s">
        <v>3084</v>
      </c>
      <c r="E2664">
        <v>1</v>
      </c>
      <c r="G2664">
        <v>139212</v>
      </c>
      <c r="H2664" s="7">
        <v>15352</v>
      </c>
      <c r="I2664" t="s">
        <v>20</v>
      </c>
      <c r="J2664" t="s">
        <v>57</v>
      </c>
      <c r="K2664" t="s">
        <v>58</v>
      </c>
      <c r="L2664" s="2">
        <v>0.63888888888888884</v>
      </c>
      <c r="M2664" s="2">
        <v>0.72083333333333333</v>
      </c>
      <c r="N2664" s="1">
        <v>46063</v>
      </c>
      <c r="O2664" t="s">
        <v>23</v>
      </c>
      <c r="S2664" t="s">
        <v>18994</v>
      </c>
      <c r="T26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8.1944444442342501E-2</v>
      </c>
      <c r="U2664" s="5">
        <f>WEEKNUM(Shipment_Data[[#This Row],[DATE]],2)</f>
        <v>7</v>
      </c>
      <c r="V2664" s="6">
        <f>SUBTOTAL(103,Shipment_Data[[#This Row],[DATE]])</f>
        <v>1</v>
      </c>
      <c r="W26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665" spans="1:23" x14ac:dyDescent="0.25">
      <c r="A2665" s="1">
        <v>46063</v>
      </c>
      <c r="B2665" t="s">
        <v>3085</v>
      </c>
      <c r="D2665" t="s">
        <v>3086</v>
      </c>
      <c r="E2665">
        <v>1</v>
      </c>
      <c r="G2665">
        <v>139328</v>
      </c>
      <c r="H2665" s="7">
        <v>200000</v>
      </c>
      <c r="I2665" t="s">
        <v>20</v>
      </c>
      <c r="J2665" t="s">
        <v>209</v>
      </c>
      <c r="K2665" t="s">
        <v>210</v>
      </c>
      <c r="L2665" s="2">
        <v>0.61111111111111116</v>
      </c>
      <c r="M2665" s="2">
        <v>0.70833333333333337</v>
      </c>
      <c r="N2665" s="1">
        <v>46063</v>
      </c>
      <c r="O2665" t="s">
        <v>23</v>
      </c>
      <c r="S2665" t="s">
        <v>18994</v>
      </c>
      <c r="T26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9.7222222226264421E-2</v>
      </c>
      <c r="U2665" s="5">
        <f>WEEKNUM(Shipment_Data[[#This Row],[DATE]],2)</f>
        <v>7</v>
      </c>
      <c r="V2665" s="6">
        <f>SUBTOTAL(103,Shipment_Data[[#This Row],[DATE]])</f>
        <v>1</v>
      </c>
      <c r="W26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666" spans="1:23" x14ac:dyDescent="0.25">
      <c r="A2666" s="1">
        <v>46063</v>
      </c>
      <c r="B2666" t="s">
        <v>854</v>
      </c>
      <c r="D2666" t="s">
        <v>3087</v>
      </c>
      <c r="E2666">
        <v>1</v>
      </c>
      <c r="G2666">
        <v>139228</v>
      </c>
      <c r="H2666" s="7">
        <v>7432.44</v>
      </c>
      <c r="I2666" t="s">
        <v>20</v>
      </c>
      <c r="J2666" t="s">
        <v>57</v>
      </c>
      <c r="K2666" t="s">
        <v>58</v>
      </c>
      <c r="L2666" s="2">
        <v>0.63888888888888884</v>
      </c>
      <c r="M2666" s="2">
        <v>0.74513888888888891</v>
      </c>
      <c r="N2666" s="1">
        <v>46063</v>
      </c>
      <c r="O2666" t="s">
        <v>23</v>
      </c>
      <c r="S2666" t="s">
        <v>18994</v>
      </c>
      <c r="T26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0.10624999999708962</v>
      </c>
      <c r="U2666" s="5">
        <f>WEEKNUM(Shipment_Data[[#This Row],[DATE]],2)</f>
        <v>7</v>
      </c>
      <c r="V2666" s="6">
        <f>SUBTOTAL(103,Shipment_Data[[#This Row],[DATE]])</f>
        <v>1</v>
      </c>
      <c r="W26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667" spans="1:23" x14ac:dyDescent="0.25">
      <c r="A2667" s="1">
        <v>46063</v>
      </c>
      <c r="B2667" t="s">
        <v>1416</v>
      </c>
      <c r="D2667" t="s">
        <v>3088</v>
      </c>
      <c r="E2667">
        <v>1</v>
      </c>
      <c r="G2667">
        <v>139234</v>
      </c>
      <c r="H2667" s="7">
        <v>23902.91</v>
      </c>
      <c r="I2667" t="s">
        <v>20</v>
      </c>
      <c r="J2667" t="s">
        <v>57</v>
      </c>
      <c r="K2667" t="s">
        <v>58</v>
      </c>
      <c r="L2667" s="2">
        <v>0.63888888888888884</v>
      </c>
      <c r="M2667" s="2">
        <v>0.68541666666666667</v>
      </c>
      <c r="N2667" s="1">
        <v>46063</v>
      </c>
      <c r="O2667" t="s">
        <v>23</v>
      </c>
      <c r="S2667" t="s">
        <v>18994</v>
      </c>
      <c r="T26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4.6527777776645962E-2</v>
      </c>
      <c r="U2667" s="5">
        <f>WEEKNUM(Shipment_Data[[#This Row],[DATE]],2)</f>
        <v>7</v>
      </c>
      <c r="V2667" s="6">
        <f>SUBTOTAL(103,Shipment_Data[[#This Row],[DATE]])</f>
        <v>1</v>
      </c>
      <c r="W26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668" spans="1:23" x14ac:dyDescent="0.25">
      <c r="A2668" s="1">
        <v>46063</v>
      </c>
      <c r="B2668" t="s">
        <v>3038</v>
      </c>
      <c r="D2668" t="s">
        <v>3089</v>
      </c>
      <c r="E2668">
        <v>1</v>
      </c>
      <c r="G2668">
        <v>139289</v>
      </c>
      <c r="H2668" s="7">
        <v>131377.35</v>
      </c>
      <c r="I2668" t="s">
        <v>20</v>
      </c>
      <c r="J2668" t="s">
        <v>57</v>
      </c>
      <c r="K2668" t="s">
        <v>58</v>
      </c>
      <c r="L2668" s="2">
        <v>0.63888888888888884</v>
      </c>
      <c r="M2668" s="2">
        <v>0.63749999999999996</v>
      </c>
      <c r="N2668" s="1">
        <v>46063</v>
      </c>
      <c r="O2668" t="s">
        <v>23</v>
      </c>
      <c r="S2668" t="s">
        <v>18994</v>
      </c>
      <c r="T26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-1.3888888934161514E-3</v>
      </c>
      <c r="U2668" s="5">
        <f>WEEKNUM(Shipment_Data[[#This Row],[DATE]],2)</f>
        <v>7</v>
      </c>
      <c r="V2668" s="6">
        <f>SUBTOTAL(103,Shipment_Data[[#This Row],[DATE]])</f>
        <v>1</v>
      </c>
      <c r="W26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669" spans="1:23" x14ac:dyDescent="0.25">
      <c r="A2669" s="1">
        <v>46063</v>
      </c>
      <c r="B2669" t="s">
        <v>3090</v>
      </c>
      <c r="D2669" t="s">
        <v>3091</v>
      </c>
      <c r="E2669">
        <v>4</v>
      </c>
      <c r="G2669">
        <v>139187</v>
      </c>
      <c r="H2669" s="7">
        <v>1003032.54</v>
      </c>
      <c r="I2669" t="s">
        <v>20</v>
      </c>
      <c r="J2669" t="s">
        <v>219</v>
      </c>
      <c r="K2669" t="s">
        <v>220</v>
      </c>
      <c r="L2669" s="2">
        <v>0.36805555555555558</v>
      </c>
      <c r="M2669" s="2">
        <v>0.67083333333333328</v>
      </c>
      <c r="N2669" s="1">
        <v>46063</v>
      </c>
      <c r="O2669" t="s">
        <v>23</v>
      </c>
      <c r="S2669" t="s">
        <v>18994</v>
      </c>
      <c r="T266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0.30277777777519077</v>
      </c>
      <c r="U2669" s="5">
        <f>WEEKNUM(Shipment_Data[[#This Row],[DATE]],2)</f>
        <v>7</v>
      </c>
      <c r="V2669" s="6">
        <f>SUBTOTAL(103,Shipment_Data[[#This Row],[DATE]])</f>
        <v>1</v>
      </c>
      <c r="W26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670" spans="1:23" x14ac:dyDescent="0.25">
      <c r="A2670" s="1">
        <v>46063</v>
      </c>
      <c r="B2670" t="s">
        <v>2157</v>
      </c>
      <c r="D2670" t="s">
        <v>3092</v>
      </c>
      <c r="E2670">
        <v>6</v>
      </c>
      <c r="G2670">
        <v>139272</v>
      </c>
      <c r="H2670" s="7">
        <v>706000.5</v>
      </c>
      <c r="I2670" t="s">
        <v>20</v>
      </c>
      <c r="J2670" t="s">
        <v>91</v>
      </c>
      <c r="K2670" t="s">
        <v>92</v>
      </c>
      <c r="L2670" s="2">
        <v>0.55208333333333337</v>
      </c>
      <c r="M2670" s="2">
        <v>0.55208333333333337</v>
      </c>
      <c r="N2670" s="1">
        <v>46063</v>
      </c>
      <c r="O2670" t="s">
        <v>23</v>
      </c>
      <c r="S2670" t="s">
        <v>18994</v>
      </c>
      <c r="T26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2670" s="5">
        <f>WEEKNUM(Shipment_Data[[#This Row],[DATE]],2)</f>
        <v>7</v>
      </c>
      <c r="V2670" s="6">
        <f>SUBTOTAL(103,Shipment_Data[[#This Row],[DATE]])</f>
        <v>1</v>
      </c>
      <c r="W26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671" spans="1:23" x14ac:dyDescent="0.25">
      <c r="A2671" s="1">
        <v>46063</v>
      </c>
      <c r="B2671" t="s">
        <v>2157</v>
      </c>
      <c r="D2671" t="s">
        <v>3093</v>
      </c>
      <c r="E2671">
        <v>1</v>
      </c>
      <c r="G2671">
        <v>139319</v>
      </c>
      <c r="H2671" s="7">
        <v>206195</v>
      </c>
      <c r="I2671" t="s">
        <v>20</v>
      </c>
      <c r="J2671" t="s">
        <v>91</v>
      </c>
      <c r="K2671" t="s">
        <v>92</v>
      </c>
      <c r="L2671" s="2">
        <v>0.55208333333333337</v>
      </c>
      <c r="M2671" s="2">
        <v>0.55208333333333337</v>
      </c>
      <c r="N2671" s="1">
        <v>46063</v>
      </c>
      <c r="O2671" t="s">
        <v>23</v>
      </c>
      <c r="S2671" t="s">
        <v>18994</v>
      </c>
      <c r="T267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2671" s="5">
        <f>WEEKNUM(Shipment_Data[[#This Row],[DATE]],2)</f>
        <v>7</v>
      </c>
      <c r="V2671" s="6">
        <f>SUBTOTAL(103,Shipment_Data[[#This Row],[DATE]])</f>
        <v>1</v>
      </c>
      <c r="W26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672" spans="1:23" x14ac:dyDescent="0.25">
      <c r="A2672" s="1">
        <v>46063</v>
      </c>
      <c r="B2672" t="s">
        <v>1206</v>
      </c>
      <c r="D2672" t="s">
        <v>3094</v>
      </c>
      <c r="E2672">
        <v>2</v>
      </c>
      <c r="G2672">
        <v>139260</v>
      </c>
      <c r="H2672" s="7">
        <v>663254.64</v>
      </c>
      <c r="I2672" t="s">
        <v>20</v>
      </c>
      <c r="J2672" t="s">
        <v>97</v>
      </c>
      <c r="K2672" t="s">
        <v>98</v>
      </c>
      <c r="L2672" s="2">
        <v>0.63541666666666663</v>
      </c>
      <c r="M2672" s="2">
        <v>0.66666666666666663</v>
      </c>
      <c r="N2672" s="1">
        <v>46063</v>
      </c>
      <c r="O2672" t="s">
        <v>23</v>
      </c>
      <c r="S2672" t="s">
        <v>18994</v>
      </c>
      <c r="T26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3.125E-2</v>
      </c>
      <c r="U2672" s="5">
        <f>WEEKNUM(Shipment_Data[[#This Row],[DATE]],2)</f>
        <v>7</v>
      </c>
      <c r="V2672" s="6">
        <f>SUBTOTAL(103,Shipment_Data[[#This Row],[DATE]])</f>
        <v>1</v>
      </c>
      <c r="W26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673" spans="1:23" x14ac:dyDescent="0.25">
      <c r="A2673" s="1">
        <v>46063</v>
      </c>
      <c r="B2673" t="s">
        <v>1206</v>
      </c>
      <c r="D2673" t="s">
        <v>3095</v>
      </c>
      <c r="E2673">
        <v>1</v>
      </c>
      <c r="G2673">
        <v>139295</v>
      </c>
      <c r="H2673" s="7">
        <v>79577.05</v>
      </c>
      <c r="I2673" t="s">
        <v>20</v>
      </c>
      <c r="J2673" t="s">
        <v>97</v>
      </c>
      <c r="K2673" t="s">
        <v>98</v>
      </c>
      <c r="L2673" s="2">
        <v>0.63541666666666663</v>
      </c>
      <c r="M2673" s="2">
        <v>0.66666666666666663</v>
      </c>
      <c r="N2673" s="1">
        <v>46063</v>
      </c>
      <c r="O2673" t="s">
        <v>23</v>
      </c>
      <c r="S2673" t="s">
        <v>18994</v>
      </c>
      <c r="T26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3.125E-2</v>
      </c>
      <c r="U2673" s="5">
        <f>WEEKNUM(Shipment_Data[[#This Row],[DATE]],2)</f>
        <v>7</v>
      </c>
      <c r="V2673" s="6">
        <f>SUBTOTAL(103,Shipment_Data[[#This Row],[DATE]])</f>
        <v>1</v>
      </c>
      <c r="W26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674" spans="1:23" x14ac:dyDescent="0.25">
      <c r="A2674" s="1">
        <v>46063</v>
      </c>
      <c r="B2674" t="s">
        <v>1206</v>
      </c>
      <c r="D2674" t="s">
        <v>3096</v>
      </c>
      <c r="E2674">
        <v>3</v>
      </c>
      <c r="G2674">
        <v>139292</v>
      </c>
      <c r="H2674" s="7">
        <v>582945.46</v>
      </c>
      <c r="I2674" t="s">
        <v>20</v>
      </c>
      <c r="J2674" t="s">
        <v>97</v>
      </c>
      <c r="K2674" t="s">
        <v>98</v>
      </c>
      <c r="L2674" s="2">
        <v>0.63541666666666663</v>
      </c>
      <c r="M2674" s="2">
        <v>0.66666666666666663</v>
      </c>
      <c r="N2674" s="1">
        <v>46063</v>
      </c>
      <c r="O2674" t="s">
        <v>23</v>
      </c>
      <c r="S2674" t="s">
        <v>18994</v>
      </c>
      <c r="T26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3.125E-2</v>
      </c>
      <c r="U2674" s="5">
        <f>WEEKNUM(Shipment_Data[[#This Row],[DATE]],2)</f>
        <v>7</v>
      </c>
      <c r="V2674" s="6">
        <f>SUBTOTAL(103,Shipment_Data[[#This Row],[DATE]])</f>
        <v>1</v>
      </c>
      <c r="W26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675" spans="1:23" x14ac:dyDescent="0.25">
      <c r="A2675" s="1">
        <v>46063</v>
      </c>
      <c r="B2675" t="s">
        <v>2327</v>
      </c>
      <c r="D2675" t="s">
        <v>3097</v>
      </c>
      <c r="E2675">
        <v>1</v>
      </c>
      <c r="G2675">
        <v>139216</v>
      </c>
      <c r="H2675" s="7">
        <v>54967.38</v>
      </c>
      <c r="I2675" t="s">
        <v>20</v>
      </c>
      <c r="J2675" t="s">
        <v>97</v>
      </c>
      <c r="K2675" t="s">
        <v>98</v>
      </c>
      <c r="L2675" s="2">
        <v>0.63541666666666663</v>
      </c>
      <c r="M2675" s="2">
        <v>0.66041666666666665</v>
      </c>
      <c r="N2675" s="1">
        <v>46063</v>
      </c>
      <c r="O2675" t="s">
        <v>23</v>
      </c>
      <c r="S2675" t="s">
        <v>18994</v>
      </c>
      <c r="T26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2.5000000001455192E-2</v>
      </c>
      <c r="U2675" s="5">
        <f>WEEKNUM(Shipment_Data[[#This Row],[DATE]],2)</f>
        <v>7</v>
      </c>
      <c r="V2675" s="6">
        <f>SUBTOTAL(103,Shipment_Data[[#This Row],[DATE]])</f>
        <v>1</v>
      </c>
      <c r="W26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676" spans="1:23" x14ac:dyDescent="0.25">
      <c r="A2676" s="1">
        <v>46063</v>
      </c>
      <c r="B2676" t="s">
        <v>2951</v>
      </c>
      <c r="D2676" t="s">
        <v>3098</v>
      </c>
      <c r="E2676">
        <v>1</v>
      </c>
      <c r="G2676">
        <v>139198</v>
      </c>
      <c r="H2676" s="7">
        <v>134787.62</v>
      </c>
      <c r="I2676" t="s">
        <v>20</v>
      </c>
      <c r="J2676" t="s">
        <v>247</v>
      </c>
      <c r="K2676" t="s">
        <v>248</v>
      </c>
      <c r="L2676" s="2">
        <v>0.36805555555555558</v>
      </c>
      <c r="M2676" s="2">
        <v>0.71527777777777779</v>
      </c>
      <c r="N2676" s="1">
        <v>46063</v>
      </c>
      <c r="O2676" t="s">
        <v>23</v>
      </c>
      <c r="S2676" t="s">
        <v>18994</v>
      </c>
      <c r="T267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0.34722222222626442</v>
      </c>
      <c r="U2676" s="5">
        <f>WEEKNUM(Shipment_Data[[#This Row],[DATE]],2)</f>
        <v>7</v>
      </c>
      <c r="V2676" s="6">
        <f>SUBTOTAL(103,Shipment_Data[[#This Row],[DATE]])</f>
        <v>1</v>
      </c>
      <c r="W26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677" spans="1:23" x14ac:dyDescent="0.25">
      <c r="A2677" s="1">
        <v>46063</v>
      </c>
      <c r="B2677" t="s">
        <v>3007</v>
      </c>
      <c r="D2677" t="s">
        <v>3099</v>
      </c>
      <c r="E2677">
        <v>1</v>
      </c>
      <c r="G2677">
        <v>139206</v>
      </c>
      <c r="H2677" s="7">
        <v>168243.26</v>
      </c>
      <c r="I2677" t="s">
        <v>20</v>
      </c>
      <c r="J2677" t="s">
        <v>257</v>
      </c>
      <c r="K2677" t="s">
        <v>258</v>
      </c>
      <c r="L2677" s="2">
        <v>0.70833333333333337</v>
      </c>
      <c r="M2677" s="2">
        <v>0.85416666666666663</v>
      </c>
      <c r="N2677" s="1">
        <v>46063</v>
      </c>
      <c r="O2677" t="s">
        <v>23</v>
      </c>
      <c r="S2677" t="s">
        <v>18994</v>
      </c>
      <c r="T267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0.14583333332848269</v>
      </c>
      <c r="U2677" s="5">
        <f>WEEKNUM(Shipment_Data[[#This Row],[DATE]],2)</f>
        <v>7</v>
      </c>
      <c r="V2677" s="6">
        <f>SUBTOTAL(103,Shipment_Data[[#This Row],[DATE]])</f>
        <v>1</v>
      </c>
      <c r="W26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678" spans="1:23" x14ac:dyDescent="0.25">
      <c r="A2678" s="1">
        <v>46063</v>
      </c>
      <c r="B2678" t="s">
        <v>738</v>
      </c>
      <c r="D2678" t="s">
        <v>3100</v>
      </c>
      <c r="E2678">
        <v>1</v>
      </c>
      <c r="G2678">
        <v>139300</v>
      </c>
      <c r="H2678" s="7">
        <v>10246.9</v>
      </c>
      <c r="I2678" t="s">
        <v>20</v>
      </c>
      <c r="J2678" t="s">
        <v>257</v>
      </c>
      <c r="K2678" t="s">
        <v>258</v>
      </c>
      <c r="L2678" s="2">
        <v>0.70833333333333337</v>
      </c>
      <c r="M2678" s="2">
        <v>0.79374999999999996</v>
      </c>
      <c r="N2678" s="1">
        <v>46063</v>
      </c>
      <c r="O2678" t="s">
        <v>23</v>
      </c>
      <c r="S2678" t="s">
        <v>18994</v>
      </c>
      <c r="T267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8.5416666661330964E-2</v>
      </c>
      <c r="U2678" s="5">
        <f>WEEKNUM(Shipment_Data[[#This Row],[DATE]],2)</f>
        <v>7</v>
      </c>
      <c r="V2678" s="6">
        <f>SUBTOTAL(103,Shipment_Data[[#This Row],[DATE]])</f>
        <v>1</v>
      </c>
      <c r="W26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679" spans="1:23" x14ac:dyDescent="0.25">
      <c r="A2679" s="1">
        <v>46063</v>
      </c>
      <c r="B2679" t="s">
        <v>3037</v>
      </c>
      <c r="D2679" t="s">
        <v>3101</v>
      </c>
      <c r="E2679">
        <v>1</v>
      </c>
      <c r="G2679">
        <v>139299</v>
      </c>
      <c r="H2679" s="7">
        <v>45806.15</v>
      </c>
      <c r="I2679" t="s">
        <v>20</v>
      </c>
      <c r="J2679" t="s">
        <v>257</v>
      </c>
      <c r="K2679" t="s">
        <v>258</v>
      </c>
      <c r="L2679" s="2">
        <v>0.70833333333333337</v>
      </c>
      <c r="M2679" s="2"/>
      <c r="N2679" s="1">
        <v>46063</v>
      </c>
      <c r="O2679" t="s">
        <v>23</v>
      </c>
      <c r="S2679" t="s">
        <v>18994</v>
      </c>
      <c r="T2679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2679" s="5">
        <f>WEEKNUM(Shipment_Data[[#This Row],[DATE]],2)</f>
        <v>7</v>
      </c>
      <c r="V2679" s="6">
        <f>SUBTOTAL(103,Shipment_Data[[#This Row],[DATE]])</f>
        <v>1</v>
      </c>
      <c r="W26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680" spans="1:23" x14ac:dyDescent="0.25">
      <c r="A2680" s="1">
        <v>46063</v>
      </c>
      <c r="B2680" t="s">
        <v>578</v>
      </c>
      <c r="D2680" t="s">
        <v>3102</v>
      </c>
      <c r="E2680">
        <v>1</v>
      </c>
      <c r="G2680">
        <v>139286</v>
      </c>
      <c r="H2680" s="7">
        <v>50820</v>
      </c>
      <c r="I2680" t="s">
        <v>20</v>
      </c>
      <c r="J2680" t="s">
        <v>257</v>
      </c>
      <c r="K2680" t="s">
        <v>258</v>
      </c>
      <c r="L2680" s="2">
        <v>0.70833333333333337</v>
      </c>
      <c r="M2680" s="2">
        <v>0.74097222222222225</v>
      </c>
      <c r="N2680" s="1">
        <v>46063</v>
      </c>
      <c r="O2680" t="s">
        <v>23</v>
      </c>
      <c r="S2680" t="s">
        <v>18994</v>
      </c>
      <c r="T268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3.2638888886140194E-2</v>
      </c>
      <c r="U2680" s="5">
        <f>WEEKNUM(Shipment_Data[[#This Row],[DATE]],2)</f>
        <v>7</v>
      </c>
      <c r="V2680" s="6">
        <f>SUBTOTAL(103,Shipment_Data[[#This Row],[DATE]])</f>
        <v>1</v>
      </c>
      <c r="W26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681" spans="1:23" x14ac:dyDescent="0.25">
      <c r="A2681" s="1">
        <v>46063</v>
      </c>
      <c r="B2681" t="s">
        <v>3103</v>
      </c>
      <c r="D2681" t="s">
        <v>3104</v>
      </c>
      <c r="E2681">
        <v>1</v>
      </c>
      <c r="G2681">
        <v>139290</v>
      </c>
      <c r="H2681" s="7">
        <v>50200</v>
      </c>
      <c r="I2681" t="s">
        <v>20</v>
      </c>
      <c r="J2681" t="s">
        <v>204</v>
      </c>
      <c r="K2681" t="s">
        <v>92</v>
      </c>
      <c r="L2681" s="2"/>
      <c r="M2681" s="2">
        <v>0.69236111111111109</v>
      </c>
      <c r="N2681" s="1">
        <v>46063</v>
      </c>
      <c r="O2681" t="s">
        <v>23</v>
      </c>
      <c r="S2681" t="s">
        <v>18994</v>
      </c>
      <c r="T2681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2681" s="5">
        <f>WEEKNUM(Shipment_Data[[#This Row],[DATE]],2)</f>
        <v>7</v>
      </c>
      <c r="V2681" s="6">
        <f>SUBTOTAL(103,Shipment_Data[[#This Row],[DATE]])</f>
        <v>1</v>
      </c>
      <c r="W26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682" spans="1:23" x14ac:dyDescent="0.25">
      <c r="A2682" s="1">
        <v>46063</v>
      </c>
      <c r="B2682" t="s">
        <v>285</v>
      </c>
      <c r="D2682" t="s">
        <v>3105</v>
      </c>
      <c r="E2682">
        <v>1</v>
      </c>
      <c r="G2682">
        <v>139369</v>
      </c>
      <c r="H2682" s="7">
        <v>1388</v>
      </c>
      <c r="I2682" t="s">
        <v>20</v>
      </c>
      <c r="J2682" t="s">
        <v>204</v>
      </c>
      <c r="K2682" t="s">
        <v>92</v>
      </c>
      <c r="L2682" s="2">
        <v>0.71458333333333335</v>
      </c>
      <c r="M2682" s="2">
        <v>0.71458333333333335</v>
      </c>
      <c r="N2682" s="1">
        <v>46063</v>
      </c>
      <c r="O2682" t="s">
        <v>23</v>
      </c>
      <c r="S2682" t="s">
        <v>18994</v>
      </c>
      <c r="T268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2682" s="5">
        <f>WEEKNUM(Shipment_Data[[#This Row],[DATE]],2)</f>
        <v>7</v>
      </c>
      <c r="V2682" s="6">
        <f>SUBTOTAL(103,Shipment_Data[[#This Row],[DATE]])</f>
        <v>1</v>
      </c>
      <c r="W26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683" spans="1:23" x14ac:dyDescent="0.25">
      <c r="A2683" s="1">
        <v>46063</v>
      </c>
      <c r="B2683" t="s">
        <v>285</v>
      </c>
      <c r="D2683" t="s">
        <v>3106</v>
      </c>
      <c r="E2683">
        <v>1</v>
      </c>
      <c r="G2683">
        <v>139360</v>
      </c>
      <c r="H2683" s="7">
        <v>1265</v>
      </c>
      <c r="I2683" t="s">
        <v>20</v>
      </c>
      <c r="J2683" t="s">
        <v>204</v>
      </c>
      <c r="K2683" t="s">
        <v>92</v>
      </c>
      <c r="L2683" s="2">
        <v>0.71736111111111112</v>
      </c>
      <c r="M2683" s="2">
        <v>0.71458333333333335</v>
      </c>
      <c r="N2683" s="1">
        <v>46063</v>
      </c>
      <c r="O2683" t="s">
        <v>23</v>
      </c>
      <c r="S2683" t="s">
        <v>18994</v>
      </c>
      <c r="T268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-2.7777777795563452E-3</v>
      </c>
      <c r="U2683" s="5">
        <f>WEEKNUM(Shipment_Data[[#This Row],[DATE]],2)</f>
        <v>7</v>
      </c>
      <c r="V2683" s="6">
        <f>SUBTOTAL(103,Shipment_Data[[#This Row],[DATE]])</f>
        <v>1</v>
      </c>
      <c r="W26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684" spans="1:23" x14ac:dyDescent="0.25">
      <c r="A2684" s="1">
        <v>46063</v>
      </c>
      <c r="B2684" t="s">
        <v>3107</v>
      </c>
      <c r="D2684" t="s">
        <v>3108</v>
      </c>
      <c r="E2684">
        <v>3</v>
      </c>
      <c r="G2684">
        <v>139207</v>
      </c>
      <c r="H2684" s="7">
        <v>442527.7</v>
      </c>
      <c r="I2684" t="s">
        <v>20</v>
      </c>
      <c r="J2684" t="s">
        <v>21</v>
      </c>
      <c r="K2684" t="s">
        <v>22</v>
      </c>
      <c r="L2684" s="2">
        <v>0.5</v>
      </c>
      <c r="M2684" s="2">
        <v>0.5625</v>
      </c>
      <c r="N2684" s="1">
        <v>46063</v>
      </c>
      <c r="O2684" t="s">
        <v>23</v>
      </c>
      <c r="S2684" t="s">
        <v>18994</v>
      </c>
      <c r="T268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6.25E-2</v>
      </c>
      <c r="U2684" s="5">
        <f>WEEKNUM(Shipment_Data[[#This Row],[DATE]],2)</f>
        <v>7</v>
      </c>
      <c r="V2684" s="6">
        <f>SUBTOTAL(103,Shipment_Data[[#This Row],[DATE]])</f>
        <v>1</v>
      </c>
      <c r="W26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685" spans="1:23" x14ac:dyDescent="0.25">
      <c r="A2685" s="1">
        <v>46063</v>
      </c>
      <c r="B2685" t="s">
        <v>639</v>
      </c>
      <c r="D2685" t="s">
        <v>3109</v>
      </c>
      <c r="E2685">
        <v>1</v>
      </c>
      <c r="G2685">
        <v>139324</v>
      </c>
      <c r="H2685" s="7">
        <v>60280</v>
      </c>
      <c r="I2685" t="s">
        <v>20</v>
      </c>
      <c r="J2685" t="s">
        <v>111</v>
      </c>
      <c r="K2685" t="s">
        <v>112</v>
      </c>
      <c r="L2685" s="2">
        <v>0.72222222222222221</v>
      </c>
      <c r="M2685" s="2">
        <v>0.47291666666666665</v>
      </c>
      <c r="N2685" s="1">
        <v>46064</v>
      </c>
      <c r="O2685" t="s">
        <v>23</v>
      </c>
      <c r="S2685" t="s">
        <v>18994</v>
      </c>
      <c r="T268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0.75069444444670808</v>
      </c>
      <c r="U2685" s="5">
        <f>WEEKNUM(Shipment_Data[[#This Row],[DATE]],2)</f>
        <v>7</v>
      </c>
      <c r="V2685" s="6">
        <f>SUBTOTAL(103,Shipment_Data[[#This Row],[DATE]])</f>
        <v>1</v>
      </c>
      <c r="W26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686" spans="1:23" x14ac:dyDescent="0.25">
      <c r="A2686" s="1">
        <v>46063</v>
      </c>
      <c r="B2686" t="s">
        <v>194</v>
      </c>
      <c r="D2686" t="s">
        <v>3110</v>
      </c>
      <c r="E2686">
        <v>1</v>
      </c>
      <c r="G2686">
        <v>139313</v>
      </c>
      <c r="H2686" s="7">
        <v>4950</v>
      </c>
      <c r="I2686" t="s">
        <v>20</v>
      </c>
      <c r="J2686" t="s">
        <v>111</v>
      </c>
      <c r="K2686" t="s">
        <v>112</v>
      </c>
      <c r="L2686" s="2">
        <v>0.72222222222222221</v>
      </c>
      <c r="M2686" s="2">
        <v>0.80972222222222223</v>
      </c>
      <c r="N2686" s="1">
        <v>46063</v>
      </c>
      <c r="O2686" t="s">
        <v>23</v>
      </c>
      <c r="S2686" t="s">
        <v>18994</v>
      </c>
      <c r="T268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8.7500000001455192E-2</v>
      </c>
      <c r="U2686" s="5">
        <f>WEEKNUM(Shipment_Data[[#This Row],[DATE]],2)</f>
        <v>7</v>
      </c>
      <c r="V2686" s="6">
        <f>SUBTOTAL(103,Shipment_Data[[#This Row],[DATE]])</f>
        <v>1</v>
      </c>
      <c r="W26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687" spans="1:23" x14ac:dyDescent="0.25">
      <c r="A2687" s="1">
        <v>46063</v>
      </c>
      <c r="B2687" t="s">
        <v>333</v>
      </c>
      <c r="D2687" t="s">
        <v>3111</v>
      </c>
      <c r="E2687">
        <v>3</v>
      </c>
      <c r="G2687">
        <v>139194</v>
      </c>
      <c r="H2687" s="7">
        <v>1179643.58</v>
      </c>
      <c r="I2687" t="s">
        <v>20</v>
      </c>
      <c r="J2687" t="s">
        <v>111</v>
      </c>
      <c r="K2687" t="s">
        <v>112</v>
      </c>
      <c r="L2687" s="2">
        <v>0.72222222222222221</v>
      </c>
      <c r="M2687" s="2">
        <v>0.84513888888888888</v>
      </c>
      <c r="N2687" s="1">
        <v>46063</v>
      </c>
      <c r="O2687" t="s">
        <v>23</v>
      </c>
      <c r="S2687" t="s">
        <v>18994</v>
      </c>
      <c r="T268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0.12291666666715173</v>
      </c>
      <c r="U2687" s="5">
        <f>WEEKNUM(Shipment_Data[[#This Row],[DATE]],2)</f>
        <v>7</v>
      </c>
      <c r="V2687" s="6">
        <f>SUBTOTAL(103,Shipment_Data[[#This Row],[DATE]])</f>
        <v>1</v>
      </c>
      <c r="W26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688" spans="1:23" x14ac:dyDescent="0.25">
      <c r="A2688" s="1">
        <v>46063</v>
      </c>
      <c r="B2688" t="s">
        <v>3112</v>
      </c>
      <c r="D2688" t="s">
        <v>3113</v>
      </c>
      <c r="E2688">
        <v>1</v>
      </c>
      <c r="G2688">
        <v>139311</v>
      </c>
      <c r="H2688" s="7">
        <v>130969.27</v>
      </c>
      <c r="I2688" t="s">
        <v>20</v>
      </c>
      <c r="J2688" t="s">
        <v>111</v>
      </c>
      <c r="K2688" t="s">
        <v>112</v>
      </c>
      <c r="L2688" s="2">
        <v>0.72222222222222221</v>
      </c>
      <c r="M2688" s="2">
        <v>0.85833333333333328</v>
      </c>
      <c r="N2688" s="1">
        <v>46063</v>
      </c>
      <c r="O2688" t="s">
        <v>23</v>
      </c>
      <c r="S2688" t="s">
        <v>18994</v>
      </c>
      <c r="T26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0.13611111111094942</v>
      </c>
      <c r="U2688" s="5">
        <f>WEEKNUM(Shipment_Data[[#This Row],[DATE]],2)</f>
        <v>7</v>
      </c>
      <c r="V2688" s="6">
        <f>SUBTOTAL(103,Shipment_Data[[#This Row],[DATE]])</f>
        <v>1</v>
      </c>
      <c r="W26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689" spans="1:23" x14ac:dyDescent="0.25">
      <c r="A2689" s="1">
        <v>46063</v>
      </c>
      <c r="B2689" t="s">
        <v>3114</v>
      </c>
      <c r="D2689" t="s">
        <v>3115</v>
      </c>
      <c r="E2689">
        <v>1</v>
      </c>
      <c r="G2689">
        <v>139330</v>
      </c>
      <c r="H2689" s="7">
        <v>196529.28</v>
      </c>
      <c r="I2689" t="s">
        <v>20</v>
      </c>
      <c r="J2689" t="s">
        <v>111</v>
      </c>
      <c r="K2689" t="s">
        <v>112</v>
      </c>
      <c r="L2689" s="2">
        <v>0.72222222222222221</v>
      </c>
      <c r="M2689" s="2">
        <v>0.45069444444444445</v>
      </c>
      <c r="N2689" s="1">
        <v>46064</v>
      </c>
      <c r="O2689" t="s">
        <v>23</v>
      </c>
      <c r="S2689" t="s">
        <v>18994</v>
      </c>
      <c r="T26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0.72847222222480923</v>
      </c>
      <c r="U2689" s="5">
        <f>WEEKNUM(Shipment_Data[[#This Row],[DATE]],2)</f>
        <v>7</v>
      </c>
      <c r="V2689" s="6">
        <f>SUBTOTAL(103,Shipment_Data[[#This Row],[DATE]])</f>
        <v>1</v>
      </c>
      <c r="W26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690" spans="1:23" x14ac:dyDescent="0.25">
      <c r="A2690" s="1">
        <v>46063</v>
      </c>
      <c r="B2690" t="s">
        <v>3116</v>
      </c>
      <c r="D2690" t="s">
        <v>3117</v>
      </c>
      <c r="E2690">
        <v>2</v>
      </c>
      <c r="G2690">
        <v>139337</v>
      </c>
      <c r="H2690" s="7">
        <v>147807</v>
      </c>
      <c r="I2690" t="s">
        <v>20</v>
      </c>
      <c r="J2690" t="s">
        <v>111</v>
      </c>
      <c r="K2690" t="s">
        <v>112</v>
      </c>
      <c r="L2690" s="2">
        <v>0.72222222222222221</v>
      </c>
      <c r="M2690" s="2"/>
      <c r="N2690" s="1">
        <v>46063</v>
      </c>
      <c r="O2690" t="s">
        <v>23</v>
      </c>
      <c r="S2690" t="s">
        <v>18994</v>
      </c>
      <c r="T2690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2690" s="5">
        <f>WEEKNUM(Shipment_Data[[#This Row],[DATE]],2)</f>
        <v>7</v>
      </c>
      <c r="V2690" s="6">
        <f>SUBTOTAL(103,Shipment_Data[[#This Row],[DATE]])</f>
        <v>1</v>
      </c>
      <c r="W26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691" spans="1:23" x14ac:dyDescent="0.25">
      <c r="A2691" s="1">
        <v>46064</v>
      </c>
      <c r="B2691" t="s">
        <v>3118</v>
      </c>
      <c r="D2691" t="s">
        <v>3119</v>
      </c>
      <c r="E2691">
        <v>6</v>
      </c>
      <c r="G2691">
        <v>139314</v>
      </c>
      <c r="H2691" s="7">
        <v>2126593.48</v>
      </c>
      <c r="I2691" t="s">
        <v>20</v>
      </c>
      <c r="J2691" t="s">
        <v>105</v>
      </c>
      <c r="K2691" t="s">
        <v>106</v>
      </c>
      <c r="L2691" s="2">
        <v>0.47916666666666669</v>
      </c>
      <c r="M2691" s="2">
        <v>0.5493055555555556</v>
      </c>
      <c r="N2691" s="1">
        <v>46064</v>
      </c>
      <c r="O2691" t="s">
        <v>23</v>
      </c>
      <c r="S2691" t="s">
        <v>18994</v>
      </c>
      <c r="T269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7.013888889196096E-2</v>
      </c>
      <c r="U2691" s="5">
        <f>WEEKNUM(Shipment_Data[[#This Row],[DATE]],2)</f>
        <v>7</v>
      </c>
      <c r="V2691" s="6">
        <f>SUBTOTAL(103,Shipment_Data[[#This Row],[DATE]])</f>
        <v>1</v>
      </c>
      <c r="W26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692" spans="1:23" x14ac:dyDescent="0.25">
      <c r="A2692" s="1">
        <v>46064</v>
      </c>
      <c r="B2692" t="s">
        <v>636</v>
      </c>
      <c r="D2692" t="s">
        <v>3120</v>
      </c>
      <c r="E2692">
        <v>2</v>
      </c>
      <c r="G2692">
        <v>139098</v>
      </c>
      <c r="H2692" s="7">
        <v>201175.06</v>
      </c>
      <c r="I2692" t="s">
        <v>20</v>
      </c>
      <c r="J2692" t="s">
        <v>105</v>
      </c>
      <c r="K2692" t="s">
        <v>106</v>
      </c>
      <c r="L2692" s="2">
        <v>0.47916666666666669</v>
      </c>
      <c r="M2692" s="2">
        <v>0.66041666666666665</v>
      </c>
      <c r="N2692" s="1">
        <v>46064</v>
      </c>
      <c r="O2692" t="s">
        <v>23</v>
      </c>
      <c r="S2692" t="s">
        <v>18994</v>
      </c>
      <c r="T269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0.18125000000145519</v>
      </c>
      <c r="U2692" s="5">
        <f>WEEKNUM(Shipment_Data[[#This Row],[DATE]],2)</f>
        <v>7</v>
      </c>
      <c r="V2692" s="6">
        <f>SUBTOTAL(103,Shipment_Data[[#This Row],[DATE]])</f>
        <v>1</v>
      </c>
      <c r="W26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693" spans="1:23" x14ac:dyDescent="0.25">
      <c r="A2693" s="1">
        <v>46064</v>
      </c>
      <c r="B2693" t="s">
        <v>636</v>
      </c>
      <c r="D2693" t="s">
        <v>3121</v>
      </c>
      <c r="E2693">
        <v>1</v>
      </c>
      <c r="G2693">
        <v>139176</v>
      </c>
      <c r="H2693" s="7">
        <v>8866.14</v>
      </c>
      <c r="I2693" t="s">
        <v>20</v>
      </c>
      <c r="J2693" t="s">
        <v>105</v>
      </c>
      <c r="K2693" t="s">
        <v>106</v>
      </c>
      <c r="L2693" s="2">
        <v>0.47916666666666669</v>
      </c>
      <c r="M2693" s="2">
        <v>0.66041666666666665</v>
      </c>
      <c r="N2693" s="1">
        <v>46064</v>
      </c>
      <c r="O2693" t="s">
        <v>23</v>
      </c>
      <c r="S2693" t="s">
        <v>18994</v>
      </c>
      <c r="T26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0.18125000000145519</v>
      </c>
      <c r="U2693" s="5">
        <f>WEEKNUM(Shipment_Data[[#This Row],[DATE]],2)</f>
        <v>7</v>
      </c>
      <c r="V2693" s="6">
        <f>SUBTOTAL(103,Shipment_Data[[#This Row],[DATE]])</f>
        <v>1</v>
      </c>
      <c r="W26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694" spans="1:23" x14ac:dyDescent="0.25">
      <c r="A2694" s="1">
        <v>46064</v>
      </c>
      <c r="B2694" t="s">
        <v>3118</v>
      </c>
      <c r="D2694" t="s">
        <v>3117</v>
      </c>
      <c r="E2694">
        <v>2</v>
      </c>
      <c r="G2694">
        <v>139337</v>
      </c>
      <c r="H2694" s="7">
        <v>147807</v>
      </c>
      <c r="I2694" t="s">
        <v>20</v>
      </c>
      <c r="J2694" t="s">
        <v>105</v>
      </c>
      <c r="K2694" t="s">
        <v>106</v>
      </c>
      <c r="L2694" s="2">
        <v>0.47916666666666669</v>
      </c>
      <c r="M2694" s="2"/>
      <c r="N2694" s="1">
        <v>46064</v>
      </c>
      <c r="O2694" t="s">
        <v>23</v>
      </c>
      <c r="S2694" t="s">
        <v>18994</v>
      </c>
      <c r="T2694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2694" s="5">
        <f>WEEKNUM(Shipment_Data[[#This Row],[DATE]],2)</f>
        <v>7</v>
      </c>
      <c r="V2694" s="6">
        <f>SUBTOTAL(103,Shipment_Data[[#This Row],[DATE]])</f>
        <v>1</v>
      </c>
      <c r="W26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695" spans="1:23" x14ac:dyDescent="0.25">
      <c r="A2695" s="1">
        <v>46064</v>
      </c>
      <c r="B2695" t="s">
        <v>3118</v>
      </c>
      <c r="D2695" t="s">
        <v>3122</v>
      </c>
      <c r="E2695">
        <v>1</v>
      </c>
      <c r="G2695">
        <v>139348</v>
      </c>
      <c r="H2695" s="7">
        <v>963088.64</v>
      </c>
      <c r="I2695" t="s">
        <v>20</v>
      </c>
      <c r="J2695" t="s">
        <v>105</v>
      </c>
      <c r="K2695" t="s">
        <v>106</v>
      </c>
      <c r="L2695" s="2">
        <v>0.47916666666666669</v>
      </c>
      <c r="M2695" s="2">
        <v>0.5493055555555556</v>
      </c>
      <c r="N2695" s="1">
        <v>46064</v>
      </c>
      <c r="O2695" t="s">
        <v>23</v>
      </c>
      <c r="S2695" t="s">
        <v>18994</v>
      </c>
      <c r="T269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7.013888889196096E-2</v>
      </c>
      <c r="U2695" s="5">
        <f>WEEKNUM(Shipment_Data[[#This Row],[DATE]],2)</f>
        <v>7</v>
      </c>
      <c r="V2695" s="6">
        <f>SUBTOTAL(103,Shipment_Data[[#This Row],[DATE]])</f>
        <v>1</v>
      </c>
      <c r="W26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696" spans="1:23" x14ac:dyDescent="0.25">
      <c r="A2696" s="1">
        <v>46064</v>
      </c>
      <c r="B2696" t="s">
        <v>3118</v>
      </c>
      <c r="D2696" t="s">
        <v>3123</v>
      </c>
      <c r="E2696">
        <v>1</v>
      </c>
      <c r="G2696">
        <v>139421</v>
      </c>
      <c r="H2696" s="7">
        <v>40867.199999999997</v>
      </c>
      <c r="I2696" t="s">
        <v>20</v>
      </c>
      <c r="J2696" t="s">
        <v>105</v>
      </c>
      <c r="K2696" t="s">
        <v>106</v>
      </c>
      <c r="L2696" s="2">
        <v>0.47916666666666669</v>
      </c>
      <c r="M2696" s="2">
        <v>0.5493055555555556</v>
      </c>
      <c r="N2696" s="1">
        <v>46064</v>
      </c>
      <c r="O2696" t="s">
        <v>23</v>
      </c>
      <c r="S2696" t="s">
        <v>18994</v>
      </c>
      <c r="T269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7.013888889196096E-2</v>
      </c>
      <c r="U2696" s="5">
        <f>WEEKNUM(Shipment_Data[[#This Row],[DATE]],2)</f>
        <v>7</v>
      </c>
      <c r="V2696" s="6">
        <f>SUBTOTAL(103,Shipment_Data[[#This Row],[DATE]])</f>
        <v>1</v>
      </c>
      <c r="W26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697" spans="1:23" x14ac:dyDescent="0.25">
      <c r="A2697" s="1">
        <v>46064</v>
      </c>
      <c r="B2697" t="s">
        <v>3124</v>
      </c>
      <c r="D2697" t="s">
        <v>3125</v>
      </c>
      <c r="E2697">
        <v>2</v>
      </c>
      <c r="G2697">
        <v>139346</v>
      </c>
      <c r="H2697" s="7">
        <v>223189.89</v>
      </c>
      <c r="I2697" t="s">
        <v>20</v>
      </c>
      <c r="J2697" t="s">
        <v>105</v>
      </c>
      <c r="K2697" t="s">
        <v>106</v>
      </c>
      <c r="L2697" s="2">
        <v>0.47916666666666669</v>
      </c>
      <c r="M2697" s="2">
        <v>0.60902777777777772</v>
      </c>
      <c r="N2697" s="1">
        <v>46064</v>
      </c>
      <c r="O2697" t="s">
        <v>23</v>
      </c>
      <c r="S2697" t="s">
        <v>18994</v>
      </c>
      <c r="T269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0.12986111111240461</v>
      </c>
      <c r="U2697" s="5">
        <f>WEEKNUM(Shipment_Data[[#This Row],[DATE]],2)</f>
        <v>7</v>
      </c>
      <c r="V2697" s="6">
        <f>SUBTOTAL(103,Shipment_Data[[#This Row],[DATE]])</f>
        <v>1</v>
      </c>
      <c r="W26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698" spans="1:23" x14ac:dyDescent="0.25">
      <c r="A2698" s="1">
        <v>46064</v>
      </c>
      <c r="B2698" t="s">
        <v>3126</v>
      </c>
      <c r="D2698" t="s">
        <v>3127</v>
      </c>
      <c r="E2698">
        <v>3</v>
      </c>
      <c r="G2698">
        <v>139080</v>
      </c>
      <c r="H2698" s="7">
        <v>233154.18</v>
      </c>
      <c r="I2698" t="s">
        <v>20</v>
      </c>
      <c r="J2698" t="s">
        <v>323</v>
      </c>
      <c r="K2698" t="s">
        <v>324</v>
      </c>
      <c r="L2698" s="2">
        <v>0.54166666666666663</v>
      </c>
      <c r="M2698" s="2">
        <v>0.77013888888888893</v>
      </c>
      <c r="N2698" s="1">
        <v>46064</v>
      </c>
      <c r="O2698" t="s">
        <v>23</v>
      </c>
      <c r="S2698" t="s">
        <v>18994</v>
      </c>
      <c r="T269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0.22847222222480923</v>
      </c>
      <c r="U2698" s="5">
        <f>WEEKNUM(Shipment_Data[[#This Row],[DATE]],2)</f>
        <v>7</v>
      </c>
      <c r="V2698" s="6">
        <f>SUBTOTAL(103,Shipment_Data[[#This Row],[DATE]])</f>
        <v>1</v>
      </c>
      <c r="W26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699" spans="1:23" x14ac:dyDescent="0.25">
      <c r="A2699" s="1">
        <v>46064</v>
      </c>
      <c r="B2699" t="s">
        <v>3126</v>
      </c>
      <c r="D2699" t="s">
        <v>3128</v>
      </c>
      <c r="E2699">
        <v>1</v>
      </c>
      <c r="G2699">
        <v>139419</v>
      </c>
      <c r="H2699" s="7">
        <v>161897.46</v>
      </c>
      <c r="I2699" t="s">
        <v>20</v>
      </c>
      <c r="J2699" t="s">
        <v>323</v>
      </c>
      <c r="K2699" t="s">
        <v>324</v>
      </c>
      <c r="L2699" s="2">
        <v>0.54166666666666663</v>
      </c>
      <c r="M2699" s="2">
        <v>0.77013888888888893</v>
      </c>
      <c r="N2699" s="1">
        <v>46064</v>
      </c>
      <c r="O2699" t="s">
        <v>23</v>
      </c>
      <c r="S2699" t="s">
        <v>18994</v>
      </c>
      <c r="T269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0.22847222222480923</v>
      </c>
      <c r="U2699" s="5">
        <f>WEEKNUM(Shipment_Data[[#This Row],[DATE]],2)</f>
        <v>7</v>
      </c>
      <c r="V2699" s="6">
        <f>SUBTOTAL(103,Shipment_Data[[#This Row],[DATE]])</f>
        <v>1</v>
      </c>
      <c r="W26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700" spans="1:23" x14ac:dyDescent="0.25">
      <c r="A2700" s="1">
        <v>46064</v>
      </c>
      <c r="B2700" t="s">
        <v>3129</v>
      </c>
      <c r="D2700" t="s">
        <v>3130</v>
      </c>
      <c r="E2700">
        <v>3</v>
      </c>
      <c r="G2700">
        <v>139190</v>
      </c>
      <c r="H2700" s="7">
        <v>4396050.16</v>
      </c>
      <c r="I2700" t="s">
        <v>20</v>
      </c>
      <c r="J2700" t="s">
        <v>323</v>
      </c>
      <c r="K2700" t="s">
        <v>324</v>
      </c>
      <c r="L2700" s="2">
        <v>0.54166666666666663</v>
      </c>
      <c r="M2700" s="2">
        <v>0.68680555555555556</v>
      </c>
      <c r="N2700" s="1">
        <v>46064</v>
      </c>
      <c r="O2700" t="s">
        <v>23</v>
      </c>
      <c r="S2700" t="s">
        <v>18994</v>
      </c>
      <c r="T270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0.14513888888905058</v>
      </c>
      <c r="U2700" s="5">
        <f>WEEKNUM(Shipment_Data[[#This Row],[DATE]],2)</f>
        <v>7</v>
      </c>
      <c r="V2700" s="6">
        <f>SUBTOTAL(103,Shipment_Data[[#This Row],[DATE]])</f>
        <v>1</v>
      </c>
      <c r="W27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701" spans="1:23" x14ac:dyDescent="0.25">
      <c r="A2701" s="1">
        <v>46064</v>
      </c>
      <c r="B2701" t="s">
        <v>3129</v>
      </c>
      <c r="D2701" t="s">
        <v>3131</v>
      </c>
      <c r="E2701">
        <v>2</v>
      </c>
      <c r="G2701">
        <v>139249</v>
      </c>
      <c r="H2701" s="7">
        <v>68999.3</v>
      </c>
      <c r="I2701" t="s">
        <v>20</v>
      </c>
      <c r="J2701" t="s">
        <v>323</v>
      </c>
      <c r="K2701" t="s">
        <v>324</v>
      </c>
      <c r="L2701" s="2">
        <v>0.54166666666666663</v>
      </c>
      <c r="M2701" s="2">
        <v>0.68680555555555556</v>
      </c>
      <c r="N2701" s="1">
        <v>46064</v>
      </c>
      <c r="O2701" t="s">
        <v>23</v>
      </c>
      <c r="S2701" t="s">
        <v>18994</v>
      </c>
      <c r="T270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0.14513888888905058</v>
      </c>
      <c r="U2701" s="5">
        <f>WEEKNUM(Shipment_Data[[#This Row],[DATE]],2)</f>
        <v>7</v>
      </c>
      <c r="V2701" s="6">
        <f>SUBTOTAL(103,Shipment_Data[[#This Row],[DATE]])</f>
        <v>1</v>
      </c>
      <c r="W27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702" spans="1:23" x14ac:dyDescent="0.25">
      <c r="A2702" s="1">
        <v>46064</v>
      </c>
      <c r="B2702" t="s">
        <v>3129</v>
      </c>
      <c r="D2702" t="s">
        <v>3132</v>
      </c>
      <c r="E2702">
        <v>1</v>
      </c>
      <c r="G2702">
        <v>139347</v>
      </c>
      <c r="H2702" s="7">
        <v>540327</v>
      </c>
      <c r="I2702" t="s">
        <v>20</v>
      </c>
      <c r="J2702" t="s">
        <v>323</v>
      </c>
      <c r="K2702" t="s">
        <v>324</v>
      </c>
      <c r="L2702" s="2">
        <v>0.54166666666666663</v>
      </c>
      <c r="M2702" s="2">
        <v>0.68680555555555556</v>
      </c>
      <c r="N2702" s="1">
        <v>46064</v>
      </c>
      <c r="O2702" t="s">
        <v>23</v>
      </c>
      <c r="S2702" t="s">
        <v>18994</v>
      </c>
      <c r="T270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0.14513888888905058</v>
      </c>
      <c r="U2702" s="5">
        <f>WEEKNUM(Shipment_Data[[#This Row],[DATE]],2)</f>
        <v>7</v>
      </c>
      <c r="V2702" s="6">
        <f>SUBTOTAL(103,Shipment_Data[[#This Row],[DATE]])</f>
        <v>1</v>
      </c>
      <c r="W27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703" spans="1:23" x14ac:dyDescent="0.25">
      <c r="A2703" s="1">
        <v>46064</v>
      </c>
      <c r="B2703" t="s">
        <v>325</v>
      </c>
      <c r="D2703" t="s">
        <v>3133</v>
      </c>
      <c r="E2703">
        <v>3</v>
      </c>
      <c r="G2703">
        <v>139188</v>
      </c>
      <c r="H2703" s="7">
        <v>639019.80000000005</v>
      </c>
      <c r="I2703" t="s">
        <v>20</v>
      </c>
      <c r="J2703" t="s">
        <v>323</v>
      </c>
      <c r="K2703" t="s">
        <v>324</v>
      </c>
      <c r="L2703" s="2">
        <v>0.54166666666666663</v>
      </c>
      <c r="M2703" s="2">
        <v>0.7583333333333333</v>
      </c>
      <c r="N2703" s="1">
        <v>46064</v>
      </c>
      <c r="O2703" t="s">
        <v>23</v>
      </c>
      <c r="S2703" t="s">
        <v>18994</v>
      </c>
      <c r="T270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0.21666666666715173</v>
      </c>
      <c r="U2703" s="5">
        <f>WEEKNUM(Shipment_Data[[#This Row],[DATE]],2)</f>
        <v>7</v>
      </c>
      <c r="V2703" s="6">
        <f>SUBTOTAL(103,Shipment_Data[[#This Row],[DATE]])</f>
        <v>1</v>
      </c>
      <c r="W27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704" spans="1:23" x14ac:dyDescent="0.25">
      <c r="A2704" s="1">
        <v>46064</v>
      </c>
      <c r="B2704" t="s">
        <v>325</v>
      </c>
      <c r="D2704" t="s">
        <v>3134</v>
      </c>
      <c r="E2704">
        <v>1</v>
      </c>
      <c r="G2704">
        <v>139284</v>
      </c>
      <c r="H2704" s="7">
        <v>3733.33</v>
      </c>
      <c r="I2704" t="s">
        <v>20</v>
      </c>
      <c r="J2704" t="s">
        <v>323</v>
      </c>
      <c r="K2704" t="s">
        <v>324</v>
      </c>
      <c r="L2704" s="2">
        <v>0.54166666666666663</v>
      </c>
      <c r="M2704" s="2">
        <v>0.7583333333333333</v>
      </c>
      <c r="N2704" s="1">
        <v>46064</v>
      </c>
      <c r="O2704" t="s">
        <v>23</v>
      </c>
      <c r="S2704" t="s">
        <v>18994</v>
      </c>
      <c r="T270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0.21666666666715173</v>
      </c>
      <c r="U2704" s="5">
        <f>WEEKNUM(Shipment_Data[[#This Row],[DATE]],2)</f>
        <v>7</v>
      </c>
      <c r="V2704" s="6">
        <f>SUBTOTAL(103,Shipment_Data[[#This Row],[DATE]])</f>
        <v>1</v>
      </c>
      <c r="W27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705" spans="1:23" x14ac:dyDescent="0.25">
      <c r="A2705" s="1">
        <v>46064</v>
      </c>
      <c r="B2705" t="s">
        <v>1384</v>
      </c>
      <c r="D2705" t="s">
        <v>3135</v>
      </c>
      <c r="E2705">
        <v>1</v>
      </c>
      <c r="G2705">
        <v>139380</v>
      </c>
      <c r="H2705" s="7">
        <v>58386</v>
      </c>
      <c r="I2705" t="s">
        <v>20</v>
      </c>
      <c r="J2705" t="s">
        <v>323</v>
      </c>
      <c r="K2705" t="s">
        <v>324</v>
      </c>
      <c r="L2705" s="2">
        <v>0.54166666666666663</v>
      </c>
      <c r="M2705" s="2">
        <v>0.64236111111111116</v>
      </c>
      <c r="N2705" s="1">
        <v>46064</v>
      </c>
      <c r="O2705" t="s">
        <v>23</v>
      </c>
      <c r="S2705" t="s">
        <v>18994</v>
      </c>
      <c r="T270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0.10069444444525288</v>
      </c>
      <c r="U2705" s="5">
        <f>WEEKNUM(Shipment_Data[[#This Row],[DATE]],2)</f>
        <v>7</v>
      </c>
      <c r="V2705" s="6">
        <f>SUBTOTAL(103,Shipment_Data[[#This Row],[DATE]])</f>
        <v>1</v>
      </c>
      <c r="W27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706" spans="1:23" x14ac:dyDescent="0.25">
      <c r="A2706" s="1">
        <v>46064</v>
      </c>
      <c r="B2706" t="s">
        <v>2855</v>
      </c>
      <c r="D2706" t="s">
        <v>3136</v>
      </c>
      <c r="E2706">
        <v>2</v>
      </c>
      <c r="G2706">
        <v>139387</v>
      </c>
      <c r="H2706" s="7">
        <v>66276.740000000005</v>
      </c>
      <c r="I2706" t="s">
        <v>20</v>
      </c>
      <c r="J2706" t="s">
        <v>323</v>
      </c>
      <c r="K2706" t="s">
        <v>324</v>
      </c>
      <c r="L2706" s="2">
        <v>0.54166666666666663</v>
      </c>
      <c r="M2706" s="2">
        <v>0.74375000000000002</v>
      </c>
      <c r="N2706" s="1">
        <v>46064</v>
      </c>
      <c r="O2706" t="s">
        <v>23</v>
      </c>
      <c r="S2706" t="s">
        <v>18994</v>
      </c>
      <c r="T270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0.20208333333721384</v>
      </c>
      <c r="U2706" s="5">
        <f>WEEKNUM(Shipment_Data[[#This Row],[DATE]],2)</f>
        <v>7</v>
      </c>
      <c r="V2706" s="6">
        <f>SUBTOTAL(103,Shipment_Data[[#This Row],[DATE]])</f>
        <v>1</v>
      </c>
      <c r="W27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707" spans="1:23" x14ac:dyDescent="0.25">
      <c r="A2707" s="1">
        <v>46064</v>
      </c>
      <c r="B2707" t="s">
        <v>87</v>
      </c>
      <c r="D2707" t="s">
        <v>3137</v>
      </c>
      <c r="E2707">
        <v>1</v>
      </c>
      <c r="G2707">
        <v>139383</v>
      </c>
      <c r="H2707" s="7">
        <v>155353.67000000001</v>
      </c>
      <c r="I2707" t="s">
        <v>20</v>
      </c>
      <c r="J2707" t="s">
        <v>267</v>
      </c>
      <c r="K2707" t="s">
        <v>268</v>
      </c>
      <c r="L2707" s="2">
        <v>0.5</v>
      </c>
      <c r="M2707" s="2">
        <v>0.58333333333333337</v>
      </c>
      <c r="N2707" s="1">
        <v>46064</v>
      </c>
      <c r="O2707" t="s">
        <v>23</v>
      </c>
      <c r="S2707" t="s">
        <v>18994</v>
      </c>
      <c r="T270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8.3333333335758653E-2</v>
      </c>
      <c r="U2707" s="5">
        <f>WEEKNUM(Shipment_Data[[#This Row],[DATE]],2)</f>
        <v>7</v>
      </c>
      <c r="V2707" s="6">
        <f>SUBTOTAL(103,Shipment_Data[[#This Row],[DATE]])</f>
        <v>1</v>
      </c>
      <c r="W27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708" spans="1:23" x14ac:dyDescent="0.25">
      <c r="A2708" s="1">
        <v>46064</v>
      </c>
      <c r="B2708" t="s">
        <v>87</v>
      </c>
      <c r="D2708" t="s">
        <v>3138</v>
      </c>
      <c r="E2708">
        <v>7</v>
      </c>
      <c r="G2708">
        <v>139254</v>
      </c>
      <c r="H2708" s="7">
        <v>1669175.7</v>
      </c>
      <c r="I2708" t="s">
        <v>20</v>
      </c>
      <c r="J2708" t="s">
        <v>267</v>
      </c>
      <c r="K2708" t="s">
        <v>268</v>
      </c>
      <c r="L2708" s="2">
        <v>0.5</v>
      </c>
      <c r="M2708" s="2">
        <v>0.58333333333333337</v>
      </c>
      <c r="N2708" s="1">
        <v>46064</v>
      </c>
      <c r="O2708" t="s">
        <v>23</v>
      </c>
      <c r="S2708" t="s">
        <v>18994</v>
      </c>
      <c r="T270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8.3333333335758653E-2</v>
      </c>
      <c r="U2708" s="5">
        <f>WEEKNUM(Shipment_Data[[#This Row],[DATE]],2)</f>
        <v>7</v>
      </c>
      <c r="V2708" s="6">
        <f>SUBTOTAL(103,Shipment_Data[[#This Row],[DATE]])</f>
        <v>1</v>
      </c>
      <c r="W27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709" spans="1:23" x14ac:dyDescent="0.25">
      <c r="A2709" s="1">
        <v>46064</v>
      </c>
      <c r="B2709" t="s">
        <v>87</v>
      </c>
      <c r="D2709" t="s">
        <v>3139</v>
      </c>
      <c r="E2709">
        <v>1</v>
      </c>
      <c r="G2709">
        <v>139254</v>
      </c>
      <c r="H2709" s="7">
        <v>7271</v>
      </c>
      <c r="I2709" t="s">
        <v>20</v>
      </c>
      <c r="J2709" t="s">
        <v>267</v>
      </c>
      <c r="K2709" t="s">
        <v>268</v>
      </c>
      <c r="L2709" s="2">
        <v>0.5</v>
      </c>
      <c r="M2709" s="2">
        <v>0.58333333333333337</v>
      </c>
      <c r="N2709" s="1">
        <v>46064</v>
      </c>
      <c r="O2709" t="s">
        <v>23</v>
      </c>
      <c r="S2709" t="s">
        <v>18994</v>
      </c>
      <c r="T27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8.3333333335758653E-2</v>
      </c>
      <c r="U2709" s="5">
        <f>WEEKNUM(Shipment_Data[[#This Row],[DATE]],2)</f>
        <v>7</v>
      </c>
      <c r="V2709" s="6">
        <f>SUBTOTAL(103,Shipment_Data[[#This Row],[DATE]])</f>
        <v>1</v>
      </c>
      <c r="W27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710" spans="1:23" x14ac:dyDescent="0.25">
      <c r="A2710" s="1">
        <v>46064</v>
      </c>
      <c r="B2710" t="s">
        <v>1025</v>
      </c>
      <c r="D2710" t="s">
        <v>3140</v>
      </c>
      <c r="E2710">
        <v>1</v>
      </c>
      <c r="G2710">
        <v>139456</v>
      </c>
      <c r="H2710" s="7">
        <v>50548.03</v>
      </c>
      <c r="I2710" t="s">
        <v>20</v>
      </c>
      <c r="J2710" t="s">
        <v>267</v>
      </c>
      <c r="K2710" t="s">
        <v>268</v>
      </c>
      <c r="L2710" s="2">
        <v>0.5</v>
      </c>
      <c r="M2710" s="2">
        <v>0.67708333333333337</v>
      </c>
      <c r="N2710" s="1">
        <v>46064</v>
      </c>
      <c r="O2710" t="s">
        <v>23</v>
      </c>
      <c r="S2710" t="s">
        <v>18994</v>
      </c>
      <c r="T27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0.17708333333575865</v>
      </c>
      <c r="U2710" s="5">
        <f>WEEKNUM(Shipment_Data[[#This Row],[DATE]],2)</f>
        <v>7</v>
      </c>
      <c r="V2710" s="6">
        <f>SUBTOTAL(103,Shipment_Data[[#This Row],[DATE]])</f>
        <v>1</v>
      </c>
      <c r="W27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711" spans="1:23" x14ac:dyDescent="0.25">
      <c r="A2711" s="1">
        <v>46064</v>
      </c>
      <c r="B2711" t="s">
        <v>1025</v>
      </c>
      <c r="D2711" t="s">
        <v>3141</v>
      </c>
      <c r="E2711">
        <v>1</v>
      </c>
      <c r="G2711">
        <v>139297</v>
      </c>
      <c r="H2711" s="7">
        <v>1419017.08</v>
      </c>
      <c r="I2711" t="s">
        <v>20</v>
      </c>
      <c r="J2711" t="s">
        <v>267</v>
      </c>
      <c r="K2711" t="s">
        <v>268</v>
      </c>
      <c r="L2711" s="2">
        <v>0.5</v>
      </c>
      <c r="M2711" s="2">
        <v>0.67708333333333337</v>
      </c>
      <c r="N2711" s="1">
        <v>46064</v>
      </c>
      <c r="O2711" t="s">
        <v>23</v>
      </c>
      <c r="S2711" t="s">
        <v>18994</v>
      </c>
      <c r="T27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0.17708333333575865</v>
      </c>
      <c r="U2711" s="5">
        <f>WEEKNUM(Shipment_Data[[#This Row],[DATE]],2)</f>
        <v>7</v>
      </c>
      <c r="V2711" s="6">
        <f>SUBTOTAL(103,Shipment_Data[[#This Row],[DATE]])</f>
        <v>1</v>
      </c>
      <c r="W27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712" spans="1:23" x14ac:dyDescent="0.25">
      <c r="A2712" s="1">
        <v>46064</v>
      </c>
      <c r="B2712" t="s">
        <v>1499</v>
      </c>
      <c r="D2712" t="s">
        <v>3142</v>
      </c>
      <c r="E2712">
        <v>1</v>
      </c>
      <c r="G2712">
        <v>139334</v>
      </c>
      <c r="H2712" s="7">
        <v>2492676.0099999998</v>
      </c>
      <c r="I2712" t="s">
        <v>20</v>
      </c>
      <c r="J2712" t="s">
        <v>267</v>
      </c>
      <c r="K2712" t="s">
        <v>268</v>
      </c>
      <c r="L2712" s="2">
        <v>0.5</v>
      </c>
      <c r="M2712" s="2">
        <v>0.63749999999999996</v>
      </c>
      <c r="N2712" s="1">
        <v>46064</v>
      </c>
      <c r="O2712" t="s">
        <v>23</v>
      </c>
      <c r="S2712" t="s">
        <v>18994</v>
      </c>
      <c r="T27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0.13749999999708962</v>
      </c>
      <c r="U2712" s="5">
        <f>WEEKNUM(Shipment_Data[[#This Row],[DATE]],2)</f>
        <v>7</v>
      </c>
      <c r="V2712" s="6">
        <f>SUBTOTAL(103,Shipment_Data[[#This Row],[DATE]])</f>
        <v>1</v>
      </c>
      <c r="W27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713" spans="1:23" x14ac:dyDescent="0.25">
      <c r="A2713" s="1">
        <v>46064</v>
      </c>
      <c r="B2713" t="s">
        <v>2164</v>
      </c>
      <c r="D2713" t="s">
        <v>3143</v>
      </c>
      <c r="E2713">
        <v>1</v>
      </c>
      <c r="G2713">
        <v>139351</v>
      </c>
      <c r="H2713" s="7">
        <v>8250</v>
      </c>
      <c r="I2713" t="s">
        <v>20</v>
      </c>
      <c r="J2713" t="s">
        <v>209</v>
      </c>
      <c r="K2713" t="s">
        <v>210</v>
      </c>
      <c r="L2713" s="2">
        <v>0.50208333333333333</v>
      </c>
      <c r="M2713" s="2">
        <v>0.67152777777777772</v>
      </c>
      <c r="N2713" s="1">
        <v>46064</v>
      </c>
      <c r="O2713" t="s">
        <v>23</v>
      </c>
      <c r="S2713" t="s">
        <v>18994</v>
      </c>
      <c r="T271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0.16944444444379769</v>
      </c>
      <c r="U2713" s="5">
        <f>WEEKNUM(Shipment_Data[[#This Row],[DATE]],2)</f>
        <v>7</v>
      </c>
      <c r="V2713" s="6">
        <f>SUBTOTAL(103,Shipment_Data[[#This Row],[DATE]])</f>
        <v>1</v>
      </c>
      <c r="W27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714" spans="1:23" x14ac:dyDescent="0.25">
      <c r="A2714" s="1">
        <v>46064</v>
      </c>
      <c r="B2714" t="s">
        <v>3144</v>
      </c>
      <c r="D2714" t="s">
        <v>3145</v>
      </c>
      <c r="E2714">
        <v>1</v>
      </c>
      <c r="G2714">
        <v>139357</v>
      </c>
      <c r="H2714" s="7">
        <v>633995.04</v>
      </c>
      <c r="I2714" t="s">
        <v>20</v>
      </c>
      <c r="J2714" t="s">
        <v>219</v>
      </c>
      <c r="K2714" t="s">
        <v>220</v>
      </c>
      <c r="L2714" s="2">
        <v>0.50347222222222221</v>
      </c>
      <c r="M2714" s="2">
        <v>0.53402777777777777</v>
      </c>
      <c r="N2714" s="1">
        <v>46064</v>
      </c>
      <c r="O2714" t="s">
        <v>23</v>
      </c>
      <c r="S2714" t="s">
        <v>18994</v>
      </c>
      <c r="T27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3.0555555560567882E-2</v>
      </c>
      <c r="U2714" s="5">
        <f>WEEKNUM(Shipment_Data[[#This Row],[DATE]],2)</f>
        <v>7</v>
      </c>
      <c r="V2714" s="6">
        <f>SUBTOTAL(103,Shipment_Data[[#This Row],[DATE]])</f>
        <v>1</v>
      </c>
      <c r="W27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715" spans="1:23" x14ac:dyDescent="0.25">
      <c r="A2715" s="1">
        <v>46064</v>
      </c>
      <c r="B2715" t="s">
        <v>250</v>
      </c>
      <c r="D2715" t="s">
        <v>3146</v>
      </c>
      <c r="E2715">
        <v>1</v>
      </c>
      <c r="G2715">
        <v>139434</v>
      </c>
      <c r="H2715" s="7">
        <v>142112.04999999999</v>
      </c>
      <c r="I2715" t="s">
        <v>20</v>
      </c>
      <c r="J2715" t="s">
        <v>219</v>
      </c>
      <c r="K2715" t="s">
        <v>220</v>
      </c>
      <c r="L2715" s="2">
        <v>0.50347222222222221</v>
      </c>
      <c r="M2715" s="2">
        <v>0.54374999999999996</v>
      </c>
      <c r="N2715" s="1">
        <v>46064</v>
      </c>
      <c r="O2715" t="s">
        <v>23</v>
      </c>
      <c r="S2715" t="s">
        <v>18994</v>
      </c>
      <c r="T271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4.0277777778101154E-2</v>
      </c>
      <c r="U2715" s="5">
        <f>WEEKNUM(Shipment_Data[[#This Row],[DATE]],2)</f>
        <v>7</v>
      </c>
      <c r="V2715" s="6">
        <f>SUBTOTAL(103,Shipment_Data[[#This Row],[DATE]])</f>
        <v>1</v>
      </c>
      <c r="W27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716" spans="1:23" x14ac:dyDescent="0.25">
      <c r="A2716" s="1">
        <v>46064</v>
      </c>
      <c r="B2716" t="s">
        <v>3147</v>
      </c>
      <c r="D2716" t="s">
        <v>3148</v>
      </c>
      <c r="E2716">
        <v>2</v>
      </c>
      <c r="G2716">
        <v>139354</v>
      </c>
      <c r="H2716" s="7">
        <v>116362.3</v>
      </c>
      <c r="I2716" t="s">
        <v>20</v>
      </c>
      <c r="J2716" t="s">
        <v>391</v>
      </c>
      <c r="K2716" t="s">
        <v>392</v>
      </c>
      <c r="L2716" s="2"/>
      <c r="M2716" s="2">
        <v>0.62013888888888891</v>
      </c>
      <c r="N2716" s="1">
        <v>46064</v>
      </c>
      <c r="O2716" t="s">
        <v>23</v>
      </c>
      <c r="S2716" t="s">
        <v>18994</v>
      </c>
      <c r="T2716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2716" s="5">
        <f>WEEKNUM(Shipment_Data[[#This Row],[DATE]],2)</f>
        <v>7</v>
      </c>
      <c r="V2716" s="6">
        <f>SUBTOTAL(103,Shipment_Data[[#This Row],[DATE]])</f>
        <v>1</v>
      </c>
      <c r="W27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717" spans="1:23" x14ac:dyDescent="0.25">
      <c r="A2717" s="1">
        <v>46064</v>
      </c>
      <c r="B2717" t="s">
        <v>3147</v>
      </c>
      <c r="D2717" t="s">
        <v>3149</v>
      </c>
      <c r="E2717">
        <v>9</v>
      </c>
      <c r="G2717">
        <v>139276</v>
      </c>
      <c r="H2717" s="7">
        <v>1359284.03</v>
      </c>
      <c r="I2717" t="s">
        <v>20</v>
      </c>
      <c r="J2717" t="s">
        <v>391</v>
      </c>
      <c r="K2717" t="s">
        <v>392</v>
      </c>
      <c r="L2717" s="2">
        <v>0.54166666666666663</v>
      </c>
      <c r="M2717" s="2">
        <v>0.62013888888888891</v>
      </c>
      <c r="N2717" s="1">
        <v>46064</v>
      </c>
      <c r="O2717" t="s">
        <v>23</v>
      </c>
      <c r="S2717" t="s">
        <v>18994</v>
      </c>
      <c r="T271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7.8472222223354038E-2</v>
      </c>
      <c r="U2717" s="5">
        <f>WEEKNUM(Shipment_Data[[#This Row],[DATE]],2)</f>
        <v>7</v>
      </c>
      <c r="V2717" s="6">
        <f>SUBTOTAL(103,Shipment_Data[[#This Row],[DATE]])</f>
        <v>1</v>
      </c>
      <c r="W27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718" spans="1:23" x14ac:dyDescent="0.25">
      <c r="A2718" s="1">
        <v>46064</v>
      </c>
      <c r="B2718" t="s">
        <v>3037</v>
      </c>
      <c r="D2718" t="s">
        <v>3101</v>
      </c>
      <c r="E2718">
        <v>1</v>
      </c>
      <c r="G2718">
        <v>139299</v>
      </c>
      <c r="H2718" s="7">
        <v>45806.15</v>
      </c>
      <c r="I2718" t="s">
        <v>20</v>
      </c>
      <c r="J2718" t="s">
        <v>209</v>
      </c>
      <c r="K2718" t="s">
        <v>210</v>
      </c>
      <c r="L2718" s="2">
        <v>0.50208333333333333</v>
      </c>
      <c r="M2718" s="2"/>
      <c r="N2718" s="1">
        <v>46064</v>
      </c>
      <c r="O2718" t="s">
        <v>23</v>
      </c>
      <c r="S2718" t="s">
        <v>18994</v>
      </c>
      <c r="T2718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2718" s="5">
        <f>WEEKNUM(Shipment_Data[[#This Row],[DATE]],2)</f>
        <v>7</v>
      </c>
      <c r="V2718" s="6">
        <f>SUBTOTAL(103,Shipment_Data[[#This Row],[DATE]])</f>
        <v>1</v>
      </c>
      <c r="W27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719" spans="1:23" x14ac:dyDescent="0.25">
      <c r="A2719" s="1">
        <v>46064</v>
      </c>
      <c r="B2719" t="s">
        <v>621</v>
      </c>
      <c r="D2719" t="s">
        <v>3150</v>
      </c>
      <c r="E2719">
        <v>1</v>
      </c>
      <c r="G2719">
        <v>139350</v>
      </c>
      <c r="H2719" s="7">
        <v>31973.8</v>
      </c>
      <c r="I2719" t="s">
        <v>20</v>
      </c>
      <c r="J2719" t="s">
        <v>391</v>
      </c>
      <c r="K2719" t="s">
        <v>392</v>
      </c>
      <c r="L2719" s="2"/>
      <c r="M2719" s="2">
        <v>0.66180555555555554</v>
      </c>
      <c r="N2719" s="1">
        <v>46064</v>
      </c>
      <c r="O2719" t="s">
        <v>23</v>
      </c>
      <c r="S2719" t="s">
        <v>18994</v>
      </c>
      <c r="T2719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2719" s="5">
        <f>WEEKNUM(Shipment_Data[[#This Row],[DATE]],2)</f>
        <v>7</v>
      </c>
      <c r="V2719" s="6">
        <f>SUBTOTAL(103,Shipment_Data[[#This Row],[DATE]])</f>
        <v>1</v>
      </c>
      <c r="W27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720" spans="1:23" x14ac:dyDescent="0.25">
      <c r="A2720" s="1">
        <v>46064</v>
      </c>
      <c r="B2720" t="s">
        <v>1676</v>
      </c>
      <c r="D2720" t="s">
        <v>3151</v>
      </c>
      <c r="E2720">
        <v>5</v>
      </c>
      <c r="G2720">
        <v>139293</v>
      </c>
      <c r="H2720" s="7">
        <v>1162233.3</v>
      </c>
      <c r="I2720" t="s">
        <v>20</v>
      </c>
      <c r="J2720" t="s">
        <v>391</v>
      </c>
      <c r="K2720" t="s">
        <v>392</v>
      </c>
      <c r="L2720" s="2">
        <v>0.54166666666666663</v>
      </c>
      <c r="M2720" s="2">
        <v>0.66666666666666663</v>
      </c>
      <c r="N2720" s="1">
        <v>46064</v>
      </c>
      <c r="O2720" t="s">
        <v>23</v>
      </c>
      <c r="S2720" t="s">
        <v>18994</v>
      </c>
      <c r="T27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0.125</v>
      </c>
      <c r="U2720" s="5">
        <f>WEEKNUM(Shipment_Data[[#This Row],[DATE]],2)</f>
        <v>7</v>
      </c>
      <c r="V2720" s="6">
        <f>SUBTOTAL(103,Shipment_Data[[#This Row],[DATE]])</f>
        <v>1</v>
      </c>
      <c r="W27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721" spans="1:23" x14ac:dyDescent="0.25">
      <c r="A2721" s="1">
        <v>46064</v>
      </c>
      <c r="B2721" t="s">
        <v>1676</v>
      </c>
      <c r="D2721" t="s">
        <v>3152</v>
      </c>
      <c r="E2721">
        <v>1</v>
      </c>
      <c r="G2721">
        <v>139389</v>
      </c>
      <c r="H2721" s="7">
        <v>51713.2</v>
      </c>
      <c r="I2721" t="s">
        <v>20</v>
      </c>
      <c r="J2721" t="s">
        <v>391</v>
      </c>
      <c r="K2721" t="s">
        <v>392</v>
      </c>
      <c r="L2721" s="2"/>
      <c r="M2721" s="2">
        <v>0.75069444444444444</v>
      </c>
      <c r="N2721" s="1">
        <v>46064</v>
      </c>
      <c r="O2721" t="s">
        <v>23</v>
      </c>
      <c r="S2721" t="s">
        <v>18994</v>
      </c>
      <c r="T2721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2721" s="5">
        <f>WEEKNUM(Shipment_Data[[#This Row],[DATE]],2)</f>
        <v>7</v>
      </c>
      <c r="V2721" s="6">
        <f>SUBTOTAL(103,Shipment_Data[[#This Row],[DATE]])</f>
        <v>1</v>
      </c>
      <c r="W27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722" spans="1:23" x14ac:dyDescent="0.25">
      <c r="A2722" s="1">
        <v>46064</v>
      </c>
      <c r="B2722" t="s">
        <v>1676</v>
      </c>
      <c r="D2722" t="s">
        <v>3153</v>
      </c>
      <c r="E2722">
        <v>1</v>
      </c>
      <c r="G2722">
        <v>139320</v>
      </c>
      <c r="H2722" s="7">
        <v>6999.6</v>
      </c>
      <c r="I2722" t="s">
        <v>20</v>
      </c>
      <c r="J2722" t="s">
        <v>391</v>
      </c>
      <c r="K2722" t="s">
        <v>392</v>
      </c>
      <c r="L2722" s="2">
        <v>0.54166666666666663</v>
      </c>
      <c r="M2722" s="2">
        <v>0.75069444444444444</v>
      </c>
      <c r="N2722" s="1">
        <v>46064</v>
      </c>
      <c r="O2722" t="s">
        <v>23</v>
      </c>
      <c r="S2722" t="s">
        <v>18994</v>
      </c>
      <c r="T272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0.20902777778246673</v>
      </c>
      <c r="U2722" s="5">
        <f>WEEKNUM(Shipment_Data[[#This Row],[DATE]],2)</f>
        <v>7</v>
      </c>
      <c r="V2722" s="6">
        <f>SUBTOTAL(103,Shipment_Data[[#This Row],[DATE]])</f>
        <v>1</v>
      </c>
      <c r="W27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723" spans="1:23" x14ac:dyDescent="0.25">
      <c r="A2723" s="1">
        <v>46064</v>
      </c>
      <c r="B2723" t="s">
        <v>873</v>
      </c>
      <c r="D2723" t="s">
        <v>3154</v>
      </c>
      <c r="E2723">
        <v>1</v>
      </c>
      <c r="G2723">
        <v>139475</v>
      </c>
      <c r="H2723" s="7">
        <v>32884.339999999997</v>
      </c>
      <c r="I2723" t="s">
        <v>20</v>
      </c>
      <c r="J2723" t="s">
        <v>391</v>
      </c>
      <c r="K2723" t="s">
        <v>392</v>
      </c>
      <c r="L2723" s="2">
        <v>0.54166666666666663</v>
      </c>
      <c r="M2723" s="2">
        <v>0.70486111111111116</v>
      </c>
      <c r="N2723" s="1">
        <v>46064</v>
      </c>
      <c r="O2723" t="s">
        <v>23</v>
      </c>
      <c r="S2723" t="s">
        <v>18994</v>
      </c>
      <c r="T27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0.16319444444525288</v>
      </c>
      <c r="U2723" s="5">
        <f>WEEKNUM(Shipment_Data[[#This Row],[DATE]],2)</f>
        <v>7</v>
      </c>
      <c r="V2723" s="6">
        <f>SUBTOTAL(103,Shipment_Data[[#This Row],[DATE]])</f>
        <v>1</v>
      </c>
      <c r="W27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724" spans="1:23" x14ac:dyDescent="0.25">
      <c r="A2724" s="1">
        <v>46064</v>
      </c>
      <c r="B2724" t="s">
        <v>2000</v>
      </c>
      <c r="D2724" t="s">
        <v>3155</v>
      </c>
      <c r="E2724">
        <v>2</v>
      </c>
      <c r="G2724">
        <v>139257</v>
      </c>
      <c r="H2724" s="7">
        <v>264788.28999999998</v>
      </c>
      <c r="I2724" t="s">
        <v>20</v>
      </c>
      <c r="J2724" t="s">
        <v>26</v>
      </c>
      <c r="K2724" t="s">
        <v>27</v>
      </c>
      <c r="L2724" s="2">
        <v>0.5625</v>
      </c>
      <c r="M2724" s="2">
        <v>0.75763888888888886</v>
      </c>
      <c r="N2724" s="1">
        <v>46064</v>
      </c>
      <c r="O2724" t="s">
        <v>23</v>
      </c>
      <c r="S2724" t="s">
        <v>18994</v>
      </c>
      <c r="T27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0.19513888889196096</v>
      </c>
      <c r="U2724" s="5">
        <f>WEEKNUM(Shipment_Data[[#This Row],[DATE]],2)</f>
        <v>7</v>
      </c>
      <c r="V2724" s="6">
        <f>SUBTOTAL(103,Shipment_Data[[#This Row],[DATE]])</f>
        <v>1</v>
      </c>
      <c r="W27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725" spans="1:23" x14ac:dyDescent="0.25">
      <c r="A2725" s="1">
        <v>46064</v>
      </c>
      <c r="B2725" t="s">
        <v>2000</v>
      </c>
      <c r="D2725" t="s">
        <v>3156</v>
      </c>
      <c r="E2725">
        <v>1</v>
      </c>
      <c r="G2725">
        <v>139455</v>
      </c>
      <c r="H2725" s="7">
        <v>22120.2</v>
      </c>
      <c r="I2725" t="s">
        <v>20</v>
      </c>
      <c r="J2725" t="s">
        <v>26</v>
      </c>
      <c r="K2725" t="s">
        <v>27</v>
      </c>
      <c r="L2725" s="2">
        <v>0.5625</v>
      </c>
      <c r="M2725" s="2">
        <v>0.6743055555555556</v>
      </c>
      <c r="N2725" s="1">
        <v>46064</v>
      </c>
      <c r="O2725" t="s">
        <v>23</v>
      </c>
      <c r="S2725" t="s">
        <v>18994</v>
      </c>
      <c r="T272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0.11180555555620231</v>
      </c>
      <c r="U2725" s="5">
        <f>WEEKNUM(Shipment_Data[[#This Row],[DATE]],2)</f>
        <v>7</v>
      </c>
      <c r="V2725" s="6">
        <f>SUBTOTAL(103,Shipment_Data[[#This Row],[DATE]])</f>
        <v>1</v>
      </c>
      <c r="W27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726" spans="1:23" x14ac:dyDescent="0.25">
      <c r="A2726" s="1">
        <v>46064</v>
      </c>
      <c r="B2726" t="s">
        <v>1393</v>
      </c>
      <c r="D2726" t="s">
        <v>3157</v>
      </c>
      <c r="E2726">
        <v>2</v>
      </c>
      <c r="G2726">
        <v>139414</v>
      </c>
      <c r="H2726" s="7">
        <v>292067.3</v>
      </c>
      <c r="I2726" t="s">
        <v>20</v>
      </c>
      <c r="J2726" t="s">
        <v>26</v>
      </c>
      <c r="K2726" t="s">
        <v>27</v>
      </c>
      <c r="L2726" s="2">
        <v>0.5625</v>
      </c>
      <c r="M2726" s="2">
        <v>0.78402777777777777</v>
      </c>
      <c r="N2726" s="1">
        <v>46064</v>
      </c>
      <c r="O2726" t="s">
        <v>23</v>
      </c>
      <c r="S2726" t="s">
        <v>18994</v>
      </c>
      <c r="T27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0.22152777777955635</v>
      </c>
      <c r="U2726" s="5">
        <f>WEEKNUM(Shipment_Data[[#This Row],[DATE]],2)</f>
        <v>7</v>
      </c>
      <c r="V2726" s="6">
        <f>SUBTOTAL(103,Shipment_Data[[#This Row],[DATE]])</f>
        <v>1</v>
      </c>
      <c r="W27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727" spans="1:23" x14ac:dyDescent="0.25">
      <c r="A2727" s="1">
        <v>46064</v>
      </c>
      <c r="B2727" t="s">
        <v>647</v>
      </c>
      <c r="D2727" t="s">
        <v>3158</v>
      </c>
      <c r="E2727">
        <v>4</v>
      </c>
      <c r="G2727">
        <v>139279</v>
      </c>
      <c r="H2727" s="7">
        <v>439739.04</v>
      </c>
      <c r="I2727" t="s">
        <v>20</v>
      </c>
      <c r="J2727" t="s">
        <v>26</v>
      </c>
      <c r="K2727" t="s">
        <v>27</v>
      </c>
      <c r="L2727" s="2">
        <v>0.5625</v>
      </c>
      <c r="M2727" s="2">
        <v>0.65</v>
      </c>
      <c r="N2727" s="1">
        <v>46064</v>
      </c>
      <c r="O2727" t="s">
        <v>23</v>
      </c>
      <c r="S2727" t="s">
        <v>18994</v>
      </c>
      <c r="T272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8.7500000001455192E-2</v>
      </c>
      <c r="U2727" s="5">
        <f>WEEKNUM(Shipment_Data[[#This Row],[DATE]],2)</f>
        <v>7</v>
      </c>
      <c r="V2727" s="6">
        <f>SUBTOTAL(103,Shipment_Data[[#This Row],[DATE]])</f>
        <v>1</v>
      </c>
      <c r="W27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728" spans="1:23" x14ac:dyDescent="0.25">
      <c r="A2728" s="1">
        <v>46064</v>
      </c>
      <c r="B2728" t="s">
        <v>1393</v>
      </c>
      <c r="D2728" t="s">
        <v>3159</v>
      </c>
      <c r="E2728">
        <v>1</v>
      </c>
      <c r="G2728">
        <v>139355</v>
      </c>
      <c r="H2728" s="7">
        <v>145959.43</v>
      </c>
      <c r="I2728" t="s">
        <v>41</v>
      </c>
      <c r="J2728" t="s">
        <v>26</v>
      </c>
      <c r="K2728" t="s">
        <v>27</v>
      </c>
      <c r="L2728" s="2">
        <v>0.5625</v>
      </c>
      <c r="M2728" s="2">
        <v>0.78402777777777777</v>
      </c>
      <c r="N2728" s="1">
        <v>46064</v>
      </c>
      <c r="O2728" t="s">
        <v>23</v>
      </c>
      <c r="S2728" t="s">
        <v>18994</v>
      </c>
      <c r="T27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0.22152777777955635</v>
      </c>
      <c r="U2728" s="5">
        <f>WEEKNUM(Shipment_Data[[#This Row],[DATE]],2)</f>
        <v>7</v>
      </c>
      <c r="V2728" s="6">
        <f>SUBTOTAL(103,Shipment_Data[[#This Row],[DATE]])</f>
        <v>1</v>
      </c>
      <c r="W27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729" spans="1:23" x14ac:dyDescent="0.25">
      <c r="A2729" s="1">
        <v>46064</v>
      </c>
      <c r="B2729" t="s">
        <v>2461</v>
      </c>
      <c r="D2729" t="s">
        <v>3160</v>
      </c>
      <c r="E2729">
        <v>1</v>
      </c>
      <c r="G2729">
        <v>139343</v>
      </c>
      <c r="H2729" s="7">
        <v>1041368.98</v>
      </c>
      <c r="I2729" t="s">
        <v>20</v>
      </c>
      <c r="J2729" t="s">
        <v>26</v>
      </c>
      <c r="K2729" t="s">
        <v>27</v>
      </c>
      <c r="L2729" s="2">
        <v>0.5625</v>
      </c>
      <c r="M2729" s="2">
        <v>0.69861111111111107</v>
      </c>
      <c r="N2729" s="1">
        <v>46064</v>
      </c>
      <c r="O2729" t="s">
        <v>23</v>
      </c>
      <c r="S2729" t="s">
        <v>18994</v>
      </c>
      <c r="T27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0.13611111111094942</v>
      </c>
      <c r="U2729" s="5">
        <f>WEEKNUM(Shipment_Data[[#This Row],[DATE]],2)</f>
        <v>7</v>
      </c>
      <c r="V2729" s="6">
        <f>SUBTOTAL(103,Shipment_Data[[#This Row],[DATE]])</f>
        <v>1</v>
      </c>
      <c r="W27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730" spans="1:23" x14ac:dyDescent="0.25">
      <c r="A2730" s="1">
        <v>46064</v>
      </c>
      <c r="B2730" t="s">
        <v>873</v>
      </c>
      <c r="D2730" t="s">
        <v>3161</v>
      </c>
      <c r="E2730">
        <v>4</v>
      </c>
      <c r="G2730">
        <v>139361</v>
      </c>
      <c r="H2730" s="7">
        <v>1540</v>
      </c>
      <c r="I2730" t="s">
        <v>20</v>
      </c>
      <c r="J2730" t="s">
        <v>391</v>
      </c>
      <c r="K2730" t="s">
        <v>392</v>
      </c>
      <c r="L2730" s="2">
        <v>0.54166666666666663</v>
      </c>
      <c r="M2730" s="2">
        <v>0.70486111111111116</v>
      </c>
      <c r="N2730" s="1">
        <v>46064</v>
      </c>
      <c r="O2730" t="s">
        <v>23</v>
      </c>
      <c r="S2730" t="s">
        <v>18994</v>
      </c>
      <c r="T273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0.16319444444525288</v>
      </c>
      <c r="U2730" s="5">
        <f>WEEKNUM(Shipment_Data[[#This Row],[DATE]],2)</f>
        <v>7</v>
      </c>
      <c r="V2730" s="6">
        <f>SUBTOTAL(103,Shipment_Data[[#This Row],[DATE]])</f>
        <v>1</v>
      </c>
      <c r="W27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731" spans="1:23" x14ac:dyDescent="0.25">
      <c r="A2731" s="1">
        <v>46064</v>
      </c>
      <c r="B2731" t="s">
        <v>873</v>
      </c>
      <c r="D2731" t="s">
        <v>3162</v>
      </c>
      <c r="G2731">
        <v>139361</v>
      </c>
      <c r="H2731" s="7">
        <v>329349.51</v>
      </c>
      <c r="I2731" t="s">
        <v>20</v>
      </c>
      <c r="J2731" t="s">
        <v>391</v>
      </c>
      <c r="K2731" t="s">
        <v>392</v>
      </c>
      <c r="L2731" s="2">
        <v>0.54166666666666663</v>
      </c>
      <c r="M2731" s="2">
        <v>0.70486111111111116</v>
      </c>
      <c r="N2731" s="1">
        <v>46064</v>
      </c>
      <c r="O2731" t="s">
        <v>23</v>
      </c>
      <c r="S2731" t="s">
        <v>18994</v>
      </c>
      <c r="T273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0.16319444444525288</v>
      </c>
      <c r="U2731" s="5">
        <f>WEEKNUM(Shipment_Data[[#This Row],[DATE]],2)</f>
        <v>7</v>
      </c>
      <c r="V2731" s="6">
        <f>SUBTOTAL(103,Shipment_Data[[#This Row],[DATE]])</f>
        <v>1</v>
      </c>
      <c r="W27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732" spans="1:23" x14ac:dyDescent="0.25">
      <c r="A2732" s="1">
        <v>46064</v>
      </c>
      <c r="B2732" t="s">
        <v>873</v>
      </c>
      <c r="D2732" t="s">
        <v>3163</v>
      </c>
      <c r="E2732">
        <v>1</v>
      </c>
      <c r="G2732">
        <v>139412</v>
      </c>
      <c r="H2732" s="7">
        <v>201505.81</v>
      </c>
      <c r="I2732" t="s">
        <v>20</v>
      </c>
      <c r="J2732" t="s">
        <v>391</v>
      </c>
      <c r="K2732" t="s">
        <v>392</v>
      </c>
      <c r="L2732" s="2">
        <v>0.54166666666666663</v>
      </c>
      <c r="M2732" s="2">
        <v>0.70486111111111116</v>
      </c>
      <c r="N2732" s="1">
        <v>46064</v>
      </c>
      <c r="O2732" t="s">
        <v>23</v>
      </c>
      <c r="S2732" t="s">
        <v>18994</v>
      </c>
      <c r="T273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0.16319444444525288</v>
      </c>
      <c r="U2732" s="5">
        <f>WEEKNUM(Shipment_Data[[#This Row],[DATE]],2)</f>
        <v>7</v>
      </c>
      <c r="V2732" s="6">
        <f>SUBTOTAL(103,Shipment_Data[[#This Row],[DATE]])</f>
        <v>1</v>
      </c>
      <c r="W27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733" spans="1:23" x14ac:dyDescent="0.25">
      <c r="A2733" s="1">
        <v>46064</v>
      </c>
      <c r="B2733" t="s">
        <v>873</v>
      </c>
      <c r="D2733" t="s">
        <v>3164</v>
      </c>
      <c r="G2733">
        <v>139361</v>
      </c>
      <c r="H2733" s="7">
        <v>5758.45</v>
      </c>
      <c r="I2733" t="s">
        <v>20</v>
      </c>
      <c r="J2733" t="s">
        <v>391</v>
      </c>
      <c r="K2733" t="s">
        <v>392</v>
      </c>
      <c r="L2733" s="2">
        <v>0.54166666666666663</v>
      </c>
      <c r="M2733" s="2">
        <v>0.70486111111111116</v>
      </c>
      <c r="N2733" s="1">
        <v>46064</v>
      </c>
      <c r="O2733" t="s">
        <v>23</v>
      </c>
      <c r="S2733" t="s">
        <v>18994</v>
      </c>
      <c r="T27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0.16319444444525288</v>
      </c>
      <c r="U2733" s="5">
        <f>WEEKNUM(Shipment_Data[[#This Row],[DATE]],2)</f>
        <v>7</v>
      </c>
      <c r="V2733" s="6">
        <f>SUBTOTAL(103,Shipment_Data[[#This Row],[DATE]])</f>
        <v>1</v>
      </c>
      <c r="W27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734" spans="1:23" x14ac:dyDescent="0.25">
      <c r="A2734" s="1">
        <v>46064</v>
      </c>
      <c r="B2734" t="s">
        <v>3165</v>
      </c>
      <c r="D2734" t="s">
        <v>3166</v>
      </c>
      <c r="E2734">
        <v>1</v>
      </c>
      <c r="G2734">
        <v>139443</v>
      </c>
      <c r="H2734" s="7">
        <v>68753.399999999994</v>
      </c>
      <c r="I2734" t="s">
        <v>20</v>
      </c>
      <c r="J2734" t="s">
        <v>391</v>
      </c>
      <c r="K2734" t="s">
        <v>392</v>
      </c>
      <c r="L2734" s="2">
        <v>0.54166666666666663</v>
      </c>
      <c r="M2734" s="2">
        <v>0.66180555555555554</v>
      </c>
      <c r="N2734" s="1">
        <v>46064</v>
      </c>
      <c r="O2734" t="s">
        <v>23</v>
      </c>
      <c r="S2734" t="s">
        <v>18994</v>
      </c>
      <c r="T27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0.12013888889487134</v>
      </c>
      <c r="U2734" s="5">
        <f>WEEKNUM(Shipment_Data[[#This Row],[DATE]],2)</f>
        <v>7</v>
      </c>
      <c r="V2734" s="6">
        <f>SUBTOTAL(103,Shipment_Data[[#This Row],[DATE]])</f>
        <v>1</v>
      </c>
      <c r="W27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735" spans="1:23" x14ac:dyDescent="0.25">
      <c r="A2735" s="1">
        <v>46064</v>
      </c>
      <c r="B2735" t="s">
        <v>979</v>
      </c>
      <c r="D2735" t="s">
        <v>3167</v>
      </c>
      <c r="E2735">
        <v>1</v>
      </c>
      <c r="G2735">
        <v>139379</v>
      </c>
      <c r="H2735" s="7">
        <v>832111.97</v>
      </c>
      <c r="I2735" t="s">
        <v>20</v>
      </c>
      <c r="J2735" t="s">
        <v>97</v>
      </c>
      <c r="K2735" t="s">
        <v>98</v>
      </c>
      <c r="L2735" s="2">
        <v>0.625</v>
      </c>
      <c r="M2735" s="2">
        <v>0.65972222222222221</v>
      </c>
      <c r="N2735" s="1">
        <v>46064</v>
      </c>
      <c r="O2735" t="s">
        <v>23</v>
      </c>
      <c r="S2735" t="s">
        <v>18994</v>
      </c>
      <c r="T27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3.4722222218988463E-2</v>
      </c>
      <c r="U2735" s="5">
        <f>WEEKNUM(Shipment_Data[[#This Row],[DATE]],2)</f>
        <v>7</v>
      </c>
      <c r="V2735" s="6">
        <f>SUBTOTAL(103,Shipment_Data[[#This Row],[DATE]])</f>
        <v>1</v>
      </c>
      <c r="W27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736" spans="1:23" x14ac:dyDescent="0.25">
      <c r="A2736" s="1">
        <v>46064</v>
      </c>
      <c r="B2736" t="s">
        <v>979</v>
      </c>
      <c r="D2736" t="s">
        <v>3168</v>
      </c>
      <c r="E2736">
        <v>1</v>
      </c>
      <c r="G2736">
        <v>139470</v>
      </c>
      <c r="H2736" s="7">
        <v>19800</v>
      </c>
      <c r="I2736" t="s">
        <v>20</v>
      </c>
      <c r="J2736" t="s">
        <v>97</v>
      </c>
      <c r="K2736" t="s">
        <v>98</v>
      </c>
      <c r="L2736" s="2">
        <v>0.625</v>
      </c>
      <c r="M2736" s="2">
        <v>0.65972222222222221</v>
      </c>
      <c r="N2736" s="1">
        <v>46064</v>
      </c>
      <c r="O2736" t="s">
        <v>23</v>
      </c>
      <c r="S2736" t="s">
        <v>18994</v>
      </c>
      <c r="T27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3.4722222218988463E-2</v>
      </c>
      <c r="U2736" s="5">
        <f>WEEKNUM(Shipment_Data[[#This Row],[DATE]],2)</f>
        <v>7</v>
      </c>
      <c r="V2736" s="6">
        <f>SUBTOTAL(103,Shipment_Data[[#This Row],[DATE]])</f>
        <v>1</v>
      </c>
      <c r="W27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737" spans="1:23" x14ac:dyDescent="0.25">
      <c r="A2737" s="1">
        <v>46064</v>
      </c>
      <c r="B2737" t="s">
        <v>979</v>
      </c>
      <c r="D2737" t="s">
        <v>3169</v>
      </c>
      <c r="E2737">
        <v>1</v>
      </c>
      <c r="G2737">
        <v>139382</v>
      </c>
      <c r="H2737" s="7">
        <v>1399.94</v>
      </c>
      <c r="I2737" t="s">
        <v>20</v>
      </c>
      <c r="J2737" t="s">
        <v>97</v>
      </c>
      <c r="K2737" t="s">
        <v>98</v>
      </c>
      <c r="L2737" s="2">
        <v>0.625</v>
      </c>
      <c r="M2737" s="2">
        <v>0.65972222222222221</v>
      </c>
      <c r="N2737" s="1">
        <v>46064</v>
      </c>
      <c r="O2737" t="s">
        <v>23</v>
      </c>
      <c r="S2737" t="s">
        <v>18994</v>
      </c>
      <c r="T27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3.4722222218988463E-2</v>
      </c>
      <c r="U2737" s="5">
        <f>WEEKNUM(Shipment_Data[[#This Row],[DATE]],2)</f>
        <v>7</v>
      </c>
      <c r="V2737" s="6">
        <f>SUBTOTAL(103,Shipment_Data[[#This Row],[DATE]])</f>
        <v>1</v>
      </c>
      <c r="W27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738" spans="1:23" x14ac:dyDescent="0.25">
      <c r="A2738" s="1">
        <v>46064</v>
      </c>
      <c r="B2738" t="s">
        <v>1771</v>
      </c>
      <c r="D2738" t="s">
        <v>3170</v>
      </c>
      <c r="E2738">
        <v>3</v>
      </c>
      <c r="G2738">
        <v>139385</v>
      </c>
      <c r="H2738" s="7">
        <v>1301210.74</v>
      </c>
      <c r="I2738" t="s">
        <v>20</v>
      </c>
      <c r="J2738" t="s">
        <v>97</v>
      </c>
      <c r="K2738" t="s">
        <v>98</v>
      </c>
      <c r="L2738" s="2">
        <v>0.625</v>
      </c>
      <c r="M2738" s="2">
        <v>0.70347222222222228</v>
      </c>
      <c r="N2738" s="1">
        <v>46064</v>
      </c>
      <c r="O2738" t="s">
        <v>23</v>
      </c>
      <c r="S2738" t="s">
        <v>18994</v>
      </c>
      <c r="T273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7.8472222223354038E-2</v>
      </c>
      <c r="U2738" s="5">
        <f>WEEKNUM(Shipment_Data[[#This Row],[DATE]],2)</f>
        <v>7</v>
      </c>
      <c r="V2738" s="6">
        <f>SUBTOTAL(103,Shipment_Data[[#This Row],[DATE]])</f>
        <v>1</v>
      </c>
      <c r="W27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739" spans="1:23" x14ac:dyDescent="0.25">
      <c r="A2739" s="1">
        <v>46064</v>
      </c>
      <c r="B2739" t="s">
        <v>1771</v>
      </c>
      <c r="D2739" t="s">
        <v>3171</v>
      </c>
      <c r="E2739">
        <v>2</v>
      </c>
      <c r="G2739">
        <v>139479</v>
      </c>
      <c r="H2739" s="7">
        <v>184030.95</v>
      </c>
      <c r="I2739" t="s">
        <v>20</v>
      </c>
      <c r="J2739" t="s">
        <v>97</v>
      </c>
      <c r="K2739" t="s">
        <v>98</v>
      </c>
      <c r="L2739" s="2">
        <v>0.625</v>
      </c>
      <c r="M2739" s="2">
        <v>0.68125000000000002</v>
      </c>
      <c r="N2739" s="1">
        <v>46064</v>
      </c>
      <c r="O2739" t="s">
        <v>23</v>
      </c>
      <c r="S2739" t="s">
        <v>18994</v>
      </c>
      <c r="T27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5.6250000001455192E-2</v>
      </c>
      <c r="U2739" s="5">
        <f>WEEKNUM(Shipment_Data[[#This Row],[DATE]],2)</f>
        <v>7</v>
      </c>
      <c r="V2739" s="6">
        <f>SUBTOTAL(103,Shipment_Data[[#This Row],[DATE]])</f>
        <v>1</v>
      </c>
      <c r="W27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740" spans="1:23" x14ac:dyDescent="0.25">
      <c r="A2740" s="1">
        <v>46064</v>
      </c>
      <c r="B2740" t="s">
        <v>1206</v>
      </c>
      <c r="D2740" t="s">
        <v>3172</v>
      </c>
      <c r="E2740">
        <v>1</v>
      </c>
      <c r="G2740">
        <v>139399</v>
      </c>
      <c r="H2740" s="7">
        <v>88140.24</v>
      </c>
      <c r="I2740" t="s">
        <v>20</v>
      </c>
      <c r="J2740" t="s">
        <v>97</v>
      </c>
      <c r="K2740" t="s">
        <v>98</v>
      </c>
      <c r="L2740" s="2">
        <v>0.625</v>
      </c>
      <c r="M2740" s="2">
        <v>0.69444444444444442</v>
      </c>
      <c r="N2740" s="1">
        <v>46064</v>
      </c>
      <c r="O2740" t="s">
        <v>23</v>
      </c>
      <c r="S2740" t="s">
        <v>18994</v>
      </c>
      <c r="T27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6.9444444445252884E-2</v>
      </c>
      <c r="U2740" s="5">
        <f>WEEKNUM(Shipment_Data[[#This Row],[DATE]],2)</f>
        <v>7</v>
      </c>
      <c r="V2740" s="6">
        <f>SUBTOTAL(103,Shipment_Data[[#This Row],[DATE]])</f>
        <v>1</v>
      </c>
      <c r="W27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741" spans="1:23" x14ac:dyDescent="0.25">
      <c r="A2741" s="1">
        <v>46064</v>
      </c>
      <c r="B2741" t="s">
        <v>1206</v>
      </c>
      <c r="D2741" t="s">
        <v>3173</v>
      </c>
      <c r="E2741">
        <v>2</v>
      </c>
      <c r="G2741">
        <v>139323</v>
      </c>
      <c r="H2741" s="7">
        <v>206801.24</v>
      </c>
      <c r="I2741" t="s">
        <v>20</v>
      </c>
      <c r="J2741" t="s">
        <v>97</v>
      </c>
      <c r="K2741" t="s">
        <v>98</v>
      </c>
      <c r="L2741" s="2">
        <v>0.625</v>
      </c>
      <c r="M2741" s="2">
        <v>0.69444444444444442</v>
      </c>
      <c r="N2741" s="1">
        <v>46064</v>
      </c>
      <c r="O2741" t="s">
        <v>23</v>
      </c>
      <c r="S2741" t="s">
        <v>18994</v>
      </c>
      <c r="T27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6.9444444445252884E-2</v>
      </c>
      <c r="U2741" s="5">
        <f>WEEKNUM(Shipment_Data[[#This Row],[DATE]],2)</f>
        <v>7</v>
      </c>
      <c r="V2741" s="6">
        <f>SUBTOTAL(103,Shipment_Data[[#This Row],[DATE]])</f>
        <v>1</v>
      </c>
      <c r="W27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742" spans="1:23" x14ac:dyDescent="0.25">
      <c r="A2742" s="1">
        <v>46064</v>
      </c>
      <c r="B2742" t="s">
        <v>3174</v>
      </c>
      <c r="D2742" t="s">
        <v>3175</v>
      </c>
      <c r="E2742">
        <v>1</v>
      </c>
      <c r="G2742">
        <v>139394</v>
      </c>
      <c r="H2742" s="7">
        <v>77903.48</v>
      </c>
      <c r="I2742" t="s">
        <v>20</v>
      </c>
      <c r="J2742" t="s">
        <v>209</v>
      </c>
      <c r="K2742" t="s">
        <v>210</v>
      </c>
      <c r="L2742" s="2">
        <v>0.54166666666666663</v>
      </c>
      <c r="M2742" s="2">
        <v>0.60347222222222219</v>
      </c>
      <c r="N2742" s="1">
        <v>46064</v>
      </c>
      <c r="O2742" t="s">
        <v>23</v>
      </c>
      <c r="S2742" t="s">
        <v>18994</v>
      </c>
      <c r="T27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6.1805555560567882E-2</v>
      </c>
      <c r="U2742" s="5">
        <f>WEEKNUM(Shipment_Data[[#This Row],[DATE]],2)</f>
        <v>7</v>
      </c>
      <c r="V2742" s="6">
        <f>SUBTOTAL(103,Shipment_Data[[#This Row],[DATE]])</f>
        <v>1</v>
      </c>
      <c r="W27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743" spans="1:23" x14ac:dyDescent="0.25">
      <c r="A2743" s="1">
        <v>46064</v>
      </c>
      <c r="B2743" t="s">
        <v>1088</v>
      </c>
      <c r="D2743" t="s">
        <v>3176</v>
      </c>
      <c r="E2743">
        <v>2</v>
      </c>
      <c r="G2743">
        <v>139391</v>
      </c>
      <c r="H2743" s="7">
        <v>781426.45</v>
      </c>
      <c r="I2743" t="s">
        <v>20</v>
      </c>
      <c r="J2743" t="s">
        <v>97</v>
      </c>
      <c r="K2743" t="s">
        <v>98</v>
      </c>
      <c r="L2743" s="2">
        <v>0.625</v>
      </c>
      <c r="M2743" s="2">
        <v>0.64513888888888893</v>
      </c>
      <c r="N2743" s="1">
        <v>46064</v>
      </c>
      <c r="O2743" t="s">
        <v>23</v>
      </c>
      <c r="S2743" t="s">
        <v>18994</v>
      </c>
      <c r="T27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2.0138888889050577E-2</v>
      </c>
      <c r="U2743" s="5">
        <f>WEEKNUM(Shipment_Data[[#This Row],[DATE]],2)</f>
        <v>7</v>
      </c>
      <c r="V2743" s="6">
        <f>SUBTOTAL(103,Shipment_Data[[#This Row],[DATE]])</f>
        <v>1</v>
      </c>
      <c r="W27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744" spans="1:23" x14ac:dyDescent="0.25">
      <c r="A2744" s="1">
        <v>46064</v>
      </c>
      <c r="B2744" t="s">
        <v>3177</v>
      </c>
      <c r="D2744" t="s">
        <v>3178</v>
      </c>
      <c r="E2744">
        <v>1</v>
      </c>
      <c r="G2744">
        <v>139396</v>
      </c>
      <c r="H2744" s="7">
        <v>22120.2</v>
      </c>
      <c r="I2744" t="s">
        <v>20</v>
      </c>
      <c r="J2744" t="s">
        <v>209</v>
      </c>
      <c r="K2744" t="s">
        <v>210</v>
      </c>
      <c r="L2744" s="2">
        <v>0.60416666666666663</v>
      </c>
      <c r="M2744" s="2">
        <v>0.78749999999999998</v>
      </c>
      <c r="N2744" s="1">
        <v>46064</v>
      </c>
      <c r="O2744" t="s">
        <v>23</v>
      </c>
      <c r="S2744" t="s">
        <v>18994</v>
      </c>
      <c r="T27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0.18333333333430346</v>
      </c>
      <c r="U2744" s="5">
        <f>WEEKNUM(Shipment_Data[[#This Row],[DATE]],2)</f>
        <v>7</v>
      </c>
      <c r="V2744" s="6">
        <f>SUBTOTAL(103,Shipment_Data[[#This Row],[DATE]])</f>
        <v>1</v>
      </c>
      <c r="W27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745" spans="1:23" x14ac:dyDescent="0.25">
      <c r="A2745" s="1">
        <v>46064</v>
      </c>
      <c r="B2745" t="s">
        <v>3174</v>
      </c>
      <c r="D2745" t="s">
        <v>3179</v>
      </c>
      <c r="E2745">
        <v>1</v>
      </c>
      <c r="G2745">
        <v>139431</v>
      </c>
      <c r="H2745" s="7">
        <v>52035.15</v>
      </c>
      <c r="I2745" t="s">
        <v>20</v>
      </c>
      <c r="J2745" t="s">
        <v>209</v>
      </c>
      <c r="K2745" t="s">
        <v>210</v>
      </c>
      <c r="L2745" s="2">
        <v>0.54166666666666663</v>
      </c>
      <c r="M2745" s="2">
        <v>0.60069444444444442</v>
      </c>
      <c r="N2745" s="1">
        <v>46064</v>
      </c>
      <c r="O2745" t="s">
        <v>23</v>
      </c>
      <c r="S2745" t="s">
        <v>18994</v>
      </c>
      <c r="T27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5.9027777781011537E-2</v>
      </c>
      <c r="U2745" s="5">
        <f>WEEKNUM(Shipment_Data[[#This Row],[DATE]],2)</f>
        <v>7</v>
      </c>
      <c r="V2745" s="6">
        <f>SUBTOTAL(103,Shipment_Data[[#This Row],[DATE]])</f>
        <v>1</v>
      </c>
      <c r="W27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746" spans="1:23" x14ac:dyDescent="0.25">
      <c r="A2746" s="1">
        <v>46064</v>
      </c>
      <c r="B2746" t="s">
        <v>1967</v>
      </c>
      <c r="D2746" t="s">
        <v>3180</v>
      </c>
      <c r="E2746">
        <v>1</v>
      </c>
      <c r="G2746">
        <v>139430</v>
      </c>
      <c r="H2746" s="7">
        <v>230182.8</v>
      </c>
      <c r="I2746" t="s">
        <v>20</v>
      </c>
      <c r="J2746" t="s">
        <v>209</v>
      </c>
      <c r="K2746" t="s">
        <v>210</v>
      </c>
      <c r="L2746" s="2">
        <v>0.54166666666666663</v>
      </c>
      <c r="M2746" s="2">
        <v>0.62013888888888891</v>
      </c>
      <c r="N2746" s="1">
        <v>46064</v>
      </c>
      <c r="O2746" t="s">
        <v>23</v>
      </c>
      <c r="S2746" t="s">
        <v>18994</v>
      </c>
      <c r="T27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7.8472222223354038E-2</v>
      </c>
      <c r="U2746" s="5">
        <f>WEEKNUM(Shipment_Data[[#This Row],[DATE]],2)</f>
        <v>7</v>
      </c>
      <c r="V2746" s="6">
        <f>SUBTOTAL(103,Shipment_Data[[#This Row],[DATE]])</f>
        <v>1</v>
      </c>
      <c r="W27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747" spans="1:23" x14ac:dyDescent="0.25">
      <c r="A2747" s="1">
        <v>46064</v>
      </c>
      <c r="B2747" t="s">
        <v>3177</v>
      </c>
      <c r="D2747" t="s">
        <v>3181</v>
      </c>
      <c r="E2747">
        <v>2</v>
      </c>
      <c r="G2747">
        <v>139338</v>
      </c>
      <c r="H2747" s="7">
        <v>309491.96999999997</v>
      </c>
      <c r="I2747" t="s">
        <v>20</v>
      </c>
      <c r="J2747" t="s">
        <v>603</v>
      </c>
      <c r="K2747" t="s">
        <v>604</v>
      </c>
      <c r="L2747" s="2">
        <v>0.60416666666666663</v>
      </c>
      <c r="M2747" s="2">
        <v>0.75624999999999998</v>
      </c>
      <c r="N2747" s="1">
        <v>46064</v>
      </c>
      <c r="O2747" t="s">
        <v>23</v>
      </c>
      <c r="S2747" t="s">
        <v>18994</v>
      </c>
      <c r="T27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0.15208333333430346</v>
      </c>
      <c r="U2747" s="5">
        <f>WEEKNUM(Shipment_Data[[#This Row],[DATE]],2)</f>
        <v>7</v>
      </c>
      <c r="V2747" s="6">
        <f>SUBTOTAL(103,Shipment_Data[[#This Row],[DATE]])</f>
        <v>1</v>
      </c>
      <c r="W27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748" spans="1:23" x14ac:dyDescent="0.25">
      <c r="A2748" s="1">
        <v>46064</v>
      </c>
      <c r="B2748" t="s">
        <v>3065</v>
      </c>
      <c r="D2748" t="s">
        <v>3182</v>
      </c>
      <c r="E2748">
        <v>1</v>
      </c>
      <c r="G2748">
        <v>139303</v>
      </c>
      <c r="H2748" s="7">
        <v>19800</v>
      </c>
      <c r="I2748" t="s">
        <v>20</v>
      </c>
      <c r="J2748" t="s">
        <v>603</v>
      </c>
      <c r="K2748" t="s">
        <v>604</v>
      </c>
      <c r="L2748" s="2">
        <v>0.60416666666666663</v>
      </c>
      <c r="M2748" s="2">
        <v>0.63749999999999996</v>
      </c>
      <c r="N2748" s="1">
        <v>46064</v>
      </c>
      <c r="O2748" t="s">
        <v>23</v>
      </c>
      <c r="S2748" t="s">
        <v>18994</v>
      </c>
      <c r="T274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3.3333333332848269E-2</v>
      </c>
      <c r="U2748" s="5">
        <f>WEEKNUM(Shipment_Data[[#This Row],[DATE]],2)</f>
        <v>7</v>
      </c>
      <c r="V2748" s="6">
        <f>SUBTOTAL(103,Shipment_Data[[#This Row],[DATE]])</f>
        <v>1</v>
      </c>
      <c r="W27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749" spans="1:23" x14ac:dyDescent="0.25">
      <c r="A2749" s="1">
        <v>46064</v>
      </c>
      <c r="B2749" t="s">
        <v>3065</v>
      </c>
      <c r="D2749" t="s">
        <v>3183</v>
      </c>
      <c r="E2749">
        <v>1</v>
      </c>
      <c r="G2749">
        <v>139202</v>
      </c>
      <c r="H2749" s="7">
        <v>13272.12</v>
      </c>
      <c r="I2749" t="s">
        <v>20</v>
      </c>
      <c r="J2749" t="s">
        <v>603</v>
      </c>
      <c r="K2749" t="s">
        <v>604</v>
      </c>
      <c r="L2749" s="2">
        <v>0.60416666666666663</v>
      </c>
      <c r="M2749" s="2">
        <v>0.63749999999999996</v>
      </c>
      <c r="N2749" s="1">
        <v>46064</v>
      </c>
      <c r="O2749" t="s">
        <v>23</v>
      </c>
      <c r="S2749" t="s">
        <v>18994</v>
      </c>
      <c r="T274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3.3333333332848269E-2</v>
      </c>
      <c r="U2749" s="5">
        <f>WEEKNUM(Shipment_Data[[#This Row],[DATE]],2)</f>
        <v>7</v>
      </c>
      <c r="V2749" s="6">
        <f>SUBTOTAL(103,Shipment_Data[[#This Row],[DATE]])</f>
        <v>1</v>
      </c>
      <c r="W27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750" spans="1:23" x14ac:dyDescent="0.25">
      <c r="A2750" s="1">
        <v>46064</v>
      </c>
      <c r="B2750" t="s">
        <v>3065</v>
      </c>
      <c r="D2750" t="s">
        <v>3184</v>
      </c>
      <c r="E2750">
        <v>1</v>
      </c>
      <c r="G2750">
        <v>139219</v>
      </c>
      <c r="H2750" s="7">
        <v>760</v>
      </c>
      <c r="I2750" t="s">
        <v>20</v>
      </c>
      <c r="J2750" t="s">
        <v>603</v>
      </c>
      <c r="K2750" t="s">
        <v>604</v>
      </c>
      <c r="L2750" s="2">
        <v>0.60416666666666663</v>
      </c>
      <c r="M2750" s="2">
        <v>0.63749999999999996</v>
      </c>
      <c r="N2750" s="1">
        <v>46064</v>
      </c>
      <c r="O2750" t="s">
        <v>23</v>
      </c>
      <c r="S2750" t="s">
        <v>18994</v>
      </c>
      <c r="T275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3.3333333332848269E-2</v>
      </c>
      <c r="U2750" s="5">
        <f>WEEKNUM(Shipment_Data[[#This Row],[DATE]],2)</f>
        <v>7</v>
      </c>
      <c r="V2750" s="6">
        <f>SUBTOTAL(103,Shipment_Data[[#This Row],[DATE]])</f>
        <v>1</v>
      </c>
      <c r="W27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751" spans="1:23" x14ac:dyDescent="0.25">
      <c r="A2751" s="1">
        <v>46064</v>
      </c>
      <c r="B2751" t="s">
        <v>3065</v>
      </c>
      <c r="D2751" t="s">
        <v>3185</v>
      </c>
      <c r="E2751">
        <v>1</v>
      </c>
      <c r="G2751">
        <v>139301</v>
      </c>
      <c r="H2751" s="7">
        <v>65622.86</v>
      </c>
      <c r="I2751" t="s">
        <v>20</v>
      </c>
      <c r="J2751" t="s">
        <v>603</v>
      </c>
      <c r="K2751" t="s">
        <v>604</v>
      </c>
      <c r="L2751" s="2">
        <v>0.60416666666666663</v>
      </c>
      <c r="M2751" s="2">
        <v>0.63749999999999996</v>
      </c>
      <c r="N2751" s="1">
        <v>46064</v>
      </c>
      <c r="O2751" t="s">
        <v>23</v>
      </c>
      <c r="S2751" t="s">
        <v>18994</v>
      </c>
      <c r="T275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3.3333333332848269E-2</v>
      </c>
      <c r="U2751" s="5">
        <f>WEEKNUM(Shipment_Data[[#This Row],[DATE]],2)</f>
        <v>7</v>
      </c>
      <c r="V2751" s="6">
        <f>SUBTOTAL(103,Shipment_Data[[#This Row],[DATE]])</f>
        <v>1</v>
      </c>
      <c r="W27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752" spans="1:23" x14ac:dyDescent="0.25">
      <c r="A2752" s="1">
        <v>46064</v>
      </c>
      <c r="B2752" t="s">
        <v>677</v>
      </c>
      <c r="D2752" t="s">
        <v>3186</v>
      </c>
      <c r="E2752">
        <v>1</v>
      </c>
      <c r="G2752">
        <v>139294</v>
      </c>
      <c r="H2752" s="7">
        <v>35409.040000000001</v>
      </c>
      <c r="I2752" t="s">
        <v>20</v>
      </c>
      <c r="J2752" t="s">
        <v>603</v>
      </c>
      <c r="K2752" t="s">
        <v>604</v>
      </c>
      <c r="L2752" s="2">
        <v>0.60416666666666663</v>
      </c>
      <c r="M2752" s="2">
        <v>0.66736111111111107</v>
      </c>
      <c r="N2752" s="1">
        <v>46064</v>
      </c>
      <c r="O2752" t="s">
        <v>23</v>
      </c>
      <c r="S2752" t="s">
        <v>18994</v>
      </c>
      <c r="T275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6.3194444446708076E-2</v>
      </c>
      <c r="U2752" s="5">
        <f>WEEKNUM(Shipment_Data[[#This Row],[DATE]],2)</f>
        <v>7</v>
      </c>
      <c r="V2752" s="6">
        <f>SUBTOTAL(103,Shipment_Data[[#This Row],[DATE]])</f>
        <v>1</v>
      </c>
      <c r="W27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753" spans="1:23" x14ac:dyDescent="0.25">
      <c r="A2753" s="1">
        <v>46064</v>
      </c>
      <c r="B2753" t="s">
        <v>129</v>
      </c>
      <c r="D2753" t="s">
        <v>3187</v>
      </c>
      <c r="E2753">
        <v>1</v>
      </c>
      <c r="G2753">
        <v>139364</v>
      </c>
      <c r="H2753" s="7">
        <v>1256902.22</v>
      </c>
      <c r="I2753" t="s">
        <v>20</v>
      </c>
      <c r="J2753" t="s">
        <v>603</v>
      </c>
      <c r="K2753" t="s">
        <v>604</v>
      </c>
      <c r="L2753" s="2">
        <v>0.60416666666666663</v>
      </c>
      <c r="M2753" s="2">
        <v>0.77569444444444446</v>
      </c>
      <c r="N2753" s="1">
        <v>46064</v>
      </c>
      <c r="O2753" t="s">
        <v>23</v>
      </c>
      <c r="S2753" t="s">
        <v>18994</v>
      </c>
      <c r="T275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0.17152777777664596</v>
      </c>
      <c r="U2753" s="5">
        <f>WEEKNUM(Shipment_Data[[#This Row],[DATE]],2)</f>
        <v>7</v>
      </c>
      <c r="V2753" s="6">
        <f>SUBTOTAL(103,Shipment_Data[[#This Row],[DATE]])</f>
        <v>1</v>
      </c>
      <c r="W27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754" spans="1:23" x14ac:dyDescent="0.25">
      <c r="A2754" s="1">
        <v>46064</v>
      </c>
      <c r="B2754" t="s">
        <v>129</v>
      </c>
      <c r="D2754" t="s">
        <v>3188</v>
      </c>
      <c r="E2754">
        <v>1</v>
      </c>
      <c r="G2754">
        <v>139406</v>
      </c>
      <c r="H2754" s="7">
        <v>182765.7</v>
      </c>
      <c r="I2754" t="s">
        <v>20</v>
      </c>
      <c r="J2754" t="s">
        <v>603</v>
      </c>
      <c r="K2754" t="s">
        <v>604</v>
      </c>
      <c r="L2754" s="2">
        <v>0.60416666666666663</v>
      </c>
      <c r="M2754" s="2">
        <v>0.77569444444444446</v>
      </c>
      <c r="N2754" s="1">
        <v>46064</v>
      </c>
      <c r="O2754" t="s">
        <v>23</v>
      </c>
      <c r="S2754" t="s">
        <v>18994</v>
      </c>
      <c r="T275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0.17152777777664596</v>
      </c>
      <c r="U2754" s="5">
        <f>WEEKNUM(Shipment_Data[[#This Row],[DATE]],2)</f>
        <v>7</v>
      </c>
      <c r="V2754" s="6">
        <f>SUBTOTAL(103,Shipment_Data[[#This Row],[DATE]])</f>
        <v>1</v>
      </c>
      <c r="W27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755" spans="1:23" x14ac:dyDescent="0.25">
      <c r="A2755" s="1">
        <v>46064</v>
      </c>
      <c r="B2755" t="s">
        <v>129</v>
      </c>
      <c r="D2755" t="s">
        <v>3189</v>
      </c>
      <c r="E2755">
        <v>2</v>
      </c>
      <c r="G2755">
        <v>139440</v>
      </c>
      <c r="H2755" s="7">
        <v>219869.52</v>
      </c>
      <c r="I2755" t="s">
        <v>20</v>
      </c>
      <c r="J2755" t="s">
        <v>603</v>
      </c>
      <c r="K2755" t="s">
        <v>604</v>
      </c>
      <c r="L2755" s="2">
        <v>0.60416666666666663</v>
      </c>
      <c r="M2755" s="2">
        <v>0.77569444444444446</v>
      </c>
      <c r="N2755" s="1">
        <v>46064</v>
      </c>
      <c r="O2755" t="s">
        <v>23</v>
      </c>
      <c r="S2755" t="s">
        <v>18994</v>
      </c>
      <c r="T275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0.17152777777664596</v>
      </c>
      <c r="U2755" s="5">
        <f>WEEKNUM(Shipment_Data[[#This Row],[DATE]],2)</f>
        <v>7</v>
      </c>
      <c r="V2755" s="6">
        <f>SUBTOTAL(103,Shipment_Data[[#This Row],[DATE]])</f>
        <v>1</v>
      </c>
      <c r="W27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756" spans="1:23" x14ac:dyDescent="0.25">
      <c r="A2756" s="1">
        <v>46064</v>
      </c>
      <c r="B2756" t="s">
        <v>1792</v>
      </c>
      <c r="D2756" t="s">
        <v>3190</v>
      </c>
      <c r="E2756">
        <v>1</v>
      </c>
      <c r="G2756">
        <v>139390</v>
      </c>
      <c r="H2756" s="7">
        <v>109934.76</v>
      </c>
      <c r="I2756" t="s">
        <v>20</v>
      </c>
      <c r="J2756" t="s">
        <v>603</v>
      </c>
      <c r="K2756" t="s">
        <v>604</v>
      </c>
      <c r="L2756" s="2">
        <v>0.60416666666666663</v>
      </c>
      <c r="M2756" s="2">
        <v>0.65625</v>
      </c>
      <c r="N2756" s="1">
        <v>46064</v>
      </c>
      <c r="O2756" t="s">
        <v>23</v>
      </c>
      <c r="S2756" t="s">
        <v>18994</v>
      </c>
      <c r="T275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5.2083333335758653E-2</v>
      </c>
      <c r="U2756" s="5">
        <f>WEEKNUM(Shipment_Data[[#This Row],[DATE]],2)</f>
        <v>7</v>
      </c>
      <c r="V2756" s="6">
        <f>SUBTOTAL(103,Shipment_Data[[#This Row],[DATE]])</f>
        <v>1</v>
      </c>
      <c r="W27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757" spans="1:23" x14ac:dyDescent="0.25">
      <c r="A2757" s="1">
        <v>46064</v>
      </c>
      <c r="B2757" t="s">
        <v>115</v>
      </c>
      <c r="D2757" t="s">
        <v>3191</v>
      </c>
      <c r="E2757">
        <v>1</v>
      </c>
      <c r="G2757">
        <v>139352</v>
      </c>
      <c r="H2757" s="7">
        <v>40127.9</v>
      </c>
      <c r="I2757" t="s">
        <v>20</v>
      </c>
      <c r="J2757" t="s">
        <v>603</v>
      </c>
      <c r="K2757" t="s">
        <v>604</v>
      </c>
      <c r="L2757" s="2">
        <v>0.60416666666666663</v>
      </c>
      <c r="M2757" s="2">
        <v>0.65972222222222221</v>
      </c>
      <c r="N2757" s="1">
        <v>46064</v>
      </c>
      <c r="O2757" t="s">
        <v>23</v>
      </c>
      <c r="S2757" t="s">
        <v>18994</v>
      </c>
      <c r="T27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5.5555555554747116E-2</v>
      </c>
      <c r="U2757" s="5">
        <f>WEEKNUM(Shipment_Data[[#This Row],[DATE]],2)</f>
        <v>7</v>
      </c>
      <c r="V2757" s="6">
        <f>SUBTOTAL(103,Shipment_Data[[#This Row],[DATE]])</f>
        <v>1</v>
      </c>
      <c r="W27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758" spans="1:23" x14ac:dyDescent="0.25">
      <c r="A2758" s="1">
        <v>46064</v>
      </c>
      <c r="B2758" t="s">
        <v>3103</v>
      </c>
      <c r="D2758" t="s">
        <v>3192</v>
      </c>
      <c r="E2758">
        <v>1</v>
      </c>
      <c r="G2758">
        <v>139457</v>
      </c>
      <c r="H2758" s="7">
        <v>109096.44</v>
      </c>
      <c r="I2758" t="s">
        <v>20</v>
      </c>
      <c r="J2758" t="s">
        <v>267</v>
      </c>
      <c r="K2758" t="s">
        <v>268</v>
      </c>
      <c r="L2758" s="2">
        <v>0.5</v>
      </c>
      <c r="M2758" s="2">
        <v>0.76249999999999996</v>
      </c>
      <c r="N2758" s="1">
        <v>46064</v>
      </c>
      <c r="O2758" t="s">
        <v>23</v>
      </c>
      <c r="S2758" t="s">
        <v>18994</v>
      </c>
      <c r="T27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0.26249999999708962</v>
      </c>
      <c r="U2758" s="5">
        <f>WEEKNUM(Shipment_Data[[#This Row],[DATE]],2)</f>
        <v>7</v>
      </c>
      <c r="V2758" s="6">
        <f>SUBTOTAL(103,Shipment_Data[[#This Row],[DATE]])</f>
        <v>1</v>
      </c>
      <c r="W27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759" spans="1:23" x14ac:dyDescent="0.25">
      <c r="A2759" s="1">
        <v>46064</v>
      </c>
      <c r="B2759" t="s">
        <v>2427</v>
      </c>
      <c r="D2759" t="s">
        <v>3193</v>
      </c>
      <c r="E2759">
        <v>1</v>
      </c>
      <c r="G2759">
        <v>139415</v>
      </c>
      <c r="H2759" s="7">
        <v>41855</v>
      </c>
      <c r="I2759" t="s">
        <v>20</v>
      </c>
      <c r="J2759" t="s">
        <v>267</v>
      </c>
      <c r="K2759" t="s">
        <v>268</v>
      </c>
      <c r="L2759" s="2">
        <v>0.5</v>
      </c>
      <c r="M2759" s="2">
        <v>0.72847222222222219</v>
      </c>
      <c r="N2759" s="1">
        <v>46064</v>
      </c>
      <c r="O2759" t="s">
        <v>23</v>
      </c>
      <c r="S2759" t="s">
        <v>18994</v>
      </c>
      <c r="T275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0.22847222222480923</v>
      </c>
      <c r="U2759" s="5">
        <f>WEEKNUM(Shipment_Data[[#This Row],[DATE]],2)</f>
        <v>7</v>
      </c>
      <c r="V2759" s="6">
        <f>SUBTOTAL(103,Shipment_Data[[#This Row],[DATE]])</f>
        <v>1</v>
      </c>
      <c r="W27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760" spans="1:23" x14ac:dyDescent="0.25">
      <c r="A2760" s="1">
        <v>46064</v>
      </c>
      <c r="B2760" t="s">
        <v>250</v>
      </c>
      <c r="D2760" t="s">
        <v>3194</v>
      </c>
      <c r="E2760">
        <v>1</v>
      </c>
      <c r="G2760">
        <v>139428</v>
      </c>
      <c r="H2760" s="7">
        <v>587884</v>
      </c>
      <c r="I2760" t="s">
        <v>20</v>
      </c>
      <c r="J2760" t="s">
        <v>267</v>
      </c>
      <c r="K2760" t="s">
        <v>268</v>
      </c>
      <c r="L2760" s="2">
        <v>0.5</v>
      </c>
      <c r="M2760" s="2">
        <v>0.62430555555555556</v>
      </c>
      <c r="N2760" s="1">
        <v>46064</v>
      </c>
      <c r="O2760" t="s">
        <v>23</v>
      </c>
      <c r="S2760" t="s">
        <v>18994</v>
      </c>
      <c r="T27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0.12430555555329192</v>
      </c>
      <c r="U2760" s="5">
        <f>WEEKNUM(Shipment_Data[[#This Row],[DATE]],2)</f>
        <v>7</v>
      </c>
      <c r="V2760" s="6">
        <f>SUBTOTAL(103,Shipment_Data[[#This Row],[DATE]])</f>
        <v>1</v>
      </c>
      <c r="W27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761" spans="1:23" x14ac:dyDescent="0.25">
      <c r="A2761" s="1">
        <v>46064</v>
      </c>
      <c r="B2761" t="s">
        <v>250</v>
      </c>
      <c r="D2761" t="s">
        <v>3195</v>
      </c>
      <c r="E2761">
        <v>1</v>
      </c>
      <c r="G2761">
        <v>139435</v>
      </c>
      <c r="H2761" s="7">
        <v>91200</v>
      </c>
      <c r="I2761" t="s">
        <v>20</v>
      </c>
      <c r="J2761" t="s">
        <v>267</v>
      </c>
      <c r="K2761" t="s">
        <v>268</v>
      </c>
      <c r="L2761" s="2">
        <v>0.5</v>
      </c>
      <c r="M2761" s="2">
        <v>0.62430555555555556</v>
      </c>
      <c r="N2761" s="1">
        <v>46064</v>
      </c>
      <c r="O2761" t="s">
        <v>23</v>
      </c>
      <c r="S2761" t="s">
        <v>18994</v>
      </c>
      <c r="T27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0.12430555555329192</v>
      </c>
      <c r="U2761" s="5">
        <f>WEEKNUM(Shipment_Data[[#This Row],[DATE]],2)</f>
        <v>7</v>
      </c>
      <c r="V2761" s="6">
        <f>SUBTOTAL(103,Shipment_Data[[#This Row],[DATE]])</f>
        <v>1</v>
      </c>
      <c r="W27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762" spans="1:23" x14ac:dyDescent="0.25">
      <c r="A2762" s="1">
        <v>46064</v>
      </c>
      <c r="B2762" t="s">
        <v>250</v>
      </c>
      <c r="D2762" t="s">
        <v>3196</v>
      </c>
      <c r="E2762">
        <v>1</v>
      </c>
      <c r="G2762">
        <v>139433</v>
      </c>
      <c r="H2762" s="7">
        <v>6977.75</v>
      </c>
      <c r="I2762" t="s">
        <v>20</v>
      </c>
      <c r="J2762" t="s">
        <v>267</v>
      </c>
      <c r="K2762" t="s">
        <v>268</v>
      </c>
      <c r="L2762" s="2">
        <v>0.5</v>
      </c>
      <c r="M2762" s="2">
        <v>0.62430555555555556</v>
      </c>
      <c r="N2762" s="1">
        <v>46064</v>
      </c>
      <c r="O2762" t="s">
        <v>23</v>
      </c>
      <c r="S2762" t="s">
        <v>18994</v>
      </c>
      <c r="T27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0.12430555555329192</v>
      </c>
      <c r="U2762" s="5">
        <f>WEEKNUM(Shipment_Data[[#This Row],[DATE]],2)</f>
        <v>7</v>
      </c>
      <c r="V2762" s="6">
        <f>SUBTOTAL(103,Shipment_Data[[#This Row],[DATE]])</f>
        <v>1</v>
      </c>
      <c r="W27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763" spans="1:23" x14ac:dyDescent="0.25">
      <c r="A2763" s="1">
        <v>46064</v>
      </c>
      <c r="B2763" t="s">
        <v>250</v>
      </c>
      <c r="D2763" t="s">
        <v>3197</v>
      </c>
      <c r="E2763">
        <v>1</v>
      </c>
      <c r="G2763">
        <v>139436</v>
      </c>
      <c r="H2763" s="7">
        <v>32822</v>
      </c>
      <c r="I2763" t="s">
        <v>20</v>
      </c>
      <c r="J2763" t="s">
        <v>267</v>
      </c>
      <c r="K2763" t="s">
        <v>268</v>
      </c>
      <c r="L2763" s="2">
        <v>0.5</v>
      </c>
      <c r="M2763" s="2">
        <v>0.62430555555555556</v>
      </c>
      <c r="N2763" s="1">
        <v>46064</v>
      </c>
      <c r="O2763" t="s">
        <v>23</v>
      </c>
      <c r="S2763" t="s">
        <v>18994</v>
      </c>
      <c r="T27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0.12430555555329192</v>
      </c>
      <c r="U2763" s="5">
        <f>WEEKNUM(Shipment_Data[[#This Row],[DATE]],2)</f>
        <v>7</v>
      </c>
      <c r="V2763" s="6">
        <f>SUBTOTAL(103,Shipment_Data[[#This Row],[DATE]])</f>
        <v>1</v>
      </c>
      <c r="W27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764" spans="1:23" x14ac:dyDescent="0.25">
      <c r="A2764" s="1">
        <v>46064</v>
      </c>
      <c r="B2764" t="s">
        <v>250</v>
      </c>
      <c r="D2764" t="s">
        <v>3198</v>
      </c>
      <c r="E2764">
        <v>1</v>
      </c>
      <c r="G2764">
        <v>139488</v>
      </c>
      <c r="H2764" s="7">
        <v>41239</v>
      </c>
      <c r="I2764" t="s">
        <v>20</v>
      </c>
      <c r="J2764" t="s">
        <v>247</v>
      </c>
      <c r="K2764" t="s">
        <v>248</v>
      </c>
      <c r="L2764" s="2">
        <v>0.64583333333333337</v>
      </c>
      <c r="M2764" s="2">
        <v>0.70416666666666672</v>
      </c>
      <c r="N2764" s="1">
        <v>46064</v>
      </c>
      <c r="O2764" t="s">
        <v>23</v>
      </c>
      <c r="S2764" t="s">
        <v>18994</v>
      </c>
      <c r="T27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5.8333333334303461E-2</v>
      </c>
      <c r="U2764" s="5">
        <f>WEEKNUM(Shipment_Data[[#This Row],[DATE]],2)</f>
        <v>7</v>
      </c>
      <c r="V2764" s="6">
        <f>SUBTOTAL(103,Shipment_Data[[#This Row],[DATE]])</f>
        <v>1</v>
      </c>
      <c r="W27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765" spans="1:23" x14ac:dyDescent="0.25">
      <c r="A2765" s="1">
        <v>46064</v>
      </c>
      <c r="B2765" t="s">
        <v>1088</v>
      </c>
      <c r="D2765" t="s">
        <v>3199</v>
      </c>
      <c r="E2765">
        <v>1</v>
      </c>
      <c r="G2765">
        <v>139398</v>
      </c>
      <c r="H2765" s="7">
        <v>228349.92</v>
      </c>
      <c r="I2765" t="s">
        <v>20</v>
      </c>
      <c r="J2765" t="s">
        <v>75</v>
      </c>
      <c r="K2765" t="s">
        <v>76</v>
      </c>
      <c r="L2765" s="2">
        <v>0.66666666666666663</v>
      </c>
      <c r="M2765" s="2">
        <v>0.7319444444444444</v>
      </c>
      <c r="N2765" s="1">
        <v>46064</v>
      </c>
      <c r="O2765" t="s">
        <v>23</v>
      </c>
      <c r="S2765" t="s">
        <v>18994</v>
      </c>
      <c r="T27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6.5277777779556345E-2</v>
      </c>
      <c r="U2765" s="5">
        <f>WEEKNUM(Shipment_Data[[#This Row],[DATE]],2)</f>
        <v>7</v>
      </c>
      <c r="V2765" s="6">
        <f>SUBTOTAL(103,Shipment_Data[[#This Row],[DATE]])</f>
        <v>1</v>
      </c>
      <c r="W27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766" spans="1:23" x14ac:dyDescent="0.25">
      <c r="A2766" s="1">
        <v>46064</v>
      </c>
      <c r="B2766" t="s">
        <v>1088</v>
      </c>
      <c r="D2766" t="s">
        <v>3200</v>
      </c>
      <c r="E2766">
        <v>1</v>
      </c>
      <c r="G2766">
        <v>139476</v>
      </c>
      <c r="H2766" s="7">
        <v>3883.35</v>
      </c>
      <c r="I2766" t="s">
        <v>20</v>
      </c>
      <c r="J2766" t="s">
        <v>75</v>
      </c>
      <c r="K2766" t="s">
        <v>76</v>
      </c>
      <c r="L2766" s="2">
        <v>0.66666666666666663</v>
      </c>
      <c r="M2766" s="2">
        <v>0.7319444444444444</v>
      </c>
      <c r="N2766" s="1">
        <v>46064</v>
      </c>
      <c r="O2766" t="s">
        <v>23</v>
      </c>
      <c r="S2766" t="s">
        <v>18994</v>
      </c>
      <c r="T27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6.5277777779556345E-2</v>
      </c>
      <c r="U2766" s="5">
        <f>WEEKNUM(Shipment_Data[[#This Row],[DATE]],2)</f>
        <v>7</v>
      </c>
      <c r="V2766" s="6">
        <f>SUBTOTAL(103,Shipment_Data[[#This Row],[DATE]])</f>
        <v>1</v>
      </c>
      <c r="W27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767" spans="1:23" x14ac:dyDescent="0.25">
      <c r="A2767" s="1">
        <v>46064</v>
      </c>
      <c r="B2767" t="s">
        <v>3201</v>
      </c>
      <c r="D2767" t="s">
        <v>3202</v>
      </c>
      <c r="E2767">
        <v>1</v>
      </c>
      <c r="G2767">
        <v>139487</v>
      </c>
      <c r="H2767" s="7">
        <v>460847.2</v>
      </c>
      <c r="I2767" t="s">
        <v>20</v>
      </c>
      <c r="J2767" t="s">
        <v>75</v>
      </c>
      <c r="K2767" t="s">
        <v>76</v>
      </c>
      <c r="L2767" s="2">
        <v>0.66666666666666663</v>
      </c>
      <c r="M2767" s="2">
        <v>0.48749999999999999</v>
      </c>
      <c r="N2767" s="1">
        <v>46065</v>
      </c>
      <c r="O2767" t="s">
        <v>23</v>
      </c>
      <c r="S2767" t="s">
        <v>18994</v>
      </c>
      <c r="T27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0.82083333333866904</v>
      </c>
      <c r="U2767" s="5">
        <f>WEEKNUM(Shipment_Data[[#This Row],[DATE]],2)</f>
        <v>7</v>
      </c>
      <c r="V2767" s="6">
        <f>SUBTOTAL(103,Shipment_Data[[#This Row],[DATE]])</f>
        <v>1</v>
      </c>
      <c r="W27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768" spans="1:23" x14ac:dyDescent="0.25">
      <c r="A2768" s="1">
        <v>46064</v>
      </c>
      <c r="B2768" t="s">
        <v>3203</v>
      </c>
      <c r="D2768" t="s">
        <v>3204</v>
      </c>
      <c r="E2768">
        <v>1</v>
      </c>
      <c r="G2768">
        <v>139422</v>
      </c>
      <c r="H2768" s="7">
        <v>90000</v>
      </c>
      <c r="I2768" t="s">
        <v>20</v>
      </c>
      <c r="J2768" t="s">
        <v>75</v>
      </c>
      <c r="K2768" t="s">
        <v>76</v>
      </c>
      <c r="L2768" s="2">
        <v>0.66666666666666663</v>
      </c>
      <c r="M2768" s="2">
        <v>0.70625000000000004</v>
      </c>
      <c r="N2768" s="1">
        <v>46064</v>
      </c>
      <c r="O2768" t="s">
        <v>23</v>
      </c>
      <c r="S2768" t="s">
        <v>18994</v>
      </c>
      <c r="T27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3.9583333338669036E-2</v>
      </c>
      <c r="U2768" s="5">
        <f>WEEKNUM(Shipment_Data[[#This Row],[DATE]],2)</f>
        <v>7</v>
      </c>
      <c r="V2768" s="6">
        <f>SUBTOTAL(103,Shipment_Data[[#This Row],[DATE]])</f>
        <v>1</v>
      </c>
      <c r="W27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769" spans="1:23" x14ac:dyDescent="0.25">
      <c r="A2769" s="1">
        <v>46064</v>
      </c>
      <c r="B2769" t="s">
        <v>3038</v>
      </c>
      <c r="D2769" t="s">
        <v>3205</v>
      </c>
      <c r="E2769">
        <v>1</v>
      </c>
      <c r="G2769">
        <v>139447</v>
      </c>
      <c r="H2769" s="7">
        <v>109566.64</v>
      </c>
      <c r="I2769" t="s">
        <v>20</v>
      </c>
      <c r="J2769" t="s">
        <v>21</v>
      </c>
      <c r="K2769" t="s">
        <v>22</v>
      </c>
      <c r="L2769" s="2">
        <v>0.66666666666666663</v>
      </c>
      <c r="M2769" s="2">
        <v>0.69722222222222219</v>
      </c>
      <c r="N2769" s="1">
        <v>46064</v>
      </c>
      <c r="O2769" t="s">
        <v>23</v>
      </c>
      <c r="S2769" t="s">
        <v>18994</v>
      </c>
      <c r="T276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3.0555555560567882E-2</v>
      </c>
      <c r="U2769" s="5">
        <f>WEEKNUM(Shipment_Data[[#This Row],[DATE]],2)</f>
        <v>7</v>
      </c>
      <c r="V2769" s="6">
        <f>SUBTOTAL(103,Shipment_Data[[#This Row],[DATE]])</f>
        <v>1</v>
      </c>
      <c r="W27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770" spans="1:23" x14ac:dyDescent="0.25">
      <c r="A2770" s="1">
        <v>46064</v>
      </c>
      <c r="B2770" t="s">
        <v>3038</v>
      </c>
      <c r="D2770" t="s">
        <v>3206</v>
      </c>
      <c r="E2770">
        <v>1</v>
      </c>
      <c r="G2770" t="s">
        <v>3207</v>
      </c>
      <c r="H2770" s="7">
        <v>44351.1</v>
      </c>
      <c r="I2770" t="s">
        <v>20</v>
      </c>
      <c r="J2770" t="s">
        <v>21</v>
      </c>
      <c r="K2770" t="s">
        <v>22</v>
      </c>
      <c r="L2770" s="2">
        <v>0.66666666666666663</v>
      </c>
      <c r="M2770" s="2">
        <v>0.69722222222222219</v>
      </c>
      <c r="N2770" s="1">
        <v>46064</v>
      </c>
      <c r="O2770" t="s">
        <v>23</v>
      </c>
      <c r="S2770" t="s">
        <v>18994</v>
      </c>
      <c r="T27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3.0555555560567882E-2</v>
      </c>
      <c r="U2770" s="5">
        <f>WEEKNUM(Shipment_Data[[#This Row],[DATE]],2)</f>
        <v>7</v>
      </c>
      <c r="V2770" s="6">
        <f>SUBTOTAL(103,Shipment_Data[[#This Row],[DATE]])</f>
        <v>1</v>
      </c>
      <c r="W27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771" spans="1:23" x14ac:dyDescent="0.25">
      <c r="A2771" s="1">
        <v>46064</v>
      </c>
      <c r="B2771" t="s">
        <v>1576</v>
      </c>
      <c r="D2771" t="s">
        <v>3208</v>
      </c>
      <c r="E2771">
        <v>2</v>
      </c>
      <c r="G2771">
        <v>139315</v>
      </c>
      <c r="H2771" s="7">
        <v>630612.22</v>
      </c>
      <c r="I2771" t="s">
        <v>20</v>
      </c>
      <c r="J2771" t="s">
        <v>170</v>
      </c>
      <c r="K2771" t="s">
        <v>171</v>
      </c>
      <c r="L2771" s="2">
        <v>0.6875</v>
      </c>
      <c r="M2771" s="2">
        <v>0.73333333333333328</v>
      </c>
      <c r="N2771" s="1">
        <v>46064</v>
      </c>
      <c r="O2771" t="s">
        <v>23</v>
      </c>
      <c r="S2771" t="s">
        <v>18994</v>
      </c>
      <c r="T277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4.5833333329937886E-2</v>
      </c>
      <c r="U2771" s="5">
        <f>WEEKNUM(Shipment_Data[[#This Row],[DATE]],2)</f>
        <v>7</v>
      </c>
      <c r="V2771" s="6">
        <f>SUBTOTAL(103,Shipment_Data[[#This Row],[DATE]])</f>
        <v>1</v>
      </c>
      <c r="W27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772" spans="1:23" x14ac:dyDescent="0.25">
      <c r="A2772" s="1">
        <v>46064</v>
      </c>
      <c r="B2772" t="s">
        <v>333</v>
      </c>
      <c r="D2772" t="s">
        <v>3209</v>
      </c>
      <c r="E2772">
        <v>1</v>
      </c>
      <c r="G2772">
        <v>139441</v>
      </c>
      <c r="H2772" s="7">
        <v>21524.69</v>
      </c>
      <c r="I2772" t="s">
        <v>20</v>
      </c>
      <c r="J2772" t="s">
        <v>170</v>
      </c>
      <c r="K2772" t="s">
        <v>171</v>
      </c>
      <c r="L2772" s="2">
        <v>0.6875</v>
      </c>
      <c r="M2772" s="2">
        <v>0.77152777777777781</v>
      </c>
      <c r="N2772" s="1">
        <v>46064</v>
      </c>
      <c r="O2772" t="s">
        <v>23</v>
      </c>
      <c r="S2772" t="s">
        <v>18994</v>
      </c>
      <c r="T27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8.4027777775190771E-2</v>
      </c>
      <c r="U2772" s="5">
        <f>WEEKNUM(Shipment_Data[[#This Row],[DATE]],2)</f>
        <v>7</v>
      </c>
      <c r="V2772" s="6">
        <f>SUBTOTAL(103,Shipment_Data[[#This Row],[DATE]])</f>
        <v>1</v>
      </c>
      <c r="W27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773" spans="1:23" x14ac:dyDescent="0.25">
      <c r="A2773" s="1">
        <v>46064</v>
      </c>
      <c r="B2773" t="s">
        <v>1930</v>
      </c>
      <c r="D2773" t="s">
        <v>3210</v>
      </c>
      <c r="E2773">
        <v>2</v>
      </c>
      <c r="G2773">
        <v>139402</v>
      </c>
      <c r="H2773" s="7">
        <v>955312.68</v>
      </c>
      <c r="I2773" t="s">
        <v>20</v>
      </c>
      <c r="J2773" t="s">
        <v>170</v>
      </c>
      <c r="K2773" t="s">
        <v>171</v>
      </c>
      <c r="L2773" s="2">
        <v>0.69097222222222221</v>
      </c>
      <c r="M2773" s="2">
        <v>0.73819444444444449</v>
      </c>
      <c r="N2773" s="1">
        <v>46064</v>
      </c>
      <c r="O2773" t="s">
        <v>23</v>
      </c>
      <c r="S2773" t="s">
        <v>18994</v>
      </c>
      <c r="T27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4.7222222223354038E-2</v>
      </c>
      <c r="U2773" s="5">
        <f>WEEKNUM(Shipment_Data[[#This Row],[DATE]],2)</f>
        <v>7</v>
      </c>
      <c r="V2773" s="6">
        <f>SUBTOTAL(103,Shipment_Data[[#This Row],[DATE]])</f>
        <v>1</v>
      </c>
      <c r="W27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774" spans="1:23" x14ac:dyDescent="0.25">
      <c r="A2774" s="1">
        <v>46064</v>
      </c>
      <c r="B2774" t="s">
        <v>1930</v>
      </c>
      <c r="D2774" t="s">
        <v>3211</v>
      </c>
      <c r="E2774">
        <v>1</v>
      </c>
      <c r="G2774">
        <v>139423</v>
      </c>
      <c r="H2774" s="7">
        <v>10000</v>
      </c>
      <c r="I2774" t="s">
        <v>20</v>
      </c>
      <c r="J2774" t="s">
        <v>170</v>
      </c>
      <c r="K2774" t="s">
        <v>171</v>
      </c>
      <c r="L2774" s="2">
        <v>0.69097222222222221</v>
      </c>
      <c r="M2774" s="2">
        <v>0.73819444444444449</v>
      </c>
      <c r="N2774" s="1">
        <v>46064</v>
      </c>
      <c r="O2774" t="s">
        <v>23</v>
      </c>
      <c r="S2774" t="s">
        <v>18994</v>
      </c>
      <c r="T27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4.7222222223354038E-2</v>
      </c>
      <c r="U2774" s="5">
        <f>WEEKNUM(Shipment_Data[[#This Row],[DATE]],2)</f>
        <v>7</v>
      </c>
      <c r="V2774" s="6">
        <f>SUBTOTAL(103,Shipment_Data[[#This Row],[DATE]])</f>
        <v>1</v>
      </c>
      <c r="W27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775" spans="1:23" x14ac:dyDescent="0.25">
      <c r="A2775" s="1">
        <v>46064</v>
      </c>
      <c r="B2775" t="s">
        <v>1930</v>
      </c>
      <c r="D2775" t="s">
        <v>3212</v>
      </c>
      <c r="E2775">
        <v>1</v>
      </c>
      <c r="G2775">
        <v>139496</v>
      </c>
      <c r="H2775" s="7">
        <v>51494.81</v>
      </c>
      <c r="I2775" t="s">
        <v>20</v>
      </c>
      <c r="J2775" t="s">
        <v>170</v>
      </c>
      <c r="K2775" t="s">
        <v>171</v>
      </c>
      <c r="L2775" s="2">
        <v>0.69097222222222221</v>
      </c>
      <c r="M2775" s="2">
        <v>0.73819444444444449</v>
      </c>
      <c r="N2775" s="1">
        <v>46064</v>
      </c>
      <c r="O2775" t="s">
        <v>23</v>
      </c>
      <c r="S2775" t="s">
        <v>18994</v>
      </c>
      <c r="T27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4.7222222223354038E-2</v>
      </c>
      <c r="U2775" s="5">
        <f>WEEKNUM(Shipment_Data[[#This Row],[DATE]],2)</f>
        <v>7</v>
      </c>
      <c r="V2775" s="6">
        <f>SUBTOTAL(103,Shipment_Data[[#This Row],[DATE]])</f>
        <v>1</v>
      </c>
      <c r="W27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776" spans="1:23" x14ac:dyDescent="0.25">
      <c r="A2776" s="1">
        <v>46064</v>
      </c>
      <c r="B2776" t="s">
        <v>397</v>
      </c>
      <c r="D2776" t="s">
        <v>3213</v>
      </c>
      <c r="E2776">
        <v>2</v>
      </c>
      <c r="G2776" t="s">
        <v>3214</v>
      </c>
      <c r="H2776" s="7">
        <v>847687.52</v>
      </c>
      <c r="I2776" t="s">
        <v>20</v>
      </c>
      <c r="J2776" t="s">
        <v>247</v>
      </c>
      <c r="K2776" t="s">
        <v>248</v>
      </c>
      <c r="L2776" s="2">
        <v>0.69097222222222221</v>
      </c>
      <c r="M2776" s="2">
        <v>0.71944444444444444</v>
      </c>
      <c r="N2776" s="1">
        <v>46064</v>
      </c>
      <c r="O2776" t="s">
        <v>23</v>
      </c>
      <c r="S2776" t="s">
        <v>18994</v>
      </c>
      <c r="T277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2.8472222227719612E-2</v>
      </c>
      <c r="U2776" s="5">
        <f>WEEKNUM(Shipment_Data[[#This Row],[DATE]],2)</f>
        <v>7</v>
      </c>
      <c r="V2776" s="6">
        <f>SUBTOTAL(103,Shipment_Data[[#This Row],[DATE]])</f>
        <v>1</v>
      </c>
      <c r="W27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777" spans="1:23" x14ac:dyDescent="0.25">
      <c r="A2777" s="1">
        <v>46064</v>
      </c>
      <c r="B2777" t="s">
        <v>3215</v>
      </c>
      <c r="D2777" t="s">
        <v>3216</v>
      </c>
      <c r="E2777">
        <v>3</v>
      </c>
      <c r="G2777">
        <v>139448</v>
      </c>
      <c r="H2777" s="7">
        <v>330710.53999999998</v>
      </c>
      <c r="I2777" t="s">
        <v>20</v>
      </c>
      <c r="J2777" t="s">
        <v>215</v>
      </c>
      <c r="K2777" t="s">
        <v>216</v>
      </c>
      <c r="L2777" s="2">
        <v>0.73958333333333337</v>
      </c>
      <c r="M2777" s="2"/>
      <c r="N2777" s="1">
        <v>46064</v>
      </c>
      <c r="O2777" t="s">
        <v>144</v>
      </c>
      <c r="S2777" t="s">
        <v>18994</v>
      </c>
      <c r="T2777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2777" s="5">
        <f>WEEKNUM(Shipment_Data[[#This Row],[DATE]],2)</f>
        <v>7</v>
      </c>
      <c r="V2777" s="6">
        <f>SUBTOTAL(103,Shipment_Data[[#This Row],[DATE]])</f>
        <v>1</v>
      </c>
      <c r="W27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778" spans="1:23" x14ac:dyDescent="0.25">
      <c r="A2778" s="1">
        <v>46064</v>
      </c>
      <c r="B2778" t="s">
        <v>836</v>
      </c>
      <c r="D2778" t="s">
        <v>3217</v>
      </c>
      <c r="E2778">
        <v>1</v>
      </c>
      <c r="G2778">
        <v>139458</v>
      </c>
      <c r="H2778" s="7">
        <v>88009.35</v>
      </c>
      <c r="I2778" t="s">
        <v>20</v>
      </c>
      <c r="J2778" t="s">
        <v>215</v>
      </c>
      <c r="K2778" t="s">
        <v>216</v>
      </c>
      <c r="L2778" s="2">
        <v>0.73958333333333337</v>
      </c>
      <c r="M2778" s="2"/>
      <c r="N2778" s="1">
        <v>46064</v>
      </c>
      <c r="O2778" t="s">
        <v>144</v>
      </c>
      <c r="S2778" t="s">
        <v>18994</v>
      </c>
      <c r="T2778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2778" s="5">
        <f>WEEKNUM(Shipment_Data[[#This Row],[DATE]],2)</f>
        <v>7</v>
      </c>
      <c r="V2778" s="6">
        <f>SUBTOTAL(103,Shipment_Data[[#This Row],[DATE]])</f>
        <v>1</v>
      </c>
      <c r="W27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779" spans="1:23" x14ac:dyDescent="0.25">
      <c r="A2779" s="1">
        <v>46064</v>
      </c>
      <c r="B2779" t="s">
        <v>3218</v>
      </c>
      <c r="D2779" t="s">
        <v>3219</v>
      </c>
      <c r="G2779">
        <v>139473</v>
      </c>
      <c r="H2779" s="7">
        <v>300283.75</v>
      </c>
      <c r="I2779" t="s">
        <v>20</v>
      </c>
      <c r="J2779" t="s">
        <v>215</v>
      </c>
      <c r="K2779" t="s">
        <v>216</v>
      </c>
      <c r="L2779" s="2">
        <v>0.73958333333333337</v>
      </c>
      <c r="M2779" s="2"/>
      <c r="N2779" s="1">
        <v>46064</v>
      </c>
      <c r="O2779" t="s">
        <v>144</v>
      </c>
      <c r="S2779" t="s">
        <v>18994</v>
      </c>
      <c r="T2779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2779" s="5">
        <f>WEEKNUM(Shipment_Data[[#This Row],[DATE]],2)</f>
        <v>7</v>
      </c>
      <c r="V2779" s="6">
        <f>SUBTOTAL(103,Shipment_Data[[#This Row],[DATE]])</f>
        <v>1</v>
      </c>
      <c r="W27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780" spans="1:23" x14ac:dyDescent="0.25">
      <c r="A2780" s="1">
        <v>46064</v>
      </c>
      <c r="B2780" t="s">
        <v>3215</v>
      </c>
      <c r="D2780" t="s">
        <v>3220</v>
      </c>
      <c r="G2780">
        <v>139519</v>
      </c>
      <c r="H2780" s="7">
        <v>38977.74</v>
      </c>
      <c r="I2780" t="s">
        <v>20</v>
      </c>
      <c r="J2780" t="s">
        <v>215</v>
      </c>
      <c r="K2780" t="s">
        <v>216</v>
      </c>
      <c r="L2780" s="2">
        <v>0.73958333333333337</v>
      </c>
      <c r="M2780" s="2"/>
      <c r="N2780" s="1">
        <v>46064</v>
      </c>
      <c r="O2780" t="s">
        <v>144</v>
      </c>
      <c r="S2780" t="s">
        <v>18994</v>
      </c>
      <c r="T2780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2780" s="5">
        <f>WEEKNUM(Shipment_Data[[#This Row],[DATE]],2)</f>
        <v>7</v>
      </c>
      <c r="V2780" s="6">
        <f>SUBTOTAL(103,Shipment_Data[[#This Row],[DATE]])</f>
        <v>1</v>
      </c>
      <c r="W27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781" spans="1:23" x14ac:dyDescent="0.25">
      <c r="A2781" s="1">
        <v>46064</v>
      </c>
      <c r="B2781" t="s">
        <v>3221</v>
      </c>
      <c r="D2781" t="s">
        <v>3222</v>
      </c>
      <c r="G2781">
        <v>139317</v>
      </c>
      <c r="H2781" s="7">
        <v>2750</v>
      </c>
      <c r="I2781" t="s">
        <v>20</v>
      </c>
      <c r="J2781" t="s">
        <v>215</v>
      </c>
      <c r="K2781" t="s">
        <v>216</v>
      </c>
      <c r="L2781" s="2">
        <v>0.73958333333333337</v>
      </c>
      <c r="M2781" s="2"/>
      <c r="N2781" s="1">
        <v>46064</v>
      </c>
      <c r="O2781" t="s">
        <v>144</v>
      </c>
      <c r="S2781" t="s">
        <v>18994</v>
      </c>
      <c r="T2781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2781" s="5">
        <f>WEEKNUM(Shipment_Data[[#This Row],[DATE]],2)</f>
        <v>7</v>
      </c>
      <c r="V2781" s="6">
        <f>SUBTOTAL(103,Shipment_Data[[#This Row],[DATE]])</f>
        <v>1</v>
      </c>
      <c r="W27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782" spans="1:23" x14ac:dyDescent="0.25">
      <c r="A2782" s="1">
        <v>46064</v>
      </c>
      <c r="B2782" t="s">
        <v>3221</v>
      </c>
      <c r="D2782" t="s">
        <v>3222</v>
      </c>
      <c r="E2782">
        <v>4</v>
      </c>
      <c r="G2782">
        <v>139317</v>
      </c>
      <c r="H2782" s="7">
        <v>673495.04000000004</v>
      </c>
      <c r="I2782" t="s">
        <v>20</v>
      </c>
      <c r="J2782" t="s">
        <v>215</v>
      </c>
      <c r="K2782" t="s">
        <v>216</v>
      </c>
      <c r="L2782" s="2">
        <v>0.73958333333333337</v>
      </c>
      <c r="M2782" s="2"/>
      <c r="N2782" s="1">
        <v>46064</v>
      </c>
      <c r="O2782" t="s">
        <v>144</v>
      </c>
      <c r="S2782" t="s">
        <v>18994</v>
      </c>
      <c r="T2782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2782" s="5">
        <f>WEEKNUM(Shipment_Data[[#This Row],[DATE]],2)</f>
        <v>7</v>
      </c>
      <c r="V2782" s="6">
        <f>SUBTOTAL(103,Shipment_Data[[#This Row],[DATE]])</f>
        <v>1</v>
      </c>
      <c r="W27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783" spans="1:23" x14ac:dyDescent="0.25">
      <c r="A2783" s="1">
        <v>46064</v>
      </c>
      <c r="B2783" t="s">
        <v>3223</v>
      </c>
      <c r="D2783" t="s">
        <v>3224</v>
      </c>
      <c r="E2783">
        <v>1</v>
      </c>
      <c r="G2783">
        <v>139522</v>
      </c>
      <c r="H2783" s="7">
        <v>54712.84</v>
      </c>
      <c r="I2783" t="s">
        <v>20</v>
      </c>
      <c r="J2783" t="s">
        <v>91</v>
      </c>
      <c r="K2783" t="s">
        <v>92</v>
      </c>
      <c r="L2783" s="2">
        <v>0.73958333333333337</v>
      </c>
      <c r="M2783" s="2">
        <v>0.73958333333333337</v>
      </c>
      <c r="N2783" s="1">
        <v>46064</v>
      </c>
      <c r="O2783" t="s">
        <v>23</v>
      </c>
      <c r="S2783" t="s">
        <v>18994</v>
      </c>
      <c r="T278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2783" s="5">
        <f>WEEKNUM(Shipment_Data[[#This Row],[DATE]],2)</f>
        <v>7</v>
      </c>
      <c r="V2783" s="6">
        <f>SUBTOTAL(103,Shipment_Data[[#This Row],[DATE]])</f>
        <v>1</v>
      </c>
      <c r="W27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784" spans="1:23" x14ac:dyDescent="0.25">
      <c r="A2784" s="1">
        <v>46064</v>
      </c>
      <c r="B2784" t="s">
        <v>3225</v>
      </c>
      <c r="D2784" t="s">
        <v>3226</v>
      </c>
      <c r="E2784">
        <v>1</v>
      </c>
      <c r="G2784">
        <v>139424</v>
      </c>
      <c r="H2784" s="7">
        <v>128518.24</v>
      </c>
      <c r="I2784" t="s">
        <v>20</v>
      </c>
      <c r="J2784" t="s">
        <v>215</v>
      </c>
      <c r="K2784" t="s">
        <v>216</v>
      </c>
      <c r="L2784" s="2">
        <v>0.73958333333333337</v>
      </c>
      <c r="M2784" s="2"/>
      <c r="N2784" s="1">
        <v>46064</v>
      </c>
      <c r="O2784" t="s">
        <v>144</v>
      </c>
      <c r="S2784" t="s">
        <v>18994</v>
      </c>
      <c r="T2784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2784" s="5">
        <f>WEEKNUM(Shipment_Data[[#This Row],[DATE]],2)</f>
        <v>7</v>
      </c>
      <c r="V2784" s="6">
        <f>SUBTOTAL(103,Shipment_Data[[#This Row],[DATE]])</f>
        <v>1</v>
      </c>
      <c r="W27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785" spans="1:23" x14ac:dyDescent="0.25">
      <c r="A2785" s="1">
        <v>46064</v>
      </c>
      <c r="B2785" t="s">
        <v>3227</v>
      </c>
      <c r="D2785" t="s">
        <v>3228</v>
      </c>
      <c r="E2785">
        <v>1</v>
      </c>
      <c r="G2785">
        <v>139404</v>
      </c>
      <c r="H2785" s="7">
        <v>1069.2</v>
      </c>
      <c r="I2785" t="s">
        <v>20</v>
      </c>
      <c r="J2785" t="s">
        <v>215</v>
      </c>
      <c r="K2785" t="s">
        <v>216</v>
      </c>
      <c r="L2785" s="2">
        <v>0.73958333333333337</v>
      </c>
      <c r="M2785" s="2">
        <v>0.76458333333333328</v>
      </c>
      <c r="N2785" s="1">
        <v>46064</v>
      </c>
      <c r="O2785" t="s">
        <v>23</v>
      </c>
      <c r="S2785" t="s">
        <v>18994</v>
      </c>
      <c r="T278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2.4999999994179234E-2</v>
      </c>
      <c r="U2785" s="5">
        <f>WEEKNUM(Shipment_Data[[#This Row],[DATE]],2)</f>
        <v>7</v>
      </c>
      <c r="V2785" s="6">
        <f>SUBTOTAL(103,Shipment_Data[[#This Row],[DATE]])</f>
        <v>1</v>
      </c>
      <c r="W27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786" spans="1:23" x14ac:dyDescent="0.25">
      <c r="A2786" s="1">
        <v>46064</v>
      </c>
      <c r="B2786" t="s">
        <v>186</v>
      </c>
      <c r="D2786" t="s">
        <v>3229</v>
      </c>
      <c r="E2786">
        <v>1</v>
      </c>
      <c r="G2786">
        <v>139513</v>
      </c>
      <c r="H2786" s="7">
        <v>117080.86</v>
      </c>
      <c r="I2786" t="s">
        <v>20</v>
      </c>
      <c r="J2786" t="s">
        <v>57</v>
      </c>
      <c r="K2786" t="s">
        <v>58</v>
      </c>
      <c r="L2786" s="2">
        <v>0.74652777777777779</v>
      </c>
      <c r="M2786" s="2">
        <v>0.76458333333333328</v>
      </c>
      <c r="N2786" s="1">
        <v>46064</v>
      </c>
      <c r="O2786" t="s">
        <v>23</v>
      </c>
      <c r="S2786" t="s">
        <v>18994</v>
      </c>
      <c r="T278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1.805555554892635E-2</v>
      </c>
      <c r="U2786" s="5">
        <f>WEEKNUM(Shipment_Data[[#This Row],[DATE]],2)</f>
        <v>7</v>
      </c>
      <c r="V2786" s="6">
        <f>SUBTOTAL(103,Shipment_Data[[#This Row],[DATE]])</f>
        <v>1</v>
      </c>
      <c r="W27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787" spans="1:23" x14ac:dyDescent="0.25">
      <c r="A2787" s="1">
        <v>46064</v>
      </c>
      <c r="B2787" t="s">
        <v>186</v>
      </c>
      <c r="D2787" t="s">
        <v>3230</v>
      </c>
      <c r="E2787">
        <v>1</v>
      </c>
      <c r="G2787">
        <v>139471</v>
      </c>
      <c r="H2787" s="7">
        <v>16470.939999999999</v>
      </c>
      <c r="I2787" t="s">
        <v>20</v>
      </c>
      <c r="J2787" t="s">
        <v>57</v>
      </c>
      <c r="K2787" t="s">
        <v>58</v>
      </c>
      <c r="L2787" s="2">
        <v>0.74652777777777779</v>
      </c>
      <c r="M2787" s="2">
        <v>0.76458333333333328</v>
      </c>
      <c r="N2787" s="1">
        <v>46064</v>
      </c>
      <c r="O2787" t="s">
        <v>23</v>
      </c>
      <c r="S2787" t="s">
        <v>18994</v>
      </c>
      <c r="T278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1.805555554892635E-2</v>
      </c>
      <c r="U2787" s="5">
        <f>WEEKNUM(Shipment_Data[[#This Row],[DATE]],2)</f>
        <v>7</v>
      </c>
      <c r="V2787" s="6">
        <f>SUBTOTAL(103,Shipment_Data[[#This Row],[DATE]])</f>
        <v>1</v>
      </c>
      <c r="W27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788" spans="1:23" x14ac:dyDescent="0.25">
      <c r="A2788" s="1">
        <v>46065</v>
      </c>
      <c r="B2788" t="s">
        <v>907</v>
      </c>
      <c r="D2788" t="s">
        <v>3231</v>
      </c>
      <c r="E2788">
        <v>1</v>
      </c>
      <c r="G2788">
        <v>139472</v>
      </c>
      <c r="H2788" s="7">
        <v>26620</v>
      </c>
      <c r="I2788" t="s">
        <v>20</v>
      </c>
      <c r="J2788" t="s">
        <v>257</v>
      </c>
      <c r="K2788" t="s">
        <v>258</v>
      </c>
      <c r="L2788" s="2">
        <v>0.39583333333333331</v>
      </c>
      <c r="M2788" s="2">
        <v>0.47499999999999998</v>
      </c>
      <c r="N2788" s="1">
        <v>46065</v>
      </c>
      <c r="O2788" t="s">
        <v>23</v>
      </c>
      <c r="S2788" t="s">
        <v>18994</v>
      </c>
      <c r="T27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7.9166666662786156E-2</v>
      </c>
      <c r="U2788" s="5">
        <f>WEEKNUM(Shipment_Data[[#This Row],[DATE]],2)</f>
        <v>7</v>
      </c>
      <c r="V2788" s="6">
        <f>SUBTOTAL(103,Shipment_Data[[#This Row],[DATE]])</f>
        <v>1</v>
      </c>
      <c r="W27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789" spans="1:23" x14ac:dyDescent="0.25">
      <c r="A2789" s="1">
        <v>46065</v>
      </c>
      <c r="B2789" t="s">
        <v>2489</v>
      </c>
      <c r="D2789" t="s">
        <v>3232</v>
      </c>
      <c r="E2789">
        <v>1</v>
      </c>
      <c r="G2789">
        <v>139403</v>
      </c>
      <c r="H2789" s="7">
        <v>27500</v>
      </c>
      <c r="I2789" t="s">
        <v>20</v>
      </c>
      <c r="J2789" t="s">
        <v>219</v>
      </c>
      <c r="K2789" t="s">
        <v>220</v>
      </c>
      <c r="L2789" s="2">
        <v>0.4236111111111111</v>
      </c>
      <c r="M2789" s="2">
        <v>0.55555555555555558</v>
      </c>
      <c r="N2789" s="1">
        <v>46065</v>
      </c>
      <c r="O2789" t="s">
        <v>23</v>
      </c>
      <c r="S2789" t="s">
        <v>18994</v>
      </c>
      <c r="T27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0.13194444444525288</v>
      </c>
      <c r="U2789" s="5">
        <f>WEEKNUM(Shipment_Data[[#This Row],[DATE]],2)</f>
        <v>7</v>
      </c>
      <c r="V2789" s="6">
        <f>SUBTOTAL(103,Shipment_Data[[#This Row],[DATE]])</f>
        <v>1</v>
      </c>
      <c r="W27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790" spans="1:23" x14ac:dyDescent="0.25">
      <c r="A2790" s="1">
        <v>46065</v>
      </c>
      <c r="B2790" t="s">
        <v>2489</v>
      </c>
      <c r="D2790" t="s">
        <v>3233</v>
      </c>
      <c r="E2790">
        <v>1</v>
      </c>
      <c r="G2790">
        <v>139460</v>
      </c>
      <c r="H2790" s="7">
        <v>14200</v>
      </c>
      <c r="I2790" t="s">
        <v>20</v>
      </c>
      <c r="J2790" t="s">
        <v>219</v>
      </c>
      <c r="K2790" t="s">
        <v>220</v>
      </c>
      <c r="L2790" s="2">
        <v>0.4236111111111111</v>
      </c>
      <c r="M2790" s="2">
        <v>0.55555555555555558</v>
      </c>
      <c r="N2790" s="1">
        <v>46065</v>
      </c>
      <c r="O2790" t="s">
        <v>23</v>
      </c>
      <c r="S2790" t="s">
        <v>18994</v>
      </c>
      <c r="T279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0.13194444444525288</v>
      </c>
      <c r="U2790" s="5">
        <f>WEEKNUM(Shipment_Data[[#This Row],[DATE]],2)</f>
        <v>7</v>
      </c>
      <c r="V2790" s="6">
        <f>SUBTOTAL(103,Shipment_Data[[#This Row],[DATE]])</f>
        <v>1</v>
      </c>
      <c r="W27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791" spans="1:23" x14ac:dyDescent="0.25">
      <c r="A2791" s="1">
        <v>46065</v>
      </c>
      <c r="B2791" t="s">
        <v>422</v>
      </c>
      <c r="D2791" t="s">
        <v>3234</v>
      </c>
      <c r="E2791">
        <v>3</v>
      </c>
      <c r="G2791">
        <v>139410</v>
      </c>
      <c r="H2791" s="7">
        <v>136445</v>
      </c>
      <c r="I2791" t="s">
        <v>20</v>
      </c>
      <c r="J2791" t="s">
        <v>219</v>
      </c>
      <c r="K2791" t="s">
        <v>220</v>
      </c>
      <c r="L2791" s="2">
        <v>0.4236111111111111</v>
      </c>
      <c r="M2791" s="2">
        <v>0.52777777777777779</v>
      </c>
      <c r="N2791" s="1">
        <v>46065</v>
      </c>
      <c r="O2791" t="s">
        <v>23</v>
      </c>
      <c r="S2791" t="s">
        <v>18994</v>
      </c>
      <c r="T279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0.10416666667151731</v>
      </c>
      <c r="U2791" s="5">
        <f>WEEKNUM(Shipment_Data[[#This Row],[DATE]],2)</f>
        <v>7</v>
      </c>
      <c r="V2791" s="6">
        <f>SUBTOTAL(103,Shipment_Data[[#This Row],[DATE]])</f>
        <v>1</v>
      </c>
      <c r="W27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792" spans="1:23" x14ac:dyDescent="0.25">
      <c r="A2792" s="1">
        <v>46065</v>
      </c>
      <c r="B2792" t="s">
        <v>3235</v>
      </c>
      <c r="D2792" t="s">
        <v>3236</v>
      </c>
      <c r="E2792">
        <v>1</v>
      </c>
      <c r="G2792">
        <v>139499</v>
      </c>
      <c r="H2792" s="7">
        <v>446600</v>
      </c>
      <c r="I2792" t="s">
        <v>20</v>
      </c>
      <c r="J2792" t="s">
        <v>91</v>
      </c>
      <c r="K2792" t="s">
        <v>92</v>
      </c>
      <c r="L2792" s="2">
        <v>0.47499999999999998</v>
      </c>
      <c r="M2792" s="2">
        <v>0.47499999999999998</v>
      </c>
      <c r="N2792" s="1">
        <v>46065</v>
      </c>
      <c r="O2792" t="s">
        <v>23</v>
      </c>
      <c r="S2792" t="s">
        <v>18994</v>
      </c>
      <c r="T279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2792" s="5">
        <f>WEEKNUM(Shipment_Data[[#This Row],[DATE]],2)</f>
        <v>7</v>
      </c>
      <c r="V2792" s="6">
        <f>SUBTOTAL(103,Shipment_Data[[#This Row],[DATE]])</f>
        <v>1</v>
      </c>
      <c r="W27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793" spans="1:23" x14ac:dyDescent="0.25">
      <c r="A2793" s="1">
        <v>46065</v>
      </c>
      <c r="B2793" t="s">
        <v>3237</v>
      </c>
      <c r="D2793" t="s">
        <v>3238</v>
      </c>
      <c r="E2793">
        <v>4</v>
      </c>
      <c r="G2793">
        <v>139405</v>
      </c>
      <c r="H2793" s="7">
        <v>1028809.44</v>
      </c>
      <c r="I2793" t="s">
        <v>20</v>
      </c>
      <c r="J2793" t="s">
        <v>603</v>
      </c>
      <c r="K2793" t="s">
        <v>604</v>
      </c>
      <c r="L2793" s="2">
        <v>0.41666666666666669</v>
      </c>
      <c r="M2793" s="2">
        <v>0.54097222222222219</v>
      </c>
      <c r="N2793" s="1">
        <v>46065</v>
      </c>
      <c r="O2793" t="s">
        <v>23</v>
      </c>
      <c r="S2793" t="s">
        <v>18994</v>
      </c>
      <c r="T27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0.12430555556056788</v>
      </c>
      <c r="U2793" s="5">
        <f>WEEKNUM(Shipment_Data[[#This Row],[DATE]],2)</f>
        <v>7</v>
      </c>
      <c r="V2793" s="6">
        <f>SUBTOTAL(103,Shipment_Data[[#This Row],[DATE]])</f>
        <v>1</v>
      </c>
      <c r="W27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794" spans="1:23" x14ac:dyDescent="0.25">
      <c r="A2794" s="1">
        <v>46065</v>
      </c>
      <c r="B2794" t="s">
        <v>3237</v>
      </c>
      <c r="D2794" t="s">
        <v>3239</v>
      </c>
      <c r="E2794">
        <v>5</v>
      </c>
      <c r="G2794">
        <v>139464</v>
      </c>
      <c r="H2794" s="7">
        <v>1003757.65</v>
      </c>
      <c r="I2794" t="s">
        <v>20</v>
      </c>
      <c r="J2794" t="s">
        <v>603</v>
      </c>
      <c r="K2794" t="s">
        <v>604</v>
      </c>
      <c r="L2794" s="2">
        <v>0.41666666666666669</v>
      </c>
      <c r="M2794" s="2">
        <v>0.54097222222222219</v>
      </c>
      <c r="N2794" s="1">
        <v>46065</v>
      </c>
      <c r="O2794" t="s">
        <v>23</v>
      </c>
      <c r="S2794" t="s">
        <v>18994</v>
      </c>
      <c r="T27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0.12430555556056788</v>
      </c>
      <c r="U2794" s="5">
        <f>WEEKNUM(Shipment_Data[[#This Row],[DATE]],2)</f>
        <v>7</v>
      </c>
      <c r="V2794" s="6">
        <f>SUBTOTAL(103,Shipment_Data[[#This Row],[DATE]])</f>
        <v>1</v>
      </c>
      <c r="W27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795" spans="1:23" x14ac:dyDescent="0.25">
      <c r="A2795" s="1">
        <v>46065</v>
      </c>
      <c r="B2795" t="s">
        <v>3237</v>
      </c>
      <c r="D2795" t="s">
        <v>3240</v>
      </c>
      <c r="E2795">
        <v>1</v>
      </c>
      <c r="G2795">
        <v>139539</v>
      </c>
      <c r="H2795" s="7">
        <v>84597.7</v>
      </c>
      <c r="I2795" t="s">
        <v>20</v>
      </c>
      <c r="J2795" t="s">
        <v>603</v>
      </c>
      <c r="K2795" t="s">
        <v>604</v>
      </c>
      <c r="L2795" s="2">
        <v>0.41666666666666669</v>
      </c>
      <c r="M2795" s="2">
        <v>0.54097222222222219</v>
      </c>
      <c r="N2795" s="1">
        <v>46065</v>
      </c>
      <c r="O2795" t="s">
        <v>23</v>
      </c>
      <c r="S2795" t="s">
        <v>18994</v>
      </c>
      <c r="T279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0.12430555556056788</v>
      </c>
      <c r="U2795" s="5">
        <f>WEEKNUM(Shipment_Data[[#This Row],[DATE]],2)</f>
        <v>7</v>
      </c>
      <c r="V2795" s="6">
        <f>SUBTOTAL(103,Shipment_Data[[#This Row],[DATE]])</f>
        <v>1</v>
      </c>
      <c r="W27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796" spans="1:23" x14ac:dyDescent="0.25">
      <c r="A2796" s="1">
        <v>46065</v>
      </c>
      <c r="B2796" t="s">
        <v>3241</v>
      </c>
      <c r="D2796" t="s">
        <v>3242</v>
      </c>
      <c r="E2796">
        <v>1</v>
      </c>
      <c r="G2796">
        <v>139504</v>
      </c>
      <c r="H2796" s="7">
        <v>21008.05</v>
      </c>
      <c r="I2796" t="s">
        <v>20</v>
      </c>
      <c r="J2796" t="s">
        <v>603</v>
      </c>
      <c r="K2796" t="s">
        <v>604</v>
      </c>
      <c r="L2796" s="2">
        <v>0.41666666666666669</v>
      </c>
      <c r="M2796" s="2">
        <v>0.40902777777777777</v>
      </c>
      <c r="N2796" s="1">
        <v>46066</v>
      </c>
      <c r="O2796" t="s">
        <v>23</v>
      </c>
      <c r="S2796" t="s">
        <v>18994</v>
      </c>
      <c r="T279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0.992361111115315</v>
      </c>
      <c r="U2796" s="5">
        <f>WEEKNUM(Shipment_Data[[#This Row],[DATE]],2)</f>
        <v>7</v>
      </c>
      <c r="V2796" s="6">
        <f>SUBTOTAL(103,Shipment_Data[[#This Row],[DATE]])</f>
        <v>1</v>
      </c>
      <c r="W27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797" spans="1:23" x14ac:dyDescent="0.25">
      <c r="A2797" s="1">
        <v>46065</v>
      </c>
      <c r="B2797" t="s">
        <v>3241</v>
      </c>
      <c r="D2797" t="s">
        <v>3243</v>
      </c>
      <c r="E2797">
        <v>1</v>
      </c>
      <c r="G2797">
        <v>139590</v>
      </c>
      <c r="H2797" s="7">
        <v>46039.519999999997</v>
      </c>
      <c r="I2797" t="s">
        <v>20</v>
      </c>
      <c r="J2797" t="s">
        <v>603</v>
      </c>
      <c r="K2797" t="s">
        <v>604</v>
      </c>
      <c r="L2797" s="2">
        <v>0.41666666666666669</v>
      </c>
      <c r="M2797" s="2">
        <v>0.40902777777777777</v>
      </c>
      <c r="N2797" s="1">
        <v>46066</v>
      </c>
      <c r="O2797" t="s">
        <v>23</v>
      </c>
      <c r="S2797" t="s">
        <v>18994</v>
      </c>
      <c r="T279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0.992361111115315</v>
      </c>
      <c r="U2797" s="5">
        <f>WEEKNUM(Shipment_Data[[#This Row],[DATE]],2)</f>
        <v>7</v>
      </c>
      <c r="V2797" s="6">
        <f>SUBTOTAL(103,Shipment_Data[[#This Row],[DATE]])</f>
        <v>1</v>
      </c>
      <c r="W27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798" spans="1:23" x14ac:dyDescent="0.25">
      <c r="A2798" s="1">
        <v>46065</v>
      </c>
      <c r="B2798" t="s">
        <v>3063</v>
      </c>
      <c r="D2798" t="s">
        <v>3244</v>
      </c>
      <c r="E2798">
        <v>1</v>
      </c>
      <c r="G2798">
        <v>139267</v>
      </c>
      <c r="H2798" s="7">
        <v>5599.76</v>
      </c>
      <c r="I2798" t="s">
        <v>20</v>
      </c>
      <c r="J2798" t="s">
        <v>603</v>
      </c>
      <c r="K2798" t="s">
        <v>604</v>
      </c>
      <c r="L2798" s="2">
        <v>0.41666666666666669</v>
      </c>
      <c r="M2798" s="2">
        <v>0.49861111111111112</v>
      </c>
      <c r="N2798" s="1">
        <v>46065</v>
      </c>
      <c r="O2798" t="s">
        <v>23</v>
      </c>
      <c r="S2798" t="s">
        <v>18994</v>
      </c>
      <c r="T279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8.1944444449618459E-2</v>
      </c>
      <c r="U2798" s="5">
        <f>WEEKNUM(Shipment_Data[[#This Row],[DATE]],2)</f>
        <v>7</v>
      </c>
      <c r="V2798" s="6">
        <f>SUBTOTAL(103,Shipment_Data[[#This Row],[DATE]])</f>
        <v>1</v>
      </c>
      <c r="W27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799" spans="1:23" x14ac:dyDescent="0.25">
      <c r="A2799" s="1">
        <v>46065</v>
      </c>
      <c r="B2799" t="s">
        <v>3245</v>
      </c>
      <c r="D2799" t="s">
        <v>3246</v>
      </c>
      <c r="E2799">
        <v>2</v>
      </c>
      <c r="G2799">
        <v>139597</v>
      </c>
      <c r="H2799" s="7">
        <v>64004.05</v>
      </c>
      <c r="I2799" t="s">
        <v>20</v>
      </c>
      <c r="J2799" t="s">
        <v>603</v>
      </c>
      <c r="K2799" t="s">
        <v>604</v>
      </c>
      <c r="L2799" s="2">
        <v>0.41666666666666669</v>
      </c>
      <c r="M2799" s="2">
        <v>0.5180555555555556</v>
      </c>
      <c r="N2799" s="1">
        <v>46065</v>
      </c>
      <c r="O2799" t="s">
        <v>23</v>
      </c>
      <c r="S2799" t="s">
        <v>18994</v>
      </c>
      <c r="T279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0.10138888889196096</v>
      </c>
      <c r="U2799" s="5">
        <f>WEEKNUM(Shipment_Data[[#This Row],[DATE]],2)</f>
        <v>7</v>
      </c>
      <c r="V2799" s="6">
        <f>SUBTOTAL(103,Shipment_Data[[#This Row],[DATE]])</f>
        <v>1</v>
      </c>
      <c r="W27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800" spans="1:23" x14ac:dyDescent="0.25">
      <c r="A2800" s="1">
        <v>46065</v>
      </c>
      <c r="B2800" t="s">
        <v>3247</v>
      </c>
      <c r="D2800" t="s">
        <v>3248</v>
      </c>
      <c r="E2800">
        <v>1</v>
      </c>
      <c r="G2800">
        <v>139501</v>
      </c>
      <c r="H2800" s="7">
        <v>493383.08</v>
      </c>
      <c r="I2800" t="s">
        <v>20</v>
      </c>
      <c r="J2800" t="s">
        <v>603</v>
      </c>
      <c r="K2800" t="s">
        <v>604</v>
      </c>
      <c r="L2800" s="2">
        <v>0.41666666666666669</v>
      </c>
      <c r="M2800" s="2">
        <v>0.80555555555555558</v>
      </c>
      <c r="N2800" s="1">
        <v>46065</v>
      </c>
      <c r="O2800" t="s">
        <v>23</v>
      </c>
      <c r="S2800" t="s">
        <v>18994</v>
      </c>
      <c r="T280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0.38888888889050577</v>
      </c>
      <c r="U2800" s="5">
        <f>WEEKNUM(Shipment_Data[[#This Row],[DATE]],2)</f>
        <v>7</v>
      </c>
      <c r="V2800" s="6">
        <f>SUBTOTAL(103,Shipment_Data[[#This Row],[DATE]])</f>
        <v>1</v>
      </c>
      <c r="W28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801" spans="1:23" x14ac:dyDescent="0.25">
      <c r="A2801" s="1">
        <v>46065</v>
      </c>
      <c r="B2801" t="s">
        <v>3247</v>
      </c>
      <c r="D2801" t="s">
        <v>3249</v>
      </c>
      <c r="E2801">
        <v>2</v>
      </c>
      <c r="G2801">
        <v>139527</v>
      </c>
      <c r="H2801" s="7">
        <v>170660</v>
      </c>
      <c r="I2801" t="s">
        <v>20</v>
      </c>
      <c r="J2801" t="s">
        <v>603</v>
      </c>
      <c r="K2801" t="s">
        <v>604</v>
      </c>
      <c r="L2801" s="2">
        <v>0.41666666666666669</v>
      </c>
      <c r="M2801" s="2">
        <v>0.80555555555555558</v>
      </c>
      <c r="N2801" s="1">
        <v>46065</v>
      </c>
      <c r="O2801" t="s">
        <v>23</v>
      </c>
      <c r="S2801" t="s">
        <v>18994</v>
      </c>
      <c r="T280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0.38888888889050577</v>
      </c>
      <c r="U2801" s="5">
        <f>WEEKNUM(Shipment_Data[[#This Row],[DATE]],2)</f>
        <v>7</v>
      </c>
      <c r="V2801" s="6">
        <f>SUBTOTAL(103,Shipment_Data[[#This Row],[DATE]])</f>
        <v>1</v>
      </c>
      <c r="W28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802" spans="1:23" x14ac:dyDescent="0.25">
      <c r="A2802" s="1">
        <v>46065</v>
      </c>
      <c r="B2802" t="s">
        <v>3250</v>
      </c>
      <c r="D2802" t="s">
        <v>3251</v>
      </c>
      <c r="E2802">
        <v>5</v>
      </c>
      <c r="G2802">
        <v>139000</v>
      </c>
      <c r="H2802" s="7">
        <v>165015.57</v>
      </c>
      <c r="I2802" t="s">
        <v>20</v>
      </c>
      <c r="J2802" t="s">
        <v>603</v>
      </c>
      <c r="K2802" t="s">
        <v>604</v>
      </c>
      <c r="L2802" s="2">
        <v>0.41666666666666669</v>
      </c>
      <c r="M2802" s="2">
        <v>0.47430555555555554</v>
      </c>
      <c r="N2802" s="1">
        <v>46065</v>
      </c>
      <c r="O2802" t="s">
        <v>23</v>
      </c>
      <c r="S2802" t="s">
        <v>18994</v>
      </c>
      <c r="T280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5.7638888894871343E-2</v>
      </c>
      <c r="U2802" s="5">
        <f>WEEKNUM(Shipment_Data[[#This Row],[DATE]],2)</f>
        <v>7</v>
      </c>
      <c r="V2802" s="6">
        <f>SUBTOTAL(103,Shipment_Data[[#This Row],[DATE]])</f>
        <v>1</v>
      </c>
      <c r="W28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803" spans="1:23" x14ac:dyDescent="0.25">
      <c r="A2803" s="1">
        <v>46065</v>
      </c>
      <c r="B2803" t="s">
        <v>691</v>
      </c>
      <c r="D2803" t="s">
        <v>3252</v>
      </c>
      <c r="E2803">
        <v>2</v>
      </c>
      <c r="G2803">
        <v>139485</v>
      </c>
      <c r="H2803" s="7">
        <v>215496.69</v>
      </c>
      <c r="I2803" t="s">
        <v>20</v>
      </c>
      <c r="J2803" t="s">
        <v>603</v>
      </c>
      <c r="K2803" t="s">
        <v>604</v>
      </c>
      <c r="L2803" s="2">
        <v>0.41666666666666669</v>
      </c>
      <c r="M2803" s="2">
        <v>0.5708333333333333</v>
      </c>
      <c r="N2803" s="1">
        <v>46065</v>
      </c>
      <c r="O2803" t="s">
        <v>23</v>
      </c>
      <c r="S2803" t="s">
        <v>18994</v>
      </c>
      <c r="T280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0.15416666666715173</v>
      </c>
      <c r="U2803" s="5">
        <f>WEEKNUM(Shipment_Data[[#This Row],[DATE]],2)</f>
        <v>7</v>
      </c>
      <c r="V2803" s="6">
        <f>SUBTOTAL(103,Shipment_Data[[#This Row],[DATE]])</f>
        <v>1</v>
      </c>
      <c r="W28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804" spans="1:23" x14ac:dyDescent="0.25">
      <c r="A2804" s="1">
        <v>46065</v>
      </c>
      <c r="B2804" t="s">
        <v>3253</v>
      </c>
      <c r="D2804" t="s">
        <v>3254</v>
      </c>
      <c r="E2804">
        <v>2</v>
      </c>
      <c r="G2804">
        <v>139468</v>
      </c>
      <c r="H2804" s="7">
        <v>681492.56</v>
      </c>
      <c r="I2804" t="s">
        <v>20</v>
      </c>
      <c r="J2804" t="s">
        <v>603</v>
      </c>
      <c r="K2804" t="s">
        <v>604</v>
      </c>
      <c r="L2804" s="2">
        <v>0.41666666666666669</v>
      </c>
      <c r="M2804" s="2">
        <v>0.46527777777777779</v>
      </c>
      <c r="N2804" s="1">
        <v>46065</v>
      </c>
      <c r="O2804" t="s">
        <v>23</v>
      </c>
      <c r="S2804" t="s">
        <v>18994</v>
      </c>
      <c r="T280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4.8611111116770189E-2</v>
      </c>
      <c r="U2804" s="5">
        <f>WEEKNUM(Shipment_Data[[#This Row],[DATE]],2)</f>
        <v>7</v>
      </c>
      <c r="V2804" s="6">
        <f>SUBTOTAL(103,Shipment_Data[[#This Row],[DATE]])</f>
        <v>1</v>
      </c>
      <c r="W28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805" spans="1:23" x14ac:dyDescent="0.25">
      <c r="A2805" s="1">
        <v>46065</v>
      </c>
      <c r="B2805" t="s">
        <v>3255</v>
      </c>
      <c r="D2805" t="s">
        <v>3256</v>
      </c>
      <c r="E2805">
        <v>3</v>
      </c>
      <c r="G2805">
        <v>139492</v>
      </c>
      <c r="H2805" s="7">
        <v>359881</v>
      </c>
      <c r="I2805" t="s">
        <v>20</v>
      </c>
      <c r="J2805" t="s">
        <v>603</v>
      </c>
      <c r="K2805" t="s">
        <v>604</v>
      </c>
      <c r="L2805" s="2">
        <v>0.41666666666666669</v>
      </c>
      <c r="M2805" s="2">
        <v>0.47430555555555554</v>
      </c>
      <c r="N2805" s="1">
        <v>46065</v>
      </c>
      <c r="O2805" t="s">
        <v>23</v>
      </c>
      <c r="S2805" t="s">
        <v>18994</v>
      </c>
      <c r="T280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5.7638888894871343E-2</v>
      </c>
      <c r="U2805" s="5">
        <f>WEEKNUM(Shipment_Data[[#This Row],[DATE]],2)</f>
        <v>7</v>
      </c>
      <c r="V2805" s="6">
        <f>SUBTOTAL(103,Shipment_Data[[#This Row],[DATE]])</f>
        <v>1</v>
      </c>
      <c r="W28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806" spans="1:23" x14ac:dyDescent="0.25">
      <c r="A2806" s="1">
        <v>46065</v>
      </c>
      <c r="B2806" t="s">
        <v>3257</v>
      </c>
      <c r="D2806" t="s">
        <v>3258</v>
      </c>
      <c r="E2806">
        <v>1</v>
      </c>
      <c r="G2806">
        <v>139393</v>
      </c>
      <c r="H2806" s="7">
        <v>3683286.75</v>
      </c>
      <c r="I2806" t="s">
        <v>20</v>
      </c>
      <c r="J2806" t="s">
        <v>603</v>
      </c>
      <c r="K2806" t="s">
        <v>604</v>
      </c>
      <c r="L2806" s="2">
        <v>0.41666666666666669</v>
      </c>
      <c r="M2806" s="2">
        <v>0.88194444444444442</v>
      </c>
      <c r="N2806" s="1">
        <v>46065</v>
      </c>
      <c r="O2806" t="s">
        <v>23</v>
      </c>
      <c r="S2806" t="s">
        <v>18994</v>
      </c>
      <c r="T280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0.46527777778101154</v>
      </c>
      <c r="U2806" s="5">
        <f>WEEKNUM(Shipment_Data[[#This Row],[DATE]],2)</f>
        <v>7</v>
      </c>
      <c r="V2806" s="6">
        <f>SUBTOTAL(103,Shipment_Data[[#This Row],[DATE]])</f>
        <v>1</v>
      </c>
      <c r="W28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807" spans="1:23" x14ac:dyDescent="0.25">
      <c r="A2807" s="1">
        <v>46065</v>
      </c>
      <c r="B2807" t="s">
        <v>3257</v>
      </c>
      <c r="D2807" t="s">
        <v>3259</v>
      </c>
      <c r="E2807">
        <v>1</v>
      </c>
      <c r="G2807">
        <v>139636</v>
      </c>
      <c r="H2807" s="7">
        <v>351665.7</v>
      </c>
      <c r="I2807" t="s">
        <v>20</v>
      </c>
      <c r="J2807" t="s">
        <v>603</v>
      </c>
      <c r="K2807" t="s">
        <v>604</v>
      </c>
      <c r="L2807" s="2">
        <v>0.41666666666666669</v>
      </c>
      <c r="M2807" s="2">
        <v>0.88194444444444442</v>
      </c>
      <c r="N2807" s="1">
        <v>46065</v>
      </c>
      <c r="O2807" t="s">
        <v>23</v>
      </c>
      <c r="S2807" t="s">
        <v>18994</v>
      </c>
      <c r="T280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0.46527777778101154</v>
      </c>
      <c r="U2807" s="5">
        <f>WEEKNUM(Shipment_Data[[#This Row],[DATE]],2)</f>
        <v>7</v>
      </c>
      <c r="V2807" s="6">
        <f>SUBTOTAL(103,Shipment_Data[[#This Row],[DATE]])</f>
        <v>1</v>
      </c>
      <c r="W28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808" spans="1:23" x14ac:dyDescent="0.25">
      <c r="A2808" s="1">
        <v>46065</v>
      </c>
      <c r="B2808" t="s">
        <v>3255</v>
      </c>
      <c r="D2808" t="s">
        <v>3260</v>
      </c>
      <c r="E2808">
        <v>1</v>
      </c>
      <c r="G2808">
        <v>139547</v>
      </c>
      <c r="H2808" s="7">
        <v>45806.15</v>
      </c>
      <c r="I2808" t="s">
        <v>20</v>
      </c>
      <c r="J2808" t="s">
        <v>603</v>
      </c>
      <c r="K2808" t="s">
        <v>604</v>
      </c>
      <c r="L2808" s="2">
        <v>0.41666666666666669</v>
      </c>
      <c r="M2808" s="2">
        <v>0.38750000000000001</v>
      </c>
      <c r="N2808" s="1">
        <v>46065</v>
      </c>
      <c r="O2808" t="s">
        <v>23</v>
      </c>
      <c r="S2808" t="s">
        <v>18994</v>
      </c>
      <c r="T280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-2.9166666667151731E-2</v>
      </c>
      <c r="U2808" s="5">
        <f>WEEKNUM(Shipment_Data[[#This Row],[DATE]],2)</f>
        <v>7</v>
      </c>
      <c r="V2808" s="6">
        <f>SUBTOTAL(103,Shipment_Data[[#This Row],[DATE]])</f>
        <v>1</v>
      </c>
      <c r="W28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809" spans="1:23" x14ac:dyDescent="0.25">
      <c r="A2809" s="1">
        <v>46065</v>
      </c>
      <c r="B2809" t="s">
        <v>2550</v>
      </c>
      <c r="D2809" t="s">
        <v>3261</v>
      </c>
      <c r="E2809">
        <v>1</v>
      </c>
      <c r="G2809">
        <v>139628</v>
      </c>
      <c r="H2809" s="7">
        <v>34100</v>
      </c>
      <c r="I2809" t="s">
        <v>20</v>
      </c>
      <c r="J2809" t="s">
        <v>603</v>
      </c>
      <c r="K2809" t="s">
        <v>604</v>
      </c>
      <c r="L2809" s="2">
        <v>0.41666666666666669</v>
      </c>
      <c r="M2809" s="2">
        <v>0.62361111111111112</v>
      </c>
      <c r="N2809" s="1">
        <v>46065</v>
      </c>
      <c r="O2809" t="s">
        <v>23</v>
      </c>
      <c r="S2809" t="s">
        <v>18994</v>
      </c>
      <c r="T28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0.20694444444961846</v>
      </c>
      <c r="U2809" s="5">
        <f>WEEKNUM(Shipment_Data[[#This Row],[DATE]],2)</f>
        <v>7</v>
      </c>
      <c r="V2809" s="6">
        <f>SUBTOTAL(103,Shipment_Data[[#This Row],[DATE]])</f>
        <v>1</v>
      </c>
      <c r="W28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810" spans="1:23" x14ac:dyDescent="0.25">
      <c r="A2810" s="1">
        <v>46065</v>
      </c>
      <c r="B2810" t="s">
        <v>2550</v>
      </c>
      <c r="D2810" t="s">
        <v>3262</v>
      </c>
      <c r="E2810">
        <v>7</v>
      </c>
      <c r="G2810">
        <v>139477</v>
      </c>
      <c r="H2810" s="7">
        <v>1433440.83</v>
      </c>
      <c r="I2810" t="s">
        <v>20</v>
      </c>
      <c r="J2810" t="s">
        <v>603</v>
      </c>
      <c r="K2810" t="s">
        <v>604</v>
      </c>
      <c r="L2810" s="2">
        <v>0.41666666666666669</v>
      </c>
      <c r="M2810" s="2">
        <v>0.62361111111111112</v>
      </c>
      <c r="N2810" s="1">
        <v>46065</v>
      </c>
      <c r="O2810" t="s">
        <v>23</v>
      </c>
      <c r="S2810" t="s">
        <v>18994</v>
      </c>
      <c r="T28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0.20694444444961846</v>
      </c>
      <c r="U2810" s="5">
        <f>WEEKNUM(Shipment_Data[[#This Row],[DATE]],2)</f>
        <v>7</v>
      </c>
      <c r="V2810" s="6">
        <f>SUBTOTAL(103,Shipment_Data[[#This Row],[DATE]])</f>
        <v>1</v>
      </c>
      <c r="W28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811" spans="1:23" x14ac:dyDescent="0.25">
      <c r="A2811" s="1">
        <v>46065</v>
      </c>
      <c r="B2811" t="s">
        <v>2550</v>
      </c>
      <c r="D2811" t="s">
        <v>3263</v>
      </c>
      <c r="E2811">
        <v>1</v>
      </c>
      <c r="G2811">
        <v>139629</v>
      </c>
      <c r="H2811" s="7">
        <v>5992</v>
      </c>
      <c r="I2811" t="s">
        <v>20</v>
      </c>
      <c r="J2811" t="s">
        <v>603</v>
      </c>
      <c r="K2811" t="s">
        <v>604</v>
      </c>
      <c r="L2811" s="2">
        <v>0.41666666666666669</v>
      </c>
      <c r="M2811" s="2">
        <v>0.62361111111111112</v>
      </c>
      <c r="N2811" s="1">
        <v>46065</v>
      </c>
      <c r="O2811" t="s">
        <v>23</v>
      </c>
      <c r="S2811" t="s">
        <v>18994</v>
      </c>
      <c r="T28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0.20694444444961846</v>
      </c>
      <c r="U2811" s="5">
        <f>WEEKNUM(Shipment_Data[[#This Row],[DATE]],2)</f>
        <v>7</v>
      </c>
      <c r="V2811" s="6">
        <f>SUBTOTAL(103,Shipment_Data[[#This Row],[DATE]])</f>
        <v>1</v>
      </c>
      <c r="W28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812" spans="1:23" x14ac:dyDescent="0.25">
      <c r="A2812" s="1">
        <v>46065</v>
      </c>
      <c r="B2812" t="s">
        <v>3257</v>
      </c>
      <c r="D2812" t="s">
        <v>3264</v>
      </c>
      <c r="E2812">
        <v>2</v>
      </c>
      <c r="G2812">
        <v>139393</v>
      </c>
      <c r="H2812" s="7">
        <v>79720.800000000003</v>
      </c>
      <c r="I2812" t="s">
        <v>20</v>
      </c>
      <c r="J2812" t="s">
        <v>603</v>
      </c>
      <c r="K2812" t="s">
        <v>604</v>
      </c>
      <c r="L2812" s="2">
        <v>0.41666666666666669</v>
      </c>
      <c r="M2812" s="2">
        <v>0.88194444444444442</v>
      </c>
      <c r="N2812" s="1">
        <v>46065</v>
      </c>
      <c r="O2812" t="s">
        <v>23</v>
      </c>
      <c r="S2812" t="s">
        <v>18994</v>
      </c>
      <c r="T28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0.46527777778101154</v>
      </c>
      <c r="U2812" s="5">
        <f>WEEKNUM(Shipment_Data[[#This Row],[DATE]],2)</f>
        <v>7</v>
      </c>
      <c r="V2812" s="6">
        <f>SUBTOTAL(103,Shipment_Data[[#This Row],[DATE]])</f>
        <v>1</v>
      </c>
      <c r="W28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813" spans="1:23" x14ac:dyDescent="0.25">
      <c r="A2813" s="1">
        <v>46065</v>
      </c>
      <c r="B2813" t="s">
        <v>1206</v>
      </c>
      <c r="D2813" t="s">
        <v>3265</v>
      </c>
      <c r="E2813">
        <v>1</v>
      </c>
      <c r="G2813">
        <v>139459</v>
      </c>
      <c r="H2813" s="7">
        <v>14300</v>
      </c>
      <c r="I2813" t="s">
        <v>20</v>
      </c>
      <c r="J2813" t="s">
        <v>603</v>
      </c>
      <c r="K2813" t="s">
        <v>604</v>
      </c>
      <c r="L2813" s="2">
        <v>0.41666666666666669</v>
      </c>
      <c r="M2813" s="2">
        <v>0.625</v>
      </c>
      <c r="N2813" s="1">
        <v>46065</v>
      </c>
      <c r="O2813" t="s">
        <v>23</v>
      </c>
      <c r="S2813" t="s">
        <v>18994</v>
      </c>
      <c r="T281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0.20833333333575865</v>
      </c>
      <c r="U2813" s="5">
        <f>WEEKNUM(Shipment_Data[[#This Row],[DATE]],2)</f>
        <v>7</v>
      </c>
      <c r="V2813" s="6">
        <f>SUBTOTAL(103,Shipment_Data[[#This Row],[DATE]])</f>
        <v>1</v>
      </c>
      <c r="W28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814" spans="1:23" x14ac:dyDescent="0.25">
      <c r="A2814" s="1">
        <v>46065</v>
      </c>
      <c r="B2814" t="s">
        <v>459</v>
      </c>
      <c r="D2814" t="s">
        <v>3266</v>
      </c>
      <c r="E2814">
        <v>8</v>
      </c>
      <c r="G2814" t="s">
        <v>3267</v>
      </c>
      <c r="H2814" s="7">
        <v>2211374.5099999998</v>
      </c>
      <c r="I2814" t="s">
        <v>20</v>
      </c>
      <c r="J2814" t="s">
        <v>97</v>
      </c>
      <c r="K2814" t="s">
        <v>98</v>
      </c>
      <c r="L2814" s="2">
        <v>0.60416666666666663</v>
      </c>
      <c r="M2814" s="2">
        <v>0.62083333333333335</v>
      </c>
      <c r="N2814" s="1">
        <v>46065</v>
      </c>
      <c r="O2814" t="s">
        <v>23</v>
      </c>
      <c r="S2814" t="s">
        <v>18994</v>
      </c>
      <c r="T28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1.6666666670062114E-2</v>
      </c>
      <c r="U2814" s="5">
        <f>WEEKNUM(Shipment_Data[[#This Row],[DATE]],2)</f>
        <v>7</v>
      </c>
      <c r="V2814" s="6">
        <f>SUBTOTAL(103,Shipment_Data[[#This Row],[DATE]])</f>
        <v>1</v>
      </c>
      <c r="W28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815" spans="1:23" x14ac:dyDescent="0.25">
      <c r="A2815" s="1">
        <v>46065</v>
      </c>
      <c r="B2815" t="s">
        <v>459</v>
      </c>
      <c r="D2815" t="s">
        <v>3268</v>
      </c>
      <c r="E2815">
        <v>2</v>
      </c>
      <c r="G2815">
        <v>139511</v>
      </c>
      <c r="H2815" s="7">
        <v>643044.94999999995</v>
      </c>
      <c r="I2815" t="s">
        <v>20</v>
      </c>
      <c r="J2815" t="s">
        <v>97</v>
      </c>
      <c r="K2815" t="s">
        <v>98</v>
      </c>
      <c r="L2815" s="2">
        <v>0.60416666666666663</v>
      </c>
      <c r="M2815" s="2">
        <v>0.62083333333333335</v>
      </c>
      <c r="N2815" s="1">
        <v>46065</v>
      </c>
      <c r="O2815" t="s">
        <v>23</v>
      </c>
      <c r="S2815" t="s">
        <v>18994</v>
      </c>
      <c r="T281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1.6666666670062114E-2</v>
      </c>
      <c r="U2815" s="5">
        <f>WEEKNUM(Shipment_Data[[#This Row],[DATE]],2)</f>
        <v>7</v>
      </c>
      <c r="V2815" s="6">
        <f>SUBTOTAL(103,Shipment_Data[[#This Row],[DATE]])</f>
        <v>1</v>
      </c>
      <c r="W28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816" spans="1:23" x14ac:dyDescent="0.25">
      <c r="A2816" s="1">
        <v>46065</v>
      </c>
      <c r="B2816" t="s">
        <v>2550</v>
      </c>
      <c r="D2816" t="s">
        <v>3194</v>
      </c>
      <c r="E2816">
        <v>1</v>
      </c>
      <c r="G2816">
        <v>139497</v>
      </c>
      <c r="H2816" s="7">
        <v>55845</v>
      </c>
      <c r="I2816" t="s">
        <v>20</v>
      </c>
      <c r="J2816" t="s">
        <v>97</v>
      </c>
      <c r="K2816" t="s">
        <v>98</v>
      </c>
      <c r="L2816" s="2">
        <v>0.60416666666666663</v>
      </c>
      <c r="M2816" s="2">
        <v>0.66666666666666663</v>
      </c>
      <c r="N2816" s="1">
        <v>46065</v>
      </c>
      <c r="O2816" t="s">
        <v>23</v>
      </c>
      <c r="S2816" t="s">
        <v>18994</v>
      </c>
      <c r="T28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6.25E-2</v>
      </c>
      <c r="U2816" s="5">
        <f>WEEKNUM(Shipment_Data[[#This Row],[DATE]],2)</f>
        <v>7</v>
      </c>
      <c r="V2816" s="6">
        <f>SUBTOTAL(103,Shipment_Data[[#This Row],[DATE]])</f>
        <v>1</v>
      </c>
      <c r="W28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817" spans="1:23" x14ac:dyDescent="0.25">
      <c r="A2817" s="1">
        <v>46065</v>
      </c>
      <c r="B2817" t="s">
        <v>459</v>
      </c>
      <c r="D2817" t="s">
        <v>3269</v>
      </c>
      <c r="E2817">
        <v>1</v>
      </c>
      <c r="G2817">
        <v>139518</v>
      </c>
      <c r="H2817" s="7">
        <v>540032.68999999994</v>
      </c>
      <c r="I2817" t="s">
        <v>20</v>
      </c>
      <c r="J2817" t="s">
        <v>97</v>
      </c>
      <c r="K2817" t="s">
        <v>98</v>
      </c>
      <c r="L2817" s="2">
        <v>0.60416666666666663</v>
      </c>
      <c r="M2817" s="2">
        <v>0.62083333333333335</v>
      </c>
      <c r="N2817" s="1">
        <v>46065</v>
      </c>
      <c r="O2817" t="s">
        <v>23</v>
      </c>
      <c r="S2817" t="s">
        <v>18994</v>
      </c>
      <c r="T281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1.6666666670062114E-2</v>
      </c>
      <c r="U2817" s="5">
        <f>WEEKNUM(Shipment_Data[[#This Row],[DATE]],2)</f>
        <v>7</v>
      </c>
      <c r="V2817" s="6">
        <f>SUBTOTAL(103,Shipment_Data[[#This Row],[DATE]])</f>
        <v>1</v>
      </c>
      <c r="W28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818" spans="1:23" x14ac:dyDescent="0.25">
      <c r="A2818" s="1">
        <v>46065</v>
      </c>
      <c r="B2818" t="s">
        <v>459</v>
      </c>
      <c r="D2818" t="s">
        <v>3270</v>
      </c>
      <c r="E2818">
        <v>1</v>
      </c>
      <c r="G2818">
        <v>139514</v>
      </c>
      <c r="H2818" s="7">
        <v>24399.56</v>
      </c>
      <c r="I2818" t="s">
        <v>20</v>
      </c>
      <c r="J2818" t="s">
        <v>97</v>
      </c>
      <c r="K2818" t="s">
        <v>98</v>
      </c>
      <c r="L2818" s="2">
        <v>0.60416666666666663</v>
      </c>
      <c r="M2818" s="2">
        <v>0.62083333333333335</v>
      </c>
      <c r="N2818" s="1">
        <v>46065</v>
      </c>
      <c r="O2818" t="s">
        <v>23</v>
      </c>
      <c r="S2818" t="s">
        <v>18994</v>
      </c>
      <c r="T281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1.6666666670062114E-2</v>
      </c>
      <c r="U2818" s="5">
        <f>WEEKNUM(Shipment_Data[[#This Row],[DATE]],2)</f>
        <v>7</v>
      </c>
      <c r="V2818" s="6">
        <f>SUBTOTAL(103,Shipment_Data[[#This Row],[DATE]])</f>
        <v>1</v>
      </c>
      <c r="W28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819" spans="1:23" x14ac:dyDescent="0.25">
      <c r="A2819" s="1">
        <v>46065</v>
      </c>
      <c r="B2819" t="s">
        <v>2085</v>
      </c>
      <c r="D2819" t="s">
        <v>3271</v>
      </c>
      <c r="E2819">
        <v>1</v>
      </c>
      <c r="G2819">
        <v>139565</v>
      </c>
      <c r="H2819" s="7">
        <v>407974.3</v>
      </c>
      <c r="I2819" t="s">
        <v>20</v>
      </c>
      <c r="J2819" t="s">
        <v>91</v>
      </c>
      <c r="K2819" t="s">
        <v>92</v>
      </c>
      <c r="L2819" s="2">
        <v>0.53125</v>
      </c>
      <c r="M2819" s="2">
        <v>0.53125</v>
      </c>
      <c r="N2819" s="1">
        <v>46065</v>
      </c>
      <c r="O2819" t="s">
        <v>23</v>
      </c>
      <c r="S2819" t="s">
        <v>18994</v>
      </c>
      <c r="T281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2819" s="5">
        <f>WEEKNUM(Shipment_Data[[#This Row],[DATE]],2)</f>
        <v>7</v>
      </c>
      <c r="V2819" s="6">
        <f>SUBTOTAL(103,Shipment_Data[[#This Row],[DATE]])</f>
        <v>1</v>
      </c>
      <c r="W28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820" spans="1:23" x14ac:dyDescent="0.25">
      <c r="A2820" s="1">
        <v>46065</v>
      </c>
      <c r="B2820" t="s">
        <v>2085</v>
      </c>
      <c r="D2820" t="s">
        <v>3272</v>
      </c>
      <c r="E2820">
        <v>1</v>
      </c>
      <c r="G2820">
        <v>139344</v>
      </c>
      <c r="H2820" s="7">
        <v>12375</v>
      </c>
      <c r="I2820" t="s">
        <v>20</v>
      </c>
      <c r="J2820" t="s">
        <v>91</v>
      </c>
      <c r="K2820" t="s">
        <v>92</v>
      </c>
      <c r="L2820" s="2">
        <v>0.53125</v>
      </c>
      <c r="M2820" s="2">
        <v>0.53125</v>
      </c>
      <c r="N2820" s="1">
        <v>46065</v>
      </c>
      <c r="O2820" t="s">
        <v>23</v>
      </c>
      <c r="S2820" t="s">
        <v>18994</v>
      </c>
      <c r="T28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2820" s="5">
        <f>WEEKNUM(Shipment_Data[[#This Row],[DATE]],2)</f>
        <v>7</v>
      </c>
      <c r="V2820" s="6">
        <f>SUBTOTAL(103,Shipment_Data[[#This Row],[DATE]])</f>
        <v>1</v>
      </c>
      <c r="W28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821" spans="1:23" x14ac:dyDescent="0.25">
      <c r="A2821" s="1">
        <v>46065</v>
      </c>
      <c r="B2821" t="s">
        <v>3273</v>
      </c>
      <c r="D2821" t="s">
        <v>3274</v>
      </c>
      <c r="E2821">
        <v>1</v>
      </c>
      <c r="G2821">
        <v>139582</v>
      </c>
      <c r="H2821" s="7">
        <v>6715.5</v>
      </c>
      <c r="I2821" t="s">
        <v>20</v>
      </c>
      <c r="J2821" t="s">
        <v>323</v>
      </c>
      <c r="K2821" t="s">
        <v>324</v>
      </c>
      <c r="L2821" s="2">
        <v>0.625</v>
      </c>
      <c r="M2821" s="2">
        <v>0.71319444444444446</v>
      </c>
      <c r="N2821" s="1">
        <v>46065</v>
      </c>
      <c r="O2821" t="s">
        <v>23</v>
      </c>
      <c r="S2821" t="s">
        <v>18994</v>
      </c>
      <c r="T28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8.819444444088731E-2</v>
      </c>
      <c r="U2821" s="5">
        <f>WEEKNUM(Shipment_Data[[#This Row],[DATE]],2)</f>
        <v>7</v>
      </c>
      <c r="V2821" s="6">
        <f>SUBTOTAL(103,Shipment_Data[[#This Row],[DATE]])</f>
        <v>1</v>
      </c>
      <c r="W28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822" spans="1:23" x14ac:dyDescent="0.25">
      <c r="A2822" s="1">
        <v>46065</v>
      </c>
      <c r="B2822" t="s">
        <v>3275</v>
      </c>
      <c r="D2822" t="s">
        <v>3276</v>
      </c>
      <c r="E2822">
        <v>1</v>
      </c>
      <c r="G2822">
        <v>139577</v>
      </c>
      <c r="H2822" s="7">
        <v>14042</v>
      </c>
      <c r="I2822" t="s">
        <v>20</v>
      </c>
      <c r="J2822" t="s">
        <v>323</v>
      </c>
      <c r="K2822" t="s">
        <v>324</v>
      </c>
      <c r="L2822" s="2">
        <v>0.625</v>
      </c>
      <c r="M2822" s="2">
        <v>0.6958333333333333</v>
      </c>
      <c r="N2822" s="1">
        <v>46065</v>
      </c>
      <c r="O2822" t="s">
        <v>23</v>
      </c>
      <c r="S2822" t="s">
        <v>18994</v>
      </c>
      <c r="T282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7.0833333331393078E-2</v>
      </c>
      <c r="U2822" s="5">
        <f>WEEKNUM(Shipment_Data[[#This Row],[DATE]],2)</f>
        <v>7</v>
      </c>
      <c r="V2822" s="6">
        <f>SUBTOTAL(103,Shipment_Data[[#This Row],[DATE]])</f>
        <v>1</v>
      </c>
      <c r="W28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823" spans="1:23" x14ac:dyDescent="0.25">
      <c r="A2823" s="1">
        <v>46065</v>
      </c>
      <c r="B2823" t="s">
        <v>3273</v>
      </c>
      <c r="D2823" t="s">
        <v>3277</v>
      </c>
      <c r="E2823">
        <v>3</v>
      </c>
      <c r="G2823">
        <v>139446</v>
      </c>
      <c r="H2823" s="7">
        <v>371475.72</v>
      </c>
      <c r="I2823" t="s">
        <v>20</v>
      </c>
      <c r="J2823" t="s">
        <v>323</v>
      </c>
      <c r="K2823" t="s">
        <v>324</v>
      </c>
      <c r="L2823" s="2">
        <v>0.625</v>
      </c>
      <c r="M2823" s="2">
        <v>0.71319444444444446</v>
      </c>
      <c r="N2823" s="1">
        <v>46065</v>
      </c>
      <c r="O2823" t="s">
        <v>23</v>
      </c>
      <c r="S2823" t="s">
        <v>18994</v>
      </c>
      <c r="T28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8.819444444088731E-2</v>
      </c>
      <c r="U2823" s="5">
        <f>WEEKNUM(Shipment_Data[[#This Row],[DATE]],2)</f>
        <v>7</v>
      </c>
      <c r="V2823" s="6">
        <f>SUBTOTAL(103,Shipment_Data[[#This Row],[DATE]])</f>
        <v>1</v>
      </c>
      <c r="W28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824" spans="1:23" x14ac:dyDescent="0.25">
      <c r="A2824" s="1">
        <v>46065</v>
      </c>
      <c r="B2824" t="s">
        <v>3278</v>
      </c>
      <c r="D2824" t="s">
        <v>3279</v>
      </c>
      <c r="E2824">
        <v>1</v>
      </c>
      <c r="G2824">
        <v>139339</v>
      </c>
      <c r="H2824" s="7">
        <v>431952.26</v>
      </c>
      <c r="I2824" t="s">
        <v>20</v>
      </c>
      <c r="J2824" t="s">
        <v>323</v>
      </c>
      <c r="K2824" t="s">
        <v>324</v>
      </c>
      <c r="L2824" s="2">
        <v>0.625</v>
      </c>
      <c r="M2824" s="2">
        <v>0.67013888888888884</v>
      </c>
      <c r="N2824" s="1">
        <v>46065</v>
      </c>
      <c r="O2824" t="s">
        <v>23</v>
      </c>
      <c r="S2824" t="s">
        <v>18994</v>
      </c>
      <c r="T28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4.5138888890505768E-2</v>
      </c>
      <c r="U2824" s="5">
        <f>WEEKNUM(Shipment_Data[[#This Row],[DATE]],2)</f>
        <v>7</v>
      </c>
      <c r="V2824" s="6">
        <f>SUBTOTAL(103,Shipment_Data[[#This Row],[DATE]])</f>
        <v>1</v>
      </c>
      <c r="W28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825" spans="1:23" x14ac:dyDescent="0.25">
      <c r="A2825" s="1">
        <v>46065</v>
      </c>
      <c r="B2825" t="s">
        <v>201</v>
      </c>
      <c r="D2825" t="s">
        <v>3280</v>
      </c>
      <c r="E2825">
        <v>3</v>
      </c>
      <c r="G2825">
        <v>139192</v>
      </c>
      <c r="H2825" s="7">
        <v>197453.17</v>
      </c>
      <c r="I2825" t="s">
        <v>20</v>
      </c>
      <c r="J2825" t="s">
        <v>323</v>
      </c>
      <c r="K2825" t="s">
        <v>324</v>
      </c>
      <c r="L2825" s="2">
        <v>0.625</v>
      </c>
      <c r="M2825" s="2">
        <v>0.65902777777777777</v>
      </c>
      <c r="N2825" s="1">
        <v>46065</v>
      </c>
      <c r="O2825" t="s">
        <v>23</v>
      </c>
      <c r="S2825" t="s">
        <v>18994</v>
      </c>
      <c r="T282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3.4027777779556345E-2</v>
      </c>
      <c r="U2825" s="5">
        <f>WEEKNUM(Shipment_Data[[#This Row],[DATE]],2)</f>
        <v>7</v>
      </c>
      <c r="V2825" s="6">
        <f>SUBTOTAL(103,Shipment_Data[[#This Row],[DATE]])</f>
        <v>1</v>
      </c>
      <c r="W28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826" spans="1:23" x14ac:dyDescent="0.25">
      <c r="A2826" s="1">
        <v>46065</v>
      </c>
      <c r="B2826" t="s">
        <v>1298</v>
      </c>
      <c r="D2826" t="s">
        <v>3281</v>
      </c>
      <c r="E2826">
        <v>2</v>
      </c>
      <c r="G2826">
        <v>139318</v>
      </c>
      <c r="H2826" s="7">
        <v>554963.57999999996</v>
      </c>
      <c r="I2826" t="s">
        <v>20</v>
      </c>
      <c r="J2826" t="s">
        <v>323</v>
      </c>
      <c r="K2826" t="s">
        <v>324</v>
      </c>
      <c r="L2826" s="2">
        <v>0.625</v>
      </c>
      <c r="M2826" s="2">
        <v>0.73124999999999996</v>
      </c>
      <c r="N2826" s="1">
        <v>46065</v>
      </c>
      <c r="O2826" t="s">
        <v>23</v>
      </c>
      <c r="S2826" t="s">
        <v>18994</v>
      </c>
      <c r="T28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0.10624999999708962</v>
      </c>
      <c r="U2826" s="5">
        <f>WEEKNUM(Shipment_Data[[#This Row],[DATE]],2)</f>
        <v>7</v>
      </c>
      <c r="V2826" s="6">
        <f>SUBTOTAL(103,Shipment_Data[[#This Row],[DATE]])</f>
        <v>1</v>
      </c>
      <c r="W28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827" spans="1:23" x14ac:dyDescent="0.25">
      <c r="A2827" s="1">
        <v>46065</v>
      </c>
      <c r="B2827" t="s">
        <v>3282</v>
      </c>
      <c r="D2827" t="s">
        <v>3283</v>
      </c>
      <c r="E2827">
        <v>2</v>
      </c>
      <c r="G2827">
        <v>139407</v>
      </c>
      <c r="H2827" s="7">
        <v>202115.61</v>
      </c>
      <c r="I2827" t="s">
        <v>20</v>
      </c>
      <c r="J2827" t="s">
        <v>323</v>
      </c>
      <c r="K2827" t="s">
        <v>324</v>
      </c>
      <c r="L2827" s="2">
        <v>0.625</v>
      </c>
      <c r="M2827" s="2">
        <v>0.86736111111111114</v>
      </c>
      <c r="N2827" s="1">
        <v>46065</v>
      </c>
      <c r="O2827" t="s">
        <v>23</v>
      </c>
      <c r="S2827" t="s">
        <v>18994</v>
      </c>
      <c r="T282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0.24236111110803904</v>
      </c>
      <c r="U2827" s="5">
        <f>WEEKNUM(Shipment_Data[[#This Row],[DATE]],2)</f>
        <v>7</v>
      </c>
      <c r="V2827" s="6">
        <f>SUBTOTAL(103,Shipment_Data[[#This Row],[DATE]])</f>
        <v>1</v>
      </c>
      <c r="W28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828" spans="1:23" x14ac:dyDescent="0.25">
      <c r="A2828" s="1">
        <v>46065</v>
      </c>
      <c r="B2828" t="s">
        <v>1309</v>
      </c>
      <c r="D2828" t="s">
        <v>3284</v>
      </c>
      <c r="E2828">
        <v>1</v>
      </c>
      <c r="G2828">
        <v>139542</v>
      </c>
      <c r="H2828" s="7">
        <v>28600</v>
      </c>
      <c r="I2828" t="s">
        <v>20</v>
      </c>
      <c r="J2828" t="s">
        <v>323</v>
      </c>
      <c r="K2828" t="s">
        <v>324</v>
      </c>
      <c r="L2828" s="2">
        <v>0.625</v>
      </c>
      <c r="M2828" s="2">
        <v>0.67500000000000004</v>
      </c>
      <c r="N2828" s="1">
        <v>46065</v>
      </c>
      <c r="O2828" t="s">
        <v>23</v>
      </c>
      <c r="S2828" t="s">
        <v>18994</v>
      </c>
      <c r="T28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5.0000000002910383E-2</v>
      </c>
      <c r="U2828" s="5">
        <f>WEEKNUM(Shipment_Data[[#This Row],[DATE]],2)</f>
        <v>7</v>
      </c>
      <c r="V2828" s="6">
        <f>SUBTOTAL(103,Shipment_Data[[#This Row],[DATE]])</f>
        <v>1</v>
      </c>
      <c r="W28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829" spans="1:23" x14ac:dyDescent="0.25">
      <c r="A2829" s="1">
        <v>46065</v>
      </c>
      <c r="B2829" t="s">
        <v>3275</v>
      </c>
      <c r="D2829" t="s">
        <v>3285</v>
      </c>
      <c r="E2829">
        <v>1</v>
      </c>
      <c r="G2829">
        <v>139454</v>
      </c>
      <c r="H2829" s="7">
        <v>221752.7</v>
      </c>
      <c r="I2829" t="s">
        <v>20</v>
      </c>
      <c r="J2829" t="s">
        <v>323</v>
      </c>
      <c r="K2829" t="s">
        <v>324</v>
      </c>
      <c r="L2829" s="2">
        <v>0.625</v>
      </c>
      <c r="M2829" s="2">
        <v>0.6958333333333333</v>
      </c>
      <c r="N2829" s="1">
        <v>46065</v>
      </c>
      <c r="O2829" t="s">
        <v>23</v>
      </c>
      <c r="S2829" t="s">
        <v>18994</v>
      </c>
      <c r="T28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7.0833333331393078E-2</v>
      </c>
      <c r="U2829" s="5">
        <f>WEEKNUM(Shipment_Data[[#This Row],[DATE]],2)</f>
        <v>7</v>
      </c>
      <c r="V2829" s="6">
        <f>SUBTOTAL(103,Shipment_Data[[#This Row],[DATE]])</f>
        <v>1</v>
      </c>
      <c r="W28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830" spans="1:23" x14ac:dyDescent="0.25">
      <c r="A2830" s="1">
        <v>46065</v>
      </c>
      <c r="B2830" t="s">
        <v>3286</v>
      </c>
      <c r="D2830" t="s">
        <v>3287</v>
      </c>
      <c r="E2830">
        <v>1</v>
      </c>
      <c r="G2830">
        <v>139538</v>
      </c>
      <c r="H2830" s="7">
        <v>22583</v>
      </c>
      <c r="I2830" t="s">
        <v>20</v>
      </c>
      <c r="J2830" t="s">
        <v>323</v>
      </c>
      <c r="K2830" t="s">
        <v>324</v>
      </c>
      <c r="L2830" s="2">
        <v>0.625</v>
      </c>
      <c r="M2830" s="2">
        <v>0.67847222222222225</v>
      </c>
      <c r="N2830" s="1">
        <v>46065</v>
      </c>
      <c r="O2830" t="s">
        <v>23</v>
      </c>
      <c r="S2830" t="s">
        <v>18994</v>
      </c>
      <c r="T283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5.3472222221898846E-2</v>
      </c>
      <c r="U2830" s="5">
        <f>WEEKNUM(Shipment_Data[[#This Row],[DATE]],2)</f>
        <v>7</v>
      </c>
      <c r="V2830" s="6">
        <f>SUBTOTAL(103,Shipment_Data[[#This Row],[DATE]])</f>
        <v>1</v>
      </c>
      <c r="W28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831" spans="1:23" x14ac:dyDescent="0.25">
      <c r="A2831" s="1">
        <v>46065</v>
      </c>
      <c r="B2831" t="s">
        <v>3288</v>
      </c>
      <c r="D2831" t="s">
        <v>3289</v>
      </c>
      <c r="E2831">
        <v>2</v>
      </c>
      <c r="G2831">
        <v>139367</v>
      </c>
      <c r="H2831" s="7">
        <v>274819.46000000002</v>
      </c>
      <c r="I2831" t="s">
        <v>20</v>
      </c>
      <c r="J2831" t="s">
        <v>323</v>
      </c>
      <c r="K2831" t="s">
        <v>324</v>
      </c>
      <c r="L2831" s="2">
        <v>0.625</v>
      </c>
      <c r="M2831" s="2">
        <v>0.81805555555555554</v>
      </c>
      <c r="N2831" s="1">
        <v>46065</v>
      </c>
      <c r="O2831" t="s">
        <v>23</v>
      </c>
      <c r="S2831" t="s">
        <v>18994</v>
      </c>
      <c r="T283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0.19305555555911269</v>
      </c>
      <c r="U2831" s="5">
        <f>WEEKNUM(Shipment_Data[[#This Row],[DATE]],2)</f>
        <v>7</v>
      </c>
      <c r="V2831" s="6">
        <f>SUBTOTAL(103,Shipment_Data[[#This Row],[DATE]])</f>
        <v>1</v>
      </c>
      <c r="W28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832" spans="1:23" x14ac:dyDescent="0.25">
      <c r="A2832" s="1">
        <v>46065</v>
      </c>
      <c r="B2832" t="s">
        <v>1298</v>
      </c>
      <c r="D2832" t="s">
        <v>3290</v>
      </c>
      <c r="E2832">
        <v>1</v>
      </c>
      <c r="G2832">
        <v>139541</v>
      </c>
      <c r="H2832" s="7">
        <v>42911.199999999997</v>
      </c>
      <c r="I2832" t="s">
        <v>20</v>
      </c>
      <c r="J2832" t="s">
        <v>323</v>
      </c>
      <c r="K2832" t="s">
        <v>324</v>
      </c>
      <c r="L2832" s="2">
        <v>0.625</v>
      </c>
      <c r="M2832" s="2">
        <v>0.73124999999999996</v>
      </c>
      <c r="N2832" s="1">
        <v>46065</v>
      </c>
      <c r="O2832" t="s">
        <v>23</v>
      </c>
      <c r="S2832" t="s">
        <v>18994</v>
      </c>
      <c r="T283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0.10624999999708962</v>
      </c>
      <c r="U2832" s="5">
        <f>WEEKNUM(Shipment_Data[[#This Row],[DATE]],2)</f>
        <v>7</v>
      </c>
      <c r="V2832" s="6">
        <f>SUBTOTAL(103,Shipment_Data[[#This Row],[DATE]])</f>
        <v>1</v>
      </c>
      <c r="W28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833" spans="1:23" x14ac:dyDescent="0.25">
      <c r="A2833" s="1">
        <v>46065</v>
      </c>
      <c r="B2833" t="s">
        <v>3291</v>
      </c>
      <c r="D2833" t="s">
        <v>3292</v>
      </c>
      <c r="E2833">
        <v>1</v>
      </c>
      <c r="G2833">
        <v>139521</v>
      </c>
      <c r="H2833" s="7">
        <v>83054.039999999994</v>
      </c>
      <c r="I2833" t="s">
        <v>20</v>
      </c>
      <c r="J2833" t="s">
        <v>170</v>
      </c>
      <c r="K2833" t="s">
        <v>171</v>
      </c>
      <c r="L2833" s="2">
        <v>0.61458333333333337</v>
      </c>
      <c r="M2833" s="2">
        <v>0.69861111111111107</v>
      </c>
      <c r="N2833" s="1">
        <v>46065</v>
      </c>
      <c r="O2833" t="s">
        <v>23</v>
      </c>
      <c r="S2833" t="s">
        <v>18994</v>
      </c>
      <c r="T28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8.4027777775190771E-2</v>
      </c>
      <c r="U2833" s="5">
        <f>WEEKNUM(Shipment_Data[[#This Row],[DATE]],2)</f>
        <v>7</v>
      </c>
      <c r="V2833" s="6">
        <f>SUBTOTAL(103,Shipment_Data[[#This Row],[DATE]])</f>
        <v>1</v>
      </c>
      <c r="W28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834" spans="1:23" x14ac:dyDescent="0.25">
      <c r="A2834" s="1">
        <v>46065</v>
      </c>
      <c r="B2834" t="s">
        <v>551</v>
      </c>
      <c r="D2834" t="s">
        <v>3293</v>
      </c>
      <c r="E2834">
        <v>2</v>
      </c>
      <c r="G2834">
        <v>139466</v>
      </c>
      <c r="H2834" s="7">
        <v>496992.63</v>
      </c>
      <c r="I2834" t="s">
        <v>20</v>
      </c>
      <c r="J2834" t="s">
        <v>170</v>
      </c>
      <c r="K2834" t="s">
        <v>171</v>
      </c>
      <c r="L2834" s="2">
        <v>0.61458333333333337</v>
      </c>
      <c r="M2834" s="2">
        <v>0.72291666666666665</v>
      </c>
      <c r="N2834" s="1">
        <v>46065</v>
      </c>
      <c r="O2834" t="s">
        <v>23</v>
      </c>
      <c r="S2834" t="s">
        <v>18994</v>
      </c>
      <c r="T28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0.10833333332993789</v>
      </c>
      <c r="U2834" s="5">
        <f>WEEKNUM(Shipment_Data[[#This Row],[DATE]],2)</f>
        <v>7</v>
      </c>
      <c r="V2834" s="6">
        <f>SUBTOTAL(103,Shipment_Data[[#This Row],[DATE]])</f>
        <v>1</v>
      </c>
      <c r="W28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835" spans="1:23" x14ac:dyDescent="0.25">
      <c r="A2835" s="1">
        <v>46065</v>
      </c>
      <c r="B2835" t="s">
        <v>551</v>
      </c>
      <c r="D2835" t="s">
        <v>3294</v>
      </c>
      <c r="E2835">
        <v>1</v>
      </c>
      <c r="G2835">
        <v>139478</v>
      </c>
      <c r="H2835" s="7">
        <v>27434</v>
      </c>
      <c r="I2835" t="s">
        <v>20</v>
      </c>
      <c r="J2835" t="s">
        <v>170</v>
      </c>
      <c r="K2835" t="s">
        <v>171</v>
      </c>
      <c r="L2835" s="2">
        <v>0.61458333333333337</v>
      </c>
      <c r="M2835" s="2">
        <v>0.72291666666666665</v>
      </c>
      <c r="N2835" s="1">
        <v>46065</v>
      </c>
      <c r="O2835" t="s">
        <v>23</v>
      </c>
      <c r="S2835" t="s">
        <v>18994</v>
      </c>
      <c r="T28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0.10833333332993789</v>
      </c>
      <c r="U2835" s="5">
        <f>WEEKNUM(Shipment_Data[[#This Row],[DATE]],2)</f>
        <v>7</v>
      </c>
      <c r="V2835" s="6">
        <f>SUBTOTAL(103,Shipment_Data[[#This Row],[DATE]])</f>
        <v>1</v>
      </c>
      <c r="W28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836" spans="1:23" x14ac:dyDescent="0.25">
      <c r="A2836" s="1">
        <v>46065</v>
      </c>
      <c r="B2836" t="s">
        <v>101</v>
      </c>
      <c r="D2836" t="s">
        <v>3295</v>
      </c>
      <c r="E2836">
        <v>5</v>
      </c>
      <c r="G2836">
        <v>139484</v>
      </c>
      <c r="H2836" s="7">
        <v>614595.6</v>
      </c>
      <c r="I2836" t="s">
        <v>20</v>
      </c>
      <c r="J2836" t="s">
        <v>170</v>
      </c>
      <c r="K2836" t="s">
        <v>171</v>
      </c>
      <c r="L2836" s="2">
        <v>0.61458333333333337</v>
      </c>
      <c r="M2836" s="2">
        <v>0.67708333333333337</v>
      </c>
      <c r="N2836" s="1">
        <v>46065</v>
      </c>
      <c r="O2836" t="s">
        <v>23</v>
      </c>
      <c r="S2836" t="s">
        <v>18994</v>
      </c>
      <c r="T28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6.25E-2</v>
      </c>
      <c r="U2836" s="5">
        <f>WEEKNUM(Shipment_Data[[#This Row],[DATE]],2)</f>
        <v>7</v>
      </c>
      <c r="V2836" s="6">
        <f>SUBTOTAL(103,Shipment_Data[[#This Row],[DATE]])</f>
        <v>1</v>
      </c>
      <c r="W28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837" spans="1:23" x14ac:dyDescent="0.25">
      <c r="A2837" s="1">
        <v>46065</v>
      </c>
      <c r="B2837" t="s">
        <v>3291</v>
      </c>
      <c r="D2837" t="s">
        <v>3296</v>
      </c>
      <c r="E2837">
        <v>1</v>
      </c>
      <c r="G2837">
        <v>139591</v>
      </c>
      <c r="H2837" s="7">
        <v>54967.38</v>
      </c>
      <c r="I2837" t="s">
        <v>20</v>
      </c>
      <c r="J2837" t="s">
        <v>170</v>
      </c>
      <c r="K2837" t="s">
        <v>171</v>
      </c>
      <c r="L2837" s="2">
        <v>0.61458333333333337</v>
      </c>
      <c r="M2837" s="2">
        <v>0.69861111111111107</v>
      </c>
      <c r="N2837" s="1">
        <v>46065</v>
      </c>
      <c r="O2837" t="s">
        <v>23</v>
      </c>
      <c r="S2837" t="s">
        <v>18994</v>
      </c>
      <c r="T28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8.4027777775190771E-2</v>
      </c>
      <c r="U2837" s="5">
        <f>WEEKNUM(Shipment_Data[[#This Row],[DATE]],2)</f>
        <v>7</v>
      </c>
      <c r="V2837" s="6">
        <f>SUBTOTAL(103,Shipment_Data[[#This Row],[DATE]])</f>
        <v>1</v>
      </c>
      <c r="W28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838" spans="1:23" x14ac:dyDescent="0.25">
      <c r="A2838" s="1">
        <v>46065</v>
      </c>
      <c r="B2838" t="s">
        <v>3297</v>
      </c>
      <c r="D2838" t="s">
        <v>3298</v>
      </c>
      <c r="E2838">
        <v>1</v>
      </c>
      <c r="G2838">
        <v>139639</v>
      </c>
      <c r="H2838" s="7">
        <v>2277</v>
      </c>
      <c r="I2838" t="s">
        <v>20</v>
      </c>
      <c r="J2838" t="s">
        <v>204</v>
      </c>
      <c r="K2838" t="s">
        <v>92</v>
      </c>
      <c r="L2838" s="2">
        <v>0.61388888888888893</v>
      </c>
      <c r="M2838" s="2">
        <v>0.61388888888888893</v>
      </c>
      <c r="N2838" s="1">
        <v>46065</v>
      </c>
      <c r="O2838" t="s">
        <v>23</v>
      </c>
      <c r="S2838" t="s">
        <v>18994</v>
      </c>
      <c r="T283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2838" s="5">
        <f>WEEKNUM(Shipment_Data[[#This Row],[DATE]],2)</f>
        <v>7</v>
      </c>
      <c r="V2838" s="6">
        <f>SUBTOTAL(103,Shipment_Data[[#This Row],[DATE]])</f>
        <v>1</v>
      </c>
      <c r="W28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839" spans="1:23" x14ac:dyDescent="0.25">
      <c r="A2839" s="1">
        <v>46065</v>
      </c>
      <c r="B2839" t="s">
        <v>3299</v>
      </c>
      <c r="D2839" t="s">
        <v>3300</v>
      </c>
      <c r="E2839">
        <v>1</v>
      </c>
      <c r="G2839">
        <v>139275</v>
      </c>
      <c r="H2839" s="7">
        <v>57946</v>
      </c>
      <c r="I2839" t="s">
        <v>20</v>
      </c>
      <c r="J2839" t="s">
        <v>247</v>
      </c>
      <c r="K2839" t="s">
        <v>248</v>
      </c>
      <c r="L2839" s="2">
        <v>0.63888888888888884</v>
      </c>
      <c r="M2839" s="2">
        <v>0.67361111111111116</v>
      </c>
      <c r="N2839" s="1">
        <v>46065</v>
      </c>
      <c r="O2839" t="s">
        <v>23</v>
      </c>
      <c r="S2839" t="s">
        <v>18994</v>
      </c>
      <c r="T28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3.4722222218988463E-2</v>
      </c>
      <c r="U2839" s="5">
        <f>WEEKNUM(Shipment_Data[[#This Row],[DATE]],2)</f>
        <v>7</v>
      </c>
      <c r="V2839" s="6">
        <f>SUBTOTAL(103,Shipment_Data[[#This Row],[DATE]])</f>
        <v>1</v>
      </c>
      <c r="W28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840" spans="1:23" x14ac:dyDescent="0.25">
      <c r="A2840" s="1">
        <v>46065</v>
      </c>
      <c r="B2840" t="s">
        <v>55</v>
      </c>
      <c r="D2840" t="s">
        <v>3301</v>
      </c>
      <c r="E2840">
        <v>1</v>
      </c>
      <c r="G2840">
        <v>139528</v>
      </c>
      <c r="H2840" s="7">
        <v>30182.799999999999</v>
      </c>
      <c r="I2840" t="s">
        <v>20</v>
      </c>
      <c r="J2840" t="s">
        <v>247</v>
      </c>
      <c r="K2840" t="s">
        <v>248</v>
      </c>
      <c r="L2840" s="2">
        <v>0.63888888888888884</v>
      </c>
      <c r="M2840" s="2">
        <v>0.68263888888888891</v>
      </c>
      <c r="N2840" s="1">
        <v>46065</v>
      </c>
      <c r="O2840" t="s">
        <v>23</v>
      </c>
      <c r="S2840" t="s">
        <v>18994</v>
      </c>
      <c r="T28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4.3749999997089617E-2</v>
      </c>
      <c r="U2840" s="5">
        <f>WEEKNUM(Shipment_Data[[#This Row],[DATE]],2)</f>
        <v>7</v>
      </c>
      <c r="V2840" s="6">
        <f>SUBTOTAL(103,Shipment_Data[[#This Row],[DATE]])</f>
        <v>1</v>
      </c>
      <c r="W28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841" spans="1:23" x14ac:dyDescent="0.25">
      <c r="A2841" s="1">
        <v>46065</v>
      </c>
      <c r="B2841" t="s">
        <v>3302</v>
      </c>
      <c r="D2841" t="s">
        <v>3303</v>
      </c>
      <c r="E2841">
        <v>1</v>
      </c>
      <c r="G2841">
        <v>139277</v>
      </c>
      <c r="H2841" s="7">
        <v>9247.34</v>
      </c>
      <c r="I2841" t="s">
        <v>20</v>
      </c>
      <c r="J2841" t="s">
        <v>247</v>
      </c>
      <c r="K2841" t="s">
        <v>248</v>
      </c>
      <c r="L2841" s="2">
        <v>0.63888888888888884</v>
      </c>
      <c r="M2841" s="2">
        <v>0.67152777777777772</v>
      </c>
      <c r="N2841" s="1">
        <v>46065</v>
      </c>
      <c r="O2841" t="s">
        <v>23</v>
      </c>
      <c r="S2841" t="s">
        <v>18994</v>
      </c>
      <c r="T28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3.2638888886140194E-2</v>
      </c>
      <c r="U2841" s="5">
        <f>WEEKNUM(Shipment_Data[[#This Row],[DATE]],2)</f>
        <v>7</v>
      </c>
      <c r="V2841" s="6">
        <f>SUBTOTAL(103,Shipment_Data[[#This Row],[DATE]])</f>
        <v>1</v>
      </c>
      <c r="W28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842" spans="1:23" x14ac:dyDescent="0.25">
      <c r="A2842" s="1">
        <v>46065</v>
      </c>
      <c r="B2842" t="s">
        <v>3304</v>
      </c>
      <c r="D2842" t="s">
        <v>3305</v>
      </c>
      <c r="E2842">
        <v>2</v>
      </c>
      <c r="G2842">
        <v>139564</v>
      </c>
      <c r="H2842" s="7">
        <v>128479.2</v>
      </c>
      <c r="I2842" t="s">
        <v>20</v>
      </c>
      <c r="J2842" t="s">
        <v>247</v>
      </c>
      <c r="K2842" t="s">
        <v>248</v>
      </c>
      <c r="L2842" s="2">
        <v>0.63888888888888884</v>
      </c>
      <c r="M2842" s="2">
        <v>0.71944444444444444</v>
      </c>
      <c r="N2842" s="1">
        <v>46065</v>
      </c>
      <c r="O2842" t="s">
        <v>23</v>
      </c>
      <c r="S2842" t="s">
        <v>18994</v>
      </c>
      <c r="T28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8.0555555556202307E-2</v>
      </c>
      <c r="U2842" s="5">
        <f>WEEKNUM(Shipment_Data[[#This Row],[DATE]],2)</f>
        <v>7</v>
      </c>
      <c r="V2842" s="6">
        <f>SUBTOTAL(103,Shipment_Data[[#This Row],[DATE]])</f>
        <v>1</v>
      </c>
      <c r="W28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843" spans="1:23" x14ac:dyDescent="0.25">
      <c r="A2843" s="1">
        <v>46065</v>
      </c>
      <c r="B2843" t="s">
        <v>3306</v>
      </c>
      <c r="D2843" t="s">
        <v>3307</v>
      </c>
      <c r="E2843">
        <v>1</v>
      </c>
      <c r="G2843">
        <v>139651</v>
      </c>
      <c r="H2843" s="7">
        <v>124362.34</v>
      </c>
      <c r="I2843" t="s">
        <v>20</v>
      </c>
      <c r="J2843" t="s">
        <v>91</v>
      </c>
      <c r="K2843" t="s">
        <v>92</v>
      </c>
      <c r="L2843" s="2">
        <v>0.63263888888888886</v>
      </c>
      <c r="M2843" s="2">
        <v>0.63263888888888886</v>
      </c>
      <c r="N2843" s="1">
        <v>46065</v>
      </c>
      <c r="O2843" t="s">
        <v>23</v>
      </c>
      <c r="S2843" t="s">
        <v>18994</v>
      </c>
      <c r="T28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2843" s="5">
        <f>WEEKNUM(Shipment_Data[[#This Row],[DATE]],2)</f>
        <v>7</v>
      </c>
      <c r="V2843" s="6">
        <f>SUBTOTAL(103,Shipment_Data[[#This Row],[DATE]])</f>
        <v>1</v>
      </c>
      <c r="W28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844" spans="1:23" x14ac:dyDescent="0.25">
      <c r="A2844" s="1">
        <v>46065</v>
      </c>
      <c r="B2844" t="s">
        <v>3306</v>
      </c>
      <c r="D2844" t="s">
        <v>3308</v>
      </c>
      <c r="G2844">
        <v>139652</v>
      </c>
      <c r="H2844" s="7">
        <v>9161.23</v>
      </c>
      <c r="I2844" t="s">
        <v>20</v>
      </c>
      <c r="J2844" t="s">
        <v>91</v>
      </c>
      <c r="K2844" t="s">
        <v>92</v>
      </c>
      <c r="L2844" s="2">
        <v>0.63263888888888886</v>
      </c>
      <c r="M2844" s="2">
        <v>0.63263888888888886</v>
      </c>
      <c r="N2844" s="1">
        <v>46065</v>
      </c>
      <c r="O2844" t="s">
        <v>23</v>
      </c>
      <c r="S2844" t="s">
        <v>18994</v>
      </c>
      <c r="T28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2844" s="5">
        <f>WEEKNUM(Shipment_Data[[#This Row],[DATE]],2)</f>
        <v>7</v>
      </c>
      <c r="V2844" s="6">
        <f>SUBTOTAL(103,Shipment_Data[[#This Row],[DATE]])</f>
        <v>1</v>
      </c>
      <c r="W28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845" spans="1:23" x14ac:dyDescent="0.25">
      <c r="A2845" s="1">
        <v>46065</v>
      </c>
      <c r="B2845" t="s">
        <v>3309</v>
      </c>
      <c r="D2845" t="s">
        <v>3310</v>
      </c>
      <c r="E2845">
        <v>1</v>
      </c>
      <c r="G2845">
        <v>139546</v>
      </c>
      <c r="H2845" s="7">
        <v>14479</v>
      </c>
      <c r="I2845" t="s">
        <v>20</v>
      </c>
      <c r="J2845" t="s">
        <v>209</v>
      </c>
      <c r="K2845" t="s">
        <v>210</v>
      </c>
      <c r="L2845" s="2">
        <v>0.64583333333333337</v>
      </c>
      <c r="M2845" s="2">
        <v>0.66388888888888886</v>
      </c>
      <c r="N2845" s="1">
        <v>46065</v>
      </c>
      <c r="O2845" t="s">
        <v>23</v>
      </c>
      <c r="S2845" t="s">
        <v>18994</v>
      </c>
      <c r="T28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1.8055555556202307E-2</v>
      </c>
      <c r="U2845" s="5">
        <f>WEEKNUM(Shipment_Data[[#This Row],[DATE]],2)</f>
        <v>7</v>
      </c>
      <c r="V2845" s="6">
        <f>SUBTOTAL(103,Shipment_Data[[#This Row],[DATE]])</f>
        <v>1</v>
      </c>
      <c r="W28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846" spans="1:23" x14ac:dyDescent="0.25">
      <c r="A2846" s="1">
        <v>46065</v>
      </c>
      <c r="B2846" t="s">
        <v>3311</v>
      </c>
      <c r="D2846" t="s">
        <v>3312</v>
      </c>
      <c r="E2846">
        <v>2</v>
      </c>
      <c r="G2846">
        <v>139429</v>
      </c>
      <c r="H2846" s="7">
        <v>226212.9</v>
      </c>
      <c r="I2846" t="s">
        <v>20</v>
      </c>
      <c r="J2846" t="s">
        <v>209</v>
      </c>
      <c r="K2846" t="s">
        <v>210</v>
      </c>
      <c r="L2846" s="2">
        <v>0.64583333333333337</v>
      </c>
      <c r="M2846" s="2">
        <v>0.68402777777777779</v>
      </c>
      <c r="N2846" s="1">
        <v>46065</v>
      </c>
      <c r="O2846" t="s">
        <v>23</v>
      </c>
      <c r="S2846" t="s">
        <v>18994</v>
      </c>
      <c r="T28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3.8194444445252884E-2</v>
      </c>
      <c r="U2846" s="5">
        <f>WEEKNUM(Shipment_Data[[#This Row],[DATE]],2)</f>
        <v>7</v>
      </c>
      <c r="V2846" s="6">
        <f>SUBTOTAL(103,Shipment_Data[[#This Row],[DATE]])</f>
        <v>1</v>
      </c>
      <c r="W28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847" spans="1:23" x14ac:dyDescent="0.25">
      <c r="A2847" s="1">
        <v>46065</v>
      </c>
      <c r="B2847" t="s">
        <v>2553</v>
      </c>
      <c r="D2847" t="s">
        <v>3313</v>
      </c>
      <c r="E2847">
        <v>1</v>
      </c>
      <c r="G2847">
        <v>139645</v>
      </c>
      <c r="H2847" s="7">
        <v>77498.259999999995</v>
      </c>
      <c r="I2847" t="s">
        <v>41</v>
      </c>
      <c r="J2847" t="s">
        <v>91</v>
      </c>
      <c r="K2847" t="s">
        <v>92</v>
      </c>
      <c r="L2847" s="2">
        <v>0.625</v>
      </c>
      <c r="M2847" s="2">
        <v>0.625</v>
      </c>
      <c r="N2847" s="1">
        <v>46065</v>
      </c>
      <c r="O2847" t="s">
        <v>23</v>
      </c>
      <c r="S2847" t="s">
        <v>18994</v>
      </c>
      <c r="T28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2847" s="5">
        <f>WEEKNUM(Shipment_Data[[#This Row],[DATE]],2)</f>
        <v>7</v>
      </c>
      <c r="V2847" s="6">
        <f>SUBTOTAL(103,Shipment_Data[[#This Row],[DATE]])</f>
        <v>1</v>
      </c>
      <c r="W28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848" spans="1:23" x14ac:dyDescent="0.25">
      <c r="A2848" s="1">
        <v>46065</v>
      </c>
      <c r="B2848" t="s">
        <v>2553</v>
      </c>
      <c r="D2848" t="s">
        <v>3314</v>
      </c>
      <c r="E2848">
        <v>2</v>
      </c>
      <c r="G2848">
        <v>139640</v>
      </c>
      <c r="H2848" s="7">
        <v>214731.3</v>
      </c>
      <c r="I2848" t="s">
        <v>20</v>
      </c>
      <c r="J2848" t="s">
        <v>91</v>
      </c>
      <c r="K2848" t="s">
        <v>92</v>
      </c>
      <c r="L2848" s="2">
        <v>0.625</v>
      </c>
      <c r="M2848" s="2">
        <v>0.625</v>
      </c>
      <c r="N2848" s="1">
        <v>46065</v>
      </c>
      <c r="O2848" t="s">
        <v>23</v>
      </c>
      <c r="S2848" t="s">
        <v>18994</v>
      </c>
      <c r="T284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2848" s="5">
        <f>WEEKNUM(Shipment_Data[[#This Row],[DATE]],2)</f>
        <v>7</v>
      </c>
      <c r="V2848" s="6">
        <f>SUBTOTAL(103,Shipment_Data[[#This Row],[DATE]])</f>
        <v>1</v>
      </c>
      <c r="W28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849" spans="1:23" x14ac:dyDescent="0.25">
      <c r="A2849" s="1">
        <v>46065</v>
      </c>
      <c r="B2849" t="s">
        <v>3315</v>
      </c>
      <c r="D2849" t="s">
        <v>3316</v>
      </c>
      <c r="E2849">
        <v>1</v>
      </c>
      <c r="G2849">
        <v>139618</v>
      </c>
      <c r="H2849" s="7">
        <v>138706.76999999999</v>
      </c>
      <c r="I2849" t="s">
        <v>20</v>
      </c>
      <c r="J2849" t="s">
        <v>21</v>
      </c>
      <c r="K2849" t="s">
        <v>22</v>
      </c>
      <c r="L2849" s="2">
        <v>0.66666666666666663</v>
      </c>
      <c r="M2849" s="2">
        <v>0.68680555555555556</v>
      </c>
      <c r="N2849" s="1">
        <v>46065</v>
      </c>
      <c r="O2849" t="s">
        <v>23</v>
      </c>
      <c r="S2849" t="s">
        <v>18994</v>
      </c>
      <c r="T284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2.0138888889050577E-2</v>
      </c>
      <c r="U2849" s="5">
        <f>WEEKNUM(Shipment_Data[[#This Row],[DATE]],2)</f>
        <v>7</v>
      </c>
      <c r="V2849" s="6">
        <f>SUBTOTAL(103,Shipment_Data[[#This Row],[DATE]])</f>
        <v>1</v>
      </c>
      <c r="W28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850" spans="1:23" x14ac:dyDescent="0.25">
      <c r="A2850" s="1">
        <v>46065</v>
      </c>
      <c r="B2850" t="s">
        <v>1339</v>
      </c>
      <c r="D2850" t="s">
        <v>3317</v>
      </c>
      <c r="E2850">
        <v>9</v>
      </c>
      <c r="G2850" t="s">
        <v>3318</v>
      </c>
      <c r="H2850" s="7">
        <v>3172078.47</v>
      </c>
      <c r="I2850" t="s">
        <v>20</v>
      </c>
      <c r="J2850" t="s">
        <v>26</v>
      </c>
      <c r="K2850" t="s">
        <v>27</v>
      </c>
      <c r="L2850" s="2">
        <v>0.75694444444444442</v>
      </c>
      <c r="M2850" s="2">
        <v>0.82986111111111116</v>
      </c>
      <c r="N2850" s="1">
        <v>46065</v>
      </c>
      <c r="O2850" t="s">
        <v>23</v>
      </c>
      <c r="S2850" t="s">
        <v>18994</v>
      </c>
      <c r="T285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7.2916666664241347E-2</v>
      </c>
      <c r="U2850" s="5">
        <f>WEEKNUM(Shipment_Data[[#This Row],[DATE]],2)</f>
        <v>7</v>
      </c>
      <c r="V2850" s="6">
        <f>SUBTOTAL(103,Shipment_Data[[#This Row],[DATE]])</f>
        <v>1</v>
      </c>
      <c r="W28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851" spans="1:23" x14ac:dyDescent="0.25">
      <c r="A2851" s="1">
        <v>46065</v>
      </c>
      <c r="B2851" t="s">
        <v>1339</v>
      </c>
      <c r="D2851" t="s">
        <v>3319</v>
      </c>
      <c r="E2851">
        <v>1</v>
      </c>
      <c r="G2851">
        <v>139620</v>
      </c>
      <c r="H2851" s="7">
        <v>287808.64000000001</v>
      </c>
      <c r="I2851" t="s">
        <v>20</v>
      </c>
      <c r="J2851" t="s">
        <v>26</v>
      </c>
      <c r="K2851" t="s">
        <v>27</v>
      </c>
      <c r="L2851" s="2">
        <v>0.75694444444444442</v>
      </c>
      <c r="M2851" s="2">
        <v>0.82986111111111116</v>
      </c>
      <c r="N2851" s="1">
        <v>46065</v>
      </c>
      <c r="O2851" t="s">
        <v>23</v>
      </c>
      <c r="S2851" t="s">
        <v>18994</v>
      </c>
      <c r="T285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7.2916666664241347E-2</v>
      </c>
      <c r="U2851" s="5">
        <f>WEEKNUM(Shipment_Data[[#This Row],[DATE]],2)</f>
        <v>7</v>
      </c>
      <c r="V2851" s="6">
        <f>SUBTOTAL(103,Shipment_Data[[#This Row],[DATE]])</f>
        <v>1</v>
      </c>
      <c r="W28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852" spans="1:23" x14ac:dyDescent="0.25">
      <c r="A2852" s="1">
        <v>46065</v>
      </c>
      <c r="B2852" t="s">
        <v>3320</v>
      </c>
      <c r="D2852" t="s">
        <v>3321</v>
      </c>
      <c r="E2852">
        <v>4</v>
      </c>
      <c r="G2852">
        <v>139467</v>
      </c>
      <c r="H2852" s="7">
        <v>39600</v>
      </c>
      <c r="I2852" t="s">
        <v>20</v>
      </c>
      <c r="J2852" t="s">
        <v>26</v>
      </c>
      <c r="K2852" t="s">
        <v>27</v>
      </c>
      <c r="L2852" s="2">
        <v>0.75694444444444442</v>
      </c>
      <c r="M2852" s="2">
        <v>0.90069444444444446</v>
      </c>
      <c r="N2852" s="1">
        <v>46065</v>
      </c>
      <c r="O2852" t="s">
        <v>23</v>
      </c>
      <c r="S2852" t="s">
        <v>18994</v>
      </c>
      <c r="T285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0.14374999999563443</v>
      </c>
      <c r="U2852" s="5">
        <f>WEEKNUM(Shipment_Data[[#This Row],[DATE]],2)</f>
        <v>7</v>
      </c>
      <c r="V2852" s="6">
        <f>SUBTOTAL(103,Shipment_Data[[#This Row],[DATE]])</f>
        <v>1</v>
      </c>
      <c r="W28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853" spans="1:23" x14ac:dyDescent="0.25">
      <c r="A2853" s="1">
        <v>46065</v>
      </c>
      <c r="B2853" t="s">
        <v>3320</v>
      </c>
      <c r="D2853" t="s">
        <v>3321</v>
      </c>
      <c r="E2853">
        <v>4</v>
      </c>
      <c r="G2853">
        <v>139467</v>
      </c>
      <c r="H2853" s="7">
        <v>914346.73</v>
      </c>
      <c r="I2853" t="s">
        <v>20</v>
      </c>
      <c r="J2853" t="s">
        <v>26</v>
      </c>
      <c r="K2853" t="s">
        <v>27</v>
      </c>
      <c r="L2853" s="2">
        <v>0.75694444444444442</v>
      </c>
      <c r="M2853" s="2">
        <v>0.90069444444444446</v>
      </c>
      <c r="N2853" s="1">
        <v>46065</v>
      </c>
      <c r="O2853" t="s">
        <v>23</v>
      </c>
      <c r="S2853" t="s">
        <v>18994</v>
      </c>
      <c r="T285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0.14374999999563443</v>
      </c>
      <c r="U2853" s="5">
        <f>WEEKNUM(Shipment_Data[[#This Row],[DATE]],2)</f>
        <v>7</v>
      </c>
      <c r="V2853" s="6">
        <f>SUBTOTAL(103,Shipment_Data[[#This Row],[DATE]])</f>
        <v>1</v>
      </c>
      <c r="W28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854" spans="1:23" x14ac:dyDescent="0.25">
      <c r="A2854" s="1">
        <v>46065</v>
      </c>
      <c r="B2854" t="s">
        <v>3322</v>
      </c>
      <c r="D2854" t="s">
        <v>3323</v>
      </c>
      <c r="E2854">
        <v>1</v>
      </c>
      <c r="G2854" t="s">
        <v>3324</v>
      </c>
      <c r="H2854" s="7">
        <v>360337.39</v>
      </c>
      <c r="I2854" t="s">
        <v>20</v>
      </c>
      <c r="J2854" t="s">
        <v>26</v>
      </c>
      <c r="K2854" t="s">
        <v>27</v>
      </c>
      <c r="L2854" s="2">
        <v>0.75694444444444442</v>
      </c>
      <c r="M2854" s="2">
        <v>0.8305555555555556</v>
      </c>
      <c r="N2854" s="1">
        <v>46065</v>
      </c>
      <c r="O2854" t="s">
        <v>23</v>
      </c>
      <c r="S2854" t="s">
        <v>18994</v>
      </c>
      <c r="T285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7.3611111110949423E-2</v>
      </c>
      <c r="U2854" s="5">
        <f>WEEKNUM(Shipment_Data[[#This Row],[DATE]],2)</f>
        <v>7</v>
      </c>
      <c r="V2854" s="6">
        <f>SUBTOTAL(103,Shipment_Data[[#This Row],[DATE]])</f>
        <v>1</v>
      </c>
      <c r="W28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855" spans="1:23" x14ac:dyDescent="0.25">
      <c r="A2855" s="1">
        <v>46065</v>
      </c>
      <c r="B2855" t="s">
        <v>3322</v>
      </c>
      <c r="D2855" t="s">
        <v>3321</v>
      </c>
      <c r="E2855">
        <v>1</v>
      </c>
      <c r="G2855">
        <v>139647</v>
      </c>
      <c r="H2855" s="7">
        <v>11376.08</v>
      </c>
      <c r="I2855" t="s">
        <v>20</v>
      </c>
      <c r="J2855" t="s">
        <v>26</v>
      </c>
      <c r="K2855" t="s">
        <v>27</v>
      </c>
      <c r="L2855" s="2">
        <v>0.75694444444444442</v>
      </c>
      <c r="M2855" s="2">
        <v>0.83194444444444449</v>
      </c>
      <c r="N2855" s="1">
        <v>46065</v>
      </c>
      <c r="O2855" t="s">
        <v>23</v>
      </c>
      <c r="S2855" t="s">
        <v>18994</v>
      </c>
      <c r="T285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7.4999999997089617E-2</v>
      </c>
      <c r="U2855" s="5">
        <f>WEEKNUM(Shipment_Data[[#This Row],[DATE]],2)</f>
        <v>7</v>
      </c>
      <c r="V2855" s="6">
        <f>SUBTOTAL(103,Shipment_Data[[#This Row],[DATE]])</f>
        <v>1</v>
      </c>
      <c r="W28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856" spans="1:23" x14ac:dyDescent="0.25">
      <c r="A2856" s="1">
        <v>46065</v>
      </c>
      <c r="B2856" t="s">
        <v>3320</v>
      </c>
      <c r="D2856" t="s">
        <v>3325</v>
      </c>
      <c r="E2856">
        <v>1</v>
      </c>
      <c r="G2856">
        <v>139693</v>
      </c>
      <c r="H2856" s="7">
        <v>52534.12</v>
      </c>
      <c r="I2856" t="s">
        <v>20</v>
      </c>
      <c r="J2856" t="s">
        <v>26</v>
      </c>
      <c r="K2856" t="s">
        <v>27</v>
      </c>
      <c r="L2856" s="2">
        <v>0.75694444444444442</v>
      </c>
      <c r="M2856" s="2">
        <v>0.90069444444444446</v>
      </c>
      <c r="N2856" s="1">
        <v>46065</v>
      </c>
      <c r="O2856" t="s">
        <v>23</v>
      </c>
      <c r="S2856" t="s">
        <v>18994</v>
      </c>
      <c r="T285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0.14374999999563443</v>
      </c>
      <c r="U2856" s="5">
        <f>WEEKNUM(Shipment_Data[[#This Row],[DATE]],2)</f>
        <v>7</v>
      </c>
      <c r="V2856" s="6">
        <f>SUBTOTAL(103,Shipment_Data[[#This Row],[DATE]])</f>
        <v>1</v>
      </c>
      <c r="W28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857" spans="1:23" x14ac:dyDescent="0.25">
      <c r="A2857" s="1">
        <v>46065</v>
      </c>
      <c r="B2857" t="s">
        <v>3326</v>
      </c>
      <c r="D2857" t="s">
        <v>3327</v>
      </c>
      <c r="E2857">
        <v>1</v>
      </c>
      <c r="G2857">
        <v>139650</v>
      </c>
      <c r="H2857" s="7">
        <v>81950.09</v>
      </c>
      <c r="I2857" t="s">
        <v>20</v>
      </c>
      <c r="J2857" t="s">
        <v>26</v>
      </c>
      <c r="K2857" t="s">
        <v>27</v>
      </c>
      <c r="L2857" s="2">
        <v>0.75694444444444442</v>
      </c>
      <c r="M2857" s="2">
        <v>0.8305555555555556</v>
      </c>
      <c r="N2857" s="1">
        <v>46065</v>
      </c>
      <c r="O2857" t="s">
        <v>23</v>
      </c>
      <c r="S2857" t="s">
        <v>18994</v>
      </c>
      <c r="T28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7.3611111110949423E-2</v>
      </c>
      <c r="U2857" s="5">
        <f>WEEKNUM(Shipment_Data[[#This Row],[DATE]],2)</f>
        <v>7</v>
      </c>
      <c r="V2857" s="6">
        <f>SUBTOTAL(103,Shipment_Data[[#This Row],[DATE]])</f>
        <v>1</v>
      </c>
      <c r="W28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858" spans="1:23" x14ac:dyDescent="0.25">
      <c r="A2858" s="1">
        <v>46065</v>
      </c>
      <c r="B2858" t="s">
        <v>1006</v>
      </c>
      <c r="D2858" t="s">
        <v>3328</v>
      </c>
      <c r="E2858">
        <v>1</v>
      </c>
      <c r="G2858">
        <v>139630</v>
      </c>
      <c r="H2858" s="7">
        <v>83165</v>
      </c>
      <c r="I2858" t="s">
        <v>20</v>
      </c>
      <c r="J2858" t="s">
        <v>26</v>
      </c>
      <c r="K2858" t="s">
        <v>27</v>
      </c>
      <c r="L2858" s="2">
        <v>0.75694444444444442</v>
      </c>
      <c r="M2858" s="2">
        <v>0.83194444444444449</v>
      </c>
      <c r="N2858" s="1">
        <v>46065</v>
      </c>
      <c r="O2858" t="s">
        <v>23</v>
      </c>
      <c r="S2858" t="s">
        <v>18994</v>
      </c>
      <c r="T28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7.4999999997089617E-2</v>
      </c>
      <c r="U2858" s="5">
        <f>WEEKNUM(Shipment_Data[[#This Row],[DATE]],2)</f>
        <v>7</v>
      </c>
      <c r="V2858" s="6">
        <f>SUBTOTAL(103,Shipment_Data[[#This Row],[DATE]])</f>
        <v>1</v>
      </c>
      <c r="W28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859" spans="1:23" x14ac:dyDescent="0.25">
      <c r="A2859" s="1">
        <v>46065</v>
      </c>
      <c r="B2859" t="s">
        <v>1006</v>
      </c>
      <c r="D2859" t="s">
        <v>3329</v>
      </c>
      <c r="E2859">
        <v>1</v>
      </c>
      <c r="G2859">
        <v>139631</v>
      </c>
      <c r="H2859" s="7">
        <v>19679</v>
      </c>
      <c r="I2859" t="s">
        <v>20</v>
      </c>
      <c r="J2859" t="s">
        <v>26</v>
      </c>
      <c r="K2859" t="s">
        <v>27</v>
      </c>
      <c r="L2859" s="2">
        <v>0.75694444444444442</v>
      </c>
      <c r="M2859" s="2">
        <v>0.83194444444444449</v>
      </c>
      <c r="N2859" s="1">
        <v>46065</v>
      </c>
      <c r="O2859" t="s">
        <v>23</v>
      </c>
      <c r="S2859" t="s">
        <v>18994</v>
      </c>
      <c r="T285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7.4999999997089617E-2</v>
      </c>
      <c r="U2859" s="5">
        <f>WEEKNUM(Shipment_Data[[#This Row],[DATE]],2)</f>
        <v>7</v>
      </c>
      <c r="V2859" s="6">
        <f>SUBTOTAL(103,Shipment_Data[[#This Row],[DATE]])</f>
        <v>1</v>
      </c>
      <c r="W28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860" spans="1:23" x14ac:dyDescent="0.25">
      <c r="A2860" s="1">
        <v>46065</v>
      </c>
      <c r="B2860" t="s">
        <v>1006</v>
      </c>
      <c r="D2860" t="s">
        <v>3330</v>
      </c>
      <c r="E2860">
        <v>4</v>
      </c>
      <c r="G2860">
        <v>139660</v>
      </c>
      <c r="H2860" s="7">
        <v>1123738.56</v>
      </c>
      <c r="I2860" t="s">
        <v>20</v>
      </c>
      <c r="J2860" t="s">
        <v>26</v>
      </c>
      <c r="K2860" t="s">
        <v>27</v>
      </c>
      <c r="L2860" s="2">
        <v>0.75694444444444442</v>
      </c>
      <c r="M2860" s="2">
        <v>0.83194444444444449</v>
      </c>
      <c r="N2860" s="1">
        <v>46065</v>
      </c>
      <c r="O2860" t="s">
        <v>23</v>
      </c>
      <c r="S2860" t="s">
        <v>18994</v>
      </c>
      <c r="T28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7.4999999997089617E-2</v>
      </c>
      <c r="U2860" s="5">
        <f>WEEKNUM(Shipment_Data[[#This Row],[DATE]],2)</f>
        <v>7</v>
      </c>
      <c r="V2860" s="6">
        <f>SUBTOTAL(103,Shipment_Data[[#This Row],[DATE]])</f>
        <v>1</v>
      </c>
      <c r="W28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861" spans="1:23" x14ac:dyDescent="0.25">
      <c r="A2861" s="1">
        <v>46065</v>
      </c>
      <c r="B2861" t="s">
        <v>3322</v>
      </c>
      <c r="D2861" t="s">
        <v>3331</v>
      </c>
      <c r="E2861">
        <v>1</v>
      </c>
      <c r="G2861">
        <v>139690</v>
      </c>
      <c r="H2861" s="7">
        <v>10000</v>
      </c>
      <c r="I2861" t="s">
        <v>20</v>
      </c>
      <c r="J2861" t="s">
        <v>26</v>
      </c>
      <c r="K2861" t="s">
        <v>27</v>
      </c>
      <c r="L2861" s="2">
        <v>0.75694444444444442</v>
      </c>
      <c r="M2861" s="2">
        <v>0.8305555555555556</v>
      </c>
      <c r="N2861" s="1">
        <v>46065</v>
      </c>
      <c r="O2861" t="s">
        <v>23</v>
      </c>
      <c r="S2861" t="s">
        <v>18994</v>
      </c>
      <c r="T28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7.3611111110949423E-2</v>
      </c>
      <c r="U2861" s="5">
        <f>WEEKNUM(Shipment_Data[[#This Row],[DATE]],2)</f>
        <v>7</v>
      </c>
      <c r="V2861" s="6">
        <f>SUBTOTAL(103,Shipment_Data[[#This Row],[DATE]])</f>
        <v>1</v>
      </c>
      <c r="W28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862" spans="1:23" x14ac:dyDescent="0.25">
      <c r="A2862" s="1">
        <v>46065</v>
      </c>
      <c r="B2862" t="s">
        <v>3332</v>
      </c>
      <c r="D2862" t="s">
        <v>3333</v>
      </c>
      <c r="E2862">
        <v>6</v>
      </c>
      <c r="G2862">
        <v>139469</v>
      </c>
      <c r="H2862" s="7">
        <v>1579600.45</v>
      </c>
      <c r="I2862" t="s">
        <v>20</v>
      </c>
      <c r="J2862" t="s">
        <v>26</v>
      </c>
      <c r="K2862" t="s">
        <v>27</v>
      </c>
      <c r="L2862" s="2">
        <v>0.75694444444444442</v>
      </c>
      <c r="M2862" s="2">
        <v>0.88749999999999996</v>
      </c>
      <c r="N2862" s="1">
        <v>46065</v>
      </c>
      <c r="O2862" t="s">
        <v>23</v>
      </c>
      <c r="S2862" t="s">
        <v>18994</v>
      </c>
      <c r="T28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0.13055555555183673</v>
      </c>
      <c r="U2862" s="5">
        <f>WEEKNUM(Shipment_Data[[#This Row],[DATE]],2)</f>
        <v>7</v>
      </c>
      <c r="V2862" s="6">
        <f>SUBTOTAL(103,Shipment_Data[[#This Row],[DATE]])</f>
        <v>1</v>
      </c>
      <c r="W28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863" spans="1:23" x14ac:dyDescent="0.25">
      <c r="A2863" s="1">
        <v>46065</v>
      </c>
      <c r="B2863" t="s">
        <v>3332</v>
      </c>
      <c r="D2863" t="s">
        <v>3334</v>
      </c>
      <c r="E2863">
        <v>2</v>
      </c>
      <c r="G2863">
        <v>139490</v>
      </c>
      <c r="H2863" s="7">
        <v>14999.66</v>
      </c>
      <c r="I2863" t="s">
        <v>20</v>
      </c>
      <c r="J2863" t="s">
        <v>26</v>
      </c>
      <c r="K2863" t="s">
        <v>27</v>
      </c>
      <c r="L2863" s="2">
        <v>0.75694444444444442</v>
      </c>
      <c r="M2863" s="2">
        <v>0.88749999999999996</v>
      </c>
      <c r="N2863" s="1">
        <v>46065</v>
      </c>
      <c r="O2863" t="s">
        <v>23</v>
      </c>
      <c r="S2863" t="s">
        <v>18994</v>
      </c>
      <c r="T28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0.13055555555183673</v>
      </c>
      <c r="U2863" s="5">
        <f>WEEKNUM(Shipment_Data[[#This Row],[DATE]],2)</f>
        <v>7</v>
      </c>
      <c r="V2863" s="6">
        <f>SUBTOTAL(103,Shipment_Data[[#This Row],[DATE]])</f>
        <v>1</v>
      </c>
      <c r="W28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864" spans="1:23" x14ac:dyDescent="0.25">
      <c r="A2864" s="1">
        <v>46065</v>
      </c>
      <c r="B2864" t="s">
        <v>3326</v>
      </c>
      <c r="D2864" t="s">
        <v>3335</v>
      </c>
      <c r="E2864">
        <v>4</v>
      </c>
      <c r="G2864" t="s">
        <v>3336</v>
      </c>
      <c r="H2864" s="7">
        <v>1260678.3400000001</v>
      </c>
      <c r="I2864" t="s">
        <v>20</v>
      </c>
      <c r="J2864" t="s">
        <v>26</v>
      </c>
      <c r="K2864" t="s">
        <v>27</v>
      </c>
      <c r="L2864" s="2">
        <v>0.75694444444444442</v>
      </c>
      <c r="M2864" s="2">
        <v>0.83194444444444449</v>
      </c>
      <c r="N2864" s="1">
        <v>46065</v>
      </c>
      <c r="O2864" t="s">
        <v>23</v>
      </c>
      <c r="S2864" t="s">
        <v>18994</v>
      </c>
      <c r="T28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7.4999999997089617E-2</v>
      </c>
      <c r="U2864" s="5">
        <f>WEEKNUM(Shipment_Data[[#This Row],[DATE]],2)</f>
        <v>7</v>
      </c>
      <c r="V2864" s="6">
        <f>SUBTOTAL(103,Shipment_Data[[#This Row],[DATE]])</f>
        <v>1</v>
      </c>
      <c r="W28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865" spans="1:23" x14ac:dyDescent="0.25">
      <c r="A2865" s="1">
        <v>46065</v>
      </c>
      <c r="B2865" t="s">
        <v>1312</v>
      </c>
      <c r="D2865" t="s">
        <v>3337</v>
      </c>
      <c r="E2865">
        <v>5</v>
      </c>
      <c r="G2865">
        <v>139575</v>
      </c>
      <c r="H2865" s="7">
        <v>153349</v>
      </c>
      <c r="I2865" t="s">
        <v>20</v>
      </c>
      <c r="J2865" t="s">
        <v>105</v>
      </c>
      <c r="K2865" t="s">
        <v>106</v>
      </c>
      <c r="L2865" s="2">
        <v>0.6875</v>
      </c>
      <c r="M2865" s="2">
        <v>0.43333333333333335</v>
      </c>
      <c r="N2865" s="1">
        <v>46065</v>
      </c>
      <c r="O2865" t="s">
        <v>23</v>
      </c>
      <c r="S2865" t="s">
        <v>18994</v>
      </c>
      <c r="T28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-0.25416666666569654</v>
      </c>
      <c r="U2865" s="5">
        <f>WEEKNUM(Shipment_Data[[#This Row],[DATE]],2)</f>
        <v>7</v>
      </c>
      <c r="V2865" s="6">
        <f>SUBTOTAL(103,Shipment_Data[[#This Row],[DATE]])</f>
        <v>1</v>
      </c>
      <c r="W28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866" spans="1:23" x14ac:dyDescent="0.25">
      <c r="A2866" s="1">
        <v>46065</v>
      </c>
      <c r="B2866" t="s">
        <v>3215</v>
      </c>
      <c r="D2866" t="s">
        <v>3338</v>
      </c>
      <c r="E2866">
        <v>1</v>
      </c>
      <c r="G2866">
        <v>139583</v>
      </c>
      <c r="H2866" s="7">
        <v>25461</v>
      </c>
      <c r="I2866" t="s">
        <v>20</v>
      </c>
      <c r="J2866" t="s">
        <v>105</v>
      </c>
      <c r="K2866" t="s">
        <v>106</v>
      </c>
      <c r="L2866" s="2">
        <v>0.6875</v>
      </c>
      <c r="M2866" s="2">
        <v>0.3840277777777778</v>
      </c>
      <c r="N2866" s="1">
        <v>46066</v>
      </c>
      <c r="O2866" t="s">
        <v>23</v>
      </c>
      <c r="S2866" t="s">
        <v>18994</v>
      </c>
      <c r="T28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0.69652777777810115</v>
      </c>
      <c r="U2866" s="5">
        <f>WEEKNUM(Shipment_Data[[#This Row],[DATE]],2)</f>
        <v>7</v>
      </c>
      <c r="V2866" s="6">
        <f>SUBTOTAL(103,Shipment_Data[[#This Row],[DATE]])</f>
        <v>1</v>
      </c>
      <c r="W28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867" spans="1:23" x14ac:dyDescent="0.25">
      <c r="A2867" s="1">
        <v>46065</v>
      </c>
      <c r="B2867" t="s">
        <v>3215</v>
      </c>
      <c r="D2867" t="s">
        <v>3339</v>
      </c>
      <c r="E2867">
        <v>1</v>
      </c>
      <c r="G2867">
        <v>139544</v>
      </c>
      <c r="H2867" s="7">
        <v>18322.46</v>
      </c>
      <c r="I2867" t="s">
        <v>20</v>
      </c>
      <c r="J2867" t="s">
        <v>105</v>
      </c>
      <c r="K2867" t="s">
        <v>106</v>
      </c>
      <c r="L2867" s="2">
        <v>0.6875</v>
      </c>
      <c r="M2867" s="2">
        <v>0.3840277777777778</v>
      </c>
      <c r="N2867" s="1">
        <v>46066</v>
      </c>
      <c r="O2867" t="s">
        <v>23</v>
      </c>
      <c r="S2867" t="s">
        <v>18994</v>
      </c>
      <c r="T28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0.69652777777810115</v>
      </c>
      <c r="U2867" s="5">
        <f>WEEKNUM(Shipment_Data[[#This Row],[DATE]],2)</f>
        <v>7</v>
      </c>
      <c r="V2867" s="6">
        <f>SUBTOTAL(103,Shipment_Data[[#This Row],[DATE]])</f>
        <v>1</v>
      </c>
      <c r="W28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868" spans="1:23" x14ac:dyDescent="0.25">
      <c r="A2868" s="1">
        <v>46065</v>
      </c>
      <c r="B2868" t="s">
        <v>3215</v>
      </c>
      <c r="D2868" t="s">
        <v>3340</v>
      </c>
      <c r="E2868">
        <v>1</v>
      </c>
      <c r="G2868">
        <v>139601</v>
      </c>
      <c r="H2868" s="7">
        <v>28137</v>
      </c>
      <c r="I2868" t="s">
        <v>20</v>
      </c>
      <c r="J2868" t="s">
        <v>105</v>
      </c>
      <c r="K2868" t="s">
        <v>106</v>
      </c>
      <c r="L2868" s="2">
        <v>0.6875</v>
      </c>
      <c r="M2868" s="2">
        <v>0.3840277777777778</v>
      </c>
      <c r="N2868" s="1">
        <v>46066</v>
      </c>
      <c r="O2868" t="s">
        <v>23</v>
      </c>
      <c r="S2868" t="s">
        <v>18994</v>
      </c>
      <c r="T28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0.69652777777810115</v>
      </c>
      <c r="U2868" s="5">
        <f>WEEKNUM(Shipment_Data[[#This Row],[DATE]],2)</f>
        <v>7</v>
      </c>
      <c r="V2868" s="6">
        <f>SUBTOTAL(103,Shipment_Data[[#This Row],[DATE]])</f>
        <v>1</v>
      </c>
      <c r="W28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869" spans="1:23" x14ac:dyDescent="0.25">
      <c r="A2869" s="1">
        <v>46065</v>
      </c>
      <c r="B2869" t="s">
        <v>3341</v>
      </c>
      <c r="D2869" t="s">
        <v>3342</v>
      </c>
      <c r="E2869">
        <v>1</v>
      </c>
      <c r="G2869">
        <v>139520</v>
      </c>
      <c r="H2869" s="7">
        <v>23100</v>
      </c>
      <c r="I2869" t="s">
        <v>20</v>
      </c>
      <c r="J2869" t="s">
        <v>105</v>
      </c>
      <c r="K2869" t="s">
        <v>106</v>
      </c>
      <c r="L2869" s="2">
        <v>0.6875</v>
      </c>
      <c r="M2869" s="2">
        <v>0.37430555555555556</v>
      </c>
      <c r="N2869" s="1">
        <v>46066</v>
      </c>
      <c r="O2869" t="s">
        <v>23</v>
      </c>
      <c r="S2869" t="s">
        <v>18994</v>
      </c>
      <c r="T286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0.68680555555329192</v>
      </c>
      <c r="U2869" s="5">
        <f>WEEKNUM(Shipment_Data[[#This Row],[DATE]],2)</f>
        <v>7</v>
      </c>
      <c r="V2869" s="6">
        <f>SUBTOTAL(103,Shipment_Data[[#This Row],[DATE]])</f>
        <v>1</v>
      </c>
      <c r="W28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870" spans="1:23" x14ac:dyDescent="0.25">
      <c r="A2870" s="1">
        <v>46065</v>
      </c>
      <c r="B2870" t="s">
        <v>3221</v>
      </c>
      <c r="D2870" t="s">
        <v>3343</v>
      </c>
      <c r="E2870">
        <v>1</v>
      </c>
      <c r="G2870">
        <v>139545</v>
      </c>
      <c r="H2870" s="7">
        <v>225826.14</v>
      </c>
      <c r="I2870" t="s">
        <v>20</v>
      </c>
      <c r="J2870" t="s">
        <v>105</v>
      </c>
      <c r="K2870" t="s">
        <v>106</v>
      </c>
      <c r="L2870" s="2">
        <v>0.6875</v>
      </c>
      <c r="M2870" s="2">
        <v>0.35833333333333334</v>
      </c>
      <c r="N2870" s="1">
        <v>46066</v>
      </c>
      <c r="O2870" t="s">
        <v>23</v>
      </c>
      <c r="S2870" t="s">
        <v>18994</v>
      </c>
      <c r="T28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0.67083333332993789</v>
      </c>
      <c r="U2870" s="5">
        <f>WEEKNUM(Shipment_Data[[#This Row],[DATE]],2)</f>
        <v>7</v>
      </c>
      <c r="V2870" s="6">
        <f>SUBTOTAL(103,Shipment_Data[[#This Row],[DATE]])</f>
        <v>1</v>
      </c>
      <c r="W28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871" spans="1:23" x14ac:dyDescent="0.25">
      <c r="A2871" s="1">
        <v>46065</v>
      </c>
      <c r="B2871" t="s">
        <v>778</v>
      </c>
      <c r="D2871" t="s">
        <v>3344</v>
      </c>
      <c r="E2871">
        <v>3</v>
      </c>
      <c r="G2871">
        <v>139553</v>
      </c>
      <c r="H2871" s="7">
        <v>423494.38</v>
      </c>
      <c r="I2871" t="s">
        <v>20</v>
      </c>
      <c r="J2871" t="s">
        <v>105</v>
      </c>
      <c r="K2871" t="s">
        <v>106</v>
      </c>
      <c r="L2871" s="2">
        <v>0.6875</v>
      </c>
      <c r="M2871" s="2">
        <v>0.39583333333333331</v>
      </c>
      <c r="N2871" s="1">
        <v>46066</v>
      </c>
      <c r="O2871" t="s">
        <v>23</v>
      </c>
      <c r="S2871" t="s">
        <v>18994</v>
      </c>
      <c r="T287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0.70833333333575865</v>
      </c>
      <c r="U2871" s="5">
        <f>WEEKNUM(Shipment_Data[[#This Row],[DATE]],2)</f>
        <v>7</v>
      </c>
      <c r="V2871" s="6">
        <f>SUBTOTAL(103,Shipment_Data[[#This Row],[DATE]])</f>
        <v>1</v>
      </c>
      <c r="W28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872" spans="1:23" x14ac:dyDescent="0.25">
      <c r="A2872" s="1">
        <v>46065</v>
      </c>
      <c r="B2872" t="s">
        <v>778</v>
      </c>
      <c r="D2872" t="s">
        <v>3345</v>
      </c>
      <c r="E2872">
        <v>1</v>
      </c>
      <c r="G2872">
        <v>139701</v>
      </c>
      <c r="H2872" s="7">
        <v>45806.15</v>
      </c>
      <c r="I2872" t="s">
        <v>20</v>
      </c>
      <c r="J2872" t="s">
        <v>105</v>
      </c>
      <c r="K2872" t="s">
        <v>106</v>
      </c>
      <c r="L2872" s="2">
        <v>0.6875</v>
      </c>
      <c r="M2872" s="2">
        <v>0.39583333333333331</v>
      </c>
      <c r="N2872" s="1">
        <v>46066</v>
      </c>
      <c r="O2872" t="s">
        <v>23</v>
      </c>
      <c r="S2872" t="s">
        <v>18994</v>
      </c>
      <c r="T28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0.70833333333575865</v>
      </c>
      <c r="U2872" s="5">
        <f>WEEKNUM(Shipment_Data[[#This Row],[DATE]],2)</f>
        <v>7</v>
      </c>
      <c r="V2872" s="6">
        <f>SUBTOTAL(103,Shipment_Data[[#This Row],[DATE]])</f>
        <v>1</v>
      </c>
      <c r="W28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873" spans="1:23" x14ac:dyDescent="0.25">
      <c r="A2873" s="1">
        <v>46065</v>
      </c>
      <c r="B2873" t="s">
        <v>3346</v>
      </c>
      <c r="D2873" t="s">
        <v>3347</v>
      </c>
      <c r="E2873">
        <v>4</v>
      </c>
      <c r="G2873">
        <v>139395</v>
      </c>
      <c r="H2873" s="7">
        <v>642141.09</v>
      </c>
      <c r="I2873" t="s">
        <v>20</v>
      </c>
      <c r="J2873" t="s">
        <v>105</v>
      </c>
      <c r="K2873" t="s">
        <v>106</v>
      </c>
      <c r="L2873" s="2">
        <v>0.6875</v>
      </c>
      <c r="M2873" s="2">
        <v>0.86388888888888893</v>
      </c>
      <c r="N2873" s="1">
        <v>46065</v>
      </c>
      <c r="O2873" t="s">
        <v>23</v>
      </c>
      <c r="S2873" t="s">
        <v>18994</v>
      </c>
      <c r="T28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0.17638888888905058</v>
      </c>
      <c r="U2873" s="5">
        <f>WEEKNUM(Shipment_Data[[#This Row],[DATE]],2)</f>
        <v>7</v>
      </c>
      <c r="V2873" s="6">
        <f>SUBTOTAL(103,Shipment_Data[[#This Row],[DATE]])</f>
        <v>1</v>
      </c>
      <c r="W28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874" spans="1:23" x14ac:dyDescent="0.25">
      <c r="A2874" s="1">
        <v>46065</v>
      </c>
      <c r="B2874" t="s">
        <v>3348</v>
      </c>
      <c r="D2874" t="s">
        <v>3349</v>
      </c>
      <c r="E2874">
        <v>4</v>
      </c>
      <c r="G2874">
        <v>139444</v>
      </c>
      <c r="H2874" s="7">
        <v>109844.5</v>
      </c>
      <c r="I2874" t="s">
        <v>20</v>
      </c>
      <c r="J2874" t="s">
        <v>105</v>
      </c>
      <c r="K2874" t="s">
        <v>106</v>
      </c>
      <c r="L2874" s="2">
        <v>0.6875</v>
      </c>
      <c r="M2874" s="2">
        <v>0.84027777777777779</v>
      </c>
      <c r="N2874" s="1">
        <v>46065</v>
      </c>
      <c r="O2874" t="s">
        <v>23</v>
      </c>
      <c r="S2874" t="s">
        <v>18994</v>
      </c>
      <c r="T28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0.15277777778101154</v>
      </c>
      <c r="U2874" s="5">
        <f>WEEKNUM(Shipment_Data[[#This Row],[DATE]],2)</f>
        <v>7</v>
      </c>
      <c r="V2874" s="6">
        <f>SUBTOTAL(103,Shipment_Data[[#This Row],[DATE]])</f>
        <v>1</v>
      </c>
      <c r="W28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875" spans="1:23" x14ac:dyDescent="0.25">
      <c r="A2875" s="1">
        <v>46065</v>
      </c>
      <c r="B2875" t="s">
        <v>3350</v>
      </c>
      <c r="D2875" t="s">
        <v>3351</v>
      </c>
      <c r="E2875">
        <v>2</v>
      </c>
      <c r="G2875">
        <v>139481</v>
      </c>
      <c r="H2875" s="7">
        <v>268444.5</v>
      </c>
      <c r="I2875" t="s">
        <v>20</v>
      </c>
      <c r="J2875" t="s">
        <v>105</v>
      </c>
      <c r="K2875" t="s">
        <v>106</v>
      </c>
      <c r="L2875" s="2">
        <v>0.6875</v>
      </c>
      <c r="M2875" s="2">
        <v>0.81805555555555554</v>
      </c>
      <c r="N2875" s="1">
        <v>46065</v>
      </c>
      <c r="O2875" t="s">
        <v>23</v>
      </c>
      <c r="S2875" t="s">
        <v>18994</v>
      </c>
      <c r="T28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0.13055555555911269</v>
      </c>
      <c r="U2875" s="5">
        <f>WEEKNUM(Shipment_Data[[#This Row],[DATE]],2)</f>
        <v>7</v>
      </c>
      <c r="V2875" s="6">
        <f>SUBTOTAL(103,Shipment_Data[[#This Row],[DATE]])</f>
        <v>1</v>
      </c>
      <c r="W28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876" spans="1:23" x14ac:dyDescent="0.25">
      <c r="A2876" s="1">
        <v>46065</v>
      </c>
      <c r="B2876" t="s">
        <v>3352</v>
      </c>
      <c r="D2876" t="s">
        <v>3353</v>
      </c>
      <c r="E2876">
        <v>3</v>
      </c>
      <c r="G2876">
        <v>135837</v>
      </c>
      <c r="H2876" s="7">
        <v>29415.96</v>
      </c>
      <c r="I2876" t="s">
        <v>20</v>
      </c>
      <c r="J2876" t="s">
        <v>91</v>
      </c>
      <c r="K2876" t="s">
        <v>92</v>
      </c>
      <c r="L2876" s="2">
        <v>0.69374999999999998</v>
      </c>
      <c r="M2876" s="2">
        <v>0.69374999999999998</v>
      </c>
      <c r="N2876" s="1">
        <v>46065</v>
      </c>
      <c r="O2876" t="s">
        <v>23</v>
      </c>
      <c r="S2876" t="s">
        <v>18994</v>
      </c>
      <c r="T287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2876" s="5">
        <f>WEEKNUM(Shipment_Data[[#This Row],[DATE]],2)</f>
        <v>7</v>
      </c>
      <c r="V2876" s="6">
        <f>SUBTOTAL(103,Shipment_Data[[#This Row],[DATE]])</f>
        <v>1</v>
      </c>
      <c r="W28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877" spans="1:23" x14ac:dyDescent="0.25">
      <c r="A2877" s="1">
        <v>46065</v>
      </c>
      <c r="B2877" t="s">
        <v>3354</v>
      </c>
      <c r="D2877" t="s">
        <v>3355</v>
      </c>
      <c r="E2877">
        <v>3</v>
      </c>
      <c r="G2877">
        <v>138805</v>
      </c>
      <c r="H2877" s="7">
        <v>302381.93</v>
      </c>
      <c r="I2877" t="s">
        <v>20</v>
      </c>
      <c r="J2877" t="s">
        <v>91</v>
      </c>
      <c r="K2877" t="s">
        <v>92</v>
      </c>
      <c r="L2877" s="2">
        <v>0.68819444444444444</v>
      </c>
      <c r="M2877" s="2">
        <v>0.69374999999999998</v>
      </c>
      <c r="N2877" s="1">
        <v>46065</v>
      </c>
      <c r="O2877" t="s">
        <v>23</v>
      </c>
      <c r="S2877" t="s">
        <v>18994</v>
      </c>
      <c r="T287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5.5555555518367328E-3</v>
      </c>
      <c r="U2877" s="5">
        <f>WEEKNUM(Shipment_Data[[#This Row],[DATE]],2)</f>
        <v>7</v>
      </c>
      <c r="V2877" s="6">
        <f>SUBTOTAL(103,Shipment_Data[[#This Row],[DATE]])</f>
        <v>1</v>
      </c>
      <c r="W28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878" spans="1:23" x14ac:dyDescent="0.25">
      <c r="A2878" s="1">
        <v>46065</v>
      </c>
      <c r="B2878" t="s">
        <v>3356</v>
      </c>
      <c r="D2878" t="s">
        <v>3357</v>
      </c>
      <c r="E2878">
        <v>1</v>
      </c>
      <c r="G2878">
        <v>139614</v>
      </c>
      <c r="H2878" s="7">
        <v>31498.69</v>
      </c>
      <c r="I2878" t="s">
        <v>20</v>
      </c>
      <c r="J2878" t="s">
        <v>75</v>
      </c>
      <c r="K2878" t="s">
        <v>76</v>
      </c>
      <c r="L2878" s="2">
        <v>0.5625</v>
      </c>
      <c r="M2878" s="2">
        <v>0.77083333333333337</v>
      </c>
      <c r="N2878" s="1">
        <v>46065</v>
      </c>
      <c r="O2878" t="s">
        <v>23</v>
      </c>
      <c r="S2878" t="s">
        <v>18994</v>
      </c>
      <c r="T287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0.20833333333575865</v>
      </c>
      <c r="U2878" s="5">
        <f>WEEKNUM(Shipment_Data[[#This Row],[DATE]],2)</f>
        <v>7</v>
      </c>
      <c r="V2878" s="6">
        <f>SUBTOTAL(103,Shipment_Data[[#This Row],[DATE]])</f>
        <v>1</v>
      </c>
      <c r="W28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879" spans="1:23" x14ac:dyDescent="0.25">
      <c r="A2879" s="1">
        <v>46065</v>
      </c>
      <c r="B2879" t="s">
        <v>3356</v>
      </c>
      <c r="D2879" t="s">
        <v>3358</v>
      </c>
      <c r="E2879">
        <v>1</v>
      </c>
      <c r="G2879">
        <v>139555</v>
      </c>
      <c r="H2879" s="7">
        <v>25682.95</v>
      </c>
      <c r="I2879" t="s">
        <v>20</v>
      </c>
      <c r="J2879" t="s">
        <v>75</v>
      </c>
      <c r="K2879" t="s">
        <v>76</v>
      </c>
      <c r="L2879" s="2">
        <v>0.5625</v>
      </c>
      <c r="M2879" s="2">
        <v>0.77083333333333337</v>
      </c>
      <c r="N2879" s="1">
        <v>46065</v>
      </c>
      <c r="O2879" t="s">
        <v>23</v>
      </c>
      <c r="S2879" t="s">
        <v>18994</v>
      </c>
      <c r="T287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0.20833333333575865</v>
      </c>
      <c r="U2879" s="5">
        <f>WEEKNUM(Shipment_Data[[#This Row],[DATE]],2)</f>
        <v>7</v>
      </c>
      <c r="V2879" s="6">
        <f>SUBTOTAL(103,Shipment_Data[[#This Row],[DATE]])</f>
        <v>1</v>
      </c>
      <c r="W28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880" spans="1:23" x14ac:dyDescent="0.25">
      <c r="A2880" s="1">
        <v>46065</v>
      </c>
      <c r="B2880" t="s">
        <v>3356</v>
      </c>
      <c r="D2880" t="s">
        <v>3359</v>
      </c>
      <c r="E2880">
        <v>2</v>
      </c>
      <c r="G2880">
        <v>139439</v>
      </c>
      <c r="H2880" s="7">
        <v>295956.17</v>
      </c>
      <c r="I2880" t="s">
        <v>20</v>
      </c>
      <c r="J2880" t="s">
        <v>75</v>
      </c>
      <c r="K2880" t="s">
        <v>76</v>
      </c>
      <c r="L2880" s="2">
        <v>0.54166666666666663</v>
      </c>
      <c r="M2880" s="2">
        <v>0.77083333333333337</v>
      </c>
      <c r="N2880" s="1">
        <v>46065</v>
      </c>
      <c r="O2880" t="s">
        <v>23</v>
      </c>
      <c r="S2880" t="s">
        <v>18994</v>
      </c>
      <c r="T288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0.22916666667151731</v>
      </c>
      <c r="U2880" s="5">
        <f>WEEKNUM(Shipment_Data[[#This Row],[DATE]],2)</f>
        <v>7</v>
      </c>
      <c r="V2880" s="6">
        <f>SUBTOTAL(103,Shipment_Data[[#This Row],[DATE]])</f>
        <v>1</v>
      </c>
      <c r="W28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881" spans="1:23" x14ac:dyDescent="0.25">
      <c r="A2881" s="1">
        <v>46065</v>
      </c>
      <c r="B2881" t="s">
        <v>3360</v>
      </c>
      <c r="D2881" t="s">
        <v>3361</v>
      </c>
      <c r="E2881">
        <v>1</v>
      </c>
      <c r="G2881">
        <v>139517</v>
      </c>
      <c r="H2881" s="7">
        <v>21450</v>
      </c>
      <c r="I2881" t="s">
        <v>20</v>
      </c>
      <c r="J2881" t="s">
        <v>75</v>
      </c>
      <c r="K2881" t="s">
        <v>76</v>
      </c>
      <c r="L2881" s="2">
        <v>0.54166666666666663</v>
      </c>
      <c r="M2881" s="2">
        <v>0.79236111111111107</v>
      </c>
      <c r="N2881" s="1">
        <v>46065</v>
      </c>
      <c r="O2881" t="s">
        <v>23</v>
      </c>
      <c r="S2881" t="s">
        <v>18994</v>
      </c>
      <c r="T288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0.25069444444670808</v>
      </c>
      <c r="U2881" s="5">
        <f>WEEKNUM(Shipment_Data[[#This Row],[DATE]],2)</f>
        <v>7</v>
      </c>
      <c r="V2881" s="6">
        <f>SUBTOTAL(103,Shipment_Data[[#This Row],[DATE]])</f>
        <v>1</v>
      </c>
      <c r="W28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882" spans="1:23" x14ac:dyDescent="0.25">
      <c r="A2882" s="1">
        <v>46065</v>
      </c>
      <c r="B2882" t="s">
        <v>3360</v>
      </c>
      <c r="D2882" t="s">
        <v>3362</v>
      </c>
      <c r="E2882">
        <v>1</v>
      </c>
      <c r="G2882">
        <v>139508</v>
      </c>
      <c r="H2882" s="7">
        <v>141910</v>
      </c>
      <c r="I2882" t="s">
        <v>20</v>
      </c>
      <c r="J2882" t="s">
        <v>75</v>
      </c>
      <c r="K2882" t="s">
        <v>76</v>
      </c>
      <c r="L2882" s="2">
        <v>0.54166666666666663</v>
      </c>
      <c r="M2882" s="2">
        <v>0.79236111111111107</v>
      </c>
      <c r="N2882" s="1">
        <v>46065</v>
      </c>
      <c r="O2882" t="s">
        <v>23</v>
      </c>
      <c r="S2882" t="s">
        <v>18994</v>
      </c>
      <c r="T288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0.25069444444670808</v>
      </c>
      <c r="U2882" s="5">
        <f>WEEKNUM(Shipment_Data[[#This Row],[DATE]],2)</f>
        <v>7</v>
      </c>
      <c r="V2882" s="6">
        <f>SUBTOTAL(103,Shipment_Data[[#This Row],[DATE]])</f>
        <v>1</v>
      </c>
      <c r="W28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883" spans="1:23" x14ac:dyDescent="0.25">
      <c r="A2883" s="1">
        <v>46065</v>
      </c>
      <c r="B2883" t="s">
        <v>186</v>
      </c>
      <c r="D2883" t="s">
        <v>3363</v>
      </c>
      <c r="E2883">
        <v>1</v>
      </c>
      <c r="G2883">
        <v>139635</v>
      </c>
      <c r="H2883" s="7">
        <v>9256.5</v>
      </c>
      <c r="I2883" t="s">
        <v>20</v>
      </c>
      <c r="J2883" t="s">
        <v>75</v>
      </c>
      <c r="K2883" t="s">
        <v>76</v>
      </c>
      <c r="L2883" s="2">
        <v>0.54166666666666663</v>
      </c>
      <c r="M2883" s="2">
        <v>0.79236111111111107</v>
      </c>
      <c r="N2883" s="1">
        <v>46065</v>
      </c>
      <c r="O2883" t="s">
        <v>23</v>
      </c>
      <c r="S2883" t="s">
        <v>18994</v>
      </c>
      <c r="T288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0.25069444444670808</v>
      </c>
      <c r="U2883" s="5">
        <f>WEEKNUM(Shipment_Data[[#This Row],[DATE]],2)</f>
        <v>7</v>
      </c>
      <c r="V2883" s="6">
        <f>SUBTOTAL(103,Shipment_Data[[#This Row],[DATE]])</f>
        <v>1</v>
      </c>
      <c r="W28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884" spans="1:23" x14ac:dyDescent="0.25">
      <c r="A2884" s="1">
        <v>46065</v>
      </c>
      <c r="B2884" t="s">
        <v>186</v>
      </c>
      <c r="D2884" t="s">
        <v>3364</v>
      </c>
      <c r="E2884">
        <v>1</v>
      </c>
      <c r="G2884">
        <v>139612</v>
      </c>
      <c r="H2884" s="7">
        <v>59488</v>
      </c>
      <c r="I2884" t="s">
        <v>20</v>
      </c>
      <c r="J2884" t="s">
        <v>75</v>
      </c>
      <c r="K2884" t="s">
        <v>76</v>
      </c>
      <c r="L2884" s="2">
        <v>0.54166666666666663</v>
      </c>
      <c r="M2884" s="2">
        <v>0.79236111111111107</v>
      </c>
      <c r="N2884" s="1">
        <v>46065</v>
      </c>
      <c r="O2884" t="s">
        <v>23</v>
      </c>
      <c r="S2884" t="s">
        <v>18994</v>
      </c>
      <c r="T288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0.25069444444670808</v>
      </c>
      <c r="U2884" s="5">
        <f>WEEKNUM(Shipment_Data[[#This Row],[DATE]],2)</f>
        <v>7</v>
      </c>
      <c r="V2884" s="6">
        <f>SUBTOTAL(103,Shipment_Data[[#This Row],[DATE]])</f>
        <v>1</v>
      </c>
      <c r="W28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885" spans="1:23" x14ac:dyDescent="0.25">
      <c r="A2885" s="1">
        <v>46066</v>
      </c>
      <c r="B2885" t="s">
        <v>2685</v>
      </c>
      <c r="D2885" t="s">
        <v>3365</v>
      </c>
      <c r="E2885">
        <v>1</v>
      </c>
      <c r="G2885">
        <v>139562</v>
      </c>
      <c r="H2885" s="7">
        <v>291286.55</v>
      </c>
      <c r="I2885" t="s">
        <v>41</v>
      </c>
      <c r="J2885" t="s">
        <v>267</v>
      </c>
      <c r="K2885" t="s">
        <v>268</v>
      </c>
      <c r="L2885" s="2">
        <v>0.43055555555555558</v>
      </c>
      <c r="M2885" s="2">
        <v>0.45347222222222222</v>
      </c>
      <c r="N2885" s="1">
        <v>46066</v>
      </c>
      <c r="O2885" t="s">
        <v>23</v>
      </c>
      <c r="S2885" t="s">
        <v>18994</v>
      </c>
      <c r="T288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2.2916666668606922E-2</v>
      </c>
      <c r="U2885" s="5">
        <f>WEEKNUM(Shipment_Data[[#This Row],[DATE]],2)</f>
        <v>7</v>
      </c>
      <c r="V2885" s="6">
        <f>SUBTOTAL(103,Shipment_Data[[#This Row],[DATE]])</f>
        <v>1</v>
      </c>
      <c r="W28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886" spans="1:23" x14ac:dyDescent="0.25">
      <c r="A2886" s="1">
        <v>46066</v>
      </c>
      <c r="B2886" t="s">
        <v>55</v>
      </c>
      <c r="D2886" t="s">
        <v>3366</v>
      </c>
      <c r="E2886">
        <v>1</v>
      </c>
      <c r="G2886">
        <v>139598</v>
      </c>
      <c r="H2886" s="7">
        <v>600600</v>
      </c>
      <c r="I2886" t="s">
        <v>20</v>
      </c>
      <c r="J2886" t="s">
        <v>267</v>
      </c>
      <c r="K2886" t="s">
        <v>268</v>
      </c>
      <c r="L2886" s="2">
        <v>0.43055555555555558</v>
      </c>
      <c r="M2886" s="2">
        <v>0.4826388888888889</v>
      </c>
      <c r="N2886" s="1">
        <v>46066</v>
      </c>
      <c r="O2886" t="s">
        <v>23</v>
      </c>
      <c r="S2886" t="s">
        <v>18994</v>
      </c>
      <c r="T288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5.2083333335758653E-2</v>
      </c>
      <c r="U2886" s="5">
        <f>WEEKNUM(Shipment_Data[[#This Row],[DATE]],2)</f>
        <v>7</v>
      </c>
      <c r="V2886" s="6">
        <f>SUBTOTAL(103,Shipment_Data[[#This Row],[DATE]])</f>
        <v>1</v>
      </c>
      <c r="W28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887" spans="1:23" x14ac:dyDescent="0.25">
      <c r="A2887" s="1">
        <v>46066</v>
      </c>
      <c r="B2887" t="s">
        <v>3367</v>
      </c>
      <c r="D2887" t="s">
        <v>3368</v>
      </c>
      <c r="E2887">
        <v>3</v>
      </c>
      <c r="G2887">
        <v>139224</v>
      </c>
      <c r="H2887" s="7">
        <v>16435433.83</v>
      </c>
      <c r="I2887" t="s">
        <v>41</v>
      </c>
      <c r="J2887" t="s">
        <v>267</v>
      </c>
      <c r="K2887" t="s">
        <v>268</v>
      </c>
      <c r="L2887" s="2">
        <v>0.43055555555555558</v>
      </c>
      <c r="M2887" s="2">
        <v>0.60763888888888884</v>
      </c>
      <c r="N2887" s="1">
        <v>46066</v>
      </c>
      <c r="O2887" t="s">
        <v>23</v>
      </c>
      <c r="S2887" t="s">
        <v>18994</v>
      </c>
      <c r="T288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0.17708333333575865</v>
      </c>
      <c r="U2887" s="5">
        <f>WEEKNUM(Shipment_Data[[#This Row],[DATE]],2)</f>
        <v>7</v>
      </c>
      <c r="V2887" s="6">
        <f>SUBTOTAL(103,Shipment_Data[[#This Row],[DATE]])</f>
        <v>1</v>
      </c>
      <c r="W28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888" spans="1:23" x14ac:dyDescent="0.25">
      <c r="A2888" s="1">
        <v>46066</v>
      </c>
      <c r="B2888" t="s">
        <v>3369</v>
      </c>
      <c r="D2888" t="s">
        <v>3370</v>
      </c>
      <c r="E2888">
        <v>1</v>
      </c>
      <c r="G2888">
        <v>139594</v>
      </c>
      <c r="H2888" s="7">
        <v>209990</v>
      </c>
      <c r="I2888" t="s">
        <v>20</v>
      </c>
      <c r="J2888" t="s">
        <v>21</v>
      </c>
      <c r="K2888" t="s">
        <v>22</v>
      </c>
      <c r="L2888" s="2">
        <v>0.47222222222222221</v>
      </c>
      <c r="M2888" s="2">
        <v>0.4909722222222222</v>
      </c>
      <c r="N2888" s="1">
        <v>46066</v>
      </c>
      <c r="O2888" t="s">
        <v>23</v>
      </c>
      <c r="S2888" t="s">
        <v>18994</v>
      </c>
      <c r="T28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1.8750000002910383E-2</v>
      </c>
      <c r="U2888" s="5">
        <f>WEEKNUM(Shipment_Data[[#This Row],[DATE]],2)</f>
        <v>7</v>
      </c>
      <c r="V2888" s="6">
        <f>SUBTOTAL(103,Shipment_Data[[#This Row],[DATE]])</f>
        <v>1</v>
      </c>
      <c r="W28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889" spans="1:23" x14ac:dyDescent="0.25">
      <c r="A2889" s="1">
        <v>46066</v>
      </c>
      <c r="B2889" t="s">
        <v>3225</v>
      </c>
      <c r="D2889" t="s">
        <v>3371</v>
      </c>
      <c r="E2889">
        <v>1</v>
      </c>
      <c r="G2889">
        <v>139534</v>
      </c>
      <c r="H2889" s="7">
        <v>44309.27</v>
      </c>
      <c r="I2889" t="s">
        <v>20</v>
      </c>
      <c r="J2889" t="s">
        <v>105</v>
      </c>
      <c r="K2889" t="s">
        <v>106</v>
      </c>
      <c r="L2889" s="2">
        <v>0.64583333333333337</v>
      </c>
      <c r="M2889" s="2">
        <v>0.43125000000000002</v>
      </c>
      <c r="N2889" s="1">
        <v>46067</v>
      </c>
      <c r="O2889" t="s">
        <v>23</v>
      </c>
      <c r="S2889" t="s">
        <v>18994</v>
      </c>
      <c r="T28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0.78541666666569654</v>
      </c>
      <c r="U2889" s="5">
        <f>WEEKNUM(Shipment_Data[[#This Row],[DATE]],2)</f>
        <v>7</v>
      </c>
      <c r="V2889" s="6">
        <f>SUBTOTAL(103,Shipment_Data[[#This Row],[DATE]])</f>
        <v>1</v>
      </c>
      <c r="W28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890" spans="1:23" x14ac:dyDescent="0.25">
      <c r="A2890" s="1">
        <v>46066</v>
      </c>
      <c r="B2890" t="s">
        <v>3372</v>
      </c>
      <c r="D2890" t="s">
        <v>3373</v>
      </c>
      <c r="E2890">
        <v>1</v>
      </c>
      <c r="G2890">
        <v>139606</v>
      </c>
      <c r="H2890" s="7">
        <v>77909.8</v>
      </c>
      <c r="I2890" t="s">
        <v>20</v>
      </c>
      <c r="J2890" t="s">
        <v>105</v>
      </c>
      <c r="K2890" t="s">
        <v>106</v>
      </c>
      <c r="L2890" s="2">
        <v>0.64583333333333337</v>
      </c>
      <c r="M2890" s="2">
        <v>0.80277777777777781</v>
      </c>
      <c r="N2890" s="1">
        <v>46066</v>
      </c>
      <c r="O2890" t="s">
        <v>23</v>
      </c>
      <c r="S2890" t="s">
        <v>18994</v>
      </c>
      <c r="T289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0.15694444443943212</v>
      </c>
      <c r="U2890" s="5">
        <f>WEEKNUM(Shipment_Data[[#This Row],[DATE]],2)</f>
        <v>7</v>
      </c>
      <c r="V2890" s="6">
        <f>SUBTOTAL(103,Shipment_Data[[#This Row],[DATE]])</f>
        <v>1</v>
      </c>
      <c r="W28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891" spans="1:23" x14ac:dyDescent="0.25">
      <c r="A2891" s="1">
        <v>46066</v>
      </c>
      <c r="B2891" t="s">
        <v>1474</v>
      </c>
      <c r="D2891" t="s">
        <v>3374</v>
      </c>
      <c r="E2891">
        <v>1</v>
      </c>
      <c r="G2891">
        <v>139574</v>
      </c>
      <c r="H2891" s="7">
        <v>6899.93</v>
      </c>
      <c r="I2891" t="s">
        <v>20</v>
      </c>
      <c r="J2891" t="s">
        <v>105</v>
      </c>
      <c r="K2891" t="s">
        <v>106</v>
      </c>
      <c r="L2891" s="2">
        <v>0.64583333333333337</v>
      </c>
      <c r="M2891" s="2">
        <v>0.8833333333333333</v>
      </c>
      <c r="N2891" s="1">
        <v>46066</v>
      </c>
      <c r="O2891" t="s">
        <v>23</v>
      </c>
      <c r="S2891" t="s">
        <v>18994</v>
      </c>
      <c r="T289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0.23749999999563443</v>
      </c>
      <c r="U2891" s="5">
        <f>WEEKNUM(Shipment_Data[[#This Row],[DATE]],2)</f>
        <v>7</v>
      </c>
      <c r="V2891" s="6">
        <f>SUBTOTAL(103,Shipment_Data[[#This Row],[DATE]])</f>
        <v>1</v>
      </c>
      <c r="W28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892" spans="1:23" x14ac:dyDescent="0.25">
      <c r="A2892" s="1">
        <v>46066</v>
      </c>
      <c r="B2892" t="s">
        <v>3375</v>
      </c>
      <c r="D2892" t="s">
        <v>3376</v>
      </c>
      <c r="E2892">
        <v>7</v>
      </c>
      <c r="G2892">
        <v>139401</v>
      </c>
      <c r="H2892" s="7">
        <v>2405657.73</v>
      </c>
      <c r="I2892" t="s">
        <v>20</v>
      </c>
      <c r="J2892" t="s">
        <v>105</v>
      </c>
      <c r="K2892" t="s">
        <v>106</v>
      </c>
      <c r="L2892" s="2">
        <v>0.64583333333333337</v>
      </c>
      <c r="M2892" s="2">
        <v>0.70138888888888884</v>
      </c>
      <c r="N2892" s="1">
        <v>46066</v>
      </c>
      <c r="O2892" t="s">
        <v>23</v>
      </c>
      <c r="S2892" t="s">
        <v>18994</v>
      </c>
      <c r="T289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5.5555555554747116E-2</v>
      </c>
      <c r="U2892" s="5">
        <f>WEEKNUM(Shipment_Data[[#This Row],[DATE]],2)</f>
        <v>7</v>
      </c>
      <c r="V2892" s="6">
        <f>SUBTOTAL(103,Shipment_Data[[#This Row],[DATE]])</f>
        <v>1</v>
      </c>
      <c r="W28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893" spans="1:23" x14ac:dyDescent="0.25">
      <c r="A2893" s="1">
        <v>46066</v>
      </c>
      <c r="B2893" t="s">
        <v>532</v>
      </c>
      <c r="D2893" t="s">
        <v>3377</v>
      </c>
      <c r="E2893">
        <v>7</v>
      </c>
      <c r="G2893">
        <v>139557</v>
      </c>
      <c r="H2893" s="7">
        <v>679509.15</v>
      </c>
      <c r="I2893" t="s">
        <v>20</v>
      </c>
      <c r="J2893" t="s">
        <v>105</v>
      </c>
      <c r="K2893" t="s">
        <v>106</v>
      </c>
      <c r="L2893" s="2">
        <v>0.64583333333333337</v>
      </c>
      <c r="M2893" s="2">
        <v>0.43680555555555556</v>
      </c>
      <c r="N2893" s="1">
        <v>46067</v>
      </c>
      <c r="O2893" t="s">
        <v>23</v>
      </c>
      <c r="S2893" t="s">
        <v>18994</v>
      </c>
      <c r="T28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0.79097222221753327</v>
      </c>
      <c r="U2893" s="5">
        <f>WEEKNUM(Shipment_Data[[#This Row],[DATE]],2)</f>
        <v>7</v>
      </c>
      <c r="V2893" s="6">
        <f>SUBTOTAL(103,Shipment_Data[[#This Row],[DATE]])</f>
        <v>1</v>
      </c>
      <c r="W28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894" spans="1:23" x14ac:dyDescent="0.25">
      <c r="A2894" s="1">
        <v>46066</v>
      </c>
      <c r="B2894" t="s">
        <v>3378</v>
      </c>
      <c r="D2894" t="s">
        <v>3379</v>
      </c>
      <c r="E2894">
        <v>1</v>
      </c>
      <c r="G2894">
        <v>139676</v>
      </c>
      <c r="H2894" s="7">
        <v>158784.6</v>
      </c>
      <c r="I2894" t="s">
        <v>20</v>
      </c>
      <c r="J2894" t="s">
        <v>105</v>
      </c>
      <c r="K2894" t="s">
        <v>106</v>
      </c>
      <c r="L2894" s="2">
        <v>0.64583333333333337</v>
      </c>
      <c r="M2894" s="2">
        <v>0.8208333333333333</v>
      </c>
      <c r="N2894" s="1">
        <v>46066</v>
      </c>
      <c r="O2894" t="s">
        <v>23</v>
      </c>
      <c r="S2894" t="s">
        <v>18994</v>
      </c>
      <c r="T28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0.17499999999563443</v>
      </c>
      <c r="U2894" s="5">
        <f>WEEKNUM(Shipment_Data[[#This Row],[DATE]],2)</f>
        <v>7</v>
      </c>
      <c r="V2894" s="6">
        <f>SUBTOTAL(103,Shipment_Data[[#This Row],[DATE]])</f>
        <v>1</v>
      </c>
      <c r="W28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895" spans="1:23" x14ac:dyDescent="0.25">
      <c r="A2895" s="1">
        <v>46066</v>
      </c>
      <c r="B2895" t="s">
        <v>778</v>
      </c>
      <c r="D2895" t="s">
        <v>3380</v>
      </c>
      <c r="E2895">
        <v>1</v>
      </c>
      <c r="G2895">
        <v>139720</v>
      </c>
      <c r="H2895" s="7">
        <v>4948.6000000000004</v>
      </c>
      <c r="I2895" t="s">
        <v>20</v>
      </c>
      <c r="J2895" t="s">
        <v>105</v>
      </c>
      <c r="K2895" t="s">
        <v>106</v>
      </c>
      <c r="L2895" s="2">
        <v>0.64583333333333337</v>
      </c>
      <c r="M2895" s="2">
        <v>0.84583333333333333</v>
      </c>
      <c r="N2895" s="1">
        <v>46066</v>
      </c>
      <c r="O2895" t="s">
        <v>23</v>
      </c>
      <c r="S2895" t="s">
        <v>18994</v>
      </c>
      <c r="T289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0.19999999999708962</v>
      </c>
      <c r="U2895" s="5">
        <f>WEEKNUM(Shipment_Data[[#This Row],[DATE]],2)</f>
        <v>7</v>
      </c>
      <c r="V2895" s="6">
        <f>SUBTOTAL(103,Shipment_Data[[#This Row],[DATE]])</f>
        <v>1</v>
      </c>
      <c r="W28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896" spans="1:23" x14ac:dyDescent="0.25">
      <c r="A2896" s="1">
        <v>46066</v>
      </c>
      <c r="B2896" t="s">
        <v>3381</v>
      </c>
      <c r="D2896" t="s">
        <v>3382</v>
      </c>
      <c r="E2896">
        <v>1</v>
      </c>
      <c r="G2896">
        <v>139637</v>
      </c>
      <c r="H2896" s="7">
        <v>42793.14</v>
      </c>
      <c r="I2896" t="s">
        <v>20</v>
      </c>
      <c r="J2896" t="s">
        <v>105</v>
      </c>
      <c r="K2896" t="s">
        <v>106</v>
      </c>
      <c r="L2896" s="2">
        <v>0.64583333333333337</v>
      </c>
      <c r="M2896" s="2">
        <v>0.79583333333333328</v>
      </c>
      <c r="N2896" s="1">
        <v>46066</v>
      </c>
      <c r="O2896" t="s">
        <v>23</v>
      </c>
      <c r="S2896" t="s">
        <v>18994</v>
      </c>
      <c r="T289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0.14999999999417923</v>
      </c>
      <c r="U2896" s="5">
        <f>WEEKNUM(Shipment_Data[[#This Row],[DATE]],2)</f>
        <v>7</v>
      </c>
      <c r="V2896" s="6">
        <f>SUBTOTAL(103,Shipment_Data[[#This Row],[DATE]])</f>
        <v>1</v>
      </c>
      <c r="W28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897" spans="1:23" x14ac:dyDescent="0.25">
      <c r="A2897" s="1">
        <v>46066</v>
      </c>
      <c r="B2897" t="s">
        <v>233</v>
      </c>
      <c r="D2897" t="s">
        <v>3383</v>
      </c>
      <c r="E2897">
        <v>1</v>
      </c>
      <c r="G2897">
        <v>139585</v>
      </c>
      <c r="H2897" s="7">
        <v>6999.6</v>
      </c>
      <c r="I2897" t="s">
        <v>20</v>
      </c>
      <c r="J2897" t="s">
        <v>105</v>
      </c>
      <c r="K2897" t="s">
        <v>106</v>
      </c>
      <c r="L2897" s="2">
        <v>0.64583333333333337</v>
      </c>
      <c r="M2897" s="2">
        <v>0.43680555555555556</v>
      </c>
      <c r="N2897" s="1">
        <v>46066</v>
      </c>
      <c r="O2897" t="s">
        <v>23</v>
      </c>
      <c r="S2897" t="s">
        <v>18994</v>
      </c>
      <c r="T289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-0.20902777778246673</v>
      </c>
      <c r="U2897" s="5">
        <f>WEEKNUM(Shipment_Data[[#This Row],[DATE]],2)</f>
        <v>7</v>
      </c>
      <c r="V2897" s="6">
        <f>SUBTOTAL(103,Shipment_Data[[#This Row],[DATE]])</f>
        <v>1</v>
      </c>
      <c r="W28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898" spans="1:23" x14ac:dyDescent="0.25">
      <c r="A2898" s="1">
        <v>46066</v>
      </c>
      <c r="B2898" t="s">
        <v>3384</v>
      </c>
      <c r="D2898" t="s">
        <v>3385</v>
      </c>
      <c r="E2898">
        <v>2</v>
      </c>
      <c r="G2898">
        <v>139572</v>
      </c>
      <c r="H2898" s="7">
        <v>329942.92</v>
      </c>
      <c r="I2898" t="s">
        <v>20</v>
      </c>
      <c r="J2898" t="s">
        <v>105</v>
      </c>
      <c r="K2898" t="s">
        <v>106</v>
      </c>
      <c r="L2898" s="2">
        <v>0.64583333333333337</v>
      </c>
      <c r="M2898" s="2">
        <v>0.88402777777777775</v>
      </c>
      <c r="N2898" s="1">
        <v>46066</v>
      </c>
      <c r="O2898" t="s">
        <v>23</v>
      </c>
      <c r="S2898" t="s">
        <v>18994</v>
      </c>
      <c r="T289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0.2381944444423425</v>
      </c>
      <c r="U2898" s="5">
        <f>WEEKNUM(Shipment_Data[[#This Row],[DATE]],2)</f>
        <v>7</v>
      </c>
      <c r="V2898" s="6">
        <f>SUBTOTAL(103,Shipment_Data[[#This Row],[DATE]])</f>
        <v>1</v>
      </c>
      <c r="W28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899" spans="1:23" x14ac:dyDescent="0.25">
      <c r="A2899" s="1">
        <v>46066</v>
      </c>
      <c r="B2899" t="s">
        <v>3386</v>
      </c>
      <c r="D2899" t="s">
        <v>3387</v>
      </c>
      <c r="E2899">
        <v>1</v>
      </c>
      <c r="G2899">
        <v>139634</v>
      </c>
      <c r="H2899" s="7">
        <v>139377.97</v>
      </c>
      <c r="I2899" t="s">
        <v>20</v>
      </c>
      <c r="J2899" t="s">
        <v>105</v>
      </c>
      <c r="K2899" t="s">
        <v>106</v>
      </c>
      <c r="L2899" s="2">
        <v>0.64583333333333337</v>
      </c>
      <c r="M2899" s="2">
        <v>0.70833333333333337</v>
      </c>
      <c r="N2899" s="1">
        <v>46066</v>
      </c>
      <c r="O2899" t="s">
        <v>23</v>
      </c>
      <c r="S2899" t="s">
        <v>18994</v>
      </c>
      <c r="T289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6.25E-2</v>
      </c>
      <c r="U2899" s="5">
        <f>WEEKNUM(Shipment_Data[[#This Row],[DATE]],2)</f>
        <v>7</v>
      </c>
      <c r="V2899" s="6">
        <f>SUBTOTAL(103,Shipment_Data[[#This Row],[DATE]])</f>
        <v>1</v>
      </c>
      <c r="W28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900" spans="1:23" x14ac:dyDescent="0.25">
      <c r="A2900" s="1">
        <v>46066</v>
      </c>
      <c r="B2900" t="s">
        <v>3388</v>
      </c>
      <c r="D2900" t="s">
        <v>3389</v>
      </c>
      <c r="E2900">
        <v>1</v>
      </c>
      <c r="G2900">
        <v>139704</v>
      </c>
      <c r="H2900" s="7">
        <v>43553.38</v>
      </c>
      <c r="I2900" t="s">
        <v>20</v>
      </c>
      <c r="J2900" t="s">
        <v>105</v>
      </c>
      <c r="K2900" t="s">
        <v>106</v>
      </c>
      <c r="L2900" s="2">
        <v>0.64583333333333337</v>
      </c>
      <c r="M2900" s="2">
        <v>0.8208333333333333</v>
      </c>
      <c r="N2900" s="1">
        <v>46066</v>
      </c>
      <c r="O2900" t="s">
        <v>23</v>
      </c>
      <c r="S2900" t="s">
        <v>18994</v>
      </c>
      <c r="T290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0.17499999999563443</v>
      </c>
      <c r="U2900" s="5">
        <f>WEEKNUM(Shipment_Data[[#This Row],[DATE]],2)</f>
        <v>7</v>
      </c>
      <c r="V2900" s="6">
        <f>SUBTOTAL(103,Shipment_Data[[#This Row],[DATE]])</f>
        <v>1</v>
      </c>
      <c r="W29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901" spans="1:23" x14ac:dyDescent="0.25">
      <c r="A2901" s="1">
        <v>46066</v>
      </c>
      <c r="B2901" t="s">
        <v>1379</v>
      </c>
      <c r="D2901" t="s">
        <v>3390</v>
      </c>
      <c r="E2901">
        <v>2</v>
      </c>
      <c r="G2901">
        <v>139644</v>
      </c>
      <c r="H2901" s="7">
        <v>521387.94</v>
      </c>
      <c r="I2901" t="s">
        <v>41</v>
      </c>
      <c r="J2901" t="s">
        <v>105</v>
      </c>
      <c r="K2901" t="s">
        <v>106</v>
      </c>
      <c r="L2901" s="2">
        <v>0.64583333333333337</v>
      </c>
      <c r="M2901" s="2">
        <v>0.75694444444444442</v>
      </c>
      <c r="N2901" s="1">
        <v>46066</v>
      </c>
      <c r="O2901" t="s">
        <v>23</v>
      </c>
      <c r="S2901" t="s">
        <v>18994</v>
      </c>
      <c r="T290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0.11111111110949423</v>
      </c>
      <c r="U2901" s="5">
        <f>WEEKNUM(Shipment_Data[[#This Row],[DATE]],2)</f>
        <v>7</v>
      </c>
      <c r="V2901" s="6">
        <f>SUBTOTAL(103,Shipment_Data[[#This Row],[DATE]])</f>
        <v>1</v>
      </c>
      <c r="W29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902" spans="1:23" x14ac:dyDescent="0.25">
      <c r="A2902" s="1">
        <v>46066</v>
      </c>
      <c r="B2902" t="s">
        <v>3391</v>
      </c>
      <c r="D2902" t="s">
        <v>3392</v>
      </c>
      <c r="E2902">
        <v>2</v>
      </c>
      <c r="G2902">
        <v>139717</v>
      </c>
      <c r="H2902" s="7">
        <v>242874.02</v>
      </c>
      <c r="I2902" t="s">
        <v>20</v>
      </c>
      <c r="J2902" t="s">
        <v>105</v>
      </c>
      <c r="K2902" t="s">
        <v>106</v>
      </c>
      <c r="L2902" s="2">
        <v>0.64583333333333337</v>
      </c>
      <c r="M2902" s="2">
        <v>0.7416666666666667</v>
      </c>
      <c r="N2902" s="1">
        <v>46066</v>
      </c>
      <c r="O2902" t="s">
        <v>23</v>
      </c>
      <c r="S2902" t="s">
        <v>18994</v>
      </c>
      <c r="T290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9.5833333332848269E-2</v>
      </c>
      <c r="U2902" s="5">
        <f>WEEKNUM(Shipment_Data[[#This Row],[DATE]],2)</f>
        <v>7</v>
      </c>
      <c r="V2902" s="6">
        <f>SUBTOTAL(103,Shipment_Data[[#This Row],[DATE]])</f>
        <v>1</v>
      </c>
      <c r="W29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903" spans="1:23" x14ac:dyDescent="0.25">
      <c r="A2903" s="1">
        <v>46066</v>
      </c>
      <c r="B2903" t="s">
        <v>3393</v>
      </c>
      <c r="D2903" t="s">
        <v>3394</v>
      </c>
      <c r="E2903">
        <v>1</v>
      </c>
      <c r="G2903">
        <v>139722</v>
      </c>
      <c r="H2903" s="7">
        <v>225826.14</v>
      </c>
      <c r="I2903" t="s">
        <v>20</v>
      </c>
      <c r="J2903" t="s">
        <v>105</v>
      </c>
      <c r="K2903" t="s">
        <v>106</v>
      </c>
      <c r="L2903" s="2">
        <v>0.64583333333333337</v>
      </c>
      <c r="M2903" s="2"/>
      <c r="N2903" s="1">
        <v>46066</v>
      </c>
      <c r="O2903" t="s">
        <v>23</v>
      </c>
      <c r="S2903" t="s">
        <v>18994</v>
      </c>
      <c r="T2903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2903" s="5">
        <f>WEEKNUM(Shipment_Data[[#This Row],[DATE]],2)</f>
        <v>7</v>
      </c>
      <c r="V2903" s="6">
        <f>SUBTOTAL(103,Shipment_Data[[#This Row],[DATE]])</f>
        <v>1</v>
      </c>
      <c r="W29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904" spans="1:23" x14ac:dyDescent="0.25">
      <c r="A2904" s="1">
        <v>46066</v>
      </c>
      <c r="B2904" t="s">
        <v>773</v>
      </c>
      <c r="D2904" t="s">
        <v>3395</v>
      </c>
      <c r="E2904">
        <v>1</v>
      </c>
      <c r="G2904">
        <v>139735</v>
      </c>
      <c r="H2904" s="7">
        <v>54247.16</v>
      </c>
      <c r="I2904" t="s">
        <v>20</v>
      </c>
      <c r="J2904" t="s">
        <v>105</v>
      </c>
      <c r="K2904" t="s">
        <v>106</v>
      </c>
      <c r="L2904" s="2">
        <v>0.64583333333333337</v>
      </c>
      <c r="M2904" s="2">
        <v>0.42569444444444443</v>
      </c>
      <c r="N2904" s="1">
        <v>46067</v>
      </c>
      <c r="O2904" t="s">
        <v>23</v>
      </c>
      <c r="S2904" t="s">
        <v>18994</v>
      </c>
      <c r="T290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0.77986111110658385</v>
      </c>
      <c r="U2904" s="5">
        <f>WEEKNUM(Shipment_Data[[#This Row],[DATE]],2)</f>
        <v>7</v>
      </c>
      <c r="V2904" s="6">
        <f>SUBTOTAL(103,Shipment_Data[[#This Row],[DATE]])</f>
        <v>1</v>
      </c>
      <c r="W29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905" spans="1:23" x14ac:dyDescent="0.25">
      <c r="A2905" s="1">
        <v>46066</v>
      </c>
      <c r="B2905" t="s">
        <v>3396</v>
      </c>
      <c r="D2905" t="s">
        <v>3397</v>
      </c>
      <c r="E2905">
        <v>1</v>
      </c>
      <c r="G2905">
        <v>139730</v>
      </c>
      <c r="H2905" s="7">
        <v>11110</v>
      </c>
      <c r="I2905" t="s">
        <v>20</v>
      </c>
      <c r="J2905" t="s">
        <v>105</v>
      </c>
      <c r="K2905" t="s">
        <v>106</v>
      </c>
      <c r="L2905" s="2">
        <v>0.64583333333333337</v>
      </c>
      <c r="M2905" s="2">
        <v>0.80208333333333337</v>
      </c>
      <c r="N2905" s="1">
        <v>46066</v>
      </c>
      <c r="O2905" t="s">
        <v>23</v>
      </c>
      <c r="S2905" t="s">
        <v>18994</v>
      </c>
      <c r="T290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0.15625</v>
      </c>
      <c r="U2905" s="5">
        <f>WEEKNUM(Shipment_Data[[#This Row],[DATE]],2)</f>
        <v>7</v>
      </c>
      <c r="V2905" s="6">
        <f>SUBTOTAL(103,Shipment_Data[[#This Row],[DATE]])</f>
        <v>1</v>
      </c>
      <c r="W29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906" spans="1:23" x14ac:dyDescent="0.25">
      <c r="A2906" s="1">
        <v>46066</v>
      </c>
      <c r="B2906" t="s">
        <v>1723</v>
      </c>
      <c r="D2906" t="s">
        <v>3398</v>
      </c>
      <c r="E2906">
        <v>1</v>
      </c>
      <c r="G2906">
        <v>139500</v>
      </c>
      <c r="H2906" s="7">
        <v>242</v>
      </c>
      <c r="I2906" t="s">
        <v>20</v>
      </c>
      <c r="J2906" t="s">
        <v>204</v>
      </c>
      <c r="K2906" t="s">
        <v>92</v>
      </c>
      <c r="L2906" s="2">
        <v>0.51388888888888884</v>
      </c>
      <c r="M2906" s="2">
        <v>0.51388888888888884</v>
      </c>
      <c r="N2906" s="1">
        <v>46066</v>
      </c>
      <c r="O2906" t="s">
        <v>23</v>
      </c>
      <c r="S2906" t="s">
        <v>18994</v>
      </c>
      <c r="T290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2906" s="5">
        <f>WEEKNUM(Shipment_Data[[#This Row],[DATE]],2)</f>
        <v>7</v>
      </c>
      <c r="V2906" s="6">
        <f>SUBTOTAL(103,Shipment_Data[[#This Row],[DATE]])</f>
        <v>1</v>
      </c>
      <c r="W29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907" spans="1:23" x14ac:dyDescent="0.25">
      <c r="A2907" s="1">
        <v>46066</v>
      </c>
      <c r="B2907" t="s">
        <v>3399</v>
      </c>
      <c r="D2907" t="s">
        <v>3400</v>
      </c>
      <c r="E2907">
        <v>1</v>
      </c>
      <c r="G2907">
        <v>139617</v>
      </c>
      <c r="H2907" s="7">
        <v>38150</v>
      </c>
      <c r="I2907" t="s">
        <v>20</v>
      </c>
      <c r="J2907" t="s">
        <v>257</v>
      </c>
      <c r="K2907" t="s">
        <v>258</v>
      </c>
      <c r="L2907" s="2">
        <v>0.53472222222222221</v>
      </c>
      <c r="M2907" s="2">
        <v>0.6</v>
      </c>
      <c r="N2907" s="1">
        <v>46066</v>
      </c>
      <c r="O2907" t="s">
        <v>23</v>
      </c>
      <c r="S2907" t="s">
        <v>18994</v>
      </c>
      <c r="T290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6.5277777779556345E-2</v>
      </c>
      <c r="U2907" s="5">
        <f>WEEKNUM(Shipment_Data[[#This Row],[DATE]],2)</f>
        <v>7</v>
      </c>
      <c r="V2907" s="6">
        <f>SUBTOTAL(103,Shipment_Data[[#This Row],[DATE]])</f>
        <v>1</v>
      </c>
      <c r="W29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908" spans="1:23" x14ac:dyDescent="0.25">
      <c r="A2908" s="1">
        <v>46066</v>
      </c>
      <c r="B2908" t="s">
        <v>3401</v>
      </c>
      <c r="D2908" t="s">
        <v>3402</v>
      </c>
      <c r="E2908">
        <v>6</v>
      </c>
      <c r="G2908">
        <v>139604</v>
      </c>
      <c r="H2908" s="7">
        <v>982996.75</v>
      </c>
      <c r="I2908" t="s">
        <v>20</v>
      </c>
      <c r="J2908" t="s">
        <v>97</v>
      </c>
      <c r="K2908" t="s">
        <v>98</v>
      </c>
      <c r="L2908" s="2">
        <v>0.60416666666666663</v>
      </c>
      <c r="M2908" s="2">
        <v>0.6743055555555556</v>
      </c>
      <c r="N2908" s="1">
        <v>46066</v>
      </c>
      <c r="O2908" t="s">
        <v>23</v>
      </c>
      <c r="S2908" t="s">
        <v>18994</v>
      </c>
      <c r="T290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7.013888889196096E-2</v>
      </c>
      <c r="U2908" s="5">
        <f>WEEKNUM(Shipment_Data[[#This Row],[DATE]],2)</f>
        <v>7</v>
      </c>
      <c r="V2908" s="6">
        <f>SUBTOTAL(103,Shipment_Data[[#This Row],[DATE]])</f>
        <v>1</v>
      </c>
      <c r="W29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909" spans="1:23" x14ac:dyDescent="0.25">
      <c r="A2909" s="1">
        <v>46066</v>
      </c>
      <c r="B2909" t="s">
        <v>3401</v>
      </c>
      <c r="D2909" t="s">
        <v>3403</v>
      </c>
      <c r="E2909">
        <v>3</v>
      </c>
      <c r="G2909">
        <v>139605</v>
      </c>
      <c r="H2909" s="7">
        <v>270591.18</v>
      </c>
      <c r="I2909" t="s">
        <v>20</v>
      </c>
      <c r="J2909" t="s">
        <v>97</v>
      </c>
      <c r="K2909" t="s">
        <v>98</v>
      </c>
      <c r="L2909" s="2">
        <v>0.60416666666666663</v>
      </c>
      <c r="M2909" s="2">
        <v>0.6743055555555556</v>
      </c>
      <c r="N2909" s="1">
        <v>46066</v>
      </c>
      <c r="O2909" t="s">
        <v>23</v>
      </c>
      <c r="S2909" t="s">
        <v>18994</v>
      </c>
      <c r="T29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7.013888889196096E-2</v>
      </c>
      <c r="U2909" s="5">
        <f>WEEKNUM(Shipment_Data[[#This Row],[DATE]],2)</f>
        <v>7</v>
      </c>
      <c r="V2909" s="6">
        <f>SUBTOTAL(103,Shipment_Data[[#This Row],[DATE]])</f>
        <v>1</v>
      </c>
      <c r="W29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910" spans="1:23" x14ac:dyDescent="0.25">
      <c r="A2910" s="1">
        <v>46066</v>
      </c>
      <c r="B2910" t="s">
        <v>3404</v>
      </c>
      <c r="D2910" t="s">
        <v>3405</v>
      </c>
      <c r="E2910">
        <v>4</v>
      </c>
      <c r="G2910">
        <v>139616</v>
      </c>
      <c r="H2910" s="7">
        <v>588909.57999999996</v>
      </c>
      <c r="I2910" t="s">
        <v>20</v>
      </c>
      <c r="J2910" t="s">
        <v>97</v>
      </c>
      <c r="K2910" t="s">
        <v>98</v>
      </c>
      <c r="L2910" s="2">
        <v>0.60416666666666663</v>
      </c>
      <c r="M2910" s="2">
        <v>0.66319444444444442</v>
      </c>
      <c r="N2910" s="1">
        <v>46066</v>
      </c>
      <c r="O2910" t="s">
        <v>23</v>
      </c>
      <c r="S2910" t="s">
        <v>18994</v>
      </c>
      <c r="T29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5.9027777781011537E-2</v>
      </c>
      <c r="U2910" s="5">
        <f>WEEKNUM(Shipment_Data[[#This Row],[DATE]],2)</f>
        <v>7</v>
      </c>
      <c r="V2910" s="6">
        <f>SUBTOTAL(103,Shipment_Data[[#This Row],[DATE]])</f>
        <v>1</v>
      </c>
      <c r="W29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911" spans="1:23" x14ac:dyDescent="0.25">
      <c r="A2911" s="1">
        <v>46066</v>
      </c>
      <c r="B2911" t="s">
        <v>3311</v>
      </c>
      <c r="D2911" t="s">
        <v>3406</v>
      </c>
      <c r="E2911">
        <v>1</v>
      </c>
      <c r="G2911">
        <v>139688</v>
      </c>
      <c r="H2911" s="7">
        <v>94982.99</v>
      </c>
      <c r="I2911" t="s">
        <v>20</v>
      </c>
      <c r="J2911" t="s">
        <v>97</v>
      </c>
      <c r="K2911" t="s">
        <v>98</v>
      </c>
      <c r="L2911" s="2">
        <v>0.60416666666666663</v>
      </c>
      <c r="M2911" s="2">
        <v>0.69444444444444442</v>
      </c>
      <c r="N2911" s="1">
        <v>46066</v>
      </c>
      <c r="O2911" t="s">
        <v>23</v>
      </c>
      <c r="S2911" t="s">
        <v>18994</v>
      </c>
      <c r="T29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9.0277777781011537E-2</v>
      </c>
      <c r="U2911" s="5">
        <f>WEEKNUM(Shipment_Data[[#This Row],[DATE]],2)</f>
        <v>7</v>
      </c>
      <c r="V2911" s="6">
        <f>SUBTOTAL(103,Shipment_Data[[#This Row],[DATE]])</f>
        <v>1</v>
      </c>
      <c r="W29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912" spans="1:23" x14ac:dyDescent="0.25">
      <c r="A2912" s="1">
        <v>46066</v>
      </c>
      <c r="B2912" t="s">
        <v>3407</v>
      </c>
      <c r="D2912" t="s">
        <v>3408</v>
      </c>
      <c r="E2912">
        <v>2</v>
      </c>
      <c r="G2912">
        <v>139662</v>
      </c>
      <c r="H2912" s="7">
        <v>1486325.3</v>
      </c>
      <c r="I2912" t="s">
        <v>20</v>
      </c>
      <c r="J2912" t="s">
        <v>97</v>
      </c>
      <c r="K2912" t="s">
        <v>98</v>
      </c>
      <c r="L2912" s="2">
        <v>0.60416666666666663</v>
      </c>
      <c r="M2912" s="2">
        <v>0.75</v>
      </c>
      <c r="N2912" s="1">
        <v>46066</v>
      </c>
      <c r="O2912" t="s">
        <v>23</v>
      </c>
      <c r="S2912" t="s">
        <v>18994</v>
      </c>
      <c r="T29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0.14583333333575865</v>
      </c>
      <c r="U2912" s="5">
        <f>WEEKNUM(Shipment_Data[[#This Row],[DATE]],2)</f>
        <v>7</v>
      </c>
      <c r="V2912" s="6">
        <f>SUBTOTAL(103,Shipment_Data[[#This Row],[DATE]])</f>
        <v>1</v>
      </c>
      <c r="W29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913" spans="1:23" x14ac:dyDescent="0.25">
      <c r="A2913" s="1">
        <v>46066</v>
      </c>
      <c r="B2913" t="s">
        <v>2013</v>
      </c>
      <c r="D2913" t="s">
        <v>3409</v>
      </c>
      <c r="E2913">
        <v>4</v>
      </c>
      <c r="G2913">
        <v>139498</v>
      </c>
      <c r="H2913" s="7">
        <v>1758041.8</v>
      </c>
      <c r="I2913" t="s">
        <v>20</v>
      </c>
      <c r="J2913" t="s">
        <v>97</v>
      </c>
      <c r="K2913" t="s">
        <v>98</v>
      </c>
      <c r="L2913" s="2">
        <v>0.60416666666666663</v>
      </c>
      <c r="M2913" s="2">
        <v>0.6381944444444444</v>
      </c>
      <c r="N2913" s="1">
        <v>46066</v>
      </c>
      <c r="O2913" t="s">
        <v>23</v>
      </c>
      <c r="S2913" t="s">
        <v>18994</v>
      </c>
      <c r="T291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3.4027777779556345E-2</v>
      </c>
      <c r="U2913" s="5">
        <f>WEEKNUM(Shipment_Data[[#This Row],[DATE]],2)</f>
        <v>7</v>
      </c>
      <c r="V2913" s="6">
        <f>SUBTOTAL(103,Shipment_Data[[#This Row],[DATE]])</f>
        <v>1</v>
      </c>
      <c r="W29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914" spans="1:23" x14ac:dyDescent="0.25">
      <c r="A2914" s="1">
        <v>46066</v>
      </c>
      <c r="B2914" t="s">
        <v>3410</v>
      </c>
      <c r="D2914" t="s">
        <v>3411</v>
      </c>
      <c r="E2914">
        <v>2</v>
      </c>
      <c r="G2914">
        <v>139661</v>
      </c>
      <c r="H2914" s="7">
        <v>292865.94</v>
      </c>
      <c r="I2914" t="s">
        <v>20</v>
      </c>
      <c r="J2914" t="s">
        <v>97</v>
      </c>
      <c r="K2914" t="s">
        <v>98</v>
      </c>
      <c r="L2914" s="2">
        <v>0.60416666666666663</v>
      </c>
      <c r="M2914" s="2">
        <v>0.79305555555555551</v>
      </c>
      <c r="N2914" s="1">
        <v>46066</v>
      </c>
      <c r="O2914" t="s">
        <v>23</v>
      </c>
      <c r="S2914" t="s">
        <v>18994</v>
      </c>
      <c r="T29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0.18888888889341615</v>
      </c>
      <c r="U2914" s="5">
        <f>WEEKNUM(Shipment_Data[[#This Row],[DATE]],2)</f>
        <v>7</v>
      </c>
      <c r="V2914" s="6">
        <f>SUBTOTAL(103,Shipment_Data[[#This Row],[DATE]])</f>
        <v>1</v>
      </c>
      <c r="W29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915" spans="1:23" x14ac:dyDescent="0.25">
      <c r="A2915" s="1">
        <v>46066</v>
      </c>
      <c r="B2915" t="s">
        <v>2315</v>
      </c>
      <c r="D2915" t="s">
        <v>3412</v>
      </c>
      <c r="E2915">
        <v>1</v>
      </c>
      <c r="G2915">
        <v>139599</v>
      </c>
      <c r="H2915" s="7">
        <v>27397.14</v>
      </c>
      <c r="I2915" t="s">
        <v>20</v>
      </c>
      <c r="J2915" t="s">
        <v>97</v>
      </c>
      <c r="K2915" t="s">
        <v>98</v>
      </c>
      <c r="L2915" s="2">
        <v>0.60416666666666663</v>
      </c>
      <c r="M2915" s="2">
        <v>0.79166666666666663</v>
      </c>
      <c r="N2915" s="1">
        <v>46066</v>
      </c>
      <c r="O2915" t="s">
        <v>23</v>
      </c>
      <c r="S2915" t="s">
        <v>18994</v>
      </c>
      <c r="T291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0.1875</v>
      </c>
      <c r="U2915" s="5">
        <f>WEEKNUM(Shipment_Data[[#This Row],[DATE]],2)</f>
        <v>7</v>
      </c>
      <c r="V2915" s="6">
        <f>SUBTOTAL(103,Shipment_Data[[#This Row],[DATE]])</f>
        <v>1</v>
      </c>
      <c r="W29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916" spans="1:23" x14ac:dyDescent="0.25">
      <c r="A2916" s="1">
        <v>46066</v>
      </c>
      <c r="B2916" t="s">
        <v>3413</v>
      </c>
      <c r="D2916" t="s">
        <v>3414</v>
      </c>
      <c r="E2916">
        <v>1</v>
      </c>
      <c r="G2916">
        <v>139595</v>
      </c>
      <c r="H2916" s="7">
        <v>151788.48000000001</v>
      </c>
      <c r="I2916" t="s">
        <v>20</v>
      </c>
      <c r="J2916" t="s">
        <v>97</v>
      </c>
      <c r="K2916" t="s">
        <v>98</v>
      </c>
      <c r="L2916" s="2">
        <v>0.60416666666666663</v>
      </c>
      <c r="M2916" s="2">
        <v>0.73611111111111116</v>
      </c>
      <c r="N2916" s="1">
        <v>46066</v>
      </c>
      <c r="O2916" t="s">
        <v>23</v>
      </c>
      <c r="S2916" t="s">
        <v>18994</v>
      </c>
      <c r="T29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0.13194444444525288</v>
      </c>
      <c r="U2916" s="5">
        <f>WEEKNUM(Shipment_Data[[#This Row],[DATE]],2)</f>
        <v>7</v>
      </c>
      <c r="V2916" s="6">
        <f>SUBTOTAL(103,Shipment_Data[[#This Row],[DATE]])</f>
        <v>1</v>
      </c>
      <c r="W29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917" spans="1:23" x14ac:dyDescent="0.25">
      <c r="A2917" s="1">
        <v>46066</v>
      </c>
      <c r="B2917" t="s">
        <v>3415</v>
      </c>
      <c r="D2917" t="s">
        <v>3416</v>
      </c>
      <c r="E2917">
        <v>1</v>
      </c>
      <c r="G2917">
        <v>139673</v>
      </c>
      <c r="H2917" s="7">
        <v>137655.9</v>
      </c>
      <c r="I2917" t="s">
        <v>20</v>
      </c>
      <c r="J2917" t="s">
        <v>97</v>
      </c>
      <c r="K2917" t="s">
        <v>98</v>
      </c>
      <c r="L2917" s="2">
        <v>0.60416666666666663</v>
      </c>
      <c r="M2917" s="2">
        <v>0.72361111111111109</v>
      </c>
      <c r="N2917" s="1">
        <v>46066</v>
      </c>
      <c r="O2917" t="s">
        <v>23</v>
      </c>
      <c r="S2917" t="s">
        <v>18994</v>
      </c>
      <c r="T291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0.11944444444816327</v>
      </c>
      <c r="U2917" s="5">
        <f>WEEKNUM(Shipment_Data[[#This Row],[DATE]],2)</f>
        <v>7</v>
      </c>
      <c r="V2917" s="6">
        <f>SUBTOTAL(103,Shipment_Data[[#This Row],[DATE]])</f>
        <v>1</v>
      </c>
      <c r="W29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918" spans="1:23" x14ac:dyDescent="0.25">
      <c r="A2918" s="1">
        <v>46066</v>
      </c>
      <c r="B2918" t="s">
        <v>3404</v>
      </c>
      <c r="D2918" t="s">
        <v>3417</v>
      </c>
      <c r="E2918">
        <v>1</v>
      </c>
      <c r="G2918">
        <v>139602</v>
      </c>
      <c r="H2918" s="7">
        <v>95740.83</v>
      </c>
      <c r="I2918" t="s">
        <v>20</v>
      </c>
      <c r="J2918" t="s">
        <v>97</v>
      </c>
      <c r="K2918" t="s">
        <v>98</v>
      </c>
      <c r="L2918" s="2">
        <v>0.60416666666666663</v>
      </c>
      <c r="M2918" s="2">
        <v>0.66319444444444442</v>
      </c>
      <c r="N2918" s="1">
        <v>46066</v>
      </c>
      <c r="O2918" t="s">
        <v>23</v>
      </c>
      <c r="S2918" t="s">
        <v>18994</v>
      </c>
      <c r="T291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5.9027777781011537E-2</v>
      </c>
      <c r="U2918" s="5">
        <f>WEEKNUM(Shipment_Data[[#This Row],[DATE]],2)</f>
        <v>7</v>
      </c>
      <c r="V2918" s="6">
        <f>SUBTOTAL(103,Shipment_Data[[#This Row],[DATE]])</f>
        <v>1</v>
      </c>
      <c r="W29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919" spans="1:23" x14ac:dyDescent="0.25">
      <c r="A2919" s="1">
        <v>46066</v>
      </c>
      <c r="B2919" t="s">
        <v>3415</v>
      </c>
      <c r="D2919" t="s">
        <v>3418</v>
      </c>
      <c r="E2919">
        <v>1</v>
      </c>
      <c r="G2919">
        <v>139719</v>
      </c>
      <c r="H2919" s="7">
        <v>137177.44</v>
      </c>
      <c r="I2919" t="s">
        <v>20</v>
      </c>
      <c r="J2919" t="s">
        <v>97</v>
      </c>
      <c r="K2919" t="s">
        <v>98</v>
      </c>
      <c r="L2919" s="2">
        <v>0.60416666666666663</v>
      </c>
      <c r="M2919" s="2">
        <v>0.70972222222222225</v>
      </c>
      <c r="N2919" s="1">
        <v>46066</v>
      </c>
      <c r="O2919" t="s">
        <v>23</v>
      </c>
      <c r="S2919" t="s">
        <v>18994</v>
      </c>
      <c r="T291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0.1055555555576575</v>
      </c>
      <c r="U2919" s="5">
        <f>WEEKNUM(Shipment_Data[[#This Row],[DATE]],2)</f>
        <v>7</v>
      </c>
      <c r="V2919" s="6">
        <f>SUBTOTAL(103,Shipment_Data[[#This Row],[DATE]])</f>
        <v>1</v>
      </c>
      <c r="W29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920" spans="1:23" x14ac:dyDescent="0.25">
      <c r="A2920" s="1">
        <v>46066</v>
      </c>
      <c r="B2920" t="s">
        <v>3404</v>
      </c>
      <c r="D2920" t="s">
        <v>3419</v>
      </c>
      <c r="E2920">
        <v>1</v>
      </c>
      <c r="G2920">
        <v>139712</v>
      </c>
      <c r="H2920" s="7">
        <v>83640.36</v>
      </c>
      <c r="I2920" t="s">
        <v>20</v>
      </c>
      <c r="J2920" t="s">
        <v>97</v>
      </c>
      <c r="K2920" t="s">
        <v>98</v>
      </c>
      <c r="L2920" s="2">
        <v>0.60416666666666663</v>
      </c>
      <c r="M2920" s="2">
        <v>0.66319444444444442</v>
      </c>
      <c r="N2920" s="1">
        <v>46066</v>
      </c>
      <c r="O2920" t="s">
        <v>23</v>
      </c>
      <c r="S2920" t="s">
        <v>18994</v>
      </c>
      <c r="T29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5.9027777781011537E-2</v>
      </c>
      <c r="U2920" s="5">
        <f>WEEKNUM(Shipment_Data[[#This Row],[DATE]],2)</f>
        <v>7</v>
      </c>
      <c r="V2920" s="6">
        <f>SUBTOTAL(103,Shipment_Data[[#This Row],[DATE]])</f>
        <v>1</v>
      </c>
      <c r="W29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921" spans="1:23" x14ac:dyDescent="0.25">
      <c r="A2921" s="1">
        <v>46066</v>
      </c>
      <c r="B2921" t="s">
        <v>3420</v>
      </c>
      <c r="D2921" t="s">
        <v>3421</v>
      </c>
      <c r="E2921">
        <v>1</v>
      </c>
      <c r="G2921">
        <v>139700</v>
      </c>
      <c r="H2921" s="7">
        <v>219686.3</v>
      </c>
      <c r="I2921" t="s">
        <v>20</v>
      </c>
      <c r="J2921" t="s">
        <v>287</v>
      </c>
      <c r="K2921" t="s">
        <v>288</v>
      </c>
      <c r="L2921" s="2">
        <v>0.56944444444444442</v>
      </c>
      <c r="M2921" s="2">
        <v>0.64097222222222228</v>
      </c>
      <c r="N2921" s="1">
        <v>46066</v>
      </c>
      <c r="O2921" t="s">
        <v>23</v>
      </c>
      <c r="S2921" t="s">
        <v>18994</v>
      </c>
      <c r="T29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7.1527777778101154E-2</v>
      </c>
      <c r="U2921" s="5">
        <f>WEEKNUM(Shipment_Data[[#This Row],[DATE]],2)</f>
        <v>7</v>
      </c>
      <c r="V2921" s="6">
        <f>SUBTOTAL(103,Shipment_Data[[#This Row],[DATE]])</f>
        <v>1</v>
      </c>
      <c r="W29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922" spans="1:23" x14ac:dyDescent="0.25">
      <c r="A2922" s="1">
        <v>46066</v>
      </c>
      <c r="B2922" t="s">
        <v>186</v>
      </c>
      <c r="D2922" t="s">
        <v>3422</v>
      </c>
      <c r="E2922">
        <v>1</v>
      </c>
      <c r="G2922">
        <v>139679</v>
      </c>
      <c r="H2922" s="7">
        <v>67485</v>
      </c>
      <c r="I2922" t="s">
        <v>20</v>
      </c>
      <c r="J2922" t="s">
        <v>247</v>
      </c>
      <c r="K2922" t="s">
        <v>248</v>
      </c>
      <c r="L2922" s="2">
        <v>0.59375</v>
      </c>
      <c r="M2922" s="2">
        <v>0.61041666666666672</v>
      </c>
      <c r="N2922" s="1">
        <v>46066</v>
      </c>
      <c r="O2922" t="s">
        <v>23</v>
      </c>
      <c r="S2922" t="s">
        <v>18994</v>
      </c>
      <c r="T292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1.6666666670062114E-2</v>
      </c>
      <c r="U2922" s="5">
        <f>WEEKNUM(Shipment_Data[[#This Row],[DATE]],2)</f>
        <v>7</v>
      </c>
      <c r="V2922" s="6">
        <f>SUBTOTAL(103,Shipment_Data[[#This Row],[DATE]])</f>
        <v>1</v>
      </c>
      <c r="W29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923" spans="1:23" x14ac:dyDescent="0.25">
      <c r="A2923" s="1">
        <v>46066</v>
      </c>
      <c r="B2923" t="s">
        <v>186</v>
      </c>
      <c r="D2923" t="s">
        <v>3423</v>
      </c>
      <c r="E2923">
        <v>1</v>
      </c>
      <c r="G2923">
        <v>139694</v>
      </c>
      <c r="H2923" s="7">
        <v>70340.7</v>
      </c>
      <c r="I2923" t="s">
        <v>20</v>
      </c>
      <c r="J2923" t="s">
        <v>247</v>
      </c>
      <c r="K2923" t="s">
        <v>248</v>
      </c>
      <c r="L2923" s="2">
        <v>0.59375</v>
      </c>
      <c r="M2923" s="2">
        <v>0.61041666666666672</v>
      </c>
      <c r="N2923" s="1">
        <v>46066</v>
      </c>
      <c r="O2923" t="s">
        <v>23</v>
      </c>
      <c r="S2923" t="s">
        <v>18994</v>
      </c>
      <c r="T29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1.6666666670062114E-2</v>
      </c>
      <c r="U2923" s="5">
        <f>WEEKNUM(Shipment_Data[[#This Row],[DATE]],2)</f>
        <v>7</v>
      </c>
      <c r="V2923" s="6">
        <f>SUBTOTAL(103,Shipment_Data[[#This Row],[DATE]])</f>
        <v>1</v>
      </c>
      <c r="W29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924" spans="1:23" x14ac:dyDescent="0.25">
      <c r="A2924" s="1">
        <v>46066</v>
      </c>
      <c r="B2924" t="s">
        <v>186</v>
      </c>
      <c r="D2924" t="s">
        <v>3424</v>
      </c>
      <c r="E2924">
        <v>1</v>
      </c>
      <c r="G2924">
        <v>139695</v>
      </c>
      <c r="H2924" s="7">
        <v>14080</v>
      </c>
      <c r="I2924" t="s">
        <v>20</v>
      </c>
      <c r="J2924" t="s">
        <v>247</v>
      </c>
      <c r="K2924" t="s">
        <v>248</v>
      </c>
      <c r="L2924" s="2">
        <v>0.59375</v>
      </c>
      <c r="M2924" s="2">
        <v>0.61041666666666672</v>
      </c>
      <c r="N2924" s="1">
        <v>46066</v>
      </c>
      <c r="O2924" t="s">
        <v>23</v>
      </c>
      <c r="S2924" t="s">
        <v>18994</v>
      </c>
      <c r="T29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1.6666666670062114E-2</v>
      </c>
      <c r="U2924" s="5">
        <f>WEEKNUM(Shipment_Data[[#This Row],[DATE]],2)</f>
        <v>7</v>
      </c>
      <c r="V2924" s="6">
        <f>SUBTOTAL(103,Shipment_Data[[#This Row],[DATE]])</f>
        <v>1</v>
      </c>
      <c r="W29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925" spans="1:23" x14ac:dyDescent="0.25">
      <c r="A2925" s="1">
        <v>46066</v>
      </c>
      <c r="B2925" t="s">
        <v>3425</v>
      </c>
      <c r="D2925" t="s">
        <v>3426</v>
      </c>
      <c r="E2925">
        <v>1</v>
      </c>
      <c r="G2925">
        <v>139556</v>
      </c>
      <c r="H2925" s="7">
        <v>47784</v>
      </c>
      <c r="I2925" t="s">
        <v>20</v>
      </c>
      <c r="J2925" t="s">
        <v>247</v>
      </c>
      <c r="K2925" t="s">
        <v>248</v>
      </c>
      <c r="L2925" s="2">
        <v>0.59375</v>
      </c>
      <c r="M2925" s="2">
        <v>0.67638888888888893</v>
      </c>
      <c r="N2925" s="1">
        <v>46066</v>
      </c>
      <c r="O2925" t="s">
        <v>23</v>
      </c>
      <c r="S2925" t="s">
        <v>18994</v>
      </c>
      <c r="T292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8.2638888889050577E-2</v>
      </c>
      <c r="U2925" s="5">
        <f>WEEKNUM(Shipment_Data[[#This Row],[DATE]],2)</f>
        <v>7</v>
      </c>
      <c r="V2925" s="6">
        <f>SUBTOTAL(103,Shipment_Data[[#This Row],[DATE]])</f>
        <v>1</v>
      </c>
      <c r="W29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926" spans="1:23" x14ac:dyDescent="0.25">
      <c r="A2926" s="1">
        <v>46066</v>
      </c>
      <c r="B2926" t="s">
        <v>3425</v>
      </c>
      <c r="D2926" t="s">
        <v>3427</v>
      </c>
      <c r="E2926">
        <v>1</v>
      </c>
      <c r="G2926">
        <v>139580</v>
      </c>
      <c r="H2926" s="7">
        <v>65700</v>
      </c>
      <c r="I2926" t="s">
        <v>20</v>
      </c>
      <c r="J2926" t="s">
        <v>247</v>
      </c>
      <c r="K2926" t="s">
        <v>248</v>
      </c>
      <c r="L2926" s="2">
        <v>0.59375</v>
      </c>
      <c r="M2926" s="2">
        <v>0.67638888888888893</v>
      </c>
      <c r="N2926" s="1">
        <v>46066</v>
      </c>
      <c r="O2926" t="s">
        <v>23</v>
      </c>
      <c r="S2926" t="s">
        <v>18994</v>
      </c>
      <c r="T29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8.2638888889050577E-2</v>
      </c>
      <c r="U2926" s="5">
        <f>WEEKNUM(Shipment_Data[[#This Row],[DATE]],2)</f>
        <v>7</v>
      </c>
      <c r="V2926" s="6">
        <f>SUBTOTAL(103,Shipment_Data[[#This Row],[DATE]])</f>
        <v>1</v>
      </c>
      <c r="W29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927" spans="1:23" x14ac:dyDescent="0.25">
      <c r="A2927" s="1">
        <v>46066</v>
      </c>
      <c r="B2927" t="s">
        <v>1899</v>
      </c>
      <c r="D2927" t="s">
        <v>3428</v>
      </c>
      <c r="E2927">
        <v>2</v>
      </c>
      <c r="G2927">
        <v>139593</v>
      </c>
      <c r="H2927" s="7">
        <v>80392.86</v>
      </c>
      <c r="I2927" t="s">
        <v>20</v>
      </c>
      <c r="J2927" t="s">
        <v>247</v>
      </c>
      <c r="K2927" t="s">
        <v>248</v>
      </c>
      <c r="L2927" s="2">
        <v>0.59375</v>
      </c>
      <c r="M2927" s="2">
        <v>0.69861111111111107</v>
      </c>
      <c r="N2927" s="1">
        <v>46066</v>
      </c>
      <c r="O2927" t="s">
        <v>23</v>
      </c>
      <c r="S2927" t="s">
        <v>18994</v>
      </c>
      <c r="T292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0.10486111111094942</v>
      </c>
      <c r="U2927" s="5">
        <f>WEEKNUM(Shipment_Data[[#This Row],[DATE]],2)</f>
        <v>7</v>
      </c>
      <c r="V2927" s="6">
        <f>SUBTOTAL(103,Shipment_Data[[#This Row],[DATE]])</f>
        <v>1</v>
      </c>
      <c r="W29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928" spans="1:23" x14ac:dyDescent="0.25">
      <c r="A2928" s="1">
        <v>46066</v>
      </c>
      <c r="B2928" t="s">
        <v>3103</v>
      </c>
      <c r="D2928" t="s">
        <v>3429</v>
      </c>
      <c r="E2928">
        <v>1</v>
      </c>
      <c r="G2928">
        <v>139739</v>
      </c>
      <c r="H2928" s="7">
        <v>11000</v>
      </c>
      <c r="I2928" t="s">
        <v>20</v>
      </c>
      <c r="J2928" t="s">
        <v>247</v>
      </c>
      <c r="K2928" t="s">
        <v>248</v>
      </c>
      <c r="L2928" s="2">
        <v>0.59375</v>
      </c>
      <c r="M2928" s="2">
        <v>0.62916666666666665</v>
      </c>
      <c r="N2928" s="1">
        <v>46066</v>
      </c>
      <c r="O2928" t="s">
        <v>23</v>
      </c>
      <c r="S2928" t="s">
        <v>18994</v>
      </c>
      <c r="T29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3.5416666665696539E-2</v>
      </c>
      <c r="U2928" s="5">
        <f>WEEKNUM(Shipment_Data[[#This Row],[DATE]],2)</f>
        <v>7</v>
      </c>
      <c r="V2928" s="6">
        <f>SUBTOTAL(103,Shipment_Data[[#This Row],[DATE]])</f>
        <v>1</v>
      </c>
      <c r="W29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929" spans="1:23" x14ac:dyDescent="0.25">
      <c r="A2929" s="1">
        <v>46066</v>
      </c>
      <c r="B2929" t="s">
        <v>476</v>
      </c>
      <c r="D2929" t="s">
        <v>3430</v>
      </c>
      <c r="E2929">
        <v>5</v>
      </c>
      <c r="G2929">
        <v>139638</v>
      </c>
      <c r="H2929" s="7">
        <v>1276070.26</v>
      </c>
      <c r="I2929" t="s">
        <v>20</v>
      </c>
      <c r="J2929" t="s">
        <v>26</v>
      </c>
      <c r="K2929" t="s">
        <v>27</v>
      </c>
      <c r="L2929" s="2">
        <v>0.67361111111111116</v>
      </c>
      <c r="M2929" s="2">
        <v>0.74930555555555556</v>
      </c>
      <c r="N2929" s="1">
        <v>46066</v>
      </c>
      <c r="O2929" t="s">
        <v>23</v>
      </c>
      <c r="S2929" t="s">
        <v>18994</v>
      </c>
      <c r="T29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7.5694444443797693E-2</v>
      </c>
      <c r="U2929" s="5">
        <f>WEEKNUM(Shipment_Data[[#This Row],[DATE]],2)</f>
        <v>7</v>
      </c>
      <c r="V2929" s="6">
        <f>SUBTOTAL(103,Shipment_Data[[#This Row],[DATE]])</f>
        <v>1</v>
      </c>
      <c r="W29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930" spans="1:23" x14ac:dyDescent="0.25">
      <c r="A2930" s="1">
        <v>46066</v>
      </c>
      <c r="B2930" t="s">
        <v>1830</v>
      </c>
      <c r="D2930" t="s">
        <v>3431</v>
      </c>
      <c r="E2930">
        <v>7</v>
      </c>
      <c r="G2930">
        <v>139587</v>
      </c>
      <c r="H2930" s="7">
        <v>1316348.6499999999</v>
      </c>
      <c r="I2930" t="s">
        <v>20</v>
      </c>
      <c r="J2930" t="s">
        <v>26</v>
      </c>
      <c r="K2930" t="s">
        <v>27</v>
      </c>
      <c r="L2930" s="2">
        <v>0.67361111111111116</v>
      </c>
      <c r="M2930" s="2">
        <v>0.76527777777777772</v>
      </c>
      <c r="N2930" s="1">
        <v>46066</v>
      </c>
      <c r="O2930" t="s">
        <v>23</v>
      </c>
      <c r="S2930" t="s">
        <v>18994</v>
      </c>
      <c r="T293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9.1666666667151731E-2</v>
      </c>
      <c r="U2930" s="5">
        <f>WEEKNUM(Shipment_Data[[#This Row],[DATE]],2)</f>
        <v>7</v>
      </c>
      <c r="V2930" s="6">
        <f>SUBTOTAL(103,Shipment_Data[[#This Row],[DATE]])</f>
        <v>1</v>
      </c>
      <c r="W29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931" spans="1:23" x14ac:dyDescent="0.25">
      <c r="A2931" s="1">
        <v>46066</v>
      </c>
      <c r="B2931" t="s">
        <v>2352</v>
      </c>
      <c r="D2931" t="s">
        <v>3432</v>
      </c>
      <c r="E2931">
        <v>2</v>
      </c>
      <c r="G2931">
        <v>139672</v>
      </c>
      <c r="H2931" s="7">
        <v>17680</v>
      </c>
      <c r="I2931" t="s">
        <v>20</v>
      </c>
      <c r="J2931" t="s">
        <v>26</v>
      </c>
      <c r="K2931" t="s">
        <v>27</v>
      </c>
      <c r="L2931" s="2">
        <v>0.67361111111111116</v>
      </c>
      <c r="M2931" s="2">
        <v>0.7104166666666667</v>
      </c>
      <c r="N2931" s="1">
        <v>46066</v>
      </c>
      <c r="O2931" t="s">
        <v>23</v>
      </c>
      <c r="S2931" t="s">
        <v>18994</v>
      </c>
      <c r="T293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3.680555555911269E-2</v>
      </c>
      <c r="U2931" s="5">
        <f>WEEKNUM(Shipment_Data[[#This Row],[DATE]],2)</f>
        <v>7</v>
      </c>
      <c r="V2931" s="6">
        <f>SUBTOTAL(103,Shipment_Data[[#This Row],[DATE]])</f>
        <v>1</v>
      </c>
      <c r="W29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932" spans="1:23" x14ac:dyDescent="0.25">
      <c r="A2932" s="1">
        <v>46066</v>
      </c>
      <c r="B2932" t="s">
        <v>2352</v>
      </c>
      <c r="D2932" t="s">
        <v>3433</v>
      </c>
      <c r="E2932">
        <v>2</v>
      </c>
      <c r="G2932">
        <v>139657</v>
      </c>
      <c r="H2932" s="7">
        <v>300976</v>
      </c>
      <c r="I2932" t="s">
        <v>20</v>
      </c>
      <c r="J2932" t="s">
        <v>26</v>
      </c>
      <c r="K2932" t="s">
        <v>27</v>
      </c>
      <c r="L2932" s="2">
        <v>0.67361111111111116</v>
      </c>
      <c r="M2932" s="2">
        <v>0.7104166666666667</v>
      </c>
      <c r="N2932" s="1">
        <v>46066</v>
      </c>
      <c r="O2932" t="s">
        <v>23</v>
      </c>
      <c r="S2932" t="s">
        <v>18994</v>
      </c>
      <c r="T293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3.680555555911269E-2</v>
      </c>
      <c r="U2932" s="5">
        <f>WEEKNUM(Shipment_Data[[#This Row],[DATE]],2)</f>
        <v>7</v>
      </c>
      <c r="V2932" s="6">
        <f>SUBTOTAL(103,Shipment_Data[[#This Row],[DATE]])</f>
        <v>1</v>
      </c>
      <c r="W29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933" spans="1:23" x14ac:dyDescent="0.25">
      <c r="A2933" s="1">
        <v>46066</v>
      </c>
      <c r="B2933" t="s">
        <v>2352</v>
      </c>
      <c r="D2933" t="s">
        <v>3434</v>
      </c>
      <c r="E2933">
        <v>1</v>
      </c>
      <c r="G2933">
        <v>139687</v>
      </c>
      <c r="H2933" s="7">
        <v>17160</v>
      </c>
      <c r="I2933" t="s">
        <v>20</v>
      </c>
      <c r="J2933" t="s">
        <v>26</v>
      </c>
      <c r="K2933" t="s">
        <v>27</v>
      </c>
      <c r="L2933" s="2">
        <v>0.67361111111111116</v>
      </c>
      <c r="M2933" s="2">
        <v>0.7104166666666667</v>
      </c>
      <c r="N2933" s="1">
        <v>46066</v>
      </c>
      <c r="O2933" t="s">
        <v>23</v>
      </c>
      <c r="S2933" t="s">
        <v>18994</v>
      </c>
      <c r="T29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3.680555555911269E-2</v>
      </c>
      <c r="U2933" s="5">
        <f>WEEKNUM(Shipment_Data[[#This Row],[DATE]],2)</f>
        <v>7</v>
      </c>
      <c r="V2933" s="6">
        <f>SUBTOTAL(103,Shipment_Data[[#This Row],[DATE]])</f>
        <v>1</v>
      </c>
      <c r="W29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934" spans="1:23" x14ac:dyDescent="0.25">
      <c r="A2934" s="1">
        <v>46066</v>
      </c>
      <c r="B2934" t="s">
        <v>432</v>
      </c>
      <c r="D2934" t="s">
        <v>3435</v>
      </c>
      <c r="E2934">
        <v>2</v>
      </c>
      <c r="G2934">
        <v>139413</v>
      </c>
      <c r="H2934" s="7">
        <v>296066.14</v>
      </c>
      <c r="I2934" t="s">
        <v>20</v>
      </c>
      <c r="J2934" t="s">
        <v>26</v>
      </c>
      <c r="K2934" t="s">
        <v>27</v>
      </c>
      <c r="L2934" s="2">
        <v>0.67361111111111116</v>
      </c>
      <c r="M2934" s="2">
        <v>0.80208333333333337</v>
      </c>
      <c r="N2934" s="1">
        <v>46066</v>
      </c>
      <c r="O2934" t="s">
        <v>23</v>
      </c>
      <c r="S2934" t="s">
        <v>18994</v>
      </c>
      <c r="T29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0.12847222222626442</v>
      </c>
      <c r="U2934" s="5">
        <f>WEEKNUM(Shipment_Data[[#This Row],[DATE]],2)</f>
        <v>7</v>
      </c>
      <c r="V2934" s="6">
        <f>SUBTOTAL(103,Shipment_Data[[#This Row],[DATE]])</f>
        <v>1</v>
      </c>
      <c r="W29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935" spans="1:23" x14ac:dyDescent="0.25">
      <c r="A2935" s="1">
        <v>46066</v>
      </c>
      <c r="B2935" t="s">
        <v>3436</v>
      </c>
      <c r="D2935" t="s">
        <v>3437</v>
      </c>
      <c r="E2935">
        <v>2</v>
      </c>
      <c r="G2935">
        <v>139411</v>
      </c>
      <c r="H2935" s="7">
        <v>87013.2</v>
      </c>
      <c r="I2935" t="s">
        <v>20</v>
      </c>
      <c r="J2935" t="s">
        <v>26</v>
      </c>
      <c r="K2935" t="s">
        <v>27</v>
      </c>
      <c r="L2935" s="2">
        <v>0.67361111111111116</v>
      </c>
      <c r="M2935" s="2">
        <v>0.77430555555555558</v>
      </c>
      <c r="N2935" s="1">
        <v>46066</v>
      </c>
      <c r="O2935" t="s">
        <v>23</v>
      </c>
      <c r="S2935" t="s">
        <v>18994</v>
      </c>
      <c r="T29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0.10069444444525288</v>
      </c>
      <c r="U2935" s="5">
        <f>WEEKNUM(Shipment_Data[[#This Row],[DATE]],2)</f>
        <v>7</v>
      </c>
      <c r="V2935" s="6">
        <f>SUBTOTAL(103,Shipment_Data[[#This Row],[DATE]])</f>
        <v>1</v>
      </c>
      <c r="W29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936" spans="1:23" x14ac:dyDescent="0.25">
      <c r="A2936" s="1">
        <v>46066</v>
      </c>
      <c r="B2936" t="s">
        <v>3436</v>
      </c>
      <c r="D2936" t="s">
        <v>3438</v>
      </c>
      <c r="E2936">
        <v>1</v>
      </c>
      <c r="G2936">
        <v>139600</v>
      </c>
      <c r="H2936" s="7">
        <v>27063.82</v>
      </c>
      <c r="I2936" t="s">
        <v>20</v>
      </c>
      <c r="J2936" t="s">
        <v>26</v>
      </c>
      <c r="K2936" t="s">
        <v>27</v>
      </c>
      <c r="L2936" s="2">
        <v>0.67361111111111116</v>
      </c>
      <c r="M2936" s="2">
        <v>0.77430555555555558</v>
      </c>
      <c r="N2936" s="1">
        <v>46066</v>
      </c>
      <c r="O2936" t="s">
        <v>23</v>
      </c>
      <c r="S2936" t="s">
        <v>18994</v>
      </c>
      <c r="T29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0.10069444444525288</v>
      </c>
      <c r="U2936" s="5">
        <f>WEEKNUM(Shipment_Data[[#This Row],[DATE]],2)</f>
        <v>7</v>
      </c>
      <c r="V2936" s="6">
        <f>SUBTOTAL(103,Shipment_Data[[#This Row],[DATE]])</f>
        <v>1</v>
      </c>
      <c r="W29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937" spans="1:23" x14ac:dyDescent="0.25">
      <c r="A2937" s="1">
        <v>46066</v>
      </c>
      <c r="B2937" t="s">
        <v>1998</v>
      </c>
      <c r="D2937" t="s">
        <v>3439</v>
      </c>
      <c r="E2937">
        <v>1</v>
      </c>
      <c r="G2937">
        <v>139532</v>
      </c>
      <c r="H2937" s="7">
        <v>34998</v>
      </c>
      <c r="I2937" t="s">
        <v>20</v>
      </c>
      <c r="J2937" t="s">
        <v>26</v>
      </c>
      <c r="K2937" t="s">
        <v>27</v>
      </c>
      <c r="L2937" s="2">
        <v>0.67361111111111116</v>
      </c>
      <c r="M2937" s="2">
        <v>0.80208333333333337</v>
      </c>
      <c r="N2937" s="1">
        <v>46066</v>
      </c>
      <c r="O2937" t="s">
        <v>23</v>
      </c>
      <c r="S2937" t="s">
        <v>18994</v>
      </c>
      <c r="T29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0.12847222222626442</v>
      </c>
      <c r="U2937" s="5">
        <f>WEEKNUM(Shipment_Data[[#This Row],[DATE]],2)</f>
        <v>7</v>
      </c>
      <c r="V2937" s="6">
        <f>SUBTOTAL(103,Shipment_Data[[#This Row],[DATE]])</f>
        <v>1</v>
      </c>
      <c r="W29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938" spans="1:23" x14ac:dyDescent="0.25">
      <c r="A2938" s="1">
        <v>46066</v>
      </c>
      <c r="B2938" t="s">
        <v>3440</v>
      </c>
      <c r="D2938" t="s">
        <v>3441</v>
      </c>
      <c r="E2938">
        <v>9</v>
      </c>
      <c r="G2938">
        <v>139632</v>
      </c>
      <c r="H2938" s="7">
        <v>2341027.8399999999</v>
      </c>
      <c r="I2938" t="s">
        <v>20</v>
      </c>
      <c r="J2938" t="s">
        <v>215</v>
      </c>
      <c r="K2938" t="s">
        <v>216</v>
      </c>
      <c r="L2938" s="2">
        <v>0.66666666666666663</v>
      </c>
      <c r="M2938" s="2">
        <v>0.69861111111111107</v>
      </c>
      <c r="N2938" s="1">
        <v>46066</v>
      </c>
      <c r="O2938" t="s">
        <v>23</v>
      </c>
      <c r="S2938" t="s">
        <v>18994</v>
      </c>
      <c r="T293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3.1944444446708076E-2</v>
      </c>
      <c r="U2938" s="5">
        <f>WEEKNUM(Shipment_Data[[#This Row],[DATE]],2)</f>
        <v>7</v>
      </c>
      <c r="V2938" s="6">
        <f>SUBTOTAL(103,Shipment_Data[[#This Row],[DATE]])</f>
        <v>1</v>
      </c>
      <c r="W29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939" spans="1:23" x14ac:dyDescent="0.25">
      <c r="A2939" s="1">
        <v>46066</v>
      </c>
      <c r="B2939" t="s">
        <v>3440</v>
      </c>
      <c r="D2939" t="s">
        <v>3442</v>
      </c>
      <c r="E2939">
        <v>2</v>
      </c>
      <c r="G2939">
        <v>139666</v>
      </c>
      <c r="H2939" s="7">
        <v>287582.78999999998</v>
      </c>
      <c r="I2939" t="s">
        <v>20</v>
      </c>
      <c r="J2939" t="s">
        <v>215</v>
      </c>
      <c r="K2939" t="s">
        <v>216</v>
      </c>
      <c r="L2939" s="2">
        <v>0.66666666666666663</v>
      </c>
      <c r="M2939" s="2">
        <v>0.69861111111111107</v>
      </c>
      <c r="N2939" s="1">
        <v>46066</v>
      </c>
      <c r="O2939" t="s">
        <v>23</v>
      </c>
      <c r="S2939" t="s">
        <v>18994</v>
      </c>
      <c r="T29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3.1944444446708076E-2</v>
      </c>
      <c r="U2939" s="5">
        <f>WEEKNUM(Shipment_Data[[#This Row],[DATE]],2)</f>
        <v>7</v>
      </c>
      <c r="V2939" s="6">
        <f>SUBTOTAL(103,Shipment_Data[[#This Row],[DATE]])</f>
        <v>1</v>
      </c>
      <c r="W29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940" spans="1:23" x14ac:dyDescent="0.25">
      <c r="A2940" s="1">
        <v>46066</v>
      </c>
      <c r="B2940" t="s">
        <v>1199</v>
      </c>
      <c r="D2940" t="s">
        <v>3443</v>
      </c>
      <c r="E2940">
        <v>1</v>
      </c>
      <c r="G2940">
        <v>139684</v>
      </c>
      <c r="H2940" s="7">
        <v>89479</v>
      </c>
      <c r="I2940" t="s">
        <v>20</v>
      </c>
      <c r="J2940" t="s">
        <v>170</v>
      </c>
      <c r="K2940" t="s">
        <v>171</v>
      </c>
      <c r="L2940" s="2">
        <v>0.58333333333333337</v>
      </c>
      <c r="M2940" s="2">
        <v>0.75277777777777777</v>
      </c>
      <c r="N2940" s="1">
        <v>46066</v>
      </c>
      <c r="O2940" t="s">
        <v>23</v>
      </c>
      <c r="S2940" t="s">
        <v>18994</v>
      </c>
      <c r="T29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0.16944444444379769</v>
      </c>
      <c r="U2940" s="5">
        <f>WEEKNUM(Shipment_Data[[#This Row],[DATE]],2)</f>
        <v>7</v>
      </c>
      <c r="V2940" s="6">
        <f>SUBTOTAL(103,Shipment_Data[[#This Row],[DATE]])</f>
        <v>1</v>
      </c>
      <c r="W29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941" spans="1:23" x14ac:dyDescent="0.25">
      <c r="A2941" s="1">
        <v>46066</v>
      </c>
      <c r="B2941" t="s">
        <v>3444</v>
      </c>
      <c r="D2941" t="s">
        <v>3445</v>
      </c>
      <c r="E2941">
        <v>2</v>
      </c>
      <c r="G2941">
        <v>139603</v>
      </c>
      <c r="H2941" s="7">
        <v>226206.77</v>
      </c>
      <c r="I2941" t="s">
        <v>20</v>
      </c>
      <c r="J2941" t="s">
        <v>170</v>
      </c>
      <c r="K2941" t="s">
        <v>171</v>
      </c>
      <c r="L2941" s="2">
        <v>0.58333333333333337</v>
      </c>
      <c r="M2941" s="2">
        <v>0.80277777777777781</v>
      </c>
      <c r="N2941" s="1">
        <v>46066</v>
      </c>
      <c r="O2941" t="s">
        <v>23</v>
      </c>
      <c r="S2941" t="s">
        <v>18994</v>
      </c>
      <c r="T29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0.21944444443943212</v>
      </c>
      <c r="U2941" s="5">
        <f>WEEKNUM(Shipment_Data[[#This Row],[DATE]],2)</f>
        <v>7</v>
      </c>
      <c r="V2941" s="6">
        <f>SUBTOTAL(103,Shipment_Data[[#This Row],[DATE]])</f>
        <v>1</v>
      </c>
      <c r="W29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942" spans="1:23" x14ac:dyDescent="0.25">
      <c r="A2942" s="1">
        <v>46066</v>
      </c>
      <c r="B2942" t="s">
        <v>3444</v>
      </c>
      <c r="D2942" t="s">
        <v>3446</v>
      </c>
      <c r="E2942">
        <v>2</v>
      </c>
      <c r="G2942">
        <v>139611</v>
      </c>
      <c r="H2942" s="7">
        <v>6899.93</v>
      </c>
      <c r="I2942" t="s">
        <v>20</v>
      </c>
      <c r="J2942" t="s">
        <v>170</v>
      </c>
      <c r="K2942" t="s">
        <v>171</v>
      </c>
      <c r="L2942" s="2">
        <v>0.58333333333333337</v>
      </c>
      <c r="M2942" s="2">
        <v>0.80347222222222225</v>
      </c>
      <c r="N2942" s="1">
        <v>46066</v>
      </c>
      <c r="O2942" t="s">
        <v>23</v>
      </c>
      <c r="S2942" t="s">
        <v>18994</v>
      </c>
      <c r="T29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0.22013888888614019</v>
      </c>
      <c r="U2942" s="5">
        <f>WEEKNUM(Shipment_Data[[#This Row],[DATE]],2)</f>
        <v>7</v>
      </c>
      <c r="V2942" s="6">
        <f>SUBTOTAL(103,Shipment_Data[[#This Row],[DATE]])</f>
        <v>1</v>
      </c>
      <c r="W29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943" spans="1:23" x14ac:dyDescent="0.25">
      <c r="A2943" s="1">
        <v>46066</v>
      </c>
      <c r="B2943" t="s">
        <v>1317</v>
      </c>
      <c r="D2943" t="s">
        <v>3447</v>
      </c>
      <c r="E2943">
        <v>2</v>
      </c>
      <c r="G2943">
        <v>139608</v>
      </c>
      <c r="H2943" s="7">
        <v>122931.75</v>
      </c>
      <c r="I2943" t="s">
        <v>20</v>
      </c>
      <c r="J2943" t="s">
        <v>170</v>
      </c>
      <c r="K2943" t="s">
        <v>171</v>
      </c>
      <c r="L2943" s="2">
        <v>0.58333333333333337</v>
      </c>
      <c r="M2943" s="2">
        <v>0.80625000000000002</v>
      </c>
      <c r="N2943" s="1">
        <v>46066</v>
      </c>
      <c r="O2943" t="s">
        <v>23</v>
      </c>
      <c r="S2943" t="s">
        <v>18994</v>
      </c>
      <c r="T29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0.22291666666569654</v>
      </c>
      <c r="U2943" s="5">
        <f>WEEKNUM(Shipment_Data[[#This Row],[DATE]],2)</f>
        <v>7</v>
      </c>
      <c r="V2943" s="6">
        <f>SUBTOTAL(103,Shipment_Data[[#This Row],[DATE]])</f>
        <v>1</v>
      </c>
      <c r="W29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944" spans="1:23" x14ac:dyDescent="0.25">
      <c r="A2944" s="1">
        <v>46066</v>
      </c>
      <c r="B2944" t="s">
        <v>1048</v>
      </c>
      <c r="D2944" t="s">
        <v>3448</v>
      </c>
      <c r="E2944">
        <v>2</v>
      </c>
      <c r="G2944">
        <v>139559</v>
      </c>
      <c r="H2944" s="7">
        <v>318908.44</v>
      </c>
      <c r="I2944" t="s">
        <v>20</v>
      </c>
      <c r="J2944" t="s">
        <v>170</v>
      </c>
      <c r="K2944" t="s">
        <v>171</v>
      </c>
      <c r="L2944" s="2">
        <v>0.58333333333333337</v>
      </c>
      <c r="M2944" s="2">
        <v>0.82291666666666663</v>
      </c>
      <c r="N2944" s="1">
        <v>46066</v>
      </c>
      <c r="O2944" t="s">
        <v>23</v>
      </c>
      <c r="S2944" t="s">
        <v>18994</v>
      </c>
      <c r="T29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0.23958333332848269</v>
      </c>
      <c r="U2944" s="5">
        <f>WEEKNUM(Shipment_Data[[#This Row],[DATE]],2)</f>
        <v>7</v>
      </c>
      <c r="V2944" s="6">
        <f>SUBTOTAL(103,Shipment_Data[[#This Row],[DATE]])</f>
        <v>1</v>
      </c>
      <c r="W29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945" spans="1:23" x14ac:dyDescent="0.25">
      <c r="A2945" s="1">
        <v>46066</v>
      </c>
      <c r="B2945" t="s">
        <v>129</v>
      </c>
      <c r="D2945" t="s">
        <v>3449</v>
      </c>
      <c r="E2945">
        <v>3</v>
      </c>
      <c r="G2945">
        <v>139792</v>
      </c>
      <c r="H2945" s="7">
        <v>611108.47</v>
      </c>
      <c r="I2945" t="s">
        <v>20</v>
      </c>
      <c r="J2945" t="s">
        <v>57</v>
      </c>
      <c r="K2945" t="s">
        <v>58</v>
      </c>
      <c r="L2945" s="2">
        <v>0.70833333333333337</v>
      </c>
      <c r="M2945" s="2">
        <v>0.75902777777777775</v>
      </c>
      <c r="N2945" s="1">
        <v>46066</v>
      </c>
      <c r="O2945" t="s">
        <v>23</v>
      </c>
      <c r="S2945" t="s">
        <v>18994</v>
      </c>
      <c r="T29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5.0694444442342501E-2</v>
      </c>
      <c r="U2945" s="5">
        <f>WEEKNUM(Shipment_Data[[#This Row],[DATE]],2)</f>
        <v>7</v>
      </c>
      <c r="V2945" s="6">
        <f>SUBTOTAL(103,Shipment_Data[[#This Row],[DATE]])</f>
        <v>1</v>
      </c>
      <c r="W29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946" spans="1:23" x14ac:dyDescent="0.25">
      <c r="A2946" s="1">
        <v>46066</v>
      </c>
      <c r="B2946" t="s">
        <v>186</v>
      </c>
      <c r="D2946" t="s">
        <v>3450</v>
      </c>
      <c r="E2946">
        <v>1</v>
      </c>
      <c r="G2946">
        <v>139806</v>
      </c>
      <c r="H2946" s="7">
        <v>14421</v>
      </c>
      <c r="I2946" t="s">
        <v>20</v>
      </c>
      <c r="J2946" t="s">
        <v>219</v>
      </c>
      <c r="K2946" t="s">
        <v>220</v>
      </c>
      <c r="L2946" s="2">
        <v>0.66666666666666663</v>
      </c>
      <c r="M2946" s="2">
        <v>0.7631944444444444</v>
      </c>
      <c r="N2946" s="1">
        <v>46066</v>
      </c>
      <c r="O2946" t="s">
        <v>23</v>
      </c>
      <c r="S2946" t="s">
        <v>18994</v>
      </c>
      <c r="T29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9.6527777779556345E-2</v>
      </c>
      <c r="U2946" s="5">
        <f>WEEKNUM(Shipment_Data[[#This Row],[DATE]],2)</f>
        <v>7</v>
      </c>
      <c r="V2946" s="6">
        <f>SUBTOTAL(103,Shipment_Data[[#This Row],[DATE]])</f>
        <v>1</v>
      </c>
      <c r="W29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947" spans="1:23" x14ac:dyDescent="0.25">
      <c r="A2947" s="1">
        <v>46066</v>
      </c>
      <c r="B2947" t="s">
        <v>186</v>
      </c>
      <c r="D2947" t="s">
        <v>3451</v>
      </c>
      <c r="E2947">
        <v>1</v>
      </c>
      <c r="G2947">
        <v>139761</v>
      </c>
      <c r="H2947" s="7">
        <v>2400</v>
      </c>
      <c r="I2947" t="s">
        <v>20</v>
      </c>
      <c r="J2947" t="s">
        <v>219</v>
      </c>
      <c r="K2947" t="s">
        <v>220</v>
      </c>
      <c r="L2947" s="2">
        <v>0.66666666666666663</v>
      </c>
      <c r="M2947" s="2">
        <v>0.7631944444444444</v>
      </c>
      <c r="N2947" s="1">
        <v>46066</v>
      </c>
      <c r="O2947" t="s">
        <v>23</v>
      </c>
      <c r="S2947" t="s">
        <v>18994</v>
      </c>
      <c r="T29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9.6527777779556345E-2</v>
      </c>
      <c r="U2947" s="5">
        <f>WEEKNUM(Shipment_Data[[#This Row],[DATE]],2)</f>
        <v>7</v>
      </c>
      <c r="V2947" s="6">
        <f>SUBTOTAL(103,Shipment_Data[[#This Row],[DATE]])</f>
        <v>1</v>
      </c>
      <c r="W29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948" spans="1:23" x14ac:dyDescent="0.25">
      <c r="A2948" s="1">
        <v>46066</v>
      </c>
      <c r="B2948" t="s">
        <v>186</v>
      </c>
      <c r="D2948" t="s">
        <v>3452</v>
      </c>
      <c r="E2948">
        <v>2</v>
      </c>
      <c r="G2948">
        <v>138749</v>
      </c>
      <c r="H2948" s="7">
        <v>547838.76</v>
      </c>
      <c r="I2948" t="s">
        <v>20</v>
      </c>
      <c r="J2948" t="s">
        <v>219</v>
      </c>
      <c r="K2948" t="s">
        <v>220</v>
      </c>
      <c r="L2948" s="2">
        <v>0.66666666666666663</v>
      </c>
      <c r="M2948" s="2">
        <v>0.7631944444444444</v>
      </c>
      <c r="N2948" s="1">
        <v>46066</v>
      </c>
      <c r="O2948" t="s">
        <v>23</v>
      </c>
      <c r="S2948" t="s">
        <v>18994</v>
      </c>
      <c r="T294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9.6527777779556345E-2</v>
      </c>
      <c r="U2948" s="5">
        <f>WEEKNUM(Shipment_Data[[#This Row],[DATE]],2)</f>
        <v>7</v>
      </c>
      <c r="V2948" s="6">
        <f>SUBTOTAL(103,Shipment_Data[[#This Row],[DATE]])</f>
        <v>1</v>
      </c>
      <c r="W29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949" spans="1:23" x14ac:dyDescent="0.25">
      <c r="A2949" s="1">
        <v>46066</v>
      </c>
      <c r="B2949" t="s">
        <v>186</v>
      </c>
      <c r="D2949" t="s">
        <v>3453</v>
      </c>
      <c r="E2949">
        <v>2</v>
      </c>
      <c r="G2949">
        <v>139750</v>
      </c>
      <c r="H2949" s="7">
        <v>10499.4</v>
      </c>
      <c r="I2949" t="s">
        <v>20</v>
      </c>
      <c r="J2949" t="s">
        <v>219</v>
      </c>
      <c r="K2949" t="s">
        <v>220</v>
      </c>
      <c r="L2949" s="2">
        <v>0.66666666666666663</v>
      </c>
      <c r="M2949" s="2">
        <v>0.7631944444444444</v>
      </c>
      <c r="N2949" s="1">
        <v>46066</v>
      </c>
      <c r="O2949" t="s">
        <v>23</v>
      </c>
      <c r="S2949" t="s">
        <v>18994</v>
      </c>
      <c r="T294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9.6527777779556345E-2</v>
      </c>
      <c r="U2949" s="5">
        <f>WEEKNUM(Shipment_Data[[#This Row],[DATE]],2)</f>
        <v>7</v>
      </c>
      <c r="V2949" s="6">
        <f>SUBTOTAL(103,Shipment_Data[[#This Row],[DATE]])</f>
        <v>1</v>
      </c>
      <c r="W29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950" spans="1:23" x14ac:dyDescent="0.25">
      <c r="A2950" s="1">
        <v>46066</v>
      </c>
      <c r="B2950" t="s">
        <v>3454</v>
      </c>
      <c r="D2950" t="s">
        <v>3455</v>
      </c>
      <c r="E2950">
        <v>4</v>
      </c>
      <c r="G2950">
        <v>139549</v>
      </c>
      <c r="H2950" s="7">
        <v>83561.16</v>
      </c>
      <c r="I2950" t="s">
        <v>20</v>
      </c>
      <c r="J2950" t="s">
        <v>215</v>
      </c>
      <c r="K2950" t="s">
        <v>216</v>
      </c>
      <c r="L2950" s="2">
        <v>0.66666666666666663</v>
      </c>
      <c r="M2950" s="2">
        <v>0.77847222222222223</v>
      </c>
      <c r="N2950" s="1">
        <v>46066</v>
      </c>
      <c r="O2950" t="s">
        <v>23</v>
      </c>
      <c r="S2950" t="s">
        <v>18994</v>
      </c>
      <c r="T295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0.11180555555620231</v>
      </c>
      <c r="U2950" s="5">
        <f>WEEKNUM(Shipment_Data[[#This Row],[DATE]],2)</f>
        <v>7</v>
      </c>
      <c r="V2950" s="6">
        <f>SUBTOTAL(103,Shipment_Data[[#This Row],[DATE]])</f>
        <v>1</v>
      </c>
      <c r="W29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951" spans="1:23" x14ac:dyDescent="0.25">
      <c r="A2951" s="1">
        <v>46066</v>
      </c>
      <c r="B2951" t="s">
        <v>1967</v>
      </c>
      <c r="D2951" t="s">
        <v>3456</v>
      </c>
      <c r="E2951">
        <v>1</v>
      </c>
      <c r="G2951">
        <v>139699</v>
      </c>
      <c r="H2951" s="7">
        <v>29369.85</v>
      </c>
      <c r="I2951" t="s">
        <v>20</v>
      </c>
      <c r="J2951" t="s">
        <v>215</v>
      </c>
      <c r="K2951" t="s">
        <v>216</v>
      </c>
      <c r="L2951" s="2">
        <v>0.66666666666666663</v>
      </c>
      <c r="M2951" s="2">
        <v>0.7631944444444444</v>
      </c>
      <c r="N2951" s="1">
        <v>46066</v>
      </c>
      <c r="O2951" t="s">
        <v>23</v>
      </c>
      <c r="S2951" t="s">
        <v>18994</v>
      </c>
      <c r="T295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9.6527777779556345E-2</v>
      </c>
      <c r="U2951" s="5">
        <f>WEEKNUM(Shipment_Data[[#This Row],[DATE]],2)</f>
        <v>7</v>
      </c>
      <c r="V2951" s="6">
        <f>SUBTOTAL(103,Shipment_Data[[#This Row],[DATE]])</f>
        <v>1</v>
      </c>
      <c r="W29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952" spans="1:23" x14ac:dyDescent="0.25">
      <c r="A2952" s="1">
        <v>46066</v>
      </c>
      <c r="B2952" t="s">
        <v>1967</v>
      </c>
      <c r="D2952" t="s">
        <v>3457</v>
      </c>
      <c r="E2952">
        <v>1</v>
      </c>
      <c r="G2952">
        <v>139540</v>
      </c>
      <c r="H2952" s="7">
        <v>469176.64</v>
      </c>
      <c r="I2952" t="s">
        <v>20</v>
      </c>
      <c r="J2952" t="s">
        <v>215</v>
      </c>
      <c r="K2952" t="s">
        <v>216</v>
      </c>
      <c r="L2952" s="2">
        <v>0.66666666666666663</v>
      </c>
      <c r="M2952" s="2">
        <v>0.7631944444444444</v>
      </c>
      <c r="N2952" s="1">
        <v>46066</v>
      </c>
      <c r="O2952" t="s">
        <v>23</v>
      </c>
      <c r="S2952" t="s">
        <v>18994</v>
      </c>
      <c r="T295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9.6527777779556345E-2</v>
      </c>
      <c r="U2952" s="5">
        <f>WEEKNUM(Shipment_Data[[#This Row],[DATE]],2)</f>
        <v>7</v>
      </c>
      <c r="V2952" s="6">
        <f>SUBTOTAL(103,Shipment_Data[[#This Row],[DATE]])</f>
        <v>1</v>
      </c>
      <c r="W29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953" spans="1:23" x14ac:dyDescent="0.25">
      <c r="A2953" s="1">
        <v>46066</v>
      </c>
      <c r="B2953" t="s">
        <v>355</v>
      </c>
      <c r="D2953" t="s">
        <v>3458</v>
      </c>
      <c r="E2953">
        <v>1</v>
      </c>
      <c r="G2953">
        <v>139772</v>
      </c>
      <c r="H2953" s="7">
        <v>64471</v>
      </c>
      <c r="I2953" t="s">
        <v>20</v>
      </c>
      <c r="J2953" t="s">
        <v>204</v>
      </c>
      <c r="K2953" t="s">
        <v>92</v>
      </c>
      <c r="L2953" s="2">
        <v>0.5625</v>
      </c>
      <c r="M2953" s="2">
        <v>0.5625</v>
      </c>
      <c r="N2953" s="1">
        <v>46066</v>
      </c>
      <c r="O2953" t="s">
        <v>23</v>
      </c>
      <c r="S2953" t="s">
        <v>18994</v>
      </c>
      <c r="T295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2953" s="5">
        <f>WEEKNUM(Shipment_Data[[#This Row],[DATE]],2)</f>
        <v>7</v>
      </c>
      <c r="V2953" s="6">
        <f>SUBTOTAL(103,Shipment_Data[[#This Row],[DATE]])</f>
        <v>1</v>
      </c>
      <c r="W29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954" spans="1:23" x14ac:dyDescent="0.25">
      <c r="A2954" s="1">
        <v>46066</v>
      </c>
      <c r="B2954" t="s">
        <v>1428</v>
      </c>
      <c r="D2954" t="s">
        <v>3459</v>
      </c>
      <c r="E2954">
        <v>1</v>
      </c>
      <c r="G2954">
        <v>139686</v>
      </c>
      <c r="H2954" s="7">
        <v>41030</v>
      </c>
      <c r="I2954" t="s">
        <v>20</v>
      </c>
      <c r="J2954" t="s">
        <v>21</v>
      </c>
      <c r="K2954" t="s">
        <v>22</v>
      </c>
      <c r="L2954" s="2">
        <v>0.70138888888888884</v>
      </c>
      <c r="M2954" s="2">
        <v>0.76388888888888884</v>
      </c>
      <c r="N2954" s="1">
        <v>46066</v>
      </c>
      <c r="O2954" t="s">
        <v>23</v>
      </c>
      <c r="S2954" t="s">
        <v>18994</v>
      </c>
      <c r="T295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6.25E-2</v>
      </c>
      <c r="U2954" s="5">
        <f>WEEKNUM(Shipment_Data[[#This Row],[DATE]],2)</f>
        <v>7</v>
      </c>
      <c r="V2954" s="6">
        <f>SUBTOTAL(103,Shipment_Data[[#This Row],[DATE]])</f>
        <v>1</v>
      </c>
      <c r="W29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955" spans="1:23" x14ac:dyDescent="0.25">
      <c r="A2955" s="1">
        <v>46066</v>
      </c>
      <c r="B2955" t="s">
        <v>1428</v>
      </c>
      <c r="D2955" t="s">
        <v>3460</v>
      </c>
      <c r="E2955">
        <v>2</v>
      </c>
      <c r="G2955">
        <v>139537</v>
      </c>
      <c r="H2955" s="7">
        <v>171148.24</v>
      </c>
      <c r="I2955" t="s">
        <v>20</v>
      </c>
      <c r="J2955" t="s">
        <v>21</v>
      </c>
      <c r="K2955" t="s">
        <v>22</v>
      </c>
      <c r="L2955" s="2">
        <v>0.70138888888888884</v>
      </c>
      <c r="M2955" s="2">
        <v>0.76388888888888884</v>
      </c>
      <c r="N2955" s="1">
        <v>46066</v>
      </c>
      <c r="O2955" t="s">
        <v>23</v>
      </c>
      <c r="S2955" t="s">
        <v>18994</v>
      </c>
      <c r="T295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6.25E-2</v>
      </c>
      <c r="U2955" s="5">
        <f>WEEKNUM(Shipment_Data[[#This Row],[DATE]],2)</f>
        <v>7</v>
      </c>
      <c r="V2955" s="6">
        <f>SUBTOTAL(103,Shipment_Data[[#This Row],[DATE]])</f>
        <v>1</v>
      </c>
      <c r="W29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956" spans="1:23" x14ac:dyDescent="0.25">
      <c r="A2956" s="1">
        <v>46066</v>
      </c>
      <c r="B2956" t="s">
        <v>3257</v>
      </c>
      <c r="D2956" t="s">
        <v>3461</v>
      </c>
      <c r="E2956">
        <v>1</v>
      </c>
      <c r="G2956">
        <v>139626</v>
      </c>
      <c r="H2956" s="7">
        <v>26400</v>
      </c>
      <c r="I2956" t="s">
        <v>20</v>
      </c>
      <c r="J2956" t="s">
        <v>21</v>
      </c>
      <c r="K2956" t="s">
        <v>22</v>
      </c>
      <c r="L2956" s="2">
        <v>0.67708333333333337</v>
      </c>
      <c r="M2956" s="2">
        <v>0.73124999999999996</v>
      </c>
      <c r="N2956" s="1">
        <v>46066</v>
      </c>
      <c r="O2956" t="s">
        <v>23</v>
      </c>
      <c r="S2956" t="s">
        <v>18994</v>
      </c>
      <c r="T295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5.4166666661330964E-2</v>
      </c>
      <c r="U2956" s="5">
        <f>WEEKNUM(Shipment_Data[[#This Row],[DATE]],2)</f>
        <v>7</v>
      </c>
      <c r="V2956" s="6">
        <f>SUBTOTAL(103,Shipment_Data[[#This Row],[DATE]])</f>
        <v>1</v>
      </c>
      <c r="W29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957" spans="1:23" x14ac:dyDescent="0.25">
      <c r="A2957" s="1">
        <v>46066</v>
      </c>
      <c r="B2957" t="s">
        <v>3253</v>
      </c>
      <c r="D2957" t="s">
        <v>3462</v>
      </c>
      <c r="E2957">
        <v>1</v>
      </c>
      <c r="G2957">
        <v>139696</v>
      </c>
      <c r="H2957" s="7">
        <v>49349.54</v>
      </c>
      <c r="I2957" t="s">
        <v>20</v>
      </c>
      <c r="J2957" t="s">
        <v>21</v>
      </c>
      <c r="K2957" t="s">
        <v>22</v>
      </c>
      <c r="L2957" s="2">
        <v>0.67708333333333337</v>
      </c>
      <c r="M2957" s="2">
        <v>0.81944444444444442</v>
      </c>
      <c r="N2957" s="1">
        <v>46066</v>
      </c>
      <c r="O2957" t="s">
        <v>23</v>
      </c>
      <c r="S2957" t="s">
        <v>18994</v>
      </c>
      <c r="T29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0.14236111110949423</v>
      </c>
      <c r="U2957" s="5">
        <f>WEEKNUM(Shipment_Data[[#This Row],[DATE]],2)</f>
        <v>7</v>
      </c>
      <c r="V2957" s="6">
        <f>SUBTOTAL(103,Shipment_Data[[#This Row],[DATE]])</f>
        <v>1</v>
      </c>
      <c r="W29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958" spans="1:23" x14ac:dyDescent="0.25">
      <c r="A2958" s="1">
        <v>46066</v>
      </c>
      <c r="B2958" t="s">
        <v>438</v>
      </c>
      <c r="D2958" t="s">
        <v>3463</v>
      </c>
      <c r="E2958">
        <v>1</v>
      </c>
      <c r="G2958">
        <v>139738</v>
      </c>
      <c r="H2958" s="7">
        <v>60000</v>
      </c>
      <c r="I2958" t="s">
        <v>20</v>
      </c>
      <c r="J2958" t="s">
        <v>323</v>
      </c>
      <c r="K2958" t="s">
        <v>324</v>
      </c>
      <c r="L2958" s="2">
        <v>0.67708333333333337</v>
      </c>
      <c r="M2958" s="2">
        <v>0.73750000000000004</v>
      </c>
      <c r="N2958" s="1">
        <v>46066</v>
      </c>
      <c r="O2958" t="s">
        <v>23</v>
      </c>
      <c r="S2958" t="s">
        <v>18994</v>
      </c>
      <c r="T29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6.0416666667151731E-2</v>
      </c>
      <c r="U2958" s="5">
        <f>WEEKNUM(Shipment_Data[[#This Row],[DATE]],2)</f>
        <v>7</v>
      </c>
      <c r="V2958" s="6">
        <f>SUBTOTAL(103,Shipment_Data[[#This Row],[DATE]])</f>
        <v>1</v>
      </c>
      <c r="W29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959" spans="1:23" x14ac:dyDescent="0.25">
      <c r="A2959" s="1">
        <v>46066</v>
      </c>
      <c r="B2959" t="s">
        <v>438</v>
      </c>
      <c r="D2959" t="s">
        <v>3464</v>
      </c>
      <c r="E2959">
        <v>5</v>
      </c>
      <c r="G2959">
        <v>139550</v>
      </c>
      <c r="H2959" s="7">
        <v>2097388.8199999998</v>
      </c>
      <c r="I2959" t="s">
        <v>20</v>
      </c>
      <c r="J2959" t="s">
        <v>323</v>
      </c>
      <c r="K2959" t="s">
        <v>324</v>
      </c>
      <c r="L2959" s="2">
        <v>0.67708333333333337</v>
      </c>
      <c r="M2959" s="2">
        <v>0.73750000000000004</v>
      </c>
      <c r="N2959" s="1">
        <v>46066</v>
      </c>
      <c r="O2959" t="s">
        <v>23</v>
      </c>
      <c r="S2959" t="s">
        <v>18994</v>
      </c>
      <c r="T295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6.0416666667151731E-2</v>
      </c>
      <c r="U2959" s="5">
        <f>WEEKNUM(Shipment_Data[[#This Row],[DATE]],2)</f>
        <v>7</v>
      </c>
      <c r="V2959" s="6">
        <f>SUBTOTAL(103,Shipment_Data[[#This Row],[DATE]])</f>
        <v>1</v>
      </c>
      <c r="W29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960" spans="1:23" x14ac:dyDescent="0.25">
      <c r="A2960" s="1">
        <v>46066</v>
      </c>
      <c r="B2960" t="s">
        <v>2656</v>
      </c>
      <c r="D2960" t="s">
        <v>3465</v>
      </c>
      <c r="E2960">
        <v>2</v>
      </c>
      <c r="G2960">
        <v>139592</v>
      </c>
      <c r="H2960" s="7">
        <v>284808.89</v>
      </c>
      <c r="I2960" t="s">
        <v>20</v>
      </c>
      <c r="J2960" t="s">
        <v>323</v>
      </c>
      <c r="K2960" t="s">
        <v>324</v>
      </c>
      <c r="L2960" s="2">
        <v>0.67708333333333337</v>
      </c>
      <c r="M2960" s="2">
        <v>0.73263888888888884</v>
      </c>
      <c r="N2960" s="1">
        <v>46066</v>
      </c>
      <c r="O2960" t="s">
        <v>23</v>
      </c>
      <c r="S2960" t="s">
        <v>18994</v>
      </c>
      <c r="T29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5.5555555554747116E-2</v>
      </c>
      <c r="U2960" s="5">
        <f>WEEKNUM(Shipment_Data[[#This Row],[DATE]],2)</f>
        <v>7</v>
      </c>
      <c r="V2960" s="6">
        <f>SUBTOTAL(103,Shipment_Data[[#This Row],[DATE]])</f>
        <v>1</v>
      </c>
      <c r="W29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961" spans="1:23" x14ac:dyDescent="0.25">
      <c r="A2961" s="1">
        <v>46066</v>
      </c>
      <c r="B2961" t="s">
        <v>3237</v>
      </c>
      <c r="D2961" t="s">
        <v>3466</v>
      </c>
      <c r="E2961">
        <v>1</v>
      </c>
      <c r="G2961">
        <v>139703</v>
      </c>
      <c r="H2961" s="7">
        <v>30594.66</v>
      </c>
      <c r="I2961" t="s">
        <v>20</v>
      </c>
      <c r="J2961" t="s">
        <v>21</v>
      </c>
      <c r="K2961" t="s">
        <v>22</v>
      </c>
      <c r="L2961" s="2">
        <v>0.67708333333333337</v>
      </c>
      <c r="M2961" s="2">
        <v>0.74305555555555558</v>
      </c>
      <c r="N2961" s="1">
        <v>46066</v>
      </c>
      <c r="O2961" t="s">
        <v>23</v>
      </c>
      <c r="S2961" t="s">
        <v>18994</v>
      </c>
      <c r="T29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6.5972222218988463E-2</v>
      </c>
      <c r="U2961" s="5">
        <f>WEEKNUM(Shipment_Data[[#This Row],[DATE]],2)</f>
        <v>7</v>
      </c>
      <c r="V2961" s="6">
        <f>SUBTOTAL(103,Shipment_Data[[#This Row],[DATE]])</f>
        <v>1</v>
      </c>
      <c r="W29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962" spans="1:23" x14ac:dyDescent="0.25">
      <c r="A2962" s="1">
        <v>46067</v>
      </c>
      <c r="B2962" t="s">
        <v>3467</v>
      </c>
      <c r="D2962" t="s">
        <v>3468</v>
      </c>
      <c r="E2962">
        <v>1</v>
      </c>
      <c r="G2962">
        <v>139551</v>
      </c>
      <c r="H2962" s="7">
        <v>89982.06</v>
      </c>
      <c r="I2962" t="s">
        <v>20</v>
      </c>
      <c r="J2962" t="s">
        <v>209</v>
      </c>
      <c r="K2962" t="s">
        <v>210</v>
      </c>
      <c r="L2962" s="2">
        <v>0.48958333333333331</v>
      </c>
      <c r="M2962" s="2">
        <v>0.54722222222222228</v>
      </c>
      <c r="N2962" s="1">
        <v>46067</v>
      </c>
      <c r="O2962" t="s">
        <v>23</v>
      </c>
      <c r="S2962" t="s">
        <v>18994</v>
      </c>
      <c r="T29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5.7638888887595385E-2</v>
      </c>
      <c r="U2962" s="5">
        <f>WEEKNUM(Shipment_Data[[#This Row],[DATE]],2)</f>
        <v>7</v>
      </c>
      <c r="V2962" s="6">
        <f>SUBTOTAL(103,Shipment_Data[[#This Row],[DATE]])</f>
        <v>1</v>
      </c>
      <c r="W29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963" spans="1:23" x14ac:dyDescent="0.25">
      <c r="A2963" s="1">
        <v>46067</v>
      </c>
      <c r="B2963" t="s">
        <v>77</v>
      </c>
      <c r="D2963" t="s">
        <v>3469</v>
      </c>
      <c r="E2963">
        <v>1</v>
      </c>
      <c r="G2963">
        <v>139731</v>
      </c>
      <c r="H2963" s="7">
        <v>54198</v>
      </c>
      <c r="I2963" t="s">
        <v>20</v>
      </c>
      <c r="J2963" t="s">
        <v>209</v>
      </c>
      <c r="K2963" t="s">
        <v>210</v>
      </c>
      <c r="L2963" s="2">
        <v>0.48958333333333331</v>
      </c>
      <c r="M2963" s="2">
        <v>0.62222222222222223</v>
      </c>
      <c r="N2963" s="1">
        <v>46067</v>
      </c>
      <c r="O2963" t="s">
        <v>23</v>
      </c>
      <c r="S2963" t="s">
        <v>18994</v>
      </c>
      <c r="T29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0.132638888884685</v>
      </c>
      <c r="U2963" s="5">
        <f>WEEKNUM(Shipment_Data[[#This Row],[DATE]],2)</f>
        <v>7</v>
      </c>
      <c r="V2963" s="6">
        <f>SUBTOTAL(103,Shipment_Data[[#This Row],[DATE]])</f>
        <v>1</v>
      </c>
      <c r="W29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964" spans="1:23" x14ac:dyDescent="0.25">
      <c r="A2964" s="1">
        <v>46067</v>
      </c>
      <c r="B2964" t="s">
        <v>55</v>
      </c>
      <c r="D2964" t="s">
        <v>3468</v>
      </c>
      <c r="E2964">
        <v>1</v>
      </c>
      <c r="G2964">
        <v>139746</v>
      </c>
      <c r="H2964" s="7">
        <v>239182.8</v>
      </c>
      <c r="I2964" t="s">
        <v>20</v>
      </c>
      <c r="J2964" t="s">
        <v>209</v>
      </c>
      <c r="K2964" t="s">
        <v>210</v>
      </c>
      <c r="L2964" s="2">
        <v>0.48958333333333331</v>
      </c>
      <c r="M2964" s="2">
        <v>0.60416666666666663</v>
      </c>
      <c r="N2964" s="1">
        <v>46067</v>
      </c>
      <c r="O2964" t="s">
        <v>23</v>
      </c>
      <c r="S2964" t="s">
        <v>18994</v>
      </c>
      <c r="T29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0.11458333332848269</v>
      </c>
      <c r="U2964" s="5">
        <f>WEEKNUM(Shipment_Data[[#This Row],[DATE]],2)</f>
        <v>7</v>
      </c>
      <c r="V2964" s="6">
        <f>SUBTOTAL(103,Shipment_Data[[#This Row],[DATE]])</f>
        <v>1</v>
      </c>
      <c r="W29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965" spans="1:23" x14ac:dyDescent="0.25">
      <c r="A2965" s="1">
        <v>46067</v>
      </c>
      <c r="B2965" t="s">
        <v>522</v>
      </c>
      <c r="D2965" t="s">
        <v>3470</v>
      </c>
      <c r="E2965">
        <v>1</v>
      </c>
      <c r="G2965">
        <v>139718</v>
      </c>
      <c r="H2965" s="7">
        <v>4025</v>
      </c>
      <c r="I2965" t="s">
        <v>20</v>
      </c>
      <c r="J2965" t="s">
        <v>209</v>
      </c>
      <c r="K2965" t="s">
        <v>210</v>
      </c>
      <c r="L2965" s="2">
        <v>0.48958333333333331</v>
      </c>
      <c r="M2965" s="2">
        <v>0.71388888888888891</v>
      </c>
      <c r="N2965" s="1">
        <v>46067</v>
      </c>
      <c r="O2965" t="s">
        <v>23</v>
      </c>
      <c r="S2965" t="s">
        <v>18994</v>
      </c>
      <c r="T29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0.22430555555183673</v>
      </c>
      <c r="U2965" s="5">
        <f>WEEKNUM(Shipment_Data[[#This Row],[DATE]],2)</f>
        <v>7</v>
      </c>
      <c r="V2965" s="6">
        <f>SUBTOTAL(103,Shipment_Data[[#This Row],[DATE]])</f>
        <v>1</v>
      </c>
      <c r="W29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966" spans="1:23" x14ac:dyDescent="0.25">
      <c r="A2966" s="1">
        <v>46067</v>
      </c>
      <c r="B2966" t="s">
        <v>3471</v>
      </c>
      <c r="D2966" t="s">
        <v>3472</v>
      </c>
      <c r="E2966">
        <v>1</v>
      </c>
      <c r="G2966">
        <v>139803</v>
      </c>
      <c r="H2966" s="7">
        <v>159600</v>
      </c>
      <c r="I2966" t="s">
        <v>20</v>
      </c>
      <c r="J2966" t="s">
        <v>219</v>
      </c>
      <c r="K2966" t="s">
        <v>220</v>
      </c>
      <c r="L2966" s="2">
        <v>0.49305555555555558</v>
      </c>
      <c r="M2966" s="2">
        <v>0.56736111111111109</v>
      </c>
      <c r="N2966" s="1">
        <v>46067</v>
      </c>
      <c r="O2966" t="s">
        <v>23</v>
      </c>
      <c r="S2966" t="s">
        <v>18994</v>
      </c>
      <c r="T29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7.4305555557657499E-2</v>
      </c>
      <c r="U2966" s="5">
        <f>WEEKNUM(Shipment_Data[[#This Row],[DATE]],2)</f>
        <v>7</v>
      </c>
      <c r="V2966" s="6">
        <f>SUBTOTAL(103,Shipment_Data[[#This Row],[DATE]])</f>
        <v>1</v>
      </c>
      <c r="W29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967" spans="1:23" x14ac:dyDescent="0.25">
      <c r="A2967" s="1">
        <v>46067</v>
      </c>
      <c r="B2967" t="s">
        <v>3473</v>
      </c>
      <c r="D2967" t="s">
        <v>3474</v>
      </c>
      <c r="E2967">
        <v>5</v>
      </c>
      <c r="G2967" t="s">
        <v>3475</v>
      </c>
      <c r="H2967" s="7">
        <v>1554843.02</v>
      </c>
      <c r="I2967" t="s">
        <v>20</v>
      </c>
      <c r="J2967" t="s">
        <v>111</v>
      </c>
      <c r="K2967" t="s">
        <v>112</v>
      </c>
      <c r="L2967" s="2">
        <v>0.60416666666666663</v>
      </c>
      <c r="M2967" s="2">
        <v>0.68819444444444444</v>
      </c>
      <c r="N2967" s="1">
        <v>46067</v>
      </c>
      <c r="O2967" t="s">
        <v>23</v>
      </c>
      <c r="S2967" t="s">
        <v>18994</v>
      </c>
      <c r="T29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8.4027777782466728E-2</v>
      </c>
      <c r="U2967" s="5">
        <f>WEEKNUM(Shipment_Data[[#This Row],[DATE]],2)</f>
        <v>7</v>
      </c>
      <c r="V2967" s="6">
        <f>SUBTOTAL(103,Shipment_Data[[#This Row],[DATE]])</f>
        <v>1</v>
      </c>
      <c r="W29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968" spans="1:23" x14ac:dyDescent="0.25">
      <c r="A2968" s="1">
        <v>46067</v>
      </c>
      <c r="B2968" t="s">
        <v>3473</v>
      </c>
      <c r="D2968" t="s">
        <v>3476</v>
      </c>
      <c r="E2968">
        <v>1</v>
      </c>
      <c r="G2968">
        <v>139813</v>
      </c>
      <c r="H2968" s="7">
        <v>9699.81</v>
      </c>
      <c r="I2968" t="s">
        <v>20</v>
      </c>
      <c r="J2968" t="s">
        <v>111</v>
      </c>
      <c r="K2968" t="s">
        <v>112</v>
      </c>
      <c r="L2968" s="2">
        <v>0.60416666666666663</v>
      </c>
      <c r="M2968" s="2">
        <v>0.68819444444444444</v>
      </c>
      <c r="N2968" s="1">
        <v>46067</v>
      </c>
      <c r="O2968" t="s">
        <v>23</v>
      </c>
      <c r="S2968" t="s">
        <v>18994</v>
      </c>
      <c r="T29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8.4027777782466728E-2</v>
      </c>
      <c r="U2968" s="5">
        <f>WEEKNUM(Shipment_Data[[#This Row],[DATE]],2)</f>
        <v>7</v>
      </c>
      <c r="V2968" s="6">
        <f>SUBTOTAL(103,Shipment_Data[[#This Row],[DATE]])</f>
        <v>1</v>
      </c>
      <c r="W29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969" spans="1:23" x14ac:dyDescent="0.25">
      <c r="A2969" s="1">
        <v>46067</v>
      </c>
      <c r="B2969" t="s">
        <v>3473</v>
      </c>
      <c r="D2969" t="s">
        <v>3477</v>
      </c>
      <c r="E2969">
        <v>4</v>
      </c>
      <c r="G2969" t="s">
        <v>3478</v>
      </c>
      <c r="H2969" s="7">
        <v>1240070.68</v>
      </c>
      <c r="I2969" t="s">
        <v>20</v>
      </c>
      <c r="J2969" t="s">
        <v>111</v>
      </c>
      <c r="K2969" t="s">
        <v>112</v>
      </c>
      <c r="L2969" s="2">
        <v>0.60416666666666663</v>
      </c>
      <c r="M2969" s="2">
        <v>0.68819444444444444</v>
      </c>
      <c r="N2969" s="1">
        <v>46067</v>
      </c>
      <c r="O2969" t="s">
        <v>23</v>
      </c>
      <c r="S2969" t="s">
        <v>18994</v>
      </c>
      <c r="T296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8.4027777782466728E-2</v>
      </c>
      <c r="U2969" s="5">
        <f>WEEKNUM(Shipment_Data[[#This Row],[DATE]],2)</f>
        <v>7</v>
      </c>
      <c r="V2969" s="6">
        <f>SUBTOTAL(103,Shipment_Data[[#This Row],[DATE]])</f>
        <v>1</v>
      </c>
      <c r="W29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970" spans="1:23" x14ac:dyDescent="0.25">
      <c r="A2970" s="1">
        <v>46067</v>
      </c>
      <c r="B2970" t="s">
        <v>3473</v>
      </c>
      <c r="D2970" t="s">
        <v>3479</v>
      </c>
      <c r="E2970">
        <v>1</v>
      </c>
      <c r="G2970">
        <v>139848</v>
      </c>
      <c r="H2970" s="7">
        <v>10973.6</v>
      </c>
      <c r="I2970" t="s">
        <v>20</v>
      </c>
      <c r="J2970" t="s">
        <v>111</v>
      </c>
      <c r="K2970" t="s">
        <v>112</v>
      </c>
      <c r="L2970" s="2">
        <v>0.60416666666666663</v>
      </c>
      <c r="M2970" s="2">
        <v>0.68819444444444444</v>
      </c>
      <c r="N2970" s="1">
        <v>46067</v>
      </c>
      <c r="O2970" t="s">
        <v>23</v>
      </c>
      <c r="S2970" t="s">
        <v>18994</v>
      </c>
      <c r="T29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8.4027777782466728E-2</v>
      </c>
      <c r="U2970" s="5">
        <f>WEEKNUM(Shipment_Data[[#This Row],[DATE]],2)</f>
        <v>7</v>
      </c>
      <c r="V2970" s="6">
        <f>SUBTOTAL(103,Shipment_Data[[#This Row],[DATE]])</f>
        <v>1</v>
      </c>
      <c r="W29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971" spans="1:23" x14ac:dyDescent="0.25">
      <c r="A2971" s="1">
        <v>46067</v>
      </c>
      <c r="B2971" t="s">
        <v>3473</v>
      </c>
      <c r="D2971" t="s">
        <v>3480</v>
      </c>
      <c r="E2971">
        <v>2</v>
      </c>
      <c r="G2971" t="s">
        <v>3481</v>
      </c>
      <c r="H2971" s="7">
        <v>169378.34</v>
      </c>
      <c r="I2971" t="s">
        <v>20</v>
      </c>
      <c r="J2971" t="s">
        <v>111</v>
      </c>
      <c r="K2971" t="s">
        <v>112</v>
      </c>
      <c r="L2971" s="2">
        <v>0.60416666666666663</v>
      </c>
      <c r="M2971" s="2">
        <v>0.68819444444444444</v>
      </c>
      <c r="N2971" s="1">
        <v>46067</v>
      </c>
      <c r="O2971" t="s">
        <v>23</v>
      </c>
      <c r="S2971" t="s">
        <v>18994</v>
      </c>
      <c r="T297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8.4027777782466728E-2</v>
      </c>
      <c r="U2971" s="5">
        <f>WEEKNUM(Shipment_Data[[#This Row],[DATE]],2)</f>
        <v>7</v>
      </c>
      <c r="V2971" s="6">
        <f>SUBTOTAL(103,Shipment_Data[[#This Row],[DATE]])</f>
        <v>1</v>
      </c>
      <c r="W29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972" spans="1:23" x14ac:dyDescent="0.25">
      <c r="A2972" s="1">
        <v>46067</v>
      </c>
      <c r="B2972" t="s">
        <v>438</v>
      </c>
      <c r="D2972" t="s">
        <v>3482</v>
      </c>
      <c r="E2972">
        <v>1</v>
      </c>
      <c r="G2972">
        <v>139838</v>
      </c>
      <c r="H2972" s="7">
        <v>219354.88</v>
      </c>
      <c r="I2972" t="s">
        <v>20</v>
      </c>
      <c r="J2972" t="s">
        <v>111</v>
      </c>
      <c r="K2972" t="s">
        <v>112</v>
      </c>
      <c r="L2972" s="2">
        <v>0.60416666666666663</v>
      </c>
      <c r="M2972" s="2">
        <v>0.84791666666666665</v>
      </c>
      <c r="N2972" s="1">
        <v>46067</v>
      </c>
      <c r="O2972" t="s">
        <v>23</v>
      </c>
      <c r="S2972" t="s">
        <v>18994</v>
      </c>
      <c r="T29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0.24375000000145519</v>
      </c>
      <c r="U2972" s="5">
        <f>WEEKNUM(Shipment_Data[[#This Row],[DATE]],2)</f>
        <v>7</v>
      </c>
      <c r="V2972" s="6">
        <f>SUBTOTAL(103,Shipment_Data[[#This Row],[DATE]])</f>
        <v>1</v>
      </c>
      <c r="W29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973" spans="1:23" x14ac:dyDescent="0.25">
      <c r="A2973" s="1">
        <v>46067</v>
      </c>
      <c r="B2973" t="s">
        <v>1303</v>
      </c>
      <c r="D2973" t="s">
        <v>3483</v>
      </c>
      <c r="E2973">
        <v>1</v>
      </c>
      <c r="G2973">
        <v>139747</v>
      </c>
      <c r="H2973" s="7">
        <v>160609.75</v>
      </c>
      <c r="I2973" t="s">
        <v>20</v>
      </c>
      <c r="J2973" t="s">
        <v>111</v>
      </c>
      <c r="K2973" t="s">
        <v>112</v>
      </c>
      <c r="L2973" s="2">
        <v>0.60416666666666663</v>
      </c>
      <c r="M2973" s="2">
        <v>0.77986111111111112</v>
      </c>
      <c r="N2973" s="1">
        <v>46067</v>
      </c>
      <c r="O2973" t="s">
        <v>23</v>
      </c>
      <c r="S2973" t="s">
        <v>18994</v>
      </c>
      <c r="T29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0.17569444444961846</v>
      </c>
      <c r="U2973" s="5">
        <f>WEEKNUM(Shipment_Data[[#This Row],[DATE]],2)</f>
        <v>7</v>
      </c>
      <c r="V2973" s="6">
        <f>SUBTOTAL(103,Shipment_Data[[#This Row],[DATE]])</f>
        <v>1</v>
      </c>
      <c r="W29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974" spans="1:23" x14ac:dyDescent="0.25">
      <c r="A2974" s="1">
        <v>46067</v>
      </c>
      <c r="B2974" t="s">
        <v>3484</v>
      </c>
      <c r="D2974" t="s">
        <v>3485</v>
      </c>
      <c r="E2974">
        <v>1</v>
      </c>
      <c r="G2974">
        <v>139708</v>
      </c>
      <c r="H2974" s="7">
        <v>95030.85</v>
      </c>
      <c r="I2974" t="s">
        <v>20</v>
      </c>
      <c r="J2974" t="s">
        <v>111</v>
      </c>
      <c r="K2974" t="s">
        <v>112</v>
      </c>
      <c r="L2974" s="2">
        <v>0.60416666666666663</v>
      </c>
      <c r="M2974" s="2">
        <v>0.7368055555555556</v>
      </c>
      <c r="N2974" s="1">
        <v>46067</v>
      </c>
      <c r="O2974" t="s">
        <v>23</v>
      </c>
      <c r="S2974" t="s">
        <v>18994</v>
      </c>
      <c r="T29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0.13263888889196096</v>
      </c>
      <c r="U2974" s="5">
        <f>WEEKNUM(Shipment_Data[[#This Row],[DATE]],2)</f>
        <v>7</v>
      </c>
      <c r="V2974" s="6">
        <f>SUBTOTAL(103,Shipment_Data[[#This Row],[DATE]])</f>
        <v>1</v>
      </c>
      <c r="W29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975" spans="1:23" x14ac:dyDescent="0.25">
      <c r="A2975" s="1">
        <v>46067</v>
      </c>
      <c r="B2975" t="s">
        <v>3486</v>
      </c>
      <c r="D2975" t="s">
        <v>3487</v>
      </c>
      <c r="E2975">
        <v>3</v>
      </c>
      <c r="G2975">
        <v>139624</v>
      </c>
      <c r="H2975" s="7">
        <v>418443.36</v>
      </c>
      <c r="I2975" t="s">
        <v>20</v>
      </c>
      <c r="J2975" t="s">
        <v>111</v>
      </c>
      <c r="K2975" t="s">
        <v>112</v>
      </c>
      <c r="L2975" s="2">
        <v>0.60416666666666663</v>
      </c>
      <c r="M2975" s="2"/>
      <c r="N2975" s="1">
        <v>46067</v>
      </c>
      <c r="O2975" t="s">
        <v>23</v>
      </c>
      <c r="S2975" t="s">
        <v>18994</v>
      </c>
      <c r="T2975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2975" s="5">
        <f>WEEKNUM(Shipment_Data[[#This Row],[DATE]],2)</f>
        <v>7</v>
      </c>
      <c r="V2975" s="6">
        <f>SUBTOTAL(103,Shipment_Data[[#This Row],[DATE]])</f>
        <v>1</v>
      </c>
      <c r="W29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976" spans="1:23" x14ac:dyDescent="0.25">
      <c r="A2976" s="1">
        <v>46067</v>
      </c>
      <c r="B2976" t="s">
        <v>2928</v>
      </c>
      <c r="D2976" t="s">
        <v>3488</v>
      </c>
      <c r="E2976">
        <v>1</v>
      </c>
      <c r="G2976">
        <v>139713</v>
      </c>
      <c r="H2976" s="7">
        <v>632990.18999999994</v>
      </c>
      <c r="I2976" t="s">
        <v>20</v>
      </c>
      <c r="J2976" t="s">
        <v>111</v>
      </c>
      <c r="K2976" t="s">
        <v>112</v>
      </c>
      <c r="L2976" s="2">
        <v>0.60416666666666663</v>
      </c>
      <c r="M2976" s="2">
        <v>0.7104166666666667</v>
      </c>
      <c r="N2976" s="1">
        <v>46067</v>
      </c>
      <c r="O2976" t="s">
        <v>23</v>
      </c>
      <c r="S2976" t="s">
        <v>18994</v>
      </c>
      <c r="T297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0.10625000000436557</v>
      </c>
      <c r="U2976" s="5">
        <f>WEEKNUM(Shipment_Data[[#This Row],[DATE]],2)</f>
        <v>7</v>
      </c>
      <c r="V2976" s="6">
        <f>SUBTOTAL(103,Shipment_Data[[#This Row],[DATE]])</f>
        <v>1</v>
      </c>
      <c r="W29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977" spans="1:23" x14ac:dyDescent="0.25">
      <c r="A2977" s="1">
        <v>46067</v>
      </c>
      <c r="B2977" t="s">
        <v>2928</v>
      </c>
      <c r="D2977" t="s">
        <v>3489</v>
      </c>
      <c r="E2977">
        <v>1</v>
      </c>
      <c r="G2977">
        <v>139791</v>
      </c>
      <c r="H2977" s="7">
        <v>36322</v>
      </c>
      <c r="I2977" t="s">
        <v>20</v>
      </c>
      <c r="J2977" t="s">
        <v>111</v>
      </c>
      <c r="K2977" t="s">
        <v>112</v>
      </c>
      <c r="L2977" s="2">
        <v>0.60416666666666663</v>
      </c>
      <c r="M2977" s="2">
        <v>0.7104166666666667</v>
      </c>
      <c r="N2977" s="1">
        <v>46067</v>
      </c>
      <c r="O2977" t="s">
        <v>23</v>
      </c>
      <c r="S2977" t="s">
        <v>18994</v>
      </c>
      <c r="T297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0.10625000000436557</v>
      </c>
      <c r="U2977" s="5">
        <f>WEEKNUM(Shipment_Data[[#This Row],[DATE]],2)</f>
        <v>7</v>
      </c>
      <c r="V2977" s="6">
        <f>SUBTOTAL(103,Shipment_Data[[#This Row],[DATE]])</f>
        <v>1</v>
      </c>
      <c r="W29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978" spans="1:23" x14ac:dyDescent="0.25">
      <c r="A2978" s="1">
        <v>46067</v>
      </c>
      <c r="B2978" t="s">
        <v>3490</v>
      </c>
      <c r="D2978" t="s">
        <v>3491</v>
      </c>
      <c r="E2978">
        <v>2</v>
      </c>
      <c r="G2978">
        <v>139707</v>
      </c>
      <c r="H2978" s="7">
        <v>305219.48</v>
      </c>
      <c r="I2978" t="s">
        <v>20</v>
      </c>
      <c r="J2978" t="s">
        <v>111</v>
      </c>
      <c r="K2978" t="s">
        <v>112</v>
      </c>
      <c r="L2978" s="2">
        <v>0.60416666666666663</v>
      </c>
      <c r="M2978" s="2">
        <v>0.72916666666666663</v>
      </c>
      <c r="N2978" s="1">
        <v>46067</v>
      </c>
      <c r="O2978" t="s">
        <v>23</v>
      </c>
      <c r="S2978" t="s">
        <v>18994</v>
      </c>
      <c r="T297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0.125</v>
      </c>
      <c r="U2978" s="5">
        <f>WEEKNUM(Shipment_Data[[#This Row],[DATE]],2)</f>
        <v>7</v>
      </c>
      <c r="V2978" s="6">
        <f>SUBTOTAL(103,Shipment_Data[[#This Row],[DATE]])</f>
        <v>1</v>
      </c>
      <c r="W29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979" spans="1:23" x14ac:dyDescent="0.25">
      <c r="A2979" s="1">
        <v>46067</v>
      </c>
      <c r="B2979" t="s">
        <v>3492</v>
      </c>
      <c r="D2979" t="s">
        <v>3493</v>
      </c>
      <c r="E2979">
        <v>5</v>
      </c>
      <c r="G2979">
        <v>139758</v>
      </c>
      <c r="H2979" s="7">
        <v>165015.57</v>
      </c>
      <c r="I2979" t="s">
        <v>20</v>
      </c>
      <c r="J2979" t="s">
        <v>603</v>
      </c>
      <c r="K2979" t="s">
        <v>604</v>
      </c>
      <c r="L2979" s="2">
        <v>0.69791666666666663</v>
      </c>
      <c r="M2979" s="2">
        <v>0.80277777777777781</v>
      </c>
      <c r="N2979" s="1">
        <v>46067</v>
      </c>
      <c r="O2979" t="s">
        <v>23</v>
      </c>
      <c r="S2979" t="s">
        <v>18994</v>
      </c>
      <c r="T297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0.10486111111094942</v>
      </c>
      <c r="U2979" s="5">
        <f>WEEKNUM(Shipment_Data[[#This Row],[DATE]],2)</f>
        <v>7</v>
      </c>
      <c r="V2979" s="6">
        <f>SUBTOTAL(103,Shipment_Data[[#This Row],[DATE]])</f>
        <v>1</v>
      </c>
      <c r="W29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980" spans="1:23" x14ac:dyDescent="0.25">
      <c r="A2980" s="1">
        <v>46067</v>
      </c>
      <c r="B2980" t="s">
        <v>3494</v>
      </c>
      <c r="D2980" t="s">
        <v>3495</v>
      </c>
      <c r="E2980">
        <v>1</v>
      </c>
      <c r="G2980">
        <v>139709</v>
      </c>
      <c r="H2980" s="7">
        <v>46045</v>
      </c>
      <c r="I2980" t="s">
        <v>20</v>
      </c>
      <c r="J2980" t="s">
        <v>603</v>
      </c>
      <c r="K2980" t="s">
        <v>604</v>
      </c>
      <c r="L2980" s="2">
        <v>0.69791666666666663</v>
      </c>
      <c r="M2980" s="2">
        <v>0.69374999999999998</v>
      </c>
      <c r="N2980" s="1">
        <v>46067</v>
      </c>
      <c r="O2980" t="s">
        <v>23</v>
      </c>
      <c r="S2980" t="s">
        <v>18994</v>
      </c>
      <c r="T298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-4.166666665696539E-3</v>
      </c>
      <c r="U2980" s="5">
        <f>WEEKNUM(Shipment_Data[[#This Row],[DATE]],2)</f>
        <v>7</v>
      </c>
      <c r="V2980" s="6">
        <f>SUBTOTAL(103,Shipment_Data[[#This Row],[DATE]])</f>
        <v>1</v>
      </c>
      <c r="W29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981" spans="1:23" x14ac:dyDescent="0.25">
      <c r="A2981" s="1">
        <v>46067</v>
      </c>
      <c r="B2981" t="s">
        <v>2631</v>
      </c>
      <c r="D2981" t="s">
        <v>3496</v>
      </c>
      <c r="E2981">
        <v>1</v>
      </c>
      <c r="G2981">
        <v>139841</v>
      </c>
      <c r="H2981" s="7">
        <v>123589.64</v>
      </c>
      <c r="I2981" t="s">
        <v>20</v>
      </c>
      <c r="J2981" t="s">
        <v>603</v>
      </c>
      <c r="K2981" t="s">
        <v>604</v>
      </c>
      <c r="L2981" s="2">
        <v>0.69791666666666663</v>
      </c>
      <c r="M2981" s="2">
        <v>0.68402777777777779</v>
      </c>
      <c r="N2981" s="1">
        <v>46067</v>
      </c>
      <c r="O2981" t="s">
        <v>23</v>
      </c>
      <c r="S2981" t="s">
        <v>18994</v>
      </c>
      <c r="T298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-1.3888888883229811E-2</v>
      </c>
      <c r="U2981" s="5">
        <f>WEEKNUM(Shipment_Data[[#This Row],[DATE]],2)</f>
        <v>7</v>
      </c>
      <c r="V2981" s="6">
        <f>SUBTOTAL(103,Shipment_Data[[#This Row],[DATE]])</f>
        <v>1</v>
      </c>
      <c r="W29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982" spans="1:23" x14ac:dyDescent="0.25">
      <c r="A2982" s="1">
        <v>46067</v>
      </c>
      <c r="B2982" t="s">
        <v>2631</v>
      </c>
      <c r="D2982" t="s">
        <v>3497</v>
      </c>
      <c r="E2982">
        <v>1</v>
      </c>
      <c r="G2982">
        <v>139706</v>
      </c>
      <c r="H2982" s="7">
        <v>1730368.1</v>
      </c>
      <c r="I2982" t="s">
        <v>20</v>
      </c>
      <c r="J2982" t="s">
        <v>603</v>
      </c>
      <c r="K2982" t="s">
        <v>604</v>
      </c>
      <c r="L2982" s="2">
        <v>0.69791666666666663</v>
      </c>
      <c r="M2982" s="2">
        <v>0.76736111111111116</v>
      </c>
      <c r="N2982" s="1">
        <v>46067</v>
      </c>
      <c r="O2982" t="s">
        <v>23</v>
      </c>
      <c r="S2982" t="s">
        <v>18994</v>
      </c>
      <c r="T298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6.9444444445252884E-2</v>
      </c>
      <c r="U2982" s="5">
        <f>WEEKNUM(Shipment_Data[[#This Row],[DATE]],2)</f>
        <v>7</v>
      </c>
      <c r="V2982" s="6">
        <f>SUBTOTAL(103,Shipment_Data[[#This Row],[DATE]])</f>
        <v>1</v>
      </c>
      <c r="W29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983" spans="1:23" x14ac:dyDescent="0.25">
      <c r="A2983" s="1">
        <v>46067</v>
      </c>
      <c r="B2983" t="s">
        <v>2954</v>
      </c>
      <c r="D2983" t="s">
        <v>3498</v>
      </c>
      <c r="E2983">
        <v>4</v>
      </c>
      <c r="G2983">
        <v>139710</v>
      </c>
      <c r="H2983" s="7">
        <v>113366.94</v>
      </c>
      <c r="I2983" t="s">
        <v>20</v>
      </c>
      <c r="J2983" t="s">
        <v>603</v>
      </c>
      <c r="K2983" t="s">
        <v>604</v>
      </c>
      <c r="L2983" s="2">
        <v>0.69791666666666663</v>
      </c>
      <c r="M2983" s="2">
        <v>0.68888888888888888</v>
      </c>
      <c r="N2983" s="1">
        <v>46067</v>
      </c>
      <c r="O2983" t="s">
        <v>23</v>
      </c>
      <c r="S2983" t="s">
        <v>18994</v>
      </c>
      <c r="T298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-9.0277777781011537E-3</v>
      </c>
      <c r="U2983" s="5">
        <f>WEEKNUM(Shipment_Data[[#This Row],[DATE]],2)</f>
        <v>7</v>
      </c>
      <c r="V2983" s="6">
        <f>SUBTOTAL(103,Shipment_Data[[#This Row],[DATE]])</f>
        <v>1</v>
      </c>
      <c r="W29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984" spans="1:23" x14ac:dyDescent="0.25">
      <c r="A2984" s="1">
        <v>46067</v>
      </c>
      <c r="B2984" t="s">
        <v>125</v>
      </c>
      <c r="D2984" t="s">
        <v>3499</v>
      </c>
      <c r="E2984">
        <v>1</v>
      </c>
      <c r="G2984">
        <v>139705</v>
      </c>
      <c r="H2984" s="7">
        <v>32260.799999999999</v>
      </c>
      <c r="I2984" t="s">
        <v>20</v>
      </c>
      <c r="J2984" t="s">
        <v>603</v>
      </c>
      <c r="K2984" t="s">
        <v>604</v>
      </c>
      <c r="L2984" s="2">
        <v>0.69791666666666663</v>
      </c>
      <c r="M2984" s="2">
        <v>0.73888888888888893</v>
      </c>
      <c r="N2984" s="1">
        <v>46067</v>
      </c>
      <c r="O2984" t="s">
        <v>23</v>
      </c>
      <c r="S2984" t="s">
        <v>18994</v>
      </c>
      <c r="T298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4.0972222224809229E-2</v>
      </c>
      <c r="U2984" s="5">
        <f>WEEKNUM(Shipment_Data[[#This Row],[DATE]],2)</f>
        <v>7</v>
      </c>
      <c r="V2984" s="6">
        <f>SUBTOTAL(103,Shipment_Data[[#This Row],[DATE]])</f>
        <v>1</v>
      </c>
      <c r="W29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985" spans="1:23" x14ac:dyDescent="0.25">
      <c r="A2985" s="1">
        <v>46067</v>
      </c>
      <c r="B2985" t="s">
        <v>3500</v>
      </c>
      <c r="D2985" t="s">
        <v>3501</v>
      </c>
      <c r="E2985">
        <v>1</v>
      </c>
      <c r="G2985">
        <v>139814</v>
      </c>
      <c r="H2985" s="7">
        <v>20221.330000000002</v>
      </c>
      <c r="I2985" t="s">
        <v>20</v>
      </c>
      <c r="J2985" t="s">
        <v>97</v>
      </c>
      <c r="K2985" t="s">
        <v>98</v>
      </c>
      <c r="L2985" s="2">
        <v>0.51041666666666663</v>
      </c>
      <c r="M2985" s="2">
        <v>0.67986111111111114</v>
      </c>
      <c r="N2985" s="1">
        <v>46067</v>
      </c>
      <c r="O2985" t="s">
        <v>23</v>
      </c>
      <c r="S2985" t="s">
        <v>18994</v>
      </c>
      <c r="T298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0.16944444444379769</v>
      </c>
      <c r="U2985" s="5">
        <f>WEEKNUM(Shipment_Data[[#This Row],[DATE]],2)</f>
        <v>7</v>
      </c>
      <c r="V2985" s="6">
        <f>SUBTOTAL(103,Shipment_Data[[#This Row],[DATE]])</f>
        <v>1</v>
      </c>
      <c r="W29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986" spans="1:23" x14ac:dyDescent="0.25">
      <c r="A2986" s="1">
        <v>46067</v>
      </c>
      <c r="B2986" t="s">
        <v>3502</v>
      </c>
      <c r="D2986" t="s">
        <v>3503</v>
      </c>
      <c r="E2986">
        <v>3</v>
      </c>
      <c r="G2986">
        <v>139723</v>
      </c>
      <c r="H2986" s="7">
        <v>80661.899999999994</v>
      </c>
      <c r="I2986" t="s">
        <v>20</v>
      </c>
      <c r="J2986" t="s">
        <v>97</v>
      </c>
      <c r="K2986" t="s">
        <v>98</v>
      </c>
      <c r="L2986" s="2">
        <v>0.51041666666666663</v>
      </c>
      <c r="M2986" s="2">
        <v>0.58472222222222225</v>
      </c>
      <c r="N2986" s="1">
        <v>46067</v>
      </c>
      <c r="O2986" t="s">
        <v>23</v>
      </c>
      <c r="S2986" t="s">
        <v>18994</v>
      </c>
      <c r="T298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7.4305555557657499E-2</v>
      </c>
      <c r="U2986" s="5">
        <f>WEEKNUM(Shipment_Data[[#This Row],[DATE]],2)</f>
        <v>7</v>
      </c>
      <c r="V2986" s="6">
        <f>SUBTOTAL(103,Shipment_Data[[#This Row],[DATE]])</f>
        <v>1</v>
      </c>
      <c r="W29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987" spans="1:23" x14ac:dyDescent="0.25">
      <c r="A2987" s="1">
        <v>46067</v>
      </c>
      <c r="B2987" t="s">
        <v>3504</v>
      </c>
      <c r="D2987" t="s">
        <v>3505</v>
      </c>
      <c r="E2987">
        <v>1</v>
      </c>
      <c r="G2987">
        <v>139852</v>
      </c>
      <c r="H2987" s="7">
        <v>170430</v>
      </c>
      <c r="I2987" t="s">
        <v>20</v>
      </c>
      <c r="J2987" t="s">
        <v>97</v>
      </c>
      <c r="K2987" t="s">
        <v>98</v>
      </c>
      <c r="L2987" s="2">
        <v>0.51041666666666663</v>
      </c>
      <c r="M2987" s="2"/>
      <c r="N2987" s="1">
        <v>46067</v>
      </c>
      <c r="O2987" t="s">
        <v>23</v>
      </c>
      <c r="S2987" t="s">
        <v>18994</v>
      </c>
      <c r="T2987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2987" s="5">
        <f>WEEKNUM(Shipment_Data[[#This Row],[DATE]],2)</f>
        <v>7</v>
      </c>
      <c r="V2987" s="6">
        <f>SUBTOTAL(103,Shipment_Data[[#This Row],[DATE]])</f>
        <v>1</v>
      </c>
      <c r="W29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988" spans="1:23" x14ac:dyDescent="0.25">
      <c r="A2988" s="1">
        <v>46067</v>
      </c>
      <c r="B2988" t="s">
        <v>172</v>
      </c>
      <c r="D2988" t="s">
        <v>3506</v>
      </c>
      <c r="E2988">
        <v>4</v>
      </c>
      <c r="G2988">
        <v>139764</v>
      </c>
      <c r="H2988" s="7">
        <v>1028556</v>
      </c>
      <c r="I2988" t="s">
        <v>20</v>
      </c>
      <c r="J2988" t="s">
        <v>97</v>
      </c>
      <c r="K2988" t="s">
        <v>98</v>
      </c>
      <c r="L2988" s="2">
        <v>0.51041666666666663</v>
      </c>
      <c r="M2988" s="2">
        <v>0.61319444444444449</v>
      </c>
      <c r="N2988" s="1">
        <v>46067</v>
      </c>
      <c r="O2988" t="s">
        <v>23</v>
      </c>
      <c r="S2988" t="s">
        <v>18994</v>
      </c>
      <c r="T29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0.10277777777810115</v>
      </c>
      <c r="U2988" s="5">
        <f>WEEKNUM(Shipment_Data[[#This Row],[DATE]],2)</f>
        <v>7</v>
      </c>
      <c r="V2988" s="6">
        <f>SUBTOTAL(103,Shipment_Data[[#This Row],[DATE]])</f>
        <v>1</v>
      </c>
      <c r="W29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989" spans="1:23" x14ac:dyDescent="0.25">
      <c r="A2989" s="1">
        <v>46067</v>
      </c>
      <c r="B2989" t="s">
        <v>1322</v>
      </c>
      <c r="D2989" t="s">
        <v>3507</v>
      </c>
      <c r="E2989">
        <v>2</v>
      </c>
      <c r="G2989">
        <v>139677</v>
      </c>
      <c r="H2989" s="7">
        <v>489482.75</v>
      </c>
      <c r="I2989" t="s">
        <v>20</v>
      </c>
      <c r="J2989" t="s">
        <v>97</v>
      </c>
      <c r="K2989" t="s">
        <v>98</v>
      </c>
      <c r="L2989" s="2">
        <v>0.51041666666666663</v>
      </c>
      <c r="M2989" s="2">
        <v>0.73402777777777772</v>
      </c>
      <c r="N2989" s="1">
        <v>46067</v>
      </c>
      <c r="O2989" t="s">
        <v>23</v>
      </c>
      <c r="S2989" t="s">
        <v>18994</v>
      </c>
      <c r="T29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0.22361111111240461</v>
      </c>
      <c r="U2989" s="5">
        <f>WEEKNUM(Shipment_Data[[#This Row],[DATE]],2)</f>
        <v>7</v>
      </c>
      <c r="V2989" s="6">
        <f>SUBTOTAL(103,Shipment_Data[[#This Row],[DATE]])</f>
        <v>1</v>
      </c>
      <c r="W29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990" spans="1:23" x14ac:dyDescent="0.25">
      <c r="A2990" s="1">
        <v>46067</v>
      </c>
      <c r="B2990" t="s">
        <v>1322</v>
      </c>
      <c r="D2990" t="s">
        <v>3508</v>
      </c>
      <c r="E2990">
        <v>1</v>
      </c>
      <c r="G2990">
        <v>139732</v>
      </c>
      <c r="H2990" s="7">
        <v>17499</v>
      </c>
      <c r="I2990" t="s">
        <v>20</v>
      </c>
      <c r="J2990" t="s">
        <v>97</v>
      </c>
      <c r="K2990" t="s">
        <v>98</v>
      </c>
      <c r="L2990" s="2">
        <v>0.51041666666666663</v>
      </c>
      <c r="M2990" s="2">
        <v>0.73402777777777772</v>
      </c>
      <c r="N2990" s="1">
        <v>46067</v>
      </c>
      <c r="O2990" t="s">
        <v>23</v>
      </c>
      <c r="S2990" t="s">
        <v>18994</v>
      </c>
      <c r="T299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0.22361111111240461</v>
      </c>
      <c r="U2990" s="5">
        <f>WEEKNUM(Shipment_Data[[#This Row],[DATE]],2)</f>
        <v>7</v>
      </c>
      <c r="V2990" s="6">
        <f>SUBTOTAL(103,Shipment_Data[[#This Row],[DATE]])</f>
        <v>1</v>
      </c>
      <c r="W29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991" spans="1:23" x14ac:dyDescent="0.25">
      <c r="A2991" s="1">
        <v>46067</v>
      </c>
      <c r="B2991" t="s">
        <v>3509</v>
      </c>
      <c r="D2991" t="s">
        <v>3510</v>
      </c>
      <c r="E2991">
        <v>1</v>
      </c>
      <c r="G2991">
        <v>139784</v>
      </c>
      <c r="H2991" s="7">
        <v>71928</v>
      </c>
      <c r="I2991" t="s">
        <v>20</v>
      </c>
      <c r="J2991" t="s">
        <v>97</v>
      </c>
      <c r="K2991" t="s">
        <v>98</v>
      </c>
      <c r="L2991" s="2">
        <v>0.51041666666666663</v>
      </c>
      <c r="M2991" s="2">
        <v>0.71111111111111114</v>
      </c>
      <c r="N2991" s="1">
        <v>46067</v>
      </c>
      <c r="O2991" t="s">
        <v>23</v>
      </c>
      <c r="S2991" t="s">
        <v>18994</v>
      </c>
      <c r="T299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0.20069444444379769</v>
      </c>
      <c r="U2991" s="5">
        <f>WEEKNUM(Shipment_Data[[#This Row],[DATE]],2)</f>
        <v>7</v>
      </c>
      <c r="V2991" s="6">
        <f>SUBTOTAL(103,Shipment_Data[[#This Row],[DATE]])</f>
        <v>1</v>
      </c>
      <c r="W29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992" spans="1:23" x14ac:dyDescent="0.25">
      <c r="A2992" s="1">
        <v>46067</v>
      </c>
      <c r="B2992" t="s">
        <v>1317</v>
      </c>
      <c r="D2992" t="s">
        <v>3511</v>
      </c>
      <c r="E2992">
        <v>1</v>
      </c>
      <c r="G2992">
        <v>139782</v>
      </c>
      <c r="H2992" s="7">
        <v>7478.7</v>
      </c>
      <c r="I2992" t="s">
        <v>20</v>
      </c>
      <c r="J2992" t="s">
        <v>97</v>
      </c>
      <c r="K2992" t="s">
        <v>98</v>
      </c>
      <c r="L2992" s="2">
        <v>0.51041666666666663</v>
      </c>
      <c r="M2992" s="2">
        <v>0.69305555555555554</v>
      </c>
      <c r="N2992" s="1">
        <v>46067</v>
      </c>
      <c r="O2992" t="s">
        <v>23</v>
      </c>
      <c r="S2992" t="s">
        <v>18994</v>
      </c>
      <c r="T299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0.18263888889487134</v>
      </c>
      <c r="U2992" s="5">
        <f>WEEKNUM(Shipment_Data[[#This Row],[DATE]],2)</f>
        <v>7</v>
      </c>
      <c r="V2992" s="6">
        <f>SUBTOTAL(103,Shipment_Data[[#This Row],[DATE]])</f>
        <v>1</v>
      </c>
      <c r="W29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993" spans="1:23" x14ac:dyDescent="0.25">
      <c r="A2993" s="1">
        <v>46067</v>
      </c>
      <c r="B2993" t="s">
        <v>3512</v>
      </c>
      <c r="D2993" t="s">
        <v>3513</v>
      </c>
      <c r="E2993">
        <v>1</v>
      </c>
      <c r="G2993">
        <v>139691</v>
      </c>
      <c r="H2993" s="7">
        <v>67786</v>
      </c>
      <c r="I2993" t="s">
        <v>20</v>
      </c>
      <c r="J2993" t="s">
        <v>323</v>
      </c>
      <c r="K2993" t="s">
        <v>324</v>
      </c>
      <c r="L2993" s="2">
        <v>0.54513888888888884</v>
      </c>
      <c r="M2993" s="2">
        <v>0.73888888888888893</v>
      </c>
      <c r="N2993" s="1">
        <v>46067</v>
      </c>
      <c r="O2993" t="s">
        <v>23</v>
      </c>
      <c r="S2993" t="s">
        <v>18994</v>
      </c>
      <c r="T29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0.19374999999854481</v>
      </c>
      <c r="U2993" s="5">
        <f>WEEKNUM(Shipment_Data[[#This Row],[DATE]],2)</f>
        <v>7</v>
      </c>
      <c r="V2993" s="6">
        <f>SUBTOTAL(103,Shipment_Data[[#This Row],[DATE]])</f>
        <v>1</v>
      </c>
      <c r="W29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994" spans="1:23" x14ac:dyDescent="0.25">
      <c r="A2994" s="1">
        <v>46067</v>
      </c>
      <c r="B2994" t="s">
        <v>3512</v>
      </c>
      <c r="D2994" t="s">
        <v>3514</v>
      </c>
      <c r="E2994">
        <v>1</v>
      </c>
      <c r="G2994">
        <v>139743</v>
      </c>
      <c r="H2994" s="7">
        <v>147679.70000000001</v>
      </c>
      <c r="I2994" t="s">
        <v>20</v>
      </c>
      <c r="J2994" t="s">
        <v>323</v>
      </c>
      <c r="K2994" t="s">
        <v>324</v>
      </c>
      <c r="L2994" s="2">
        <v>0.54513888888888884</v>
      </c>
      <c r="M2994" s="2">
        <v>0.73888888888888893</v>
      </c>
      <c r="N2994" s="1">
        <v>46067</v>
      </c>
      <c r="O2994" t="s">
        <v>23</v>
      </c>
      <c r="S2994" t="s">
        <v>18994</v>
      </c>
      <c r="T29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0.19374999999854481</v>
      </c>
      <c r="U2994" s="5">
        <f>WEEKNUM(Shipment_Data[[#This Row],[DATE]],2)</f>
        <v>7</v>
      </c>
      <c r="V2994" s="6">
        <f>SUBTOTAL(103,Shipment_Data[[#This Row],[DATE]])</f>
        <v>1</v>
      </c>
      <c r="W29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995" spans="1:23" x14ac:dyDescent="0.25">
      <c r="A2995" s="1">
        <v>46067</v>
      </c>
      <c r="B2995" t="s">
        <v>3515</v>
      </c>
      <c r="D2995" t="s">
        <v>3516</v>
      </c>
      <c r="E2995">
        <v>2</v>
      </c>
      <c r="G2995">
        <v>139622</v>
      </c>
      <c r="H2995" s="7">
        <v>152331.29999999999</v>
      </c>
      <c r="I2995" t="s">
        <v>20</v>
      </c>
      <c r="J2995" t="s">
        <v>323</v>
      </c>
      <c r="K2995" t="s">
        <v>324</v>
      </c>
      <c r="L2995" s="2">
        <v>0.54513888888888884</v>
      </c>
      <c r="M2995" s="2">
        <v>0.6479166666666667</v>
      </c>
      <c r="N2995" s="1">
        <v>46067</v>
      </c>
      <c r="O2995" t="s">
        <v>23</v>
      </c>
      <c r="S2995" t="s">
        <v>18994</v>
      </c>
      <c r="T299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0.10277777777810115</v>
      </c>
      <c r="U2995" s="5">
        <f>WEEKNUM(Shipment_Data[[#This Row],[DATE]],2)</f>
        <v>7</v>
      </c>
      <c r="V2995" s="6">
        <f>SUBTOTAL(103,Shipment_Data[[#This Row],[DATE]])</f>
        <v>1</v>
      </c>
      <c r="W29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996" spans="1:23" x14ac:dyDescent="0.25">
      <c r="A2996" s="1">
        <v>46067</v>
      </c>
      <c r="B2996" t="s">
        <v>3515</v>
      </c>
      <c r="D2996" t="s">
        <v>3517</v>
      </c>
      <c r="E2996">
        <v>1</v>
      </c>
      <c r="G2996">
        <v>139776</v>
      </c>
      <c r="H2996" s="7">
        <v>32087</v>
      </c>
      <c r="I2996" t="s">
        <v>20</v>
      </c>
      <c r="J2996" t="s">
        <v>323</v>
      </c>
      <c r="K2996" t="s">
        <v>324</v>
      </c>
      <c r="L2996" s="2">
        <v>0.54513888888888884</v>
      </c>
      <c r="M2996" s="2">
        <v>0.6479166666666667</v>
      </c>
      <c r="N2996" s="1">
        <v>46067</v>
      </c>
      <c r="O2996" t="s">
        <v>23</v>
      </c>
      <c r="S2996" t="s">
        <v>18994</v>
      </c>
      <c r="T299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0.10277777777810115</v>
      </c>
      <c r="U2996" s="5">
        <f>WEEKNUM(Shipment_Data[[#This Row],[DATE]],2)</f>
        <v>7</v>
      </c>
      <c r="V2996" s="6">
        <f>SUBTOTAL(103,Shipment_Data[[#This Row],[DATE]])</f>
        <v>1</v>
      </c>
      <c r="W29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997" spans="1:23" x14ac:dyDescent="0.25">
      <c r="A2997" s="1">
        <v>46067</v>
      </c>
      <c r="B2997" t="s">
        <v>463</v>
      </c>
      <c r="D2997" t="s">
        <v>3518</v>
      </c>
      <c r="E2997">
        <v>4</v>
      </c>
      <c r="G2997">
        <v>139509</v>
      </c>
      <c r="H2997" s="7">
        <v>1054331.3999999999</v>
      </c>
      <c r="I2997" t="s">
        <v>20</v>
      </c>
      <c r="J2997" t="s">
        <v>323</v>
      </c>
      <c r="K2997" t="s">
        <v>324</v>
      </c>
      <c r="L2997" s="2">
        <v>0.54513888888888884</v>
      </c>
      <c r="M2997" s="2">
        <v>0.76527777777777772</v>
      </c>
      <c r="N2997" s="1">
        <v>46067</v>
      </c>
      <c r="O2997" t="s">
        <v>23</v>
      </c>
      <c r="S2997" t="s">
        <v>18994</v>
      </c>
      <c r="T299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0.22013888888614019</v>
      </c>
      <c r="U2997" s="5">
        <f>WEEKNUM(Shipment_Data[[#This Row],[DATE]],2)</f>
        <v>7</v>
      </c>
      <c r="V2997" s="6">
        <f>SUBTOTAL(103,Shipment_Data[[#This Row],[DATE]])</f>
        <v>1</v>
      </c>
      <c r="W29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998" spans="1:23" x14ac:dyDescent="0.25">
      <c r="A2998" s="1">
        <v>46067</v>
      </c>
      <c r="B2998" t="s">
        <v>463</v>
      </c>
      <c r="D2998" t="s">
        <v>3519</v>
      </c>
      <c r="E2998">
        <v>2</v>
      </c>
      <c r="G2998">
        <v>139530</v>
      </c>
      <c r="H2998" s="7">
        <v>17499</v>
      </c>
      <c r="I2998" t="s">
        <v>20</v>
      </c>
      <c r="J2998" t="s">
        <v>323</v>
      </c>
      <c r="K2998" t="s">
        <v>324</v>
      </c>
      <c r="L2998" s="2">
        <v>0.54513888888888884</v>
      </c>
      <c r="M2998" s="2">
        <v>0.76527777777777772</v>
      </c>
      <c r="N2998" s="1">
        <v>46067</v>
      </c>
      <c r="O2998" t="s">
        <v>23</v>
      </c>
      <c r="S2998" t="s">
        <v>18994</v>
      </c>
      <c r="T299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0.22013888888614019</v>
      </c>
      <c r="U2998" s="5">
        <f>WEEKNUM(Shipment_Data[[#This Row],[DATE]],2)</f>
        <v>7</v>
      </c>
      <c r="V2998" s="6">
        <f>SUBTOTAL(103,Shipment_Data[[#This Row],[DATE]])</f>
        <v>1</v>
      </c>
      <c r="W29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2999" spans="1:23" x14ac:dyDescent="0.25">
      <c r="A2999" s="1">
        <v>46067</v>
      </c>
      <c r="B2999" t="s">
        <v>3520</v>
      </c>
      <c r="D2999" t="s">
        <v>3521</v>
      </c>
      <c r="E2999">
        <v>6</v>
      </c>
      <c r="G2999">
        <v>139432</v>
      </c>
      <c r="H2999" s="7">
        <v>753498.31</v>
      </c>
      <c r="I2999" t="s">
        <v>41</v>
      </c>
      <c r="J2999" t="s">
        <v>323</v>
      </c>
      <c r="K2999" t="s">
        <v>324</v>
      </c>
      <c r="L2999" s="2">
        <v>0.54513888888888884</v>
      </c>
      <c r="M2999" s="2">
        <v>0.62986111111111109</v>
      </c>
      <c r="N2999" s="1">
        <v>46067</v>
      </c>
      <c r="O2999" t="s">
        <v>23</v>
      </c>
      <c r="S2999" t="s">
        <v>18994</v>
      </c>
      <c r="T299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8.4722222221898846E-2</v>
      </c>
      <c r="U2999" s="5">
        <f>WEEKNUM(Shipment_Data[[#This Row],[DATE]],2)</f>
        <v>7</v>
      </c>
      <c r="V2999" s="6">
        <f>SUBTOTAL(103,Shipment_Data[[#This Row],[DATE]])</f>
        <v>1</v>
      </c>
      <c r="W29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000" spans="1:23" x14ac:dyDescent="0.25">
      <c r="A3000" s="1">
        <v>46067</v>
      </c>
      <c r="B3000" t="s">
        <v>3520</v>
      </c>
      <c r="D3000" t="s">
        <v>3522</v>
      </c>
      <c r="E3000">
        <v>3</v>
      </c>
      <c r="G3000">
        <v>139811</v>
      </c>
      <c r="H3000" s="7">
        <v>882754.82</v>
      </c>
      <c r="I3000" t="s">
        <v>41</v>
      </c>
      <c r="J3000" t="s">
        <v>323</v>
      </c>
      <c r="K3000" t="s">
        <v>324</v>
      </c>
      <c r="L3000" s="2">
        <v>0.54513888888888884</v>
      </c>
      <c r="M3000" s="2">
        <v>0.62986111111111109</v>
      </c>
      <c r="N3000" s="1">
        <v>46067</v>
      </c>
      <c r="O3000" t="s">
        <v>23</v>
      </c>
      <c r="S3000" t="s">
        <v>18994</v>
      </c>
      <c r="T300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8.4722222221898846E-2</v>
      </c>
      <c r="U3000" s="5">
        <f>WEEKNUM(Shipment_Data[[#This Row],[DATE]],2)</f>
        <v>7</v>
      </c>
      <c r="V3000" s="6">
        <f>SUBTOTAL(103,Shipment_Data[[#This Row],[DATE]])</f>
        <v>1</v>
      </c>
      <c r="W30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001" spans="1:23" x14ac:dyDescent="0.25">
      <c r="A3001" s="1">
        <v>46067</v>
      </c>
      <c r="B3001" t="s">
        <v>3523</v>
      </c>
      <c r="D3001" t="s">
        <v>3524</v>
      </c>
      <c r="E3001">
        <v>2</v>
      </c>
      <c r="G3001">
        <v>139529</v>
      </c>
      <c r="H3001" s="7">
        <v>123509.28</v>
      </c>
      <c r="I3001" t="s">
        <v>20</v>
      </c>
      <c r="J3001" t="s">
        <v>323</v>
      </c>
      <c r="K3001" t="s">
        <v>324</v>
      </c>
      <c r="L3001" s="2">
        <v>0.54513888888888884</v>
      </c>
      <c r="M3001" s="2">
        <v>0.83472222222222225</v>
      </c>
      <c r="N3001" s="1">
        <v>46067</v>
      </c>
      <c r="O3001" t="s">
        <v>23</v>
      </c>
      <c r="S3001" t="s">
        <v>18994</v>
      </c>
      <c r="T300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0.28958333333139308</v>
      </c>
      <c r="U3001" s="5">
        <f>WEEKNUM(Shipment_Data[[#This Row],[DATE]],2)</f>
        <v>7</v>
      </c>
      <c r="V3001" s="6">
        <f>SUBTOTAL(103,Shipment_Data[[#This Row],[DATE]])</f>
        <v>1</v>
      </c>
      <c r="W30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002" spans="1:23" x14ac:dyDescent="0.25">
      <c r="A3002" s="1">
        <v>46067</v>
      </c>
      <c r="B3002" t="s">
        <v>3525</v>
      </c>
      <c r="D3002" t="s">
        <v>3526</v>
      </c>
      <c r="E3002">
        <v>1</v>
      </c>
      <c r="G3002">
        <v>139810</v>
      </c>
      <c r="H3002" s="7">
        <v>80952.12</v>
      </c>
      <c r="I3002" t="s">
        <v>20</v>
      </c>
      <c r="J3002" t="s">
        <v>287</v>
      </c>
      <c r="K3002" t="s">
        <v>288</v>
      </c>
      <c r="L3002" s="2">
        <v>0.59722222222222221</v>
      </c>
      <c r="M3002" s="2">
        <v>0.64236111111111116</v>
      </c>
      <c r="N3002" s="1">
        <v>46067</v>
      </c>
      <c r="O3002" t="s">
        <v>23</v>
      </c>
      <c r="S3002" t="s">
        <v>18994</v>
      </c>
      <c r="T300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4.5138888890505768E-2</v>
      </c>
      <c r="U3002" s="5">
        <f>WEEKNUM(Shipment_Data[[#This Row],[DATE]],2)</f>
        <v>7</v>
      </c>
      <c r="V3002" s="6">
        <f>SUBTOTAL(103,Shipment_Data[[#This Row],[DATE]])</f>
        <v>1</v>
      </c>
      <c r="W30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003" spans="1:23" x14ac:dyDescent="0.25">
      <c r="A3003" s="1">
        <v>46067</v>
      </c>
      <c r="B3003" t="s">
        <v>3527</v>
      </c>
      <c r="D3003" t="s">
        <v>3528</v>
      </c>
      <c r="E3003">
        <v>2</v>
      </c>
      <c r="G3003">
        <v>139711</v>
      </c>
      <c r="H3003" s="7">
        <v>161016.24</v>
      </c>
      <c r="I3003" t="s">
        <v>20</v>
      </c>
      <c r="J3003" t="s">
        <v>287</v>
      </c>
      <c r="K3003" t="s">
        <v>288</v>
      </c>
      <c r="L3003" s="2">
        <v>0.59722222222222221</v>
      </c>
      <c r="M3003" s="2">
        <v>0.67708333333333337</v>
      </c>
      <c r="N3003" s="1">
        <v>46067</v>
      </c>
      <c r="O3003" t="s">
        <v>23</v>
      </c>
      <c r="S3003" t="s">
        <v>18994</v>
      </c>
      <c r="T300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7.9861111116770189E-2</v>
      </c>
      <c r="U3003" s="5">
        <f>WEEKNUM(Shipment_Data[[#This Row],[DATE]],2)</f>
        <v>7</v>
      </c>
      <c r="V3003" s="6">
        <f>SUBTOTAL(103,Shipment_Data[[#This Row],[DATE]])</f>
        <v>1</v>
      </c>
      <c r="W30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004" spans="1:23" x14ac:dyDescent="0.25">
      <c r="A3004" s="1">
        <v>46067</v>
      </c>
      <c r="B3004" t="s">
        <v>3529</v>
      </c>
      <c r="D3004" t="s">
        <v>3530</v>
      </c>
      <c r="E3004">
        <v>1</v>
      </c>
      <c r="G3004">
        <v>139756</v>
      </c>
      <c r="H3004" s="7">
        <v>137340.12</v>
      </c>
      <c r="I3004" t="s">
        <v>20</v>
      </c>
      <c r="J3004" t="s">
        <v>287</v>
      </c>
      <c r="K3004" t="s">
        <v>288</v>
      </c>
      <c r="L3004" s="2">
        <v>0.59722222222222221</v>
      </c>
      <c r="M3004" s="2">
        <v>0.70347222222222228</v>
      </c>
      <c r="N3004" s="1">
        <v>46067</v>
      </c>
      <c r="O3004" t="s">
        <v>23</v>
      </c>
      <c r="S3004" t="s">
        <v>18994</v>
      </c>
      <c r="T300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0.10625000000436557</v>
      </c>
      <c r="U3004" s="5">
        <f>WEEKNUM(Shipment_Data[[#This Row],[DATE]],2)</f>
        <v>7</v>
      </c>
      <c r="V3004" s="6">
        <f>SUBTOTAL(103,Shipment_Data[[#This Row],[DATE]])</f>
        <v>1</v>
      </c>
      <c r="W30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005" spans="1:23" x14ac:dyDescent="0.25">
      <c r="A3005" s="1">
        <v>46067</v>
      </c>
      <c r="B3005" t="s">
        <v>3531</v>
      </c>
      <c r="D3005" t="s">
        <v>3472</v>
      </c>
      <c r="E3005">
        <v>1</v>
      </c>
      <c r="G3005">
        <v>139803</v>
      </c>
      <c r="H3005" s="7">
        <v>159600</v>
      </c>
      <c r="I3005" t="s">
        <v>20</v>
      </c>
      <c r="J3005" t="s">
        <v>219</v>
      </c>
      <c r="K3005" t="s">
        <v>220</v>
      </c>
      <c r="L3005" s="2">
        <v>0.53819444444444442</v>
      </c>
      <c r="M3005" s="2">
        <v>0.56736111111111109</v>
      </c>
      <c r="N3005" s="1">
        <v>46067</v>
      </c>
      <c r="O3005" t="s">
        <v>23</v>
      </c>
      <c r="S3005" t="s">
        <v>18994</v>
      </c>
      <c r="T300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2.9166666667151731E-2</v>
      </c>
      <c r="U3005" s="5">
        <f>WEEKNUM(Shipment_Data[[#This Row],[DATE]],2)</f>
        <v>7</v>
      </c>
      <c r="V3005" s="6">
        <f>SUBTOTAL(103,Shipment_Data[[#This Row],[DATE]])</f>
        <v>1</v>
      </c>
      <c r="W30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006" spans="1:23" x14ac:dyDescent="0.25">
      <c r="A3006" s="1">
        <v>46067</v>
      </c>
      <c r="B3006" t="s">
        <v>2656</v>
      </c>
      <c r="D3006" t="s">
        <v>3532</v>
      </c>
      <c r="E3006">
        <v>1</v>
      </c>
      <c r="G3006">
        <v>139781</v>
      </c>
      <c r="H3006" s="7">
        <v>25442.62</v>
      </c>
      <c r="I3006" t="s">
        <v>20</v>
      </c>
      <c r="J3006" t="s">
        <v>57</v>
      </c>
      <c r="K3006" t="s">
        <v>58</v>
      </c>
      <c r="L3006" s="2">
        <v>0.60416666666666663</v>
      </c>
      <c r="M3006" s="2"/>
      <c r="N3006" s="1">
        <v>46067</v>
      </c>
      <c r="O3006" t="s">
        <v>23</v>
      </c>
      <c r="S3006" t="s">
        <v>18994</v>
      </c>
      <c r="T3006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3006" s="5">
        <f>WEEKNUM(Shipment_Data[[#This Row],[DATE]],2)</f>
        <v>7</v>
      </c>
      <c r="V3006" s="6">
        <f>SUBTOTAL(103,Shipment_Data[[#This Row],[DATE]])</f>
        <v>1</v>
      </c>
      <c r="W30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007" spans="1:23" x14ac:dyDescent="0.25">
      <c r="A3007" s="1">
        <v>46067</v>
      </c>
      <c r="B3007" t="s">
        <v>3533</v>
      </c>
      <c r="D3007" t="s">
        <v>3534</v>
      </c>
      <c r="E3007">
        <v>4</v>
      </c>
      <c r="G3007">
        <v>139726</v>
      </c>
      <c r="H3007" s="7">
        <v>215693.8</v>
      </c>
      <c r="I3007" t="s">
        <v>20</v>
      </c>
      <c r="J3007" t="s">
        <v>57</v>
      </c>
      <c r="K3007" t="s">
        <v>58</v>
      </c>
      <c r="L3007" s="2">
        <v>0.60416666666666663</v>
      </c>
      <c r="M3007" s="2">
        <v>0.72152777777777777</v>
      </c>
      <c r="N3007" s="1">
        <v>46067</v>
      </c>
      <c r="O3007" t="s">
        <v>23</v>
      </c>
      <c r="S3007" t="s">
        <v>18994</v>
      </c>
      <c r="T300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0.117361111115315</v>
      </c>
      <c r="U3007" s="5">
        <f>WEEKNUM(Shipment_Data[[#This Row],[DATE]],2)</f>
        <v>7</v>
      </c>
      <c r="V3007" s="6">
        <f>SUBTOTAL(103,Shipment_Data[[#This Row],[DATE]])</f>
        <v>1</v>
      </c>
      <c r="W30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008" spans="1:23" x14ac:dyDescent="0.25">
      <c r="A3008" s="1">
        <v>46067</v>
      </c>
      <c r="B3008" t="s">
        <v>3535</v>
      </c>
      <c r="D3008" t="s">
        <v>3536</v>
      </c>
      <c r="E3008">
        <v>2</v>
      </c>
      <c r="G3008">
        <v>139741</v>
      </c>
      <c r="H3008" s="7">
        <v>153563.10999999999</v>
      </c>
      <c r="I3008" t="s">
        <v>20</v>
      </c>
      <c r="J3008" t="s">
        <v>247</v>
      </c>
      <c r="K3008" t="s">
        <v>248</v>
      </c>
      <c r="L3008" s="2">
        <v>0.51041666666666663</v>
      </c>
      <c r="M3008" s="2">
        <v>0.56458333333333333</v>
      </c>
      <c r="N3008" s="1">
        <v>46067</v>
      </c>
      <c r="O3008" t="s">
        <v>23</v>
      </c>
      <c r="S3008" t="s">
        <v>18994</v>
      </c>
      <c r="T300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5.4166666668606922E-2</v>
      </c>
      <c r="U3008" s="5">
        <f>WEEKNUM(Shipment_Data[[#This Row],[DATE]],2)</f>
        <v>7</v>
      </c>
      <c r="V3008" s="6">
        <f>SUBTOTAL(103,Shipment_Data[[#This Row],[DATE]])</f>
        <v>1</v>
      </c>
      <c r="W30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009" spans="1:23" x14ac:dyDescent="0.25">
      <c r="A3009" s="1">
        <v>46067</v>
      </c>
      <c r="B3009" t="s">
        <v>3535</v>
      </c>
      <c r="D3009" t="s">
        <v>3537</v>
      </c>
      <c r="E3009">
        <v>1</v>
      </c>
      <c r="G3009">
        <v>139767</v>
      </c>
      <c r="H3009" s="7">
        <v>82032.429999999993</v>
      </c>
      <c r="I3009" t="s">
        <v>20</v>
      </c>
      <c r="J3009" t="s">
        <v>247</v>
      </c>
      <c r="K3009" t="s">
        <v>248</v>
      </c>
      <c r="L3009" s="2">
        <v>0.51041666666666663</v>
      </c>
      <c r="M3009" s="2">
        <v>0.56458333333333333</v>
      </c>
      <c r="N3009" s="1">
        <v>46067</v>
      </c>
      <c r="O3009" t="s">
        <v>23</v>
      </c>
      <c r="S3009" t="s">
        <v>18994</v>
      </c>
      <c r="T30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5.4166666668606922E-2</v>
      </c>
      <c r="U3009" s="5">
        <f>WEEKNUM(Shipment_Data[[#This Row],[DATE]],2)</f>
        <v>7</v>
      </c>
      <c r="V3009" s="6">
        <f>SUBTOTAL(103,Shipment_Data[[#This Row],[DATE]])</f>
        <v>1</v>
      </c>
      <c r="W30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010" spans="1:23" x14ac:dyDescent="0.25">
      <c r="A3010" s="1">
        <v>46067</v>
      </c>
      <c r="B3010" t="s">
        <v>3413</v>
      </c>
      <c r="D3010" t="s">
        <v>3538</v>
      </c>
      <c r="E3010">
        <v>4</v>
      </c>
      <c r="G3010">
        <v>139779</v>
      </c>
      <c r="H3010" s="7">
        <v>970060.75</v>
      </c>
      <c r="I3010" t="s">
        <v>20</v>
      </c>
      <c r="J3010" t="s">
        <v>170</v>
      </c>
      <c r="K3010" t="s">
        <v>171</v>
      </c>
      <c r="L3010" s="2">
        <v>0.63888888888888884</v>
      </c>
      <c r="M3010" s="2">
        <v>0.76180555555555551</v>
      </c>
      <c r="N3010" s="1">
        <v>46067</v>
      </c>
      <c r="O3010" t="s">
        <v>23</v>
      </c>
      <c r="S3010" t="s">
        <v>18994</v>
      </c>
      <c r="T30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0.12291666666715173</v>
      </c>
      <c r="U3010" s="5">
        <f>WEEKNUM(Shipment_Data[[#This Row],[DATE]],2)</f>
        <v>7</v>
      </c>
      <c r="V3010" s="6">
        <f>SUBTOTAL(103,Shipment_Data[[#This Row],[DATE]])</f>
        <v>1</v>
      </c>
      <c r="W30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011" spans="1:23" x14ac:dyDescent="0.25">
      <c r="A3011" s="1">
        <v>46067</v>
      </c>
      <c r="B3011" t="s">
        <v>3413</v>
      </c>
      <c r="D3011" t="s">
        <v>3539</v>
      </c>
      <c r="E3011">
        <v>1</v>
      </c>
      <c r="G3011">
        <v>139783</v>
      </c>
      <c r="H3011" s="7">
        <v>10000</v>
      </c>
      <c r="I3011" t="s">
        <v>20</v>
      </c>
      <c r="J3011" t="s">
        <v>170</v>
      </c>
      <c r="K3011" t="s">
        <v>171</v>
      </c>
      <c r="L3011" s="2">
        <v>0.63888888888888884</v>
      </c>
      <c r="M3011" s="2">
        <v>0.76180555555555551</v>
      </c>
      <c r="N3011" s="1">
        <v>46067</v>
      </c>
      <c r="O3011" t="s">
        <v>23</v>
      </c>
      <c r="S3011" t="s">
        <v>18994</v>
      </c>
      <c r="T30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0.12291666666715173</v>
      </c>
      <c r="U3011" s="5">
        <f>WEEKNUM(Shipment_Data[[#This Row],[DATE]],2)</f>
        <v>7</v>
      </c>
      <c r="V3011" s="6">
        <f>SUBTOTAL(103,Shipment_Data[[#This Row],[DATE]])</f>
        <v>1</v>
      </c>
      <c r="W30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012" spans="1:23" x14ac:dyDescent="0.25">
      <c r="A3012" s="1">
        <v>46067</v>
      </c>
      <c r="B3012" t="s">
        <v>3413</v>
      </c>
      <c r="D3012" t="s">
        <v>3540</v>
      </c>
      <c r="E3012">
        <v>1</v>
      </c>
      <c r="G3012">
        <v>139871</v>
      </c>
      <c r="H3012" s="7">
        <v>47357.06</v>
      </c>
      <c r="I3012" t="s">
        <v>20</v>
      </c>
      <c r="J3012" t="s">
        <v>170</v>
      </c>
      <c r="K3012" t="s">
        <v>171</v>
      </c>
      <c r="L3012" s="2">
        <v>0.63888888888888884</v>
      </c>
      <c r="M3012" s="2">
        <v>0.76180555555555551</v>
      </c>
      <c r="N3012" s="1">
        <v>46067</v>
      </c>
      <c r="O3012" t="s">
        <v>23</v>
      </c>
      <c r="S3012" t="s">
        <v>18994</v>
      </c>
      <c r="T30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0.12291666666715173</v>
      </c>
      <c r="U3012" s="5">
        <f>WEEKNUM(Shipment_Data[[#This Row],[DATE]],2)</f>
        <v>7</v>
      </c>
      <c r="V3012" s="6">
        <f>SUBTOTAL(103,Shipment_Data[[#This Row],[DATE]])</f>
        <v>1</v>
      </c>
      <c r="W30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013" spans="1:23" x14ac:dyDescent="0.25">
      <c r="A3013" s="1">
        <v>46067</v>
      </c>
      <c r="B3013" t="s">
        <v>3531</v>
      </c>
      <c r="D3013" t="s">
        <v>3541</v>
      </c>
      <c r="E3013">
        <v>4</v>
      </c>
      <c r="G3013">
        <v>139765</v>
      </c>
      <c r="H3013" s="7">
        <v>1037031.86</v>
      </c>
      <c r="I3013" t="s">
        <v>20</v>
      </c>
      <c r="J3013" t="s">
        <v>170</v>
      </c>
      <c r="K3013" t="s">
        <v>171</v>
      </c>
      <c r="L3013" s="2">
        <v>0.63888888888888884</v>
      </c>
      <c r="M3013" s="2">
        <v>0.71458333333333335</v>
      </c>
      <c r="N3013" s="1">
        <v>46067</v>
      </c>
      <c r="O3013" t="s">
        <v>23</v>
      </c>
      <c r="S3013" t="s">
        <v>18994</v>
      </c>
      <c r="T301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7.5694444443797693E-2</v>
      </c>
      <c r="U3013" s="5">
        <f>WEEKNUM(Shipment_Data[[#This Row],[DATE]],2)</f>
        <v>7</v>
      </c>
      <c r="V3013" s="6">
        <f>SUBTOTAL(103,Shipment_Data[[#This Row],[DATE]])</f>
        <v>1</v>
      </c>
      <c r="W30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014" spans="1:23" x14ac:dyDescent="0.25">
      <c r="A3014" s="1">
        <v>46067</v>
      </c>
      <c r="B3014" t="s">
        <v>3531</v>
      </c>
      <c r="D3014" t="s">
        <v>3542</v>
      </c>
      <c r="E3014">
        <v>1</v>
      </c>
      <c r="G3014">
        <v>139863</v>
      </c>
      <c r="H3014" s="7">
        <v>9350</v>
      </c>
      <c r="I3014" t="s">
        <v>20</v>
      </c>
      <c r="J3014" t="s">
        <v>170</v>
      </c>
      <c r="K3014" t="s">
        <v>171</v>
      </c>
      <c r="L3014" s="2">
        <v>0.63888888888888884</v>
      </c>
      <c r="M3014" s="2">
        <v>0.71458333333333335</v>
      </c>
      <c r="N3014" s="1">
        <v>46067</v>
      </c>
      <c r="O3014" t="s">
        <v>23</v>
      </c>
      <c r="S3014" t="s">
        <v>18994</v>
      </c>
      <c r="T30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7.5694444443797693E-2</v>
      </c>
      <c r="U3014" s="5">
        <f>WEEKNUM(Shipment_Data[[#This Row],[DATE]],2)</f>
        <v>7</v>
      </c>
      <c r="V3014" s="6">
        <f>SUBTOTAL(103,Shipment_Data[[#This Row],[DATE]])</f>
        <v>1</v>
      </c>
      <c r="W30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015" spans="1:23" x14ac:dyDescent="0.25">
      <c r="A3015" s="1">
        <v>46067</v>
      </c>
      <c r="B3015" t="s">
        <v>1116</v>
      </c>
      <c r="D3015" t="s">
        <v>3543</v>
      </c>
      <c r="E3015">
        <v>1</v>
      </c>
      <c r="G3015">
        <v>139796</v>
      </c>
      <c r="H3015" s="7">
        <v>109934.76</v>
      </c>
      <c r="I3015" t="s">
        <v>20</v>
      </c>
      <c r="J3015" t="s">
        <v>257</v>
      </c>
      <c r="K3015" t="s">
        <v>258</v>
      </c>
      <c r="L3015" s="2">
        <v>0.58333333333333337</v>
      </c>
      <c r="M3015" s="2">
        <v>0.62638888888888888</v>
      </c>
      <c r="N3015" s="1">
        <v>46067</v>
      </c>
      <c r="O3015" t="s">
        <v>23</v>
      </c>
      <c r="S3015" t="s">
        <v>18994</v>
      </c>
      <c r="T301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4.3055555550381541E-2</v>
      </c>
      <c r="U3015" s="5">
        <f>WEEKNUM(Shipment_Data[[#This Row],[DATE]],2)</f>
        <v>7</v>
      </c>
      <c r="V3015" s="6">
        <f>SUBTOTAL(103,Shipment_Data[[#This Row],[DATE]])</f>
        <v>1</v>
      </c>
      <c r="W30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016" spans="1:23" x14ac:dyDescent="0.25">
      <c r="A3016" s="1">
        <v>46067</v>
      </c>
      <c r="B3016" t="s">
        <v>2352</v>
      </c>
      <c r="D3016" t="s">
        <v>3544</v>
      </c>
      <c r="E3016">
        <v>1</v>
      </c>
      <c r="G3016">
        <v>139777</v>
      </c>
      <c r="H3016" s="7">
        <v>95316</v>
      </c>
      <c r="I3016" t="s">
        <v>20</v>
      </c>
      <c r="J3016" t="s">
        <v>26</v>
      </c>
      <c r="K3016" t="s">
        <v>27</v>
      </c>
      <c r="L3016" s="2">
        <v>0.60416666666666663</v>
      </c>
      <c r="M3016" s="2">
        <v>0.63124999999999998</v>
      </c>
      <c r="N3016" s="1">
        <v>46067</v>
      </c>
      <c r="O3016" t="s">
        <v>23</v>
      </c>
      <c r="S3016" t="s">
        <v>18994</v>
      </c>
      <c r="T30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2.7083333334303461E-2</v>
      </c>
      <c r="U3016" s="5">
        <f>WEEKNUM(Shipment_Data[[#This Row],[DATE]],2)</f>
        <v>7</v>
      </c>
      <c r="V3016" s="6">
        <f>SUBTOTAL(103,Shipment_Data[[#This Row],[DATE]])</f>
        <v>1</v>
      </c>
      <c r="W30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017" spans="1:23" x14ac:dyDescent="0.25">
      <c r="A3017" s="1">
        <v>46067</v>
      </c>
      <c r="B3017" t="s">
        <v>1513</v>
      </c>
      <c r="D3017" t="s">
        <v>3545</v>
      </c>
      <c r="E3017">
        <v>1</v>
      </c>
      <c r="G3017">
        <v>139798</v>
      </c>
      <c r="H3017" s="7">
        <v>123909.67</v>
      </c>
      <c r="I3017" t="s">
        <v>20</v>
      </c>
      <c r="J3017" t="s">
        <v>26</v>
      </c>
      <c r="K3017" t="s">
        <v>27</v>
      </c>
      <c r="L3017" s="2">
        <v>0.60416666666666663</v>
      </c>
      <c r="M3017" s="2">
        <v>0.68402777777777779</v>
      </c>
      <c r="N3017" s="1">
        <v>46067</v>
      </c>
      <c r="O3017" t="s">
        <v>23</v>
      </c>
      <c r="S3017" t="s">
        <v>18994</v>
      </c>
      <c r="T301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7.9861111116770189E-2</v>
      </c>
      <c r="U3017" s="5">
        <f>WEEKNUM(Shipment_Data[[#This Row],[DATE]],2)</f>
        <v>7</v>
      </c>
      <c r="V3017" s="6">
        <f>SUBTOTAL(103,Shipment_Data[[#This Row],[DATE]])</f>
        <v>1</v>
      </c>
      <c r="W30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018" spans="1:23" x14ac:dyDescent="0.25">
      <c r="A3018" s="1">
        <v>46067</v>
      </c>
      <c r="B3018" t="s">
        <v>3546</v>
      </c>
      <c r="D3018" t="s">
        <v>3547</v>
      </c>
      <c r="E3018">
        <v>1</v>
      </c>
      <c r="G3018">
        <v>139804</v>
      </c>
      <c r="H3018" s="7">
        <v>134445.5</v>
      </c>
      <c r="I3018" t="s">
        <v>20</v>
      </c>
      <c r="J3018" t="s">
        <v>26</v>
      </c>
      <c r="K3018" t="s">
        <v>27</v>
      </c>
      <c r="L3018" s="2">
        <v>0.60416666666666663</v>
      </c>
      <c r="M3018" s="2">
        <v>0.75694444444444442</v>
      </c>
      <c r="N3018" s="1">
        <v>46067</v>
      </c>
      <c r="O3018" t="s">
        <v>23</v>
      </c>
      <c r="S3018" t="s">
        <v>18994</v>
      </c>
      <c r="T301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0.15277777778101154</v>
      </c>
      <c r="U3018" s="5">
        <f>WEEKNUM(Shipment_Data[[#This Row],[DATE]],2)</f>
        <v>7</v>
      </c>
      <c r="V3018" s="6">
        <f>SUBTOTAL(103,Shipment_Data[[#This Row],[DATE]])</f>
        <v>1</v>
      </c>
      <c r="W30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019" spans="1:23" x14ac:dyDescent="0.25">
      <c r="A3019" s="1">
        <v>46067</v>
      </c>
      <c r="B3019" t="s">
        <v>3546</v>
      </c>
      <c r="D3019" t="s">
        <v>3548</v>
      </c>
      <c r="E3019">
        <v>1</v>
      </c>
      <c r="G3019">
        <v>139588</v>
      </c>
      <c r="H3019" s="7">
        <v>6999.6</v>
      </c>
      <c r="I3019" t="s">
        <v>20</v>
      </c>
      <c r="J3019" t="s">
        <v>26</v>
      </c>
      <c r="K3019" t="s">
        <v>27</v>
      </c>
      <c r="L3019" s="2">
        <v>0.60416666666666663</v>
      </c>
      <c r="M3019" s="2">
        <v>0.75694444444444442</v>
      </c>
      <c r="N3019" s="1">
        <v>46067</v>
      </c>
      <c r="O3019" t="s">
        <v>23</v>
      </c>
      <c r="S3019" t="s">
        <v>18994</v>
      </c>
      <c r="T301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0.15277777778101154</v>
      </c>
      <c r="U3019" s="5">
        <f>WEEKNUM(Shipment_Data[[#This Row],[DATE]],2)</f>
        <v>7</v>
      </c>
      <c r="V3019" s="6">
        <f>SUBTOTAL(103,Shipment_Data[[#This Row],[DATE]])</f>
        <v>1</v>
      </c>
      <c r="W30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020" spans="1:23" x14ac:dyDescent="0.25">
      <c r="A3020" s="1">
        <v>46067</v>
      </c>
      <c r="B3020" t="s">
        <v>3546</v>
      </c>
      <c r="D3020" t="s">
        <v>3549</v>
      </c>
      <c r="E3020">
        <v>3</v>
      </c>
      <c r="G3020">
        <v>139558</v>
      </c>
      <c r="H3020" s="7">
        <v>976405.68</v>
      </c>
      <c r="I3020" t="s">
        <v>20</v>
      </c>
      <c r="J3020" t="s">
        <v>26</v>
      </c>
      <c r="K3020" t="s">
        <v>27</v>
      </c>
      <c r="L3020" s="2">
        <v>0.60416666666666663</v>
      </c>
      <c r="M3020" s="2">
        <v>0.75694444444444442</v>
      </c>
      <c r="N3020" s="1">
        <v>46067</v>
      </c>
      <c r="O3020" t="s">
        <v>23</v>
      </c>
      <c r="S3020" t="s">
        <v>18994</v>
      </c>
      <c r="T30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0.15277777778101154</v>
      </c>
      <c r="U3020" s="5">
        <f>WEEKNUM(Shipment_Data[[#This Row],[DATE]],2)</f>
        <v>7</v>
      </c>
      <c r="V3020" s="6">
        <f>SUBTOTAL(103,Shipment_Data[[#This Row],[DATE]])</f>
        <v>1</v>
      </c>
      <c r="W30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021" spans="1:23" x14ac:dyDescent="0.25">
      <c r="A3021" s="1">
        <v>46067</v>
      </c>
      <c r="B3021" t="s">
        <v>2461</v>
      </c>
      <c r="D3021" t="s">
        <v>3550</v>
      </c>
      <c r="E3021">
        <v>1</v>
      </c>
      <c r="G3021">
        <v>139480</v>
      </c>
      <c r="H3021" s="7">
        <v>57915</v>
      </c>
      <c r="I3021" t="s">
        <v>20</v>
      </c>
      <c r="J3021" t="s">
        <v>26</v>
      </c>
      <c r="K3021" t="s">
        <v>27</v>
      </c>
      <c r="L3021" s="2">
        <v>0.60416666666666663</v>
      </c>
      <c r="M3021" s="2">
        <v>0.77777777777777779</v>
      </c>
      <c r="N3021" s="1">
        <v>46067</v>
      </c>
      <c r="O3021" t="s">
        <v>23</v>
      </c>
      <c r="S3021" t="s">
        <v>18994</v>
      </c>
      <c r="T30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0.17361111111677019</v>
      </c>
      <c r="U3021" s="5">
        <f>WEEKNUM(Shipment_Data[[#This Row],[DATE]],2)</f>
        <v>7</v>
      </c>
      <c r="V3021" s="6">
        <f>SUBTOTAL(103,Shipment_Data[[#This Row],[DATE]])</f>
        <v>1</v>
      </c>
      <c r="W30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022" spans="1:23" x14ac:dyDescent="0.25">
      <c r="A3022" s="1">
        <v>46067</v>
      </c>
      <c r="B3022" t="s">
        <v>3551</v>
      </c>
      <c r="D3022" t="s">
        <v>3552</v>
      </c>
      <c r="E3022">
        <v>1</v>
      </c>
      <c r="G3022">
        <v>139843</v>
      </c>
      <c r="H3022" s="7" t="s">
        <v>3553</v>
      </c>
      <c r="I3022" t="s">
        <v>20</v>
      </c>
      <c r="J3022" t="s">
        <v>26</v>
      </c>
      <c r="K3022" t="s">
        <v>27</v>
      </c>
      <c r="L3022" s="2">
        <v>0.60416666666666663</v>
      </c>
      <c r="M3022" s="2">
        <v>0.8125</v>
      </c>
      <c r="N3022" s="1">
        <v>46067</v>
      </c>
      <c r="O3022" t="s">
        <v>23</v>
      </c>
      <c r="S3022" t="s">
        <v>18994</v>
      </c>
      <c r="T302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0.20833333333575865</v>
      </c>
      <c r="U3022" s="5">
        <f>WEEKNUM(Shipment_Data[[#This Row],[DATE]],2)</f>
        <v>7</v>
      </c>
      <c r="V3022" s="6">
        <f>SUBTOTAL(103,Shipment_Data[[#This Row],[DATE]])</f>
        <v>1</v>
      </c>
      <c r="W30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023" spans="1:23" x14ac:dyDescent="0.25">
      <c r="A3023" s="1">
        <v>46067</v>
      </c>
      <c r="B3023" t="s">
        <v>3554</v>
      </c>
      <c r="D3023" t="s">
        <v>3555</v>
      </c>
      <c r="E3023">
        <v>1</v>
      </c>
      <c r="G3023">
        <v>139812</v>
      </c>
      <c r="H3023" s="7">
        <v>127484.9</v>
      </c>
      <c r="I3023" t="s">
        <v>20</v>
      </c>
      <c r="J3023" t="s">
        <v>26</v>
      </c>
      <c r="K3023" t="s">
        <v>27</v>
      </c>
      <c r="L3023" s="2">
        <v>0.60416666666666663</v>
      </c>
      <c r="M3023" s="2">
        <v>0.8125</v>
      </c>
      <c r="N3023" s="1">
        <v>46067</v>
      </c>
      <c r="O3023" t="s">
        <v>23</v>
      </c>
      <c r="S3023" t="s">
        <v>18994</v>
      </c>
      <c r="T30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0.20833333333575865</v>
      </c>
      <c r="U3023" s="5">
        <f>WEEKNUM(Shipment_Data[[#This Row],[DATE]],2)</f>
        <v>7</v>
      </c>
      <c r="V3023" s="6">
        <f>SUBTOTAL(103,Shipment_Data[[#This Row],[DATE]])</f>
        <v>1</v>
      </c>
      <c r="W30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024" spans="1:23" x14ac:dyDescent="0.25">
      <c r="A3024" s="1">
        <v>46067</v>
      </c>
      <c r="B3024" t="s">
        <v>3556</v>
      </c>
      <c r="D3024" t="s">
        <v>3557</v>
      </c>
      <c r="E3024">
        <v>1</v>
      </c>
      <c r="G3024">
        <v>139805</v>
      </c>
      <c r="H3024" s="7">
        <v>62141.89</v>
      </c>
      <c r="I3024" t="s">
        <v>20</v>
      </c>
      <c r="J3024" t="s">
        <v>105</v>
      </c>
      <c r="K3024" t="s">
        <v>106</v>
      </c>
      <c r="L3024" s="2">
        <v>0.625</v>
      </c>
      <c r="M3024" s="2">
        <v>0.79236111111111107</v>
      </c>
      <c r="N3024" s="1">
        <v>46067</v>
      </c>
      <c r="O3024" t="s">
        <v>23</v>
      </c>
      <c r="S3024" t="s">
        <v>18994</v>
      </c>
      <c r="T30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0.16736111111094942</v>
      </c>
      <c r="U3024" s="5">
        <f>WEEKNUM(Shipment_Data[[#This Row],[DATE]],2)</f>
        <v>7</v>
      </c>
      <c r="V3024" s="6">
        <f>SUBTOTAL(103,Shipment_Data[[#This Row],[DATE]])</f>
        <v>1</v>
      </c>
      <c r="W30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025" spans="1:23" x14ac:dyDescent="0.25">
      <c r="A3025" s="1">
        <v>46067</v>
      </c>
      <c r="B3025" t="s">
        <v>3558</v>
      </c>
      <c r="D3025" t="s">
        <v>3559</v>
      </c>
      <c r="E3025">
        <v>2</v>
      </c>
      <c r="G3025">
        <v>139844</v>
      </c>
      <c r="H3025" s="7">
        <v>151435.56</v>
      </c>
      <c r="I3025" t="s">
        <v>20</v>
      </c>
      <c r="J3025" t="s">
        <v>105</v>
      </c>
      <c r="K3025" t="s">
        <v>106</v>
      </c>
      <c r="L3025" s="2">
        <v>0.625</v>
      </c>
      <c r="M3025" s="2">
        <v>0.67361111111111116</v>
      </c>
      <c r="N3025" s="1">
        <v>46067</v>
      </c>
      <c r="O3025" t="s">
        <v>23</v>
      </c>
      <c r="S3025" t="s">
        <v>18994</v>
      </c>
      <c r="T302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4.8611111109494232E-2</v>
      </c>
      <c r="U3025" s="5">
        <f>WEEKNUM(Shipment_Data[[#This Row],[DATE]],2)</f>
        <v>7</v>
      </c>
      <c r="V3025" s="6">
        <f>SUBTOTAL(103,Shipment_Data[[#This Row],[DATE]])</f>
        <v>1</v>
      </c>
      <c r="W30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026" spans="1:23" x14ac:dyDescent="0.25">
      <c r="A3026" s="1">
        <v>46067</v>
      </c>
      <c r="B3026" t="s">
        <v>3560</v>
      </c>
      <c r="D3026" t="s">
        <v>3561</v>
      </c>
      <c r="E3026">
        <v>1</v>
      </c>
      <c r="G3026">
        <v>139872</v>
      </c>
      <c r="H3026" s="7">
        <v>129540.84</v>
      </c>
      <c r="I3026" t="s">
        <v>20</v>
      </c>
      <c r="J3026" t="s">
        <v>105</v>
      </c>
      <c r="K3026" t="s">
        <v>106</v>
      </c>
      <c r="L3026" s="2">
        <v>0.625</v>
      </c>
      <c r="M3026" s="2">
        <v>0.68055555555555558</v>
      </c>
      <c r="N3026" s="1">
        <v>46067</v>
      </c>
      <c r="O3026" t="s">
        <v>23</v>
      </c>
      <c r="S3026" t="s">
        <v>18994</v>
      </c>
      <c r="T30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5.5555555554747116E-2</v>
      </c>
      <c r="U3026" s="5">
        <f>WEEKNUM(Shipment_Data[[#This Row],[DATE]],2)</f>
        <v>7</v>
      </c>
      <c r="V3026" s="6">
        <f>SUBTOTAL(103,Shipment_Data[[#This Row],[DATE]])</f>
        <v>1</v>
      </c>
      <c r="W30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027" spans="1:23" x14ac:dyDescent="0.25">
      <c r="A3027" s="1">
        <v>46067</v>
      </c>
      <c r="B3027" t="s">
        <v>3562</v>
      </c>
      <c r="D3027" t="s">
        <v>3563</v>
      </c>
      <c r="E3027">
        <v>2</v>
      </c>
      <c r="G3027">
        <v>139766</v>
      </c>
      <c r="H3027" s="7">
        <v>254569.09</v>
      </c>
      <c r="I3027" t="s">
        <v>20</v>
      </c>
      <c r="J3027" t="s">
        <v>105</v>
      </c>
      <c r="K3027" t="s">
        <v>106</v>
      </c>
      <c r="L3027" s="2">
        <v>0.625</v>
      </c>
      <c r="M3027" s="2">
        <v>0.69513888888888886</v>
      </c>
      <c r="N3027" s="1">
        <v>46067</v>
      </c>
      <c r="O3027" t="s">
        <v>23</v>
      </c>
      <c r="S3027" t="s">
        <v>18994</v>
      </c>
      <c r="T302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7.013888889196096E-2</v>
      </c>
      <c r="U3027" s="5">
        <f>WEEKNUM(Shipment_Data[[#This Row],[DATE]],2)</f>
        <v>7</v>
      </c>
      <c r="V3027" s="6">
        <f>SUBTOTAL(103,Shipment_Data[[#This Row],[DATE]])</f>
        <v>1</v>
      </c>
      <c r="W30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028" spans="1:23" x14ac:dyDescent="0.25">
      <c r="A3028" s="1">
        <v>46067</v>
      </c>
      <c r="B3028" t="s">
        <v>3562</v>
      </c>
      <c r="D3028" t="s">
        <v>3564</v>
      </c>
      <c r="E3028">
        <v>3</v>
      </c>
      <c r="G3028">
        <v>139787</v>
      </c>
      <c r="H3028" s="7">
        <v>12299.45</v>
      </c>
      <c r="I3028" t="s">
        <v>20</v>
      </c>
      <c r="J3028" t="s">
        <v>105</v>
      </c>
      <c r="K3028" t="s">
        <v>106</v>
      </c>
      <c r="L3028" s="2">
        <v>0.625</v>
      </c>
      <c r="M3028" s="2">
        <v>0.6958333333333333</v>
      </c>
      <c r="N3028" s="1">
        <v>46067</v>
      </c>
      <c r="O3028" t="s">
        <v>23</v>
      </c>
      <c r="S3028" t="s">
        <v>18994</v>
      </c>
      <c r="T30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7.0833333331393078E-2</v>
      </c>
      <c r="U3028" s="5">
        <f>WEEKNUM(Shipment_Data[[#This Row],[DATE]],2)</f>
        <v>7</v>
      </c>
      <c r="V3028" s="6">
        <f>SUBTOTAL(103,Shipment_Data[[#This Row],[DATE]])</f>
        <v>1</v>
      </c>
      <c r="W30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029" spans="1:23" x14ac:dyDescent="0.25">
      <c r="A3029" s="1">
        <v>46067</v>
      </c>
      <c r="B3029" t="s">
        <v>3565</v>
      </c>
      <c r="D3029" t="s">
        <v>3566</v>
      </c>
      <c r="E3029">
        <v>2</v>
      </c>
      <c r="G3029">
        <v>139820</v>
      </c>
      <c r="H3029" s="7">
        <v>283695.53999999998</v>
      </c>
      <c r="I3029" t="s">
        <v>20</v>
      </c>
      <c r="J3029" t="s">
        <v>105</v>
      </c>
      <c r="K3029" t="s">
        <v>106</v>
      </c>
      <c r="L3029" s="2">
        <v>0.625</v>
      </c>
      <c r="M3029" s="2">
        <v>0.74652777777777779</v>
      </c>
      <c r="N3029" s="1">
        <v>46067</v>
      </c>
      <c r="O3029" t="s">
        <v>23</v>
      </c>
      <c r="S3029" t="s">
        <v>18994</v>
      </c>
      <c r="T30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0.12152777778101154</v>
      </c>
      <c r="U3029" s="5">
        <f>WEEKNUM(Shipment_Data[[#This Row],[DATE]],2)</f>
        <v>7</v>
      </c>
      <c r="V3029" s="6">
        <f>SUBTOTAL(103,Shipment_Data[[#This Row],[DATE]])</f>
        <v>1</v>
      </c>
      <c r="W30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030" spans="1:23" x14ac:dyDescent="0.25">
      <c r="A3030" s="1">
        <v>46067</v>
      </c>
      <c r="B3030" t="s">
        <v>3567</v>
      </c>
      <c r="D3030" t="s">
        <v>3568</v>
      </c>
      <c r="E3030">
        <v>1</v>
      </c>
      <c r="G3030">
        <v>139840</v>
      </c>
      <c r="H3030" s="7">
        <v>11000.08</v>
      </c>
      <c r="I3030" t="s">
        <v>20</v>
      </c>
      <c r="J3030" t="s">
        <v>105</v>
      </c>
      <c r="K3030" t="s">
        <v>106</v>
      </c>
      <c r="L3030" s="2">
        <v>0.625</v>
      </c>
      <c r="M3030" s="2">
        <v>0.76041666666666663</v>
      </c>
      <c r="N3030" s="1">
        <v>46067</v>
      </c>
      <c r="O3030" t="s">
        <v>23</v>
      </c>
      <c r="S3030" t="s">
        <v>18994</v>
      </c>
      <c r="T303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0.13541666666424135</v>
      </c>
      <c r="U3030" s="5">
        <f>WEEKNUM(Shipment_Data[[#This Row],[DATE]],2)</f>
        <v>7</v>
      </c>
      <c r="V3030" s="6">
        <f>SUBTOTAL(103,Shipment_Data[[#This Row],[DATE]])</f>
        <v>1</v>
      </c>
      <c r="W30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031" spans="1:23" x14ac:dyDescent="0.25">
      <c r="A3031" s="1">
        <v>46067</v>
      </c>
      <c r="B3031" t="s">
        <v>3569</v>
      </c>
      <c r="D3031" t="s">
        <v>3570</v>
      </c>
      <c r="E3031">
        <v>3</v>
      </c>
      <c r="G3031">
        <v>139807</v>
      </c>
      <c r="H3031" s="7">
        <v>534460.98</v>
      </c>
      <c r="I3031" t="s">
        <v>20</v>
      </c>
      <c r="J3031" t="s">
        <v>105</v>
      </c>
      <c r="K3031" t="s">
        <v>106</v>
      </c>
      <c r="L3031" s="2">
        <v>0.625</v>
      </c>
      <c r="M3031" s="2">
        <v>0.76249999999999996</v>
      </c>
      <c r="N3031" s="1">
        <v>46067</v>
      </c>
      <c r="O3031" t="s">
        <v>23</v>
      </c>
      <c r="S3031" t="s">
        <v>18994</v>
      </c>
      <c r="T303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0.13749999999708962</v>
      </c>
      <c r="U3031" s="5">
        <f>WEEKNUM(Shipment_Data[[#This Row],[DATE]],2)</f>
        <v>7</v>
      </c>
      <c r="V3031" s="6">
        <f>SUBTOTAL(103,Shipment_Data[[#This Row],[DATE]])</f>
        <v>1</v>
      </c>
      <c r="W30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032" spans="1:23" x14ac:dyDescent="0.25">
      <c r="A3032" s="1">
        <v>46067</v>
      </c>
      <c r="B3032" t="s">
        <v>3571</v>
      </c>
      <c r="D3032" t="s">
        <v>3572</v>
      </c>
      <c r="E3032">
        <v>1</v>
      </c>
      <c r="G3032">
        <v>139839</v>
      </c>
      <c r="H3032" s="7">
        <v>14950</v>
      </c>
      <c r="I3032" t="s">
        <v>20</v>
      </c>
      <c r="J3032" t="s">
        <v>105</v>
      </c>
      <c r="K3032" t="s">
        <v>106</v>
      </c>
      <c r="L3032" s="2">
        <v>0.625</v>
      </c>
      <c r="M3032" s="2">
        <v>0.8125</v>
      </c>
      <c r="N3032" s="1">
        <v>46067</v>
      </c>
      <c r="O3032" t="s">
        <v>23</v>
      </c>
      <c r="S3032" t="s">
        <v>18994</v>
      </c>
      <c r="T303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0.1875</v>
      </c>
      <c r="U3032" s="5">
        <f>WEEKNUM(Shipment_Data[[#This Row],[DATE]],2)</f>
        <v>7</v>
      </c>
      <c r="V3032" s="6">
        <f>SUBTOTAL(103,Shipment_Data[[#This Row],[DATE]])</f>
        <v>1</v>
      </c>
      <c r="W30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033" spans="1:23" x14ac:dyDescent="0.25">
      <c r="A3033" s="1">
        <v>46067</v>
      </c>
      <c r="B3033" t="s">
        <v>3573</v>
      </c>
      <c r="D3033" t="s">
        <v>3574</v>
      </c>
      <c r="E3033">
        <v>1</v>
      </c>
      <c r="G3033">
        <v>139780</v>
      </c>
      <c r="H3033" s="7">
        <v>21970.35</v>
      </c>
      <c r="I3033" t="s">
        <v>20</v>
      </c>
      <c r="J3033" t="s">
        <v>105</v>
      </c>
      <c r="K3033" t="s">
        <v>106</v>
      </c>
      <c r="L3033" s="2">
        <v>0.625</v>
      </c>
      <c r="M3033" s="2">
        <v>0.85416666666666663</v>
      </c>
      <c r="N3033" s="1">
        <v>46067</v>
      </c>
      <c r="O3033" t="s">
        <v>23</v>
      </c>
      <c r="S3033" t="s">
        <v>18994</v>
      </c>
      <c r="T30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0.22916666666424135</v>
      </c>
      <c r="U3033" s="5">
        <f>WEEKNUM(Shipment_Data[[#This Row],[DATE]],2)</f>
        <v>7</v>
      </c>
      <c r="V3033" s="6">
        <f>SUBTOTAL(103,Shipment_Data[[#This Row],[DATE]])</f>
        <v>1</v>
      </c>
      <c r="W30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034" spans="1:23" x14ac:dyDescent="0.25">
      <c r="A3034" s="1">
        <v>46067</v>
      </c>
      <c r="B3034" t="s">
        <v>3575</v>
      </c>
      <c r="D3034" t="s">
        <v>3576</v>
      </c>
      <c r="E3034">
        <v>3</v>
      </c>
      <c r="G3034">
        <v>139754</v>
      </c>
      <c r="H3034" s="7">
        <v>984367.87</v>
      </c>
      <c r="I3034" t="s">
        <v>20</v>
      </c>
      <c r="J3034" t="s">
        <v>105</v>
      </c>
      <c r="K3034" t="s">
        <v>106</v>
      </c>
      <c r="L3034" s="2">
        <v>0.625</v>
      </c>
      <c r="M3034" s="2">
        <v>0.87847222222222221</v>
      </c>
      <c r="N3034" s="1">
        <v>46067</v>
      </c>
      <c r="O3034" t="s">
        <v>23</v>
      </c>
      <c r="S3034" t="s">
        <v>18994</v>
      </c>
      <c r="T30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0.25347222221898846</v>
      </c>
      <c r="U3034" s="5">
        <f>WEEKNUM(Shipment_Data[[#This Row],[DATE]],2)</f>
        <v>7</v>
      </c>
      <c r="V3034" s="6">
        <f>SUBTOTAL(103,Shipment_Data[[#This Row],[DATE]])</f>
        <v>1</v>
      </c>
      <c r="W30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035" spans="1:23" x14ac:dyDescent="0.25">
      <c r="A3035" s="1">
        <v>46067</v>
      </c>
      <c r="B3035" t="s">
        <v>3577</v>
      </c>
      <c r="D3035" t="s">
        <v>3578</v>
      </c>
      <c r="E3035">
        <v>1</v>
      </c>
      <c r="G3035">
        <v>139752</v>
      </c>
      <c r="H3035" s="7">
        <v>3569.48</v>
      </c>
      <c r="I3035" t="s">
        <v>20</v>
      </c>
      <c r="J3035" t="s">
        <v>105</v>
      </c>
      <c r="K3035" t="s">
        <v>106</v>
      </c>
      <c r="L3035" s="2">
        <v>0.625</v>
      </c>
      <c r="M3035" s="2">
        <v>0.88611111111111107</v>
      </c>
      <c r="N3035" s="1">
        <v>46067</v>
      </c>
      <c r="O3035" t="s">
        <v>23</v>
      </c>
      <c r="S3035" t="s">
        <v>18994</v>
      </c>
      <c r="T30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0.26111111111094942</v>
      </c>
      <c r="U3035" s="5">
        <f>WEEKNUM(Shipment_Data[[#This Row],[DATE]],2)</f>
        <v>7</v>
      </c>
      <c r="V3035" s="6">
        <f>SUBTOTAL(103,Shipment_Data[[#This Row],[DATE]])</f>
        <v>1</v>
      </c>
      <c r="W30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036" spans="1:23" x14ac:dyDescent="0.25">
      <c r="A3036" s="1">
        <v>46067</v>
      </c>
      <c r="B3036" t="s">
        <v>3579</v>
      </c>
      <c r="D3036" t="s">
        <v>3580</v>
      </c>
      <c r="E3036">
        <v>1</v>
      </c>
      <c r="G3036">
        <v>139536</v>
      </c>
      <c r="H3036" s="7">
        <v>27080.71</v>
      </c>
      <c r="I3036" t="s">
        <v>20</v>
      </c>
      <c r="J3036" t="s">
        <v>391</v>
      </c>
      <c r="K3036" t="s">
        <v>392</v>
      </c>
      <c r="L3036" s="2">
        <v>0.59722222222222221</v>
      </c>
      <c r="M3036" s="2">
        <v>0.73819444444444449</v>
      </c>
      <c r="N3036" s="1">
        <v>0</v>
      </c>
      <c r="O3036" t="s">
        <v>23</v>
      </c>
      <c r="S3036" t="s">
        <v>18994</v>
      </c>
      <c r="T30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-46066.859027777777</v>
      </c>
      <c r="U3036" s="5">
        <f>WEEKNUM(Shipment_Data[[#This Row],[DATE]],2)</f>
        <v>7</v>
      </c>
      <c r="V3036" s="6">
        <f>SUBTOTAL(103,Shipment_Data[[#This Row],[DATE]])</f>
        <v>1</v>
      </c>
      <c r="W30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037" spans="1:23" x14ac:dyDescent="0.25">
      <c r="A3037" s="1">
        <v>46067</v>
      </c>
      <c r="B3037" t="s">
        <v>3581</v>
      </c>
      <c r="D3037" t="s">
        <v>3582</v>
      </c>
      <c r="E3037">
        <v>1</v>
      </c>
      <c r="G3037">
        <v>139799</v>
      </c>
      <c r="H3037" s="7">
        <v>206042.21</v>
      </c>
      <c r="I3037" t="s">
        <v>20</v>
      </c>
      <c r="J3037" t="s">
        <v>391</v>
      </c>
      <c r="K3037" t="s">
        <v>392</v>
      </c>
      <c r="L3037" s="2">
        <v>0.59722222222222221</v>
      </c>
      <c r="M3037" s="2">
        <v>0.77777777777777779</v>
      </c>
      <c r="N3037" s="1">
        <v>46067</v>
      </c>
      <c r="O3037" t="s">
        <v>23</v>
      </c>
      <c r="S3037" t="s">
        <v>18994</v>
      </c>
      <c r="T30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0.18055555556202307</v>
      </c>
      <c r="U3037" s="5">
        <f>WEEKNUM(Shipment_Data[[#This Row],[DATE]],2)</f>
        <v>7</v>
      </c>
      <c r="V3037" s="6">
        <f>SUBTOTAL(103,Shipment_Data[[#This Row],[DATE]])</f>
        <v>1</v>
      </c>
      <c r="W30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038" spans="1:23" x14ac:dyDescent="0.25">
      <c r="A3038" s="1">
        <v>46067</v>
      </c>
      <c r="B3038" t="s">
        <v>3581</v>
      </c>
      <c r="D3038" t="s">
        <v>3583</v>
      </c>
      <c r="E3038">
        <v>2</v>
      </c>
      <c r="G3038">
        <v>139795</v>
      </c>
      <c r="H3038" s="7">
        <v>6800.26</v>
      </c>
      <c r="I3038" t="s">
        <v>20</v>
      </c>
      <c r="J3038" t="s">
        <v>391</v>
      </c>
      <c r="K3038" t="s">
        <v>392</v>
      </c>
      <c r="L3038" s="2">
        <v>0.59722222222222221</v>
      </c>
      <c r="M3038" s="2">
        <v>0.77777777777777779</v>
      </c>
      <c r="N3038" s="1">
        <v>46067</v>
      </c>
      <c r="O3038" t="s">
        <v>23</v>
      </c>
      <c r="S3038" t="s">
        <v>18994</v>
      </c>
      <c r="T303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0.18055555556202307</v>
      </c>
      <c r="U3038" s="5">
        <f>WEEKNUM(Shipment_Data[[#This Row],[DATE]],2)</f>
        <v>7</v>
      </c>
      <c r="V3038" s="6">
        <f>SUBTOTAL(103,Shipment_Data[[#This Row],[DATE]])</f>
        <v>1</v>
      </c>
      <c r="W30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039" spans="1:23" x14ac:dyDescent="0.25">
      <c r="A3039" s="1">
        <v>46067</v>
      </c>
      <c r="B3039" t="s">
        <v>3581</v>
      </c>
      <c r="D3039" t="s">
        <v>3584</v>
      </c>
      <c r="E3039">
        <v>6</v>
      </c>
      <c r="G3039">
        <v>139771</v>
      </c>
      <c r="H3039" s="7">
        <v>1638276.88</v>
      </c>
      <c r="I3039" t="s">
        <v>20</v>
      </c>
      <c r="J3039" t="s">
        <v>391</v>
      </c>
      <c r="K3039" t="s">
        <v>392</v>
      </c>
      <c r="L3039" s="2">
        <v>0.59722222222222221</v>
      </c>
      <c r="M3039" s="2">
        <v>0.77777777777777779</v>
      </c>
      <c r="N3039" s="1">
        <v>46067</v>
      </c>
      <c r="O3039" t="s">
        <v>23</v>
      </c>
      <c r="S3039" t="s">
        <v>18994</v>
      </c>
      <c r="T30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0.18055555556202307</v>
      </c>
      <c r="U3039" s="5">
        <f>WEEKNUM(Shipment_Data[[#This Row],[DATE]],2)</f>
        <v>7</v>
      </c>
      <c r="V3039" s="6">
        <f>SUBTOTAL(103,Shipment_Data[[#This Row],[DATE]])</f>
        <v>1</v>
      </c>
      <c r="W30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040" spans="1:23" x14ac:dyDescent="0.25">
      <c r="A3040" s="1">
        <v>46067</v>
      </c>
      <c r="B3040" t="s">
        <v>3581</v>
      </c>
      <c r="D3040" t="s">
        <v>3585</v>
      </c>
      <c r="E3040">
        <v>2</v>
      </c>
      <c r="G3040">
        <v>139745</v>
      </c>
      <c r="H3040" s="7">
        <v>1659280.01</v>
      </c>
      <c r="I3040" t="s">
        <v>20</v>
      </c>
      <c r="J3040" t="s">
        <v>391</v>
      </c>
      <c r="K3040" t="s">
        <v>392</v>
      </c>
      <c r="L3040" s="2">
        <v>0.59722222222222221</v>
      </c>
      <c r="M3040" s="2">
        <v>0.77777777777777779</v>
      </c>
      <c r="N3040" s="1">
        <v>46067</v>
      </c>
      <c r="O3040" t="s">
        <v>23</v>
      </c>
      <c r="S3040" t="s">
        <v>18994</v>
      </c>
      <c r="T30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0.18055555556202307</v>
      </c>
      <c r="U3040" s="5">
        <f>WEEKNUM(Shipment_Data[[#This Row],[DATE]],2)</f>
        <v>7</v>
      </c>
      <c r="V3040" s="6">
        <f>SUBTOTAL(103,Shipment_Data[[#This Row],[DATE]])</f>
        <v>1</v>
      </c>
      <c r="W30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041" spans="1:23" x14ac:dyDescent="0.25">
      <c r="A3041" s="1">
        <v>46067</v>
      </c>
      <c r="B3041" t="s">
        <v>3581</v>
      </c>
      <c r="D3041" t="s">
        <v>3586</v>
      </c>
      <c r="E3041">
        <v>1</v>
      </c>
      <c r="G3041">
        <v>139853</v>
      </c>
      <c r="H3041" s="7">
        <v>37202</v>
      </c>
      <c r="I3041" t="s">
        <v>20</v>
      </c>
      <c r="J3041" t="s">
        <v>391</v>
      </c>
      <c r="K3041" t="s">
        <v>392</v>
      </c>
      <c r="L3041" s="2">
        <v>0.59722222222222221</v>
      </c>
      <c r="M3041" s="2">
        <v>0.77777777777777779</v>
      </c>
      <c r="N3041" s="1">
        <v>46067</v>
      </c>
      <c r="O3041" t="s">
        <v>23</v>
      </c>
      <c r="S3041" t="s">
        <v>18994</v>
      </c>
      <c r="T30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0.18055555556202307</v>
      </c>
      <c r="U3041" s="5">
        <f>WEEKNUM(Shipment_Data[[#This Row],[DATE]],2)</f>
        <v>7</v>
      </c>
      <c r="V3041" s="6">
        <f>SUBTOTAL(103,Shipment_Data[[#This Row],[DATE]])</f>
        <v>1</v>
      </c>
      <c r="W30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042" spans="1:23" x14ac:dyDescent="0.25">
      <c r="A3042" s="1">
        <v>46067</v>
      </c>
      <c r="B3042" t="s">
        <v>3581</v>
      </c>
      <c r="D3042" t="s">
        <v>3587</v>
      </c>
      <c r="E3042">
        <v>1</v>
      </c>
      <c r="G3042">
        <v>139849</v>
      </c>
      <c r="H3042" s="7">
        <v>24090</v>
      </c>
      <c r="I3042" t="s">
        <v>20</v>
      </c>
      <c r="J3042" t="s">
        <v>391</v>
      </c>
      <c r="K3042" t="s">
        <v>392</v>
      </c>
      <c r="L3042" s="2">
        <v>0.59722222222222221</v>
      </c>
      <c r="M3042" s="2">
        <v>0.77777777777777779</v>
      </c>
      <c r="N3042" s="1">
        <v>46067</v>
      </c>
      <c r="O3042" t="s">
        <v>23</v>
      </c>
      <c r="S3042" t="s">
        <v>18994</v>
      </c>
      <c r="T30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0.18055555556202307</v>
      </c>
      <c r="U3042" s="5">
        <f>WEEKNUM(Shipment_Data[[#This Row],[DATE]],2)</f>
        <v>7</v>
      </c>
      <c r="V3042" s="6">
        <f>SUBTOTAL(103,Shipment_Data[[#This Row],[DATE]])</f>
        <v>1</v>
      </c>
      <c r="W30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043" spans="1:23" x14ac:dyDescent="0.25">
      <c r="A3043" s="1">
        <v>46067</v>
      </c>
      <c r="B3043" t="s">
        <v>3588</v>
      </c>
      <c r="D3043" t="s">
        <v>3589</v>
      </c>
      <c r="E3043">
        <v>1</v>
      </c>
      <c r="G3043">
        <v>139576</v>
      </c>
      <c r="H3043" s="7">
        <v>142944.46</v>
      </c>
      <c r="I3043" t="s">
        <v>20</v>
      </c>
      <c r="J3043" t="s">
        <v>391</v>
      </c>
      <c r="K3043" t="s">
        <v>392</v>
      </c>
      <c r="L3043" s="2">
        <v>0.59722222222222221</v>
      </c>
      <c r="M3043" s="2">
        <v>0.77430555555555558</v>
      </c>
      <c r="N3043" s="1">
        <v>46067</v>
      </c>
      <c r="O3043" t="s">
        <v>23</v>
      </c>
      <c r="S3043" t="s">
        <v>18994</v>
      </c>
      <c r="T30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0.17708333333575865</v>
      </c>
      <c r="U3043" s="5">
        <f>WEEKNUM(Shipment_Data[[#This Row],[DATE]],2)</f>
        <v>7</v>
      </c>
      <c r="V3043" s="6">
        <f>SUBTOTAL(103,Shipment_Data[[#This Row],[DATE]])</f>
        <v>1</v>
      </c>
      <c r="W30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044" spans="1:23" x14ac:dyDescent="0.25">
      <c r="A3044" s="1">
        <v>46067</v>
      </c>
      <c r="B3044" t="s">
        <v>3588</v>
      </c>
      <c r="D3044" t="s">
        <v>3590</v>
      </c>
      <c r="E3044">
        <v>1</v>
      </c>
      <c r="G3044">
        <v>129721</v>
      </c>
      <c r="H3044" s="7">
        <v>15154.05</v>
      </c>
      <c r="I3044" t="s">
        <v>20</v>
      </c>
      <c r="J3044" t="s">
        <v>391</v>
      </c>
      <c r="K3044" t="s">
        <v>392</v>
      </c>
      <c r="L3044" s="2">
        <v>0.59722222222222221</v>
      </c>
      <c r="M3044" s="2">
        <v>0.84722222222222221</v>
      </c>
      <c r="N3044" s="1">
        <v>46067</v>
      </c>
      <c r="O3044" t="s">
        <v>23</v>
      </c>
      <c r="S3044" t="s">
        <v>18994</v>
      </c>
      <c r="T30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</v>
      </c>
      <c r="U3044" s="5">
        <f>WEEKNUM(Shipment_Data[[#This Row],[DATE]],2)</f>
        <v>7</v>
      </c>
      <c r="V3044" s="6">
        <f>SUBTOTAL(103,Shipment_Data[[#This Row],[DATE]])</f>
        <v>1</v>
      </c>
      <c r="W30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045" spans="1:23" x14ac:dyDescent="0.25">
      <c r="A3045" s="1">
        <v>46067</v>
      </c>
      <c r="B3045" t="s">
        <v>3591</v>
      </c>
      <c r="D3045" t="s">
        <v>3592</v>
      </c>
      <c r="E3045">
        <v>1</v>
      </c>
      <c r="G3045">
        <v>139716</v>
      </c>
      <c r="H3045" s="7">
        <v>94290.58</v>
      </c>
      <c r="I3045" t="s">
        <v>20</v>
      </c>
      <c r="J3045" t="s">
        <v>391</v>
      </c>
      <c r="K3045" t="s">
        <v>392</v>
      </c>
      <c r="L3045" s="2">
        <v>0.59722222222222221</v>
      </c>
      <c r="M3045" s="2">
        <v>0.89583333333333337</v>
      </c>
      <c r="N3045" s="1">
        <v>46067</v>
      </c>
      <c r="O3045" t="s">
        <v>23</v>
      </c>
      <c r="S3045" t="s">
        <v>18994</v>
      </c>
      <c r="T30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0.29861111111677019</v>
      </c>
      <c r="U3045" s="5">
        <f>WEEKNUM(Shipment_Data[[#This Row],[DATE]],2)</f>
        <v>7</v>
      </c>
      <c r="V3045" s="6">
        <f>SUBTOTAL(103,Shipment_Data[[#This Row],[DATE]])</f>
        <v>1</v>
      </c>
      <c r="W30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046" spans="1:23" x14ac:dyDescent="0.25">
      <c r="A3046" s="1">
        <v>46067</v>
      </c>
      <c r="B3046" t="s">
        <v>3473</v>
      </c>
      <c r="D3046" t="s">
        <v>3474</v>
      </c>
      <c r="E3046">
        <v>5</v>
      </c>
      <c r="G3046">
        <v>139864</v>
      </c>
      <c r="H3046" s="7">
        <v>5554843.0300000003</v>
      </c>
      <c r="I3046" t="s">
        <v>20</v>
      </c>
      <c r="J3046" t="s">
        <v>111</v>
      </c>
      <c r="K3046" t="s">
        <v>112</v>
      </c>
      <c r="L3046" s="2">
        <v>0.57638888888888884</v>
      </c>
      <c r="M3046" s="2">
        <v>0.68819444444444444</v>
      </c>
      <c r="N3046" s="1">
        <v>46067</v>
      </c>
      <c r="O3046" t="s">
        <v>23</v>
      </c>
      <c r="S3046" t="s">
        <v>18994</v>
      </c>
      <c r="T30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0.11180555555620231</v>
      </c>
      <c r="U3046" s="5">
        <f>WEEKNUM(Shipment_Data[[#This Row],[DATE]],2)</f>
        <v>7</v>
      </c>
      <c r="V3046" s="6">
        <f>SUBTOTAL(103,Shipment_Data[[#This Row],[DATE]])</f>
        <v>1</v>
      </c>
      <c r="W30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047" spans="1:23" x14ac:dyDescent="0.25">
      <c r="A3047" s="1">
        <v>46067</v>
      </c>
      <c r="B3047" t="s">
        <v>3473</v>
      </c>
      <c r="D3047" t="s">
        <v>3476</v>
      </c>
      <c r="E3047">
        <v>1</v>
      </c>
      <c r="G3047">
        <v>1139813</v>
      </c>
      <c r="H3047" s="7">
        <v>9699.81</v>
      </c>
      <c r="I3047" t="s">
        <v>20</v>
      </c>
      <c r="J3047" t="s">
        <v>111</v>
      </c>
      <c r="K3047" t="s">
        <v>112</v>
      </c>
      <c r="L3047" s="2">
        <v>0.57638888888888884</v>
      </c>
      <c r="M3047" s="2">
        <v>0.68819444444444444</v>
      </c>
      <c r="N3047" s="1">
        <v>46067</v>
      </c>
      <c r="O3047" t="s">
        <v>23</v>
      </c>
      <c r="S3047" t="s">
        <v>18994</v>
      </c>
      <c r="T30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0.11180555555620231</v>
      </c>
      <c r="U3047" s="5">
        <f>WEEKNUM(Shipment_Data[[#This Row],[DATE]],2)</f>
        <v>7</v>
      </c>
      <c r="V3047" s="6">
        <f>SUBTOTAL(103,Shipment_Data[[#This Row],[DATE]])</f>
        <v>1</v>
      </c>
      <c r="W30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048" spans="1:23" x14ac:dyDescent="0.25">
      <c r="A3048" s="1">
        <v>46067</v>
      </c>
      <c r="B3048" t="s">
        <v>3473</v>
      </c>
      <c r="D3048" t="s">
        <v>3477</v>
      </c>
      <c r="E3048">
        <v>4</v>
      </c>
      <c r="G3048">
        <v>139762</v>
      </c>
      <c r="H3048" s="7">
        <v>1240070.68</v>
      </c>
      <c r="I3048" t="s">
        <v>20</v>
      </c>
      <c r="J3048" t="s">
        <v>111</v>
      </c>
      <c r="K3048" t="s">
        <v>112</v>
      </c>
      <c r="L3048" s="2">
        <v>0.57638888888888884</v>
      </c>
      <c r="M3048" s="2">
        <v>0.68819444444444444</v>
      </c>
      <c r="N3048" s="1">
        <v>46067</v>
      </c>
      <c r="O3048" t="s">
        <v>23</v>
      </c>
      <c r="S3048" t="s">
        <v>18994</v>
      </c>
      <c r="T304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0.11180555555620231</v>
      </c>
      <c r="U3048" s="5">
        <f>WEEKNUM(Shipment_Data[[#This Row],[DATE]],2)</f>
        <v>7</v>
      </c>
      <c r="V3048" s="6">
        <f>SUBTOTAL(103,Shipment_Data[[#This Row],[DATE]])</f>
        <v>1</v>
      </c>
      <c r="W30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049" spans="1:23" x14ac:dyDescent="0.25">
      <c r="A3049" s="1">
        <v>46067</v>
      </c>
      <c r="B3049" t="s">
        <v>3473</v>
      </c>
      <c r="D3049" t="s">
        <v>3479</v>
      </c>
      <c r="E3049">
        <v>1</v>
      </c>
      <c r="G3049">
        <v>137848</v>
      </c>
      <c r="H3049" s="7">
        <v>10973.6</v>
      </c>
      <c r="I3049" t="s">
        <v>20</v>
      </c>
      <c r="J3049" t="s">
        <v>111</v>
      </c>
      <c r="K3049" t="s">
        <v>112</v>
      </c>
      <c r="L3049" s="2">
        <v>0.57638888888888884</v>
      </c>
      <c r="M3049" s="2">
        <v>0.68819444444444444</v>
      </c>
      <c r="N3049" s="1">
        <v>46067</v>
      </c>
      <c r="O3049" t="s">
        <v>23</v>
      </c>
      <c r="S3049" t="s">
        <v>18994</v>
      </c>
      <c r="T304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0.11180555555620231</v>
      </c>
      <c r="U3049" s="5">
        <f>WEEKNUM(Shipment_Data[[#This Row],[DATE]],2)</f>
        <v>7</v>
      </c>
      <c r="V3049" s="6">
        <f>SUBTOTAL(103,Shipment_Data[[#This Row],[DATE]])</f>
        <v>1</v>
      </c>
      <c r="W30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050" spans="1:23" x14ac:dyDescent="0.25">
      <c r="A3050" s="1">
        <v>46067</v>
      </c>
      <c r="B3050" t="s">
        <v>3473</v>
      </c>
      <c r="D3050" t="s">
        <v>3480</v>
      </c>
      <c r="E3050">
        <v>2</v>
      </c>
      <c r="G3050">
        <v>139815</v>
      </c>
      <c r="H3050" s="7">
        <v>169378.34</v>
      </c>
      <c r="I3050" t="s">
        <v>20</v>
      </c>
      <c r="J3050" t="s">
        <v>111</v>
      </c>
      <c r="K3050" t="s">
        <v>112</v>
      </c>
      <c r="L3050" s="2">
        <v>0.57638888888888884</v>
      </c>
      <c r="M3050" s="2">
        <v>0.68819444444444444</v>
      </c>
      <c r="N3050" s="1">
        <v>46067</v>
      </c>
      <c r="O3050" t="s">
        <v>23</v>
      </c>
      <c r="S3050" t="s">
        <v>18994</v>
      </c>
      <c r="T305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0.11180555555620231</v>
      </c>
      <c r="U3050" s="5">
        <f>WEEKNUM(Shipment_Data[[#This Row],[DATE]],2)</f>
        <v>7</v>
      </c>
      <c r="V3050" s="6">
        <f>SUBTOTAL(103,Shipment_Data[[#This Row],[DATE]])</f>
        <v>1</v>
      </c>
      <c r="W30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051" spans="1:23" x14ac:dyDescent="0.25">
      <c r="A3051" s="1">
        <v>46067</v>
      </c>
      <c r="B3051" t="s">
        <v>3593</v>
      </c>
      <c r="D3051" t="s">
        <v>3482</v>
      </c>
      <c r="E3051">
        <v>1</v>
      </c>
      <c r="G3051">
        <v>139838</v>
      </c>
      <c r="H3051" s="7">
        <v>219354.88</v>
      </c>
      <c r="I3051" t="s">
        <v>20</v>
      </c>
      <c r="J3051" t="s">
        <v>111</v>
      </c>
      <c r="K3051" t="s">
        <v>112</v>
      </c>
      <c r="L3051" s="2">
        <v>0.57638888888888884</v>
      </c>
      <c r="M3051" s="2">
        <v>0.84791666666666665</v>
      </c>
      <c r="N3051" s="1">
        <v>46067</v>
      </c>
      <c r="O3051" t="s">
        <v>23</v>
      </c>
      <c r="S3051" t="s">
        <v>18994</v>
      </c>
      <c r="T305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0.27152777777519077</v>
      </c>
      <c r="U3051" s="5">
        <f>WEEKNUM(Shipment_Data[[#This Row],[DATE]],2)</f>
        <v>7</v>
      </c>
      <c r="V3051" s="6">
        <f>SUBTOTAL(103,Shipment_Data[[#This Row],[DATE]])</f>
        <v>1</v>
      </c>
      <c r="W30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052" spans="1:23" x14ac:dyDescent="0.25">
      <c r="A3052" s="1">
        <v>46067</v>
      </c>
      <c r="B3052" t="s">
        <v>3594</v>
      </c>
      <c r="D3052" t="s">
        <v>3483</v>
      </c>
      <c r="E3052">
        <v>1</v>
      </c>
      <c r="G3052">
        <v>139747</v>
      </c>
      <c r="H3052" s="7">
        <v>160609.75</v>
      </c>
      <c r="I3052" t="s">
        <v>20</v>
      </c>
      <c r="J3052" t="s">
        <v>111</v>
      </c>
      <c r="K3052" t="s">
        <v>112</v>
      </c>
      <c r="L3052" s="2">
        <v>0.57638888888888884</v>
      </c>
      <c r="M3052" s="2">
        <v>0.77986111111111112</v>
      </c>
      <c r="N3052" s="1">
        <v>46067</v>
      </c>
      <c r="O3052" t="s">
        <v>23</v>
      </c>
      <c r="S3052" t="s">
        <v>18994</v>
      </c>
      <c r="T305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0.20347222222335404</v>
      </c>
      <c r="U3052" s="5">
        <f>WEEKNUM(Shipment_Data[[#This Row],[DATE]],2)</f>
        <v>7</v>
      </c>
      <c r="V3052" s="6">
        <f>SUBTOTAL(103,Shipment_Data[[#This Row],[DATE]])</f>
        <v>1</v>
      </c>
      <c r="W30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053" spans="1:23" x14ac:dyDescent="0.25">
      <c r="A3053" s="1">
        <v>46067</v>
      </c>
      <c r="B3053" t="s">
        <v>3595</v>
      </c>
      <c r="D3053" t="s">
        <v>3485</v>
      </c>
      <c r="E3053">
        <v>1</v>
      </c>
      <c r="G3053">
        <v>139708</v>
      </c>
      <c r="H3053" s="7">
        <v>95030.86</v>
      </c>
      <c r="I3053" t="s">
        <v>20</v>
      </c>
      <c r="J3053" t="s">
        <v>111</v>
      </c>
      <c r="K3053" t="s">
        <v>112</v>
      </c>
      <c r="L3053" s="2">
        <v>0.57638888888888884</v>
      </c>
      <c r="M3053" s="2">
        <v>0.7368055555555556</v>
      </c>
      <c r="N3053" s="1">
        <v>46067</v>
      </c>
      <c r="O3053" t="s">
        <v>23</v>
      </c>
      <c r="S3053" t="s">
        <v>18994</v>
      </c>
      <c r="T305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0.16041666666569654</v>
      </c>
      <c r="U3053" s="5">
        <f>WEEKNUM(Shipment_Data[[#This Row],[DATE]],2)</f>
        <v>7</v>
      </c>
      <c r="V3053" s="6">
        <f>SUBTOTAL(103,Shipment_Data[[#This Row],[DATE]])</f>
        <v>1</v>
      </c>
      <c r="W30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054" spans="1:23" x14ac:dyDescent="0.25">
      <c r="A3054" s="1">
        <v>46067</v>
      </c>
      <c r="B3054" t="s">
        <v>3596</v>
      </c>
      <c r="D3054" t="s">
        <v>3487</v>
      </c>
      <c r="E3054">
        <v>3</v>
      </c>
      <c r="G3054">
        <v>139624</v>
      </c>
      <c r="H3054" s="7">
        <v>418443.36</v>
      </c>
      <c r="I3054" t="s">
        <v>20</v>
      </c>
      <c r="J3054" t="s">
        <v>111</v>
      </c>
      <c r="K3054" t="s">
        <v>112</v>
      </c>
      <c r="L3054" s="2">
        <v>0.57638888888888884</v>
      </c>
      <c r="M3054" s="2"/>
      <c r="N3054" s="1">
        <v>46067</v>
      </c>
      <c r="O3054" t="s">
        <v>23</v>
      </c>
      <c r="S3054" t="s">
        <v>18994</v>
      </c>
      <c r="T3054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3054" s="5">
        <f>WEEKNUM(Shipment_Data[[#This Row],[DATE]],2)</f>
        <v>7</v>
      </c>
      <c r="V3054" s="6">
        <f>SUBTOTAL(103,Shipment_Data[[#This Row],[DATE]])</f>
        <v>1</v>
      </c>
      <c r="W30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055" spans="1:23" x14ac:dyDescent="0.25">
      <c r="A3055" s="1">
        <v>46067</v>
      </c>
      <c r="B3055" t="s">
        <v>3597</v>
      </c>
      <c r="D3055" t="s">
        <v>3488</v>
      </c>
      <c r="E3055">
        <v>1</v>
      </c>
      <c r="G3055">
        <v>139713</v>
      </c>
      <c r="H3055" s="7">
        <v>632990.18999999994</v>
      </c>
      <c r="I3055" t="s">
        <v>20</v>
      </c>
      <c r="J3055" t="s">
        <v>111</v>
      </c>
      <c r="K3055" t="s">
        <v>112</v>
      </c>
      <c r="L3055" s="2">
        <v>0.57638888888888884</v>
      </c>
      <c r="M3055" s="2">
        <v>0.7104166666666667</v>
      </c>
      <c r="N3055" s="1">
        <v>46067</v>
      </c>
      <c r="O3055" t="s">
        <v>23</v>
      </c>
      <c r="S3055" t="s">
        <v>18994</v>
      </c>
      <c r="T305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0.13402777777810115</v>
      </c>
      <c r="U3055" s="5">
        <f>WEEKNUM(Shipment_Data[[#This Row],[DATE]],2)</f>
        <v>7</v>
      </c>
      <c r="V3055" s="6">
        <f>SUBTOTAL(103,Shipment_Data[[#This Row],[DATE]])</f>
        <v>1</v>
      </c>
      <c r="W30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056" spans="1:23" x14ac:dyDescent="0.25">
      <c r="A3056" s="1">
        <v>46067</v>
      </c>
      <c r="B3056" t="s">
        <v>3598</v>
      </c>
      <c r="D3056" t="s">
        <v>3489</v>
      </c>
      <c r="E3056">
        <v>1</v>
      </c>
      <c r="G3056">
        <v>139791</v>
      </c>
      <c r="H3056" s="7">
        <v>36322</v>
      </c>
      <c r="I3056" t="s">
        <v>20</v>
      </c>
      <c r="J3056" t="s">
        <v>111</v>
      </c>
      <c r="K3056" t="s">
        <v>112</v>
      </c>
      <c r="L3056" s="2">
        <v>0.57638888888888884</v>
      </c>
      <c r="M3056" s="2">
        <v>0.7104166666666667</v>
      </c>
      <c r="N3056" s="1">
        <v>46067</v>
      </c>
      <c r="O3056" t="s">
        <v>23</v>
      </c>
      <c r="S3056" t="s">
        <v>18994</v>
      </c>
      <c r="T305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0.13402777777810115</v>
      </c>
      <c r="U3056" s="5">
        <f>WEEKNUM(Shipment_Data[[#This Row],[DATE]],2)</f>
        <v>7</v>
      </c>
      <c r="V3056" s="6">
        <f>SUBTOTAL(103,Shipment_Data[[#This Row],[DATE]])</f>
        <v>1</v>
      </c>
      <c r="W30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057" spans="1:23" x14ac:dyDescent="0.25">
      <c r="A3057" s="1">
        <v>46067</v>
      </c>
      <c r="B3057" t="s">
        <v>3599</v>
      </c>
      <c r="D3057" t="s">
        <v>3491</v>
      </c>
      <c r="E3057">
        <v>2</v>
      </c>
      <c r="G3057">
        <v>139707</v>
      </c>
      <c r="H3057" s="7">
        <v>305219.48</v>
      </c>
      <c r="I3057" t="s">
        <v>20</v>
      </c>
      <c r="J3057" t="s">
        <v>111</v>
      </c>
      <c r="K3057" t="s">
        <v>112</v>
      </c>
      <c r="L3057" s="2">
        <v>0.57638888888888884</v>
      </c>
      <c r="M3057" s="2">
        <v>0.72916666666666663</v>
      </c>
      <c r="N3057" s="1">
        <v>46067</v>
      </c>
      <c r="O3057" t="s">
        <v>23</v>
      </c>
      <c r="S3057" t="s">
        <v>18994</v>
      </c>
      <c r="T30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0.15277777777373558</v>
      </c>
      <c r="U3057" s="5">
        <f>WEEKNUM(Shipment_Data[[#This Row],[DATE]],2)</f>
        <v>7</v>
      </c>
      <c r="V3057" s="6">
        <f>SUBTOTAL(103,Shipment_Data[[#This Row],[DATE]])</f>
        <v>1</v>
      </c>
      <c r="W30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058" spans="1:23" x14ac:dyDescent="0.25">
      <c r="A3058" s="1">
        <v>46069</v>
      </c>
      <c r="B3058" t="s">
        <v>2315</v>
      </c>
      <c r="D3058" t="s">
        <v>3600</v>
      </c>
      <c r="E3058">
        <v>1</v>
      </c>
      <c r="G3058">
        <v>139850</v>
      </c>
      <c r="H3058" s="7">
        <v>22875.01</v>
      </c>
      <c r="I3058" t="s">
        <v>20</v>
      </c>
      <c r="J3058" t="s">
        <v>97</v>
      </c>
      <c r="K3058" t="s">
        <v>98</v>
      </c>
      <c r="L3058" s="2">
        <v>0.65625</v>
      </c>
      <c r="M3058" s="2">
        <v>0.75</v>
      </c>
      <c r="N3058" s="1">
        <v>46069</v>
      </c>
      <c r="O3058" t="s">
        <v>23</v>
      </c>
      <c r="S3058" t="s">
        <v>18994</v>
      </c>
      <c r="T30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9.375E-2</v>
      </c>
      <c r="U3058" s="5">
        <f>WEEKNUM(Shipment_Data[[#This Row],[DATE]],2)</f>
        <v>8</v>
      </c>
      <c r="V3058" s="6">
        <f>SUBTOTAL(103,Shipment_Data[[#This Row],[DATE]])</f>
        <v>1</v>
      </c>
      <c r="W30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059" spans="1:23" x14ac:dyDescent="0.25">
      <c r="A3059" s="1">
        <v>46069</v>
      </c>
      <c r="B3059" t="s">
        <v>3601</v>
      </c>
      <c r="D3059" t="s">
        <v>3602</v>
      </c>
      <c r="E3059">
        <v>2</v>
      </c>
      <c r="G3059">
        <v>139855</v>
      </c>
      <c r="H3059" s="7">
        <v>331439</v>
      </c>
      <c r="I3059" t="s">
        <v>20</v>
      </c>
      <c r="J3059" t="s">
        <v>97</v>
      </c>
      <c r="K3059" t="s">
        <v>98</v>
      </c>
      <c r="L3059" s="2">
        <v>0.65625</v>
      </c>
      <c r="M3059" s="2">
        <v>0.69097222222222221</v>
      </c>
      <c r="N3059" s="1">
        <v>46069</v>
      </c>
      <c r="O3059" t="s">
        <v>23</v>
      </c>
      <c r="S3059" t="s">
        <v>18994</v>
      </c>
      <c r="T305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3.4722222218988463E-2</v>
      </c>
      <c r="U3059" s="5">
        <f>WEEKNUM(Shipment_Data[[#This Row],[DATE]],2)</f>
        <v>8</v>
      </c>
      <c r="V3059" s="6">
        <f>SUBTOTAL(103,Shipment_Data[[#This Row],[DATE]])</f>
        <v>1</v>
      </c>
      <c r="W30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060" spans="1:23" x14ac:dyDescent="0.25">
      <c r="A3060" s="1">
        <v>46069</v>
      </c>
      <c r="B3060" t="s">
        <v>3601</v>
      </c>
      <c r="D3060" t="s">
        <v>3603</v>
      </c>
      <c r="E3060">
        <v>1</v>
      </c>
      <c r="G3060">
        <v>139855</v>
      </c>
      <c r="H3060" s="7">
        <v>8325</v>
      </c>
      <c r="I3060" t="s">
        <v>20</v>
      </c>
      <c r="J3060" t="s">
        <v>97</v>
      </c>
      <c r="K3060" t="s">
        <v>98</v>
      </c>
      <c r="L3060" s="2">
        <v>0.65625</v>
      </c>
      <c r="M3060" s="2">
        <v>0.69097222222222221</v>
      </c>
      <c r="N3060" s="1">
        <v>46069</v>
      </c>
      <c r="O3060" t="s">
        <v>23</v>
      </c>
      <c r="S3060" t="s">
        <v>18994</v>
      </c>
      <c r="T30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3.4722222218988463E-2</v>
      </c>
      <c r="U3060" s="5">
        <f>WEEKNUM(Shipment_Data[[#This Row],[DATE]],2)</f>
        <v>8</v>
      </c>
      <c r="V3060" s="6">
        <f>SUBTOTAL(103,Shipment_Data[[#This Row],[DATE]])</f>
        <v>1</v>
      </c>
      <c r="W30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061" spans="1:23" x14ac:dyDescent="0.25">
      <c r="A3061" s="1">
        <v>46069</v>
      </c>
      <c r="B3061" t="s">
        <v>1731</v>
      </c>
      <c r="D3061" t="s">
        <v>3604</v>
      </c>
      <c r="E3061">
        <v>2</v>
      </c>
      <c r="G3061">
        <v>139921</v>
      </c>
      <c r="H3061" s="7">
        <v>29792</v>
      </c>
      <c r="I3061" t="s">
        <v>20</v>
      </c>
      <c r="J3061" t="s">
        <v>97</v>
      </c>
      <c r="K3061" t="s">
        <v>98</v>
      </c>
      <c r="L3061" s="2">
        <v>0.65625</v>
      </c>
      <c r="M3061" s="2">
        <v>0.69652777777777775</v>
      </c>
      <c r="N3061" s="1">
        <v>46069</v>
      </c>
      <c r="O3061" t="s">
        <v>23</v>
      </c>
      <c r="S3061" t="s">
        <v>18994</v>
      </c>
      <c r="T30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4.0277777778101154E-2</v>
      </c>
      <c r="U3061" s="5">
        <f>WEEKNUM(Shipment_Data[[#This Row],[DATE]],2)</f>
        <v>8</v>
      </c>
      <c r="V3061" s="6">
        <f>SUBTOTAL(103,Shipment_Data[[#This Row],[DATE]])</f>
        <v>1</v>
      </c>
      <c r="W30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062" spans="1:23" x14ac:dyDescent="0.25">
      <c r="A3062" s="1">
        <v>46069</v>
      </c>
      <c r="B3062" t="s">
        <v>555</v>
      </c>
      <c r="D3062" t="s">
        <v>3605</v>
      </c>
      <c r="E3062">
        <v>2</v>
      </c>
      <c r="G3062">
        <v>139846</v>
      </c>
      <c r="H3062" s="7">
        <v>402022.16</v>
      </c>
      <c r="I3062" t="s">
        <v>20</v>
      </c>
      <c r="J3062" t="s">
        <v>267</v>
      </c>
      <c r="K3062" t="s">
        <v>268</v>
      </c>
      <c r="L3062" s="2">
        <v>0.68402777777777779</v>
      </c>
      <c r="M3062" s="2">
        <v>0.71527777777777779</v>
      </c>
      <c r="N3062" s="1">
        <v>46069</v>
      </c>
      <c r="O3062" t="s">
        <v>23</v>
      </c>
      <c r="S3062" t="s">
        <v>18994</v>
      </c>
      <c r="T30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3.125E-2</v>
      </c>
      <c r="U3062" s="5">
        <f>WEEKNUM(Shipment_Data[[#This Row],[DATE]],2)</f>
        <v>8</v>
      </c>
      <c r="V3062" s="6">
        <f>SUBTOTAL(103,Shipment_Data[[#This Row],[DATE]])</f>
        <v>1</v>
      </c>
      <c r="W30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063" spans="1:23" x14ac:dyDescent="0.25">
      <c r="A3063" s="1">
        <v>46069</v>
      </c>
      <c r="B3063" t="s">
        <v>555</v>
      </c>
      <c r="D3063" t="s">
        <v>3606</v>
      </c>
      <c r="E3063">
        <v>1</v>
      </c>
      <c r="G3063">
        <v>139891</v>
      </c>
      <c r="H3063" s="7">
        <v>63546.18</v>
      </c>
      <c r="I3063" t="s">
        <v>20</v>
      </c>
      <c r="J3063" t="s">
        <v>267</v>
      </c>
      <c r="K3063" t="s">
        <v>268</v>
      </c>
      <c r="L3063" s="2">
        <v>0.68402777777777779</v>
      </c>
      <c r="M3063" s="2">
        <v>0.71527777777777779</v>
      </c>
      <c r="N3063" s="1">
        <v>46069</v>
      </c>
      <c r="O3063" t="s">
        <v>23</v>
      </c>
      <c r="S3063" t="s">
        <v>18994</v>
      </c>
      <c r="T30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3.125E-2</v>
      </c>
      <c r="U3063" s="5">
        <f>WEEKNUM(Shipment_Data[[#This Row],[DATE]],2)</f>
        <v>8</v>
      </c>
      <c r="V3063" s="6">
        <f>SUBTOTAL(103,Shipment_Data[[#This Row],[DATE]])</f>
        <v>1</v>
      </c>
      <c r="W30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064" spans="1:23" x14ac:dyDescent="0.25">
      <c r="A3064" s="1">
        <v>46069</v>
      </c>
      <c r="B3064" t="s">
        <v>555</v>
      </c>
      <c r="D3064" t="s">
        <v>3607</v>
      </c>
      <c r="E3064">
        <v>1</v>
      </c>
      <c r="G3064">
        <v>139847</v>
      </c>
      <c r="H3064" s="7">
        <v>20000</v>
      </c>
      <c r="I3064" t="s">
        <v>20</v>
      </c>
      <c r="J3064" t="s">
        <v>267</v>
      </c>
      <c r="K3064" t="s">
        <v>268</v>
      </c>
      <c r="L3064" s="2">
        <v>0.68402777777777779</v>
      </c>
      <c r="M3064" s="2">
        <v>0.71527777777777779</v>
      </c>
      <c r="N3064" s="1">
        <v>46069</v>
      </c>
      <c r="O3064" t="s">
        <v>23</v>
      </c>
      <c r="S3064" t="s">
        <v>18994</v>
      </c>
      <c r="T30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3.125E-2</v>
      </c>
      <c r="U3064" s="5">
        <f>WEEKNUM(Shipment_Data[[#This Row],[DATE]],2)</f>
        <v>8</v>
      </c>
      <c r="V3064" s="6">
        <f>SUBTOTAL(103,Shipment_Data[[#This Row],[DATE]])</f>
        <v>1</v>
      </c>
      <c r="W30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065" spans="1:23" x14ac:dyDescent="0.25">
      <c r="A3065" s="1">
        <v>46069</v>
      </c>
      <c r="B3065" t="s">
        <v>555</v>
      </c>
      <c r="D3065" t="s">
        <v>3608</v>
      </c>
      <c r="E3065">
        <v>1</v>
      </c>
      <c r="G3065">
        <v>139933</v>
      </c>
      <c r="H3065" s="7">
        <v>27483.69</v>
      </c>
      <c r="I3065" t="s">
        <v>20</v>
      </c>
      <c r="J3065" t="s">
        <v>267</v>
      </c>
      <c r="K3065" t="s">
        <v>268</v>
      </c>
      <c r="L3065" s="2">
        <v>0.68402777777777779</v>
      </c>
      <c r="M3065" s="2">
        <v>0.71527777777777779</v>
      </c>
      <c r="N3065" s="1">
        <v>46069</v>
      </c>
      <c r="O3065" t="s">
        <v>23</v>
      </c>
      <c r="S3065" t="s">
        <v>18994</v>
      </c>
      <c r="T30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3.125E-2</v>
      </c>
      <c r="U3065" s="5">
        <f>WEEKNUM(Shipment_Data[[#This Row],[DATE]],2)</f>
        <v>8</v>
      </c>
      <c r="V3065" s="6">
        <f>SUBTOTAL(103,Shipment_Data[[#This Row],[DATE]])</f>
        <v>1</v>
      </c>
      <c r="W30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066" spans="1:23" x14ac:dyDescent="0.25">
      <c r="A3066" s="1">
        <v>46069</v>
      </c>
      <c r="B3066" t="s">
        <v>2059</v>
      </c>
      <c r="D3066" t="s">
        <v>3609</v>
      </c>
      <c r="E3066">
        <v>4</v>
      </c>
      <c r="G3066">
        <v>139838</v>
      </c>
      <c r="H3066" s="7">
        <v>640062.18000000005</v>
      </c>
      <c r="I3066" t="s">
        <v>20</v>
      </c>
      <c r="J3066" t="s">
        <v>267</v>
      </c>
      <c r="K3066" t="s">
        <v>268</v>
      </c>
      <c r="L3066" s="2">
        <v>0.68402777777777779</v>
      </c>
      <c r="M3066" s="2">
        <v>0.84791666666666665</v>
      </c>
      <c r="N3066" s="1">
        <v>46069</v>
      </c>
      <c r="O3066" t="s">
        <v>23</v>
      </c>
      <c r="S3066" t="s">
        <v>18994</v>
      </c>
      <c r="T30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0.163888888884685</v>
      </c>
      <c r="U3066" s="5">
        <f>WEEKNUM(Shipment_Data[[#This Row],[DATE]],2)</f>
        <v>8</v>
      </c>
      <c r="V3066" s="6">
        <f>SUBTOTAL(103,Shipment_Data[[#This Row],[DATE]])</f>
        <v>1</v>
      </c>
      <c r="W30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067" spans="1:23" x14ac:dyDescent="0.25">
      <c r="A3067" s="1">
        <v>46069</v>
      </c>
      <c r="B3067" t="s">
        <v>2059</v>
      </c>
      <c r="D3067" t="s">
        <v>3610</v>
      </c>
      <c r="E3067">
        <v>1</v>
      </c>
      <c r="G3067">
        <v>139918</v>
      </c>
      <c r="H3067" s="7">
        <v>56274</v>
      </c>
      <c r="I3067" t="s">
        <v>20</v>
      </c>
      <c r="J3067" t="s">
        <v>267</v>
      </c>
      <c r="K3067" t="s">
        <v>268</v>
      </c>
      <c r="L3067" s="2">
        <v>0.68402777777777779</v>
      </c>
      <c r="M3067" s="2">
        <v>0.75138888888888888</v>
      </c>
      <c r="N3067" s="1">
        <v>46069</v>
      </c>
      <c r="O3067" t="s">
        <v>23</v>
      </c>
      <c r="S3067" t="s">
        <v>18994</v>
      </c>
      <c r="T30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6.7361111105128657E-2</v>
      </c>
      <c r="U3067" s="5">
        <f>WEEKNUM(Shipment_Data[[#This Row],[DATE]],2)</f>
        <v>8</v>
      </c>
      <c r="V3067" s="6">
        <f>SUBTOTAL(103,Shipment_Data[[#This Row],[DATE]])</f>
        <v>1</v>
      </c>
      <c r="W30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068" spans="1:23" x14ac:dyDescent="0.25">
      <c r="A3068" s="1">
        <v>46069</v>
      </c>
      <c r="B3068" t="s">
        <v>3611</v>
      </c>
      <c r="D3068" t="s">
        <v>3612</v>
      </c>
      <c r="E3068">
        <v>2</v>
      </c>
      <c r="G3068">
        <v>139878</v>
      </c>
      <c r="H3068" s="7">
        <v>214277.3</v>
      </c>
      <c r="I3068" t="s">
        <v>20</v>
      </c>
      <c r="J3068" t="s">
        <v>603</v>
      </c>
      <c r="K3068" t="s">
        <v>604</v>
      </c>
      <c r="L3068" s="2">
        <v>0.69791666666666663</v>
      </c>
      <c r="M3068" s="2">
        <v>0.74375000000000002</v>
      </c>
      <c r="N3068" s="1">
        <v>46069</v>
      </c>
      <c r="O3068" t="s">
        <v>23</v>
      </c>
      <c r="S3068" t="s">
        <v>18994</v>
      </c>
      <c r="T30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4.5833333337213844E-2</v>
      </c>
      <c r="U3068" s="5">
        <f>WEEKNUM(Shipment_Data[[#This Row],[DATE]],2)</f>
        <v>8</v>
      </c>
      <c r="V3068" s="6">
        <f>SUBTOTAL(103,Shipment_Data[[#This Row],[DATE]])</f>
        <v>1</v>
      </c>
      <c r="W30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069" spans="1:23" x14ac:dyDescent="0.25">
      <c r="A3069" s="1">
        <v>46069</v>
      </c>
      <c r="B3069" t="s">
        <v>3611</v>
      </c>
      <c r="D3069" t="s">
        <v>3613</v>
      </c>
      <c r="E3069">
        <v>1</v>
      </c>
      <c r="G3069">
        <v>139931</v>
      </c>
      <c r="H3069" s="7">
        <v>15259.53</v>
      </c>
      <c r="I3069" t="s">
        <v>20</v>
      </c>
      <c r="J3069" t="s">
        <v>603</v>
      </c>
      <c r="K3069" t="s">
        <v>604</v>
      </c>
      <c r="L3069" s="2">
        <v>0.69791666666666663</v>
      </c>
      <c r="M3069" s="2">
        <v>0.74375000000000002</v>
      </c>
      <c r="N3069" s="1">
        <v>46069</v>
      </c>
      <c r="O3069" t="s">
        <v>23</v>
      </c>
      <c r="S3069" t="s">
        <v>18994</v>
      </c>
      <c r="T306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4.5833333337213844E-2</v>
      </c>
      <c r="U3069" s="5">
        <f>WEEKNUM(Shipment_Data[[#This Row],[DATE]],2)</f>
        <v>8</v>
      </c>
      <c r="V3069" s="6">
        <f>SUBTOTAL(103,Shipment_Data[[#This Row],[DATE]])</f>
        <v>1</v>
      </c>
      <c r="W30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070" spans="1:23" x14ac:dyDescent="0.25">
      <c r="A3070" s="1">
        <v>46069</v>
      </c>
      <c r="B3070" t="s">
        <v>3065</v>
      </c>
      <c r="D3070" t="s">
        <v>3614</v>
      </c>
      <c r="E3070">
        <v>4</v>
      </c>
      <c r="G3070">
        <v>139907</v>
      </c>
      <c r="H3070" s="7">
        <v>350276.17</v>
      </c>
      <c r="I3070" t="s">
        <v>20</v>
      </c>
      <c r="J3070" t="s">
        <v>603</v>
      </c>
      <c r="K3070" t="s">
        <v>604</v>
      </c>
      <c r="L3070" s="2">
        <v>0.69791666666666663</v>
      </c>
      <c r="M3070" s="2">
        <v>0.74375000000000002</v>
      </c>
      <c r="N3070" s="1">
        <v>46069</v>
      </c>
      <c r="O3070" t="s">
        <v>23</v>
      </c>
      <c r="S3070" t="s">
        <v>18994</v>
      </c>
      <c r="T30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4.5833333337213844E-2</v>
      </c>
      <c r="U3070" s="5">
        <f>WEEKNUM(Shipment_Data[[#This Row],[DATE]],2)</f>
        <v>8</v>
      </c>
      <c r="V3070" s="6">
        <f>SUBTOTAL(103,Shipment_Data[[#This Row],[DATE]])</f>
        <v>1</v>
      </c>
      <c r="W30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071" spans="1:23" x14ac:dyDescent="0.25">
      <c r="A3071" s="1">
        <v>46069</v>
      </c>
      <c r="B3071" t="s">
        <v>3615</v>
      </c>
      <c r="D3071" t="s">
        <v>3616</v>
      </c>
      <c r="E3071">
        <v>1</v>
      </c>
      <c r="G3071">
        <v>139935</v>
      </c>
      <c r="H3071" s="7">
        <v>35028</v>
      </c>
      <c r="I3071" t="s">
        <v>20</v>
      </c>
      <c r="J3071" t="s">
        <v>603</v>
      </c>
      <c r="K3071" t="s">
        <v>604</v>
      </c>
      <c r="L3071" s="2">
        <v>0.69791666666666663</v>
      </c>
      <c r="M3071" s="2">
        <v>0.71250000000000002</v>
      </c>
      <c r="N3071" s="1">
        <v>46069</v>
      </c>
      <c r="O3071" t="s">
        <v>23</v>
      </c>
      <c r="S3071" t="s">
        <v>18994</v>
      </c>
      <c r="T307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1.4583333337213844E-2</v>
      </c>
      <c r="U3071" s="5">
        <f>WEEKNUM(Shipment_Data[[#This Row],[DATE]],2)</f>
        <v>8</v>
      </c>
      <c r="V3071" s="6">
        <f>SUBTOTAL(103,Shipment_Data[[#This Row],[DATE]])</f>
        <v>1</v>
      </c>
      <c r="W30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072" spans="1:23" x14ac:dyDescent="0.25">
      <c r="A3072" s="1">
        <v>46069</v>
      </c>
      <c r="B3072" t="s">
        <v>3617</v>
      </c>
      <c r="D3072" t="s">
        <v>3618</v>
      </c>
      <c r="E3072">
        <v>2</v>
      </c>
      <c r="G3072">
        <v>139879</v>
      </c>
      <c r="H3072" s="7">
        <v>654700.36</v>
      </c>
      <c r="I3072" t="s">
        <v>20</v>
      </c>
      <c r="J3072" t="s">
        <v>603</v>
      </c>
      <c r="K3072" t="s">
        <v>604</v>
      </c>
      <c r="L3072" s="2">
        <v>0.69791666666666663</v>
      </c>
      <c r="M3072" s="2">
        <v>0.74375000000000002</v>
      </c>
      <c r="N3072" s="1">
        <v>46069</v>
      </c>
      <c r="O3072" t="s">
        <v>23</v>
      </c>
      <c r="S3072" t="s">
        <v>18994</v>
      </c>
      <c r="T30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4.5833333337213844E-2</v>
      </c>
      <c r="U3072" s="5">
        <f>WEEKNUM(Shipment_Data[[#This Row],[DATE]],2)</f>
        <v>8</v>
      </c>
      <c r="V3072" s="6">
        <f>SUBTOTAL(103,Shipment_Data[[#This Row],[DATE]])</f>
        <v>1</v>
      </c>
      <c r="W30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073" spans="1:23" x14ac:dyDescent="0.25">
      <c r="A3073" s="1">
        <v>46069</v>
      </c>
      <c r="B3073" t="s">
        <v>3617</v>
      </c>
      <c r="D3073" t="s">
        <v>3619</v>
      </c>
      <c r="E3073">
        <v>1</v>
      </c>
      <c r="G3073">
        <v>139954</v>
      </c>
      <c r="H3073" s="7">
        <v>55292.32</v>
      </c>
      <c r="I3073" t="s">
        <v>20</v>
      </c>
      <c r="J3073" t="s">
        <v>603</v>
      </c>
      <c r="K3073" t="s">
        <v>604</v>
      </c>
      <c r="L3073" s="2">
        <v>0.69791666666666663</v>
      </c>
      <c r="M3073" s="2">
        <v>0.74375000000000002</v>
      </c>
      <c r="N3073" s="1">
        <v>46069</v>
      </c>
      <c r="O3073" t="s">
        <v>23</v>
      </c>
      <c r="S3073" t="s">
        <v>18994</v>
      </c>
      <c r="T30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4.5833333337213844E-2</v>
      </c>
      <c r="U3073" s="5">
        <f>WEEKNUM(Shipment_Data[[#This Row],[DATE]],2)</f>
        <v>8</v>
      </c>
      <c r="V3073" s="6">
        <f>SUBTOTAL(103,Shipment_Data[[#This Row],[DATE]])</f>
        <v>1</v>
      </c>
      <c r="W30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074" spans="1:23" x14ac:dyDescent="0.25">
      <c r="A3074" s="1">
        <v>46069</v>
      </c>
      <c r="B3074" t="s">
        <v>3241</v>
      </c>
      <c r="D3074" t="s">
        <v>3620</v>
      </c>
      <c r="E3074">
        <v>3</v>
      </c>
      <c r="G3074">
        <v>139873</v>
      </c>
      <c r="H3074" s="7">
        <v>555653.65</v>
      </c>
      <c r="I3074" t="s">
        <v>20</v>
      </c>
      <c r="J3074" t="s">
        <v>603</v>
      </c>
      <c r="K3074" t="s">
        <v>604</v>
      </c>
      <c r="L3074" s="2">
        <v>0.69791666666666663</v>
      </c>
      <c r="M3074" s="2">
        <v>0.75</v>
      </c>
      <c r="N3074" s="1">
        <v>46069</v>
      </c>
      <c r="O3074" t="s">
        <v>23</v>
      </c>
      <c r="S3074" t="s">
        <v>18994</v>
      </c>
      <c r="T30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5.2083333335758653E-2</v>
      </c>
      <c r="U3074" s="5">
        <f>WEEKNUM(Shipment_Data[[#This Row],[DATE]],2)</f>
        <v>8</v>
      </c>
      <c r="V3074" s="6">
        <f>SUBTOTAL(103,Shipment_Data[[#This Row],[DATE]])</f>
        <v>1</v>
      </c>
      <c r="W30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075" spans="1:23" x14ac:dyDescent="0.25">
      <c r="A3075" s="1">
        <v>46069</v>
      </c>
      <c r="B3075" t="s">
        <v>3241</v>
      </c>
      <c r="D3075" t="s">
        <v>3621</v>
      </c>
      <c r="E3075">
        <v>1</v>
      </c>
      <c r="G3075">
        <v>139946</v>
      </c>
      <c r="H3075" s="7">
        <v>35970</v>
      </c>
      <c r="I3075" t="s">
        <v>20</v>
      </c>
      <c r="J3075" t="s">
        <v>603</v>
      </c>
      <c r="K3075" t="s">
        <v>604</v>
      </c>
      <c r="L3075" s="2">
        <v>0.69791666666666663</v>
      </c>
      <c r="M3075" s="2">
        <v>0.75</v>
      </c>
      <c r="N3075" s="1">
        <v>46069</v>
      </c>
      <c r="O3075" t="s">
        <v>23</v>
      </c>
      <c r="S3075" t="s">
        <v>18994</v>
      </c>
      <c r="T30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5.2083333335758653E-2</v>
      </c>
      <c r="U3075" s="5">
        <f>WEEKNUM(Shipment_Data[[#This Row],[DATE]],2)</f>
        <v>8</v>
      </c>
      <c r="V3075" s="6">
        <f>SUBTOTAL(103,Shipment_Data[[#This Row],[DATE]])</f>
        <v>1</v>
      </c>
      <c r="W30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076" spans="1:23" x14ac:dyDescent="0.25">
      <c r="A3076" s="1">
        <v>46069</v>
      </c>
      <c r="B3076" t="s">
        <v>499</v>
      </c>
      <c r="D3076" t="s">
        <v>3622</v>
      </c>
      <c r="E3076">
        <v>1</v>
      </c>
      <c r="G3076">
        <v>139877</v>
      </c>
      <c r="H3076" s="7">
        <v>82500</v>
      </c>
      <c r="I3076" t="s">
        <v>20</v>
      </c>
      <c r="J3076" t="s">
        <v>603</v>
      </c>
      <c r="K3076" t="s">
        <v>604</v>
      </c>
      <c r="L3076" s="2">
        <v>0.69791666666666663</v>
      </c>
      <c r="M3076" s="2">
        <v>0.81597222222222221</v>
      </c>
      <c r="N3076" s="1">
        <v>46069</v>
      </c>
      <c r="O3076" t="s">
        <v>23</v>
      </c>
      <c r="S3076" t="s">
        <v>18994</v>
      </c>
      <c r="T307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0.11805555555474712</v>
      </c>
      <c r="U3076" s="5">
        <f>WEEKNUM(Shipment_Data[[#This Row],[DATE]],2)</f>
        <v>8</v>
      </c>
      <c r="V3076" s="6">
        <f>SUBTOTAL(103,Shipment_Data[[#This Row],[DATE]])</f>
        <v>1</v>
      </c>
      <c r="W30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077" spans="1:23" x14ac:dyDescent="0.25">
      <c r="A3077" s="1">
        <v>46069</v>
      </c>
      <c r="B3077" t="s">
        <v>499</v>
      </c>
      <c r="D3077" t="s">
        <v>3623</v>
      </c>
      <c r="E3077">
        <v>6</v>
      </c>
      <c r="G3077">
        <v>139876</v>
      </c>
      <c r="H3077" s="7">
        <v>803129.5</v>
      </c>
      <c r="I3077" t="s">
        <v>20</v>
      </c>
      <c r="J3077" t="s">
        <v>603</v>
      </c>
      <c r="K3077" t="s">
        <v>604</v>
      </c>
      <c r="L3077" s="2">
        <v>0.69791666666666663</v>
      </c>
      <c r="M3077" s="2">
        <v>0.81597222222222221</v>
      </c>
      <c r="N3077" s="1">
        <v>46069</v>
      </c>
      <c r="O3077" t="s">
        <v>23</v>
      </c>
      <c r="S3077" t="s">
        <v>18994</v>
      </c>
      <c r="T307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0.11805555555474712</v>
      </c>
      <c r="U3077" s="5">
        <f>WEEKNUM(Shipment_Data[[#This Row],[DATE]],2)</f>
        <v>8</v>
      </c>
      <c r="V3077" s="6">
        <f>SUBTOTAL(103,Shipment_Data[[#This Row],[DATE]])</f>
        <v>1</v>
      </c>
      <c r="W30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078" spans="1:23" x14ac:dyDescent="0.25">
      <c r="A3078" s="1">
        <v>46069</v>
      </c>
      <c r="B3078" t="s">
        <v>499</v>
      </c>
      <c r="D3078" t="s">
        <v>3624</v>
      </c>
      <c r="E3078">
        <v>1</v>
      </c>
      <c r="G3078">
        <v>139944</v>
      </c>
      <c r="H3078" s="7">
        <v>39673.699999999997</v>
      </c>
      <c r="I3078" t="s">
        <v>20</v>
      </c>
      <c r="J3078" t="s">
        <v>603</v>
      </c>
      <c r="K3078" t="s">
        <v>604</v>
      </c>
      <c r="L3078" s="2">
        <v>0.69791666666666663</v>
      </c>
      <c r="M3078" s="2">
        <v>0.81597222222222221</v>
      </c>
      <c r="N3078" s="1">
        <v>46069</v>
      </c>
      <c r="O3078" t="s">
        <v>23</v>
      </c>
      <c r="S3078" t="s">
        <v>18994</v>
      </c>
      <c r="T307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0.11805555555474712</v>
      </c>
      <c r="U3078" s="5">
        <f>WEEKNUM(Shipment_Data[[#This Row],[DATE]],2)</f>
        <v>8</v>
      </c>
      <c r="V3078" s="6">
        <f>SUBTOTAL(103,Shipment_Data[[#This Row],[DATE]])</f>
        <v>1</v>
      </c>
      <c r="W30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079" spans="1:23" x14ac:dyDescent="0.25">
      <c r="A3079" s="1">
        <v>46069</v>
      </c>
      <c r="B3079" t="s">
        <v>3625</v>
      </c>
      <c r="D3079" t="s">
        <v>3626</v>
      </c>
      <c r="E3079">
        <v>3</v>
      </c>
      <c r="G3079">
        <v>139904</v>
      </c>
      <c r="H3079" s="7">
        <v>620301.43000000005</v>
      </c>
      <c r="I3079" t="s">
        <v>20</v>
      </c>
      <c r="J3079" t="s">
        <v>391</v>
      </c>
      <c r="K3079" t="s">
        <v>392</v>
      </c>
      <c r="L3079" s="2">
        <v>0.69930555555555551</v>
      </c>
      <c r="M3079" s="2">
        <v>0.77986111111111112</v>
      </c>
      <c r="N3079" s="1">
        <v>46069</v>
      </c>
      <c r="O3079" t="s">
        <v>23</v>
      </c>
      <c r="S3079" t="s">
        <v>18994</v>
      </c>
      <c r="T307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8.0555555556202307E-2</v>
      </c>
      <c r="U3079" s="5">
        <f>WEEKNUM(Shipment_Data[[#This Row],[DATE]],2)</f>
        <v>8</v>
      </c>
      <c r="V3079" s="6">
        <f>SUBTOTAL(103,Shipment_Data[[#This Row],[DATE]])</f>
        <v>1</v>
      </c>
      <c r="W30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080" spans="1:23" x14ac:dyDescent="0.25">
      <c r="A3080" s="1">
        <v>46069</v>
      </c>
      <c r="B3080" t="s">
        <v>3531</v>
      </c>
      <c r="D3080" t="s">
        <v>3627</v>
      </c>
      <c r="E3080">
        <v>1</v>
      </c>
      <c r="G3080">
        <v>139560</v>
      </c>
      <c r="H3080" s="7">
        <v>202515</v>
      </c>
      <c r="I3080" t="s">
        <v>20</v>
      </c>
      <c r="J3080" t="s">
        <v>209</v>
      </c>
      <c r="K3080" t="s">
        <v>210</v>
      </c>
      <c r="L3080" s="2">
        <v>0.7006944444444444</v>
      </c>
      <c r="M3080" s="2">
        <v>0.77430555555555558</v>
      </c>
      <c r="N3080" s="1">
        <v>46069</v>
      </c>
      <c r="O3080" t="s">
        <v>23</v>
      </c>
      <c r="S3080" t="s">
        <v>18994</v>
      </c>
      <c r="T308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7.3611111110949423E-2</v>
      </c>
      <c r="U3080" s="5">
        <f>WEEKNUM(Shipment_Data[[#This Row],[DATE]],2)</f>
        <v>8</v>
      </c>
      <c r="V3080" s="6">
        <f>SUBTOTAL(103,Shipment_Data[[#This Row],[DATE]])</f>
        <v>1</v>
      </c>
      <c r="W30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081" spans="1:23" x14ac:dyDescent="0.25">
      <c r="A3081" s="1">
        <v>46069</v>
      </c>
      <c r="B3081" t="s">
        <v>3628</v>
      </c>
      <c r="D3081" t="s">
        <v>3629</v>
      </c>
      <c r="E3081">
        <v>1</v>
      </c>
      <c r="G3081">
        <v>139842</v>
      </c>
      <c r="H3081" s="7">
        <v>27483.69</v>
      </c>
      <c r="I3081" t="s">
        <v>20</v>
      </c>
      <c r="J3081" t="s">
        <v>257</v>
      </c>
      <c r="K3081" t="s">
        <v>258</v>
      </c>
      <c r="L3081" s="2">
        <v>0.95833333333333337</v>
      </c>
      <c r="M3081" s="2">
        <v>0.53055555555555556</v>
      </c>
      <c r="N3081" s="1">
        <v>46069</v>
      </c>
      <c r="O3081" t="s">
        <v>23</v>
      </c>
      <c r="S3081" t="s">
        <v>18994</v>
      </c>
      <c r="T308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-0.42777777778246673</v>
      </c>
      <c r="U3081" s="5">
        <f>WEEKNUM(Shipment_Data[[#This Row],[DATE]],2)</f>
        <v>8</v>
      </c>
      <c r="V3081" s="6">
        <f>SUBTOTAL(103,Shipment_Data[[#This Row],[DATE]])</f>
        <v>1</v>
      </c>
      <c r="W30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082" spans="1:23" x14ac:dyDescent="0.25">
      <c r="A3082" s="1">
        <v>46069</v>
      </c>
      <c r="B3082" t="s">
        <v>3630</v>
      </c>
      <c r="D3082" t="s">
        <v>3631</v>
      </c>
      <c r="E3082">
        <v>1</v>
      </c>
      <c r="G3082">
        <v>139922</v>
      </c>
      <c r="H3082" s="7">
        <v>33001.660000000003</v>
      </c>
      <c r="I3082" t="s">
        <v>20</v>
      </c>
      <c r="J3082" t="s">
        <v>21</v>
      </c>
      <c r="K3082" t="s">
        <v>22</v>
      </c>
      <c r="L3082" s="2">
        <v>0.70833333333333337</v>
      </c>
      <c r="M3082" s="2">
        <v>0.82013888888888886</v>
      </c>
      <c r="N3082" s="1">
        <v>46069</v>
      </c>
      <c r="O3082" t="s">
        <v>23</v>
      </c>
      <c r="S3082" t="s">
        <v>18994</v>
      </c>
      <c r="T308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0.11180555555620231</v>
      </c>
      <c r="U3082" s="5">
        <f>WEEKNUM(Shipment_Data[[#This Row],[DATE]],2)</f>
        <v>8</v>
      </c>
      <c r="V3082" s="6">
        <f>SUBTOTAL(103,Shipment_Data[[#This Row],[DATE]])</f>
        <v>1</v>
      </c>
      <c r="W30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083" spans="1:23" x14ac:dyDescent="0.25">
      <c r="A3083" s="1">
        <v>46069</v>
      </c>
      <c r="B3083" t="s">
        <v>129</v>
      </c>
      <c r="D3083" t="s">
        <v>3632</v>
      </c>
      <c r="E3083">
        <v>1</v>
      </c>
      <c r="G3083">
        <v>139976</v>
      </c>
      <c r="H3083" s="7">
        <v>22704</v>
      </c>
      <c r="I3083" t="s">
        <v>20</v>
      </c>
      <c r="J3083" t="s">
        <v>21</v>
      </c>
      <c r="K3083" t="s">
        <v>22</v>
      </c>
      <c r="L3083" s="2">
        <v>0.70833333333333337</v>
      </c>
      <c r="M3083" s="2">
        <v>0.84027777777777779</v>
      </c>
      <c r="N3083" s="1">
        <v>46069</v>
      </c>
      <c r="O3083" t="s">
        <v>23</v>
      </c>
      <c r="S3083" t="s">
        <v>18994</v>
      </c>
      <c r="T308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0.13194444444525288</v>
      </c>
      <c r="U3083" s="5">
        <f>WEEKNUM(Shipment_Data[[#This Row],[DATE]],2)</f>
        <v>8</v>
      </c>
      <c r="V3083" s="6">
        <f>SUBTOTAL(103,Shipment_Data[[#This Row],[DATE]])</f>
        <v>1</v>
      </c>
      <c r="W30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084" spans="1:23" x14ac:dyDescent="0.25">
      <c r="A3084" s="1">
        <v>46069</v>
      </c>
      <c r="B3084" t="s">
        <v>647</v>
      </c>
      <c r="D3084" t="s">
        <v>3633</v>
      </c>
      <c r="E3084">
        <v>2</v>
      </c>
      <c r="G3084">
        <v>139751</v>
      </c>
      <c r="H3084" s="7">
        <v>309452</v>
      </c>
      <c r="I3084" t="s">
        <v>20</v>
      </c>
      <c r="J3084" t="s">
        <v>287</v>
      </c>
      <c r="K3084" t="s">
        <v>288</v>
      </c>
      <c r="L3084" s="2">
        <v>0.5625</v>
      </c>
      <c r="M3084" s="2">
        <v>0.6430555555555556</v>
      </c>
      <c r="N3084" s="1">
        <v>46069</v>
      </c>
      <c r="O3084" t="s">
        <v>23</v>
      </c>
      <c r="S3084" t="s">
        <v>18994</v>
      </c>
      <c r="T308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8.0555555556202307E-2</v>
      </c>
      <c r="U3084" s="5">
        <f>WEEKNUM(Shipment_Data[[#This Row],[DATE]],2)</f>
        <v>8</v>
      </c>
      <c r="V3084" s="6">
        <f>SUBTOTAL(103,Shipment_Data[[#This Row],[DATE]])</f>
        <v>1</v>
      </c>
      <c r="W30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085" spans="1:23" x14ac:dyDescent="0.25">
      <c r="A3085" s="1">
        <v>46069</v>
      </c>
      <c r="B3085" t="s">
        <v>3634</v>
      </c>
      <c r="D3085" t="s">
        <v>3635</v>
      </c>
      <c r="E3085">
        <v>2</v>
      </c>
      <c r="G3085">
        <v>139854</v>
      </c>
      <c r="H3085" s="7">
        <v>183386.2</v>
      </c>
      <c r="I3085" t="s">
        <v>20</v>
      </c>
      <c r="J3085" t="s">
        <v>219</v>
      </c>
      <c r="K3085" t="s">
        <v>220</v>
      </c>
      <c r="L3085" s="2">
        <v>0.41666666666666669</v>
      </c>
      <c r="M3085" s="2">
        <v>0.45902777777777776</v>
      </c>
      <c r="N3085" s="1">
        <v>46069</v>
      </c>
      <c r="O3085" t="s">
        <v>23</v>
      </c>
      <c r="S3085" t="s">
        <v>18994</v>
      </c>
      <c r="T308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4.2361111110949423E-2</v>
      </c>
      <c r="U3085" s="5">
        <f>WEEKNUM(Shipment_Data[[#This Row],[DATE]],2)</f>
        <v>8</v>
      </c>
      <c r="V3085" s="6">
        <f>SUBTOTAL(103,Shipment_Data[[#This Row],[DATE]])</f>
        <v>1</v>
      </c>
      <c r="W30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086" spans="1:23" x14ac:dyDescent="0.25">
      <c r="A3086" s="1">
        <v>46069</v>
      </c>
      <c r="B3086" t="s">
        <v>588</v>
      </c>
      <c r="D3086" t="s">
        <v>3636</v>
      </c>
      <c r="E3086">
        <v>1</v>
      </c>
      <c r="G3086">
        <v>139900</v>
      </c>
      <c r="H3086" s="7">
        <v>2860</v>
      </c>
      <c r="I3086" t="s">
        <v>20</v>
      </c>
      <c r="J3086" t="s">
        <v>219</v>
      </c>
      <c r="K3086" t="s">
        <v>220</v>
      </c>
      <c r="L3086" s="2">
        <v>0.625</v>
      </c>
      <c r="M3086" s="2">
        <v>0.7416666666666667</v>
      </c>
      <c r="N3086" s="1">
        <v>46069</v>
      </c>
      <c r="O3086" t="s">
        <v>23</v>
      </c>
      <c r="S3086" t="s">
        <v>18994</v>
      </c>
      <c r="T308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0.11666666666860692</v>
      </c>
      <c r="U3086" s="5">
        <f>WEEKNUM(Shipment_Data[[#This Row],[DATE]],2)</f>
        <v>8</v>
      </c>
      <c r="V3086" s="6">
        <f>SUBTOTAL(103,Shipment_Data[[#This Row],[DATE]])</f>
        <v>1</v>
      </c>
      <c r="W30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087" spans="1:23" x14ac:dyDescent="0.25">
      <c r="A3087" s="1">
        <v>46069</v>
      </c>
      <c r="B3087" t="s">
        <v>588</v>
      </c>
      <c r="D3087" t="s">
        <v>3637</v>
      </c>
      <c r="E3087">
        <v>2</v>
      </c>
      <c r="G3087">
        <v>139900</v>
      </c>
      <c r="H3087" s="7">
        <v>127103.74</v>
      </c>
      <c r="I3087" t="s">
        <v>20</v>
      </c>
      <c r="J3087" t="s">
        <v>219</v>
      </c>
      <c r="K3087" t="s">
        <v>220</v>
      </c>
      <c r="L3087" s="2">
        <v>0.625</v>
      </c>
      <c r="M3087" s="2">
        <v>0.7416666666666667</v>
      </c>
      <c r="N3087" s="1">
        <v>46069</v>
      </c>
      <c r="O3087" t="s">
        <v>23</v>
      </c>
      <c r="S3087" t="s">
        <v>18994</v>
      </c>
      <c r="T308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0.11666666666860692</v>
      </c>
      <c r="U3087" s="5">
        <f>WEEKNUM(Shipment_Data[[#This Row],[DATE]],2)</f>
        <v>8</v>
      </c>
      <c r="V3087" s="6">
        <f>SUBTOTAL(103,Shipment_Data[[#This Row],[DATE]])</f>
        <v>1</v>
      </c>
      <c r="W30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088" spans="1:23" x14ac:dyDescent="0.25">
      <c r="A3088" s="1">
        <v>46069</v>
      </c>
      <c r="B3088" t="s">
        <v>1998</v>
      </c>
      <c r="D3088" t="s">
        <v>3638</v>
      </c>
      <c r="E3088">
        <v>1</v>
      </c>
      <c r="G3088">
        <v>139966</v>
      </c>
      <c r="H3088" s="7">
        <v>66000</v>
      </c>
      <c r="I3088" t="s">
        <v>20</v>
      </c>
      <c r="J3088" t="s">
        <v>219</v>
      </c>
      <c r="K3088" t="s">
        <v>220</v>
      </c>
      <c r="L3088" s="2">
        <v>0.625</v>
      </c>
      <c r="M3088" s="2">
        <v>0.75555555555555554</v>
      </c>
      <c r="N3088" s="1">
        <v>46069</v>
      </c>
      <c r="O3088" t="s">
        <v>23</v>
      </c>
      <c r="S3088" t="s">
        <v>18994</v>
      </c>
      <c r="T30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0.13055555555911269</v>
      </c>
      <c r="U3088" s="5">
        <f>WEEKNUM(Shipment_Data[[#This Row],[DATE]],2)</f>
        <v>8</v>
      </c>
      <c r="V3088" s="6">
        <f>SUBTOTAL(103,Shipment_Data[[#This Row],[DATE]])</f>
        <v>1</v>
      </c>
      <c r="W30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089" spans="1:23" x14ac:dyDescent="0.25">
      <c r="A3089" s="1">
        <v>46069</v>
      </c>
      <c r="B3089" t="s">
        <v>172</v>
      </c>
      <c r="D3089" t="s">
        <v>3639</v>
      </c>
      <c r="E3089">
        <v>1</v>
      </c>
      <c r="G3089">
        <v>139887</v>
      </c>
      <c r="H3089" s="7">
        <v>56869.85</v>
      </c>
      <c r="I3089" t="s">
        <v>20</v>
      </c>
      <c r="J3089" t="s">
        <v>75</v>
      </c>
      <c r="K3089" t="s">
        <v>76</v>
      </c>
      <c r="L3089" s="2">
        <v>0.66666666666666663</v>
      </c>
      <c r="M3089" s="2">
        <v>0.7680555555555556</v>
      </c>
      <c r="N3089" s="1">
        <v>46069</v>
      </c>
      <c r="O3089" t="s">
        <v>23</v>
      </c>
      <c r="S3089" t="s">
        <v>18994</v>
      </c>
      <c r="T30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0.10138888889196096</v>
      </c>
      <c r="U3089" s="5">
        <f>WEEKNUM(Shipment_Data[[#This Row],[DATE]],2)</f>
        <v>8</v>
      </c>
      <c r="V3089" s="6">
        <f>SUBTOTAL(103,Shipment_Data[[#This Row],[DATE]])</f>
        <v>1</v>
      </c>
      <c r="W30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090" spans="1:23" x14ac:dyDescent="0.25">
      <c r="A3090" s="1">
        <v>46069</v>
      </c>
      <c r="B3090" t="s">
        <v>172</v>
      </c>
      <c r="D3090" t="s">
        <v>3640</v>
      </c>
      <c r="E3090">
        <v>1</v>
      </c>
      <c r="G3090">
        <v>139882</v>
      </c>
      <c r="H3090" s="7">
        <v>65638.289999999994</v>
      </c>
      <c r="I3090" t="s">
        <v>20</v>
      </c>
      <c r="J3090" t="s">
        <v>75</v>
      </c>
      <c r="K3090" t="s">
        <v>76</v>
      </c>
      <c r="L3090" s="2">
        <v>0.66666666666666663</v>
      </c>
      <c r="M3090" s="2">
        <v>0.7680555555555556</v>
      </c>
      <c r="N3090" s="1">
        <v>46069</v>
      </c>
      <c r="O3090" t="s">
        <v>23</v>
      </c>
      <c r="S3090" t="s">
        <v>18994</v>
      </c>
      <c r="T309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0.10138888889196096</v>
      </c>
      <c r="U3090" s="5">
        <f>WEEKNUM(Shipment_Data[[#This Row],[DATE]],2)</f>
        <v>8</v>
      </c>
      <c r="V3090" s="6">
        <f>SUBTOTAL(103,Shipment_Data[[#This Row],[DATE]])</f>
        <v>1</v>
      </c>
      <c r="W30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091" spans="1:23" x14ac:dyDescent="0.25">
      <c r="A3091" s="1">
        <v>46069</v>
      </c>
      <c r="B3091" t="s">
        <v>1967</v>
      </c>
      <c r="D3091" t="s">
        <v>3641</v>
      </c>
      <c r="E3091">
        <v>1</v>
      </c>
      <c r="G3091">
        <v>139913</v>
      </c>
      <c r="H3091" s="7">
        <v>168974.6</v>
      </c>
      <c r="I3091" t="s">
        <v>20</v>
      </c>
      <c r="J3091" t="s">
        <v>75</v>
      </c>
      <c r="K3091" t="s">
        <v>76</v>
      </c>
      <c r="L3091" s="2">
        <v>0.66666666666666663</v>
      </c>
      <c r="M3091" s="2">
        <v>0.7680555555555556</v>
      </c>
      <c r="N3091" s="1">
        <v>46069</v>
      </c>
      <c r="O3091" t="s">
        <v>23</v>
      </c>
      <c r="S3091" t="s">
        <v>18994</v>
      </c>
      <c r="T309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0.10138888889196096</v>
      </c>
      <c r="U3091" s="5">
        <f>WEEKNUM(Shipment_Data[[#This Row],[DATE]],2)</f>
        <v>8</v>
      </c>
      <c r="V3091" s="6">
        <f>SUBTOTAL(103,Shipment_Data[[#This Row],[DATE]])</f>
        <v>1</v>
      </c>
      <c r="W30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092" spans="1:23" x14ac:dyDescent="0.25">
      <c r="A3092" s="1">
        <v>46069</v>
      </c>
      <c r="B3092" t="s">
        <v>1905</v>
      </c>
      <c r="D3092" t="s">
        <v>3642</v>
      </c>
      <c r="E3092">
        <v>2</v>
      </c>
      <c r="G3092">
        <v>139786</v>
      </c>
      <c r="H3092" s="7">
        <v>175796.79</v>
      </c>
      <c r="I3092" t="s">
        <v>20</v>
      </c>
      <c r="J3092" t="s">
        <v>75</v>
      </c>
      <c r="K3092" t="s">
        <v>76</v>
      </c>
      <c r="L3092" s="2">
        <v>0.66666666666666663</v>
      </c>
      <c r="M3092" s="2">
        <v>0.7680555555555556</v>
      </c>
      <c r="N3092" s="1">
        <v>46069</v>
      </c>
      <c r="O3092" t="s">
        <v>23</v>
      </c>
      <c r="S3092" t="s">
        <v>18994</v>
      </c>
      <c r="T309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0.10138888889196096</v>
      </c>
      <c r="U3092" s="5">
        <f>WEEKNUM(Shipment_Data[[#This Row],[DATE]],2)</f>
        <v>8</v>
      </c>
      <c r="V3092" s="6">
        <f>SUBTOTAL(103,Shipment_Data[[#This Row],[DATE]])</f>
        <v>1</v>
      </c>
      <c r="W30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093" spans="1:23" x14ac:dyDescent="0.25">
      <c r="A3093" s="1">
        <v>46069</v>
      </c>
      <c r="B3093" t="s">
        <v>1905</v>
      </c>
      <c r="D3093" t="s">
        <v>3643</v>
      </c>
      <c r="E3093">
        <v>1</v>
      </c>
      <c r="G3093">
        <v>139934</v>
      </c>
      <c r="H3093" s="7">
        <v>45806.15</v>
      </c>
      <c r="I3093" t="s">
        <v>20</v>
      </c>
      <c r="J3093" t="s">
        <v>75</v>
      </c>
      <c r="K3093" t="s">
        <v>76</v>
      </c>
      <c r="L3093" s="2">
        <v>0.66666666666666663</v>
      </c>
      <c r="M3093" s="2">
        <v>0.81736111111111109</v>
      </c>
      <c r="N3093" s="1">
        <v>46069</v>
      </c>
      <c r="O3093" t="s">
        <v>23</v>
      </c>
      <c r="S3093" t="s">
        <v>18994</v>
      </c>
      <c r="T30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0.15069444444816327</v>
      </c>
      <c r="U3093" s="5">
        <f>WEEKNUM(Shipment_Data[[#This Row],[DATE]],2)</f>
        <v>8</v>
      </c>
      <c r="V3093" s="6">
        <f>SUBTOTAL(103,Shipment_Data[[#This Row],[DATE]])</f>
        <v>1</v>
      </c>
      <c r="W30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094" spans="1:23" x14ac:dyDescent="0.25">
      <c r="A3094" s="1">
        <v>46070</v>
      </c>
      <c r="B3094" t="s">
        <v>3644</v>
      </c>
      <c r="D3094" t="s">
        <v>3645</v>
      </c>
      <c r="E3094">
        <v>1</v>
      </c>
      <c r="G3094">
        <v>139985</v>
      </c>
      <c r="H3094" s="7">
        <v>12469.45</v>
      </c>
      <c r="I3094" t="s">
        <v>20</v>
      </c>
      <c r="J3094" t="s">
        <v>97</v>
      </c>
      <c r="K3094" t="s">
        <v>98</v>
      </c>
      <c r="L3094" s="2">
        <v>0.625</v>
      </c>
      <c r="M3094" s="2">
        <v>0.70486111111111116</v>
      </c>
      <c r="N3094" s="1">
        <v>46070</v>
      </c>
      <c r="O3094" t="s">
        <v>23</v>
      </c>
      <c r="S3094" t="s">
        <v>18994</v>
      </c>
      <c r="T30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7.9861111109494232E-2</v>
      </c>
      <c r="U3094" s="5">
        <f>WEEKNUM(Shipment_Data[[#This Row],[DATE]],2)</f>
        <v>8</v>
      </c>
      <c r="V3094" s="6">
        <f>SUBTOTAL(103,Shipment_Data[[#This Row],[DATE]])</f>
        <v>1</v>
      </c>
      <c r="W30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095" spans="1:23" x14ac:dyDescent="0.25">
      <c r="A3095" s="1">
        <v>46070</v>
      </c>
      <c r="B3095" t="s">
        <v>3646</v>
      </c>
      <c r="D3095" t="s">
        <v>3647</v>
      </c>
      <c r="E3095">
        <v>1</v>
      </c>
      <c r="G3095">
        <v>139968</v>
      </c>
      <c r="H3095" s="7">
        <v>19199.38</v>
      </c>
      <c r="I3095" t="s">
        <v>20</v>
      </c>
      <c r="J3095" t="s">
        <v>111</v>
      </c>
      <c r="K3095" t="s">
        <v>112</v>
      </c>
      <c r="L3095" s="2">
        <v>0.625</v>
      </c>
      <c r="M3095" s="2">
        <v>0.7055555555555556</v>
      </c>
      <c r="N3095" s="1">
        <v>46070</v>
      </c>
      <c r="O3095" t="s">
        <v>23</v>
      </c>
      <c r="S3095" t="s">
        <v>18994</v>
      </c>
      <c r="T309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8.0555555556202307E-2</v>
      </c>
      <c r="U3095" s="5">
        <f>WEEKNUM(Shipment_Data[[#This Row],[DATE]],2)</f>
        <v>8</v>
      </c>
      <c r="V3095" s="6">
        <f>SUBTOTAL(103,Shipment_Data[[#This Row],[DATE]])</f>
        <v>1</v>
      </c>
      <c r="W30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096" spans="1:23" x14ac:dyDescent="0.25">
      <c r="A3096" s="1">
        <v>46070</v>
      </c>
      <c r="B3096" t="s">
        <v>3646</v>
      </c>
      <c r="D3096" t="s">
        <v>3648</v>
      </c>
      <c r="E3096">
        <v>3</v>
      </c>
      <c r="G3096">
        <v>139947</v>
      </c>
      <c r="H3096" s="7">
        <v>1267728.19</v>
      </c>
      <c r="I3096" t="s">
        <v>20</v>
      </c>
      <c r="J3096" t="s">
        <v>111</v>
      </c>
      <c r="K3096" t="s">
        <v>112</v>
      </c>
      <c r="L3096" s="2">
        <v>0.625</v>
      </c>
      <c r="M3096" s="2">
        <v>0.7055555555555556</v>
      </c>
      <c r="N3096" s="1">
        <v>46070</v>
      </c>
      <c r="O3096" t="s">
        <v>23</v>
      </c>
      <c r="S3096" t="s">
        <v>18994</v>
      </c>
      <c r="T309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8.0555555556202307E-2</v>
      </c>
      <c r="U3096" s="5">
        <f>WEEKNUM(Shipment_Data[[#This Row],[DATE]],2)</f>
        <v>8</v>
      </c>
      <c r="V3096" s="6">
        <f>SUBTOTAL(103,Shipment_Data[[#This Row],[DATE]])</f>
        <v>1</v>
      </c>
      <c r="W30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097" spans="1:23" x14ac:dyDescent="0.25">
      <c r="A3097" s="1">
        <v>46070</v>
      </c>
      <c r="B3097" t="s">
        <v>879</v>
      </c>
      <c r="D3097" t="s">
        <v>3649</v>
      </c>
      <c r="E3097">
        <v>2</v>
      </c>
      <c r="G3097">
        <v>139917</v>
      </c>
      <c r="H3097" s="7">
        <v>585089.9</v>
      </c>
      <c r="I3097" t="s">
        <v>20</v>
      </c>
      <c r="J3097" t="s">
        <v>97</v>
      </c>
      <c r="K3097" t="s">
        <v>98</v>
      </c>
      <c r="L3097" s="2">
        <v>0.625</v>
      </c>
      <c r="M3097" s="2">
        <v>0.74236111111111114</v>
      </c>
      <c r="N3097" s="1">
        <v>46070</v>
      </c>
      <c r="O3097" t="s">
        <v>23</v>
      </c>
      <c r="S3097" t="s">
        <v>18994</v>
      </c>
      <c r="T309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0.11736111110803904</v>
      </c>
      <c r="U3097" s="5">
        <f>WEEKNUM(Shipment_Data[[#This Row],[DATE]],2)</f>
        <v>8</v>
      </c>
      <c r="V3097" s="6">
        <f>SUBTOTAL(103,Shipment_Data[[#This Row],[DATE]])</f>
        <v>1</v>
      </c>
      <c r="W30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098" spans="1:23" x14ac:dyDescent="0.25">
      <c r="A3098" s="1">
        <v>46070</v>
      </c>
      <c r="B3098" t="s">
        <v>1103</v>
      </c>
      <c r="D3098" t="s">
        <v>3650</v>
      </c>
      <c r="E3098">
        <v>1</v>
      </c>
      <c r="G3098">
        <v>139965</v>
      </c>
      <c r="H3098" s="7">
        <v>107540.64</v>
      </c>
      <c r="I3098" t="s">
        <v>20</v>
      </c>
      <c r="J3098" t="s">
        <v>111</v>
      </c>
      <c r="K3098" t="s">
        <v>112</v>
      </c>
      <c r="L3098" s="2">
        <v>0.625</v>
      </c>
      <c r="M3098" s="2">
        <v>0.7416666666666667</v>
      </c>
      <c r="N3098" s="1">
        <v>46070</v>
      </c>
      <c r="O3098" t="s">
        <v>23</v>
      </c>
      <c r="S3098" t="s">
        <v>18994</v>
      </c>
      <c r="T309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0.11666666666860692</v>
      </c>
      <c r="U3098" s="5">
        <f>WEEKNUM(Shipment_Data[[#This Row],[DATE]],2)</f>
        <v>8</v>
      </c>
      <c r="V3098" s="6">
        <f>SUBTOTAL(103,Shipment_Data[[#This Row],[DATE]])</f>
        <v>1</v>
      </c>
      <c r="W30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099" spans="1:23" x14ac:dyDescent="0.25">
      <c r="A3099" s="1">
        <v>46070</v>
      </c>
      <c r="B3099" t="s">
        <v>1103</v>
      </c>
      <c r="D3099" t="s">
        <v>3651</v>
      </c>
      <c r="E3099">
        <v>1</v>
      </c>
      <c r="G3099">
        <v>139895</v>
      </c>
      <c r="H3099" s="7">
        <v>10499.4</v>
      </c>
      <c r="I3099" t="s">
        <v>20</v>
      </c>
      <c r="J3099" t="s">
        <v>111</v>
      </c>
      <c r="K3099" t="s">
        <v>112</v>
      </c>
      <c r="L3099" s="2">
        <v>0.625</v>
      </c>
      <c r="M3099" s="2">
        <v>0.74861111111111112</v>
      </c>
      <c r="N3099" s="1">
        <v>46070</v>
      </c>
      <c r="O3099" t="s">
        <v>23</v>
      </c>
      <c r="S3099" t="s">
        <v>18994</v>
      </c>
      <c r="T309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0.12361111111385981</v>
      </c>
      <c r="U3099" s="5">
        <f>WEEKNUM(Shipment_Data[[#This Row],[DATE]],2)</f>
        <v>8</v>
      </c>
      <c r="V3099" s="6">
        <f>SUBTOTAL(103,Shipment_Data[[#This Row],[DATE]])</f>
        <v>1</v>
      </c>
      <c r="W30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100" spans="1:23" x14ac:dyDescent="0.25">
      <c r="A3100" s="1">
        <v>46070</v>
      </c>
      <c r="B3100" t="s">
        <v>1103</v>
      </c>
      <c r="D3100" t="s">
        <v>3652</v>
      </c>
      <c r="E3100">
        <v>3</v>
      </c>
      <c r="G3100">
        <v>139894</v>
      </c>
      <c r="H3100" s="7">
        <v>2421296.96</v>
      </c>
      <c r="I3100" t="s">
        <v>20</v>
      </c>
      <c r="J3100" t="s">
        <v>111</v>
      </c>
      <c r="K3100" t="s">
        <v>112</v>
      </c>
      <c r="L3100" s="2">
        <v>0.625</v>
      </c>
      <c r="M3100" s="2">
        <v>0.74861111111111112</v>
      </c>
      <c r="N3100" s="1">
        <v>46070</v>
      </c>
      <c r="O3100" t="s">
        <v>23</v>
      </c>
      <c r="S3100" t="s">
        <v>18994</v>
      </c>
      <c r="T310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0.12361111111385981</v>
      </c>
      <c r="U3100" s="5">
        <f>WEEKNUM(Shipment_Data[[#This Row],[DATE]],2)</f>
        <v>8</v>
      </c>
      <c r="V3100" s="6">
        <f>SUBTOTAL(103,Shipment_Data[[#This Row],[DATE]])</f>
        <v>1</v>
      </c>
      <c r="W31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101" spans="1:23" x14ac:dyDescent="0.25">
      <c r="A3101" s="1">
        <v>46070</v>
      </c>
      <c r="B3101" t="s">
        <v>3644</v>
      </c>
      <c r="D3101" t="s">
        <v>3653</v>
      </c>
      <c r="E3101">
        <v>2</v>
      </c>
      <c r="G3101">
        <v>140031</v>
      </c>
      <c r="H3101" s="7">
        <v>219869.52</v>
      </c>
      <c r="I3101" t="s">
        <v>20</v>
      </c>
      <c r="J3101" t="s">
        <v>97</v>
      </c>
      <c r="K3101" t="s">
        <v>98</v>
      </c>
      <c r="L3101" s="2">
        <v>0.625</v>
      </c>
      <c r="M3101" s="2">
        <v>0.70486111111111116</v>
      </c>
      <c r="N3101" s="1">
        <v>46070</v>
      </c>
      <c r="O3101" t="s">
        <v>23</v>
      </c>
      <c r="S3101" t="s">
        <v>18994</v>
      </c>
      <c r="T310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7.9861111109494232E-2</v>
      </c>
      <c r="U3101" s="5">
        <f>WEEKNUM(Shipment_Data[[#This Row],[DATE]],2)</f>
        <v>8</v>
      </c>
      <c r="V3101" s="6">
        <f>SUBTOTAL(103,Shipment_Data[[#This Row],[DATE]])</f>
        <v>1</v>
      </c>
      <c r="W31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102" spans="1:23" x14ac:dyDescent="0.25">
      <c r="A3102" s="1">
        <v>46070</v>
      </c>
      <c r="B3102" t="s">
        <v>961</v>
      </c>
      <c r="D3102" t="s">
        <v>3654</v>
      </c>
      <c r="E3102">
        <v>1</v>
      </c>
      <c r="G3102">
        <v>140004</v>
      </c>
      <c r="H3102" s="7">
        <v>25543.18</v>
      </c>
      <c r="I3102" t="s">
        <v>20</v>
      </c>
      <c r="J3102" t="s">
        <v>97</v>
      </c>
      <c r="K3102" t="s">
        <v>98</v>
      </c>
      <c r="L3102" s="2">
        <v>0.625</v>
      </c>
      <c r="M3102" s="2">
        <v>0.6694444444444444</v>
      </c>
      <c r="N3102" s="1">
        <v>46070</v>
      </c>
      <c r="O3102" t="s">
        <v>23</v>
      </c>
      <c r="S3102" t="s">
        <v>18994</v>
      </c>
      <c r="T310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4.4444444443797693E-2</v>
      </c>
      <c r="U3102" s="5">
        <f>WEEKNUM(Shipment_Data[[#This Row],[DATE]],2)</f>
        <v>8</v>
      </c>
      <c r="V3102" s="6">
        <f>SUBTOTAL(103,Shipment_Data[[#This Row],[DATE]])</f>
        <v>1</v>
      </c>
      <c r="W31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103" spans="1:23" x14ac:dyDescent="0.25">
      <c r="A3103" s="1">
        <v>46070</v>
      </c>
      <c r="B3103" t="s">
        <v>3655</v>
      </c>
      <c r="D3103" t="s">
        <v>3656</v>
      </c>
      <c r="E3103">
        <v>3</v>
      </c>
      <c r="G3103">
        <v>139969</v>
      </c>
      <c r="H3103" s="7">
        <v>552667.05000000005</v>
      </c>
      <c r="I3103" t="s">
        <v>20</v>
      </c>
      <c r="J3103" t="s">
        <v>111</v>
      </c>
      <c r="K3103" t="s">
        <v>112</v>
      </c>
      <c r="L3103" s="2">
        <v>0.625</v>
      </c>
      <c r="M3103" s="2"/>
      <c r="N3103" s="1">
        <v>46070</v>
      </c>
      <c r="O3103" t="s">
        <v>23</v>
      </c>
      <c r="S3103" t="s">
        <v>18994</v>
      </c>
      <c r="T3103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3103" s="5">
        <f>WEEKNUM(Shipment_Data[[#This Row],[DATE]],2)</f>
        <v>8</v>
      </c>
      <c r="V3103" s="6">
        <f>SUBTOTAL(103,Shipment_Data[[#This Row],[DATE]])</f>
        <v>1</v>
      </c>
      <c r="W31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104" spans="1:23" x14ac:dyDescent="0.25">
      <c r="A3104" s="1">
        <v>46070</v>
      </c>
      <c r="B3104" t="s">
        <v>3657</v>
      </c>
      <c r="D3104" t="s">
        <v>3658</v>
      </c>
      <c r="E3104">
        <v>6</v>
      </c>
      <c r="G3104">
        <v>139561</v>
      </c>
      <c r="H3104" s="7">
        <v>715067.99</v>
      </c>
      <c r="I3104" t="s">
        <v>20</v>
      </c>
      <c r="J3104" t="s">
        <v>111</v>
      </c>
      <c r="K3104" t="s">
        <v>112</v>
      </c>
      <c r="L3104" s="2">
        <v>0.625</v>
      </c>
      <c r="M3104" s="2">
        <v>0.82361111111111107</v>
      </c>
      <c r="N3104" s="1">
        <v>46070</v>
      </c>
      <c r="O3104" t="s">
        <v>23</v>
      </c>
      <c r="S3104" t="s">
        <v>18994</v>
      </c>
      <c r="T310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0.19861111111094942</v>
      </c>
      <c r="U3104" s="5">
        <f>WEEKNUM(Shipment_Data[[#This Row],[DATE]],2)</f>
        <v>8</v>
      </c>
      <c r="V3104" s="6">
        <f>SUBTOTAL(103,Shipment_Data[[#This Row],[DATE]])</f>
        <v>1</v>
      </c>
      <c r="W31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105" spans="1:23" x14ac:dyDescent="0.25">
      <c r="A3105" s="1">
        <v>46070</v>
      </c>
      <c r="B3105" t="s">
        <v>3657</v>
      </c>
      <c r="D3105" t="s">
        <v>3659</v>
      </c>
      <c r="E3105">
        <v>1</v>
      </c>
      <c r="G3105">
        <v>140056</v>
      </c>
      <c r="H3105" s="7">
        <v>33235.199999999997</v>
      </c>
      <c r="I3105" t="s">
        <v>20</v>
      </c>
      <c r="J3105" t="s">
        <v>111</v>
      </c>
      <c r="K3105" t="s">
        <v>112</v>
      </c>
      <c r="L3105" s="2">
        <v>0.625</v>
      </c>
      <c r="M3105" s="2">
        <v>0.82430555555555551</v>
      </c>
      <c r="N3105" s="1">
        <v>46070</v>
      </c>
      <c r="O3105" t="s">
        <v>23</v>
      </c>
      <c r="S3105" t="s">
        <v>18994</v>
      </c>
      <c r="T310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0.1993055555576575</v>
      </c>
      <c r="U3105" s="5">
        <f>WEEKNUM(Shipment_Data[[#This Row],[DATE]],2)</f>
        <v>8</v>
      </c>
      <c r="V3105" s="6">
        <f>SUBTOTAL(103,Shipment_Data[[#This Row],[DATE]])</f>
        <v>1</v>
      </c>
      <c r="W31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106" spans="1:23" x14ac:dyDescent="0.25">
      <c r="A3106" s="1">
        <v>46070</v>
      </c>
      <c r="B3106" t="s">
        <v>1356</v>
      </c>
      <c r="D3106" t="s">
        <v>3660</v>
      </c>
      <c r="E3106">
        <v>1</v>
      </c>
      <c r="G3106">
        <v>139974</v>
      </c>
      <c r="H3106" s="7">
        <v>16962.400000000001</v>
      </c>
      <c r="I3106" t="s">
        <v>20</v>
      </c>
      <c r="J3106" t="s">
        <v>209</v>
      </c>
      <c r="K3106" t="s">
        <v>210</v>
      </c>
      <c r="L3106" s="2">
        <v>0.49652777777777779</v>
      </c>
      <c r="M3106" s="2">
        <v>0.62361111111111112</v>
      </c>
      <c r="N3106" s="1">
        <v>46070</v>
      </c>
      <c r="O3106" t="s">
        <v>23</v>
      </c>
      <c r="S3106" t="s">
        <v>18994</v>
      </c>
      <c r="T310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0.12708333333284827</v>
      </c>
      <c r="U3106" s="5">
        <f>WEEKNUM(Shipment_Data[[#This Row],[DATE]],2)</f>
        <v>8</v>
      </c>
      <c r="V3106" s="6">
        <f>SUBTOTAL(103,Shipment_Data[[#This Row],[DATE]])</f>
        <v>1</v>
      </c>
      <c r="W31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107" spans="1:23" x14ac:dyDescent="0.25">
      <c r="A3107" s="1">
        <v>46070</v>
      </c>
      <c r="B3107" t="s">
        <v>3215</v>
      </c>
      <c r="D3107" t="s">
        <v>3661</v>
      </c>
      <c r="E3107">
        <v>2</v>
      </c>
      <c r="G3107">
        <v>139943</v>
      </c>
      <c r="H3107" s="7">
        <v>146847.49</v>
      </c>
      <c r="I3107" t="s">
        <v>20</v>
      </c>
      <c r="J3107" t="s">
        <v>105</v>
      </c>
      <c r="K3107" t="s">
        <v>106</v>
      </c>
      <c r="L3107" s="2">
        <v>0.52430555555555558</v>
      </c>
      <c r="M3107" s="2">
        <v>0.75138888888888888</v>
      </c>
      <c r="N3107" s="1">
        <v>46070</v>
      </c>
      <c r="O3107" t="s">
        <v>23</v>
      </c>
      <c r="S3107" t="s">
        <v>18994</v>
      </c>
      <c r="T310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0.22708333333139308</v>
      </c>
      <c r="U3107" s="5">
        <f>WEEKNUM(Shipment_Data[[#This Row],[DATE]],2)</f>
        <v>8</v>
      </c>
      <c r="V3107" s="6">
        <f>SUBTOTAL(103,Shipment_Data[[#This Row],[DATE]])</f>
        <v>1</v>
      </c>
      <c r="W31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108" spans="1:23" x14ac:dyDescent="0.25">
      <c r="A3108" s="1">
        <v>46070</v>
      </c>
      <c r="B3108" t="s">
        <v>3215</v>
      </c>
      <c r="D3108" t="s">
        <v>3662</v>
      </c>
      <c r="G3108">
        <v>139949</v>
      </c>
      <c r="H3108" s="7">
        <v>15203.1</v>
      </c>
      <c r="I3108" t="s">
        <v>41</v>
      </c>
      <c r="J3108" t="s">
        <v>105</v>
      </c>
      <c r="K3108" t="s">
        <v>106</v>
      </c>
      <c r="L3108" s="2">
        <v>0.52430555555555558</v>
      </c>
      <c r="M3108" s="2">
        <v>0.75138888888888888</v>
      </c>
      <c r="N3108" s="1">
        <v>46070</v>
      </c>
      <c r="O3108" t="s">
        <v>23</v>
      </c>
      <c r="S3108" t="s">
        <v>18994</v>
      </c>
      <c r="T310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0.22708333333139308</v>
      </c>
      <c r="U3108" s="5">
        <f>WEEKNUM(Shipment_Data[[#This Row],[DATE]],2)</f>
        <v>8</v>
      </c>
      <c r="V3108" s="6">
        <f>SUBTOTAL(103,Shipment_Data[[#This Row],[DATE]])</f>
        <v>1</v>
      </c>
      <c r="W31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109" spans="1:23" x14ac:dyDescent="0.25">
      <c r="A3109" s="1">
        <v>46070</v>
      </c>
      <c r="B3109" t="s">
        <v>3215</v>
      </c>
      <c r="D3109" t="s">
        <v>3663</v>
      </c>
      <c r="E3109">
        <v>2</v>
      </c>
      <c r="G3109">
        <v>140021</v>
      </c>
      <c r="H3109" s="7">
        <v>99297.94</v>
      </c>
      <c r="I3109" t="s">
        <v>20</v>
      </c>
      <c r="J3109" t="s">
        <v>105</v>
      </c>
      <c r="K3109" t="s">
        <v>106</v>
      </c>
      <c r="L3109" s="2">
        <v>0.52430555555555558</v>
      </c>
      <c r="M3109" s="2">
        <v>0.75138888888888888</v>
      </c>
      <c r="N3109" s="1">
        <v>46070</v>
      </c>
      <c r="O3109" t="s">
        <v>23</v>
      </c>
      <c r="S3109" t="s">
        <v>18994</v>
      </c>
      <c r="T31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0.22708333333139308</v>
      </c>
      <c r="U3109" s="5">
        <f>WEEKNUM(Shipment_Data[[#This Row],[DATE]],2)</f>
        <v>8</v>
      </c>
      <c r="V3109" s="6">
        <f>SUBTOTAL(103,Shipment_Data[[#This Row],[DATE]])</f>
        <v>1</v>
      </c>
      <c r="W31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110" spans="1:23" x14ac:dyDescent="0.25">
      <c r="A3110" s="1">
        <v>46070</v>
      </c>
      <c r="B3110" t="s">
        <v>3664</v>
      </c>
      <c r="D3110" t="s">
        <v>3665</v>
      </c>
      <c r="E3110">
        <v>4</v>
      </c>
      <c r="G3110">
        <v>140000</v>
      </c>
      <c r="H3110" s="7">
        <v>387676</v>
      </c>
      <c r="I3110" t="s">
        <v>20</v>
      </c>
      <c r="J3110" t="s">
        <v>105</v>
      </c>
      <c r="K3110" t="s">
        <v>106</v>
      </c>
      <c r="L3110" s="2">
        <v>0.52430555555555558</v>
      </c>
      <c r="M3110" s="2">
        <v>0.56874999999999998</v>
      </c>
      <c r="N3110" s="1">
        <v>46070</v>
      </c>
      <c r="O3110" t="s">
        <v>23</v>
      </c>
      <c r="S3110" t="s">
        <v>18994</v>
      </c>
      <c r="T31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4.4444444443797693E-2</v>
      </c>
      <c r="U3110" s="5">
        <f>WEEKNUM(Shipment_Data[[#This Row],[DATE]],2)</f>
        <v>8</v>
      </c>
      <c r="V3110" s="6">
        <f>SUBTOTAL(103,Shipment_Data[[#This Row],[DATE]])</f>
        <v>1</v>
      </c>
      <c r="W31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111" spans="1:23" x14ac:dyDescent="0.25">
      <c r="A3111" s="1">
        <v>46070</v>
      </c>
      <c r="B3111" t="s">
        <v>3666</v>
      </c>
      <c r="D3111" t="s">
        <v>3667</v>
      </c>
      <c r="E3111">
        <v>1</v>
      </c>
      <c r="G3111">
        <v>139924</v>
      </c>
      <c r="H3111" s="7">
        <v>166238.12</v>
      </c>
      <c r="I3111" t="s">
        <v>20</v>
      </c>
      <c r="J3111" t="s">
        <v>105</v>
      </c>
      <c r="K3111" t="s">
        <v>106</v>
      </c>
      <c r="L3111" s="2">
        <v>0.52430555555555558</v>
      </c>
      <c r="M3111" s="2">
        <v>0.67361111111111116</v>
      </c>
      <c r="N3111" s="1">
        <v>46070</v>
      </c>
      <c r="O3111" t="s">
        <v>23</v>
      </c>
      <c r="S3111" t="s">
        <v>18994</v>
      </c>
      <c r="T31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0.14930555555474712</v>
      </c>
      <c r="U3111" s="5">
        <f>WEEKNUM(Shipment_Data[[#This Row],[DATE]],2)</f>
        <v>8</v>
      </c>
      <c r="V3111" s="6">
        <f>SUBTOTAL(103,Shipment_Data[[#This Row],[DATE]])</f>
        <v>1</v>
      </c>
      <c r="W31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112" spans="1:23" x14ac:dyDescent="0.25">
      <c r="A3112" s="1">
        <v>46070</v>
      </c>
      <c r="B3112" t="s">
        <v>3666</v>
      </c>
      <c r="D3112" t="s">
        <v>3668</v>
      </c>
      <c r="E3112">
        <v>1</v>
      </c>
      <c r="G3112">
        <v>139940</v>
      </c>
      <c r="H3112" s="7">
        <v>13850.61</v>
      </c>
      <c r="I3112" t="s">
        <v>20</v>
      </c>
      <c r="J3112" t="s">
        <v>105</v>
      </c>
      <c r="K3112" t="s">
        <v>106</v>
      </c>
      <c r="L3112" s="2">
        <v>0.52430555555555558</v>
      </c>
      <c r="M3112" s="2">
        <v>0.67361111111111116</v>
      </c>
      <c r="N3112" s="1">
        <v>46070</v>
      </c>
      <c r="O3112" t="s">
        <v>23</v>
      </c>
      <c r="S3112" t="s">
        <v>18994</v>
      </c>
      <c r="T31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0.14930555555474712</v>
      </c>
      <c r="U3112" s="5">
        <f>WEEKNUM(Shipment_Data[[#This Row],[DATE]],2)</f>
        <v>8</v>
      </c>
      <c r="V3112" s="6">
        <f>SUBTOTAL(103,Shipment_Data[[#This Row],[DATE]])</f>
        <v>1</v>
      </c>
      <c r="W31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113" spans="1:23" x14ac:dyDescent="0.25">
      <c r="A3113" s="1">
        <v>46070</v>
      </c>
      <c r="B3113" t="s">
        <v>3666</v>
      </c>
      <c r="D3113" t="s">
        <v>3669</v>
      </c>
      <c r="E3113">
        <v>1</v>
      </c>
      <c r="G3113">
        <v>139926</v>
      </c>
      <c r="H3113" s="7">
        <v>74155</v>
      </c>
      <c r="I3113" t="s">
        <v>20</v>
      </c>
      <c r="J3113" t="s">
        <v>105</v>
      </c>
      <c r="K3113" t="s">
        <v>106</v>
      </c>
      <c r="L3113" s="2">
        <v>0.52430555555555558</v>
      </c>
      <c r="M3113" s="2">
        <v>0.67361111111111116</v>
      </c>
      <c r="N3113" s="1">
        <v>46070</v>
      </c>
      <c r="O3113" t="s">
        <v>23</v>
      </c>
      <c r="S3113" t="s">
        <v>18994</v>
      </c>
      <c r="T311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0.14930555555474712</v>
      </c>
      <c r="U3113" s="5">
        <f>WEEKNUM(Shipment_Data[[#This Row],[DATE]],2)</f>
        <v>8</v>
      </c>
      <c r="V3113" s="6">
        <f>SUBTOTAL(103,Shipment_Data[[#This Row],[DATE]])</f>
        <v>1</v>
      </c>
      <c r="W31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114" spans="1:23" x14ac:dyDescent="0.25">
      <c r="A3114" s="1">
        <v>46070</v>
      </c>
      <c r="B3114" t="s">
        <v>769</v>
      </c>
      <c r="D3114" t="s">
        <v>3670</v>
      </c>
      <c r="E3114">
        <v>2</v>
      </c>
      <c r="G3114">
        <v>139901</v>
      </c>
      <c r="H3114" s="7">
        <v>159119.53</v>
      </c>
      <c r="I3114" t="s">
        <v>20</v>
      </c>
      <c r="J3114" t="s">
        <v>105</v>
      </c>
      <c r="K3114" t="s">
        <v>106</v>
      </c>
      <c r="L3114" s="2">
        <v>0.52430555555555558</v>
      </c>
      <c r="M3114" s="2">
        <v>0.65902777777777777</v>
      </c>
      <c r="N3114" s="1">
        <v>46070</v>
      </c>
      <c r="O3114" t="s">
        <v>23</v>
      </c>
      <c r="S3114" t="s">
        <v>18994</v>
      </c>
      <c r="T31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0.13472222222480923</v>
      </c>
      <c r="U3114" s="5">
        <f>WEEKNUM(Shipment_Data[[#This Row],[DATE]],2)</f>
        <v>8</v>
      </c>
      <c r="V3114" s="6">
        <f>SUBTOTAL(103,Shipment_Data[[#This Row],[DATE]])</f>
        <v>1</v>
      </c>
      <c r="W31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115" spans="1:23" x14ac:dyDescent="0.25">
      <c r="A3115" s="1">
        <v>46070</v>
      </c>
      <c r="B3115" t="s">
        <v>1987</v>
      </c>
      <c r="D3115" t="s">
        <v>3671</v>
      </c>
      <c r="E3115">
        <v>1</v>
      </c>
      <c r="G3115">
        <v>139950</v>
      </c>
      <c r="H3115" s="7">
        <v>13904</v>
      </c>
      <c r="I3115" t="s">
        <v>20</v>
      </c>
      <c r="J3115" t="s">
        <v>105</v>
      </c>
      <c r="K3115" t="s">
        <v>106</v>
      </c>
      <c r="L3115" s="2">
        <v>0.52430555555555558</v>
      </c>
      <c r="M3115" s="2">
        <v>0.59097222222222223</v>
      </c>
      <c r="N3115" s="1">
        <v>46070</v>
      </c>
      <c r="O3115" t="s">
        <v>23</v>
      </c>
      <c r="S3115" t="s">
        <v>18994</v>
      </c>
      <c r="T311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6.6666666665696539E-2</v>
      </c>
      <c r="U3115" s="5">
        <f>WEEKNUM(Shipment_Data[[#This Row],[DATE]],2)</f>
        <v>8</v>
      </c>
      <c r="V3115" s="6">
        <f>SUBTOTAL(103,Shipment_Data[[#This Row],[DATE]])</f>
        <v>1</v>
      </c>
      <c r="W31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116" spans="1:23" x14ac:dyDescent="0.25">
      <c r="A3116" s="1">
        <v>46070</v>
      </c>
      <c r="B3116" t="s">
        <v>3051</v>
      </c>
      <c r="D3116" t="s">
        <v>3672</v>
      </c>
      <c r="E3116">
        <v>1</v>
      </c>
      <c r="G3116">
        <v>139903</v>
      </c>
      <c r="H3116" s="7">
        <v>184800</v>
      </c>
      <c r="I3116" t="s">
        <v>20</v>
      </c>
      <c r="J3116" t="s">
        <v>105</v>
      </c>
      <c r="K3116" t="s">
        <v>106</v>
      </c>
      <c r="L3116" s="2">
        <v>0.52430555555555558</v>
      </c>
      <c r="M3116" s="2">
        <v>0.7416666666666667</v>
      </c>
      <c r="N3116" s="1">
        <v>46070</v>
      </c>
      <c r="O3116" t="s">
        <v>23</v>
      </c>
      <c r="S3116" t="s">
        <v>18994</v>
      </c>
      <c r="T31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0.21736111111385981</v>
      </c>
      <c r="U3116" s="5">
        <f>WEEKNUM(Shipment_Data[[#This Row],[DATE]],2)</f>
        <v>8</v>
      </c>
      <c r="V3116" s="6">
        <f>SUBTOTAL(103,Shipment_Data[[#This Row],[DATE]])</f>
        <v>1</v>
      </c>
      <c r="W31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117" spans="1:23" x14ac:dyDescent="0.25">
      <c r="A3117" s="1">
        <v>46070</v>
      </c>
      <c r="B3117" t="s">
        <v>3673</v>
      </c>
      <c r="D3117" t="s">
        <v>3674</v>
      </c>
      <c r="E3117">
        <v>3</v>
      </c>
      <c r="G3117">
        <v>139914</v>
      </c>
      <c r="H3117" s="7">
        <v>612948.38</v>
      </c>
      <c r="I3117" t="s">
        <v>20</v>
      </c>
      <c r="J3117" t="s">
        <v>105</v>
      </c>
      <c r="K3117" t="s">
        <v>106</v>
      </c>
      <c r="L3117" s="2">
        <v>0.52430555555555558</v>
      </c>
      <c r="M3117" s="2">
        <v>0.61041666666666672</v>
      </c>
      <c r="N3117" s="1">
        <v>46070</v>
      </c>
      <c r="O3117" t="s">
        <v>23</v>
      </c>
      <c r="S3117" t="s">
        <v>18994</v>
      </c>
      <c r="T311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8.6111111115314998E-2</v>
      </c>
      <c r="U3117" s="5">
        <f>WEEKNUM(Shipment_Data[[#This Row],[DATE]],2)</f>
        <v>8</v>
      </c>
      <c r="V3117" s="6">
        <f>SUBTOTAL(103,Shipment_Data[[#This Row],[DATE]])</f>
        <v>1</v>
      </c>
      <c r="W31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118" spans="1:23" x14ac:dyDescent="0.25">
      <c r="A3118" s="1">
        <v>46070</v>
      </c>
      <c r="B3118" t="s">
        <v>778</v>
      </c>
      <c r="D3118" t="s">
        <v>3675</v>
      </c>
      <c r="E3118">
        <v>1</v>
      </c>
      <c r="G3118">
        <v>139862</v>
      </c>
      <c r="H3118" s="7">
        <v>129955.39</v>
      </c>
      <c r="I3118" t="s">
        <v>20</v>
      </c>
      <c r="J3118" t="s">
        <v>105</v>
      </c>
      <c r="K3118" t="s">
        <v>106</v>
      </c>
      <c r="L3118" s="2">
        <v>0.52430555555555558</v>
      </c>
      <c r="M3118" s="2">
        <v>0.7055555555555556</v>
      </c>
      <c r="N3118" s="1">
        <v>46070</v>
      </c>
      <c r="O3118" t="s">
        <v>23</v>
      </c>
      <c r="S3118" t="s">
        <v>18994</v>
      </c>
      <c r="T311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0.18125000000145519</v>
      </c>
      <c r="U3118" s="5">
        <f>WEEKNUM(Shipment_Data[[#This Row],[DATE]],2)</f>
        <v>8</v>
      </c>
      <c r="V3118" s="6">
        <f>SUBTOTAL(103,Shipment_Data[[#This Row],[DATE]])</f>
        <v>1</v>
      </c>
      <c r="W31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119" spans="1:23" x14ac:dyDescent="0.25">
      <c r="A3119" s="1">
        <v>46070</v>
      </c>
      <c r="B3119" t="s">
        <v>778</v>
      </c>
      <c r="D3119" t="s">
        <v>3676</v>
      </c>
      <c r="E3119">
        <v>1</v>
      </c>
      <c r="G3119">
        <v>139930</v>
      </c>
      <c r="H3119" s="7">
        <v>24200</v>
      </c>
      <c r="I3119" t="s">
        <v>20</v>
      </c>
      <c r="J3119" t="s">
        <v>105</v>
      </c>
      <c r="K3119" t="s">
        <v>106</v>
      </c>
      <c r="L3119" s="2">
        <v>0.52430555555555558</v>
      </c>
      <c r="M3119" s="2">
        <v>0.7055555555555556</v>
      </c>
      <c r="N3119" s="1">
        <v>46070</v>
      </c>
      <c r="O3119" t="s">
        <v>23</v>
      </c>
      <c r="S3119" t="s">
        <v>18994</v>
      </c>
      <c r="T311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0.18125000000145519</v>
      </c>
      <c r="U3119" s="5">
        <f>WEEKNUM(Shipment_Data[[#This Row],[DATE]],2)</f>
        <v>8</v>
      </c>
      <c r="V3119" s="6">
        <f>SUBTOTAL(103,Shipment_Data[[#This Row],[DATE]])</f>
        <v>1</v>
      </c>
      <c r="W31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120" spans="1:23" x14ac:dyDescent="0.25">
      <c r="A3120" s="1">
        <v>46070</v>
      </c>
      <c r="B3120" t="s">
        <v>3677</v>
      </c>
      <c r="D3120" t="s">
        <v>3678</v>
      </c>
      <c r="E3120">
        <v>3</v>
      </c>
      <c r="G3120">
        <v>139890</v>
      </c>
      <c r="H3120" s="7">
        <v>305562.43</v>
      </c>
      <c r="I3120" t="s">
        <v>20</v>
      </c>
      <c r="J3120" t="s">
        <v>105</v>
      </c>
      <c r="K3120" t="s">
        <v>106</v>
      </c>
      <c r="L3120" s="2">
        <v>0.52430555555555558</v>
      </c>
      <c r="M3120" s="2">
        <v>0.64583333333333337</v>
      </c>
      <c r="N3120" s="1">
        <v>46070</v>
      </c>
      <c r="O3120" t="s">
        <v>23</v>
      </c>
      <c r="S3120" t="s">
        <v>18994</v>
      </c>
      <c r="T31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0.12152777778101154</v>
      </c>
      <c r="U3120" s="5">
        <f>WEEKNUM(Shipment_Data[[#This Row],[DATE]],2)</f>
        <v>8</v>
      </c>
      <c r="V3120" s="6">
        <f>SUBTOTAL(103,Shipment_Data[[#This Row],[DATE]])</f>
        <v>1</v>
      </c>
      <c r="W31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121" spans="1:23" x14ac:dyDescent="0.25">
      <c r="A3121" s="1">
        <v>46070</v>
      </c>
      <c r="B3121" t="s">
        <v>3677</v>
      </c>
      <c r="D3121" t="s">
        <v>3679</v>
      </c>
      <c r="E3121">
        <v>1</v>
      </c>
      <c r="G3121">
        <v>139948</v>
      </c>
      <c r="H3121" s="7">
        <v>50223.92</v>
      </c>
      <c r="I3121" t="s">
        <v>20</v>
      </c>
      <c r="J3121" t="s">
        <v>105</v>
      </c>
      <c r="K3121" t="s">
        <v>106</v>
      </c>
      <c r="L3121" s="2">
        <v>0.52430555555555558</v>
      </c>
      <c r="M3121" s="2">
        <v>0.64583333333333337</v>
      </c>
      <c r="N3121" s="1">
        <v>46070</v>
      </c>
      <c r="O3121" t="s">
        <v>23</v>
      </c>
      <c r="S3121" t="s">
        <v>18994</v>
      </c>
      <c r="T31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0.12152777778101154</v>
      </c>
      <c r="U3121" s="5">
        <f>WEEKNUM(Shipment_Data[[#This Row],[DATE]],2)</f>
        <v>8</v>
      </c>
      <c r="V3121" s="6">
        <f>SUBTOTAL(103,Shipment_Data[[#This Row],[DATE]])</f>
        <v>1</v>
      </c>
      <c r="W31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122" spans="1:23" x14ac:dyDescent="0.25">
      <c r="A3122" s="1">
        <v>46070</v>
      </c>
      <c r="B3122" t="s">
        <v>1467</v>
      </c>
      <c r="D3122" t="s">
        <v>3680</v>
      </c>
      <c r="E3122">
        <v>1</v>
      </c>
      <c r="G3122">
        <v>139690</v>
      </c>
      <c r="H3122" s="7">
        <v>58217.8</v>
      </c>
      <c r="I3122" t="s">
        <v>20</v>
      </c>
      <c r="J3122" t="s">
        <v>105</v>
      </c>
      <c r="K3122" t="s">
        <v>106</v>
      </c>
      <c r="L3122" s="2">
        <v>0.52430555555555558</v>
      </c>
      <c r="M3122" s="2">
        <v>0.8305555555555556</v>
      </c>
      <c r="N3122" s="1">
        <v>46070</v>
      </c>
      <c r="O3122" t="s">
        <v>23</v>
      </c>
      <c r="S3122" t="s">
        <v>18994</v>
      </c>
      <c r="T312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0.30625000000145519</v>
      </c>
      <c r="U3122" s="5">
        <f>WEEKNUM(Shipment_Data[[#This Row],[DATE]],2)</f>
        <v>8</v>
      </c>
      <c r="V3122" s="6">
        <f>SUBTOTAL(103,Shipment_Data[[#This Row],[DATE]])</f>
        <v>1</v>
      </c>
      <c r="W31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123" spans="1:23" x14ac:dyDescent="0.25">
      <c r="A3123" s="1">
        <v>46070</v>
      </c>
      <c r="B3123" t="s">
        <v>1467</v>
      </c>
      <c r="D3123" t="s">
        <v>3681</v>
      </c>
      <c r="E3123">
        <v>1</v>
      </c>
      <c r="G3123">
        <v>139995</v>
      </c>
      <c r="H3123" s="7">
        <v>19250</v>
      </c>
      <c r="I3123" t="s">
        <v>20</v>
      </c>
      <c r="J3123" t="s">
        <v>105</v>
      </c>
      <c r="K3123" t="s">
        <v>106</v>
      </c>
      <c r="L3123" s="2">
        <v>0.52430555555555558</v>
      </c>
      <c r="M3123" s="2">
        <v>0.62708333333333333</v>
      </c>
      <c r="N3123" s="1">
        <v>46070</v>
      </c>
      <c r="O3123" t="s">
        <v>23</v>
      </c>
      <c r="S3123" t="s">
        <v>18994</v>
      </c>
      <c r="T31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0.10277777777810115</v>
      </c>
      <c r="U3123" s="5">
        <f>WEEKNUM(Shipment_Data[[#This Row],[DATE]],2)</f>
        <v>8</v>
      </c>
      <c r="V3123" s="6">
        <f>SUBTOTAL(103,Shipment_Data[[#This Row],[DATE]])</f>
        <v>1</v>
      </c>
      <c r="W31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124" spans="1:23" x14ac:dyDescent="0.25">
      <c r="A3124" s="1">
        <v>46070</v>
      </c>
      <c r="B3124" t="s">
        <v>2784</v>
      </c>
      <c r="D3124" t="s">
        <v>3682</v>
      </c>
      <c r="E3124">
        <v>4</v>
      </c>
      <c r="G3124">
        <v>139983</v>
      </c>
      <c r="H3124" s="7">
        <v>141678.16</v>
      </c>
      <c r="I3124" t="s">
        <v>20</v>
      </c>
      <c r="J3124" t="s">
        <v>287</v>
      </c>
      <c r="K3124" t="s">
        <v>288</v>
      </c>
      <c r="L3124" s="2">
        <v>0.53125</v>
      </c>
      <c r="M3124" s="2">
        <v>0.62222222222222223</v>
      </c>
      <c r="N3124" s="1">
        <v>46070</v>
      </c>
      <c r="O3124" t="s">
        <v>23</v>
      </c>
      <c r="S3124" t="s">
        <v>18994</v>
      </c>
      <c r="T31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9.0972222220443655E-2</v>
      </c>
      <c r="U3124" s="5">
        <f>WEEKNUM(Shipment_Data[[#This Row],[DATE]],2)</f>
        <v>8</v>
      </c>
      <c r="V3124" s="6">
        <f>SUBTOTAL(103,Shipment_Data[[#This Row],[DATE]])</f>
        <v>1</v>
      </c>
      <c r="W31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125" spans="1:23" x14ac:dyDescent="0.25">
      <c r="A3125" s="1">
        <v>46070</v>
      </c>
      <c r="B3125" t="s">
        <v>1027</v>
      </c>
      <c r="D3125" t="s">
        <v>3683</v>
      </c>
      <c r="E3125">
        <v>1</v>
      </c>
      <c r="G3125">
        <v>139727</v>
      </c>
      <c r="H3125" s="7">
        <v>252122.85</v>
      </c>
      <c r="I3125" t="s">
        <v>20</v>
      </c>
      <c r="J3125" t="s">
        <v>287</v>
      </c>
      <c r="K3125" t="s">
        <v>288</v>
      </c>
      <c r="L3125" s="2">
        <v>0.54166666666666663</v>
      </c>
      <c r="M3125" s="2">
        <v>0.63611111111111107</v>
      </c>
      <c r="N3125" s="1">
        <v>46070</v>
      </c>
      <c r="O3125" t="s">
        <v>23</v>
      </c>
      <c r="S3125" t="s">
        <v>18994</v>
      </c>
      <c r="T312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9.4444444446708076E-2</v>
      </c>
      <c r="U3125" s="5">
        <f>WEEKNUM(Shipment_Data[[#This Row],[DATE]],2)</f>
        <v>8</v>
      </c>
      <c r="V3125" s="6">
        <f>SUBTOTAL(103,Shipment_Data[[#This Row],[DATE]])</f>
        <v>1</v>
      </c>
      <c r="W31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126" spans="1:23" x14ac:dyDescent="0.25">
      <c r="A3126" s="1">
        <v>46070</v>
      </c>
      <c r="B3126" t="s">
        <v>1027</v>
      </c>
      <c r="D3126" t="s">
        <v>3684</v>
      </c>
      <c r="E3126">
        <v>1</v>
      </c>
      <c r="G3126">
        <v>139744</v>
      </c>
      <c r="H3126" s="7">
        <v>614814</v>
      </c>
      <c r="I3126" t="s">
        <v>20</v>
      </c>
      <c r="J3126" t="s">
        <v>287</v>
      </c>
      <c r="K3126" t="s">
        <v>288</v>
      </c>
      <c r="L3126" s="2">
        <v>0.54166666666666663</v>
      </c>
      <c r="M3126" s="2">
        <v>0.63611111111111107</v>
      </c>
      <c r="N3126" s="1">
        <v>46070</v>
      </c>
      <c r="O3126" t="s">
        <v>23</v>
      </c>
      <c r="S3126" t="s">
        <v>18994</v>
      </c>
      <c r="T31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9.4444444446708076E-2</v>
      </c>
      <c r="U3126" s="5">
        <f>WEEKNUM(Shipment_Data[[#This Row],[DATE]],2)</f>
        <v>8</v>
      </c>
      <c r="V3126" s="6">
        <f>SUBTOTAL(103,Shipment_Data[[#This Row],[DATE]])</f>
        <v>1</v>
      </c>
      <c r="W31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127" spans="1:23" x14ac:dyDescent="0.25">
      <c r="A3127" s="1">
        <v>46070</v>
      </c>
      <c r="B3127" t="s">
        <v>3685</v>
      </c>
      <c r="D3127" t="s">
        <v>3686</v>
      </c>
      <c r="E3127">
        <v>4</v>
      </c>
      <c r="G3127">
        <v>139916</v>
      </c>
      <c r="H3127" s="7">
        <v>850138.72</v>
      </c>
      <c r="I3127" t="s">
        <v>20</v>
      </c>
      <c r="J3127" t="s">
        <v>26</v>
      </c>
      <c r="K3127" t="s">
        <v>27</v>
      </c>
      <c r="L3127" s="2">
        <v>0.54166666666666663</v>
      </c>
      <c r="M3127" s="2">
        <v>0.62638888888888888</v>
      </c>
      <c r="N3127" s="1">
        <v>46070</v>
      </c>
      <c r="O3127" t="s">
        <v>23</v>
      </c>
      <c r="S3127" t="s">
        <v>18994</v>
      </c>
      <c r="T312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8.4722222221898846E-2</v>
      </c>
      <c r="U3127" s="5">
        <f>WEEKNUM(Shipment_Data[[#This Row],[DATE]],2)</f>
        <v>8</v>
      </c>
      <c r="V3127" s="6">
        <f>SUBTOTAL(103,Shipment_Data[[#This Row],[DATE]])</f>
        <v>1</v>
      </c>
      <c r="W31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128" spans="1:23" x14ac:dyDescent="0.25">
      <c r="A3128" s="1">
        <v>46070</v>
      </c>
      <c r="B3128" t="s">
        <v>3685</v>
      </c>
      <c r="D3128" t="s">
        <v>3687</v>
      </c>
      <c r="E3128">
        <v>2</v>
      </c>
      <c r="G3128">
        <v>139929</v>
      </c>
      <c r="H3128" s="7">
        <v>43998.25</v>
      </c>
      <c r="I3128" t="s">
        <v>20</v>
      </c>
      <c r="J3128" t="s">
        <v>26</v>
      </c>
      <c r="K3128" t="s">
        <v>27</v>
      </c>
      <c r="L3128" s="2">
        <v>0.54166666666666663</v>
      </c>
      <c r="M3128" s="2">
        <v>0.62638888888888888</v>
      </c>
      <c r="N3128" s="1">
        <v>46070</v>
      </c>
      <c r="O3128" t="s">
        <v>23</v>
      </c>
      <c r="S3128" t="s">
        <v>18994</v>
      </c>
      <c r="T31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8.4722222221898846E-2</v>
      </c>
      <c r="U3128" s="5">
        <f>WEEKNUM(Shipment_Data[[#This Row],[DATE]],2)</f>
        <v>8</v>
      </c>
      <c r="V3128" s="6">
        <f>SUBTOTAL(103,Shipment_Data[[#This Row],[DATE]])</f>
        <v>1</v>
      </c>
      <c r="W31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129" spans="1:23" x14ac:dyDescent="0.25">
      <c r="A3129" s="1">
        <v>46070</v>
      </c>
      <c r="B3129" t="s">
        <v>3688</v>
      </c>
      <c r="D3129" t="s">
        <v>3689</v>
      </c>
      <c r="E3129">
        <v>1</v>
      </c>
      <c r="G3129">
        <v>139972</v>
      </c>
      <c r="H3129" s="7">
        <v>36484.559999999998</v>
      </c>
      <c r="I3129" t="s">
        <v>20</v>
      </c>
      <c r="J3129" t="s">
        <v>26</v>
      </c>
      <c r="K3129" t="s">
        <v>27</v>
      </c>
      <c r="L3129" s="2">
        <v>0.54166666666666663</v>
      </c>
      <c r="M3129" s="2">
        <v>0.76666666666666672</v>
      </c>
      <c r="N3129" s="1">
        <v>46070</v>
      </c>
      <c r="O3129" t="s">
        <v>23</v>
      </c>
      <c r="S3129" t="s">
        <v>18994</v>
      </c>
      <c r="T31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0.22500000000582077</v>
      </c>
      <c r="U3129" s="5">
        <f>WEEKNUM(Shipment_Data[[#This Row],[DATE]],2)</f>
        <v>8</v>
      </c>
      <c r="V3129" s="6">
        <f>SUBTOTAL(103,Shipment_Data[[#This Row],[DATE]])</f>
        <v>1</v>
      </c>
      <c r="W31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130" spans="1:23" x14ac:dyDescent="0.25">
      <c r="A3130" s="1">
        <v>46070</v>
      </c>
      <c r="B3130" t="s">
        <v>3690</v>
      </c>
      <c r="D3130" t="s">
        <v>3691</v>
      </c>
      <c r="E3130">
        <v>4</v>
      </c>
      <c r="G3130">
        <v>139893</v>
      </c>
      <c r="H3130" s="7">
        <v>1919090.16</v>
      </c>
      <c r="I3130" t="s">
        <v>20</v>
      </c>
      <c r="J3130" t="s">
        <v>26</v>
      </c>
      <c r="K3130" t="s">
        <v>27</v>
      </c>
      <c r="L3130" s="2">
        <v>0.54166666666666663</v>
      </c>
      <c r="M3130" s="2">
        <v>0.74027777777777781</v>
      </c>
      <c r="N3130" s="1">
        <v>46070</v>
      </c>
      <c r="O3130" t="s">
        <v>23</v>
      </c>
      <c r="S3130" t="s">
        <v>18994</v>
      </c>
      <c r="T313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0.19861111111094942</v>
      </c>
      <c r="U3130" s="5">
        <f>WEEKNUM(Shipment_Data[[#This Row],[DATE]],2)</f>
        <v>8</v>
      </c>
      <c r="V3130" s="6">
        <f>SUBTOTAL(103,Shipment_Data[[#This Row],[DATE]])</f>
        <v>1</v>
      </c>
      <c r="W31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131" spans="1:23" x14ac:dyDescent="0.25">
      <c r="A3131" s="1">
        <v>46070</v>
      </c>
      <c r="B3131" t="s">
        <v>3690</v>
      </c>
      <c r="D3131" t="s">
        <v>3692</v>
      </c>
      <c r="E3131">
        <v>1</v>
      </c>
      <c r="G3131">
        <v>139905</v>
      </c>
      <c r="H3131" s="7">
        <v>14899.99</v>
      </c>
      <c r="I3131" t="s">
        <v>20</v>
      </c>
      <c r="J3131" t="s">
        <v>26</v>
      </c>
      <c r="K3131" t="s">
        <v>27</v>
      </c>
      <c r="L3131" s="2">
        <v>0.54166666666666663</v>
      </c>
      <c r="M3131" s="2">
        <v>0.74027777777777781</v>
      </c>
      <c r="N3131" s="1">
        <v>46070</v>
      </c>
      <c r="O3131" t="s">
        <v>23</v>
      </c>
      <c r="S3131" t="s">
        <v>18994</v>
      </c>
      <c r="T313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0.19861111111094942</v>
      </c>
      <c r="U3131" s="5">
        <f>WEEKNUM(Shipment_Data[[#This Row],[DATE]],2)</f>
        <v>8</v>
      </c>
      <c r="V3131" s="6">
        <f>SUBTOTAL(103,Shipment_Data[[#This Row],[DATE]])</f>
        <v>1</v>
      </c>
      <c r="W31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132" spans="1:23" x14ac:dyDescent="0.25">
      <c r="A3132" s="1">
        <v>46070</v>
      </c>
      <c r="B3132" t="s">
        <v>555</v>
      </c>
      <c r="D3132" t="s">
        <v>3693</v>
      </c>
      <c r="E3132">
        <v>1</v>
      </c>
      <c r="G3132">
        <v>139975</v>
      </c>
      <c r="H3132" s="7">
        <v>127552.68</v>
      </c>
      <c r="I3132" t="s">
        <v>20</v>
      </c>
      <c r="J3132" t="s">
        <v>287</v>
      </c>
      <c r="K3132" t="s">
        <v>288</v>
      </c>
      <c r="L3132" s="2">
        <v>0.54166666666666663</v>
      </c>
      <c r="M3132" s="2">
        <v>0.65069444444444446</v>
      </c>
      <c r="N3132" s="1">
        <v>46070</v>
      </c>
      <c r="O3132" t="s">
        <v>23</v>
      </c>
      <c r="S3132" t="s">
        <v>18994</v>
      </c>
      <c r="T313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0.10902777777664596</v>
      </c>
      <c r="U3132" s="5">
        <f>WEEKNUM(Shipment_Data[[#This Row],[DATE]],2)</f>
        <v>8</v>
      </c>
      <c r="V3132" s="6">
        <f>SUBTOTAL(103,Shipment_Data[[#This Row],[DATE]])</f>
        <v>1</v>
      </c>
      <c r="W31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133" spans="1:23" x14ac:dyDescent="0.25">
      <c r="A3133" s="1">
        <v>46070</v>
      </c>
      <c r="B3133" t="s">
        <v>2461</v>
      </c>
      <c r="D3133" t="s">
        <v>3694</v>
      </c>
      <c r="E3133">
        <v>5</v>
      </c>
      <c r="G3133">
        <v>139932</v>
      </c>
      <c r="H3133" s="7">
        <v>705080.2</v>
      </c>
      <c r="I3133" t="s">
        <v>20</v>
      </c>
      <c r="J3133" t="s">
        <v>26</v>
      </c>
      <c r="K3133" t="s">
        <v>27</v>
      </c>
      <c r="L3133" s="2">
        <v>0.54166666666666663</v>
      </c>
      <c r="M3133" s="2">
        <v>0.79027777777777775</v>
      </c>
      <c r="N3133" s="1">
        <v>46070</v>
      </c>
      <c r="O3133" t="s">
        <v>23</v>
      </c>
      <c r="S3133" t="s">
        <v>18994</v>
      </c>
      <c r="T31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0.24861111111385981</v>
      </c>
      <c r="U3133" s="5">
        <f>WEEKNUM(Shipment_Data[[#This Row],[DATE]],2)</f>
        <v>8</v>
      </c>
      <c r="V3133" s="6">
        <f>SUBTOTAL(103,Shipment_Data[[#This Row],[DATE]])</f>
        <v>1</v>
      </c>
      <c r="W31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134" spans="1:23" x14ac:dyDescent="0.25">
      <c r="A3134" s="1">
        <v>46070</v>
      </c>
      <c r="B3134" t="s">
        <v>3695</v>
      </c>
      <c r="D3134" t="s">
        <v>3696</v>
      </c>
      <c r="E3134">
        <v>1</v>
      </c>
      <c r="G3134">
        <v>140018</v>
      </c>
      <c r="H3134" s="7">
        <v>53053</v>
      </c>
      <c r="I3134" t="s">
        <v>20</v>
      </c>
      <c r="J3134" t="s">
        <v>287</v>
      </c>
      <c r="K3134" t="s">
        <v>288</v>
      </c>
      <c r="L3134" s="2">
        <v>0.54166666666666663</v>
      </c>
      <c r="M3134" s="2">
        <v>0.60833333333333328</v>
      </c>
      <c r="N3134" s="1">
        <v>46070</v>
      </c>
      <c r="O3134" t="s">
        <v>23</v>
      </c>
      <c r="S3134" t="s">
        <v>18994</v>
      </c>
      <c r="T31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6.6666666665696539E-2</v>
      </c>
      <c r="U3134" s="5">
        <f>WEEKNUM(Shipment_Data[[#This Row],[DATE]],2)</f>
        <v>8</v>
      </c>
      <c r="V3134" s="6">
        <f>SUBTOTAL(103,Shipment_Data[[#This Row],[DATE]])</f>
        <v>1</v>
      </c>
      <c r="W31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135" spans="1:23" x14ac:dyDescent="0.25">
      <c r="A3135" s="1">
        <v>46070</v>
      </c>
      <c r="B3135" t="s">
        <v>186</v>
      </c>
      <c r="D3135" t="s">
        <v>3697</v>
      </c>
      <c r="E3135">
        <v>2</v>
      </c>
      <c r="G3135">
        <v>139953</v>
      </c>
      <c r="H3135" s="7">
        <v>111809.04</v>
      </c>
      <c r="I3135" t="s">
        <v>20</v>
      </c>
      <c r="J3135" t="s">
        <v>75</v>
      </c>
      <c r="K3135" t="s">
        <v>76</v>
      </c>
      <c r="L3135" s="2">
        <v>0.54513888888888884</v>
      </c>
      <c r="M3135" s="2">
        <v>0.57430555555555551</v>
      </c>
      <c r="N3135" s="1">
        <v>46070</v>
      </c>
      <c r="O3135" t="s">
        <v>23</v>
      </c>
      <c r="S3135" t="s">
        <v>18994</v>
      </c>
      <c r="T31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2.9166666667151731E-2</v>
      </c>
      <c r="U3135" s="5">
        <f>WEEKNUM(Shipment_Data[[#This Row],[DATE]],2)</f>
        <v>8</v>
      </c>
      <c r="V3135" s="6">
        <f>SUBTOTAL(103,Shipment_Data[[#This Row],[DATE]])</f>
        <v>1</v>
      </c>
      <c r="W31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136" spans="1:23" x14ac:dyDescent="0.25">
      <c r="A3136" s="1">
        <v>46070</v>
      </c>
      <c r="B3136" t="s">
        <v>186</v>
      </c>
      <c r="D3136" t="s">
        <v>3698</v>
      </c>
      <c r="E3136">
        <v>1</v>
      </c>
      <c r="G3136">
        <v>139992</v>
      </c>
      <c r="H3136" s="7">
        <v>5775</v>
      </c>
      <c r="I3136" t="s">
        <v>20</v>
      </c>
      <c r="J3136" t="s">
        <v>75</v>
      </c>
      <c r="K3136" t="s">
        <v>76</v>
      </c>
      <c r="L3136" s="2">
        <v>0.54513888888888884</v>
      </c>
      <c r="M3136" s="2">
        <v>0.57430555555555551</v>
      </c>
      <c r="N3136" s="1">
        <v>46070</v>
      </c>
      <c r="O3136" t="s">
        <v>23</v>
      </c>
      <c r="S3136" t="s">
        <v>18994</v>
      </c>
      <c r="T31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2.9166666667151731E-2</v>
      </c>
      <c r="U3136" s="5">
        <f>WEEKNUM(Shipment_Data[[#This Row],[DATE]],2)</f>
        <v>8</v>
      </c>
      <c r="V3136" s="6">
        <f>SUBTOTAL(103,Shipment_Data[[#This Row],[DATE]])</f>
        <v>1</v>
      </c>
      <c r="W31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137" spans="1:23" x14ac:dyDescent="0.25">
      <c r="A3137" s="1">
        <v>46070</v>
      </c>
      <c r="B3137" t="s">
        <v>186</v>
      </c>
      <c r="D3137" t="s">
        <v>3699</v>
      </c>
      <c r="E3137">
        <v>4</v>
      </c>
      <c r="G3137">
        <v>140030</v>
      </c>
      <c r="H3137" s="7">
        <v>45806.15</v>
      </c>
      <c r="I3137" t="s">
        <v>20</v>
      </c>
      <c r="J3137" t="s">
        <v>75</v>
      </c>
      <c r="K3137" t="s">
        <v>76</v>
      </c>
      <c r="L3137" s="2">
        <v>0.54513888888888884</v>
      </c>
      <c r="M3137" s="2">
        <v>0.57430555555555551</v>
      </c>
      <c r="N3137" s="1">
        <v>46070</v>
      </c>
      <c r="O3137" t="s">
        <v>23</v>
      </c>
      <c r="S3137" t="s">
        <v>18994</v>
      </c>
      <c r="T31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2.9166666667151731E-2</v>
      </c>
      <c r="U3137" s="5">
        <f>WEEKNUM(Shipment_Data[[#This Row],[DATE]],2)</f>
        <v>8</v>
      </c>
      <c r="V3137" s="6">
        <f>SUBTOTAL(103,Shipment_Data[[#This Row],[DATE]])</f>
        <v>1</v>
      </c>
      <c r="W31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138" spans="1:23" x14ac:dyDescent="0.25">
      <c r="A3138" s="1">
        <v>46070</v>
      </c>
      <c r="B3138" t="s">
        <v>2543</v>
      </c>
      <c r="D3138" t="s">
        <v>3700</v>
      </c>
      <c r="E3138">
        <v>1</v>
      </c>
      <c r="G3138">
        <v>138873</v>
      </c>
      <c r="H3138" s="7">
        <v>36114.58</v>
      </c>
      <c r="I3138" t="s">
        <v>20</v>
      </c>
      <c r="J3138" t="s">
        <v>75</v>
      </c>
      <c r="K3138" t="s">
        <v>76</v>
      </c>
      <c r="L3138" s="2">
        <v>0.54513888888888884</v>
      </c>
      <c r="M3138" s="2">
        <v>0.80069444444444449</v>
      </c>
      <c r="N3138" s="1">
        <v>46070</v>
      </c>
      <c r="O3138" t="s">
        <v>23</v>
      </c>
      <c r="S3138" t="s">
        <v>18994</v>
      </c>
      <c r="T313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0.25555555555183673</v>
      </c>
      <c r="U3138" s="5">
        <f>WEEKNUM(Shipment_Data[[#This Row],[DATE]],2)</f>
        <v>8</v>
      </c>
      <c r="V3138" s="6">
        <f>SUBTOTAL(103,Shipment_Data[[#This Row],[DATE]])</f>
        <v>1</v>
      </c>
      <c r="W31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139" spans="1:23" x14ac:dyDescent="0.25">
      <c r="A3139" s="1">
        <v>46070</v>
      </c>
      <c r="B3139" t="s">
        <v>3701</v>
      </c>
      <c r="D3139" t="s">
        <v>3702</v>
      </c>
      <c r="E3139">
        <v>2</v>
      </c>
      <c r="G3139">
        <v>139896</v>
      </c>
      <c r="H3139" s="7">
        <v>206109.18</v>
      </c>
      <c r="I3139" t="s">
        <v>20</v>
      </c>
      <c r="J3139" t="s">
        <v>257</v>
      </c>
      <c r="K3139" t="s">
        <v>258</v>
      </c>
      <c r="L3139" s="2">
        <v>0.57291666666666663</v>
      </c>
      <c r="M3139" s="2">
        <v>0.62569444444444444</v>
      </c>
      <c r="N3139" s="1">
        <v>46070</v>
      </c>
      <c r="O3139" t="s">
        <v>23</v>
      </c>
      <c r="S3139" t="s">
        <v>18994</v>
      </c>
      <c r="T31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5.2777777782466728E-2</v>
      </c>
      <c r="U3139" s="5">
        <f>WEEKNUM(Shipment_Data[[#This Row],[DATE]],2)</f>
        <v>8</v>
      </c>
      <c r="V3139" s="6">
        <f>SUBTOTAL(103,Shipment_Data[[#This Row],[DATE]])</f>
        <v>1</v>
      </c>
      <c r="W31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140" spans="1:23" x14ac:dyDescent="0.25">
      <c r="A3140" s="1">
        <v>46070</v>
      </c>
      <c r="B3140" t="s">
        <v>3701</v>
      </c>
      <c r="D3140" t="s">
        <v>3703</v>
      </c>
      <c r="E3140">
        <v>1</v>
      </c>
      <c r="G3140">
        <v>140006</v>
      </c>
      <c r="H3140" s="7">
        <v>30693.49</v>
      </c>
      <c r="I3140" t="s">
        <v>20</v>
      </c>
      <c r="J3140" t="s">
        <v>257</v>
      </c>
      <c r="K3140" t="s">
        <v>258</v>
      </c>
      <c r="L3140" s="2">
        <v>0.57291666666666663</v>
      </c>
      <c r="M3140" s="2">
        <v>0.62569444444444444</v>
      </c>
      <c r="N3140" s="1">
        <v>46070</v>
      </c>
      <c r="O3140" t="s">
        <v>23</v>
      </c>
      <c r="S3140" t="s">
        <v>18994</v>
      </c>
      <c r="T31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5.2777777782466728E-2</v>
      </c>
      <c r="U3140" s="5">
        <f>WEEKNUM(Shipment_Data[[#This Row],[DATE]],2)</f>
        <v>8</v>
      </c>
      <c r="V3140" s="6">
        <f>SUBTOTAL(103,Shipment_Data[[#This Row],[DATE]])</f>
        <v>1</v>
      </c>
      <c r="W31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141" spans="1:23" x14ac:dyDescent="0.25">
      <c r="A3141" s="1">
        <v>46070</v>
      </c>
      <c r="B3141" t="s">
        <v>3701</v>
      </c>
      <c r="D3141" t="s">
        <v>3704</v>
      </c>
      <c r="E3141">
        <v>1</v>
      </c>
      <c r="G3141">
        <v>139896</v>
      </c>
      <c r="H3141" s="7">
        <v>22000</v>
      </c>
      <c r="I3141" t="s">
        <v>20</v>
      </c>
      <c r="J3141" t="s">
        <v>257</v>
      </c>
      <c r="K3141" t="s">
        <v>258</v>
      </c>
      <c r="L3141" s="2">
        <v>0.57291666666666663</v>
      </c>
      <c r="M3141" s="2">
        <v>0.62569444444444444</v>
      </c>
      <c r="N3141" s="1">
        <v>46070</v>
      </c>
      <c r="O3141" t="s">
        <v>23</v>
      </c>
      <c r="S3141" t="s">
        <v>18994</v>
      </c>
      <c r="T31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5.2777777782466728E-2</v>
      </c>
      <c r="U3141" s="5">
        <f>WEEKNUM(Shipment_Data[[#This Row],[DATE]],2)</f>
        <v>8</v>
      </c>
      <c r="V3141" s="6">
        <f>SUBTOTAL(103,Shipment_Data[[#This Row],[DATE]])</f>
        <v>1</v>
      </c>
      <c r="W31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142" spans="1:23" x14ac:dyDescent="0.25">
      <c r="A3142" s="1">
        <v>46070</v>
      </c>
      <c r="B3142" t="s">
        <v>3701</v>
      </c>
      <c r="D3142" t="s">
        <v>3705</v>
      </c>
      <c r="E3142">
        <v>1</v>
      </c>
      <c r="G3142">
        <v>140033</v>
      </c>
      <c r="H3142" s="7">
        <v>40442.660000000003</v>
      </c>
      <c r="I3142" t="s">
        <v>20</v>
      </c>
      <c r="J3142" t="s">
        <v>257</v>
      </c>
      <c r="K3142" t="s">
        <v>258</v>
      </c>
      <c r="L3142" s="2">
        <v>0.57291666666666663</v>
      </c>
      <c r="M3142" s="2">
        <v>0.62569444444444444</v>
      </c>
      <c r="N3142" s="1">
        <v>46070</v>
      </c>
      <c r="O3142" t="s">
        <v>23</v>
      </c>
      <c r="S3142" t="s">
        <v>18994</v>
      </c>
      <c r="T31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5.2777777782466728E-2</v>
      </c>
      <c r="U3142" s="5">
        <f>WEEKNUM(Shipment_Data[[#This Row],[DATE]],2)</f>
        <v>8</v>
      </c>
      <c r="V3142" s="6">
        <f>SUBTOTAL(103,Shipment_Data[[#This Row],[DATE]])</f>
        <v>1</v>
      </c>
      <c r="W31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143" spans="1:23" x14ac:dyDescent="0.25">
      <c r="A3143" s="1">
        <v>46070</v>
      </c>
      <c r="B3143" t="s">
        <v>3701</v>
      </c>
      <c r="D3143" t="s">
        <v>3706</v>
      </c>
      <c r="E3143">
        <v>1</v>
      </c>
      <c r="G3143">
        <v>140040</v>
      </c>
      <c r="H3143" s="7">
        <v>25859.56</v>
      </c>
      <c r="I3143" t="s">
        <v>20</v>
      </c>
      <c r="J3143" t="s">
        <v>257</v>
      </c>
      <c r="K3143" t="s">
        <v>258</v>
      </c>
      <c r="L3143" s="2">
        <v>0.57291666666666663</v>
      </c>
      <c r="M3143" s="2">
        <v>0.62569444444444444</v>
      </c>
      <c r="N3143" s="1">
        <v>46070</v>
      </c>
      <c r="O3143" t="s">
        <v>23</v>
      </c>
      <c r="S3143" t="s">
        <v>18994</v>
      </c>
      <c r="T31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5.2777777782466728E-2</v>
      </c>
      <c r="U3143" s="5">
        <f>WEEKNUM(Shipment_Data[[#This Row],[DATE]],2)</f>
        <v>8</v>
      </c>
      <c r="V3143" s="6">
        <f>SUBTOTAL(103,Shipment_Data[[#This Row],[DATE]])</f>
        <v>1</v>
      </c>
      <c r="W31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144" spans="1:23" x14ac:dyDescent="0.25">
      <c r="A3144" s="1">
        <v>46070</v>
      </c>
      <c r="B3144" t="s">
        <v>3707</v>
      </c>
      <c r="D3144" t="s">
        <v>3708</v>
      </c>
      <c r="E3144">
        <v>1</v>
      </c>
      <c r="G3144">
        <v>139971</v>
      </c>
      <c r="H3144" s="7">
        <v>89232</v>
      </c>
      <c r="I3144" t="s">
        <v>20</v>
      </c>
      <c r="J3144" t="s">
        <v>257</v>
      </c>
      <c r="K3144" t="s">
        <v>258</v>
      </c>
      <c r="L3144" s="2">
        <v>0.57291666666666663</v>
      </c>
      <c r="M3144" s="2">
        <v>0.6875</v>
      </c>
      <c r="N3144" s="1">
        <v>46070</v>
      </c>
      <c r="O3144" t="s">
        <v>23</v>
      </c>
      <c r="S3144" t="s">
        <v>18994</v>
      </c>
      <c r="T31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0.11458333333575865</v>
      </c>
      <c r="U3144" s="5">
        <f>WEEKNUM(Shipment_Data[[#This Row],[DATE]],2)</f>
        <v>8</v>
      </c>
      <c r="V3144" s="6">
        <f>SUBTOTAL(103,Shipment_Data[[#This Row],[DATE]])</f>
        <v>1</v>
      </c>
      <c r="W31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145" spans="1:23" x14ac:dyDescent="0.25">
      <c r="A3145" s="1">
        <v>46070</v>
      </c>
      <c r="B3145" t="s">
        <v>3709</v>
      </c>
      <c r="D3145" t="s">
        <v>3710</v>
      </c>
      <c r="E3145">
        <v>2</v>
      </c>
      <c r="G3145">
        <v>139982</v>
      </c>
      <c r="H3145" s="7">
        <v>435726.94</v>
      </c>
      <c r="I3145" t="s">
        <v>20</v>
      </c>
      <c r="J3145" t="s">
        <v>219</v>
      </c>
      <c r="K3145" t="s">
        <v>220</v>
      </c>
      <c r="L3145" s="2">
        <v>0.57986111111111116</v>
      </c>
      <c r="M3145" s="2">
        <v>0.57708333333333328</v>
      </c>
      <c r="N3145" s="1">
        <v>46070</v>
      </c>
      <c r="O3145" t="s">
        <v>23</v>
      </c>
      <c r="S3145" t="s">
        <v>18994</v>
      </c>
      <c r="T31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-2.7777777795563452E-3</v>
      </c>
      <c r="U3145" s="5">
        <f>WEEKNUM(Shipment_Data[[#This Row],[DATE]],2)</f>
        <v>8</v>
      </c>
      <c r="V3145" s="6">
        <f>SUBTOTAL(103,Shipment_Data[[#This Row],[DATE]])</f>
        <v>1</v>
      </c>
      <c r="W31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146" spans="1:23" x14ac:dyDescent="0.25">
      <c r="A3146" s="1">
        <v>46070</v>
      </c>
      <c r="B3146" t="s">
        <v>3711</v>
      </c>
      <c r="D3146" t="s">
        <v>3712</v>
      </c>
      <c r="E3146">
        <v>1</v>
      </c>
      <c r="G3146">
        <v>140023</v>
      </c>
      <c r="H3146" s="7">
        <v>24277</v>
      </c>
      <c r="I3146" t="s">
        <v>20</v>
      </c>
      <c r="J3146" t="s">
        <v>219</v>
      </c>
      <c r="K3146" t="s">
        <v>220</v>
      </c>
      <c r="L3146" s="2">
        <v>0.57986111111111116</v>
      </c>
      <c r="M3146" s="2">
        <v>0.60138888888888886</v>
      </c>
      <c r="N3146" s="1">
        <v>46070</v>
      </c>
      <c r="O3146" t="s">
        <v>23</v>
      </c>
      <c r="S3146" t="s">
        <v>18994</v>
      </c>
      <c r="T31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2.1527777782466728E-2</v>
      </c>
      <c r="U3146" s="5">
        <f>WEEKNUM(Shipment_Data[[#This Row],[DATE]],2)</f>
        <v>8</v>
      </c>
      <c r="V3146" s="6">
        <f>SUBTOTAL(103,Shipment_Data[[#This Row],[DATE]])</f>
        <v>1</v>
      </c>
      <c r="W31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147" spans="1:23" x14ac:dyDescent="0.25">
      <c r="A3147" s="1">
        <v>46070</v>
      </c>
      <c r="B3147" t="s">
        <v>3713</v>
      </c>
      <c r="D3147" t="s">
        <v>3714</v>
      </c>
      <c r="E3147">
        <v>3</v>
      </c>
      <c r="G3147">
        <v>140003</v>
      </c>
      <c r="H3147" s="7" t="s">
        <v>3715</v>
      </c>
      <c r="I3147" t="s">
        <v>20</v>
      </c>
      <c r="J3147" t="s">
        <v>170</v>
      </c>
      <c r="K3147" t="s">
        <v>171</v>
      </c>
      <c r="L3147" s="2">
        <v>0.63194444444444442</v>
      </c>
      <c r="M3147" s="2">
        <v>0.75</v>
      </c>
      <c r="N3147" s="1">
        <v>46070</v>
      </c>
      <c r="O3147" t="s">
        <v>23</v>
      </c>
      <c r="S3147" t="s">
        <v>18994</v>
      </c>
      <c r="T31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0.11805555555474712</v>
      </c>
      <c r="U3147" s="5">
        <f>WEEKNUM(Shipment_Data[[#This Row],[DATE]],2)</f>
        <v>8</v>
      </c>
      <c r="V3147" s="6">
        <f>SUBTOTAL(103,Shipment_Data[[#This Row],[DATE]])</f>
        <v>1</v>
      </c>
      <c r="W31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148" spans="1:23" x14ac:dyDescent="0.25">
      <c r="A3148" s="1">
        <v>46070</v>
      </c>
      <c r="B3148" t="s">
        <v>3716</v>
      </c>
      <c r="D3148" t="s">
        <v>3717</v>
      </c>
      <c r="E3148">
        <v>3</v>
      </c>
      <c r="G3148">
        <v>140009</v>
      </c>
      <c r="H3148" s="7">
        <v>1112600.17</v>
      </c>
      <c r="I3148" t="s">
        <v>20</v>
      </c>
      <c r="J3148" t="s">
        <v>170</v>
      </c>
      <c r="K3148" t="s">
        <v>171</v>
      </c>
      <c r="L3148" s="2">
        <v>0.63194444444444442</v>
      </c>
      <c r="M3148" s="2">
        <v>0.79166666666666663</v>
      </c>
      <c r="N3148" s="1">
        <v>46070</v>
      </c>
      <c r="O3148" t="s">
        <v>23</v>
      </c>
      <c r="S3148" t="s">
        <v>18994</v>
      </c>
      <c r="T314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0.15972222221898846</v>
      </c>
      <c r="U3148" s="5">
        <f>WEEKNUM(Shipment_Data[[#This Row],[DATE]],2)</f>
        <v>8</v>
      </c>
      <c r="V3148" s="6">
        <f>SUBTOTAL(103,Shipment_Data[[#This Row],[DATE]])</f>
        <v>1</v>
      </c>
      <c r="W31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149" spans="1:23" x14ac:dyDescent="0.25">
      <c r="A3149" s="1">
        <v>46070</v>
      </c>
      <c r="B3149" t="s">
        <v>2447</v>
      </c>
      <c r="D3149" t="s">
        <v>3718</v>
      </c>
      <c r="E3149">
        <v>3</v>
      </c>
      <c r="G3149">
        <v>139874</v>
      </c>
      <c r="H3149" s="7">
        <v>295135.71000000002</v>
      </c>
      <c r="I3149" t="s">
        <v>20</v>
      </c>
      <c r="J3149" t="s">
        <v>170</v>
      </c>
      <c r="K3149" t="s">
        <v>171</v>
      </c>
      <c r="L3149" s="2">
        <v>0.63194444444444442</v>
      </c>
      <c r="M3149" s="2">
        <v>0.71250000000000002</v>
      </c>
      <c r="N3149" s="1">
        <v>46070</v>
      </c>
      <c r="O3149" t="s">
        <v>23</v>
      </c>
      <c r="S3149" t="s">
        <v>18994</v>
      </c>
      <c r="T314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8.0555555556202307E-2</v>
      </c>
      <c r="U3149" s="5">
        <f>WEEKNUM(Shipment_Data[[#This Row],[DATE]],2)</f>
        <v>8</v>
      </c>
      <c r="V3149" s="6">
        <f>SUBTOTAL(103,Shipment_Data[[#This Row],[DATE]])</f>
        <v>1</v>
      </c>
      <c r="W31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150" spans="1:23" x14ac:dyDescent="0.25">
      <c r="A3150" s="1">
        <v>46070</v>
      </c>
      <c r="B3150" t="s">
        <v>2447</v>
      </c>
      <c r="D3150" t="s">
        <v>3719</v>
      </c>
      <c r="E3150">
        <v>1</v>
      </c>
      <c r="G3150">
        <v>139955</v>
      </c>
      <c r="H3150" s="7">
        <v>38533.71</v>
      </c>
      <c r="I3150" t="s">
        <v>20</v>
      </c>
      <c r="J3150" t="s">
        <v>170</v>
      </c>
      <c r="K3150" t="s">
        <v>171</v>
      </c>
      <c r="L3150" s="2">
        <v>0.63194444444444442</v>
      </c>
      <c r="M3150" s="2">
        <v>0.71250000000000002</v>
      </c>
      <c r="N3150" s="1">
        <v>46070</v>
      </c>
      <c r="O3150" t="s">
        <v>23</v>
      </c>
      <c r="S3150" t="s">
        <v>18994</v>
      </c>
      <c r="T315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8.0555555556202307E-2</v>
      </c>
      <c r="U3150" s="5">
        <f>WEEKNUM(Shipment_Data[[#This Row],[DATE]],2)</f>
        <v>8</v>
      </c>
      <c r="V3150" s="6">
        <f>SUBTOTAL(103,Shipment_Data[[#This Row],[DATE]])</f>
        <v>1</v>
      </c>
      <c r="W31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151" spans="1:23" x14ac:dyDescent="0.25">
      <c r="A3151" s="1">
        <v>46070</v>
      </c>
      <c r="B3151" t="s">
        <v>551</v>
      </c>
      <c r="D3151" t="s">
        <v>3720</v>
      </c>
      <c r="E3151">
        <v>1</v>
      </c>
      <c r="G3151">
        <v>139994</v>
      </c>
      <c r="H3151" s="7">
        <v>397305.39</v>
      </c>
      <c r="I3151" t="s">
        <v>20</v>
      </c>
      <c r="J3151" t="s">
        <v>170</v>
      </c>
      <c r="K3151" t="s">
        <v>171</v>
      </c>
      <c r="L3151" s="2">
        <v>0.63194444444444442</v>
      </c>
      <c r="M3151" s="2">
        <v>0.68680555555555556</v>
      </c>
      <c r="N3151" s="1">
        <v>46070</v>
      </c>
      <c r="O3151" t="s">
        <v>23</v>
      </c>
      <c r="S3151" t="s">
        <v>18994</v>
      </c>
      <c r="T315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5.486111110803904E-2</v>
      </c>
      <c r="U3151" s="5">
        <f>WEEKNUM(Shipment_Data[[#This Row],[DATE]],2)</f>
        <v>8</v>
      </c>
      <c r="V3151" s="6">
        <f>SUBTOTAL(103,Shipment_Data[[#This Row],[DATE]])</f>
        <v>1</v>
      </c>
      <c r="W31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152" spans="1:23" x14ac:dyDescent="0.25">
      <c r="A3152" s="1">
        <v>46070</v>
      </c>
      <c r="B3152" t="s">
        <v>3721</v>
      </c>
      <c r="D3152" t="s">
        <v>3722</v>
      </c>
      <c r="E3152">
        <v>2</v>
      </c>
      <c r="G3152">
        <v>139956</v>
      </c>
      <c r="H3152" s="7">
        <v>890453.59</v>
      </c>
      <c r="I3152" t="s">
        <v>20</v>
      </c>
      <c r="J3152" t="s">
        <v>170</v>
      </c>
      <c r="K3152" t="s">
        <v>171</v>
      </c>
      <c r="L3152" s="2">
        <v>0.63194444444444442</v>
      </c>
      <c r="M3152" s="2">
        <v>0.68888888888888888</v>
      </c>
      <c r="N3152" s="1">
        <v>46070</v>
      </c>
      <c r="O3152" t="s">
        <v>23</v>
      </c>
      <c r="S3152" t="s">
        <v>18994</v>
      </c>
      <c r="T315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5.694444444088731E-2</v>
      </c>
      <c r="U3152" s="5">
        <f>WEEKNUM(Shipment_Data[[#This Row],[DATE]],2)</f>
        <v>8</v>
      </c>
      <c r="V3152" s="6">
        <f>SUBTOTAL(103,Shipment_Data[[#This Row],[DATE]])</f>
        <v>1</v>
      </c>
      <c r="W31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153" spans="1:23" x14ac:dyDescent="0.25">
      <c r="A3153" s="1">
        <v>46070</v>
      </c>
      <c r="B3153" t="s">
        <v>3723</v>
      </c>
      <c r="D3153" t="s">
        <v>3724</v>
      </c>
      <c r="E3153">
        <v>1</v>
      </c>
      <c r="G3153">
        <v>139881</v>
      </c>
      <c r="H3153" s="7">
        <v>164573.82</v>
      </c>
      <c r="I3153" t="s">
        <v>20</v>
      </c>
      <c r="J3153" t="s">
        <v>170</v>
      </c>
      <c r="K3153" t="s">
        <v>171</v>
      </c>
      <c r="L3153" s="2">
        <v>0.63194444444444442</v>
      </c>
      <c r="M3153" s="2">
        <v>0.69930555555555551</v>
      </c>
      <c r="N3153" s="1">
        <v>46070</v>
      </c>
      <c r="O3153" t="s">
        <v>23</v>
      </c>
      <c r="S3153" t="s">
        <v>18994</v>
      </c>
      <c r="T315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6.7361111112404615E-2</v>
      </c>
      <c r="U3153" s="5">
        <f>WEEKNUM(Shipment_Data[[#This Row],[DATE]],2)</f>
        <v>8</v>
      </c>
      <c r="V3153" s="6">
        <f>SUBTOTAL(103,Shipment_Data[[#This Row],[DATE]])</f>
        <v>1</v>
      </c>
      <c r="W31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154" spans="1:23" x14ac:dyDescent="0.25">
      <c r="A3154" s="1">
        <v>46070</v>
      </c>
      <c r="B3154" t="s">
        <v>961</v>
      </c>
      <c r="D3154" t="s">
        <v>3725</v>
      </c>
      <c r="E3154">
        <v>2</v>
      </c>
      <c r="G3154">
        <v>139991</v>
      </c>
      <c r="H3154" s="7">
        <v>492288.43</v>
      </c>
      <c r="I3154" t="s">
        <v>20</v>
      </c>
      <c r="J3154" t="s">
        <v>97</v>
      </c>
      <c r="K3154" t="s">
        <v>98</v>
      </c>
      <c r="L3154" s="2">
        <v>0.64583333333333337</v>
      </c>
      <c r="M3154" s="2">
        <v>0.69444444444444442</v>
      </c>
      <c r="N3154" s="1">
        <v>46070</v>
      </c>
      <c r="O3154" t="s">
        <v>23</v>
      </c>
      <c r="S3154" t="s">
        <v>18994</v>
      </c>
      <c r="T315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4.8611111109494232E-2</v>
      </c>
      <c r="U3154" s="5">
        <f>WEEKNUM(Shipment_Data[[#This Row],[DATE]],2)</f>
        <v>8</v>
      </c>
      <c r="V3154" s="6">
        <f>SUBTOTAL(103,Shipment_Data[[#This Row],[DATE]])</f>
        <v>1</v>
      </c>
      <c r="W31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155" spans="1:23" x14ac:dyDescent="0.25">
      <c r="A3155" s="1">
        <v>46070</v>
      </c>
      <c r="B3155" t="s">
        <v>3726</v>
      </c>
      <c r="D3155" t="s">
        <v>3727</v>
      </c>
      <c r="E3155">
        <v>1</v>
      </c>
      <c r="G3155">
        <v>140011</v>
      </c>
      <c r="H3155" s="7">
        <v>3499.8</v>
      </c>
      <c r="I3155" t="s">
        <v>20</v>
      </c>
      <c r="J3155" t="s">
        <v>97</v>
      </c>
      <c r="K3155" t="s">
        <v>98</v>
      </c>
      <c r="L3155" s="2">
        <v>0.64583333333333337</v>
      </c>
      <c r="M3155" s="2">
        <v>0.65833333333333333</v>
      </c>
      <c r="N3155" s="1">
        <v>46070</v>
      </c>
      <c r="O3155" t="s">
        <v>23</v>
      </c>
      <c r="S3155" t="s">
        <v>18994</v>
      </c>
      <c r="T315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1.2499999997089617E-2</v>
      </c>
      <c r="U3155" s="5">
        <f>WEEKNUM(Shipment_Data[[#This Row],[DATE]],2)</f>
        <v>8</v>
      </c>
      <c r="V3155" s="6">
        <f>SUBTOTAL(103,Shipment_Data[[#This Row],[DATE]])</f>
        <v>1</v>
      </c>
      <c r="W31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156" spans="1:23" x14ac:dyDescent="0.25">
      <c r="A3156" s="1">
        <v>46070</v>
      </c>
      <c r="B3156" t="s">
        <v>3726</v>
      </c>
      <c r="D3156" t="s">
        <v>3728</v>
      </c>
      <c r="E3156">
        <v>2</v>
      </c>
      <c r="G3156">
        <v>139997</v>
      </c>
      <c r="H3156" s="7">
        <v>222848.9</v>
      </c>
      <c r="I3156" t="s">
        <v>20</v>
      </c>
      <c r="J3156" t="s">
        <v>97</v>
      </c>
      <c r="K3156" t="s">
        <v>98</v>
      </c>
      <c r="L3156" s="2">
        <v>0.64583333333333337</v>
      </c>
      <c r="M3156" s="2">
        <v>0.65833333333333333</v>
      </c>
      <c r="N3156" s="1">
        <v>46070</v>
      </c>
      <c r="O3156" t="s">
        <v>23</v>
      </c>
      <c r="S3156" t="s">
        <v>18994</v>
      </c>
      <c r="T315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1.2499999997089617E-2</v>
      </c>
      <c r="U3156" s="5">
        <f>WEEKNUM(Shipment_Data[[#This Row],[DATE]],2)</f>
        <v>8</v>
      </c>
      <c r="V3156" s="6">
        <f>SUBTOTAL(103,Shipment_Data[[#This Row],[DATE]])</f>
        <v>1</v>
      </c>
      <c r="W31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157" spans="1:23" x14ac:dyDescent="0.25">
      <c r="A3157" s="1">
        <v>46070</v>
      </c>
      <c r="B3157" t="s">
        <v>3729</v>
      </c>
      <c r="D3157" t="s">
        <v>3730</v>
      </c>
      <c r="E3157">
        <v>5</v>
      </c>
      <c r="G3157">
        <v>139942</v>
      </c>
      <c r="H3157" s="7">
        <v>2482537.2599999998</v>
      </c>
      <c r="I3157" t="s">
        <v>20</v>
      </c>
      <c r="J3157" t="s">
        <v>97</v>
      </c>
      <c r="K3157" t="s">
        <v>98</v>
      </c>
      <c r="L3157" s="2">
        <v>0.64583333333333337</v>
      </c>
      <c r="M3157" s="2">
        <v>0.67222222222222228</v>
      </c>
      <c r="N3157" s="1">
        <v>46070</v>
      </c>
      <c r="O3157" t="s">
        <v>23</v>
      </c>
      <c r="S3157" t="s">
        <v>18994</v>
      </c>
      <c r="T31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2.6388888887595385E-2</v>
      </c>
      <c r="U3157" s="5">
        <f>WEEKNUM(Shipment_Data[[#This Row],[DATE]],2)</f>
        <v>8</v>
      </c>
      <c r="V3157" s="6">
        <f>SUBTOTAL(103,Shipment_Data[[#This Row],[DATE]])</f>
        <v>1</v>
      </c>
      <c r="W31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158" spans="1:23" x14ac:dyDescent="0.25">
      <c r="A3158" s="1">
        <v>46070</v>
      </c>
      <c r="B3158" t="s">
        <v>961</v>
      </c>
      <c r="D3158" t="s">
        <v>3731</v>
      </c>
      <c r="E3158">
        <v>1</v>
      </c>
      <c r="G3158">
        <v>140071</v>
      </c>
      <c r="H3158" s="7">
        <v>47525.42</v>
      </c>
      <c r="I3158" t="s">
        <v>20</v>
      </c>
      <c r="J3158" t="s">
        <v>97</v>
      </c>
      <c r="K3158" t="s">
        <v>98</v>
      </c>
      <c r="L3158" s="2">
        <v>0.64583333333333337</v>
      </c>
      <c r="M3158" s="2">
        <v>0.69444444444444442</v>
      </c>
      <c r="N3158" s="1">
        <v>46070</v>
      </c>
      <c r="O3158" t="s">
        <v>23</v>
      </c>
      <c r="S3158" t="s">
        <v>18994</v>
      </c>
      <c r="T31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4.8611111109494232E-2</v>
      </c>
      <c r="U3158" s="5">
        <f>WEEKNUM(Shipment_Data[[#This Row],[DATE]],2)</f>
        <v>8</v>
      </c>
      <c r="V3158" s="6">
        <f>SUBTOTAL(103,Shipment_Data[[#This Row],[DATE]])</f>
        <v>1</v>
      </c>
      <c r="W31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159" spans="1:23" x14ac:dyDescent="0.25">
      <c r="A3159" s="1">
        <v>46070</v>
      </c>
      <c r="B3159" t="s">
        <v>1106</v>
      </c>
      <c r="D3159" t="s">
        <v>3732</v>
      </c>
      <c r="E3159">
        <v>1</v>
      </c>
      <c r="G3159">
        <v>140015</v>
      </c>
      <c r="H3159" s="7">
        <v>100327.43</v>
      </c>
      <c r="I3159" t="s">
        <v>20</v>
      </c>
      <c r="J3159" t="s">
        <v>97</v>
      </c>
      <c r="K3159" t="s">
        <v>98</v>
      </c>
      <c r="L3159" s="2">
        <v>0.64583333333333337</v>
      </c>
      <c r="M3159" s="2"/>
      <c r="N3159" s="1">
        <v>46070</v>
      </c>
      <c r="O3159" t="s">
        <v>23</v>
      </c>
      <c r="S3159" t="s">
        <v>18994</v>
      </c>
      <c r="T3159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3159" s="5">
        <f>WEEKNUM(Shipment_Data[[#This Row],[DATE]],2)</f>
        <v>8</v>
      </c>
      <c r="V3159" s="6">
        <f>SUBTOTAL(103,Shipment_Data[[#This Row],[DATE]])</f>
        <v>1</v>
      </c>
      <c r="W31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160" spans="1:23" x14ac:dyDescent="0.25">
      <c r="A3160" s="1">
        <v>46070</v>
      </c>
      <c r="B3160" t="s">
        <v>3022</v>
      </c>
      <c r="D3160" t="s">
        <v>3733</v>
      </c>
      <c r="E3160">
        <v>1</v>
      </c>
      <c r="G3160">
        <v>140024</v>
      </c>
      <c r="H3160" s="7">
        <v>109712.9</v>
      </c>
      <c r="I3160" t="s">
        <v>20</v>
      </c>
      <c r="J3160" t="s">
        <v>57</v>
      </c>
      <c r="K3160" t="s">
        <v>58</v>
      </c>
      <c r="L3160" s="2">
        <v>0.68055555555555558</v>
      </c>
      <c r="M3160" s="2">
        <v>0.70763888888888893</v>
      </c>
      <c r="N3160" s="1">
        <v>46070</v>
      </c>
      <c r="O3160" t="s">
        <v>23</v>
      </c>
      <c r="S3160" t="s">
        <v>18994</v>
      </c>
      <c r="T31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2.7083333334303461E-2</v>
      </c>
      <c r="U3160" s="5">
        <f>WEEKNUM(Shipment_Data[[#This Row],[DATE]],2)</f>
        <v>8</v>
      </c>
      <c r="V3160" s="6">
        <f>SUBTOTAL(103,Shipment_Data[[#This Row],[DATE]])</f>
        <v>1</v>
      </c>
      <c r="W31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161" spans="1:23" x14ac:dyDescent="0.25">
      <c r="A3161" s="1">
        <v>46070</v>
      </c>
      <c r="B3161" t="s">
        <v>3734</v>
      </c>
      <c r="D3161" t="s">
        <v>3735</v>
      </c>
      <c r="E3161">
        <v>1</v>
      </c>
      <c r="G3161">
        <v>139888</v>
      </c>
      <c r="H3161" s="7">
        <v>587242.68999999994</v>
      </c>
      <c r="I3161" t="s">
        <v>20</v>
      </c>
      <c r="J3161" t="s">
        <v>323</v>
      </c>
      <c r="K3161" t="s">
        <v>324</v>
      </c>
      <c r="L3161" s="2">
        <v>0.70833333333333337</v>
      </c>
      <c r="M3161" s="2">
        <v>0.80902777777777779</v>
      </c>
      <c r="N3161" s="1">
        <v>46070</v>
      </c>
      <c r="O3161" t="s">
        <v>23</v>
      </c>
      <c r="S3161" t="s">
        <v>18994</v>
      </c>
      <c r="T31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0.10069444444525288</v>
      </c>
      <c r="U3161" s="5">
        <f>WEEKNUM(Shipment_Data[[#This Row],[DATE]],2)</f>
        <v>8</v>
      </c>
      <c r="V3161" s="6">
        <f>SUBTOTAL(103,Shipment_Data[[#This Row],[DATE]])</f>
        <v>1</v>
      </c>
      <c r="W31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162" spans="1:23" x14ac:dyDescent="0.25">
      <c r="A3162" s="1">
        <v>46070</v>
      </c>
      <c r="B3162" t="s">
        <v>3734</v>
      </c>
      <c r="D3162" t="s">
        <v>3736</v>
      </c>
      <c r="E3162">
        <v>1</v>
      </c>
      <c r="G3162">
        <v>139888</v>
      </c>
      <c r="H3162" s="7">
        <v>33553.620000000003</v>
      </c>
      <c r="I3162" t="s">
        <v>20</v>
      </c>
      <c r="J3162" t="s">
        <v>323</v>
      </c>
      <c r="K3162" t="s">
        <v>324</v>
      </c>
      <c r="L3162" s="2">
        <v>0.70833333333333337</v>
      </c>
      <c r="M3162" s="2">
        <v>0.80902777777777779</v>
      </c>
      <c r="N3162" s="1">
        <v>46070</v>
      </c>
      <c r="O3162" t="s">
        <v>23</v>
      </c>
      <c r="S3162" t="s">
        <v>18994</v>
      </c>
      <c r="T31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0.10069444444525288</v>
      </c>
      <c r="U3162" s="5">
        <f>WEEKNUM(Shipment_Data[[#This Row],[DATE]],2)</f>
        <v>8</v>
      </c>
      <c r="V3162" s="6">
        <f>SUBTOTAL(103,Shipment_Data[[#This Row],[DATE]])</f>
        <v>1</v>
      </c>
      <c r="W31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163" spans="1:23" x14ac:dyDescent="0.25">
      <c r="A3163" s="1">
        <v>46070</v>
      </c>
      <c r="B3163" t="s">
        <v>3734</v>
      </c>
      <c r="D3163" t="s">
        <v>3737</v>
      </c>
      <c r="E3163">
        <v>1</v>
      </c>
      <c r="G3163">
        <v>140053</v>
      </c>
      <c r="H3163" s="7">
        <v>103097.91</v>
      </c>
      <c r="I3163" t="s">
        <v>20</v>
      </c>
      <c r="J3163" t="s">
        <v>323</v>
      </c>
      <c r="K3163" t="s">
        <v>324</v>
      </c>
      <c r="L3163" s="2">
        <v>0.70833333333333337</v>
      </c>
      <c r="M3163" s="2">
        <v>0.80902777777777779</v>
      </c>
      <c r="N3163" s="1">
        <v>46070</v>
      </c>
      <c r="O3163" t="s">
        <v>23</v>
      </c>
      <c r="S3163" t="s">
        <v>18994</v>
      </c>
      <c r="T31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0.10069444444525288</v>
      </c>
      <c r="U3163" s="5">
        <f>WEEKNUM(Shipment_Data[[#This Row],[DATE]],2)</f>
        <v>8</v>
      </c>
      <c r="V3163" s="6">
        <f>SUBTOTAL(103,Shipment_Data[[#This Row],[DATE]])</f>
        <v>1</v>
      </c>
      <c r="W31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164" spans="1:23" x14ac:dyDescent="0.25">
      <c r="A3164" s="1">
        <v>46070</v>
      </c>
      <c r="B3164" t="s">
        <v>2924</v>
      </c>
      <c r="D3164" t="s">
        <v>3738</v>
      </c>
      <c r="E3164">
        <v>2</v>
      </c>
      <c r="G3164">
        <v>139875</v>
      </c>
      <c r="H3164" s="7">
        <v>351714.95</v>
      </c>
      <c r="I3164" t="s">
        <v>20</v>
      </c>
      <c r="J3164" t="s">
        <v>323</v>
      </c>
      <c r="K3164" t="s">
        <v>324</v>
      </c>
      <c r="L3164" s="2">
        <v>0.70833333333333337</v>
      </c>
      <c r="M3164" s="2">
        <v>0.85</v>
      </c>
      <c r="N3164" s="1">
        <v>46070</v>
      </c>
      <c r="O3164" t="s">
        <v>23</v>
      </c>
      <c r="S3164" t="s">
        <v>18994</v>
      </c>
      <c r="T31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0.14166666666278616</v>
      </c>
      <c r="U3164" s="5">
        <f>WEEKNUM(Shipment_Data[[#This Row],[DATE]],2)</f>
        <v>8</v>
      </c>
      <c r="V3164" s="6">
        <f>SUBTOTAL(103,Shipment_Data[[#This Row],[DATE]])</f>
        <v>1</v>
      </c>
      <c r="W31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165" spans="1:23" x14ac:dyDescent="0.25">
      <c r="A3165" s="1">
        <v>46070</v>
      </c>
      <c r="B3165" t="s">
        <v>2924</v>
      </c>
      <c r="D3165" t="s">
        <v>3739</v>
      </c>
      <c r="E3165">
        <v>1</v>
      </c>
      <c r="G3165">
        <v>140048</v>
      </c>
      <c r="H3165" s="7">
        <v>111980.2</v>
      </c>
      <c r="I3165" t="s">
        <v>20</v>
      </c>
      <c r="J3165" t="s">
        <v>323</v>
      </c>
      <c r="K3165" t="s">
        <v>324</v>
      </c>
      <c r="L3165" s="2">
        <v>0.70833333333333337</v>
      </c>
      <c r="M3165" s="2">
        <v>0.85</v>
      </c>
      <c r="N3165" s="1">
        <v>46070</v>
      </c>
      <c r="O3165" t="s">
        <v>23</v>
      </c>
      <c r="S3165" t="s">
        <v>18994</v>
      </c>
      <c r="T31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0.14166666666278616</v>
      </c>
      <c r="U3165" s="5">
        <f>WEEKNUM(Shipment_Data[[#This Row],[DATE]],2)</f>
        <v>8</v>
      </c>
      <c r="V3165" s="6">
        <f>SUBTOTAL(103,Shipment_Data[[#This Row],[DATE]])</f>
        <v>1</v>
      </c>
      <c r="W31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166" spans="1:23" x14ac:dyDescent="0.25">
      <c r="A3166" s="1">
        <v>46070</v>
      </c>
      <c r="B3166" t="s">
        <v>3490</v>
      </c>
      <c r="D3166" t="s">
        <v>3740</v>
      </c>
      <c r="E3166">
        <v>1</v>
      </c>
      <c r="G3166">
        <v>140013</v>
      </c>
      <c r="H3166" s="7">
        <v>22120.2</v>
      </c>
      <c r="I3166" t="s">
        <v>20</v>
      </c>
      <c r="J3166" t="s">
        <v>323</v>
      </c>
      <c r="K3166" t="s">
        <v>324</v>
      </c>
      <c r="L3166" s="2">
        <v>0.70833333333333337</v>
      </c>
      <c r="M3166" s="2">
        <v>0.76249999999999996</v>
      </c>
      <c r="N3166" s="1">
        <v>46070</v>
      </c>
      <c r="O3166" t="s">
        <v>23</v>
      </c>
      <c r="S3166" t="s">
        <v>18994</v>
      </c>
      <c r="T31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5.4166666661330964E-2</v>
      </c>
      <c r="U3166" s="5">
        <f>WEEKNUM(Shipment_Data[[#This Row],[DATE]],2)</f>
        <v>8</v>
      </c>
      <c r="V3166" s="6">
        <f>SUBTOTAL(103,Shipment_Data[[#This Row],[DATE]])</f>
        <v>1</v>
      </c>
      <c r="W31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167" spans="1:23" x14ac:dyDescent="0.25">
      <c r="A3167" s="1">
        <v>46070</v>
      </c>
      <c r="B3167" t="s">
        <v>1303</v>
      </c>
      <c r="D3167" t="s">
        <v>3741</v>
      </c>
      <c r="E3167">
        <v>1</v>
      </c>
      <c r="G3167">
        <v>140012</v>
      </c>
      <c r="H3167" s="7">
        <v>175436.81</v>
      </c>
      <c r="I3167" t="s">
        <v>20</v>
      </c>
      <c r="J3167" t="s">
        <v>323</v>
      </c>
      <c r="K3167" t="s">
        <v>324</v>
      </c>
      <c r="L3167" s="2">
        <v>0.70833333333333337</v>
      </c>
      <c r="M3167" s="2">
        <v>0.78333333333333333</v>
      </c>
      <c r="N3167" s="1">
        <v>46070</v>
      </c>
      <c r="O3167" t="s">
        <v>23</v>
      </c>
      <c r="S3167" t="s">
        <v>18994</v>
      </c>
      <c r="T31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7.4999999997089617E-2</v>
      </c>
      <c r="U3167" s="5">
        <f>WEEKNUM(Shipment_Data[[#This Row],[DATE]],2)</f>
        <v>8</v>
      </c>
      <c r="V3167" s="6">
        <f>SUBTOTAL(103,Shipment_Data[[#This Row],[DATE]])</f>
        <v>1</v>
      </c>
      <c r="W31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168" spans="1:23" x14ac:dyDescent="0.25">
      <c r="A3168" s="1">
        <v>46070</v>
      </c>
      <c r="B3168" t="s">
        <v>3742</v>
      </c>
      <c r="D3168" t="s">
        <v>3743</v>
      </c>
      <c r="E3168">
        <v>2</v>
      </c>
      <c r="G3168">
        <v>139957</v>
      </c>
      <c r="H3168" s="7">
        <v>709511.64</v>
      </c>
      <c r="I3168" t="s">
        <v>20</v>
      </c>
      <c r="J3168" t="s">
        <v>323</v>
      </c>
      <c r="K3168" t="s">
        <v>324</v>
      </c>
      <c r="L3168" s="2">
        <v>0.70833333333333337</v>
      </c>
      <c r="M3168" s="2">
        <v>0.73750000000000004</v>
      </c>
      <c r="N3168" s="1">
        <v>46070</v>
      </c>
      <c r="O3168" t="s">
        <v>23</v>
      </c>
      <c r="S3168" t="s">
        <v>18994</v>
      </c>
      <c r="T31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2.9166666667151731E-2</v>
      </c>
      <c r="U3168" s="5">
        <f>WEEKNUM(Shipment_Data[[#This Row],[DATE]],2)</f>
        <v>8</v>
      </c>
      <c r="V3168" s="6">
        <f>SUBTOTAL(103,Shipment_Data[[#This Row],[DATE]])</f>
        <v>1</v>
      </c>
      <c r="W31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169" spans="1:23" x14ac:dyDescent="0.25">
      <c r="A3169" s="1">
        <v>46070</v>
      </c>
      <c r="B3169" t="s">
        <v>3744</v>
      </c>
      <c r="D3169" t="s">
        <v>3745</v>
      </c>
      <c r="E3169">
        <v>2</v>
      </c>
      <c r="G3169">
        <v>140017</v>
      </c>
      <c r="H3169" s="7">
        <v>205732.55</v>
      </c>
      <c r="I3169" t="s">
        <v>20</v>
      </c>
      <c r="J3169" t="s">
        <v>323</v>
      </c>
      <c r="K3169" t="s">
        <v>324</v>
      </c>
      <c r="L3169" s="2">
        <v>0.70833333333333337</v>
      </c>
      <c r="M3169" s="2">
        <v>0.83958333333333335</v>
      </c>
      <c r="N3169" s="1">
        <v>46070</v>
      </c>
      <c r="O3169" t="s">
        <v>23</v>
      </c>
      <c r="S3169" t="s">
        <v>18994</v>
      </c>
      <c r="T316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0.13124999999854481</v>
      </c>
      <c r="U3169" s="5">
        <f>WEEKNUM(Shipment_Data[[#This Row],[DATE]],2)</f>
        <v>8</v>
      </c>
      <c r="V3169" s="6">
        <f>SUBTOTAL(103,Shipment_Data[[#This Row],[DATE]])</f>
        <v>1</v>
      </c>
      <c r="W31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170" spans="1:23" x14ac:dyDescent="0.25">
      <c r="A3170" s="1">
        <v>46070</v>
      </c>
      <c r="B3170" t="s">
        <v>3746</v>
      </c>
      <c r="D3170" t="s">
        <v>3747</v>
      </c>
      <c r="E3170">
        <v>1</v>
      </c>
      <c r="G3170">
        <v>140061</v>
      </c>
      <c r="H3170" s="7">
        <v>75345.759999999995</v>
      </c>
      <c r="I3170" t="s">
        <v>20</v>
      </c>
      <c r="J3170" t="s">
        <v>91</v>
      </c>
      <c r="K3170" t="s">
        <v>92</v>
      </c>
      <c r="L3170" s="2">
        <v>0.59236111111111112</v>
      </c>
      <c r="M3170" s="2">
        <v>0.59236111111111112</v>
      </c>
      <c r="N3170" s="1">
        <v>46070</v>
      </c>
      <c r="O3170" t="s">
        <v>23</v>
      </c>
      <c r="S3170" t="s">
        <v>18994</v>
      </c>
      <c r="T31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3170" s="5">
        <f>WEEKNUM(Shipment_Data[[#This Row],[DATE]],2)</f>
        <v>8</v>
      </c>
      <c r="V3170" s="6">
        <f>SUBTOTAL(103,Shipment_Data[[#This Row],[DATE]])</f>
        <v>1</v>
      </c>
      <c r="W31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171" spans="1:23" x14ac:dyDescent="0.25">
      <c r="A3171" s="1">
        <v>46070</v>
      </c>
      <c r="B3171" t="s">
        <v>386</v>
      </c>
      <c r="D3171" t="s">
        <v>3748</v>
      </c>
      <c r="E3171">
        <v>1</v>
      </c>
      <c r="G3171">
        <v>140099</v>
      </c>
      <c r="H3171" s="7">
        <v>22200</v>
      </c>
      <c r="I3171" t="s">
        <v>20</v>
      </c>
      <c r="J3171" t="s">
        <v>91</v>
      </c>
      <c r="K3171" t="s">
        <v>92</v>
      </c>
      <c r="L3171" s="2">
        <v>0.66180555555555554</v>
      </c>
      <c r="M3171" s="2">
        <v>0.59236111111111112</v>
      </c>
      <c r="N3171" s="1">
        <v>46070</v>
      </c>
      <c r="O3171" t="s">
        <v>23</v>
      </c>
      <c r="S3171" t="s">
        <v>18994</v>
      </c>
      <c r="T317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-6.9444444445252884E-2</v>
      </c>
      <c r="U3171" s="5">
        <f>WEEKNUM(Shipment_Data[[#This Row],[DATE]],2)</f>
        <v>8</v>
      </c>
      <c r="V3171" s="6">
        <f>SUBTOTAL(103,Shipment_Data[[#This Row],[DATE]])</f>
        <v>1</v>
      </c>
      <c r="W31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172" spans="1:23" x14ac:dyDescent="0.25">
      <c r="A3172" s="1">
        <v>46070</v>
      </c>
      <c r="B3172" t="s">
        <v>492</v>
      </c>
      <c r="D3172" t="s">
        <v>3749</v>
      </c>
      <c r="E3172">
        <v>1</v>
      </c>
      <c r="G3172">
        <v>140118</v>
      </c>
      <c r="H3172" s="7">
        <v>15351.84</v>
      </c>
      <c r="I3172" t="s">
        <v>20</v>
      </c>
      <c r="J3172" t="s">
        <v>323</v>
      </c>
      <c r="K3172" t="s">
        <v>324</v>
      </c>
      <c r="L3172" s="2">
        <v>0.70833333333333337</v>
      </c>
      <c r="M3172" s="2">
        <v>0.81805555555555554</v>
      </c>
      <c r="N3172" s="1">
        <v>46070</v>
      </c>
      <c r="O3172" t="s">
        <v>23</v>
      </c>
      <c r="S3172" t="s">
        <v>18994</v>
      </c>
      <c r="T31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0.10972222222335404</v>
      </c>
      <c r="U3172" s="5">
        <f>WEEKNUM(Shipment_Data[[#This Row],[DATE]],2)</f>
        <v>8</v>
      </c>
      <c r="V3172" s="6">
        <f>SUBTOTAL(103,Shipment_Data[[#This Row],[DATE]])</f>
        <v>1</v>
      </c>
      <c r="W31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173" spans="1:23" x14ac:dyDescent="0.25">
      <c r="A3173" s="1">
        <v>46070</v>
      </c>
      <c r="B3173" t="s">
        <v>3750</v>
      </c>
      <c r="D3173" t="s">
        <v>3751</v>
      </c>
      <c r="E3173">
        <v>1</v>
      </c>
      <c r="G3173">
        <v>140084</v>
      </c>
      <c r="H3173" s="7">
        <v>2799.88</v>
      </c>
      <c r="I3173" t="s">
        <v>20</v>
      </c>
      <c r="J3173" t="s">
        <v>247</v>
      </c>
      <c r="K3173" t="s">
        <v>248</v>
      </c>
      <c r="L3173" s="2">
        <v>0.71180555555555558</v>
      </c>
      <c r="M3173" s="2">
        <v>0.77500000000000002</v>
      </c>
      <c r="N3173" s="1">
        <v>46070</v>
      </c>
      <c r="O3173" t="s">
        <v>23</v>
      </c>
      <c r="S3173" t="s">
        <v>18994</v>
      </c>
      <c r="T31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6.3194444446708076E-2</v>
      </c>
      <c r="U3173" s="5">
        <f>WEEKNUM(Shipment_Data[[#This Row],[DATE]],2)</f>
        <v>8</v>
      </c>
      <c r="V3173" s="6">
        <f>SUBTOTAL(103,Shipment_Data[[#This Row],[DATE]])</f>
        <v>1</v>
      </c>
      <c r="W31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174" spans="1:23" x14ac:dyDescent="0.25">
      <c r="A3174" s="1">
        <v>46070</v>
      </c>
      <c r="B3174" t="s">
        <v>3750</v>
      </c>
      <c r="D3174" t="s">
        <v>3752</v>
      </c>
      <c r="E3174">
        <v>1</v>
      </c>
      <c r="G3174">
        <v>140047</v>
      </c>
      <c r="H3174" s="7">
        <v>117340.84</v>
      </c>
      <c r="I3174" t="s">
        <v>20</v>
      </c>
      <c r="J3174" t="s">
        <v>247</v>
      </c>
      <c r="K3174" t="s">
        <v>248</v>
      </c>
      <c r="L3174" s="2">
        <v>0.71180555555555558</v>
      </c>
      <c r="M3174" s="2">
        <v>0.77500000000000002</v>
      </c>
      <c r="N3174" s="1">
        <v>46070</v>
      </c>
      <c r="O3174" t="s">
        <v>23</v>
      </c>
      <c r="S3174" t="s">
        <v>18994</v>
      </c>
      <c r="T31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6.3194444446708076E-2</v>
      </c>
      <c r="U3174" s="5">
        <f>WEEKNUM(Shipment_Data[[#This Row],[DATE]],2)</f>
        <v>8</v>
      </c>
      <c r="V3174" s="6">
        <f>SUBTOTAL(103,Shipment_Data[[#This Row],[DATE]])</f>
        <v>1</v>
      </c>
      <c r="W31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175" spans="1:23" x14ac:dyDescent="0.25">
      <c r="A3175" s="1">
        <v>46070</v>
      </c>
      <c r="B3175" t="s">
        <v>888</v>
      </c>
      <c r="D3175" t="s">
        <v>3753</v>
      </c>
      <c r="E3175">
        <v>2</v>
      </c>
      <c r="G3175" t="s">
        <v>3754</v>
      </c>
      <c r="H3175" s="7">
        <v>155178.5</v>
      </c>
      <c r="I3175" t="s">
        <v>20</v>
      </c>
      <c r="J3175" t="s">
        <v>247</v>
      </c>
      <c r="K3175" t="s">
        <v>248</v>
      </c>
      <c r="L3175" s="2">
        <v>0.71180555555555558</v>
      </c>
      <c r="M3175" s="2">
        <v>0.78611111111111109</v>
      </c>
      <c r="N3175" s="1">
        <v>46070</v>
      </c>
      <c r="O3175" t="s">
        <v>23</v>
      </c>
      <c r="S3175" t="s">
        <v>18994</v>
      </c>
      <c r="T31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7.4305555557657499E-2</v>
      </c>
      <c r="U3175" s="5">
        <f>WEEKNUM(Shipment_Data[[#This Row],[DATE]],2)</f>
        <v>8</v>
      </c>
      <c r="V3175" s="6">
        <f>SUBTOTAL(103,Shipment_Data[[#This Row],[DATE]])</f>
        <v>1</v>
      </c>
      <c r="W31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176" spans="1:23" x14ac:dyDescent="0.25">
      <c r="A3176" s="1">
        <v>46070</v>
      </c>
      <c r="B3176" t="s">
        <v>3755</v>
      </c>
      <c r="D3176" t="s">
        <v>3756</v>
      </c>
      <c r="E3176">
        <v>1</v>
      </c>
      <c r="G3176">
        <v>140008</v>
      </c>
      <c r="H3176" s="7">
        <v>11195.52</v>
      </c>
      <c r="I3176" t="s">
        <v>20</v>
      </c>
      <c r="J3176" t="s">
        <v>603</v>
      </c>
      <c r="K3176" t="s">
        <v>604</v>
      </c>
      <c r="L3176" s="2">
        <v>0.73611111111111116</v>
      </c>
      <c r="M3176" s="2">
        <v>0.80208333333333337</v>
      </c>
      <c r="N3176" s="1">
        <v>46070</v>
      </c>
      <c r="O3176" t="s">
        <v>23</v>
      </c>
      <c r="S3176" t="s">
        <v>18994</v>
      </c>
      <c r="T317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6.5972222226264421E-2</v>
      </c>
      <c r="U3176" s="5">
        <f>WEEKNUM(Shipment_Data[[#This Row],[DATE]],2)</f>
        <v>8</v>
      </c>
      <c r="V3176" s="6">
        <f>SUBTOTAL(103,Shipment_Data[[#This Row],[DATE]])</f>
        <v>1</v>
      </c>
      <c r="W31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177" spans="1:23" x14ac:dyDescent="0.25">
      <c r="A3177" s="1">
        <v>46070</v>
      </c>
      <c r="B3177" t="s">
        <v>3755</v>
      </c>
      <c r="D3177" t="s">
        <v>414</v>
      </c>
      <c r="E3177">
        <v>3</v>
      </c>
      <c r="G3177">
        <v>140008</v>
      </c>
      <c r="H3177" s="7">
        <v>104612.07</v>
      </c>
      <c r="I3177" t="s">
        <v>20</v>
      </c>
      <c r="J3177" t="s">
        <v>603</v>
      </c>
      <c r="K3177" t="s">
        <v>604</v>
      </c>
      <c r="L3177" s="2">
        <v>0.73611111111111116</v>
      </c>
      <c r="M3177" s="2">
        <v>0.80208333333333337</v>
      </c>
      <c r="N3177" s="1">
        <v>46070</v>
      </c>
      <c r="O3177" t="s">
        <v>23</v>
      </c>
      <c r="S3177" t="s">
        <v>18994</v>
      </c>
      <c r="T317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6.5972222226264421E-2</v>
      </c>
      <c r="U3177" s="5">
        <f>WEEKNUM(Shipment_Data[[#This Row],[DATE]],2)</f>
        <v>8</v>
      </c>
      <c r="V3177" s="6">
        <f>SUBTOTAL(103,Shipment_Data[[#This Row],[DATE]])</f>
        <v>1</v>
      </c>
      <c r="W31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178" spans="1:23" x14ac:dyDescent="0.25">
      <c r="A3178" s="1">
        <v>46070</v>
      </c>
      <c r="B3178" t="s">
        <v>1124</v>
      </c>
      <c r="D3178" t="s">
        <v>3757</v>
      </c>
      <c r="E3178">
        <v>1</v>
      </c>
      <c r="G3178">
        <v>140070</v>
      </c>
      <c r="H3178" s="7">
        <v>36409.160000000003</v>
      </c>
      <c r="I3178" t="s">
        <v>20</v>
      </c>
      <c r="J3178" t="s">
        <v>603</v>
      </c>
      <c r="K3178" t="s">
        <v>604</v>
      </c>
      <c r="L3178" s="2">
        <v>0.73611111111111116</v>
      </c>
      <c r="M3178" s="2">
        <v>0.77986111111111112</v>
      </c>
      <c r="N3178" s="1">
        <v>46070</v>
      </c>
      <c r="O3178" t="s">
        <v>23</v>
      </c>
      <c r="S3178" t="s">
        <v>18994</v>
      </c>
      <c r="T317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4.3750000004365575E-2</v>
      </c>
      <c r="U3178" s="5">
        <f>WEEKNUM(Shipment_Data[[#This Row],[DATE]],2)</f>
        <v>8</v>
      </c>
      <c r="V3178" s="6">
        <f>SUBTOTAL(103,Shipment_Data[[#This Row],[DATE]])</f>
        <v>1</v>
      </c>
      <c r="W31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179" spans="1:23" x14ac:dyDescent="0.25">
      <c r="A3179" s="1">
        <v>46070</v>
      </c>
      <c r="B3179" t="s">
        <v>1124</v>
      </c>
      <c r="D3179" t="s">
        <v>3758</v>
      </c>
      <c r="E3179">
        <v>1</v>
      </c>
      <c r="G3179">
        <v>140036</v>
      </c>
      <c r="H3179" s="7">
        <v>39600</v>
      </c>
      <c r="I3179" t="s">
        <v>20</v>
      </c>
      <c r="J3179" t="s">
        <v>603</v>
      </c>
      <c r="K3179" t="s">
        <v>604</v>
      </c>
      <c r="L3179" s="2">
        <v>0.73611111111111116</v>
      </c>
      <c r="M3179" s="2">
        <v>0.77986111111111112</v>
      </c>
      <c r="N3179" s="1">
        <v>46070</v>
      </c>
      <c r="O3179" t="s">
        <v>23</v>
      </c>
      <c r="S3179" t="s">
        <v>18994</v>
      </c>
      <c r="T317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4.3750000004365575E-2</v>
      </c>
      <c r="U3179" s="5">
        <f>WEEKNUM(Shipment_Data[[#This Row],[DATE]],2)</f>
        <v>8</v>
      </c>
      <c r="V3179" s="6">
        <f>SUBTOTAL(103,Shipment_Data[[#This Row],[DATE]])</f>
        <v>1</v>
      </c>
      <c r="W31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180" spans="1:23" x14ac:dyDescent="0.25">
      <c r="A3180" s="1">
        <v>46070</v>
      </c>
      <c r="B3180" t="s">
        <v>1124</v>
      </c>
      <c r="D3180" t="s">
        <v>3759</v>
      </c>
      <c r="E3180">
        <v>1</v>
      </c>
      <c r="G3180">
        <v>140121</v>
      </c>
      <c r="H3180" s="7">
        <v>4477</v>
      </c>
      <c r="I3180" t="s">
        <v>20</v>
      </c>
      <c r="J3180" t="s">
        <v>603</v>
      </c>
      <c r="K3180" t="s">
        <v>604</v>
      </c>
      <c r="L3180" s="2">
        <v>0.73611111111111116</v>
      </c>
      <c r="M3180" s="2">
        <v>0.77986111111111112</v>
      </c>
      <c r="N3180" s="1">
        <v>46070</v>
      </c>
      <c r="O3180" t="s">
        <v>23</v>
      </c>
      <c r="S3180" t="s">
        <v>18994</v>
      </c>
      <c r="T318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4.3750000004365575E-2</v>
      </c>
      <c r="U3180" s="5">
        <f>WEEKNUM(Shipment_Data[[#This Row],[DATE]],2)</f>
        <v>8</v>
      </c>
      <c r="V3180" s="6">
        <f>SUBTOTAL(103,Shipment_Data[[#This Row],[DATE]])</f>
        <v>1</v>
      </c>
      <c r="W31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181" spans="1:23" x14ac:dyDescent="0.25">
      <c r="A3181" s="1">
        <v>46070</v>
      </c>
      <c r="B3181" t="s">
        <v>3760</v>
      </c>
      <c r="D3181" t="s">
        <v>3761</v>
      </c>
      <c r="E3181">
        <v>7</v>
      </c>
      <c r="G3181">
        <v>140074</v>
      </c>
      <c r="H3181" s="7">
        <v>248018.05</v>
      </c>
      <c r="I3181" t="s">
        <v>20</v>
      </c>
      <c r="J3181" t="s">
        <v>603</v>
      </c>
      <c r="K3181" t="s">
        <v>604</v>
      </c>
      <c r="L3181" s="2">
        <v>0.73611111111111116</v>
      </c>
      <c r="M3181" s="2">
        <v>0.81458333333333333</v>
      </c>
      <c r="N3181" s="1">
        <v>46070</v>
      </c>
      <c r="O3181" t="s">
        <v>23</v>
      </c>
      <c r="S3181" t="s">
        <v>18994</v>
      </c>
      <c r="T318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7.8472222223354038E-2</v>
      </c>
      <c r="U3181" s="5">
        <f>WEEKNUM(Shipment_Data[[#This Row],[DATE]],2)</f>
        <v>8</v>
      </c>
      <c r="V3181" s="6">
        <f>SUBTOTAL(103,Shipment_Data[[#This Row],[DATE]])</f>
        <v>1</v>
      </c>
      <c r="W31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182" spans="1:23" x14ac:dyDescent="0.25">
      <c r="A3182" s="1">
        <v>46070</v>
      </c>
      <c r="B3182" t="s">
        <v>2543</v>
      </c>
      <c r="D3182" t="s">
        <v>3762</v>
      </c>
      <c r="E3182">
        <v>1</v>
      </c>
      <c r="G3182">
        <v>139973</v>
      </c>
      <c r="H3182" s="7">
        <v>13750.06</v>
      </c>
      <c r="I3182" t="s">
        <v>20</v>
      </c>
      <c r="J3182" t="s">
        <v>603</v>
      </c>
      <c r="K3182" t="s">
        <v>604</v>
      </c>
      <c r="L3182" s="2">
        <v>0.73611111111111116</v>
      </c>
      <c r="M3182" s="2">
        <v>0.77500000000000002</v>
      </c>
      <c r="N3182" s="1">
        <v>46070</v>
      </c>
      <c r="O3182" t="s">
        <v>23</v>
      </c>
      <c r="S3182" t="s">
        <v>18994</v>
      </c>
      <c r="T318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3.888888889196096E-2</v>
      </c>
      <c r="U3182" s="5">
        <f>WEEKNUM(Shipment_Data[[#This Row],[DATE]],2)</f>
        <v>8</v>
      </c>
      <c r="V3182" s="6">
        <f>SUBTOTAL(103,Shipment_Data[[#This Row],[DATE]])</f>
        <v>1</v>
      </c>
      <c r="W31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183" spans="1:23" x14ac:dyDescent="0.25">
      <c r="A3183" s="1">
        <v>46070</v>
      </c>
      <c r="B3183" t="s">
        <v>2631</v>
      </c>
      <c r="D3183" t="s">
        <v>3763</v>
      </c>
      <c r="E3183">
        <v>1</v>
      </c>
      <c r="G3183">
        <v>140038</v>
      </c>
      <c r="H3183" s="7">
        <v>931222.56</v>
      </c>
      <c r="I3183" t="s">
        <v>20</v>
      </c>
      <c r="J3183" t="s">
        <v>603</v>
      </c>
      <c r="K3183" t="s">
        <v>604</v>
      </c>
      <c r="L3183" s="2">
        <v>0.73611111111111116</v>
      </c>
      <c r="M3183" s="2">
        <v>0.87152777777777779</v>
      </c>
      <c r="N3183" s="1">
        <v>46070</v>
      </c>
      <c r="O3183" t="s">
        <v>23</v>
      </c>
      <c r="S3183" t="s">
        <v>18994</v>
      </c>
      <c r="T318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0.13541666667151731</v>
      </c>
      <c r="U3183" s="5">
        <f>WEEKNUM(Shipment_Data[[#This Row],[DATE]],2)</f>
        <v>8</v>
      </c>
      <c r="V3183" s="6">
        <f>SUBTOTAL(103,Shipment_Data[[#This Row],[DATE]])</f>
        <v>1</v>
      </c>
      <c r="W31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184" spans="1:23" x14ac:dyDescent="0.25">
      <c r="A3184" s="1">
        <v>46070</v>
      </c>
      <c r="B3184" t="s">
        <v>3764</v>
      </c>
      <c r="D3184" t="s">
        <v>3765</v>
      </c>
      <c r="E3184">
        <v>5</v>
      </c>
      <c r="G3184">
        <v>139999</v>
      </c>
      <c r="H3184" s="7">
        <v>1455198.95</v>
      </c>
      <c r="I3184" t="s">
        <v>20</v>
      </c>
      <c r="J3184" t="s">
        <v>603</v>
      </c>
      <c r="K3184" t="s">
        <v>604</v>
      </c>
      <c r="L3184" s="2">
        <v>0.73611111111111116</v>
      </c>
      <c r="M3184" s="2">
        <v>0.85069444444444442</v>
      </c>
      <c r="N3184" s="1">
        <v>46070</v>
      </c>
      <c r="O3184" t="s">
        <v>23</v>
      </c>
      <c r="S3184" t="s">
        <v>18994</v>
      </c>
      <c r="T318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0.11458333333575865</v>
      </c>
      <c r="U3184" s="5">
        <f>WEEKNUM(Shipment_Data[[#This Row],[DATE]],2)</f>
        <v>8</v>
      </c>
      <c r="V3184" s="6">
        <f>SUBTOTAL(103,Shipment_Data[[#This Row],[DATE]])</f>
        <v>1</v>
      </c>
      <c r="W31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185" spans="1:23" x14ac:dyDescent="0.25">
      <c r="A3185" s="1">
        <v>46070</v>
      </c>
      <c r="B3185" t="s">
        <v>3764</v>
      </c>
      <c r="D3185" t="s">
        <v>3766</v>
      </c>
      <c r="E3185">
        <v>1</v>
      </c>
      <c r="G3185">
        <v>140125</v>
      </c>
      <c r="H3185" s="7">
        <v>23760</v>
      </c>
      <c r="I3185" t="s">
        <v>20</v>
      </c>
      <c r="J3185" t="s">
        <v>603</v>
      </c>
      <c r="K3185" t="s">
        <v>604</v>
      </c>
      <c r="L3185" s="2">
        <v>0.73611111111111116</v>
      </c>
      <c r="M3185" s="2">
        <v>0.85069444444444442</v>
      </c>
      <c r="N3185" s="1">
        <v>46070</v>
      </c>
      <c r="O3185" t="s">
        <v>23</v>
      </c>
      <c r="S3185" t="s">
        <v>18994</v>
      </c>
      <c r="T318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0.11458333333575865</v>
      </c>
      <c r="U3185" s="5">
        <f>WEEKNUM(Shipment_Data[[#This Row],[DATE]],2)</f>
        <v>8</v>
      </c>
      <c r="V3185" s="6">
        <f>SUBTOTAL(103,Shipment_Data[[#This Row],[DATE]])</f>
        <v>1</v>
      </c>
      <c r="W31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186" spans="1:23" x14ac:dyDescent="0.25">
      <c r="A3186" s="1">
        <v>46070</v>
      </c>
      <c r="B3186" t="s">
        <v>501</v>
      </c>
      <c r="D3186" t="s">
        <v>3767</v>
      </c>
      <c r="E3186">
        <v>4</v>
      </c>
      <c r="G3186">
        <v>140041</v>
      </c>
      <c r="H3186" s="7">
        <v>771852.7</v>
      </c>
      <c r="I3186" t="s">
        <v>20</v>
      </c>
      <c r="J3186" t="s">
        <v>603</v>
      </c>
      <c r="K3186" t="s">
        <v>604</v>
      </c>
      <c r="L3186" s="2">
        <v>0.73611111111111116</v>
      </c>
      <c r="M3186" s="2">
        <v>0.90486111111111112</v>
      </c>
      <c r="N3186" s="1">
        <v>46070</v>
      </c>
      <c r="O3186" t="s">
        <v>23</v>
      </c>
      <c r="S3186" t="s">
        <v>18994</v>
      </c>
      <c r="T318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0.16875000000436557</v>
      </c>
      <c r="U3186" s="5">
        <f>WEEKNUM(Shipment_Data[[#This Row],[DATE]],2)</f>
        <v>8</v>
      </c>
      <c r="V3186" s="6">
        <f>SUBTOTAL(103,Shipment_Data[[#This Row],[DATE]])</f>
        <v>1</v>
      </c>
      <c r="W31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187" spans="1:23" x14ac:dyDescent="0.25">
      <c r="A3187" s="1">
        <v>46070</v>
      </c>
      <c r="B3187" t="s">
        <v>2685</v>
      </c>
      <c r="D3187" t="s">
        <v>3768</v>
      </c>
      <c r="E3187">
        <v>1</v>
      </c>
      <c r="G3187">
        <v>139979</v>
      </c>
      <c r="H3187" s="7">
        <v>79200</v>
      </c>
      <c r="I3187" t="s">
        <v>20</v>
      </c>
      <c r="J3187" t="s">
        <v>247</v>
      </c>
      <c r="K3187" t="s">
        <v>248</v>
      </c>
      <c r="L3187" s="2">
        <v>0.71180555555555558</v>
      </c>
      <c r="M3187" s="2">
        <v>0.75138888888888888</v>
      </c>
      <c r="N3187" s="1">
        <v>46070</v>
      </c>
      <c r="O3187" t="s">
        <v>23</v>
      </c>
      <c r="S3187" t="s">
        <v>18994</v>
      </c>
      <c r="T318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3.9583333331393078E-2</v>
      </c>
      <c r="U3187" s="5">
        <f>WEEKNUM(Shipment_Data[[#This Row],[DATE]],2)</f>
        <v>8</v>
      </c>
      <c r="V3187" s="6">
        <f>SUBTOTAL(103,Shipment_Data[[#This Row],[DATE]])</f>
        <v>1</v>
      </c>
      <c r="W31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188" spans="1:23" x14ac:dyDescent="0.25">
      <c r="A3188" s="1">
        <v>46070</v>
      </c>
      <c r="B3188" t="s">
        <v>3769</v>
      </c>
      <c r="D3188" t="s">
        <v>3770</v>
      </c>
      <c r="E3188">
        <v>1</v>
      </c>
      <c r="G3188">
        <v>140046</v>
      </c>
      <c r="H3188" s="7">
        <v>13200</v>
      </c>
      <c r="I3188" t="s">
        <v>20</v>
      </c>
      <c r="J3188" t="s">
        <v>257</v>
      </c>
      <c r="K3188" t="s">
        <v>258</v>
      </c>
      <c r="L3188" s="2">
        <v>0.70833333333333337</v>
      </c>
      <c r="M3188" s="2">
        <v>0.77916666666666667</v>
      </c>
      <c r="N3188" s="1">
        <v>46070</v>
      </c>
      <c r="O3188" t="s">
        <v>23</v>
      </c>
      <c r="S3188" t="s">
        <v>18994</v>
      </c>
      <c r="T31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7.0833333331393078E-2</v>
      </c>
      <c r="U3188" s="5">
        <f>WEEKNUM(Shipment_Data[[#This Row],[DATE]],2)</f>
        <v>8</v>
      </c>
      <c r="V3188" s="6">
        <f>SUBTOTAL(103,Shipment_Data[[#This Row],[DATE]])</f>
        <v>1</v>
      </c>
      <c r="W31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189" spans="1:23" x14ac:dyDescent="0.25">
      <c r="A3189" s="1">
        <v>46070</v>
      </c>
      <c r="B3189" t="s">
        <v>3771</v>
      </c>
      <c r="D3189" t="s">
        <v>3772</v>
      </c>
      <c r="E3189">
        <v>1</v>
      </c>
      <c r="G3189">
        <v>140116</v>
      </c>
      <c r="H3189" s="7">
        <v>55902.68</v>
      </c>
      <c r="I3189" t="s">
        <v>20</v>
      </c>
      <c r="J3189" t="s">
        <v>257</v>
      </c>
      <c r="K3189" t="s">
        <v>258</v>
      </c>
      <c r="L3189" s="2">
        <v>0.70833333333333337</v>
      </c>
      <c r="M3189" s="2">
        <v>0.80902777777777779</v>
      </c>
      <c r="N3189" s="1">
        <v>46070</v>
      </c>
      <c r="O3189" t="s">
        <v>23</v>
      </c>
      <c r="S3189" t="s">
        <v>18994</v>
      </c>
      <c r="T31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0.10069444444525288</v>
      </c>
      <c r="U3189" s="5">
        <f>WEEKNUM(Shipment_Data[[#This Row],[DATE]],2)</f>
        <v>8</v>
      </c>
      <c r="V3189" s="6">
        <f>SUBTOTAL(103,Shipment_Data[[#This Row],[DATE]])</f>
        <v>1</v>
      </c>
      <c r="W31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190" spans="1:23" x14ac:dyDescent="0.25">
      <c r="A3190" s="1">
        <v>46070</v>
      </c>
      <c r="B3190" t="s">
        <v>3771</v>
      </c>
      <c r="D3190" t="s">
        <v>3773</v>
      </c>
      <c r="E3190">
        <v>1</v>
      </c>
      <c r="G3190">
        <v>140077</v>
      </c>
      <c r="H3190" s="7">
        <v>347020</v>
      </c>
      <c r="I3190" t="s">
        <v>20</v>
      </c>
      <c r="J3190" t="s">
        <v>257</v>
      </c>
      <c r="K3190" t="s">
        <v>258</v>
      </c>
      <c r="L3190" s="2">
        <v>0.70833333333333337</v>
      </c>
      <c r="M3190" s="2">
        <v>0.80902777777777779</v>
      </c>
      <c r="N3190" s="1">
        <v>46070</v>
      </c>
      <c r="O3190" t="s">
        <v>23</v>
      </c>
      <c r="S3190" t="s">
        <v>18994</v>
      </c>
      <c r="T319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0.10069444444525288</v>
      </c>
      <c r="U3190" s="5">
        <f>WEEKNUM(Shipment_Data[[#This Row],[DATE]],2)</f>
        <v>8</v>
      </c>
      <c r="V3190" s="6">
        <f>SUBTOTAL(103,Shipment_Data[[#This Row],[DATE]])</f>
        <v>1</v>
      </c>
      <c r="W31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191" spans="1:23" x14ac:dyDescent="0.25">
      <c r="A3191" s="1">
        <v>46070</v>
      </c>
      <c r="B3191" t="s">
        <v>3755</v>
      </c>
      <c r="D3191" t="s">
        <v>3774</v>
      </c>
      <c r="E3191">
        <v>1</v>
      </c>
      <c r="G3191">
        <v>140120</v>
      </c>
      <c r="H3191" s="7">
        <v>5725.67</v>
      </c>
      <c r="I3191" t="s">
        <v>20</v>
      </c>
      <c r="J3191" t="s">
        <v>603</v>
      </c>
      <c r="K3191" t="s">
        <v>604</v>
      </c>
      <c r="L3191" s="2">
        <v>0.73611111111111116</v>
      </c>
      <c r="M3191" s="2">
        <v>0.80208333333333337</v>
      </c>
      <c r="N3191" s="1">
        <v>46070</v>
      </c>
      <c r="O3191" t="s">
        <v>23</v>
      </c>
      <c r="S3191" t="s">
        <v>18994</v>
      </c>
      <c r="T319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6.5972222226264421E-2</v>
      </c>
      <c r="U3191" s="5">
        <f>WEEKNUM(Shipment_Data[[#This Row],[DATE]],2)</f>
        <v>8</v>
      </c>
      <c r="V3191" s="6">
        <f>SUBTOTAL(103,Shipment_Data[[#This Row],[DATE]])</f>
        <v>1</v>
      </c>
      <c r="W31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192" spans="1:23" x14ac:dyDescent="0.25">
      <c r="A3192" s="1">
        <v>46070</v>
      </c>
      <c r="B3192" t="s">
        <v>226</v>
      </c>
      <c r="D3192" t="s">
        <v>3775</v>
      </c>
      <c r="E3192">
        <v>1</v>
      </c>
      <c r="G3192">
        <v>140075</v>
      </c>
      <c r="H3192" s="7">
        <v>102469</v>
      </c>
      <c r="I3192" t="s">
        <v>20</v>
      </c>
      <c r="J3192" t="s">
        <v>57</v>
      </c>
      <c r="K3192" t="s">
        <v>58</v>
      </c>
      <c r="L3192" s="2">
        <v>0.66666666666666663</v>
      </c>
      <c r="M3192" s="2">
        <v>0.37361111111111112</v>
      </c>
      <c r="N3192" s="1">
        <v>46071</v>
      </c>
      <c r="O3192" t="s">
        <v>23</v>
      </c>
      <c r="S3192" t="s">
        <v>18994</v>
      </c>
      <c r="T319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0.70694444444961846</v>
      </c>
      <c r="U3192" s="5">
        <f>WEEKNUM(Shipment_Data[[#This Row],[DATE]],2)</f>
        <v>8</v>
      </c>
      <c r="V3192" s="6">
        <f>SUBTOTAL(103,Shipment_Data[[#This Row],[DATE]])</f>
        <v>1</v>
      </c>
      <c r="W31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193" spans="1:23" x14ac:dyDescent="0.25">
      <c r="A3193" s="1">
        <v>46070</v>
      </c>
      <c r="B3193" t="s">
        <v>1206</v>
      </c>
      <c r="D3193" t="s">
        <v>3776</v>
      </c>
      <c r="E3193">
        <v>2</v>
      </c>
      <c r="G3193">
        <v>140101</v>
      </c>
      <c r="H3193" s="7">
        <v>243403.64</v>
      </c>
      <c r="I3193" t="s">
        <v>20</v>
      </c>
      <c r="J3193" t="s">
        <v>57</v>
      </c>
      <c r="K3193" t="s">
        <v>58</v>
      </c>
      <c r="L3193" s="2">
        <v>0.66666666666666663</v>
      </c>
      <c r="M3193" s="2">
        <v>0.875</v>
      </c>
      <c r="N3193" s="1">
        <v>46070</v>
      </c>
      <c r="O3193" t="s">
        <v>23</v>
      </c>
      <c r="S3193" t="s">
        <v>18994</v>
      </c>
      <c r="T31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0.20833333333575865</v>
      </c>
      <c r="U3193" s="5">
        <f>WEEKNUM(Shipment_Data[[#This Row],[DATE]],2)</f>
        <v>8</v>
      </c>
      <c r="V3193" s="6">
        <f>SUBTOTAL(103,Shipment_Data[[#This Row],[DATE]])</f>
        <v>1</v>
      </c>
      <c r="W31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194" spans="1:23" x14ac:dyDescent="0.25">
      <c r="A3194" s="1">
        <v>46070</v>
      </c>
      <c r="B3194" t="s">
        <v>1658</v>
      </c>
      <c r="D3194" t="s">
        <v>3777</v>
      </c>
      <c r="E3194">
        <v>1</v>
      </c>
      <c r="G3194">
        <v>140001</v>
      </c>
      <c r="H3194" s="7">
        <v>210568.04</v>
      </c>
      <c r="I3194" t="s">
        <v>20</v>
      </c>
      <c r="J3194" t="s">
        <v>57</v>
      </c>
      <c r="K3194" t="s">
        <v>58</v>
      </c>
      <c r="L3194" s="2">
        <v>0.66666666666666663</v>
      </c>
      <c r="M3194" s="2">
        <v>0.81944444444444442</v>
      </c>
      <c r="N3194" s="1">
        <v>46070</v>
      </c>
      <c r="O3194" t="s">
        <v>23</v>
      </c>
      <c r="S3194" t="s">
        <v>18994</v>
      </c>
      <c r="T31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0.15277777778101154</v>
      </c>
      <c r="U3194" s="5">
        <f>WEEKNUM(Shipment_Data[[#This Row],[DATE]],2)</f>
        <v>8</v>
      </c>
      <c r="V3194" s="6">
        <f>SUBTOTAL(103,Shipment_Data[[#This Row],[DATE]])</f>
        <v>1</v>
      </c>
      <c r="W31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195" spans="1:23" x14ac:dyDescent="0.25">
      <c r="A3195" s="1">
        <v>46070</v>
      </c>
      <c r="B3195" t="s">
        <v>1658</v>
      </c>
      <c r="D3195" t="s">
        <v>3778</v>
      </c>
      <c r="E3195">
        <v>1</v>
      </c>
      <c r="G3195">
        <v>140105</v>
      </c>
      <c r="H3195" s="7">
        <v>40440.080000000002</v>
      </c>
      <c r="I3195" t="s">
        <v>20</v>
      </c>
      <c r="J3195" t="s">
        <v>57</v>
      </c>
      <c r="K3195" t="s">
        <v>58</v>
      </c>
      <c r="L3195" s="2">
        <v>0.66666666666666663</v>
      </c>
      <c r="M3195" s="2">
        <v>0.81944444444444442</v>
      </c>
      <c r="N3195" s="1">
        <v>46070</v>
      </c>
      <c r="O3195" t="s">
        <v>23</v>
      </c>
      <c r="S3195" t="s">
        <v>18994</v>
      </c>
      <c r="T319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0.15277777778101154</v>
      </c>
      <c r="U3195" s="5">
        <f>WEEKNUM(Shipment_Data[[#This Row],[DATE]],2)</f>
        <v>8</v>
      </c>
      <c r="V3195" s="6">
        <f>SUBTOTAL(103,Shipment_Data[[#This Row],[DATE]])</f>
        <v>1</v>
      </c>
      <c r="W31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196" spans="1:23" x14ac:dyDescent="0.25">
      <c r="A3196" s="1">
        <v>46070</v>
      </c>
      <c r="B3196" t="s">
        <v>1901</v>
      </c>
      <c r="D3196" t="s">
        <v>3779</v>
      </c>
      <c r="E3196">
        <v>1</v>
      </c>
      <c r="G3196">
        <v>140103</v>
      </c>
      <c r="H3196" s="7">
        <v>54138.23</v>
      </c>
      <c r="I3196" t="s">
        <v>20</v>
      </c>
      <c r="J3196" t="s">
        <v>57</v>
      </c>
      <c r="K3196" t="s">
        <v>58</v>
      </c>
      <c r="L3196" s="2">
        <v>0.66666666666666663</v>
      </c>
      <c r="M3196" s="2">
        <v>0.81111111111111112</v>
      </c>
      <c r="N3196" s="1">
        <v>46070</v>
      </c>
      <c r="O3196" t="s">
        <v>23</v>
      </c>
      <c r="S3196" t="s">
        <v>18994</v>
      </c>
      <c r="T319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0.14444444444961846</v>
      </c>
      <c r="U3196" s="5">
        <f>WEEKNUM(Shipment_Data[[#This Row],[DATE]],2)</f>
        <v>8</v>
      </c>
      <c r="V3196" s="6">
        <f>SUBTOTAL(103,Shipment_Data[[#This Row],[DATE]])</f>
        <v>1</v>
      </c>
      <c r="W31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197" spans="1:23" x14ac:dyDescent="0.25">
      <c r="A3197" s="1">
        <v>46070</v>
      </c>
      <c r="B3197" t="s">
        <v>129</v>
      </c>
      <c r="D3197" t="s">
        <v>3780</v>
      </c>
      <c r="E3197">
        <v>3</v>
      </c>
      <c r="G3197">
        <v>140098</v>
      </c>
      <c r="H3197" s="7">
        <v>767420.01</v>
      </c>
      <c r="I3197" t="s">
        <v>20</v>
      </c>
      <c r="J3197" t="s">
        <v>57</v>
      </c>
      <c r="K3197" t="s">
        <v>58</v>
      </c>
      <c r="L3197" s="2">
        <v>0.66666666666666663</v>
      </c>
      <c r="M3197" s="2">
        <v>0.76736111111111116</v>
      </c>
      <c r="N3197" s="1">
        <v>46070</v>
      </c>
      <c r="O3197" t="s">
        <v>23</v>
      </c>
      <c r="S3197" t="s">
        <v>18994</v>
      </c>
      <c r="T319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0.10069444444525288</v>
      </c>
      <c r="U3197" s="5">
        <f>WEEKNUM(Shipment_Data[[#This Row],[DATE]],2)</f>
        <v>8</v>
      </c>
      <c r="V3197" s="6">
        <f>SUBTOTAL(103,Shipment_Data[[#This Row],[DATE]])</f>
        <v>1</v>
      </c>
      <c r="W31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198" spans="1:23" x14ac:dyDescent="0.25">
      <c r="A3198" s="1">
        <v>46070</v>
      </c>
      <c r="B3198" t="s">
        <v>129</v>
      </c>
      <c r="D3198" t="s">
        <v>3781</v>
      </c>
      <c r="E3198">
        <v>1</v>
      </c>
      <c r="G3198">
        <v>140106</v>
      </c>
      <c r="H3198" s="7">
        <v>86889.72</v>
      </c>
      <c r="I3198" t="s">
        <v>20</v>
      </c>
      <c r="J3198" t="s">
        <v>57</v>
      </c>
      <c r="K3198" t="s">
        <v>58</v>
      </c>
      <c r="L3198" s="2">
        <v>0.66666666666666663</v>
      </c>
      <c r="M3198" s="2">
        <v>0.76736111111111116</v>
      </c>
      <c r="N3198" s="1">
        <v>46070</v>
      </c>
      <c r="O3198" t="s">
        <v>23</v>
      </c>
      <c r="S3198" t="s">
        <v>18994</v>
      </c>
      <c r="T319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0.10069444444525288</v>
      </c>
      <c r="U3198" s="5">
        <f>WEEKNUM(Shipment_Data[[#This Row],[DATE]],2)</f>
        <v>8</v>
      </c>
      <c r="V3198" s="6">
        <f>SUBTOTAL(103,Shipment_Data[[#This Row],[DATE]])</f>
        <v>1</v>
      </c>
      <c r="W31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199" spans="1:23" x14ac:dyDescent="0.25">
      <c r="A3199" s="1">
        <v>46070</v>
      </c>
      <c r="B3199" t="s">
        <v>3782</v>
      </c>
      <c r="D3199" t="s">
        <v>3733</v>
      </c>
      <c r="E3199">
        <v>1</v>
      </c>
      <c r="G3199">
        <v>140024</v>
      </c>
      <c r="H3199" s="7">
        <v>109712.9</v>
      </c>
      <c r="I3199" t="s">
        <v>20</v>
      </c>
      <c r="J3199" t="s">
        <v>57</v>
      </c>
      <c r="K3199" t="s">
        <v>58</v>
      </c>
      <c r="L3199" s="2">
        <v>0.66666666666666663</v>
      </c>
      <c r="M3199" s="2">
        <v>0.70763888888888893</v>
      </c>
      <c r="N3199" s="1">
        <v>46070</v>
      </c>
      <c r="O3199" t="s">
        <v>23</v>
      </c>
      <c r="S3199" t="s">
        <v>18994</v>
      </c>
      <c r="T319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4.0972222224809229E-2</v>
      </c>
      <c r="U3199" s="5">
        <f>WEEKNUM(Shipment_Data[[#This Row],[DATE]],2)</f>
        <v>8</v>
      </c>
      <c r="V3199" s="6">
        <f>SUBTOTAL(103,Shipment_Data[[#This Row],[DATE]])</f>
        <v>1</v>
      </c>
      <c r="W31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200" spans="1:23" x14ac:dyDescent="0.25">
      <c r="A3200" s="1">
        <v>46071</v>
      </c>
      <c r="B3200" t="s">
        <v>907</v>
      </c>
      <c r="D3200" t="s">
        <v>3783</v>
      </c>
      <c r="E3200">
        <v>1</v>
      </c>
      <c r="G3200">
        <v>140051</v>
      </c>
      <c r="H3200" s="7">
        <v>45872.81</v>
      </c>
      <c r="I3200" t="s">
        <v>20</v>
      </c>
      <c r="J3200" t="s">
        <v>209</v>
      </c>
      <c r="K3200" t="s">
        <v>210</v>
      </c>
      <c r="L3200" s="2">
        <v>0.41666666666666669</v>
      </c>
      <c r="M3200" s="2">
        <v>0.54583333333333328</v>
      </c>
      <c r="N3200" s="1">
        <v>46071</v>
      </c>
      <c r="O3200" t="s">
        <v>23</v>
      </c>
      <c r="S3200" t="s">
        <v>18994</v>
      </c>
      <c r="T320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0.12916666666569654</v>
      </c>
      <c r="U3200" s="5">
        <f>WEEKNUM(Shipment_Data[[#This Row],[DATE]],2)</f>
        <v>8</v>
      </c>
      <c r="V3200" s="6">
        <f>SUBTOTAL(103,Shipment_Data[[#This Row],[DATE]])</f>
        <v>1</v>
      </c>
      <c r="W32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201" spans="1:23" x14ac:dyDescent="0.25">
      <c r="A3201" s="1">
        <v>46071</v>
      </c>
      <c r="B3201" t="s">
        <v>3784</v>
      </c>
      <c r="D3201" t="s">
        <v>3785</v>
      </c>
      <c r="E3201">
        <v>1</v>
      </c>
      <c r="G3201">
        <v>140085</v>
      </c>
      <c r="H3201" s="7">
        <v>64670</v>
      </c>
      <c r="I3201" t="s">
        <v>20</v>
      </c>
      <c r="J3201" t="s">
        <v>209</v>
      </c>
      <c r="K3201" t="s">
        <v>210</v>
      </c>
      <c r="L3201" s="2">
        <v>0.41666666666666669</v>
      </c>
      <c r="M3201" s="2">
        <v>0.59722222222222221</v>
      </c>
      <c r="N3201" s="1">
        <v>46071</v>
      </c>
      <c r="O3201" t="s">
        <v>23</v>
      </c>
      <c r="S3201" t="s">
        <v>18994</v>
      </c>
      <c r="T320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0.18055555555474712</v>
      </c>
      <c r="U3201" s="5">
        <f>WEEKNUM(Shipment_Data[[#This Row],[DATE]],2)</f>
        <v>8</v>
      </c>
      <c r="V3201" s="6">
        <f>SUBTOTAL(103,Shipment_Data[[#This Row],[DATE]])</f>
        <v>1</v>
      </c>
      <c r="W32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202" spans="1:23" x14ac:dyDescent="0.25">
      <c r="A3202" s="1">
        <v>46071</v>
      </c>
      <c r="B3202" t="s">
        <v>2736</v>
      </c>
      <c r="D3202" t="s">
        <v>3786</v>
      </c>
      <c r="E3202">
        <v>4</v>
      </c>
      <c r="G3202">
        <v>140014</v>
      </c>
      <c r="H3202" s="7">
        <v>381351.2</v>
      </c>
      <c r="I3202" t="s">
        <v>20</v>
      </c>
      <c r="J3202" t="s">
        <v>26</v>
      </c>
      <c r="K3202" t="s">
        <v>27</v>
      </c>
      <c r="L3202" s="2">
        <v>0.62152777777777779</v>
      </c>
      <c r="M3202" s="2">
        <v>0.76388888888888884</v>
      </c>
      <c r="N3202" s="1">
        <v>46071</v>
      </c>
      <c r="O3202" t="s">
        <v>23</v>
      </c>
      <c r="S3202" t="s">
        <v>18994</v>
      </c>
      <c r="T320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0.14236111110949423</v>
      </c>
      <c r="U3202" s="5">
        <f>WEEKNUM(Shipment_Data[[#This Row],[DATE]],2)</f>
        <v>8</v>
      </c>
      <c r="V3202" s="6">
        <f>SUBTOTAL(103,Shipment_Data[[#This Row],[DATE]])</f>
        <v>1</v>
      </c>
      <c r="W32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203" spans="1:23" x14ac:dyDescent="0.25">
      <c r="A3203" s="1">
        <v>46071</v>
      </c>
      <c r="B3203" t="s">
        <v>3787</v>
      </c>
      <c r="D3203" t="s">
        <v>3788</v>
      </c>
      <c r="E3203">
        <v>3</v>
      </c>
      <c r="G3203">
        <v>140043</v>
      </c>
      <c r="H3203" s="7">
        <v>2034587.72</v>
      </c>
      <c r="I3203" t="s">
        <v>20</v>
      </c>
      <c r="J3203" t="s">
        <v>26</v>
      </c>
      <c r="K3203" t="s">
        <v>27</v>
      </c>
      <c r="L3203" s="2">
        <v>0.62152777777777779</v>
      </c>
      <c r="M3203" s="2">
        <v>0.67500000000000004</v>
      </c>
      <c r="N3203" s="1">
        <v>46071</v>
      </c>
      <c r="O3203" t="s">
        <v>23</v>
      </c>
      <c r="S3203" t="s">
        <v>18994</v>
      </c>
      <c r="T320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5.3472222221898846E-2</v>
      </c>
      <c r="U3203" s="5">
        <f>WEEKNUM(Shipment_Data[[#This Row],[DATE]],2)</f>
        <v>8</v>
      </c>
      <c r="V3203" s="6">
        <f>SUBTOTAL(103,Shipment_Data[[#This Row],[DATE]])</f>
        <v>1</v>
      </c>
      <c r="W32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204" spans="1:23" x14ac:dyDescent="0.25">
      <c r="A3204" s="1">
        <v>46071</v>
      </c>
      <c r="B3204" t="s">
        <v>3789</v>
      </c>
      <c r="D3204" t="s">
        <v>3790</v>
      </c>
      <c r="E3204">
        <v>5</v>
      </c>
      <c r="G3204">
        <v>140104</v>
      </c>
      <c r="H3204" s="7">
        <v>1385310.56</v>
      </c>
      <c r="I3204" t="s">
        <v>20</v>
      </c>
      <c r="J3204" t="s">
        <v>26</v>
      </c>
      <c r="K3204" t="s">
        <v>27</v>
      </c>
      <c r="L3204" s="2">
        <v>0.62152777777777779</v>
      </c>
      <c r="M3204" s="2">
        <v>0.70902777777777781</v>
      </c>
      <c r="N3204" s="1">
        <v>46071</v>
      </c>
      <c r="O3204" t="s">
        <v>23</v>
      </c>
      <c r="S3204" t="s">
        <v>18994</v>
      </c>
      <c r="T320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8.7499999994179234E-2</v>
      </c>
      <c r="U3204" s="5">
        <f>WEEKNUM(Shipment_Data[[#This Row],[DATE]],2)</f>
        <v>8</v>
      </c>
      <c r="V3204" s="6">
        <f>SUBTOTAL(103,Shipment_Data[[#This Row],[DATE]])</f>
        <v>1</v>
      </c>
      <c r="W32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205" spans="1:23" x14ac:dyDescent="0.25">
      <c r="A3205" s="1">
        <v>46071</v>
      </c>
      <c r="B3205" t="s">
        <v>3791</v>
      </c>
      <c r="D3205" t="s">
        <v>3792</v>
      </c>
      <c r="E3205">
        <v>2</v>
      </c>
      <c r="G3205">
        <v>140050</v>
      </c>
      <c r="H3205" s="7">
        <v>498870.36</v>
      </c>
      <c r="I3205" t="s">
        <v>20</v>
      </c>
      <c r="J3205" t="s">
        <v>26</v>
      </c>
      <c r="K3205" t="s">
        <v>27</v>
      </c>
      <c r="L3205" s="2">
        <v>0.62152777777777779</v>
      </c>
      <c r="M3205" s="2">
        <v>0.7006944444444444</v>
      </c>
      <c r="N3205" s="1">
        <v>46071</v>
      </c>
      <c r="O3205" t="s">
        <v>23</v>
      </c>
      <c r="S3205" t="s">
        <v>18994</v>
      </c>
      <c r="T320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7.9166666662786156E-2</v>
      </c>
      <c r="U3205" s="5">
        <f>WEEKNUM(Shipment_Data[[#This Row],[DATE]],2)</f>
        <v>8</v>
      </c>
      <c r="V3205" s="6">
        <f>SUBTOTAL(103,Shipment_Data[[#This Row],[DATE]])</f>
        <v>1</v>
      </c>
      <c r="W32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206" spans="1:23" x14ac:dyDescent="0.25">
      <c r="A3206" s="1">
        <v>46071</v>
      </c>
      <c r="B3206" t="s">
        <v>412</v>
      </c>
      <c r="D3206" t="s">
        <v>3793</v>
      </c>
      <c r="G3206">
        <v>140042</v>
      </c>
      <c r="H3206" s="7">
        <v>12540</v>
      </c>
      <c r="I3206" t="s">
        <v>20</v>
      </c>
      <c r="J3206" t="s">
        <v>111</v>
      </c>
      <c r="K3206" t="s">
        <v>112</v>
      </c>
      <c r="L3206" s="2">
        <v>0.53472222222222221</v>
      </c>
      <c r="M3206" s="2"/>
      <c r="N3206" s="1">
        <v>46071</v>
      </c>
      <c r="O3206" t="s">
        <v>23</v>
      </c>
      <c r="S3206" t="s">
        <v>18994</v>
      </c>
      <c r="T3206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3206" s="5">
        <f>WEEKNUM(Shipment_Data[[#This Row],[DATE]],2)</f>
        <v>8</v>
      </c>
      <c r="V3206" s="6">
        <f>SUBTOTAL(103,Shipment_Data[[#This Row],[DATE]])</f>
        <v>1</v>
      </c>
      <c r="W32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207" spans="1:23" x14ac:dyDescent="0.25">
      <c r="A3207" s="1">
        <v>46071</v>
      </c>
      <c r="B3207" t="s">
        <v>412</v>
      </c>
      <c r="D3207" t="s">
        <v>3794</v>
      </c>
      <c r="E3207">
        <v>3</v>
      </c>
      <c r="G3207">
        <v>140040</v>
      </c>
      <c r="H3207" s="7">
        <v>3811974.71</v>
      </c>
      <c r="I3207" t="s">
        <v>20</v>
      </c>
      <c r="J3207" t="s">
        <v>111</v>
      </c>
      <c r="K3207" t="s">
        <v>112</v>
      </c>
      <c r="L3207" s="2">
        <v>0.53472222222222221</v>
      </c>
      <c r="M3207" s="2">
        <v>0.62569444444444444</v>
      </c>
      <c r="N3207" s="1">
        <v>46071</v>
      </c>
      <c r="O3207" t="s">
        <v>23</v>
      </c>
      <c r="S3207" t="s">
        <v>18994</v>
      </c>
      <c r="T320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9.0972222227719612E-2</v>
      </c>
      <c r="U3207" s="5">
        <f>WEEKNUM(Shipment_Data[[#This Row],[DATE]],2)</f>
        <v>8</v>
      </c>
      <c r="V3207" s="6">
        <f>SUBTOTAL(103,Shipment_Data[[#This Row],[DATE]])</f>
        <v>1</v>
      </c>
      <c r="W32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208" spans="1:23" x14ac:dyDescent="0.25">
      <c r="A3208" s="1">
        <v>46071</v>
      </c>
      <c r="B3208" t="s">
        <v>3795</v>
      </c>
      <c r="D3208" t="s">
        <v>3796</v>
      </c>
      <c r="E3208">
        <v>1</v>
      </c>
      <c r="G3208">
        <v>139964</v>
      </c>
      <c r="H3208" s="7">
        <v>2799.88</v>
      </c>
      <c r="I3208" t="s">
        <v>20</v>
      </c>
      <c r="J3208" t="s">
        <v>111</v>
      </c>
      <c r="K3208" t="s">
        <v>112</v>
      </c>
      <c r="L3208" s="2">
        <v>0.53472222222222221</v>
      </c>
      <c r="M3208" s="2">
        <v>0.67847222222222225</v>
      </c>
      <c r="N3208" s="1">
        <v>46071</v>
      </c>
      <c r="O3208" t="s">
        <v>23</v>
      </c>
      <c r="S3208" t="s">
        <v>18994</v>
      </c>
      <c r="T320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0.14375000000291038</v>
      </c>
      <c r="U3208" s="5">
        <f>WEEKNUM(Shipment_Data[[#This Row],[DATE]],2)</f>
        <v>8</v>
      </c>
      <c r="V3208" s="6">
        <f>SUBTOTAL(103,Shipment_Data[[#This Row],[DATE]])</f>
        <v>1</v>
      </c>
      <c r="W32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209" spans="1:23" x14ac:dyDescent="0.25">
      <c r="A3209" s="1">
        <v>46071</v>
      </c>
      <c r="B3209" t="s">
        <v>412</v>
      </c>
      <c r="D3209" t="s">
        <v>3797</v>
      </c>
      <c r="E3209">
        <v>3</v>
      </c>
      <c r="G3209">
        <v>140063</v>
      </c>
      <c r="H3209" s="7">
        <v>2063777.34</v>
      </c>
      <c r="I3209" t="s">
        <v>20</v>
      </c>
      <c r="J3209" t="s">
        <v>111</v>
      </c>
      <c r="K3209" t="s">
        <v>112</v>
      </c>
      <c r="L3209" s="2">
        <v>0.53472222222222221</v>
      </c>
      <c r="M3209" s="2">
        <v>0.62361111111111112</v>
      </c>
      <c r="N3209" s="1">
        <v>46071</v>
      </c>
      <c r="O3209" t="s">
        <v>23</v>
      </c>
      <c r="S3209" t="s">
        <v>18994</v>
      </c>
      <c r="T32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8.8888888894871343E-2</v>
      </c>
      <c r="U3209" s="5">
        <f>WEEKNUM(Shipment_Data[[#This Row],[DATE]],2)</f>
        <v>8</v>
      </c>
      <c r="V3209" s="6">
        <f>SUBTOTAL(103,Shipment_Data[[#This Row],[DATE]])</f>
        <v>1</v>
      </c>
      <c r="W32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210" spans="1:23" x14ac:dyDescent="0.25">
      <c r="A3210" s="1">
        <v>46071</v>
      </c>
      <c r="B3210" t="s">
        <v>3798</v>
      </c>
      <c r="D3210" t="s">
        <v>3799</v>
      </c>
      <c r="E3210">
        <v>1</v>
      </c>
      <c r="G3210">
        <v>140058</v>
      </c>
      <c r="H3210" s="7">
        <v>21753</v>
      </c>
      <c r="I3210" t="s">
        <v>20</v>
      </c>
      <c r="J3210" t="s">
        <v>111</v>
      </c>
      <c r="K3210" t="s">
        <v>112</v>
      </c>
      <c r="L3210" s="2">
        <v>0.53472222222222221</v>
      </c>
      <c r="M3210" s="2">
        <v>0.82777777777777772</v>
      </c>
      <c r="N3210" s="1">
        <v>46071</v>
      </c>
      <c r="O3210" t="s">
        <v>23</v>
      </c>
      <c r="S3210" t="s">
        <v>18994</v>
      </c>
      <c r="T32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0.2930555555576575</v>
      </c>
      <c r="U3210" s="5">
        <f>WEEKNUM(Shipment_Data[[#This Row],[DATE]],2)</f>
        <v>8</v>
      </c>
      <c r="V3210" s="6">
        <f>SUBTOTAL(103,Shipment_Data[[#This Row],[DATE]])</f>
        <v>1</v>
      </c>
      <c r="W32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211" spans="1:23" x14ac:dyDescent="0.25">
      <c r="A3211" s="1">
        <v>46071</v>
      </c>
      <c r="B3211" t="s">
        <v>961</v>
      </c>
      <c r="D3211" t="s">
        <v>3731</v>
      </c>
      <c r="E3211">
        <v>1</v>
      </c>
      <c r="G3211">
        <v>140071</v>
      </c>
      <c r="H3211" s="7">
        <v>47525.42</v>
      </c>
      <c r="I3211" t="s">
        <v>20</v>
      </c>
      <c r="J3211" t="s">
        <v>111</v>
      </c>
      <c r="K3211" t="s">
        <v>112</v>
      </c>
      <c r="L3211" s="2">
        <v>0.53472222222222221</v>
      </c>
      <c r="M3211" s="2">
        <v>0.69444444444444442</v>
      </c>
      <c r="N3211" s="1">
        <v>46071</v>
      </c>
      <c r="O3211" t="s">
        <v>23</v>
      </c>
      <c r="S3211" t="s">
        <v>18994</v>
      </c>
      <c r="T32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0.15972222222626442</v>
      </c>
      <c r="U3211" s="5">
        <f>WEEKNUM(Shipment_Data[[#This Row],[DATE]],2)</f>
        <v>8</v>
      </c>
      <c r="V3211" s="6">
        <f>SUBTOTAL(103,Shipment_Data[[#This Row],[DATE]])</f>
        <v>1</v>
      </c>
      <c r="W32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212" spans="1:23" x14ac:dyDescent="0.25">
      <c r="A3212" s="1">
        <v>46071</v>
      </c>
      <c r="B3212" t="s">
        <v>412</v>
      </c>
      <c r="D3212" t="s">
        <v>3800</v>
      </c>
      <c r="E3212">
        <v>3</v>
      </c>
      <c r="G3212">
        <v>140089</v>
      </c>
      <c r="H3212" s="7">
        <v>368734.69</v>
      </c>
      <c r="I3212" t="s">
        <v>20</v>
      </c>
      <c r="J3212" t="s">
        <v>111</v>
      </c>
      <c r="K3212" t="s">
        <v>112</v>
      </c>
      <c r="L3212" s="2">
        <v>0.53472222222222221</v>
      </c>
      <c r="M3212" s="2">
        <v>0.62222222222222223</v>
      </c>
      <c r="N3212" s="1">
        <v>46071</v>
      </c>
      <c r="O3212" t="s">
        <v>23</v>
      </c>
      <c r="S3212" t="s">
        <v>18994</v>
      </c>
      <c r="T32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8.7500000001455192E-2</v>
      </c>
      <c r="U3212" s="5">
        <f>WEEKNUM(Shipment_Data[[#This Row],[DATE]],2)</f>
        <v>8</v>
      </c>
      <c r="V3212" s="6">
        <f>SUBTOTAL(103,Shipment_Data[[#This Row],[DATE]])</f>
        <v>1</v>
      </c>
      <c r="W32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213" spans="1:23" x14ac:dyDescent="0.25">
      <c r="A3213" s="1">
        <v>46071</v>
      </c>
      <c r="B3213" t="s">
        <v>879</v>
      </c>
      <c r="D3213" t="s">
        <v>3732</v>
      </c>
      <c r="E3213">
        <v>1</v>
      </c>
      <c r="G3213">
        <v>140015</v>
      </c>
      <c r="H3213" s="7">
        <v>100327.43</v>
      </c>
      <c r="I3213" t="s">
        <v>20</v>
      </c>
      <c r="J3213" t="s">
        <v>111</v>
      </c>
      <c r="K3213" t="s">
        <v>112</v>
      </c>
      <c r="L3213" s="2">
        <v>0.53472222222222221</v>
      </c>
      <c r="M3213" s="2"/>
      <c r="N3213" s="1">
        <v>46071</v>
      </c>
      <c r="O3213" t="s">
        <v>23</v>
      </c>
      <c r="S3213" t="s">
        <v>18994</v>
      </c>
      <c r="T3213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3213" s="5">
        <f>WEEKNUM(Shipment_Data[[#This Row],[DATE]],2)</f>
        <v>8</v>
      </c>
      <c r="V3213" s="6">
        <f>SUBTOTAL(103,Shipment_Data[[#This Row],[DATE]])</f>
        <v>1</v>
      </c>
      <c r="W32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214" spans="1:23" x14ac:dyDescent="0.25">
      <c r="A3214" s="1">
        <v>46071</v>
      </c>
      <c r="B3214" t="s">
        <v>875</v>
      </c>
      <c r="D3214" t="s">
        <v>3801</v>
      </c>
      <c r="E3214">
        <v>1</v>
      </c>
      <c r="G3214">
        <v>140140</v>
      </c>
      <c r="H3214" s="7">
        <v>215218.18</v>
      </c>
      <c r="I3214" t="s">
        <v>20</v>
      </c>
      <c r="J3214" t="s">
        <v>111</v>
      </c>
      <c r="K3214" t="s">
        <v>112</v>
      </c>
      <c r="L3214" s="2">
        <v>0.53472222222222221</v>
      </c>
      <c r="M3214" s="2">
        <v>0.71944444444444444</v>
      </c>
      <c r="N3214" s="1">
        <v>46071</v>
      </c>
      <c r="O3214" t="s">
        <v>23</v>
      </c>
      <c r="S3214" t="s">
        <v>18994</v>
      </c>
      <c r="T32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0.18472222222771961</v>
      </c>
      <c r="U3214" s="5">
        <f>WEEKNUM(Shipment_Data[[#This Row],[DATE]],2)</f>
        <v>8</v>
      </c>
      <c r="V3214" s="6">
        <f>SUBTOTAL(103,Shipment_Data[[#This Row],[DATE]])</f>
        <v>1</v>
      </c>
      <c r="W32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215" spans="1:23" x14ac:dyDescent="0.25">
      <c r="A3215" s="1">
        <v>46071</v>
      </c>
      <c r="B3215" t="s">
        <v>407</v>
      </c>
      <c r="D3215" t="s">
        <v>3802</v>
      </c>
      <c r="E3215">
        <v>1</v>
      </c>
      <c r="G3215">
        <v>140016</v>
      </c>
      <c r="H3215" s="7">
        <v>168724.31</v>
      </c>
      <c r="I3215" t="s">
        <v>20</v>
      </c>
      <c r="J3215" t="s">
        <v>111</v>
      </c>
      <c r="K3215" t="s">
        <v>112</v>
      </c>
      <c r="L3215" s="2">
        <v>0.53472222222222221</v>
      </c>
      <c r="M3215" s="2">
        <v>0.78819444444444442</v>
      </c>
      <c r="N3215" s="1">
        <v>46071</v>
      </c>
      <c r="O3215" t="s">
        <v>23</v>
      </c>
      <c r="S3215" t="s">
        <v>18994</v>
      </c>
      <c r="T321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0.25347222222626442</v>
      </c>
      <c r="U3215" s="5">
        <f>WEEKNUM(Shipment_Data[[#This Row],[DATE]],2)</f>
        <v>8</v>
      </c>
      <c r="V3215" s="6">
        <f>SUBTOTAL(103,Shipment_Data[[#This Row],[DATE]])</f>
        <v>1</v>
      </c>
      <c r="W32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216" spans="1:23" x14ac:dyDescent="0.25">
      <c r="A3216" s="1">
        <v>46071</v>
      </c>
      <c r="B3216" t="s">
        <v>407</v>
      </c>
      <c r="D3216" t="s">
        <v>3803</v>
      </c>
      <c r="E3216">
        <v>1</v>
      </c>
      <c r="G3216">
        <v>140019</v>
      </c>
      <c r="H3216" s="7">
        <v>3499.8</v>
      </c>
      <c r="I3216" t="s">
        <v>20</v>
      </c>
      <c r="J3216" t="s">
        <v>111</v>
      </c>
      <c r="K3216" t="s">
        <v>112</v>
      </c>
      <c r="L3216" s="2">
        <v>0.53472222222222221</v>
      </c>
      <c r="M3216" s="2">
        <v>0.78819444444444442</v>
      </c>
      <c r="N3216" s="1">
        <v>46071</v>
      </c>
      <c r="O3216" t="s">
        <v>23</v>
      </c>
      <c r="S3216" t="s">
        <v>18994</v>
      </c>
      <c r="T32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0.25347222222626442</v>
      </c>
      <c r="U3216" s="5">
        <f>WEEKNUM(Shipment_Data[[#This Row],[DATE]],2)</f>
        <v>8</v>
      </c>
      <c r="V3216" s="6">
        <f>SUBTOTAL(103,Shipment_Data[[#This Row],[DATE]])</f>
        <v>1</v>
      </c>
      <c r="W32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217" spans="1:23" x14ac:dyDescent="0.25">
      <c r="A3217" s="1">
        <v>46071</v>
      </c>
      <c r="B3217" t="s">
        <v>407</v>
      </c>
      <c r="D3217" t="s">
        <v>3804</v>
      </c>
      <c r="E3217">
        <v>1</v>
      </c>
      <c r="G3217">
        <v>140016</v>
      </c>
      <c r="H3217" s="7">
        <v>6277.1</v>
      </c>
      <c r="I3217" t="s">
        <v>20</v>
      </c>
      <c r="J3217" t="s">
        <v>111</v>
      </c>
      <c r="K3217" t="s">
        <v>112</v>
      </c>
      <c r="L3217" s="2">
        <v>0.53472222222222221</v>
      </c>
      <c r="M3217" s="2">
        <v>0.78819444444444442</v>
      </c>
      <c r="N3217" s="1">
        <v>46071</v>
      </c>
      <c r="O3217" t="s">
        <v>23</v>
      </c>
      <c r="S3217" t="s">
        <v>18994</v>
      </c>
      <c r="T321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0.25347222222626442</v>
      </c>
      <c r="U3217" s="5">
        <f>WEEKNUM(Shipment_Data[[#This Row],[DATE]],2)</f>
        <v>8</v>
      </c>
      <c r="V3217" s="6">
        <f>SUBTOTAL(103,Shipment_Data[[#This Row],[DATE]])</f>
        <v>1</v>
      </c>
      <c r="W32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218" spans="1:23" x14ac:dyDescent="0.25">
      <c r="A3218" s="1">
        <v>46071</v>
      </c>
      <c r="B3218" t="s">
        <v>3795</v>
      </c>
      <c r="D3218" t="s">
        <v>3805</v>
      </c>
      <c r="E3218">
        <v>1</v>
      </c>
      <c r="G3218">
        <v>140150</v>
      </c>
      <c r="H3218" s="7">
        <v>158859.93</v>
      </c>
      <c r="I3218" t="s">
        <v>20</v>
      </c>
      <c r="J3218" t="s">
        <v>111</v>
      </c>
      <c r="K3218" t="s">
        <v>112</v>
      </c>
      <c r="L3218" s="2">
        <v>0.53472222222222221</v>
      </c>
      <c r="M3218" s="2">
        <v>0.67847222222222225</v>
      </c>
      <c r="N3218" s="1">
        <v>46071</v>
      </c>
      <c r="O3218" t="s">
        <v>23</v>
      </c>
      <c r="S3218" t="s">
        <v>18994</v>
      </c>
      <c r="T321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0.14375000000291038</v>
      </c>
      <c r="U3218" s="5">
        <f>WEEKNUM(Shipment_Data[[#This Row],[DATE]],2)</f>
        <v>8</v>
      </c>
      <c r="V3218" s="6">
        <f>SUBTOTAL(103,Shipment_Data[[#This Row],[DATE]])</f>
        <v>1</v>
      </c>
      <c r="W32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219" spans="1:23" x14ac:dyDescent="0.25">
      <c r="A3219" s="1">
        <v>46071</v>
      </c>
      <c r="B3219" t="s">
        <v>3795</v>
      </c>
      <c r="D3219" t="s">
        <v>3806</v>
      </c>
      <c r="E3219">
        <v>3</v>
      </c>
      <c r="G3219">
        <v>139958</v>
      </c>
      <c r="H3219" s="7">
        <v>847424.23</v>
      </c>
      <c r="I3219" t="s">
        <v>20</v>
      </c>
      <c r="J3219" t="s">
        <v>111</v>
      </c>
      <c r="K3219" t="s">
        <v>112</v>
      </c>
      <c r="L3219" s="2">
        <v>0.53472222222222221</v>
      </c>
      <c r="M3219" s="2">
        <v>0.67847222222222225</v>
      </c>
      <c r="N3219" s="1">
        <v>46071</v>
      </c>
      <c r="O3219" t="s">
        <v>23</v>
      </c>
      <c r="S3219" t="s">
        <v>18994</v>
      </c>
      <c r="T321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0.14375000000291038</v>
      </c>
      <c r="U3219" s="5">
        <f>WEEKNUM(Shipment_Data[[#This Row],[DATE]],2)</f>
        <v>8</v>
      </c>
      <c r="V3219" s="6">
        <f>SUBTOTAL(103,Shipment_Data[[#This Row],[DATE]])</f>
        <v>1</v>
      </c>
      <c r="W32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220" spans="1:23" x14ac:dyDescent="0.25">
      <c r="A3220" s="1">
        <v>46071</v>
      </c>
      <c r="B3220" t="s">
        <v>3807</v>
      </c>
      <c r="D3220" t="s">
        <v>3808</v>
      </c>
      <c r="E3220">
        <v>1</v>
      </c>
      <c r="G3220">
        <v>140009</v>
      </c>
      <c r="H3220" s="7">
        <v>21869.1</v>
      </c>
      <c r="I3220" t="s">
        <v>20</v>
      </c>
      <c r="J3220" t="s">
        <v>170</v>
      </c>
      <c r="K3220" t="s">
        <v>171</v>
      </c>
      <c r="L3220" s="2">
        <v>0.54166666666666663</v>
      </c>
      <c r="M3220" s="2">
        <v>0.79166666666666663</v>
      </c>
      <c r="N3220" s="1">
        <v>46071</v>
      </c>
      <c r="O3220" t="s">
        <v>23</v>
      </c>
      <c r="S3220" t="s">
        <v>18994</v>
      </c>
      <c r="T32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</v>
      </c>
      <c r="U3220" s="5">
        <f>WEEKNUM(Shipment_Data[[#This Row],[DATE]],2)</f>
        <v>8</v>
      </c>
      <c r="V3220" s="6">
        <f>SUBTOTAL(103,Shipment_Data[[#This Row],[DATE]])</f>
        <v>1</v>
      </c>
      <c r="W32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221" spans="1:23" x14ac:dyDescent="0.25">
      <c r="A3221" s="1">
        <v>46071</v>
      </c>
      <c r="B3221" t="s">
        <v>3809</v>
      </c>
      <c r="D3221" t="s">
        <v>3810</v>
      </c>
      <c r="E3221">
        <v>2</v>
      </c>
      <c r="G3221">
        <v>139998</v>
      </c>
      <c r="H3221" s="7">
        <v>503939.45</v>
      </c>
      <c r="I3221" t="s">
        <v>20</v>
      </c>
      <c r="J3221" t="s">
        <v>170</v>
      </c>
      <c r="K3221" t="s">
        <v>171</v>
      </c>
      <c r="L3221" s="2">
        <v>0.54166666666666663</v>
      </c>
      <c r="M3221" s="2">
        <v>0.57222222222222219</v>
      </c>
      <c r="N3221" s="1">
        <v>46071</v>
      </c>
      <c r="O3221" t="s">
        <v>23</v>
      </c>
      <c r="S3221" t="s">
        <v>18994</v>
      </c>
      <c r="T32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3.0555555560567882E-2</v>
      </c>
      <c r="U3221" s="5">
        <f>WEEKNUM(Shipment_Data[[#This Row],[DATE]],2)</f>
        <v>8</v>
      </c>
      <c r="V3221" s="6">
        <f>SUBTOTAL(103,Shipment_Data[[#This Row],[DATE]])</f>
        <v>1</v>
      </c>
      <c r="W32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222" spans="1:23" x14ac:dyDescent="0.25">
      <c r="A3222" s="1">
        <v>46071</v>
      </c>
      <c r="B3222" t="s">
        <v>551</v>
      </c>
      <c r="D3222" t="s">
        <v>3811</v>
      </c>
      <c r="E3222">
        <v>1</v>
      </c>
      <c r="G3222">
        <v>140067</v>
      </c>
      <c r="H3222" s="7">
        <v>11570.8</v>
      </c>
      <c r="I3222" t="s">
        <v>20</v>
      </c>
      <c r="J3222" t="s">
        <v>170</v>
      </c>
      <c r="K3222" t="s">
        <v>171</v>
      </c>
      <c r="L3222" s="2">
        <v>0.54166666666666663</v>
      </c>
      <c r="M3222" s="2">
        <v>0.5805555555555556</v>
      </c>
      <c r="N3222" s="1">
        <v>46071</v>
      </c>
      <c r="O3222" t="s">
        <v>23</v>
      </c>
      <c r="S3222" t="s">
        <v>18994</v>
      </c>
      <c r="T322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3.888888889196096E-2</v>
      </c>
      <c r="U3222" s="5">
        <f>WEEKNUM(Shipment_Data[[#This Row],[DATE]],2)</f>
        <v>8</v>
      </c>
      <c r="V3222" s="6">
        <f>SUBTOTAL(103,Shipment_Data[[#This Row],[DATE]])</f>
        <v>1</v>
      </c>
      <c r="W32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223" spans="1:23" x14ac:dyDescent="0.25">
      <c r="A3223" s="1">
        <v>46071</v>
      </c>
      <c r="B3223" t="s">
        <v>3812</v>
      </c>
      <c r="D3223" t="s">
        <v>3813</v>
      </c>
      <c r="E3223">
        <v>1</v>
      </c>
      <c r="G3223">
        <v>140102</v>
      </c>
      <c r="H3223" s="7">
        <v>18161</v>
      </c>
      <c r="I3223" t="s">
        <v>20</v>
      </c>
      <c r="J3223" t="s">
        <v>170</v>
      </c>
      <c r="K3223" t="s">
        <v>171</v>
      </c>
      <c r="L3223" s="2">
        <v>0.54166666666666663</v>
      </c>
      <c r="M3223" s="2">
        <v>0.60624999999999996</v>
      </c>
      <c r="N3223" s="1">
        <v>46071</v>
      </c>
      <c r="O3223" t="s">
        <v>23</v>
      </c>
      <c r="S3223" t="s">
        <v>18994</v>
      </c>
      <c r="T32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6.4583333332848269E-2</v>
      </c>
      <c r="U3223" s="5">
        <f>WEEKNUM(Shipment_Data[[#This Row],[DATE]],2)</f>
        <v>8</v>
      </c>
      <c r="V3223" s="6">
        <f>SUBTOTAL(103,Shipment_Data[[#This Row],[DATE]])</f>
        <v>1</v>
      </c>
      <c r="W32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224" spans="1:23" x14ac:dyDescent="0.25">
      <c r="A3224" s="1">
        <v>46071</v>
      </c>
      <c r="B3224" t="s">
        <v>3812</v>
      </c>
      <c r="D3224" t="s">
        <v>3814</v>
      </c>
      <c r="E3224">
        <v>1</v>
      </c>
      <c r="G3224">
        <v>139956</v>
      </c>
      <c r="H3224" s="7">
        <v>43738.2</v>
      </c>
      <c r="I3224" t="s">
        <v>20</v>
      </c>
      <c r="J3224" t="s">
        <v>170</v>
      </c>
      <c r="K3224" t="s">
        <v>171</v>
      </c>
      <c r="L3224" s="2">
        <v>0.54166666666666663</v>
      </c>
      <c r="M3224" s="2">
        <v>0.68888888888888888</v>
      </c>
      <c r="N3224" s="1">
        <v>46071</v>
      </c>
      <c r="O3224" t="s">
        <v>23</v>
      </c>
      <c r="S3224" t="s">
        <v>18994</v>
      </c>
      <c r="T32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0.14722222222189885</v>
      </c>
      <c r="U3224" s="5">
        <f>WEEKNUM(Shipment_Data[[#This Row],[DATE]],2)</f>
        <v>8</v>
      </c>
      <c r="V3224" s="6">
        <f>SUBTOTAL(103,Shipment_Data[[#This Row],[DATE]])</f>
        <v>1</v>
      </c>
      <c r="W32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225" spans="1:23" x14ac:dyDescent="0.25">
      <c r="A3225" s="1">
        <v>46071</v>
      </c>
      <c r="B3225" t="s">
        <v>3815</v>
      </c>
      <c r="D3225" t="s">
        <v>3816</v>
      </c>
      <c r="E3225">
        <v>1</v>
      </c>
      <c r="G3225">
        <v>140078</v>
      </c>
      <c r="H3225" s="7">
        <v>229468.56</v>
      </c>
      <c r="I3225" t="s">
        <v>20</v>
      </c>
      <c r="J3225" t="s">
        <v>170</v>
      </c>
      <c r="K3225" t="s">
        <v>171</v>
      </c>
      <c r="L3225" s="2">
        <v>0.54166666666666663</v>
      </c>
      <c r="M3225" s="2">
        <v>0.56527777777777777</v>
      </c>
      <c r="N3225" s="1">
        <v>46071</v>
      </c>
      <c r="O3225" t="s">
        <v>23</v>
      </c>
      <c r="S3225" t="s">
        <v>18994</v>
      </c>
      <c r="T322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2.3611111115314998E-2</v>
      </c>
      <c r="U3225" s="5">
        <f>WEEKNUM(Shipment_Data[[#This Row],[DATE]],2)</f>
        <v>8</v>
      </c>
      <c r="V3225" s="6">
        <f>SUBTOTAL(103,Shipment_Data[[#This Row],[DATE]])</f>
        <v>1</v>
      </c>
      <c r="W32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226" spans="1:23" x14ac:dyDescent="0.25">
      <c r="A3226" s="1">
        <v>46071</v>
      </c>
      <c r="B3226" t="s">
        <v>3809</v>
      </c>
      <c r="D3226" t="s">
        <v>3817</v>
      </c>
      <c r="E3226">
        <v>1</v>
      </c>
      <c r="G3226">
        <v>140149</v>
      </c>
      <c r="H3226" s="7">
        <v>46409.36</v>
      </c>
      <c r="I3226" t="s">
        <v>20</v>
      </c>
      <c r="J3226" t="s">
        <v>170</v>
      </c>
      <c r="K3226" t="s">
        <v>171</v>
      </c>
      <c r="L3226" s="2">
        <v>0.54166666666666663</v>
      </c>
      <c r="M3226" s="2">
        <v>0.57222222222222219</v>
      </c>
      <c r="N3226" s="1">
        <v>46071</v>
      </c>
      <c r="O3226" t="s">
        <v>23</v>
      </c>
      <c r="S3226" t="s">
        <v>18994</v>
      </c>
      <c r="T32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3.0555555560567882E-2</v>
      </c>
      <c r="U3226" s="5">
        <f>WEEKNUM(Shipment_Data[[#This Row],[DATE]],2)</f>
        <v>8</v>
      </c>
      <c r="V3226" s="6">
        <f>SUBTOTAL(103,Shipment_Data[[#This Row],[DATE]])</f>
        <v>1</v>
      </c>
      <c r="W32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227" spans="1:23" x14ac:dyDescent="0.25">
      <c r="A3227" s="1">
        <v>46071</v>
      </c>
      <c r="B3227" t="s">
        <v>3818</v>
      </c>
      <c r="D3227" t="s">
        <v>3819</v>
      </c>
      <c r="E3227">
        <v>1</v>
      </c>
      <c r="G3227">
        <v>140127</v>
      </c>
      <c r="H3227" s="7">
        <v>29755.18</v>
      </c>
      <c r="I3227" t="s">
        <v>20</v>
      </c>
      <c r="J3227" t="s">
        <v>170</v>
      </c>
      <c r="K3227" t="s">
        <v>171</v>
      </c>
      <c r="L3227" s="2">
        <v>0.54166666666666663</v>
      </c>
      <c r="M3227" s="2">
        <v>0.65833333333333333</v>
      </c>
      <c r="N3227" s="1">
        <v>46071</v>
      </c>
      <c r="O3227" t="s">
        <v>23</v>
      </c>
      <c r="S3227" t="s">
        <v>18994</v>
      </c>
      <c r="T322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0.11666666666860692</v>
      </c>
      <c r="U3227" s="5">
        <f>WEEKNUM(Shipment_Data[[#This Row],[DATE]],2)</f>
        <v>8</v>
      </c>
      <c r="V3227" s="6">
        <f>SUBTOTAL(103,Shipment_Data[[#This Row],[DATE]])</f>
        <v>1</v>
      </c>
      <c r="W32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228" spans="1:23" x14ac:dyDescent="0.25">
      <c r="A3228" s="1">
        <v>46071</v>
      </c>
      <c r="B3228" t="s">
        <v>3820</v>
      </c>
      <c r="D3228" t="s">
        <v>3821</v>
      </c>
      <c r="E3228">
        <v>2</v>
      </c>
      <c r="G3228">
        <v>140082</v>
      </c>
      <c r="H3228" s="7">
        <v>242296.75</v>
      </c>
      <c r="I3228" t="s">
        <v>20</v>
      </c>
      <c r="J3228" t="s">
        <v>170</v>
      </c>
      <c r="K3228" t="s">
        <v>171</v>
      </c>
      <c r="L3228" s="2">
        <v>0.54166666666666663</v>
      </c>
      <c r="M3228" s="2">
        <v>0.60624999999999996</v>
      </c>
      <c r="N3228" s="1">
        <v>46071</v>
      </c>
      <c r="O3228" t="s">
        <v>23</v>
      </c>
      <c r="S3228" t="s">
        <v>18994</v>
      </c>
      <c r="T32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6.4583333332848269E-2</v>
      </c>
      <c r="U3228" s="5">
        <f>WEEKNUM(Shipment_Data[[#This Row],[DATE]],2)</f>
        <v>8</v>
      </c>
      <c r="V3228" s="6">
        <f>SUBTOTAL(103,Shipment_Data[[#This Row],[DATE]])</f>
        <v>1</v>
      </c>
      <c r="W32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229" spans="1:23" x14ac:dyDescent="0.25">
      <c r="A3229" s="1">
        <v>46071</v>
      </c>
      <c r="B3229" t="s">
        <v>3782</v>
      </c>
      <c r="D3229" t="s">
        <v>3822</v>
      </c>
      <c r="E3229">
        <v>1</v>
      </c>
      <c r="G3229">
        <v>140093</v>
      </c>
      <c r="H3229" s="7">
        <v>98400</v>
      </c>
      <c r="I3229" t="s">
        <v>41</v>
      </c>
      <c r="J3229" t="s">
        <v>97</v>
      </c>
      <c r="K3229" t="s">
        <v>98</v>
      </c>
      <c r="L3229" s="2">
        <v>0.57291666666666663</v>
      </c>
      <c r="M3229" s="2">
        <v>0.59513888888888888</v>
      </c>
      <c r="N3229" s="1">
        <v>46071</v>
      </c>
      <c r="O3229" t="s">
        <v>23</v>
      </c>
      <c r="S3229" t="s">
        <v>18994</v>
      </c>
      <c r="T32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2.2222222221898846E-2</v>
      </c>
      <c r="U3229" s="5">
        <f>WEEKNUM(Shipment_Data[[#This Row],[DATE]],2)</f>
        <v>8</v>
      </c>
      <c r="V3229" s="6">
        <f>SUBTOTAL(103,Shipment_Data[[#This Row],[DATE]])</f>
        <v>1</v>
      </c>
      <c r="W32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230" spans="1:23" x14ac:dyDescent="0.25">
      <c r="A3230" s="1">
        <v>46071</v>
      </c>
      <c r="B3230" t="s">
        <v>3701</v>
      </c>
      <c r="D3230" t="s">
        <v>3823</v>
      </c>
      <c r="E3230">
        <v>1</v>
      </c>
      <c r="G3230">
        <v>140087</v>
      </c>
      <c r="H3230" s="7">
        <v>9124.7999999999993</v>
      </c>
      <c r="I3230" t="s">
        <v>20</v>
      </c>
      <c r="J3230" t="s">
        <v>97</v>
      </c>
      <c r="K3230" t="s">
        <v>98</v>
      </c>
      <c r="L3230" s="2">
        <v>0.57291666666666663</v>
      </c>
      <c r="M3230" s="2">
        <v>0.63749999999999996</v>
      </c>
      <c r="N3230" s="1">
        <v>46071</v>
      </c>
      <c r="O3230" t="s">
        <v>23</v>
      </c>
      <c r="S3230" t="s">
        <v>18994</v>
      </c>
      <c r="T323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6.4583333332848269E-2</v>
      </c>
      <c r="U3230" s="5">
        <f>WEEKNUM(Shipment_Data[[#This Row],[DATE]],2)</f>
        <v>8</v>
      </c>
      <c r="V3230" s="6">
        <f>SUBTOTAL(103,Shipment_Data[[#This Row],[DATE]])</f>
        <v>1</v>
      </c>
      <c r="W32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231" spans="1:23" x14ac:dyDescent="0.25">
      <c r="A3231" s="1">
        <v>46071</v>
      </c>
      <c r="B3231" t="s">
        <v>538</v>
      </c>
      <c r="D3231" t="s">
        <v>3824</v>
      </c>
      <c r="E3231">
        <v>3</v>
      </c>
      <c r="G3231">
        <v>139996</v>
      </c>
      <c r="H3231" s="7">
        <v>74223.759999999995</v>
      </c>
      <c r="I3231" t="s">
        <v>20</v>
      </c>
      <c r="J3231" t="s">
        <v>97</v>
      </c>
      <c r="K3231" t="s">
        <v>98</v>
      </c>
      <c r="L3231" s="2">
        <v>0.57291666666666663</v>
      </c>
      <c r="M3231" s="2">
        <v>0.66388888888888886</v>
      </c>
      <c r="N3231" s="1">
        <v>46071</v>
      </c>
      <c r="O3231" t="s">
        <v>23</v>
      </c>
      <c r="S3231" t="s">
        <v>18994</v>
      </c>
      <c r="T323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9.0972222227719612E-2</v>
      </c>
      <c r="U3231" s="5">
        <f>WEEKNUM(Shipment_Data[[#This Row],[DATE]],2)</f>
        <v>8</v>
      </c>
      <c r="V3231" s="6">
        <f>SUBTOTAL(103,Shipment_Data[[#This Row],[DATE]])</f>
        <v>1</v>
      </c>
      <c r="W32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232" spans="1:23" x14ac:dyDescent="0.25">
      <c r="A3232" s="1">
        <v>46071</v>
      </c>
      <c r="B3232" t="s">
        <v>3825</v>
      </c>
      <c r="D3232" t="s">
        <v>3826</v>
      </c>
      <c r="E3232">
        <v>4</v>
      </c>
      <c r="G3232">
        <v>140032</v>
      </c>
      <c r="H3232" s="7">
        <v>171722</v>
      </c>
      <c r="I3232" t="s">
        <v>20</v>
      </c>
      <c r="J3232" t="s">
        <v>97</v>
      </c>
      <c r="K3232" t="s">
        <v>98</v>
      </c>
      <c r="L3232" s="2">
        <v>0.57291666666666663</v>
      </c>
      <c r="M3232" s="2">
        <v>0.68541666666666667</v>
      </c>
      <c r="N3232" s="1">
        <v>46071</v>
      </c>
      <c r="O3232" t="s">
        <v>23</v>
      </c>
      <c r="S3232" t="s">
        <v>18994</v>
      </c>
      <c r="T323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0.11250000000291038</v>
      </c>
      <c r="U3232" s="5">
        <f>WEEKNUM(Shipment_Data[[#This Row],[DATE]],2)</f>
        <v>8</v>
      </c>
      <c r="V3232" s="6">
        <f>SUBTOTAL(103,Shipment_Data[[#This Row],[DATE]])</f>
        <v>1</v>
      </c>
      <c r="W32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233" spans="1:23" x14ac:dyDescent="0.25">
      <c r="A3233" s="1">
        <v>46071</v>
      </c>
      <c r="B3233" t="s">
        <v>2315</v>
      </c>
      <c r="D3233" t="s">
        <v>3827</v>
      </c>
      <c r="E3233">
        <v>1</v>
      </c>
      <c r="G3233">
        <v>140159</v>
      </c>
      <c r="H3233" s="7">
        <v>5305.3</v>
      </c>
      <c r="I3233" t="s">
        <v>20</v>
      </c>
      <c r="J3233" t="s">
        <v>97</v>
      </c>
      <c r="K3233" t="s">
        <v>98</v>
      </c>
      <c r="L3233" s="2">
        <v>0.57291666666666663</v>
      </c>
      <c r="M3233" s="2">
        <v>0.70833333333333337</v>
      </c>
      <c r="N3233" s="1">
        <v>46071</v>
      </c>
      <c r="O3233" t="s">
        <v>23</v>
      </c>
      <c r="S3233" t="s">
        <v>18994</v>
      </c>
      <c r="T32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0.13541666667151731</v>
      </c>
      <c r="U3233" s="5">
        <f>WEEKNUM(Shipment_Data[[#This Row],[DATE]],2)</f>
        <v>8</v>
      </c>
      <c r="V3233" s="6">
        <f>SUBTOTAL(103,Shipment_Data[[#This Row],[DATE]])</f>
        <v>1</v>
      </c>
      <c r="W32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234" spans="1:23" x14ac:dyDescent="0.25">
      <c r="A3234" s="1">
        <v>46071</v>
      </c>
      <c r="B3234" t="s">
        <v>2315</v>
      </c>
      <c r="D3234" t="s">
        <v>3828</v>
      </c>
      <c r="E3234">
        <v>1</v>
      </c>
      <c r="G3234">
        <v>140111</v>
      </c>
      <c r="H3234" s="7">
        <v>2664</v>
      </c>
      <c r="I3234" t="s">
        <v>20</v>
      </c>
      <c r="J3234" t="s">
        <v>97</v>
      </c>
      <c r="K3234" t="s">
        <v>98</v>
      </c>
      <c r="L3234" s="2">
        <v>0.57291666666666663</v>
      </c>
      <c r="M3234" s="2">
        <v>0.70833333333333337</v>
      </c>
      <c r="N3234" s="1">
        <v>46071</v>
      </c>
      <c r="O3234" t="s">
        <v>23</v>
      </c>
      <c r="S3234" t="s">
        <v>18994</v>
      </c>
      <c r="T32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0.13541666667151731</v>
      </c>
      <c r="U3234" s="5">
        <f>WEEKNUM(Shipment_Data[[#This Row],[DATE]],2)</f>
        <v>8</v>
      </c>
      <c r="V3234" s="6">
        <f>SUBTOTAL(103,Shipment_Data[[#This Row],[DATE]])</f>
        <v>1</v>
      </c>
      <c r="W32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235" spans="1:23" x14ac:dyDescent="0.25">
      <c r="A3235" s="1">
        <v>46071</v>
      </c>
      <c r="B3235" t="s">
        <v>538</v>
      </c>
      <c r="D3235" t="s">
        <v>3829</v>
      </c>
      <c r="E3235">
        <v>1</v>
      </c>
      <c r="G3235">
        <v>140136</v>
      </c>
      <c r="H3235" s="7">
        <v>19163.8</v>
      </c>
      <c r="I3235" t="s">
        <v>20</v>
      </c>
      <c r="J3235" t="s">
        <v>97</v>
      </c>
      <c r="K3235" t="s">
        <v>98</v>
      </c>
      <c r="L3235" s="2">
        <v>0.57291666666666663</v>
      </c>
      <c r="M3235" s="2">
        <v>0.66388888888888886</v>
      </c>
      <c r="N3235" s="1">
        <v>46071</v>
      </c>
      <c r="O3235" t="s">
        <v>23</v>
      </c>
      <c r="S3235" t="s">
        <v>18994</v>
      </c>
      <c r="T32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9.0972222227719612E-2</v>
      </c>
      <c r="U3235" s="5">
        <f>WEEKNUM(Shipment_Data[[#This Row],[DATE]],2)</f>
        <v>8</v>
      </c>
      <c r="V3235" s="6">
        <f>SUBTOTAL(103,Shipment_Data[[#This Row],[DATE]])</f>
        <v>1</v>
      </c>
      <c r="W32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236" spans="1:23" x14ac:dyDescent="0.25">
      <c r="A3236" s="1">
        <v>46071</v>
      </c>
      <c r="B3236" t="s">
        <v>2548</v>
      </c>
      <c r="D3236" t="s">
        <v>3830</v>
      </c>
      <c r="E3236">
        <v>1</v>
      </c>
      <c r="G3236">
        <v>140138</v>
      </c>
      <c r="H3236" s="7">
        <v>48121.66</v>
      </c>
      <c r="I3236" t="s">
        <v>20</v>
      </c>
      <c r="J3236" t="s">
        <v>97</v>
      </c>
      <c r="K3236" t="s">
        <v>98</v>
      </c>
      <c r="L3236" s="2">
        <v>0.57291666666666663</v>
      </c>
      <c r="M3236" s="2">
        <v>0.61527777777777781</v>
      </c>
      <c r="N3236" s="1">
        <v>46071</v>
      </c>
      <c r="O3236" t="s">
        <v>23</v>
      </c>
      <c r="S3236" t="s">
        <v>18994</v>
      </c>
      <c r="T32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4.2361111110949423E-2</v>
      </c>
      <c r="U3236" s="5">
        <f>WEEKNUM(Shipment_Data[[#This Row],[DATE]],2)</f>
        <v>8</v>
      </c>
      <c r="V3236" s="6">
        <f>SUBTOTAL(103,Shipment_Data[[#This Row],[DATE]])</f>
        <v>1</v>
      </c>
      <c r="W32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237" spans="1:23" x14ac:dyDescent="0.25">
      <c r="A3237" s="1">
        <v>46071</v>
      </c>
      <c r="B3237" t="s">
        <v>3831</v>
      </c>
      <c r="D3237" t="s">
        <v>3832</v>
      </c>
      <c r="E3237">
        <v>1</v>
      </c>
      <c r="G3237">
        <v>140095</v>
      </c>
      <c r="H3237" s="7">
        <v>1295</v>
      </c>
      <c r="I3237" t="s">
        <v>20</v>
      </c>
      <c r="J3237" t="s">
        <v>603</v>
      </c>
      <c r="K3237" t="s">
        <v>604</v>
      </c>
      <c r="L3237" s="2">
        <v>0.625</v>
      </c>
      <c r="M3237" s="2">
        <v>0.81388888888888888</v>
      </c>
      <c r="N3237" s="1">
        <v>46071</v>
      </c>
      <c r="O3237" t="s">
        <v>23</v>
      </c>
      <c r="S3237" t="s">
        <v>18994</v>
      </c>
      <c r="T32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0.18888888888614019</v>
      </c>
      <c r="U3237" s="5">
        <f>WEEKNUM(Shipment_Data[[#This Row],[DATE]],2)</f>
        <v>8</v>
      </c>
      <c r="V3237" s="6">
        <f>SUBTOTAL(103,Shipment_Data[[#This Row],[DATE]])</f>
        <v>1</v>
      </c>
      <c r="W32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238" spans="1:23" x14ac:dyDescent="0.25">
      <c r="A3238" s="1">
        <v>46071</v>
      </c>
      <c r="B3238" t="s">
        <v>3831</v>
      </c>
      <c r="D3238" t="s">
        <v>3833</v>
      </c>
      <c r="E3238">
        <v>4</v>
      </c>
      <c r="G3238" t="s">
        <v>3834</v>
      </c>
      <c r="H3238" s="7">
        <v>2417295.4900000002</v>
      </c>
      <c r="I3238" t="s">
        <v>20</v>
      </c>
      <c r="J3238" t="s">
        <v>603</v>
      </c>
      <c r="K3238" t="s">
        <v>604</v>
      </c>
      <c r="L3238" s="2">
        <v>0.625</v>
      </c>
      <c r="M3238" s="2">
        <v>0.81388888888888888</v>
      </c>
      <c r="N3238" s="1">
        <v>46071</v>
      </c>
      <c r="O3238" t="s">
        <v>23</v>
      </c>
      <c r="S3238" t="s">
        <v>18994</v>
      </c>
      <c r="T323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0.18888888888614019</v>
      </c>
      <c r="U3238" s="5">
        <f>WEEKNUM(Shipment_Data[[#This Row],[DATE]],2)</f>
        <v>8</v>
      </c>
      <c r="V3238" s="6">
        <f>SUBTOTAL(103,Shipment_Data[[#This Row],[DATE]])</f>
        <v>1</v>
      </c>
      <c r="W32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239" spans="1:23" x14ac:dyDescent="0.25">
      <c r="A3239" s="1">
        <v>46071</v>
      </c>
      <c r="B3239" t="s">
        <v>3831</v>
      </c>
      <c r="D3239" t="s">
        <v>3835</v>
      </c>
      <c r="E3239">
        <v>2</v>
      </c>
      <c r="G3239">
        <v>140067</v>
      </c>
      <c r="H3239" s="7">
        <v>365545.82</v>
      </c>
      <c r="I3239" t="s">
        <v>20</v>
      </c>
      <c r="J3239" t="s">
        <v>603</v>
      </c>
      <c r="K3239" t="s">
        <v>604</v>
      </c>
      <c r="L3239" s="2">
        <v>0.625</v>
      </c>
      <c r="M3239" s="2">
        <v>0.5805555555555556</v>
      </c>
      <c r="N3239" s="1">
        <v>46071</v>
      </c>
      <c r="O3239" t="s">
        <v>23</v>
      </c>
      <c r="S3239" t="s">
        <v>18994</v>
      </c>
      <c r="T32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-4.4444444443797693E-2</v>
      </c>
      <c r="U3239" s="5">
        <f>WEEKNUM(Shipment_Data[[#This Row],[DATE]],2)</f>
        <v>8</v>
      </c>
      <c r="V3239" s="6">
        <f>SUBTOTAL(103,Shipment_Data[[#This Row],[DATE]])</f>
        <v>1</v>
      </c>
      <c r="W32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240" spans="1:23" x14ac:dyDescent="0.25">
      <c r="A3240" s="1">
        <v>46071</v>
      </c>
      <c r="B3240" t="s">
        <v>608</v>
      </c>
      <c r="D3240" t="s">
        <v>3836</v>
      </c>
      <c r="E3240">
        <v>2</v>
      </c>
      <c r="G3240">
        <v>140057</v>
      </c>
      <c r="H3240" s="7">
        <v>1256326.01</v>
      </c>
      <c r="I3240" t="s">
        <v>20</v>
      </c>
      <c r="J3240" t="s">
        <v>603</v>
      </c>
      <c r="K3240" t="s">
        <v>604</v>
      </c>
      <c r="L3240" s="2">
        <v>0.625</v>
      </c>
      <c r="M3240" s="2">
        <v>0.68402777777777779</v>
      </c>
      <c r="N3240" s="1">
        <v>46071</v>
      </c>
      <c r="O3240" t="s">
        <v>23</v>
      </c>
      <c r="S3240" t="s">
        <v>18994</v>
      </c>
      <c r="T32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5.9027777781011537E-2</v>
      </c>
      <c r="U3240" s="5">
        <f>WEEKNUM(Shipment_Data[[#This Row],[DATE]],2)</f>
        <v>8</v>
      </c>
      <c r="V3240" s="6">
        <f>SUBTOTAL(103,Shipment_Data[[#This Row],[DATE]])</f>
        <v>1</v>
      </c>
      <c r="W32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241" spans="1:23" x14ac:dyDescent="0.25">
      <c r="A3241" s="1">
        <v>46071</v>
      </c>
      <c r="B3241" t="s">
        <v>3837</v>
      </c>
      <c r="D3241" t="s">
        <v>3838</v>
      </c>
      <c r="E3241">
        <v>1</v>
      </c>
      <c r="G3241">
        <v>140100</v>
      </c>
      <c r="H3241" s="7">
        <v>69847.100000000006</v>
      </c>
      <c r="I3241" t="s">
        <v>20</v>
      </c>
      <c r="J3241" t="s">
        <v>603</v>
      </c>
      <c r="K3241" t="s">
        <v>604</v>
      </c>
      <c r="L3241" s="2">
        <v>0.625</v>
      </c>
      <c r="M3241" s="2">
        <v>0.76944444444444449</v>
      </c>
      <c r="N3241" s="1">
        <v>46071</v>
      </c>
      <c r="O3241" t="s">
        <v>23</v>
      </c>
      <c r="S3241" t="s">
        <v>18994</v>
      </c>
      <c r="T32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0.1444444444423425</v>
      </c>
      <c r="U3241" s="5">
        <f>WEEKNUM(Shipment_Data[[#This Row],[DATE]],2)</f>
        <v>8</v>
      </c>
      <c r="V3241" s="6">
        <f>SUBTOTAL(103,Shipment_Data[[#This Row],[DATE]])</f>
        <v>1</v>
      </c>
      <c r="W32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242" spans="1:23" x14ac:dyDescent="0.25">
      <c r="A3242" s="1">
        <v>46071</v>
      </c>
      <c r="B3242" t="s">
        <v>3839</v>
      </c>
      <c r="D3242" t="s">
        <v>3840</v>
      </c>
      <c r="E3242">
        <v>1</v>
      </c>
      <c r="G3242">
        <v>140094</v>
      </c>
      <c r="H3242" s="7">
        <v>228769.63</v>
      </c>
      <c r="I3242" t="s">
        <v>20</v>
      </c>
      <c r="J3242" t="s">
        <v>603</v>
      </c>
      <c r="K3242" t="s">
        <v>604</v>
      </c>
      <c r="L3242" s="2">
        <v>0.625</v>
      </c>
      <c r="M3242" s="2">
        <v>0.72152777777777777</v>
      </c>
      <c r="N3242" s="1">
        <v>46071</v>
      </c>
      <c r="O3242" t="s">
        <v>23</v>
      </c>
      <c r="S3242" t="s">
        <v>18994</v>
      </c>
      <c r="T32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9.6527777779556345E-2</v>
      </c>
      <c r="U3242" s="5">
        <f>WEEKNUM(Shipment_Data[[#This Row],[DATE]],2)</f>
        <v>8</v>
      </c>
      <c r="V3242" s="6">
        <f>SUBTOTAL(103,Shipment_Data[[#This Row],[DATE]])</f>
        <v>1</v>
      </c>
      <c r="W32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243" spans="1:23" x14ac:dyDescent="0.25">
      <c r="A3243" s="1">
        <v>46071</v>
      </c>
      <c r="B3243" t="s">
        <v>501</v>
      </c>
      <c r="D3243" t="s">
        <v>3841</v>
      </c>
      <c r="E3243">
        <v>1</v>
      </c>
      <c r="G3243">
        <v>140152</v>
      </c>
      <c r="H3243" s="7">
        <v>78383</v>
      </c>
      <c r="I3243" t="s">
        <v>20</v>
      </c>
      <c r="J3243" t="s">
        <v>603</v>
      </c>
      <c r="K3243" t="s">
        <v>604</v>
      </c>
      <c r="L3243" s="2">
        <v>0.625</v>
      </c>
      <c r="M3243" s="2">
        <v>0.69861111111111107</v>
      </c>
      <c r="N3243" s="1">
        <v>46071</v>
      </c>
      <c r="O3243" t="s">
        <v>23</v>
      </c>
      <c r="S3243" t="s">
        <v>18994</v>
      </c>
      <c r="T32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7.3611111110949423E-2</v>
      </c>
      <c r="U3243" s="5">
        <f>WEEKNUM(Shipment_Data[[#This Row],[DATE]],2)</f>
        <v>8</v>
      </c>
      <c r="V3243" s="6">
        <f>SUBTOTAL(103,Shipment_Data[[#This Row],[DATE]])</f>
        <v>1</v>
      </c>
      <c r="W32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244" spans="1:23" x14ac:dyDescent="0.25">
      <c r="A3244" s="1">
        <v>46071</v>
      </c>
      <c r="B3244" t="s">
        <v>2956</v>
      </c>
      <c r="D3244" t="s">
        <v>3842</v>
      </c>
      <c r="E3244">
        <v>1</v>
      </c>
      <c r="G3244">
        <v>140187</v>
      </c>
      <c r="H3244" s="7">
        <v>25608</v>
      </c>
      <c r="I3244" t="s">
        <v>20</v>
      </c>
      <c r="J3244" t="s">
        <v>603</v>
      </c>
      <c r="K3244" t="s">
        <v>604</v>
      </c>
      <c r="L3244" s="2">
        <v>0.625</v>
      </c>
      <c r="M3244" s="2">
        <v>0.65972222222222221</v>
      </c>
      <c r="N3244" s="1">
        <v>46071</v>
      </c>
      <c r="O3244" t="s">
        <v>23</v>
      </c>
      <c r="S3244" t="s">
        <v>18994</v>
      </c>
      <c r="T32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3.4722222218988463E-2</v>
      </c>
      <c r="U3244" s="5">
        <f>WEEKNUM(Shipment_Data[[#This Row],[DATE]],2)</f>
        <v>8</v>
      </c>
      <c r="V3244" s="6">
        <f>SUBTOTAL(103,Shipment_Data[[#This Row],[DATE]])</f>
        <v>1</v>
      </c>
      <c r="W32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245" spans="1:23" x14ac:dyDescent="0.25">
      <c r="A3245" s="1">
        <v>46071</v>
      </c>
      <c r="B3245" t="s">
        <v>3831</v>
      </c>
      <c r="D3245" t="s">
        <v>3843</v>
      </c>
      <c r="E3245">
        <v>1</v>
      </c>
      <c r="G3245">
        <v>140196</v>
      </c>
      <c r="H3245" s="7">
        <v>82101.63</v>
      </c>
      <c r="I3245" t="s">
        <v>20</v>
      </c>
      <c r="J3245" t="s">
        <v>603</v>
      </c>
      <c r="K3245" t="s">
        <v>604</v>
      </c>
      <c r="L3245" s="2">
        <v>0.625</v>
      </c>
      <c r="M3245" s="2">
        <v>0.81388888888888888</v>
      </c>
      <c r="N3245" s="1">
        <v>46071</v>
      </c>
      <c r="O3245" t="s">
        <v>23</v>
      </c>
      <c r="S3245" t="s">
        <v>18994</v>
      </c>
      <c r="T32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0.18888888888614019</v>
      </c>
      <c r="U3245" s="5">
        <f>WEEKNUM(Shipment_Data[[#This Row],[DATE]],2)</f>
        <v>8</v>
      </c>
      <c r="V3245" s="6">
        <f>SUBTOTAL(103,Shipment_Data[[#This Row],[DATE]])</f>
        <v>1</v>
      </c>
      <c r="W32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246" spans="1:23" x14ac:dyDescent="0.25">
      <c r="A3246" s="1">
        <v>46071</v>
      </c>
      <c r="B3246" t="s">
        <v>3831</v>
      </c>
      <c r="D3246" t="s">
        <v>3844</v>
      </c>
      <c r="E3246">
        <v>1</v>
      </c>
      <c r="G3246">
        <v>140219</v>
      </c>
      <c r="H3246" s="7">
        <v>32559.96</v>
      </c>
      <c r="I3246" t="s">
        <v>20</v>
      </c>
      <c r="J3246" t="s">
        <v>603</v>
      </c>
      <c r="K3246" t="s">
        <v>604</v>
      </c>
      <c r="L3246" s="2">
        <v>0.625</v>
      </c>
      <c r="M3246" s="2">
        <v>0.81388888888888888</v>
      </c>
      <c r="N3246" s="1">
        <v>46071</v>
      </c>
      <c r="O3246" t="s">
        <v>23</v>
      </c>
      <c r="S3246" t="s">
        <v>18994</v>
      </c>
      <c r="T32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0.18888888888614019</v>
      </c>
      <c r="U3246" s="5">
        <f>WEEKNUM(Shipment_Data[[#This Row],[DATE]],2)</f>
        <v>8</v>
      </c>
      <c r="V3246" s="6">
        <f>SUBTOTAL(103,Shipment_Data[[#This Row],[DATE]])</f>
        <v>1</v>
      </c>
      <c r="W32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247" spans="1:23" x14ac:dyDescent="0.25">
      <c r="A3247" s="1">
        <v>46071</v>
      </c>
      <c r="B3247" t="s">
        <v>608</v>
      </c>
      <c r="D3247" t="s">
        <v>3845</v>
      </c>
      <c r="E3247">
        <v>2</v>
      </c>
      <c r="G3247">
        <v>140123</v>
      </c>
      <c r="H3247" s="7">
        <v>569273.99</v>
      </c>
      <c r="I3247" t="s">
        <v>20</v>
      </c>
      <c r="J3247" t="s">
        <v>603</v>
      </c>
      <c r="K3247" t="s">
        <v>604</v>
      </c>
      <c r="L3247" s="2">
        <v>0.625</v>
      </c>
      <c r="M3247" s="2">
        <v>0.68402777777777779</v>
      </c>
      <c r="N3247" s="1">
        <v>46071</v>
      </c>
      <c r="O3247" t="s">
        <v>23</v>
      </c>
      <c r="S3247" t="s">
        <v>18994</v>
      </c>
      <c r="T32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5.9027777781011537E-2</v>
      </c>
      <c r="U3247" s="5">
        <f>WEEKNUM(Shipment_Data[[#This Row],[DATE]],2)</f>
        <v>8</v>
      </c>
      <c r="V3247" s="6">
        <f>SUBTOTAL(103,Shipment_Data[[#This Row],[DATE]])</f>
        <v>1</v>
      </c>
      <c r="W32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248" spans="1:23" x14ac:dyDescent="0.25">
      <c r="A3248" s="1">
        <v>46071</v>
      </c>
      <c r="B3248" t="s">
        <v>3846</v>
      </c>
      <c r="D3248" t="s">
        <v>3847</v>
      </c>
      <c r="E3248">
        <v>2</v>
      </c>
      <c r="G3248">
        <v>140135</v>
      </c>
      <c r="H3248" s="7">
        <v>274170.86</v>
      </c>
      <c r="I3248" t="s">
        <v>20</v>
      </c>
      <c r="J3248" t="s">
        <v>247</v>
      </c>
      <c r="K3248" t="s">
        <v>248</v>
      </c>
      <c r="L3248" s="2">
        <v>0.60416666666666663</v>
      </c>
      <c r="M3248" s="2">
        <v>0.64722222222222225</v>
      </c>
      <c r="N3248" s="1">
        <v>46071</v>
      </c>
      <c r="O3248" t="s">
        <v>23</v>
      </c>
      <c r="S3248" t="s">
        <v>18994</v>
      </c>
      <c r="T324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4.3055555557657499E-2</v>
      </c>
      <c r="U3248" s="5">
        <f>WEEKNUM(Shipment_Data[[#This Row],[DATE]],2)</f>
        <v>8</v>
      </c>
      <c r="V3248" s="6">
        <f>SUBTOTAL(103,Shipment_Data[[#This Row],[DATE]])</f>
        <v>1</v>
      </c>
      <c r="W32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249" spans="1:23" x14ac:dyDescent="0.25">
      <c r="A3249" s="1">
        <v>46071</v>
      </c>
      <c r="B3249" t="s">
        <v>743</v>
      </c>
      <c r="D3249" t="s">
        <v>3848</v>
      </c>
      <c r="E3249">
        <v>1</v>
      </c>
      <c r="G3249">
        <v>140168</v>
      </c>
      <c r="H3249" s="7">
        <v>34540</v>
      </c>
      <c r="I3249" t="s">
        <v>20</v>
      </c>
      <c r="J3249" t="s">
        <v>247</v>
      </c>
      <c r="K3249" t="s">
        <v>248</v>
      </c>
      <c r="L3249" s="2">
        <v>0.60416666666666663</v>
      </c>
      <c r="M3249" s="2">
        <v>0.61944444444444446</v>
      </c>
      <c r="N3249" s="1">
        <v>46071</v>
      </c>
      <c r="O3249" t="s">
        <v>23</v>
      </c>
      <c r="S3249" t="s">
        <v>18994</v>
      </c>
      <c r="T324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1.5277777776645962E-2</v>
      </c>
      <c r="U3249" s="5">
        <f>WEEKNUM(Shipment_Data[[#This Row],[DATE]],2)</f>
        <v>8</v>
      </c>
      <c r="V3249" s="6">
        <f>SUBTOTAL(103,Shipment_Data[[#This Row],[DATE]])</f>
        <v>1</v>
      </c>
      <c r="W32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250" spans="1:23" x14ac:dyDescent="0.25">
      <c r="A3250" s="1">
        <v>46071</v>
      </c>
      <c r="B3250" t="s">
        <v>1289</v>
      </c>
      <c r="D3250" t="s">
        <v>3849</v>
      </c>
      <c r="E3250">
        <v>1</v>
      </c>
      <c r="G3250">
        <v>140088</v>
      </c>
      <c r="H3250" s="7">
        <v>72209.240000000005</v>
      </c>
      <c r="I3250" t="s">
        <v>20</v>
      </c>
      <c r="J3250" t="s">
        <v>323</v>
      </c>
      <c r="K3250" t="s">
        <v>324</v>
      </c>
      <c r="L3250" s="2">
        <v>0.61458333333333337</v>
      </c>
      <c r="M3250" s="2">
        <v>0.64930555555555558</v>
      </c>
      <c r="N3250" s="1">
        <v>46071</v>
      </c>
      <c r="O3250" t="s">
        <v>23</v>
      </c>
      <c r="S3250" t="s">
        <v>18994</v>
      </c>
      <c r="T325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3.4722222218988463E-2</v>
      </c>
      <c r="U3250" s="5">
        <f>WEEKNUM(Shipment_Data[[#This Row],[DATE]],2)</f>
        <v>8</v>
      </c>
      <c r="V3250" s="6">
        <f>SUBTOTAL(103,Shipment_Data[[#This Row],[DATE]])</f>
        <v>1</v>
      </c>
      <c r="W32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251" spans="1:23" x14ac:dyDescent="0.25">
      <c r="A3251" s="1">
        <v>46071</v>
      </c>
      <c r="B3251" t="s">
        <v>1289</v>
      </c>
      <c r="D3251" t="s">
        <v>3850</v>
      </c>
      <c r="E3251">
        <v>1</v>
      </c>
      <c r="G3251">
        <v>140145</v>
      </c>
      <c r="H3251" s="7">
        <v>7238</v>
      </c>
      <c r="I3251" t="s">
        <v>20</v>
      </c>
      <c r="J3251" t="s">
        <v>323</v>
      </c>
      <c r="K3251" t="s">
        <v>324</v>
      </c>
      <c r="L3251" s="2">
        <v>0.61458333333333337</v>
      </c>
      <c r="M3251" s="2">
        <v>0.64930555555555558</v>
      </c>
      <c r="N3251" s="1">
        <v>46071</v>
      </c>
      <c r="O3251" t="s">
        <v>23</v>
      </c>
      <c r="S3251" t="s">
        <v>18994</v>
      </c>
      <c r="T325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3.4722222218988463E-2</v>
      </c>
      <c r="U3251" s="5">
        <f>WEEKNUM(Shipment_Data[[#This Row],[DATE]],2)</f>
        <v>8</v>
      </c>
      <c r="V3251" s="6">
        <f>SUBTOTAL(103,Shipment_Data[[#This Row],[DATE]])</f>
        <v>1</v>
      </c>
      <c r="W32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252" spans="1:23" x14ac:dyDescent="0.25">
      <c r="A3252" s="1">
        <v>46071</v>
      </c>
      <c r="B3252" t="s">
        <v>182</v>
      </c>
      <c r="D3252" t="s">
        <v>3851</v>
      </c>
      <c r="E3252">
        <v>1</v>
      </c>
      <c r="G3252">
        <v>140151</v>
      </c>
      <c r="H3252" s="7">
        <v>3960</v>
      </c>
      <c r="I3252" t="s">
        <v>20</v>
      </c>
      <c r="J3252" t="s">
        <v>323</v>
      </c>
      <c r="K3252" t="s">
        <v>324</v>
      </c>
      <c r="L3252" s="2">
        <v>0.61458333333333337</v>
      </c>
      <c r="M3252" s="2">
        <v>0.64236111111111116</v>
      </c>
      <c r="N3252" s="1">
        <v>46071</v>
      </c>
      <c r="O3252" t="s">
        <v>23</v>
      </c>
      <c r="S3252" t="s">
        <v>18994</v>
      </c>
      <c r="T325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2.7777777773735579E-2</v>
      </c>
      <c r="U3252" s="5">
        <f>WEEKNUM(Shipment_Data[[#This Row],[DATE]],2)</f>
        <v>8</v>
      </c>
      <c r="V3252" s="6">
        <f>SUBTOTAL(103,Shipment_Data[[#This Row],[DATE]])</f>
        <v>1</v>
      </c>
      <c r="W32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253" spans="1:23" x14ac:dyDescent="0.25">
      <c r="A3253" s="1">
        <v>46071</v>
      </c>
      <c r="B3253" t="s">
        <v>3852</v>
      </c>
      <c r="D3253" t="s">
        <v>3853</v>
      </c>
      <c r="E3253">
        <v>1</v>
      </c>
      <c r="G3253">
        <v>139834</v>
      </c>
      <c r="H3253" s="7">
        <v>75321.25</v>
      </c>
      <c r="I3253" t="s">
        <v>20</v>
      </c>
      <c r="J3253" t="s">
        <v>323</v>
      </c>
      <c r="K3253" t="s">
        <v>324</v>
      </c>
      <c r="L3253" s="2">
        <v>0.61458333333333337</v>
      </c>
      <c r="M3253" s="2">
        <v>0.78680555555555554</v>
      </c>
      <c r="N3253" s="1">
        <v>46071</v>
      </c>
      <c r="O3253" t="s">
        <v>23</v>
      </c>
      <c r="S3253" t="s">
        <v>18994</v>
      </c>
      <c r="T325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0.17222222222335404</v>
      </c>
      <c r="U3253" s="5">
        <f>WEEKNUM(Shipment_Data[[#This Row],[DATE]],2)</f>
        <v>8</v>
      </c>
      <c r="V3253" s="6">
        <f>SUBTOTAL(103,Shipment_Data[[#This Row],[DATE]])</f>
        <v>1</v>
      </c>
      <c r="W32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254" spans="1:23" x14ac:dyDescent="0.25">
      <c r="A3254" s="1">
        <v>46071</v>
      </c>
      <c r="B3254" t="s">
        <v>3854</v>
      </c>
      <c r="D3254" t="s">
        <v>3855</v>
      </c>
      <c r="E3254">
        <v>4</v>
      </c>
      <c r="G3254">
        <v>140025</v>
      </c>
      <c r="H3254" s="7">
        <v>408039.56</v>
      </c>
      <c r="I3254" t="s">
        <v>20</v>
      </c>
      <c r="J3254" t="s">
        <v>105</v>
      </c>
      <c r="K3254" t="s">
        <v>106</v>
      </c>
      <c r="L3254" s="2">
        <v>0.61805555555555558</v>
      </c>
      <c r="M3254" s="2">
        <v>0.76249999999999996</v>
      </c>
      <c r="N3254" s="1">
        <v>46071</v>
      </c>
      <c r="O3254" t="s">
        <v>23</v>
      </c>
      <c r="S3254" t="s">
        <v>18994</v>
      </c>
      <c r="T325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0.1444444444423425</v>
      </c>
      <c r="U3254" s="5">
        <f>WEEKNUM(Shipment_Data[[#This Row],[DATE]],2)</f>
        <v>8</v>
      </c>
      <c r="V3254" s="6">
        <f>SUBTOTAL(103,Shipment_Data[[#This Row],[DATE]])</f>
        <v>1</v>
      </c>
      <c r="W32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255" spans="1:23" x14ac:dyDescent="0.25">
      <c r="A3255" s="1">
        <v>46071</v>
      </c>
      <c r="B3255" t="s">
        <v>3372</v>
      </c>
      <c r="D3255" t="s">
        <v>3856</v>
      </c>
      <c r="E3255">
        <v>4</v>
      </c>
      <c r="G3255">
        <v>140022</v>
      </c>
      <c r="H3255" s="7">
        <v>713372.44</v>
      </c>
      <c r="I3255" t="s">
        <v>20</v>
      </c>
      <c r="J3255" t="s">
        <v>105</v>
      </c>
      <c r="K3255" t="s">
        <v>106</v>
      </c>
      <c r="L3255" s="2">
        <v>0.61805555555555558</v>
      </c>
      <c r="M3255" s="2">
        <v>0.71666666666666667</v>
      </c>
      <c r="N3255" s="1">
        <v>46071</v>
      </c>
      <c r="O3255" t="s">
        <v>23</v>
      </c>
      <c r="S3255" t="s">
        <v>18994</v>
      </c>
      <c r="T325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9.8611111112404615E-2</v>
      </c>
      <c r="U3255" s="5">
        <f>WEEKNUM(Shipment_Data[[#This Row],[DATE]],2)</f>
        <v>8</v>
      </c>
      <c r="V3255" s="6">
        <f>SUBTOTAL(103,Shipment_Data[[#This Row],[DATE]])</f>
        <v>1</v>
      </c>
      <c r="W32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256" spans="1:23" x14ac:dyDescent="0.25">
      <c r="A3256" s="1">
        <v>46071</v>
      </c>
      <c r="B3256" t="s">
        <v>3857</v>
      </c>
      <c r="D3256" t="s">
        <v>3858</v>
      </c>
      <c r="E3256">
        <v>1</v>
      </c>
      <c r="G3256">
        <v>140154</v>
      </c>
      <c r="H3256" s="7">
        <v>43872.46</v>
      </c>
      <c r="I3256" t="s">
        <v>20</v>
      </c>
      <c r="J3256" t="s">
        <v>105</v>
      </c>
      <c r="K3256" t="s">
        <v>106</v>
      </c>
      <c r="L3256" s="2">
        <v>0.61805555555555558</v>
      </c>
      <c r="M3256" s="2">
        <v>0.74444444444444446</v>
      </c>
      <c r="N3256" s="1">
        <v>46071</v>
      </c>
      <c r="O3256" t="s">
        <v>23</v>
      </c>
      <c r="S3256" t="s">
        <v>18994</v>
      </c>
      <c r="T325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0.12638888888614019</v>
      </c>
      <c r="U3256" s="5">
        <f>WEEKNUM(Shipment_Data[[#This Row],[DATE]],2)</f>
        <v>8</v>
      </c>
      <c r="V3256" s="6">
        <f>SUBTOTAL(103,Shipment_Data[[#This Row],[DATE]])</f>
        <v>1</v>
      </c>
      <c r="W32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257" spans="1:23" x14ac:dyDescent="0.25">
      <c r="A3257" s="1">
        <v>46071</v>
      </c>
      <c r="B3257" t="s">
        <v>3859</v>
      </c>
      <c r="D3257" t="s">
        <v>3860</v>
      </c>
      <c r="E3257">
        <v>2</v>
      </c>
      <c r="G3257">
        <v>140054</v>
      </c>
      <c r="H3257" s="7">
        <v>570428.06000000006</v>
      </c>
      <c r="I3257" t="s">
        <v>20</v>
      </c>
      <c r="J3257" t="s">
        <v>105</v>
      </c>
      <c r="K3257" t="s">
        <v>106</v>
      </c>
      <c r="L3257" s="2">
        <v>0.61805555555555558</v>
      </c>
      <c r="M3257" s="2">
        <v>0.74305555555555558</v>
      </c>
      <c r="N3257" s="1">
        <v>46071</v>
      </c>
      <c r="O3257" t="s">
        <v>23</v>
      </c>
      <c r="S3257" t="s">
        <v>18994</v>
      </c>
      <c r="T32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0.125</v>
      </c>
      <c r="U3257" s="5">
        <f>WEEKNUM(Shipment_Data[[#This Row],[DATE]],2)</f>
        <v>8</v>
      </c>
      <c r="V3257" s="6">
        <f>SUBTOTAL(103,Shipment_Data[[#This Row],[DATE]])</f>
        <v>1</v>
      </c>
      <c r="W32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258" spans="1:23" x14ac:dyDescent="0.25">
      <c r="A3258" s="1">
        <v>46071</v>
      </c>
      <c r="B3258" t="s">
        <v>2893</v>
      </c>
      <c r="D3258" t="s">
        <v>3861</v>
      </c>
      <c r="E3258">
        <v>4</v>
      </c>
      <c r="G3258">
        <v>140109</v>
      </c>
      <c r="H3258" s="7">
        <v>728324.06</v>
      </c>
      <c r="I3258" t="s">
        <v>20</v>
      </c>
      <c r="J3258" t="s">
        <v>105</v>
      </c>
      <c r="K3258" t="s">
        <v>106</v>
      </c>
      <c r="L3258" s="2">
        <v>0.61805555555555558</v>
      </c>
      <c r="M3258" s="2">
        <v>0.7319444444444444</v>
      </c>
      <c r="N3258" s="1">
        <v>46071</v>
      </c>
      <c r="O3258" t="s">
        <v>23</v>
      </c>
      <c r="S3258" t="s">
        <v>18994</v>
      </c>
      <c r="T32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0.11388888888905058</v>
      </c>
      <c r="U3258" s="5">
        <f>WEEKNUM(Shipment_Data[[#This Row],[DATE]],2)</f>
        <v>8</v>
      </c>
      <c r="V3258" s="6">
        <f>SUBTOTAL(103,Shipment_Data[[#This Row],[DATE]])</f>
        <v>1</v>
      </c>
      <c r="W32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259" spans="1:23" x14ac:dyDescent="0.25">
      <c r="A3259" s="1">
        <v>46071</v>
      </c>
      <c r="B3259" t="s">
        <v>2893</v>
      </c>
      <c r="D3259" t="s">
        <v>3862</v>
      </c>
      <c r="E3259">
        <v>1</v>
      </c>
      <c r="G3259">
        <v>140112</v>
      </c>
      <c r="H3259" s="7">
        <v>22270.02</v>
      </c>
      <c r="I3259" t="s">
        <v>20</v>
      </c>
      <c r="J3259" t="s">
        <v>105</v>
      </c>
      <c r="K3259" t="s">
        <v>106</v>
      </c>
      <c r="L3259" s="2">
        <v>0.61805555555555558</v>
      </c>
      <c r="M3259" s="2">
        <v>0.7319444444444444</v>
      </c>
      <c r="N3259" s="1">
        <v>46071</v>
      </c>
      <c r="O3259" t="s">
        <v>23</v>
      </c>
      <c r="S3259" t="s">
        <v>18994</v>
      </c>
      <c r="T325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0.11388888888905058</v>
      </c>
      <c r="U3259" s="5">
        <f>WEEKNUM(Shipment_Data[[#This Row],[DATE]],2)</f>
        <v>8</v>
      </c>
      <c r="V3259" s="6">
        <f>SUBTOTAL(103,Shipment_Data[[#This Row],[DATE]])</f>
        <v>1</v>
      </c>
      <c r="W32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260" spans="1:23" x14ac:dyDescent="0.25">
      <c r="A3260" s="1">
        <v>46071</v>
      </c>
      <c r="B3260" t="s">
        <v>2061</v>
      </c>
      <c r="D3260" t="s">
        <v>3863</v>
      </c>
      <c r="E3260">
        <v>1</v>
      </c>
      <c r="G3260">
        <v>139789</v>
      </c>
      <c r="H3260" s="7">
        <v>55908</v>
      </c>
      <c r="I3260" t="s">
        <v>20</v>
      </c>
      <c r="J3260" t="s">
        <v>21</v>
      </c>
      <c r="K3260" t="s">
        <v>22</v>
      </c>
      <c r="L3260" s="2">
        <v>0.60763888888888884</v>
      </c>
      <c r="M3260" s="2">
        <v>0.69374999999999998</v>
      </c>
      <c r="N3260" s="1">
        <v>46071</v>
      </c>
      <c r="O3260" t="s">
        <v>23</v>
      </c>
      <c r="S3260" t="s">
        <v>18994</v>
      </c>
      <c r="T32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8.611111110803904E-2</v>
      </c>
      <c r="U3260" s="5">
        <f>WEEKNUM(Shipment_Data[[#This Row],[DATE]],2)</f>
        <v>8</v>
      </c>
      <c r="V3260" s="6">
        <f>SUBTOTAL(103,Shipment_Data[[#This Row],[DATE]])</f>
        <v>1</v>
      </c>
      <c r="W32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261" spans="1:23" x14ac:dyDescent="0.25">
      <c r="A3261" s="1">
        <v>46071</v>
      </c>
      <c r="B3261" t="s">
        <v>2061</v>
      </c>
      <c r="D3261" t="s">
        <v>3864</v>
      </c>
      <c r="E3261">
        <v>1</v>
      </c>
      <c r="G3261">
        <v>139970</v>
      </c>
      <c r="H3261" s="7">
        <v>124612.78</v>
      </c>
      <c r="I3261" t="s">
        <v>20</v>
      </c>
      <c r="J3261" t="s">
        <v>21</v>
      </c>
      <c r="K3261" t="s">
        <v>22</v>
      </c>
      <c r="L3261" s="2">
        <v>0.60763888888888884</v>
      </c>
      <c r="M3261" s="2">
        <v>0.69374999999999998</v>
      </c>
      <c r="N3261" s="1">
        <v>46071</v>
      </c>
      <c r="O3261" t="s">
        <v>23</v>
      </c>
      <c r="S3261" t="s">
        <v>18994</v>
      </c>
      <c r="T32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8.611111110803904E-2</v>
      </c>
      <c r="U3261" s="5">
        <f>WEEKNUM(Shipment_Data[[#This Row],[DATE]],2)</f>
        <v>8</v>
      </c>
      <c r="V3261" s="6">
        <f>SUBTOTAL(103,Shipment_Data[[#This Row],[DATE]])</f>
        <v>1</v>
      </c>
      <c r="W32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262" spans="1:23" x14ac:dyDescent="0.25">
      <c r="A3262" s="1">
        <v>46071</v>
      </c>
      <c r="B3262" t="s">
        <v>3865</v>
      </c>
      <c r="D3262" t="s">
        <v>3866</v>
      </c>
      <c r="E3262">
        <v>3</v>
      </c>
      <c r="G3262">
        <v>140064</v>
      </c>
      <c r="H3262" s="7">
        <v>655218.80000000005</v>
      </c>
      <c r="I3262" t="s">
        <v>20</v>
      </c>
      <c r="J3262" t="s">
        <v>105</v>
      </c>
      <c r="K3262" t="s">
        <v>106</v>
      </c>
      <c r="L3262" s="2">
        <v>0.61805555555555558</v>
      </c>
      <c r="M3262" s="2">
        <v>0.66666666666666663</v>
      </c>
      <c r="N3262" s="1">
        <v>46071</v>
      </c>
      <c r="O3262" t="s">
        <v>23</v>
      </c>
      <c r="S3262" t="s">
        <v>18994</v>
      </c>
      <c r="T32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4.8611111109494232E-2</v>
      </c>
      <c r="U3262" s="5">
        <f>WEEKNUM(Shipment_Data[[#This Row],[DATE]],2)</f>
        <v>8</v>
      </c>
      <c r="V3262" s="6">
        <f>SUBTOTAL(103,Shipment_Data[[#This Row],[DATE]])</f>
        <v>1</v>
      </c>
      <c r="W32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263" spans="1:23" x14ac:dyDescent="0.25">
      <c r="A3263" s="1">
        <v>46071</v>
      </c>
      <c r="B3263" t="s">
        <v>3867</v>
      </c>
      <c r="D3263" t="s">
        <v>3868</v>
      </c>
      <c r="E3263">
        <v>1</v>
      </c>
      <c r="G3263">
        <v>140218</v>
      </c>
      <c r="H3263" s="7">
        <v>255895.2</v>
      </c>
      <c r="I3263" t="s">
        <v>20</v>
      </c>
      <c r="J3263" t="s">
        <v>105</v>
      </c>
      <c r="K3263" t="s">
        <v>106</v>
      </c>
      <c r="L3263" s="2">
        <v>0.61805555555555558</v>
      </c>
      <c r="M3263" s="2">
        <v>0.70763888888888893</v>
      </c>
      <c r="N3263" s="1">
        <v>46071</v>
      </c>
      <c r="O3263" t="s">
        <v>23</v>
      </c>
      <c r="S3263" t="s">
        <v>18994</v>
      </c>
      <c r="T32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8.9583333334303461E-2</v>
      </c>
      <c r="U3263" s="5">
        <f>WEEKNUM(Shipment_Data[[#This Row],[DATE]],2)</f>
        <v>8</v>
      </c>
      <c r="V3263" s="6">
        <f>SUBTOTAL(103,Shipment_Data[[#This Row],[DATE]])</f>
        <v>1</v>
      </c>
      <c r="W32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264" spans="1:23" x14ac:dyDescent="0.25">
      <c r="A3264" s="1">
        <v>46071</v>
      </c>
      <c r="B3264" t="s">
        <v>397</v>
      </c>
      <c r="D3264" t="s">
        <v>3869</v>
      </c>
      <c r="E3264">
        <v>2</v>
      </c>
      <c r="G3264" t="s">
        <v>3870</v>
      </c>
      <c r="H3264" s="7">
        <v>201856.72</v>
      </c>
      <c r="I3264" t="s">
        <v>20</v>
      </c>
      <c r="J3264" t="s">
        <v>26</v>
      </c>
      <c r="K3264" t="s">
        <v>27</v>
      </c>
      <c r="L3264" s="2">
        <v>0.62152777777777779</v>
      </c>
      <c r="M3264" s="2">
        <v>0.72638888888888886</v>
      </c>
      <c r="N3264" s="1">
        <v>46071</v>
      </c>
      <c r="O3264" t="s">
        <v>23</v>
      </c>
      <c r="S3264" t="s">
        <v>18994</v>
      </c>
      <c r="T32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0.10486111111094942</v>
      </c>
      <c r="U3264" s="5">
        <f>WEEKNUM(Shipment_Data[[#This Row],[DATE]],2)</f>
        <v>8</v>
      </c>
      <c r="V3264" s="6">
        <f>SUBTOTAL(103,Shipment_Data[[#This Row],[DATE]])</f>
        <v>1</v>
      </c>
      <c r="W32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265" spans="1:23" x14ac:dyDescent="0.25">
      <c r="A3265" s="1">
        <v>46071</v>
      </c>
      <c r="B3265" t="s">
        <v>3410</v>
      </c>
      <c r="D3265" t="s">
        <v>3871</v>
      </c>
      <c r="E3265">
        <v>6</v>
      </c>
      <c r="G3265" t="s">
        <v>3872</v>
      </c>
      <c r="H3265" s="7">
        <v>1637744.71</v>
      </c>
      <c r="I3265" t="s">
        <v>20</v>
      </c>
      <c r="J3265" t="s">
        <v>91</v>
      </c>
      <c r="K3265" t="s">
        <v>92</v>
      </c>
      <c r="L3265" s="2">
        <v>0.61388888888888893</v>
      </c>
      <c r="M3265" s="2">
        <v>0.61388888888888893</v>
      </c>
      <c r="N3265" s="1">
        <v>46071</v>
      </c>
      <c r="O3265" t="s">
        <v>23</v>
      </c>
      <c r="S3265" t="s">
        <v>18994</v>
      </c>
      <c r="T32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3265" s="5">
        <f>WEEKNUM(Shipment_Data[[#This Row],[DATE]],2)</f>
        <v>8</v>
      </c>
      <c r="V3265" s="6">
        <f>SUBTOTAL(103,Shipment_Data[[#This Row],[DATE]])</f>
        <v>1</v>
      </c>
      <c r="W32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266" spans="1:23" x14ac:dyDescent="0.25">
      <c r="A3266" s="1">
        <v>46071</v>
      </c>
      <c r="B3266" t="s">
        <v>3410</v>
      </c>
      <c r="D3266" t="s">
        <v>3873</v>
      </c>
      <c r="E3266">
        <v>2</v>
      </c>
      <c r="G3266">
        <v>140193</v>
      </c>
      <c r="H3266" s="7">
        <v>2136310.42</v>
      </c>
      <c r="I3266" t="s">
        <v>20</v>
      </c>
      <c r="J3266" t="s">
        <v>91</v>
      </c>
      <c r="K3266" t="s">
        <v>92</v>
      </c>
      <c r="L3266" s="2">
        <v>0.61388888888888893</v>
      </c>
      <c r="M3266" s="2">
        <v>0.61388888888888893</v>
      </c>
      <c r="N3266" s="1">
        <v>46071</v>
      </c>
      <c r="O3266" t="s">
        <v>23</v>
      </c>
      <c r="S3266" t="s">
        <v>18994</v>
      </c>
      <c r="T32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3266" s="5">
        <f>WEEKNUM(Shipment_Data[[#This Row],[DATE]],2)</f>
        <v>8</v>
      </c>
      <c r="V3266" s="6">
        <f>SUBTOTAL(103,Shipment_Data[[#This Row],[DATE]])</f>
        <v>1</v>
      </c>
      <c r="W32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267" spans="1:23" x14ac:dyDescent="0.25">
      <c r="A3267" s="1">
        <v>46071</v>
      </c>
      <c r="B3267" t="s">
        <v>3410</v>
      </c>
      <c r="D3267" t="s">
        <v>3874</v>
      </c>
      <c r="E3267">
        <v>2</v>
      </c>
      <c r="G3267">
        <v>140217</v>
      </c>
      <c r="H3267" s="7">
        <v>445514.35</v>
      </c>
      <c r="I3267" t="s">
        <v>20</v>
      </c>
      <c r="J3267" t="s">
        <v>91</v>
      </c>
      <c r="K3267" t="s">
        <v>92</v>
      </c>
      <c r="L3267" s="2">
        <v>0.61388888888888893</v>
      </c>
      <c r="M3267" s="2">
        <v>0.61388888888888893</v>
      </c>
      <c r="N3267" s="1">
        <v>46071</v>
      </c>
      <c r="O3267" t="s">
        <v>23</v>
      </c>
      <c r="S3267" t="s">
        <v>18994</v>
      </c>
      <c r="T32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3267" s="5">
        <f>WEEKNUM(Shipment_Data[[#This Row],[DATE]],2)</f>
        <v>8</v>
      </c>
      <c r="V3267" s="6">
        <f>SUBTOTAL(103,Shipment_Data[[#This Row],[DATE]])</f>
        <v>1</v>
      </c>
      <c r="W32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268" spans="1:23" x14ac:dyDescent="0.25">
      <c r="A3268" s="1">
        <v>46071</v>
      </c>
      <c r="B3268" t="s">
        <v>3875</v>
      </c>
      <c r="D3268" t="s">
        <v>3876</v>
      </c>
      <c r="E3268">
        <v>1</v>
      </c>
      <c r="G3268">
        <v>140052</v>
      </c>
      <c r="H3268" s="7">
        <v>37987.82</v>
      </c>
      <c r="I3268" t="s">
        <v>20</v>
      </c>
      <c r="J3268" t="s">
        <v>91</v>
      </c>
      <c r="K3268" t="s">
        <v>92</v>
      </c>
      <c r="L3268" s="2">
        <v>0.5229166666666667</v>
      </c>
      <c r="M3268" s="2">
        <v>0.5229166666666667</v>
      </c>
      <c r="N3268" s="1">
        <v>46071</v>
      </c>
      <c r="O3268" t="s">
        <v>23</v>
      </c>
      <c r="S3268" t="s">
        <v>18994</v>
      </c>
      <c r="T32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3268" s="5">
        <f>WEEKNUM(Shipment_Data[[#This Row],[DATE]],2)</f>
        <v>8</v>
      </c>
      <c r="V3268" s="6">
        <f>SUBTOTAL(103,Shipment_Data[[#This Row],[DATE]])</f>
        <v>1</v>
      </c>
      <c r="W32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269" spans="1:23" x14ac:dyDescent="0.25">
      <c r="A3269" s="1">
        <v>46071</v>
      </c>
      <c r="B3269" t="s">
        <v>166</v>
      </c>
      <c r="D3269" t="s">
        <v>3877</v>
      </c>
      <c r="E3269">
        <v>1</v>
      </c>
      <c r="G3269">
        <v>140002</v>
      </c>
      <c r="H3269" s="7">
        <v>182490.95</v>
      </c>
      <c r="I3269" t="s">
        <v>20</v>
      </c>
      <c r="J3269" t="s">
        <v>391</v>
      </c>
      <c r="K3269" t="s">
        <v>392</v>
      </c>
      <c r="L3269" s="2">
        <v>0.5</v>
      </c>
      <c r="M3269" s="2">
        <v>0.58125000000000004</v>
      </c>
      <c r="N3269" s="1">
        <v>46071</v>
      </c>
      <c r="O3269" t="s">
        <v>23</v>
      </c>
      <c r="S3269" t="s">
        <v>18994</v>
      </c>
      <c r="T326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8.1250000002910383E-2</v>
      </c>
      <c r="U3269" s="5">
        <f>WEEKNUM(Shipment_Data[[#This Row],[DATE]],2)</f>
        <v>8</v>
      </c>
      <c r="V3269" s="6">
        <f>SUBTOTAL(103,Shipment_Data[[#This Row],[DATE]])</f>
        <v>1</v>
      </c>
      <c r="W32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270" spans="1:23" x14ac:dyDescent="0.25">
      <c r="A3270" s="1">
        <v>46071</v>
      </c>
      <c r="B3270" t="s">
        <v>3878</v>
      </c>
      <c r="D3270" t="s">
        <v>3879</v>
      </c>
      <c r="E3270">
        <v>1</v>
      </c>
      <c r="G3270">
        <v>140108</v>
      </c>
      <c r="H3270" s="7">
        <v>78394.149999999994</v>
      </c>
      <c r="I3270" t="s">
        <v>20</v>
      </c>
      <c r="J3270" t="s">
        <v>391</v>
      </c>
      <c r="K3270" t="s">
        <v>392</v>
      </c>
      <c r="L3270" s="2">
        <v>0.5</v>
      </c>
      <c r="M3270" s="2">
        <v>0.65</v>
      </c>
      <c r="N3270" s="1">
        <v>46071</v>
      </c>
      <c r="O3270" t="s">
        <v>23</v>
      </c>
      <c r="S3270" t="s">
        <v>18994</v>
      </c>
      <c r="T32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0.15000000000145519</v>
      </c>
      <c r="U3270" s="5">
        <f>WEEKNUM(Shipment_Data[[#This Row],[DATE]],2)</f>
        <v>8</v>
      </c>
      <c r="V3270" s="6">
        <f>SUBTOTAL(103,Shipment_Data[[#This Row],[DATE]])</f>
        <v>1</v>
      </c>
      <c r="W32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271" spans="1:23" x14ac:dyDescent="0.25">
      <c r="A3271" s="1">
        <v>46071</v>
      </c>
      <c r="B3271" t="s">
        <v>3880</v>
      </c>
      <c r="D3271" t="s">
        <v>3881</v>
      </c>
      <c r="E3271">
        <v>1</v>
      </c>
      <c r="G3271">
        <v>140133</v>
      </c>
      <c r="H3271" s="7">
        <v>19169.560000000001</v>
      </c>
      <c r="I3271" t="s">
        <v>20</v>
      </c>
      <c r="J3271" t="s">
        <v>57</v>
      </c>
      <c r="K3271" t="s">
        <v>58</v>
      </c>
      <c r="L3271" s="2">
        <v>0.54166666666666663</v>
      </c>
      <c r="M3271" s="2">
        <v>0.84166666666666667</v>
      </c>
      <c r="N3271" s="1">
        <v>46071</v>
      </c>
      <c r="O3271" t="s">
        <v>23</v>
      </c>
      <c r="S3271" t="s">
        <v>18994</v>
      </c>
      <c r="T327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0.30000000000291038</v>
      </c>
      <c r="U3271" s="5">
        <f>WEEKNUM(Shipment_Data[[#This Row],[DATE]],2)</f>
        <v>8</v>
      </c>
      <c r="V3271" s="6">
        <f>SUBTOTAL(103,Shipment_Data[[#This Row],[DATE]])</f>
        <v>1</v>
      </c>
      <c r="W32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272" spans="1:23" x14ac:dyDescent="0.25">
      <c r="A3272" s="1">
        <v>46071</v>
      </c>
      <c r="B3272" t="s">
        <v>3038</v>
      </c>
      <c r="D3272" t="s">
        <v>3882</v>
      </c>
      <c r="E3272">
        <v>1</v>
      </c>
      <c r="G3272">
        <v>140164</v>
      </c>
      <c r="H3272" s="7">
        <v>22270.02</v>
      </c>
      <c r="I3272" t="s">
        <v>20</v>
      </c>
      <c r="J3272" t="s">
        <v>57</v>
      </c>
      <c r="K3272" t="s">
        <v>58</v>
      </c>
      <c r="L3272" s="2">
        <v>0.54166666666666663</v>
      </c>
      <c r="M3272" s="2">
        <v>0.60555555555555551</v>
      </c>
      <c r="N3272" s="1">
        <v>46071</v>
      </c>
      <c r="O3272" t="s">
        <v>23</v>
      </c>
      <c r="S3272" t="s">
        <v>18994</v>
      </c>
      <c r="T32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6.3888888893416151E-2</v>
      </c>
      <c r="U3272" s="5">
        <f>WEEKNUM(Shipment_Data[[#This Row],[DATE]],2)</f>
        <v>8</v>
      </c>
      <c r="V3272" s="6">
        <f>SUBTOTAL(103,Shipment_Data[[#This Row],[DATE]])</f>
        <v>1</v>
      </c>
      <c r="W32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273" spans="1:23" x14ac:dyDescent="0.25">
      <c r="A3273" s="1">
        <v>46072</v>
      </c>
      <c r="B3273" t="s">
        <v>3020</v>
      </c>
      <c r="D3273" t="s">
        <v>3883</v>
      </c>
      <c r="G3273">
        <v>140287</v>
      </c>
      <c r="H3273" s="7">
        <v>203323.17</v>
      </c>
      <c r="I3273" t="s">
        <v>20</v>
      </c>
      <c r="J3273" t="s">
        <v>247</v>
      </c>
      <c r="K3273" t="s">
        <v>248</v>
      </c>
      <c r="L3273" s="2">
        <v>0.3888888888888889</v>
      </c>
      <c r="M3273" s="2">
        <v>0.42083333333333334</v>
      </c>
      <c r="N3273" s="1">
        <v>46072</v>
      </c>
      <c r="O3273" t="s">
        <v>23</v>
      </c>
      <c r="S3273" t="s">
        <v>18994</v>
      </c>
      <c r="T32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3.1944444439432118E-2</v>
      </c>
      <c r="U3273" s="5">
        <f>WEEKNUM(Shipment_Data[[#This Row],[DATE]],2)</f>
        <v>8</v>
      </c>
      <c r="V3273" s="6">
        <f>SUBTOTAL(103,Shipment_Data[[#This Row],[DATE]])</f>
        <v>1</v>
      </c>
      <c r="W32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274" spans="1:23" x14ac:dyDescent="0.25">
      <c r="A3274" s="1">
        <v>46072</v>
      </c>
      <c r="B3274" t="s">
        <v>3884</v>
      </c>
      <c r="D3274" t="s">
        <v>3885</v>
      </c>
      <c r="E3274">
        <v>1</v>
      </c>
      <c r="G3274">
        <v>140160</v>
      </c>
      <c r="H3274" s="7">
        <v>188638.6</v>
      </c>
      <c r="I3274" t="s">
        <v>20</v>
      </c>
      <c r="J3274" t="s">
        <v>247</v>
      </c>
      <c r="K3274" t="s">
        <v>248</v>
      </c>
      <c r="L3274" s="2">
        <v>0.3888888888888889</v>
      </c>
      <c r="M3274" s="2">
        <v>0.99444444444444446</v>
      </c>
      <c r="N3274" s="1">
        <v>46072</v>
      </c>
      <c r="O3274" t="s">
        <v>23</v>
      </c>
      <c r="S3274" t="s">
        <v>18994</v>
      </c>
      <c r="T32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0.60555555555038154</v>
      </c>
      <c r="U3274" s="5">
        <f>WEEKNUM(Shipment_Data[[#This Row],[DATE]],2)</f>
        <v>8</v>
      </c>
      <c r="V3274" s="6">
        <f>SUBTOTAL(103,Shipment_Data[[#This Row],[DATE]])</f>
        <v>1</v>
      </c>
      <c r="W32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275" spans="1:23" x14ac:dyDescent="0.25">
      <c r="A3275" s="1">
        <v>46072</v>
      </c>
      <c r="B3275" t="s">
        <v>55</v>
      </c>
      <c r="D3275" t="s">
        <v>3886</v>
      </c>
      <c r="E3275">
        <v>1</v>
      </c>
      <c r="G3275">
        <v>140174</v>
      </c>
      <c r="H3275" s="7">
        <v>127600</v>
      </c>
      <c r="I3275" t="s">
        <v>20</v>
      </c>
      <c r="J3275" t="s">
        <v>247</v>
      </c>
      <c r="K3275" t="s">
        <v>248</v>
      </c>
      <c r="L3275" s="2">
        <v>0.3888888888888889</v>
      </c>
      <c r="M3275" s="2">
        <v>0.45763888888888887</v>
      </c>
      <c r="N3275" s="1">
        <v>46072</v>
      </c>
      <c r="O3275" t="s">
        <v>23</v>
      </c>
      <c r="S3275" t="s">
        <v>18994</v>
      </c>
      <c r="T32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6.8749999998544808E-2</v>
      </c>
      <c r="U3275" s="5">
        <f>WEEKNUM(Shipment_Data[[#This Row],[DATE]],2)</f>
        <v>8</v>
      </c>
      <c r="V3275" s="6">
        <f>SUBTOTAL(103,Shipment_Data[[#This Row],[DATE]])</f>
        <v>1</v>
      </c>
      <c r="W32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276" spans="1:23" x14ac:dyDescent="0.25">
      <c r="A3276" s="1">
        <v>46072</v>
      </c>
      <c r="B3276" t="s">
        <v>2059</v>
      </c>
      <c r="D3276" t="s">
        <v>3887</v>
      </c>
      <c r="E3276">
        <v>1</v>
      </c>
      <c r="G3276">
        <v>139835</v>
      </c>
      <c r="H3276" s="7">
        <v>105588.85</v>
      </c>
      <c r="I3276" t="s">
        <v>20</v>
      </c>
      <c r="J3276" t="s">
        <v>247</v>
      </c>
      <c r="K3276" t="s">
        <v>248</v>
      </c>
      <c r="L3276" s="2">
        <v>0.3888888888888889</v>
      </c>
      <c r="M3276" s="2">
        <v>0.48055555555555557</v>
      </c>
      <c r="N3276" s="1">
        <v>46072</v>
      </c>
      <c r="O3276" t="s">
        <v>23</v>
      </c>
      <c r="S3276" t="s">
        <v>18994</v>
      </c>
      <c r="T327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9.1666666667151731E-2</v>
      </c>
      <c r="U3276" s="5">
        <f>WEEKNUM(Shipment_Data[[#This Row],[DATE]],2)</f>
        <v>8</v>
      </c>
      <c r="V3276" s="6">
        <f>SUBTOTAL(103,Shipment_Data[[#This Row],[DATE]])</f>
        <v>1</v>
      </c>
      <c r="W32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277" spans="1:23" x14ac:dyDescent="0.25">
      <c r="A3277" s="1">
        <v>46072</v>
      </c>
      <c r="B3277" t="s">
        <v>55</v>
      </c>
      <c r="D3277" t="s">
        <v>3888</v>
      </c>
      <c r="E3277">
        <v>1</v>
      </c>
      <c r="G3277">
        <v>140252</v>
      </c>
      <c r="H3277" s="7">
        <v>323292</v>
      </c>
      <c r="I3277" t="s">
        <v>20</v>
      </c>
      <c r="J3277" t="s">
        <v>247</v>
      </c>
      <c r="K3277" t="s">
        <v>248</v>
      </c>
      <c r="L3277" s="2">
        <v>0.3888888888888889</v>
      </c>
      <c r="M3277" s="2">
        <v>0.45763888888888887</v>
      </c>
      <c r="N3277" s="1">
        <v>46072</v>
      </c>
      <c r="O3277" t="s">
        <v>23</v>
      </c>
      <c r="S3277" t="s">
        <v>18994</v>
      </c>
      <c r="T327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6.8749999998544808E-2</v>
      </c>
      <c r="U3277" s="5">
        <f>WEEKNUM(Shipment_Data[[#This Row],[DATE]],2)</f>
        <v>8</v>
      </c>
      <c r="V3277" s="6">
        <f>SUBTOTAL(103,Shipment_Data[[#This Row],[DATE]])</f>
        <v>1</v>
      </c>
      <c r="W32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278" spans="1:23" x14ac:dyDescent="0.25">
      <c r="A3278" s="1">
        <v>46072</v>
      </c>
      <c r="B3278" t="s">
        <v>608</v>
      </c>
      <c r="D3278" t="s">
        <v>3889</v>
      </c>
      <c r="E3278">
        <v>2</v>
      </c>
      <c r="G3278">
        <v>140137</v>
      </c>
      <c r="H3278" s="7">
        <v>300815.14</v>
      </c>
      <c r="I3278" t="s">
        <v>20</v>
      </c>
      <c r="J3278" t="s">
        <v>603</v>
      </c>
      <c r="K3278" t="s">
        <v>604</v>
      </c>
      <c r="L3278" s="2">
        <v>0.625</v>
      </c>
      <c r="M3278" s="2">
        <v>0.8125</v>
      </c>
      <c r="N3278" s="1">
        <v>46072</v>
      </c>
      <c r="O3278" t="s">
        <v>23</v>
      </c>
      <c r="S3278" t="s">
        <v>18994</v>
      </c>
      <c r="T327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0.1875</v>
      </c>
      <c r="U3278" s="5">
        <f>WEEKNUM(Shipment_Data[[#This Row],[DATE]],2)</f>
        <v>8</v>
      </c>
      <c r="V3278" s="6">
        <f>SUBTOTAL(103,Shipment_Data[[#This Row],[DATE]])</f>
        <v>1</v>
      </c>
      <c r="W32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279" spans="1:23" x14ac:dyDescent="0.25">
      <c r="A3279" s="1">
        <v>46072</v>
      </c>
      <c r="B3279" t="s">
        <v>608</v>
      </c>
      <c r="D3279" t="s">
        <v>3890</v>
      </c>
      <c r="E3279">
        <v>1</v>
      </c>
      <c r="G3279">
        <v>140262</v>
      </c>
      <c r="H3279" s="7">
        <v>89650.8</v>
      </c>
      <c r="I3279" t="s">
        <v>20</v>
      </c>
      <c r="J3279" t="s">
        <v>603</v>
      </c>
      <c r="K3279" t="s">
        <v>604</v>
      </c>
      <c r="L3279" s="2">
        <v>0.625</v>
      </c>
      <c r="M3279" s="2">
        <v>0.8125</v>
      </c>
      <c r="N3279" s="1">
        <v>46072</v>
      </c>
      <c r="O3279" t="s">
        <v>23</v>
      </c>
      <c r="S3279" t="s">
        <v>18994</v>
      </c>
      <c r="T327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0.1875</v>
      </c>
      <c r="U3279" s="5">
        <f>WEEKNUM(Shipment_Data[[#This Row],[DATE]],2)</f>
        <v>8</v>
      </c>
      <c r="V3279" s="6">
        <f>SUBTOTAL(103,Shipment_Data[[#This Row],[DATE]])</f>
        <v>1</v>
      </c>
      <c r="W32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280" spans="1:23" x14ac:dyDescent="0.25">
      <c r="A3280" s="1">
        <v>46072</v>
      </c>
      <c r="B3280" t="s">
        <v>608</v>
      </c>
      <c r="D3280" t="s">
        <v>3891</v>
      </c>
      <c r="E3280">
        <v>1</v>
      </c>
      <c r="G3280">
        <v>140261</v>
      </c>
      <c r="H3280" s="7">
        <v>54967.38</v>
      </c>
      <c r="I3280" t="s">
        <v>20</v>
      </c>
      <c r="J3280" t="s">
        <v>603</v>
      </c>
      <c r="K3280" t="s">
        <v>604</v>
      </c>
      <c r="L3280" s="2">
        <v>0.625</v>
      </c>
      <c r="M3280" s="2">
        <v>0.8125</v>
      </c>
      <c r="N3280" s="1">
        <v>46072</v>
      </c>
      <c r="O3280" t="s">
        <v>23</v>
      </c>
      <c r="S3280" t="s">
        <v>18994</v>
      </c>
      <c r="T328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0.1875</v>
      </c>
      <c r="U3280" s="5">
        <f>WEEKNUM(Shipment_Data[[#This Row],[DATE]],2)</f>
        <v>8</v>
      </c>
      <c r="V3280" s="6">
        <f>SUBTOTAL(103,Shipment_Data[[#This Row],[DATE]])</f>
        <v>1</v>
      </c>
      <c r="W32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281" spans="1:23" x14ac:dyDescent="0.25">
      <c r="A3281" s="1">
        <v>46072</v>
      </c>
      <c r="B3281" t="s">
        <v>3892</v>
      </c>
      <c r="D3281" t="s">
        <v>3893</v>
      </c>
      <c r="E3281">
        <v>1</v>
      </c>
      <c r="G3281">
        <v>140260</v>
      </c>
      <c r="H3281" s="7">
        <v>46871.01</v>
      </c>
      <c r="I3281" t="s">
        <v>20</v>
      </c>
      <c r="J3281" t="s">
        <v>603</v>
      </c>
      <c r="K3281" t="s">
        <v>604</v>
      </c>
      <c r="L3281" s="2">
        <v>0.625</v>
      </c>
      <c r="M3281" s="2"/>
      <c r="N3281" s="1">
        <v>46072</v>
      </c>
      <c r="O3281" t="s">
        <v>23</v>
      </c>
      <c r="S3281" t="s">
        <v>18994</v>
      </c>
      <c r="T3281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3281" s="5">
        <f>WEEKNUM(Shipment_Data[[#This Row],[DATE]],2)</f>
        <v>8</v>
      </c>
      <c r="V3281" s="6">
        <f>SUBTOTAL(103,Shipment_Data[[#This Row],[DATE]])</f>
        <v>1</v>
      </c>
      <c r="W32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282" spans="1:23" x14ac:dyDescent="0.25">
      <c r="A3282" s="1">
        <v>46072</v>
      </c>
      <c r="B3282" t="s">
        <v>3894</v>
      </c>
      <c r="D3282" t="s">
        <v>3895</v>
      </c>
      <c r="E3282">
        <v>4</v>
      </c>
      <c r="G3282">
        <v>140183</v>
      </c>
      <c r="H3282" s="7">
        <v>1429167.69</v>
      </c>
      <c r="I3282" t="s">
        <v>20</v>
      </c>
      <c r="J3282" t="s">
        <v>603</v>
      </c>
      <c r="K3282" t="s">
        <v>604</v>
      </c>
      <c r="L3282" s="2">
        <v>0.625</v>
      </c>
      <c r="M3282" s="2">
        <v>0.85138888888888886</v>
      </c>
      <c r="N3282" s="1">
        <v>46072</v>
      </c>
      <c r="O3282" t="s">
        <v>23</v>
      </c>
      <c r="S3282" t="s">
        <v>18994</v>
      </c>
      <c r="T328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0.22638888889196096</v>
      </c>
      <c r="U3282" s="5">
        <f>WEEKNUM(Shipment_Data[[#This Row],[DATE]],2)</f>
        <v>8</v>
      </c>
      <c r="V3282" s="6">
        <f>SUBTOTAL(103,Shipment_Data[[#This Row],[DATE]])</f>
        <v>1</v>
      </c>
      <c r="W32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283" spans="1:23" x14ac:dyDescent="0.25">
      <c r="A3283" s="1">
        <v>46072</v>
      </c>
      <c r="B3283" t="s">
        <v>3894</v>
      </c>
      <c r="D3283" t="s">
        <v>3896</v>
      </c>
      <c r="E3283">
        <v>1</v>
      </c>
      <c r="G3283">
        <v>140205</v>
      </c>
      <c r="H3283" s="7">
        <v>44186.03</v>
      </c>
      <c r="I3283" t="s">
        <v>20</v>
      </c>
      <c r="J3283" t="s">
        <v>603</v>
      </c>
      <c r="K3283" t="s">
        <v>604</v>
      </c>
      <c r="L3283" s="2">
        <v>0.625</v>
      </c>
      <c r="M3283" s="2">
        <v>0.85138888888888886</v>
      </c>
      <c r="N3283" s="1">
        <v>46072</v>
      </c>
      <c r="O3283" t="s">
        <v>23</v>
      </c>
      <c r="S3283" t="s">
        <v>18994</v>
      </c>
      <c r="T328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0.22638888889196096</v>
      </c>
      <c r="U3283" s="5">
        <f>WEEKNUM(Shipment_Data[[#This Row],[DATE]],2)</f>
        <v>8</v>
      </c>
      <c r="V3283" s="6">
        <f>SUBTOTAL(103,Shipment_Data[[#This Row],[DATE]])</f>
        <v>1</v>
      </c>
      <c r="W32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284" spans="1:23" x14ac:dyDescent="0.25">
      <c r="A3284" s="1">
        <v>46072</v>
      </c>
      <c r="B3284" t="s">
        <v>816</v>
      </c>
      <c r="D3284" t="s">
        <v>3897</v>
      </c>
      <c r="E3284">
        <v>2</v>
      </c>
      <c r="G3284">
        <v>140167</v>
      </c>
      <c r="H3284" s="7">
        <v>614129.76</v>
      </c>
      <c r="I3284" t="s">
        <v>20</v>
      </c>
      <c r="J3284" t="s">
        <v>603</v>
      </c>
      <c r="K3284" t="s">
        <v>604</v>
      </c>
      <c r="L3284" s="2">
        <v>0.625</v>
      </c>
      <c r="M3284" s="2">
        <v>0.79583333333333328</v>
      </c>
      <c r="N3284" s="1">
        <v>46072</v>
      </c>
      <c r="O3284" t="s">
        <v>23</v>
      </c>
      <c r="S3284" t="s">
        <v>18994</v>
      </c>
      <c r="T328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0.17083333332993789</v>
      </c>
      <c r="U3284" s="5">
        <f>WEEKNUM(Shipment_Data[[#This Row],[DATE]],2)</f>
        <v>8</v>
      </c>
      <c r="V3284" s="6">
        <f>SUBTOTAL(103,Shipment_Data[[#This Row],[DATE]])</f>
        <v>1</v>
      </c>
      <c r="W32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285" spans="1:23" x14ac:dyDescent="0.25">
      <c r="A3285" s="1">
        <v>46072</v>
      </c>
      <c r="B3285" t="s">
        <v>3898</v>
      </c>
      <c r="D3285" t="s">
        <v>3899</v>
      </c>
      <c r="E3285">
        <v>1</v>
      </c>
      <c r="G3285">
        <v>140221</v>
      </c>
      <c r="H3285" s="7">
        <v>3392.5</v>
      </c>
      <c r="I3285" t="s">
        <v>20</v>
      </c>
      <c r="J3285" t="s">
        <v>603</v>
      </c>
      <c r="K3285" t="s">
        <v>604</v>
      </c>
      <c r="L3285" s="2">
        <v>0.625</v>
      </c>
      <c r="M3285" s="2">
        <v>0.83750000000000002</v>
      </c>
      <c r="N3285" s="1">
        <v>46072</v>
      </c>
      <c r="O3285" t="s">
        <v>23</v>
      </c>
      <c r="S3285" t="s">
        <v>18994</v>
      </c>
      <c r="T328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0.21250000000145519</v>
      </c>
      <c r="U3285" s="5">
        <f>WEEKNUM(Shipment_Data[[#This Row],[DATE]],2)</f>
        <v>8</v>
      </c>
      <c r="V3285" s="6">
        <f>SUBTOTAL(103,Shipment_Data[[#This Row],[DATE]])</f>
        <v>1</v>
      </c>
      <c r="W32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286" spans="1:23" x14ac:dyDescent="0.25">
      <c r="A3286" s="1">
        <v>46072</v>
      </c>
      <c r="B3286" t="s">
        <v>3898</v>
      </c>
      <c r="D3286" t="s">
        <v>3900</v>
      </c>
      <c r="E3286">
        <v>3</v>
      </c>
      <c r="G3286" t="s">
        <v>3901</v>
      </c>
      <c r="H3286" s="7">
        <v>1512291</v>
      </c>
      <c r="I3286" t="s">
        <v>20</v>
      </c>
      <c r="J3286" t="s">
        <v>603</v>
      </c>
      <c r="K3286" t="s">
        <v>604</v>
      </c>
      <c r="L3286" s="2">
        <v>0.625</v>
      </c>
      <c r="M3286" s="2">
        <v>0.83750000000000002</v>
      </c>
      <c r="N3286" s="1">
        <v>46072</v>
      </c>
      <c r="O3286" t="s">
        <v>23</v>
      </c>
      <c r="S3286" t="s">
        <v>18994</v>
      </c>
      <c r="T328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0.21250000000145519</v>
      </c>
      <c r="U3286" s="5">
        <f>WEEKNUM(Shipment_Data[[#This Row],[DATE]],2)</f>
        <v>8</v>
      </c>
      <c r="V3286" s="6">
        <f>SUBTOTAL(103,Shipment_Data[[#This Row],[DATE]])</f>
        <v>1</v>
      </c>
      <c r="W32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287" spans="1:23" x14ac:dyDescent="0.25">
      <c r="A3287" s="1">
        <v>46072</v>
      </c>
      <c r="B3287" t="s">
        <v>3898</v>
      </c>
      <c r="D3287" t="s">
        <v>3902</v>
      </c>
      <c r="E3287">
        <v>1</v>
      </c>
      <c r="G3287">
        <v>140179</v>
      </c>
      <c r="H3287" s="7">
        <v>82921.3</v>
      </c>
      <c r="I3287" t="s">
        <v>20</v>
      </c>
      <c r="J3287" t="s">
        <v>603</v>
      </c>
      <c r="K3287" t="s">
        <v>604</v>
      </c>
      <c r="L3287" s="2">
        <v>0.625</v>
      </c>
      <c r="M3287" s="2">
        <v>0.83750000000000002</v>
      </c>
      <c r="N3287" s="1">
        <v>46072</v>
      </c>
      <c r="O3287" t="s">
        <v>23</v>
      </c>
      <c r="S3287" t="s">
        <v>18994</v>
      </c>
      <c r="T328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0.21250000000145519</v>
      </c>
      <c r="U3287" s="5">
        <f>WEEKNUM(Shipment_Data[[#This Row],[DATE]],2)</f>
        <v>8</v>
      </c>
      <c r="V3287" s="6">
        <f>SUBTOTAL(103,Shipment_Data[[#This Row],[DATE]])</f>
        <v>1</v>
      </c>
      <c r="W32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288" spans="1:23" x14ac:dyDescent="0.25">
      <c r="A3288" s="1">
        <v>46072</v>
      </c>
      <c r="B3288" t="s">
        <v>3903</v>
      </c>
      <c r="D3288" t="s">
        <v>3904</v>
      </c>
      <c r="E3288">
        <v>2</v>
      </c>
      <c r="G3288">
        <v>140283</v>
      </c>
      <c r="H3288" s="7">
        <v>388502.73</v>
      </c>
      <c r="I3288" t="s">
        <v>20</v>
      </c>
      <c r="J3288" t="s">
        <v>603</v>
      </c>
      <c r="K3288" t="s">
        <v>604</v>
      </c>
      <c r="L3288" s="2">
        <v>0.625</v>
      </c>
      <c r="M3288" s="2">
        <v>0.86875000000000002</v>
      </c>
      <c r="N3288" s="1">
        <v>46072</v>
      </c>
      <c r="O3288" t="s">
        <v>23</v>
      </c>
      <c r="S3288" t="s">
        <v>18994</v>
      </c>
      <c r="T32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0.24375000000145519</v>
      </c>
      <c r="U3288" s="5">
        <f>WEEKNUM(Shipment_Data[[#This Row],[DATE]],2)</f>
        <v>8</v>
      </c>
      <c r="V3288" s="6">
        <f>SUBTOTAL(103,Shipment_Data[[#This Row],[DATE]])</f>
        <v>1</v>
      </c>
      <c r="W32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289" spans="1:23" x14ac:dyDescent="0.25">
      <c r="A3289" s="1">
        <v>46072</v>
      </c>
      <c r="B3289" t="s">
        <v>132</v>
      </c>
      <c r="D3289" t="s">
        <v>3905</v>
      </c>
      <c r="E3289">
        <v>2</v>
      </c>
      <c r="G3289">
        <v>140224</v>
      </c>
      <c r="H3289" s="7">
        <v>169116.24</v>
      </c>
      <c r="I3289" t="s">
        <v>20</v>
      </c>
      <c r="J3289" t="s">
        <v>603</v>
      </c>
      <c r="K3289" t="s">
        <v>604</v>
      </c>
      <c r="L3289" s="2">
        <v>0.625</v>
      </c>
      <c r="M3289" s="2">
        <v>0.69305555555555554</v>
      </c>
      <c r="N3289" s="1">
        <v>46072</v>
      </c>
      <c r="O3289" t="s">
        <v>23</v>
      </c>
      <c r="S3289" t="s">
        <v>18994</v>
      </c>
      <c r="T32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6.805555555911269E-2</v>
      </c>
      <c r="U3289" s="5">
        <f>WEEKNUM(Shipment_Data[[#This Row],[DATE]],2)</f>
        <v>8</v>
      </c>
      <c r="V3289" s="6">
        <f>SUBTOTAL(103,Shipment_Data[[#This Row],[DATE]])</f>
        <v>1</v>
      </c>
      <c r="W32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290" spans="1:23" x14ac:dyDescent="0.25">
      <c r="A3290" s="1">
        <v>46072</v>
      </c>
      <c r="B3290" t="s">
        <v>816</v>
      </c>
      <c r="D3290" t="s">
        <v>3906</v>
      </c>
      <c r="E3290">
        <v>1</v>
      </c>
      <c r="G3290">
        <v>140275</v>
      </c>
      <c r="H3290" s="7">
        <v>5406.9</v>
      </c>
      <c r="I3290" t="s">
        <v>20</v>
      </c>
      <c r="J3290" t="s">
        <v>603</v>
      </c>
      <c r="K3290" t="s">
        <v>604</v>
      </c>
      <c r="L3290" s="2">
        <v>0.625</v>
      </c>
      <c r="M3290" s="2">
        <v>0.79583333333333328</v>
      </c>
      <c r="N3290" s="1">
        <v>46072</v>
      </c>
      <c r="O3290" t="s">
        <v>23</v>
      </c>
      <c r="S3290" t="s">
        <v>18994</v>
      </c>
      <c r="T329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0.17083333332993789</v>
      </c>
      <c r="U3290" s="5">
        <f>WEEKNUM(Shipment_Data[[#This Row],[DATE]],2)</f>
        <v>8</v>
      </c>
      <c r="V3290" s="6">
        <f>SUBTOTAL(103,Shipment_Data[[#This Row],[DATE]])</f>
        <v>1</v>
      </c>
      <c r="W32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291" spans="1:23" x14ac:dyDescent="0.25">
      <c r="A3291" s="1">
        <v>46072</v>
      </c>
      <c r="B3291" t="s">
        <v>125</v>
      </c>
      <c r="D3291" t="s">
        <v>3907</v>
      </c>
      <c r="E3291">
        <v>1</v>
      </c>
      <c r="G3291">
        <v>140359</v>
      </c>
      <c r="H3291" s="7">
        <v>1944.8</v>
      </c>
      <c r="I3291" t="s">
        <v>20</v>
      </c>
      <c r="J3291" t="s">
        <v>603</v>
      </c>
      <c r="K3291" t="s">
        <v>604</v>
      </c>
      <c r="L3291" s="2">
        <v>0.625</v>
      </c>
      <c r="M3291" s="2">
        <v>0.79027777777777775</v>
      </c>
      <c r="N3291" s="1">
        <v>46072</v>
      </c>
      <c r="O3291" t="s">
        <v>23</v>
      </c>
      <c r="S3291" t="s">
        <v>18994</v>
      </c>
      <c r="T329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0.16527777777810115</v>
      </c>
      <c r="U3291" s="5">
        <f>WEEKNUM(Shipment_Data[[#This Row],[DATE]],2)</f>
        <v>8</v>
      </c>
      <c r="V3291" s="6">
        <f>SUBTOTAL(103,Shipment_Data[[#This Row],[DATE]])</f>
        <v>1</v>
      </c>
      <c r="W32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292" spans="1:23" x14ac:dyDescent="0.25">
      <c r="A3292" s="1">
        <v>46072</v>
      </c>
      <c r="B3292" t="s">
        <v>3908</v>
      </c>
      <c r="D3292" t="s">
        <v>3909</v>
      </c>
      <c r="E3292">
        <v>4</v>
      </c>
      <c r="G3292">
        <v>140232</v>
      </c>
      <c r="H3292" s="7">
        <v>424315.19</v>
      </c>
      <c r="I3292" t="s">
        <v>20</v>
      </c>
      <c r="J3292" t="s">
        <v>603</v>
      </c>
      <c r="K3292" t="s">
        <v>604</v>
      </c>
      <c r="L3292" s="2">
        <v>0.625</v>
      </c>
      <c r="M3292" s="2">
        <v>0.78263888888888888</v>
      </c>
      <c r="N3292" s="1">
        <v>46072</v>
      </c>
      <c r="O3292" t="s">
        <v>23</v>
      </c>
      <c r="S3292" t="s">
        <v>18994</v>
      </c>
      <c r="T329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0.15763888888614019</v>
      </c>
      <c r="U3292" s="5">
        <f>WEEKNUM(Shipment_Data[[#This Row],[DATE]],2)</f>
        <v>8</v>
      </c>
      <c r="V3292" s="6">
        <f>SUBTOTAL(103,Shipment_Data[[#This Row],[DATE]])</f>
        <v>1</v>
      </c>
      <c r="W32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293" spans="1:23" x14ac:dyDescent="0.25">
      <c r="A3293" s="1">
        <v>46072</v>
      </c>
      <c r="B3293" t="s">
        <v>3910</v>
      </c>
      <c r="D3293" t="s">
        <v>3911</v>
      </c>
      <c r="E3293">
        <v>4</v>
      </c>
      <c r="G3293">
        <v>140235</v>
      </c>
      <c r="H3293" s="7">
        <v>523785.7</v>
      </c>
      <c r="I3293" t="s">
        <v>20</v>
      </c>
      <c r="J3293" t="s">
        <v>603</v>
      </c>
      <c r="K3293" t="s">
        <v>604</v>
      </c>
      <c r="L3293" s="2">
        <v>0.625</v>
      </c>
      <c r="M3293" s="2">
        <v>0.77430555555555558</v>
      </c>
      <c r="N3293" s="1">
        <v>46072</v>
      </c>
      <c r="O3293" t="s">
        <v>23</v>
      </c>
      <c r="S3293" t="s">
        <v>18994</v>
      </c>
      <c r="T32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0.14930555555474712</v>
      </c>
      <c r="U3293" s="5">
        <f>WEEKNUM(Shipment_Data[[#This Row],[DATE]],2)</f>
        <v>8</v>
      </c>
      <c r="V3293" s="6">
        <f>SUBTOTAL(103,Shipment_Data[[#This Row],[DATE]])</f>
        <v>1</v>
      </c>
      <c r="W32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294" spans="1:23" x14ac:dyDescent="0.25">
      <c r="A3294" s="1">
        <v>46072</v>
      </c>
      <c r="B3294" t="s">
        <v>3910</v>
      </c>
      <c r="D3294" t="s">
        <v>3912</v>
      </c>
      <c r="E3294">
        <v>1</v>
      </c>
      <c r="G3294">
        <v>140368</v>
      </c>
      <c r="H3294" s="7" t="s">
        <v>3913</v>
      </c>
      <c r="I3294" t="s">
        <v>20</v>
      </c>
      <c r="J3294" t="s">
        <v>603</v>
      </c>
      <c r="K3294" t="s">
        <v>604</v>
      </c>
      <c r="L3294" s="2">
        <v>0.625</v>
      </c>
      <c r="M3294" s="2">
        <v>0.77430555555555558</v>
      </c>
      <c r="N3294" s="1">
        <v>46072</v>
      </c>
      <c r="O3294" t="s">
        <v>23</v>
      </c>
      <c r="S3294" t="s">
        <v>18994</v>
      </c>
      <c r="T32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0.14930555555474712</v>
      </c>
      <c r="U3294" s="5">
        <f>WEEKNUM(Shipment_Data[[#This Row],[DATE]],2)</f>
        <v>8</v>
      </c>
      <c r="V3294" s="6">
        <f>SUBTOTAL(103,Shipment_Data[[#This Row],[DATE]])</f>
        <v>1</v>
      </c>
      <c r="W32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295" spans="1:23" x14ac:dyDescent="0.25">
      <c r="A3295" s="1">
        <v>46072</v>
      </c>
      <c r="B3295" t="s">
        <v>3914</v>
      </c>
      <c r="D3295" t="s">
        <v>3915</v>
      </c>
      <c r="E3295">
        <v>2</v>
      </c>
      <c r="G3295">
        <v>140285</v>
      </c>
      <c r="H3295" s="7">
        <v>266506.15999999997</v>
      </c>
      <c r="I3295" t="s">
        <v>20</v>
      </c>
      <c r="J3295" t="s">
        <v>603</v>
      </c>
      <c r="K3295" t="s">
        <v>604</v>
      </c>
      <c r="L3295" s="2">
        <v>0.625</v>
      </c>
      <c r="M3295" s="2">
        <v>0.8125</v>
      </c>
      <c r="N3295" s="1">
        <v>46072</v>
      </c>
      <c r="O3295" t="s">
        <v>23</v>
      </c>
      <c r="S3295" t="s">
        <v>18994</v>
      </c>
      <c r="T329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0.1875</v>
      </c>
      <c r="U3295" s="5">
        <f>WEEKNUM(Shipment_Data[[#This Row],[DATE]],2)</f>
        <v>8</v>
      </c>
      <c r="V3295" s="6">
        <f>SUBTOTAL(103,Shipment_Data[[#This Row],[DATE]])</f>
        <v>1</v>
      </c>
      <c r="W32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296" spans="1:23" x14ac:dyDescent="0.25">
      <c r="A3296" s="1">
        <v>46072</v>
      </c>
      <c r="B3296" t="s">
        <v>3914</v>
      </c>
      <c r="D3296" t="s">
        <v>3916</v>
      </c>
      <c r="E3296">
        <v>4</v>
      </c>
      <c r="G3296">
        <v>140337</v>
      </c>
      <c r="H3296" s="7">
        <v>45346.14</v>
      </c>
      <c r="I3296" t="s">
        <v>20</v>
      </c>
      <c r="J3296" t="s">
        <v>603</v>
      </c>
      <c r="K3296" t="s">
        <v>604</v>
      </c>
      <c r="L3296" s="2">
        <v>0.625</v>
      </c>
      <c r="M3296" s="2">
        <v>0.8125</v>
      </c>
      <c r="N3296" s="1">
        <v>46072</v>
      </c>
      <c r="O3296" t="s">
        <v>23</v>
      </c>
      <c r="S3296" t="s">
        <v>18994</v>
      </c>
      <c r="T329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0.1875</v>
      </c>
      <c r="U3296" s="5">
        <f>WEEKNUM(Shipment_Data[[#This Row],[DATE]],2)</f>
        <v>8</v>
      </c>
      <c r="V3296" s="6">
        <f>SUBTOTAL(103,Shipment_Data[[#This Row],[DATE]])</f>
        <v>1</v>
      </c>
      <c r="W32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297" spans="1:23" x14ac:dyDescent="0.25">
      <c r="A3297" s="1">
        <v>46072</v>
      </c>
      <c r="B3297" t="s">
        <v>3917</v>
      </c>
      <c r="D3297" t="s">
        <v>3918</v>
      </c>
      <c r="E3297">
        <v>2</v>
      </c>
      <c r="G3297">
        <v>140294</v>
      </c>
      <c r="H3297" s="7">
        <v>214280.42</v>
      </c>
      <c r="I3297" t="s">
        <v>20</v>
      </c>
      <c r="J3297" t="s">
        <v>603</v>
      </c>
      <c r="K3297" t="s">
        <v>604</v>
      </c>
      <c r="L3297" s="2">
        <v>0.625</v>
      </c>
      <c r="M3297" s="2">
        <v>0.75972222222222219</v>
      </c>
      <c r="N3297" s="1">
        <v>46072</v>
      </c>
      <c r="O3297" t="s">
        <v>23</v>
      </c>
      <c r="S3297" t="s">
        <v>18994</v>
      </c>
      <c r="T329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0.13472222222480923</v>
      </c>
      <c r="U3297" s="5">
        <f>WEEKNUM(Shipment_Data[[#This Row],[DATE]],2)</f>
        <v>8</v>
      </c>
      <c r="V3297" s="6">
        <f>SUBTOTAL(103,Shipment_Data[[#This Row],[DATE]])</f>
        <v>1</v>
      </c>
      <c r="W32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298" spans="1:23" x14ac:dyDescent="0.25">
      <c r="A3298" s="1">
        <v>46072</v>
      </c>
      <c r="B3298" t="s">
        <v>3903</v>
      </c>
      <c r="D3298" t="s">
        <v>3919</v>
      </c>
      <c r="E3298">
        <v>1</v>
      </c>
      <c r="G3298">
        <v>140367</v>
      </c>
      <c r="H3298" s="7">
        <v>68900.28</v>
      </c>
      <c r="I3298" t="s">
        <v>20</v>
      </c>
      <c r="J3298" t="s">
        <v>603</v>
      </c>
      <c r="K3298" t="s">
        <v>604</v>
      </c>
      <c r="L3298" s="2">
        <v>0.625</v>
      </c>
      <c r="M3298" s="2">
        <v>0.86875000000000002</v>
      </c>
      <c r="N3298" s="1">
        <v>46072</v>
      </c>
      <c r="O3298" t="s">
        <v>23</v>
      </c>
      <c r="S3298" t="s">
        <v>18994</v>
      </c>
      <c r="T329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0.24375000000145519</v>
      </c>
      <c r="U3298" s="5">
        <f>WEEKNUM(Shipment_Data[[#This Row],[DATE]],2)</f>
        <v>8</v>
      </c>
      <c r="V3298" s="6">
        <f>SUBTOTAL(103,Shipment_Data[[#This Row],[DATE]])</f>
        <v>1</v>
      </c>
      <c r="W32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299" spans="1:23" x14ac:dyDescent="0.25">
      <c r="A3299" s="1">
        <v>46072</v>
      </c>
      <c r="B3299" t="s">
        <v>3920</v>
      </c>
      <c r="D3299" t="s">
        <v>3921</v>
      </c>
      <c r="E3299">
        <v>1</v>
      </c>
      <c r="G3299">
        <v>140220</v>
      </c>
      <c r="H3299" s="7">
        <v>150524</v>
      </c>
      <c r="I3299" t="s">
        <v>20</v>
      </c>
      <c r="J3299" t="s">
        <v>287</v>
      </c>
      <c r="K3299" t="s">
        <v>288</v>
      </c>
      <c r="L3299" s="2">
        <v>0.4375</v>
      </c>
      <c r="M3299" s="2">
        <v>0.66180555555555554</v>
      </c>
      <c r="N3299" s="1">
        <v>46072</v>
      </c>
      <c r="O3299" t="s">
        <v>23</v>
      </c>
      <c r="S3299" t="s">
        <v>18994</v>
      </c>
      <c r="T329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0.22430555555911269</v>
      </c>
      <c r="U3299" s="5">
        <f>WEEKNUM(Shipment_Data[[#This Row],[DATE]],2)</f>
        <v>8</v>
      </c>
      <c r="V3299" s="6">
        <f>SUBTOTAL(103,Shipment_Data[[#This Row],[DATE]])</f>
        <v>1</v>
      </c>
      <c r="W32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300" spans="1:23" x14ac:dyDescent="0.25">
      <c r="A3300" s="1">
        <v>46072</v>
      </c>
      <c r="B3300" t="s">
        <v>422</v>
      </c>
      <c r="D3300" t="s">
        <v>3922</v>
      </c>
      <c r="E3300">
        <v>1</v>
      </c>
      <c r="G3300">
        <v>140266</v>
      </c>
      <c r="H3300" s="7">
        <v>116878.75</v>
      </c>
      <c r="I3300" t="s">
        <v>20</v>
      </c>
      <c r="J3300" t="s">
        <v>287</v>
      </c>
      <c r="K3300" t="s">
        <v>288</v>
      </c>
      <c r="L3300" s="2">
        <v>0.4375</v>
      </c>
      <c r="M3300" s="2">
        <v>0.57986111111111116</v>
      </c>
      <c r="N3300" s="1">
        <v>46072</v>
      </c>
      <c r="O3300" t="s">
        <v>23</v>
      </c>
      <c r="S3300" t="s">
        <v>18994</v>
      </c>
      <c r="T330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0.14236111110949423</v>
      </c>
      <c r="U3300" s="5">
        <f>WEEKNUM(Shipment_Data[[#This Row],[DATE]],2)</f>
        <v>8</v>
      </c>
      <c r="V3300" s="6">
        <f>SUBTOTAL(103,Shipment_Data[[#This Row],[DATE]])</f>
        <v>1</v>
      </c>
      <c r="W33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301" spans="1:23" x14ac:dyDescent="0.25">
      <c r="A3301" s="1">
        <v>46072</v>
      </c>
      <c r="B3301" t="s">
        <v>1967</v>
      </c>
      <c r="D3301" t="s">
        <v>3923</v>
      </c>
      <c r="E3301">
        <v>1</v>
      </c>
      <c r="G3301">
        <v>140255</v>
      </c>
      <c r="H3301" s="7">
        <v>1670.31</v>
      </c>
      <c r="I3301" t="s">
        <v>20</v>
      </c>
      <c r="J3301" t="s">
        <v>287</v>
      </c>
      <c r="K3301" t="s">
        <v>288</v>
      </c>
      <c r="L3301" s="2">
        <v>0.4375</v>
      </c>
      <c r="M3301" s="2">
        <v>0.50763888888888886</v>
      </c>
      <c r="N3301" s="1">
        <v>46072</v>
      </c>
      <c r="O3301" t="s">
        <v>23</v>
      </c>
      <c r="S3301" t="s">
        <v>18994</v>
      </c>
      <c r="T330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7.013888889196096E-2</v>
      </c>
      <c r="U3301" s="5">
        <f>WEEKNUM(Shipment_Data[[#This Row],[DATE]],2)</f>
        <v>8</v>
      </c>
      <c r="V3301" s="6">
        <f>SUBTOTAL(103,Shipment_Data[[#This Row],[DATE]])</f>
        <v>1</v>
      </c>
      <c r="W33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302" spans="1:23" x14ac:dyDescent="0.25">
      <c r="A3302" s="1">
        <v>46072</v>
      </c>
      <c r="B3302" t="s">
        <v>1967</v>
      </c>
      <c r="D3302" t="s">
        <v>3924</v>
      </c>
      <c r="E3302">
        <v>1</v>
      </c>
      <c r="G3302">
        <v>140223</v>
      </c>
      <c r="H3302" s="7">
        <v>180655.9</v>
      </c>
      <c r="I3302" t="s">
        <v>20</v>
      </c>
      <c r="J3302" t="s">
        <v>287</v>
      </c>
      <c r="K3302" t="s">
        <v>288</v>
      </c>
      <c r="L3302" s="2">
        <v>0.4375</v>
      </c>
      <c r="M3302" s="2">
        <v>0.50763888888888886</v>
      </c>
      <c r="N3302" s="1">
        <v>46072</v>
      </c>
      <c r="O3302" t="s">
        <v>23</v>
      </c>
      <c r="S3302" t="s">
        <v>18994</v>
      </c>
      <c r="T330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7.013888889196096E-2</v>
      </c>
      <c r="U3302" s="5">
        <f>WEEKNUM(Shipment_Data[[#This Row],[DATE]],2)</f>
        <v>8</v>
      </c>
      <c r="V3302" s="6">
        <f>SUBTOTAL(103,Shipment_Data[[#This Row],[DATE]])</f>
        <v>1</v>
      </c>
      <c r="W33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303" spans="1:23" x14ac:dyDescent="0.25">
      <c r="A3303" s="1">
        <v>46072</v>
      </c>
      <c r="B3303" t="s">
        <v>3925</v>
      </c>
      <c r="D3303" t="s">
        <v>3926</v>
      </c>
      <c r="E3303">
        <v>1</v>
      </c>
      <c r="G3303">
        <v>140203</v>
      </c>
      <c r="H3303" s="7">
        <v>48806.15</v>
      </c>
      <c r="I3303" t="s">
        <v>20</v>
      </c>
      <c r="J3303" t="s">
        <v>287</v>
      </c>
      <c r="K3303" t="s">
        <v>288</v>
      </c>
      <c r="L3303" s="2">
        <v>0.4375</v>
      </c>
      <c r="M3303" s="2">
        <v>0.60347222222222219</v>
      </c>
      <c r="N3303" s="1">
        <v>46072</v>
      </c>
      <c r="O3303" t="s">
        <v>23</v>
      </c>
      <c r="S3303" t="s">
        <v>18994</v>
      </c>
      <c r="T330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0.16597222222480923</v>
      </c>
      <c r="U3303" s="5">
        <f>WEEKNUM(Shipment_Data[[#This Row],[DATE]],2)</f>
        <v>8</v>
      </c>
      <c r="V3303" s="6">
        <f>SUBTOTAL(103,Shipment_Data[[#This Row],[DATE]])</f>
        <v>1</v>
      </c>
      <c r="W33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304" spans="1:23" x14ac:dyDescent="0.25">
      <c r="A3304" s="1">
        <v>46072</v>
      </c>
      <c r="B3304" t="s">
        <v>3927</v>
      </c>
      <c r="D3304" t="s">
        <v>3928</v>
      </c>
      <c r="E3304">
        <v>2</v>
      </c>
      <c r="G3304">
        <v>140080</v>
      </c>
      <c r="H3304" s="7">
        <v>560265.17000000004</v>
      </c>
      <c r="I3304" t="s">
        <v>41</v>
      </c>
      <c r="J3304" t="s">
        <v>75</v>
      </c>
      <c r="K3304" t="s">
        <v>76</v>
      </c>
      <c r="L3304" s="2">
        <v>0.44791666666666669</v>
      </c>
      <c r="M3304" s="2">
        <v>0.66666666666666663</v>
      </c>
      <c r="N3304" s="1">
        <v>46072</v>
      </c>
      <c r="O3304" t="s">
        <v>23</v>
      </c>
      <c r="S3304" t="s">
        <v>18994</v>
      </c>
      <c r="T330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0.21875</v>
      </c>
      <c r="U3304" s="5">
        <f>WEEKNUM(Shipment_Data[[#This Row],[DATE]],2)</f>
        <v>8</v>
      </c>
      <c r="V3304" s="6">
        <f>SUBTOTAL(103,Shipment_Data[[#This Row],[DATE]])</f>
        <v>1</v>
      </c>
      <c r="W33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305" spans="1:23" x14ac:dyDescent="0.25">
      <c r="A3305" s="1">
        <v>46072</v>
      </c>
      <c r="B3305" t="s">
        <v>3929</v>
      </c>
      <c r="D3305" t="s">
        <v>3930</v>
      </c>
      <c r="E3305">
        <v>1</v>
      </c>
      <c r="G3305">
        <v>140264</v>
      </c>
      <c r="H3305" s="7">
        <v>25850</v>
      </c>
      <c r="I3305" t="s">
        <v>20</v>
      </c>
      <c r="J3305" t="s">
        <v>75</v>
      </c>
      <c r="K3305" t="s">
        <v>76</v>
      </c>
      <c r="L3305" s="2">
        <v>0.44791666666666669</v>
      </c>
      <c r="M3305" s="2">
        <v>0.60347222222222219</v>
      </c>
      <c r="N3305" s="1">
        <v>46072</v>
      </c>
      <c r="O3305" t="s">
        <v>23</v>
      </c>
      <c r="S3305" t="s">
        <v>18994</v>
      </c>
      <c r="T330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0.15555555556056788</v>
      </c>
      <c r="U3305" s="5">
        <f>WEEKNUM(Shipment_Data[[#This Row],[DATE]],2)</f>
        <v>8</v>
      </c>
      <c r="V3305" s="6">
        <f>SUBTOTAL(103,Shipment_Data[[#This Row],[DATE]])</f>
        <v>1</v>
      </c>
      <c r="W33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306" spans="1:23" x14ac:dyDescent="0.25">
      <c r="A3306" s="1">
        <v>46072</v>
      </c>
      <c r="B3306" t="s">
        <v>3931</v>
      </c>
      <c r="D3306" t="s">
        <v>3932</v>
      </c>
      <c r="E3306">
        <v>1</v>
      </c>
      <c r="G3306">
        <v>140194</v>
      </c>
      <c r="H3306" s="7">
        <v>294000</v>
      </c>
      <c r="I3306" t="s">
        <v>20</v>
      </c>
      <c r="J3306" t="s">
        <v>75</v>
      </c>
      <c r="K3306" t="s">
        <v>76</v>
      </c>
      <c r="L3306" s="2">
        <v>0.44791666666666669</v>
      </c>
      <c r="M3306" s="2">
        <v>0.52986111111111112</v>
      </c>
      <c r="N3306" s="1">
        <v>46072</v>
      </c>
      <c r="O3306" t="s">
        <v>23</v>
      </c>
      <c r="S3306" t="s">
        <v>18994</v>
      </c>
      <c r="T330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8.1944444449618459E-2</v>
      </c>
      <c r="U3306" s="5">
        <f>WEEKNUM(Shipment_Data[[#This Row],[DATE]],2)</f>
        <v>8</v>
      </c>
      <c r="V3306" s="6">
        <f>SUBTOTAL(103,Shipment_Data[[#This Row],[DATE]])</f>
        <v>1</v>
      </c>
      <c r="W33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307" spans="1:23" x14ac:dyDescent="0.25">
      <c r="A3307" s="1">
        <v>46072</v>
      </c>
      <c r="B3307" t="s">
        <v>3933</v>
      </c>
      <c r="D3307" t="s">
        <v>3934</v>
      </c>
      <c r="E3307">
        <v>1</v>
      </c>
      <c r="G3307">
        <v>140189</v>
      </c>
      <c r="H3307" s="7">
        <v>10890.71</v>
      </c>
      <c r="I3307" t="s">
        <v>20</v>
      </c>
      <c r="J3307" t="s">
        <v>75</v>
      </c>
      <c r="K3307" t="s">
        <v>76</v>
      </c>
      <c r="L3307" s="2">
        <v>0.44791666666666669</v>
      </c>
      <c r="M3307" s="2">
        <v>0.51944444444444449</v>
      </c>
      <c r="N3307" s="1">
        <v>46072</v>
      </c>
      <c r="O3307" t="s">
        <v>23</v>
      </c>
      <c r="S3307" t="s">
        <v>18994</v>
      </c>
      <c r="T330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7.1527777778101154E-2</v>
      </c>
      <c r="U3307" s="5">
        <f>WEEKNUM(Shipment_Data[[#This Row],[DATE]],2)</f>
        <v>8</v>
      </c>
      <c r="V3307" s="6">
        <f>SUBTOTAL(103,Shipment_Data[[#This Row],[DATE]])</f>
        <v>1</v>
      </c>
      <c r="W33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308" spans="1:23" x14ac:dyDescent="0.25">
      <c r="A3308" s="1">
        <v>46072</v>
      </c>
      <c r="B3308" t="s">
        <v>3935</v>
      </c>
      <c r="D3308" t="s">
        <v>3936</v>
      </c>
      <c r="E3308">
        <v>3</v>
      </c>
      <c r="G3308">
        <v>140177</v>
      </c>
      <c r="H3308" s="7" t="s">
        <v>3937</v>
      </c>
      <c r="I3308" t="s">
        <v>20</v>
      </c>
      <c r="J3308" t="s">
        <v>257</v>
      </c>
      <c r="K3308" t="s">
        <v>258</v>
      </c>
      <c r="L3308" s="2">
        <v>0.47916666666666669</v>
      </c>
      <c r="M3308" s="2">
        <v>0.56319444444444444</v>
      </c>
      <c r="N3308" s="1">
        <v>46072</v>
      </c>
      <c r="O3308" t="s">
        <v>23</v>
      </c>
      <c r="S3308" t="s">
        <v>18994</v>
      </c>
      <c r="T330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8.4027777782466728E-2</v>
      </c>
      <c r="U3308" s="5">
        <f>WEEKNUM(Shipment_Data[[#This Row],[DATE]],2)</f>
        <v>8</v>
      </c>
      <c r="V3308" s="6">
        <f>SUBTOTAL(103,Shipment_Data[[#This Row],[DATE]])</f>
        <v>1</v>
      </c>
      <c r="W33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309" spans="1:23" x14ac:dyDescent="0.25">
      <c r="A3309" s="1">
        <v>46072</v>
      </c>
      <c r="B3309" t="s">
        <v>3938</v>
      </c>
      <c r="D3309" t="s">
        <v>3939</v>
      </c>
      <c r="E3309">
        <v>1</v>
      </c>
      <c r="G3309">
        <v>140278</v>
      </c>
      <c r="H3309" s="7">
        <v>46200</v>
      </c>
      <c r="I3309" t="s">
        <v>20</v>
      </c>
      <c r="J3309" t="s">
        <v>257</v>
      </c>
      <c r="K3309" t="s">
        <v>258</v>
      </c>
      <c r="L3309" s="2">
        <v>0.47916666666666669</v>
      </c>
      <c r="M3309" s="2">
        <v>0.51944444444444449</v>
      </c>
      <c r="N3309" s="1">
        <v>46072</v>
      </c>
      <c r="O3309" t="s">
        <v>23</v>
      </c>
      <c r="S3309" t="s">
        <v>18994</v>
      </c>
      <c r="T33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4.0277777778101154E-2</v>
      </c>
      <c r="U3309" s="5">
        <f>WEEKNUM(Shipment_Data[[#This Row],[DATE]],2)</f>
        <v>8</v>
      </c>
      <c r="V3309" s="6">
        <f>SUBTOTAL(103,Shipment_Data[[#This Row],[DATE]])</f>
        <v>1</v>
      </c>
      <c r="W33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310" spans="1:23" x14ac:dyDescent="0.25">
      <c r="A3310" s="1">
        <v>46072</v>
      </c>
      <c r="B3310" t="s">
        <v>3940</v>
      </c>
      <c r="D3310" t="s">
        <v>3941</v>
      </c>
      <c r="E3310">
        <v>1</v>
      </c>
      <c r="G3310">
        <v>140274</v>
      </c>
      <c r="H3310" s="7">
        <v>77352.38</v>
      </c>
      <c r="I3310" t="s">
        <v>20</v>
      </c>
      <c r="J3310" t="s">
        <v>209</v>
      </c>
      <c r="K3310" t="s">
        <v>210</v>
      </c>
      <c r="L3310" s="2">
        <v>0.43055555555555558</v>
      </c>
      <c r="M3310" s="2">
        <v>0.5493055555555556</v>
      </c>
      <c r="N3310" s="1">
        <v>46072</v>
      </c>
      <c r="O3310" t="s">
        <v>23</v>
      </c>
      <c r="S3310" t="s">
        <v>18994</v>
      </c>
      <c r="T33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0.11875000000145519</v>
      </c>
      <c r="U3310" s="5">
        <f>WEEKNUM(Shipment_Data[[#This Row],[DATE]],2)</f>
        <v>8</v>
      </c>
      <c r="V3310" s="6">
        <f>SUBTOTAL(103,Shipment_Data[[#This Row],[DATE]])</f>
        <v>1</v>
      </c>
      <c r="W33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311" spans="1:23" x14ac:dyDescent="0.25">
      <c r="A3311" s="1">
        <v>46072</v>
      </c>
      <c r="B3311" t="s">
        <v>3531</v>
      </c>
      <c r="D3311" t="s">
        <v>3942</v>
      </c>
      <c r="E3311">
        <v>1</v>
      </c>
      <c r="G3311">
        <v>139977</v>
      </c>
      <c r="H3311" s="7">
        <v>21932.34</v>
      </c>
      <c r="I3311" t="s">
        <v>20</v>
      </c>
      <c r="J3311" t="s">
        <v>209</v>
      </c>
      <c r="K3311" t="s">
        <v>210</v>
      </c>
      <c r="L3311" s="2">
        <v>0.43055555555555558</v>
      </c>
      <c r="M3311" s="2">
        <v>0.51180555555555551</v>
      </c>
      <c r="N3311" s="1">
        <v>46072</v>
      </c>
      <c r="O3311" t="s">
        <v>23</v>
      </c>
      <c r="S3311" t="s">
        <v>18994</v>
      </c>
      <c r="T33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8.1250000002910383E-2</v>
      </c>
      <c r="U3311" s="5">
        <f>WEEKNUM(Shipment_Data[[#This Row],[DATE]],2)</f>
        <v>8</v>
      </c>
      <c r="V3311" s="6">
        <f>SUBTOTAL(103,Shipment_Data[[#This Row],[DATE]])</f>
        <v>1</v>
      </c>
      <c r="W33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312" spans="1:23" x14ac:dyDescent="0.25">
      <c r="A3312" s="1">
        <v>46072</v>
      </c>
      <c r="B3312" t="s">
        <v>2660</v>
      </c>
      <c r="D3312" t="s">
        <v>3943</v>
      </c>
      <c r="E3312">
        <v>1</v>
      </c>
      <c r="G3312">
        <v>140131</v>
      </c>
      <c r="H3312" s="7">
        <v>1375464.75</v>
      </c>
      <c r="I3312" t="s">
        <v>20</v>
      </c>
      <c r="J3312" t="s">
        <v>209</v>
      </c>
      <c r="K3312" t="s">
        <v>210</v>
      </c>
      <c r="L3312" s="2">
        <v>0.43055555555555558</v>
      </c>
      <c r="M3312" s="2">
        <v>0.5</v>
      </c>
      <c r="N3312" s="1">
        <v>46072</v>
      </c>
      <c r="O3312" t="s">
        <v>23</v>
      </c>
      <c r="S3312" t="s">
        <v>18994</v>
      </c>
      <c r="T33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6.9444444445252884E-2</v>
      </c>
      <c r="U3312" s="5">
        <f>WEEKNUM(Shipment_Data[[#This Row],[DATE]],2)</f>
        <v>8</v>
      </c>
      <c r="V3312" s="6">
        <f>SUBTOTAL(103,Shipment_Data[[#This Row],[DATE]])</f>
        <v>1</v>
      </c>
      <c r="W33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313" spans="1:23" x14ac:dyDescent="0.25">
      <c r="A3313" s="1">
        <v>46072</v>
      </c>
      <c r="B3313" t="s">
        <v>3944</v>
      </c>
      <c r="D3313" t="s">
        <v>3945</v>
      </c>
      <c r="E3313">
        <v>1</v>
      </c>
      <c r="G3313">
        <v>140107</v>
      </c>
      <c r="H3313" s="7">
        <v>21916.14</v>
      </c>
      <c r="I3313" t="s">
        <v>20</v>
      </c>
      <c r="J3313" t="s">
        <v>209</v>
      </c>
      <c r="K3313" t="s">
        <v>210</v>
      </c>
      <c r="L3313" s="2">
        <v>0.43055555555555558</v>
      </c>
      <c r="M3313" s="2">
        <v>0.53888888888888886</v>
      </c>
      <c r="N3313" s="1">
        <v>46072</v>
      </c>
      <c r="O3313" t="s">
        <v>23</v>
      </c>
      <c r="S3313" t="s">
        <v>18994</v>
      </c>
      <c r="T331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0.10833333333721384</v>
      </c>
      <c r="U3313" s="5">
        <f>WEEKNUM(Shipment_Data[[#This Row],[DATE]],2)</f>
        <v>8</v>
      </c>
      <c r="V3313" s="6">
        <f>SUBTOTAL(103,Shipment_Data[[#This Row],[DATE]])</f>
        <v>1</v>
      </c>
      <c r="W33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314" spans="1:23" x14ac:dyDescent="0.25">
      <c r="A3314" s="1">
        <v>46072</v>
      </c>
      <c r="B3314" t="s">
        <v>432</v>
      </c>
      <c r="D3314" t="s">
        <v>3946</v>
      </c>
      <c r="E3314">
        <v>1</v>
      </c>
      <c r="G3314">
        <v>147293</v>
      </c>
      <c r="H3314" s="7">
        <v>94785.5</v>
      </c>
      <c r="I3314" t="s">
        <v>20</v>
      </c>
      <c r="J3314" t="s">
        <v>267</v>
      </c>
      <c r="K3314" t="s">
        <v>268</v>
      </c>
      <c r="L3314" s="2">
        <v>0.57638888888888884</v>
      </c>
      <c r="M3314" s="2">
        <v>0.76388888888888884</v>
      </c>
      <c r="N3314" s="1">
        <v>46072</v>
      </c>
      <c r="O3314" t="s">
        <v>23</v>
      </c>
      <c r="S3314" t="s">
        <v>18994</v>
      </c>
      <c r="T33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0.1875</v>
      </c>
      <c r="U3314" s="5">
        <f>WEEKNUM(Shipment_Data[[#This Row],[DATE]],2)</f>
        <v>8</v>
      </c>
      <c r="V3314" s="6">
        <f>SUBTOTAL(103,Shipment_Data[[#This Row],[DATE]])</f>
        <v>1</v>
      </c>
      <c r="W33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315" spans="1:23" x14ac:dyDescent="0.25">
      <c r="A3315" s="1">
        <v>46072</v>
      </c>
      <c r="B3315" t="s">
        <v>3947</v>
      </c>
      <c r="D3315" t="s">
        <v>3948</v>
      </c>
      <c r="E3315">
        <v>1</v>
      </c>
      <c r="G3315">
        <v>140292</v>
      </c>
      <c r="H3315" s="7">
        <v>3499.8</v>
      </c>
      <c r="I3315" t="s">
        <v>20</v>
      </c>
      <c r="J3315" t="s">
        <v>267</v>
      </c>
      <c r="K3315" t="s">
        <v>268</v>
      </c>
      <c r="L3315" s="2">
        <v>0.57638888888888884</v>
      </c>
      <c r="M3315" s="2">
        <v>0.77777777777777779</v>
      </c>
      <c r="N3315" s="1">
        <v>46072</v>
      </c>
      <c r="O3315" t="s">
        <v>23</v>
      </c>
      <c r="S3315" t="s">
        <v>18994</v>
      </c>
      <c r="T331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0.20138888889050577</v>
      </c>
      <c r="U3315" s="5">
        <f>WEEKNUM(Shipment_Data[[#This Row],[DATE]],2)</f>
        <v>8</v>
      </c>
      <c r="V3315" s="6">
        <f>SUBTOTAL(103,Shipment_Data[[#This Row],[DATE]])</f>
        <v>1</v>
      </c>
      <c r="W33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316" spans="1:23" x14ac:dyDescent="0.25">
      <c r="A3316" s="1">
        <v>46072</v>
      </c>
      <c r="B3316" t="s">
        <v>3949</v>
      </c>
      <c r="D3316" t="s">
        <v>3950</v>
      </c>
      <c r="E3316">
        <v>3</v>
      </c>
      <c r="G3316">
        <v>140180</v>
      </c>
      <c r="H3316" s="7">
        <v>215036.02</v>
      </c>
      <c r="I3316" t="s">
        <v>20</v>
      </c>
      <c r="J3316" t="s">
        <v>267</v>
      </c>
      <c r="K3316" t="s">
        <v>268</v>
      </c>
      <c r="L3316" s="2">
        <v>0.57638888888888884</v>
      </c>
      <c r="M3316" s="2">
        <v>0.70833333333333337</v>
      </c>
      <c r="N3316" s="1">
        <v>46072</v>
      </c>
      <c r="O3316" t="s">
        <v>23</v>
      </c>
      <c r="S3316" t="s">
        <v>18994</v>
      </c>
      <c r="T33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0.13194444444525288</v>
      </c>
      <c r="U3316" s="5">
        <f>WEEKNUM(Shipment_Data[[#This Row],[DATE]],2)</f>
        <v>8</v>
      </c>
      <c r="V3316" s="6">
        <f>SUBTOTAL(103,Shipment_Data[[#This Row],[DATE]])</f>
        <v>1</v>
      </c>
      <c r="W33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317" spans="1:23" x14ac:dyDescent="0.25">
      <c r="A3317" s="1">
        <v>46072</v>
      </c>
      <c r="B3317" t="s">
        <v>495</v>
      </c>
      <c r="D3317" t="s">
        <v>3951</v>
      </c>
      <c r="E3317">
        <v>1</v>
      </c>
      <c r="G3317">
        <v>140182</v>
      </c>
      <c r="H3317" s="7">
        <v>1686480.1</v>
      </c>
      <c r="I3317" t="s">
        <v>20</v>
      </c>
      <c r="J3317" t="s">
        <v>267</v>
      </c>
      <c r="K3317" t="s">
        <v>268</v>
      </c>
      <c r="L3317" s="2">
        <v>0.57638888888888884</v>
      </c>
      <c r="M3317" s="2">
        <v>0.71527777777777779</v>
      </c>
      <c r="N3317" s="1">
        <v>46072</v>
      </c>
      <c r="O3317" t="s">
        <v>23</v>
      </c>
      <c r="S3317" t="s">
        <v>18994</v>
      </c>
      <c r="T331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0.13888888889050577</v>
      </c>
      <c r="U3317" s="5">
        <f>WEEKNUM(Shipment_Data[[#This Row],[DATE]],2)</f>
        <v>8</v>
      </c>
      <c r="V3317" s="6">
        <f>SUBTOTAL(103,Shipment_Data[[#This Row],[DATE]])</f>
        <v>1</v>
      </c>
      <c r="W33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318" spans="1:23" x14ac:dyDescent="0.25">
      <c r="A3318" s="1">
        <v>46072</v>
      </c>
      <c r="B3318" t="s">
        <v>2333</v>
      </c>
      <c r="D3318" t="s">
        <v>3952</v>
      </c>
      <c r="E3318">
        <v>2</v>
      </c>
      <c r="G3318">
        <v>104170</v>
      </c>
      <c r="H3318" s="7">
        <v>1240073.72</v>
      </c>
      <c r="I3318" t="s">
        <v>20</v>
      </c>
      <c r="J3318" t="s">
        <v>267</v>
      </c>
      <c r="K3318" t="s">
        <v>268</v>
      </c>
      <c r="L3318" s="2">
        <v>0.57638888888888884</v>
      </c>
      <c r="M3318" s="2">
        <v>0.63888888888888884</v>
      </c>
      <c r="N3318" s="1">
        <v>46072</v>
      </c>
      <c r="O3318" t="s">
        <v>23</v>
      </c>
      <c r="S3318" t="s">
        <v>18994</v>
      </c>
      <c r="T331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6.25E-2</v>
      </c>
      <c r="U3318" s="5">
        <f>WEEKNUM(Shipment_Data[[#This Row],[DATE]],2)</f>
        <v>8</v>
      </c>
      <c r="V3318" s="6">
        <f>SUBTOTAL(103,Shipment_Data[[#This Row],[DATE]])</f>
        <v>1</v>
      </c>
      <c r="W33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319" spans="1:23" x14ac:dyDescent="0.25">
      <c r="A3319" s="1">
        <v>46072</v>
      </c>
      <c r="B3319" t="s">
        <v>628</v>
      </c>
      <c r="D3319" t="s">
        <v>3953</v>
      </c>
      <c r="E3319">
        <v>1</v>
      </c>
      <c r="G3319">
        <v>140158</v>
      </c>
      <c r="H3319" s="7">
        <v>8399.64</v>
      </c>
      <c r="I3319" t="s">
        <v>20</v>
      </c>
      <c r="J3319" t="s">
        <v>267</v>
      </c>
      <c r="K3319" t="s">
        <v>268</v>
      </c>
      <c r="L3319" s="2">
        <v>0.57638888888888884</v>
      </c>
      <c r="M3319" s="2">
        <v>0.66666666666666663</v>
      </c>
      <c r="N3319" s="1">
        <v>46072</v>
      </c>
      <c r="O3319" t="s">
        <v>23</v>
      </c>
      <c r="S3319" t="s">
        <v>18994</v>
      </c>
      <c r="T331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9.0277777773735579E-2</v>
      </c>
      <c r="U3319" s="5">
        <f>WEEKNUM(Shipment_Data[[#This Row],[DATE]],2)</f>
        <v>8</v>
      </c>
      <c r="V3319" s="6">
        <f>SUBTOTAL(103,Shipment_Data[[#This Row],[DATE]])</f>
        <v>1</v>
      </c>
      <c r="W33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320" spans="1:23" x14ac:dyDescent="0.25">
      <c r="A3320" s="1">
        <v>46072</v>
      </c>
      <c r="B3320" t="s">
        <v>432</v>
      </c>
      <c r="D3320" t="s">
        <v>3954</v>
      </c>
      <c r="E3320">
        <v>6</v>
      </c>
      <c r="G3320">
        <v>140153</v>
      </c>
      <c r="H3320" s="7">
        <v>2220027.7400000002</v>
      </c>
      <c r="I3320" t="s">
        <v>20</v>
      </c>
      <c r="J3320" t="s">
        <v>267</v>
      </c>
      <c r="K3320" t="s">
        <v>268</v>
      </c>
      <c r="L3320" s="2">
        <v>0.57638888888888884</v>
      </c>
      <c r="M3320" s="2">
        <v>0.76388888888888884</v>
      </c>
      <c r="N3320" s="1">
        <v>46072</v>
      </c>
      <c r="O3320" t="s">
        <v>23</v>
      </c>
      <c r="S3320" t="s">
        <v>18994</v>
      </c>
      <c r="T33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0.1875</v>
      </c>
      <c r="U3320" s="5">
        <f>WEEKNUM(Shipment_Data[[#This Row],[DATE]],2)</f>
        <v>8</v>
      </c>
      <c r="V3320" s="6">
        <f>SUBTOTAL(103,Shipment_Data[[#This Row],[DATE]])</f>
        <v>1</v>
      </c>
      <c r="W33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321" spans="1:23" x14ac:dyDescent="0.25">
      <c r="A3321" s="1">
        <v>46072</v>
      </c>
      <c r="B3321" t="s">
        <v>628</v>
      </c>
      <c r="D3321" t="s">
        <v>3955</v>
      </c>
      <c r="E3321">
        <v>7</v>
      </c>
      <c r="G3321">
        <v>140157</v>
      </c>
      <c r="H3321" s="7">
        <v>1999009.02</v>
      </c>
      <c r="I3321" t="s">
        <v>20</v>
      </c>
      <c r="J3321" t="s">
        <v>267</v>
      </c>
      <c r="K3321" t="s">
        <v>268</v>
      </c>
      <c r="L3321" s="2">
        <v>0.57638888888888884</v>
      </c>
      <c r="M3321" s="2">
        <v>0.66666666666666663</v>
      </c>
      <c r="N3321" s="1">
        <v>46072</v>
      </c>
      <c r="O3321" t="s">
        <v>23</v>
      </c>
      <c r="S3321" t="s">
        <v>18994</v>
      </c>
      <c r="T33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9.0277777773735579E-2</v>
      </c>
      <c r="U3321" s="5">
        <f>WEEKNUM(Shipment_Data[[#This Row],[DATE]],2)</f>
        <v>8</v>
      </c>
      <c r="V3321" s="6">
        <f>SUBTOTAL(103,Shipment_Data[[#This Row],[DATE]])</f>
        <v>1</v>
      </c>
      <c r="W33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322" spans="1:23" x14ac:dyDescent="0.25">
      <c r="A3322" s="1">
        <v>46072</v>
      </c>
      <c r="B3322" t="s">
        <v>981</v>
      </c>
      <c r="D3322" t="s">
        <v>3956</v>
      </c>
      <c r="E3322">
        <v>1</v>
      </c>
      <c r="G3322">
        <v>140263</v>
      </c>
      <c r="H3322" s="7">
        <v>104955.75</v>
      </c>
      <c r="I3322" t="s">
        <v>20</v>
      </c>
      <c r="J3322" t="s">
        <v>267</v>
      </c>
      <c r="K3322" t="s">
        <v>268</v>
      </c>
      <c r="L3322" s="2">
        <v>0.57638888888888884</v>
      </c>
      <c r="M3322" s="2">
        <v>0.67708333333333337</v>
      </c>
      <c r="N3322" s="1">
        <v>46072</v>
      </c>
      <c r="O3322" t="s">
        <v>23</v>
      </c>
      <c r="S3322" t="s">
        <v>18994</v>
      </c>
      <c r="T332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0.10069444444525288</v>
      </c>
      <c r="U3322" s="5">
        <f>WEEKNUM(Shipment_Data[[#This Row],[DATE]],2)</f>
        <v>8</v>
      </c>
      <c r="V3322" s="6">
        <f>SUBTOTAL(103,Shipment_Data[[#This Row],[DATE]])</f>
        <v>1</v>
      </c>
      <c r="W33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323" spans="1:23" x14ac:dyDescent="0.25">
      <c r="A3323" s="1">
        <v>46072</v>
      </c>
      <c r="B3323" t="s">
        <v>3957</v>
      </c>
      <c r="D3323" t="s">
        <v>3647</v>
      </c>
      <c r="E3323">
        <v>2</v>
      </c>
      <c r="G3323">
        <v>140209</v>
      </c>
      <c r="H3323" s="7">
        <v>269020.56</v>
      </c>
      <c r="I3323" t="s">
        <v>20</v>
      </c>
      <c r="J3323" t="s">
        <v>267</v>
      </c>
      <c r="K3323" t="s">
        <v>268</v>
      </c>
      <c r="L3323" s="2">
        <v>0.57638888888888884</v>
      </c>
      <c r="M3323" s="2">
        <v>0.7</v>
      </c>
      <c r="N3323" s="1">
        <v>46072</v>
      </c>
      <c r="O3323" t="s">
        <v>23</v>
      </c>
      <c r="S3323" t="s">
        <v>18994</v>
      </c>
      <c r="T33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0.12361111110658385</v>
      </c>
      <c r="U3323" s="5">
        <f>WEEKNUM(Shipment_Data[[#This Row],[DATE]],2)</f>
        <v>8</v>
      </c>
      <c r="V3323" s="6">
        <f>SUBTOTAL(103,Shipment_Data[[#This Row],[DATE]])</f>
        <v>1</v>
      </c>
      <c r="W33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324" spans="1:23" x14ac:dyDescent="0.25">
      <c r="A3324" s="1">
        <v>46072</v>
      </c>
      <c r="B3324" t="s">
        <v>3957</v>
      </c>
      <c r="D3324" t="s">
        <v>3958</v>
      </c>
      <c r="E3324">
        <v>1</v>
      </c>
      <c r="G3324">
        <v>140347</v>
      </c>
      <c r="H3324" s="7">
        <v>33000.480000000003</v>
      </c>
      <c r="I3324" t="s">
        <v>20</v>
      </c>
      <c r="J3324" t="s">
        <v>267</v>
      </c>
      <c r="K3324" t="s">
        <v>268</v>
      </c>
      <c r="L3324" s="2">
        <v>0.57638888888888884</v>
      </c>
      <c r="M3324" s="2">
        <v>0.7</v>
      </c>
      <c r="N3324" s="1">
        <v>46072</v>
      </c>
      <c r="O3324" t="s">
        <v>23</v>
      </c>
      <c r="S3324" t="s">
        <v>18994</v>
      </c>
      <c r="T33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0.12361111110658385</v>
      </c>
      <c r="U3324" s="5">
        <f>WEEKNUM(Shipment_Data[[#This Row],[DATE]],2)</f>
        <v>8</v>
      </c>
      <c r="V3324" s="6">
        <f>SUBTOTAL(103,Shipment_Data[[#This Row],[DATE]])</f>
        <v>1</v>
      </c>
      <c r="W33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325" spans="1:23" x14ac:dyDescent="0.25">
      <c r="A3325" s="1">
        <v>46072</v>
      </c>
      <c r="B3325" t="s">
        <v>1344</v>
      </c>
      <c r="D3325" t="s">
        <v>3959</v>
      </c>
      <c r="E3325">
        <v>2</v>
      </c>
      <c r="G3325">
        <v>140233</v>
      </c>
      <c r="H3325" s="7">
        <v>1090189.95</v>
      </c>
      <c r="I3325" t="s">
        <v>20</v>
      </c>
      <c r="J3325" t="s">
        <v>267</v>
      </c>
      <c r="K3325" t="s">
        <v>268</v>
      </c>
      <c r="L3325" s="2">
        <v>0.57638888888888884</v>
      </c>
      <c r="M3325" s="2">
        <v>0.80555555555555558</v>
      </c>
      <c r="N3325" s="1">
        <v>46072</v>
      </c>
      <c r="O3325" t="s">
        <v>23</v>
      </c>
      <c r="S3325" t="s">
        <v>18994</v>
      </c>
      <c r="T332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0.22916666666424135</v>
      </c>
      <c r="U3325" s="5">
        <f>WEEKNUM(Shipment_Data[[#This Row],[DATE]],2)</f>
        <v>8</v>
      </c>
      <c r="V3325" s="6">
        <f>SUBTOTAL(103,Shipment_Data[[#This Row],[DATE]])</f>
        <v>1</v>
      </c>
      <c r="W33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326" spans="1:23" x14ac:dyDescent="0.25">
      <c r="A3326" s="1">
        <v>46072</v>
      </c>
      <c r="B3326" t="s">
        <v>1344</v>
      </c>
      <c r="D3326" t="s">
        <v>3960</v>
      </c>
      <c r="E3326">
        <v>1</v>
      </c>
      <c r="G3326">
        <v>140276</v>
      </c>
      <c r="H3326" s="7">
        <v>115876.2</v>
      </c>
      <c r="I3326" t="s">
        <v>20</v>
      </c>
      <c r="J3326" t="s">
        <v>267</v>
      </c>
      <c r="K3326" t="s">
        <v>268</v>
      </c>
      <c r="L3326" s="2">
        <v>0.57638888888888884</v>
      </c>
      <c r="M3326" s="2">
        <v>0.80555555555555558</v>
      </c>
      <c r="N3326" s="1">
        <v>46072</v>
      </c>
      <c r="O3326" t="s">
        <v>23</v>
      </c>
      <c r="S3326" t="s">
        <v>18994</v>
      </c>
      <c r="T33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0.22916666666424135</v>
      </c>
      <c r="U3326" s="5">
        <f>WEEKNUM(Shipment_Data[[#This Row],[DATE]],2)</f>
        <v>8</v>
      </c>
      <c r="V3326" s="6">
        <f>SUBTOTAL(103,Shipment_Data[[#This Row],[DATE]])</f>
        <v>1</v>
      </c>
      <c r="W33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327" spans="1:23" x14ac:dyDescent="0.25">
      <c r="A3327" s="1">
        <v>46072</v>
      </c>
      <c r="B3327" t="s">
        <v>3961</v>
      </c>
      <c r="D3327" t="s">
        <v>3962</v>
      </c>
      <c r="E3327">
        <v>1</v>
      </c>
      <c r="G3327">
        <v>140301</v>
      </c>
      <c r="H3327" s="7">
        <v>31357.66</v>
      </c>
      <c r="I3327" t="s">
        <v>20</v>
      </c>
      <c r="J3327" t="s">
        <v>267</v>
      </c>
      <c r="K3327" t="s">
        <v>268</v>
      </c>
      <c r="L3327" s="2">
        <v>0.57638888888888884</v>
      </c>
      <c r="M3327" s="2">
        <v>0.65138888888888891</v>
      </c>
      <c r="N3327" s="1">
        <v>46072</v>
      </c>
      <c r="O3327" t="s">
        <v>23</v>
      </c>
      <c r="S3327" t="s">
        <v>18994</v>
      </c>
      <c r="T332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7.4999999997089617E-2</v>
      </c>
      <c r="U3327" s="5">
        <f>WEEKNUM(Shipment_Data[[#This Row],[DATE]],2)</f>
        <v>8</v>
      </c>
      <c r="V3327" s="6">
        <f>SUBTOTAL(103,Shipment_Data[[#This Row],[DATE]])</f>
        <v>1</v>
      </c>
      <c r="W33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328" spans="1:23" x14ac:dyDescent="0.25">
      <c r="A3328" s="1">
        <v>46072</v>
      </c>
      <c r="B3328" t="s">
        <v>3963</v>
      </c>
      <c r="D3328" t="s">
        <v>3964</v>
      </c>
      <c r="E3328">
        <v>1</v>
      </c>
      <c r="G3328">
        <v>140361</v>
      </c>
      <c r="H3328" s="7">
        <v>4200</v>
      </c>
      <c r="I3328" t="s">
        <v>20</v>
      </c>
      <c r="J3328" t="s">
        <v>267</v>
      </c>
      <c r="K3328" t="s">
        <v>268</v>
      </c>
      <c r="L3328" s="2">
        <v>0.57638888888888884</v>
      </c>
      <c r="M3328" s="2">
        <v>0.67708333333333337</v>
      </c>
      <c r="N3328" s="1">
        <v>46072</v>
      </c>
      <c r="O3328" t="s">
        <v>23</v>
      </c>
      <c r="S3328" t="s">
        <v>18994</v>
      </c>
      <c r="T33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0.10069444444525288</v>
      </c>
      <c r="U3328" s="5">
        <f>WEEKNUM(Shipment_Data[[#This Row],[DATE]],2)</f>
        <v>8</v>
      </c>
      <c r="V3328" s="6">
        <f>SUBTOTAL(103,Shipment_Data[[#This Row],[DATE]])</f>
        <v>1</v>
      </c>
      <c r="W33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329" spans="1:23" x14ac:dyDescent="0.25">
      <c r="A3329" s="1">
        <v>46072</v>
      </c>
      <c r="B3329" t="s">
        <v>3965</v>
      </c>
      <c r="D3329" t="s">
        <v>3966</v>
      </c>
      <c r="E3329">
        <v>4</v>
      </c>
      <c r="G3329">
        <v>140289</v>
      </c>
      <c r="H3329" s="7">
        <v>787635.16</v>
      </c>
      <c r="I3329" t="s">
        <v>20</v>
      </c>
      <c r="J3329" t="s">
        <v>267</v>
      </c>
      <c r="K3329" t="s">
        <v>268</v>
      </c>
      <c r="L3329" s="2">
        <v>0.57638888888888884</v>
      </c>
      <c r="M3329" s="2">
        <v>0.77777777777777779</v>
      </c>
      <c r="N3329" s="1">
        <v>46072</v>
      </c>
      <c r="O3329" t="s">
        <v>23</v>
      </c>
      <c r="S3329" t="s">
        <v>18994</v>
      </c>
      <c r="T33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0.20138888889050577</v>
      </c>
      <c r="U3329" s="5">
        <f>WEEKNUM(Shipment_Data[[#This Row],[DATE]],2)</f>
        <v>8</v>
      </c>
      <c r="V3329" s="6">
        <f>SUBTOTAL(103,Shipment_Data[[#This Row],[DATE]])</f>
        <v>1</v>
      </c>
      <c r="W33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330" spans="1:23" x14ac:dyDescent="0.25">
      <c r="A3330" s="1">
        <v>46072</v>
      </c>
      <c r="B3330" t="s">
        <v>524</v>
      </c>
      <c r="D3330" t="s">
        <v>3967</v>
      </c>
      <c r="E3330">
        <v>1</v>
      </c>
      <c r="G3330">
        <v>140331</v>
      </c>
      <c r="H3330" s="7">
        <v>217581.42</v>
      </c>
      <c r="I3330" t="s">
        <v>20</v>
      </c>
      <c r="J3330" t="s">
        <v>267</v>
      </c>
      <c r="K3330" t="s">
        <v>268</v>
      </c>
      <c r="L3330" s="2">
        <v>0.57638888888888884</v>
      </c>
      <c r="M3330" s="2">
        <v>0.66666666666666663</v>
      </c>
      <c r="N3330" s="1">
        <v>46072</v>
      </c>
      <c r="O3330" t="s">
        <v>23</v>
      </c>
      <c r="S3330" t="s">
        <v>18994</v>
      </c>
      <c r="T333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9.0277777773735579E-2</v>
      </c>
      <c r="U3330" s="5">
        <f>WEEKNUM(Shipment_Data[[#This Row],[DATE]],2)</f>
        <v>8</v>
      </c>
      <c r="V3330" s="6">
        <f>SUBTOTAL(103,Shipment_Data[[#This Row],[DATE]])</f>
        <v>1</v>
      </c>
      <c r="W33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331" spans="1:23" x14ac:dyDescent="0.25">
      <c r="A3331" s="1">
        <v>46072</v>
      </c>
      <c r="B3331" t="s">
        <v>888</v>
      </c>
      <c r="D3331" t="s">
        <v>3968</v>
      </c>
      <c r="E3331">
        <v>2</v>
      </c>
      <c r="G3331" t="s">
        <v>3969</v>
      </c>
      <c r="H3331" s="7">
        <v>250253.25</v>
      </c>
      <c r="I3331" t="s">
        <v>20</v>
      </c>
      <c r="J3331" t="s">
        <v>267</v>
      </c>
      <c r="K3331" t="s">
        <v>268</v>
      </c>
      <c r="L3331" s="2">
        <v>0.57638888888888884</v>
      </c>
      <c r="M3331" s="2">
        <v>0.57638888888888884</v>
      </c>
      <c r="N3331" s="1">
        <v>46072</v>
      </c>
      <c r="O3331" t="s">
        <v>23</v>
      </c>
      <c r="S3331" t="s">
        <v>18994</v>
      </c>
      <c r="T333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3331" s="5">
        <f>WEEKNUM(Shipment_Data[[#This Row],[DATE]],2)</f>
        <v>8</v>
      </c>
      <c r="V3331" s="6">
        <f>SUBTOTAL(103,Shipment_Data[[#This Row],[DATE]])</f>
        <v>1</v>
      </c>
      <c r="W33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332" spans="1:23" x14ac:dyDescent="0.25">
      <c r="A3332" s="1">
        <v>46072</v>
      </c>
      <c r="B3332" t="s">
        <v>3970</v>
      </c>
      <c r="D3332" t="s">
        <v>3971</v>
      </c>
      <c r="E3332">
        <v>4</v>
      </c>
      <c r="G3332">
        <v>140267</v>
      </c>
      <c r="H3332" s="7">
        <v>582673.80000000005</v>
      </c>
      <c r="I3332" t="s">
        <v>20</v>
      </c>
      <c r="J3332" t="s">
        <v>219</v>
      </c>
      <c r="K3332" t="s">
        <v>220</v>
      </c>
      <c r="L3332" s="2">
        <v>0.50347222222222221</v>
      </c>
      <c r="M3332" s="2">
        <v>0.54861111111111116</v>
      </c>
      <c r="N3332" s="1">
        <v>46072</v>
      </c>
      <c r="O3332" t="s">
        <v>23</v>
      </c>
      <c r="S3332" t="s">
        <v>18994</v>
      </c>
      <c r="T333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4.5138888890505768E-2</v>
      </c>
      <c r="U3332" s="5">
        <f>WEEKNUM(Shipment_Data[[#This Row],[DATE]],2)</f>
        <v>8</v>
      </c>
      <c r="V3332" s="6">
        <f>SUBTOTAL(103,Shipment_Data[[#This Row],[DATE]])</f>
        <v>1</v>
      </c>
      <c r="W33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333" spans="1:23" x14ac:dyDescent="0.25">
      <c r="A3333" s="1">
        <v>46072</v>
      </c>
      <c r="B3333" t="s">
        <v>3520</v>
      </c>
      <c r="D3333" t="s">
        <v>3972</v>
      </c>
      <c r="E3333">
        <v>1</v>
      </c>
      <c r="G3333">
        <v>139857</v>
      </c>
      <c r="H3333" s="7">
        <v>68924.42</v>
      </c>
      <c r="I3333" t="s">
        <v>20</v>
      </c>
      <c r="J3333" t="s">
        <v>323</v>
      </c>
      <c r="K3333" t="s">
        <v>324</v>
      </c>
      <c r="L3333" s="2">
        <v>0.57291666666666663</v>
      </c>
      <c r="M3333" s="2">
        <v>0.59861111111111109</v>
      </c>
      <c r="N3333" s="1">
        <v>46072</v>
      </c>
      <c r="O3333" t="s">
        <v>23</v>
      </c>
      <c r="S3333" t="s">
        <v>18994</v>
      </c>
      <c r="T33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2.5694444448163267E-2</v>
      </c>
      <c r="U3333" s="5">
        <f>WEEKNUM(Shipment_Data[[#This Row],[DATE]],2)</f>
        <v>8</v>
      </c>
      <c r="V3333" s="6">
        <f>SUBTOTAL(103,Shipment_Data[[#This Row],[DATE]])</f>
        <v>1</v>
      </c>
      <c r="W33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334" spans="1:23" x14ac:dyDescent="0.25">
      <c r="A3334" s="1">
        <v>46072</v>
      </c>
      <c r="B3334" t="s">
        <v>325</v>
      </c>
      <c r="D3334" t="s">
        <v>3973</v>
      </c>
      <c r="E3334">
        <v>4</v>
      </c>
      <c r="G3334">
        <v>140208</v>
      </c>
      <c r="H3334" s="7">
        <v>67972.800000000003</v>
      </c>
      <c r="I3334" t="s">
        <v>20</v>
      </c>
      <c r="J3334" t="s">
        <v>323</v>
      </c>
      <c r="K3334" t="s">
        <v>324</v>
      </c>
      <c r="L3334" s="2">
        <v>0.57291666666666663</v>
      </c>
      <c r="M3334" s="2">
        <v>0.7055555555555556</v>
      </c>
      <c r="N3334" s="1">
        <v>46072</v>
      </c>
      <c r="O3334" t="s">
        <v>23</v>
      </c>
      <c r="S3334" t="s">
        <v>18994</v>
      </c>
      <c r="T33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0.13263888889196096</v>
      </c>
      <c r="U3334" s="5">
        <f>WEEKNUM(Shipment_Data[[#This Row],[DATE]],2)</f>
        <v>8</v>
      </c>
      <c r="V3334" s="6">
        <f>SUBTOTAL(103,Shipment_Data[[#This Row],[DATE]])</f>
        <v>1</v>
      </c>
      <c r="W33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335" spans="1:23" x14ac:dyDescent="0.25">
      <c r="A3335" s="1">
        <v>46072</v>
      </c>
      <c r="B3335" t="s">
        <v>325</v>
      </c>
      <c r="D3335" t="s">
        <v>3974</v>
      </c>
      <c r="E3335">
        <v>1</v>
      </c>
      <c r="G3335">
        <v>140281</v>
      </c>
      <c r="H3335" s="7">
        <v>189030.2</v>
      </c>
      <c r="I3335" t="s">
        <v>20</v>
      </c>
      <c r="J3335" t="s">
        <v>323</v>
      </c>
      <c r="K3335" t="s">
        <v>324</v>
      </c>
      <c r="L3335" s="2">
        <v>0.57291666666666663</v>
      </c>
      <c r="M3335" s="2">
        <v>0.7055555555555556</v>
      </c>
      <c r="N3335" s="1">
        <v>46072</v>
      </c>
      <c r="O3335" t="s">
        <v>23</v>
      </c>
      <c r="S3335" t="s">
        <v>18994</v>
      </c>
      <c r="T33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0.13263888889196096</v>
      </c>
      <c r="U3335" s="5">
        <f>WEEKNUM(Shipment_Data[[#This Row],[DATE]],2)</f>
        <v>8</v>
      </c>
      <c r="V3335" s="6">
        <f>SUBTOTAL(103,Shipment_Data[[#This Row],[DATE]])</f>
        <v>1</v>
      </c>
      <c r="W33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336" spans="1:23" x14ac:dyDescent="0.25">
      <c r="A3336" s="1">
        <v>46072</v>
      </c>
      <c r="B3336" t="s">
        <v>3975</v>
      </c>
      <c r="D3336" t="s">
        <v>3976</v>
      </c>
      <c r="E3336">
        <v>1</v>
      </c>
      <c r="G3336">
        <v>140185</v>
      </c>
      <c r="H3336" s="7">
        <v>3451708.04</v>
      </c>
      <c r="I3336" t="s">
        <v>20</v>
      </c>
      <c r="J3336" t="s">
        <v>323</v>
      </c>
      <c r="K3336" t="s">
        <v>324</v>
      </c>
      <c r="L3336" s="2">
        <v>0.57291666666666663</v>
      </c>
      <c r="M3336" s="2">
        <v>0.65138888888888891</v>
      </c>
      <c r="N3336" s="1">
        <v>46072</v>
      </c>
      <c r="O3336" t="s">
        <v>23</v>
      </c>
      <c r="S3336" t="s">
        <v>18994</v>
      </c>
      <c r="T33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7.8472222223354038E-2</v>
      </c>
      <c r="U3336" s="5">
        <f>WEEKNUM(Shipment_Data[[#This Row],[DATE]],2)</f>
        <v>8</v>
      </c>
      <c r="V3336" s="6">
        <f>SUBTOTAL(103,Shipment_Data[[#This Row],[DATE]])</f>
        <v>1</v>
      </c>
      <c r="W33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337" spans="1:23" x14ac:dyDescent="0.25">
      <c r="A3337" s="1">
        <v>46072</v>
      </c>
      <c r="B3337" t="s">
        <v>3977</v>
      </c>
      <c r="D3337" t="s">
        <v>3978</v>
      </c>
      <c r="E3337">
        <v>1</v>
      </c>
      <c r="G3337">
        <v>140249</v>
      </c>
      <c r="H3337" s="7">
        <v>7035.1</v>
      </c>
      <c r="I3337" t="s">
        <v>20</v>
      </c>
      <c r="J3337" t="s">
        <v>323</v>
      </c>
      <c r="K3337" t="s">
        <v>324</v>
      </c>
      <c r="L3337" s="2">
        <v>0.57291666666666663</v>
      </c>
      <c r="M3337" s="2">
        <v>0.69305555555555554</v>
      </c>
      <c r="N3337" s="1">
        <v>46072</v>
      </c>
      <c r="O3337" t="s">
        <v>23</v>
      </c>
      <c r="S3337" t="s">
        <v>18994</v>
      </c>
      <c r="T33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0.12013888889487134</v>
      </c>
      <c r="U3337" s="5">
        <f>WEEKNUM(Shipment_Data[[#This Row],[DATE]],2)</f>
        <v>8</v>
      </c>
      <c r="V3337" s="6">
        <f>SUBTOTAL(103,Shipment_Data[[#This Row],[DATE]])</f>
        <v>1</v>
      </c>
      <c r="W33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338" spans="1:23" x14ac:dyDescent="0.25">
      <c r="A3338" s="1">
        <v>46072</v>
      </c>
      <c r="B3338" t="s">
        <v>3515</v>
      </c>
      <c r="D3338" t="s">
        <v>3979</v>
      </c>
      <c r="E3338">
        <v>1</v>
      </c>
      <c r="G3338">
        <v>140258</v>
      </c>
      <c r="H3338" s="7">
        <v>11948.16</v>
      </c>
      <c r="I3338" t="s">
        <v>20</v>
      </c>
      <c r="J3338" t="s">
        <v>323</v>
      </c>
      <c r="K3338" t="s">
        <v>324</v>
      </c>
      <c r="L3338" s="2">
        <v>0.57291666666666663</v>
      </c>
      <c r="M3338" s="2">
        <v>0.60972222222222228</v>
      </c>
      <c r="N3338" s="1">
        <v>46072</v>
      </c>
      <c r="O3338" t="s">
        <v>23</v>
      </c>
      <c r="S3338" t="s">
        <v>18994</v>
      </c>
      <c r="T333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3.680555555911269E-2</v>
      </c>
      <c r="U3338" s="5">
        <f>WEEKNUM(Shipment_Data[[#This Row],[DATE]],2)</f>
        <v>8</v>
      </c>
      <c r="V3338" s="6">
        <f>SUBTOTAL(103,Shipment_Data[[#This Row],[DATE]])</f>
        <v>1</v>
      </c>
      <c r="W33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339" spans="1:23" x14ac:dyDescent="0.25">
      <c r="A3339" s="1">
        <v>46072</v>
      </c>
      <c r="B3339" t="s">
        <v>3515</v>
      </c>
      <c r="D3339" t="s">
        <v>3980</v>
      </c>
      <c r="E3339">
        <v>1</v>
      </c>
      <c r="G3339">
        <v>140348</v>
      </c>
      <c r="H3339" s="7">
        <v>33000</v>
      </c>
      <c r="I3339" t="s">
        <v>20</v>
      </c>
      <c r="J3339" t="s">
        <v>323</v>
      </c>
      <c r="K3339" t="s">
        <v>324</v>
      </c>
      <c r="L3339" s="2">
        <v>0.57291666666666663</v>
      </c>
      <c r="M3339" s="2">
        <v>0.60972222222222228</v>
      </c>
      <c r="N3339" s="1">
        <v>46072</v>
      </c>
      <c r="O3339" t="s">
        <v>23</v>
      </c>
      <c r="S3339" t="s">
        <v>18994</v>
      </c>
      <c r="T33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3.680555555911269E-2</v>
      </c>
      <c r="U3339" s="5">
        <f>WEEKNUM(Shipment_Data[[#This Row],[DATE]],2)</f>
        <v>8</v>
      </c>
      <c r="V3339" s="6">
        <f>SUBTOTAL(103,Shipment_Data[[#This Row],[DATE]])</f>
        <v>1</v>
      </c>
      <c r="W33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340" spans="1:23" x14ac:dyDescent="0.25">
      <c r="A3340" s="1">
        <v>46072</v>
      </c>
      <c r="B3340" t="s">
        <v>3981</v>
      </c>
      <c r="D3340" t="s">
        <v>3982</v>
      </c>
      <c r="E3340">
        <v>5</v>
      </c>
      <c r="G3340">
        <v>104243</v>
      </c>
      <c r="H3340" s="7">
        <v>644481.66</v>
      </c>
      <c r="I3340" t="s">
        <v>20</v>
      </c>
      <c r="J3340" t="s">
        <v>105</v>
      </c>
      <c r="K3340" t="s">
        <v>106</v>
      </c>
      <c r="L3340" s="2">
        <v>0.60416666666666663</v>
      </c>
      <c r="M3340" s="2">
        <v>0.69791666666666663</v>
      </c>
      <c r="N3340" s="1">
        <v>46072</v>
      </c>
      <c r="O3340" t="s">
        <v>23</v>
      </c>
      <c r="S3340" t="s">
        <v>18994</v>
      </c>
      <c r="T33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9.375E-2</v>
      </c>
      <c r="U3340" s="5">
        <f>WEEKNUM(Shipment_Data[[#This Row],[DATE]],2)</f>
        <v>8</v>
      </c>
      <c r="V3340" s="6">
        <f>SUBTOTAL(103,Shipment_Data[[#This Row],[DATE]])</f>
        <v>1</v>
      </c>
      <c r="W33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341" spans="1:23" x14ac:dyDescent="0.25">
      <c r="A3341" s="1">
        <v>46072</v>
      </c>
      <c r="B3341" t="s">
        <v>3981</v>
      </c>
      <c r="D3341" t="s">
        <v>3983</v>
      </c>
      <c r="E3341">
        <v>1</v>
      </c>
      <c r="G3341">
        <v>140247</v>
      </c>
      <c r="H3341" s="7">
        <v>64055.26</v>
      </c>
      <c r="I3341" t="s">
        <v>20</v>
      </c>
      <c r="J3341" t="s">
        <v>105</v>
      </c>
      <c r="K3341" t="s">
        <v>106</v>
      </c>
      <c r="L3341" s="2">
        <v>0.60416666666666663</v>
      </c>
      <c r="M3341" s="2">
        <v>0.69791666666666663</v>
      </c>
      <c r="N3341" s="1">
        <v>46072</v>
      </c>
      <c r="O3341" t="s">
        <v>23</v>
      </c>
      <c r="S3341" t="s">
        <v>18994</v>
      </c>
      <c r="T33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9.375E-2</v>
      </c>
      <c r="U3341" s="5">
        <f>WEEKNUM(Shipment_Data[[#This Row],[DATE]],2)</f>
        <v>8</v>
      </c>
      <c r="V3341" s="6">
        <f>SUBTOTAL(103,Shipment_Data[[#This Row],[DATE]])</f>
        <v>1</v>
      </c>
      <c r="W33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342" spans="1:23" x14ac:dyDescent="0.25">
      <c r="A3342" s="1">
        <v>46072</v>
      </c>
      <c r="B3342" t="s">
        <v>3981</v>
      </c>
      <c r="D3342" t="s">
        <v>3984</v>
      </c>
      <c r="E3342">
        <v>1</v>
      </c>
      <c r="G3342">
        <v>140234</v>
      </c>
      <c r="H3342" s="7">
        <v>5299.85</v>
      </c>
      <c r="I3342" t="s">
        <v>20</v>
      </c>
      <c r="J3342" t="s">
        <v>105</v>
      </c>
      <c r="K3342" t="s">
        <v>106</v>
      </c>
      <c r="L3342" s="2">
        <v>0.60416666666666663</v>
      </c>
      <c r="M3342" s="2">
        <v>0.69791666666666663</v>
      </c>
      <c r="N3342" s="1">
        <v>46072</v>
      </c>
      <c r="O3342" t="s">
        <v>23</v>
      </c>
      <c r="S3342" t="s">
        <v>18994</v>
      </c>
      <c r="T33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9.375E-2</v>
      </c>
      <c r="U3342" s="5">
        <f>WEEKNUM(Shipment_Data[[#This Row],[DATE]],2)</f>
        <v>8</v>
      </c>
      <c r="V3342" s="6">
        <f>SUBTOTAL(103,Shipment_Data[[#This Row],[DATE]])</f>
        <v>1</v>
      </c>
      <c r="W33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343" spans="1:23" x14ac:dyDescent="0.25">
      <c r="A3343" s="1">
        <v>46072</v>
      </c>
      <c r="B3343" t="s">
        <v>3985</v>
      </c>
      <c r="D3343" t="s">
        <v>3986</v>
      </c>
      <c r="E3343">
        <v>3</v>
      </c>
      <c r="G3343">
        <v>140192</v>
      </c>
      <c r="H3343" s="7">
        <v>860614.8</v>
      </c>
      <c r="I3343" t="s">
        <v>20</v>
      </c>
      <c r="J3343" t="s">
        <v>105</v>
      </c>
      <c r="K3343" t="s">
        <v>106</v>
      </c>
      <c r="L3343" s="2">
        <v>0.60416666666666663</v>
      </c>
      <c r="M3343" s="2">
        <v>0.66319444444444442</v>
      </c>
      <c r="N3343" s="1">
        <v>46072</v>
      </c>
      <c r="O3343" t="s">
        <v>23</v>
      </c>
      <c r="S3343" t="s">
        <v>18994</v>
      </c>
      <c r="T33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5.9027777781011537E-2</v>
      </c>
      <c r="U3343" s="5">
        <f>WEEKNUM(Shipment_Data[[#This Row],[DATE]],2)</f>
        <v>8</v>
      </c>
      <c r="V3343" s="6">
        <f>SUBTOTAL(103,Shipment_Data[[#This Row],[DATE]])</f>
        <v>1</v>
      </c>
      <c r="W33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344" spans="1:23" x14ac:dyDescent="0.25">
      <c r="A3344" s="1">
        <v>46072</v>
      </c>
      <c r="B3344" t="s">
        <v>3985</v>
      </c>
      <c r="D3344" t="s">
        <v>3987</v>
      </c>
      <c r="E3344">
        <v>1</v>
      </c>
      <c r="G3344">
        <v>140210</v>
      </c>
      <c r="H3344" s="7">
        <v>65608.820000000007</v>
      </c>
      <c r="I3344" t="s">
        <v>20</v>
      </c>
      <c r="J3344" t="s">
        <v>105</v>
      </c>
      <c r="K3344" t="s">
        <v>106</v>
      </c>
      <c r="L3344" s="2">
        <v>0.60416666666666663</v>
      </c>
      <c r="M3344" s="2">
        <v>0.6479166666666667</v>
      </c>
      <c r="N3344" s="1">
        <v>46072</v>
      </c>
      <c r="O3344" t="s">
        <v>23</v>
      </c>
      <c r="S3344" t="s">
        <v>18994</v>
      </c>
      <c r="T33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4.3750000004365575E-2</v>
      </c>
      <c r="U3344" s="5">
        <f>WEEKNUM(Shipment_Data[[#This Row],[DATE]],2)</f>
        <v>8</v>
      </c>
      <c r="V3344" s="6">
        <f>SUBTOTAL(103,Shipment_Data[[#This Row],[DATE]])</f>
        <v>1</v>
      </c>
      <c r="W33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345" spans="1:23" x14ac:dyDescent="0.25">
      <c r="A3345" s="1">
        <v>46072</v>
      </c>
      <c r="B3345" t="s">
        <v>3988</v>
      </c>
      <c r="D3345" t="s">
        <v>3989</v>
      </c>
      <c r="E3345">
        <v>9</v>
      </c>
      <c r="G3345">
        <v>140144</v>
      </c>
      <c r="H3345" s="7">
        <v>2225750.58</v>
      </c>
      <c r="I3345" t="s">
        <v>20</v>
      </c>
      <c r="J3345" t="s">
        <v>105</v>
      </c>
      <c r="K3345" t="s">
        <v>106</v>
      </c>
      <c r="L3345" s="2">
        <v>0.60416666666666663</v>
      </c>
      <c r="M3345" s="2">
        <v>0.6479166666666667</v>
      </c>
      <c r="N3345" s="1">
        <v>46072</v>
      </c>
      <c r="O3345" t="s">
        <v>23</v>
      </c>
      <c r="S3345" t="s">
        <v>18994</v>
      </c>
      <c r="T33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4.3750000004365575E-2</v>
      </c>
      <c r="U3345" s="5">
        <f>WEEKNUM(Shipment_Data[[#This Row],[DATE]],2)</f>
        <v>8</v>
      </c>
      <c r="V3345" s="6">
        <f>SUBTOTAL(103,Shipment_Data[[#This Row],[DATE]])</f>
        <v>1</v>
      </c>
      <c r="W33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346" spans="1:23" x14ac:dyDescent="0.25">
      <c r="A3346" s="1">
        <v>46072</v>
      </c>
      <c r="B3346" t="s">
        <v>3975</v>
      </c>
      <c r="D3346" t="s">
        <v>3990</v>
      </c>
      <c r="E3346">
        <v>2</v>
      </c>
      <c r="G3346">
        <v>140086</v>
      </c>
      <c r="H3346" s="7">
        <v>1381882</v>
      </c>
      <c r="I3346" t="s">
        <v>20</v>
      </c>
      <c r="J3346" t="s">
        <v>105</v>
      </c>
      <c r="K3346" t="s">
        <v>106</v>
      </c>
      <c r="L3346" s="2">
        <v>0.60416666666666663</v>
      </c>
      <c r="M3346" s="2">
        <v>0.70833333333333337</v>
      </c>
      <c r="N3346" s="1">
        <v>46072</v>
      </c>
      <c r="O3346" t="s">
        <v>23</v>
      </c>
      <c r="S3346" t="s">
        <v>18994</v>
      </c>
      <c r="T33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0.10416666667151731</v>
      </c>
      <c r="U3346" s="5">
        <f>WEEKNUM(Shipment_Data[[#This Row],[DATE]],2)</f>
        <v>8</v>
      </c>
      <c r="V3346" s="6">
        <f>SUBTOTAL(103,Shipment_Data[[#This Row],[DATE]])</f>
        <v>1</v>
      </c>
      <c r="W33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347" spans="1:23" x14ac:dyDescent="0.25">
      <c r="A3347" s="1">
        <v>46072</v>
      </c>
      <c r="B3347" t="s">
        <v>3991</v>
      </c>
      <c r="D3347" t="s">
        <v>3992</v>
      </c>
      <c r="E3347">
        <v>2</v>
      </c>
      <c r="G3347">
        <v>140236</v>
      </c>
      <c r="H3347" s="7">
        <v>1322802.46</v>
      </c>
      <c r="I3347" t="s">
        <v>20</v>
      </c>
      <c r="J3347" t="s">
        <v>105</v>
      </c>
      <c r="K3347" t="s">
        <v>106</v>
      </c>
      <c r="L3347" s="2">
        <v>0.60416666666666663</v>
      </c>
      <c r="M3347" s="2">
        <v>0.85138888888888886</v>
      </c>
      <c r="N3347" s="1">
        <v>46072</v>
      </c>
      <c r="O3347" t="s">
        <v>23</v>
      </c>
      <c r="S3347" t="s">
        <v>18994</v>
      </c>
      <c r="T33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0.24722222222771961</v>
      </c>
      <c r="U3347" s="5">
        <f>WEEKNUM(Shipment_Data[[#This Row],[DATE]],2)</f>
        <v>8</v>
      </c>
      <c r="V3347" s="6">
        <f>SUBTOTAL(103,Shipment_Data[[#This Row],[DATE]])</f>
        <v>1</v>
      </c>
      <c r="W33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348" spans="1:23" x14ac:dyDescent="0.25">
      <c r="A3348" s="1">
        <v>46072</v>
      </c>
      <c r="B3348" t="s">
        <v>3991</v>
      </c>
      <c r="D3348" t="s">
        <v>3993</v>
      </c>
      <c r="E3348">
        <v>1</v>
      </c>
      <c r="G3348">
        <v>140250</v>
      </c>
      <c r="H3348" s="7">
        <v>110139.15</v>
      </c>
      <c r="I3348" t="s">
        <v>20</v>
      </c>
      <c r="J3348" t="s">
        <v>105</v>
      </c>
      <c r="K3348" t="s">
        <v>106</v>
      </c>
      <c r="L3348" s="2">
        <v>0.60416666666666663</v>
      </c>
      <c r="M3348" s="2">
        <v>0.85138888888888886</v>
      </c>
      <c r="N3348" s="1">
        <v>46072</v>
      </c>
      <c r="O3348" t="s">
        <v>23</v>
      </c>
      <c r="S3348" t="s">
        <v>18994</v>
      </c>
      <c r="T334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0.24722222222771961</v>
      </c>
      <c r="U3348" s="5">
        <f>WEEKNUM(Shipment_Data[[#This Row],[DATE]],2)</f>
        <v>8</v>
      </c>
      <c r="V3348" s="6">
        <f>SUBTOTAL(103,Shipment_Data[[#This Row],[DATE]])</f>
        <v>1</v>
      </c>
      <c r="W33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349" spans="1:23" x14ac:dyDescent="0.25">
      <c r="A3349" s="1">
        <v>46072</v>
      </c>
      <c r="B3349" t="s">
        <v>3994</v>
      </c>
      <c r="D3349" t="s">
        <v>3995</v>
      </c>
      <c r="E3349">
        <v>2</v>
      </c>
      <c r="G3349">
        <v>140199</v>
      </c>
      <c r="H3349" s="7">
        <v>268821.89</v>
      </c>
      <c r="I3349" t="s">
        <v>20</v>
      </c>
      <c r="J3349" t="s">
        <v>105</v>
      </c>
      <c r="K3349" t="s">
        <v>106</v>
      </c>
      <c r="L3349" s="2">
        <v>0.60416666666666663</v>
      </c>
      <c r="M3349" s="2">
        <v>0.74305555555555558</v>
      </c>
      <c r="N3349" s="1">
        <v>46072</v>
      </c>
      <c r="O3349" t="s">
        <v>23</v>
      </c>
      <c r="S3349" t="s">
        <v>18994</v>
      </c>
      <c r="T334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0.13888888889050577</v>
      </c>
      <c r="U3349" s="5">
        <f>WEEKNUM(Shipment_Data[[#This Row],[DATE]],2)</f>
        <v>8</v>
      </c>
      <c r="V3349" s="6">
        <f>SUBTOTAL(103,Shipment_Data[[#This Row],[DATE]])</f>
        <v>1</v>
      </c>
      <c r="W33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350" spans="1:23" x14ac:dyDescent="0.25">
      <c r="A3350" s="1">
        <v>46072</v>
      </c>
      <c r="B3350" t="s">
        <v>778</v>
      </c>
      <c r="D3350" t="s">
        <v>3996</v>
      </c>
      <c r="E3350">
        <v>2</v>
      </c>
      <c r="G3350">
        <v>140155</v>
      </c>
      <c r="H3350" s="7">
        <v>227815.04000000001</v>
      </c>
      <c r="I3350" t="s">
        <v>20</v>
      </c>
      <c r="J3350" t="s">
        <v>105</v>
      </c>
      <c r="K3350" t="s">
        <v>106</v>
      </c>
      <c r="L3350" s="2">
        <v>0.60416666666666663</v>
      </c>
      <c r="M3350" s="2">
        <v>0.68055555555555558</v>
      </c>
      <c r="N3350" s="1">
        <v>46072</v>
      </c>
      <c r="O3350" t="s">
        <v>23</v>
      </c>
      <c r="S3350" t="s">
        <v>18994</v>
      </c>
      <c r="T335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7.6388888890505768E-2</v>
      </c>
      <c r="U3350" s="5">
        <f>WEEKNUM(Shipment_Data[[#This Row],[DATE]],2)</f>
        <v>8</v>
      </c>
      <c r="V3350" s="6">
        <f>SUBTOTAL(103,Shipment_Data[[#This Row],[DATE]])</f>
        <v>1</v>
      </c>
      <c r="W33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351" spans="1:23" x14ac:dyDescent="0.25">
      <c r="A3351" s="1">
        <v>46072</v>
      </c>
      <c r="B3351" t="s">
        <v>778</v>
      </c>
      <c r="D3351" t="s">
        <v>3997</v>
      </c>
      <c r="E3351">
        <v>1</v>
      </c>
      <c r="G3351">
        <v>140329</v>
      </c>
      <c r="H3351" s="7">
        <v>63079.14</v>
      </c>
      <c r="I3351" t="s">
        <v>20</v>
      </c>
      <c r="J3351" t="s">
        <v>105</v>
      </c>
      <c r="K3351" t="s">
        <v>106</v>
      </c>
      <c r="L3351" s="2">
        <v>0.60416666666666663</v>
      </c>
      <c r="M3351" s="2">
        <v>0.68055555555555558</v>
      </c>
      <c r="N3351" s="1">
        <v>46072</v>
      </c>
      <c r="O3351" t="s">
        <v>23</v>
      </c>
      <c r="S3351" t="s">
        <v>18994</v>
      </c>
      <c r="T335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7.6388888890505768E-2</v>
      </c>
      <c r="U3351" s="5">
        <f>WEEKNUM(Shipment_Data[[#This Row],[DATE]],2)</f>
        <v>8</v>
      </c>
      <c r="V3351" s="6">
        <f>SUBTOTAL(103,Shipment_Data[[#This Row],[DATE]])</f>
        <v>1</v>
      </c>
      <c r="W33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352" spans="1:23" x14ac:dyDescent="0.25">
      <c r="A3352" s="1">
        <v>46072</v>
      </c>
      <c r="B3352" t="s">
        <v>3998</v>
      </c>
      <c r="D3352" t="s">
        <v>3999</v>
      </c>
      <c r="E3352">
        <v>1</v>
      </c>
      <c r="G3352">
        <v>140238</v>
      </c>
      <c r="H3352" s="7">
        <v>371151.21</v>
      </c>
      <c r="I3352" t="s">
        <v>41</v>
      </c>
      <c r="J3352" t="s">
        <v>105</v>
      </c>
      <c r="K3352" t="s">
        <v>106</v>
      </c>
      <c r="L3352" s="2">
        <v>0.60416666666666663</v>
      </c>
      <c r="M3352" s="2">
        <v>0.62986111111111109</v>
      </c>
      <c r="N3352" s="1">
        <v>46072</v>
      </c>
      <c r="O3352" t="s">
        <v>23</v>
      </c>
      <c r="S3352" t="s">
        <v>18994</v>
      </c>
      <c r="T335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2.5694444448163267E-2</v>
      </c>
      <c r="U3352" s="5">
        <f>WEEKNUM(Shipment_Data[[#This Row],[DATE]],2)</f>
        <v>8</v>
      </c>
      <c r="V3352" s="6">
        <f>SUBTOTAL(103,Shipment_Data[[#This Row],[DATE]])</f>
        <v>1</v>
      </c>
      <c r="W33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353" spans="1:23" x14ac:dyDescent="0.25">
      <c r="A3353" s="1">
        <v>46072</v>
      </c>
      <c r="B3353" t="s">
        <v>841</v>
      </c>
      <c r="D3353" t="s">
        <v>4000</v>
      </c>
      <c r="E3353">
        <v>1</v>
      </c>
      <c r="G3353">
        <v>140272</v>
      </c>
      <c r="H3353" s="7">
        <v>47959.86</v>
      </c>
      <c r="I3353" t="s">
        <v>20</v>
      </c>
      <c r="J3353" t="s">
        <v>105</v>
      </c>
      <c r="K3353" t="s">
        <v>106</v>
      </c>
      <c r="L3353" s="2">
        <v>0.60416666666666663</v>
      </c>
      <c r="M3353" s="2">
        <v>0.81805555555555554</v>
      </c>
      <c r="N3353" s="1">
        <v>46072</v>
      </c>
      <c r="O3353" t="s">
        <v>23</v>
      </c>
      <c r="S3353" t="s">
        <v>18994</v>
      </c>
      <c r="T335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0.21388888889487134</v>
      </c>
      <c r="U3353" s="5">
        <f>WEEKNUM(Shipment_Data[[#This Row],[DATE]],2)</f>
        <v>8</v>
      </c>
      <c r="V3353" s="6">
        <f>SUBTOTAL(103,Shipment_Data[[#This Row],[DATE]])</f>
        <v>1</v>
      </c>
      <c r="W33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354" spans="1:23" x14ac:dyDescent="0.25">
      <c r="A3354" s="1">
        <v>46072</v>
      </c>
      <c r="B3354" t="s">
        <v>4001</v>
      </c>
      <c r="D3354" t="s">
        <v>4002</v>
      </c>
      <c r="E3354">
        <v>1</v>
      </c>
      <c r="G3354">
        <v>140295</v>
      </c>
      <c r="H3354" s="7">
        <v>81568.89</v>
      </c>
      <c r="I3354" t="s">
        <v>20</v>
      </c>
      <c r="J3354" t="s">
        <v>105</v>
      </c>
      <c r="K3354" t="s">
        <v>106</v>
      </c>
      <c r="L3354" s="2">
        <v>0.60416666666666663</v>
      </c>
      <c r="M3354" s="2">
        <v>0.8</v>
      </c>
      <c r="N3354" s="1">
        <v>46072</v>
      </c>
      <c r="O3354" t="s">
        <v>23</v>
      </c>
      <c r="S3354" t="s">
        <v>18994</v>
      </c>
      <c r="T335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0.19583333333866904</v>
      </c>
      <c r="U3354" s="5">
        <f>WEEKNUM(Shipment_Data[[#This Row],[DATE]],2)</f>
        <v>8</v>
      </c>
      <c r="V3354" s="6">
        <f>SUBTOTAL(103,Shipment_Data[[#This Row],[DATE]])</f>
        <v>1</v>
      </c>
      <c r="W33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355" spans="1:23" x14ac:dyDescent="0.25">
      <c r="A3355" s="1">
        <v>46072</v>
      </c>
      <c r="B3355" t="s">
        <v>2893</v>
      </c>
      <c r="D3355" t="s">
        <v>4003</v>
      </c>
      <c r="E3355">
        <v>1</v>
      </c>
      <c r="G3355">
        <v>140268</v>
      </c>
      <c r="H3355" s="7">
        <v>88724.22</v>
      </c>
      <c r="I3355" t="s">
        <v>20</v>
      </c>
      <c r="J3355" t="s">
        <v>105</v>
      </c>
      <c r="K3355" t="s">
        <v>106</v>
      </c>
      <c r="L3355" s="2">
        <v>0.60416666666666663</v>
      </c>
      <c r="M3355" s="2">
        <v>0.78541666666666665</v>
      </c>
      <c r="N3355" s="1">
        <v>46072</v>
      </c>
      <c r="O3355" t="s">
        <v>23</v>
      </c>
      <c r="S3355" t="s">
        <v>18994</v>
      </c>
      <c r="T335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0.18125000000145519</v>
      </c>
      <c r="U3355" s="5">
        <f>WEEKNUM(Shipment_Data[[#This Row],[DATE]],2)</f>
        <v>8</v>
      </c>
      <c r="V3355" s="6">
        <f>SUBTOTAL(103,Shipment_Data[[#This Row],[DATE]])</f>
        <v>1</v>
      </c>
      <c r="W33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356" spans="1:23" x14ac:dyDescent="0.25">
      <c r="A3356" s="1">
        <v>46072</v>
      </c>
      <c r="B3356" t="s">
        <v>2121</v>
      </c>
      <c r="D3356" t="s">
        <v>4004</v>
      </c>
      <c r="E3356">
        <v>1</v>
      </c>
      <c r="G3356">
        <v>140090</v>
      </c>
      <c r="H3356" s="7">
        <v>50501.85</v>
      </c>
      <c r="I3356" t="s">
        <v>20</v>
      </c>
      <c r="J3356" t="s">
        <v>105</v>
      </c>
      <c r="K3356" t="s">
        <v>106</v>
      </c>
      <c r="L3356" s="2">
        <v>0.60416666666666663</v>
      </c>
      <c r="M3356" s="2">
        <v>0.82708333333333328</v>
      </c>
      <c r="N3356" s="1">
        <v>46072</v>
      </c>
      <c r="O3356" t="s">
        <v>23</v>
      </c>
      <c r="S3356" t="s">
        <v>18994</v>
      </c>
      <c r="T335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0.22291666666569654</v>
      </c>
      <c r="U3356" s="5">
        <f>WEEKNUM(Shipment_Data[[#This Row],[DATE]],2)</f>
        <v>8</v>
      </c>
      <c r="V3356" s="6">
        <f>SUBTOTAL(103,Shipment_Data[[#This Row],[DATE]])</f>
        <v>1</v>
      </c>
      <c r="W33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357" spans="1:23" x14ac:dyDescent="0.25">
      <c r="A3357" s="1">
        <v>46072</v>
      </c>
      <c r="B3357" t="s">
        <v>3601</v>
      </c>
      <c r="D3357" t="s">
        <v>4005</v>
      </c>
      <c r="E3357">
        <v>4</v>
      </c>
      <c r="G3357">
        <v>140280</v>
      </c>
      <c r="H3357" s="7">
        <v>363920.92</v>
      </c>
      <c r="I3357" t="s">
        <v>20</v>
      </c>
      <c r="J3357" t="s">
        <v>97</v>
      </c>
      <c r="K3357" t="s">
        <v>98</v>
      </c>
      <c r="L3357" s="2">
        <v>0.59722222222222221</v>
      </c>
      <c r="M3357" s="2">
        <v>0.78472222222222221</v>
      </c>
      <c r="N3357" s="1">
        <v>46072</v>
      </c>
      <c r="O3357" t="s">
        <v>23</v>
      </c>
      <c r="S3357" t="s">
        <v>18994</v>
      </c>
      <c r="T33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0.1875</v>
      </c>
      <c r="U3357" s="5">
        <f>WEEKNUM(Shipment_Data[[#This Row],[DATE]],2)</f>
        <v>8</v>
      </c>
      <c r="V3357" s="6">
        <f>SUBTOTAL(103,Shipment_Data[[#This Row],[DATE]])</f>
        <v>1</v>
      </c>
      <c r="W33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358" spans="1:23" x14ac:dyDescent="0.25">
      <c r="A3358" s="1">
        <v>46072</v>
      </c>
      <c r="B3358" t="s">
        <v>2548</v>
      </c>
      <c r="D3358" t="s">
        <v>4006</v>
      </c>
      <c r="E3358">
        <v>1</v>
      </c>
      <c r="G3358">
        <v>140265</v>
      </c>
      <c r="H3358" s="7">
        <v>25618.79</v>
      </c>
      <c r="I3358" t="s">
        <v>20</v>
      </c>
      <c r="J3358" t="s">
        <v>97</v>
      </c>
      <c r="K3358" t="s">
        <v>98</v>
      </c>
      <c r="L3358" s="2">
        <v>0.59722222222222221</v>
      </c>
      <c r="M3358" s="2">
        <v>0.64722222222222225</v>
      </c>
      <c r="N3358" s="1">
        <v>46072</v>
      </c>
      <c r="O3358" t="s">
        <v>23</v>
      </c>
      <c r="S3358" t="s">
        <v>18994</v>
      </c>
      <c r="T33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5.0000000002910383E-2</v>
      </c>
      <c r="U3358" s="5">
        <f>WEEKNUM(Shipment_Data[[#This Row],[DATE]],2)</f>
        <v>8</v>
      </c>
      <c r="V3358" s="6">
        <f>SUBTOTAL(103,Shipment_Data[[#This Row],[DATE]])</f>
        <v>1</v>
      </c>
      <c r="W33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359" spans="1:23" x14ac:dyDescent="0.25">
      <c r="A3359" s="1">
        <v>46072</v>
      </c>
      <c r="B3359" t="s">
        <v>4007</v>
      </c>
      <c r="D3359" t="s">
        <v>4008</v>
      </c>
      <c r="E3359">
        <v>2</v>
      </c>
      <c r="G3359" t="s">
        <v>4009</v>
      </c>
      <c r="H3359" s="7">
        <v>556092.64</v>
      </c>
      <c r="I3359" t="s">
        <v>20</v>
      </c>
      <c r="J3359" t="s">
        <v>97</v>
      </c>
      <c r="K3359" t="s">
        <v>98</v>
      </c>
      <c r="L3359" s="2">
        <v>0.59722222222222221</v>
      </c>
      <c r="M3359" s="2">
        <v>0.61597222222222225</v>
      </c>
      <c r="N3359" s="1">
        <v>46072</v>
      </c>
      <c r="O3359" t="s">
        <v>23</v>
      </c>
      <c r="S3359" t="s">
        <v>18994</v>
      </c>
      <c r="T335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1.8750000002910383E-2</v>
      </c>
      <c r="U3359" s="5">
        <f>WEEKNUM(Shipment_Data[[#This Row],[DATE]],2)</f>
        <v>8</v>
      </c>
      <c r="V3359" s="6">
        <f>SUBTOTAL(103,Shipment_Data[[#This Row],[DATE]])</f>
        <v>1</v>
      </c>
      <c r="W33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360" spans="1:23" x14ac:dyDescent="0.25">
      <c r="A3360" s="1">
        <v>46072</v>
      </c>
      <c r="B3360" t="s">
        <v>4007</v>
      </c>
      <c r="D3360" t="s">
        <v>4010</v>
      </c>
      <c r="E3360">
        <v>1</v>
      </c>
      <c r="G3360">
        <v>140241</v>
      </c>
      <c r="H3360" s="7">
        <v>6899.93</v>
      </c>
      <c r="I3360" t="s">
        <v>20</v>
      </c>
      <c r="J3360" t="s">
        <v>97</v>
      </c>
      <c r="K3360" t="s">
        <v>98</v>
      </c>
      <c r="L3360" s="2">
        <v>0.59722222222222221</v>
      </c>
      <c r="M3360" s="2">
        <v>0.61597222222222225</v>
      </c>
      <c r="N3360" s="1">
        <v>46072</v>
      </c>
      <c r="O3360" t="s">
        <v>23</v>
      </c>
      <c r="S3360" t="s">
        <v>18994</v>
      </c>
      <c r="T33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1.8750000002910383E-2</v>
      </c>
      <c r="U3360" s="5">
        <f>WEEKNUM(Shipment_Data[[#This Row],[DATE]],2)</f>
        <v>8</v>
      </c>
      <c r="V3360" s="6">
        <f>SUBTOTAL(103,Shipment_Data[[#This Row],[DATE]])</f>
        <v>1</v>
      </c>
      <c r="W33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361" spans="1:23" x14ac:dyDescent="0.25">
      <c r="A3361" s="1">
        <v>46072</v>
      </c>
      <c r="B3361" t="s">
        <v>4007</v>
      </c>
      <c r="D3361" t="s">
        <v>4011</v>
      </c>
      <c r="E3361">
        <v>3</v>
      </c>
      <c r="G3361">
        <v>140213</v>
      </c>
      <c r="H3361" s="7">
        <v>331231.78999999998</v>
      </c>
      <c r="I3361" t="s">
        <v>20</v>
      </c>
      <c r="J3361" t="s">
        <v>97</v>
      </c>
      <c r="K3361" t="s">
        <v>98</v>
      </c>
      <c r="L3361" s="2">
        <v>0.59722222222222221</v>
      </c>
      <c r="M3361" s="2">
        <v>0.61597222222222225</v>
      </c>
      <c r="N3361" s="1">
        <v>46072</v>
      </c>
      <c r="O3361" t="s">
        <v>23</v>
      </c>
      <c r="S3361" t="s">
        <v>18994</v>
      </c>
      <c r="T33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1.8750000002910383E-2</v>
      </c>
      <c r="U3361" s="5">
        <f>WEEKNUM(Shipment_Data[[#This Row],[DATE]],2)</f>
        <v>8</v>
      </c>
      <c r="V3361" s="6">
        <f>SUBTOTAL(103,Shipment_Data[[#This Row],[DATE]])</f>
        <v>1</v>
      </c>
      <c r="W33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362" spans="1:23" x14ac:dyDescent="0.25">
      <c r="A3362" s="1">
        <v>46072</v>
      </c>
      <c r="B3362" t="s">
        <v>4007</v>
      </c>
      <c r="D3362" t="s">
        <v>4012</v>
      </c>
      <c r="E3362">
        <v>1</v>
      </c>
      <c r="G3362">
        <v>140245</v>
      </c>
      <c r="H3362" s="7">
        <v>26175.77</v>
      </c>
      <c r="I3362" t="s">
        <v>20</v>
      </c>
      <c r="J3362" t="s">
        <v>97</v>
      </c>
      <c r="K3362" t="s">
        <v>98</v>
      </c>
      <c r="L3362" s="2">
        <v>0.59722222222222221</v>
      </c>
      <c r="M3362" s="2">
        <v>0.61597222222222225</v>
      </c>
      <c r="N3362" s="1">
        <v>46072</v>
      </c>
      <c r="O3362" t="s">
        <v>23</v>
      </c>
      <c r="S3362" t="s">
        <v>18994</v>
      </c>
      <c r="T33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1.8750000002910383E-2</v>
      </c>
      <c r="U3362" s="5">
        <f>WEEKNUM(Shipment_Data[[#This Row],[DATE]],2)</f>
        <v>8</v>
      </c>
      <c r="V3362" s="6">
        <f>SUBTOTAL(103,Shipment_Data[[#This Row],[DATE]])</f>
        <v>1</v>
      </c>
      <c r="W33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363" spans="1:23" x14ac:dyDescent="0.25">
      <c r="A3363" s="1">
        <v>46072</v>
      </c>
      <c r="B3363" t="s">
        <v>4013</v>
      </c>
      <c r="D3363" t="s">
        <v>4014</v>
      </c>
      <c r="E3363">
        <v>1</v>
      </c>
      <c r="G3363">
        <v>140134</v>
      </c>
      <c r="H3363" s="7">
        <v>6647.04</v>
      </c>
      <c r="I3363" t="s">
        <v>20</v>
      </c>
      <c r="J3363" t="s">
        <v>97</v>
      </c>
      <c r="K3363" t="s">
        <v>98</v>
      </c>
      <c r="L3363" s="2">
        <v>0.59722222222222221</v>
      </c>
      <c r="M3363" s="2">
        <v>0.76666666666666672</v>
      </c>
      <c r="N3363" s="1">
        <v>46072</v>
      </c>
      <c r="O3363" t="s">
        <v>23</v>
      </c>
      <c r="S3363" t="s">
        <v>18994</v>
      </c>
      <c r="T33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0.16944444445107365</v>
      </c>
      <c r="U3363" s="5">
        <f>WEEKNUM(Shipment_Data[[#This Row],[DATE]],2)</f>
        <v>8</v>
      </c>
      <c r="V3363" s="6">
        <f>SUBTOTAL(103,Shipment_Data[[#This Row],[DATE]])</f>
        <v>1</v>
      </c>
      <c r="W33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364" spans="1:23" x14ac:dyDescent="0.25">
      <c r="A3364" s="1">
        <v>46072</v>
      </c>
      <c r="B3364" t="s">
        <v>4015</v>
      </c>
      <c r="D3364" t="s">
        <v>4016</v>
      </c>
      <c r="E3364">
        <v>1</v>
      </c>
      <c r="G3364">
        <v>140288</v>
      </c>
      <c r="H3364" s="7">
        <v>53090</v>
      </c>
      <c r="I3364" t="s">
        <v>20</v>
      </c>
      <c r="J3364" t="s">
        <v>97</v>
      </c>
      <c r="K3364" t="s">
        <v>98</v>
      </c>
      <c r="L3364" s="2">
        <v>0.59722222222222221</v>
      </c>
      <c r="M3364" s="2">
        <v>0.72638888888888886</v>
      </c>
      <c r="N3364" s="1">
        <v>46072</v>
      </c>
      <c r="O3364" t="s">
        <v>23</v>
      </c>
      <c r="S3364" t="s">
        <v>18994</v>
      </c>
      <c r="T33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0.1291666666729725</v>
      </c>
      <c r="U3364" s="5">
        <f>WEEKNUM(Shipment_Data[[#This Row],[DATE]],2)</f>
        <v>8</v>
      </c>
      <c r="V3364" s="6">
        <f>SUBTOTAL(103,Shipment_Data[[#This Row],[DATE]])</f>
        <v>1</v>
      </c>
      <c r="W33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365" spans="1:23" x14ac:dyDescent="0.25">
      <c r="A3365" s="1">
        <v>46072</v>
      </c>
      <c r="B3365" t="s">
        <v>4017</v>
      </c>
      <c r="D3365" t="s">
        <v>4018</v>
      </c>
      <c r="E3365">
        <v>1</v>
      </c>
      <c r="G3365">
        <v>140216</v>
      </c>
      <c r="H3365" s="7">
        <v>114527.6</v>
      </c>
      <c r="I3365" t="s">
        <v>20</v>
      </c>
      <c r="J3365" t="s">
        <v>21</v>
      </c>
      <c r="K3365" t="s">
        <v>22</v>
      </c>
      <c r="L3365" s="2">
        <v>0.59722222222222221</v>
      </c>
      <c r="M3365" s="2">
        <v>0.64097222222222228</v>
      </c>
      <c r="N3365" s="1">
        <v>46072</v>
      </c>
      <c r="O3365" t="s">
        <v>23</v>
      </c>
      <c r="S3365" t="s">
        <v>18994</v>
      </c>
      <c r="T33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4.3750000004365575E-2</v>
      </c>
      <c r="U3365" s="5">
        <f>WEEKNUM(Shipment_Data[[#This Row],[DATE]],2)</f>
        <v>8</v>
      </c>
      <c r="V3365" s="6">
        <f>SUBTOTAL(103,Shipment_Data[[#This Row],[DATE]])</f>
        <v>1</v>
      </c>
      <c r="W33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366" spans="1:23" x14ac:dyDescent="0.25">
      <c r="A3366" s="1">
        <v>46072</v>
      </c>
      <c r="B3366" t="s">
        <v>4017</v>
      </c>
      <c r="D3366" t="s">
        <v>4019</v>
      </c>
      <c r="E3366">
        <v>1</v>
      </c>
      <c r="G3366">
        <v>140273</v>
      </c>
      <c r="H3366" s="7">
        <v>53901</v>
      </c>
      <c r="I3366" t="s">
        <v>20</v>
      </c>
      <c r="J3366" t="s">
        <v>21</v>
      </c>
      <c r="K3366" t="s">
        <v>22</v>
      </c>
      <c r="L3366" s="2">
        <v>0.59722222222222221</v>
      </c>
      <c r="M3366" s="2">
        <v>0.64097222222222228</v>
      </c>
      <c r="N3366" s="1">
        <v>46072</v>
      </c>
      <c r="O3366" t="s">
        <v>23</v>
      </c>
      <c r="S3366" t="s">
        <v>18994</v>
      </c>
      <c r="T33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4.3750000004365575E-2</v>
      </c>
      <c r="U3366" s="5">
        <f>WEEKNUM(Shipment_Data[[#This Row],[DATE]],2)</f>
        <v>8</v>
      </c>
      <c r="V3366" s="6">
        <f>SUBTOTAL(103,Shipment_Data[[#This Row],[DATE]])</f>
        <v>1</v>
      </c>
      <c r="W33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367" spans="1:23" x14ac:dyDescent="0.25">
      <c r="A3367" s="1">
        <v>46072</v>
      </c>
      <c r="B3367" t="s">
        <v>4020</v>
      </c>
      <c r="D3367" t="s">
        <v>4021</v>
      </c>
      <c r="E3367">
        <v>1</v>
      </c>
      <c r="G3367">
        <v>140317</v>
      </c>
      <c r="H3367" s="7">
        <v>13440</v>
      </c>
      <c r="I3367" t="s">
        <v>20</v>
      </c>
      <c r="J3367" t="s">
        <v>21</v>
      </c>
      <c r="K3367" t="s">
        <v>22</v>
      </c>
      <c r="L3367" s="2">
        <v>0.59722222222222221</v>
      </c>
      <c r="M3367" s="2">
        <v>0.69097222222222221</v>
      </c>
      <c r="N3367" s="1">
        <v>46072</v>
      </c>
      <c r="O3367" t="s">
        <v>23</v>
      </c>
      <c r="S3367" t="s">
        <v>18994</v>
      </c>
      <c r="T33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9.375E-2</v>
      </c>
      <c r="U3367" s="5">
        <f>WEEKNUM(Shipment_Data[[#This Row],[DATE]],2)</f>
        <v>8</v>
      </c>
      <c r="V3367" s="6">
        <f>SUBTOTAL(103,Shipment_Data[[#This Row],[DATE]])</f>
        <v>1</v>
      </c>
      <c r="W33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368" spans="1:23" x14ac:dyDescent="0.25">
      <c r="A3368" s="1">
        <v>46072</v>
      </c>
      <c r="B3368" t="s">
        <v>2685</v>
      </c>
      <c r="D3368" t="s">
        <v>4022</v>
      </c>
      <c r="E3368">
        <v>1</v>
      </c>
      <c r="G3368">
        <v>140339</v>
      </c>
      <c r="H3368" s="7">
        <v>16390</v>
      </c>
      <c r="I3368" t="s">
        <v>20</v>
      </c>
      <c r="J3368" t="s">
        <v>21</v>
      </c>
      <c r="K3368" t="s">
        <v>22</v>
      </c>
      <c r="L3368" s="2">
        <v>0.59722222222222221</v>
      </c>
      <c r="M3368" s="2">
        <v>0.65972222222222221</v>
      </c>
      <c r="N3368" s="1">
        <v>46072</v>
      </c>
      <c r="O3368" t="s">
        <v>23</v>
      </c>
      <c r="S3368" t="s">
        <v>18994</v>
      </c>
      <c r="T33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6.25E-2</v>
      </c>
      <c r="U3368" s="5">
        <f>WEEKNUM(Shipment_Data[[#This Row],[DATE]],2)</f>
        <v>8</v>
      </c>
      <c r="V3368" s="6">
        <f>SUBTOTAL(103,Shipment_Data[[#This Row],[DATE]])</f>
        <v>1</v>
      </c>
      <c r="W33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369" spans="1:23" x14ac:dyDescent="0.25">
      <c r="A3369" s="1">
        <v>46072</v>
      </c>
      <c r="B3369" t="s">
        <v>4023</v>
      </c>
      <c r="D3369" t="s">
        <v>4024</v>
      </c>
      <c r="E3369">
        <v>4</v>
      </c>
      <c r="G3369">
        <v>140324</v>
      </c>
      <c r="H3369" s="7">
        <v>213124</v>
      </c>
      <c r="I3369" t="s">
        <v>20</v>
      </c>
      <c r="J3369" t="s">
        <v>170</v>
      </c>
      <c r="K3369" t="s">
        <v>171</v>
      </c>
      <c r="L3369" s="2">
        <v>0.61805555555555558</v>
      </c>
      <c r="M3369" s="2">
        <v>0.69444444444444442</v>
      </c>
      <c r="N3369" s="1">
        <v>46072</v>
      </c>
      <c r="O3369" t="s">
        <v>23</v>
      </c>
      <c r="S3369" t="s">
        <v>18994</v>
      </c>
      <c r="T336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7.6388888890505768E-2</v>
      </c>
      <c r="U3369" s="5">
        <f>WEEKNUM(Shipment_Data[[#This Row],[DATE]],2)</f>
        <v>8</v>
      </c>
      <c r="V3369" s="6">
        <f>SUBTOTAL(103,Shipment_Data[[#This Row],[DATE]])</f>
        <v>1</v>
      </c>
      <c r="W33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370" spans="1:23" x14ac:dyDescent="0.25">
      <c r="A3370" s="1">
        <v>46072</v>
      </c>
      <c r="B3370" t="s">
        <v>4025</v>
      </c>
      <c r="D3370" t="s">
        <v>4026</v>
      </c>
      <c r="E3370">
        <v>1</v>
      </c>
      <c r="G3370">
        <v>140214</v>
      </c>
      <c r="H3370" s="7" t="s">
        <v>4027</v>
      </c>
      <c r="I3370" t="s">
        <v>20</v>
      </c>
      <c r="J3370" t="s">
        <v>170</v>
      </c>
      <c r="K3370" t="s">
        <v>171</v>
      </c>
      <c r="L3370" s="2">
        <v>0.61805555555555558</v>
      </c>
      <c r="M3370" s="2">
        <v>0.68194444444444446</v>
      </c>
      <c r="N3370" s="1">
        <v>46072</v>
      </c>
      <c r="O3370" t="s">
        <v>23</v>
      </c>
      <c r="S3370" t="s">
        <v>18994</v>
      </c>
      <c r="T33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6.3888888886140194E-2</v>
      </c>
      <c r="U3370" s="5">
        <f>WEEKNUM(Shipment_Data[[#This Row],[DATE]],2)</f>
        <v>8</v>
      </c>
      <c r="V3370" s="6">
        <f>SUBTOTAL(103,Shipment_Data[[#This Row],[DATE]])</f>
        <v>1</v>
      </c>
      <c r="W33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371" spans="1:23" x14ac:dyDescent="0.25">
      <c r="A3371" s="1">
        <v>46072</v>
      </c>
      <c r="B3371" t="s">
        <v>4025</v>
      </c>
      <c r="D3371" t="s">
        <v>4028</v>
      </c>
      <c r="E3371">
        <v>1</v>
      </c>
      <c r="G3371">
        <v>140225</v>
      </c>
      <c r="H3371" s="7">
        <v>6999.6</v>
      </c>
      <c r="I3371" t="s">
        <v>20</v>
      </c>
      <c r="J3371" t="s">
        <v>170</v>
      </c>
      <c r="K3371" t="s">
        <v>171</v>
      </c>
      <c r="L3371" s="2">
        <v>0.61805555555555558</v>
      </c>
      <c r="M3371" s="2">
        <v>0.68194444444444446</v>
      </c>
      <c r="N3371" s="1">
        <v>46072</v>
      </c>
      <c r="O3371" t="s">
        <v>23</v>
      </c>
      <c r="S3371" t="s">
        <v>18994</v>
      </c>
      <c r="T337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6.3888888886140194E-2</v>
      </c>
      <c r="U3371" s="5">
        <f>WEEKNUM(Shipment_Data[[#This Row],[DATE]],2)</f>
        <v>8</v>
      </c>
      <c r="V3371" s="6">
        <f>SUBTOTAL(103,Shipment_Data[[#This Row],[DATE]])</f>
        <v>1</v>
      </c>
      <c r="W33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372" spans="1:23" x14ac:dyDescent="0.25">
      <c r="A3372" s="1">
        <v>46072</v>
      </c>
      <c r="B3372" t="s">
        <v>4025</v>
      </c>
      <c r="D3372" t="s">
        <v>4029</v>
      </c>
      <c r="E3372">
        <v>1</v>
      </c>
      <c r="G3372">
        <v>140349</v>
      </c>
      <c r="H3372" s="7">
        <v>22120.2</v>
      </c>
      <c r="I3372" t="s">
        <v>20</v>
      </c>
      <c r="J3372" t="s">
        <v>170</v>
      </c>
      <c r="K3372" t="s">
        <v>171</v>
      </c>
      <c r="L3372" s="2">
        <v>0.61805555555555558</v>
      </c>
      <c r="M3372" s="2">
        <v>0.68194444444444446</v>
      </c>
      <c r="N3372" s="1">
        <v>46072</v>
      </c>
      <c r="O3372" t="s">
        <v>23</v>
      </c>
      <c r="S3372" t="s">
        <v>18994</v>
      </c>
      <c r="T33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6.3888888886140194E-2</v>
      </c>
      <c r="U3372" s="5">
        <f>WEEKNUM(Shipment_Data[[#This Row],[DATE]],2)</f>
        <v>8</v>
      </c>
      <c r="V3372" s="6">
        <f>SUBTOTAL(103,Shipment_Data[[#This Row],[DATE]])</f>
        <v>1</v>
      </c>
      <c r="W33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373" spans="1:23" x14ac:dyDescent="0.25">
      <c r="A3373" s="1">
        <v>46072</v>
      </c>
      <c r="B3373" t="s">
        <v>3818</v>
      </c>
      <c r="D3373" t="s">
        <v>4030</v>
      </c>
      <c r="E3373">
        <v>2</v>
      </c>
      <c r="G3373">
        <v>104178</v>
      </c>
      <c r="H3373" s="7">
        <v>120589.8</v>
      </c>
      <c r="I3373" t="s">
        <v>20</v>
      </c>
      <c r="J3373" t="s">
        <v>170</v>
      </c>
      <c r="K3373" t="s">
        <v>171</v>
      </c>
      <c r="L3373" s="2">
        <v>0.61805555555555558</v>
      </c>
      <c r="M3373" s="2">
        <v>0.77083333333333337</v>
      </c>
      <c r="N3373" s="1">
        <v>46072</v>
      </c>
      <c r="O3373" t="s">
        <v>23</v>
      </c>
      <c r="S3373" t="s">
        <v>18994</v>
      </c>
      <c r="T33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0.15277777778101154</v>
      </c>
      <c r="U3373" s="5">
        <f>WEEKNUM(Shipment_Data[[#This Row],[DATE]],2)</f>
        <v>8</v>
      </c>
      <c r="V3373" s="6">
        <f>SUBTOTAL(103,Shipment_Data[[#This Row],[DATE]])</f>
        <v>1</v>
      </c>
      <c r="W33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374" spans="1:23" x14ac:dyDescent="0.25">
      <c r="A3374" s="1">
        <v>46072</v>
      </c>
      <c r="B3374" t="s">
        <v>4031</v>
      </c>
      <c r="D3374" t="s">
        <v>4032</v>
      </c>
      <c r="E3374">
        <v>1</v>
      </c>
      <c r="G3374">
        <v>140257</v>
      </c>
      <c r="H3374" s="7">
        <v>185676.51</v>
      </c>
      <c r="I3374" t="s">
        <v>20</v>
      </c>
      <c r="J3374" t="s">
        <v>170</v>
      </c>
      <c r="K3374" t="s">
        <v>171</v>
      </c>
      <c r="L3374" s="2">
        <v>0.61805555555555558</v>
      </c>
      <c r="M3374" s="2">
        <v>0.70625000000000004</v>
      </c>
      <c r="N3374" s="1">
        <v>46072</v>
      </c>
      <c r="O3374" t="s">
        <v>23</v>
      </c>
      <c r="S3374" t="s">
        <v>18994</v>
      </c>
      <c r="T33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8.8194444448163267E-2</v>
      </c>
      <c r="U3374" s="5">
        <f>WEEKNUM(Shipment_Data[[#This Row],[DATE]],2)</f>
        <v>8</v>
      </c>
      <c r="V3374" s="6">
        <f>SUBTOTAL(103,Shipment_Data[[#This Row],[DATE]])</f>
        <v>1</v>
      </c>
      <c r="W33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375" spans="1:23" x14ac:dyDescent="0.25">
      <c r="A3375" s="1">
        <v>46072</v>
      </c>
      <c r="B3375" t="s">
        <v>4033</v>
      </c>
      <c r="D3375" t="s">
        <v>4034</v>
      </c>
      <c r="E3375">
        <v>2</v>
      </c>
      <c r="G3375">
        <v>140195</v>
      </c>
      <c r="H3375" s="7">
        <v>195469.12</v>
      </c>
      <c r="I3375" t="s">
        <v>20</v>
      </c>
      <c r="J3375" t="s">
        <v>170</v>
      </c>
      <c r="K3375" t="s">
        <v>171</v>
      </c>
      <c r="L3375" s="2">
        <v>0.61805555555555558</v>
      </c>
      <c r="M3375" s="2">
        <v>0.66388888888888886</v>
      </c>
      <c r="N3375" s="1">
        <v>46072</v>
      </c>
      <c r="O3375" t="s">
        <v>23</v>
      </c>
      <c r="S3375" t="s">
        <v>18994</v>
      </c>
      <c r="T33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4.5833333337213844E-2</v>
      </c>
      <c r="U3375" s="5">
        <f>WEEKNUM(Shipment_Data[[#This Row],[DATE]],2)</f>
        <v>8</v>
      </c>
      <c r="V3375" s="6">
        <f>SUBTOTAL(103,Shipment_Data[[#This Row],[DATE]])</f>
        <v>1</v>
      </c>
      <c r="W33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376" spans="1:23" x14ac:dyDescent="0.25">
      <c r="A3376" s="1">
        <v>46072</v>
      </c>
      <c r="B3376" t="s">
        <v>4035</v>
      </c>
      <c r="D3376" t="s">
        <v>4036</v>
      </c>
      <c r="E3376">
        <v>1</v>
      </c>
      <c r="G3376">
        <v>140286</v>
      </c>
      <c r="H3376" s="7">
        <v>53993.06</v>
      </c>
      <c r="I3376" t="s">
        <v>20</v>
      </c>
      <c r="J3376" t="s">
        <v>170</v>
      </c>
      <c r="K3376" t="s">
        <v>171</v>
      </c>
      <c r="L3376" s="2">
        <v>0.61805555555555558</v>
      </c>
      <c r="M3376" s="2">
        <v>0.72569444444444442</v>
      </c>
      <c r="N3376" s="1">
        <v>46072</v>
      </c>
      <c r="O3376" t="s">
        <v>23</v>
      </c>
      <c r="S3376" t="s">
        <v>18994</v>
      </c>
      <c r="T337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0.10763888889050577</v>
      </c>
      <c r="U3376" s="5">
        <f>WEEKNUM(Shipment_Data[[#This Row],[DATE]],2)</f>
        <v>8</v>
      </c>
      <c r="V3376" s="6">
        <f>SUBTOTAL(103,Shipment_Data[[#This Row],[DATE]])</f>
        <v>1</v>
      </c>
      <c r="W33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377" spans="1:23" x14ac:dyDescent="0.25">
      <c r="A3377" s="1">
        <v>46072</v>
      </c>
      <c r="B3377" t="s">
        <v>4037</v>
      </c>
      <c r="D3377" t="s">
        <v>4038</v>
      </c>
      <c r="E3377">
        <v>4</v>
      </c>
      <c r="G3377">
        <v>140139</v>
      </c>
      <c r="H3377" s="7">
        <v>947070.88</v>
      </c>
      <c r="I3377" t="s">
        <v>20</v>
      </c>
      <c r="J3377" t="s">
        <v>111</v>
      </c>
      <c r="K3377" t="s">
        <v>112</v>
      </c>
      <c r="L3377" s="2">
        <v>0.64583333333333337</v>
      </c>
      <c r="M3377" s="2">
        <v>0.71875</v>
      </c>
      <c r="N3377" s="1">
        <v>46072</v>
      </c>
      <c r="O3377" t="s">
        <v>23</v>
      </c>
      <c r="S3377" t="s">
        <v>18994</v>
      </c>
      <c r="T337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7.2916666664241347E-2</v>
      </c>
      <c r="U3377" s="5">
        <f>WEEKNUM(Shipment_Data[[#This Row],[DATE]],2)</f>
        <v>8</v>
      </c>
      <c r="V3377" s="6">
        <f>SUBTOTAL(103,Shipment_Data[[#This Row],[DATE]])</f>
        <v>1</v>
      </c>
      <c r="W33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378" spans="1:23" x14ac:dyDescent="0.25">
      <c r="A3378" s="1">
        <v>46072</v>
      </c>
      <c r="B3378" t="s">
        <v>4037</v>
      </c>
      <c r="D3378" t="s">
        <v>4039</v>
      </c>
      <c r="E3378">
        <v>2</v>
      </c>
      <c r="G3378">
        <v>140237</v>
      </c>
      <c r="H3378" s="7">
        <v>264147.20000000001</v>
      </c>
      <c r="I3378" t="s">
        <v>20</v>
      </c>
      <c r="J3378" t="s">
        <v>111</v>
      </c>
      <c r="K3378" t="s">
        <v>112</v>
      </c>
      <c r="L3378" s="2">
        <v>0.64583333333333337</v>
      </c>
      <c r="M3378" s="2">
        <v>0.71875</v>
      </c>
      <c r="N3378" s="1">
        <v>46072</v>
      </c>
      <c r="O3378" t="s">
        <v>23</v>
      </c>
      <c r="S3378" t="s">
        <v>18994</v>
      </c>
      <c r="T337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7.2916666664241347E-2</v>
      </c>
      <c r="U3378" s="5">
        <f>WEEKNUM(Shipment_Data[[#This Row],[DATE]],2)</f>
        <v>8</v>
      </c>
      <c r="V3378" s="6">
        <f>SUBTOTAL(103,Shipment_Data[[#This Row],[DATE]])</f>
        <v>1</v>
      </c>
      <c r="W33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379" spans="1:23" x14ac:dyDescent="0.25">
      <c r="A3379" s="1">
        <v>46072</v>
      </c>
      <c r="B3379" t="s">
        <v>4037</v>
      </c>
      <c r="D3379" t="s">
        <v>4040</v>
      </c>
      <c r="E3379">
        <v>1</v>
      </c>
      <c r="G3379">
        <v>140341</v>
      </c>
      <c r="H3379" s="7">
        <v>49500</v>
      </c>
      <c r="I3379" t="s">
        <v>20</v>
      </c>
      <c r="J3379" t="s">
        <v>111</v>
      </c>
      <c r="K3379" t="s">
        <v>112</v>
      </c>
      <c r="L3379" s="2">
        <v>0.64583333333333337</v>
      </c>
      <c r="M3379" s="2">
        <v>0.71875</v>
      </c>
      <c r="N3379" s="1">
        <v>46072</v>
      </c>
      <c r="O3379" t="s">
        <v>23</v>
      </c>
      <c r="S3379" t="s">
        <v>18994</v>
      </c>
      <c r="T337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7.2916666664241347E-2</v>
      </c>
      <c r="U3379" s="5">
        <f>WEEKNUM(Shipment_Data[[#This Row],[DATE]],2)</f>
        <v>8</v>
      </c>
      <c r="V3379" s="6">
        <f>SUBTOTAL(103,Shipment_Data[[#This Row],[DATE]])</f>
        <v>1</v>
      </c>
      <c r="W33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380" spans="1:23" x14ac:dyDescent="0.25">
      <c r="A3380" s="1">
        <v>46072</v>
      </c>
      <c r="B3380" t="s">
        <v>4041</v>
      </c>
      <c r="D3380" t="s">
        <v>4042</v>
      </c>
      <c r="E3380">
        <v>1</v>
      </c>
      <c r="G3380">
        <v>140191</v>
      </c>
      <c r="H3380" s="7">
        <v>148062.54999999999</v>
      </c>
      <c r="I3380" t="s">
        <v>20</v>
      </c>
      <c r="J3380" t="s">
        <v>111</v>
      </c>
      <c r="K3380" t="s">
        <v>112</v>
      </c>
      <c r="L3380" s="2">
        <v>0.64583333333333337</v>
      </c>
      <c r="M3380" s="2">
        <v>0.70277777777777772</v>
      </c>
      <c r="N3380" s="1">
        <v>46072</v>
      </c>
      <c r="O3380" t="s">
        <v>23</v>
      </c>
      <c r="S3380" t="s">
        <v>18994</v>
      </c>
      <c r="T338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5.694444444088731E-2</v>
      </c>
      <c r="U3380" s="5">
        <f>WEEKNUM(Shipment_Data[[#This Row],[DATE]],2)</f>
        <v>8</v>
      </c>
      <c r="V3380" s="6">
        <f>SUBTOTAL(103,Shipment_Data[[#This Row],[DATE]])</f>
        <v>1</v>
      </c>
      <c r="W33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381" spans="1:23" x14ac:dyDescent="0.25">
      <c r="A3381" s="1">
        <v>46072</v>
      </c>
      <c r="B3381" t="s">
        <v>3473</v>
      </c>
      <c r="D3381" t="s">
        <v>4043</v>
      </c>
      <c r="E3381">
        <v>1</v>
      </c>
      <c r="G3381">
        <v>140142</v>
      </c>
      <c r="H3381" s="7" t="s">
        <v>4044</v>
      </c>
      <c r="I3381" t="s">
        <v>20</v>
      </c>
      <c r="J3381" t="s">
        <v>111</v>
      </c>
      <c r="K3381" t="s">
        <v>112</v>
      </c>
      <c r="L3381" s="2">
        <v>0.64583333333333337</v>
      </c>
      <c r="M3381" s="2">
        <v>0.67152777777777772</v>
      </c>
      <c r="N3381" s="1">
        <v>46072</v>
      </c>
      <c r="O3381" t="s">
        <v>23</v>
      </c>
      <c r="S3381" t="s">
        <v>18994</v>
      </c>
      <c r="T338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2.569444444088731E-2</v>
      </c>
      <c r="U3381" s="5">
        <f>WEEKNUM(Shipment_Data[[#This Row],[DATE]],2)</f>
        <v>8</v>
      </c>
      <c r="V3381" s="6">
        <f>SUBTOTAL(103,Shipment_Data[[#This Row],[DATE]])</f>
        <v>1</v>
      </c>
      <c r="W33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382" spans="1:23" x14ac:dyDescent="0.25">
      <c r="A3382" s="1">
        <v>46072</v>
      </c>
      <c r="B3382" t="s">
        <v>3473</v>
      </c>
      <c r="D3382" t="s">
        <v>4045</v>
      </c>
      <c r="E3382">
        <v>1</v>
      </c>
      <c r="G3382">
        <v>140360</v>
      </c>
      <c r="H3382" s="7">
        <v>29514.959999999999</v>
      </c>
      <c r="I3382" t="s">
        <v>20</v>
      </c>
      <c r="J3382" t="s">
        <v>111</v>
      </c>
      <c r="K3382" t="s">
        <v>112</v>
      </c>
      <c r="L3382" s="2">
        <v>0.64583333333333337</v>
      </c>
      <c r="M3382" s="2">
        <v>0.67152777777777772</v>
      </c>
      <c r="N3382" s="1">
        <v>46072</v>
      </c>
      <c r="O3382" t="s">
        <v>23</v>
      </c>
      <c r="S3382" t="s">
        <v>18994</v>
      </c>
      <c r="T338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2.569444444088731E-2</v>
      </c>
      <c r="U3382" s="5">
        <f>WEEKNUM(Shipment_Data[[#This Row],[DATE]],2)</f>
        <v>8</v>
      </c>
      <c r="V3382" s="6">
        <f>SUBTOTAL(103,Shipment_Data[[#This Row],[DATE]])</f>
        <v>1</v>
      </c>
      <c r="W33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383" spans="1:23" x14ac:dyDescent="0.25">
      <c r="A3383" s="1">
        <v>46072</v>
      </c>
      <c r="B3383" t="s">
        <v>4046</v>
      </c>
      <c r="D3383" t="s">
        <v>4047</v>
      </c>
      <c r="E3383">
        <v>1</v>
      </c>
      <c r="G3383">
        <v>140284</v>
      </c>
      <c r="H3383" s="7">
        <v>163382.98000000001</v>
      </c>
      <c r="I3383" t="s">
        <v>20</v>
      </c>
      <c r="J3383" t="s">
        <v>111</v>
      </c>
      <c r="K3383" t="s">
        <v>112</v>
      </c>
      <c r="L3383" s="2">
        <v>0.64583333333333337</v>
      </c>
      <c r="M3383" s="2"/>
      <c r="N3383" s="1">
        <v>46072</v>
      </c>
      <c r="O3383" t="s">
        <v>23</v>
      </c>
      <c r="S3383" t="s">
        <v>18994</v>
      </c>
      <c r="T3383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3383" s="5">
        <f>WEEKNUM(Shipment_Data[[#This Row],[DATE]],2)</f>
        <v>8</v>
      </c>
      <c r="V3383" s="6">
        <f>SUBTOTAL(103,Shipment_Data[[#This Row],[DATE]])</f>
        <v>1</v>
      </c>
      <c r="W33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384" spans="1:23" x14ac:dyDescent="0.25">
      <c r="A3384" s="1">
        <v>46072</v>
      </c>
      <c r="B3384" t="s">
        <v>4046</v>
      </c>
      <c r="D3384" t="s">
        <v>4048</v>
      </c>
      <c r="E3384">
        <v>1</v>
      </c>
      <c r="G3384">
        <v>104369</v>
      </c>
      <c r="H3384" s="7">
        <v>26411</v>
      </c>
      <c r="I3384" t="s">
        <v>20</v>
      </c>
      <c r="J3384" t="s">
        <v>111</v>
      </c>
      <c r="K3384" t="s">
        <v>112</v>
      </c>
      <c r="L3384" s="2">
        <v>0.64583333333333337</v>
      </c>
      <c r="M3384" s="2">
        <v>0.68402777777777779</v>
      </c>
      <c r="N3384" s="1">
        <v>46072</v>
      </c>
      <c r="O3384" t="s">
        <v>23</v>
      </c>
      <c r="S3384" t="s">
        <v>18994</v>
      </c>
      <c r="T338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3.8194444445252884E-2</v>
      </c>
      <c r="U3384" s="5">
        <f>WEEKNUM(Shipment_Data[[#This Row],[DATE]],2)</f>
        <v>8</v>
      </c>
      <c r="V3384" s="6">
        <f>SUBTOTAL(103,Shipment_Data[[#This Row],[DATE]])</f>
        <v>1</v>
      </c>
      <c r="W33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385" spans="1:23" x14ac:dyDescent="0.25">
      <c r="A3385" s="1">
        <v>46072</v>
      </c>
      <c r="B3385" t="s">
        <v>2656</v>
      </c>
      <c r="D3385" t="s">
        <v>4049</v>
      </c>
      <c r="E3385">
        <v>2</v>
      </c>
      <c r="G3385">
        <v>140297</v>
      </c>
      <c r="H3385" s="7">
        <v>176309.53</v>
      </c>
      <c r="I3385" t="s">
        <v>20</v>
      </c>
      <c r="J3385" t="s">
        <v>111</v>
      </c>
      <c r="K3385" t="s">
        <v>112</v>
      </c>
      <c r="L3385" s="2">
        <v>0.64583333333333337</v>
      </c>
      <c r="M3385" s="2">
        <v>0.75763888888888886</v>
      </c>
      <c r="N3385" s="1">
        <v>46072</v>
      </c>
      <c r="O3385" t="s">
        <v>23</v>
      </c>
      <c r="S3385" t="s">
        <v>18994</v>
      </c>
      <c r="T338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0.11180555555620231</v>
      </c>
      <c r="U3385" s="5">
        <f>WEEKNUM(Shipment_Data[[#This Row],[DATE]],2)</f>
        <v>8</v>
      </c>
      <c r="V3385" s="6">
        <f>SUBTOTAL(103,Shipment_Data[[#This Row],[DATE]])</f>
        <v>1</v>
      </c>
      <c r="W33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386" spans="1:23" x14ac:dyDescent="0.25">
      <c r="A3386" s="1">
        <v>46072</v>
      </c>
      <c r="B3386" t="s">
        <v>4050</v>
      </c>
      <c r="D3386" t="s">
        <v>4051</v>
      </c>
      <c r="E3386">
        <v>4</v>
      </c>
      <c r="G3386">
        <v>140322</v>
      </c>
      <c r="H3386" s="7">
        <v>12867.92</v>
      </c>
      <c r="I3386" t="s">
        <v>20</v>
      </c>
      <c r="J3386" t="s">
        <v>204</v>
      </c>
      <c r="K3386" t="s">
        <v>92</v>
      </c>
      <c r="L3386" s="2">
        <v>0.64236111111111116</v>
      </c>
      <c r="M3386" s="2">
        <v>0.64236111111111116</v>
      </c>
      <c r="N3386" s="1">
        <v>46072</v>
      </c>
      <c r="O3386" t="s">
        <v>23</v>
      </c>
      <c r="S3386" t="s">
        <v>18994</v>
      </c>
      <c r="T338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3386" s="5">
        <f>WEEKNUM(Shipment_Data[[#This Row],[DATE]],2)</f>
        <v>8</v>
      </c>
      <c r="V3386" s="6">
        <f>SUBTOTAL(103,Shipment_Data[[#This Row],[DATE]])</f>
        <v>1</v>
      </c>
      <c r="W33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387" spans="1:23" x14ac:dyDescent="0.25">
      <c r="A3387" s="1">
        <v>46072</v>
      </c>
      <c r="B3387" t="s">
        <v>2553</v>
      </c>
      <c r="D3387" t="s">
        <v>4052</v>
      </c>
      <c r="E3387">
        <v>1</v>
      </c>
      <c r="G3387">
        <v>140363</v>
      </c>
      <c r="H3387" s="7">
        <v>220849.39</v>
      </c>
      <c r="I3387" t="s">
        <v>20</v>
      </c>
      <c r="J3387" t="s">
        <v>91</v>
      </c>
      <c r="K3387" t="s">
        <v>92</v>
      </c>
      <c r="L3387" s="2">
        <v>0.65</v>
      </c>
      <c r="M3387" s="2">
        <v>0.64236111111111116</v>
      </c>
      <c r="N3387" s="1">
        <v>46072</v>
      </c>
      <c r="O3387" t="s">
        <v>23</v>
      </c>
      <c r="S3387" t="s">
        <v>18994</v>
      </c>
      <c r="T338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-7.6388888919609599E-3</v>
      </c>
      <c r="U3387" s="5">
        <f>WEEKNUM(Shipment_Data[[#This Row],[DATE]],2)</f>
        <v>8</v>
      </c>
      <c r="V3387" s="6">
        <f>SUBTOTAL(103,Shipment_Data[[#This Row],[DATE]])</f>
        <v>1</v>
      </c>
      <c r="W33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388" spans="1:23" x14ac:dyDescent="0.25">
      <c r="A3388" s="1">
        <v>46072</v>
      </c>
      <c r="B3388" t="s">
        <v>4053</v>
      </c>
      <c r="D3388" t="s">
        <v>4054</v>
      </c>
      <c r="E3388">
        <v>2</v>
      </c>
      <c r="G3388">
        <v>140305</v>
      </c>
      <c r="H3388" s="7">
        <v>112140</v>
      </c>
      <c r="I3388" t="s">
        <v>20</v>
      </c>
      <c r="J3388" t="s">
        <v>257</v>
      </c>
      <c r="K3388" t="s">
        <v>258</v>
      </c>
      <c r="L3388" s="2">
        <v>0.66319444444444442</v>
      </c>
      <c r="M3388" s="2">
        <v>0.71875</v>
      </c>
      <c r="N3388" s="1">
        <v>46072</v>
      </c>
      <c r="O3388" t="s">
        <v>23</v>
      </c>
      <c r="S3388" t="s">
        <v>18994</v>
      </c>
      <c r="T33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5.5555555554747116E-2</v>
      </c>
      <c r="U3388" s="5">
        <f>WEEKNUM(Shipment_Data[[#This Row],[DATE]],2)</f>
        <v>8</v>
      </c>
      <c r="V3388" s="6">
        <f>SUBTOTAL(103,Shipment_Data[[#This Row],[DATE]])</f>
        <v>1</v>
      </c>
      <c r="W33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389" spans="1:23" x14ac:dyDescent="0.25">
      <c r="A3389" s="1">
        <v>46072</v>
      </c>
      <c r="B3389" t="s">
        <v>1358</v>
      </c>
      <c r="D3389" t="s">
        <v>4055</v>
      </c>
      <c r="E3389">
        <v>1</v>
      </c>
      <c r="G3389">
        <v>140386</v>
      </c>
      <c r="H3389" s="7">
        <v>317890.08</v>
      </c>
      <c r="I3389" t="s">
        <v>20</v>
      </c>
      <c r="J3389" t="s">
        <v>257</v>
      </c>
      <c r="K3389" t="s">
        <v>258</v>
      </c>
      <c r="L3389" s="2">
        <v>0.66319444444444442</v>
      </c>
      <c r="M3389" s="2">
        <v>0.75624999999999998</v>
      </c>
      <c r="N3389" s="1">
        <v>46072</v>
      </c>
      <c r="O3389" t="s">
        <v>23</v>
      </c>
      <c r="S3389" t="s">
        <v>18994</v>
      </c>
      <c r="T33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9.3055555553291924E-2</v>
      </c>
      <c r="U3389" s="5">
        <f>WEEKNUM(Shipment_Data[[#This Row],[DATE]],2)</f>
        <v>8</v>
      </c>
      <c r="V3389" s="6">
        <f>SUBTOTAL(103,Shipment_Data[[#This Row],[DATE]])</f>
        <v>1</v>
      </c>
      <c r="W33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390" spans="1:23" x14ac:dyDescent="0.25">
      <c r="A3390" s="1">
        <v>46072</v>
      </c>
      <c r="B3390" t="s">
        <v>3601</v>
      </c>
      <c r="D3390" t="s">
        <v>4056</v>
      </c>
      <c r="E3390">
        <v>2</v>
      </c>
      <c r="G3390">
        <v>140370</v>
      </c>
      <c r="H3390" s="7">
        <v>54206.15</v>
      </c>
      <c r="I3390" t="s">
        <v>20</v>
      </c>
      <c r="J3390" t="s">
        <v>75</v>
      </c>
      <c r="K3390" t="s">
        <v>76</v>
      </c>
      <c r="L3390" s="2">
        <v>0.44444444444444442</v>
      </c>
      <c r="M3390" s="2">
        <v>0.71527777777777779</v>
      </c>
      <c r="N3390" s="1">
        <v>46072</v>
      </c>
      <c r="O3390" t="s">
        <v>23</v>
      </c>
      <c r="S3390" t="s">
        <v>18994</v>
      </c>
      <c r="T339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0.27083333333575865</v>
      </c>
      <c r="U3390" s="5">
        <f>WEEKNUM(Shipment_Data[[#This Row],[DATE]],2)</f>
        <v>8</v>
      </c>
      <c r="V3390" s="6">
        <f>SUBTOTAL(103,Shipment_Data[[#This Row],[DATE]])</f>
        <v>1</v>
      </c>
      <c r="W33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391" spans="1:23" x14ac:dyDescent="0.25">
      <c r="A3391" s="1">
        <v>46072</v>
      </c>
      <c r="B3391" t="s">
        <v>3935</v>
      </c>
      <c r="D3391" t="s">
        <v>4057</v>
      </c>
      <c r="E3391">
        <v>1</v>
      </c>
      <c r="G3391">
        <v>140338</v>
      </c>
      <c r="H3391" s="7">
        <v>6820.91</v>
      </c>
      <c r="I3391" t="s">
        <v>20</v>
      </c>
      <c r="J3391" t="s">
        <v>57</v>
      </c>
      <c r="K3391" t="s">
        <v>58</v>
      </c>
      <c r="L3391" s="2">
        <v>0.44444444444444442</v>
      </c>
      <c r="M3391" s="2">
        <v>0.7270833333333333</v>
      </c>
      <c r="N3391" s="1">
        <v>46072</v>
      </c>
      <c r="O3391" t="s">
        <v>23</v>
      </c>
      <c r="S3391" t="s">
        <v>18994</v>
      </c>
      <c r="T339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0.28263888888614019</v>
      </c>
      <c r="U3391" s="5">
        <f>WEEKNUM(Shipment_Data[[#This Row],[DATE]],2)</f>
        <v>8</v>
      </c>
      <c r="V3391" s="6">
        <f>SUBTOTAL(103,Shipment_Data[[#This Row],[DATE]])</f>
        <v>1</v>
      </c>
      <c r="W33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392" spans="1:23" x14ac:dyDescent="0.25">
      <c r="A3392" s="1">
        <v>46072</v>
      </c>
      <c r="B3392" t="s">
        <v>4058</v>
      </c>
      <c r="D3392" t="s">
        <v>4059</v>
      </c>
      <c r="E3392">
        <v>1</v>
      </c>
      <c r="G3392">
        <v>140350</v>
      </c>
      <c r="H3392" s="7">
        <v>63819.18</v>
      </c>
      <c r="I3392" t="s">
        <v>20</v>
      </c>
      <c r="J3392" t="s">
        <v>57</v>
      </c>
      <c r="K3392" t="s">
        <v>58</v>
      </c>
      <c r="L3392" s="2">
        <v>0.44444444444444442</v>
      </c>
      <c r="M3392" s="2">
        <v>0.71527777777777779</v>
      </c>
      <c r="N3392" s="1">
        <v>46072</v>
      </c>
      <c r="O3392" t="s">
        <v>23</v>
      </c>
      <c r="S3392" t="s">
        <v>18994</v>
      </c>
      <c r="T339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0.27083333333575865</v>
      </c>
      <c r="U3392" s="5">
        <f>WEEKNUM(Shipment_Data[[#This Row],[DATE]],2)</f>
        <v>8</v>
      </c>
      <c r="V3392" s="6">
        <f>SUBTOTAL(103,Shipment_Data[[#This Row],[DATE]])</f>
        <v>1</v>
      </c>
      <c r="W33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393" spans="1:23" x14ac:dyDescent="0.25">
      <c r="A3393" s="1">
        <v>46072</v>
      </c>
      <c r="B3393" t="s">
        <v>1901</v>
      </c>
      <c r="D3393" t="s">
        <v>4060</v>
      </c>
      <c r="E3393">
        <v>1</v>
      </c>
      <c r="G3393">
        <v>140381</v>
      </c>
      <c r="H3393" s="7">
        <v>116300.16</v>
      </c>
      <c r="I3393" t="s">
        <v>20</v>
      </c>
      <c r="J3393" t="s">
        <v>111</v>
      </c>
      <c r="K3393" t="s">
        <v>112</v>
      </c>
      <c r="L3393" s="2">
        <v>0.64583333333333337</v>
      </c>
      <c r="M3393" s="2">
        <v>0.6791666666666667</v>
      </c>
      <c r="N3393" s="1">
        <v>46072</v>
      </c>
      <c r="O3393" t="s">
        <v>23</v>
      </c>
      <c r="S3393" t="s">
        <v>18994</v>
      </c>
      <c r="T33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3.3333333332848269E-2</v>
      </c>
      <c r="U3393" s="5">
        <f>WEEKNUM(Shipment_Data[[#This Row],[DATE]],2)</f>
        <v>8</v>
      </c>
      <c r="V3393" s="6">
        <f>SUBTOTAL(103,Shipment_Data[[#This Row],[DATE]])</f>
        <v>1</v>
      </c>
      <c r="W33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394" spans="1:23" x14ac:dyDescent="0.25">
      <c r="A3394" s="1">
        <v>46072</v>
      </c>
      <c r="B3394" t="s">
        <v>4061</v>
      </c>
      <c r="D3394" t="s">
        <v>4062</v>
      </c>
      <c r="E3394">
        <v>2</v>
      </c>
      <c r="G3394" t="s">
        <v>4063</v>
      </c>
      <c r="H3394" s="7">
        <v>87611.43</v>
      </c>
      <c r="I3394" t="s">
        <v>20</v>
      </c>
      <c r="J3394" t="s">
        <v>57</v>
      </c>
      <c r="K3394" t="s">
        <v>58</v>
      </c>
      <c r="L3394" s="2">
        <v>0.44444444444444442</v>
      </c>
      <c r="M3394" s="2">
        <v>0.75694444444444442</v>
      </c>
      <c r="N3394" s="1">
        <v>46072</v>
      </c>
      <c r="O3394" t="s">
        <v>23</v>
      </c>
      <c r="S3394" t="s">
        <v>18994</v>
      </c>
      <c r="T33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0.3125</v>
      </c>
      <c r="U3394" s="5">
        <f>WEEKNUM(Shipment_Data[[#This Row],[DATE]],2)</f>
        <v>8</v>
      </c>
      <c r="V3394" s="6">
        <f>SUBTOTAL(103,Shipment_Data[[#This Row],[DATE]])</f>
        <v>1</v>
      </c>
      <c r="W33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395" spans="1:23" x14ac:dyDescent="0.25">
      <c r="A3395" s="1">
        <v>46072</v>
      </c>
      <c r="B3395" t="s">
        <v>4058</v>
      </c>
      <c r="D3395" t="s">
        <v>4064</v>
      </c>
      <c r="E3395">
        <v>1</v>
      </c>
      <c r="G3395">
        <v>140358</v>
      </c>
      <c r="H3395" s="7">
        <v>23760</v>
      </c>
      <c r="I3395" t="s">
        <v>20</v>
      </c>
      <c r="J3395" t="s">
        <v>57</v>
      </c>
      <c r="K3395" t="s">
        <v>58</v>
      </c>
      <c r="L3395" s="2">
        <v>0.44444444444444442</v>
      </c>
      <c r="M3395" s="2">
        <v>0.71597222222222223</v>
      </c>
      <c r="N3395" s="1">
        <v>46072</v>
      </c>
      <c r="O3395" t="s">
        <v>23</v>
      </c>
      <c r="S3395" t="s">
        <v>18994</v>
      </c>
      <c r="T339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0.27152777777519077</v>
      </c>
      <c r="U3395" s="5">
        <f>WEEKNUM(Shipment_Data[[#This Row],[DATE]],2)</f>
        <v>8</v>
      </c>
      <c r="V3395" s="6">
        <f>SUBTOTAL(103,Shipment_Data[[#This Row],[DATE]])</f>
        <v>1</v>
      </c>
      <c r="W33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396" spans="1:23" x14ac:dyDescent="0.25">
      <c r="A3396" s="1">
        <v>46073</v>
      </c>
      <c r="B3396" t="s">
        <v>4065</v>
      </c>
      <c r="D3396" t="s">
        <v>4066</v>
      </c>
      <c r="E3396">
        <v>1</v>
      </c>
      <c r="G3396">
        <v>140279</v>
      </c>
      <c r="H3396" s="7">
        <v>42123.94</v>
      </c>
      <c r="I3396" t="s">
        <v>20</v>
      </c>
      <c r="J3396" t="s">
        <v>257</v>
      </c>
      <c r="K3396" t="s">
        <v>258</v>
      </c>
      <c r="L3396" s="2">
        <v>0.40277777777777779</v>
      </c>
      <c r="M3396" s="2">
        <v>0.44513888888888886</v>
      </c>
      <c r="N3396" s="1">
        <v>46073</v>
      </c>
      <c r="O3396" t="s">
        <v>23</v>
      </c>
      <c r="S3396" t="s">
        <v>18994</v>
      </c>
      <c r="T339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4.2361111110949423E-2</v>
      </c>
      <c r="U3396" s="5">
        <f>WEEKNUM(Shipment_Data[[#This Row],[DATE]],2)</f>
        <v>8</v>
      </c>
      <c r="V3396" s="6">
        <f>SUBTOTAL(103,Shipment_Data[[#This Row],[DATE]])</f>
        <v>1</v>
      </c>
      <c r="W33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397" spans="1:23" x14ac:dyDescent="0.25">
      <c r="A3397" s="1">
        <v>46073</v>
      </c>
      <c r="B3397" t="s">
        <v>4067</v>
      </c>
      <c r="D3397" t="s">
        <v>4068</v>
      </c>
      <c r="E3397">
        <v>1</v>
      </c>
      <c r="G3397">
        <v>140345</v>
      </c>
      <c r="H3397" s="7">
        <v>73648.600000000006</v>
      </c>
      <c r="I3397" t="s">
        <v>20</v>
      </c>
      <c r="J3397" t="s">
        <v>257</v>
      </c>
      <c r="K3397" t="s">
        <v>258</v>
      </c>
      <c r="L3397" s="2">
        <v>0.40277777777777779</v>
      </c>
      <c r="M3397" s="2">
        <v>0.60902777777777772</v>
      </c>
      <c r="N3397" s="1">
        <v>46073</v>
      </c>
      <c r="O3397" t="s">
        <v>23</v>
      </c>
      <c r="S3397" t="s">
        <v>18994</v>
      </c>
      <c r="T339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0.20624999999563443</v>
      </c>
      <c r="U3397" s="5">
        <f>WEEKNUM(Shipment_Data[[#This Row],[DATE]],2)</f>
        <v>8</v>
      </c>
      <c r="V3397" s="6">
        <f>SUBTOTAL(103,Shipment_Data[[#This Row],[DATE]])</f>
        <v>1</v>
      </c>
      <c r="W33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398" spans="1:23" x14ac:dyDescent="0.25">
      <c r="A3398" s="1">
        <v>46073</v>
      </c>
      <c r="B3398" t="s">
        <v>522</v>
      </c>
      <c r="D3398" t="s">
        <v>4069</v>
      </c>
      <c r="E3398">
        <v>1</v>
      </c>
      <c r="G3398">
        <v>140296</v>
      </c>
      <c r="H3398" s="7">
        <v>116487.17</v>
      </c>
      <c r="I3398" t="s">
        <v>20</v>
      </c>
      <c r="J3398" t="s">
        <v>257</v>
      </c>
      <c r="K3398" t="s">
        <v>258</v>
      </c>
      <c r="L3398" s="2">
        <v>0.40277777777777779</v>
      </c>
      <c r="M3398" s="2">
        <v>0.63888888888888884</v>
      </c>
      <c r="N3398" s="1">
        <v>46073</v>
      </c>
      <c r="O3398" t="s">
        <v>23</v>
      </c>
      <c r="S3398" t="s">
        <v>18994</v>
      </c>
      <c r="T339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0.23611111110949423</v>
      </c>
      <c r="U3398" s="5">
        <f>WEEKNUM(Shipment_Data[[#This Row],[DATE]],2)</f>
        <v>8</v>
      </c>
      <c r="V3398" s="6">
        <f>SUBTOTAL(103,Shipment_Data[[#This Row],[DATE]])</f>
        <v>1</v>
      </c>
      <c r="W33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399" spans="1:23" x14ac:dyDescent="0.25">
      <c r="A3399" s="1">
        <v>46073</v>
      </c>
      <c r="B3399" t="s">
        <v>4070</v>
      </c>
      <c r="D3399" t="s">
        <v>4071</v>
      </c>
      <c r="E3399">
        <v>3</v>
      </c>
      <c r="G3399">
        <v>140408</v>
      </c>
      <c r="H3399" s="7">
        <v>2033439.77</v>
      </c>
      <c r="I3399" t="s">
        <v>20</v>
      </c>
      <c r="J3399" t="s">
        <v>257</v>
      </c>
      <c r="K3399" t="s">
        <v>258</v>
      </c>
      <c r="L3399" s="2">
        <v>0.40277777777777779</v>
      </c>
      <c r="M3399" s="2">
        <v>0.48541666666666666</v>
      </c>
      <c r="N3399" s="1">
        <v>46073</v>
      </c>
      <c r="O3399" t="s">
        <v>23</v>
      </c>
      <c r="S3399" t="s">
        <v>18994</v>
      </c>
      <c r="T339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8.2638888889050577E-2</v>
      </c>
      <c r="U3399" s="5">
        <f>WEEKNUM(Shipment_Data[[#This Row],[DATE]],2)</f>
        <v>8</v>
      </c>
      <c r="V3399" s="6">
        <f>SUBTOTAL(103,Shipment_Data[[#This Row],[DATE]])</f>
        <v>1</v>
      </c>
      <c r="W33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400" spans="1:23" x14ac:dyDescent="0.25">
      <c r="A3400" s="1">
        <v>46073</v>
      </c>
      <c r="B3400" t="s">
        <v>55</v>
      </c>
      <c r="D3400" t="s">
        <v>4072</v>
      </c>
      <c r="E3400">
        <v>1</v>
      </c>
      <c r="G3400">
        <v>140421</v>
      </c>
      <c r="H3400" s="7">
        <v>19415</v>
      </c>
      <c r="I3400" t="s">
        <v>20</v>
      </c>
      <c r="J3400" t="s">
        <v>257</v>
      </c>
      <c r="K3400" t="s">
        <v>258</v>
      </c>
      <c r="L3400" s="2">
        <v>0.40277777777777779</v>
      </c>
      <c r="M3400" s="2">
        <v>0.44027777777777777</v>
      </c>
      <c r="N3400" s="1">
        <v>46073</v>
      </c>
      <c r="O3400" t="s">
        <v>23</v>
      </c>
      <c r="S3400" t="s">
        <v>18994</v>
      </c>
      <c r="T340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3.7499999998544808E-2</v>
      </c>
      <c r="U3400" s="5">
        <f>WEEKNUM(Shipment_Data[[#This Row],[DATE]],2)</f>
        <v>8</v>
      </c>
      <c r="V3400" s="6">
        <f>SUBTOTAL(103,Shipment_Data[[#This Row],[DATE]])</f>
        <v>1</v>
      </c>
      <c r="W34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401" spans="1:23" x14ac:dyDescent="0.25">
      <c r="A3401" s="1">
        <v>46073</v>
      </c>
      <c r="B3401" t="s">
        <v>4067</v>
      </c>
      <c r="D3401" t="s">
        <v>4073</v>
      </c>
      <c r="E3401">
        <v>1</v>
      </c>
      <c r="G3401">
        <v>140377</v>
      </c>
      <c r="H3401" s="7">
        <v>116300.16</v>
      </c>
      <c r="I3401" t="s">
        <v>20</v>
      </c>
      <c r="J3401" t="s">
        <v>257</v>
      </c>
      <c r="K3401" t="s">
        <v>258</v>
      </c>
      <c r="L3401" s="2">
        <v>0.40277777777777779</v>
      </c>
      <c r="M3401" s="2">
        <v>0.60902777777777772</v>
      </c>
      <c r="N3401" s="1">
        <v>46073</v>
      </c>
      <c r="O3401" t="s">
        <v>23</v>
      </c>
      <c r="S3401" t="s">
        <v>18994</v>
      </c>
      <c r="T340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0.20624999999563443</v>
      </c>
      <c r="U3401" s="5">
        <f>WEEKNUM(Shipment_Data[[#This Row],[DATE]],2)</f>
        <v>8</v>
      </c>
      <c r="V3401" s="6">
        <f>SUBTOTAL(103,Shipment_Data[[#This Row],[DATE]])</f>
        <v>1</v>
      </c>
      <c r="W34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402" spans="1:23" x14ac:dyDescent="0.25">
      <c r="A3402" s="1">
        <v>46073</v>
      </c>
      <c r="B3402" t="s">
        <v>4074</v>
      </c>
      <c r="D3402" t="s">
        <v>4075</v>
      </c>
      <c r="E3402">
        <v>1</v>
      </c>
      <c r="G3402">
        <v>140248</v>
      </c>
      <c r="H3402" s="7">
        <v>140719.14000000001</v>
      </c>
      <c r="I3402" t="s">
        <v>20</v>
      </c>
      <c r="J3402" t="s">
        <v>257</v>
      </c>
      <c r="K3402" t="s">
        <v>258</v>
      </c>
      <c r="L3402" s="2">
        <v>0.40277777777777779</v>
      </c>
      <c r="M3402" s="2">
        <v>0.59375</v>
      </c>
      <c r="N3402" s="1">
        <v>46073</v>
      </c>
      <c r="O3402" t="s">
        <v>23</v>
      </c>
      <c r="S3402" t="s">
        <v>18994</v>
      </c>
      <c r="T340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0.19097222221898846</v>
      </c>
      <c r="U3402" s="5">
        <f>WEEKNUM(Shipment_Data[[#This Row],[DATE]],2)</f>
        <v>8</v>
      </c>
      <c r="V3402" s="6">
        <f>SUBTOTAL(103,Shipment_Data[[#This Row],[DATE]])</f>
        <v>1</v>
      </c>
      <c r="W34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403" spans="1:23" x14ac:dyDescent="0.25">
      <c r="A3403" s="1">
        <v>46073</v>
      </c>
      <c r="B3403" t="s">
        <v>4076</v>
      </c>
      <c r="D3403" t="s">
        <v>4077</v>
      </c>
      <c r="G3403">
        <v>140442</v>
      </c>
      <c r="H3403" s="7">
        <v>1084499.8400000001</v>
      </c>
      <c r="I3403" t="s">
        <v>41</v>
      </c>
      <c r="J3403" t="s">
        <v>257</v>
      </c>
      <c r="K3403" t="s">
        <v>258</v>
      </c>
      <c r="L3403" s="2">
        <v>0.40277777777777779</v>
      </c>
      <c r="M3403" s="2">
        <v>0.50069444444444444</v>
      </c>
      <c r="N3403" s="1">
        <v>46073</v>
      </c>
      <c r="O3403" t="s">
        <v>23</v>
      </c>
      <c r="S3403" t="s">
        <v>18994</v>
      </c>
      <c r="T340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9.7916666665696539E-2</v>
      </c>
      <c r="U3403" s="5">
        <f>WEEKNUM(Shipment_Data[[#This Row],[DATE]],2)</f>
        <v>8</v>
      </c>
      <c r="V3403" s="6">
        <f>SUBTOTAL(103,Shipment_Data[[#This Row],[DATE]])</f>
        <v>1</v>
      </c>
      <c r="W34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404" spans="1:23" x14ac:dyDescent="0.25">
      <c r="A3404" s="1">
        <v>46073</v>
      </c>
      <c r="B3404" t="s">
        <v>4078</v>
      </c>
      <c r="D3404" t="s">
        <v>4079</v>
      </c>
      <c r="E3404">
        <v>1</v>
      </c>
      <c r="G3404">
        <v>140434</v>
      </c>
      <c r="H3404" s="7">
        <v>14697.08</v>
      </c>
      <c r="I3404" t="s">
        <v>20</v>
      </c>
      <c r="J3404" t="s">
        <v>111</v>
      </c>
      <c r="K3404" t="s">
        <v>112</v>
      </c>
      <c r="L3404" s="2">
        <v>0.50694444444444442</v>
      </c>
      <c r="M3404" s="2">
        <v>0.62708333333333333</v>
      </c>
      <c r="N3404" s="1">
        <v>46073</v>
      </c>
      <c r="O3404" t="s">
        <v>23</v>
      </c>
      <c r="S3404" t="s">
        <v>18994</v>
      </c>
      <c r="T340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0.12013888888759539</v>
      </c>
      <c r="U3404" s="5">
        <f>WEEKNUM(Shipment_Data[[#This Row],[DATE]],2)</f>
        <v>8</v>
      </c>
      <c r="V3404" s="6">
        <f>SUBTOTAL(103,Shipment_Data[[#This Row],[DATE]])</f>
        <v>1</v>
      </c>
      <c r="W34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405" spans="1:23" x14ac:dyDescent="0.25">
      <c r="A3405" s="1">
        <v>46073</v>
      </c>
      <c r="B3405" t="s">
        <v>2489</v>
      </c>
      <c r="D3405" t="s">
        <v>4080</v>
      </c>
      <c r="E3405">
        <v>1</v>
      </c>
      <c r="G3405">
        <v>140426</v>
      </c>
      <c r="H3405" s="7">
        <v>23693.1</v>
      </c>
      <c r="I3405" t="s">
        <v>20</v>
      </c>
      <c r="J3405" t="s">
        <v>111</v>
      </c>
      <c r="K3405" t="s">
        <v>112</v>
      </c>
      <c r="L3405" s="2">
        <v>0.50694444444444442</v>
      </c>
      <c r="M3405" s="2">
        <v>0.72083333333333333</v>
      </c>
      <c r="N3405" s="1">
        <v>46073</v>
      </c>
      <c r="O3405" t="s">
        <v>23</v>
      </c>
      <c r="S3405" t="s">
        <v>18994</v>
      </c>
      <c r="T340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0.21388888888759539</v>
      </c>
      <c r="U3405" s="5">
        <f>WEEKNUM(Shipment_Data[[#This Row],[DATE]],2)</f>
        <v>8</v>
      </c>
      <c r="V3405" s="6">
        <f>SUBTOTAL(103,Shipment_Data[[#This Row],[DATE]])</f>
        <v>1</v>
      </c>
      <c r="W34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406" spans="1:23" x14ac:dyDescent="0.25">
      <c r="A3406" s="1">
        <v>46073</v>
      </c>
      <c r="B3406" t="s">
        <v>1967</v>
      </c>
      <c r="D3406" t="s">
        <v>4081</v>
      </c>
      <c r="E3406">
        <v>1</v>
      </c>
      <c r="G3406">
        <v>140343</v>
      </c>
      <c r="H3406" s="7">
        <v>19800</v>
      </c>
      <c r="I3406" t="s">
        <v>20</v>
      </c>
      <c r="J3406" t="s">
        <v>219</v>
      </c>
      <c r="K3406" t="s">
        <v>220</v>
      </c>
      <c r="L3406" s="2">
        <v>0.50694444444444442</v>
      </c>
      <c r="M3406" s="2">
        <v>0.6333333333333333</v>
      </c>
      <c r="N3406" s="1">
        <v>46073</v>
      </c>
      <c r="O3406" t="s">
        <v>23</v>
      </c>
      <c r="S3406" t="s">
        <v>18994</v>
      </c>
      <c r="T340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0.12638888888614019</v>
      </c>
      <c r="U3406" s="5">
        <f>WEEKNUM(Shipment_Data[[#This Row],[DATE]],2)</f>
        <v>8</v>
      </c>
      <c r="V3406" s="6">
        <f>SUBTOTAL(103,Shipment_Data[[#This Row],[DATE]])</f>
        <v>1</v>
      </c>
      <c r="W34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407" spans="1:23" x14ac:dyDescent="0.25">
      <c r="A3407" s="1">
        <v>46073</v>
      </c>
      <c r="B3407" t="s">
        <v>2070</v>
      </c>
      <c r="D3407" t="s">
        <v>4082</v>
      </c>
      <c r="E3407">
        <v>1</v>
      </c>
      <c r="G3407">
        <v>140424</v>
      </c>
      <c r="H3407" s="7">
        <v>141700.07999999999</v>
      </c>
      <c r="I3407" t="s">
        <v>20</v>
      </c>
      <c r="J3407" t="s">
        <v>219</v>
      </c>
      <c r="K3407" t="s">
        <v>220</v>
      </c>
      <c r="L3407" s="2">
        <v>0.50694444444444442</v>
      </c>
      <c r="M3407" s="2">
        <v>0.65694444444444444</v>
      </c>
      <c r="N3407" s="1">
        <v>46073</v>
      </c>
      <c r="O3407" t="s">
        <v>23</v>
      </c>
      <c r="S3407" t="s">
        <v>18994</v>
      </c>
      <c r="T340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0.15000000000145519</v>
      </c>
      <c r="U3407" s="5">
        <f>WEEKNUM(Shipment_Data[[#This Row],[DATE]],2)</f>
        <v>8</v>
      </c>
      <c r="V3407" s="6">
        <f>SUBTOTAL(103,Shipment_Data[[#This Row],[DATE]])</f>
        <v>1</v>
      </c>
      <c r="W34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408" spans="1:23" x14ac:dyDescent="0.25">
      <c r="A3408" s="1">
        <v>46073</v>
      </c>
      <c r="B3408" t="s">
        <v>2070</v>
      </c>
      <c r="D3408" t="s">
        <v>4083</v>
      </c>
      <c r="E3408">
        <v>1</v>
      </c>
      <c r="G3408">
        <v>140460</v>
      </c>
      <c r="H3408" s="7">
        <v>175183.8</v>
      </c>
      <c r="I3408" t="s">
        <v>20</v>
      </c>
      <c r="J3408" t="s">
        <v>219</v>
      </c>
      <c r="K3408" t="s">
        <v>220</v>
      </c>
      <c r="L3408" s="2">
        <v>0.50694444444444442</v>
      </c>
      <c r="M3408" s="2">
        <v>0.65694444444444444</v>
      </c>
      <c r="N3408" s="1">
        <v>46073</v>
      </c>
      <c r="O3408" t="s">
        <v>23</v>
      </c>
      <c r="S3408" t="s">
        <v>18994</v>
      </c>
      <c r="T340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0.15000000000145519</v>
      </c>
      <c r="U3408" s="5">
        <f>WEEKNUM(Shipment_Data[[#This Row],[DATE]],2)</f>
        <v>8</v>
      </c>
      <c r="V3408" s="6">
        <f>SUBTOTAL(103,Shipment_Data[[#This Row],[DATE]])</f>
        <v>1</v>
      </c>
      <c r="W34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409" spans="1:23" x14ac:dyDescent="0.25">
      <c r="A3409" s="1">
        <v>46073</v>
      </c>
      <c r="B3409" t="s">
        <v>4084</v>
      </c>
      <c r="D3409" t="s">
        <v>4085</v>
      </c>
      <c r="E3409">
        <v>2</v>
      </c>
      <c r="G3409">
        <v>140336</v>
      </c>
      <c r="H3409" s="7">
        <v>367676.76</v>
      </c>
      <c r="I3409" t="s">
        <v>20</v>
      </c>
      <c r="J3409" t="s">
        <v>111</v>
      </c>
      <c r="K3409" t="s">
        <v>112</v>
      </c>
      <c r="L3409" s="2">
        <v>0.41666666666666669</v>
      </c>
      <c r="M3409" s="2">
        <v>0.67222222222222228</v>
      </c>
      <c r="N3409" s="1">
        <v>46073</v>
      </c>
      <c r="O3409" t="s">
        <v>23</v>
      </c>
      <c r="S3409" t="s">
        <v>18994</v>
      </c>
      <c r="T34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0.25555555555911269</v>
      </c>
      <c r="U3409" s="5">
        <f>WEEKNUM(Shipment_Data[[#This Row],[DATE]],2)</f>
        <v>8</v>
      </c>
      <c r="V3409" s="6">
        <f>SUBTOTAL(103,Shipment_Data[[#This Row],[DATE]])</f>
        <v>1</v>
      </c>
      <c r="W34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410" spans="1:23" x14ac:dyDescent="0.25">
      <c r="A3410" s="1">
        <v>46073</v>
      </c>
      <c r="B3410" t="s">
        <v>4084</v>
      </c>
      <c r="D3410" t="s">
        <v>4086</v>
      </c>
      <c r="E3410">
        <v>1</v>
      </c>
      <c r="G3410">
        <v>140357</v>
      </c>
      <c r="H3410" s="7">
        <v>4520</v>
      </c>
      <c r="I3410" t="s">
        <v>20</v>
      </c>
      <c r="J3410" t="s">
        <v>111</v>
      </c>
      <c r="K3410" t="s">
        <v>112</v>
      </c>
      <c r="L3410" s="2">
        <v>0.41666666666666669</v>
      </c>
      <c r="M3410" s="2">
        <v>0.67222222222222228</v>
      </c>
      <c r="N3410" s="1">
        <v>46073</v>
      </c>
      <c r="O3410" t="s">
        <v>23</v>
      </c>
      <c r="S3410" t="s">
        <v>18994</v>
      </c>
      <c r="T34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0.25555555555911269</v>
      </c>
      <c r="U3410" s="5">
        <f>WEEKNUM(Shipment_Data[[#This Row],[DATE]],2)</f>
        <v>8</v>
      </c>
      <c r="V3410" s="6">
        <f>SUBTOTAL(103,Shipment_Data[[#This Row],[DATE]])</f>
        <v>1</v>
      </c>
      <c r="W34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411" spans="1:23" x14ac:dyDescent="0.25">
      <c r="A3411" s="1">
        <v>46073</v>
      </c>
      <c r="B3411" t="s">
        <v>4087</v>
      </c>
      <c r="D3411" t="s">
        <v>4088</v>
      </c>
      <c r="E3411">
        <v>3</v>
      </c>
      <c r="G3411" t="s">
        <v>4089</v>
      </c>
      <c r="H3411" s="7">
        <v>361542.7</v>
      </c>
      <c r="I3411" t="s">
        <v>20</v>
      </c>
      <c r="J3411" t="s">
        <v>111</v>
      </c>
      <c r="K3411" t="s">
        <v>112</v>
      </c>
      <c r="L3411" s="2">
        <v>0.41666666666666669</v>
      </c>
      <c r="M3411" s="2">
        <v>0.65</v>
      </c>
      <c r="N3411" s="1">
        <v>46073</v>
      </c>
      <c r="O3411" t="s">
        <v>23</v>
      </c>
      <c r="S3411" t="s">
        <v>18994</v>
      </c>
      <c r="T34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0.23333333333721384</v>
      </c>
      <c r="U3411" s="5">
        <f>WEEKNUM(Shipment_Data[[#This Row],[DATE]],2)</f>
        <v>8</v>
      </c>
      <c r="V3411" s="6">
        <f>SUBTOTAL(103,Shipment_Data[[#This Row],[DATE]])</f>
        <v>1</v>
      </c>
      <c r="W34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412" spans="1:23" x14ac:dyDescent="0.25">
      <c r="A3412" s="1">
        <v>46073</v>
      </c>
      <c r="B3412" t="s">
        <v>4087</v>
      </c>
      <c r="D3412" t="s">
        <v>4090</v>
      </c>
      <c r="E3412">
        <v>1</v>
      </c>
      <c r="G3412">
        <v>140352</v>
      </c>
      <c r="H3412" s="7">
        <v>46215.4</v>
      </c>
      <c r="I3412" t="s">
        <v>20</v>
      </c>
      <c r="J3412" t="s">
        <v>111</v>
      </c>
      <c r="K3412" t="s">
        <v>112</v>
      </c>
      <c r="L3412" s="2">
        <v>0.41666666666666669</v>
      </c>
      <c r="M3412" s="2">
        <v>0.65</v>
      </c>
      <c r="N3412" s="1">
        <v>46073</v>
      </c>
      <c r="O3412" t="s">
        <v>23</v>
      </c>
      <c r="S3412" t="s">
        <v>18994</v>
      </c>
      <c r="T34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0.23333333333721384</v>
      </c>
      <c r="U3412" s="5">
        <f>WEEKNUM(Shipment_Data[[#This Row],[DATE]],2)</f>
        <v>8</v>
      </c>
      <c r="V3412" s="6">
        <f>SUBTOTAL(103,Shipment_Data[[#This Row],[DATE]])</f>
        <v>1</v>
      </c>
      <c r="W34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413" spans="1:23" x14ac:dyDescent="0.25">
      <c r="A3413" s="1">
        <v>46073</v>
      </c>
      <c r="B3413" t="s">
        <v>4091</v>
      </c>
      <c r="D3413" t="s">
        <v>4092</v>
      </c>
      <c r="E3413">
        <v>1</v>
      </c>
      <c r="G3413">
        <v>140465</v>
      </c>
      <c r="H3413" s="7">
        <v>29837.5</v>
      </c>
      <c r="I3413" t="s">
        <v>20</v>
      </c>
      <c r="J3413" t="s">
        <v>111</v>
      </c>
      <c r="K3413" t="s">
        <v>112</v>
      </c>
      <c r="L3413" s="2">
        <v>0.50694444444444442</v>
      </c>
      <c r="M3413" s="2">
        <v>0.72083333333333333</v>
      </c>
      <c r="N3413" s="1">
        <v>46073</v>
      </c>
      <c r="O3413" t="s">
        <v>23</v>
      </c>
      <c r="S3413" t="s">
        <v>18994</v>
      </c>
      <c r="T341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0.21388888888759539</v>
      </c>
      <c r="U3413" s="5">
        <f>WEEKNUM(Shipment_Data[[#This Row],[DATE]],2)</f>
        <v>8</v>
      </c>
      <c r="V3413" s="6">
        <f>SUBTOTAL(103,Shipment_Data[[#This Row],[DATE]])</f>
        <v>1</v>
      </c>
      <c r="W34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414" spans="1:23" x14ac:dyDescent="0.25">
      <c r="A3414" s="1">
        <v>46073</v>
      </c>
      <c r="B3414" t="s">
        <v>4093</v>
      </c>
      <c r="D3414" t="s">
        <v>4094</v>
      </c>
      <c r="E3414">
        <v>4</v>
      </c>
      <c r="G3414">
        <v>140453</v>
      </c>
      <c r="H3414" s="7">
        <v>508453.64</v>
      </c>
      <c r="I3414" t="s">
        <v>20</v>
      </c>
      <c r="J3414" t="s">
        <v>111</v>
      </c>
      <c r="K3414" t="s">
        <v>112</v>
      </c>
      <c r="L3414" s="2">
        <v>0.50694444444444442</v>
      </c>
      <c r="M3414" s="2">
        <v>0.75486111111111109</v>
      </c>
      <c r="N3414" s="1">
        <v>46073</v>
      </c>
      <c r="O3414" t="s">
        <v>23</v>
      </c>
      <c r="S3414" t="s">
        <v>18994</v>
      </c>
      <c r="T34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0.24791666666715173</v>
      </c>
      <c r="U3414" s="5">
        <f>WEEKNUM(Shipment_Data[[#This Row],[DATE]],2)</f>
        <v>8</v>
      </c>
      <c r="V3414" s="6">
        <f>SUBTOTAL(103,Shipment_Data[[#This Row],[DATE]])</f>
        <v>1</v>
      </c>
      <c r="W34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415" spans="1:23" x14ac:dyDescent="0.25">
      <c r="A3415" s="1">
        <v>46073</v>
      </c>
      <c r="B3415" t="s">
        <v>4095</v>
      </c>
      <c r="D3415" t="s">
        <v>4096</v>
      </c>
      <c r="E3415">
        <v>1</v>
      </c>
      <c r="G3415">
        <v>140387</v>
      </c>
      <c r="H3415" s="7">
        <v>116300.16</v>
      </c>
      <c r="I3415" t="s">
        <v>20</v>
      </c>
      <c r="J3415" t="s">
        <v>209</v>
      </c>
      <c r="K3415" t="s">
        <v>210</v>
      </c>
      <c r="L3415" s="2">
        <v>0.44444444444444442</v>
      </c>
      <c r="M3415" s="2">
        <v>0.68958333333333333</v>
      </c>
      <c r="N3415" s="1">
        <v>46073</v>
      </c>
      <c r="O3415" t="s">
        <v>23</v>
      </c>
      <c r="S3415" t="s">
        <v>18994</v>
      </c>
      <c r="T341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0.24513888888759539</v>
      </c>
      <c r="U3415" s="5">
        <f>WEEKNUM(Shipment_Data[[#This Row],[DATE]],2)</f>
        <v>8</v>
      </c>
      <c r="V3415" s="6">
        <f>SUBTOTAL(103,Shipment_Data[[#This Row],[DATE]])</f>
        <v>1</v>
      </c>
      <c r="W34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416" spans="1:23" x14ac:dyDescent="0.25">
      <c r="A3416" s="1">
        <v>46073</v>
      </c>
      <c r="B3416" t="s">
        <v>4097</v>
      </c>
      <c r="D3416" t="s">
        <v>4098</v>
      </c>
      <c r="E3416">
        <v>1</v>
      </c>
      <c r="G3416">
        <v>140372</v>
      </c>
      <c r="H3416" s="7">
        <v>71294.5</v>
      </c>
      <c r="I3416" t="s">
        <v>20</v>
      </c>
      <c r="J3416" t="s">
        <v>209</v>
      </c>
      <c r="K3416" t="s">
        <v>210</v>
      </c>
      <c r="L3416" s="2">
        <v>0.44444444444444442</v>
      </c>
      <c r="M3416" s="2">
        <v>0.59652777777777777</v>
      </c>
      <c r="N3416" s="1">
        <v>46073</v>
      </c>
      <c r="O3416" t="s">
        <v>23</v>
      </c>
      <c r="S3416" t="s">
        <v>18994</v>
      </c>
      <c r="T34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0.15208333333430346</v>
      </c>
      <c r="U3416" s="5">
        <f>WEEKNUM(Shipment_Data[[#This Row],[DATE]],2)</f>
        <v>8</v>
      </c>
      <c r="V3416" s="6">
        <f>SUBTOTAL(103,Shipment_Data[[#This Row],[DATE]])</f>
        <v>1</v>
      </c>
      <c r="W34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417" spans="1:23" x14ac:dyDescent="0.25">
      <c r="A3417" s="1">
        <v>46073</v>
      </c>
      <c r="B3417" t="s">
        <v>1322</v>
      </c>
      <c r="D3417" t="s">
        <v>4099</v>
      </c>
      <c r="E3417">
        <v>4</v>
      </c>
      <c r="G3417">
        <v>140396</v>
      </c>
      <c r="H3417" s="7">
        <v>296355.62</v>
      </c>
      <c r="I3417" t="s">
        <v>20</v>
      </c>
      <c r="J3417" t="s">
        <v>75</v>
      </c>
      <c r="K3417" t="s">
        <v>76</v>
      </c>
      <c r="L3417" s="2">
        <v>0.47916666666666669</v>
      </c>
      <c r="M3417" s="2">
        <v>0.57916666666666672</v>
      </c>
      <c r="N3417" s="1">
        <v>46073</v>
      </c>
      <c r="O3417" t="s">
        <v>23</v>
      </c>
      <c r="S3417" t="s">
        <v>18994</v>
      </c>
      <c r="T341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0.10000000000582077</v>
      </c>
      <c r="U3417" s="5">
        <f>WEEKNUM(Shipment_Data[[#This Row],[DATE]],2)</f>
        <v>8</v>
      </c>
      <c r="V3417" s="6">
        <f>SUBTOTAL(103,Shipment_Data[[#This Row],[DATE]])</f>
        <v>1</v>
      </c>
      <c r="W34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418" spans="1:23" x14ac:dyDescent="0.25">
      <c r="A3418" s="1">
        <v>46073</v>
      </c>
      <c r="B3418" t="s">
        <v>4100</v>
      </c>
      <c r="D3418" t="s">
        <v>4101</v>
      </c>
      <c r="E3418">
        <v>1</v>
      </c>
      <c r="G3418">
        <v>140432</v>
      </c>
      <c r="H3418" s="7">
        <v>103488.89</v>
      </c>
      <c r="I3418" t="s">
        <v>20</v>
      </c>
      <c r="J3418" t="s">
        <v>75</v>
      </c>
      <c r="K3418" t="s">
        <v>76</v>
      </c>
      <c r="L3418" s="2">
        <v>0.47916666666666669</v>
      </c>
      <c r="M3418" s="2">
        <v>0.58958333333333335</v>
      </c>
      <c r="N3418" s="1">
        <v>46073</v>
      </c>
      <c r="O3418" t="s">
        <v>23</v>
      </c>
      <c r="S3418" t="s">
        <v>18994</v>
      </c>
      <c r="T341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0.11041666667006211</v>
      </c>
      <c r="U3418" s="5">
        <f>WEEKNUM(Shipment_Data[[#This Row],[DATE]],2)</f>
        <v>8</v>
      </c>
      <c r="V3418" s="6">
        <f>SUBTOTAL(103,Shipment_Data[[#This Row],[DATE]])</f>
        <v>1</v>
      </c>
      <c r="W34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419" spans="1:23" x14ac:dyDescent="0.25">
      <c r="A3419" s="1">
        <v>46073</v>
      </c>
      <c r="B3419" t="s">
        <v>4023</v>
      </c>
      <c r="D3419" t="s">
        <v>4102</v>
      </c>
      <c r="E3419">
        <v>1</v>
      </c>
      <c r="G3419">
        <v>140397</v>
      </c>
      <c r="H3419" s="7">
        <v>276068.40999999997</v>
      </c>
      <c r="I3419" t="s">
        <v>20</v>
      </c>
      <c r="J3419" t="s">
        <v>75</v>
      </c>
      <c r="K3419" t="s">
        <v>76</v>
      </c>
      <c r="L3419" s="2">
        <v>0.47916666666666669</v>
      </c>
      <c r="M3419" s="2">
        <v>0.54652777777777772</v>
      </c>
      <c r="N3419" s="1">
        <v>46073</v>
      </c>
      <c r="O3419" t="s">
        <v>23</v>
      </c>
      <c r="S3419" t="s">
        <v>18994</v>
      </c>
      <c r="T341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6.7361111112404615E-2</v>
      </c>
      <c r="U3419" s="5">
        <f>WEEKNUM(Shipment_Data[[#This Row],[DATE]],2)</f>
        <v>8</v>
      </c>
      <c r="V3419" s="6">
        <f>SUBTOTAL(103,Shipment_Data[[#This Row],[DATE]])</f>
        <v>1</v>
      </c>
      <c r="W34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420" spans="1:23" x14ac:dyDescent="0.25">
      <c r="A3420" s="1">
        <v>46073</v>
      </c>
      <c r="B3420" t="s">
        <v>1322</v>
      </c>
      <c r="D3420" t="s">
        <v>4103</v>
      </c>
      <c r="E3420">
        <v>1</v>
      </c>
      <c r="G3420">
        <v>140462</v>
      </c>
      <c r="H3420" s="7">
        <v>64637.61</v>
      </c>
      <c r="I3420" t="s">
        <v>20</v>
      </c>
      <c r="J3420" t="s">
        <v>75</v>
      </c>
      <c r="K3420" t="s">
        <v>76</v>
      </c>
      <c r="L3420" s="2">
        <v>0.47916666666666669</v>
      </c>
      <c r="M3420" s="2">
        <v>0.57916666666666672</v>
      </c>
      <c r="N3420" s="1">
        <v>46073</v>
      </c>
      <c r="O3420" t="s">
        <v>23</v>
      </c>
      <c r="S3420" t="s">
        <v>18994</v>
      </c>
      <c r="T34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0.10000000000582077</v>
      </c>
      <c r="U3420" s="5">
        <f>WEEKNUM(Shipment_Data[[#This Row],[DATE]],2)</f>
        <v>8</v>
      </c>
      <c r="V3420" s="6">
        <f>SUBTOTAL(103,Shipment_Data[[#This Row],[DATE]])</f>
        <v>1</v>
      </c>
      <c r="W34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421" spans="1:23" x14ac:dyDescent="0.25">
      <c r="A3421" s="1">
        <v>46073</v>
      </c>
      <c r="B3421" t="s">
        <v>524</v>
      </c>
      <c r="D3421" t="s">
        <v>4104</v>
      </c>
      <c r="E3421">
        <v>2</v>
      </c>
      <c r="G3421">
        <v>140382</v>
      </c>
      <c r="H3421" s="7">
        <v>702930</v>
      </c>
      <c r="I3421" t="s">
        <v>20</v>
      </c>
      <c r="J3421" t="s">
        <v>267</v>
      </c>
      <c r="K3421" t="s">
        <v>268</v>
      </c>
      <c r="L3421" s="2">
        <v>0.51736111111111116</v>
      </c>
      <c r="M3421" s="2">
        <v>0.71180555555555558</v>
      </c>
      <c r="N3421" s="1">
        <v>46073</v>
      </c>
      <c r="O3421" t="s">
        <v>23</v>
      </c>
      <c r="S3421" t="s">
        <v>18994</v>
      </c>
      <c r="T34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0.19444444444525288</v>
      </c>
      <c r="U3421" s="5">
        <f>WEEKNUM(Shipment_Data[[#This Row],[DATE]],2)</f>
        <v>8</v>
      </c>
      <c r="V3421" s="6">
        <f>SUBTOTAL(103,Shipment_Data[[#This Row],[DATE]])</f>
        <v>1</v>
      </c>
      <c r="W34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422" spans="1:23" x14ac:dyDescent="0.25">
      <c r="A3422" s="1">
        <v>46073</v>
      </c>
      <c r="B3422" t="s">
        <v>2685</v>
      </c>
      <c r="D3422" t="s">
        <v>4105</v>
      </c>
      <c r="E3422">
        <v>1</v>
      </c>
      <c r="G3422">
        <v>140391</v>
      </c>
      <c r="H3422" s="7">
        <v>169604.4</v>
      </c>
      <c r="I3422" t="s">
        <v>20</v>
      </c>
      <c r="J3422" t="s">
        <v>21</v>
      </c>
      <c r="K3422" t="s">
        <v>22</v>
      </c>
      <c r="L3422" s="2">
        <v>0.51736111111111116</v>
      </c>
      <c r="M3422" s="2">
        <v>0.6166666666666667</v>
      </c>
      <c r="N3422" s="1">
        <v>46073</v>
      </c>
      <c r="O3422" t="s">
        <v>23</v>
      </c>
      <c r="S3422" t="s">
        <v>18994</v>
      </c>
      <c r="T342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9.930555555911269E-2</v>
      </c>
      <c r="U3422" s="5">
        <f>WEEKNUM(Shipment_Data[[#This Row],[DATE]],2)</f>
        <v>8</v>
      </c>
      <c r="V3422" s="6">
        <f>SUBTOTAL(103,Shipment_Data[[#This Row],[DATE]])</f>
        <v>1</v>
      </c>
      <c r="W34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423" spans="1:23" x14ac:dyDescent="0.25">
      <c r="A3423" s="1">
        <v>46073</v>
      </c>
      <c r="B3423" t="s">
        <v>2685</v>
      </c>
      <c r="D3423" t="s">
        <v>4106</v>
      </c>
      <c r="E3423">
        <v>1</v>
      </c>
      <c r="G3423">
        <v>140395</v>
      </c>
      <c r="H3423" s="7">
        <v>93170</v>
      </c>
      <c r="I3423" t="s">
        <v>20</v>
      </c>
      <c r="J3423" t="s">
        <v>323</v>
      </c>
      <c r="K3423" t="s">
        <v>324</v>
      </c>
      <c r="L3423" s="2">
        <v>0.51736111111111116</v>
      </c>
      <c r="M3423" s="2">
        <v>0.6166666666666667</v>
      </c>
      <c r="N3423" s="1">
        <v>46073</v>
      </c>
      <c r="O3423" t="s">
        <v>23</v>
      </c>
      <c r="S3423" t="s">
        <v>18994</v>
      </c>
      <c r="T34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9.930555555911269E-2</v>
      </c>
      <c r="U3423" s="5">
        <f>WEEKNUM(Shipment_Data[[#This Row],[DATE]],2)</f>
        <v>8</v>
      </c>
      <c r="V3423" s="6">
        <f>SUBTOTAL(103,Shipment_Data[[#This Row],[DATE]])</f>
        <v>1</v>
      </c>
      <c r="W34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424" spans="1:23" x14ac:dyDescent="0.25">
      <c r="A3424" s="1">
        <v>46073</v>
      </c>
      <c r="B3424" t="s">
        <v>907</v>
      </c>
      <c r="D3424" t="s">
        <v>4107</v>
      </c>
      <c r="E3424">
        <v>1</v>
      </c>
      <c r="G3424">
        <v>140422</v>
      </c>
      <c r="H3424" s="7">
        <v>539740.86</v>
      </c>
      <c r="I3424" t="s">
        <v>20</v>
      </c>
      <c r="J3424" t="s">
        <v>267</v>
      </c>
      <c r="K3424" t="s">
        <v>268</v>
      </c>
      <c r="L3424" s="2">
        <v>0.51736111111111116</v>
      </c>
      <c r="M3424" s="2">
        <v>0.64930555555555558</v>
      </c>
      <c r="N3424" s="1">
        <v>46073</v>
      </c>
      <c r="O3424" t="s">
        <v>23</v>
      </c>
      <c r="S3424" t="s">
        <v>18994</v>
      </c>
      <c r="T34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0.13194444444525288</v>
      </c>
      <c r="U3424" s="5">
        <f>WEEKNUM(Shipment_Data[[#This Row],[DATE]],2)</f>
        <v>8</v>
      </c>
      <c r="V3424" s="6">
        <f>SUBTOTAL(103,Shipment_Data[[#This Row],[DATE]])</f>
        <v>1</v>
      </c>
      <c r="W34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425" spans="1:23" x14ac:dyDescent="0.25">
      <c r="A3425" s="1">
        <v>46073</v>
      </c>
      <c r="B3425" t="s">
        <v>4108</v>
      </c>
      <c r="D3425" t="s">
        <v>4109</v>
      </c>
      <c r="E3425">
        <v>1</v>
      </c>
      <c r="G3425">
        <v>140461</v>
      </c>
      <c r="H3425" s="7">
        <v>154035.32</v>
      </c>
      <c r="I3425" t="s">
        <v>20</v>
      </c>
      <c r="J3425" t="s">
        <v>267</v>
      </c>
      <c r="K3425" t="s">
        <v>268</v>
      </c>
      <c r="L3425" s="2">
        <v>0.51736111111111116</v>
      </c>
      <c r="M3425" s="2">
        <v>0.6479166666666667</v>
      </c>
      <c r="N3425" s="1">
        <v>46073</v>
      </c>
      <c r="O3425" t="s">
        <v>23</v>
      </c>
      <c r="S3425" t="s">
        <v>18994</v>
      </c>
      <c r="T342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0.13055555555911269</v>
      </c>
      <c r="U3425" s="5">
        <f>WEEKNUM(Shipment_Data[[#This Row],[DATE]],2)</f>
        <v>8</v>
      </c>
      <c r="V3425" s="6">
        <f>SUBTOTAL(103,Shipment_Data[[#This Row],[DATE]])</f>
        <v>1</v>
      </c>
      <c r="W34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426" spans="1:23" x14ac:dyDescent="0.25">
      <c r="A3426" s="1">
        <v>46073</v>
      </c>
      <c r="B3426" t="s">
        <v>1344</v>
      </c>
      <c r="D3426" t="s">
        <v>4110</v>
      </c>
      <c r="E3426">
        <v>1</v>
      </c>
      <c r="G3426">
        <v>140427</v>
      </c>
      <c r="H3426" s="7">
        <v>165120.07999999999</v>
      </c>
      <c r="I3426" t="s">
        <v>20</v>
      </c>
      <c r="J3426" t="s">
        <v>267</v>
      </c>
      <c r="K3426" t="s">
        <v>268</v>
      </c>
      <c r="L3426" s="2">
        <v>0.51736111111111116</v>
      </c>
      <c r="M3426" s="2">
        <v>0.79861111111111116</v>
      </c>
      <c r="N3426" s="1">
        <v>46073</v>
      </c>
      <c r="O3426" t="s">
        <v>23</v>
      </c>
      <c r="S3426" t="s">
        <v>18994</v>
      </c>
      <c r="T34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0.28125</v>
      </c>
      <c r="U3426" s="5">
        <f>WEEKNUM(Shipment_Data[[#This Row],[DATE]],2)</f>
        <v>8</v>
      </c>
      <c r="V3426" s="6">
        <f>SUBTOTAL(103,Shipment_Data[[#This Row],[DATE]])</f>
        <v>1</v>
      </c>
      <c r="W34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427" spans="1:23" x14ac:dyDescent="0.25">
      <c r="A3427" s="1">
        <v>46073</v>
      </c>
      <c r="B3427" t="s">
        <v>1344</v>
      </c>
      <c r="D3427" t="s">
        <v>4111</v>
      </c>
      <c r="E3427">
        <v>1</v>
      </c>
      <c r="G3427">
        <v>140438</v>
      </c>
      <c r="H3427" s="7">
        <v>70493.259999999995</v>
      </c>
      <c r="I3427" t="s">
        <v>20</v>
      </c>
      <c r="J3427" t="s">
        <v>267</v>
      </c>
      <c r="K3427" t="s">
        <v>268</v>
      </c>
      <c r="L3427" s="2">
        <v>0.51736111111111116</v>
      </c>
      <c r="M3427" s="2">
        <v>0.79861111111111116</v>
      </c>
      <c r="N3427" s="1">
        <v>46073</v>
      </c>
      <c r="O3427" t="s">
        <v>23</v>
      </c>
      <c r="S3427" t="s">
        <v>18994</v>
      </c>
      <c r="T342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0.28125</v>
      </c>
      <c r="U3427" s="5">
        <f>WEEKNUM(Shipment_Data[[#This Row],[DATE]],2)</f>
        <v>8</v>
      </c>
      <c r="V3427" s="6">
        <f>SUBTOTAL(103,Shipment_Data[[#This Row],[DATE]])</f>
        <v>1</v>
      </c>
      <c r="W34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428" spans="1:23" x14ac:dyDescent="0.25">
      <c r="A3428" s="1">
        <v>46073</v>
      </c>
      <c r="B3428" t="s">
        <v>3947</v>
      </c>
      <c r="D3428" t="s">
        <v>4112</v>
      </c>
      <c r="E3428">
        <v>1</v>
      </c>
      <c r="G3428">
        <v>140437</v>
      </c>
      <c r="H3428" s="7">
        <v>13272.12</v>
      </c>
      <c r="I3428" t="s">
        <v>20</v>
      </c>
      <c r="J3428" t="s">
        <v>267</v>
      </c>
      <c r="K3428" t="s">
        <v>268</v>
      </c>
      <c r="L3428" s="2">
        <v>0.51736111111111116</v>
      </c>
      <c r="M3428" s="2">
        <v>0.75</v>
      </c>
      <c r="N3428" s="1">
        <v>46073</v>
      </c>
      <c r="O3428" t="s">
        <v>23</v>
      </c>
      <c r="S3428" t="s">
        <v>18994</v>
      </c>
      <c r="T34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0.23263888889050577</v>
      </c>
      <c r="U3428" s="5">
        <f>WEEKNUM(Shipment_Data[[#This Row],[DATE]],2)</f>
        <v>8</v>
      </c>
      <c r="V3428" s="6">
        <f>SUBTOTAL(103,Shipment_Data[[#This Row],[DATE]])</f>
        <v>1</v>
      </c>
      <c r="W34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429" spans="1:23" x14ac:dyDescent="0.25">
      <c r="A3429" s="1">
        <v>46073</v>
      </c>
      <c r="B3429" t="s">
        <v>2459</v>
      </c>
      <c r="D3429" t="s">
        <v>4113</v>
      </c>
      <c r="E3429">
        <v>5</v>
      </c>
      <c r="G3429">
        <v>140380</v>
      </c>
      <c r="H3429" s="7">
        <v>1453752</v>
      </c>
      <c r="I3429" t="s">
        <v>20</v>
      </c>
      <c r="J3429" t="s">
        <v>267</v>
      </c>
      <c r="K3429" t="s">
        <v>268</v>
      </c>
      <c r="L3429" s="2">
        <v>0.51736111111111116</v>
      </c>
      <c r="M3429" s="2">
        <v>0.69236111111111109</v>
      </c>
      <c r="N3429" s="1">
        <v>46073</v>
      </c>
      <c r="O3429" t="s">
        <v>23</v>
      </c>
      <c r="S3429" t="s">
        <v>18994</v>
      </c>
      <c r="T34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0.17500000000291038</v>
      </c>
      <c r="U3429" s="5">
        <f>WEEKNUM(Shipment_Data[[#This Row],[DATE]],2)</f>
        <v>8</v>
      </c>
      <c r="V3429" s="6">
        <f>SUBTOTAL(103,Shipment_Data[[#This Row],[DATE]])</f>
        <v>1</v>
      </c>
      <c r="W34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430" spans="1:23" x14ac:dyDescent="0.25">
      <c r="A3430" s="1">
        <v>46073</v>
      </c>
      <c r="B3430" t="s">
        <v>2459</v>
      </c>
      <c r="D3430" t="s">
        <v>4114</v>
      </c>
      <c r="E3430">
        <v>2</v>
      </c>
      <c r="G3430">
        <v>140423</v>
      </c>
      <c r="H3430" s="7">
        <v>361519</v>
      </c>
      <c r="I3430" t="s">
        <v>20</v>
      </c>
      <c r="J3430" t="s">
        <v>267</v>
      </c>
      <c r="K3430" t="s">
        <v>268</v>
      </c>
      <c r="L3430" s="2">
        <v>0.51736111111111116</v>
      </c>
      <c r="M3430" s="2">
        <v>0.69236111111111109</v>
      </c>
      <c r="N3430" s="1">
        <v>46073</v>
      </c>
      <c r="O3430" t="s">
        <v>23</v>
      </c>
      <c r="S3430" t="s">
        <v>18994</v>
      </c>
      <c r="T343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0.17500000000291038</v>
      </c>
      <c r="U3430" s="5">
        <f>WEEKNUM(Shipment_Data[[#This Row],[DATE]],2)</f>
        <v>8</v>
      </c>
      <c r="V3430" s="6">
        <f>SUBTOTAL(103,Shipment_Data[[#This Row],[DATE]])</f>
        <v>1</v>
      </c>
      <c r="W34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431" spans="1:23" x14ac:dyDescent="0.25">
      <c r="A3431" s="1">
        <v>46073</v>
      </c>
      <c r="B3431" t="s">
        <v>4115</v>
      </c>
      <c r="D3431" t="s">
        <v>4116</v>
      </c>
      <c r="E3431">
        <v>1</v>
      </c>
      <c r="G3431">
        <v>140335</v>
      </c>
      <c r="H3431" s="7">
        <v>179603.09</v>
      </c>
      <c r="I3431" t="s">
        <v>20</v>
      </c>
      <c r="J3431" t="s">
        <v>267</v>
      </c>
      <c r="K3431" t="s">
        <v>268</v>
      </c>
      <c r="L3431" s="2">
        <v>0.51736111111111116</v>
      </c>
      <c r="M3431" s="2">
        <v>0.63749999999999996</v>
      </c>
      <c r="N3431" s="1">
        <v>46073</v>
      </c>
      <c r="O3431" t="s">
        <v>23</v>
      </c>
      <c r="S3431" t="s">
        <v>18994</v>
      </c>
      <c r="T343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0.12013888888759539</v>
      </c>
      <c r="U3431" s="5">
        <f>WEEKNUM(Shipment_Data[[#This Row],[DATE]],2)</f>
        <v>8</v>
      </c>
      <c r="V3431" s="6">
        <f>SUBTOTAL(103,Shipment_Data[[#This Row],[DATE]])</f>
        <v>1</v>
      </c>
      <c r="W34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432" spans="1:23" x14ac:dyDescent="0.25">
      <c r="A3432" s="1">
        <v>46073</v>
      </c>
      <c r="B3432" t="s">
        <v>4117</v>
      </c>
      <c r="D3432" t="s">
        <v>4118</v>
      </c>
      <c r="E3432">
        <v>9</v>
      </c>
      <c r="G3432">
        <v>140043</v>
      </c>
      <c r="H3432" s="7">
        <v>2418020</v>
      </c>
      <c r="I3432" t="s">
        <v>20</v>
      </c>
      <c r="J3432" t="s">
        <v>267</v>
      </c>
      <c r="K3432" t="s">
        <v>268</v>
      </c>
      <c r="L3432" s="2">
        <v>0.51736111111111116</v>
      </c>
      <c r="M3432" s="2">
        <v>0.67500000000000004</v>
      </c>
      <c r="N3432" s="1">
        <v>46073</v>
      </c>
      <c r="O3432" t="s">
        <v>23</v>
      </c>
      <c r="S3432" t="s">
        <v>18994</v>
      </c>
      <c r="T343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0.15763888889341615</v>
      </c>
      <c r="U3432" s="5">
        <f>WEEKNUM(Shipment_Data[[#This Row],[DATE]],2)</f>
        <v>8</v>
      </c>
      <c r="V3432" s="6">
        <f>SUBTOTAL(103,Shipment_Data[[#This Row],[DATE]])</f>
        <v>1</v>
      </c>
      <c r="W34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433" spans="1:23" x14ac:dyDescent="0.25">
      <c r="A3433" s="1">
        <v>46073</v>
      </c>
      <c r="B3433" t="s">
        <v>2352</v>
      </c>
      <c r="D3433" t="s">
        <v>4119</v>
      </c>
      <c r="E3433">
        <v>1</v>
      </c>
      <c r="G3433">
        <v>140443</v>
      </c>
      <c r="H3433" s="7">
        <v>149956.81</v>
      </c>
      <c r="I3433" t="s">
        <v>20</v>
      </c>
      <c r="J3433" t="s">
        <v>267</v>
      </c>
      <c r="K3433" t="s">
        <v>268</v>
      </c>
      <c r="L3433" s="2">
        <v>0.51736111111111116</v>
      </c>
      <c r="M3433" s="2">
        <v>0.67361111111111116</v>
      </c>
      <c r="N3433" s="1">
        <v>46073</v>
      </c>
      <c r="O3433" t="s">
        <v>23</v>
      </c>
      <c r="S3433" t="s">
        <v>18994</v>
      </c>
      <c r="T34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0.15625</v>
      </c>
      <c r="U3433" s="5">
        <f>WEEKNUM(Shipment_Data[[#This Row],[DATE]],2)</f>
        <v>8</v>
      </c>
      <c r="V3433" s="6">
        <f>SUBTOTAL(103,Shipment_Data[[#This Row],[DATE]])</f>
        <v>1</v>
      </c>
      <c r="W34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434" spans="1:23" x14ac:dyDescent="0.25">
      <c r="A3434" s="1">
        <v>46073</v>
      </c>
      <c r="B3434" t="s">
        <v>555</v>
      </c>
      <c r="D3434" t="s">
        <v>4120</v>
      </c>
      <c r="E3434">
        <v>3</v>
      </c>
      <c r="G3434">
        <v>140401</v>
      </c>
      <c r="H3434" s="7">
        <v>650831.41</v>
      </c>
      <c r="I3434" t="s">
        <v>20</v>
      </c>
      <c r="J3434" t="s">
        <v>267</v>
      </c>
      <c r="K3434" t="s">
        <v>268</v>
      </c>
      <c r="L3434" s="2">
        <v>0.51736111111111116</v>
      </c>
      <c r="M3434" s="2">
        <v>0.66388888888888886</v>
      </c>
      <c r="N3434" s="1">
        <v>46073</v>
      </c>
      <c r="O3434" t="s">
        <v>23</v>
      </c>
      <c r="S3434" t="s">
        <v>18994</v>
      </c>
      <c r="T34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0.14652777778246673</v>
      </c>
      <c r="U3434" s="5">
        <f>WEEKNUM(Shipment_Data[[#This Row],[DATE]],2)</f>
        <v>8</v>
      </c>
      <c r="V3434" s="6">
        <f>SUBTOTAL(103,Shipment_Data[[#This Row],[DATE]])</f>
        <v>1</v>
      </c>
      <c r="W34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435" spans="1:23" x14ac:dyDescent="0.25">
      <c r="A3435" s="1">
        <v>46073</v>
      </c>
      <c r="B3435" t="s">
        <v>773</v>
      </c>
      <c r="D3435" t="s">
        <v>4121</v>
      </c>
      <c r="E3435">
        <v>1</v>
      </c>
      <c r="G3435">
        <v>140431</v>
      </c>
      <c r="H3435" s="7">
        <v>104939.78</v>
      </c>
      <c r="I3435" t="s">
        <v>20</v>
      </c>
      <c r="J3435" t="s">
        <v>105</v>
      </c>
      <c r="K3435" t="s">
        <v>106</v>
      </c>
      <c r="L3435" s="2">
        <v>0.51388888888888884</v>
      </c>
      <c r="M3435" s="2">
        <v>0.65902777777777777</v>
      </c>
      <c r="N3435" s="1">
        <v>46073</v>
      </c>
      <c r="O3435" t="s">
        <v>23</v>
      </c>
      <c r="S3435" t="s">
        <v>18994</v>
      </c>
      <c r="T34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0.14513888888905058</v>
      </c>
      <c r="U3435" s="5">
        <f>WEEKNUM(Shipment_Data[[#This Row],[DATE]],2)</f>
        <v>8</v>
      </c>
      <c r="V3435" s="6">
        <f>SUBTOTAL(103,Shipment_Data[[#This Row],[DATE]])</f>
        <v>1</v>
      </c>
      <c r="W34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436" spans="1:23" x14ac:dyDescent="0.25">
      <c r="A3436" s="1">
        <v>46073</v>
      </c>
      <c r="B3436" t="s">
        <v>4122</v>
      </c>
      <c r="D3436" t="s">
        <v>4123</v>
      </c>
      <c r="E3436">
        <v>5</v>
      </c>
      <c r="G3436">
        <v>140411</v>
      </c>
      <c r="H3436" s="7">
        <v>685315.86</v>
      </c>
      <c r="I3436" t="s">
        <v>20</v>
      </c>
      <c r="J3436" t="s">
        <v>105</v>
      </c>
      <c r="K3436" t="s">
        <v>106</v>
      </c>
      <c r="L3436" s="2">
        <v>0.51388888888888884</v>
      </c>
      <c r="M3436" s="2">
        <v>0.57708333333333328</v>
      </c>
      <c r="N3436" s="1">
        <v>46073</v>
      </c>
      <c r="O3436" t="s">
        <v>23</v>
      </c>
      <c r="S3436" t="s">
        <v>18994</v>
      </c>
      <c r="T34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6.3194444439432118E-2</v>
      </c>
      <c r="U3436" s="5">
        <f>WEEKNUM(Shipment_Data[[#This Row],[DATE]],2)</f>
        <v>8</v>
      </c>
      <c r="V3436" s="6">
        <f>SUBTOTAL(103,Shipment_Data[[#This Row],[DATE]])</f>
        <v>1</v>
      </c>
      <c r="W34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437" spans="1:23" x14ac:dyDescent="0.25">
      <c r="A3437" s="1">
        <v>46073</v>
      </c>
      <c r="B3437" t="s">
        <v>3981</v>
      </c>
      <c r="D3437" t="s">
        <v>4124</v>
      </c>
      <c r="E3437">
        <v>2</v>
      </c>
      <c r="G3437" t="s">
        <v>4125</v>
      </c>
      <c r="H3437" s="7">
        <v>402205.98</v>
      </c>
      <c r="I3437" t="s">
        <v>20</v>
      </c>
      <c r="J3437" t="s">
        <v>105</v>
      </c>
      <c r="K3437" t="s">
        <v>106</v>
      </c>
      <c r="L3437" s="2">
        <v>0.51388888888888884</v>
      </c>
      <c r="M3437" s="2">
        <v>0.69513888888888886</v>
      </c>
      <c r="N3437" s="1">
        <v>46073</v>
      </c>
      <c r="O3437" t="s">
        <v>23</v>
      </c>
      <c r="S3437" t="s">
        <v>18994</v>
      </c>
      <c r="T34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0.18125000000145519</v>
      </c>
      <c r="U3437" s="5">
        <f>WEEKNUM(Shipment_Data[[#This Row],[DATE]],2)</f>
        <v>8</v>
      </c>
      <c r="V3437" s="6">
        <f>SUBTOTAL(103,Shipment_Data[[#This Row],[DATE]])</f>
        <v>1</v>
      </c>
      <c r="W34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438" spans="1:23" x14ac:dyDescent="0.25">
      <c r="A3438" s="1">
        <v>46073</v>
      </c>
      <c r="B3438" t="s">
        <v>3049</v>
      </c>
      <c r="D3438" t="s">
        <v>4126</v>
      </c>
      <c r="E3438">
        <v>4</v>
      </c>
      <c r="G3438">
        <v>140403</v>
      </c>
      <c r="H3438" s="7">
        <v>221835.13</v>
      </c>
      <c r="I3438" t="s">
        <v>20</v>
      </c>
      <c r="J3438" t="s">
        <v>105</v>
      </c>
      <c r="K3438" t="s">
        <v>106</v>
      </c>
      <c r="L3438" s="2">
        <v>0.51388888888888884</v>
      </c>
      <c r="M3438" s="2">
        <v>0.68402777777777779</v>
      </c>
      <c r="N3438" s="1">
        <v>46073</v>
      </c>
      <c r="O3438" t="s">
        <v>23</v>
      </c>
      <c r="S3438" t="s">
        <v>18994</v>
      </c>
      <c r="T343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0.17013888889050577</v>
      </c>
      <c r="U3438" s="5">
        <f>WEEKNUM(Shipment_Data[[#This Row],[DATE]],2)</f>
        <v>8</v>
      </c>
      <c r="V3438" s="6">
        <f>SUBTOTAL(103,Shipment_Data[[#This Row],[DATE]])</f>
        <v>1</v>
      </c>
      <c r="W34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439" spans="1:23" x14ac:dyDescent="0.25">
      <c r="A3439" s="1">
        <v>46073</v>
      </c>
      <c r="B3439" t="s">
        <v>4127</v>
      </c>
      <c r="D3439" t="s">
        <v>4128</v>
      </c>
      <c r="E3439">
        <v>4</v>
      </c>
      <c r="G3439">
        <v>140316</v>
      </c>
      <c r="H3439" s="7">
        <v>664526.44999999995</v>
      </c>
      <c r="I3439" t="s">
        <v>20</v>
      </c>
      <c r="J3439" t="s">
        <v>105</v>
      </c>
      <c r="K3439" t="s">
        <v>106</v>
      </c>
      <c r="L3439" s="2">
        <v>0.51388888888888884</v>
      </c>
      <c r="M3439" s="2">
        <v>0.54097222222222219</v>
      </c>
      <c r="N3439" s="1">
        <v>46073</v>
      </c>
      <c r="O3439" t="s">
        <v>23</v>
      </c>
      <c r="S3439" t="s">
        <v>18994</v>
      </c>
      <c r="T34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2.7083333334303461E-2</v>
      </c>
      <c r="U3439" s="5">
        <f>WEEKNUM(Shipment_Data[[#This Row],[DATE]],2)</f>
        <v>8</v>
      </c>
      <c r="V3439" s="6">
        <f>SUBTOTAL(103,Shipment_Data[[#This Row],[DATE]])</f>
        <v>1</v>
      </c>
      <c r="W34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440" spans="1:23" x14ac:dyDescent="0.25">
      <c r="A3440" s="1">
        <v>46073</v>
      </c>
      <c r="B3440" t="s">
        <v>4097</v>
      </c>
      <c r="D3440" t="s">
        <v>4129</v>
      </c>
      <c r="E3440">
        <v>1</v>
      </c>
      <c r="G3440">
        <v>140457</v>
      </c>
      <c r="H3440" s="7">
        <v>219323.4</v>
      </c>
      <c r="I3440" t="s">
        <v>20</v>
      </c>
      <c r="J3440" t="s">
        <v>287</v>
      </c>
      <c r="K3440" t="s">
        <v>288</v>
      </c>
      <c r="L3440" s="2">
        <v>0.52430555555555558</v>
      </c>
      <c r="M3440" s="2">
        <v>0.60833333333333328</v>
      </c>
      <c r="N3440" s="1">
        <v>46073</v>
      </c>
      <c r="O3440" t="s">
        <v>23</v>
      </c>
      <c r="S3440" t="s">
        <v>18994</v>
      </c>
      <c r="T34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8.4027777775190771E-2</v>
      </c>
      <c r="U3440" s="5">
        <f>WEEKNUM(Shipment_Data[[#This Row],[DATE]],2)</f>
        <v>8</v>
      </c>
      <c r="V3440" s="6">
        <f>SUBTOTAL(103,Shipment_Data[[#This Row],[DATE]])</f>
        <v>1</v>
      </c>
      <c r="W34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441" spans="1:23" x14ac:dyDescent="0.25">
      <c r="A3441" s="1">
        <v>46073</v>
      </c>
      <c r="B3441" t="s">
        <v>1358</v>
      </c>
      <c r="D3441" t="s">
        <v>4082</v>
      </c>
      <c r="E3441">
        <v>1</v>
      </c>
      <c r="G3441">
        <v>140424</v>
      </c>
      <c r="H3441" s="7">
        <v>141700.07999999999</v>
      </c>
      <c r="I3441" t="s">
        <v>20</v>
      </c>
      <c r="J3441" t="s">
        <v>219</v>
      </c>
      <c r="K3441" t="s">
        <v>220</v>
      </c>
      <c r="L3441" s="2">
        <v>0.56597222222222221</v>
      </c>
      <c r="M3441" s="2">
        <v>0.65694444444444444</v>
      </c>
      <c r="N3441" s="1">
        <v>46073</v>
      </c>
      <c r="O3441" t="s">
        <v>23</v>
      </c>
      <c r="S3441" t="s">
        <v>18994</v>
      </c>
      <c r="T34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9.0972222227719612E-2</v>
      </c>
      <c r="U3441" s="5">
        <f>WEEKNUM(Shipment_Data[[#This Row],[DATE]],2)</f>
        <v>8</v>
      </c>
      <c r="V3441" s="6">
        <f>SUBTOTAL(103,Shipment_Data[[#This Row],[DATE]])</f>
        <v>1</v>
      </c>
      <c r="W34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442" spans="1:23" x14ac:dyDescent="0.25">
      <c r="A3442" s="1">
        <v>46073</v>
      </c>
      <c r="B3442" t="s">
        <v>743</v>
      </c>
      <c r="D3442" t="s">
        <v>4081</v>
      </c>
      <c r="E3442">
        <v>1</v>
      </c>
      <c r="G3442">
        <v>140343</v>
      </c>
      <c r="H3442" s="7">
        <v>19800</v>
      </c>
      <c r="I3442" t="s">
        <v>20</v>
      </c>
      <c r="J3442" t="s">
        <v>219</v>
      </c>
      <c r="K3442" t="s">
        <v>220</v>
      </c>
      <c r="L3442" s="2">
        <v>0.56597222222222221</v>
      </c>
      <c r="M3442" s="2">
        <v>0.6333333333333333</v>
      </c>
      <c r="N3442" s="1">
        <v>46073</v>
      </c>
      <c r="O3442" t="s">
        <v>23</v>
      </c>
      <c r="S3442" t="s">
        <v>18994</v>
      </c>
      <c r="T34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6.7361111112404615E-2</v>
      </c>
      <c r="U3442" s="5">
        <f>WEEKNUM(Shipment_Data[[#This Row],[DATE]],2)</f>
        <v>8</v>
      </c>
      <c r="V3442" s="6">
        <f>SUBTOTAL(103,Shipment_Data[[#This Row],[DATE]])</f>
        <v>1</v>
      </c>
      <c r="W34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443" spans="1:23" x14ac:dyDescent="0.25">
      <c r="A3443" s="1">
        <v>46073</v>
      </c>
      <c r="B3443" t="s">
        <v>4130</v>
      </c>
      <c r="D3443" t="s">
        <v>4131</v>
      </c>
      <c r="E3443">
        <v>2</v>
      </c>
      <c r="G3443">
        <v>140449</v>
      </c>
      <c r="H3443" s="7">
        <v>106143.69</v>
      </c>
      <c r="I3443" t="s">
        <v>20</v>
      </c>
      <c r="J3443" t="s">
        <v>219</v>
      </c>
      <c r="K3443" t="s">
        <v>220</v>
      </c>
      <c r="L3443" s="2">
        <v>0.56597222222222221</v>
      </c>
      <c r="M3443" s="2">
        <v>0.59583333333333333</v>
      </c>
      <c r="N3443" s="1">
        <v>46073</v>
      </c>
      <c r="O3443" t="s">
        <v>23</v>
      </c>
      <c r="S3443" t="s">
        <v>18994</v>
      </c>
      <c r="T34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2.9861111113859806E-2</v>
      </c>
      <c r="U3443" s="5">
        <f>WEEKNUM(Shipment_Data[[#This Row],[DATE]],2)</f>
        <v>8</v>
      </c>
      <c r="V3443" s="6">
        <f>SUBTOTAL(103,Shipment_Data[[#This Row],[DATE]])</f>
        <v>1</v>
      </c>
      <c r="W34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444" spans="1:23" x14ac:dyDescent="0.25">
      <c r="A3444" s="1">
        <v>46073</v>
      </c>
      <c r="B3444" t="s">
        <v>4132</v>
      </c>
      <c r="D3444" t="s">
        <v>4133</v>
      </c>
      <c r="E3444">
        <v>1</v>
      </c>
      <c r="G3444">
        <v>140474</v>
      </c>
      <c r="H3444" s="7">
        <v>78113.8</v>
      </c>
      <c r="I3444" t="s">
        <v>20</v>
      </c>
      <c r="J3444" t="s">
        <v>21</v>
      </c>
      <c r="K3444" t="s">
        <v>22</v>
      </c>
      <c r="L3444" s="2">
        <v>0.57986111111111116</v>
      </c>
      <c r="M3444" s="2">
        <v>0.6166666666666667</v>
      </c>
      <c r="N3444" s="1">
        <v>46073</v>
      </c>
      <c r="O3444" t="s">
        <v>23</v>
      </c>
      <c r="S3444" t="s">
        <v>18994</v>
      </c>
      <c r="T34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3.680555555911269E-2</v>
      </c>
      <c r="U3444" s="5">
        <f>WEEKNUM(Shipment_Data[[#This Row],[DATE]],2)</f>
        <v>8</v>
      </c>
      <c r="V3444" s="6">
        <f>SUBTOTAL(103,Shipment_Data[[#This Row],[DATE]])</f>
        <v>1</v>
      </c>
      <c r="W34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445" spans="1:23" x14ac:dyDescent="0.25">
      <c r="A3445" s="1">
        <v>46073</v>
      </c>
      <c r="B3445" t="s">
        <v>55</v>
      </c>
      <c r="D3445" t="s">
        <v>4134</v>
      </c>
      <c r="E3445">
        <v>1</v>
      </c>
      <c r="G3445">
        <v>140452</v>
      </c>
      <c r="H3445" s="7">
        <v>17785.25</v>
      </c>
      <c r="I3445" t="s">
        <v>20</v>
      </c>
      <c r="J3445" t="s">
        <v>21</v>
      </c>
      <c r="K3445" t="s">
        <v>22</v>
      </c>
      <c r="L3445" s="2">
        <v>0.57986111111111116</v>
      </c>
      <c r="M3445" s="2">
        <v>0.63541666666666663</v>
      </c>
      <c r="N3445" s="1">
        <v>46073</v>
      </c>
      <c r="O3445" t="s">
        <v>23</v>
      </c>
      <c r="S3445" t="s">
        <v>18994</v>
      </c>
      <c r="T34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5.5555555554747116E-2</v>
      </c>
      <c r="U3445" s="5">
        <f>WEEKNUM(Shipment_Data[[#This Row],[DATE]],2)</f>
        <v>8</v>
      </c>
      <c r="V3445" s="6">
        <f>SUBTOTAL(103,Shipment_Data[[#This Row],[DATE]])</f>
        <v>1</v>
      </c>
      <c r="W34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446" spans="1:23" x14ac:dyDescent="0.25">
      <c r="A3446" s="1">
        <v>46073</v>
      </c>
      <c r="B3446" t="s">
        <v>4135</v>
      </c>
      <c r="D3446" t="s">
        <v>4136</v>
      </c>
      <c r="E3446">
        <v>2</v>
      </c>
      <c r="G3446">
        <v>140466</v>
      </c>
      <c r="H3446" s="7" t="s">
        <v>4137</v>
      </c>
      <c r="I3446" t="s">
        <v>20</v>
      </c>
      <c r="J3446" t="s">
        <v>603</v>
      </c>
      <c r="K3446" t="s">
        <v>604</v>
      </c>
      <c r="L3446" s="2">
        <v>0.58680555555555558</v>
      </c>
      <c r="M3446" s="2">
        <v>0.70694444444444449</v>
      </c>
      <c r="N3446" s="1">
        <v>46073</v>
      </c>
      <c r="O3446" t="s">
        <v>23</v>
      </c>
      <c r="S3446" t="s">
        <v>18994</v>
      </c>
      <c r="T34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0.12013888888759539</v>
      </c>
      <c r="U3446" s="5">
        <f>WEEKNUM(Shipment_Data[[#This Row],[DATE]],2)</f>
        <v>8</v>
      </c>
      <c r="V3446" s="6">
        <f>SUBTOTAL(103,Shipment_Data[[#This Row],[DATE]])</f>
        <v>1</v>
      </c>
      <c r="W34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447" spans="1:23" x14ac:dyDescent="0.25">
      <c r="A3447" s="1">
        <v>46073</v>
      </c>
      <c r="B3447" t="s">
        <v>4138</v>
      </c>
      <c r="D3447" t="s">
        <v>4139</v>
      </c>
      <c r="E3447">
        <v>2</v>
      </c>
      <c r="G3447">
        <v>140433</v>
      </c>
      <c r="H3447" s="7">
        <v>433211.87</v>
      </c>
      <c r="I3447" t="s">
        <v>20</v>
      </c>
      <c r="J3447" t="s">
        <v>603</v>
      </c>
      <c r="K3447" t="s">
        <v>604</v>
      </c>
      <c r="L3447" s="2">
        <v>0.58680555555555558</v>
      </c>
      <c r="M3447" s="2">
        <v>0.73333333333333328</v>
      </c>
      <c r="N3447" s="1">
        <v>46073</v>
      </c>
      <c r="O3447" t="s">
        <v>23</v>
      </c>
      <c r="S3447" t="s">
        <v>18994</v>
      </c>
      <c r="T34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0.14652777777519077</v>
      </c>
      <c r="U3447" s="5">
        <f>WEEKNUM(Shipment_Data[[#This Row],[DATE]],2)</f>
        <v>8</v>
      </c>
      <c r="V3447" s="6">
        <f>SUBTOTAL(103,Shipment_Data[[#This Row],[DATE]])</f>
        <v>1</v>
      </c>
      <c r="W34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448" spans="1:23" x14ac:dyDescent="0.25">
      <c r="A3448" s="1">
        <v>46073</v>
      </c>
      <c r="B3448" t="s">
        <v>4138</v>
      </c>
      <c r="D3448" t="s">
        <v>4140</v>
      </c>
      <c r="E3448">
        <v>1</v>
      </c>
      <c r="G3448">
        <v>140379</v>
      </c>
      <c r="H3448" s="7">
        <v>24229.200000000001</v>
      </c>
      <c r="I3448" t="s">
        <v>20</v>
      </c>
      <c r="J3448" t="s">
        <v>603</v>
      </c>
      <c r="K3448" t="s">
        <v>604</v>
      </c>
      <c r="L3448" s="2">
        <v>0.58680555555555558</v>
      </c>
      <c r="M3448" s="2">
        <v>0.73333333333333328</v>
      </c>
      <c r="N3448" s="1">
        <v>46073</v>
      </c>
      <c r="O3448" t="s">
        <v>23</v>
      </c>
      <c r="S3448" t="s">
        <v>18994</v>
      </c>
      <c r="T344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0.14652777777519077</v>
      </c>
      <c r="U3448" s="5">
        <f>WEEKNUM(Shipment_Data[[#This Row],[DATE]],2)</f>
        <v>8</v>
      </c>
      <c r="V3448" s="6">
        <f>SUBTOTAL(103,Shipment_Data[[#This Row],[DATE]])</f>
        <v>1</v>
      </c>
      <c r="W34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449" spans="1:23" x14ac:dyDescent="0.25">
      <c r="A3449" s="1">
        <v>46073</v>
      </c>
      <c r="B3449" t="s">
        <v>4138</v>
      </c>
      <c r="D3449" t="s">
        <v>3893</v>
      </c>
      <c r="E3449">
        <v>1</v>
      </c>
      <c r="G3449">
        <v>140260</v>
      </c>
      <c r="H3449" s="7">
        <v>46871.01</v>
      </c>
      <c r="I3449" t="s">
        <v>20</v>
      </c>
      <c r="J3449" t="s">
        <v>603</v>
      </c>
      <c r="K3449" t="s">
        <v>604</v>
      </c>
      <c r="L3449" s="2">
        <v>0.58680555555555558</v>
      </c>
      <c r="M3449" s="2"/>
      <c r="N3449" s="1">
        <v>46073</v>
      </c>
      <c r="O3449" t="s">
        <v>23</v>
      </c>
      <c r="S3449" t="s">
        <v>18994</v>
      </c>
      <c r="T3449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3449" s="5">
        <f>WEEKNUM(Shipment_Data[[#This Row],[DATE]],2)</f>
        <v>8</v>
      </c>
      <c r="V3449" s="6">
        <f>SUBTOTAL(103,Shipment_Data[[#This Row],[DATE]])</f>
        <v>1</v>
      </c>
      <c r="W34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450" spans="1:23" x14ac:dyDescent="0.25">
      <c r="A3450" s="1">
        <v>46073</v>
      </c>
      <c r="B3450" t="s">
        <v>4141</v>
      </c>
      <c r="D3450" t="s">
        <v>4142</v>
      </c>
      <c r="E3450">
        <v>1</v>
      </c>
      <c r="G3450">
        <v>140439</v>
      </c>
      <c r="H3450" s="7">
        <v>12147.12</v>
      </c>
      <c r="I3450" t="s">
        <v>20</v>
      </c>
      <c r="J3450" t="s">
        <v>603</v>
      </c>
      <c r="K3450" t="s">
        <v>604</v>
      </c>
      <c r="L3450" s="2">
        <v>0.58680555555555558</v>
      </c>
      <c r="M3450" s="2">
        <v>0.64930555555555558</v>
      </c>
      <c r="N3450" s="1">
        <v>46073</v>
      </c>
      <c r="O3450" t="s">
        <v>23</v>
      </c>
      <c r="S3450" t="s">
        <v>18994</v>
      </c>
      <c r="T345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6.25E-2</v>
      </c>
      <c r="U3450" s="5">
        <f>WEEKNUM(Shipment_Data[[#This Row],[DATE]],2)</f>
        <v>8</v>
      </c>
      <c r="V3450" s="6">
        <f>SUBTOTAL(103,Shipment_Data[[#This Row],[DATE]])</f>
        <v>1</v>
      </c>
      <c r="W34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451" spans="1:23" x14ac:dyDescent="0.25">
      <c r="A3451" s="1">
        <v>46073</v>
      </c>
      <c r="B3451" t="s">
        <v>4143</v>
      </c>
      <c r="D3451" t="s">
        <v>4144</v>
      </c>
      <c r="E3451">
        <v>1</v>
      </c>
      <c r="G3451">
        <v>140448</v>
      </c>
      <c r="H3451" s="7">
        <v>31246.5</v>
      </c>
      <c r="I3451" t="s">
        <v>20</v>
      </c>
      <c r="J3451" t="s">
        <v>603</v>
      </c>
      <c r="K3451" t="s">
        <v>604</v>
      </c>
      <c r="L3451" s="2">
        <v>0.58680555555555558</v>
      </c>
      <c r="M3451" s="2">
        <v>0.70763888888888893</v>
      </c>
      <c r="N3451" s="1">
        <v>46073</v>
      </c>
      <c r="O3451" t="s">
        <v>23</v>
      </c>
      <c r="S3451" t="s">
        <v>18994</v>
      </c>
      <c r="T345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0.12083333333430346</v>
      </c>
      <c r="U3451" s="5">
        <f>WEEKNUM(Shipment_Data[[#This Row],[DATE]],2)</f>
        <v>8</v>
      </c>
      <c r="V3451" s="6">
        <f>SUBTOTAL(103,Shipment_Data[[#This Row],[DATE]])</f>
        <v>1</v>
      </c>
      <c r="W34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452" spans="1:23" x14ac:dyDescent="0.25">
      <c r="A3452" s="1">
        <v>46073</v>
      </c>
      <c r="B3452" t="s">
        <v>4145</v>
      </c>
      <c r="D3452" t="s">
        <v>4146</v>
      </c>
      <c r="E3452">
        <v>1</v>
      </c>
      <c r="G3452">
        <v>140488</v>
      </c>
      <c r="H3452" s="7">
        <v>54878.18</v>
      </c>
      <c r="I3452" t="s">
        <v>20</v>
      </c>
      <c r="J3452" t="s">
        <v>21</v>
      </c>
      <c r="K3452" t="s">
        <v>22</v>
      </c>
      <c r="L3452" s="2">
        <v>0.57986111111111116</v>
      </c>
      <c r="M3452" s="2">
        <v>0.65</v>
      </c>
      <c r="N3452" s="1">
        <v>46073</v>
      </c>
      <c r="O3452" t="s">
        <v>23</v>
      </c>
      <c r="S3452" t="s">
        <v>18994</v>
      </c>
      <c r="T345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7.013888889196096E-2</v>
      </c>
      <c r="U3452" s="5">
        <f>WEEKNUM(Shipment_Data[[#This Row],[DATE]],2)</f>
        <v>8</v>
      </c>
      <c r="V3452" s="6">
        <f>SUBTOTAL(103,Shipment_Data[[#This Row],[DATE]])</f>
        <v>1</v>
      </c>
      <c r="W34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453" spans="1:23" x14ac:dyDescent="0.25">
      <c r="A3453" s="1">
        <v>46073</v>
      </c>
      <c r="B3453" t="s">
        <v>703</v>
      </c>
      <c r="D3453" t="s">
        <v>4147</v>
      </c>
      <c r="E3453">
        <v>2</v>
      </c>
      <c r="G3453">
        <v>140389</v>
      </c>
      <c r="H3453" s="7">
        <v>24229.200000000001</v>
      </c>
      <c r="I3453" t="s">
        <v>20</v>
      </c>
      <c r="J3453" t="s">
        <v>603</v>
      </c>
      <c r="K3453" t="s">
        <v>604</v>
      </c>
      <c r="L3453" s="2">
        <v>0.58680555555555558</v>
      </c>
      <c r="M3453" s="2">
        <v>0.62152777777777779</v>
      </c>
      <c r="N3453" s="1">
        <v>46073</v>
      </c>
      <c r="O3453" t="s">
        <v>23</v>
      </c>
      <c r="S3453" t="s">
        <v>18994</v>
      </c>
      <c r="T345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3.4722222226264421E-2</v>
      </c>
      <c r="U3453" s="5">
        <f>WEEKNUM(Shipment_Data[[#This Row],[DATE]],2)</f>
        <v>8</v>
      </c>
      <c r="V3453" s="6">
        <f>SUBTOTAL(103,Shipment_Data[[#This Row],[DATE]])</f>
        <v>1</v>
      </c>
      <c r="W34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454" spans="1:23" x14ac:dyDescent="0.25">
      <c r="A3454" s="1">
        <v>46073</v>
      </c>
      <c r="B3454" t="s">
        <v>4148</v>
      </c>
      <c r="D3454" t="s">
        <v>4149</v>
      </c>
      <c r="E3454">
        <v>2</v>
      </c>
      <c r="G3454">
        <v>140399</v>
      </c>
      <c r="H3454" s="7">
        <v>64004.05</v>
      </c>
      <c r="I3454" t="s">
        <v>20</v>
      </c>
      <c r="J3454" t="s">
        <v>603</v>
      </c>
      <c r="K3454" t="s">
        <v>604</v>
      </c>
      <c r="L3454" s="2">
        <v>0.58680555555555558</v>
      </c>
      <c r="M3454" s="2">
        <v>0.69861111111111107</v>
      </c>
      <c r="N3454" s="1">
        <v>46073</v>
      </c>
      <c r="O3454" t="s">
        <v>23</v>
      </c>
      <c r="S3454" t="s">
        <v>18994</v>
      </c>
      <c r="T345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0.11180555555620231</v>
      </c>
      <c r="U3454" s="5">
        <f>WEEKNUM(Shipment_Data[[#This Row],[DATE]],2)</f>
        <v>8</v>
      </c>
      <c r="V3454" s="6">
        <f>SUBTOTAL(103,Shipment_Data[[#This Row],[DATE]])</f>
        <v>1</v>
      </c>
      <c r="W34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455" spans="1:23" x14ac:dyDescent="0.25">
      <c r="A3455" s="1">
        <v>46073</v>
      </c>
      <c r="B3455" t="s">
        <v>703</v>
      </c>
      <c r="D3455" t="s">
        <v>4150</v>
      </c>
      <c r="E3455">
        <v>2</v>
      </c>
      <c r="G3455">
        <v>140451</v>
      </c>
      <c r="H3455" s="7">
        <v>64424</v>
      </c>
      <c r="I3455" t="s">
        <v>20</v>
      </c>
      <c r="J3455" t="s">
        <v>603</v>
      </c>
      <c r="K3455" t="s">
        <v>604</v>
      </c>
      <c r="L3455" s="2">
        <v>0.58680555555555558</v>
      </c>
      <c r="M3455" s="2">
        <v>0.62152777777777779</v>
      </c>
      <c r="N3455" s="1">
        <v>46073</v>
      </c>
      <c r="O3455" t="s">
        <v>23</v>
      </c>
      <c r="S3455" t="s">
        <v>18994</v>
      </c>
      <c r="T345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3.4722222226264421E-2</v>
      </c>
      <c r="U3455" s="5">
        <f>WEEKNUM(Shipment_Data[[#This Row],[DATE]],2)</f>
        <v>8</v>
      </c>
      <c r="V3455" s="6">
        <f>SUBTOTAL(103,Shipment_Data[[#This Row],[DATE]])</f>
        <v>1</v>
      </c>
      <c r="W34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456" spans="1:23" x14ac:dyDescent="0.25">
      <c r="A3456" s="1">
        <v>46073</v>
      </c>
      <c r="B3456" t="s">
        <v>3241</v>
      </c>
      <c r="D3456" t="s">
        <v>4151</v>
      </c>
      <c r="E3456">
        <v>1</v>
      </c>
      <c r="G3456">
        <v>140398</v>
      </c>
      <c r="H3456" s="7">
        <v>240900</v>
      </c>
      <c r="I3456" t="s">
        <v>20</v>
      </c>
      <c r="J3456" t="s">
        <v>603</v>
      </c>
      <c r="K3456" t="s">
        <v>604</v>
      </c>
      <c r="L3456" s="2">
        <v>0.58680555555555558</v>
      </c>
      <c r="M3456" s="2">
        <v>0.70972222222222225</v>
      </c>
      <c r="N3456" s="1">
        <v>46073</v>
      </c>
      <c r="O3456" t="s">
        <v>23</v>
      </c>
      <c r="S3456" t="s">
        <v>18994</v>
      </c>
      <c r="T345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0.12291666666715173</v>
      </c>
      <c r="U3456" s="5">
        <f>WEEKNUM(Shipment_Data[[#This Row],[DATE]],2)</f>
        <v>8</v>
      </c>
      <c r="V3456" s="6">
        <f>SUBTOTAL(103,Shipment_Data[[#This Row],[DATE]])</f>
        <v>1</v>
      </c>
      <c r="W34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457" spans="1:23" x14ac:dyDescent="0.25">
      <c r="A3457" s="1">
        <v>46073</v>
      </c>
      <c r="B3457" t="s">
        <v>3241</v>
      </c>
      <c r="D3457" t="s">
        <v>4152</v>
      </c>
      <c r="E3457">
        <v>1</v>
      </c>
      <c r="G3457">
        <v>140394</v>
      </c>
      <c r="H3457" s="7">
        <v>645924.41</v>
      </c>
      <c r="I3457" t="s">
        <v>20</v>
      </c>
      <c r="J3457" t="s">
        <v>603</v>
      </c>
      <c r="K3457" t="s">
        <v>604</v>
      </c>
      <c r="L3457" s="2">
        <v>0.58680555555555558</v>
      </c>
      <c r="M3457" s="2">
        <v>0.70972222222222225</v>
      </c>
      <c r="N3457" s="1">
        <v>46073</v>
      </c>
      <c r="O3457" t="s">
        <v>23</v>
      </c>
      <c r="S3457" t="s">
        <v>18994</v>
      </c>
      <c r="T34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0.12291666666715173</v>
      </c>
      <c r="U3457" s="5">
        <f>WEEKNUM(Shipment_Data[[#This Row],[DATE]],2)</f>
        <v>8</v>
      </c>
      <c r="V3457" s="6">
        <f>SUBTOTAL(103,Shipment_Data[[#This Row],[DATE]])</f>
        <v>1</v>
      </c>
      <c r="W34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458" spans="1:23" x14ac:dyDescent="0.25">
      <c r="A3458" s="1">
        <v>46073</v>
      </c>
      <c r="B3458" t="s">
        <v>3241</v>
      </c>
      <c r="D3458" t="s">
        <v>4153</v>
      </c>
      <c r="E3458">
        <v>2</v>
      </c>
      <c r="G3458">
        <v>140378</v>
      </c>
      <c r="H3458" s="7">
        <v>562083.4</v>
      </c>
      <c r="I3458" t="s">
        <v>20</v>
      </c>
      <c r="J3458" t="s">
        <v>603</v>
      </c>
      <c r="K3458" t="s">
        <v>604</v>
      </c>
      <c r="L3458" s="2">
        <v>0.58680555555555558</v>
      </c>
      <c r="M3458" s="2">
        <v>0.70972222222222225</v>
      </c>
      <c r="N3458" s="1">
        <v>46073</v>
      </c>
      <c r="O3458" t="s">
        <v>23</v>
      </c>
      <c r="S3458" t="s">
        <v>18994</v>
      </c>
      <c r="T34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0.12291666666715173</v>
      </c>
      <c r="U3458" s="5">
        <f>WEEKNUM(Shipment_Data[[#This Row],[DATE]],2)</f>
        <v>8</v>
      </c>
      <c r="V3458" s="6">
        <f>SUBTOTAL(103,Shipment_Data[[#This Row],[DATE]])</f>
        <v>1</v>
      </c>
      <c r="W34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459" spans="1:23" x14ac:dyDescent="0.25">
      <c r="A3459" s="1">
        <v>46073</v>
      </c>
      <c r="B3459" t="s">
        <v>4154</v>
      </c>
      <c r="D3459" t="s">
        <v>4155</v>
      </c>
      <c r="E3459">
        <v>1</v>
      </c>
      <c r="G3459">
        <v>140430</v>
      </c>
      <c r="H3459" s="7">
        <v>120450</v>
      </c>
      <c r="I3459" t="s">
        <v>20</v>
      </c>
      <c r="J3459" t="s">
        <v>247</v>
      </c>
      <c r="K3459" t="s">
        <v>248</v>
      </c>
      <c r="L3459" s="2">
        <v>0.58333333333333337</v>
      </c>
      <c r="M3459" s="2">
        <v>0.67013888888888884</v>
      </c>
      <c r="N3459" s="1">
        <v>46073</v>
      </c>
      <c r="O3459" t="s">
        <v>23</v>
      </c>
      <c r="S3459" t="s">
        <v>18994</v>
      </c>
      <c r="T345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8.6805555554747116E-2</v>
      </c>
      <c r="U3459" s="5">
        <f>WEEKNUM(Shipment_Data[[#This Row],[DATE]],2)</f>
        <v>8</v>
      </c>
      <c r="V3459" s="6">
        <f>SUBTOTAL(103,Shipment_Data[[#This Row],[DATE]])</f>
        <v>1</v>
      </c>
      <c r="W34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460" spans="1:23" x14ac:dyDescent="0.25">
      <c r="A3460" s="1">
        <v>46073</v>
      </c>
      <c r="B3460" t="s">
        <v>4156</v>
      </c>
      <c r="D3460" t="s">
        <v>4157</v>
      </c>
      <c r="E3460">
        <v>1</v>
      </c>
      <c r="G3460">
        <v>140456</v>
      </c>
      <c r="H3460" s="7">
        <v>13200</v>
      </c>
      <c r="I3460" t="s">
        <v>20</v>
      </c>
      <c r="J3460" t="s">
        <v>247</v>
      </c>
      <c r="K3460" t="s">
        <v>248</v>
      </c>
      <c r="L3460" s="2">
        <v>0.58333333333333337</v>
      </c>
      <c r="M3460" s="2">
        <v>0.6166666666666667</v>
      </c>
      <c r="N3460" s="1">
        <v>46073</v>
      </c>
      <c r="O3460" t="s">
        <v>23</v>
      </c>
      <c r="S3460" t="s">
        <v>18994</v>
      </c>
      <c r="T34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3.3333333332848269E-2</v>
      </c>
      <c r="U3460" s="5">
        <f>WEEKNUM(Shipment_Data[[#This Row],[DATE]],2)</f>
        <v>8</v>
      </c>
      <c r="V3460" s="6">
        <f>SUBTOTAL(103,Shipment_Data[[#This Row],[DATE]])</f>
        <v>1</v>
      </c>
      <c r="W34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461" spans="1:23" x14ac:dyDescent="0.25">
      <c r="A3461" s="1">
        <v>46073</v>
      </c>
      <c r="B3461" t="s">
        <v>4158</v>
      </c>
      <c r="D3461" t="s">
        <v>4159</v>
      </c>
      <c r="E3461">
        <v>1</v>
      </c>
      <c r="G3461">
        <v>140373</v>
      </c>
      <c r="H3461" s="7">
        <v>30943.9</v>
      </c>
      <c r="I3461" t="s">
        <v>20</v>
      </c>
      <c r="J3461" t="s">
        <v>247</v>
      </c>
      <c r="K3461" t="s">
        <v>248</v>
      </c>
      <c r="L3461" s="2">
        <v>0.58333333333333337</v>
      </c>
      <c r="M3461" s="2">
        <v>0.65208333333333335</v>
      </c>
      <c r="N3461" s="1">
        <v>46073</v>
      </c>
      <c r="O3461" t="s">
        <v>23</v>
      </c>
      <c r="S3461" t="s">
        <v>18994</v>
      </c>
      <c r="T34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6.8749999998544808E-2</v>
      </c>
      <c r="U3461" s="5">
        <f>WEEKNUM(Shipment_Data[[#This Row],[DATE]],2)</f>
        <v>8</v>
      </c>
      <c r="V3461" s="6">
        <f>SUBTOTAL(103,Shipment_Data[[#This Row],[DATE]])</f>
        <v>1</v>
      </c>
      <c r="W34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462" spans="1:23" x14ac:dyDescent="0.25">
      <c r="A3462" s="1">
        <v>46073</v>
      </c>
      <c r="B3462" t="s">
        <v>4158</v>
      </c>
      <c r="D3462" t="s">
        <v>4160</v>
      </c>
      <c r="E3462">
        <v>1</v>
      </c>
      <c r="G3462">
        <v>140373</v>
      </c>
      <c r="H3462" s="7">
        <v>2402.4</v>
      </c>
      <c r="I3462" t="s">
        <v>20</v>
      </c>
      <c r="J3462" t="s">
        <v>247</v>
      </c>
      <c r="K3462" t="s">
        <v>248</v>
      </c>
      <c r="L3462" s="2">
        <v>0.58333333333333337</v>
      </c>
      <c r="M3462" s="2">
        <v>0.65208333333333335</v>
      </c>
      <c r="N3462" s="1">
        <v>46073</v>
      </c>
      <c r="O3462" t="s">
        <v>23</v>
      </c>
      <c r="S3462" t="s">
        <v>18994</v>
      </c>
      <c r="T34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6.8749999998544808E-2</v>
      </c>
      <c r="U3462" s="5">
        <f>WEEKNUM(Shipment_Data[[#This Row],[DATE]],2)</f>
        <v>8</v>
      </c>
      <c r="V3462" s="6">
        <f>SUBTOTAL(103,Shipment_Data[[#This Row],[DATE]])</f>
        <v>1</v>
      </c>
      <c r="W34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463" spans="1:23" x14ac:dyDescent="0.25">
      <c r="A3463" s="1">
        <v>46073</v>
      </c>
      <c r="B3463" t="s">
        <v>4161</v>
      </c>
      <c r="D3463" t="s">
        <v>4162</v>
      </c>
      <c r="E3463">
        <v>1</v>
      </c>
      <c r="G3463">
        <v>140436</v>
      </c>
      <c r="H3463" s="7">
        <v>3462863.55</v>
      </c>
      <c r="I3463" t="s">
        <v>20</v>
      </c>
      <c r="J3463" t="s">
        <v>170</v>
      </c>
      <c r="K3463" t="s">
        <v>171</v>
      </c>
      <c r="L3463" s="2">
        <v>0.58333333333333337</v>
      </c>
      <c r="M3463" s="2">
        <v>0.69722222222222219</v>
      </c>
      <c r="N3463" s="1">
        <v>46073</v>
      </c>
      <c r="O3463" t="s">
        <v>23</v>
      </c>
      <c r="S3463" t="s">
        <v>18994</v>
      </c>
      <c r="T34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0.11388888888905058</v>
      </c>
      <c r="U3463" s="5">
        <f>WEEKNUM(Shipment_Data[[#This Row],[DATE]],2)</f>
        <v>8</v>
      </c>
      <c r="V3463" s="6">
        <f>SUBTOTAL(103,Shipment_Data[[#This Row],[DATE]])</f>
        <v>1</v>
      </c>
      <c r="W34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464" spans="1:23" x14ac:dyDescent="0.25">
      <c r="A3464" s="1">
        <v>46073</v>
      </c>
      <c r="B3464" t="s">
        <v>4161</v>
      </c>
      <c r="D3464" t="s">
        <v>4163</v>
      </c>
      <c r="E3464">
        <v>1</v>
      </c>
      <c r="G3464">
        <v>140472</v>
      </c>
      <c r="H3464" s="7">
        <v>189936.5</v>
      </c>
      <c r="I3464" t="s">
        <v>20</v>
      </c>
      <c r="J3464" t="s">
        <v>170</v>
      </c>
      <c r="K3464" t="s">
        <v>171</v>
      </c>
      <c r="L3464" s="2">
        <v>0.58333333333333337</v>
      </c>
      <c r="M3464" s="2">
        <v>0.69722222222222219</v>
      </c>
      <c r="N3464" s="1">
        <v>46073</v>
      </c>
      <c r="O3464" t="s">
        <v>23</v>
      </c>
      <c r="S3464" t="s">
        <v>18994</v>
      </c>
      <c r="T34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0.11388888888905058</v>
      </c>
      <c r="U3464" s="5">
        <f>WEEKNUM(Shipment_Data[[#This Row],[DATE]],2)</f>
        <v>8</v>
      </c>
      <c r="V3464" s="6">
        <f>SUBTOTAL(103,Shipment_Data[[#This Row],[DATE]])</f>
        <v>1</v>
      </c>
      <c r="W34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465" spans="1:23" x14ac:dyDescent="0.25">
      <c r="A3465" s="1">
        <v>46073</v>
      </c>
      <c r="B3465" t="s">
        <v>4164</v>
      </c>
      <c r="D3465" t="s">
        <v>4165</v>
      </c>
      <c r="E3465">
        <v>1</v>
      </c>
      <c r="G3465">
        <v>140479</v>
      </c>
      <c r="H3465" s="7">
        <v>123342.12</v>
      </c>
      <c r="I3465" t="s">
        <v>20</v>
      </c>
      <c r="J3465" t="s">
        <v>170</v>
      </c>
      <c r="K3465" t="s">
        <v>171</v>
      </c>
      <c r="L3465" s="2">
        <v>0.58333333333333337</v>
      </c>
      <c r="M3465" s="2">
        <v>0.71597222222222223</v>
      </c>
      <c r="N3465" s="1">
        <v>46073</v>
      </c>
      <c r="O3465" t="s">
        <v>23</v>
      </c>
      <c r="S3465" t="s">
        <v>18994</v>
      </c>
      <c r="T34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0.132638888884685</v>
      </c>
      <c r="U3465" s="5">
        <f>WEEKNUM(Shipment_Data[[#This Row],[DATE]],2)</f>
        <v>8</v>
      </c>
      <c r="V3465" s="6">
        <f>SUBTOTAL(103,Shipment_Data[[#This Row],[DATE]])</f>
        <v>1</v>
      </c>
      <c r="W34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466" spans="1:23" x14ac:dyDescent="0.25">
      <c r="A3466" s="1">
        <v>46073</v>
      </c>
      <c r="B3466" t="s">
        <v>4164</v>
      </c>
      <c r="D3466" t="s">
        <v>4166</v>
      </c>
      <c r="E3466">
        <v>1</v>
      </c>
      <c r="G3466">
        <v>140445</v>
      </c>
      <c r="H3466" s="7">
        <v>68366</v>
      </c>
      <c r="I3466" t="s">
        <v>20</v>
      </c>
      <c r="J3466" t="s">
        <v>170</v>
      </c>
      <c r="K3466" t="s">
        <v>171</v>
      </c>
      <c r="L3466" s="2">
        <v>0.58333333333333337</v>
      </c>
      <c r="M3466" s="2">
        <v>0.71597222222222223</v>
      </c>
      <c r="N3466" s="1">
        <v>46073</v>
      </c>
      <c r="O3466" t="s">
        <v>23</v>
      </c>
      <c r="S3466" t="s">
        <v>18994</v>
      </c>
      <c r="T34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0.132638888884685</v>
      </c>
      <c r="U3466" s="5">
        <f>WEEKNUM(Shipment_Data[[#This Row],[DATE]],2)</f>
        <v>8</v>
      </c>
      <c r="V3466" s="6">
        <f>SUBTOTAL(103,Shipment_Data[[#This Row],[DATE]])</f>
        <v>1</v>
      </c>
      <c r="W34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467" spans="1:23" x14ac:dyDescent="0.25">
      <c r="A3467" s="1">
        <v>46073</v>
      </c>
      <c r="B3467" t="s">
        <v>3215</v>
      </c>
      <c r="D3467" t="s">
        <v>4167</v>
      </c>
      <c r="E3467">
        <v>2</v>
      </c>
      <c r="G3467">
        <v>140458</v>
      </c>
      <c r="H3467" s="7">
        <v>254709.84</v>
      </c>
      <c r="I3467" t="s">
        <v>20</v>
      </c>
      <c r="J3467" t="s">
        <v>170</v>
      </c>
      <c r="K3467" t="s">
        <v>171</v>
      </c>
      <c r="L3467" s="2">
        <v>0.58333333333333337</v>
      </c>
      <c r="M3467" s="2">
        <v>0.72361111111111109</v>
      </c>
      <c r="N3467" s="1">
        <v>46073</v>
      </c>
      <c r="O3467" t="s">
        <v>23</v>
      </c>
      <c r="S3467" t="s">
        <v>18994</v>
      </c>
      <c r="T34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0.14027777777664596</v>
      </c>
      <c r="U3467" s="5">
        <f>WEEKNUM(Shipment_Data[[#This Row],[DATE]],2)</f>
        <v>8</v>
      </c>
      <c r="V3467" s="6">
        <f>SUBTOTAL(103,Shipment_Data[[#This Row],[DATE]])</f>
        <v>1</v>
      </c>
      <c r="W34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468" spans="1:23" x14ac:dyDescent="0.25">
      <c r="A3468" s="1">
        <v>46073</v>
      </c>
      <c r="B3468" t="s">
        <v>3998</v>
      </c>
      <c r="D3468" t="s">
        <v>4168</v>
      </c>
      <c r="E3468">
        <v>1</v>
      </c>
      <c r="G3468">
        <v>140501</v>
      </c>
      <c r="H3468" s="7">
        <v>62308.68</v>
      </c>
      <c r="I3468" t="s">
        <v>41</v>
      </c>
      <c r="J3468" t="s">
        <v>170</v>
      </c>
      <c r="K3468" t="s">
        <v>171</v>
      </c>
      <c r="L3468" s="2">
        <v>0.58333333333333337</v>
      </c>
      <c r="M3468" s="2">
        <v>0.66249999999999998</v>
      </c>
      <c r="N3468" s="1">
        <v>46073</v>
      </c>
      <c r="O3468" t="s">
        <v>23</v>
      </c>
      <c r="S3468" t="s">
        <v>18994</v>
      </c>
      <c r="T34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7.9166666662786156E-2</v>
      </c>
      <c r="U3468" s="5">
        <f>WEEKNUM(Shipment_Data[[#This Row],[DATE]],2)</f>
        <v>8</v>
      </c>
      <c r="V3468" s="6">
        <f>SUBTOTAL(103,Shipment_Data[[#This Row],[DATE]])</f>
        <v>1</v>
      </c>
      <c r="W34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469" spans="1:23" x14ac:dyDescent="0.25">
      <c r="A3469" s="1">
        <v>46073</v>
      </c>
      <c r="B3469" t="s">
        <v>3049</v>
      </c>
      <c r="D3469" t="s">
        <v>4169</v>
      </c>
      <c r="E3469">
        <v>1</v>
      </c>
      <c r="G3469">
        <v>140496</v>
      </c>
      <c r="H3469" s="7">
        <v>14858</v>
      </c>
      <c r="I3469" t="s">
        <v>20</v>
      </c>
      <c r="J3469" t="s">
        <v>170</v>
      </c>
      <c r="K3469" t="s">
        <v>171</v>
      </c>
      <c r="L3469" s="2">
        <v>0.58333333333333337</v>
      </c>
      <c r="M3469" s="2">
        <v>0.73750000000000004</v>
      </c>
      <c r="N3469" s="1">
        <v>46073</v>
      </c>
      <c r="O3469" t="s">
        <v>23</v>
      </c>
      <c r="S3469" t="s">
        <v>18994</v>
      </c>
      <c r="T346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0.15416666666715173</v>
      </c>
      <c r="U3469" s="5">
        <f>WEEKNUM(Shipment_Data[[#This Row],[DATE]],2)</f>
        <v>8</v>
      </c>
      <c r="V3469" s="6">
        <f>SUBTOTAL(103,Shipment_Data[[#This Row],[DATE]])</f>
        <v>1</v>
      </c>
      <c r="W34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470" spans="1:23" x14ac:dyDescent="0.25">
      <c r="A3470" s="1">
        <v>46073</v>
      </c>
      <c r="B3470" t="s">
        <v>2315</v>
      </c>
      <c r="D3470" t="s">
        <v>4170</v>
      </c>
      <c r="E3470">
        <v>1</v>
      </c>
      <c r="G3470">
        <v>140476</v>
      </c>
      <c r="H3470" s="7">
        <v>20806.55</v>
      </c>
      <c r="I3470" t="s">
        <v>20</v>
      </c>
      <c r="J3470" t="s">
        <v>97</v>
      </c>
      <c r="K3470" t="s">
        <v>98</v>
      </c>
      <c r="L3470" s="2">
        <v>0.5</v>
      </c>
      <c r="M3470" s="2">
        <v>0.54166666666666663</v>
      </c>
      <c r="N3470" s="1">
        <v>46073</v>
      </c>
      <c r="O3470" t="s">
        <v>23</v>
      </c>
      <c r="S3470" t="s">
        <v>18994</v>
      </c>
      <c r="T34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4.1666666664241347E-2</v>
      </c>
      <c r="U3470" s="5">
        <f>WEEKNUM(Shipment_Data[[#This Row],[DATE]],2)</f>
        <v>8</v>
      </c>
      <c r="V3470" s="6">
        <f>SUBTOTAL(103,Shipment_Data[[#This Row],[DATE]])</f>
        <v>1</v>
      </c>
      <c r="W34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471" spans="1:23" x14ac:dyDescent="0.25">
      <c r="A3471" s="1">
        <v>46073</v>
      </c>
      <c r="B3471" t="s">
        <v>1184</v>
      </c>
      <c r="D3471" t="s">
        <v>4171</v>
      </c>
      <c r="E3471">
        <v>1</v>
      </c>
      <c r="G3471">
        <v>140484</v>
      </c>
      <c r="H3471" s="7">
        <v>24090</v>
      </c>
      <c r="I3471" t="s">
        <v>20</v>
      </c>
      <c r="J3471" t="s">
        <v>97</v>
      </c>
      <c r="K3471" t="s">
        <v>98</v>
      </c>
      <c r="L3471" s="2">
        <v>0.5</v>
      </c>
      <c r="M3471" s="2">
        <v>0.67361111111111116</v>
      </c>
      <c r="N3471" s="1">
        <v>46073</v>
      </c>
      <c r="O3471" t="s">
        <v>23</v>
      </c>
      <c r="S3471" t="s">
        <v>18994</v>
      </c>
      <c r="T347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0.17361111110949423</v>
      </c>
      <c r="U3471" s="5">
        <f>WEEKNUM(Shipment_Data[[#This Row],[DATE]],2)</f>
        <v>8</v>
      </c>
      <c r="V3471" s="6">
        <f>SUBTOTAL(103,Shipment_Data[[#This Row],[DATE]])</f>
        <v>1</v>
      </c>
      <c r="W34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472" spans="1:23" x14ac:dyDescent="0.25">
      <c r="A3472" s="1">
        <v>46073</v>
      </c>
      <c r="B3472" t="s">
        <v>1184</v>
      </c>
      <c r="D3472" t="s">
        <v>4172</v>
      </c>
      <c r="E3472">
        <v>6</v>
      </c>
      <c r="G3472">
        <v>140473</v>
      </c>
      <c r="H3472" s="7">
        <v>2364786.4500000002</v>
      </c>
      <c r="I3472" t="s">
        <v>20</v>
      </c>
      <c r="J3472" t="s">
        <v>97</v>
      </c>
      <c r="K3472" t="s">
        <v>98</v>
      </c>
      <c r="L3472" s="2">
        <v>0.5</v>
      </c>
      <c r="M3472" s="2">
        <v>0.67361111111111116</v>
      </c>
      <c r="N3472" s="1">
        <v>46073</v>
      </c>
      <c r="O3472" t="s">
        <v>23</v>
      </c>
      <c r="S3472" t="s">
        <v>18994</v>
      </c>
      <c r="T34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0.17361111110949423</v>
      </c>
      <c r="U3472" s="5">
        <f>WEEKNUM(Shipment_Data[[#This Row],[DATE]],2)</f>
        <v>8</v>
      </c>
      <c r="V3472" s="6">
        <f>SUBTOTAL(103,Shipment_Data[[#This Row],[DATE]])</f>
        <v>1</v>
      </c>
      <c r="W34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473" spans="1:23" x14ac:dyDescent="0.25">
      <c r="A3473" s="1">
        <v>46073</v>
      </c>
      <c r="B3473" t="s">
        <v>1248</v>
      </c>
      <c r="D3473" t="s">
        <v>4173</v>
      </c>
      <c r="E3473">
        <v>2</v>
      </c>
      <c r="G3473">
        <v>140478</v>
      </c>
      <c r="H3473" s="7">
        <v>436203.04</v>
      </c>
      <c r="I3473" t="s">
        <v>20</v>
      </c>
      <c r="J3473" t="s">
        <v>97</v>
      </c>
      <c r="K3473" t="s">
        <v>98</v>
      </c>
      <c r="L3473" s="2">
        <v>0.5</v>
      </c>
      <c r="M3473" s="2">
        <v>0.72916666666666663</v>
      </c>
      <c r="N3473" s="1">
        <v>46073</v>
      </c>
      <c r="O3473" t="s">
        <v>23</v>
      </c>
      <c r="S3473" t="s">
        <v>18994</v>
      </c>
      <c r="T34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0.22916666666424135</v>
      </c>
      <c r="U3473" s="5">
        <f>WEEKNUM(Shipment_Data[[#This Row],[DATE]],2)</f>
        <v>8</v>
      </c>
      <c r="V3473" s="6">
        <f>SUBTOTAL(103,Shipment_Data[[#This Row],[DATE]])</f>
        <v>1</v>
      </c>
      <c r="W34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474" spans="1:23" x14ac:dyDescent="0.25">
      <c r="A3474" s="1">
        <v>46073</v>
      </c>
      <c r="B3474" t="s">
        <v>1444</v>
      </c>
      <c r="D3474" t="s">
        <v>4174</v>
      </c>
      <c r="E3474">
        <v>1</v>
      </c>
      <c r="G3474">
        <v>140521</v>
      </c>
      <c r="H3474" s="7">
        <v>62442.3</v>
      </c>
      <c r="I3474" t="s">
        <v>20</v>
      </c>
      <c r="J3474" t="s">
        <v>215</v>
      </c>
      <c r="K3474" t="s">
        <v>216</v>
      </c>
      <c r="L3474" s="2">
        <v>0.625</v>
      </c>
      <c r="M3474" s="2">
        <v>0.78819444444444442</v>
      </c>
      <c r="N3474" s="1">
        <v>46073</v>
      </c>
      <c r="O3474" t="s">
        <v>23</v>
      </c>
      <c r="S3474" t="s">
        <v>18994</v>
      </c>
      <c r="T34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0.16319444444525288</v>
      </c>
      <c r="U3474" s="5">
        <f>WEEKNUM(Shipment_Data[[#This Row],[DATE]],2)</f>
        <v>8</v>
      </c>
      <c r="V3474" s="6">
        <f>SUBTOTAL(103,Shipment_Data[[#This Row],[DATE]])</f>
        <v>1</v>
      </c>
      <c r="W34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475" spans="1:23" x14ac:dyDescent="0.25">
      <c r="A3475" s="1">
        <v>46073</v>
      </c>
      <c r="B3475" t="s">
        <v>1444</v>
      </c>
      <c r="D3475" t="s">
        <v>4175</v>
      </c>
      <c r="E3475">
        <v>1</v>
      </c>
      <c r="G3475">
        <v>140532</v>
      </c>
      <c r="H3475" s="7">
        <v>37027.68</v>
      </c>
      <c r="I3475" t="s">
        <v>20</v>
      </c>
      <c r="J3475" t="s">
        <v>215</v>
      </c>
      <c r="K3475" t="s">
        <v>216</v>
      </c>
      <c r="L3475" s="2">
        <v>0.625</v>
      </c>
      <c r="M3475" s="2">
        <v>0.78819444444444442</v>
      </c>
      <c r="N3475" s="1">
        <v>46073</v>
      </c>
      <c r="O3475" t="s">
        <v>23</v>
      </c>
      <c r="S3475" t="s">
        <v>18994</v>
      </c>
      <c r="T34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0.16319444444525288</v>
      </c>
      <c r="U3475" s="5">
        <f>WEEKNUM(Shipment_Data[[#This Row],[DATE]],2)</f>
        <v>8</v>
      </c>
      <c r="V3475" s="6">
        <f>SUBTOTAL(103,Shipment_Data[[#This Row],[DATE]])</f>
        <v>1</v>
      </c>
      <c r="W34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476" spans="1:23" x14ac:dyDescent="0.25">
      <c r="A3476" s="1">
        <v>46073</v>
      </c>
      <c r="B3476" t="s">
        <v>366</v>
      </c>
      <c r="D3476" t="s">
        <v>4176</v>
      </c>
      <c r="E3476">
        <v>2</v>
      </c>
      <c r="G3476">
        <v>140447</v>
      </c>
      <c r="H3476" s="7">
        <v>301789.63</v>
      </c>
      <c r="I3476" t="s">
        <v>20</v>
      </c>
      <c r="J3476" t="s">
        <v>57</v>
      </c>
      <c r="K3476" t="s">
        <v>58</v>
      </c>
      <c r="L3476" s="2">
        <v>0.625</v>
      </c>
      <c r="M3476" s="2">
        <v>0.71319444444444446</v>
      </c>
      <c r="N3476" s="1">
        <v>46073</v>
      </c>
      <c r="O3476" t="s">
        <v>23</v>
      </c>
      <c r="S3476" t="s">
        <v>18994</v>
      </c>
      <c r="T347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8.819444444088731E-2</v>
      </c>
      <c r="U3476" s="5">
        <f>WEEKNUM(Shipment_Data[[#This Row],[DATE]],2)</f>
        <v>8</v>
      </c>
      <c r="V3476" s="6">
        <f>SUBTOTAL(103,Shipment_Data[[#This Row],[DATE]])</f>
        <v>1</v>
      </c>
      <c r="W34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477" spans="1:23" x14ac:dyDescent="0.25">
      <c r="A3477" s="1">
        <v>46073</v>
      </c>
      <c r="B3477" t="s">
        <v>608</v>
      </c>
      <c r="D3477" t="s">
        <v>4177</v>
      </c>
      <c r="E3477">
        <v>1</v>
      </c>
      <c r="G3477">
        <v>140489</v>
      </c>
      <c r="H3477" s="7">
        <v>27805.5</v>
      </c>
      <c r="I3477" t="s">
        <v>20</v>
      </c>
      <c r="J3477" t="s">
        <v>603</v>
      </c>
      <c r="K3477" t="s">
        <v>604</v>
      </c>
      <c r="L3477" s="2">
        <v>0.58680555555555558</v>
      </c>
      <c r="M3477" s="2">
        <v>0.76041666666666663</v>
      </c>
      <c r="N3477" s="1">
        <v>46073</v>
      </c>
      <c r="O3477" t="s">
        <v>23</v>
      </c>
      <c r="S3477" t="s">
        <v>18994</v>
      </c>
      <c r="T347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0.17361111110949423</v>
      </c>
      <c r="U3477" s="5">
        <f>WEEKNUM(Shipment_Data[[#This Row],[DATE]],2)</f>
        <v>8</v>
      </c>
      <c r="V3477" s="6">
        <f>SUBTOTAL(103,Shipment_Data[[#This Row],[DATE]])</f>
        <v>1</v>
      </c>
      <c r="W34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478" spans="1:23" x14ac:dyDescent="0.25">
      <c r="A3478" s="1">
        <v>46074</v>
      </c>
      <c r="B3478" t="s">
        <v>4178</v>
      </c>
      <c r="D3478" t="s">
        <v>4179</v>
      </c>
      <c r="E3478">
        <v>1</v>
      </c>
      <c r="G3478">
        <v>140560</v>
      </c>
      <c r="H3478" s="7">
        <v>70814.12</v>
      </c>
      <c r="I3478" t="s">
        <v>20</v>
      </c>
      <c r="J3478" t="s">
        <v>75</v>
      </c>
      <c r="K3478" t="s">
        <v>76</v>
      </c>
      <c r="L3478" s="2">
        <v>0.4861111111111111</v>
      </c>
      <c r="M3478" s="2">
        <v>0.50694444444444442</v>
      </c>
      <c r="N3478" s="1">
        <v>46074</v>
      </c>
      <c r="O3478" t="s">
        <v>23</v>
      </c>
      <c r="S3478" t="s">
        <v>18994</v>
      </c>
      <c r="T347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2.0833333335758653E-2</v>
      </c>
      <c r="U3478" s="5">
        <f>WEEKNUM(Shipment_Data[[#This Row],[DATE]],2)</f>
        <v>8</v>
      </c>
      <c r="V3478" s="6">
        <f>SUBTOTAL(103,Shipment_Data[[#This Row],[DATE]])</f>
        <v>1</v>
      </c>
      <c r="W34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479" spans="1:23" x14ac:dyDescent="0.25">
      <c r="A3479" s="1">
        <v>46074</v>
      </c>
      <c r="B3479" t="s">
        <v>4180</v>
      </c>
      <c r="D3479" t="s">
        <v>4181</v>
      </c>
      <c r="E3479">
        <v>1</v>
      </c>
      <c r="G3479">
        <v>140365</v>
      </c>
      <c r="H3479" s="7">
        <v>75758.929999999993</v>
      </c>
      <c r="I3479" t="s">
        <v>20</v>
      </c>
      <c r="J3479" t="s">
        <v>75</v>
      </c>
      <c r="K3479" t="s">
        <v>76</v>
      </c>
      <c r="L3479" s="2">
        <v>0.4861111111111111</v>
      </c>
      <c r="M3479" s="2">
        <v>0.52083333333333337</v>
      </c>
      <c r="N3479" s="1">
        <v>46074</v>
      </c>
      <c r="O3479" t="s">
        <v>23</v>
      </c>
      <c r="S3479" t="s">
        <v>18994</v>
      </c>
      <c r="T347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3.4722222226264421E-2</v>
      </c>
      <c r="U3479" s="5">
        <f>WEEKNUM(Shipment_Data[[#This Row],[DATE]],2)</f>
        <v>8</v>
      </c>
      <c r="V3479" s="6">
        <f>SUBTOTAL(103,Shipment_Data[[#This Row],[DATE]])</f>
        <v>1</v>
      </c>
      <c r="W34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480" spans="1:23" x14ac:dyDescent="0.25">
      <c r="A3480" s="1">
        <v>46074</v>
      </c>
      <c r="B3480" t="s">
        <v>3977</v>
      </c>
      <c r="D3480" t="s">
        <v>4182</v>
      </c>
      <c r="E3480">
        <v>1</v>
      </c>
      <c r="G3480">
        <v>140495</v>
      </c>
      <c r="H3480" s="7">
        <v>42900</v>
      </c>
      <c r="I3480" t="s">
        <v>20</v>
      </c>
      <c r="J3480" t="s">
        <v>323</v>
      </c>
      <c r="K3480" t="s">
        <v>324</v>
      </c>
      <c r="L3480" s="2">
        <v>0.5</v>
      </c>
      <c r="M3480" s="2"/>
      <c r="N3480" s="1">
        <v>46074</v>
      </c>
      <c r="O3480" t="s">
        <v>144</v>
      </c>
      <c r="S3480" t="s">
        <v>18994</v>
      </c>
      <c r="T3480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3480" s="5">
        <f>WEEKNUM(Shipment_Data[[#This Row],[DATE]],2)</f>
        <v>8</v>
      </c>
      <c r="V3480" s="6">
        <f>SUBTOTAL(103,Shipment_Data[[#This Row],[DATE]])</f>
        <v>1</v>
      </c>
      <c r="W34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481" spans="1:23" x14ac:dyDescent="0.25">
      <c r="A3481" s="1">
        <v>46074</v>
      </c>
      <c r="B3481" t="s">
        <v>4183</v>
      </c>
      <c r="D3481" t="s">
        <v>4184</v>
      </c>
      <c r="E3481">
        <v>1</v>
      </c>
      <c r="G3481">
        <v>140542</v>
      </c>
      <c r="H3481" s="7">
        <v>192599.59</v>
      </c>
      <c r="I3481" t="s">
        <v>20</v>
      </c>
      <c r="J3481" t="s">
        <v>323</v>
      </c>
      <c r="K3481" t="s">
        <v>324</v>
      </c>
      <c r="L3481" s="2">
        <v>0.5</v>
      </c>
      <c r="M3481" s="2">
        <v>0.70625000000000004</v>
      </c>
      <c r="N3481" s="1">
        <v>46074</v>
      </c>
      <c r="O3481" t="s">
        <v>23</v>
      </c>
      <c r="S3481" t="s">
        <v>18994</v>
      </c>
      <c r="T348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0.20625000000291038</v>
      </c>
      <c r="U3481" s="5">
        <f>WEEKNUM(Shipment_Data[[#This Row],[DATE]],2)</f>
        <v>8</v>
      </c>
      <c r="V3481" s="6">
        <f>SUBTOTAL(103,Shipment_Data[[#This Row],[DATE]])</f>
        <v>1</v>
      </c>
      <c r="W34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482" spans="1:23" x14ac:dyDescent="0.25">
      <c r="A3482" s="1">
        <v>46074</v>
      </c>
      <c r="B3482" t="s">
        <v>4185</v>
      </c>
      <c r="D3482" t="s">
        <v>4186</v>
      </c>
      <c r="E3482">
        <v>3</v>
      </c>
      <c r="G3482">
        <v>140185</v>
      </c>
      <c r="H3482" s="7">
        <v>264313.08</v>
      </c>
      <c r="I3482" t="s">
        <v>20</v>
      </c>
      <c r="J3482" t="s">
        <v>323</v>
      </c>
      <c r="K3482" t="s">
        <v>324</v>
      </c>
      <c r="L3482" s="2">
        <v>0.5</v>
      </c>
      <c r="M3482" s="2">
        <v>0.65138888888888891</v>
      </c>
      <c r="N3482" s="1">
        <v>46074</v>
      </c>
      <c r="O3482" t="s">
        <v>23</v>
      </c>
      <c r="S3482" t="s">
        <v>18994</v>
      </c>
      <c r="T348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0.15138888888759539</v>
      </c>
      <c r="U3482" s="5">
        <f>WEEKNUM(Shipment_Data[[#This Row],[DATE]],2)</f>
        <v>8</v>
      </c>
      <c r="V3482" s="6">
        <f>SUBTOTAL(103,Shipment_Data[[#This Row],[DATE]])</f>
        <v>1</v>
      </c>
      <c r="W34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483" spans="1:23" x14ac:dyDescent="0.25">
      <c r="A3483" s="1">
        <v>46074</v>
      </c>
      <c r="B3483" t="s">
        <v>4185</v>
      </c>
      <c r="D3483" t="s">
        <v>4187</v>
      </c>
      <c r="E3483">
        <v>1</v>
      </c>
      <c r="G3483">
        <v>140446</v>
      </c>
      <c r="H3483" s="7">
        <v>192720</v>
      </c>
      <c r="I3483" t="s">
        <v>20</v>
      </c>
      <c r="J3483" t="s">
        <v>323</v>
      </c>
      <c r="K3483" t="s">
        <v>324</v>
      </c>
      <c r="L3483" s="2">
        <v>0.5</v>
      </c>
      <c r="M3483" s="2">
        <v>0.63055555555555554</v>
      </c>
      <c r="N3483" s="1">
        <v>46074</v>
      </c>
      <c r="O3483" t="s">
        <v>23</v>
      </c>
      <c r="S3483" t="s">
        <v>18994</v>
      </c>
      <c r="T348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0.13055555555911269</v>
      </c>
      <c r="U3483" s="5">
        <f>WEEKNUM(Shipment_Data[[#This Row],[DATE]],2)</f>
        <v>8</v>
      </c>
      <c r="V3483" s="6">
        <f>SUBTOTAL(103,Shipment_Data[[#This Row],[DATE]])</f>
        <v>1</v>
      </c>
      <c r="W34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484" spans="1:23" x14ac:dyDescent="0.25">
      <c r="A3484" s="1">
        <v>46074</v>
      </c>
      <c r="B3484" t="s">
        <v>4185</v>
      </c>
      <c r="D3484" t="s">
        <v>4188</v>
      </c>
      <c r="E3484">
        <v>1</v>
      </c>
      <c r="G3484">
        <v>140440</v>
      </c>
      <c r="H3484" s="7">
        <v>614726.40000000002</v>
      </c>
      <c r="I3484" t="s">
        <v>20</v>
      </c>
      <c r="J3484" t="s">
        <v>323</v>
      </c>
      <c r="K3484" t="s">
        <v>324</v>
      </c>
      <c r="L3484" s="2">
        <v>0.5</v>
      </c>
      <c r="M3484" s="2">
        <v>0.63055555555555554</v>
      </c>
      <c r="N3484" s="1">
        <v>46074</v>
      </c>
      <c r="O3484" t="s">
        <v>23</v>
      </c>
      <c r="S3484" t="s">
        <v>18994</v>
      </c>
      <c r="T348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0.13055555555911269</v>
      </c>
      <c r="U3484" s="5">
        <f>WEEKNUM(Shipment_Data[[#This Row],[DATE]],2)</f>
        <v>8</v>
      </c>
      <c r="V3484" s="6">
        <f>SUBTOTAL(103,Shipment_Data[[#This Row],[DATE]])</f>
        <v>1</v>
      </c>
      <c r="W34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485" spans="1:23" x14ac:dyDescent="0.25">
      <c r="A3485" s="1">
        <v>46074</v>
      </c>
      <c r="B3485" t="s">
        <v>4189</v>
      </c>
      <c r="D3485" t="s">
        <v>4190</v>
      </c>
      <c r="E3485">
        <v>1</v>
      </c>
      <c r="G3485">
        <v>140519</v>
      </c>
      <c r="H3485" s="7">
        <v>61945.75</v>
      </c>
      <c r="I3485" t="s">
        <v>20</v>
      </c>
      <c r="J3485" t="s">
        <v>57</v>
      </c>
      <c r="K3485" t="s">
        <v>58</v>
      </c>
      <c r="L3485" s="2">
        <v>0.54166666666666663</v>
      </c>
      <c r="M3485" s="2">
        <v>0.77847222222222223</v>
      </c>
      <c r="N3485" s="1">
        <v>46074</v>
      </c>
      <c r="O3485" t="s">
        <v>23</v>
      </c>
      <c r="S3485" t="s">
        <v>18994</v>
      </c>
      <c r="T348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0.23680555555620231</v>
      </c>
      <c r="U3485" s="5">
        <f>WEEKNUM(Shipment_Data[[#This Row],[DATE]],2)</f>
        <v>8</v>
      </c>
      <c r="V3485" s="6">
        <f>SUBTOTAL(103,Shipment_Data[[#This Row],[DATE]])</f>
        <v>1</v>
      </c>
      <c r="W34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486" spans="1:23" x14ac:dyDescent="0.25">
      <c r="A3486" s="1">
        <v>46074</v>
      </c>
      <c r="B3486" t="s">
        <v>4191</v>
      </c>
      <c r="D3486" t="s">
        <v>4192</v>
      </c>
      <c r="E3486">
        <v>1</v>
      </c>
      <c r="G3486">
        <v>140535</v>
      </c>
      <c r="H3486" s="7">
        <v>26570</v>
      </c>
      <c r="I3486" t="s">
        <v>20</v>
      </c>
      <c r="J3486" t="s">
        <v>57</v>
      </c>
      <c r="K3486" t="s">
        <v>58</v>
      </c>
      <c r="L3486" s="2">
        <v>0.54166666666666663</v>
      </c>
      <c r="M3486" s="2">
        <v>0.70277777777777772</v>
      </c>
      <c r="N3486" s="1">
        <v>46074</v>
      </c>
      <c r="O3486" t="s">
        <v>23</v>
      </c>
      <c r="S3486" t="s">
        <v>18994</v>
      </c>
      <c r="T348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0.16111111111240461</v>
      </c>
      <c r="U3486" s="5">
        <f>WEEKNUM(Shipment_Data[[#This Row],[DATE]],2)</f>
        <v>8</v>
      </c>
      <c r="V3486" s="6">
        <f>SUBTOTAL(103,Shipment_Data[[#This Row],[DATE]])</f>
        <v>1</v>
      </c>
      <c r="W34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487" spans="1:23" x14ac:dyDescent="0.25">
      <c r="A3487" s="1">
        <v>46074</v>
      </c>
      <c r="B3487" t="s">
        <v>1369</v>
      </c>
      <c r="D3487" t="s">
        <v>4193</v>
      </c>
      <c r="E3487">
        <v>3</v>
      </c>
      <c r="G3487">
        <v>140547</v>
      </c>
      <c r="H3487" s="7">
        <v>590978.18000000005</v>
      </c>
      <c r="I3487" t="s">
        <v>20</v>
      </c>
      <c r="J3487" t="s">
        <v>105</v>
      </c>
      <c r="K3487" t="s">
        <v>106</v>
      </c>
      <c r="L3487" s="2">
        <v>0.54166666666666663</v>
      </c>
      <c r="M3487" s="2">
        <v>0.69027777777777777</v>
      </c>
      <c r="N3487" s="1">
        <v>46074</v>
      </c>
      <c r="O3487" t="s">
        <v>23</v>
      </c>
      <c r="S3487" t="s">
        <v>18994</v>
      </c>
      <c r="T348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0.148611111115315</v>
      </c>
      <c r="U3487" s="5">
        <f>WEEKNUM(Shipment_Data[[#This Row],[DATE]],2)</f>
        <v>8</v>
      </c>
      <c r="V3487" s="6">
        <f>SUBTOTAL(103,Shipment_Data[[#This Row],[DATE]])</f>
        <v>1</v>
      </c>
      <c r="W34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488" spans="1:23" x14ac:dyDescent="0.25">
      <c r="A3488" s="1">
        <v>46074</v>
      </c>
      <c r="B3488" t="s">
        <v>4194</v>
      </c>
      <c r="D3488" t="s">
        <v>4195</v>
      </c>
      <c r="E3488">
        <v>1</v>
      </c>
      <c r="G3488">
        <v>140591</v>
      </c>
      <c r="H3488" s="7">
        <v>36644.92</v>
      </c>
      <c r="I3488" t="s">
        <v>20</v>
      </c>
      <c r="J3488" t="s">
        <v>57</v>
      </c>
      <c r="K3488" t="s">
        <v>58</v>
      </c>
      <c r="L3488" s="2">
        <v>0.54166666666666663</v>
      </c>
      <c r="M3488" s="2">
        <v>0.69444444444444442</v>
      </c>
      <c r="N3488" s="1">
        <v>46074</v>
      </c>
      <c r="O3488" t="s">
        <v>23</v>
      </c>
      <c r="S3488" t="s">
        <v>18994</v>
      </c>
      <c r="T34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0.15277777778101154</v>
      </c>
      <c r="U3488" s="5">
        <f>WEEKNUM(Shipment_Data[[#This Row],[DATE]],2)</f>
        <v>8</v>
      </c>
      <c r="V3488" s="6">
        <f>SUBTOTAL(103,Shipment_Data[[#This Row],[DATE]])</f>
        <v>1</v>
      </c>
      <c r="W34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489" spans="1:23" x14ac:dyDescent="0.25">
      <c r="A3489" s="1">
        <v>46074</v>
      </c>
      <c r="B3489" t="s">
        <v>1184</v>
      </c>
      <c r="D3489" t="s">
        <v>4196</v>
      </c>
      <c r="E3489">
        <v>1</v>
      </c>
      <c r="G3489">
        <v>140520</v>
      </c>
      <c r="H3489" s="7">
        <v>65830.66</v>
      </c>
      <c r="I3489" t="s">
        <v>20</v>
      </c>
      <c r="J3489" t="s">
        <v>57</v>
      </c>
      <c r="K3489" t="s">
        <v>58</v>
      </c>
      <c r="L3489" s="2">
        <v>0.54166666666666663</v>
      </c>
      <c r="M3489" s="2">
        <v>0.58611111111111114</v>
      </c>
      <c r="N3489" s="1">
        <v>46074</v>
      </c>
      <c r="O3489" t="s">
        <v>23</v>
      </c>
      <c r="S3489" t="s">
        <v>18994</v>
      </c>
      <c r="T34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4.4444444443797693E-2</v>
      </c>
      <c r="U3489" s="5">
        <f>WEEKNUM(Shipment_Data[[#This Row],[DATE]],2)</f>
        <v>8</v>
      </c>
      <c r="V3489" s="6">
        <f>SUBTOTAL(103,Shipment_Data[[#This Row],[DATE]])</f>
        <v>1</v>
      </c>
      <c r="W34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490" spans="1:23" x14ac:dyDescent="0.25">
      <c r="A3490" s="1">
        <v>46074</v>
      </c>
      <c r="B3490" t="s">
        <v>4197</v>
      </c>
      <c r="D3490" t="s">
        <v>4198</v>
      </c>
      <c r="E3490">
        <v>1</v>
      </c>
      <c r="G3490">
        <v>140497</v>
      </c>
      <c r="H3490" s="7">
        <v>9514.6200000000008</v>
      </c>
      <c r="I3490" t="s">
        <v>20</v>
      </c>
      <c r="J3490" t="s">
        <v>105</v>
      </c>
      <c r="K3490" t="s">
        <v>106</v>
      </c>
      <c r="L3490" s="2">
        <v>0.54166666666666663</v>
      </c>
      <c r="M3490" s="2"/>
      <c r="N3490" s="1">
        <v>46074</v>
      </c>
      <c r="O3490" t="s">
        <v>144</v>
      </c>
      <c r="S3490" t="s">
        <v>18994</v>
      </c>
      <c r="T3490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3490" s="5">
        <f>WEEKNUM(Shipment_Data[[#This Row],[DATE]],2)</f>
        <v>8</v>
      </c>
      <c r="V3490" s="6">
        <f>SUBTOTAL(103,Shipment_Data[[#This Row],[DATE]])</f>
        <v>1</v>
      </c>
      <c r="W34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491" spans="1:23" x14ac:dyDescent="0.25">
      <c r="A3491" s="1">
        <v>46074</v>
      </c>
      <c r="B3491" t="s">
        <v>4197</v>
      </c>
      <c r="D3491" t="s">
        <v>4199</v>
      </c>
      <c r="E3491">
        <v>1</v>
      </c>
      <c r="G3491">
        <v>140522</v>
      </c>
      <c r="H3491" s="7">
        <v>28350.639999999999</v>
      </c>
      <c r="I3491" t="s">
        <v>20</v>
      </c>
      <c r="J3491" t="s">
        <v>105</v>
      </c>
      <c r="K3491" t="s">
        <v>106</v>
      </c>
      <c r="L3491" s="2">
        <v>0.54166666666666663</v>
      </c>
      <c r="M3491" s="2"/>
      <c r="N3491" s="1">
        <v>46074</v>
      </c>
      <c r="O3491" t="s">
        <v>144</v>
      </c>
      <c r="S3491" t="s">
        <v>18994</v>
      </c>
      <c r="T3491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3491" s="5">
        <f>WEEKNUM(Shipment_Data[[#This Row],[DATE]],2)</f>
        <v>8</v>
      </c>
      <c r="V3491" s="6">
        <f>SUBTOTAL(103,Shipment_Data[[#This Row],[DATE]])</f>
        <v>1</v>
      </c>
      <c r="W34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492" spans="1:23" x14ac:dyDescent="0.25">
      <c r="A3492" s="1">
        <v>46074</v>
      </c>
      <c r="B3492" t="s">
        <v>4200</v>
      </c>
      <c r="D3492" t="s">
        <v>4201</v>
      </c>
      <c r="E3492">
        <v>1</v>
      </c>
      <c r="G3492">
        <v>140400</v>
      </c>
      <c r="H3492" s="7">
        <v>83310</v>
      </c>
      <c r="I3492" t="s">
        <v>20</v>
      </c>
      <c r="J3492" t="s">
        <v>105</v>
      </c>
      <c r="K3492" t="s">
        <v>106</v>
      </c>
      <c r="L3492" s="2">
        <v>0.54166666666666663</v>
      </c>
      <c r="M3492" s="2">
        <v>0.63402777777777775</v>
      </c>
      <c r="N3492" s="1">
        <v>46074</v>
      </c>
      <c r="O3492" t="s">
        <v>23</v>
      </c>
      <c r="S3492" t="s">
        <v>18994</v>
      </c>
      <c r="T349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9.2361111113859806E-2</v>
      </c>
      <c r="U3492" s="5">
        <f>WEEKNUM(Shipment_Data[[#This Row],[DATE]],2)</f>
        <v>8</v>
      </c>
      <c r="V3492" s="6">
        <f>SUBTOTAL(103,Shipment_Data[[#This Row],[DATE]])</f>
        <v>1</v>
      </c>
      <c r="W34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493" spans="1:23" x14ac:dyDescent="0.25">
      <c r="A3493" s="1">
        <v>46074</v>
      </c>
      <c r="B3493" t="s">
        <v>4202</v>
      </c>
      <c r="D3493" t="s">
        <v>4203</v>
      </c>
      <c r="E3493">
        <v>1</v>
      </c>
      <c r="G3493">
        <v>140435</v>
      </c>
      <c r="H3493" s="7">
        <v>199683.29</v>
      </c>
      <c r="I3493" t="s">
        <v>20</v>
      </c>
      <c r="J3493" t="s">
        <v>105</v>
      </c>
      <c r="K3493" t="s">
        <v>106</v>
      </c>
      <c r="L3493" s="2">
        <v>0.54166666666666663</v>
      </c>
      <c r="M3493" s="2">
        <v>0.70208333333333328</v>
      </c>
      <c r="N3493" s="1">
        <v>46074</v>
      </c>
      <c r="O3493" t="s">
        <v>23</v>
      </c>
      <c r="S3493" t="s">
        <v>18994</v>
      </c>
      <c r="T34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0.16041666666569654</v>
      </c>
      <c r="U3493" s="5">
        <f>WEEKNUM(Shipment_Data[[#This Row],[DATE]],2)</f>
        <v>8</v>
      </c>
      <c r="V3493" s="6">
        <f>SUBTOTAL(103,Shipment_Data[[#This Row],[DATE]])</f>
        <v>1</v>
      </c>
      <c r="W34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494" spans="1:23" x14ac:dyDescent="0.25">
      <c r="A3494" s="1">
        <v>46074</v>
      </c>
      <c r="B3494" t="s">
        <v>4204</v>
      </c>
      <c r="D3494" t="s">
        <v>4205</v>
      </c>
      <c r="E3494">
        <v>1</v>
      </c>
      <c r="G3494">
        <v>140402</v>
      </c>
      <c r="H3494" s="7">
        <v>120333.9</v>
      </c>
      <c r="I3494" t="s">
        <v>20</v>
      </c>
      <c r="J3494" t="s">
        <v>105</v>
      </c>
      <c r="K3494" t="s">
        <v>106</v>
      </c>
      <c r="L3494" s="2">
        <v>0.54166666666666663</v>
      </c>
      <c r="M3494" s="2">
        <v>0.84305555555555556</v>
      </c>
      <c r="N3494" s="1">
        <v>46074</v>
      </c>
      <c r="O3494" t="s">
        <v>23</v>
      </c>
      <c r="S3494" t="s">
        <v>18994</v>
      </c>
      <c r="T34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0.30138888888905058</v>
      </c>
      <c r="U3494" s="5">
        <f>WEEKNUM(Shipment_Data[[#This Row],[DATE]],2)</f>
        <v>8</v>
      </c>
      <c r="V3494" s="6">
        <f>SUBTOTAL(103,Shipment_Data[[#This Row],[DATE]])</f>
        <v>1</v>
      </c>
      <c r="W34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495" spans="1:23" x14ac:dyDescent="0.25">
      <c r="A3495" s="1">
        <v>46074</v>
      </c>
      <c r="B3495" t="s">
        <v>4206</v>
      </c>
      <c r="D3495" t="s">
        <v>4207</v>
      </c>
      <c r="E3495">
        <v>2</v>
      </c>
      <c r="G3495">
        <v>140502</v>
      </c>
      <c r="H3495" s="7">
        <v>45256.6</v>
      </c>
      <c r="I3495" t="s">
        <v>20</v>
      </c>
      <c r="J3495" t="s">
        <v>105</v>
      </c>
      <c r="K3495" t="s">
        <v>106</v>
      </c>
      <c r="L3495" s="2">
        <v>0.54166666666666663</v>
      </c>
      <c r="M3495" s="2">
        <v>0.67708333333333337</v>
      </c>
      <c r="N3495" s="1">
        <v>46074</v>
      </c>
      <c r="O3495" t="s">
        <v>23</v>
      </c>
      <c r="S3495" t="s">
        <v>18994</v>
      </c>
      <c r="T349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0.13541666667151731</v>
      </c>
      <c r="U3495" s="5">
        <f>WEEKNUM(Shipment_Data[[#This Row],[DATE]],2)</f>
        <v>8</v>
      </c>
      <c r="V3495" s="6">
        <f>SUBTOTAL(103,Shipment_Data[[#This Row],[DATE]])</f>
        <v>1</v>
      </c>
      <c r="W34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496" spans="1:23" x14ac:dyDescent="0.25">
      <c r="A3496" s="1">
        <v>46074</v>
      </c>
      <c r="B3496" t="s">
        <v>773</v>
      </c>
      <c r="D3496" t="s">
        <v>4208</v>
      </c>
      <c r="E3496">
        <v>1</v>
      </c>
      <c r="G3496">
        <v>140516</v>
      </c>
      <c r="H3496" s="7">
        <v>7581.75</v>
      </c>
      <c r="I3496" t="s">
        <v>20</v>
      </c>
      <c r="J3496" t="s">
        <v>105</v>
      </c>
      <c r="K3496" t="s">
        <v>106</v>
      </c>
      <c r="L3496" s="2">
        <v>0.54166666666666663</v>
      </c>
      <c r="M3496" s="2">
        <v>0.75347222222222221</v>
      </c>
      <c r="N3496" s="1">
        <v>46074</v>
      </c>
      <c r="O3496" t="s">
        <v>23</v>
      </c>
      <c r="S3496" t="s">
        <v>18994</v>
      </c>
      <c r="T349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0.21180555555474712</v>
      </c>
      <c r="U3496" s="5">
        <f>WEEKNUM(Shipment_Data[[#This Row],[DATE]],2)</f>
        <v>8</v>
      </c>
      <c r="V3496" s="6">
        <f>SUBTOTAL(103,Shipment_Data[[#This Row],[DATE]])</f>
        <v>1</v>
      </c>
      <c r="W34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497" spans="1:23" x14ac:dyDescent="0.25">
      <c r="A3497" s="1">
        <v>46074</v>
      </c>
      <c r="B3497" t="s">
        <v>991</v>
      </c>
      <c r="D3497" t="s">
        <v>4209</v>
      </c>
      <c r="E3497">
        <v>3</v>
      </c>
      <c r="G3497">
        <v>140508</v>
      </c>
      <c r="H3497" s="7">
        <v>230972.36</v>
      </c>
      <c r="I3497" t="s">
        <v>20</v>
      </c>
      <c r="J3497" t="s">
        <v>105</v>
      </c>
      <c r="K3497" t="s">
        <v>106</v>
      </c>
      <c r="L3497" s="2">
        <v>0.54166666666666663</v>
      </c>
      <c r="M3497" s="2">
        <v>0.625</v>
      </c>
      <c r="N3497" s="1">
        <v>46074</v>
      </c>
      <c r="O3497" t="s">
        <v>23</v>
      </c>
      <c r="S3497" t="s">
        <v>18994</v>
      </c>
      <c r="T349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8.3333333335758653E-2</v>
      </c>
      <c r="U3497" s="5">
        <f>WEEKNUM(Shipment_Data[[#This Row],[DATE]],2)</f>
        <v>8</v>
      </c>
      <c r="V3497" s="6">
        <f>SUBTOTAL(103,Shipment_Data[[#This Row],[DATE]])</f>
        <v>1</v>
      </c>
      <c r="W34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498" spans="1:23" x14ac:dyDescent="0.25">
      <c r="A3498" s="1">
        <v>46074</v>
      </c>
      <c r="B3498" t="s">
        <v>991</v>
      </c>
      <c r="D3498" t="s">
        <v>4210</v>
      </c>
      <c r="E3498">
        <v>3</v>
      </c>
      <c r="G3498">
        <v>140509</v>
      </c>
      <c r="H3498" s="7">
        <v>570304.07999999996</v>
      </c>
      <c r="I3498" t="s">
        <v>20</v>
      </c>
      <c r="J3498" t="s">
        <v>105</v>
      </c>
      <c r="K3498" t="s">
        <v>106</v>
      </c>
      <c r="L3498" s="2">
        <v>0.54166666666666663</v>
      </c>
      <c r="M3498" s="2">
        <v>0.625</v>
      </c>
      <c r="N3498" s="1">
        <v>46074</v>
      </c>
      <c r="O3498" t="s">
        <v>23</v>
      </c>
      <c r="S3498" t="s">
        <v>18994</v>
      </c>
      <c r="T349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8.3333333335758653E-2</v>
      </c>
      <c r="U3498" s="5">
        <f>WEEKNUM(Shipment_Data[[#This Row],[DATE]],2)</f>
        <v>8</v>
      </c>
      <c r="V3498" s="6">
        <f>SUBTOTAL(103,Shipment_Data[[#This Row],[DATE]])</f>
        <v>1</v>
      </c>
      <c r="W34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499" spans="1:23" x14ac:dyDescent="0.25">
      <c r="A3499" s="1">
        <v>46074</v>
      </c>
      <c r="B3499" t="s">
        <v>991</v>
      </c>
      <c r="D3499" t="s">
        <v>4211</v>
      </c>
      <c r="E3499">
        <v>1</v>
      </c>
      <c r="G3499">
        <v>140539</v>
      </c>
      <c r="H3499" s="7">
        <v>11908.9</v>
      </c>
      <c r="I3499" t="s">
        <v>20</v>
      </c>
      <c r="J3499" t="s">
        <v>105</v>
      </c>
      <c r="K3499" t="s">
        <v>106</v>
      </c>
      <c r="L3499" s="2">
        <v>0.54166666666666663</v>
      </c>
      <c r="M3499" s="2">
        <v>0.625</v>
      </c>
      <c r="N3499" s="1">
        <v>46074</v>
      </c>
      <c r="O3499" t="s">
        <v>23</v>
      </c>
      <c r="S3499" t="s">
        <v>18994</v>
      </c>
      <c r="T349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8.3333333335758653E-2</v>
      </c>
      <c r="U3499" s="5">
        <f>WEEKNUM(Shipment_Data[[#This Row],[DATE]],2)</f>
        <v>8</v>
      </c>
      <c r="V3499" s="6">
        <f>SUBTOTAL(103,Shipment_Data[[#This Row],[DATE]])</f>
        <v>1</v>
      </c>
      <c r="W34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500" spans="1:23" x14ac:dyDescent="0.25">
      <c r="A3500" s="1">
        <v>46074</v>
      </c>
      <c r="B3500" t="s">
        <v>4212</v>
      </c>
      <c r="D3500" t="s">
        <v>4213</v>
      </c>
      <c r="E3500">
        <v>2</v>
      </c>
      <c r="G3500">
        <v>140405</v>
      </c>
      <c r="H3500" s="7">
        <v>1758018.23</v>
      </c>
      <c r="I3500" t="s">
        <v>20</v>
      </c>
      <c r="J3500" t="s">
        <v>267</v>
      </c>
      <c r="K3500" t="s">
        <v>268</v>
      </c>
      <c r="L3500" s="2">
        <v>0.58333333333333337</v>
      </c>
      <c r="M3500" s="2">
        <v>0.75763888888888886</v>
      </c>
      <c r="N3500" s="1">
        <v>46074</v>
      </c>
      <c r="O3500" t="s">
        <v>23</v>
      </c>
      <c r="S3500" t="s">
        <v>18994</v>
      </c>
      <c r="T350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0.17430555555620231</v>
      </c>
      <c r="U3500" s="5">
        <f>WEEKNUM(Shipment_Data[[#This Row],[DATE]],2)</f>
        <v>8</v>
      </c>
      <c r="V3500" s="6">
        <f>SUBTOTAL(103,Shipment_Data[[#This Row],[DATE]])</f>
        <v>1</v>
      </c>
      <c r="W35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501" spans="1:23" x14ac:dyDescent="0.25">
      <c r="A3501" s="1">
        <v>46074</v>
      </c>
      <c r="B3501" t="s">
        <v>4212</v>
      </c>
      <c r="D3501" t="s">
        <v>4214</v>
      </c>
      <c r="E3501">
        <v>1</v>
      </c>
      <c r="G3501">
        <v>140540</v>
      </c>
      <c r="H3501" s="7">
        <v>164413</v>
      </c>
      <c r="I3501" t="s">
        <v>20</v>
      </c>
      <c r="J3501" t="s">
        <v>267</v>
      </c>
      <c r="K3501" t="s">
        <v>268</v>
      </c>
      <c r="L3501" s="2">
        <v>0.58333333333333337</v>
      </c>
      <c r="M3501" s="2">
        <v>0.75763888888888886</v>
      </c>
      <c r="N3501" s="1">
        <v>46074</v>
      </c>
      <c r="O3501" t="s">
        <v>23</v>
      </c>
      <c r="S3501" t="s">
        <v>18994</v>
      </c>
      <c r="T350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0.17430555555620231</v>
      </c>
      <c r="U3501" s="5">
        <f>WEEKNUM(Shipment_Data[[#This Row],[DATE]],2)</f>
        <v>8</v>
      </c>
      <c r="V3501" s="6">
        <f>SUBTOTAL(103,Shipment_Data[[#This Row],[DATE]])</f>
        <v>1</v>
      </c>
      <c r="W35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502" spans="1:23" x14ac:dyDescent="0.25">
      <c r="A3502" s="1">
        <v>46074</v>
      </c>
      <c r="B3502" t="s">
        <v>4215</v>
      </c>
      <c r="D3502" t="s">
        <v>4216</v>
      </c>
      <c r="E3502">
        <v>2</v>
      </c>
      <c r="G3502" t="s">
        <v>4217</v>
      </c>
      <c r="H3502" s="7">
        <v>741704.4</v>
      </c>
      <c r="I3502" t="s">
        <v>20</v>
      </c>
      <c r="J3502" t="s">
        <v>267</v>
      </c>
      <c r="K3502" t="s">
        <v>268</v>
      </c>
      <c r="L3502" s="2">
        <v>0.58333333333333337</v>
      </c>
      <c r="M3502" s="2">
        <v>0.75694444444444442</v>
      </c>
      <c r="N3502" s="1">
        <v>46074</v>
      </c>
      <c r="O3502" t="s">
        <v>23</v>
      </c>
      <c r="S3502" t="s">
        <v>18994</v>
      </c>
      <c r="T350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0.17361111110949423</v>
      </c>
      <c r="U3502" s="5">
        <f>WEEKNUM(Shipment_Data[[#This Row],[DATE]],2)</f>
        <v>8</v>
      </c>
      <c r="V3502" s="6">
        <f>SUBTOTAL(103,Shipment_Data[[#This Row],[DATE]])</f>
        <v>1</v>
      </c>
      <c r="W35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503" spans="1:23" x14ac:dyDescent="0.25">
      <c r="A3503" s="1">
        <v>46074</v>
      </c>
      <c r="B3503" t="s">
        <v>4218</v>
      </c>
      <c r="D3503" t="s">
        <v>4219</v>
      </c>
      <c r="E3503">
        <v>1</v>
      </c>
      <c r="G3503">
        <v>140555</v>
      </c>
      <c r="H3503" s="7">
        <v>14520</v>
      </c>
      <c r="I3503" t="s">
        <v>20</v>
      </c>
      <c r="J3503" t="s">
        <v>267</v>
      </c>
      <c r="K3503" t="s">
        <v>268</v>
      </c>
      <c r="L3503" s="2">
        <v>0.58333333333333337</v>
      </c>
      <c r="M3503" s="2">
        <v>0.63888888888888884</v>
      </c>
      <c r="N3503" s="1">
        <v>46074</v>
      </c>
      <c r="O3503" t="s">
        <v>23</v>
      </c>
      <c r="S3503" t="s">
        <v>18994</v>
      </c>
      <c r="T350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5.5555555554747116E-2</v>
      </c>
      <c r="U3503" s="5">
        <f>WEEKNUM(Shipment_Data[[#This Row],[DATE]],2)</f>
        <v>8</v>
      </c>
      <c r="V3503" s="6">
        <f>SUBTOTAL(103,Shipment_Data[[#This Row],[DATE]])</f>
        <v>1</v>
      </c>
      <c r="W35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504" spans="1:23" x14ac:dyDescent="0.25">
      <c r="A3504" s="1">
        <v>46074</v>
      </c>
      <c r="B3504" t="s">
        <v>4220</v>
      </c>
      <c r="D3504" t="s">
        <v>4221</v>
      </c>
      <c r="E3504">
        <v>1</v>
      </c>
      <c r="G3504">
        <v>140486</v>
      </c>
      <c r="H3504" s="7">
        <v>114539.06</v>
      </c>
      <c r="I3504" t="s">
        <v>20</v>
      </c>
      <c r="J3504" t="s">
        <v>267</v>
      </c>
      <c r="K3504" t="s">
        <v>268</v>
      </c>
      <c r="L3504" s="2">
        <v>0.58333333333333337</v>
      </c>
      <c r="M3504" s="2">
        <v>0.79097222222222219</v>
      </c>
      <c r="N3504" s="1">
        <v>46074</v>
      </c>
      <c r="O3504" t="s">
        <v>23</v>
      </c>
      <c r="S3504" t="s">
        <v>18994</v>
      </c>
      <c r="T350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0.20763888888905058</v>
      </c>
      <c r="U3504" s="5">
        <f>WEEKNUM(Shipment_Data[[#This Row],[DATE]],2)</f>
        <v>8</v>
      </c>
      <c r="V3504" s="6">
        <f>SUBTOTAL(103,Shipment_Data[[#This Row],[DATE]])</f>
        <v>1</v>
      </c>
      <c r="W35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505" spans="1:23" x14ac:dyDescent="0.25">
      <c r="A3505" s="1">
        <v>46074</v>
      </c>
      <c r="B3505" t="s">
        <v>4222</v>
      </c>
      <c r="D3505" t="s">
        <v>4223</v>
      </c>
      <c r="E3505">
        <v>5</v>
      </c>
      <c r="G3505">
        <v>140553</v>
      </c>
      <c r="H3505" s="7">
        <v>841020.63</v>
      </c>
      <c r="I3505" t="s">
        <v>20</v>
      </c>
      <c r="J3505" t="s">
        <v>267</v>
      </c>
      <c r="K3505" t="s">
        <v>268</v>
      </c>
      <c r="L3505" s="2">
        <v>0.58333333333333337</v>
      </c>
      <c r="M3505" s="2">
        <v>0.875</v>
      </c>
      <c r="N3505" s="1">
        <v>46074</v>
      </c>
      <c r="O3505" t="s">
        <v>23</v>
      </c>
      <c r="S3505" t="s">
        <v>18994</v>
      </c>
      <c r="T350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0.29166666666424135</v>
      </c>
      <c r="U3505" s="5">
        <f>WEEKNUM(Shipment_Data[[#This Row],[DATE]],2)</f>
        <v>8</v>
      </c>
      <c r="V3505" s="6">
        <f>SUBTOTAL(103,Shipment_Data[[#This Row],[DATE]])</f>
        <v>1</v>
      </c>
      <c r="W35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506" spans="1:23" x14ac:dyDescent="0.25">
      <c r="A3506" s="1">
        <v>46074</v>
      </c>
      <c r="B3506" t="s">
        <v>907</v>
      </c>
      <c r="D3506" t="s">
        <v>4224</v>
      </c>
      <c r="E3506">
        <v>1</v>
      </c>
      <c r="G3506">
        <v>140463</v>
      </c>
      <c r="H3506" s="7">
        <v>25026.1</v>
      </c>
      <c r="I3506" t="s">
        <v>20</v>
      </c>
      <c r="J3506" t="s">
        <v>267</v>
      </c>
      <c r="K3506" t="s">
        <v>268</v>
      </c>
      <c r="L3506" s="2">
        <v>0.58333333333333337</v>
      </c>
      <c r="M3506" s="2">
        <v>0.69444444444444442</v>
      </c>
      <c r="N3506" s="1">
        <v>46074</v>
      </c>
      <c r="O3506" t="s">
        <v>23</v>
      </c>
      <c r="S3506" t="s">
        <v>18994</v>
      </c>
      <c r="T350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0.11111111110949423</v>
      </c>
      <c r="U3506" s="5">
        <f>WEEKNUM(Shipment_Data[[#This Row],[DATE]],2)</f>
        <v>8</v>
      </c>
      <c r="V3506" s="6">
        <f>SUBTOTAL(103,Shipment_Data[[#This Row],[DATE]])</f>
        <v>1</v>
      </c>
      <c r="W35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507" spans="1:23" x14ac:dyDescent="0.25">
      <c r="A3507" s="1">
        <v>46074</v>
      </c>
      <c r="B3507" t="s">
        <v>4225</v>
      </c>
      <c r="D3507" t="s">
        <v>4226</v>
      </c>
      <c r="E3507">
        <v>4</v>
      </c>
      <c r="G3507">
        <v>140494</v>
      </c>
      <c r="H3507" s="7">
        <v>1273716.72</v>
      </c>
      <c r="I3507" t="s">
        <v>20</v>
      </c>
      <c r="J3507" t="s">
        <v>267</v>
      </c>
      <c r="K3507" t="s">
        <v>268</v>
      </c>
      <c r="L3507" s="2">
        <v>0.58333333333333337</v>
      </c>
      <c r="M3507" s="2">
        <v>0.92361111111111116</v>
      </c>
      <c r="N3507" s="1">
        <v>46074</v>
      </c>
      <c r="O3507" t="s">
        <v>23</v>
      </c>
      <c r="S3507" t="s">
        <v>18994</v>
      </c>
      <c r="T350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0.34027777777373558</v>
      </c>
      <c r="U3507" s="5">
        <f>WEEKNUM(Shipment_Data[[#This Row],[DATE]],2)</f>
        <v>8</v>
      </c>
      <c r="V3507" s="6">
        <f>SUBTOTAL(103,Shipment_Data[[#This Row],[DATE]])</f>
        <v>1</v>
      </c>
      <c r="W35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508" spans="1:23" x14ac:dyDescent="0.25">
      <c r="A3508" s="1">
        <v>46074</v>
      </c>
      <c r="B3508" t="s">
        <v>4225</v>
      </c>
      <c r="D3508" t="s">
        <v>4227</v>
      </c>
      <c r="E3508">
        <v>1</v>
      </c>
      <c r="G3508">
        <v>140543</v>
      </c>
      <c r="H3508" s="7">
        <v>107133.01</v>
      </c>
      <c r="I3508" t="s">
        <v>20</v>
      </c>
      <c r="J3508" t="s">
        <v>267</v>
      </c>
      <c r="K3508" t="s">
        <v>268</v>
      </c>
      <c r="L3508" s="2">
        <v>0.58333333333333337</v>
      </c>
      <c r="M3508" s="2">
        <v>0.92361111111111116</v>
      </c>
      <c r="N3508" s="1">
        <v>46074</v>
      </c>
      <c r="O3508" t="s">
        <v>23</v>
      </c>
      <c r="S3508" t="s">
        <v>18994</v>
      </c>
      <c r="T350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0.34027777777373558</v>
      </c>
      <c r="U3508" s="5">
        <f>WEEKNUM(Shipment_Data[[#This Row],[DATE]],2)</f>
        <v>8</v>
      </c>
      <c r="V3508" s="6">
        <f>SUBTOTAL(103,Shipment_Data[[#This Row],[DATE]])</f>
        <v>1</v>
      </c>
      <c r="W35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509" spans="1:23" x14ac:dyDescent="0.25">
      <c r="A3509" s="1">
        <v>46074</v>
      </c>
      <c r="B3509" t="s">
        <v>4228</v>
      </c>
      <c r="D3509" t="s">
        <v>4229</v>
      </c>
      <c r="E3509">
        <v>3</v>
      </c>
      <c r="G3509">
        <v>140530</v>
      </c>
      <c r="H3509" s="7">
        <v>285400.44</v>
      </c>
      <c r="I3509" t="s">
        <v>20</v>
      </c>
      <c r="J3509" t="s">
        <v>603</v>
      </c>
      <c r="K3509" t="s">
        <v>604</v>
      </c>
      <c r="L3509" s="2">
        <v>0.60624999999999996</v>
      </c>
      <c r="M3509" s="2">
        <v>0.6958333333333333</v>
      </c>
      <c r="N3509" s="1">
        <v>46074</v>
      </c>
      <c r="O3509" t="s">
        <v>23</v>
      </c>
      <c r="S3509" t="s">
        <v>18994</v>
      </c>
      <c r="T35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8.9583333334303461E-2</v>
      </c>
      <c r="U3509" s="5">
        <f>WEEKNUM(Shipment_Data[[#This Row],[DATE]],2)</f>
        <v>8</v>
      </c>
      <c r="V3509" s="6">
        <f>SUBTOTAL(103,Shipment_Data[[#This Row],[DATE]])</f>
        <v>1</v>
      </c>
      <c r="W35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510" spans="1:23" x14ac:dyDescent="0.25">
      <c r="A3510" s="1">
        <v>46074</v>
      </c>
      <c r="B3510" t="s">
        <v>4230</v>
      </c>
      <c r="D3510" t="s">
        <v>4231</v>
      </c>
      <c r="E3510">
        <v>1</v>
      </c>
      <c r="G3510">
        <v>140566</v>
      </c>
      <c r="H3510" s="7">
        <v>38114</v>
      </c>
      <c r="I3510" t="s">
        <v>20</v>
      </c>
      <c r="J3510" t="s">
        <v>603</v>
      </c>
      <c r="K3510" t="s">
        <v>604</v>
      </c>
      <c r="L3510" s="2">
        <v>0.60624999999999996</v>
      </c>
      <c r="M3510" s="2">
        <v>0.70833333333333337</v>
      </c>
      <c r="N3510" s="1">
        <v>46074</v>
      </c>
      <c r="O3510" t="s">
        <v>23</v>
      </c>
      <c r="S3510" t="s">
        <v>18994</v>
      </c>
      <c r="T35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0.10208333333866904</v>
      </c>
      <c r="U3510" s="5">
        <f>WEEKNUM(Shipment_Data[[#This Row],[DATE]],2)</f>
        <v>8</v>
      </c>
      <c r="V3510" s="6">
        <f>SUBTOTAL(103,Shipment_Data[[#This Row],[DATE]])</f>
        <v>1</v>
      </c>
      <c r="W35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511" spans="1:23" x14ac:dyDescent="0.25">
      <c r="A3511" s="1">
        <v>46074</v>
      </c>
      <c r="B3511" t="s">
        <v>4232</v>
      </c>
      <c r="D3511" t="s">
        <v>4233</v>
      </c>
      <c r="E3511">
        <v>2</v>
      </c>
      <c r="G3511">
        <v>140467</v>
      </c>
      <c r="H3511" s="7">
        <v>333359.43</v>
      </c>
      <c r="I3511" t="s">
        <v>20</v>
      </c>
      <c r="J3511" t="s">
        <v>111</v>
      </c>
      <c r="K3511" t="s">
        <v>112</v>
      </c>
      <c r="L3511" s="2">
        <v>0.625</v>
      </c>
      <c r="M3511" s="2">
        <v>0.77500000000000002</v>
      </c>
      <c r="N3511" s="1">
        <v>46074</v>
      </c>
      <c r="O3511" t="s">
        <v>23</v>
      </c>
      <c r="S3511" t="s">
        <v>18994</v>
      </c>
      <c r="T35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0.15000000000145519</v>
      </c>
      <c r="U3511" s="5">
        <f>WEEKNUM(Shipment_Data[[#This Row],[DATE]],2)</f>
        <v>8</v>
      </c>
      <c r="V3511" s="6">
        <f>SUBTOTAL(103,Shipment_Data[[#This Row],[DATE]])</f>
        <v>1</v>
      </c>
      <c r="W35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512" spans="1:23" x14ac:dyDescent="0.25">
      <c r="A3512" s="1">
        <v>46074</v>
      </c>
      <c r="B3512" t="s">
        <v>4234</v>
      </c>
      <c r="D3512" t="s">
        <v>4235</v>
      </c>
      <c r="E3512">
        <v>1</v>
      </c>
      <c r="G3512">
        <v>140551</v>
      </c>
      <c r="H3512" s="7">
        <v>184261</v>
      </c>
      <c r="I3512" t="s">
        <v>20</v>
      </c>
      <c r="J3512" t="s">
        <v>111</v>
      </c>
      <c r="K3512" t="s">
        <v>112</v>
      </c>
      <c r="L3512" s="2">
        <v>0.625</v>
      </c>
      <c r="M3512" s="2">
        <v>0.68541666666666667</v>
      </c>
      <c r="N3512" s="1">
        <v>46074</v>
      </c>
      <c r="O3512" t="s">
        <v>23</v>
      </c>
      <c r="S3512" t="s">
        <v>18994</v>
      </c>
      <c r="T35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6.0416666667151731E-2</v>
      </c>
      <c r="U3512" s="5">
        <f>WEEKNUM(Shipment_Data[[#This Row],[DATE]],2)</f>
        <v>8</v>
      </c>
      <c r="V3512" s="6">
        <f>SUBTOTAL(103,Shipment_Data[[#This Row],[DATE]])</f>
        <v>1</v>
      </c>
      <c r="W35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513" spans="1:23" x14ac:dyDescent="0.25">
      <c r="A3513" s="1">
        <v>46074</v>
      </c>
      <c r="B3513" t="s">
        <v>4236</v>
      </c>
      <c r="D3513" t="s">
        <v>4237</v>
      </c>
      <c r="E3513">
        <v>2</v>
      </c>
      <c r="G3513">
        <v>140441</v>
      </c>
      <c r="H3513" s="7">
        <v>304363.46999999997</v>
      </c>
      <c r="I3513" t="s">
        <v>20</v>
      </c>
      <c r="J3513" t="s">
        <v>111</v>
      </c>
      <c r="K3513" t="s">
        <v>112</v>
      </c>
      <c r="L3513" s="2">
        <v>0.625</v>
      </c>
      <c r="M3513" s="2">
        <v>0.71736111111111112</v>
      </c>
      <c r="N3513" s="1">
        <v>46074</v>
      </c>
      <c r="O3513" t="s">
        <v>23</v>
      </c>
      <c r="S3513" t="s">
        <v>18994</v>
      </c>
      <c r="T351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9.2361111113859806E-2</v>
      </c>
      <c r="U3513" s="5">
        <f>WEEKNUM(Shipment_Data[[#This Row],[DATE]],2)</f>
        <v>8</v>
      </c>
      <c r="V3513" s="6">
        <f>SUBTOTAL(103,Shipment_Data[[#This Row],[DATE]])</f>
        <v>1</v>
      </c>
      <c r="W35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514" spans="1:23" x14ac:dyDescent="0.25">
      <c r="A3514" s="1">
        <v>46074</v>
      </c>
      <c r="B3514" t="s">
        <v>4238</v>
      </c>
      <c r="D3514" t="s">
        <v>4239</v>
      </c>
      <c r="E3514">
        <v>1</v>
      </c>
      <c r="G3514">
        <v>140517</v>
      </c>
      <c r="H3514" s="7">
        <v>49679.360000000001</v>
      </c>
      <c r="I3514" t="s">
        <v>20</v>
      </c>
      <c r="J3514" t="s">
        <v>111</v>
      </c>
      <c r="K3514" t="s">
        <v>112</v>
      </c>
      <c r="L3514" s="2">
        <v>0.625</v>
      </c>
      <c r="M3514" s="2">
        <v>0.72291666666666665</v>
      </c>
      <c r="N3514" s="1">
        <v>46074</v>
      </c>
      <c r="O3514" t="s">
        <v>23</v>
      </c>
      <c r="S3514" t="s">
        <v>18994</v>
      </c>
      <c r="T35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9.7916666665696539E-2</v>
      </c>
      <c r="U3514" s="5">
        <f>WEEKNUM(Shipment_Data[[#This Row],[DATE]],2)</f>
        <v>8</v>
      </c>
      <c r="V3514" s="6">
        <f>SUBTOTAL(103,Shipment_Data[[#This Row],[DATE]])</f>
        <v>1</v>
      </c>
      <c r="W35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515" spans="1:23" x14ac:dyDescent="0.25">
      <c r="A3515" s="1">
        <v>46074</v>
      </c>
      <c r="B3515" t="s">
        <v>4240</v>
      </c>
      <c r="D3515" t="s">
        <v>4241</v>
      </c>
      <c r="E3515">
        <v>2</v>
      </c>
      <c r="G3515">
        <v>140550</v>
      </c>
      <c r="H3515" s="7">
        <v>320598.06</v>
      </c>
      <c r="I3515" t="s">
        <v>20</v>
      </c>
      <c r="J3515" t="s">
        <v>111</v>
      </c>
      <c r="K3515" t="s">
        <v>112</v>
      </c>
      <c r="L3515" s="2">
        <v>0.625</v>
      </c>
      <c r="M3515" s="2">
        <v>0.76527777777777772</v>
      </c>
      <c r="N3515" s="1">
        <v>46074</v>
      </c>
      <c r="O3515" t="s">
        <v>23</v>
      </c>
      <c r="S3515" t="s">
        <v>18994</v>
      </c>
      <c r="T351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0.14027777777664596</v>
      </c>
      <c r="U3515" s="5">
        <f>WEEKNUM(Shipment_Data[[#This Row],[DATE]],2)</f>
        <v>8</v>
      </c>
      <c r="V3515" s="6">
        <f>SUBTOTAL(103,Shipment_Data[[#This Row],[DATE]])</f>
        <v>1</v>
      </c>
      <c r="W35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516" spans="1:23" x14ac:dyDescent="0.25">
      <c r="A3516" s="1">
        <v>46074</v>
      </c>
      <c r="B3516" t="s">
        <v>4242</v>
      </c>
      <c r="D3516" t="s">
        <v>4243</v>
      </c>
      <c r="E3516">
        <v>2</v>
      </c>
      <c r="G3516">
        <v>140549</v>
      </c>
      <c r="H3516" s="7">
        <v>590192.39</v>
      </c>
      <c r="I3516" t="s">
        <v>20</v>
      </c>
      <c r="J3516" t="s">
        <v>111</v>
      </c>
      <c r="K3516" t="s">
        <v>112</v>
      </c>
      <c r="L3516" s="2">
        <v>0.625</v>
      </c>
      <c r="M3516" s="2">
        <v>0.69861111111111107</v>
      </c>
      <c r="N3516" s="1">
        <v>46074</v>
      </c>
      <c r="O3516" t="s">
        <v>23</v>
      </c>
      <c r="S3516" t="s">
        <v>18994</v>
      </c>
      <c r="T35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7.3611111110949423E-2</v>
      </c>
      <c r="U3516" s="5">
        <f>WEEKNUM(Shipment_Data[[#This Row],[DATE]],2)</f>
        <v>8</v>
      </c>
      <c r="V3516" s="6">
        <f>SUBTOTAL(103,Shipment_Data[[#This Row],[DATE]])</f>
        <v>1</v>
      </c>
      <c r="W35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517" spans="1:23" x14ac:dyDescent="0.25">
      <c r="A3517" s="1">
        <v>46074</v>
      </c>
      <c r="B3517" t="s">
        <v>4242</v>
      </c>
      <c r="D3517" t="s">
        <v>4244</v>
      </c>
      <c r="E3517">
        <v>1</v>
      </c>
      <c r="G3517">
        <v>140556</v>
      </c>
      <c r="H3517" s="7">
        <v>6899.93</v>
      </c>
      <c r="I3517" t="s">
        <v>20</v>
      </c>
      <c r="J3517" t="s">
        <v>111</v>
      </c>
      <c r="K3517" t="s">
        <v>112</v>
      </c>
      <c r="L3517" s="2">
        <v>0.625</v>
      </c>
      <c r="M3517" s="2">
        <v>0.69861111111111107</v>
      </c>
      <c r="N3517" s="1">
        <v>46074</v>
      </c>
      <c r="O3517" t="s">
        <v>23</v>
      </c>
      <c r="S3517" t="s">
        <v>18994</v>
      </c>
      <c r="T351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7.3611111110949423E-2</v>
      </c>
      <c r="U3517" s="5">
        <f>WEEKNUM(Shipment_Data[[#This Row],[DATE]],2)</f>
        <v>8</v>
      </c>
      <c r="V3517" s="6">
        <f>SUBTOTAL(103,Shipment_Data[[#This Row],[DATE]])</f>
        <v>1</v>
      </c>
      <c r="W35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518" spans="1:23" x14ac:dyDescent="0.25">
      <c r="A3518" s="1">
        <v>46074</v>
      </c>
      <c r="B3518" t="s">
        <v>4178</v>
      </c>
      <c r="D3518" t="s">
        <v>4245</v>
      </c>
      <c r="E3518">
        <v>1</v>
      </c>
      <c r="G3518">
        <v>140589</v>
      </c>
      <c r="H3518" s="7">
        <v>91901.98</v>
      </c>
      <c r="I3518" t="s">
        <v>20</v>
      </c>
      <c r="J3518" t="s">
        <v>111</v>
      </c>
      <c r="K3518" t="s">
        <v>112</v>
      </c>
      <c r="L3518" s="2">
        <v>0.625</v>
      </c>
      <c r="M3518" s="2">
        <v>0.67361111111111116</v>
      </c>
      <c r="N3518" s="1">
        <v>46074</v>
      </c>
      <c r="O3518" t="s">
        <v>23</v>
      </c>
      <c r="S3518" t="s">
        <v>18994</v>
      </c>
      <c r="T351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4.8611111109494232E-2</v>
      </c>
      <c r="U3518" s="5">
        <f>WEEKNUM(Shipment_Data[[#This Row],[DATE]],2)</f>
        <v>8</v>
      </c>
      <c r="V3518" s="6">
        <f>SUBTOTAL(103,Shipment_Data[[#This Row],[DATE]])</f>
        <v>1</v>
      </c>
      <c r="W35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519" spans="1:23" x14ac:dyDescent="0.25">
      <c r="A3519" s="1">
        <v>46074</v>
      </c>
      <c r="B3519" t="s">
        <v>4242</v>
      </c>
      <c r="D3519" t="s">
        <v>4246</v>
      </c>
      <c r="E3519">
        <v>1</v>
      </c>
      <c r="G3519">
        <v>140574</v>
      </c>
      <c r="H3519" s="7">
        <v>639212</v>
      </c>
      <c r="I3519" t="s">
        <v>20</v>
      </c>
      <c r="J3519" t="s">
        <v>111</v>
      </c>
      <c r="K3519" t="s">
        <v>112</v>
      </c>
      <c r="L3519" s="2">
        <v>0.625</v>
      </c>
      <c r="M3519" s="2">
        <v>0.69861111111111107</v>
      </c>
      <c r="N3519" s="1">
        <v>46074</v>
      </c>
      <c r="O3519" t="s">
        <v>23</v>
      </c>
      <c r="S3519" t="s">
        <v>18994</v>
      </c>
      <c r="T351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7.3611111110949423E-2</v>
      </c>
      <c r="U3519" s="5">
        <f>WEEKNUM(Shipment_Data[[#This Row],[DATE]],2)</f>
        <v>8</v>
      </c>
      <c r="V3519" s="6">
        <f>SUBTOTAL(103,Shipment_Data[[#This Row],[DATE]])</f>
        <v>1</v>
      </c>
      <c r="W35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520" spans="1:23" x14ac:dyDescent="0.25">
      <c r="A3520" s="1">
        <v>46074</v>
      </c>
      <c r="B3520" t="s">
        <v>4247</v>
      </c>
      <c r="D3520" t="s">
        <v>4248</v>
      </c>
      <c r="E3520">
        <v>3</v>
      </c>
      <c r="G3520">
        <v>140492</v>
      </c>
      <c r="H3520" s="7">
        <v>247354.05</v>
      </c>
      <c r="I3520" t="s">
        <v>20</v>
      </c>
      <c r="J3520" t="s">
        <v>170</v>
      </c>
      <c r="K3520" t="s">
        <v>171</v>
      </c>
      <c r="L3520" s="2">
        <v>0.58333333333333337</v>
      </c>
      <c r="M3520" s="2">
        <v>0.68055555555555558</v>
      </c>
      <c r="N3520" s="1">
        <v>46074</v>
      </c>
      <c r="O3520" t="s">
        <v>23</v>
      </c>
      <c r="S3520" t="s">
        <v>18994</v>
      </c>
      <c r="T35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9.7222222218988463E-2</v>
      </c>
      <c r="U3520" s="5">
        <f>WEEKNUM(Shipment_Data[[#This Row],[DATE]],2)</f>
        <v>8</v>
      </c>
      <c r="V3520" s="6">
        <f>SUBTOTAL(103,Shipment_Data[[#This Row],[DATE]])</f>
        <v>1</v>
      </c>
      <c r="W35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521" spans="1:23" x14ac:dyDescent="0.25">
      <c r="A3521" s="1">
        <v>46074</v>
      </c>
      <c r="B3521" t="s">
        <v>4249</v>
      </c>
      <c r="D3521" t="s">
        <v>4250</v>
      </c>
      <c r="E3521">
        <v>2</v>
      </c>
      <c r="G3521">
        <v>140514</v>
      </c>
      <c r="H3521" s="7">
        <v>1231884.46</v>
      </c>
      <c r="I3521" t="s">
        <v>20</v>
      </c>
      <c r="J3521" t="s">
        <v>170</v>
      </c>
      <c r="K3521" t="s">
        <v>171</v>
      </c>
      <c r="L3521" s="2">
        <v>0.58333333333333337</v>
      </c>
      <c r="M3521" s="2">
        <v>0.75138888888888888</v>
      </c>
      <c r="N3521" s="1">
        <v>46074</v>
      </c>
      <c r="O3521" t="s">
        <v>23</v>
      </c>
      <c r="S3521" t="s">
        <v>18994</v>
      </c>
      <c r="T35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0.16805555555038154</v>
      </c>
      <c r="U3521" s="5">
        <f>WEEKNUM(Shipment_Data[[#This Row],[DATE]],2)</f>
        <v>8</v>
      </c>
      <c r="V3521" s="6">
        <f>SUBTOTAL(103,Shipment_Data[[#This Row],[DATE]])</f>
        <v>1</v>
      </c>
      <c r="W35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522" spans="1:23" x14ac:dyDescent="0.25">
      <c r="A3522" s="1">
        <v>46074</v>
      </c>
      <c r="B3522" t="s">
        <v>4249</v>
      </c>
      <c r="D3522" t="s">
        <v>4251</v>
      </c>
      <c r="E3522">
        <v>1</v>
      </c>
      <c r="G3522">
        <v>140578</v>
      </c>
      <c r="H3522" s="7">
        <v>42898.44</v>
      </c>
      <c r="I3522" t="s">
        <v>20</v>
      </c>
      <c r="J3522" t="s">
        <v>170</v>
      </c>
      <c r="K3522" t="s">
        <v>171</v>
      </c>
      <c r="L3522" s="2">
        <v>0.58333333333333337</v>
      </c>
      <c r="M3522" s="2">
        <v>0.75138888888888888</v>
      </c>
      <c r="N3522" s="1">
        <v>46074</v>
      </c>
      <c r="O3522" t="s">
        <v>23</v>
      </c>
      <c r="S3522" t="s">
        <v>18994</v>
      </c>
      <c r="T352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0.16805555555038154</v>
      </c>
      <c r="U3522" s="5">
        <f>WEEKNUM(Shipment_Data[[#This Row],[DATE]],2)</f>
        <v>8</v>
      </c>
      <c r="V3522" s="6">
        <f>SUBTOTAL(103,Shipment_Data[[#This Row],[DATE]])</f>
        <v>1</v>
      </c>
      <c r="W35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523" spans="1:23" x14ac:dyDescent="0.25">
      <c r="A3523" s="1">
        <v>46074</v>
      </c>
      <c r="B3523" t="s">
        <v>4252</v>
      </c>
      <c r="D3523" t="s">
        <v>4253</v>
      </c>
      <c r="E3523">
        <v>1</v>
      </c>
      <c r="G3523">
        <v>140526</v>
      </c>
      <c r="H3523" s="7">
        <v>4067380.64</v>
      </c>
      <c r="I3523" t="s">
        <v>20</v>
      </c>
      <c r="J3523" t="s">
        <v>170</v>
      </c>
      <c r="K3523" t="s">
        <v>171</v>
      </c>
      <c r="L3523" s="2">
        <v>0.58333333333333337</v>
      </c>
      <c r="M3523" s="2">
        <v>0.70763888888888893</v>
      </c>
      <c r="N3523" s="1">
        <v>46074</v>
      </c>
      <c r="O3523" t="s">
        <v>23</v>
      </c>
      <c r="S3523" t="s">
        <v>18994</v>
      </c>
      <c r="T35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0.12430555555329192</v>
      </c>
      <c r="U3523" s="5">
        <f>WEEKNUM(Shipment_Data[[#This Row],[DATE]],2)</f>
        <v>8</v>
      </c>
      <c r="V3523" s="6">
        <f>SUBTOTAL(103,Shipment_Data[[#This Row],[DATE]])</f>
        <v>1</v>
      </c>
      <c r="W35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524" spans="1:23" x14ac:dyDescent="0.25">
      <c r="A3524" s="1">
        <v>46074</v>
      </c>
      <c r="B3524" t="s">
        <v>4254</v>
      </c>
      <c r="D3524" t="s">
        <v>4255</v>
      </c>
      <c r="E3524">
        <v>3</v>
      </c>
      <c r="G3524">
        <v>140558</v>
      </c>
      <c r="H3524" s="7">
        <v>490177.03</v>
      </c>
      <c r="I3524" t="s">
        <v>20</v>
      </c>
      <c r="J3524" t="s">
        <v>170</v>
      </c>
      <c r="K3524" t="s">
        <v>171</v>
      </c>
      <c r="L3524" s="2">
        <v>0.58333333333333337</v>
      </c>
      <c r="M3524" s="2">
        <v>0.75624999999999998</v>
      </c>
      <c r="N3524" s="1">
        <v>46074</v>
      </c>
      <c r="O3524" t="s">
        <v>23</v>
      </c>
      <c r="S3524" t="s">
        <v>18994</v>
      </c>
      <c r="T35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0.17291666666278616</v>
      </c>
      <c r="U3524" s="5">
        <f>WEEKNUM(Shipment_Data[[#This Row],[DATE]],2)</f>
        <v>8</v>
      </c>
      <c r="V3524" s="6">
        <f>SUBTOTAL(103,Shipment_Data[[#This Row],[DATE]])</f>
        <v>1</v>
      </c>
      <c r="W35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525" spans="1:23" x14ac:dyDescent="0.25">
      <c r="A3525" s="1">
        <v>46074</v>
      </c>
      <c r="B3525" t="s">
        <v>4247</v>
      </c>
      <c r="D3525" t="s">
        <v>4256</v>
      </c>
      <c r="E3525">
        <v>1</v>
      </c>
      <c r="G3525">
        <v>140563</v>
      </c>
      <c r="H3525" s="7">
        <v>23540</v>
      </c>
      <c r="I3525" t="s">
        <v>20</v>
      </c>
      <c r="J3525" t="s">
        <v>170</v>
      </c>
      <c r="K3525" t="s">
        <v>171</v>
      </c>
      <c r="L3525" s="2">
        <v>0.58333333333333337</v>
      </c>
      <c r="M3525" s="2">
        <v>0.68055555555555558</v>
      </c>
      <c r="N3525" s="1">
        <v>46074</v>
      </c>
      <c r="O3525" t="s">
        <v>23</v>
      </c>
      <c r="S3525" t="s">
        <v>18994</v>
      </c>
      <c r="T352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9.7222222218988463E-2</v>
      </c>
      <c r="U3525" s="5">
        <f>WEEKNUM(Shipment_Data[[#This Row],[DATE]],2)</f>
        <v>8</v>
      </c>
      <c r="V3525" s="6">
        <f>SUBTOTAL(103,Shipment_Data[[#This Row],[DATE]])</f>
        <v>1</v>
      </c>
      <c r="W35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526" spans="1:23" x14ac:dyDescent="0.25">
      <c r="A3526" s="1">
        <v>46074</v>
      </c>
      <c r="B3526" t="s">
        <v>4249</v>
      </c>
      <c r="D3526" t="s">
        <v>4257</v>
      </c>
      <c r="E3526">
        <v>1</v>
      </c>
      <c r="G3526">
        <v>140580</v>
      </c>
      <c r="H3526" s="7">
        <v>456949.58</v>
      </c>
      <c r="I3526" t="s">
        <v>20</v>
      </c>
      <c r="J3526" t="s">
        <v>170</v>
      </c>
      <c r="K3526" t="s">
        <v>171</v>
      </c>
      <c r="L3526" s="2">
        <v>0.58333333333333337</v>
      </c>
      <c r="M3526" s="2">
        <v>0.75138888888888888</v>
      </c>
      <c r="N3526" s="1">
        <v>46074</v>
      </c>
      <c r="O3526" t="s">
        <v>23</v>
      </c>
      <c r="S3526" t="s">
        <v>18994</v>
      </c>
      <c r="T35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0.16805555555038154</v>
      </c>
      <c r="U3526" s="5">
        <f>WEEKNUM(Shipment_Data[[#This Row],[DATE]],2)</f>
        <v>8</v>
      </c>
      <c r="V3526" s="6">
        <f>SUBTOTAL(103,Shipment_Data[[#This Row],[DATE]])</f>
        <v>1</v>
      </c>
      <c r="W35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527" spans="1:23" x14ac:dyDescent="0.25">
      <c r="A3527" s="1">
        <v>46074</v>
      </c>
      <c r="B3527" t="s">
        <v>703</v>
      </c>
      <c r="D3527" t="s">
        <v>4258</v>
      </c>
      <c r="E3527">
        <v>2</v>
      </c>
      <c r="G3527">
        <v>140571</v>
      </c>
      <c r="H3527" s="7">
        <v>51497.95</v>
      </c>
      <c r="I3527" t="s">
        <v>20</v>
      </c>
      <c r="J3527" t="s">
        <v>603</v>
      </c>
      <c r="K3527" t="s">
        <v>604</v>
      </c>
      <c r="L3527" s="2">
        <v>0.58680555555555558</v>
      </c>
      <c r="M3527" s="2">
        <v>0.65972222222222221</v>
      </c>
      <c r="N3527" s="1">
        <v>46074</v>
      </c>
      <c r="O3527" t="s">
        <v>23</v>
      </c>
      <c r="S3527" t="s">
        <v>18994</v>
      </c>
      <c r="T352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7.2916666664241347E-2</v>
      </c>
      <c r="U3527" s="5">
        <f>WEEKNUM(Shipment_Data[[#This Row],[DATE]],2)</f>
        <v>8</v>
      </c>
      <c r="V3527" s="6">
        <f>SUBTOTAL(103,Shipment_Data[[#This Row],[DATE]])</f>
        <v>1</v>
      </c>
      <c r="W35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528" spans="1:23" x14ac:dyDescent="0.25">
      <c r="A3528" s="1">
        <v>46074</v>
      </c>
      <c r="B3528" t="s">
        <v>4259</v>
      </c>
      <c r="D3528" t="s">
        <v>4260</v>
      </c>
      <c r="E3528">
        <v>1</v>
      </c>
      <c r="G3528">
        <v>140552</v>
      </c>
      <c r="H3528" s="7">
        <v>88933.4</v>
      </c>
      <c r="I3528" t="s">
        <v>20</v>
      </c>
      <c r="J3528" t="s">
        <v>603</v>
      </c>
      <c r="K3528" t="s">
        <v>604</v>
      </c>
      <c r="L3528" s="2">
        <v>0.58680555555555558</v>
      </c>
      <c r="M3528" s="2">
        <v>0.73263888888888884</v>
      </c>
      <c r="N3528" s="1">
        <v>46074</v>
      </c>
      <c r="O3528" t="s">
        <v>23</v>
      </c>
      <c r="S3528" t="s">
        <v>18994</v>
      </c>
      <c r="T35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0.14583333333575865</v>
      </c>
      <c r="U3528" s="5">
        <f>WEEKNUM(Shipment_Data[[#This Row],[DATE]],2)</f>
        <v>8</v>
      </c>
      <c r="V3528" s="6">
        <f>SUBTOTAL(103,Shipment_Data[[#This Row],[DATE]])</f>
        <v>1</v>
      </c>
      <c r="W35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529" spans="1:23" x14ac:dyDescent="0.25">
      <c r="A3529" s="1">
        <v>46074</v>
      </c>
      <c r="B3529" t="s">
        <v>3577</v>
      </c>
      <c r="D3529" t="s">
        <v>4261</v>
      </c>
      <c r="E3529">
        <v>2</v>
      </c>
      <c r="G3529">
        <v>140548</v>
      </c>
      <c r="H3529" s="7">
        <v>326964.14</v>
      </c>
      <c r="I3529" t="s">
        <v>20</v>
      </c>
      <c r="J3529" t="s">
        <v>97</v>
      </c>
      <c r="K3529" t="s">
        <v>98</v>
      </c>
      <c r="L3529" s="2">
        <v>0.625</v>
      </c>
      <c r="M3529" s="2">
        <v>0.74722222222222223</v>
      </c>
      <c r="N3529" s="1">
        <v>46074</v>
      </c>
      <c r="O3529" t="s">
        <v>23</v>
      </c>
      <c r="S3529" t="s">
        <v>18994</v>
      </c>
      <c r="T35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0.12222222222044365</v>
      </c>
      <c r="U3529" s="5">
        <f>WEEKNUM(Shipment_Data[[#This Row],[DATE]],2)</f>
        <v>8</v>
      </c>
      <c r="V3529" s="6">
        <f>SUBTOTAL(103,Shipment_Data[[#This Row],[DATE]])</f>
        <v>1</v>
      </c>
      <c r="W35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530" spans="1:23" x14ac:dyDescent="0.25">
      <c r="A3530" s="1">
        <v>46074</v>
      </c>
      <c r="B3530" t="s">
        <v>4262</v>
      </c>
      <c r="D3530" t="s">
        <v>4263</v>
      </c>
      <c r="E3530">
        <v>1</v>
      </c>
      <c r="G3530">
        <v>140562</v>
      </c>
      <c r="H3530" s="7">
        <v>18564</v>
      </c>
      <c r="I3530" t="s">
        <v>20</v>
      </c>
      <c r="J3530" t="s">
        <v>97</v>
      </c>
      <c r="K3530" t="s">
        <v>98</v>
      </c>
      <c r="L3530" s="2">
        <v>0.625</v>
      </c>
      <c r="M3530" s="2">
        <v>0.68333333333333335</v>
      </c>
      <c r="N3530" s="1">
        <v>46074</v>
      </c>
      <c r="O3530" t="s">
        <v>23</v>
      </c>
      <c r="S3530" t="s">
        <v>18994</v>
      </c>
      <c r="T353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5.8333333334303461E-2</v>
      </c>
      <c r="U3530" s="5">
        <f>WEEKNUM(Shipment_Data[[#This Row],[DATE]],2)</f>
        <v>8</v>
      </c>
      <c r="V3530" s="6">
        <f>SUBTOTAL(103,Shipment_Data[[#This Row],[DATE]])</f>
        <v>1</v>
      </c>
      <c r="W35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531" spans="1:23" x14ac:dyDescent="0.25">
      <c r="A3531" s="1">
        <v>46074</v>
      </c>
      <c r="B3531" t="s">
        <v>4262</v>
      </c>
      <c r="D3531" t="s">
        <v>4264</v>
      </c>
      <c r="E3531">
        <v>6</v>
      </c>
      <c r="G3531">
        <v>140546</v>
      </c>
      <c r="H3531" s="7">
        <v>1702796.888</v>
      </c>
      <c r="I3531" t="s">
        <v>20</v>
      </c>
      <c r="J3531" t="s">
        <v>97</v>
      </c>
      <c r="K3531" t="s">
        <v>98</v>
      </c>
      <c r="L3531" s="2">
        <v>0.625</v>
      </c>
      <c r="M3531" s="2">
        <v>0.68333333333333335</v>
      </c>
      <c r="N3531" s="1">
        <v>46074</v>
      </c>
      <c r="O3531" t="s">
        <v>23</v>
      </c>
      <c r="S3531" t="s">
        <v>18994</v>
      </c>
      <c r="T353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5.8333333334303461E-2</v>
      </c>
      <c r="U3531" s="5">
        <f>WEEKNUM(Shipment_Data[[#This Row],[DATE]],2)</f>
        <v>8</v>
      </c>
      <c r="V3531" s="6">
        <f>SUBTOTAL(103,Shipment_Data[[#This Row],[DATE]])</f>
        <v>1</v>
      </c>
      <c r="W35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532" spans="1:23" x14ac:dyDescent="0.25">
      <c r="A3532" s="1">
        <v>46074</v>
      </c>
      <c r="B3532" t="s">
        <v>4265</v>
      </c>
      <c r="D3532" t="s">
        <v>4266</v>
      </c>
      <c r="E3532">
        <v>1</v>
      </c>
      <c r="G3532">
        <v>140503</v>
      </c>
      <c r="H3532" s="7">
        <v>76876.800000000003</v>
      </c>
      <c r="I3532" t="s">
        <v>20</v>
      </c>
      <c r="J3532" t="s">
        <v>219</v>
      </c>
      <c r="K3532" t="s">
        <v>220</v>
      </c>
      <c r="L3532" s="2">
        <v>0.5</v>
      </c>
      <c r="M3532" s="2">
        <v>0.54097222222222219</v>
      </c>
      <c r="N3532" s="1">
        <v>46074</v>
      </c>
      <c r="O3532" t="s">
        <v>23</v>
      </c>
      <c r="S3532" t="s">
        <v>18994</v>
      </c>
      <c r="T353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4.0972222224809229E-2</v>
      </c>
      <c r="U3532" s="5">
        <f>WEEKNUM(Shipment_Data[[#This Row],[DATE]],2)</f>
        <v>8</v>
      </c>
      <c r="V3532" s="6">
        <f>SUBTOTAL(103,Shipment_Data[[#This Row],[DATE]])</f>
        <v>1</v>
      </c>
      <c r="W35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533" spans="1:23" x14ac:dyDescent="0.25">
      <c r="A3533" s="1">
        <v>46074</v>
      </c>
      <c r="B3533" t="s">
        <v>875</v>
      </c>
      <c r="D3533" t="s">
        <v>4267</v>
      </c>
      <c r="E3533">
        <v>4</v>
      </c>
      <c r="G3533">
        <v>140536</v>
      </c>
      <c r="H3533" s="7">
        <v>28517</v>
      </c>
      <c r="I3533" t="s">
        <v>20</v>
      </c>
      <c r="J3533" t="s">
        <v>219</v>
      </c>
      <c r="K3533" t="s">
        <v>220</v>
      </c>
      <c r="L3533" s="2">
        <v>0.5</v>
      </c>
      <c r="M3533" s="2">
        <v>0.54513888888888884</v>
      </c>
      <c r="N3533" s="1">
        <v>46074</v>
      </c>
      <c r="O3533" t="s">
        <v>23</v>
      </c>
      <c r="S3533" t="s">
        <v>18994</v>
      </c>
      <c r="T35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4.5138888890505768E-2</v>
      </c>
      <c r="U3533" s="5">
        <f>WEEKNUM(Shipment_Data[[#This Row],[DATE]],2)</f>
        <v>8</v>
      </c>
      <c r="V3533" s="6">
        <f>SUBTOTAL(103,Shipment_Data[[#This Row],[DATE]])</f>
        <v>1</v>
      </c>
      <c r="W35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534" spans="1:23" x14ac:dyDescent="0.25">
      <c r="A3534" s="1">
        <v>46074</v>
      </c>
      <c r="B3534" t="s">
        <v>4268</v>
      </c>
      <c r="D3534" t="s">
        <v>4269</v>
      </c>
      <c r="E3534">
        <v>1</v>
      </c>
      <c r="G3534">
        <v>140481</v>
      </c>
      <c r="H3534" s="7">
        <v>460652.5</v>
      </c>
      <c r="I3534" t="s">
        <v>20</v>
      </c>
      <c r="J3534" t="s">
        <v>219</v>
      </c>
      <c r="K3534" t="s">
        <v>220</v>
      </c>
      <c r="L3534" s="2">
        <v>0.5</v>
      </c>
      <c r="M3534" s="2">
        <v>0.67777777777777781</v>
      </c>
      <c r="N3534" s="1">
        <v>46074</v>
      </c>
      <c r="O3534" t="s">
        <v>23</v>
      </c>
      <c r="S3534" t="s">
        <v>18994</v>
      </c>
      <c r="T35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0.17777777777519077</v>
      </c>
      <c r="U3534" s="5">
        <f>WEEKNUM(Shipment_Data[[#This Row],[DATE]],2)</f>
        <v>8</v>
      </c>
      <c r="V3534" s="6">
        <f>SUBTOTAL(103,Shipment_Data[[#This Row],[DATE]])</f>
        <v>1</v>
      </c>
      <c r="W35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535" spans="1:23" x14ac:dyDescent="0.25">
      <c r="A3535" s="1">
        <v>46074</v>
      </c>
      <c r="B3535" t="s">
        <v>4268</v>
      </c>
      <c r="D3535" t="s">
        <v>4270</v>
      </c>
      <c r="E3535">
        <v>1</v>
      </c>
      <c r="G3535">
        <v>140515</v>
      </c>
      <c r="H3535" s="7">
        <v>85760.01</v>
      </c>
      <c r="I3535" t="s">
        <v>20</v>
      </c>
      <c r="J3535" t="s">
        <v>219</v>
      </c>
      <c r="K3535" t="s">
        <v>220</v>
      </c>
      <c r="L3535" s="2">
        <v>0.5</v>
      </c>
      <c r="M3535" s="2">
        <v>0.67777777777777781</v>
      </c>
      <c r="N3535" s="1">
        <v>46074</v>
      </c>
      <c r="O3535" t="s">
        <v>23</v>
      </c>
      <c r="S3535" t="s">
        <v>18994</v>
      </c>
      <c r="T35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0.17777777777519077</v>
      </c>
      <c r="U3535" s="5">
        <f>WEEKNUM(Shipment_Data[[#This Row],[DATE]],2)</f>
        <v>8</v>
      </c>
      <c r="V3535" s="6">
        <f>SUBTOTAL(103,Shipment_Data[[#This Row],[DATE]])</f>
        <v>1</v>
      </c>
      <c r="W35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536" spans="1:23" x14ac:dyDescent="0.25">
      <c r="A3536" s="1">
        <v>46076</v>
      </c>
      <c r="B3536" t="s">
        <v>3020</v>
      </c>
      <c r="D3536" t="s">
        <v>4271</v>
      </c>
      <c r="G3536">
        <v>140606</v>
      </c>
      <c r="H3536" s="7">
        <v>203441.5</v>
      </c>
      <c r="I3536" t="s">
        <v>41</v>
      </c>
      <c r="J3536" t="s">
        <v>21</v>
      </c>
      <c r="K3536" t="s">
        <v>22</v>
      </c>
      <c r="L3536" s="2">
        <v>0.375</v>
      </c>
      <c r="M3536" s="2">
        <v>0.43263888888888891</v>
      </c>
      <c r="N3536" s="1">
        <v>46076</v>
      </c>
      <c r="O3536" t="s">
        <v>23</v>
      </c>
      <c r="S3536" t="s">
        <v>18994</v>
      </c>
      <c r="T35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5.7638888887595385E-2</v>
      </c>
      <c r="U3536" s="5">
        <f>WEEKNUM(Shipment_Data[[#This Row],[DATE]],2)</f>
        <v>9</v>
      </c>
      <c r="V3536" s="6">
        <f>SUBTOTAL(103,Shipment_Data[[#This Row],[DATE]])</f>
        <v>1</v>
      </c>
      <c r="W35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537" spans="1:23" x14ac:dyDescent="0.25">
      <c r="A3537" s="1">
        <v>46076</v>
      </c>
      <c r="B3537" t="s">
        <v>778</v>
      </c>
      <c r="D3537" t="s">
        <v>4272</v>
      </c>
      <c r="E3537">
        <v>1</v>
      </c>
      <c r="G3537">
        <v>140595</v>
      </c>
      <c r="H3537" s="7">
        <v>138271.29</v>
      </c>
      <c r="I3537" t="s">
        <v>20</v>
      </c>
      <c r="J3537" t="s">
        <v>57</v>
      </c>
      <c r="K3537" t="s">
        <v>58</v>
      </c>
      <c r="L3537" s="2">
        <v>0.53472222222222221</v>
      </c>
      <c r="M3537" s="2">
        <v>0.69027777777777777</v>
      </c>
      <c r="N3537" s="1">
        <v>46076</v>
      </c>
      <c r="O3537" t="s">
        <v>23</v>
      </c>
      <c r="S3537" t="s">
        <v>18994</v>
      </c>
      <c r="T35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0.15555555556056788</v>
      </c>
      <c r="U3537" s="5">
        <f>WEEKNUM(Shipment_Data[[#This Row],[DATE]],2)</f>
        <v>9</v>
      </c>
      <c r="V3537" s="6">
        <f>SUBTOTAL(103,Shipment_Data[[#This Row],[DATE]])</f>
        <v>1</v>
      </c>
      <c r="W35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538" spans="1:23" x14ac:dyDescent="0.25">
      <c r="A3538" s="1">
        <v>46076</v>
      </c>
      <c r="B3538" t="s">
        <v>4273</v>
      </c>
      <c r="D3538" t="s">
        <v>4274</v>
      </c>
      <c r="E3538">
        <v>1</v>
      </c>
      <c r="G3538">
        <v>140603</v>
      </c>
      <c r="H3538" s="7">
        <v>330056.90999999997</v>
      </c>
      <c r="I3538" t="s">
        <v>20</v>
      </c>
      <c r="J3538" t="s">
        <v>57</v>
      </c>
      <c r="K3538" t="s">
        <v>58</v>
      </c>
      <c r="L3538" s="2">
        <v>0.53472222222222221</v>
      </c>
      <c r="M3538" s="2">
        <v>0.60833333333333328</v>
      </c>
      <c r="N3538" s="1">
        <v>46076</v>
      </c>
      <c r="O3538" t="s">
        <v>23</v>
      </c>
      <c r="S3538" t="s">
        <v>18994</v>
      </c>
      <c r="T353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7.3611111110949423E-2</v>
      </c>
      <c r="U3538" s="5">
        <f>WEEKNUM(Shipment_Data[[#This Row],[DATE]],2)</f>
        <v>9</v>
      </c>
      <c r="V3538" s="6">
        <f>SUBTOTAL(103,Shipment_Data[[#This Row],[DATE]])</f>
        <v>1</v>
      </c>
      <c r="W35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539" spans="1:23" x14ac:dyDescent="0.25">
      <c r="A3539" s="1">
        <v>46076</v>
      </c>
      <c r="B3539" t="s">
        <v>4275</v>
      </c>
      <c r="D3539" t="s">
        <v>4276</v>
      </c>
      <c r="E3539">
        <v>3</v>
      </c>
      <c r="G3539">
        <v>140607</v>
      </c>
      <c r="H3539" s="7">
        <v>831600</v>
      </c>
      <c r="I3539" t="s">
        <v>20</v>
      </c>
      <c r="J3539" t="s">
        <v>97</v>
      </c>
      <c r="K3539" t="s">
        <v>98</v>
      </c>
      <c r="L3539" s="2">
        <v>0.53472222222222221</v>
      </c>
      <c r="M3539" s="2">
        <v>0.66736111111111107</v>
      </c>
      <c r="N3539" s="1">
        <v>46076</v>
      </c>
      <c r="O3539" t="s">
        <v>23</v>
      </c>
      <c r="S3539" t="s">
        <v>18994</v>
      </c>
      <c r="T35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0.13263888889196096</v>
      </c>
      <c r="U3539" s="5">
        <f>WEEKNUM(Shipment_Data[[#This Row],[DATE]],2)</f>
        <v>9</v>
      </c>
      <c r="V3539" s="6">
        <f>SUBTOTAL(103,Shipment_Data[[#This Row],[DATE]])</f>
        <v>1</v>
      </c>
      <c r="W35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540" spans="1:23" x14ac:dyDescent="0.25">
      <c r="A3540" s="1">
        <v>46076</v>
      </c>
      <c r="B3540" t="s">
        <v>4277</v>
      </c>
      <c r="D3540" t="s">
        <v>4278</v>
      </c>
      <c r="E3540">
        <v>1</v>
      </c>
      <c r="G3540">
        <v>139951</v>
      </c>
      <c r="H3540" s="7">
        <v>649977.25</v>
      </c>
      <c r="I3540" t="s">
        <v>20</v>
      </c>
      <c r="J3540" t="s">
        <v>57</v>
      </c>
      <c r="K3540" t="s">
        <v>58</v>
      </c>
      <c r="L3540" s="2">
        <v>0.53472222222222221</v>
      </c>
      <c r="M3540" s="2">
        <v>0.59166666666666667</v>
      </c>
      <c r="N3540" s="1">
        <v>46076</v>
      </c>
      <c r="O3540" t="s">
        <v>23</v>
      </c>
      <c r="S3540" t="s">
        <v>18994</v>
      </c>
      <c r="T35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5.6944444448163267E-2</v>
      </c>
      <c r="U3540" s="5">
        <f>WEEKNUM(Shipment_Data[[#This Row],[DATE]],2)</f>
        <v>9</v>
      </c>
      <c r="V3540" s="6">
        <f>SUBTOTAL(103,Shipment_Data[[#This Row],[DATE]])</f>
        <v>1</v>
      </c>
      <c r="W35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541" spans="1:23" x14ac:dyDescent="0.25">
      <c r="A3541" s="1">
        <v>46076</v>
      </c>
      <c r="B3541" t="s">
        <v>4280</v>
      </c>
      <c r="D3541" t="s">
        <v>4281</v>
      </c>
      <c r="E3541">
        <v>1</v>
      </c>
      <c r="G3541">
        <v>140633</v>
      </c>
      <c r="H3541" s="7">
        <v>27463.59</v>
      </c>
      <c r="I3541" t="s">
        <v>20</v>
      </c>
      <c r="J3541" t="s">
        <v>97</v>
      </c>
      <c r="K3541" t="s">
        <v>98</v>
      </c>
      <c r="L3541" s="2">
        <v>0.54513888888888884</v>
      </c>
      <c r="M3541" s="2"/>
      <c r="N3541" s="1">
        <v>46076</v>
      </c>
      <c r="O3541" t="s">
        <v>144</v>
      </c>
      <c r="S3541" t="s">
        <v>18994</v>
      </c>
      <c r="T3541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3541" s="5">
        <f>WEEKNUM(Shipment_Data[[#This Row],[DATE]],2)</f>
        <v>9</v>
      </c>
      <c r="V3541" s="6">
        <f>SUBTOTAL(103,Shipment_Data[[#This Row],[DATE]])</f>
        <v>1</v>
      </c>
      <c r="W35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542" spans="1:23" x14ac:dyDescent="0.25">
      <c r="A3542" s="1">
        <v>46076</v>
      </c>
      <c r="B3542" t="s">
        <v>4282</v>
      </c>
      <c r="D3542" t="s">
        <v>4283</v>
      </c>
      <c r="E3542">
        <v>1</v>
      </c>
      <c r="G3542">
        <v>140590</v>
      </c>
      <c r="H3542" s="7">
        <v>12375</v>
      </c>
      <c r="I3542" t="s">
        <v>20</v>
      </c>
      <c r="J3542" t="s">
        <v>97</v>
      </c>
      <c r="K3542" t="s">
        <v>98</v>
      </c>
      <c r="L3542" s="2">
        <v>0.54513888888888884</v>
      </c>
      <c r="M3542" s="2">
        <v>0.6875</v>
      </c>
      <c r="N3542" s="1">
        <v>46076</v>
      </c>
      <c r="O3542" t="s">
        <v>23</v>
      </c>
      <c r="S3542" t="s">
        <v>18994</v>
      </c>
      <c r="T35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0.14236111110949423</v>
      </c>
      <c r="U3542" s="5">
        <f>WEEKNUM(Shipment_Data[[#This Row],[DATE]],2)</f>
        <v>9</v>
      </c>
      <c r="V3542" s="6">
        <f>SUBTOTAL(103,Shipment_Data[[#This Row],[DATE]])</f>
        <v>1</v>
      </c>
      <c r="W35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543" spans="1:23" x14ac:dyDescent="0.25">
      <c r="A3543" s="1">
        <v>46076</v>
      </c>
      <c r="B3543" t="s">
        <v>2550</v>
      </c>
      <c r="D3543" t="s">
        <v>4284</v>
      </c>
      <c r="E3543">
        <v>1</v>
      </c>
      <c r="G3543">
        <v>140676</v>
      </c>
      <c r="H3543" s="7">
        <v>6715.5</v>
      </c>
      <c r="I3543" t="s">
        <v>20</v>
      </c>
      <c r="J3543" t="s">
        <v>97</v>
      </c>
      <c r="K3543" t="s">
        <v>98</v>
      </c>
      <c r="L3543" s="2">
        <v>0.54513888888888884</v>
      </c>
      <c r="M3543" s="2">
        <v>0.5625</v>
      </c>
      <c r="N3543" s="1">
        <v>46076</v>
      </c>
      <c r="O3543" t="s">
        <v>23</v>
      </c>
      <c r="S3543" t="s">
        <v>18994</v>
      </c>
      <c r="T35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1.7361111109494232E-2</v>
      </c>
      <c r="U3543" s="5">
        <f>WEEKNUM(Shipment_Data[[#This Row],[DATE]],2)</f>
        <v>9</v>
      </c>
      <c r="V3543" s="6">
        <f>SUBTOTAL(103,Shipment_Data[[#This Row],[DATE]])</f>
        <v>1</v>
      </c>
      <c r="W35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544" spans="1:23" x14ac:dyDescent="0.25">
      <c r="A3544" s="1">
        <v>46076</v>
      </c>
      <c r="B3544" t="s">
        <v>2550</v>
      </c>
      <c r="D3544" t="s">
        <v>4285</v>
      </c>
      <c r="E3544">
        <v>2</v>
      </c>
      <c r="G3544" t="s">
        <v>4286</v>
      </c>
      <c r="H3544" s="7">
        <v>833538.46</v>
      </c>
      <c r="I3544" t="s">
        <v>20</v>
      </c>
      <c r="J3544" t="s">
        <v>97</v>
      </c>
      <c r="K3544" t="s">
        <v>98</v>
      </c>
      <c r="L3544" s="2">
        <v>0.54513888888888884</v>
      </c>
      <c r="M3544" s="2">
        <v>0.5625</v>
      </c>
      <c r="N3544" s="1">
        <v>46076</v>
      </c>
      <c r="O3544" t="s">
        <v>23</v>
      </c>
      <c r="S3544" t="s">
        <v>18994</v>
      </c>
      <c r="T35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1.7361111109494232E-2</v>
      </c>
      <c r="U3544" s="5">
        <f>WEEKNUM(Shipment_Data[[#This Row],[DATE]],2)</f>
        <v>9</v>
      </c>
      <c r="V3544" s="6">
        <f>SUBTOTAL(103,Shipment_Data[[#This Row],[DATE]])</f>
        <v>1</v>
      </c>
      <c r="W35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545" spans="1:23" x14ac:dyDescent="0.25">
      <c r="A3545" s="1">
        <v>46076</v>
      </c>
      <c r="B3545" t="s">
        <v>55</v>
      </c>
      <c r="D3545" t="s">
        <v>4287</v>
      </c>
      <c r="E3545">
        <v>1</v>
      </c>
      <c r="G3545">
        <v>140586</v>
      </c>
      <c r="H3545" s="7">
        <v>14520</v>
      </c>
      <c r="I3545" t="s">
        <v>20</v>
      </c>
      <c r="J3545" t="s">
        <v>209</v>
      </c>
      <c r="K3545" t="s">
        <v>210</v>
      </c>
      <c r="L3545" s="2">
        <v>0.54166666666666663</v>
      </c>
      <c r="M3545" s="2">
        <v>0.56944444444444442</v>
      </c>
      <c r="N3545" s="1">
        <v>46076</v>
      </c>
      <c r="O3545" t="s">
        <v>23</v>
      </c>
      <c r="S3545" t="s">
        <v>18994</v>
      </c>
      <c r="T35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2.7777777781011537E-2</v>
      </c>
      <c r="U3545" s="5">
        <f>WEEKNUM(Shipment_Data[[#This Row],[DATE]],2)</f>
        <v>9</v>
      </c>
      <c r="V3545" s="6">
        <f>SUBTOTAL(103,Shipment_Data[[#This Row],[DATE]])</f>
        <v>1</v>
      </c>
      <c r="W35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546" spans="1:23" x14ac:dyDescent="0.25">
      <c r="A3546" s="1">
        <v>46076</v>
      </c>
      <c r="B3546" t="s">
        <v>555</v>
      </c>
      <c r="D3546" t="s">
        <v>4288</v>
      </c>
      <c r="E3546">
        <v>2</v>
      </c>
      <c r="G3546">
        <v>140612</v>
      </c>
      <c r="H3546" s="7">
        <v>156155.5</v>
      </c>
      <c r="I3546" t="s">
        <v>20</v>
      </c>
      <c r="J3546" t="s">
        <v>209</v>
      </c>
      <c r="K3546" t="s">
        <v>210</v>
      </c>
      <c r="L3546" s="2">
        <v>0.54166666666666663</v>
      </c>
      <c r="M3546" s="2">
        <v>0.61805555555555558</v>
      </c>
      <c r="N3546" s="1">
        <v>46076</v>
      </c>
      <c r="O3546" t="s">
        <v>23</v>
      </c>
      <c r="S3546" t="s">
        <v>18994</v>
      </c>
      <c r="T35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7.6388888890505768E-2</v>
      </c>
      <c r="U3546" s="5">
        <f>WEEKNUM(Shipment_Data[[#This Row],[DATE]],2)</f>
        <v>9</v>
      </c>
      <c r="V3546" s="6">
        <f>SUBTOTAL(103,Shipment_Data[[#This Row],[DATE]])</f>
        <v>1</v>
      </c>
      <c r="W35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547" spans="1:23" x14ac:dyDescent="0.25">
      <c r="A3547" s="1">
        <v>46076</v>
      </c>
      <c r="B3547" t="s">
        <v>55</v>
      </c>
      <c r="D3547" t="s">
        <v>4289</v>
      </c>
      <c r="E3547">
        <v>1</v>
      </c>
      <c r="G3547">
        <v>140651</v>
      </c>
      <c r="H3547" s="7">
        <v>12236</v>
      </c>
      <c r="I3547" t="s">
        <v>20</v>
      </c>
      <c r="J3547" t="s">
        <v>209</v>
      </c>
      <c r="K3547" t="s">
        <v>210</v>
      </c>
      <c r="L3547" s="2">
        <v>0.54166666666666663</v>
      </c>
      <c r="M3547" s="2">
        <v>0.56944444444444442</v>
      </c>
      <c r="N3547" s="1">
        <v>46076</v>
      </c>
      <c r="O3547" t="s">
        <v>23</v>
      </c>
      <c r="S3547" t="s">
        <v>18994</v>
      </c>
      <c r="T35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2.7777777781011537E-2</v>
      </c>
      <c r="U3547" s="5">
        <f>WEEKNUM(Shipment_Data[[#This Row],[DATE]],2)</f>
        <v>9</v>
      </c>
      <c r="V3547" s="6">
        <f>SUBTOTAL(103,Shipment_Data[[#This Row],[DATE]])</f>
        <v>1</v>
      </c>
      <c r="W35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548" spans="1:23" x14ac:dyDescent="0.25">
      <c r="A3548" s="1">
        <v>46076</v>
      </c>
      <c r="B3548" t="s">
        <v>4290</v>
      </c>
      <c r="D3548" t="s">
        <v>4291</v>
      </c>
      <c r="E3548">
        <v>2</v>
      </c>
      <c r="G3548">
        <v>140599</v>
      </c>
      <c r="H3548" s="7">
        <v>261465.96</v>
      </c>
      <c r="I3548" t="s">
        <v>20</v>
      </c>
      <c r="J3548" t="s">
        <v>603</v>
      </c>
      <c r="K3548" t="s">
        <v>604</v>
      </c>
      <c r="L3548" s="2">
        <v>0.625</v>
      </c>
      <c r="M3548" s="2">
        <v>0.73333333333333328</v>
      </c>
      <c r="N3548" s="1">
        <v>46076</v>
      </c>
      <c r="O3548" t="s">
        <v>23</v>
      </c>
      <c r="S3548" t="s">
        <v>18994</v>
      </c>
      <c r="T354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0.10833333332993789</v>
      </c>
      <c r="U3548" s="5">
        <f>WEEKNUM(Shipment_Data[[#This Row],[DATE]],2)</f>
        <v>9</v>
      </c>
      <c r="V3548" s="6">
        <f>SUBTOTAL(103,Shipment_Data[[#This Row],[DATE]])</f>
        <v>1</v>
      </c>
      <c r="W35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549" spans="1:23" x14ac:dyDescent="0.25">
      <c r="A3549" s="1">
        <v>46076</v>
      </c>
      <c r="B3549" t="s">
        <v>3917</v>
      </c>
      <c r="D3549" t="s">
        <v>4292</v>
      </c>
      <c r="E3549">
        <v>1</v>
      </c>
      <c r="G3549">
        <v>140634</v>
      </c>
      <c r="H3549" s="7">
        <v>4424.04</v>
      </c>
      <c r="I3549" t="s">
        <v>20</v>
      </c>
      <c r="J3549" t="s">
        <v>603</v>
      </c>
      <c r="K3549" t="s">
        <v>604</v>
      </c>
      <c r="L3549" s="2">
        <v>0.625</v>
      </c>
      <c r="M3549" s="2">
        <v>0.74444444444444446</v>
      </c>
      <c r="N3549" s="1">
        <v>46076</v>
      </c>
      <c r="O3549" t="s">
        <v>23</v>
      </c>
      <c r="S3549" t="s">
        <v>18994</v>
      </c>
      <c r="T354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0.11944444444088731</v>
      </c>
      <c r="U3549" s="5">
        <f>WEEKNUM(Shipment_Data[[#This Row],[DATE]],2)</f>
        <v>9</v>
      </c>
      <c r="V3549" s="6">
        <f>SUBTOTAL(103,Shipment_Data[[#This Row],[DATE]])</f>
        <v>1</v>
      </c>
      <c r="W35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550" spans="1:23" x14ac:dyDescent="0.25">
      <c r="A3550" s="1">
        <v>46076</v>
      </c>
      <c r="B3550" t="s">
        <v>4293</v>
      </c>
      <c r="D3550" t="s">
        <v>4294</v>
      </c>
      <c r="E3550">
        <v>1</v>
      </c>
      <c r="G3550">
        <v>140635</v>
      </c>
      <c r="H3550" s="7">
        <v>4015</v>
      </c>
      <c r="I3550" t="s">
        <v>20</v>
      </c>
      <c r="J3550" t="s">
        <v>603</v>
      </c>
      <c r="K3550" t="s">
        <v>604</v>
      </c>
      <c r="L3550" s="2">
        <v>0.625</v>
      </c>
      <c r="M3550" s="2">
        <v>0.74444444444444446</v>
      </c>
      <c r="N3550" s="1">
        <v>46076</v>
      </c>
      <c r="O3550" t="s">
        <v>23</v>
      </c>
      <c r="S3550" t="s">
        <v>18994</v>
      </c>
      <c r="T355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0.11944444444088731</v>
      </c>
      <c r="U3550" s="5">
        <f>WEEKNUM(Shipment_Data[[#This Row],[DATE]],2)</f>
        <v>9</v>
      </c>
      <c r="V3550" s="6">
        <f>SUBTOTAL(103,Shipment_Data[[#This Row],[DATE]])</f>
        <v>1</v>
      </c>
      <c r="W35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551" spans="1:23" x14ac:dyDescent="0.25">
      <c r="A3551" s="1">
        <v>46076</v>
      </c>
      <c r="B3551" t="s">
        <v>1428</v>
      </c>
      <c r="D3551" t="s">
        <v>4295</v>
      </c>
      <c r="E3551">
        <v>1</v>
      </c>
      <c r="G3551">
        <v>140601</v>
      </c>
      <c r="H3551" s="7">
        <v>10267.5</v>
      </c>
      <c r="I3551" t="s">
        <v>20</v>
      </c>
      <c r="J3551" t="s">
        <v>603</v>
      </c>
      <c r="K3551" t="s">
        <v>604</v>
      </c>
      <c r="L3551" s="2">
        <v>0.625</v>
      </c>
      <c r="M3551" s="2">
        <v>0.81944444444444442</v>
      </c>
      <c r="N3551" s="1">
        <v>46076</v>
      </c>
      <c r="O3551" t="s">
        <v>23</v>
      </c>
      <c r="S3551" t="s">
        <v>18994</v>
      </c>
      <c r="T355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0.19444444444525288</v>
      </c>
      <c r="U3551" s="5">
        <f>WEEKNUM(Shipment_Data[[#This Row],[DATE]],2)</f>
        <v>9</v>
      </c>
      <c r="V3551" s="6">
        <f>SUBTOTAL(103,Shipment_Data[[#This Row],[DATE]])</f>
        <v>1</v>
      </c>
      <c r="W35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552" spans="1:23" x14ac:dyDescent="0.25">
      <c r="A3552" s="1">
        <v>46076</v>
      </c>
      <c r="B3552" t="s">
        <v>4296</v>
      </c>
      <c r="D3552" t="s">
        <v>4297</v>
      </c>
      <c r="E3552">
        <v>1</v>
      </c>
      <c r="G3552">
        <v>140600</v>
      </c>
      <c r="H3552" s="7">
        <v>48718.84</v>
      </c>
      <c r="I3552" t="s">
        <v>20</v>
      </c>
      <c r="J3552" t="s">
        <v>603</v>
      </c>
      <c r="K3552" t="s">
        <v>604</v>
      </c>
      <c r="L3552" s="2">
        <v>0.625</v>
      </c>
      <c r="M3552" s="2">
        <v>0.73333333333333328</v>
      </c>
      <c r="N3552" s="1">
        <v>46076</v>
      </c>
      <c r="O3552" t="s">
        <v>23</v>
      </c>
      <c r="S3552" t="s">
        <v>18994</v>
      </c>
      <c r="T355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0.10833333332993789</v>
      </c>
      <c r="U3552" s="5">
        <f>WEEKNUM(Shipment_Data[[#This Row],[DATE]],2)</f>
        <v>9</v>
      </c>
      <c r="V3552" s="6">
        <f>SUBTOTAL(103,Shipment_Data[[#This Row],[DATE]])</f>
        <v>1</v>
      </c>
      <c r="W35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553" spans="1:23" x14ac:dyDescent="0.25">
      <c r="A3553" s="1">
        <v>46076</v>
      </c>
      <c r="B3553" t="s">
        <v>677</v>
      </c>
      <c r="D3553" t="s">
        <v>4298</v>
      </c>
      <c r="E3553">
        <v>1</v>
      </c>
      <c r="G3553">
        <v>140587</v>
      </c>
      <c r="H3553" s="7">
        <v>226342.49</v>
      </c>
      <c r="I3553" t="s">
        <v>20</v>
      </c>
      <c r="J3553" t="s">
        <v>603</v>
      </c>
      <c r="K3553" t="s">
        <v>604</v>
      </c>
      <c r="L3553" s="2">
        <v>0.625</v>
      </c>
      <c r="M3553" s="2">
        <v>0.71666666666666667</v>
      </c>
      <c r="N3553" s="1">
        <v>46076</v>
      </c>
      <c r="O3553" t="s">
        <v>23</v>
      </c>
      <c r="S3553" t="s">
        <v>18994</v>
      </c>
      <c r="T355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9.1666666667151731E-2</v>
      </c>
      <c r="U3553" s="5">
        <f>WEEKNUM(Shipment_Data[[#This Row],[DATE]],2)</f>
        <v>9</v>
      </c>
      <c r="V3553" s="6">
        <f>SUBTOTAL(103,Shipment_Data[[#This Row],[DATE]])</f>
        <v>1</v>
      </c>
      <c r="W35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554" spans="1:23" x14ac:dyDescent="0.25">
      <c r="A3554" s="1">
        <v>46076</v>
      </c>
      <c r="B3554" t="s">
        <v>172</v>
      </c>
      <c r="D3554" t="s">
        <v>4299</v>
      </c>
      <c r="E3554">
        <v>1</v>
      </c>
      <c r="G3554">
        <v>140643</v>
      </c>
      <c r="H3554" s="7">
        <v>6048</v>
      </c>
      <c r="I3554" t="s">
        <v>20</v>
      </c>
      <c r="J3554" t="s">
        <v>170</v>
      </c>
      <c r="K3554" t="s">
        <v>171</v>
      </c>
      <c r="L3554" s="2">
        <v>0.625</v>
      </c>
      <c r="M3554" s="2">
        <v>0.68611111111111112</v>
      </c>
      <c r="N3554" s="1">
        <v>46076</v>
      </c>
      <c r="O3554" t="s">
        <v>23</v>
      </c>
      <c r="S3554" t="s">
        <v>18994</v>
      </c>
      <c r="T355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6.1111111113859806E-2</v>
      </c>
      <c r="U3554" s="5">
        <f>WEEKNUM(Shipment_Data[[#This Row],[DATE]],2)</f>
        <v>9</v>
      </c>
      <c r="V3554" s="6">
        <f>SUBTOTAL(103,Shipment_Data[[#This Row],[DATE]])</f>
        <v>1</v>
      </c>
      <c r="W35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555" spans="1:23" x14ac:dyDescent="0.25">
      <c r="A3555" s="1">
        <v>46076</v>
      </c>
      <c r="B3555" t="s">
        <v>551</v>
      </c>
      <c r="D3555" t="s">
        <v>4300</v>
      </c>
      <c r="E3555">
        <v>1</v>
      </c>
      <c r="G3555">
        <v>140641</v>
      </c>
      <c r="H3555" s="7">
        <v>183388.1</v>
      </c>
      <c r="I3555" t="s">
        <v>20</v>
      </c>
      <c r="J3555" t="s">
        <v>170</v>
      </c>
      <c r="K3555" t="s">
        <v>171</v>
      </c>
      <c r="L3555" s="2">
        <v>0.625</v>
      </c>
      <c r="M3555" s="2">
        <v>0.61250000000000004</v>
      </c>
      <c r="N3555" s="1">
        <v>46076</v>
      </c>
      <c r="O3555" t="s">
        <v>23</v>
      </c>
      <c r="S3555" t="s">
        <v>18994</v>
      </c>
      <c r="T355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-1.2499999997089617E-2</v>
      </c>
      <c r="U3555" s="5">
        <f>WEEKNUM(Shipment_Data[[#This Row],[DATE]],2)</f>
        <v>9</v>
      </c>
      <c r="V3555" s="6">
        <f>SUBTOTAL(103,Shipment_Data[[#This Row],[DATE]])</f>
        <v>1</v>
      </c>
      <c r="W35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556" spans="1:23" x14ac:dyDescent="0.25">
      <c r="A3556" s="1">
        <v>46076</v>
      </c>
      <c r="B3556" t="s">
        <v>4301</v>
      </c>
      <c r="D3556" t="s">
        <v>4302</v>
      </c>
      <c r="E3556">
        <v>2</v>
      </c>
      <c r="G3556">
        <v>140568</v>
      </c>
      <c r="H3556" s="7">
        <v>402285.37</v>
      </c>
      <c r="I3556" t="s">
        <v>20</v>
      </c>
      <c r="J3556" t="s">
        <v>170</v>
      </c>
      <c r="K3556" t="s">
        <v>171</v>
      </c>
      <c r="L3556" s="2">
        <v>0.625</v>
      </c>
      <c r="M3556" s="2">
        <v>0.65902777777777777</v>
      </c>
      <c r="N3556" s="1">
        <v>46076</v>
      </c>
      <c r="O3556" t="s">
        <v>23</v>
      </c>
      <c r="S3556" t="s">
        <v>18994</v>
      </c>
      <c r="T355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3.4027777779556345E-2</v>
      </c>
      <c r="U3556" s="5">
        <f>WEEKNUM(Shipment_Data[[#This Row],[DATE]],2)</f>
        <v>9</v>
      </c>
      <c r="V3556" s="6">
        <f>SUBTOTAL(103,Shipment_Data[[#This Row],[DATE]])</f>
        <v>1</v>
      </c>
      <c r="W35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557" spans="1:23" x14ac:dyDescent="0.25">
      <c r="A3557" s="1">
        <v>46076</v>
      </c>
      <c r="B3557" t="s">
        <v>4303</v>
      </c>
      <c r="D3557" t="s">
        <v>4304</v>
      </c>
      <c r="E3557">
        <v>1</v>
      </c>
      <c r="G3557">
        <v>140584</v>
      </c>
      <c r="H3557" s="7">
        <v>66000</v>
      </c>
      <c r="I3557" t="s">
        <v>20</v>
      </c>
      <c r="J3557" t="s">
        <v>170</v>
      </c>
      <c r="K3557" t="s">
        <v>171</v>
      </c>
      <c r="L3557" s="2">
        <v>0.625</v>
      </c>
      <c r="M3557" s="2">
        <v>0.62152777777777779</v>
      </c>
      <c r="N3557" s="1">
        <v>46076</v>
      </c>
      <c r="O3557" t="s">
        <v>23</v>
      </c>
      <c r="S3557" t="s">
        <v>18994</v>
      </c>
      <c r="T35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-3.4722222189884633E-3</v>
      </c>
      <c r="U3557" s="5">
        <f>WEEKNUM(Shipment_Data[[#This Row],[DATE]],2)</f>
        <v>9</v>
      </c>
      <c r="V3557" s="6">
        <f>SUBTOTAL(103,Shipment_Data[[#This Row],[DATE]])</f>
        <v>1</v>
      </c>
      <c r="W35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558" spans="1:23" x14ac:dyDescent="0.25">
      <c r="A3558" s="1">
        <v>46076</v>
      </c>
      <c r="B3558" t="s">
        <v>4303</v>
      </c>
      <c r="D3558" t="s">
        <v>4305</v>
      </c>
      <c r="E3558">
        <v>1</v>
      </c>
      <c r="G3558">
        <v>140624</v>
      </c>
      <c r="H3558" s="7">
        <v>4983</v>
      </c>
      <c r="I3558" t="s">
        <v>20</v>
      </c>
      <c r="J3558" t="s">
        <v>170</v>
      </c>
      <c r="K3558" t="s">
        <v>171</v>
      </c>
      <c r="L3558" s="2">
        <v>0.625</v>
      </c>
      <c r="M3558" s="2">
        <v>0.62152777777777779</v>
      </c>
      <c r="N3558" s="1">
        <v>46076</v>
      </c>
      <c r="O3558" t="s">
        <v>23</v>
      </c>
      <c r="S3558" t="s">
        <v>18994</v>
      </c>
      <c r="T35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-3.4722222189884633E-3</v>
      </c>
      <c r="U3558" s="5">
        <f>WEEKNUM(Shipment_Data[[#This Row],[DATE]],2)</f>
        <v>9</v>
      </c>
      <c r="V3558" s="6">
        <f>SUBTOTAL(103,Shipment_Data[[#This Row],[DATE]])</f>
        <v>1</v>
      </c>
      <c r="W35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559" spans="1:23" x14ac:dyDescent="0.25">
      <c r="A3559" s="1">
        <v>46076</v>
      </c>
      <c r="B3559" t="s">
        <v>4306</v>
      </c>
      <c r="D3559" t="s">
        <v>4307</v>
      </c>
      <c r="E3559">
        <v>1</v>
      </c>
      <c r="G3559">
        <v>140640</v>
      </c>
      <c r="H3559" s="7">
        <v>172297.19</v>
      </c>
      <c r="I3559" t="s">
        <v>20</v>
      </c>
      <c r="J3559" t="s">
        <v>170</v>
      </c>
      <c r="K3559" t="s">
        <v>171</v>
      </c>
      <c r="L3559" s="2">
        <v>0.625</v>
      </c>
      <c r="M3559" s="2">
        <v>0.64444444444444449</v>
      </c>
      <c r="N3559" s="1">
        <v>46076</v>
      </c>
      <c r="O3559" t="s">
        <v>23</v>
      </c>
      <c r="S3559" t="s">
        <v>18994</v>
      </c>
      <c r="T355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1.9444444442342501E-2</v>
      </c>
      <c r="U3559" s="5">
        <f>WEEKNUM(Shipment_Data[[#This Row],[DATE]],2)</f>
        <v>9</v>
      </c>
      <c r="V3559" s="6">
        <f>SUBTOTAL(103,Shipment_Data[[#This Row],[DATE]])</f>
        <v>1</v>
      </c>
      <c r="W35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560" spans="1:23" x14ac:dyDescent="0.25">
      <c r="A3560" s="1">
        <v>46076</v>
      </c>
      <c r="B3560" t="s">
        <v>4290</v>
      </c>
      <c r="D3560" t="s">
        <v>4308</v>
      </c>
      <c r="E3560">
        <v>1</v>
      </c>
      <c r="G3560">
        <v>140709</v>
      </c>
      <c r="H3560" s="7">
        <v>56983.22</v>
      </c>
      <c r="I3560" t="s">
        <v>20</v>
      </c>
      <c r="J3560" t="s">
        <v>170</v>
      </c>
      <c r="K3560" t="s">
        <v>171</v>
      </c>
      <c r="L3560" s="2">
        <v>0.625</v>
      </c>
      <c r="M3560" s="2">
        <v>0.64444444444444449</v>
      </c>
      <c r="N3560" s="1">
        <v>46076</v>
      </c>
      <c r="O3560" t="s">
        <v>23</v>
      </c>
      <c r="S3560" t="s">
        <v>18994</v>
      </c>
      <c r="T35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1.9444444442342501E-2</v>
      </c>
      <c r="U3560" s="5">
        <f>WEEKNUM(Shipment_Data[[#This Row],[DATE]],2)</f>
        <v>9</v>
      </c>
      <c r="V3560" s="6">
        <f>SUBTOTAL(103,Shipment_Data[[#This Row],[DATE]])</f>
        <v>1</v>
      </c>
      <c r="W35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561" spans="1:23" x14ac:dyDescent="0.25">
      <c r="A3561" s="1">
        <v>46076</v>
      </c>
      <c r="B3561" t="s">
        <v>630</v>
      </c>
      <c r="D3561" t="s">
        <v>4309</v>
      </c>
      <c r="E3561">
        <v>1</v>
      </c>
      <c r="G3561">
        <v>140632</v>
      </c>
      <c r="H3561" s="7">
        <v>35354.400000000001</v>
      </c>
      <c r="I3561" t="s">
        <v>20</v>
      </c>
      <c r="J3561" t="s">
        <v>26</v>
      </c>
      <c r="K3561" t="s">
        <v>27</v>
      </c>
      <c r="L3561" s="2">
        <v>0.625</v>
      </c>
      <c r="M3561" s="2">
        <v>0.74583333333333335</v>
      </c>
      <c r="N3561" s="1">
        <v>46076</v>
      </c>
      <c r="O3561" t="s">
        <v>23</v>
      </c>
      <c r="S3561" t="s">
        <v>18994</v>
      </c>
      <c r="T35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0.12083333333430346</v>
      </c>
      <c r="U3561" s="5">
        <f>WEEKNUM(Shipment_Data[[#This Row],[DATE]],2)</f>
        <v>9</v>
      </c>
      <c r="V3561" s="6">
        <f>SUBTOTAL(103,Shipment_Data[[#This Row],[DATE]])</f>
        <v>1</v>
      </c>
      <c r="W35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562" spans="1:23" x14ac:dyDescent="0.25">
      <c r="A3562" s="1">
        <v>46076</v>
      </c>
      <c r="B3562" t="s">
        <v>4310</v>
      </c>
      <c r="D3562" t="s">
        <v>4311</v>
      </c>
      <c r="E3562">
        <v>1</v>
      </c>
      <c r="G3562">
        <v>140629</v>
      </c>
      <c r="H3562" s="7">
        <v>36721.040000000001</v>
      </c>
      <c r="I3562" t="s">
        <v>20</v>
      </c>
      <c r="J3562" t="s">
        <v>26</v>
      </c>
      <c r="K3562" t="s">
        <v>27</v>
      </c>
      <c r="L3562" s="2">
        <v>0.625</v>
      </c>
      <c r="M3562" s="2">
        <v>0.65069444444444446</v>
      </c>
      <c r="N3562" s="1">
        <v>46076</v>
      </c>
      <c r="O3562" t="s">
        <v>23</v>
      </c>
      <c r="S3562" t="s">
        <v>18994</v>
      </c>
      <c r="T35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2.569444444088731E-2</v>
      </c>
      <c r="U3562" s="5">
        <f>WEEKNUM(Shipment_Data[[#This Row],[DATE]],2)</f>
        <v>9</v>
      </c>
      <c r="V3562" s="6">
        <f>SUBTOTAL(103,Shipment_Data[[#This Row],[DATE]])</f>
        <v>1</v>
      </c>
      <c r="W35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563" spans="1:23" x14ac:dyDescent="0.25">
      <c r="A3563" s="1">
        <v>46076</v>
      </c>
      <c r="B3563" t="s">
        <v>519</v>
      </c>
      <c r="D3563" t="s">
        <v>4312</v>
      </c>
      <c r="E3563">
        <v>1</v>
      </c>
      <c r="G3563">
        <v>140609</v>
      </c>
      <c r="H3563" s="7">
        <v>67073.679999999993</v>
      </c>
      <c r="I3563" t="s">
        <v>20</v>
      </c>
      <c r="J3563" t="s">
        <v>26</v>
      </c>
      <c r="K3563" t="s">
        <v>27</v>
      </c>
      <c r="L3563" s="2">
        <v>0.625</v>
      </c>
      <c r="M3563" s="2">
        <v>0.61736111111111114</v>
      </c>
      <c r="N3563" s="1">
        <v>46076</v>
      </c>
      <c r="O3563" t="s">
        <v>23</v>
      </c>
      <c r="S3563" t="s">
        <v>18994</v>
      </c>
      <c r="T35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-7.6388888919609599E-3</v>
      </c>
      <c r="U3563" s="5">
        <f>WEEKNUM(Shipment_Data[[#This Row],[DATE]],2)</f>
        <v>9</v>
      </c>
      <c r="V3563" s="6">
        <f>SUBTOTAL(103,Shipment_Data[[#This Row],[DATE]])</f>
        <v>1</v>
      </c>
      <c r="W35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564" spans="1:23" x14ac:dyDescent="0.25">
      <c r="A3564" s="1">
        <v>46076</v>
      </c>
      <c r="B3564" t="s">
        <v>480</v>
      </c>
      <c r="D3564" t="s">
        <v>4313</v>
      </c>
      <c r="E3564">
        <v>4</v>
      </c>
      <c r="G3564">
        <v>140554</v>
      </c>
      <c r="H3564" s="7">
        <v>1815979.86</v>
      </c>
      <c r="I3564" t="s">
        <v>20</v>
      </c>
      <c r="J3564" t="s">
        <v>26</v>
      </c>
      <c r="K3564" t="s">
        <v>27</v>
      </c>
      <c r="L3564" s="2">
        <v>0.625</v>
      </c>
      <c r="M3564" s="2">
        <v>0.72569444444444442</v>
      </c>
      <c r="N3564" s="1">
        <v>46076</v>
      </c>
      <c r="O3564" t="s">
        <v>23</v>
      </c>
      <c r="S3564" t="s">
        <v>18994</v>
      </c>
      <c r="T35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0.10069444444525288</v>
      </c>
      <c r="U3564" s="5">
        <f>WEEKNUM(Shipment_Data[[#This Row],[DATE]],2)</f>
        <v>9</v>
      </c>
      <c r="V3564" s="6">
        <f>SUBTOTAL(103,Shipment_Data[[#This Row],[DATE]])</f>
        <v>1</v>
      </c>
      <c r="W35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565" spans="1:23" x14ac:dyDescent="0.25">
      <c r="A3565" s="1">
        <v>46076</v>
      </c>
      <c r="B3565" t="s">
        <v>4314</v>
      </c>
      <c r="D3565" t="s">
        <v>4315</v>
      </c>
      <c r="E3565">
        <v>1</v>
      </c>
      <c r="G3565">
        <v>140650</v>
      </c>
      <c r="H3565" s="7">
        <v>41628.199999999997</v>
      </c>
      <c r="I3565" t="s">
        <v>20</v>
      </c>
      <c r="J3565" t="s">
        <v>219</v>
      </c>
      <c r="K3565" t="s">
        <v>220</v>
      </c>
      <c r="L3565" s="2">
        <v>0.54166666666666663</v>
      </c>
      <c r="M3565" s="2">
        <v>0.625</v>
      </c>
      <c r="N3565" s="1">
        <v>46076</v>
      </c>
      <c r="O3565" t="s">
        <v>23</v>
      </c>
      <c r="S3565" t="s">
        <v>18994</v>
      </c>
      <c r="T35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8.3333333335758653E-2</v>
      </c>
      <c r="U3565" s="5">
        <f>WEEKNUM(Shipment_Data[[#This Row],[DATE]],2)</f>
        <v>9</v>
      </c>
      <c r="V3565" s="6">
        <f>SUBTOTAL(103,Shipment_Data[[#This Row],[DATE]])</f>
        <v>1</v>
      </c>
      <c r="W35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566" spans="1:23" x14ac:dyDescent="0.25">
      <c r="A3566" s="1">
        <v>46076</v>
      </c>
      <c r="B3566" t="s">
        <v>4316</v>
      </c>
      <c r="D3566" t="s">
        <v>4317</v>
      </c>
      <c r="E3566">
        <v>1</v>
      </c>
      <c r="G3566">
        <v>140614</v>
      </c>
      <c r="H3566" s="7">
        <v>354908.25</v>
      </c>
      <c r="I3566" t="s">
        <v>20</v>
      </c>
      <c r="J3566" t="s">
        <v>219</v>
      </c>
      <c r="K3566" t="s">
        <v>220</v>
      </c>
      <c r="L3566" s="2">
        <v>0.54166666666666663</v>
      </c>
      <c r="M3566" s="2">
        <v>0.625</v>
      </c>
      <c r="N3566" s="1">
        <v>46076</v>
      </c>
      <c r="O3566" t="s">
        <v>23</v>
      </c>
      <c r="S3566" t="s">
        <v>18994</v>
      </c>
      <c r="T35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8.3333333335758653E-2</v>
      </c>
      <c r="U3566" s="5">
        <f>WEEKNUM(Shipment_Data[[#This Row],[DATE]],2)</f>
        <v>9</v>
      </c>
      <c r="V3566" s="6">
        <f>SUBTOTAL(103,Shipment_Data[[#This Row],[DATE]])</f>
        <v>1</v>
      </c>
      <c r="W35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567" spans="1:23" x14ac:dyDescent="0.25">
      <c r="A3567" s="1">
        <v>46076</v>
      </c>
      <c r="B3567" t="s">
        <v>4316</v>
      </c>
      <c r="D3567" t="s">
        <v>4318</v>
      </c>
      <c r="E3567">
        <v>1</v>
      </c>
      <c r="G3567">
        <v>140671</v>
      </c>
      <c r="H3567" s="7">
        <v>22120</v>
      </c>
      <c r="I3567" t="s">
        <v>20</v>
      </c>
      <c r="J3567" t="s">
        <v>219</v>
      </c>
      <c r="K3567" t="s">
        <v>220</v>
      </c>
      <c r="L3567" s="2">
        <v>0.54166666666666663</v>
      </c>
      <c r="M3567" s="2">
        <v>0.625</v>
      </c>
      <c r="N3567" s="1">
        <v>46076</v>
      </c>
      <c r="O3567" t="s">
        <v>23</v>
      </c>
      <c r="S3567" t="s">
        <v>18994</v>
      </c>
      <c r="T35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8.3333333335758653E-2</v>
      </c>
      <c r="U3567" s="5">
        <f>WEEKNUM(Shipment_Data[[#This Row],[DATE]],2)</f>
        <v>9</v>
      </c>
      <c r="V3567" s="6">
        <f>SUBTOTAL(103,Shipment_Data[[#This Row],[DATE]])</f>
        <v>1</v>
      </c>
      <c r="W35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568" spans="1:23" x14ac:dyDescent="0.25">
      <c r="A3568" s="1">
        <v>46076</v>
      </c>
      <c r="B3568" t="s">
        <v>443</v>
      </c>
      <c r="D3568" t="s">
        <v>4319</v>
      </c>
      <c r="E3568">
        <v>2</v>
      </c>
      <c r="G3568">
        <v>140619</v>
      </c>
      <c r="H3568" s="7">
        <v>743068.1</v>
      </c>
      <c r="I3568" t="s">
        <v>20</v>
      </c>
      <c r="J3568" t="s">
        <v>105</v>
      </c>
      <c r="K3568" t="s">
        <v>106</v>
      </c>
      <c r="L3568" s="2">
        <v>0.53472222222222221</v>
      </c>
      <c r="M3568" s="2">
        <v>0.66527777777777775</v>
      </c>
      <c r="N3568" s="1">
        <v>46076</v>
      </c>
      <c r="O3568" t="s">
        <v>23</v>
      </c>
      <c r="S3568" t="s">
        <v>18994</v>
      </c>
      <c r="T35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0.13055555555911269</v>
      </c>
      <c r="U3568" s="5">
        <f>WEEKNUM(Shipment_Data[[#This Row],[DATE]],2)</f>
        <v>9</v>
      </c>
      <c r="V3568" s="6">
        <f>SUBTOTAL(103,Shipment_Data[[#This Row],[DATE]])</f>
        <v>1</v>
      </c>
      <c r="W35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569" spans="1:23" x14ac:dyDescent="0.25">
      <c r="A3569" s="1">
        <v>46076</v>
      </c>
      <c r="B3569" t="s">
        <v>1369</v>
      </c>
      <c r="D3569" t="s">
        <v>4320</v>
      </c>
      <c r="E3569">
        <v>2</v>
      </c>
      <c r="G3569">
        <v>140616</v>
      </c>
      <c r="H3569" s="7">
        <v>314194.40000000002</v>
      </c>
      <c r="I3569" t="s">
        <v>20</v>
      </c>
      <c r="J3569" t="s">
        <v>105</v>
      </c>
      <c r="K3569" t="s">
        <v>106</v>
      </c>
      <c r="L3569" s="2">
        <v>0.53472222222222221</v>
      </c>
      <c r="M3569" s="2">
        <v>0.78333333333333333</v>
      </c>
      <c r="N3569" s="1">
        <v>46076</v>
      </c>
      <c r="O3569" t="s">
        <v>23</v>
      </c>
      <c r="S3569" t="s">
        <v>18994</v>
      </c>
      <c r="T356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0.24861111111385981</v>
      </c>
      <c r="U3569" s="5">
        <f>WEEKNUM(Shipment_Data[[#This Row],[DATE]],2)</f>
        <v>9</v>
      </c>
      <c r="V3569" s="6">
        <f>SUBTOTAL(103,Shipment_Data[[#This Row],[DATE]])</f>
        <v>1</v>
      </c>
      <c r="W35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570" spans="1:23" x14ac:dyDescent="0.25">
      <c r="A3570" s="1">
        <v>46076</v>
      </c>
      <c r="B3570" t="s">
        <v>1369</v>
      </c>
      <c r="D3570" t="s">
        <v>4321</v>
      </c>
      <c r="E3570">
        <v>1</v>
      </c>
      <c r="G3570">
        <v>140638</v>
      </c>
      <c r="H3570" s="7">
        <v>34104.550000000003</v>
      </c>
      <c r="I3570" t="s">
        <v>20</v>
      </c>
      <c r="J3570" t="s">
        <v>105</v>
      </c>
      <c r="K3570" t="s">
        <v>106</v>
      </c>
      <c r="L3570" s="2">
        <v>0.53472222222222221</v>
      </c>
      <c r="M3570" s="2">
        <v>0.78333333333333333</v>
      </c>
      <c r="N3570" s="1">
        <v>46076</v>
      </c>
      <c r="O3570" t="s">
        <v>23</v>
      </c>
      <c r="S3570" t="s">
        <v>18994</v>
      </c>
      <c r="T35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0.24861111111385981</v>
      </c>
      <c r="U3570" s="5">
        <f>WEEKNUM(Shipment_Data[[#This Row],[DATE]],2)</f>
        <v>9</v>
      </c>
      <c r="V3570" s="6">
        <f>SUBTOTAL(103,Shipment_Data[[#This Row],[DATE]])</f>
        <v>1</v>
      </c>
      <c r="W35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571" spans="1:23" x14ac:dyDescent="0.25">
      <c r="A3571" s="1">
        <v>46076</v>
      </c>
      <c r="B3571" t="s">
        <v>1369</v>
      </c>
      <c r="D3571" t="s">
        <v>4322</v>
      </c>
      <c r="E3571">
        <v>1</v>
      </c>
      <c r="G3571">
        <v>140628</v>
      </c>
      <c r="H3571" s="7">
        <v>34222.239999999998</v>
      </c>
      <c r="I3571" t="s">
        <v>20</v>
      </c>
      <c r="J3571" t="s">
        <v>105</v>
      </c>
      <c r="K3571" t="s">
        <v>106</v>
      </c>
      <c r="L3571" s="2">
        <v>0.53472222222222221</v>
      </c>
      <c r="M3571" s="2">
        <v>0.78333333333333333</v>
      </c>
      <c r="N3571" s="1">
        <v>46076</v>
      </c>
      <c r="O3571" t="s">
        <v>23</v>
      </c>
      <c r="S3571" t="s">
        <v>18994</v>
      </c>
      <c r="T357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0.24861111111385981</v>
      </c>
      <c r="U3571" s="5">
        <f>WEEKNUM(Shipment_Data[[#This Row],[DATE]],2)</f>
        <v>9</v>
      </c>
      <c r="V3571" s="6">
        <f>SUBTOTAL(103,Shipment_Data[[#This Row],[DATE]])</f>
        <v>1</v>
      </c>
      <c r="W35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572" spans="1:23" x14ac:dyDescent="0.25">
      <c r="A3572" s="1">
        <v>46076</v>
      </c>
      <c r="B3572" t="s">
        <v>3218</v>
      </c>
      <c r="D3572" t="s">
        <v>4323</v>
      </c>
      <c r="E3572">
        <v>2</v>
      </c>
      <c r="G3572">
        <v>140593</v>
      </c>
      <c r="H3572" s="7">
        <v>205510</v>
      </c>
      <c r="I3572" t="s">
        <v>20</v>
      </c>
      <c r="J3572" t="s">
        <v>105</v>
      </c>
      <c r="K3572" t="s">
        <v>106</v>
      </c>
      <c r="L3572" s="2">
        <v>0.53472222222222221</v>
      </c>
      <c r="M3572" s="2">
        <v>0.70138888888888884</v>
      </c>
      <c r="N3572" s="1">
        <v>46076</v>
      </c>
      <c r="O3572" t="s">
        <v>23</v>
      </c>
      <c r="S3572" t="s">
        <v>18994</v>
      </c>
      <c r="T35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0.16666666667151731</v>
      </c>
      <c r="U3572" s="5">
        <f>WEEKNUM(Shipment_Data[[#This Row],[DATE]],2)</f>
        <v>9</v>
      </c>
      <c r="V3572" s="6">
        <f>SUBTOTAL(103,Shipment_Data[[#This Row],[DATE]])</f>
        <v>1</v>
      </c>
      <c r="W35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573" spans="1:23" x14ac:dyDescent="0.25">
      <c r="A3573" s="1">
        <v>46076</v>
      </c>
      <c r="B3573" t="s">
        <v>4324</v>
      </c>
      <c r="D3573" t="s">
        <v>4325</v>
      </c>
      <c r="E3573">
        <v>1</v>
      </c>
      <c r="G3573">
        <v>140577</v>
      </c>
      <c r="H3573" s="7">
        <v>63973.8</v>
      </c>
      <c r="I3573" t="s">
        <v>20</v>
      </c>
      <c r="J3573" t="s">
        <v>105</v>
      </c>
      <c r="K3573" t="s">
        <v>106</v>
      </c>
      <c r="L3573" s="2">
        <v>0.53472222222222221</v>
      </c>
      <c r="M3573" s="2">
        <v>0.68680555555555556</v>
      </c>
      <c r="N3573" s="1">
        <v>46076</v>
      </c>
      <c r="O3573" t="s">
        <v>23</v>
      </c>
      <c r="S3573" t="s">
        <v>18994</v>
      </c>
      <c r="T35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0.15208333333430346</v>
      </c>
      <c r="U3573" s="5">
        <f>WEEKNUM(Shipment_Data[[#This Row],[DATE]],2)</f>
        <v>9</v>
      </c>
      <c r="V3573" s="6">
        <f>SUBTOTAL(103,Shipment_Data[[#This Row],[DATE]])</f>
        <v>1</v>
      </c>
      <c r="W35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574" spans="1:23" x14ac:dyDescent="0.25">
      <c r="A3574" s="1">
        <v>46076</v>
      </c>
      <c r="B3574" t="s">
        <v>4324</v>
      </c>
      <c r="D3574" t="s">
        <v>4326</v>
      </c>
      <c r="E3574">
        <v>1</v>
      </c>
      <c r="G3574">
        <v>140631</v>
      </c>
      <c r="H3574" s="7">
        <v>144100</v>
      </c>
      <c r="I3574" t="s">
        <v>20</v>
      </c>
      <c r="J3574" t="s">
        <v>105</v>
      </c>
      <c r="K3574" t="s">
        <v>106</v>
      </c>
      <c r="L3574" s="2">
        <v>0.53472222222222221</v>
      </c>
      <c r="M3574" s="2">
        <v>0.68680555555555556</v>
      </c>
      <c r="N3574" s="1">
        <v>46076</v>
      </c>
      <c r="O3574" t="s">
        <v>23</v>
      </c>
      <c r="S3574" t="s">
        <v>18994</v>
      </c>
      <c r="T35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0.15208333333430346</v>
      </c>
      <c r="U3574" s="5">
        <f>WEEKNUM(Shipment_Data[[#This Row],[DATE]],2)</f>
        <v>9</v>
      </c>
      <c r="V3574" s="6">
        <f>SUBTOTAL(103,Shipment_Data[[#This Row],[DATE]])</f>
        <v>1</v>
      </c>
      <c r="W35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575" spans="1:23" x14ac:dyDescent="0.25">
      <c r="A3575" s="1">
        <v>46076</v>
      </c>
      <c r="B3575" t="s">
        <v>4324</v>
      </c>
      <c r="D3575" t="s">
        <v>4327</v>
      </c>
      <c r="E3575">
        <v>4</v>
      </c>
      <c r="G3575">
        <v>140564</v>
      </c>
      <c r="H3575" s="7">
        <v>3292967.09</v>
      </c>
      <c r="I3575" t="s">
        <v>20</v>
      </c>
      <c r="J3575" t="s">
        <v>105</v>
      </c>
      <c r="K3575" t="s">
        <v>106</v>
      </c>
      <c r="L3575" s="2">
        <v>0.53472222222222221</v>
      </c>
      <c r="M3575" s="2">
        <v>0.68680555555555556</v>
      </c>
      <c r="N3575" s="1">
        <v>46076</v>
      </c>
      <c r="O3575" t="s">
        <v>23</v>
      </c>
      <c r="S3575" t="s">
        <v>18994</v>
      </c>
      <c r="T35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0.15208333333430346</v>
      </c>
      <c r="U3575" s="5">
        <f>WEEKNUM(Shipment_Data[[#This Row],[DATE]],2)</f>
        <v>9</v>
      </c>
      <c r="V3575" s="6">
        <f>SUBTOTAL(103,Shipment_Data[[#This Row],[DATE]])</f>
        <v>1</v>
      </c>
      <c r="W35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576" spans="1:23" x14ac:dyDescent="0.25">
      <c r="A3576" s="1">
        <v>46076</v>
      </c>
      <c r="B3576" t="s">
        <v>1312</v>
      </c>
      <c r="D3576" t="s">
        <v>4328</v>
      </c>
      <c r="E3576">
        <v>4</v>
      </c>
      <c r="G3576">
        <v>140648</v>
      </c>
      <c r="H3576" s="7">
        <v>162013.20000000001</v>
      </c>
      <c r="I3576" t="s">
        <v>20</v>
      </c>
      <c r="J3576" t="s">
        <v>105</v>
      </c>
      <c r="K3576" t="s">
        <v>106</v>
      </c>
      <c r="L3576" s="2">
        <v>0.53472222222222221</v>
      </c>
      <c r="M3576" s="2">
        <v>0.65694444444444444</v>
      </c>
      <c r="N3576" s="1">
        <v>46076</v>
      </c>
      <c r="O3576" t="s">
        <v>23</v>
      </c>
      <c r="S3576" t="s">
        <v>18994</v>
      </c>
      <c r="T357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0.12222222222771961</v>
      </c>
      <c r="U3576" s="5">
        <f>WEEKNUM(Shipment_Data[[#This Row],[DATE]],2)</f>
        <v>9</v>
      </c>
      <c r="V3576" s="6">
        <f>SUBTOTAL(103,Shipment_Data[[#This Row],[DATE]])</f>
        <v>1</v>
      </c>
      <c r="W35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577" spans="1:23" x14ac:dyDescent="0.25">
      <c r="A3577" s="1">
        <v>46076</v>
      </c>
      <c r="B3577" t="s">
        <v>480</v>
      </c>
      <c r="D3577" t="s">
        <v>4329</v>
      </c>
      <c r="E3577">
        <v>1</v>
      </c>
      <c r="G3577">
        <v>140658</v>
      </c>
      <c r="H3577" s="7">
        <v>234877.19</v>
      </c>
      <c r="I3577" t="s">
        <v>20</v>
      </c>
      <c r="J3577" t="s">
        <v>257</v>
      </c>
      <c r="K3577" t="s">
        <v>258</v>
      </c>
      <c r="L3577" s="2">
        <v>0.625</v>
      </c>
      <c r="M3577" s="2">
        <v>0.74375000000000002</v>
      </c>
      <c r="N3577" s="1">
        <v>46076</v>
      </c>
      <c r="O3577" t="s">
        <v>23</v>
      </c>
      <c r="S3577" t="s">
        <v>18994</v>
      </c>
      <c r="T357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0.11875000000145519</v>
      </c>
      <c r="U3577" s="5">
        <f>WEEKNUM(Shipment_Data[[#This Row],[DATE]],2)</f>
        <v>9</v>
      </c>
      <c r="V3577" s="6">
        <f>SUBTOTAL(103,Shipment_Data[[#This Row],[DATE]])</f>
        <v>1</v>
      </c>
      <c r="W35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578" spans="1:23" x14ac:dyDescent="0.25">
      <c r="A3578" s="1">
        <v>46076</v>
      </c>
      <c r="B3578" t="s">
        <v>55</v>
      </c>
      <c r="D3578" t="s">
        <v>4330</v>
      </c>
      <c r="E3578">
        <v>1</v>
      </c>
      <c r="G3578">
        <v>140714</v>
      </c>
      <c r="H3578" s="7">
        <v>8250</v>
      </c>
      <c r="I3578" t="s">
        <v>20</v>
      </c>
      <c r="J3578" t="s">
        <v>257</v>
      </c>
      <c r="K3578" t="s">
        <v>258</v>
      </c>
      <c r="L3578" s="2">
        <v>0.625</v>
      </c>
      <c r="M3578" s="2">
        <v>0.70138888888888884</v>
      </c>
      <c r="N3578" s="1">
        <v>46076</v>
      </c>
      <c r="O3578" t="s">
        <v>23</v>
      </c>
      <c r="S3578" t="s">
        <v>18994</v>
      </c>
      <c r="T357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7.6388888890505768E-2</v>
      </c>
      <c r="U3578" s="5">
        <f>WEEKNUM(Shipment_Data[[#This Row],[DATE]],2)</f>
        <v>9</v>
      </c>
      <c r="V3578" s="6">
        <f>SUBTOTAL(103,Shipment_Data[[#This Row],[DATE]])</f>
        <v>1</v>
      </c>
      <c r="W35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579" spans="1:23" x14ac:dyDescent="0.25">
      <c r="A3579" s="1">
        <v>46076</v>
      </c>
      <c r="B3579" t="s">
        <v>4331</v>
      </c>
      <c r="D3579" t="s">
        <v>4332</v>
      </c>
      <c r="E3579">
        <v>6</v>
      </c>
      <c r="G3579">
        <v>140636</v>
      </c>
      <c r="H3579" s="7">
        <v>230880.87</v>
      </c>
      <c r="I3579" t="s">
        <v>20</v>
      </c>
      <c r="J3579" t="s">
        <v>603</v>
      </c>
      <c r="K3579" t="s">
        <v>604</v>
      </c>
      <c r="L3579" s="2">
        <v>0.56458333333333333</v>
      </c>
      <c r="M3579" s="2">
        <v>0.35972222222222222</v>
      </c>
      <c r="N3579" s="1">
        <v>46077</v>
      </c>
      <c r="O3579" t="s">
        <v>23</v>
      </c>
      <c r="S3579" t="s">
        <v>18994</v>
      </c>
      <c r="T357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0.79513888889050577</v>
      </c>
      <c r="U3579" s="5">
        <f>WEEKNUM(Shipment_Data[[#This Row],[DATE]],2)</f>
        <v>9</v>
      </c>
      <c r="V3579" s="6">
        <f>SUBTOTAL(103,Shipment_Data[[#This Row],[DATE]])</f>
        <v>1</v>
      </c>
      <c r="W35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580" spans="1:23" x14ac:dyDescent="0.25">
      <c r="A3580" s="1">
        <v>46076</v>
      </c>
      <c r="B3580" t="s">
        <v>4333</v>
      </c>
      <c r="D3580" t="s">
        <v>4334</v>
      </c>
      <c r="E3580">
        <v>2</v>
      </c>
      <c r="G3580">
        <v>140670</v>
      </c>
      <c r="H3580" s="7">
        <v>164531.5</v>
      </c>
      <c r="I3580" t="s">
        <v>20</v>
      </c>
      <c r="J3580" t="s">
        <v>603</v>
      </c>
      <c r="K3580" t="s">
        <v>604</v>
      </c>
      <c r="L3580" s="2">
        <v>0.56458333333333333</v>
      </c>
      <c r="M3580" s="2">
        <v>0.78263888888888888</v>
      </c>
      <c r="N3580" s="1">
        <v>46076</v>
      </c>
      <c r="O3580" t="s">
        <v>23</v>
      </c>
      <c r="S3580" t="s">
        <v>18994</v>
      </c>
      <c r="T358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0.21805555555329192</v>
      </c>
      <c r="U3580" s="5">
        <f>WEEKNUM(Shipment_Data[[#This Row],[DATE]],2)</f>
        <v>9</v>
      </c>
      <c r="V3580" s="6">
        <f>SUBTOTAL(103,Shipment_Data[[#This Row],[DATE]])</f>
        <v>1</v>
      </c>
      <c r="W35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581" spans="1:23" x14ac:dyDescent="0.25">
      <c r="A3581" s="1">
        <v>46076</v>
      </c>
      <c r="B3581" t="s">
        <v>1428</v>
      </c>
      <c r="D3581" t="s">
        <v>4335</v>
      </c>
      <c r="E3581">
        <v>1</v>
      </c>
      <c r="G3581">
        <v>140663</v>
      </c>
      <c r="H3581" s="7">
        <v>74824.600000000006</v>
      </c>
      <c r="I3581" t="s">
        <v>20</v>
      </c>
      <c r="J3581" t="s">
        <v>603</v>
      </c>
      <c r="K3581" t="s">
        <v>604</v>
      </c>
      <c r="L3581" s="2">
        <v>0.56458333333333333</v>
      </c>
      <c r="M3581" s="2">
        <v>0.81944444444444442</v>
      </c>
      <c r="N3581" s="1">
        <v>46076</v>
      </c>
      <c r="O3581" t="s">
        <v>23</v>
      </c>
      <c r="S3581" t="s">
        <v>18994</v>
      </c>
      <c r="T358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0.25486111111240461</v>
      </c>
      <c r="U3581" s="5">
        <f>WEEKNUM(Shipment_Data[[#This Row],[DATE]],2)</f>
        <v>9</v>
      </c>
      <c r="V3581" s="6">
        <f>SUBTOTAL(103,Shipment_Data[[#This Row],[DATE]])</f>
        <v>1</v>
      </c>
      <c r="W35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582" spans="1:23" x14ac:dyDescent="0.25">
      <c r="A3582" s="1">
        <v>46076</v>
      </c>
      <c r="B3582" t="s">
        <v>4290</v>
      </c>
      <c r="D3582" t="s">
        <v>4336</v>
      </c>
      <c r="E3582">
        <v>1</v>
      </c>
      <c r="G3582">
        <v>140713</v>
      </c>
      <c r="H3582" s="7">
        <v>10999.93</v>
      </c>
      <c r="I3582" t="s">
        <v>20</v>
      </c>
      <c r="J3582" t="s">
        <v>603</v>
      </c>
      <c r="K3582" t="s">
        <v>604</v>
      </c>
      <c r="L3582" s="2">
        <v>0.56458333333333333</v>
      </c>
      <c r="M3582" s="2">
        <v>0.73333333333333328</v>
      </c>
      <c r="N3582" s="1">
        <v>46076</v>
      </c>
      <c r="O3582" t="s">
        <v>23</v>
      </c>
      <c r="S3582" t="s">
        <v>18994</v>
      </c>
      <c r="T358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0.16874999999708962</v>
      </c>
      <c r="U3582" s="5">
        <f>WEEKNUM(Shipment_Data[[#This Row],[DATE]],2)</f>
        <v>9</v>
      </c>
      <c r="V3582" s="6">
        <f>SUBTOTAL(103,Shipment_Data[[#This Row],[DATE]])</f>
        <v>1</v>
      </c>
      <c r="W35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583" spans="1:23" x14ac:dyDescent="0.25">
      <c r="A3583" s="1">
        <v>46076</v>
      </c>
      <c r="B3583" t="s">
        <v>4290</v>
      </c>
      <c r="D3583" t="s">
        <v>4291</v>
      </c>
      <c r="E3583">
        <v>2</v>
      </c>
      <c r="G3583">
        <v>140599</v>
      </c>
      <c r="H3583" s="7">
        <v>261465.96</v>
      </c>
      <c r="I3583" t="s">
        <v>20</v>
      </c>
      <c r="J3583" t="s">
        <v>603</v>
      </c>
      <c r="K3583" t="s">
        <v>604</v>
      </c>
      <c r="L3583" s="2">
        <v>0.56458333333333333</v>
      </c>
      <c r="M3583" s="2">
        <v>0.73333333333333328</v>
      </c>
      <c r="N3583" s="1">
        <v>46076</v>
      </c>
      <c r="O3583" t="s">
        <v>23</v>
      </c>
      <c r="S3583" t="s">
        <v>18994</v>
      </c>
      <c r="T358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0.16874999999708962</v>
      </c>
      <c r="U3583" s="5">
        <f>WEEKNUM(Shipment_Data[[#This Row],[DATE]],2)</f>
        <v>9</v>
      </c>
      <c r="V3583" s="6">
        <f>SUBTOTAL(103,Shipment_Data[[#This Row],[DATE]])</f>
        <v>1</v>
      </c>
      <c r="W35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584" spans="1:23" x14ac:dyDescent="0.25">
      <c r="A3584" s="1">
        <v>46076</v>
      </c>
      <c r="B3584" t="s">
        <v>4337</v>
      </c>
      <c r="D3584" t="s">
        <v>4338</v>
      </c>
      <c r="E3584">
        <v>1</v>
      </c>
      <c r="G3584">
        <v>140770</v>
      </c>
      <c r="H3584" s="7">
        <v>152873.60000000001</v>
      </c>
      <c r="I3584" t="s">
        <v>20</v>
      </c>
      <c r="J3584" t="s">
        <v>91</v>
      </c>
      <c r="K3584" t="s">
        <v>92</v>
      </c>
      <c r="L3584" s="2">
        <v>0.72916666666666663</v>
      </c>
      <c r="M3584" s="2">
        <v>0.72916666666666663</v>
      </c>
      <c r="N3584" s="1">
        <v>46076</v>
      </c>
      <c r="O3584" t="s">
        <v>23</v>
      </c>
      <c r="S3584" t="s">
        <v>18994</v>
      </c>
      <c r="T358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3584" s="5">
        <f>WEEKNUM(Shipment_Data[[#This Row],[DATE]],2)</f>
        <v>9</v>
      </c>
      <c r="V3584" s="6">
        <f>SUBTOTAL(103,Shipment_Data[[#This Row],[DATE]])</f>
        <v>1</v>
      </c>
      <c r="W35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585" spans="1:23" x14ac:dyDescent="0.25">
      <c r="A3585" s="1">
        <v>46076</v>
      </c>
      <c r="B3585" t="s">
        <v>364</v>
      </c>
      <c r="D3585" t="s">
        <v>4339</v>
      </c>
      <c r="E3585">
        <v>1</v>
      </c>
      <c r="G3585">
        <v>140773</v>
      </c>
      <c r="H3585" s="7">
        <v>35961.64</v>
      </c>
      <c r="I3585" t="s">
        <v>20</v>
      </c>
      <c r="J3585" t="s">
        <v>91</v>
      </c>
      <c r="K3585" t="s">
        <v>92</v>
      </c>
      <c r="L3585" s="2">
        <v>0.74444444444444446</v>
      </c>
      <c r="M3585" s="2">
        <v>0.74444444444444446</v>
      </c>
      <c r="N3585" s="1">
        <v>46076</v>
      </c>
      <c r="O3585" t="s">
        <v>23</v>
      </c>
      <c r="S3585" t="s">
        <v>18994</v>
      </c>
      <c r="T358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3585" s="5">
        <f>WEEKNUM(Shipment_Data[[#This Row],[DATE]],2)</f>
        <v>9</v>
      </c>
      <c r="V3585" s="6">
        <f>SUBTOTAL(103,Shipment_Data[[#This Row],[DATE]])</f>
        <v>1</v>
      </c>
      <c r="W35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586" spans="1:23" x14ac:dyDescent="0.25">
      <c r="A3586" s="1">
        <v>46076</v>
      </c>
      <c r="B3586" t="s">
        <v>364</v>
      </c>
      <c r="D3586" t="s">
        <v>4340</v>
      </c>
      <c r="E3586">
        <v>1</v>
      </c>
      <c r="G3586">
        <v>140773</v>
      </c>
      <c r="H3586" s="7">
        <v>24749.99</v>
      </c>
      <c r="I3586" t="s">
        <v>20</v>
      </c>
      <c r="J3586" t="s">
        <v>91</v>
      </c>
      <c r="K3586" t="s">
        <v>92</v>
      </c>
      <c r="L3586" s="2">
        <v>0.74444444444444446</v>
      </c>
      <c r="M3586" s="2">
        <v>0.74444444444444446</v>
      </c>
      <c r="N3586" s="1">
        <v>46076</v>
      </c>
      <c r="O3586" t="s">
        <v>23</v>
      </c>
      <c r="S3586" t="s">
        <v>18994</v>
      </c>
      <c r="T358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3586" s="5">
        <f>WEEKNUM(Shipment_Data[[#This Row],[DATE]],2)</f>
        <v>9</v>
      </c>
      <c r="V3586" s="6">
        <f>SUBTOTAL(103,Shipment_Data[[#This Row],[DATE]])</f>
        <v>1</v>
      </c>
      <c r="W35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587" spans="1:23" x14ac:dyDescent="0.25">
      <c r="A3587" s="1">
        <v>46076</v>
      </c>
      <c r="B3587" t="s">
        <v>440</v>
      </c>
      <c r="D3587" t="s">
        <v>4341</v>
      </c>
      <c r="E3587">
        <v>1</v>
      </c>
      <c r="G3587">
        <v>140669</v>
      </c>
      <c r="H3587" s="7">
        <v>27216.63</v>
      </c>
      <c r="I3587" t="s">
        <v>20</v>
      </c>
      <c r="J3587" t="s">
        <v>111</v>
      </c>
      <c r="K3587" t="s">
        <v>112</v>
      </c>
      <c r="L3587" s="2">
        <v>0.70486111111111116</v>
      </c>
      <c r="M3587" s="2">
        <v>0.86805555555555558</v>
      </c>
      <c r="N3587" s="1">
        <v>46076</v>
      </c>
      <c r="O3587" t="s">
        <v>23</v>
      </c>
      <c r="S3587" t="s">
        <v>18994</v>
      </c>
      <c r="T358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0.16319444444525288</v>
      </c>
      <c r="U3587" s="5">
        <f>WEEKNUM(Shipment_Data[[#This Row],[DATE]],2)</f>
        <v>9</v>
      </c>
      <c r="V3587" s="6">
        <f>SUBTOTAL(103,Shipment_Data[[#This Row],[DATE]])</f>
        <v>1</v>
      </c>
      <c r="W35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588" spans="1:23" x14ac:dyDescent="0.25">
      <c r="A3588" s="1">
        <v>46076</v>
      </c>
      <c r="B3588" t="s">
        <v>487</v>
      </c>
      <c r="D3588" t="s">
        <v>4342</v>
      </c>
      <c r="E3588">
        <v>4</v>
      </c>
      <c r="G3588">
        <v>140597</v>
      </c>
      <c r="H3588" s="7">
        <v>434170.76</v>
      </c>
      <c r="I3588" t="s">
        <v>20</v>
      </c>
      <c r="J3588" t="s">
        <v>111</v>
      </c>
      <c r="K3588" t="s">
        <v>112</v>
      </c>
      <c r="L3588" s="2">
        <v>0.70486111111111116</v>
      </c>
      <c r="M3588" s="2">
        <v>0.87430555555555556</v>
      </c>
      <c r="N3588" s="1">
        <v>46076</v>
      </c>
      <c r="O3588" t="s">
        <v>23</v>
      </c>
      <c r="S3588" t="s">
        <v>18994</v>
      </c>
      <c r="T35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0.16944444444379769</v>
      </c>
      <c r="U3588" s="5">
        <f>WEEKNUM(Shipment_Data[[#This Row],[DATE]],2)</f>
        <v>9</v>
      </c>
      <c r="V3588" s="6">
        <f>SUBTOTAL(103,Shipment_Data[[#This Row],[DATE]])</f>
        <v>1</v>
      </c>
      <c r="W35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589" spans="1:23" x14ac:dyDescent="0.25">
      <c r="A3589" s="1">
        <v>46076</v>
      </c>
      <c r="B3589" t="s">
        <v>4273</v>
      </c>
      <c r="D3589" t="s">
        <v>4343</v>
      </c>
      <c r="E3589">
        <v>1</v>
      </c>
      <c r="G3589">
        <v>140673</v>
      </c>
      <c r="H3589" s="7">
        <v>87990.35</v>
      </c>
      <c r="I3589" t="s">
        <v>20</v>
      </c>
      <c r="J3589" t="s">
        <v>287</v>
      </c>
      <c r="K3589" t="s">
        <v>288</v>
      </c>
      <c r="L3589" s="2">
        <v>0.70833333333333337</v>
      </c>
      <c r="M3589" s="2">
        <v>0.76041666666666663</v>
      </c>
      <c r="N3589" s="1">
        <v>46076</v>
      </c>
      <c r="O3589" t="s">
        <v>23</v>
      </c>
      <c r="S3589" t="s">
        <v>18994</v>
      </c>
      <c r="T35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5.2083333328482695E-2</v>
      </c>
      <c r="U3589" s="5">
        <f>WEEKNUM(Shipment_Data[[#This Row],[DATE]],2)</f>
        <v>9</v>
      </c>
      <c r="V3589" s="6">
        <f>SUBTOTAL(103,Shipment_Data[[#This Row],[DATE]])</f>
        <v>1</v>
      </c>
      <c r="W35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590" spans="1:23" x14ac:dyDescent="0.25">
      <c r="A3590" s="1">
        <v>46077</v>
      </c>
      <c r="B3590" t="s">
        <v>4344</v>
      </c>
      <c r="D3590" t="s">
        <v>4345</v>
      </c>
      <c r="E3590">
        <v>1</v>
      </c>
      <c r="G3590">
        <v>140775</v>
      </c>
      <c r="H3590" s="7">
        <v>27268.799999999999</v>
      </c>
      <c r="I3590" t="s">
        <v>20</v>
      </c>
      <c r="J3590" t="s">
        <v>219</v>
      </c>
      <c r="K3590" t="s">
        <v>220</v>
      </c>
      <c r="L3590" s="2">
        <v>0.93055555555555558</v>
      </c>
      <c r="M3590" s="2">
        <v>0.56736111111111109</v>
      </c>
      <c r="N3590" s="1">
        <v>46077</v>
      </c>
      <c r="O3590" t="s">
        <v>23</v>
      </c>
      <c r="S3590" t="s">
        <v>18994</v>
      </c>
      <c r="T359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-0.3631944444423425</v>
      </c>
      <c r="U3590" s="5">
        <f>WEEKNUM(Shipment_Data[[#This Row],[DATE]],2)</f>
        <v>9</v>
      </c>
      <c r="V3590" s="6">
        <f>SUBTOTAL(103,Shipment_Data[[#This Row],[DATE]])</f>
        <v>1</v>
      </c>
      <c r="W35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591" spans="1:23" x14ac:dyDescent="0.25">
      <c r="A3591" s="1">
        <v>46077</v>
      </c>
      <c r="B3591" t="s">
        <v>4346</v>
      </c>
      <c r="D3591" t="s">
        <v>4347</v>
      </c>
      <c r="E3591">
        <v>6</v>
      </c>
      <c r="G3591">
        <v>140567</v>
      </c>
      <c r="H3591" s="7">
        <v>1823678.08</v>
      </c>
      <c r="I3591" t="s">
        <v>20</v>
      </c>
      <c r="J3591" t="s">
        <v>111</v>
      </c>
      <c r="K3591" t="s">
        <v>112</v>
      </c>
      <c r="L3591" s="2">
        <v>0.57291666666666663</v>
      </c>
      <c r="M3591" s="2">
        <v>0.54027777777777775</v>
      </c>
      <c r="N3591" s="1">
        <v>46077</v>
      </c>
      <c r="O3591" t="s">
        <v>23</v>
      </c>
      <c r="S3591" t="s">
        <v>18994</v>
      </c>
      <c r="T359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-3.2638888886140194E-2</v>
      </c>
      <c r="U3591" s="5">
        <f>WEEKNUM(Shipment_Data[[#This Row],[DATE]],2)</f>
        <v>9</v>
      </c>
      <c r="V3591" s="6">
        <f>SUBTOTAL(103,Shipment_Data[[#This Row],[DATE]])</f>
        <v>1</v>
      </c>
      <c r="W35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592" spans="1:23" x14ac:dyDescent="0.25">
      <c r="A3592" s="1">
        <v>46077</v>
      </c>
      <c r="B3592" t="s">
        <v>4346</v>
      </c>
      <c r="D3592" t="s">
        <v>4348</v>
      </c>
      <c r="E3592">
        <v>1</v>
      </c>
      <c r="G3592">
        <v>140579</v>
      </c>
      <c r="H3592" s="7">
        <v>12299.45</v>
      </c>
      <c r="I3592" t="s">
        <v>20</v>
      </c>
      <c r="J3592" t="s">
        <v>111</v>
      </c>
      <c r="K3592" t="s">
        <v>112</v>
      </c>
      <c r="L3592" s="2">
        <v>0.57291666666666663</v>
      </c>
      <c r="M3592" s="2">
        <v>0.54027777777777775</v>
      </c>
      <c r="N3592" s="1">
        <v>46077</v>
      </c>
      <c r="O3592" t="s">
        <v>23</v>
      </c>
      <c r="S3592" t="s">
        <v>18994</v>
      </c>
      <c r="T359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-3.2638888886140194E-2</v>
      </c>
      <c r="U3592" s="5">
        <f>WEEKNUM(Shipment_Data[[#This Row],[DATE]],2)</f>
        <v>9</v>
      </c>
      <c r="V3592" s="6">
        <f>SUBTOTAL(103,Shipment_Data[[#This Row],[DATE]])</f>
        <v>1</v>
      </c>
      <c r="W35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593" spans="1:23" x14ac:dyDescent="0.25">
      <c r="A3593" s="1">
        <v>46077</v>
      </c>
      <c r="B3593" t="s">
        <v>4346</v>
      </c>
      <c r="D3593" t="s">
        <v>4349</v>
      </c>
      <c r="E3593">
        <v>1</v>
      </c>
      <c r="G3593">
        <v>140764</v>
      </c>
      <c r="H3593" s="7">
        <v>5339.76</v>
      </c>
      <c r="I3593" t="s">
        <v>20</v>
      </c>
      <c r="J3593" t="s">
        <v>111</v>
      </c>
      <c r="K3593" t="s">
        <v>112</v>
      </c>
      <c r="L3593" s="2">
        <v>0.57291666666666663</v>
      </c>
      <c r="M3593" s="2">
        <v>0.54027777777777775</v>
      </c>
      <c r="N3593" s="1">
        <v>46077</v>
      </c>
      <c r="O3593" t="s">
        <v>23</v>
      </c>
      <c r="S3593" t="s">
        <v>18994</v>
      </c>
      <c r="T35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-3.2638888886140194E-2</v>
      </c>
      <c r="U3593" s="5">
        <f>WEEKNUM(Shipment_Data[[#This Row],[DATE]],2)</f>
        <v>9</v>
      </c>
      <c r="V3593" s="6">
        <f>SUBTOTAL(103,Shipment_Data[[#This Row],[DATE]])</f>
        <v>1</v>
      </c>
      <c r="W35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594" spans="1:23" x14ac:dyDescent="0.25">
      <c r="A3594" s="1">
        <v>46077</v>
      </c>
      <c r="B3594" t="s">
        <v>4346</v>
      </c>
      <c r="D3594" t="s">
        <v>4350</v>
      </c>
      <c r="E3594">
        <v>1</v>
      </c>
      <c r="G3594">
        <v>140780</v>
      </c>
      <c r="H3594" s="7">
        <v>81128.41</v>
      </c>
      <c r="I3594" t="s">
        <v>20</v>
      </c>
      <c r="J3594" t="s">
        <v>111</v>
      </c>
      <c r="K3594" t="s">
        <v>112</v>
      </c>
      <c r="L3594" s="2">
        <v>0.57291666666666663</v>
      </c>
      <c r="M3594" s="2">
        <v>0.54027777777777775</v>
      </c>
      <c r="N3594" s="1">
        <v>46077</v>
      </c>
      <c r="O3594" t="s">
        <v>23</v>
      </c>
      <c r="S3594" t="s">
        <v>18994</v>
      </c>
      <c r="T35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-3.2638888886140194E-2</v>
      </c>
      <c r="U3594" s="5">
        <f>WEEKNUM(Shipment_Data[[#This Row],[DATE]],2)</f>
        <v>9</v>
      </c>
      <c r="V3594" s="6">
        <f>SUBTOTAL(103,Shipment_Data[[#This Row],[DATE]])</f>
        <v>1</v>
      </c>
      <c r="W35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595" spans="1:23" x14ac:dyDescent="0.25">
      <c r="A3595" s="1">
        <v>46077</v>
      </c>
      <c r="B3595" t="s">
        <v>4351</v>
      </c>
      <c r="D3595" t="s">
        <v>4352</v>
      </c>
      <c r="E3595">
        <v>1</v>
      </c>
      <c r="G3595">
        <v>140353</v>
      </c>
      <c r="H3595" s="7">
        <v>119900.1</v>
      </c>
      <c r="I3595" t="s">
        <v>20</v>
      </c>
      <c r="J3595" t="s">
        <v>97</v>
      </c>
      <c r="K3595" t="s">
        <v>98</v>
      </c>
      <c r="L3595" s="2">
        <v>0.61805555555555558</v>
      </c>
      <c r="M3595" s="2">
        <v>0.75</v>
      </c>
      <c r="N3595" s="1">
        <v>46077</v>
      </c>
      <c r="O3595" t="s">
        <v>23</v>
      </c>
      <c r="S3595" t="s">
        <v>18994</v>
      </c>
      <c r="T359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0.13194444444525288</v>
      </c>
      <c r="U3595" s="5">
        <f>WEEKNUM(Shipment_Data[[#This Row],[DATE]],2)</f>
        <v>9</v>
      </c>
      <c r="V3595" s="6">
        <f>SUBTOTAL(103,Shipment_Data[[#This Row],[DATE]])</f>
        <v>1</v>
      </c>
      <c r="W35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596" spans="1:23" x14ac:dyDescent="0.25">
      <c r="A3596" s="1">
        <v>46077</v>
      </c>
      <c r="B3596" t="s">
        <v>2070</v>
      </c>
      <c r="D3596" t="s">
        <v>4353</v>
      </c>
      <c r="E3596">
        <v>1</v>
      </c>
      <c r="G3596">
        <v>140719</v>
      </c>
      <c r="H3596" s="7">
        <v>165881.74</v>
      </c>
      <c r="I3596" t="s">
        <v>20</v>
      </c>
      <c r="J3596" t="s">
        <v>97</v>
      </c>
      <c r="K3596" t="s">
        <v>98</v>
      </c>
      <c r="L3596" s="2">
        <v>0.61805555555555558</v>
      </c>
      <c r="M3596" s="2">
        <v>0.7680555555555556</v>
      </c>
      <c r="N3596" s="1">
        <v>46077</v>
      </c>
      <c r="O3596" t="s">
        <v>23</v>
      </c>
      <c r="S3596" t="s">
        <v>18994</v>
      </c>
      <c r="T359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0.15000000000145519</v>
      </c>
      <c r="U3596" s="5">
        <f>WEEKNUM(Shipment_Data[[#This Row],[DATE]],2)</f>
        <v>9</v>
      </c>
      <c r="V3596" s="6">
        <f>SUBTOTAL(103,Shipment_Data[[#This Row],[DATE]])</f>
        <v>1</v>
      </c>
      <c r="W35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597" spans="1:23" x14ac:dyDescent="0.25">
      <c r="A3597" s="1">
        <v>46077</v>
      </c>
      <c r="B3597" t="s">
        <v>2070</v>
      </c>
      <c r="D3597" t="s">
        <v>4354</v>
      </c>
      <c r="E3597">
        <v>1</v>
      </c>
      <c r="G3597">
        <v>140726</v>
      </c>
      <c r="H3597" s="7">
        <v>11880</v>
      </c>
      <c r="I3597" t="s">
        <v>20</v>
      </c>
      <c r="J3597" t="s">
        <v>97</v>
      </c>
      <c r="K3597" t="s">
        <v>98</v>
      </c>
      <c r="L3597" s="2">
        <v>0.61805555555555558</v>
      </c>
      <c r="M3597" s="2">
        <v>0.7680555555555556</v>
      </c>
      <c r="N3597" s="1">
        <v>46077</v>
      </c>
      <c r="O3597" t="s">
        <v>23</v>
      </c>
      <c r="S3597" t="s">
        <v>18994</v>
      </c>
      <c r="T359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0.15000000000145519</v>
      </c>
      <c r="U3597" s="5">
        <f>WEEKNUM(Shipment_Data[[#This Row],[DATE]],2)</f>
        <v>9</v>
      </c>
      <c r="V3597" s="6">
        <f>SUBTOTAL(103,Shipment_Data[[#This Row],[DATE]])</f>
        <v>1</v>
      </c>
      <c r="W35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598" spans="1:23" x14ac:dyDescent="0.25">
      <c r="A3598" s="1">
        <v>46077</v>
      </c>
      <c r="B3598" t="s">
        <v>2070</v>
      </c>
      <c r="D3598" t="s">
        <v>4355</v>
      </c>
      <c r="E3598">
        <v>2</v>
      </c>
      <c r="G3598">
        <v>140717</v>
      </c>
      <c r="H3598" s="7">
        <v>12299.45</v>
      </c>
      <c r="I3598" t="s">
        <v>20</v>
      </c>
      <c r="J3598" t="s">
        <v>97</v>
      </c>
      <c r="K3598" t="s">
        <v>98</v>
      </c>
      <c r="L3598" s="2">
        <v>0.61805555555555558</v>
      </c>
      <c r="M3598" s="2">
        <v>0.7680555555555556</v>
      </c>
      <c r="N3598" s="1">
        <v>46077</v>
      </c>
      <c r="O3598" t="s">
        <v>23</v>
      </c>
      <c r="S3598" t="s">
        <v>18994</v>
      </c>
      <c r="T359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0.15000000000145519</v>
      </c>
      <c r="U3598" s="5">
        <f>WEEKNUM(Shipment_Data[[#This Row],[DATE]],2)</f>
        <v>9</v>
      </c>
      <c r="V3598" s="6">
        <f>SUBTOTAL(103,Shipment_Data[[#This Row],[DATE]])</f>
        <v>1</v>
      </c>
      <c r="W35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599" spans="1:23" x14ac:dyDescent="0.25">
      <c r="A3599" s="1">
        <v>46077</v>
      </c>
      <c r="B3599" t="s">
        <v>2070</v>
      </c>
      <c r="D3599" t="s">
        <v>4356</v>
      </c>
      <c r="E3599">
        <v>4</v>
      </c>
      <c r="G3599" t="s">
        <v>4357</v>
      </c>
      <c r="H3599" s="7">
        <v>886861.61</v>
      </c>
      <c r="I3599" t="s">
        <v>20</v>
      </c>
      <c r="J3599" t="s">
        <v>97</v>
      </c>
      <c r="K3599" t="s">
        <v>98</v>
      </c>
      <c r="L3599" s="2">
        <v>0.61805555555555558</v>
      </c>
      <c r="M3599" s="2">
        <v>0.7680555555555556</v>
      </c>
      <c r="N3599" s="1">
        <v>46077</v>
      </c>
      <c r="O3599" t="s">
        <v>23</v>
      </c>
      <c r="S3599" t="s">
        <v>18994</v>
      </c>
      <c r="T359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0.15000000000145519</v>
      </c>
      <c r="U3599" s="5">
        <f>WEEKNUM(Shipment_Data[[#This Row],[DATE]],2)</f>
        <v>9</v>
      </c>
      <c r="V3599" s="6">
        <f>SUBTOTAL(103,Shipment_Data[[#This Row],[DATE]])</f>
        <v>1</v>
      </c>
      <c r="W35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600" spans="1:23" x14ac:dyDescent="0.25">
      <c r="A3600" s="1">
        <v>46077</v>
      </c>
      <c r="B3600" t="s">
        <v>1186</v>
      </c>
      <c r="D3600" t="s">
        <v>4358</v>
      </c>
      <c r="E3600">
        <v>2</v>
      </c>
      <c r="G3600">
        <v>140787</v>
      </c>
      <c r="H3600" s="7">
        <v>20999.43</v>
      </c>
      <c r="I3600" t="s">
        <v>20</v>
      </c>
      <c r="J3600" t="s">
        <v>97</v>
      </c>
      <c r="K3600" t="s">
        <v>98</v>
      </c>
      <c r="L3600" s="2">
        <v>0.61805555555555558</v>
      </c>
      <c r="M3600" s="2">
        <v>0.7680555555555556</v>
      </c>
      <c r="N3600" s="1">
        <v>46077</v>
      </c>
      <c r="O3600" t="s">
        <v>23</v>
      </c>
      <c r="S3600" t="s">
        <v>18994</v>
      </c>
      <c r="T360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0.15000000000145519</v>
      </c>
      <c r="U3600" s="5">
        <f>WEEKNUM(Shipment_Data[[#This Row],[DATE]],2)</f>
        <v>9</v>
      </c>
      <c r="V3600" s="6">
        <f>SUBTOTAL(103,Shipment_Data[[#This Row],[DATE]])</f>
        <v>1</v>
      </c>
      <c r="W36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601" spans="1:23" x14ac:dyDescent="0.25">
      <c r="A3601" s="1">
        <v>46077</v>
      </c>
      <c r="B3601" t="s">
        <v>4359</v>
      </c>
      <c r="D3601" t="s">
        <v>4360</v>
      </c>
      <c r="E3601">
        <v>1</v>
      </c>
      <c r="G3601">
        <v>140763</v>
      </c>
      <c r="H3601" s="7">
        <v>14000</v>
      </c>
      <c r="I3601" t="s">
        <v>20</v>
      </c>
      <c r="J3601" t="s">
        <v>97</v>
      </c>
      <c r="K3601" t="s">
        <v>98</v>
      </c>
      <c r="L3601" s="2">
        <v>0.61805555555555558</v>
      </c>
      <c r="M3601" s="2">
        <v>0.7</v>
      </c>
      <c r="N3601" s="1">
        <v>46077</v>
      </c>
      <c r="O3601" t="s">
        <v>23</v>
      </c>
      <c r="S3601" t="s">
        <v>18994</v>
      </c>
      <c r="T360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8.1944444442342501E-2</v>
      </c>
      <c r="U3601" s="5">
        <f>WEEKNUM(Shipment_Data[[#This Row],[DATE]],2)</f>
        <v>9</v>
      </c>
      <c r="V3601" s="6">
        <f>SUBTOTAL(103,Shipment_Data[[#This Row],[DATE]])</f>
        <v>1</v>
      </c>
      <c r="W36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602" spans="1:23" x14ac:dyDescent="0.25">
      <c r="A3602" s="1">
        <v>46077</v>
      </c>
      <c r="B3602" t="s">
        <v>2482</v>
      </c>
      <c r="D3602" t="s">
        <v>4361</v>
      </c>
      <c r="E3602">
        <v>1</v>
      </c>
      <c r="G3602">
        <v>140704</v>
      </c>
      <c r="H3602" s="7">
        <v>199736.9</v>
      </c>
      <c r="I3602" t="s">
        <v>20</v>
      </c>
      <c r="J3602" t="s">
        <v>97</v>
      </c>
      <c r="K3602" t="s">
        <v>98</v>
      </c>
      <c r="L3602" s="2">
        <v>0.61805555555555558</v>
      </c>
      <c r="M3602" s="2">
        <v>0.72777777777777775</v>
      </c>
      <c r="N3602" s="1">
        <v>46077</v>
      </c>
      <c r="O3602" t="s">
        <v>23</v>
      </c>
      <c r="S3602" t="s">
        <v>18994</v>
      </c>
      <c r="T360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0.10972222222335404</v>
      </c>
      <c r="U3602" s="5">
        <f>WEEKNUM(Shipment_Data[[#This Row],[DATE]],2)</f>
        <v>9</v>
      </c>
      <c r="V3602" s="6">
        <f>SUBTOTAL(103,Shipment_Data[[#This Row],[DATE]])</f>
        <v>1</v>
      </c>
      <c r="W36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603" spans="1:23" x14ac:dyDescent="0.25">
      <c r="A3603" s="1">
        <v>46077</v>
      </c>
      <c r="B3603" t="s">
        <v>2070</v>
      </c>
      <c r="D3603" t="s">
        <v>4362</v>
      </c>
      <c r="E3603">
        <v>4</v>
      </c>
      <c r="G3603" t="s">
        <v>4363</v>
      </c>
      <c r="H3603" s="7">
        <v>1744885.3</v>
      </c>
      <c r="I3603" t="s">
        <v>20</v>
      </c>
      <c r="J3603" t="s">
        <v>97</v>
      </c>
      <c r="K3603" t="s">
        <v>98</v>
      </c>
      <c r="L3603" s="2">
        <v>0.61805555555555558</v>
      </c>
      <c r="M3603" s="2">
        <v>0.7680555555555556</v>
      </c>
      <c r="N3603" s="1">
        <v>46077</v>
      </c>
      <c r="O3603" t="s">
        <v>23</v>
      </c>
      <c r="S3603" t="s">
        <v>18994</v>
      </c>
      <c r="T360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0.15000000000145519</v>
      </c>
      <c r="U3603" s="5">
        <f>WEEKNUM(Shipment_Data[[#This Row],[DATE]],2)</f>
        <v>9</v>
      </c>
      <c r="V3603" s="6">
        <f>SUBTOTAL(103,Shipment_Data[[#This Row],[DATE]])</f>
        <v>1</v>
      </c>
      <c r="W36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604" spans="1:23" x14ac:dyDescent="0.25">
      <c r="A3604" s="1">
        <v>46077</v>
      </c>
      <c r="B3604" t="s">
        <v>2081</v>
      </c>
      <c r="D3604" t="s">
        <v>4364</v>
      </c>
      <c r="E3604">
        <v>1</v>
      </c>
      <c r="G3604">
        <v>140659</v>
      </c>
      <c r="H3604" s="7">
        <v>33662.53</v>
      </c>
      <c r="I3604" t="s">
        <v>20</v>
      </c>
      <c r="J3604" t="s">
        <v>97</v>
      </c>
      <c r="K3604" t="s">
        <v>98</v>
      </c>
      <c r="L3604" s="2">
        <v>0.61805555555555558</v>
      </c>
      <c r="M3604" s="2">
        <v>0.84722222222222221</v>
      </c>
      <c r="N3604" s="1">
        <v>46077</v>
      </c>
      <c r="O3604" t="s">
        <v>23</v>
      </c>
      <c r="S3604" t="s">
        <v>18994</v>
      </c>
      <c r="T360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0.22916666666424135</v>
      </c>
      <c r="U3604" s="5">
        <f>WEEKNUM(Shipment_Data[[#This Row],[DATE]],2)</f>
        <v>9</v>
      </c>
      <c r="V3604" s="6">
        <f>SUBTOTAL(103,Shipment_Data[[#This Row],[DATE]])</f>
        <v>1</v>
      </c>
      <c r="W36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605" spans="1:23" x14ac:dyDescent="0.25">
      <c r="A3605" s="1">
        <v>46077</v>
      </c>
      <c r="B3605" t="s">
        <v>2081</v>
      </c>
      <c r="D3605" t="s">
        <v>4365</v>
      </c>
      <c r="E3605">
        <v>5</v>
      </c>
      <c r="G3605" t="s">
        <v>4366</v>
      </c>
      <c r="H3605" s="7">
        <v>762657.63</v>
      </c>
      <c r="I3605" t="s">
        <v>20</v>
      </c>
      <c r="J3605" t="s">
        <v>97</v>
      </c>
      <c r="K3605" t="s">
        <v>98</v>
      </c>
      <c r="L3605" s="2">
        <v>0.61805555555555558</v>
      </c>
      <c r="M3605" s="2">
        <v>0.84722222222222221</v>
      </c>
      <c r="N3605" s="1">
        <v>46077</v>
      </c>
      <c r="O3605" t="s">
        <v>23</v>
      </c>
      <c r="S3605" t="s">
        <v>18994</v>
      </c>
      <c r="T360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0.22916666666424135</v>
      </c>
      <c r="U3605" s="5">
        <f>WEEKNUM(Shipment_Data[[#This Row],[DATE]],2)</f>
        <v>9</v>
      </c>
      <c r="V3605" s="6">
        <f>SUBTOTAL(103,Shipment_Data[[#This Row],[DATE]])</f>
        <v>1</v>
      </c>
      <c r="W36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606" spans="1:23" x14ac:dyDescent="0.25">
      <c r="A3606" s="1">
        <v>46077</v>
      </c>
      <c r="B3606" t="s">
        <v>2067</v>
      </c>
      <c r="D3606" t="s">
        <v>4367</v>
      </c>
      <c r="E3606">
        <v>1</v>
      </c>
      <c r="G3606">
        <v>140851</v>
      </c>
      <c r="H3606" s="7">
        <v>12100.11</v>
      </c>
      <c r="I3606" t="s">
        <v>20</v>
      </c>
      <c r="J3606" t="s">
        <v>97</v>
      </c>
      <c r="K3606" t="s">
        <v>98</v>
      </c>
      <c r="L3606" s="2">
        <v>0.61805555555555558</v>
      </c>
      <c r="M3606" s="2">
        <v>0.74027777777777781</v>
      </c>
      <c r="N3606" s="1">
        <v>46077</v>
      </c>
      <c r="O3606" t="s">
        <v>23</v>
      </c>
      <c r="S3606" t="s">
        <v>18994</v>
      </c>
      <c r="T360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0.12222222222044365</v>
      </c>
      <c r="U3606" s="5">
        <f>WEEKNUM(Shipment_Data[[#This Row],[DATE]],2)</f>
        <v>9</v>
      </c>
      <c r="V3606" s="6">
        <f>SUBTOTAL(103,Shipment_Data[[#This Row],[DATE]])</f>
        <v>1</v>
      </c>
      <c r="W36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607" spans="1:23" x14ac:dyDescent="0.25">
      <c r="A3607" s="1">
        <v>46077</v>
      </c>
      <c r="B3607" t="s">
        <v>2067</v>
      </c>
      <c r="D3607" t="s">
        <v>4368</v>
      </c>
      <c r="G3607">
        <v>140776</v>
      </c>
      <c r="H3607" s="7">
        <v>12100.11</v>
      </c>
      <c r="I3607" t="s">
        <v>20</v>
      </c>
      <c r="J3607" t="s">
        <v>97</v>
      </c>
      <c r="K3607" t="s">
        <v>98</v>
      </c>
      <c r="L3607" s="2">
        <v>0.61805555555555558</v>
      </c>
      <c r="M3607" s="2">
        <v>0.7416666666666667</v>
      </c>
      <c r="N3607" s="1">
        <v>46077</v>
      </c>
      <c r="O3607" t="s">
        <v>23</v>
      </c>
      <c r="S3607" t="s">
        <v>18994</v>
      </c>
      <c r="T360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0.12361111111385981</v>
      </c>
      <c r="U3607" s="5">
        <f>WEEKNUM(Shipment_Data[[#This Row],[DATE]],2)</f>
        <v>9</v>
      </c>
      <c r="V3607" s="6">
        <f>SUBTOTAL(103,Shipment_Data[[#This Row],[DATE]])</f>
        <v>1</v>
      </c>
      <c r="W36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608" spans="1:23" x14ac:dyDescent="0.25">
      <c r="A3608" s="1">
        <v>46077</v>
      </c>
      <c r="B3608" t="s">
        <v>2067</v>
      </c>
      <c r="D3608" t="s">
        <v>4369</v>
      </c>
      <c r="E3608">
        <v>5</v>
      </c>
      <c r="G3608">
        <v>140776</v>
      </c>
      <c r="H3608" s="7">
        <v>1691114.15</v>
      </c>
      <c r="I3608" t="s">
        <v>20</v>
      </c>
      <c r="J3608" t="s">
        <v>97</v>
      </c>
      <c r="K3608" t="s">
        <v>98</v>
      </c>
      <c r="L3608" s="2">
        <v>0.61805555555555558</v>
      </c>
      <c r="M3608" s="2">
        <v>0.7416666666666667</v>
      </c>
      <c r="N3608" s="1">
        <v>46077</v>
      </c>
      <c r="O3608" t="s">
        <v>23</v>
      </c>
      <c r="S3608" t="s">
        <v>18994</v>
      </c>
      <c r="T360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0.12361111111385981</v>
      </c>
      <c r="U3608" s="5">
        <f>WEEKNUM(Shipment_Data[[#This Row],[DATE]],2)</f>
        <v>9</v>
      </c>
      <c r="V3608" s="6">
        <f>SUBTOTAL(103,Shipment_Data[[#This Row],[DATE]])</f>
        <v>1</v>
      </c>
      <c r="W36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609" spans="1:23" x14ac:dyDescent="0.25">
      <c r="A3609" s="1">
        <v>46077</v>
      </c>
      <c r="B3609" t="s">
        <v>4359</v>
      </c>
      <c r="D3609" t="s">
        <v>4370</v>
      </c>
      <c r="E3609">
        <v>7</v>
      </c>
      <c r="G3609">
        <v>140759</v>
      </c>
      <c r="H3609" s="7">
        <v>733720.56</v>
      </c>
      <c r="I3609" t="s">
        <v>20</v>
      </c>
      <c r="J3609" t="s">
        <v>97</v>
      </c>
      <c r="K3609" t="s">
        <v>98</v>
      </c>
      <c r="L3609" s="2">
        <v>0.61805555555555558</v>
      </c>
      <c r="M3609" s="2">
        <v>0.7</v>
      </c>
      <c r="N3609" s="1">
        <v>46077</v>
      </c>
      <c r="O3609" t="s">
        <v>23</v>
      </c>
      <c r="S3609" t="s">
        <v>18994</v>
      </c>
      <c r="T36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8.1944444442342501E-2</v>
      </c>
      <c r="U3609" s="5">
        <f>WEEKNUM(Shipment_Data[[#This Row],[DATE]],2)</f>
        <v>9</v>
      </c>
      <c r="V3609" s="6">
        <f>SUBTOTAL(103,Shipment_Data[[#This Row],[DATE]])</f>
        <v>1</v>
      </c>
      <c r="W36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610" spans="1:23" x14ac:dyDescent="0.25">
      <c r="A3610" s="1">
        <v>46077</v>
      </c>
      <c r="B3610" t="s">
        <v>1186</v>
      </c>
      <c r="D3610" t="s">
        <v>4371</v>
      </c>
      <c r="E3610">
        <v>3</v>
      </c>
      <c r="G3610">
        <v>140786</v>
      </c>
      <c r="H3610" s="7">
        <v>605123.47</v>
      </c>
      <c r="I3610" t="s">
        <v>20</v>
      </c>
      <c r="J3610" t="s">
        <v>97</v>
      </c>
      <c r="K3610" t="s">
        <v>98</v>
      </c>
      <c r="L3610" s="2">
        <v>0.61805555555555558</v>
      </c>
      <c r="M3610" s="2">
        <v>0.72083333333333333</v>
      </c>
      <c r="N3610" s="1">
        <v>46077</v>
      </c>
      <c r="O3610" t="s">
        <v>23</v>
      </c>
      <c r="S3610" t="s">
        <v>18994</v>
      </c>
      <c r="T36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0.10277777777810115</v>
      </c>
      <c r="U3610" s="5">
        <f>WEEKNUM(Shipment_Data[[#This Row],[DATE]],2)</f>
        <v>9</v>
      </c>
      <c r="V3610" s="6">
        <f>SUBTOTAL(103,Shipment_Data[[#This Row],[DATE]])</f>
        <v>1</v>
      </c>
      <c r="W36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611" spans="1:23" x14ac:dyDescent="0.25">
      <c r="A3611" s="1">
        <v>46077</v>
      </c>
      <c r="B3611" t="s">
        <v>4058</v>
      </c>
      <c r="D3611" t="s">
        <v>4372</v>
      </c>
      <c r="E3611">
        <v>1</v>
      </c>
      <c r="G3611">
        <v>140743</v>
      </c>
      <c r="H3611" s="7">
        <v>332837.8</v>
      </c>
      <c r="I3611" t="s">
        <v>20</v>
      </c>
      <c r="J3611" t="s">
        <v>287</v>
      </c>
      <c r="K3611" t="s">
        <v>288</v>
      </c>
      <c r="L3611" s="2">
        <v>0.44791666666666669</v>
      </c>
      <c r="M3611" s="2">
        <v>0.48472222222222222</v>
      </c>
      <c r="N3611" s="1">
        <v>46077</v>
      </c>
      <c r="O3611" t="s">
        <v>23</v>
      </c>
      <c r="S3611" t="s">
        <v>18994</v>
      </c>
      <c r="T36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3.680555555911269E-2</v>
      </c>
      <c r="U3611" s="5">
        <f>WEEKNUM(Shipment_Data[[#This Row],[DATE]],2)</f>
        <v>9</v>
      </c>
      <c r="V3611" s="6">
        <f>SUBTOTAL(103,Shipment_Data[[#This Row],[DATE]])</f>
        <v>1</v>
      </c>
      <c r="W36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612" spans="1:23" x14ac:dyDescent="0.25">
      <c r="A3612" s="1">
        <v>46077</v>
      </c>
      <c r="B3612" t="s">
        <v>4058</v>
      </c>
      <c r="D3612" t="s">
        <v>4373</v>
      </c>
      <c r="E3612">
        <v>1</v>
      </c>
      <c r="G3612">
        <v>140752</v>
      </c>
      <c r="H3612" s="7">
        <v>3400.13</v>
      </c>
      <c r="I3612" t="s">
        <v>20</v>
      </c>
      <c r="J3612" t="s">
        <v>287</v>
      </c>
      <c r="K3612" t="s">
        <v>288</v>
      </c>
      <c r="L3612" s="2">
        <v>0.44791666666666669</v>
      </c>
      <c r="M3612" s="2">
        <v>0.48472222222222222</v>
      </c>
      <c r="N3612" s="1">
        <v>46077</v>
      </c>
      <c r="O3612" t="s">
        <v>23</v>
      </c>
      <c r="S3612" t="s">
        <v>18994</v>
      </c>
      <c r="T36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3.680555555911269E-2</v>
      </c>
      <c r="U3612" s="5">
        <f>WEEKNUM(Shipment_Data[[#This Row],[DATE]],2)</f>
        <v>9</v>
      </c>
      <c r="V3612" s="6">
        <f>SUBTOTAL(103,Shipment_Data[[#This Row],[DATE]])</f>
        <v>1</v>
      </c>
      <c r="W36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613" spans="1:23" x14ac:dyDescent="0.25">
      <c r="A3613" s="1">
        <v>46077</v>
      </c>
      <c r="B3613" t="s">
        <v>703</v>
      </c>
      <c r="D3613" t="s">
        <v>4374</v>
      </c>
      <c r="E3613">
        <v>1</v>
      </c>
      <c r="G3613">
        <v>140672</v>
      </c>
      <c r="H3613" s="7">
        <v>151300.72</v>
      </c>
      <c r="I3613" t="s">
        <v>20</v>
      </c>
      <c r="J3613" t="s">
        <v>287</v>
      </c>
      <c r="K3613" t="s">
        <v>288</v>
      </c>
      <c r="L3613" s="2">
        <v>0.44791666666666669</v>
      </c>
      <c r="M3613" s="2">
        <v>0.47152777777777777</v>
      </c>
      <c r="N3613" s="1">
        <v>46077</v>
      </c>
      <c r="O3613" t="s">
        <v>23</v>
      </c>
      <c r="S3613" t="s">
        <v>18994</v>
      </c>
      <c r="T361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2.3611111115314998E-2</v>
      </c>
      <c r="U3613" s="5">
        <f>WEEKNUM(Shipment_Data[[#This Row],[DATE]],2)</f>
        <v>9</v>
      </c>
      <c r="V3613" s="6">
        <f>SUBTOTAL(103,Shipment_Data[[#This Row],[DATE]])</f>
        <v>1</v>
      </c>
      <c r="W36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614" spans="1:23" x14ac:dyDescent="0.25">
      <c r="A3614" s="1">
        <v>46077</v>
      </c>
      <c r="B3614" t="s">
        <v>1029</v>
      </c>
      <c r="D3614" t="s">
        <v>4375</v>
      </c>
      <c r="E3614">
        <v>1</v>
      </c>
      <c r="G3614">
        <v>140797</v>
      </c>
      <c r="H3614" s="7" t="s">
        <v>4376</v>
      </c>
      <c r="I3614" t="s">
        <v>20</v>
      </c>
      <c r="J3614" t="s">
        <v>209</v>
      </c>
      <c r="K3614" t="s">
        <v>210</v>
      </c>
      <c r="L3614" s="2">
        <v>0.47222222222222221</v>
      </c>
      <c r="M3614" s="2">
        <v>0.61458333333333337</v>
      </c>
      <c r="N3614" s="1">
        <v>46077</v>
      </c>
      <c r="O3614" t="s">
        <v>23</v>
      </c>
      <c r="S3614" t="s">
        <v>18994</v>
      </c>
      <c r="T36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0.14236111111677019</v>
      </c>
      <c r="U3614" s="5">
        <f>WEEKNUM(Shipment_Data[[#This Row],[DATE]],2)</f>
        <v>9</v>
      </c>
      <c r="V3614" s="6">
        <f>SUBTOTAL(103,Shipment_Data[[#This Row],[DATE]])</f>
        <v>1</v>
      </c>
      <c r="W36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615" spans="1:23" x14ac:dyDescent="0.25">
      <c r="A3615" s="1">
        <v>46077</v>
      </c>
      <c r="B3615" t="s">
        <v>4377</v>
      </c>
      <c r="D3615" t="s">
        <v>4378</v>
      </c>
      <c r="E3615">
        <v>1</v>
      </c>
      <c r="G3615">
        <v>140665</v>
      </c>
      <c r="H3615" s="7">
        <v>230045.02</v>
      </c>
      <c r="I3615" t="s">
        <v>20</v>
      </c>
      <c r="J3615" t="s">
        <v>209</v>
      </c>
      <c r="K3615" t="s">
        <v>210</v>
      </c>
      <c r="L3615" s="2">
        <v>0.47222222222222221</v>
      </c>
      <c r="M3615" s="2">
        <v>0.58611111111111114</v>
      </c>
      <c r="N3615" s="1">
        <v>46077</v>
      </c>
      <c r="O3615" t="s">
        <v>23</v>
      </c>
      <c r="S3615" t="s">
        <v>18994</v>
      </c>
      <c r="T361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0.11388888888905058</v>
      </c>
      <c r="U3615" s="5">
        <f>WEEKNUM(Shipment_Data[[#This Row],[DATE]],2)</f>
        <v>9</v>
      </c>
      <c r="V3615" s="6">
        <f>SUBTOTAL(103,Shipment_Data[[#This Row],[DATE]])</f>
        <v>1</v>
      </c>
      <c r="W36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616" spans="1:23" x14ac:dyDescent="0.25">
      <c r="A3616" s="1">
        <v>46077</v>
      </c>
      <c r="B3616" t="s">
        <v>769</v>
      </c>
      <c r="D3616" t="s">
        <v>4379</v>
      </c>
      <c r="E3616">
        <v>1</v>
      </c>
      <c r="G3616">
        <v>140715</v>
      </c>
      <c r="H3616" s="7">
        <v>149294.39999999999</v>
      </c>
      <c r="I3616" t="s">
        <v>20</v>
      </c>
      <c r="J3616" t="s">
        <v>209</v>
      </c>
      <c r="K3616" t="s">
        <v>210</v>
      </c>
      <c r="L3616" s="2">
        <v>0.47222222222222221</v>
      </c>
      <c r="M3616" s="2">
        <v>0.63541666666666663</v>
      </c>
      <c r="N3616" s="1">
        <v>46077</v>
      </c>
      <c r="O3616" t="s">
        <v>23</v>
      </c>
      <c r="S3616" t="s">
        <v>18994</v>
      </c>
      <c r="T36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0.16319444444525288</v>
      </c>
      <c r="U3616" s="5">
        <f>WEEKNUM(Shipment_Data[[#This Row],[DATE]],2)</f>
        <v>9</v>
      </c>
      <c r="V3616" s="6">
        <f>SUBTOTAL(103,Shipment_Data[[#This Row],[DATE]])</f>
        <v>1</v>
      </c>
      <c r="W36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617" spans="1:23" x14ac:dyDescent="0.25">
      <c r="A3617" s="1">
        <v>46077</v>
      </c>
      <c r="B3617" t="s">
        <v>4380</v>
      </c>
      <c r="D3617" t="s">
        <v>4381</v>
      </c>
      <c r="E3617">
        <v>1</v>
      </c>
      <c r="G3617">
        <v>140729</v>
      </c>
      <c r="H3617" s="7">
        <v>441000</v>
      </c>
      <c r="I3617" t="s">
        <v>20</v>
      </c>
      <c r="J3617" t="s">
        <v>209</v>
      </c>
      <c r="K3617" t="s">
        <v>210</v>
      </c>
      <c r="L3617" s="2">
        <v>0.47222222222222221</v>
      </c>
      <c r="M3617" s="2"/>
      <c r="N3617" s="1">
        <v>46077</v>
      </c>
      <c r="O3617" t="s">
        <v>144</v>
      </c>
      <c r="S3617" t="s">
        <v>18994</v>
      </c>
      <c r="T3617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3617" s="5">
        <f>WEEKNUM(Shipment_Data[[#This Row],[DATE]],2)</f>
        <v>9</v>
      </c>
      <c r="V3617" s="6">
        <f>SUBTOTAL(103,Shipment_Data[[#This Row],[DATE]])</f>
        <v>1</v>
      </c>
      <c r="W36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618" spans="1:23" x14ac:dyDescent="0.25">
      <c r="A3618" s="1">
        <v>46077</v>
      </c>
      <c r="B3618" t="s">
        <v>4273</v>
      </c>
      <c r="D3618" t="s">
        <v>4382</v>
      </c>
      <c r="E3618">
        <v>1</v>
      </c>
      <c r="G3618">
        <v>140778</v>
      </c>
      <c r="H3618" s="7">
        <v>85074</v>
      </c>
      <c r="I3618" t="s">
        <v>20</v>
      </c>
      <c r="J3618" t="s">
        <v>209</v>
      </c>
      <c r="K3618" t="s">
        <v>210</v>
      </c>
      <c r="L3618" s="2">
        <v>0.47222222222222221</v>
      </c>
      <c r="M3618" s="2">
        <v>0.55347222222222225</v>
      </c>
      <c r="N3618" s="1">
        <v>46077</v>
      </c>
      <c r="O3618" t="s">
        <v>23</v>
      </c>
      <c r="S3618" t="s">
        <v>18994</v>
      </c>
      <c r="T361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8.1250000002910383E-2</v>
      </c>
      <c r="U3618" s="5">
        <f>WEEKNUM(Shipment_Data[[#This Row],[DATE]],2)</f>
        <v>9</v>
      </c>
      <c r="V3618" s="6">
        <f>SUBTOTAL(103,Shipment_Data[[#This Row],[DATE]])</f>
        <v>1</v>
      </c>
      <c r="W36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619" spans="1:23" x14ac:dyDescent="0.25">
      <c r="A3619" s="1">
        <v>46077</v>
      </c>
      <c r="B3619" t="s">
        <v>4383</v>
      </c>
      <c r="D3619" t="s">
        <v>4384</v>
      </c>
      <c r="E3619">
        <v>1</v>
      </c>
      <c r="G3619">
        <v>140750</v>
      </c>
      <c r="H3619" s="7">
        <v>116679</v>
      </c>
      <c r="I3619" t="s">
        <v>20</v>
      </c>
      <c r="J3619" t="s">
        <v>219</v>
      </c>
      <c r="K3619" t="s">
        <v>220</v>
      </c>
      <c r="L3619" s="2">
        <v>0.93055555555555558</v>
      </c>
      <c r="M3619" s="2">
        <v>0.54583333333333328</v>
      </c>
      <c r="N3619" s="1">
        <v>46077</v>
      </c>
      <c r="O3619" t="s">
        <v>23</v>
      </c>
      <c r="S3619" t="s">
        <v>18994</v>
      </c>
      <c r="T361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-0.38472222222480923</v>
      </c>
      <c r="U3619" s="5">
        <f>WEEKNUM(Shipment_Data[[#This Row],[DATE]],2)</f>
        <v>9</v>
      </c>
      <c r="V3619" s="6">
        <f>SUBTOTAL(103,Shipment_Data[[#This Row],[DATE]])</f>
        <v>1</v>
      </c>
      <c r="W36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620" spans="1:23" x14ac:dyDescent="0.25">
      <c r="A3620" s="1">
        <v>46077</v>
      </c>
      <c r="B3620" t="s">
        <v>4385</v>
      </c>
      <c r="D3620" t="s">
        <v>4386</v>
      </c>
      <c r="G3620">
        <v>140833</v>
      </c>
      <c r="H3620" s="7">
        <v>430749.03</v>
      </c>
      <c r="I3620" t="s">
        <v>41</v>
      </c>
      <c r="J3620" t="s">
        <v>219</v>
      </c>
      <c r="K3620" t="s">
        <v>220</v>
      </c>
      <c r="L3620" s="2">
        <v>0.48958333333333331</v>
      </c>
      <c r="M3620" s="2">
        <v>0.5541666666666667</v>
      </c>
      <c r="N3620" s="1">
        <v>46077</v>
      </c>
      <c r="O3620" t="s">
        <v>23</v>
      </c>
      <c r="S3620" t="s">
        <v>18994</v>
      </c>
      <c r="T36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6.4583333332848269E-2</v>
      </c>
      <c r="U3620" s="5">
        <f>WEEKNUM(Shipment_Data[[#This Row],[DATE]],2)</f>
        <v>9</v>
      </c>
      <c r="V3620" s="6">
        <f>SUBTOTAL(103,Shipment_Data[[#This Row],[DATE]])</f>
        <v>1</v>
      </c>
      <c r="W36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621" spans="1:23" x14ac:dyDescent="0.25">
      <c r="A3621" s="1">
        <v>46077</v>
      </c>
      <c r="B3621" t="s">
        <v>79</v>
      </c>
      <c r="D3621" t="s">
        <v>4387</v>
      </c>
      <c r="E3621">
        <v>1</v>
      </c>
      <c r="G3621">
        <v>140757</v>
      </c>
      <c r="H3621" s="7">
        <v>21141.119999999999</v>
      </c>
      <c r="I3621" t="s">
        <v>20</v>
      </c>
      <c r="J3621" t="s">
        <v>219</v>
      </c>
      <c r="K3621" t="s">
        <v>220</v>
      </c>
      <c r="L3621" s="2">
        <v>0.48958333333333331</v>
      </c>
      <c r="M3621" s="2">
        <v>0.57986111111111116</v>
      </c>
      <c r="N3621" s="1">
        <v>46077</v>
      </c>
      <c r="O3621" t="s">
        <v>23</v>
      </c>
      <c r="S3621" t="s">
        <v>18994</v>
      </c>
      <c r="T36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9.0277777773735579E-2</v>
      </c>
      <c r="U3621" s="5">
        <f>WEEKNUM(Shipment_Data[[#This Row],[DATE]],2)</f>
        <v>9</v>
      </c>
      <c r="V3621" s="6">
        <f>SUBTOTAL(103,Shipment_Data[[#This Row],[DATE]])</f>
        <v>1</v>
      </c>
      <c r="W36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622" spans="1:23" x14ac:dyDescent="0.25">
      <c r="A3622" s="1">
        <v>46077</v>
      </c>
      <c r="B3622" t="s">
        <v>4301</v>
      </c>
      <c r="D3622" t="s">
        <v>4388</v>
      </c>
      <c r="E3622">
        <v>1</v>
      </c>
      <c r="G3622">
        <v>140747</v>
      </c>
      <c r="H3622" s="7">
        <v>45269.71</v>
      </c>
      <c r="I3622" t="s">
        <v>20</v>
      </c>
      <c r="J3622" t="s">
        <v>247</v>
      </c>
      <c r="K3622" t="s">
        <v>248</v>
      </c>
      <c r="L3622" s="2">
        <v>0.57986111111111116</v>
      </c>
      <c r="M3622" s="2">
        <v>0.65625</v>
      </c>
      <c r="N3622" s="1">
        <v>46077</v>
      </c>
      <c r="O3622" t="s">
        <v>23</v>
      </c>
      <c r="S3622" t="s">
        <v>18994</v>
      </c>
      <c r="T362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7.6388888890505768E-2</v>
      </c>
      <c r="U3622" s="5">
        <f>WEEKNUM(Shipment_Data[[#This Row],[DATE]],2)</f>
        <v>9</v>
      </c>
      <c r="V3622" s="6">
        <f>SUBTOTAL(103,Shipment_Data[[#This Row],[DATE]])</f>
        <v>1</v>
      </c>
      <c r="W36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623" spans="1:23" x14ac:dyDescent="0.25">
      <c r="A3623" s="1">
        <v>46077</v>
      </c>
      <c r="B3623" t="s">
        <v>4389</v>
      </c>
      <c r="D3623" t="s">
        <v>4390</v>
      </c>
      <c r="E3623">
        <v>2</v>
      </c>
      <c r="G3623">
        <v>140505</v>
      </c>
      <c r="H3623" s="7">
        <v>2218282.1800000002</v>
      </c>
      <c r="I3623" t="s">
        <v>20</v>
      </c>
      <c r="J3623" t="s">
        <v>26</v>
      </c>
      <c r="K3623" t="s">
        <v>27</v>
      </c>
      <c r="L3623" s="2">
        <v>0.58333333333333337</v>
      </c>
      <c r="M3623" s="2">
        <v>0.78333333333333333</v>
      </c>
      <c r="N3623" s="1">
        <v>46077</v>
      </c>
      <c r="O3623" t="s">
        <v>23</v>
      </c>
      <c r="S3623" t="s">
        <v>18994</v>
      </c>
      <c r="T36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0.19999999999708962</v>
      </c>
      <c r="U3623" s="5">
        <f>WEEKNUM(Shipment_Data[[#This Row],[DATE]],2)</f>
        <v>9</v>
      </c>
      <c r="V3623" s="6">
        <f>SUBTOTAL(103,Shipment_Data[[#This Row],[DATE]])</f>
        <v>1</v>
      </c>
      <c r="W36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624" spans="1:23" x14ac:dyDescent="0.25">
      <c r="A3624" s="1">
        <v>46077</v>
      </c>
      <c r="B3624" t="s">
        <v>4389</v>
      </c>
      <c r="D3624" t="s">
        <v>4391</v>
      </c>
      <c r="E3624">
        <v>1</v>
      </c>
      <c r="G3624">
        <v>140531</v>
      </c>
      <c r="H3624" s="7">
        <v>3499.8</v>
      </c>
      <c r="I3624" t="s">
        <v>20</v>
      </c>
      <c r="J3624" t="s">
        <v>26</v>
      </c>
      <c r="K3624" t="s">
        <v>27</v>
      </c>
      <c r="L3624" s="2">
        <v>0.58333333333333337</v>
      </c>
      <c r="M3624" s="2">
        <v>0.78333333333333333</v>
      </c>
      <c r="N3624" s="1">
        <v>46077</v>
      </c>
      <c r="O3624" t="s">
        <v>23</v>
      </c>
      <c r="S3624" t="s">
        <v>18994</v>
      </c>
      <c r="T36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0.19999999999708962</v>
      </c>
      <c r="U3624" s="5">
        <f>WEEKNUM(Shipment_Data[[#This Row],[DATE]],2)</f>
        <v>9</v>
      </c>
      <c r="V3624" s="6">
        <f>SUBTOTAL(103,Shipment_Data[[#This Row],[DATE]])</f>
        <v>1</v>
      </c>
      <c r="W36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625" spans="1:23" x14ac:dyDescent="0.25">
      <c r="A3625" s="1">
        <v>46077</v>
      </c>
      <c r="B3625" t="s">
        <v>4392</v>
      </c>
      <c r="D3625" t="s">
        <v>4393</v>
      </c>
      <c r="E3625">
        <v>7</v>
      </c>
      <c r="G3625">
        <v>140748</v>
      </c>
      <c r="H3625" s="7">
        <v>1768547.2</v>
      </c>
      <c r="I3625" t="s">
        <v>20</v>
      </c>
      <c r="J3625" t="s">
        <v>26</v>
      </c>
      <c r="K3625" t="s">
        <v>27</v>
      </c>
      <c r="L3625" s="2">
        <v>0.58333333333333337</v>
      </c>
      <c r="M3625" s="2">
        <v>0.73611111111111116</v>
      </c>
      <c r="N3625" s="1">
        <v>46077</v>
      </c>
      <c r="O3625" t="s">
        <v>23</v>
      </c>
      <c r="S3625" t="s">
        <v>18994</v>
      </c>
      <c r="T362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0.15277777777373558</v>
      </c>
      <c r="U3625" s="5">
        <f>WEEKNUM(Shipment_Data[[#This Row],[DATE]],2)</f>
        <v>9</v>
      </c>
      <c r="V3625" s="6">
        <f>SUBTOTAL(103,Shipment_Data[[#This Row],[DATE]])</f>
        <v>1</v>
      </c>
      <c r="W36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626" spans="1:23" x14ac:dyDescent="0.25">
      <c r="A3626" s="1">
        <v>46077</v>
      </c>
      <c r="B3626" t="s">
        <v>4392</v>
      </c>
      <c r="D3626" t="s">
        <v>4394</v>
      </c>
      <c r="E3626">
        <v>1</v>
      </c>
      <c r="G3626">
        <v>140755</v>
      </c>
      <c r="H3626" s="7">
        <v>1399.94</v>
      </c>
      <c r="I3626" t="s">
        <v>20</v>
      </c>
      <c r="J3626" t="s">
        <v>26</v>
      </c>
      <c r="K3626" t="s">
        <v>27</v>
      </c>
      <c r="L3626" s="2">
        <v>0.58333333333333337</v>
      </c>
      <c r="M3626" s="2">
        <v>0.73611111111111116</v>
      </c>
      <c r="N3626" s="1">
        <v>46077</v>
      </c>
      <c r="O3626" t="s">
        <v>23</v>
      </c>
      <c r="S3626" t="s">
        <v>18994</v>
      </c>
      <c r="T36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0.15277777777373558</v>
      </c>
      <c r="U3626" s="5">
        <f>WEEKNUM(Shipment_Data[[#This Row],[DATE]],2)</f>
        <v>9</v>
      </c>
      <c r="V3626" s="6">
        <f>SUBTOTAL(103,Shipment_Data[[#This Row],[DATE]])</f>
        <v>1</v>
      </c>
      <c r="W36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627" spans="1:23" x14ac:dyDescent="0.25">
      <c r="A3627" s="1">
        <v>46077</v>
      </c>
      <c r="B3627" t="s">
        <v>524</v>
      </c>
      <c r="D3627" t="s">
        <v>4395</v>
      </c>
      <c r="E3627">
        <v>3</v>
      </c>
      <c r="G3627">
        <v>140668</v>
      </c>
      <c r="H3627" s="7">
        <v>1638902.62</v>
      </c>
      <c r="I3627" t="s">
        <v>20</v>
      </c>
      <c r="J3627" t="s">
        <v>26</v>
      </c>
      <c r="K3627" t="s">
        <v>27</v>
      </c>
      <c r="L3627" s="2">
        <v>0.58333333333333337</v>
      </c>
      <c r="M3627" s="2">
        <v>0.72291666666666665</v>
      </c>
      <c r="N3627" s="1">
        <v>46077</v>
      </c>
      <c r="O3627" t="s">
        <v>23</v>
      </c>
      <c r="S3627" t="s">
        <v>18994</v>
      </c>
      <c r="T362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0.13958333332993789</v>
      </c>
      <c r="U3627" s="5">
        <f>WEEKNUM(Shipment_Data[[#This Row],[DATE]],2)</f>
        <v>9</v>
      </c>
      <c r="V3627" s="6">
        <f>SUBTOTAL(103,Shipment_Data[[#This Row],[DATE]])</f>
        <v>1</v>
      </c>
      <c r="W36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628" spans="1:23" x14ac:dyDescent="0.25">
      <c r="A3628" s="1">
        <v>46077</v>
      </c>
      <c r="B3628" t="s">
        <v>4396</v>
      </c>
      <c r="D3628" t="s">
        <v>4397</v>
      </c>
      <c r="E3628">
        <v>1</v>
      </c>
      <c r="G3628">
        <v>140823</v>
      </c>
      <c r="H3628" s="7">
        <v>108533.2</v>
      </c>
      <c r="I3628" t="s">
        <v>20</v>
      </c>
      <c r="J3628" t="s">
        <v>26</v>
      </c>
      <c r="K3628" t="s">
        <v>27</v>
      </c>
      <c r="L3628" s="2">
        <v>0.58333333333333337</v>
      </c>
      <c r="M3628" s="2">
        <v>0.76388888888888884</v>
      </c>
      <c r="N3628" s="1">
        <v>46077</v>
      </c>
      <c r="O3628" t="s">
        <v>23</v>
      </c>
      <c r="S3628" t="s">
        <v>18994</v>
      </c>
      <c r="T36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0.18055555555474712</v>
      </c>
      <c r="U3628" s="5">
        <f>WEEKNUM(Shipment_Data[[#This Row],[DATE]],2)</f>
        <v>9</v>
      </c>
      <c r="V3628" s="6">
        <f>SUBTOTAL(103,Shipment_Data[[#This Row],[DATE]])</f>
        <v>1</v>
      </c>
      <c r="W36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629" spans="1:23" x14ac:dyDescent="0.25">
      <c r="A3629" s="1">
        <v>46077</v>
      </c>
      <c r="B3629" t="s">
        <v>2397</v>
      </c>
      <c r="D3629" t="s">
        <v>4398</v>
      </c>
      <c r="E3629">
        <v>2</v>
      </c>
      <c r="G3629">
        <v>140652</v>
      </c>
      <c r="H3629" s="7">
        <v>534835.30000000005</v>
      </c>
      <c r="I3629" t="s">
        <v>20</v>
      </c>
      <c r="J3629" t="s">
        <v>26</v>
      </c>
      <c r="K3629" t="s">
        <v>27</v>
      </c>
      <c r="L3629" s="2">
        <v>0.58333333333333337</v>
      </c>
      <c r="M3629" s="2">
        <v>0.71736111111111112</v>
      </c>
      <c r="N3629" s="1">
        <v>46077</v>
      </c>
      <c r="O3629" t="s">
        <v>23</v>
      </c>
      <c r="S3629" t="s">
        <v>18994</v>
      </c>
      <c r="T36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0.13402777777810115</v>
      </c>
      <c r="U3629" s="5">
        <f>WEEKNUM(Shipment_Data[[#This Row],[DATE]],2)</f>
        <v>9</v>
      </c>
      <c r="V3629" s="6">
        <f>SUBTOTAL(103,Shipment_Data[[#This Row],[DATE]])</f>
        <v>1</v>
      </c>
      <c r="W36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630" spans="1:23" x14ac:dyDescent="0.25">
      <c r="A3630" s="1">
        <v>46077</v>
      </c>
      <c r="B3630" t="s">
        <v>2397</v>
      </c>
      <c r="D3630" t="s">
        <v>4399</v>
      </c>
      <c r="E3630">
        <v>1</v>
      </c>
      <c r="G3630">
        <v>140847</v>
      </c>
      <c r="H3630" s="7">
        <v>24750</v>
      </c>
      <c r="I3630" t="s">
        <v>20</v>
      </c>
      <c r="J3630" t="s">
        <v>26</v>
      </c>
      <c r="K3630" t="s">
        <v>27</v>
      </c>
      <c r="L3630" s="2">
        <v>0.58333333333333337</v>
      </c>
      <c r="M3630" s="2">
        <v>0.71736111111111112</v>
      </c>
      <c r="N3630" s="1">
        <v>46077</v>
      </c>
      <c r="O3630" t="s">
        <v>23</v>
      </c>
      <c r="S3630" t="s">
        <v>18994</v>
      </c>
      <c r="T363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0.13402777777810115</v>
      </c>
      <c r="U3630" s="5">
        <f>WEEKNUM(Shipment_Data[[#This Row],[DATE]],2)</f>
        <v>9</v>
      </c>
      <c r="V3630" s="6">
        <f>SUBTOTAL(103,Shipment_Data[[#This Row],[DATE]])</f>
        <v>1</v>
      </c>
      <c r="W36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631" spans="1:23" x14ac:dyDescent="0.25">
      <c r="A3631" s="1">
        <v>46077</v>
      </c>
      <c r="B3631" t="s">
        <v>2279</v>
      </c>
      <c r="D3631" t="s">
        <v>4400</v>
      </c>
      <c r="E3631">
        <v>1</v>
      </c>
      <c r="G3631">
        <v>140718</v>
      </c>
      <c r="H3631" s="7">
        <v>322977.63</v>
      </c>
      <c r="I3631" t="s">
        <v>20</v>
      </c>
      <c r="J3631" t="s">
        <v>26</v>
      </c>
      <c r="K3631" t="s">
        <v>27</v>
      </c>
      <c r="L3631" s="2">
        <v>0.58333333333333337</v>
      </c>
      <c r="M3631" s="2">
        <v>0.63541666666666663</v>
      </c>
      <c r="N3631" s="1">
        <v>46077</v>
      </c>
      <c r="O3631" t="s">
        <v>23</v>
      </c>
      <c r="S3631" t="s">
        <v>18994</v>
      </c>
      <c r="T363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5.2083333328482695E-2</v>
      </c>
      <c r="U3631" s="5">
        <f>WEEKNUM(Shipment_Data[[#This Row],[DATE]],2)</f>
        <v>9</v>
      </c>
      <c r="V3631" s="6">
        <f>SUBTOTAL(103,Shipment_Data[[#This Row],[DATE]])</f>
        <v>1</v>
      </c>
      <c r="W36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632" spans="1:23" x14ac:dyDescent="0.25">
      <c r="A3632" s="1">
        <v>46077</v>
      </c>
      <c r="B3632" t="s">
        <v>55</v>
      </c>
      <c r="D3632" t="s">
        <v>4401</v>
      </c>
      <c r="E3632">
        <v>1</v>
      </c>
      <c r="G3632">
        <v>140821</v>
      </c>
      <c r="H3632" s="7">
        <v>49140</v>
      </c>
      <c r="I3632" t="s">
        <v>20</v>
      </c>
      <c r="J3632" t="s">
        <v>26</v>
      </c>
      <c r="K3632" t="s">
        <v>27</v>
      </c>
      <c r="L3632" s="2">
        <v>0.58333333333333337</v>
      </c>
      <c r="M3632" s="2">
        <v>0.63888888888888884</v>
      </c>
      <c r="N3632" s="1">
        <v>46077</v>
      </c>
      <c r="O3632" t="s">
        <v>23</v>
      </c>
      <c r="S3632" t="s">
        <v>18994</v>
      </c>
      <c r="T363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5.5555555554747116E-2</v>
      </c>
      <c r="U3632" s="5">
        <f>WEEKNUM(Shipment_Data[[#This Row],[DATE]],2)</f>
        <v>9</v>
      </c>
      <c r="V3632" s="6">
        <f>SUBTOTAL(103,Shipment_Data[[#This Row],[DATE]])</f>
        <v>1</v>
      </c>
      <c r="W36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633" spans="1:23" x14ac:dyDescent="0.25">
      <c r="A3633" s="1">
        <v>46077</v>
      </c>
      <c r="B3633" t="s">
        <v>79</v>
      </c>
      <c r="D3633" t="s">
        <v>4402</v>
      </c>
      <c r="E3633">
        <v>1</v>
      </c>
      <c r="G3633">
        <v>140845</v>
      </c>
      <c r="H3633" s="7">
        <v>27483.69</v>
      </c>
      <c r="I3633" t="s">
        <v>20</v>
      </c>
      <c r="J3633" t="s">
        <v>26</v>
      </c>
      <c r="K3633" t="s">
        <v>27</v>
      </c>
      <c r="L3633" s="2">
        <v>0.58333333333333337</v>
      </c>
      <c r="M3633" s="2">
        <v>0.67013888888888884</v>
      </c>
      <c r="N3633" s="1">
        <v>46077</v>
      </c>
      <c r="O3633" t="s">
        <v>23</v>
      </c>
      <c r="S3633" t="s">
        <v>18994</v>
      </c>
      <c r="T36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8.6805555554747116E-2</v>
      </c>
      <c r="U3633" s="5">
        <f>WEEKNUM(Shipment_Data[[#This Row],[DATE]],2)</f>
        <v>9</v>
      </c>
      <c r="V3633" s="6">
        <f>SUBTOTAL(103,Shipment_Data[[#This Row],[DATE]])</f>
        <v>1</v>
      </c>
      <c r="W36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634" spans="1:23" x14ac:dyDescent="0.25">
      <c r="A3634" s="1">
        <v>46077</v>
      </c>
      <c r="B3634" t="s">
        <v>79</v>
      </c>
      <c r="D3634" t="s">
        <v>4403</v>
      </c>
      <c r="E3634">
        <v>1</v>
      </c>
      <c r="G3634">
        <v>140835</v>
      </c>
      <c r="H3634" s="7">
        <v>817.6</v>
      </c>
      <c r="I3634" t="s">
        <v>20</v>
      </c>
      <c r="J3634" t="s">
        <v>26</v>
      </c>
      <c r="K3634" t="s">
        <v>27</v>
      </c>
      <c r="L3634" s="2">
        <v>0.58333333333333337</v>
      </c>
      <c r="M3634" s="2">
        <v>0.67013888888888884</v>
      </c>
      <c r="N3634" s="1">
        <v>46077</v>
      </c>
      <c r="O3634" t="s">
        <v>23</v>
      </c>
      <c r="S3634" t="s">
        <v>18994</v>
      </c>
      <c r="T36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8.6805555554747116E-2</v>
      </c>
      <c r="U3634" s="5">
        <f>WEEKNUM(Shipment_Data[[#This Row],[DATE]],2)</f>
        <v>9</v>
      </c>
      <c r="V3634" s="6">
        <f>SUBTOTAL(103,Shipment_Data[[#This Row],[DATE]])</f>
        <v>1</v>
      </c>
      <c r="W36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635" spans="1:23" x14ac:dyDescent="0.25">
      <c r="A3635" s="1">
        <v>46077</v>
      </c>
      <c r="B3635" t="s">
        <v>4404</v>
      </c>
      <c r="D3635" t="s">
        <v>4405</v>
      </c>
      <c r="E3635">
        <v>3</v>
      </c>
      <c r="G3635">
        <v>140649</v>
      </c>
      <c r="H3635" s="7">
        <v>224666.6</v>
      </c>
      <c r="I3635" t="s">
        <v>20</v>
      </c>
      <c r="J3635" t="s">
        <v>105</v>
      </c>
      <c r="K3635" t="s">
        <v>106</v>
      </c>
      <c r="L3635" s="2">
        <v>0.60416666666666663</v>
      </c>
      <c r="M3635" s="2">
        <v>0.71250000000000002</v>
      </c>
      <c r="N3635" s="1">
        <v>46077</v>
      </c>
      <c r="O3635" t="s">
        <v>23</v>
      </c>
      <c r="S3635" t="s">
        <v>18994</v>
      </c>
      <c r="T36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0.10833333333721384</v>
      </c>
      <c r="U3635" s="5">
        <f>WEEKNUM(Shipment_Data[[#This Row],[DATE]],2)</f>
        <v>9</v>
      </c>
      <c r="V3635" s="6">
        <f>SUBTOTAL(103,Shipment_Data[[#This Row],[DATE]])</f>
        <v>1</v>
      </c>
      <c r="W36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636" spans="1:23" x14ac:dyDescent="0.25">
      <c r="A3636" s="1">
        <v>46077</v>
      </c>
      <c r="B3636" t="s">
        <v>4406</v>
      </c>
      <c r="D3636" t="s">
        <v>4407</v>
      </c>
      <c r="E3636">
        <v>4</v>
      </c>
      <c r="G3636">
        <v>140596</v>
      </c>
      <c r="H3636" s="7">
        <v>216135.88</v>
      </c>
      <c r="I3636" t="s">
        <v>20</v>
      </c>
      <c r="J3636" t="s">
        <v>105</v>
      </c>
      <c r="K3636" t="s">
        <v>106</v>
      </c>
      <c r="L3636" s="2">
        <v>0.60416666666666663</v>
      </c>
      <c r="M3636" s="2">
        <v>0.75555555555555554</v>
      </c>
      <c r="N3636" s="1">
        <v>46077</v>
      </c>
      <c r="O3636" t="s">
        <v>23</v>
      </c>
      <c r="S3636" t="s">
        <v>18994</v>
      </c>
      <c r="T36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0.15138888889487134</v>
      </c>
      <c r="U3636" s="5">
        <f>WEEKNUM(Shipment_Data[[#This Row],[DATE]],2)</f>
        <v>9</v>
      </c>
      <c r="V3636" s="6">
        <f>SUBTOTAL(103,Shipment_Data[[#This Row],[DATE]])</f>
        <v>1</v>
      </c>
      <c r="W36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637" spans="1:23" x14ac:dyDescent="0.25">
      <c r="A3637" s="1">
        <v>46077</v>
      </c>
      <c r="B3637" t="s">
        <v>3215</v>
      </c>
      <c r="D3637" t="s">
        <v>4408</v>
      </c>
      <c r="E3637">
        <v>4</v>
      </c>
      <c r="G3637">
        <v>140657</v>
      </c>
      <c r="H3637" s="7">
        <v>29212</v>
      </c>
      <c r="I3637" t="s">
        <v>20</v>
      </c>
      <c r="J3637" t="s">
        <v>105</v>
      </c>
      <c r="K3637" t="s">
        <v>106</v>
      </c>
      <c r="L3637" s="2">
        <v>0.60416666666666663</v>
      </c>
      <c r="M3637" s="2">
        <v>0.78749999999999998</v>
      </c>
      <c r="N3637" s="1">
        <v>46077</v>
      </c>
      <c r="O3637" t="s">
        <v>23</v>
      </c>
      <c r="S3637" t="s">
        <v>18994</v>
      </c>
      <c r="T36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0.18333333333430346</v>
      </c>
      <c r="U3637" s="5">
        <f>WEEKNUM(Shipment_Data[[#This Row],[DATE]],2)</f>
        <v>9</v>
      </c>
      <c r="V3637" s="6">
        <f>SUBTOTAL(103,Shipment_Data[[#This Row],[DATE]])</f>
        <v>1</v>
      </c>
      <c r="W36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638" spans="1:23" x14ac:dyDescent="0.25">
      <c r="A3638" s="1">
        <v>46077</v>
      </c>
      <c r="B3638" t="s">
        <v>4409</v>
      </c>
      <c r="D3638" t="s">
        <v>4410</v>
      </c>
      <c r="E3638">
        <v>1</v>
      </c>
      <c r="G3638">
        <v>140660</v>
      </c>
      <c r="H3638" s="7">
        <v>89759.41</v>
      </c>
      <c r="I3638" t="s">
        <v>20</v>
      </c>
      <c r="J3638" t="s">
        <v>105</v>
      </c>
      <c r="K3638" t="s">
        <v>106</v>
      </c>
      <c r="L3638" s="2">
        <v>0.60416666666666663</v>
      </c>
      <c r="M3638" s="2">
        <v>0.73472222222222228</v>
      </c>
      <c r="N3638" s="1">
        <v>46077</v>
      </c>
      <c r="O3638" t="s">
        <v>23</v>
      </c>
      <c r="S3638" t="s">
        <v>18994</v>
      </c>
      <c r="T363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0.13055555555911269</v>
      </c>
      <c r="U3638" s="5">
        <f>WEEKNUM(Shipment_Data[[#This Row],[DATE]],2)</f>
        <v>9</v>
      </c>
      <c r="V3638" s="6">
        <f>SUBTOTAL(103,Shipment_Data[[#This Row],[DATE]])</f>
        <v>1</v>
      </c>
      <c r="W36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639" spans="1:23" x14ac:dyDescent="0.25">
      <c r="A3639" s="1">
        <v>46077</v>
      </c>
      <c r="B3639" t="s">
        <v>2627</v>
      </c>
      <c r="D3639" t="s">
        <v>4411</v>
      </c>
      <c r="E3639">
        <v>2</v>
      </c>
      <c r="G3639">
        <v>140762</v>
      </c>
      <c r="H3639" s="7">
        <v>394491.45</v>
      </c>
      <c r="I3639" t="s">
        <v>20</v>
      </c>
      <c r="J3639" t="s">
        <v>105</v>
      </c>
      <c r="K3639" t="s">
        <v>106</v>
      </c>
      <c r="L3639" s="2">
        <v>0.60416666666666663</v>
      </c>
      <c r="M3639" s="2">
        <v>0.76388888888888884</v>
      </c>
      <c r="N3639" s="1">
        <v>46077</v>
      </c>
      <c r="O3639" t="s">
        <v>23</v>
      </c>
      <c r="S3639" t="s">
        <v>18994</v>
      </c>
      <c r="T36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0.15972222222626442</v>
      </c>
      <c r="U3639" s="5">
        <f>WEEKNUM(Shipment_Data[[#This Row],[DATE]],2)</f>
        <v>9</v>
      </c>
      <c r="V3639" s="6">
        <f>SUBTOTAL(103,Shipment_Data[[#This Row],[DATE]])</f>
        <v>1</v>
      </c>
      <c r="W36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640" spans="1:23" x14ac:dyDescent="0.25">
      <c r="A3640" s="1">
        <v>46077</v>
      </c>
      <c r="B3640" t="s">
        <v>4412</v>
      </c>
      <c r="D3640" t="s">
        <v>4413</v>
      </c>
      <c r="E3640">
        <v>2</v>
      </c>
      <c r="G3640">
        <v>140627</v>
      </c>
      <c r="H3640" s="7">
        <v>379771.05</v>
      </c>
      <c r="I3640" t="s">
        <v>20</v>
      </c>
      <c r="J3640" t="s">
        <v>105</v>
      </c>
      <c r="K3640" t="s">
        <v>106</v>
      </c>
      <c r="L3640" s="2">
        <v>0.60416666666666663</v>
      </c>
      <c r="M3640" s="2">
        <v>0.72013888888888888</v>
      </c>
      <c r="N3640" s="1">
        <v>46077</v>
      </c>
      <c r="O3640" t="s">
        <v>23</v>
      </c>
      <c r="S3640" t="s">
        <v>18994</v>
      </c>
      <c r="T36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0.11597222222189885</v>
      </c>
      <c r="U3640" s="5">
        <f>WEEKNUM(Shipment_Data[[#This Row],[DATE]],2)</f>
        <v>9</v>
      </c>
      <c r="V3640" s="6">
        <f>SUBTOTAL(103,Shipment_Data[[#This Row],[DATE]])</f>
        <v>1</v>
      </c>
      <c r="W36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641" spans="1:23" x14ac:dyDescent="0.25">
      <c r="A3641" s="1">
        <v>46077</v>
      </c>
      <c r="B3641" t="s">
        <v>3215</v>
      </c>
      <c r="D3641" t="s">
        <v>4414</v>
      </c>
      <c r="E3641">
        <v>2</v>
      </c>
      <c r="G3641">
        <v>140654</v>
      </c>
      <c r="H3641" s="7">
        <v>578768</v>
      </c>
      <c r="I3641" t="s">
        <v>20</v>
      </c>
      <c r="J3641" t="s">
        <v>105</v>
      </c>
      <c r="K3641" t="s">
        <v>106</v>
      </c>
      <c r="L3641" s="2">
        <v>0.60416666666666663</v>
      </c>
      <c r="M3641" s="2">
        <v>0.78749999999999998</v>
      </c>
      <c r="N3641" s="1">
        <v>46077</v>
      </c>
      <c r="O3641" t="s">
        <v>23</v>
      </c>
      <c r="S3641" t="s">
        <v>18994</v>
      </c>
      <c r="T36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0.18333333333430346</v>
      </c>
      <c r="U3641" s="5">
        <f>WEEKNUM(Shipment_Data[[#This Row],[DATE]],2)</f>
        <v>9</v>
      </c>
      <c r="V3641" s="6">
        <f>SUBTOTAL(103,Shipment_Data[[#This Row],[DATE]])</f>
        <v>1</v>
      </c>
      <c r="W36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642" spans="1:23" x14ac:dyDescent="0.25">
      <c r="A3642" s="1">
        <v>46077</v>
      </c>
      <c r="B3642" t="s">
        <v>1312</v>
      </c>
      <c r="D3642" t="s">
        <v>4415</v>
      </c>
      <c r="E3642">
        <v>2</v>
      </c>
      <c r="G3642">
        <v>140814</v>
      </c>
      <c r="H3642" s="7">
        <v>865316.4</v>
      </c>
      <c r="I3642" t="s">
        <v>20</v>
      </c>
      <c r="J3642" t="s">
        <v>105</v>
      </c>
      <c r="K3642" t="s">
        <v>106</v>
      </c>
      <c r="L3642" s="2">
        <v>0.60416666666666663</v>
      </c>
      <c r="M3642" s="2">
        <v>0.67569444444444449</v>
      </c>
      <c r="N3642" s="1">
        <v>46077</v>
      </c>
      <c r="O3642" t="s">
        <v>23</v>
      </c>
      <c r="S3642" t="s">
        <v>18994</v>
      </c>
      <c r="T36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7.1527777778101154E-2</v>
      </c>
      <c r="U3642" s="5">
        <f>WEEKNUM(Shipment_Data[[#This Row],[DATE]],2)</f>
        <v>9</v>
      </c>
      <c r="V3642" s="6">
        <f>SUBTOTAL(103,Shipment_Data[[#This Row],[DATE]])</f>
        <v>1</v>
      </c>
      <c r="W36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643" spans="1:23" x14ac:dyDescent="0.25">
      <c r="A3643" s="1">
        <v>46077</v>
      </c>
      <c r="B3643" t="s">
        <v>4416</v>
      </c>
      <c r="D3643" t="s">
        <v>4417</v>
      </c>
      <c r="E3643">
        <v>1</v>
      </c>
      <c r="G3643">
        <v>140842</v>
      </c>
      <c r="H3643" s="7">
        <v>101987.36</v>
      </c>
      <c r="I3643" t="s">
        <v>20</v>
      </c>
      <c r="J3643" t="s">
        <v>57</v>
      </c>
      <c r="K3643" t="s">
        <v>58</v>
      </c>
      <c r="L3643" s="2">
        <v>0.63888888888888884</v>
      </c>
      <c r="M3643" s="2">
        <v>0.76249999999999996</v>
      </c>
      <c r="N3643" s="1">
        <v>46077</v>
      </c>
      <c r="O3643" t="s">
        <v>23</v>
      </c>
      <c r="S3643" t="s">
        <v>18994</v>
      </c>
      <c r="T36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0.12361111110658385</v>
      </c>
      <c r="U3643" s="5">
        <f>WEEKNUM(Shipment_Data[[#This Row],[DATE]],2)</f>
        <v>9</v>
      </c>
      <c r="V3643" s="6">
        <f>SUBTOTAL(103,Shipment_Data[[#This Row],[DATE]])</f>
        <v>1</v>
      </c>
      <c r="W36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644" spans="1:23" x14ac:dyDescent="0.25">
      <c r="A3644" s="1">
        <v>46077</v>
      </c>
      <c r="B3644" t="s">
        <v>2926</v>
      </c>
      <c r="D3644" t="s">
        <v>4418</v>
      </c>
      <c r="E3644">
        <v>1</v>
      </c>
      <c r="G3644">
        <v>140637</v>
      </c>
      <c r="H3644" s="7">
        <v>46750.06</v>
      </c>
      <c r="I3644" t="s">
        <v>20</v>
      </c>
      <c r="J3644" t="s">
        <v>57</v>
      </c>
      <c r="K3644" t="s">
        <v>58</v>
      </c>
      <c r="L3644" s="2">
        <v>0.63888888888888884</v>
      </c>
      <c r="M3644" s="2">
        <v>0.8125</v>
      </c>
      <c r="N3644" s="1">
        <v>46077</v>
      </c>
      <c r="O3644" t="s">
        <v>23</v>
      </c>
      <c r="S3644" t="s">
        <v>18994</v>
      </c>
      <c r="T36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0.17361111110949423</v>
      </c>
      <c r="U3644" s="5">
        <f>WEEKNUM(Shipment_Data[[#This Row],[DATE]],2)</f>
        <v>9</v>
      </c>
      <c r="V3644" s="6">
        <f>SUBTOTAL(103,Shipment_Data[[#This Row],[DATE]])</f>
        <v>1</v>
      </c>
      <c r="W36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645" spans="1:23" x14ac:dyDescent="0.25">
      <c r="A3645" s="1">
        <v>46077</v>
      </c>
      <c r="B3645" t="s">
        <v>4419</v>
      </c>
      <c r="D3645" t="s">
        <v>4420</v>
      </c>
      <c r="E3645">
        <v>1</v>
      </c>
      <c r="G3645">
        <v>140824</v>
      </c>
      <c r="H3645" s="7">
        <v>4131.12</v>
      </c>
      <c r="I3645" t="s">
        <v>20</v>
      </c>
      <c r="J3645" t="s">
        <v>57</v>
      </c>
      <c r="K3645" t="s">
        <v>58</v>
      </c>
      <c r="L3645" s="2">
        <v>0.63888888888888884</v>
      </c>
      <c r="M3645" s="2">
        <v>0.69374999999999998</v>
      </c>
      <c r="N3645" s="1">
        <v>46077</v>
      </c>
      <c r="O3645" t="s">
        <v>23</v>
      </c>
      <c r="S3645" t="s">
        <v>18994</v>
      </c>
      <c r="T36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5.486111110803904E-2</v>
      </c>
      <c r="U3645" s="5">
        <f>WEEKNUM(Shipment_Data[[#This Row],[DATE]],2)</f>
        <v>9</v>
      </c>
      <c r="V3645" s="6">
        <f>SUBTOTAL(103,Shipment_Data[[#This Row],[DATE]])</f>
        <v>1</v>
      </c>
      <c r="W36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646" spans="1:23" x14ac:dyDescent="0.25">
      <c r="A3646" s="1">
        <v>46077</v>
      </c>
      <c r="B3646" t="s">
        <v>186</v>
      </c>
      <c r="D3646" t="s">
        <v>4421</v>
      </c>
      <c r="E3646">
        <v>1</v>
      </c>
      <c r="G3646">
        <v>140848</v>
      </c>
      <c r="H3646" s="7">
        <v>32093.599999999999</v>
      </c>
      <c r="I3646" t="s">
        <v>20</v>
      </c>
      <c r="J3646" t="s">
        <v>287</v>
      </c>
      <c r="K3646" t="s">
        <v>288</v>
      </c>
      <c r="L3646" s="2">
        <v>0.63888888888888884</v>
      </c>
      <c r="M3646" s="2">
        <v>0.69861111111111107</v>
      </c>
      <c r="N3646" s="1">
        <v>46077</v>
      </c>
      <c r="O3646" t="s">
        <v>23</v>
      </c>
      <c r="S3646" t="s">
        <v>18994</v>
      </c>
      <c r="T36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5.9722222220443655E-2</v>
      </c>
      <c r="U3646" s="5">
        <f>WEEKNUM(Shipment_Data[[#This Row],[DATE]],2)</f>
        <v>9</v>
      </c>
      <c r="V3646" s="6">
        <f>SUBTOTAL(103,Shipment_Data[[#This Row],[DATE]])</f>
        <v>1</v>
      </c>
      <c r="W36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647" spans="1:23" x14ac:dyDescent="0.25">
      <c r="A3647" s="1">
        <v>46077</v>
      </c>
      <c r="B3647" t="s">
        <v>186</v>
      </c>
      <c r="D3647" t="s">
        <v>4422</v>
      </c>
      <c r="E3647">
        <v>2</v>
      </c>
      <c r="G3647">
        <v>140818</v>
      </c>
      <c r="H3647" s="7">
        <v>819567.57</v>
      </c>
      <c r="I3647" t="s">
        <v>20</v>
      </c>
      <c r="J3647" t="s">
        <v>287</v>
      </c>
      <c r="K3647" t="s">
        <v>288</v>
      </c>
      <c r="L3647" s="2">
        <v>0.63888888888888884</v>
      </c>
      <c r="M3647" s="2">
        <v>0.69861111111111107</v>
      </c>
      <c r="N3647" s="1">
        <v>46077</v>
      </c>
      <c r="O3647" t="s">
        <v>23</v>
      </c>
      <c r="S3647" t="s">
        <v>18994</v>
      </c>
      <c r="T36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5.9722222220443655E-2</v>
      </c>
      <c r="U3647" s="5">
        <f>WEEKNUM(Shipment_Data[[#This Row],[DATE]],2)</f>
        <v>9</v>
      </c>
      <c r="V3647" s="6">
        <f>SUBTOTAL(103,Shipment_Data[[#This Row],[DATE]])</f>
        <v>1</v>
      </c>
      <c r="W36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648" spans="1:23" x14ac:dyDescent="0.25">
      <c r="A3648" s="1">
        <v>46077</v>
      </c>
      <c r="B3648" t="s">
        <v>186</v>
      </c>
      <c r="D3648" t="s">
        <v>4423</v>
      </c>
      <c r="E3648">
        <v>1</v>
      </c>
      <c r="G3648">
        <v>140820</v>
      </c>
      <c r="H3648" s="7">
        <v>68075.460000000006</v>
      </c>
      <c r="I3648" t="s">
        <v>20</v>
      </c>
      <c r="J3648" t="s">
        <v>287</v>
      </c>
      <c r="K3648" t="s">
        <v>288</v>
      </c>
      <c r="L3648" s="2">
        <v>0.63888888888888884</v>
      </c>
      <c r="M3648" s="2">
        <v>0.69861111111111107</v>
      </c>
      <c r="N3648" s="1">
        <v>46077</v>
      </c>
      <c r="O3648" t="s">
        <v>23</v>
      </c>
      <c r="S3648" t="s">
        <v>18994</v>
      </c>
      <c r="T364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5.9722222220443655E-2</v>
      </c>
      <c r="U3648" s="5">
        <f>WEEKNUM(Shipment_Data[[#This Row],[DATE]],2)</f>
        <v>9</v>
      </c>
      <c r="V3648" s="6">
        <f>SUBTOTAL(103,Shipment_Data[[#This Row],[DATE]])</f>
        <v>1</v>
      </c>
      <c r="W36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649" spans="1:23" x14ac:dyDescent="0.25">
      <c r="A3649" s="1">
        <v>46077</v>
      </c>
      <c r="B3649" t="s">
        <v>4424</v>
      </c>
      <c r="D3649" t="s">
        <v>4425</v>
      </c>
      <c r="E3649">
        <v>4</v>
      </c>
      <c r="G3649">
        <v>140604</v>
      </c>
      <c r="H3649" s="7">
        <v>353780.23</v>
      </c>
      <c r="I3649" t="s">
        <v>20</v>
      </c>
      <c r="J3649" t="s">
        <v>287</v>
      </c>
      <c r="K3649" t="s">
        <v>288</v>
      </c>
      <c r="L3649" s="2">
        <v>0.67361111111111116</v>
      </c>
      <c r="M3649" s="2">
        <v>0.70625000000000004</v>
      </c>
      <c r="N3649" s="1">
        <v>46077</v>
      </c>
      <c r="O3649" t="s">
        <v>23</v>
      </c>
      <c r="S3649" t="s">
        <v>18994</v>
      </c>
      <c r="T364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3.2638888893416151E-2</v>
      </c>
      <c r="U3649" s="5">
        <f>WEEKNUM(Shipment_Data[[#This Row],[DATE]],2)</f>
        <v>9</v>
      </c>
      <c r="V3649" s="6">
        <f>SUBTOTAL(103,Shipment_Data[[#This Row],[DATE]])</f>
        <v>1</v>
      </c>
      <c r="W36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650" spans="1:23" x14ac:dyDescent="0.25">
      <c r="A3650" s="1">
        <v>46077</v>
      </c>
      <c r="B3650" t="s">
        <v>4426</v>
      </c>
      <c r="D3650" t="s">
        <v>4427</v>
      </c>
      <c r="E3650">
        <v>4</v>
      </c>
      <c r="G3650">
        <v>140802</v>
      </c>
      <c r="H3650" s="7">
        <v>469816.98</v>
      </c>
      <c r="I3650" t="s">
        <v>20</v>
      </c>
      <c r="J3650" t="s">
        <v>170</v>
      </c>
      <c r="K3650" t="s">
        <v>171</v>
      </c>
      <c r="L3650" s="2">
        <v>0.72569444444444442</v>
      </c>
      <c r="M3650" s="2">
        <v>0.75555555555555554</v>
      </c>
      <c r="N3650" s="1">
        <v>46077</v>
      </c>
      <c r="O3650" t="s">
        <v>23</v>
      </c>
      <c r="S3650" t="s">
        <v>18994</v>
      </c>
      <c r="T365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2.9861111113859806E-2</v>
      </c>
      <c r="U3650" s="5">
        <f>WEEKNUM(Shipment_Data[[#This Row],[DATE]],2)</f>
        <v>9</v>
      </c>
      <c r="V3650" s="6">
        <f>SUBTOTAL(103,Shipment_Data[[#This Row],[DATE]])</f>
        <v>1</v>
      </c>
      <c r="W36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651" spans="1:23" x14ac:dyDescent="0.25">
      <c r="A3651" s="1">
        <v>46077</v>
      </c>
      <c r="B3651" t="s">
        <v>1058</v>
      </c>
      <c r="D3651" t="s">
        <v>4428</v>
      </c>
      <c r="E3651">
        <v>4</v>
      </c>
      <c r="G3651">
        <v>140761</v>
      </c>
      <c r="H3651" s="7">
        <v>2970119.46</v>
      </c>
      <c r="I3651" t="s">
        <v>20</v>
      </c>
      <c r="J3651" t="s">
        <v>170</v>
      </c>
      <c r="K3651" t="s">
        <v>171</v>
      </c>
      <c r="L3651" s="2">
        <v>0.72569444444444442</v>
      </c>
      <c r="M3651" s="2">
        <v>0.80138888888888893</v>
      </c>
      <c r="N3651" s="1">
        <v>46077</v>
      </c>
      <c r="O3651" t="s">
        <v>23</v>
      </c>
      <c r="S3651" t="s">
        <v>18994</v>
      </c>
      <c r="T365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7.5694444443797693E-2</v>
      </c>
      <c r="U3651" s="5">
        <f>WEEKNUM(Shipment_Data[[#This Row],[DATE]],2)</f>
        <v>9</v>
      </c>
      <c r="V3651" s="6">
        <f>SUBTOTAL(103,Shipment_Data[[#This Row],[DATE]])</f>
        <v>1</v>
      </c>
      <c r="W36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652" spans="1:23" x14ac:dyDescent="0.25">
      <c r="A3652" s="1">
        <v>46077</v>
      </c>
      <c r="B3652" t="s">
        <v>800</v>
      </c>
      <c r="D3652" t="s">
        <v>4429</v>
      </c>
      <c r="E3652">
        <v>1</v>
      </c>
      <c r="G3652">
        <v>140720</v>
      </c>
      <c r="H3652" s="7">
        <v>297532.17</v>
      </c>
      <c r="I3652" t="s">
        <v>20</v>
      </c>
      <c r="J3652" t="s">
        <v>21</v>
      </c>
      <c r="K3652" t="s">
        <v>22</v>
      </c>
      <c r="L3652" s="2">
        <v>0.70833333333333337</v>
      </c>
      <c r="M3652" s="2"/>
      <c r="N3652" s="1">
        <v>46077</v>
      </c>
      <c r="O3652" t="s">
        <v>23</v>
      </c>
      <c r="S3652" t="s">
        <v>18994</v>
      </c>
      <c r="T3652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3652" s="5">
        <f>WEEKNUM(Shipment_Data[[#This Row],[DATE]],2)</f>
        <v>9</v>
      </c>
      <c r="V3652" s="6">
        <f>SUBTOTAL(103,Shipment_Data[[#This Row],[DATE]])</f>
        <v>1</v>
      </c>
      <c r="W36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653" spans="1:23" x14ac:dyDescent="0.25">
      <c r="A3653" s="1">
        <v>46077</v>
      </c>
      <c r="B3653" t="s">
        <v>1208</v>
      </c>
      <c r="D3653" t="s">
        <v>4430</v>
      </c>
      <c r="E3653">
        <v>4</v>
      </c>
      <c r="G3653">
        <v>140811</v>
      </c>
      <c r="H3653" s="7">
        <v>283375.06</v>
      </c>
      <c r="I3653" t="s">
        <v>20</v>
      </c>
      <c r="J3653" t="s">
        <v>219</v>
      </c>
      <c r="K3653" t="s">
        <v>220</v>
      </c>
      <c r="L3653" s="2">
        <v>0.48958333333333331</v>
      </c>
      <c r="M3653" s="2">
        <v>0.75486111111111109</v>
      </c>
      <c r="N3653" s="1">
        <v>46077</v>
      </c>
      <c r="O3653" t="s">
        <v>23</v>
      </c>
      <c r="S3653" t="s">
        <v>18994</v>
      </c>
      <c r="T365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0.26527777777664596</v>
      </c>
      <c r="U3653" s="5">
        <f>WEEKNUM(Shipment_Data[[#This Row],[DATE]],2)</f>
        <v>9</v>
      </c>
      <c r="V3653" s="6">
        <f>SUBTOTAL(103,Shipment_Data[[#This Row],[DATE]])</f>
        <v>1</v>
      </c>
      <c r="W36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654" spans="1:23" x14ac:dyDescent="0.25">
      <c r="A3654" s="1">
        <v>46077</v>
      </c>
      <c r="B3654" t="s">
        <v>4431</v>
      </c>
      <c r="D3654" t="s">
        <v>4432</v>
      </c>
      <c r="E3654">
        <v>1</v>
      </c>
      <c r="G3654">
        <v>140866</v>
      </c>
      <c r="H3654" s="7">
        <v>21300</v>
      </c>
      <c r="I3654" t="s">
        <v>20</v>
      </c>
      <c r="J3654" t="s">
        <v>219</v>
      </c>
      <c r="K3654" t="s">
        <v>220</v>
      </c>
      <c r="L3654" s="2">
        <v>0.48958333333333331</v>
      </c>
      <c r="M3654" s="2">
        <v>0.74652777777777779</v>
      </c>
      <c r="N3654" s="1">
        <v>46077</v>
      </c>
      <c r="O3654" t="s">
        <v>23</v>
      </c>
      <c r="S3654" t="s">
        <v>18994</v>
      </c>
      <c r="T365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0.25694444444525288</v>
      </c>
      <c r="U3654" s="5">
        <f>WEEKNUM(Shipment_Data[[#This Row],[DATE]],2)</f>
        <v>9</v>
      </c>
      <c r="V3654" s="6">
        <f>SUBTOTAL(103,Shipment_Data[[#This Row],[DATE]])</f>
        <v>1</v>
      </c>
      <c r="W36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655" spans="1:23" x14ac:dyDescent="0.25">
      <c r="A3655" s="1">
        <v>46077</v>
      </c>
      <c r="B3655" t="s">
        <v>4431</v>
      </c>
      <c r="D3655" t="s">
        <v>4433</v>
      </c>
      <c r="E3655">
        <v>1</v>
      </c>
      <c r="G3655">
        <v>140827</v>
      </c>
      <c r="H3655" s="7">
        <v>98509.63</v>
      </c>
      <c r="I3655" t="s">
        <v>20</v>
      </c>
      <c r="J3655" t="s">
        <v>219</v>
      </c>
      <c r="K3655" t="s">
        <v>220</v>
      </c>
      <c r="L3655" s="2">
        <v>0.48958333333333331</v>
      </c>
      <c r="M3655" s="2">
        <v>0.74652777777777779</v>
      </c>
      <c r="N3655" s="1">
        <v>46077</v>
      </c>
      <c r="O3655" t="s">
        <v>23</v>
      </c>
      <c r="S3655" t="s">
        <v>18994</v>
      </c>
      <c r="T365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0.25694444444525288</v>
      </c>
      <c r="U3655" s="5">
        <f>WEEKNUM(Shipment_Data[[#This Row],[DATE]],2)</f>
        <v>9</v>
      </c>
      <c r="V3655" s="6">
        <f>SUBTOTAL(103,Shipment_Data[[#This Row],[DATE]])</f>
        <v>1</v>
      </c>
      <c r="W36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656" spans="1:23" x14ac:dyDescent="0.25">
      <c r="A3656" s="1">
        <v>46078</v>
      </c>
      <c r="B3656" t="s">
        <v>3467</v>
      </c>
      <c r="D3656" t="s">
        <v>4434</v>
      </c>
      <c r="E3656">
        <v>2</v>
      </c>
      <c r="G3656">
        <v>140904</v>
      </c>
      <c r="H3656" s="7">
        <v>122499.79</v>
      </c>
      <c r="I3656" t="s">
        <v>20</v>
      </c>
      <c r="J3656" t="s">
        <v>287</v>
      </c>
      <c r="K3656" t="s">
        <v>288</v>
      </c>
      <c r="L3656" s="2">
        <v>0.4375</v>
      </c>
      <c r="M3656" s="2">
        <v>0.49375000000000002</v>
      </c>
      <c r="N3656" s="1">
        <v>46078</v>
      </c>
      <c r="O3656" t="s">
        <v>23</v>
      </c>
      <c r="S3656" t="s">
        <v>18994</v>
      </c>
      <c r="T365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5.6250000001455192E-2</v>
      </c>
      <c r="U3656" s="5">
        <f>WEEKNUM(Shipment_Data[[#This Row],[DATE]],2)</f>
        <v>9</v>
      </c>
      <c r="V3656" s="6">
        <f>SUBTOTAL(103,Shipment_Data[[#This Row],[DATE]])</f>
        <v>1</v>
      </c>
      <c r="W36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657" spans="1:23" x14ac:dyDescent="0.25">
      <c r="A3657" s="1">
        <v>46078</v>
      </c>
      <c r="B3657" t="s">
        <v>4435</v>
      </c>
      <c r="D3657" t="s">
        <v>4436</v>
      </c>
      <c r="E3657">
        <v>1</v>
      </c>
      <c r="G3657">
        <v>140963</v>
      </c>
      <c r="H3657" s="7">
        <v>441000</v>
      </c>
      <c r="I3657" t="s">
        <v>20</v>
      </c>
      <c r="J3657" t="s">
        <v>247</v>
      </c>
      <c r="K3657" t="s">
        <v>248</v>
      </c>
      <c r="L3657" s="2">
        <v>0.45833333333333331</v>
      </c>
      <c r="M3657" s="2">
        <v>0.54027777777777775</v>
      </c>
      <c r="N3657" s="1">
        <v>46078</v>
      </c>
      <c r="O3657" t="s">
        <v>23</v>
      </c>
      <c r="S3657" t="s">
        <v>18994</v>
      </c>
      <c r="T36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8.1944444442342501E-2</v>
      </c>
      <c r="U3657" s="5">
        <f>WEEKNUM(Shipment_Data[[#This Row],[DATE]],2)</f>
        <v>9</v>
      </c>
      <c r="V3657" s="6">
        <f>SUBTOTAL(103,Shipment_Data[[#This Row],[DATE]])</f>
        <v>1</v>
      </c>
      <c r="W36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658" spans="1:23" x14ac:dyDescent="0.25">
      <c r="A3658" s="1">
        <v>46078</v>
      </c>
      <c r="B3658" t="s">
        <v>4437</v>
      </c>
      <c r="D3658" t="s">
        <v>4438</v>
      </c>
      <c r="E3658">
        <v>1</v>
      </c>
      <c r="G3658">
        <v>140749</v>
      </c>
      <c r="H3658" s="7">
        <v>11993.19</v>
      </c>
      <c r="I3658" t="s">
        <v>20</v>
      </c>
      <c r="J3658" t="s">
        <v>323</v>
      </c>
      <c r="K3658" t="s">
        <v>324</v>
      </c>
      <c r="L3658" s="2">
        <v>0.57638888888888884</v>
      </c>
      <c r="M3658" s="2"/>
      <c r="N3658" s="1">
        <v>46078</v>
      </c>
      <c r="O3658" t="s">
        <v>144</v>
      </c>
      <c r="S3658" t="s">
        <v>18994</v>
      </c>
      <c r="T3658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3658" s="5">
        <f>WEEKNUM(Shipment_Data[[#This Row],[DATE]],2)</f>
        <v>9</v>
      </c>
      <c r="V3658" s="6">
        <f>SUBTOTAL(103,Shipment_Data[[#This Row],[DATE]])</f>
        <v>1</v>
      </c>
      <c r="W36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659" spans="1:23" x14ac:dyDescent="0.25">
      <c r="A3659" s="1">
        <v>46078</v>
      </c>
      <c r="B3659" t="s">
        <v>470</v>
      </c>
      <c r="D3659" t="s">
        <v>4439</v>
      </c>
      <c r="E3659">
        <v>2</v>
      </c>
      <c r="G3659">
        <v>140575</v>
      </c>
      <c r="H3659" s="7" t="s">
        <v>4440</v>
      </c>
      <c r="I3659" t="s">
        <v>20</v>
      </c>
      <c r="J3659" t="s">
        <v>323</v>
      </c>
      <c r="K3659" t="s">
        <v>324</v>
      </c>
      <c r="L3659" s="2">
        <v>0.57638888888888884</v>
      </c>
      <c r="M3659" s="2">
        <v>0.87847222222222221</v>
      </c>
      <c r="N3659" s="1">
        <v>46078</v>
      </c>
      <c r="O3659" t="s">
        <v>23</v>
      </c>
      <c r="S3659" t="s">
        <v>18994</v>
      </c>
      <c r="T365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0.30208333332848269</v>
      </c>
      <c r="U3659" s="5">
        <f>WEEKNUM(Shipment_Data[[#This Row],[DATE]],2)</f>
        <v>9</v>
      </c>
      <c r="V3659" s="6">
        <f>SUBTOTAL(103,Shipment_Data[[#This Row],[DATE]])</f>
        <v>1</v>
      </c>
      <c r="W36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660" spans="1:23" x14ac:dyDescent="0.25">
      <c r="A3660" s="1">
        <v>46078</v>
      </c>
      <c r="B3660" t="s">
        <v>3523</v>
      </c>
      <c r="D3660" t="s">
        <v>4441</v>
      </c>
      <c r="E3660">
        <v>2</v>
      </c>
      <c r="G3660">
        <v>140592</v>
      </c>
      <c r="H3660" s="7">
        <v>442492.78</v>
      </c>
      <c r="I3660" t="s">
        <v>20</v>
      </c>
      <c r="J3660" t="s">
        <v>323</v>
      </c>
      <c r="K3660" t="s">
        <v>324</v>
      </c>
      <c r="L3660" s="2">
        <v>0.57638888888888884</v>
      </c>
      <c r="M3660" s="2">
        <v>0.6958333333333333</v>
      </c>
      <c r="N3660" s="1">
        <v>46078</v>
      </c>
      <c r="O3660" t="s">
        <v>23</v>
      </c>
      <c r="S3660" t="s">
        <v>18994</v>
      </c>
      <c r="T36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0.11944444444088731</v>
      </c>
      <c r="U3660" s="5">
        <f>WEEKNUM(Shipment_Data[[#This Row],[DATE]],2)</f>
        <v>9</v>
      </c>
      <c r="V3660" s="6">
        <f>SUBTOTAL(103,Shipment_Data[[#This Row],[DATE]])</f>
        <v>1</v>
      </c>
      <c r="W36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661" spans="1:23" x14ac:dyDescent="0.25">
      <c r="A3661" s="1">
        <v>46078</v>
      </c>
      <c r="B3661" t="s">
        <v>3523</v>
      </c>
      <c r="D3661" t="s">
        <v>4442</v>
      </c>
      <c r="E3661">
        <v>1</v>
      </c>
      <c r="G3661">
        <v>140700</v>
      </c>
      <c r="H3661" s="7">
        <v>20955030</v>
      </c>
      <c r="I3661" t="s">
        <v>20</v>
      </c>
      <c r="J3661" t="s">
        <v>323</v>
      </c>
      <c r="K3661" t="s">
        <v>324</v>
      </c>
      <c r="L3661" s="2">
        <v>0.57638888888888884</v>
      </c>
      <c r="M3661" s="2">
        <v>0.6958333333333333</v>
      </c>
      <c r="N3661" s="1">
        <v>46078</v>
      </c>
      <c r="O3661" t="s">
        <v>23</v>
      </c>
      <c r="S3661" t="s">
        <v>18994</v>
      </c>
      <c r="T36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0.11944444444088731</v>
      </c>
      <c r="U3661" s="5">
        <f>WEEKNUM(Shipment_Data[[#This Row],[DATE]],2)</f>
        <v>9</v>
      </c>
      <c r="V3661" s="6">
        <f>SUBTOTAL(103,Shipment_Data[[#This Row],[DATE]])</f>
        <v>1</v>
      </c>
      <c r="W36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662" spans="1:23" x14ac:dyDescent="0.25">
      <c r="A3662" s="1">
        <v>46078</v>
      </c>
      <c r="B3662" t="s">
        <v>3523</v>
      </c>
      <c r="D3662" t="s">
        <v>4443</v>
      </c>
      <c r="E3662">
        <v>4</v>
      </c>
      <c r="G3662">
        <v>140710</v>
      </c>
      <c r="H3662" s="7">
        <v>265509.7</v>
      </c>
      <c r="I3662" t="s">
        <v>20</v>
      </c>
      <c r="J3662" t="s">
        <v>323</v>
      </c>
      <c r="K3662" t="s">
        <v>324</v>
      </c>
      <c r="L3662" s="2">
        <v>0.57638888888888884</v>
      </c>
      <c r="M3662" s="2">
        <v>0.6958333333333333</v>
      </c>
      <c r="N3662" s="1">
        <v>46078</v>
      </c>
      <c r="O3662" t="s">
        <v>23</v>
      </c>
      <c r="S3662" t="s">
        <v>18994</v>
      </c>
      <c r="T36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0.11944444444088731</v>
      </c>
      <c r="U3662" s="5">
        <f>WEEKNUM(Shipment_Data[[#This Row],[DATE]],2)</f>
        <v>9</v>
      </c>
      <c r="V3662" s="6">
        <f>SUBTOTAL(103,Shipment_Data[[#This Row],[DATE]])</f>
        <v>1</v>
      </c>
      <c r="W36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663" spans="1:23" x14ac:dyDescent="0.25">
      <c r="A3663" s="1">
        <v>46078</v>
      </c>
      <c r="B3663" t="s">
        <v>3523</v>
      </c>
      <c r="D3663" t="s">
        <v>4444</v>
      </c>
      <c r="E3663">
        <v>1</v>
      </c>
      <c r="G3663">
        <v>140782</v>
      </c>
      <c r="H3663" s="7">
        <v>34093.550000000003</v>
      </c>
      <c r="I3663" t="s">
        <v>20</v>
      </c>
      <c r="J3663" t="s">
        <v>323</v>
      </c>
      <c r="K3663" t="s">
        <v>324</v>
      </c>
      <c r="L3663" s="2">
        <v>0.57638888888888884</v>
      </c>
      <c r="M3663" s="2">
        <v>0.6958333333333333</v>
      </c>
      <c r="N3663" s="1">
        <v>46078</v>
      </c>
      <c r="O3663" t="s">
        <v>23</v>
      </c>
      <c r="S3663" t="s">
        <v>18994</v>
      </c>
      <c r="T36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0.11944444444088731</v>
      </c>
      <c r="U3663" s="5">
        <f>WEEKNUM(Shipment_Data[[#This Row],[DATE]],2)</f>
        <v>9</v>
      </c>
      <c r="V3663" s="6">
        <f>SUBTOTAL(103,Shipment_Data[[#This Row],[DATE]])</f>
        <v>1</v>
      </c>
      <c r="W36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664" spans="1:23" x14ac:dyDescent="0.25">
      <c r="A3664" s="1">
        <v>46078</v>
      </c>
      <c r="B3664" t="s">
        <v>4445</v>
      </c>
      <c r="D3664" t="s">
        <v>4446</v>
      </c>
      <c r="E3664">
        <v>1</v>
      </c>
      <c r="G3664">
        <v>140837</v>
      </c>
      <c r="H3664" s="7">
        <v>1628738</v>
      </c>
      <c r="I3664" t="s">
        <v>20</v>
      </c>
      <c r="J3664" t="s">
        <v>323</v>
      </c>
      <c r="K3664" t="s">
        <v>324</v>
      </c>
      <c r="L3664" s="2">
        <v>0.57638888888888884</v>
      </c>
      <c r="M3664" s="2">
        <v>0.74930555555555556</v>
      </c>
      <c r="N3664" s="1">
        <v>46078</v>
      </c>
      <c r="O3664" t="s">
        <v>23</v>
      </c>
      <c r="S3664" t="s">
        <v>18994</v>
      </c>
      <c r="T36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0.17291666666278616</v>
      </c>
      <c r="U3664" s="5">
        <f>WEEKNUM(Shipment_Data[[#This Row],[DATE]],2)</f>
        <v>9</v>
      </c>
      <c r="V3664" s="6">
        <f>SUBTOTAL(103,Shipment_Data[[#This Row],[DATE]])</f>
        <v>1</v>
      </c>
      <c r="W36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665" spans="1:23" x14ac:dyDescent="0.25">
      <c r="A3665" s="1">
        <v>46078</v>
      </c>
      <c r="B3665" t="s">
        <v>4437</v>
      </c>
      <c r="D3665" t="s">
        <v>4447</v>
      </c>
      <c r="E3665">
        <v>1</v>
      </c>
      <c r="G3665">
        <v>140892</v>
      </c>
      <c r="H3665" s="7">
        <v>2514.1799999999998</v>
      </c>
      <c r="I3665" t="s">
        <v>20</v>
      </c>
      <c r="J3665" t="s">
        <v>323</v>
      </c>
      <c r="K3665" t="s">
        <v>324</v>
      </c>
      <c r="L3665" s="2">
        <v>0.57638888888888884</v>
      </c>
      <c r="M3665" s="2"/>
      <c r="N3665" s="1">
        <v>46078</v>
      </c>
      <c r="O3665" t="s">
        <v>144</v>
      </c>
      <c r="S3665" t="s">
        <v>18994</v>
      </c>
      <c r="T3665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3665" s="5">
        <f>WEEKNUM(Shipment_Data[[#This Row],[DATE]],2)</f>
        <v>9</v>
      </c>
      <c r="V3665" s="6">
        <f>SUBTOTAL(103,Shipment_Data[[#This Row],[DATE]])</f>
        <v>1</v>
      </c>
      <c r="W36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666" spans="1:23" x14ac:dyDescent="0.25">
      <c r="A3666" s="1">
        <v>46078</v>
      </c>
      <c r="B3666" t="s">
        <v>4448</v>
      </c>
      <c r="D3666" t="s">
        <v>4449</v>
      </c>
      <c r="E3666">
        <v>1</v>
      </c>
      <c r="G3666">
        <v>140923</v>
      </c>
      <c r="H3666" s="7">
        <v>65440.81</v>
      </c>
      <c r="I3666" t="s">
        <v>20</v>
      </c>
      <c r="J3666" t="s">
        <v>75</v>
      </c>
      <c r="K3666" t="s">
        <v>76</v>
      </c>
      <c r="L3666" s="2">
        <v>0.54861111111111116</v>
      </c>
      <c r="M3666" s="2">
        <v>0.68472222222222223</v>
      </c>
      <c r="N3666" s="1">
        <v>46078</v>
      </c>
      <c r="O3666" t="s">
        <v>23</v>
      </c>
      <c r="S3666" t="s">
        <v>18994</v>
      </c>
      <c r="T36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0.13611111111094942</v>
      </c>
      <c r="U3666" s="5">
        <f>WEEKNUM(Shipment_Data[[#This Row],[DATE]],2)</f>
        <v>9</v>
      </c>
      <c r="V3666" s="6">
        <f>SUBTOTAL(103,Shipment_Data[[#This Row],[DATE]])</f>
        <v>1</v>
      </c>
      <c r="W36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667" spans="1:23" x14ac:dyDescent="0.25">
      <c r="A3667" s="1">
        <v>46078</v>
      </c>
      <c r="B3667" t="s">
        <v>2482</v>
      </c>
      <c r="D3667" t="s">
        <v>4450</v>
      </c>
      <c r="E3667">
        <v>1</v>
      </c>
      <c r="G3667">
        <v>140867</v>
      </c>
      <c r="H3667" s="7">
        <v>91612.3</v>
      </c>
      <c r="I3667" t="s">
        <v>20</v>
      </c>
      <c r="J3667" t="s">
        <v>97</v>
      </c>
      <c r="K3667" t="s">
        <v>98</v>
      </c>
      <c r="L3667" s="2">
        <v>0.54861111111111116</v>
      </c>
      <c r="M3667" s="2">
        <v>0.7055555555555556</v>
      </c>
      <c r="N3667" s="1">
        <v>46078</v>
      </c>
      <c r="O3667" t="s">
        <v>23</v>
      </c>
      <c r="S3667" t="s">
        <v>18994</v>
      </c>
      <c r="T36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0.15694444444670808</v>
      </c>
      <c r="U3667" s="5">
        <f>WEEKNUM(Shipment_Data[[#This Row],[DATE]],2)</f>
        <v>9</v>
      </c>
      <c r="V3667" s="6">
        <f>SUBTOTAL(103,Shipment_Data[[#This Row],[DATE]])</f>
        <v>1</v>
      </c>
      <c r="W36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668" spans="1:23" x14ac:dyDescent="0.25">
      <c r="A3668" s="1">
        <v>46078</v>
      </c>
      <c r="B3668" t="s">
        <v>1358</v>
      </c>
      <c r="D3668" t="s">
        <v>4451</v>
      </c>
      <c r="E3668">
        <v>1</v>
      </c>
      <c r="G3668">
        <v>140895</v>
      </c>
      <c r="H3668" s="7">
        <v>196717.89</v>
      </c>
      <c r="I3668" t="s">
        <v>20</v>
      </c>
      <c r="J3668" t="s">
        <v>97</v>
      </c>
      <c r="K3668" t="s">
        <v>98</v>
      </c>
      <c r="L3668" s="2">
        <v>0.54861111111111116</v>
      </c>
      <c r="M3668" s="2">
        <v>0.64097222222222228</v>
      </c>
      <c r="N3668" s="1">
        <v>46078</v>
      </c>
      <c r="O3668" t="s">
        <v>23</v>
      </c>
      <c r="S3668" t="s">
        <v>18994</v>
      </c>
      <c r="T36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9.2361111113859806E-2</v>
      </c>
      <c r="U3668" s="5">
        <f>WEEKNUM(Shipment_Data[[#This Row],[DATE]],2)</f>
        <v>9</v>
      </c>
      <c r="V3668" s="6">
        <f>SUBTOTAL(103,Shipment_Data[[#This Row],[DATE]])</f>
        <v>1</v>
      </c>
      <c r="W36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669" spans="1:23" x14ac:dyDescent="0.25">
      <c r="A3669" s="1">
        <v>46078</v>
      </c>
      <c r="B3669" t="s">
        <v>1186</v>
      </c>
      <c r="D3669" t="s">
        <v>4452</v>
      </c>
      <c r="E3669">
        <v>1</v>
      </c>
      <c r="G3669">
        <v>140868</v>
      </c>
      <c r="H3669" s="7">
        <v>53371.54</v>
      </c>
      <c r="I3669" t="s">
        <v>20</v>
      </c>
      <c r="J3669" t="s">
        <v>97</v>
      </c>
      <c r="K3669" t="s">
        <v>98</v>
      </c>
      <c r="L3669" s="2">
        <v>0.54861111111111116</v>
      </c>
      <c r="M3669" s="2">
        <v>0.62916666666666665</v>
      </c>
      <c r="N3669" s="1">
        <v>46078</v>
      </c>
      <c r="O3669" t="s">
        <v>23</v>
      </c>
      <c r="S3669" t="s">
        <v>18994</v>
      </c>
      <c r="T366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8.0555555556202307E-2</v>
      </c>
      <c r="U3669" s="5">
        <f>WEEKNUM(Shipment_Data[[#This Row],[DATE]],2)</f>
        <v>9</v>
      </c>
      <c r="V3669" s="6">
        <f>SUBTOTAL(103,Shipment_Data[[#This Row],[DATE]])</f>
        <v>1</v>
      </c>
      <c r="W36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670" spans="1:23" x14ac:dyDescent="0.25">
      <c r="A3670" s="1">
        <v>46078</v>
      </c>
      <c r="B3670" t="s">
        <v>4453</v>
      </c>
      <c r="D3670" t="s">
        <v>4454</v>
      </c>
      <c r="E3670">
        <v>3</v>
      </c>
      <c r="G3670">
        <v>140893</v>
      </c>
      <c r="H3670" s="7">
        <v>291841.40999999997</v>
      </c>
      <c r="I3670" t="s">
        <v>20</v>
      </c>
      <c r="J3670" t="s">
        <v>75</v>
      </c>
      <c r="K3670" t="s">
        <v>76</v>
      </c>
      <c r="L3670" s="2">
        <v>0.54861111111111116</v>
      </c>
      <c r="M3670" s="2"/>
      <c r="N3670" s="1">
        <v>46078</v>
      </c>
      <c r="O3670" t="s">
        <v>144</v>
      </c>
      <c r="S3670" t="s">
        <v>18994</v>
      </c>
      <c r="T3670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3670" s="5">
        <f>WEEKNUM(Shipment_Data[[#This Row],[DATE]],2)</f>
        <v>9</v>
      </c>
      <c r="V3670" s="6">
        <f>SUBTOTAL(103,Shipment_Data[[#This Row],[DATE]])</f>
        <v>1</v>
      </c>
      <c r="W36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671" spans="1:23" x14ac:dyDescent="0.25">
      <c r="A3671" s="1">
        <v>46078</v>
      </c>
      <c r="B3671" t="s">
        <v>4455</v>
      </c>
      <c r="D3671" t="s">
        <v>4456</v>
      </c>
      <c r="E3671">
        <v>1</v>
      </c>
      <c r="G3671">
        <v>140666</v>
      </c>
      <c r="H3671" s="7">
        <v>277690.7</v>
      </c>
      <c r="I3671" t="s">
        <v>20</v>
      </c>
      <c r="J3671" t="s">
        <v>57</v>
      </c>
      <c r="K3671" t="s">
        <v>58</v>
      </c>
      <c r="L3671" s="2">
        <v>0.55555555555555558</v>
      </c>
      <c r="M3671" s="2">
        <v>0.69513888888888886</v>
      </c>
      <c r="N3671" s="1">
        <v>46078</v>
      </c>
      <c r="O3671" t="s">
        <v>23</v>
      </c>
      <c r="S3671" t="s">
        <v>18994</v>
      </c>
      <c r="T367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0.13958333333721384</v>
      </c>
      <c r="U3671" s="5">
        <f>WEEKNUM(Shipment_Data[[#This Row],[DATE]],2)</f>
        <v>9</v>
      </c>
      <c r="V3671" s="6">
        <f>SUBTOTAL(103,Shipment_Data[[#This Row],[DATE]])</f>
        <v>1</v>
      </c>
      <c r="W36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672" spans="1:23" x14ac:dyDescent="0.25">
      <c r="A3672" s="1">
        <v>46078</v>
      </c>
      <c r="B3672" t="s">
        <v>4457</v>
      </c>
      <c r="D3672" t="s">
        <v>4458</v>
      </c>
      <c r="E3672">
        <v>1</v>
      </c>
      <c r="G3672">
        <v>140961</v>
      </c>
      <c r="H3672" s="7">
        <v>36880.800000000003</v>
      </c>
      <c r="I3672" t="s">
        <v>20</v>
      </c>
      <c r="J3672" t="s">
        <v>57</v>
      </c>
      <c r="K3672" t="s">
        <v>58</v>
      </c>
      <c r="L3672" s="2">
        <v>0.55555555555555558</v>
      </c>
      <c r="M3672" s="2">
        <v>0.57152777777777775</v>
      </c>
      <c r="N3672" s="1">
        <v>46078</v>
      </c>
      <c r="O3672" t="s">
        <v>23</v>
      </c>
      <c r="S3672" t="s">
        <v>18994</v>
      </c>
      <c r="T36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1.5972222223354038E-2</v>
      </c>
      <c r="U3672" s="5">
        <f>WEEKNUM(Shipment_Data[[#This Row],[DATE]],2)</f>
        <v>9</v>
      </c>
      <c r="V3672" s="6">
        <f>SUBTOTAL(103,Shipment_Data[[#This Row],[DATE]])</f>
        <v>1</v>
      </c>
      <c r="W36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673" spans="1:23" x14ac:dyDescent="0.25">
      <c r="A3673" s="1">
        <v>46078</v>
      </c>
      <c r="B3673" t="s">
        <v>3350</v>
      </c>
      <c r="D3673" t="s">
        <v>4459</v>
      </c>
      <c r="G3673">
        <v>140450</v>
      </c>
      <c r="H3673" s="7">
        <v>874800</v>
      </c>
      <c r="I3673" t="s">
        <v>41</v>
      </c>
      <c r="J3673" t="s">
        <v>57</v>
      </c>
      <c r="K3673" t="s">
        <v>58</v>
      </c>
      <c r="L3673" s="2">
        <v>0.55555555555555558</v>
      </c>
      <c r="M3673" s="2">
        <v>0.60555555555555551</v>
      </c>
      <c r="N3673" s="1">
        <v>46078</v>
      </c>
      <c r="O3673" t="s">
        <v>23</v>
      </c>
      <c r="S3673" t="s">
        <v>18994</v>
      </c>
      <c r="T36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5.0000000002910383E-2</v>
      </c>
      <c r="U3673" s="5">
        <f>WEEKNUM(Shipment_Data[[#This Row],[DATE]],2)</f>
        <v>9</v>
      </c>
      <c r="V3673" s="6">
        <f>SUBTOTAL(103,Shipment_Data[[#This Row],[DATE]])</f>
        <v>1</v>
      </c>
      <c r="W36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674" spans="1:23" x14ac:dyDescent="0.25">
      <c r="A3674" s="1">
        <v>46078</v>
      </c>
      <c r="B3674" t="s">
        <v>778</v>
      </c>
      <c r="D3674" t="s">
        <v>4460</v>
      </c>
      <c r="E3674">
        <v>1</v>
      </c>
      <c r="G3674">
        <v>140724</v>
      </c>
      <c r="H3674" s="7">
        <v>16541.54</v>
      </c>
      <c r="I3674" t="s">
        <v>20</v>
      </c>
      <c r="J3674" t="s">
        <v>57</v>
      </c>
      <c r="K3674" t="s">
        <v>58</v>
      </c>
      <c r="L3674" s="2">
        <v>0.55555555555555558</v>
      </c>
      <c r="M3674" s="2">
        <v>0.63680555555555551</v>
      </c>
      <c r="N3674" s="1">
        <v>46078</v>
      </c>
      <c r="O3674" t="s">
        <v>23</v>
      </c>
      <c r="S3674" t="s">
        <v>18994</v>
      </c>
      <c r="T36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8.1250000002910383E-2</v>
      </c>
      <c r="U3674" s="5">
        <f>WEEKNUM(Shipment_Data[[#This Row],[DATE]],2)</f>
        <v>9</v>
      </c>
      <c r="V3674" s="6">
        <f>SUBTOTAL(103,Shipment_Data[[#This Row],[DATE]])</f>
        <v>1</v>
      </c>
      <c r="W36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675" spans="1:23" x14ac:dyDescent="0.25">
      <c r="A3675" s="1">
        <v>46078</v>
      </c>
      <c r="B3675" t="s">
        <v>4431</v>
      </c>
      <c r="D3675" t="s">
        <v>4461</v>
      </c>
      <c r="E3675">
        <v>1</v>
      </c>
      <c r="G3675">
        <v>140978</v>
      </c>
      <c r="H3675" s="7">
        <v>18762.28</v>
      </c>
      <c r="I3675" t="s">
        <v>20</v>
      </c>
      <c r="J3675" t="s">
        <v>97</v>
      </c>
      <c r="K3675" t="s">
        <v>98</v>
      </c>
      <c r="L3675" s="2">
        <v>0.60416666666666663</v>
      </c>
      <c r="M3675" s="2">
        <v>0.66666666666666663</v>
      </c>
      <c r="N3675" s="1">
        <v>46078</v>
      </c>
      <c r="O3675" t="s">
        <v>23</v>
      </c>
      <c r="S3675" t="s">
        <v>18994</v>
      </c>
      <c r="T36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6.25E-2</v>
      </c>
      <c r="U3675" s="5">
        <f>WEEKNUM(Shipment_Data[[#This Row],[DATE]],2)</f>
        <v>9</v>
      </c>
      <c r="V3675" s="6">
        <f>SUBTOTAL(103,Shipment_Data[[#This Row],[DATE]])</f>
        <v>1</v>
      </c>
      <c r="W36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676" spans="1:23" x14ac:dyDescent="0.25">
      <c r="A3676" s="1">
        <v>46078</v>
      </c>
      <c r="B3676" t="s">
        <v>4424</v>
      </c>
      <c r="D3676" t="s">
        <v>4462</v>
      </c>
      <c r="E3676">
        <v>1</v>
      </c>
      <c r="G3676">
        <v>140902</v>
      </c>
      <c r="H3676" s="7">
        <v>145831.82999999999</v>
      </c>
      <c r="I3676" t="s">
        <v>20</v>
      </c>
      <c r="J3676" t="s">
        <v>97</v>
      </c>
      <c r="K3676" t="s">
        <v>98</v>
      </c>
      <c r="L3676" s="2">
        <v>0.60416666666666663</v>
      </c>
      <c r="M3676" s="2">
        <v>0.80972222222222223</v>
      </c>
      <c r="N3676" s="1">
        <v>46078</v>
      </c>
      <c r="O3676" t="s">
        <v>23</v>
      </c>
      <c r="S3676" t="s">
        <v>18994</v>
      </c>
      <c r="T367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0.20555555555620231</v>
      </c>
      <c r="U3676" s="5">
        <f>WEEKNUM(Shipment_Data[[#This Row],[DATE]],2)</f>
        <v>9</v>
      </c>
      <c r="V3676" s="6">
        <f>SUBTOTAL(103,Shipment_Data[[#This Row],[DATE]])</f>
        <v>1</v>
      </c>
      <c r="W36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677" spans="1:23" x14ac:dyDescent="0.25">
      <c r="A3677" s="1">
        <v>46078</v>
      </c>
      <c r="B3677" t="s">
        <v>4463</v>
      </c>
      <c r="D3677" t="s">
        <v>4464</v>
      </c>
      <c r="E3677">
        <v>2</v>
      </c>
      <c r="G3677">
        <v>140927</v>
      </c>
      <c r="H3677" s="7">
        <v>260494.09</v>
      </c>
      <c r="I3677" t="s">
        <v>20</v>
      </c>
      <c r="J3677" t="s">
        <v>97</v>
      </c>
      <c r="K3677" t="s">
        <v>98</v>
      </c>
      <c r="L3677" s="2">
        <v>0.60416666666666663</v>
      </c>
      <c r="M3677" s="2">
        <v>0.875</v>
      </c>
      <c r="N3677" s="1">
        <v>46078</v>
      </c>
      <c r="O3677" t="s">
        <v>23</v>
      </c>
      <c r="S3677" t="s">
        <v>18994</v>
      </c>
      <c r="T367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0.27083333333575865</v>
      </c>
      <c r="U3677" s="5">
        <f>WEEKNUM(Shipment_Data[[#This Row],[DATE]],2)</f>
        <v>9</v>
      </c>
      <c r="V3677" s="6">
        <f>SUBTOTAL(103,Shipment_Data[[#This Row],[DATE]])</f>
        <v>1</v>
      </c>
      <c r="W36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678" spans="1:23" x14ac:dyDescent="0.25">
      <c r="A3678" s="1">
        <v>46078</v>
      </c>
      <c r="B3678" t="s">
        <v>4465</v>
      </c>
      <c r="D3678" t="s">
        <v>4466</v>
      </c>
      <c r="E3678">
        <v>4</v>
      </c>
      <c r="G3678">
        <v>140958</v>
      </c>
      <c r="H3678" s="7">
        <v>405005.89</v>
      </c>
      <c r="I3678" t="s">
        <v>20</v>
      </c>
      <c r="J3678" t="s">
        <v>97</v>
      </c>
      <c r="K3678" t="s">
        <v>98</v>
      </c>
      <c r="L3678" s="2">
        <v>0.60416666666666663</v>
      </c>
      <c r="M3678" s="2">
        <v>0.67083333333333328</v>
      </c>
      <c r="N3678" s="1">
        <v>46078</v>
      </c>
      <c r="O3678" t="s">
        <v>23</v>
      </c>
      <c r="S3678" t="s">
        <v>18994</v>
      </c>
      <c r="T367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6.6666666665696539E-2</v>
      </c>
      <c r="U3678" s="5">
        <f>WEEKNUM(Shipment_Data[[#This Row],[DATE]],2)</f>
        <v>9</v>
      </c>
      <c r="V3678" s="6">
        <f>SUBTOTAL(103,Shipment_Data[[#This Row],[DATE]])</f>
        <v>1</v>
      </c>
      <c r="W36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679" spans="1:23" x14ac:dyDescent="0.25">
      <c r="A3679" s="1">
        <v>46078</v>
      </c>
      <c r="B3679" t="s">
        <v>3022</v>
      </c>
      <c r="D3679" t="s">
        <v>4467</v>
      </c>
      <c r="E3679">
        <v>1</v>
      </c>
      <c r="G3679">
        <v>140947</v>
      </c>
      <c r="H3679" s="7">
        <v>77000</v>
      </c>
      <c r="I3679" t="s">
        <v>20</v>
      </c>
      <c r="J3679" t="s">
        <v>21</v>
      </c>
      <c r="K3679" t="s">
        <v>22</v>
      </c>
      <c r="L3679" s="2">
        <v>0.58333333333333337</v>
      </c>
      <c r="M3679" s="2">
        <v>0.6020833333333333</v>
      </c>
      <c r="N3679" s="1">
        <v>46078</v>
      </c>
      <c r="O3679" t="s">
        <v>23</v>
      </c>
      <c r="S3679" t="s">
        <v>18994</v>
      </c>
      <c r="T367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1.8749999995634425E-2</v>
      </c>
      <c r="U3679" s="5">
        <f>WEEKNUM(Shipment_Data[[#This Row],[DATE]],2)</f>
        <v>9</v>
      </c>
      <c r="V3679" s="6">
        <f>SUBTOTAL(103,Shipment_Data[[#This Row],[DATE]])</f>
        <v>1</v>
      </c>
      <c r="W36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680" spans="1:23" x14ac:dyDescent="0.25">
      <c r="A3680" s="1">
        <v>46078</v>
      </c>
      <c r="B3680" t="s">
        <v>731</v>
      </c>
      <c r="D3680" t="s">
        <v>4468</v>
      </c>
      <c r="E3680">
        <v>2</v>
      </c>
      <c r="G3680">
        <v>140922</v>
      </c>
      <c r="H3680" s="7">
        <v>219869.52</v>
      </c>
      <c r="I3680" t="s">
        <v>20</v>
      </c>
      <c r="J3680" t="s">
        <v>21</v>
      </c>
      <c r="K3680" t="s">
        <v>22</v>
      </c>
      <c r="L3680" s="2">
        <v>0.58333333333333337</v>
      </c>
      <c r="M3680" s="2">
        <v>0.63402777777777775</v>
      </c>
      <c r="N3680" s="1">
        <v>46078</v>
      </c>
      <c r="O3680" t="s">
        <v>23</v>
      </c>
      <c r="S3680" t="s">
        <v>18994</v>
      </c>
      <c r="T368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5.0694444442342501E-2</v>
      </c>
      <c r="U3680" s="5">
        <f>WEEKNUM(Shipment_Data[[#This Row],[DATE]],2)</f>
        <v>9</v>
      </c>
      <c r="V3680" s="6">
        <f>SUBTOTAL(103,Shipment_Data[[#This Row],[DATE]])</f>
        <v>1</v>
      </c>
      <c r="W36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681" spans="1:23" x14ac:dyDescent="0.25">
      <c r="A3681" s="1">
        <v>46078</v>
      </c>
      <c r="B3681" t="s">
        <v>4469</v>
      </c>
      <c r="D3681" t="s">
        <v>4470</v>
      </c>
      <c r="E3681">
        <v>6</v>
      </c>
      <c r="G3681" t="s">
        <v>4471</v>
      </c>
      <c r="H3681" s="7">
        <v>2573465.79</v>
      </c>
      <c r="I3681" t="s">
        <v>20</v>
      </c>
      <c r="J3681" t="s">
        <v>603</v>
      </c>
      <c r="K3681" t="s">
        <v>604</v>
      </c>
      <c r="L3681" s="2">
        <v>0.6875</v>
      </c>
      <c r="M3681" s="2">
        <v>0.79513888888888884</v>
      </c>
      <c r="N3681" s="1">
        <v>46078</v>
      </c>
      <c r="O3681" t="s">
        <v>23</v>
      </c>
      <c r="S3681" t="s">
        <v>18994</v>
      </c>
      <c r="T368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0.10763888889050577</v>
      </c>
      <c r="U3681" s="5">
        <f>WEEKNUM(Shipment_Data[[#This Row],[DATE]],2)</f>
        <v>9</v>
      </c>
      <c r="V3681" s="6">
        <f>SUBTOTAL(103,Shipment_Data[[#This Row],[DATE]])</f>
        <v>1</v>
      </c>
      <c r="W36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682" spans="1:23" x14ac:dyDescent="0.25">
      <c r="A3682" s="1">
        <v>46078</v>
      </c>
      <c r="B3682" t="s">
        <v>4472</v>
      </c>
      <c r="D3682" t="s">
        <v>4473</v>
      </c>
      <c r="E3682">
        <v>2</v>
      </c>
      <c r="G3682" t="s">
        <v>4474</v>
      </c>
      <c r="H3682" s="7">
        <v>166103.45000000001</v>
      </c>
      <c r="I3682" t="s">
        <v>20</v>
      </c>
      <c r="J3682" t="s">
        <v>603</v>
      </c>
      <c r="K3682" t="s">
        <v>604</v>
      </c>
      <c r="L3682" s="2">
        <v>0.6875</v>
      </c>
      <c r="M3682" s="2">
        <v>0.75347222222222221</v>
      </c>
      <c r="N3682" s="1">
        <v>46078</v>
      </c>
      <c r="O3682" t="s">
        <v>23</v>
      </c>
      <c r="S3682" t="s">
        <v>18994</v>
      </c>
      <c r="T368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6.5972222218988463E-2</v>
      </c>
      <c r="U3682" s="5">
        <f>WEEKNUM(Shipment_Data[[#This Row],[DATE]],2)</f>
        <v>9</v>
      </c>
      <c r="V3682" s="6">
        <f>SUBTOTAL(103,Shipment_Data[[#This Row],[DATE]])</f>
        <v>1</v>
      </c>
      <c r="W36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683" spans="1:23" x14ac:dyDescent="0.25">
      <c r="A3683" s="1">
        <v>46078</v>
      </c>
      <c r="B3683" t="s">
        <v>4475</v>
      </c>
      <c r="D3683" t="s">
        <v>4476</v>
      </c>
      <c r="E3683">
        <v>1</v>
      </c>
      <c r="G3683">
        <v>140810</v>
      </c>
      <c r="H3683" s="7">
        <v>73393.22</v>
      </c>
      <c r="I3683" t="s">
        <v>20</v>
      </c>
      <c r="J3683" t="s">
        <v>603</v>
      </c>
      <c r="K3683" t="s">
        <v>604</v>
      </c>
      <c r="L3683" s="2">
        <v>0.6875</v>
      </c>
      <c r="M3683" s="2">
        <v>0.75972222222222219</v>
      </c>
      <c r="N3683" s="1">
        <v>46078</v>
      </c>
      <c r="O3683" t="s">
        <v>23</v>
      </c>
      <c r="S3683" t="s">
        <v>18994</v>
      </c>
      <c r="T368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7.2222222224809229E-2</v>
      </c>
      <c r="U3683" s="5">
        <f>WEEKNUM(Shipment_Data[[#This Row],[DATE]],2)</f>
        <v>9</v>
      </c>
      <c r="V3683" s="6">
        <f>SUBTOTAL(103,Shipment_Data[[#This Row],[DATE]])</f>
        <v>1</v>
      </c>
      <c r="W36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684" spans="1:23" x14ac:dyDescent="0.25">
      <c r="A3684" s="1">
        <v>46078</v>
      </c>
      <c r="B3684" t="s">
        <v>800</v>
      </c>
      <c r="D3684" t="s">
        <v>4477</v>
      </c>
      <c r="E3684">
        <v>1</v>
      </c>
      <c r="G3684">
        <v>140839</v>
      </c>
      <c r="H3684" s="7">
        <v>3499.8</v>
      </c>
      <c r="I3684" t="s">
        <v>20</v>
      </c>
      <c r="J3684" t="s">
        <v>603</v>
      </c>
      <c r="K3684" t="s">
        <v>604</v>
      </c>
      <c r="L3684" s="2">
        <v>0.6875</v>
      </c>
      <c r="M3684" s="2">
        <v>0.79513888888888884</v>
      </c>
      <c r="N3684" s="1">
        <v>46078</v>
      </c>
      <c r="O3684" t="s">
        <v>23</v>
      </c>
      <c r="S3684" t="s">
        <v>18994</v>
      </c>
      <c r="T368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0.10763888889050577</v>
      </c>
      <c r="U3684" s="5">
        <f>WEEKNUM(Shipment_Data[[#This Row],[DATE]],2)</f>
        <v>9</v>
      </c>
      <c r="V3684" s="6">
        <f>SUBTOTAL(103,Shipment_Data[[#This Row],[DATE]])</f>
        <v>1</v>
      </c>
      <c r="W36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685" spans="1:23" x14ac:dyDescent="0.25">
      <c r="A3685" s="1">
        <v>46078</v>
      </c>
      <c r="B3685" t="s">
        <v>4469</v>
      </c>
      <c r="D3685" t="s">
        <v>4478</v>
      </c>
      <c r="E3685">
        <v>1</v>
      </c>
      <c r="G3685">
        <v>140899</v>
      </c>
      <c r="H3685" s="7">
        <v>6999.6</v>
      </c>
      <c r="I3685" t="s">
        <v>20</v>
      </c>
      <c r="J3685" t="s">
        <v>603</v>
      </c>
      <c r="K3685" t="s">
        <v>604</v>
      </c>
      <c r="L3685" s="2">
        <v>0.6875</v>
      </c>
      <c r="M3685" s="2">
        <v>0.77430555555555558</v>
      </c>
      <c r="N3685" s="1">
        <v>46078</v>
      </c>
      <c r="O3685" t="s">
        <v>23</v>
      </c>
      <c r="S3685" t="s">
        <v>18994</v>
      </c>
      <c r="T368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8.6805555554747116E-2</v>
      </c>
      <c r="U3685" s="5">
        <f>WEEKNUM(Shipment_Data[[#This Row],[DATE]],2)</f>
        <v>9</v>
      </c>
      <c r="V3685" s="6">
        <f>SUBTOTAL(103,Shipment_Data[[#This Row],[DATE]])</f>
        <v>1</v>
      </c>
      <c r="W36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686" spans="1:23" x14ac:dyDescent="0.25">
      <c r="A3686" s="1">
        <v>46078</v>
      </c>
      <c r="B3686" t="s">
        <v>4469</v>
      </c>
      <c r="D3686" t="s">
        <v>4479</v>
      </c>
      <c r="E3686">
        <v>1</v>
      </c>
      <c r="G3686">
        <v>140856</v>
      </c>
      <c r="H3686" s="7">
        <v>27333.85</v>
      </c>
      <c r="I3686" t="s">
        <v>20</v>
      </c>
      <c r="J3686" t="s">
        <v>603</v>
      </c>
      <c r="K3686" t="s">
        <v>604</v>
      </c>
      <c r="L3686" s="2">
        <v>0.6875</v>
      </c>
      <c r="M3686" s="2">
        <v>0.77430555555555558</v>
      </c>
      <c r="N3686" s="1">
        <v>46078</v>
      </c>
      <c r="O3686" t="s">
        <v>23</v>
      </c>
      <c r="S3686" t="s">
        <v>18994</v>
      </c>
      <c r="T368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8.6805555554747116E-2</v>
      </c>
      <c r="U3686" s="5">
        <f>WEEKNUM(Shipment_Data[[#This Row],[DATE]],2)</f>
        <v>9</v>
      </c>
      <c r="V3686" s="6">
        <f>SUBTOTAL(103,Shipment_Data[[#This Row],[DATE]])</f>
        <v>1</v>
      </c>
      <c r="W36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687" spans="1:23" x14ac:dyDescent="0.25">
      <c r="A3687" s="1">
        <v>46078</v>
      </c>
      <c r="B3687" t="s">
        <v>4469</v>
      </c>
      <c r="D3687" t="s">
        <v>4480</v>
      </c>
      <c r="E3687">
        <v>4</v>
      </c>
      <c r="G3687" t="s">
        <v>4481</v>
      </c>
      <c r="H3687" s="7">
        <v>1195706.72</v>
      </c>
      <c r="I3687" t="s">
        <v>20</v>
      </c>
      <c r="J3687" t="s">
        <v>603</v>
      </c>
      <c r="K3687" t="s">
        <v>604</v>
      </c>
      <c r="L3687" s="2">
        <v>0.6875</v>
      </c>
      <c r="M3687" s="2">
        <v>0.77430555555555558</v>
      </c>
      <c r="N3687" s="1">
        <v>46078</v>
      </c>
      <c r="O3687" t="s">
        <v>23</v>
      </c>
      <c r="S3687" t="s">
        <v>18994</v>
      </c>
      <c r="T368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8.6805555554747116E-2</v>
      </c>
      <c r="U3687" s="5">
        <f>WEEKNUM(Shipment_Data[[#This Row],[DATE]],2)</f>
        <v>9</v>
      </c>
      <c r="V3687" s="6">
        <f>SUBTOTAL(103,Shipment_Data[[#This Row],[DATE]])</f>
        <v>1</v>
      </c>
      <c r="W36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688" spans="1:23" x14ac:dyDescent="0.25">
      <c r="A3688" s="1">
        <v>46078</v>
      </c>
      <c r="B3688" t="s">
        <v>4469</v>
      </c>
      <c r="D3688" t="s">
        <v>4482</v>
      </c>
      <c r="E3688">
        <v>1</v>
      </c>
      <c r="G3688">
        <v>140856</v>
      </c>
      <c r="H3688" s="7">
        <v>2138460.21</v>
      </c>
      <c r="I3688" t="s">
        <v>20</v>
      </c>
      <c r="J3688" t="s">
        <v>603</v>
      </c>
      <c r="K3688" t="s">
        <v>604</v>
      </c>
      <c r="L3688" s="2">
        <v>0.6875</v>
      </c>
      <c r="M3688" s="2">
        <v>0.77430555555555558</v>
      </c>
      <c r="N3688" s="1">
        <v>46078</v>
      </c>
      <c r="O3688" t="s">
        <v>23</v>
      </c>
      <c r="S3688" t="s">
        <v>18994</v>
      </c>
      <c r="T36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8.6805555554747116E-2</v>
      </c>
      <c r="U3688" s="5">
        <f>WEEKNUM(Shipment_Data[[#This Row],[DATE]],2)</f>
        <v>9</v>
      </c>
      <c r="V3688" s="6">
        <f>SUBTOTAL(103,Shipment_Data[[#This Row],[DATE]])</f>
        <v>1</v>
      </c>
      <c r="W36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689" spans="1:23" x14ac:dyDescent="0.25">
      <c r="A3689" s="1">
        <v>46078</v>
      </c>
      <c r="B3689" t="s">
        <v>4469</v>
      </c>
      <c r="D3689" t="s">
        <v>4483</v>
      </c>
      <c r="G3689">
        <v>140916</v>
      </c>
      <c r="H3689" s="7">
        <v>14373.34</v>
      </c>
      <c r="I3689" t="s">
        <v>20</v>
      </c>
      <c r="J3689" t="s">
        <v>603</v>
      </c>
      <c r="K3689" t="s">
        <v>604</v>
      </c>
      <c r="L3689" s="2">
        <v>0.6875</v>
      </c>
      <c r="M3689" s="2">
        <v>0.77430555555555558</v>
      </c>
      <c r="N3689" s="1">
        <v>46078</v>
      </c>
      <c r="O3689" t="s">
        <v>23</v>
      </c>
      <c r="S3689" t="s">
        <v>18994</v>
      </c>
      <c r="T36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8.6805555554747116E-2</v>
      </c>
      <c r="U3689" s="5">
        <f>WEEKNUM(Shipment_Data[[#This Row],[DATE]],2)</f>
        <v>9</v>
      </c>
      <c r="V3689" s="6">
        <f>SUBTOTAL(103,Shipment_Data[[#This Row],[DATE]])</f>
        <v>1</v>
      </c>
      <c r="W36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690" spans="1:23" x14ac:dyDescent="0.25">
      <c r="A3690" s="1">
        <v>46078</v>
      </c>
      <c r="B3690" t="s">
        <v>4469</v>
      </c>
      <c r="D3690" t="s">
        <v>4484</v>
      </c>
      <c r="E3690">
        <v>4</v>
      </c>
      <c r="G3690">
        <v>140830</v>
      </c>
      <c r="H3690" s="7">
        <v>2742171.57</v>
      </c>
      <c r="I3690" t="s">
        <v>20</v>
      </c>
      <c r="J3690" t="s">
        <v>603</v>
      </c>
      <c r="K3690" t="s">
        <v>604</v>
      </c>
      <c r="L3690" s="2">
        <v>0.6875</v>
      </c>
      <c r="M3690" s="2">
        <v>0.77430555555555558</v>
      </c>
      <c r="N3690" s="1">
        <v>46078</v>
      </c>
      <c r="O3690" t="s">
        <v>23</v>
      </c>
      <c r="S3690" t="s">
        <v>18994</v>
      </c>
      <c r="T369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8.6805555554747116E-2</v>
      </c>
      <c r="U3690" s="5">
        <f>WEEKNUM(Shipment_Data[[#This Row],[DATE]],2)</f>
        <v>9</v>
      </c>
      <c r="V3690" s="6">
        <f>SUBTOTAL(103,Shipment_Data[[#This Row],[DATE]])</f>
        <v>1</v>
      </c>
      <c r="W36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691" spans="1:23" x14ac:dyDescent="0.25">
      <c r="A3691" s="1">
        <v>46078</v>
      </c>
      <c r="B3691" t="s">
        <v>4469</v>
      </c>
      <c r="D3691" t="s">
        <v>4485</v>
      </c>
      <c r="E3691">
        <v>6</v>
      </c>
      <c r="G3691">
        <v>140864</v>
      </c>
      <c r="H3691" s="7" t="s">
        <v>4486</v>
      </c>
      <c r="I3691" t="s">
        <v>20</v>
      </c>
      <c r="J3691" t="s">
        <v>603</v>
      </c>
      <c r="K3691" t="s">
        <v>604</v>
      </c>
      <c r="L3691" s="2">
        <v>0.6875</v>
      </c>
      <c r="M3691" s="2">
        <v>0.77430555555555558</v>
      </c>
      <c r="N3691" s="1">
        <v>46078</v>
      </c>
      <c r="O3691" t="s">
        <v>23</v>
      </c>
      <c r="S3691" t="s">
        <v>18994</v>
      </c>
      <c r="T369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8.6805555554747116E-2</v>
      </c>
      <c r="U3691" s="5">
        <f>WEEKNUM(Shipment_Data[[#This Row],[DATE]],2)</f>
        <v>9</v>
      </c>
      <c r="V3691" s="6">
        <f>SUBTOTAL(103,Shipment_Data[[#This Row],[DATE]])</f>
        <v>1</v>
      </c>
      <c r="W36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692" spans="1:23" x14ac:dyDescent="0.25">
      <c r="A3692" s="1">
        <v>46078</v>
      </c>
      <c r="B3692" t="s">
        <v>4469</v>
      </c>
      <c r="D3692" t="s">
        <v>4487</v>
      </c>
      <c r="E3692">
        <v>3</v>
      </c>
      <c r="G3692">
        <v>140891</v>
      </c>
      <c r="H3692" s="7">
        <v>656464.48</v>
      </c>
      <c r="I3692" t="s">
        <v>20</v>
      </c>
      <c r="J3692" t="s">
        <v>603</v>
      </c>
      <c r="K3692" t="s">
        <v>604</v>
      </c>
      <c r="L3692" s="2">
        <v>0.6875</v>
      </c>
      <c r="M3692" s="2">
        <v>0.77430555555555558</v>
      </c>
      <c r="N3692" s="1">
        <v>46078</v>
      </c>
      <c r="O3692" t="s">
        <v>23</v>
      </c>
      <c r="S3692" t="s">
        <v>18994</v>
      </c>
      <c r="T369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8.6805555554747116E-2</v>
      </c>
      <c r="U3692" s="5">
        <f>WEEKNUM(Shipment_Data[[#This Row],[DATE]],2)</f>
        <v>9</v>
      </c>
      <c r="V3692" s="6">
        <f>SUBTOTAL(103,Shipment_Data[[#This Row],[DATE]])</f>
        <v>1</v>
      </c>
      <c r="W36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693" spans="1:23" x14ac:dyDescent="0.25">
      <c r="A3693" s="1">
        <v>46078</v>
      </c>
      <c r="B3693" t="s">
        <v>3908</v>
      </c>
      <c r="D3693" t="s">
        <v>4488</v>
      </c>
      <c r="E3693">
        <v>2</v>
      </c>
      <c r="G3693">
        <v>140800</v>
      </c>
      <c r="H3693" s="7">
        <v>286201.90000000002</v>
      </c>
      <c r="I3693" t="s">
        <v>20</v>
      </c>
      <c r="J3693" t="s">
        <v>603</v>
      </c>
      <c r="K3693" t="s">
        <v>604</v>
      </c>
      <c r="L3693" s="2">
        <v>0.6875</v>
      </c>
      <c r="M3693" s="2">
        <v>0.78125</v>
      </c>
      <c r="N3693" s="1">
        <v>46078</v>
      </c>
      <c r="O3693" t="s">
        <v>23</v>
      </c>
      <c r="S3693" t="s">
        <v>18994</v>
      </c>
      <c r="T36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9.375E-2</v>
      </c>
      <c r="U3693" s="5">
        <f>WEEKNUM(Shipment_Data[[#This Row],[DATE]],2)</f>
        <v>9</v>
      </c>
      <c r="V3693" s="6">
        <f>SUBTOTAL(103,Shipment_Data[[#This Row],[DATE]])</f>
        <v>1</v>
      </c>
      <c r="W36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694" spans="1:23" x14ac:dyDescent="0.25">
      <c r="A3694" s="1">
        <v>46078</v>
      </c>
      <c r="B3694" t="s">
        <v>3615</v>
      </c>
      <c r="D3694" t="s">
        <v>4489</v>
      </c>
      <c r="E3694">
        <v>2</v>
      </c>
      <c r="G3694">
        <v>140854</v>
      </c>
      <c r="H3694" s="7">
        <v>185180</v>
      </c>
      <c r="I3694" t="s">
        <v>20</v>
      </c>
      <c r="J3694" t="s">
        <v>603</v>
      </c>
      <c r="K3694" t="s">
        <v>604</v>
      </c>
      <c r="L3694" s="2">
        <v>0.6875</v>
      </c>
      <c r="M3694" s="2">
        <v>0.6333333333333333</v>
      </c>
      <c r="N3694" s="1">
        <v>46078</v>
      </c>
      <c r="O3694" t="s">
        <v>23</v>
      </c>
      <c r="S3694" t="s">
        <v>18994</v>
      </c>
      <c r="T36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-5.4166666668606922E-2</v>
      </c>
      <c r="U3694" s="5">
        <f>WEEKNUM(Shipment_Data[[#This Row],[DATE]],2)</f>
        <v>9</v>
      </c>
      <c r="V3694" s="6">
        <f>SUBTOTAL(103,Shipment_Data[[#This Row],[DATE]])</f>
        <v>1</v>
      </c>
      <c r="W36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695" spans="1:23" x14ac:dyDescent="0.25">
      <c r="A3695" s="1">
        <v>46078</v>
      </c>
      <c r="B3695" t="s">
        <v>800</v>
      </c>
      <c r="D3695" t="s">
        <v>4490</v>
      </c>
      <c r="E3695">
        <v>2</v>
      </c>
      <c r="G3695">
        <v>140808</v>
      </c>
      <c r="H3695" s="7">
        <v>647548.29</v>
      </c>
      <c r="I3695" t="s">
        <v>20</v>
      </c>
      <c r="J3695" t="s">
        <v>603</v>
      </c>
      <c r="K3695" t="s">
        <v>604</v>
      </c>
      <c r="L3695" s="2">
        <v>0.6875</v>
      </c>
      <c r="M3695" s="2">
        <v>0.79513888888888884</v>
      </c>
      <c r="N3695" s="1">
        <v>46078</v>
      </c>
      <c r="O3695" t="s">
        <v>23</v>
      </c>
      <c r="S3695" t="s">
        <v>18994</v>
      </c>
      <c r="T369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0.10763888889050577</v>
      </c>
      <c r="U3695" s="5">
        <f>WEEKNUM(Shipment_Data[[#This Row],[DATE]],2)</f>
        <v>9</v>
      </c>
      <c r="V3695" s="6">
        <f>SUBTOTAL(103,Shipment_Data[[#This Row],[DATE]])</f>
        <v>1</v>
      </c>
      <c r="W36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696" spans="1:23" x14ac:dyDescent="0.25">
      <c r="A3696" s="1">
        <v>46078</v>
      </c>
      <c r="B3696" t="s">
        <v>800</v>
      </c>
      <c r="D3696" t="s">
        <v>4491</v>
      </c>
      <c r="E3696">
        <v>1</v>
      </c>
      <c r="G3696">
        <v>140900</v>
      </c>
      <c r="H3696" s="7">
        <v>59713.91</v>
      </c>
      <c r="I3696" t="s">
        <v>20</v>
      </c>
      <c r="J3696" t="s">
        <v>603</v>
      </c>
      <c r="K3696" t="s">
        <v>604</v>
      </c>
      <c r="L3696" s="2">
        <v>0.6875</v>
      </c>
      <c r="M3696" s="2">
        <v>0.79513888888888884</v>
      </c>
      <c r="N3696" s="1">
        <v>46078</v>
      </c>
      <c r="O3696" t="s">
        <v>23</v>
      </c>
      <c r="S3696" t="s">
        <v>18994</v>
      </c>
      <c r="T369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0.10763888889050577</v>
      </c>
      <c r="U3696" s="5">
        <f>WEEKNUM(Shipment_Data[[#This Row],[DATE]],2)</f>
        <v>9</v>
      </c>
      <c r="V3696" s="6">
        <f>SUBTOTAL(103,Shipment_Data[[#This Row],[DATE]])</f>
        <v>1</v>
      </c>
      <c r="W36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697" spans="1:23" x14ac:dyDescent="0.25">
      <c r="A3697" s="1">
        <v>46078</v>
      </c>
      <c r="B3697" t="s">
        <v>800</v>
      </c>
      <c r="D3697" t="s">
        <v>4492</v>
      </c>
      <c r="E3697">
        <v>4</v>
      </c>
      <c r="G3697">
        <v>140809</v>
      </c>
      <c r="H3697" s="7">
        <v>335630.54</v>
      </c>
      <c r="I3697" t="s">
        <v>20</v>
      </c>
      <c r="J3697" t="s">
        <v>603</v>
      </c>
      <c r="K3697" t="s">
        <v>604</v>
      </c>
      <c r="L3697" s="2">
        <v>0.6875</v>
      </c>
      <c r="M3697" s="2">
        <v>0.79513888888888884</v>
      </c>
      <c r="N3697" s="1">
        <v>46078</v>
      </c>
      <c r="O3697" t="s">
        <v>23</v>
      </c>
      <c r="S3697" t="s">
        <v>18994</v>
      </c>
      <c r="T369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0.10763888889050577</v>
      </c>
      <c r="U3697" s="5">
        <f>WEEKNUM(Shipment_Data[[#This Row],[DATE]],2)</f>
        <v>9</v>
      </c>
      <c r="V3697" s="6">
        <f>SUBTOTAL(103,Shipment_Data[[#This Row],[DATE]])</f>
        <v>1</v>
      </c>
      <c r="W36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698" spans="1:23" x14ac:dyDescent="0.25">
      <c r="A3698" s="1">
        <v>46078</v>
      </c>
      <c r="B3698" t="s">
        <v>4469</v>
      </c>
      <c r="D3698" t="s">
        <v>4493</v>
      </c>
      <c r="E3698">
        <v>1</v>
      </c>
      <c r="G3698">
        <v>140971</v>
      </c>
      <c r="H3698" s="7">
        <v>190666.2</v>
      </c>
      <c r="I3698" t="s">
        <v>20</v>
      </c>
      <c r="J3698" t="s">
        <v>603</v>
      </c>
      <c r="K3698" t="s">
        <v>604</v>
      </c>
      <c r="L3698" s="2">
        <v>0.6875</v>
      </c>
      <c r="M3698" s="2">
        <v>0.77430555555555558</v>
      </c>
      <c r="N3698" s="1">
        <v>46078</v>
      </c>
      <c r="O3698" t="s">
        <v>23</v>
      </c>
      <c r="S3698" t="s">
        <v>18994</v>
      </c>
      <c r="T369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8.6805555554747116E-2</v>
      </c>
      <c r="U3698" s="5">
        <f>WEEKNUM(Shipment_Data[[#This Row],[DATE]],2)</f>
        <v>9</v>
      </c>
      <c r="V3698" s="6">
        <f>SUBTOTAL(103,Shipment_Data[[#This Row],[DATE]])</f>
        <v>1</v>
      </c>
      <c r="W36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699" spans="1:23" x14ac:dyDescent="0.25">
      <c r="A3699" s="1">
        <v>46078</v>
      </c>
      <c r="B3699" t="s">
        <v>1287</v>
      </c>
      <c r="D3699" t="s">
        <v>4494</v>
      </c>
      <c r="E3699">
        <v>1</v>
      </c>
      <c r="G3699">
        <v>141017</v>
      </c>
      <c r="H3699" s="7">
        <v>1834</v>
      </c>
      <c r="I3699" t="s">
        <v>20</v>
      </c>
      <c r="J3699" t="s">
        <v>91</v>
      </c>
      <c r="K3699" t="s">
        <v>92</v>
      </c>
      <c r="L3699" s="2">
        <v>0.54861111111111116</v>
      </c>
      <c r="M3699" s="2">
        <v>0.54861111111111116</v>
      </c>
      <c r="N3699" s="1">
        <v>46078</v>
      </c>
      <c r="O3699" t="s">
        <v>23</v>
      </c>
      <c r="S3699" t="s">
        <v>18994</v>
      </c>
      <c r="T369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3699" s="5">
        <f>WEEKNUM(Shipment_Data[[#This Row],[DATE]],2)</f>
        <v>9</v>
      </c>
      <c r="V3699" s="6">
        <f>SUBTOTAL(103,Shipment_Data[[#This Row],[DATE]])</f>
        <v>1</v>
      </c>
      <c r="W36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700" spans="1:23" x14ac:dyDescent="0.25">
      <c r="A3700" s="1">
        <v>46078</v>
      </c>
      <c r="B3700" t="s">
        <v>495</v>
      </c>
      <c r="D3700" t="s">
        <v>4495</v>
      </c>
      <c r="E3700">
        <v>1</v>
      </c>
      <c r="G3700">
        <v>140889</v>
      </c>
      <c r="H3700" s="7">
        <v>442640</v>
      </c>
      <c r="I3700" t="s">
        <v>20</v>
      </c>
      <c r="J3700" t="s">
        <v>219</v>
      </c>
      <c r="K3700" t="s">
        <v>220</v>
      </c>
      <c r="L3700" s="2">
        <v>0.58333333333333337</v>
      </c>
      <c r="M3700" s="2">
        <v>0.80694444444444446</v>
      </c>
      <c r="N3700" s="1">
        <v>46078</v>
      </c>
      <c r="O3700" t="s">
        <v>23</v>
      </c>
      <c r="S3700" t="s">
        <v>18994</v>
      </c>
      <c r="T370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0.22361111110512866</v>
      </c>
      <c r="U3700" s="5">
        <f>WEEKNUM(Shipment_Data[[#This Row],[DATE]],2)</f>
        <v>9</v>
      </c>
      <c r="V3700" s="6">
        <f>SUBTOTAL(103,Shipment_Data[[#This Row],[DATE]])</f>
        <v>1</v>
      </c>
      <c r="W37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701" spans="1:23" x14ac:dyDescent="0.25">
      <c r="A3701" s="1">
        <v>46078</v>
      </c>
      <c r="B3701" t="s">
        <v>2397</v>
      </c>
      <c r="D3701" t="s">
        <v>4496</v>
      </c>
      <c r="E3701">
        <v>1</v>
      </c>
      <c r="G3701">
        <v>140948</v>
      </c>
      <c r="H3701" s="7">
        <v>73616.2</v>
      </c>
      <c r="I3701" t="s">
        <v>20</v>
      </c>
      <c r="J3701" t="s">
        <v>219</v>
      </c>
      <c r="K3701" t="s">
        <v>220</v>
      </c>
      <c r="L3701" s="2">
        <v>0.58333333333333337</v>
      </c>
      <c r="M3701" s="2">
        <v>0.75694444444444442</v>
      </c>
      <c r="N3701" s="1">
        <v>46078</v>
      </c>
      <c r="O3701" t="s">
        <v>23</v>
      </c>
      <c r="S3701" t="s">
        <v>18994</v>
      </c>
      <c r="T370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0.17361111110949423</v>
      </c>
      <c r="U3701" s="5">
        <f>WEEKNUM(Shipment_Data[[#This Row],[DATE]],2)</f>
        <v>9</v>
      </c>
      <c r="V3701" s="6">
        <f>SUBTOTAL(103,Shipment_Data[[#This Row],[DATE]])</f>
        <v>1</v>
      </c>
      <c r="W37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702" spans="1:23" x14ac:dyDescent="0.25">
      <c r="A3702" s="1">
        <v>46078</v>
      </c>
      <c r="B3702" t="s">
        <v>4497</v>
      </c>
      <c r="D3702" t="s">
        <v>4498</v>
      </c>
      <c r="E3702">
        <v>1</v>
      </c>
      <c r="G3702">
        <v>140858</v>
      </c>
      <c r="H3702" s="7">
        <v>274223.19</v>
      </c>
      <c r="I3702" t="s">
        <v>20</v>
      </c>
      <c r="J3702" t="s">
        <v>219</v>
      </c>
      <c r="K3702" t="s">
        <v>220</v>
      </c>
      <c r="L3702" s="2">
        <v>0.58333333333333337</v>
      </c>
      <c r="M3702" s="2">
        <v>0.7416666666666667</v>
      </c>
      <c r="N3702" s="1">
        <v>46078</v>
      </c>
      <c r="O3702" t="s">
        <v>23</v>
      </c>
      <c r="S3702" t="s">
        <v>18994</v>
      </c>
      <c r="T370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0.15833333333284827</v>
      </c>
      <c r="U3702" s="5">
        <f>WEEKNUM(Shipment_Data[[#This Row],[DATE]],2)</f>
        <v>9</v>
      </c>
      <c r="V3702" s="6">
        <f>SUBTOTAL(103,Shipment_Data[[#This Row],[DATE]])</f>
        <v>1</v>
      </c>
      <c r="W37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703" spans="1:23" x14ac:dyDescent="0.25">
      <c r="A3703" s="1">
        <v>46078</v>
      </c>
      <c r="B3703" t="s">
        <v>4497</v>
      </c>
      <c r="D3703" t="s">
        <v>4499</v>
      </c>
      <c r="E3703">
        <v>1</v>
      </c>
      <c r="G3703">
        <v>140977</v>
      </c>
      <c r="H3703" s="7">
        <v>34633.69</v>
      </c>
      <c r="I3703" t="s">
        <v>20</v>
      </c>
      <c r="J3703" t="s">
        <v>219</v>
      </c>
      <c r="K3703" t="s">
        <v>220</v>
      </c>
      <c r="L3703" s="2">
        <v>0.58333333333333337</v>
      </c>
      <c r="M3703" s="2">
        <v>0.7416666666666667</v>
      </c>
      <c r="N3703" s="1">
        <v>46078</v>
      </c>
      <c r="O3703" t="s">
        <v>23</v>
      </c>
      <c r="S3703" t="s">
        <v>18994</v>
      </c>
      <c r="T370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0.15833333333284827</v>
      </c>
      <c r="U3703" s="5">
        <f>WEEKNUM(Shipment_Data[[#This Row],[DATE]],2)</f>
        <v>9</v>
      </c>
      <c r="V3703" s="6">
        <f>SUBTOTAL(103,Shipment_Data[[#This Row],[DATE]])</f>
        <v>1</v>
      </c>
      <c r="W37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704" spans="1:23" x14ac:dyDescent="0.25">
      <c r="A3704" s="1">
        <v>46078</v>
      </c>
      <c r="B3704" t="s">
        <v>211</v>
      </c>
      <c r="D3704" t="s">
        <v>4500</v>
      </c>
      <c r="E3704">
        <v>1</v>
      </c>
      <c r="G3704">
        <v>140857</v>
      </c>
      <c r="H3704" s="7">
        <v>192500</v>
      </c>
      <c r="I3704" t="s">
        <v>20</v>
      </c>
      <c r="J3704" t="s">
        <v>257</v>
      </c>
      <c r="K3704" t="s">
        <v>258</v>
      </c>
      <c r="L3704" s="2">
        <v>0.69097222222222221</v>
      </c>
      <c r="M3704" s="2">
        <v>0.75</v>
      </c>
      <c r="N3704" s="1">
        <v>46078</v>
      </c>
      <c r="O3704" t="s">
        <v>23</v>
      </c>
      <c r="S3704" t="s">
        <v>18994</v>
      </c>
      <c r="T370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5.9027777781011537E-2</v>
      </c>
      <c r="U3704" s="5">
        <f>WEEKNUM(Shipment_Data[[#This Row],[DATE]],2)</f>
        <v>9</v>
      </c>
      <c r="V3704" s="6">
        <f>SUBTOTAL(103,Shipment_Data[[#This Row],[DATE]])</f>
        <v>1</v>
      </c>
      <c r="W37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705" spans="1:23" x14ac:dyDescent="0.25">
      <c r="A3705" s="1">
        <v>46078</v>
      </c>
      <c r="B3705" t="s">
        <v>211</v>
      </c>
      <c r="D3705" t="s">
        <v>4501</v>
      </c>
      <c r="E3705">
        <v>1</v>
      </c>
      <c r="G3705">
        <v>140836</v>
      </c>
      <c r="H3705" s="7">
        <v>981268.11</v>
      </c>
      <c r="I3705" t="s">
        <v>20</v>
      </c>
      <c r="J3705" t="s">
        <v>257</v>
      </c>
      <c r="K3705" t="s">
        <v>258</v>
      </c>
      <c r="L3705" s="2">
        <v>0.69097222222222221</v>
      </c>
      <c r="M3705" s="2">
        <v>0.75</v>
      </c>
      <c r="N3705" s="1">
        <v>46078</v>
      </c>
      <c r="O3705" t="s">
        <v>23</v>
      </c>
      <c r="S3705" t="s">
        <v>18994</v>
      </c>
      <c r="T370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5.9027777781011537E-2</v>
      </c>
      <c r="U3705" s="5">
        <f>WEEKNUM(Shipment_Data[[#This Row],[DATE]],2)</f>
        <v>9</v>
      </c>
      <c r="V3705" s="6">
        <f>SUBTOTAL(103,Shipment_Data[[#This Row],[DATE]])</f>
        <v>1</v>
      </c>
      <c r="W37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706" spans="1:23" x14ac:dyDescent="0.25">
      <c r="A3706" s="1">
        <v>46078</v>
      </c>
      <c r="B3706" t="s">
        <v>836</v>
      </c>
      <c r="D3706" t="s">
        <v>4502</v>
      </c>
      <c r="E3706">
        <v>1</v>
      </c>
      <c r="G3706">
        <v>140832</v>
      </c>
      <c r="H3706" s="7">
        <v>84421.3</v>
      </c>
      <c r="I3706" t="s">
        <v>20</v>
      </c>
      <c r="J3706" t="s">
        <v>105</v>
      </c>
      <c r="K3706" t="s">
        <v>106</v>
      </c>
      <c r="L3706" s="2">
        <v>0.69444444444444442</v>
      </c>
      <c r="M3706" s="2">
        <v>0.78333333333333333</v>
      </c>
      <c r="N3706" s="1">
        <v>46078</v>
      </c>
      <c r="O3706" t="s">
        <v>23</v>
      </c>
      <c r="S3706" t="s">
        <v>18994</v>
      </c>
      <c r="T370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8.8888888887595385E-2</v>
      </c>
      <c r="U3706" s="5">
        <f>WEEKNUM(Shipment_Data[[#This Row],[DATE]],2)</f>
        <v>9</v>
      </c>
      <c r="V3706" s="6">
        <f>SUBTOTAL(103,Shipment_Data[[#This Row],[DATE]])</f>
        <v>1</v>
      </c>
      <c r="W37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707" spans="1:23" x14ac:dyDescent="0.25">
      <c r="A3707" s="1">
        <v>46078</v>
      </c>
      <c r="B3707" t="s">
        <v>836</v>
      </c>
      <c r="D3707" t="s">
        <v>4503</v>
      </c>
      <c r="E3707">
        <v>1</v>
      </c>
      <c r="G3707">
        <v>140991</v>
      </c>
      <c r="H3707" s="7">
        <v>15973.24</v>
      </c>
      <c r="I3707" t="s">
        <v>20</v>
      </c>
      <c r="J3707" t="s">
        <v>105</v>
      </c>
      <c r="K3707" t="s">
        <v>106</v>
      </c>
      <c r="L3707" s="2">
        <v>0.69444444444444442</v>
      </c>
      <c r="M3707" s="2">
        <v>0.78333333333333333</v>
      </c>
      <c r="N3707" s="1">
        <v>46078</v>
      </c>
      <c r="O3707" t="s">
        <v>23</v>
      </c>
      <c r="S3707" t="s">
        <v>18994</v>
      </c>
      <c r="T370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8.8888888887595385E-2</v>
      </c>
      <c r="U3707" s="5">
        <f>WEEKNUM(Shipment_Data[[#This Row],[DATE]],2)</f>
        <v>9</v>
      </c>
      <c r="V3707" s="6">
        <f>SUBTOTAL(103,Shipment_Data[[#This Row],[DATE]])</f>
        <v>1</v>
      </c>
      <c r="W37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708" spans="1:23" x14ac:dyDescent="0.25">
      <c r="A3708" s="1">
        <v>46078</v>
      </c>
      <c r="B3708" t="s">
        <v>2627</v>
      </c>
      <c r="D3708" t="s">
        <v>4504</v>
      </c>
      <c r="E3708">
        <v>1</v>
      </c>
      <c r="G3708">
        <v>140896</v>
      </c>
      <c r="H3708" s="7">
        <v>6636.06</v>
      </c>
      <c r="I3708" t="s">
        <v>20</v>
      </c>
      <c r="J3708" t="s">
        <v>105</v>
      </c>
      <c r="K3708" t="s">
        <v>106</v>
      </c>
      <c r="L3708" s="2">
        <v>0.69444444444444442</v>
      </c>
      <c r="M3708" s="2">
        <v>0.81458333333333333</v>
      </c>
      <c r="N3708" s="1">
        <v>46078</v>
      </c>
      <c r="O3708" t="s">
        <v>23</v>
      </c>
      <c r="S3708" t="s">
        <v>18994</v>
      </c>
      <c r="T370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0.12013888888759539</v>
      </c>
      <c r="U3708" s="5">
        <f>WEEKNUM(Shipment_Data[[#This Row],[DATE]],2)</f>
        <v>9</v>
      </c>
      <c r="V3708" s="6">
        <f>SUBTOTAL(103,Shipment_Data[[#This Row],[DATE]])</f>
        <v>1</v>
      </c>
      <c r="W37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709" spans="1:23" x14ac:dyDescent="0.25">
      <c r="A3709" s="1">
        <v>46078</v>
      </c>
      <c r="B3709" t="s">
        <v>1058</v>
      </c>
      <c r="D3709" t="s">
        <v>4505</v>
      </c>
      <c r="E3709">
        <v>1</v>
      </c>
      <c r="G3709">
        <v>140925</v>
      </c>
      <c r="H3709" s="7">
        <v>246783.85</v>
      </c>
      <c r="I3709" t="s">
        <v>20</v>
      </c>
      <c r="J3709" t="s">
        <v>105</v>
      </c>
      <c r="K3709" t="s">
        <v>106</v>
      </c>
      <c r="L3709" s="2">
        <v>0.69444444444444442</v>
      </c>
      <c r="M3709" s="2">
        <v>0.67777777777777781</v>
      </c>
      <c r="N3709" s="1">
        <v>46078</v>
      </c>
      <c r="O3709" t="s">
        <v>23</v>
      </c>
      <c r="S3709" t="s">
        <v>18994</v>
      </c>
      <c r="T37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-1.6666666670062114E-2</v>
      </c>
      <c r="U3709" s="5">
        <f>WEEKNUM(Shipment_Data[[#This Row],[DATE]],2)</f>
        <v>9</v>
      </c>
      <c r="V3709" s="6">
        <f>SUBTOTAL(103,Shipment_Data[[#This Row],[DATE]])</f>
        <v>1</v>
      </c>
      <c r="W37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710" spans="1:23" x14ac:dyDescent="0.25">
      <c r="A3710" s="1">
        <v>46078</v>
      </c>
      <c r="B3710" t="s">
        <v>393</v>
      </c>
      <c r="D3710" t="s">
        <v>4506</v>
      </c>
      <c r="E3710">
        <v>9</v>
      </c>
      <c r="G3710" t="s">
        <v>4507</v>
      </c>
      <c r="H3710" s="7">
        <v>788952.64</v>
      </c>
      <c r="I3710" t="s">
        <v>20</v>
      </c>
      <c r="J3710" t="s">
        <v>105</v>
      </c>
      <c r="K3710" t="s">
        <v>106</v>
      </c>
      <c r="L3710" s="2">
        <v>0.69444444444444442</v>
      </c>
      <c r="M3710" s="2">
        <v>0.73819444444444449</v>
      </c>
      <c r="N3710" s="1">
        <v>46078</v>
      </c>
      <c r="O3710" t="s">
        <v>23</v>
      </c>
      <c r="S3710" t="s">
        <v>18994</v>
      </c>
      <c r="T37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4.3749999997089617E-2</v>
      </c>
      <c r="U3710" s="5">
        <f>WEEKNUM(Shipment_Data[[#This Row],[DATE]],2)</f>
        <v>9</v>
      </c>
      <c r="V3710" s="6">
        <f>SUBTOTAL(103,Shipment_Data[[#This Row],[DATE]])</f>
        <v>1</v>
      </c>
      <c r="W37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711" spans="1:23" x14ac:dyDescent="0.25">
      <c r="A3711" s="1">
        <v>46078</v>
      </c>
      <c r="B3711" t="s">
        <v>393</v>
      </c>
      <c r="D3711" t="s">
        <v>4508</v>
      </c>
      <c r="E3711">
        <v>2</v>
      </c>
      <c r="G3711" t="s">
        <v>4509</v>
      </c>
      <c r="H3711" s="7">
        <v>341402.95</v>
      </c>
      <c r="I3711" t="s">
        <v>41</v>
      </c>
      <c r="J3711" t="s">
        <v>105</v>
      </c>
      <c r="K3711" t="s">
        <v>106</v>
      </c>
      <c r="L3711" s="2">
        <v>0.69444444444444442</v>
      </c>
      <c r="M3711" s="2">
        <v>0.73819444444444449</v>
      </c>
      <c r="N3711" s="1">
        <v>46078</v>
      </c>
      <c r="O3711" t="s">
        <v>23</v>
      </c>
      <c r="S3711" t="s">
        <v>18994</v>
      </c>
      <c r="T37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4.3749999997089617E-2</v>
      </c>
      <c r="U3711" s="5">
        <f>WEEKNUM(Shipment_Data[[#This Row],[DATE]],2)</f>
        <v>9</v>
      </c>
      <c r="V3711" s="6">
        <f>SUBTOTAL(103,Shipment_Data[[#This Row],[DATE]])</f>
        <v>1</v>
      </c>
      <c r="W37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712" spans="1:23" x14ac:dyDescent="0.25">
      <c r="A3712" s="1">
        <v>46078</v>
      </c>
      <c r="B3712" t="s">
        <v>393</v>
      </c>
      <c r="D3712" t="s">
        <v>4510</v>
      </c>
      <c r="E3712">
        <v>4</v>
      </c>
      <c r="G3712">
        <v>140846</v>
      </c>
      <c r="H3712" s="7">
        <v>1507737.19</v>
      </c>
      <c r="I3712" t="s">
        <v>20</v>
      </c>
      <c r="J3712" t="s">
        <v>105</v>
      </c>
      <c r="K3712" t="s">
        <v>106</v>
      </c>
      <c r="L3712" s="2">
        <v>0.69444444444444442</v>
      </c>
      <c r="M3712" s="2">
        <v>0.73819444444444449</v>
      </c>
      <c r="N3712" s="1">
        <v>46078</v>
      </c>
      <c r="O3712" t="s">
        <v>23</v>
      </c>
      <c r="S3712" t="s">
        <v>18994</v>
      </c>
      <c r="T37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4.3749999997089617E-2</v>
      </c>
      <c r="U3712" s="5">
        <f>WEEKNUM(Shipment_Data[[#This Row],[DATE]],2)</f>
        <v>9</v>
      </c>
      <c r="V3712" s="6">
        <f>SUBTOTAL(103,Shipment_Data[[#This Row],[DATE]])</f>
        <v>1</v>
      </c>
      <c r="W37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713" spans="1:23" x14ac:dyDescent="0.25">
      <c r="A3713" s="1">
        <v>46078</v>
      </c>
      <c r="B3713" t="s">
        <v>393</v>
      </c>
      <c r="D3713" t="s">
        <v>4511</v>
      </c>
      <c r="E3713">
        <v>1</v>
      </c>
      <c r="G3713">
        <v>141023</v>
      </c>
      <c r="H3713" s="7">
        <v>31184.6</v>
      </c>
      <c r="I3713" t="s">
        <v>20</v>
      </c>
      <c r="J3713" t="s">
        <v>105</v>
      </c>
      <c r="K3713" t="s">
        <v>106</v>
      </c>
      <c r="L3713" s="2">
        <v>0.69444444444444442</v>
      </c>
      <c r="M3713" s="2">
        <v>0.73819444444444449</v>
      </c>
      <c r="N3713" s="1">
        <v>46078</v>
      </c>
      <c r="O3713" t="s">
        <v>23</v>
      </c>
      <c r="S3713" t="s">
        <v>18994</v>
      </c>
      <c r="T371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4.3749999997089617E-2</v>
      </c>
      <c r="U3713" s="5">
        <f>WEEKNUM(Shipment_Data[[#This Row],[DATE]],2)</f>
        <v>9</v>
      </c>
      <c r="V3713" s="6">
        <f>SUBTOTAL(103,Shipment_Data[[#This Row],[DATE]])</f>
        <v>1</v>
      </c>
      <c r="W37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714" spans="1:23" x14ac:dyDescent="0.25">
      <c r="A3714" s="1">
        <v>46078</v>
      </c>
      <c r="B3714" t="s">
        <v>393</v>
      </c>
      <c r="D3714" t="s">
        <v>4512</v>
      </c>
      <c r="E3714">
        <v>4</v>
      </c>
      <c r="G3714">
        <v>140870</v>
      </c>
      <c r="H3714" s="7">
        <v>1173477.99</v>
      </c>
      <c r="I3714" t="s">
        <v>41</v>
      </c>
      <c r="J3714" t="s">
        <v>105</v>
      </c>
      <c r="K3714" t="s">
        <v>106</v>
      </c>
      <c r="L3714" s="2">
        <v>0.69444444444444442</v>
      </c>
      <c r="M3714" s="2">
        <v>0.73819444444444449</v>
      </c>
      <c r="N3714" s="1">
        <v>46078</v>
      </c>
      <c r="O3714" t="s">
        <v>23</v>
      </c>
      <c r="S3714" t="s">
        <v>18994</v>
      </c>
      <c r="T37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4.3749999997089617E-2</v>
      </c>
      <c r="U3714" s="5">
        <f>WEEKNUM(Shipment_Data[[#This Row],[DATE]],2)</f>
        <v>9</v>
      </c>
      <c r="V3714" s="6">
        <f>SUBTOTAL(103,Shipment_Data[[#This Row],[DATE]])</f>
        <v>1</v>
      </c>
      <c r="W37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715" spans="1:23" x14ac:dyDescent="0.25">
      <c r="A3715" s="1">
        <v>46078</v>
      </c>
      <c r="B3715" t="s">
        <v>4513</v>
      </c>
      <c r="D3715" t="s">
        <v>4514</v>
      </c>
      <c r="E3715">
        <v>4</v>
      </c>
      <c r="G3715">
        <v>140975</v>
      </c>
      <c r="H3715" s="7">
        <v>1543237.19</v>
      </c>
      <c r="I3715" t="s">
        <v>20</v>
      </c>
      <c r="J3715" t="s">
        <v>105</v>
      </c>
      <c r="K3715" t="s">
        <v>106</v>
      </c>
      <c r="L3715" s="2">
        <v>0.69444444444444442</v>
      </c>
      <c r="M3715" s="2">
        <v>0.83750000000000002</v>
      </c>
      <c r="N3715" s="1">
        <v>46078</v>
      </c>
      <c r="O3715" t="s">
        <v>23</v>
      </c>
      <c r="S3715" t="s">
        <v>18994</v>
      </c>
      <c r="T371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0.14305555555620231</v>
      </c>
      <c r="U3715" s="5">
        <f>WEEKNUM(Shipment_Data[[#This Row],[DATE]],2)</f>
        <v>9</v>
      </c>
      <c r="V3715" s="6">
        <f>SUBTOTAL(103,Shipment_Data[[#This Row],[DATE]])</f>
        <v>1</v>
      </c>
      <c r="W37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716" spans="1:23" x14ac:dyDescent="0.25">
      <c r="A3716" s="1">
        <v>46078</v>
      </c>
      <c r="B3716" t="s">
        <v>4513</v>
      </c>
      <c r="D3716" t="s">
        <v>4515</v>
      </c>
      <c r="E3716">
        <v>5</v>
      </c>
      <c r="G3716" t="s">
        <v>4516</v>
      </c>
      <c r="H3716" s="7">
        <v>1556749.28</v>
      </c>
      <c r="I3716" t="s">
        <v>20</v>
      </c>
      <c r="J3716" t="s">
        <v>105</v>
      </c>
      <c r="K3716" t="s">
        <v>106</v>
      </c>
      <c r="L3716" s="2">
        <v>0.69444444444444442</v>
      </c>
      <c r="M3716" s="2">
        <v>0.83750000000000002</v>
      </c>
      <c r="N3716" s="1">
        <v>46078</v>
      </c>
      <c r="O3716" t="s">
        <v>23</v>
      </c>
      <c r="S3716" t="s">
        <v>18994</v>
      </c>
      <c r="T37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0.14305555555620231</v>
      </c>
      <c r="U3716" s="5">
        <f>WEEKNUM(Shipment_Data[[#This Row],[DATE]],2)</f>
        <v>9</v>
      </c>
      <c r="V3716" s="6">
        <f>SUBTOTAL(103,Shipment_Data[[#This Row],[DATE]])</f>
        <v>1</v>
      </c>
      <c r="W37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717" spans="1:23" x14ac:dyDescent="0.25">
      <c r="A3717" s="1">
        <v>46078</v>
      </c>
      <c r="B3717" t="s">
        <v>4412</v>
      </c>
      <c r="D3717" t="s">
        <v>4517</v>
      </c>
      <c r="E3717">
        <v>1</v>
      </c>
      <c r="G3717">
        <v>140897</v>
      </c>
      <c r="H3717" s="7">
        <v>63821.67</v>
      </c>
      <c r="I3717" t="s">
        <v>20</v>
      </c>
      <c r="J3717" t="s">
        <v>105</v>
      </c>
      <c r="K3717" t="s">
        <v>106</v>
      </c>
      <c r="L3717" s="2">
        <v>0.69444444444444442</v>
      </c>
      <c r="M3717" s="2">
        <v>0.77013888888888893</v>
      </c>
      <c r="N3717" s="1">
        <v>46078</v>
      </c>
      <c r="O3717" t="s">
        <v>23</v>
      </c>
      <c r="S3717" t="s">
        <v>18994</v>
      </c>
      <c r="T371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7.5694444443797693E-2</v>
      </c>
      <c r="U3717" s="5">
        <f>WEEKNUM(Shipment_Data[[#This Row],[DATE]],2)</f>
        <v>9</v>
      </c>
      <c r="V3717" s="6">
        <f>SUBTOTAL(103,Shipment_Data[[#This Row],[DATE]])</f>
        <v>1</v>
      </c>
      <c r="W37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718" spans="1:23" x14ac:dyDescent="0.25">
      <c r="A3718" s="1">
        <v>46078</v>
      </c>
      <c r="B3718" t="s">
        <v>3215</v>
      </c>
      <c r="D3718" t="s">
        <v>4518</v>
      </c>
      <c r="E3718">
        <v>1</v>
      </c>
      <c r="G3718">
        <v>140901</v>
      </c>
      <c r="H3718" s="7">
        <v>7429</v>
      </c>
      <c r="I3718" t="s">
        <v>20</v>
      </c>
      <c r="J3718" t="s">
        <v>105</v>
      </c>
      <c r="K3718" t="s">
        <v>106</v>
      </c>
      <c r="L3718" s="2">
        <v>0.69444444444444442</v>
      </c>
      <c r="M3718" s="2">
        <v>0.8041666666666667</v>
      </c>
      <c r="N3718" s="1">
        <v>46078</v>
      </c>
      <c r="O3718" t="s">
        <v>23</v>
      </c>
      <c r="S3718" t="s">
        <v>18994</v>
      </c>
      <c r="T371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0.10972222222335404</v>
      </c>
      <c r="U3718" s="5">
        <f>WEEKNUM(Shipment_Data[[#This Row],[DATE]],2)</f>
        <v>9</v>
      </c>
      <c r="V3718" s="6">
        <f>SUBTOTAL(103,Shipment_Data[[#This Row],[DATE]])</f>
        <v>1</v>
      </c>
      <c r="W37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719" spans="1:23" x14ac:dyDescent="0.25">
      <c r="A3719" s="1">
        <v>46078</v>
      </c>
      <c r="B3719" t="s">
        <v>4519</v>
      </c>
      <c r="D3719" t="s">
        <v>4520</v>
      </c>
      <c r="E3719">
        <v>2</v>
      </c>
      <c r="G3719">
        <v>141042</v>
      </c>
      <c r="H3719" s="7">
        <v>83187.56</v>
      </c>
      <c r="I3719" t="s">
        <v>20</v>
      </c>
      <c r="J3719" t="s">
        <v>105</v>
      </c>
      <c r="K3719" t="s">
        <v>106</v>
      </c>
      <c r="L3719" s="2">
        <v>0.69444444444444442</v>
      </c>
      <c r="M3719" s="2">
        <v>0.83750000000000002</v>
      </c>
      <c r="N3719" s="1">
        <v>46078</v>
      </c>
      <c r="O3719" t="s">
        <v>23</v>
      </c>
      <c r="S3719" t="s">
        <v>18994</v>
      </c>
      <c r="T371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0.14305555555620231</v>
      </c>
      <c r="U3719" s="5">
        <f>WEEKNUM(Shipment_Data[[#This Row],[DATE]],2)</f>
        <v>9</v>
      </c>
      <c r="V3719" s="6">
        <f>SUBTOTAL(103,Shipment_Data[[#This Row],[DATE]])</f>
        <v>1</v>
      </c>
      <c r="W37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720" spans="1:23" x14ac:dyDescent="0.25">
      <c r="A3720" s="1">
        <v>46078</v>
      </c>
      <c r="B3720" t="s">
        <v>4519</v>
      </c>
      <c r="D3720" t="s">
        <v>4521</v>
      </c>
      <c r="E3720">
        <v>5</v>
      </c>
      <c r="G3720">
        <v>141020</v>
      </c>
      <c r="H3720" s="7">
        <v>894700.85</v>
      </c>
      <c r="I3720" t="s">
        <v>20</v>
      </c>
      <c r="J3720" t="s">
        <v>105</v>
      </c>
      <c r="K3720" t="s">
        <v>106</v>
      </c>
      <c r="L3720" s="2">
        <v>0.69444444444444442</v>
      </c>
      <c r="M3720" s="2">
        <v>0.83750000000000002</v>
      </c>
      <c r="N3720" s="1">
        <v>46078</v>
      </c>
      <c r="O3720" t="s">
        <v>23</v>
      </c>
      <c r="S3720" t="s">
        <v>18994</v>
      </c>
      <c r="T37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0.14305555555620231</v>
      </c>
      <c r="U3720" s="5">
        <f>WEEKNUM(Shipment_Data[[#This Row],[DATE]],2)</f>
        <v>9</v>
      </c>
      <c r="V3720" s="6">
        <f>SUBTOTAL(103,Shipment_Data[[#This Row],[DATE]])</f>
        <v>1</v>
      </c>
      <c r="W37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721" spans="1:23" x14ac:dyDescent="0.25">
      <c r="A3721" s="1">
        <v>46078</v>
      </c>
      <c r="B3721" t="s">
        <v>4519</v>
      </c>
      <c r="D3721" t="s">
        <v>4522</v>
      </c>
      <c r="E3721">
        <v>1</v>
      </c>
      <c r="G3721">
        <v>141029</v>
      </c>
      <c r="H3721" s="7">
        <v>115964.49</v>
      </c>
      <c r="I3721" t="s">
        <v>20</v>
      </c>
      <c r="J3721" t="s">
        <v>105</v>
      </c>
      <c r="K3721" t="s">
        <v>106</v>
      </c>
      <c r="L3721" s="2">
        <v>0.69444444444444442</v>
      </c>
      <c r="M3721" s="2">
        <v>0.83750000000000002</v>
      </c>
      <c r="N3721" s="1">
        <v>46078</v>
      </c>
      <c r="O3721" t="s">
        <v>23</v>
      </c>
      <c r="S3721" t="s">
        <v>18994</v>
      </c>
      <c r="T37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0.14305555555620231</v>
      </c>
      <c r="U3721" s="5">
        <f>WEEKNUM(Shipment_Data[[#This Row],[DATE]],2)</f>
        <v>9</v>
      </c>
      <c r="V3721" s="6">
        <f>SUBTOTAL(103,Shipment_Data[[#This Row],[DATE]])</f>
        <v>1</v>
      </c>
      <c r="W37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722" spans="1:23" x14ac:dyDescent="0.25">
      <c r="A3722" s="1">
        <v>46078</v>
      </c>
      <c r="B3722" t="s">
        <v>3286</v>
      </c>
      <c r="D3722" t="s">
        <v>4523</v>
      </c>
      <c r="E3722">
        <v>4</v>
      </c>
      <c r="G3722">
        <v>140885</v>
      </c>
      <c r="H3722" s="7">
        <v>202572.68</v>
      </c>
      <c r="I3722" t="s">
        <v>20</v>
      </c>
      <c r="J3722" t="s">
        <v>111</v>
      </c>
      <c r="K3722" t="s">
        <v>112</v>
      </c>
      <c r="L3722" s="2">
        <v>0.74305555555555558</v>
      </c>
      <c r="M3722" s="2">
        <v>0.77708333333333335</v>
      </c>
      <c r="N3722" s="1">
        <v>46078</v>
      </c>
      <c r="O3722" t="s">
        <v>23</v>
      </c>
      <c r="S3722" t="s">
        <v>18994</v>
      </c>
      <c r="T372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3.4027777779556345E-2</v>
      </c>
      <c r="U3722" s="5">
        <f>WEEKNUM(Shipment_Data[[#This Row],[DATE]],2)</f>
        <v>9</v>
      </c>
      <c r="V3722" s="6">
        <f>SUBTOTAL(103,Shipment_Data[[#This Row],[DATE]])</f>
        <v>1</v>
      </c>
      <c r="W37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723" spans="1:23" x14ac:dyDescent="0.25">
      <c r="A3723" s="1">
        <v>46078</v>
      </c>
      <c r="B3723" t="s">
        <v>3275</v>
      </c>
      <c r="D3723" t="s">
        <v>4524</v>
      </c>
      <c r="E3723">
        <v>3</v>
      </c>
      <c r="G3723">
        <v>140605</v>
      </c>
      <c r="H3723" s="7">
        <v>472738.19</v>
      </c>
      <c r="I3723" t="s">
        <v>20</v>
      </c>
      <c r="J3723" t="s">
        <v>111</v>
      </c>
      <c r="K3723" t="s">
        <v>112</v>
      </c>
      <c r="L3723" s="2">
        <v>0.74305555555555558</v>
      </c>
      <c r="M3723" s="2">
        <v>0.80486111111111114</v>
      </c>
      <c r="N3723" s="1">
        <v>46078</v>
      </c>
      <c r="O3723" t="s">
        <v>23</v>
      </c>
      <c r="S3723" t="s">
        <v>18994</v>
      </c>
      <c r="T37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6.1805555553291924E-2</v>
      </c>
      <c r="U3723" s="5">
        <f>WEEKNUM(Shipment_Data[[#This Row],[DATE]],2)</f>
        <v>9</v>
      </c>
      <c r="V3723" s="6">
        <f>SUBTOTAL(103,Shipment_Data[[#This Row],[DATE]])</f>
        <v>1</v>
      </c>
      <c r="W37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724" spans="1:23" x14ac:dyDescent="0.25">
      <c r="A3724" s="1">
        <v>46078</v>
      </c>
      <c r="B3724" t="s">
        <v>4525</v>
      </c>
      <c r="D3724" t="s">
        <v>4526</v>
      </c>
      <c r="E3724">
        <v>1</v>
      </c>
      <c r="G3724">
        <v>140996</v>
      </c>
      <c r="H3724" s="7">
        <v>65901</v>
      </c>
      <c r="I3724" t="s">
        <v>20</v>
      </c>
      <c r="J3724" t="s">
        <v>111</v>
      </c>
      <c r="K3724" t="s">
        <v>112</v>
      </c>
      <c r="L3724" s="2">
        <v>0.74305555555555558</v>
      </c>
      <c r="M3724" s="2">
        <v>0.77708333333333335</v>
      </c>
      <c r="N3724" s="1">
        <v>46078</v>
      </c>
      <c r="O3724" t="s">
        <v>23</v>
      </c>
      <c r="S3724" t="s">
        <v>18994</v>
      </c>
      <c r="T37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3.4027777779556345E-2</v>
      </c>
      <c r="U3724" s="5">
        <f>WEEKNUM(Shipment_Data[[#This Row],[DATE]],2)</f>
        <v>9</v>
      </c>
      <c r="V3724" s="6">
        <f>SUBTOTAL(103,Shipment_Data[[#This Row],[DATE]])</f>
        <v>1</v>
      </c>
      <c r="W37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725" spans="1:23" x14ac:dyDescent="0.25">
      <c r="A3725" s="1">
        <v>46078</v>
      </c>
      <c r="B3725" t="s">
        <v>4525</v>
      </c>
      <c r="D3725" t="s">
        <v>4527</v>
      </c>
      <c r="E3725">
        <v>1</v>
      </c>
      <c r="G3725">
        <v>140930</v>
      </c>
      <c r="H3725" s="7">
        <v>98065.29</v>
      </c>
      <c r="I3725" t="s">
        <v>20</v>
      </c>
      <c r="J3725" t="s">
        <v>111</v>
      </c>
      <c r="K3725" t="s">
        <v>112</v>
      </c>
      <c r="L3725" s="2">
        <v>0.74305555555555558</v>
      </c>
      <c r="M3725" s="2">
        <v>0.77708333333333335</v>
      </c>
      <c r="N3725" s="1">
        <v>46078</v>
      </c>
      <c r="O3725" t="s">
        <v>23</v>
      </c>
      <c r="S3725" t="s">
        <v>18994</v>
      </c>
      <c r="T372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3.4027777779556345E-2</v>
      </c>
      <c r="U3725" s="5">
        <f>WEEKNUM(Shipment_Data[[#This Row],[DATE]],2)</f>
        <v>9</v>
      </c>
      <c r="V3725" s="6">
        <f>SUBTOTAL(103,Shipment_Data[[#This Row],[DATE]])</f>
        <v>1</v>
      </c>
      <c r="W37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726" spans="1:23" x14ac:dyDescent="0.25">
      <c r="A3726" s="1">
        <v>46078</v>
      </c>
      <c r="B3726" t="s">
        <v>4525</v>
      </c>
      <c r="D3726" t="s">
        <v>4528</v>
      </c>
      <c r="E3726">
        <v>1</v>
      </c>
      <c r="G3726">
        <v>140919</v>
      </c>
      <c r="H3726" s="7">
        <v>244145</v>
      </c>
      <c r="I3726" t="s">
        <v>20</v>
      </c>
      <c r="J3726" t="s">
        <v>111</v>
      </c>
      <c r="K3726" t="s">
        <v>112</v>
      </c>
      <c r="L3726" s="2">
        <v>0.74305555555555558</v>
      </c>
      <c r="M3726" s="2">
        <v>0.77708333333333335</v>
      </c>
      <c r="N3726" s="1">
        <v>46078</v>
      </c>
      <c r="O3726" t="s">
        <v>23</v>
      </c>
      <c r="S3726" t="s">
        <v>18994</v>
      </c>
      <c r="T37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3.4027777779556345E-2</v>
      </c>
      <c r="U3726" s="5">
        <f>WEEKNUM(Shipment_Data[[#This Row],[DATE]],2)</f>
        <v>9</v>
      </c>
      <c r="V3726" s="6">
        <f>SUBTOTAL(103,Shipment_Data[[#This Row],[DATE]])</f>
        <v>1</v>
      </c>
      <c r="W37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727" spans="1:23" x14ac:dyDescent="0.25">
      <c r="A3727" s="1">
        <v>46078</v>
      </c>
      <c r="B3727" t="s">
        <v>4525</v>
      </c>
      <c r="D3727" t="s">
        <v>4529</v>
      </c>
      <c r="E3727">
        <v>1</v>
      </c>
      <c r="G3727">
        <v>141040</v>
      </c>
      <c r="H3727" s="7">
        <v>16590.150000000001</v>
      </c>
      <c r="I3727" t="s">
        <v>20</v>
      </c>
      <c r="J3727" t="s">
        <v>111</v>
      </c>
      <c r="K3727" t="s">
        <v>112</v>
      </c>
      <c r="L3727" s="2">
        <v>0.74305555555555558</v>
      </c>
      <c r="M3727" s="2">
        <v>0.77708333333333335</v>
      </c>
      <c r="N3727" s="1">
        <v>46078</v>
      </c>
      <c r="O3727" t="s">
        <v>23</v>
      </c>
      <c r="S3727" t="s">
        <v>18994</v>
      </c>
      <c r="T372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3.4027777779556345E-2</v>
      </c>
      <c r="U3727" s="5">
        <f>WEEKNUM(Shipment_Data[[#This Row],[DATE]],2)</f>
        <v>9</v>
      </c>
      <c r="V3727" s="6">
        <f>SUBTOTAL(103,Shipment_Data[[#This Row],[DATE]])</f>
        <v>1</v>
      </c>
      <c r="W37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728" spans="1:23" x14ac:dyDescent="0.25">
      <c r="A3728" s="1">
        <v>46078</v>
      </c>
      <c r="B3728" t="s">
        <v>4525</v>
      </c>
      <c r="D3728" t="s">
        <v>4529</v>
      </c>
      <c r="E3728">
        <v>1</v>
      </c>
      <c r="G3728">
        <v>141040</v>
      </c>
      <c r="H3728" s="7">
        <v>16590.150000000001</v>
      </c>
      <c r="I3728" t="s">
        <v>20</v>
      </c>
      <c r="J3728" t="s">
        <v>111</v>
      </c>
      <c r="K3728" t="s">
        <v>112</v>
      </c>
      <c r="L3728" s="2">
        <v>0.74305555555555558</v>
      </c>
      <c r="M3728" s="2">
        <v>0.77708333333333335</v>
      </c>
      <c r="N3728" s="1">
        <v>46078</v>
      </c>
      <c r="O3728" t="s">
        <v>23</v>
      </c>
      <c r="S3728" t="s">
        <v>18994</v>
      </c>
      <c r="T37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3.4027777779556345E-2</v>
      </c>
      <c r="U3728" s="5">
        <f>WEEKNUM(Shipment_Data[[#This Row],[DATE]],2)</f>
        <v>9</v>
      </c>
      <c r="V3728" s="6">
        <f>SUBTOTAL(103,Shipment_Data[[#This Row],[DATE]])</f>
        <v>1</v>
      </c>
      <c r="W37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729" spans="1:23" x14ac:dyDescent="0.25">
      <c r="A3729" s="1">
        <v>46078</v>
      </c>
      <c r="B3729" t="s">
        <v>3275</v>
      </c>
      <c r="D3729" t="s">
        <v>4530</v>
      </c>
      <c r="E3729">
        <v>1</v>
      </c>
      <c r="G3729">
        <v>140979</v>
      </c>
      <c r="H3729" s="7">
        <v>25642.17</v>
      </c>
      <c r="I3729" t="s">
        <v>20</v>
      </c>
      <c r="J3729" t="s">
        <v>111</v>
      </c>
      <c r="K3729" t="s">
        <v>112</v>
      </c>
      <c r="L3729" s="2">
        <v>0.74305555555555558</v>
      </c>
      <c r="M3729" s="2">
        <v>0.80486111111111114</v>
      </c>
      <c r="N3729" s="1">
        <v>46078</v>
      </c>
      <c r="O3729" t="s">
        <v>23</v>
      </c>
      <c r="S3729" t="s">
        <v>18994</v>
      </c>
      <c r="T37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6.1805555553291924E-2</v>
      </c>
      <c r="U3729" s="5">
        <f>WEEKNUM(Shipment_Data[[#This Row],[DATE]],2)</f>
        <v>9</v>
      </c>
      <c r="V3729" s="6">
        <f>SUBTOTAL(103,Shipment_Data[[#This Row],[DATE]])</f>
        <v>1</v>
      </c>
      <c r="W37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730" spans="1:23" x14ac:dyDescent="0.25">
      <c r="A3730" s="1">
        <v>46078</v>
      </c>
      <c r="B3730" t="s">
        <v>4531</v>
      </c>
      <c r="D3730" t="s">
        <v>4532</v>
      </c>
      <c r="E3730">
        <v>3</v>
      </c>
      <c r="G3730">
        <v>140826</v>
      </c>
      <c r="H3730" s="7">
        <v>473303.44</v>
      </c>
      <c r="I3730" t="s">
        <v>20</v>
      </c>
      <c r="J3730" t="s">
        <v>111</v>
      </c>
      <c r="K3730" t="s">
        <v>112</v>
      </c>
      <c r="L3730" s="2">
        <v>0.74305555555555558</v>
      </c>
      <c r="M3730" s="2">
        <v>0.90763888888888888</v>
      </c>
      <c r="N3730" s="1">
        <v>46078</v>
      </c>
      <c r="O3730" t="s">
        <v>23</v>
      </c>
      <c r="S3730" t="s">
        <v>18994</v>
      </c>
      <c r="T373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0.16458333333139308</v>
      </c>
      <c r="U3730" s="5">
        <f>WEEKNUM(Shipment_Data[[#This Row],[DATE]],2)</f>
        <v>9</v>
      </c>
      <c r="V3730" s="6">
        <f>SUBTOTAL(103,Shipment_Data[[#This Row],[DATE]])</f>
        <v>1</v>
      </c>
      <c r="W37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731" spans="1:23" x14ac:dyDescent="0.25">
      <c r="A3731" s="1">
        <v>46078</v>
      </c>
      <c r="B3731" t="s">
        <v>4533</v>
      </c>
      <c r="D3731" t="s">
        <v>4534</v>
      </c>
      <c r="E3731">
        <v>2</v>
      </c>
      <c r="G3731">
        <v>140798</v>
      </c>
      <c r="H3731" s="7">
        <v>249005.13</v>
      </c>
      <c r="I3731" t="s">
        <v>20</v>
      </c>
      <c r="J3731" t="s">
        <v>111</v>
      </c>
      <c r="K3731" t="s">
        <v>112</v>
      </c>
      <c r="L3731" s="2">
        <v>0.74305555555555558</v>
      </c>
      <c r="M3731" s="2">
        <v>0.84722222222222221</v>
      </c>
      <c r="N3731" s="1">
        <v>46078</v>
      </c>
      <c r="O3731" t="s">
        <v>23</v>
      </c>
      <c r="S3731" t="s">
        <v>18994</v>
      </c>
      <c r="T373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0.10416666666424135</v>
      </c>
      <c r="U3731" s="5">
        <f>WEEKNUM(Shipment_Data[[#This Row],[DATE]],2)</f>
        <v>9</v>
      </c>
      <c r="V3731" s="6">
        <f>SUBTOTAL(103,Shipment_Data[[#This Row],[DATE]])</f>
        <v>1</v>
      </c>
      <c r="W37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732" spans="1:23" x14ac:dyDescent="0.25">
      <c r="A3732" s="1">
        <v>46078</v>
      </c>
      <c r="B3732" t="s">
        <v>4535</v>
      </c>
      <c r="D3732" t="s">
        <v>4536</v>
      </c>
      <c r="E3732">
        <v>1</v>
      </c>
      <c r="G3732">
        <v>140982</v>
      </c>
      <c r="H3732" s="7">
        <v>36576.959999999999</v>
      </c>
      <c r="I3732" t="s">
        <v>20</v>
      </c>
      <c r="J3732" t="s">
        <v>247</v>
      </c>
      <c r="K3732" t="s">
        <v>248</v>
      </c>
      <c r="L3732" s="2">
        <v>0.74305555555555558</v>
      </c>
      <c r="M3732" s="2">
        <v>0.76041666666666663</v>
      </c>
      <c r="N3732" s="1">
        <v>46078</v>
      </c>
      <c r="O3732" t="s">
        <v>23</v>
      </c>
      <c r="S3732" t="s">
        <v>18994</v>
      </c>
      <c r="T373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1.7361111109494232E-2</v>
      </c>
      <c r="U3732" s="5">
        <f>WEEKNUM(Shipment_Data[[#This Row],[DATE]],2)</f>
        <v>9</v>
      </c>
      <c r="V3732" s="6">
        <f>SUBTOTAL(103,Shipment_Data[[#This Row],[DATE]])</f>
        <v>1</v>
      </c>
      <c r="W37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733" spans="1:23" x14ac:dyDescent="0.25">
      <c r="A3733" s="1">
        <v>46078</v>
      </c>
      <c r="B3733" t="s">
        <v>4537</v>
      </c>
      <c r="D3733" t="s">
        <v>4538</v>
      </c>
      <c r="E3733">
        <v>1</v>
      </c>
      <c r="G3733">
        <v>140989</v>
      </c>
      <c r="H3733" s="7">
        <v>387947.9</v>
      </c>
      <c r="I3733" t="s">
        <v>20</v>
      </c>
      <c r="J3733" t="s">
        <v>247</v>
      </c>
      <c r="K3733" t="s">
        <v>248</v>
      </c>
      <c r="L3733" s="2">
        <v>0.74305555555555558</v>
      </c>
      <c r="M3733" s="2">
        <v>0.375</v>
      </c>
      <c r="N3733" s="1">
        <v>46078</v>
      </c>
      <c r="O3733" t="s">
        <v>23</v>
      </c>
      <c r="S3733" t="s">
        <v>18994</v>
      </c>
      <c r="T37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-0.36805555555474712</v>
      </c>
      <c r="U3733" s="5">
        <f>WEEKNUM(Shipment_Data[[#This Row],[DATE]],2)</f>
        <v>9</v>
      </c>
      <c r="V3733" s="6">
        <f>SUBTOTAL(103,Shipment_Data[[#This Row],[DATE]])</f>
        <v>1</v>
      </c>
      <c r="W37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734" spans="1:23" x14ac:dyDescent="0.25">
      <c r="A3734" s="1">
        <v>46078</v>
      </c>
      <c r="B3734" t="s">
        <v>4539</v>
      </c>
      <c r="D3734" t="s">
        <v>4540</v>
      </c>
      <c r="E3734">
        <v>1</v>
      </c>
      <c r="G3734">
        <v>140967</v>
      </c>
      <c r="H3734" s="7">
        <v>138094</v>
      </c>
      <c r="I3734" t="s">
        <v>20</v>
      </c>
      <c r="J3734" t="s">
        <v>21</v>
      </c>
      <c r="K3734" t="s">
        <v>22</v>
      </c>
      <c r="L3734" s="2">
        <v>0.75</v>
      </c>
      <c r="M3734" s="2">
        <v>0.7631944444444444</v>
      </c>
      <c r="N3734" s="1">
        <v>46078</v>
      </c>
      <c r="O3734" t="s">
        <v>23</v>
      </c>
      <c r="S3734" t="s">
        <v>18994</v>
      </c>
      <c r="T37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1.3194444443797693E-2</v>
      </c>
      <c r="U3734" s="5">
        <f>WEEKNUM(Shipment_Data[[#This Row],[DATE]],2)</f>
        <v>9</v>
      </c>
      <c r="V3734" s="6">
        <f>SUBTOTAL(103,Shipment_Data[[#This Row],[DATE]])</f>
        <v>1</v>
      </c>
      <c r="W37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735" spans="1:23" x14ac:dyDescent="0.25">
      <c r="A3735" s="1">
        <v>46078</v>
      </c>
      <c r="B3735" t="s">
        <v>4541</v>
      </c>
      <c r="D3735" t="s">
        <v>4542</v>
      </c>
      <c r="E3735">
        <v>2</v>
      </c>
      <c r="G3735" t="s">
        <v>4543</v>
      </c>
      <c r="H3735" s="7">
        <v>534239.88</v>
      </c>
      <c r="I3735" t="s">
        <v>20</v>
      </c>
      <c r="J3735" t="s">
        <v>21</v>
      </c>
      <c r="K3735" t="s">
        <v>22</v>
      </c>
      <c r="L3735" s="2">
        <v>0.75</v>
      </c>
      <c r="M3735" s="2">
        <v>0.77430555555555558</v>
      </c>
      <c r="N3735" s="1">
        <v>46078</v>
      </c>
      <c r="O3735" t="s">
        <v>23</v>
      </c>
      <c r="S3735" t="s">
        <v>18994</v>
      </c>
      <c r="T37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2.4305555554747116E-2</v>
      </c>
      <c r="U3735" s="5">
        <f>WEEKNUM(Shipment_Data[[#This Row],[DATE]],2)</f>
        <v>9</v>
      </c>
      <c r="V3735" s="6">
        <f>SUBTOTAL(103,Shipment_Data[[#This Row],[DATE]])</f>
        <v>1</v>
      </c>
      <c r="W37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736" spans="1:23" x14ac:dyDescent="0.25">
      <c r="A3736" s="1">
        <v>46078</v>
      </c>
      <c r="B3736" t="s">
        <v>4178</v>
      </c>
      <c r="D3736" t="s">
        <v>4544</v>
      </c>
      <c r="E3736">
        <v>1</v>
      </c>
      <c r="G3736">
        <v>140959</v>
      </c>
      <c r="H3736" s="7">
        <v>76433.02</v>
      </c>
      <c r="I3736" t="s">
        <v>20</v>
      </c>
      <c r="J3736" t="s">
        <v>219</v>
      </c>
      <c r="K3736" t="s">
        <v>220</v>
      </c>
      <c r="L3736" s="2">
        <v>0.58333333333333337</v>
      </c>
      <c r="M3736" s="2">
        <v>0.76388888888888884</v>
      </c>
      <c r="N3736" s="1">
        <v>46078</v>
      </c>
      <c r="O3736" t="s">
        <v>23</v>
      </c>
      <c r="S3736" t="s">
        <v>18994</v>
      </c>
      <c r="T37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0.18055555555474712</v>
      </c>
      <c r="U3736" s="5">
        <f>WEEKNUM(Shipment_Data[[#This Row],[DATE]],2)</f>
        <v>9</v>
      </c>
      <c r="V3736" s="6">
        <f>SUBTOTAL(103,Shipment_Data[[#This Row],[DATE]])</f>
        <v>1</v>
      </c>
      <c r="W37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737" spans="1:23" x14ac:dyDescent="0.25">
      <c r="A3737" s="1">
        <v>46078</v>
      </c>
      <c r="B3737" t="s">
        <v>4545</v>
      </c>
      <c r="D3737" t="s">
        <v>4546</v>
      </c>
      <c r="E3737">
        <v>2</v>
      </c>
      <c r="G3737">
        <v>140712</v>
      </c>
      <c r="H3737" s="7">
        <v>36999.949999999997</v>
      </c>
      <c r="I3737" t="s">
        <v>20</v>
      </c>
      <c r="J3737" t="s">
        <v>219</v>
      </c>
      <c r="K3737" t="s">
        <v>220</v>
      </c>
      <c r="L3737" s="2">
        <v>0.375</v>
      </c>
      <c r="M3737" s="2">
        <v>0.43125000000000002</v>
      </c>
      <c r="N3737" s="1">
        <v>46078</v>
      </c>
      <c r="O3737" t="s">
        <v>23</v>
      </c>
      <c r="S3737" t="s">
        <v>18994</v>
      </c>
      <c r="T37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5.6250000001455192E-2</v>
      </c>
      <c r="U3737" s="5">
        <f>WEEKNUM(Shipment_Data[[#This Row],[DATE]],2)</f>
        <v>9</v>
      </c>
      <c r="V3737" s="6">
        <f>SUBTOTAL(103,Shipment_Data[[#This Row],[DATE]])</f>
        <v>1</v>
      </c>
      <c r="W37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738" spans="1:23" x14ac:dyDescent="0.25">
      <c r="A3738" s="1">
        <v>46079</v>
      </c>
      <c r="B3738" t="s">
        <v>3085</v>
      </c>
      <c r="D3738" t="s">
        <v>4547</v>
      </c>
      <c r="E3738">
        <v>1</v>
      </c>
      <c r="G3738">
        <v>140998</v>
      </c>
      <c r="H3738" s="7">
        <v>110225.95</v>
      </c>
      <c r="I3738" t="s">
        <v>20</v>
      </c>
      <c r="J3738" t="s">
        <v>267</v>
      </c>
      <c r="K3738" t="s">
        <v>268</v>
      </c>
      <c r="L3738" s="2">
        <v>0.48958333333333331</v>
      </c>
      <c r="M3738" s="2">
        <v>0.5625</v>
      </c>
      <c r="N3738" s="1">
        <v>46079</v>
      </c>
      <c r="O3738" t="s">
        <v>23</v>
      </c>
      <c r="S3738" t="s">
        <v>18994</v>
      </c>
      <c r="T373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7.2916666664241347E-2</v>
      </c>
      <c r="U3738" s="5">
        <f>WEEKNUM(Shipment_Data[[#This Row],[DATE]],2)</f>
        <v>9</v>
      </c>
      <c r="V3738" s="6">
        <f>SUBTOTAL(103,Shipment_Data[[#This Row],[DATE]])</f>
        <v>1</v>
      </c>
      <c r="W37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739" spans="1:23" x14ac:dyDescent="0.25">
      <c r="A3739" s="1">
        <v>46079</v>
      </c>
      <c r="B3739" t="s">
        <v>2685</v>
      </c>
      <c r="D3739" t="s">
        <v>4548</v>
      </c>
      <c r="E3739">
        <v>1</v>
      </c>
      <c r="G3739">
        <v>141058</v>
      </c>
      <c r="H3739" s="7">
        <v>79200</v>
      </c>
      <c r="I3739" t="s">
        <v>20</v>
      </c>
      <c r="J3739" t="s">
        <v>267</v>
      </c>
      <c r="K3739" t="s">
        <v>268</v>
      </c>
      <c r="L3739" s="2">
        <v>0.48958333333333331</v>
      </c>
      <c r="M3739" s="2">
        <v>0.5</v>
      </c>
      <c r="N3739" s="1">
        <v>46079</v>
      </c>
      <c r="O3739" t="s">
        <v>23</v>
      </c>
      <c r="S3739" t="s">
        <v>18994</v>
      </c>
      <c r="T37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1.0416666664241347E-2</v>
      </c>
      <c r="U3739" s="5">
        <f>WEEKNUM(Shipment_Data[[#This Row],[DATE]],2)</f>
        <v>9</v>
      </c>
      <c r="V3739" s="6">
        <f>SUBTOTAL(103,Shipment_Data[[#This Row],[DATE]])</f>
        <v>1</v>
      </c>
      <c r="W37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740" spans="1:23" x14ac:dyDescent="0.25">
      <c r="A3740" s="1">
        <v>46079</v>
      </c>
      <c r="B3740" t="s">
        <v>4392</v>
      </c>
      <c r="D3740" t="s">
        <v>4549</v>
      </c>
      <c r="E3740">
        <v>2</v>
      </c>
      <c r="G3740">
        <v>140903</v>
      </c>
      <c r="H3740" s="7">
        <v>274999.67</v>
      </c>
      <c r="I3740" t="s">
        <v>20</v>
      </c>
      <c r="J3740" t="s">
        <v>267</v>
      </c>
      <c r="K3740" t="s">
        <v>268</v>
      </c>
      <c r="L3740" s="2">
        <v>0.48958333333333331</v>
      </c>
      <c r="M3740" s="2">
        <v>0.74236111111111114</v>
      </c>
      <c r="N3740" s="1">
        <v>46079</v>
      </c>
      <c r="O3740" t="s">
        <v>23</v>
      </c>
      <c r="S3740" t="s">
        <v>18994</v>
      </c>
      <c r="T37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0.25277777777228039</v>
      </c>
      <c r="U3740" s="5">
        <f>WEEKNUM(Shipment_Data[[#This Row],[DATE]],2)</f>
        <v>9</v>
      </c>
      <c r="V3740" s="6">
        <f>SUBTOTAL(103,Shipment_Data[[#This Row],[DATE]])</f>
        <v>1</v>
      </c>
      <c r="W37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741" spans="1:23" x14ac:dyDescent="0.25">
      <c r="A3741" s="1">
        <v>46079</v>
      </c>
      <c r="B3741" t="s">
        <v>4550</v>
      </c>
      <c r="D3741" t="s">
        <v>4551</v>
      </c>
      <c r="E3741">
        <v>4</v>
      </c>
      <c r="G3741">
        <v>140883</v>
      </c>
      <c r="H3741" s="7">
        <v>2545832.5099999998</v>
      </c>
      <c r="I3741" t="s">
        <v>20</v>
      </c>
      <c r="J3741" t="s">
        <v>267</v>
      </c>
      <c r="K3741" t="s">
        <v>268</v>
      </c>
      <c r="L3741" s="2">
        <v>0.48958333333333331</v>
      </c>
      <c r="M3741" s="2">
        <v>0.72222222222222221</v>
      </c>
      <c r="N3741" s="1">
        <v>46079</v>
      </c>
      <c r="O3741" t="s">
        <v>23</v>
      </c>
      <c r="S3741" t="s">
        <v>18994</v>
      </c>
      <c r="T37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0.23263888888322981</v>
      </c>
      <c r="U3741" s="5">
        <f>WEEKNUM(Shipment_Data[[#This Row],[DATE]],2)</f>
        <v>9</v>
      </c>
      <c r="V3741" s="6">
        <f>SUBTOTAL(103,Shipment_Data[[#This Row],[DATE]])</f>
        <v>1</v>
      </c>
      <c r="W37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742" spans="1:23" x14ac:dyDescent="0.25">
      <c r="A3742" s="1">
        <v>46079</v>
      </c>
      <c r="B3742" t="s">
        <v>4550</v>
      </c>
      <c r="D3742" t="s">
        <v>4552</v>
      </c>
      <c r="E3742">
        <v>1</v>
      </c>
      <c r="G3742">
        <v>140956</v>
      </c>
      <c r="H3742" s="7">
        <v>213997.1</v>
      </c>
      <c r="I3742" t="s">
        <v>20</v>
      </c>
      <c r="J3742" t="s">
        <v>267</v>
      </c>
      <c r="K3742" t="s">
        <v>268</v>
      </c>
      <c r="L3742" s="2">
        <v>0.48958333333333331</v>
      </c>
      <c r="M3742" s="2">
        <v>0.72222222222222221</v>
      </c>
      <c r="N3742" s="1">
        <v>46079</v>
      </c>
      <c r="O3742" t="s">
        <v>23</v>
      </c>
      <c r="S3742" t="s">
        <v>18994</v>
      </c>
      <c r="T37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0.23263888888322981</v>
      </c>
      <c r="U3742" s="5">
        <f>WEEKNUM(Shipment_Data[[#This Row],[DATE]],2)</f>
        <v>9</v>
      </c>
      <c r="V3742" s="6">
        <f>SUBTOTAL(103,Shipment_Data[[#This Row],[DATE]])</f>
        <v>1</v>
      </c>
      <c r="W37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743" spans="1:23" x14ac:dyDescent="0.25">
      <c r="A3743" s="1">
        <v>46079</v>
      </c>
      <c r="B3743" t="s">
        <v>4550</v>
      </c>
      <c r="D3743" t="s">
        <v>4553</v>
      </c>
      <c r="E3743">
        <v>1</v>
      </c>
      <c r="G3743">
        <v>140914</v>
      </c>
      <c r="H3743" s="7">
        <v>16490.63</v>
      </c>
      <c r="I3743" t="s">
        <v>20</v>
      </c>
      <c r="J3743" t="s">
        <v>267</v>
      </c>
      <c r="K3743" t="s">
        <v>268</v>
      </c>
      <c r="L3743" s="2">
        <v>0.48958333333333331</v>
      </c>
      <c r="M3743" s="2">
        <v>0.72222222222222221</v>
      </c>
      <c r="N3743" s="1">
        <v>46079</v>
      </c>
      <c r="O3743" t="s">
        <v>23</v>
      </c>
      <c r="S3743" t="s">
        <v>18994</v>
      </c>
      <c r="T37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0.23263888888322981</v>
      </c>
      <c r="U3743" s="5">
        <f>WEEKNUM(Shipment_Data[[#This Row],[DATE]],2)</f>
        <v>9</v>
      </c>
      <c r="V3743" s="6">
        <f>SUBTOTAL(103,Shipment_Data[[#This Row],[DATE]])</f>
        <v>1</v>
      </c>
      <c r="W37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744" spans="1:23" x14ac:dyDescent="0.25">
      <c r="A3744" s="1">
        <v>46079</v>
      </c>
      <c r="B3744" t="s">
        <v>4550</v>
      </c>
      <c r="D3744" t="s">
        <v>4554</v>
      </c>
      <c r="E3744">
        <v>7</v>
      </c>
      <c r="G3744">
        <v>141067</v>
      </c>
      <c r="H3744" s="7">
        <v>532296.43999999994</v>
      </c>
      <c r="I3744" t="s">
        <v>20</v>
      </c>
      <c r="J3744" t="s">
        <v>267</v>
      </c>
      <c r="K3744" t="s">
        <v>268</v>
      </c>
      <c r="L3744" s="2">
        <v>0.48958333333333331</v>
      </c>
      <c r="M3744" s="2">
        <v>0.72222222222222221</v>
      </c>
      <c r="N3744" s="1">
        <v>46079</v>
      </c>
      <c r="O3744" t="s">
        <v>23</v>
      </c>
      <c r="S3744" t="s">
        <v>18994</v>
      </c>
      <c r="T37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0.23263888888322981</v>
      </c>
      <c r="U3744" s="5">
        <f>WEEKNUM(Shipment_Data[[#This Row],[DATE]],2)</f>
        <v>9</v>
      </c>
      <c r="V3744" s="6">
        <f>SUBTOTAL(103,Shipment_Data[[#This Row],[DATE]])</f>
        <v>1</v>
      </c>
      <c r="W37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745" spans="1:23" x14ac:dyDescent="0.25">
      <c r="A3745" s="1">
        <v>46079</v>
      </c>
      <c r="B3745" t="s">
        <v>4555</v>
      </c>
      <c r="D3745" t="s">
        <v>4556</v>
      </c>
      <c r="E3745">
        <v>4</v>
      </c>
      <c r="G3745">
        <v>140803</v>
      </c>
      <c r="H3745" s="7">
        <v>2332447.3199999998</v>
      </c>
      <c r="I3745" t="s">
        <v>20</v>
      </c>
      <c r="J3745" t="s">
        <v>267</v>
      </c>
      <c r="K3745" t="s">
        <v>268</v>
      </c>
      <c r="L3745" s="2">
        <v>0.48958333333333331</v>
      </c>
      <c r="M3745" s="2">
        <v>0.76041666666666663</v>
      </c>
      <c r="N3745" s="1">
        <v>46079</v>
      </c>
      <c r="O3745" t="s">
        <v>23</v>
      </c>
      <c r="S3745" t="s">
        <v>18994</v>
      </c>
      <c r="T37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0.27083333332848269</v>
      </c>
      <c r="U3745" s="5">
        <f>WEEKNUM(Shipment_Data[[#This Row],[DATE]],2)</f>
        <v>9</v>
      </c>
      <c r="V3745" s="6">
        <f>SUBTOTAL(103,Shipment_Data[[#This Row],[DATE]])</f>
        <v>1</v>
      </c>
      <c r="W37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746" spans="1:23" x14ac:dyDescent="0.25">
      <c r="A3746" s="1">
        <v>46079</v>
      </c>
      <c r="B3746" t="s">
        <v>4557</v>
      </c>
      <c r="D3746" t="s">
        <v>4558</v>
      </c>
      <c r="E3746">
        <v>6</v>
      </c>
      <c r="G3746">
        <v>140951</v>
      </c>
      <c r="H3746" s="7">
        <v>2195850.11</v>
      </c>
      <c r="I3746" t="s">
        <v>20</v>
      </c>
      <c r="J3746" t="s">
        <v>267</v>
      </c>
      <c r="K3746" t="s">
        <v>268</v>
      </c>
      <c r="L3746" s="2">
        <v>0.48958333333333331</v>
      </c>
      <c r="M3746" s="2">
        <v>0.54305555555555551</v>
      </c>
      <c r="N3746" s="1">
        <v>46079</v>
      </c>
      <c r="O3746" t="s">
        <v>23</v>
      </c>
      <c r="S3746" t="s">
        <v>18994</v>
      </c>
      <c r="T37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5.3472222221898846E-2</v>
      </c>
      <c r="U3746" s="5">
        <f>WEEKNUM(Shipment_Data[[#This Row],[DATE]],2)</f>
        <v>9</v>
      </c>
      <c r="V3746" s="6">
        <f>SUBTOTAL(103,Shipment_Data[[#This Row],[DATE]])</f>
        <v>1</v>
      </c>
      <c r="W37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747" spans="1:23" x14ac:dyDescent="0.25">
      <c r="A3747" s="1">
        <v>46079</v>
      </c>
      <c r="B3747" t="s">
        <v>4557</v>
      </c>
      <c r="D3747" t="s">
        <v>4559</v>
      </c>
      <c r="E3747">
        <v>1</v>
      </c>
      <c r="G3747">
        <v>141046</v>
      </c>
      <c r="H3747" s="7">
        <v>256147.22</v>
      </c>
      <c r="I3747" t="s">
        <v>20</v>
      </c>
      <c r="J3747" t="s">
        <v>267</v>
      </c>
      <c r="K3747" t="s">
        <v>268</v>
      </c>
      <c r="L3747" s="2">
        <v>0.48958333333333331</v>
      </c>
      <c r="M3747" s="2">
        <v>0.54305555555555551</v>
      </c>
      <c r="N3747" s="1">
        <v>46079</v>
      </c>
      <c r="O3747" t="s">
        <v>23</v>
      </c>
      <c r="S3747" t="s">
        <v>18994</v>
      </c>
      <c r="T37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5.3472222221898846E-2</v>
      </c>
      <c r="U3747" s="5">
        <f>WEEKNUM(Shipment_Data[[#This Row],[DATE]],2)</f>
        <v>9</v>
      </c>
      <c r="V3747" s="6">
        <f>SUBTOTAL(103,Shipment_Data[[#This Row],[DATE]])</f>
        <v>1</v>
      </c>
      <c r="W37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748" spans="1:23" x14ac:dyDescent="0.25">
      <c r="A3748" s="1">
        <v>46079</v>
      </c>
      <c r="B3748" t="s">
        <v>4560</v>
      </c>
      <c r="D3748" t="s">
        <v>4561</v>
      </c>
      <c r="E3748">
        <v>4</v>
      </c>
      <c r="G3748">
        <v>140855</v>
      </c>
      <c r="H3748" s="7">
        <v>298042.43</v>
      </c>
      <c r="I3748" t="s">
        <v>20</v>
      </c>
      <c r="J3748" t="s">
        <v>267</v>
      </c>
      <c r="K3748" t="s">
        <v>268</v>
      </c>
      <c r="L3748" s="2">
        <v>0.48958333333333331</v>
      </c>
      <c r="M3748" s="2">
        <v>0.58333333333333337</v>
      </c>
      <c r="N3748" s="1">
        <v>46079</v>
      </c>
      <c r="O3748" t="s">
        <v>23</v>
      </c>
      <c r="S3748" t="s">
        <v>18994</v>
      </c>
      <c r="T374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9.375E-2</v>
      </c>
      <c r="U3748" s="5">
        <f>WEEKNUM(Shipment_Data[[#This Row],[DATE]],2)</f>
        <v>9</v>
      </c>
      <c r="V3748" s="6">
        <f>SUBTOTAL(103,Shipment_Data[[#This Row],[DATE]])</f>
        <v>1</v>
      </c>
      <c r="W37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749" spans="1:23" x14ac:dyDescent="0.25">
      <c r="A3749" s="1">
        <v>46079</v>
      </c>
      <c r="B3749" t="s">
        <v>4560</v>
      </c>
      <c r="D3749" t="s">
        <v>4562</v>
      </c>
      <c r="E3749">
        <v>1</v>
      </c>
      <c r="G3749">
        <v>140993</v>
      </c>
      <c r="H3749" s="7">
        <v>109934.76</v>
      </c>
      <c r="I3749" t="s">
        <v>20</v>
      </c>
      <c r="J3749" t="s">
        <v>267</v>
      </c>
      <c r="K3749" t="s">
        <v>268</v>
      </c>
      <c r="L3749" s="2">
        <v>0.48958333333333331</v>
      </c>
      <c r="M3749" s="2">
        <v>0.58333333333333337</v>
      </c>
      <c r="N3749" s="1">
        <v>46079</v>
      </c>
      <c r="O3749" t="s">
        <v>23</v>
      </c>
      <c r="S3749" t="s">
        <v>18994</v>
      </c>
      <c r="T374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9.375E-2</v>
      </c>
      <c r="U3749" s="5">
        <f>WEEKNUM(Shipment_Data[[#This Row],[DATE]],2)</f>
        <v>9</v>
      </c>
      <c r="V3749" s="6">
        <f>SUBTOTAL(103,Shipment_Data[[#This Row],[DATE]])</f>
        <v>1</v>
      </c>
      <c r="W37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750" spans="1:23" x14ac:dyDescent="0.25">
      <c r="A3750" s="1">
        <v>46079</v>
      </c>
      <c r="B3750" t="s">
        <v>4560</v>
      </c>
      <c r="D3750" t="s">
        <v>4563</v>
      </c>
      <c r="E3750">
        <v>2</v>
      </c>
      <c r="G3750">
        <v>141037</v>
      </c>
      <c r="H3750" s="7">
        <v>132570.4</v>
      </c>
      <c r="I3750" t="s">
        <v>20</v>
      </c>
      <c r="J3750" t="s">
        <v>267</v>
      </c>
      <c r="K3750" t="s">
        <v>268</v>
      </c>
      <c r="L3750" s="2">
        <v>0.48958333333333331</v>
      </c>
      <c r="M3750" s="2">
        <v>0.58333333333333337</v>
      </c>
      <c r="N3750" s="1">
        <v>46079</v>
      </c>
      <c r="O3750" t="s">
        <v>23</v>
      </c>
      <c r="S3750" t="s">
        <v>18994</v>
      </c>
      <c r="T375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9.375E-2</v>
      </c>
      <c r="U3750" s="5">
        <f>WEEKNUM(Shipment_Data[[#This Row],[DATE]],2)</f>
        <v>9</v>
      </c>
      <c r="V3750" s="6">
        <f>SUBTOTAL(103,Shipment_Data[[#This Row],[DATE]])</f>
        <v>1</v>
      </c>
      <c r="W37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751" spans="1:23" x14ac:dyDescent="0.25">
      <c r="A3751" s="1">
        <v>46079</v>
      </c>
      <c r="B3751" t="s">
        <v>2459</v>
      </c>
      <c r="D3751" t="s">
        <v>4564</v>
      </c>
      <c r="E3751">
        <v>1</v>
      </c>
      <c r="G3751">
        <v>140954</v>
      </c>
      <c r="H3751" s="7">
        <v>113220</v>
      </c>
      <c r="I3751" t="s">
        <v>20</v>
      </c>
      <c r="J3751" t="s">
        <v>267</v>
      </c>
      <c r="K3751" t="s">
        <v>268</v>
      </c>
      <c r="L3751" s="2">
        <v>0.48958333333333331</v>
      </c>
      <c r="M3751" s="2">
        <v>0.66666666666666663</v>
      </c>
      <c r="N3751" s="1">
        <v>46079</v>
      </c>
      <c r="O3751" t="s">
        <v>23</v>
      </c>
      <c r="S3751" t="s">
        <v>18994</v>
      </c>
      <c r="T375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0.17708333332848269</v>
      </c>
      <c r="U3751" s="5">
        <f>WEEKNUM(Shipment_Data[[#This Row],[DATE]],2)</f>
        <v>9</v>
      </c>
      <c r="V3751" s="6">
        <f>SUBTOTAL(103,Shipment_Data[[#This Row],[DATE]])</f>
        <v>1</v>
      </c>
      <c r="W37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752" spans="1:23" x14ac:dyDescent="0.25">
      <c r="A3752" s="1">
        <v>46079</v>
      </c>
      <c r="B3752" t="s">
        <v>2512</v>
      </c>
      <c r="D3752" t="s">
        <v>4565</v>
      </c>
      <c r="E3752">
        <v>1</v>
      </c>
      <c r="G3752">
        <v>140952</v>
      </c>
      <c r="H3752" s="7">
        <v>85961.2</v>
      </c>
      <c r="I3752" t="s">
        <v>20</v>
      </c>
      <c r="J3752" t="s">
        <v>267</v>
      </c>
      <c r="K3752" t="s">
        <v>268</v>
      </c>
      <c r="L3752" s="2">
        <v>0.48958333333333331</v>
      </c>
      <c r="M3752" s="2">
        <v>0.6069444444444444</v>
      </c>
      <c r="N3752" s="1">
        <v>46079</v>
      </c>
      <c r="O3752" t="s">
        <v>23</v>
      </c>
      <c r="S3752" t="s">
        <v>18994</v>
      </c>
      <c r="T375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0.11736111110803904</v>
      </c>
      <c r="U3752" s="5">
        <f>WEEKNUM(Shipment_Data[[#This Row],[DATE]],2)</f>
        <v>9</v>
      </c>
      <c r="V3752" s="6">
        <f>SUBTOTAL(103,Shipment_Data[[#This Row],[DATE]])</f>
        <v>1</v>
      </c>
      <c r="W37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753" spans="1:23" x14ac:dyDescent="0.25">
      <c r="A3753" s="1">
        <v>46079</v>
      </c>
      <c r="B3753" t="s">
        <v>55</v>
      </c>
      <c r="D3753" t="s">
        <v>4566</v>
      </c>
      <c r="E3753">
        <v>5</v>
      </c>
      <c r="G3753">
        <v>140999</v>
      </c>
      <c r="H3753" s="7">
        <v>55000</v>
      </c>
      <c r="I3753" t="s">
        <v>20</v>
      </c>
      <c r="J3753" t="s">
        <v>267</v>
      </c>
      <c r="K3753" t="s">
        <v>268</v>
      </c>
      <c r="L3753" s="2">
        <v>0.48958333333333331</v>
      </c>
      <c r="M3753" s="2">
        <v>0.53125</v>
      </c>
      <c r="N3753" s="1">
        <v>46079</v>
      </c>
      <c r="O3753" t="s">
        <v>23</v>
      </c>
      <c r="S3753" t="s">
        <v>18994</v>
      </c>
      <c r="T375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4.1666666664241347E-2</v>
      </c>
      <c r="U3753" s="5">
        <f>WEEKNUM(Shipment_Data[[#This Row],[DATE]],2)</f>
        <v>9</v>
      </c>
      <c r="V3753" s="6">
        <f>SUBTOTAL(103,Shipment_Data[[#This Row],[DATE]])</f>
        <v>1</v>
      </c>
      <c r="W37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754" spans="1:23" x14ac:dyDescent="0.25">
      <c r="A3754" s="1">
        <v>46079</v>
      </c>
      <c r="B3754" t="s">
        <v>888</v>
      </c>
      <c r="D3754" t="s">
        <v>4567</v>
      </c>
      <c r="E3754">
        <v>1</v>
      </c>
      <c r="G3754" t="s">
        <v>4568</v>
      </c>
      <c r="H3754" s="7">
        <v>33589.75</v>
      </c>
      <c r="I3754" t="s">
        <v>20</v>
      </c>
      <c r="J3754" t="s">
        <v>267</v>
      </c>
      <c r="K3754" t="s">
        <v>268</v>
      </c>
      <c r="L3754" s="2">
        <v>0.48958333333333331</v>
      </c>
      <c r="M3754" s="2">
        <v>0.5625</v>
      </c>
      <c r="N3754" s="1">
        <v>46079</v>
      </c>
      <c r="O3754" t="s">
        <v>23</v>
      </c>
      <c r="S3754" t="s">
        <v>18994</v>
      </c>
      <c r="T375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7.2916666664241347E-2</v>
      </c>
      <c r="U3754" s="5">
        <f>WEEKNUM(Shipment_Data[[#This Row],[DATE]],2)</f>
        <v>9</v>
      </c>
      <c r="V3754" s="6">
        <f>SUBTOTAL(103,Shipment_Data[[#This Row],[DATE]])</f>
        <v>1</v>
      </c>
      <c r="W37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755" spans="1:23" x14ac:dyDescent="0.25">
      <c r="A3755" s="1">
        <v>46079</v>
      </c>
      <c r="B3755" t="s">
        <v>4569</v>
      </c>
      <c r="D3755" t="s">
        <v>4570</v>
      </c>
      <c r="E3755">
        <v>4</v>
      </c>
      <c r="G3755">
        <v>140732</v>
      </c>
      <c r="H3755" s="7">
        <v>610590</v>
      </c>
      <c r="I3755" t="s">
        <v>20</v>
      </c>
      <c r="J3755" t="s">
        <v>267</v>
      </c>
      <c r="K3755" t="s">
        <v>268</v>
      </c>
      <c r="L3755" s="2">
        <v>0.48958333333333331</v>
      </c>
      <c r="M3755" s="2">
        <v>0.63194444444444442</v>
      </c>
      <c r="N3755" s="1">
        <v>46079</v>
      </c>
      <c r="O3755" t="s">
        <v>23</v>
      </c>
      <c r="S3755" t="s">
        <v>18994</v>
      </c>
      <c r="T375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0.14236111110949423</v>
      </c>
      <c r="U3755" s="5">
        <f>WEEKNUM(Shipment_Data[[#This Row],[DATE]],2)</f>
        <v>9</v>
      </c>
      <c r="V3755" s="6">
        <f>SUBTOTAL(103,Shipment_Data[[#This Row],[DATE]])</f>
        <v>1</v>
      </c>
      <c r="W37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756" spans="1:23" x14ac:dyDescent="0.25">
      <c r="A3756" s="1">
        <v>46079</v>
      </c>
      <c r="B3756" t="s">
        <v>4571</v>
      </c>
      <c r="D3756" t="s">
        <v>4572</v>
      </c>
      <c r="E3756">
        <v>2</v>
      </c>
      <c r="G3756">
        <v>141004</v>
      </c>
      <c r="H3756" s="7">
        <v>195604</v>
      </c>
      <c r="I3756" t="s">
        <v>20</v>
      </c>
      <c r="J3756" t="s">
        <v>209</v>
      </c>
      <c r="K3756" t="s">
        <v>210</v>
      </c>
      <c r="L3756" s="2">
        <v>0.46319444444444446</v>
      </c>
      <c r="M3756" s="2">
        <v>0.51527777777777772</v>
      </c>
      <c r="N3756" s="1">
        <v>46079</v>
      </c>
      <c r="O3756" t="s">
        <v>23</v>
      </c>
      <c r="S3756" t="s">
        <v>18994</v>
      </c>
      <c r="T375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5.2083333335758653E-2</v>
      </c>
      <c r="U3756" s="5">
        <f>WEEKNUM(Shipment_Data[[#This Row],[DATE]],2)</f>
        <v>9</v>
      </c>
      <c r="V3756" s="6">
        <f>SUBTOTAL(103,Shipment_Data[[#This Row],[DATE]])</f>
        <v>1</v>
      </c>
      <c r="W37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757" spans="1:23" x14ac:dyDescent="0.25">
      <c r="A3757" s="1">
        <v>46079</v>
      </c>
      <c r="B3757" t="s">
        <v>873</v>
      </c>
      <c r="D3757" t="s">
        <v>4573</v>
      </c>
      <c r="E3757">
        <v>1</v>
      </c>
      <c r="G3757">
        <v>140933</v>
      </c>
      <c r="H3757" s="7">
        <v>161087.65</v>
      </c>
      <c r="I3757" t="s">
        <v>20</v>
      </c>
      <c r="J3757" t="s">
        <v>111</v>
      </c>
      <c r="K3757" t="s">
        <v>112</v>
      </c>
      <c r="L3757" s="2">
        <v>0.54861111111111116</v>
      </c>
      <c r="M3757" s="2">
        <v>0.68541666666666667</v>
      </c>
      <c r="N3757" s="1">
        <v>46079</v>
      </c>
      <c r="O3757" t="s">
        <v>23</v>
      </c>
      <c r="S3757" t="s">
        <v>18994</v>
      </c>
      <c r="T37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0.1368055555576575</v>
      </c>
      <c r="U3757" s="5">
        <f>WEEKNUM(Shipment_Data[[#This Row],[DATE]],2)</f>
        <v>9</v>
      </c>
      <c r="V3757" s="6">
        <f>SUBTOTAL(103,Shipment_Data[[#This Row],[DATE]])</f>
        <v>1</v>
      </c>
      <c r="W37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758" spans="1:23" x14ac:dyDescent="0.25">
      <c r="A3758" s="1">
        <v>46079</v>
      </c>
      <c r="B3758" t="s">
        <v>873</v>
      </c>
      <c r="D3758" t="s">
        <v>4574</v>
      </c>
      <c r="E3758">
        <v>1</v>
      </c>
      <c r="G3758">
        <v>141102</v>
      </c>
      <c r="H3758" s="7">
        <v>8368.1200000000008</v>
      </c>
      <c r="I3758" t="s">
        <v>20</v>
      </c>
      <c r="J3758" t="s">
        <v>111</v>
      </c>
      <c r="K3758" t="s">
        <v>112</v>
      </c>
      <c r="L3758" s="2">
        <v>0.54861111111111116</v>
      </c>
      <c r="M3758" s="2">
        <v>0.68541666666666667</v>
      </c>
      <c r="N3758" s="1">
        <v>46079</v>
      </c>
      <c r="O3758" t="s">
        <v>23</v>
      </c>
      <c r="S3758" t="s">
        <v>18994</v>
      </c>
      <c r="T37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0.1368055555576575</v>
      </c>
      <c r="U3758" s="5">
        <f>WEEKNUM(Shipment_Data[[#This Row],[DATE]],2)</f>
        <v>9</v>
      </c>
      <c r="V3758" s="6">
        <f>SUBTOTAL(103,Shipment_Data[[#This Row],[DATE]])</f>
        <v>1</v>
      </c>
      <c r="W37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759" spans="1:23" x14ac:dyDescent="0.25">
      <c r="A3759" s="1">
        <v>46079</v>
      </c>
      <c r="B3759" t="s">
        <v>422</v>
      </c>
      <c r="D3759" t="s">
        <v>4575</v>
      </c>
      <c r="E3759">
        <v>3</v>
      </c>
      <c r="G3759">
        <v>140960</v>
      </c>
      <c r="H3759" s="7">
        <v>356061.88</v>
      </c>
      <c r="I3759" t="s">
        <v>20</v>
      </c>
      <c r="J3759" t="s">
        <v>111</v>
      </c>
      <c r="K3759" t="s">
        <v>112</v>
      </c>
      <c r="L3759" s="2">
        <v>0.54861111111111116</v>
      </c>
      <c r="M3759" s="2">
        <v>0.63194444444444442</v>
      </c>
      <c r="N3759" s="1">
        <v>46079</v>
      </c>
      <c r="O3759" t="s">
        <v>23</v>
      </c>
      <c r="S3759" t="s">
        <v>18994</v>
      </c>
      <c r="T375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8.3333333335758653E-2</v>
      </c>
      <c r="U3759" s="5">
        <f>WEEKNUM(Shipment_Data[[#This Row],[DATE]],2)</f>
        <v>9</v>
      </c>
      <c r="V3759" s="6">
        <f>SUBTOTAL(103,Shipment_Data[[#This Row],[DATE]])</f>
        <v>1</v>
      </c>
      <c r="W37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760" spans="1:23" x14ac:dyDescent="0.25">
      <c r="A3760" s="1">
        <v>46079</v>
      </c>
      <c r="B3760" t="s">
        <v>4576</v>
      </c>
      <c r="D3760" t="s">
        <v>4577</v>
      </c>
      <c r="E3760">
        <v>2</v>
      </c>
      <c r="G3760">
        <v>140934</v>
      </c>
      <c r="H3760" s="7">
        <v>52808.25</v>
      </c>
      <c r="I3760" t="s">
        <v>20</v>
      </c>
      <c r="J3760" t="s">
        <v>111</v>
      </c>
      <c r="K3760" t="s">
        <v>112</v>
      </c>
      <c r="L3760" s="2">
        <v>0.54861111111111116</v>
      </c>
      <c r="M3760" s="2">
        <v>0.81736111111111109</v>
      </c>
      <c r="N3760" s="1">
        <v>46079</v>
      </c>
      <c r="O3760" t="s">
        <v>23</v>
      </c>
      <c r="S3760" t="s">
        <v>18994</v>
      </c>
      <c r="T37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0.26875000000291038</v>
      </c>
      <c r="U3760" s="5">
        <f>WEEKNUM(Shipment_Data[[#This Row],[DATE]],2)</f>
        <v>9</v>
      </c>
      <c r="V3760" s="6">
        <f>SUBTOTAL(103,Shipment_Data[[#This Row],[DATE]])</f>
        <v>1</v>
      </c>
      <c r="W37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761" spans="1:23" x14ac:dyDescent="0.25">
      <c r="A3761" s="1">
        <v>46079</v>
      </c>
      <c r="B3761" t="s">
        <v>4576</v>
      </c>
      <c r="D3761" t="s">
        <v>4578</v>
      </c>
      <c r="E3761">
        <v>2</v>
      </c>
      <c r="G3761">
        <v>140840</v>
      </c>
      <c r="H3761" s="7" t="s">
        <v>4579</v>
      </c>
      <c r="I3761" t="s">
        <v>20</v>
      </c>
      <c r="J3761" t="s">
        <v>111</v>
      </c>
      <c r="K3761" t="s">
        <v>112</v>
      </c>
      <c r="L3761" s="2">
        <v>0.54861111111111116</v>
      </c>
      <c r="M3761" s="2">
        <v>0.81736111111111109</v>
      </c>
      <c r="N3761" s="1">
        <v>46079</v>
      </c>
      <c r="O3761" t="s">
        <v>23</v>
      </c>
      <c r="S3761" t="s">
        <v>18994</v>
      </c>
      <c r="T37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0.26875000000291038</v>
      </c>
      <c r="U3761" s="5">
        <f>WEEKNUM(Shipment_Data[[#This Row],[DATE]],2)</f>
        <v>9</v>
      </c>
      <c r="V3761" s="6">
        <f>SUBTOTAL(103,Shipment_Data[[#This Row],[DATE]])</f>
        <v>1</v>
      </c>
      <c r="W37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762" spans="1:23" x14ac:dyDescent="0.25">
      <c r="A3762" s="1">
        <v>46079</v>
      </c>
      <c r="B3762" t="s">
        <v>4576</v>
      </c>
      <c r="D3762" t="s">
        <v>4580</v>
      </c>
      <c r="E3762">
        <v>1</v>
      </c>
      <c r="G3762">
        <v>140969</v>
      </c>
      <c r="H3762" s="7">
        <v>13640</v>
      </c>
      <c r="I3762" t="s">
        <v>20</v>
      </c>
      <c r="J3762" t="s">
        <v>111</v>
      </c>
      <c r="K3762" t="s">
        <v>112</v>
      </c>
      <c r="L3762" s="2">
        <v>0.54861111111111116</v>
      </c>
      <c r="M3762" s="2">
        <v>0.81736111111111109</v>
      </c>
      <c r="N3762" s="1">
        <v>46079</v>
      </c>
      <c r="O3762" t="s">
        <v>23</v>
      </c>
      <c r="S3762" t="s">
        <v>18994</v>
      </c>
      <c r="T37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0.26875000000291038</v>
      </c>
      <c r="U3762" s="5">
        <f>WEEKNUM(Shipment_Data[[#This Row],[DATE]],2)</f>
        <v>9</v>
      </c>
      <c r="V3762" s="6">
        <f>SUBTOTAL(103,Shipment_Data[[#This Row],[DATE]])</f>
        <v>1</v>
      </c>
      <c r="W37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763" spans="1:23" x14ac:dyDescent="0.25">
      <c r="A3763" s="1">
        <v>46079</v>
      </c>
      <c r="B3763" t="s">
        <v>4581</v>
      </c>
      <c r="D3763" t="s">
        <v>4582</v>
      </c>
      <c r="E3763">
        <v>3</v>
      </c>
      <c r="G3763">
        <v>140881</v>
      </c>
      <c r="H3763" s="7">
        <v>202767.05</v>
      </c>
      <c r="I3763" t="s">
        <v>20</v>
      </c>
      <c r="J3763" t="s">
        <v>111</v>
      </c>
      <c r="K3763" t="s">
        <v>112</v>
      </c>
      <c r="L3763" s="2">
        <v>0.54861111111111116</v>
      </c>
      <c r="M3763" s="2">
        <v>0.6645833333333333</v>
      </c>
      <c r="N3763" s="1">
        <v>46079</v>
      </c>
      <c r="O3763" t="s">
        <v>23</v>
      </c>
      <c r="S3763" t="s">
        <v>18994</v>
      </c>
      <c r="T37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0.11597222222189885</v>
      </c>
      <c r="U3763" s="5">
        <f>WEEKNUM(Shipment_Data[[#This Row],[DATE]],2)</f>
        <v>9</v>
      </c>
      <c r="V3763" s="6">
        <f>SUBTOTAL(103,Shipment_Data[[#This Row],[DATE]])</f>
        <v>1</v>
      </c>
      <c r="W37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764" spans="1:23" x14ac:dyDescent="0.25">
      <c r="A3764" s="1">
        <v>46079</v>
      </c>
      <c r="B3764" t="s">
        <v>4583</v>
      </c>
      <c r="D3764" t="s">
        <v>4584</v>
      </c>
      <c r="E3764">
        <v>1</v>
      </c>
      <c r="G3764">
        <v>141109</v>
      </c>
      <c r="H3764" s="7">
        <v>44794.85</v>
      </c>
      <c r="I3764" t="s">
        <v>20</v>
      </c>
      <c r="J3764" t="s">
        <v>111</v>
      </c>
      <c r="K3764" t="s">
        <v>112</v>
      </c>
      <c r="L3764" s="2">
        <v>0.54861111111111116</v>
      </c>
      <c r="M3764" s="2">
        <v>0.69861111111111107</v>
      </c>
      <c r="N3764" s="1">
        <v>46079</v>
      </c>
      <c r="O3764" t="s">
        <v>23</v>
      </c>
      <c r="S3764" t="s">
        <v>18994</v>
      </c>
      <c r="T37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0.15000000000145519</v>
      </c>
      <c r="U3764" s="5">
        <f>WEEKNUM(Shipment_Data[[#This Row],[DATE]],2)</f>
        <v>9</v>
      </c>
      <c r="V3764" s="6">
        <f>SUBTOTAL(103,Shipment_Data[[#This Row],[DATE]])</f>
        <v>1</v>
      </c>
      <c r="W37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765" spans="1:23" x14ac:dyDescent="0.25">
      <c r="A3765" s="1">
        <v>46079</v>
      </c>
      <c r="B3765" t="s">
        <v>409</v>
      </c>
      <c r="D3765" t="s">
        <v>4585</v>
      </c>
      <c r="E3765">
        <v>2</v>
      </c>
      <c r="G3765">
        <v>141056</v>
      </c>
      <c r="H3765" s="7">
        <v>125791.94</v>
      </c>
      <c r="I3765" t="s">
        <v>20</v>
      </c>
      <c r="J3765" t="s">
        <v>111</v>
      </c>
      <c r="K3765" t="s">
        <v>112</v>
      </c>
      <c r="L3765" s="2">
        <v>0.54861111111111116</v>
      </c>
      <c r="M3765" s="2">
        <v>0.76388888888888884</v>
      </c>
      <c r="N3765" s="1">
        <v>46079</v>
      </c>
      <c r="O3765" t="s">
        <v>23</v>
      </c>
      <c r="S3765" t="s">
        <v>18994</v>
      </c>
      <c r="T37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0.21527777778101154</v>
      </c>
      <c r="U3765" s="5">
        <f>WEEKNUM(Shipment_Data[[#This Row],[DATE]],2)</f>
        <v>9</v>
      </c>
      <c r="V3765" s="6">
        <f>SUBTOTAL(103,Shipment_Data[[#This Row],[DATE]])</f>
        <v>1</v>
      </c>
      <c r="W37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766" spans="1:23" x14ac:dyDescent="0.25">
      <c r="A3766" s="1">
        <v>46079</v>
      </c>
      <c r="B3766" t="s">
        <v>2489</v>
      </c>
      <c r="D3766" t="s">
        <v>4586</v>
      </c>
      <c r="E3766">
        <v>1</v>
      </c>
      <c r="G3766">
        <v>141078</v>
      </c>
      <c r="H3766" s="7">
        <v>83696.850000000006</v>
      </c>
      <c r="I3766" t="s">
        <v>20</v>
      </c>
      <c r="J3766" t="s">
        <v>111</v>
      </c>
      <c r="K3766" t="s">
        <v>112</v>
      </c>
      <c r="L3766" s="2">
        <v>0.54861111111111116</v>
      </c>
      <c r="M3766" s="2">
        <v>0.67013888888888884</v>
      </c>
      <c r="N3766" s="1">
        <v>46079</v>
      </c>
      <c r="O3766" t="s">
        <v>23</v>
      </c>
      <c r="S3766" t="s">
        <v>18994</v>
      </c>
      <c r="T37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0.12152777778101154</v>
      </c>
      <c r="U3766" s="5">
        <f>WEEKNUM(Shipment_Data[[#This Row],[DATE]],2)</f>
        <v>9</v>
      </c>
      <c r="V3766" s="6">
        <f>SUBTOTAL(103,Shipment_Data[[#This Row],[DATE]])</f>
        <v>1</v>
      </c>
      <c r="W37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767" spans="1:23" x14ac:dyDescent="0.25">
      <c r="A3767" s="1">
        <v>46079</v>
      </c>
      <c r="B3767" t="s">
        <v>422</v>
      </c>
      <c r="D3767" t="s">
        <v>4587</v>
      </c>
      <c r="E3767">
        <v>1</v>
      </c>
      <c r="G3767">
        <v>141101</v>
      </c>
      <c r="H3767" s="7">
        <v>4200</v>
      </c>
      <c r="I3767" t="s">
        <v>20</v>
      </c>
      <c r="J3767" t="s">
        <v>111</v>
      </c>
      <c r="K3767" t="s">
        <v>112</v>
      </c>
      <c r="L3767" s="2">
        <v>0.54861111111111116</v>
      </c>
      <c r="M3767" s="2">
        <v>0.63194444444444442</v>
      </c>
      <c r="N3767" s="1">
        <v>46079</v>
      </c>
      <c r="O3767" t="s">
        <v>23</v>
      </c>
      <c r="S3767" t="s">
        <v>18994</v>
      </c>
      <c r="T37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8.3333333335758653E-2</v>
      </c>
      <c r="U3767" s="5">
        <f>WEEKNUM(Shipment_Data[[#This Row],[DATE]],2)</f>
        <v>9</v>
      </c>
      <c r="V3767" s="6">
        <f>SUBTOTAL(103,Shipment_Data[[#This Row],[DATE]])</f>
        <v>1</v>
      </c>
      <c r="W37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768" spans="1:23" x14ac:dyDescent="0.25">
      <c r="A3768" s="1">
        <v>46079</v>
      </c>
      <c r="B3768" t="s">
        <v>4588</v>
      </c>
      <c r="D3768" t="s">
        <v>4589</v>
      </c>
      <c r="E3768">
        <v>2</v>
      </c>
      <c r="G3768">
        <v>140946</v>
      </c>
      <c r="H3768" s="7">
        <v>29450</v>
      </c>
      <c r="I3768" t="s">
        <v>20</v>
      </c>
      <c r="J3768" t="s">
        <v>219</v>
      </c>
      <c r="K3768" t="s">
        <v>220</v>
      </c>
      <c r="L3768" s="2">
        <v>0.47916666666666669</v>
      </c>
      <c r="M3768" s="2">
        <v>0.54791666666666672</v>
      </c>
      <c r="N3768" s="1">
        <v>46079</v>
      </c>
      <c r="O3768" t="s">
        <v>23</v>
      </c>
      <c r="S3768" t="s">
        <v>18994</v>
      </c>
      <c r="T37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6.8750000005820766E-2</v>
      </c>
      <c r="U3768" s="5">
        <f>WEEKNUM(Shipment_Data[[#This Row],[DATE]],2)</f>
        <v>9</v>
      </c>
      <c r="V3768" s="6">
        <f>SUBTOTAL(103,Shipment_Data[[#This Row],[DATE]])</f>
        <v>1</v>
      </c>
      <c r="W37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769" spans="1:23" x14ac:dyDescent="0.25">
      <c r="A3769" s="1">
        <v>46079</v>
      </c>
      <c r="B3769" t="s">
        <v>4590</v>
      </c>
      <c r="D3769" t="s">
        <v>4591</v>
      </c>
      <c r="E3769">
        <v>4</v>
      </c>
      <c r="G3769">
        <v>140977</v>
      </c>
      <c r="H3769" s="7">
        <v>135455.62</v>
      </c>
      <c r="I3769" t="s">
        <v>20</v>
      </c>
      <c r="J3769" t="s">
        <v>219</v>
      </c>
      <c r="K3769" t="s">
        <v>220</v>
      </c>
      <c r="L3769" s="2">
        <v>0.47916666666666669</v>
      </c>
      <c r="M3769" s="2">
        <v>0.7416666666666667</v>
      </c>
      <c r="N3769" s="1">
        <v>46079</v>
      </c>
      <c r="O3769" t="s">
        <v>23</v>
      </c>
      <c r="S3769" t="s">
        <v>18994</v>
      </c>
      <c r="T376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0.26250000000436557</v>
      </c>
      <c r="U3769" s="5">
        <f>WEEKNUM(Shipment_Data[[#This Row],[DATE]],2)</f>
        <v>9</v>
      </c>
      <c r="V3769" s="6">
        <f>SUBTOTAL(103,Shipment_Data[[#This Row],[DATE]])</f>
        <v>1</v>
      </c>
      <c r="W37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770" spans="1:23" x14ac:dyDescent="0.25">
      <c r="A3770" s="1">
        <v>46079</v>
      </c>
      <c r="B3770" t="s">
        <v>4590</v>
      </c>
      <c r="D3770" t="s">
        <v>4592</v>
      </c>
      <c r="E3770">
        <v>1</v>
      </c>
      <c r="G3770">
        <v>141021</v>
      </c>
      <c r="H3770" s="7">
        <v>20700</v>
      </c>
      <c r="I3770" t="s">
        <v>20</v>
      </c>
      <c r="J3770" t="s">
        <v>219</v>
      </c>
      <c r="K3770" t="s">
        <v>220</v>
      </c>
      <c r="L3770" s="2">
        <v>0.47916666666666669</v>
      </c>
      <c r="M3770" s="2">
        <v>0.56736111111111109</v>
      </c>
      <c r="N3770" s="1">
        <v>46079</v>
      </c>
      <c r="O3770" t="s">
        <v>23</v>
      </c>
      <c r="S3770" t="s">
        <v>18994</v>
      </c>
      <c r="T37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8.8194444448163267E-2</v>
      </c>
      <c r="U3770" s="5">
        <f>WEEKNUM(Shipment_Data[[#This Row],[DATE]],2)</f>
        <v>9</v>
      </c>
      <c r="V3770" s="6">
        <f>SUBTOTAL(103,Shipment_Data[[#This Row],[DATE]])</f>
        <v>1</v>
      </c>
      <c r="W37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771" spans="1:23" x14ac:dyDescent="0.25">
      <c r="A3771" s="1">
        <v>46079</v>
      </c>
      <c r="B3771" t="s">
        <v>4593</v>
      </c>
      <c r="D3771" t="s">
        <v>4594</v>
      </c>
      <c r="E3771">
        <v>1</v>
      </c>
      <c r="G3771">
        <v>140990</v>
      </c>
      <c r="H3771" s="7">
        <v>103499.6</v>
      </c>
      <c r="I3771" t="s">
        <v>20</v>
      </c>
      <c r="J3771" t="s">
        <v>219</v>
      </c>
      <c r="K3771" t="s">
        <v>220</v>
      </c>
      <c r="L3771" s="2">
        <v>0.47916666666666669</v>
      </c>
      <c r="M3771" s="2">
        <v>0.59097222222222223</v>
      </c>
      <c r="N3771" s="1">
        <v>46079</v>
      </c>
      <c r="O3771" t="s">
        <v>23</v>
      </c>
      <c r="S3771" t="s">
        <v>18994</v>
      </c>
      <c r="T377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0.11180555555620231</v>
      </c>
      <c r="U3771" s="5">
        <f>WEEKNUM(Shipment_Data[[#This Row],[DATE]],2)</f>
        <v>9</v>
      </c>
      <c r="V3771" s="6">
        <f>SUBTOTAL(103,Shipment_Data[[#This Row],[DATE]])</f>
        <v>1</v>
      </c>
      <c r="W37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772" spans="1:23" x14ac:dyDescent="0.25">
      <c r="A3772" s="1">
        <v>46079</v>
      </c>
      <c r="B3772" t="s">
        <v>4595</v>
      </c>
      <c r="D3772" t="s">
        <v>4596</v>
      </c>
      <c r="E3772">
        <v>1</v>
      </c>
      <c r="G3772">
        <v>141031</v>
      </c>
      <c r="H3772" s="7">
        <v>48720</v>
      </c>
      <c r="I3772" t="s">
        <v>20</v>
      </c>
      <c r="J3772" t="s">
        <v>219</v>
      </c>
      <c r="K3772" t="s">
        <v>220</v>
      </c>
      <c r="L3772" s="2">
        <v>0.47916666666666669</v>
      </c>
      <c r="M3772" s="2">
        <v>0.57847222222222228</v>
      </c>
      <c r="N3772" s="1">
        <v>46079</v>
      </c>
      <c r="O3772" t="s">
        <v>23</v>
      </c>
      <c r="S3772" t="s">
        <v>18994</v>
      </c>
      <c r="T37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9.930555555911269E-2</v>
      </c>
      <c r="U3772" s="5">
        <f>WEEKNUM(Shipment_Data[[#This Row],[DATE]],2)</f>
        <v>9</v>
      </c>
      <c r="V3772" s="6">
        <f>SUBTOTAL(103,Shipment_Data[[#This Row],[DATE]])</f>
        <v>1</v>
      </c>
      <c r="W37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773" spans="1:23" x14ac:dyDescent="0.25">
      <c r="A3773" s="1">
        <v>46079</v>
      </c>
      <c r="B3773" t="s">
        <v>3531</v>
      </c>
      <c r="D3773" t="s">
        <v>4597</v>
      </c>
      <c r="E3773">
        <v>2</v>
      </c>
      <c r="G3773">
        <v>140945</v>
      </c>
      <c r="H3773" s="7">
        <v>40498.65</v>
      </c>
      <c r="I3773" t="s">
        <v>20</v>
      </c>
      <c r="J3773" t="s">
        <v>603</v>
      </c>
      <c r="K3773" t="s">
        <v>604</v>
      </c>
      <c r="L3773" s="2">
        <v>0.57430555555555551</v>
      </c>
      <c r="M3773" s="2">
        <v>0.7006944444444444</v>
      </c>
      <c r="N3773" s="1">
        <v>46079</v>
      </c>
      <c r="O3773" t="s">
        <v>23</v>
      </c>
      <c r="S3773" t="s">
        <v>18994</v>
      </c>
      <c r="T37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0.12638888888614019</v>
      </c>
      <c r="U3773" s="5">
        <f>WEEKNUM(Shipment_Data[[#This Row],[DATE]],2)</f>
        <v>9</v>
      </c>
      <c r="V3773" s="6">
        <f>SUBTOTAL(103,Shipment_Data[[#This Row],[DATE]])</f>
        <v>1</v>
      </c>
      <c r="W37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774" spans="1:23" x14ac:dyDescent="0.25">
      <c r="A3774" s="1">
        <v>46079</v>
      </c>
      <c r="B3774" t="s">
        <v>4598</v>
      </c>
      <c r="D3774" t="s">
        <v>4599</v>
      </c>
      <c r="E3774">
        <v>4</v>
      </c>
      <c r="G3774">
        <v>141052</v>
      </c>
      <c r="H3774" s="7">
        <v>136005.20000000001</v>
      </c>
      <c r="I3774" t="s">
        <v>20</v>
      </c>
      <c r="J3774" t="s">
        <v>603</v>
      </c>
      <c r="K3774" t="s">
        <v>604</v>
      </c>
      <c r="L3774" s="2">
        <v>0.57430555555555551</v>
      </c>
      <c r="M3774" s="2">
        <v>0.68402777777777779</v>
      </c>
      <c r="N3774" s="1">
        <v>46079</v>
      </c>
      <c r="O3774" t="s">
        <v>23</v>
      </c>
      <c r="S3774" t="s">
        <v>18994</v>
      </c>
      <c r="T37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0.10972222222335404</v>
      </c>
      <c r="U3774" s="5">
        <f>WEEKNUM(Shipment_Data[[#This Row],[DATE]],2)</f>
        <v>9</v>
      </c>
      <c r="V3774" s="6">
        <f>SUBTOTAL(103,Shipment_Data[[#This Row],[DATE]])</f>
        <v>1</v>
      </c>
      <c r="W37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775" spans="1:23" x14ac:dyDescent="0.25">
      <c r="A3775" s="1">
        <v>46079</v>
      </c>
      <c r="B3775" t="s">
        <v>4598</v>
      </c>
      <c r="D3775" t="s">
        <v>4600</v>
      </c>
      <c r="E3775">
        <v>3</v>
      </c>
      <c r="G3775">
        <v>141051</v>
      </c>
      <c r="H3775" s="7">
        <v>3777397.28</v>
      </c>
      <c r="I3775" t="s">
        <v>20</v>
      </c>
      <c r="J3775" t="s">
        <v>603</v>
      </c>
      <c r="K3775" t="s">
        <v>604</v>
      </c>
      <c r="L3775" s="2">
        <v>0.57430555555555551</v>
      </c>
      <c r="M3775" s="2">
        <v>0.68402777777777779</v>
      </c>
      <c r="N3775" s="1">
        <v>46079</v>
      </c>
      <c r="O3775" t="s">
        <v>23</v>
      </c>
      <c r="S3775" t="s">
        <v>18994</v>
      </c>
      <c r="T37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0.10972222222335404</v>
      </c>
      <c r="U3775" s="5">
        <f>WEEKNUM(Shipment_Data[[#This Row],[DATE]],2)</f>
        <v>9</v>
      </c>
      <c r="V3775" s="6">
        <f>SUBTOTAL(103,Shipment_Data[[#This Row],[DATE]])</f>
        <v>1</v>
      </c>
      <c r="W37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776" spans="1:23" x14ac:dyDescent="0.25">
      <c r="A3776" s="1">
        <v>46079</v>
      </c>
      <c r="B3776" t="s">
        <v>4598</v>
      </c>
      <c r="D3776" t="s">
        <v>4601</v>
      </c>
      <c r="E3776">
        <v>1</v>
      </c>
      <c r="G3776" t="s">
        <v>4602</v>
      </c>
      <c r="H3776" s="7">
        <v>1369550.8</v>
      </c>
      <c r="I3776" t="s">
        <v>20</v>
      </c>
      <c r="J3776" t="s">
        <v>603</v>
      </c>
      <c r="K3776" t="s">
        <v>604</v>
      </c>
      <c r="L3776" s="2">
        <v>0.57430555555555551</v>
      </c>
      <c r="M3776" s="2">
        <v>0.68402777777777779</v>
      </c>
      <c r="N3776" s="1">
        <v>46079</v>
      </c>
      <c r="O3776" t="s">
        <v>23</v>
      </c>
      <c r="S3776" t="s">
        <v>18994</v>
      </c>
      <c r="T377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0.10972222222335404</v>
      </c>
      <c r="U3776" s="5">
        <f>WEEKNUM(Shipment_Data[[#This Row],[DATE]],2)</f>
        <v>9</v>
      </c>
      <c r="V3776" s="6">
        <f>SUBTOTAL(103,Shipment_Data[[#This Row],[DATE]])</f>
        <v>1</v>
      </c>
      <c r="W37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777" spans="1:23" x14ac:dyDescent="0.25">
      <c r="A3777" s="1">
        <v>46079</v>
      </c>
      <c r="B3777" t="s">
        <v>4598</v>
      </c>
      <c r="D3777" t="s">
        <v>4603</v>
      </c>
      <c r="E3777">
        <v>1</v>
      </c>
      <c r="G3777" t="s">
        <v>4604</v>
      </c>
      <c r="H3777" s="7">
        <v>1199458.72</v>
      </c>
      <c r="I3777" t="s">
        <v>20</v>
      </c>
      <c r="J3777" t="s">
        <v>603</v>
      </c>
      <c r="K3777" t="s">
        <v>604</v>
      </c>
      <c r="L3777" s="2">
        <v>0.57430555555555551</v>
      </c>
      <c r="M3777" s="2">
        <v>0.68402777777777779</v>
      </c>
      <c r="N3777" s="1">
        <v>46079</v>
      </c>
      <c r="O3777" t="s">
        <v>23</v>
      </c>
      <c r="S3777" t="s">
        <v>18994</v>
      </c>
      <c r="T377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0.10972222222335404</v>
      </c>
      <c r="U3777" s="5">
        <f>WEEKNUM(Shipment_Data[[#This Row],[DATE]],2)</f>
        <v>9</v>
      </c>
      <c r="V3777" s="6">
        <f>SUBTOTAL(103,Shipment_Data[[#This Row],[DATE]])</f>
        <v>1</v>
      </c>
      <c r="W37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778" spans="1:23" x14ac:dyDescent="0.25">
      <c r="A3778" s="1">
        <v>46079</v>
      </c>
      <c r="B3778" t="s">
        <v>4598</v>
      </c>
      <c r="D3778" t="s">
        <v>4601</v>
      </c>
      <c r="E3778">
        <v>4</v>
      </c>
      <c r="G3778" t="s">
        <v>4605</v>
      </c>
      <c r="H3778" s="7">
        <v>3682198.66</v>
      </c>
      <c r="I3778" t="s">
        <v>20</v>
      </c>
      <c r="J3778" t="s">
        <v>603</v>
      </c>
      <c r="K3778" t="s">
        <v>604</v>
      </c>
      <c r="L3778" s="2">
        <v>0.57430555555555551</v>
      </c>
      <c r="M3778" s="2">
        <v>0.68402777777777779</v>
      </c>
      <c r="N3778" s="1">
        <v>46079</v>
      </c>
      <c r="O3778" t="s">
        <v>23</v>
      </c>
      <c r="S3778" t="s">
        <v>18994</v>
      </c>
      <c r="T377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0.10972222222335404</v>
      </c>
      <c r="U3778" s="5">
        <f>WEEKNUM(Shipment_Data[[#This Row],[DATE]],2)</f>
        <v>9</v>
      </c>
      <c r="V3778" s="6">
        <f>SUBTOTAL(103,Shipment_Data[[#This Row],[DATE]])</f>
        <v>1</v>
      </c>
      <c r="W37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779" spans="1:23" x14ac:dyDescent="0.25">
      <c r="A3779" s="1">
        <v>46079</v>
      </c>
      <c r="B3779" t="s">
        <v>4598</v>
      </c>
      <c r="D3779" t="s">
        <v>4606</v>
      </c>
      <c r="E3779">
        <v>3</v>
      </c>
      <c r="G3779">
        <v>141099</v>
      </c>
      <c r="H3779" s="7">
        <v>216450</v>
      </c>
      <c r="I3779" t="s">
        <v>20</v>
      </c>
      <c r="J3779" t="s">
        <v>603</v>
      </c>
      <c r="K3779" t="s">
        <v>604</v>
      </c>
      <c r="L3779" s="2">
        <v>0.57430555555555551</v>
      </c>
      <c r="M3779" s="2">
        <v>0.68402777777777779</v>
      </c>
      <c r="N3779" s="1">
        <v>46079</v>
      </c>
      <c r="O3779" t="s">
        <v>23</v>
      </c>
      <c r="S3779" t="s">
        <v>18994</v>
      </c>
      <c r="T377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0.10972222222335404</v>
      </c>
      <c r="U3779" s="5">
        <f>WEEKNUM(Shipment_Data[[#This Row],[DATE]],2)</f>
        <v>9</v>
      </c>
      <c r="V3779" s="6">
        <f>SUBTOTAL(103,Shipment_Data[[#This Row],[DATE]])</f>
        <v>1</v>
      </c>
      <c r="W37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780" spans="1:23" x14ac:dyDescent="0.25">
      <c r="A3780" s="1">
        <v>46079</v>
      </c>
      <c r="B3780" t="s">
        <v>4598</v>
      </c>
      <c r="D3780" t="s">
        <v>4607</v>
      </c>
      <c r="E3780">
        <v>6</v>
      </c>
      <c r="G3780">
        <v>141014</v>
      </c>
      <c r="H3780" s="7">
        <v>2751418.18</v>
      </c>
      <c r="I3780" t="s">
        <v>20</v>
      </c>
      <c r="J3780" t="s">
        <v>603</v>
      </c>
      <c r="K3780" t="s">
        <v>604</v>
      </c>
      <c r="L3780" s="2">
        <v>0.57430555555555551</v>
      </c>
      <c r="M3780" s="2">
        <v>0.68402777777777779</v>
      </c>
      <c r="N3780" s="1">
        <v>46079</v>
      </c>
      <c r="O3780" t="s">
        <v>23</v>
      </c>
      <c r="S3780" t="s">
        <v>18994</v>
      </c>
      <c r="T378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0.10972222222335404</v>
      </c>
      <c r="U3780" s="5">
        <f>WEEKNUM(Shipment_Data[[#This Row],[DATE]],2)</f>
        <v>9</v>
      </c>
      <c r="V3780" s="6">
        <f>SUBTOTAL(103,Shipment_Data[[#This Row],[DATE]])</f>
        <v>1</v>
      </c>
      <c r="W37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781" spans="1:23" x14ac:dyDescent="0.25">
      <c r="A3781" s="1">
        <v>46079</v>
      </c>
      <c r="B3781" t="s">
        <v>4598</v>
      </c>
      <c r="D3781" t="s">
        <v>4608</v>
      </c>
      <c r="E3781">
        <v>2</v>
      </c>
      <c r="G3781" t="s">
        <v>4609</v>
      </c>
      <c r="H3781" s="7">
        <v>2457744.2799999998</v>
      </c>
      <c r="I3781" t="s">
        <v>20</v>
      </c>
      <c r="J3781" t="s">
        <v>603</v>
      </c>
      <c r="K3781" t="s">
        <v>604</v>
      </c>
      <c r="L3781" s="2">
        <v>0.57430555555555551</v>
      </c>
      <c r="M3781" s="2">
        <v>0.68402777777777779</v>
      </c>
      <c r="N3781" s="1">
        <v>46079</v>
      </c>
      <c r="O3781" t="s">
        <v>23</v>
      </c>
      <c r="S3781" t="s">
        <v>18994</v>
      </c>
      <c r="T378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0.10972222222335404</v>
      </c>
      <c r="U3781" s="5">
        <f>WEEKNUM(Shipment_Data[[#This Row],[DATE]],2)</f>
        <v>9</v>
      </c>
      <c r="V3781" s="6">
        <f>SUBTOTAL(103,Shipment_Data[[#This Row],[DATE]])</f>
        <v>1</v>
      </c>
      <c r="W37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782" spans="1:23" x14ac:dyDescent="0.25">
      <c r="A3782" s="1">
        <v>46079</v>
      </c>
      <c r="B3782" t="s">
        <v>4610</v>
      </c>
      <c r="D3782" t="s">
        <v>4611</v>
      </c>
      <c r="E3782">
        <v>3</v>
      </c>
      <c r="G3782">
        <v>141009</v>
      </c>
      <c r="H3782" s="7">
        <v>282443.59999999998</v>
      </c>
      <c r="I3782" t="s">
        <v>20</v>
      </c>
      <c r="J3782" t="s">
        <v>257</v>
      </c>
      <c r="K3782" t="s">
        <v>258</v>
      </c>
      <c r="L3782" s="2">
        <v>0.51041666666666663</v>
      </c>
      <c r="M3782" s="2">
        <v>0.55208333333333337</v>
      </c>
      <c r="N3782" s="1">
        <v>46079</v>
      </c>
      <c r="O3782" t="s">
        <v>23</v>
      </c>
      <c r="S3782" t="s">
        <v>18994</v>
      </c>
      <c r="T378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4.1666666671517305E-2</v>
      </c>
      <c r="U3782" s="5">
        <f>WEEKNUM(Shipment_Data[[#This Row],[DATE]],2)</f>
        <v>9</v>
      </c>
      <c r="V3782" s="6">
        <f>SUBTOTAL(103,Shipment_Data[[#This Row],[DATE]])</f>
        <v>1</v>
      </c>
      <c r="W37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783" spans="1:23" x14ac:dyDescent="0.25">
      <c r="A3783" s="1">
        <v>46079</v>
      </c>
      <c r="B3783" t="s">
        <v>4612</v>
      </c>
      <c r="D3783" t="s">
        <v>4613</v>
      </c>
      <c r="E3783">
        <v>1</v>
      </c>
      <c r="G3783">
        <v>140994</v>
      </c>
      <c r="H3783" s="7">
        <v>38661.730000000003</v>
      </c>
      <c r="I3783" t="s">
        <v>20</v>
      </c>
      <c r="J3783" t="s">
        <v>257</v>
      </c>
      <c r="K3783" t="s">
        <v>258</v>
      </c>
      <c r="L3783" s="2">
        <v>0.51041666666666663</v>
      </c>
      <c r="M3783" s="2">
        <v>0.54166666666666663</v>
      </c>
      <c r="N3783" s="1">
        <v>46079</v>
      </c>
      <c r="O3783" t="s">
        <v>23</v>
      </c>
      <c r="S3783" t="s">
        <v>18994</v>
      </c>
      <c r="T378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3.125E-2</v>
      </c>
      <c r="U3783" s="5">
        <f>WEEKNUM(Shipment_Data[[#This Row],[DATE]],2)</f>
        <v>9</v>
      </c>
      <c r="V3783" s="6">
        <f>SUBTOTAL(103,Shipment_Data[[#This Row],[DATE]])</f>
        <v>1</v>
      </c>
      <c r="W37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784" spans="1:23" x14ac:dyDescent="0.25">
      <c r="A3784" s="1">
        <v>46079</v>
      </c>
      <c r="B3784" t="s">
        <v>3057</v>
      </c>
      <c r="D3784" t="s">
        <v>4614</v>
      </c>
      <c r="E3784">
        <v>1</v>
      </c>
      <c r="G3784">
        <v>141098</v>
      </c>
      <c r="H3784" s="7">
        <v>17982</v>
      </c>
      <c r="I3784" t="s">
        <v>20</v>
      </c>
      <c r="J3784" t="s">
        <v>257</v>
      </c>
      <c r="K3784" t="s">
        <v>258</v>
      </c>
      <c r="L3784" s="2">
        <v>0.51041666666666663</v>
      </c>
      <c r="M3784" s="2">
        <v>0.63472222222222219</v>
      </c>
      <c r="N3784" s="1">
        <v>46079</v>
      </c>
      <c r="O3784" t="s">
        <v>23</v>
      </c>
      <c r="S3784" t="s">
        <v>18994</v>
      </c>
      <c r="T378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0.12430555556056788</v>
      </c>
      <c r="U3784" s="5">
        <f>WEEKNUM(Shipment_Data[[#This Row],[DATE]],2)</f>
        <v>9</v>
      </c>
      <c r="V3784" s="6">
        <f>SUBTOTAL(103,Shipment_Data[[#This Row],[DATE]])</f>
        <v>1</v>
      </c>
      <c r="W37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785" spans="1:23" x14ac:dyDescent="0.25">
      <c r="A3785" s="1">
        <v>46079</v>
      </c>
      <c r="B3785" t="s">
        <v>3057</v>
      </c>
      <c r="D3785" t="s">
        <v>4615</v>
      </c>
      <c r="E3785">
        <v>1</v>
      </c>
      <c r="G3785">
        <v>140926</v>
      </c>
      <c r="H3785" s="7">
        <v>45644.78</v>
      </c>
      <c r="I3785" t="s">
        <v>20</v>
      </c>
      <c r="J3785" t="s">
        <v>257</v>
      </c>
      <c r="K3785" t="s">
        <v>258</v>
      </c>
      <c r="L3785" s="2">
        <v>0.53819444444444442</v>
      </c>
      <c r="M3785" s="2">
        <v>0.63472222222222219</v>
      </c>
      <c r="N3785" s="1">
        <v>46079</v>
      </c>
      <c r="O3785" t="s">
        <v>23</v>
      </c>
      <c r="S3785" t="s">
        <v>18994</v>
      </c>
      <c r="T378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9.6527777779556345E-2</v>
      </c>
      <c r="U3785" s="5">
        <f>WEEKNUM(Shipment_Data[[#This Row],[DATE]],2)</f>
        <v>9</v>
      </c>
      <c r="V3785" s="6">
        <f>SUBTOTAL(103,Shipment_Data[[#This Row],[DATE]])</f>
        <v>1</v>
      </c>
      <c r="W37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786" spans="1:23" x14ac:dyDescent="0.25">
      <c r="A3786" s="1">
        <v>46079</v>
      </c>
      <c r="B3786" t="s">
        <v>4616</v>
      </c>
      <c r="D3786" t="s">
        <v>4617</v>
      </c>
      <c r="E3786">
        <v>3</v>
      </c>
      <c r="G3786">
        <v>140953</v>
      </c>
      <c r="H3786" s="7">
        <v>355703.45</v>
      </c>
      <c r="I3786" t="s">
        <v>20</v>
      </c>
      <c r="J3786" t="s">
        <v>57</v>
      </c>
      <c r="K3786" t="s">
        <v>58</v>
      </c>
      <c r="L3786" s="2">
        <v>0.53819444444444442</v>
      </c>
      <c r="M3786" s="2">
        <v>0.6875</v>
      </c>
      <c r="N3786" s="1">
        <v>46079</v>
      </c>
      <c r="O3786" t="s">
        <v>23</v>
      </c>
      <c r="S3786" t="s">
        <v>18994</v>
      </c>
      <c r="T378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0.14930555555474712</v>
      </c>
      <c r="U3786" s="5">
        <f>WEEKNUM(Shipment_Data[[#This Row],[DATE]],2)</f>
        <v>9</v>
      </c>
      <c r="V3786" s="6">
        <f>SUBTOTAL(103,Shipment_Data[[#This Row],[DATE]])</f>
        <v>1</v>
      </c>
      <c r="W37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787" spans="1:23" x14ac:dyDescent="0.25">
      <c r="A3787" s="1">
        <v>46079</v>
      </c>
      <c r="B3787" t="s">
        <v>4616</v>
      </c>
      <c r="D3787" t="s">
        <v>4618</v>
      </c>
      <c r="E3787">
        <v>1</v>
      </c>
      <c r="G3787">
        <v>141027</v>
      </c>
      <c r="H3787" s="7">
        <v>2474.3000000000002</v>
      </c>
      <c r="I3787" t="s">
        <v>20</v>
      </c>
      <c r="J3787" t="s">
        <v>57</v>
      </c>
      <c r="K3787" t="s">
        <v>58</v>
      </c>
      <c r="L3787" s="2">
        <v>0.53819444444444442</v>
      </c>
      <c r="M3787" s="2">
        <v>0.6875</v>
      </c>
      <c r="N3787" s="1">
        <v>46079</v>
      </c>
      <c r="O3787" t="s">
        <v>23</v>
      </c>
      <c r="S3787" t="s">
        <v>18994</v>
      </c>
      <c r="T378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0.14930555555474712</v>
      </c>
      <c r="U3787" s="5">
        <f>WEEKNUM(Shipment_Data[[#This Row],[DATE]],2)</f>
        <v>9</v>
      </c>
      <c r="V3787" s="6">
        <f>SUBTOTAL(103,Shipment_Data[[#This Row],[DATE]])</f>
        <v>1</v>
      </c>
      <c r="W37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788" spans="1:23" x14ac:dyDescent="0.25">
      <c r="A3788" s="1">
        <v>46079</v>
      </c>
      <c r="B3788" t="s">
        <v>4619</v>
      </c>
      <c r="D3788" t="s">
        <v>4620</v>
      </c>
      <c r="E3788">
        <v>1</v>
      </c>
      <c r="G3788">
        <v>141082</v>
      </c>
      <c r="H3788" s="7">
        <v>204072.67</v>
      </c>
      <c r="I3788" t="s">
        <v>20</v>
      </c>
      <c r="J3788" t="s">
        <v>57</v>
      </c>
      <c r="K3788" t="s">
        <v>58</v>
      </c>
      <c r="L3788" s="2">
        <v>0.53819444444444442</v>
      </c>
      <c r="M3788" s="2">
        <v>0.60416666666666663</v>
      </c>
      <c r="N3788" s="1">
        <v>46079</v>
      </c>
      <c r="O3788" t="s">
        <v>23</v>
      </c>
      <c r="S3788" t="s">
        <v>18994</v>
      </c>
      <c r="T37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6.5972222218988463E-2</v>
      </c>
      <c r="U3788" s="5">
        <f>WEEKNUM(Shipment_Data[[#This Row],[DATE]],2)</f>
        <v>9</v>
      </c>
      <c r="V3788" s="6">
        <f>SUBTOTAL(103,Shipment_Data[[#This Row],[DATE]])</f>
        <v>1</v>
      </c>
      <c r="W37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789" spans="1:23" x14ac:dyDescent="0.25">
      <c r="A3789" s="1">
        <v>46079</v>
      </c>
      <c r="B3789" t="s">
        <v>800</v>
      </c>
      <c r="D3789" t="s">
        <v>4621</v>
      </c>
      <c r="E3789">
        <v>1</v>
      </c>
      <c r="G3789">
        <v>140973</v>
      </c>
      <c r="H3789" s="7">
        <v>55149</v>
      </c>
      <c r="I3789" t="s">
        <v>20</v>
      </c>
      <c r="J3789" t="s">
        <v>170</v>
      </c>
      <c r="K3789" t="s">
        <v>171</v>
      </c>
      <c r="L3789" s="2">
        <v>0.57291666666666663</v>
      </c>
      <c r="M3789" s="2">
        <v>0.77361111111111114</v>
      </c>
      <c r="N3789" s="1">
        <v>46079</v>
      </c>
      <c r="O3789" t="s">
        <v>23</v>
      </c>
      <c r="S3789" t="s">
        <v>18994</v>
      </c>
      <c r="T37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0.20069444444379769</v>
      </c>
      <c r="U3789" s="5">
        <f>WEEKNUM(Shipment_Data[[#This Row],[DATE]],2)</f>
        <v>9</v>
      </c>
      <c r="V3789" s="6">
        <f>SUBTOTAL(103,Shipment_Data[[#This Row],[DATE]])</f>
        <v>1</v>
      </c>
      <c r="W37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790" spans="1:23" x14ac:dyDescent="0.25">
      <c r="A3790" s="1">
        <v>46079</v>
      </c>
      <c r="B3790" t="s">
        <v>3908</v>
      </c>
      <c r="D3790" t="s">
        <v>4622</v>
      </c>
      <c r="E3790">
        <v>1</v>
      </c>
      <c r="G3790">
        <v>141100</v>
      </c>
      <c r="H3790" s="7">
        <v>46878.7</v>
      </c>
      <c r="I3790" t="s">
        <v>20</v>
      </c>
      <c r="J3790" t="s">
        <v>170</v>
      </c>
      <c r="K3790" t="s">
        <v>171</v>
      </c>
      <c r="L3790" s="2">
        <v>0.57291666666666663</v>
      </c>
      <c r="M3790" s="2">
        <v>0.67847222222222225</v>
      </c>
      <c r="N3790" s="1">
        <v>46079</v>
      </c>
      <c r="O3790" t="s">
        <v>23</v>
      </c>
      <c r="S3790" t="s">
        <v>18994</v>
      </c>
      <c r="T379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0.1055555555576575</v>
      </c>
      <c r="U3790" s="5">
        <f>WEEKNUM(Shipment_Data[[#This Row],[DATE]],2)</f>
        <v>9</v>
      </c>
      <c r="V3790" s="6">
        <f>SUBTOTAL(103,Shipment_Data[[#This Row],[DATE]])</f>
        <v>1</v>
      </c>
      <c r="W37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791" spans="1:23" x14ac:dyDescent="0.25">
      <c r="A3791" s="1">
        <v>46079</v>
      </c>
      <c r="B3791" t="s">
        <v>132</v>
      </c>
      <c r="D3791" t="s">
        <v>4623</v>
      </c>
      <c r="E3791">
        <v>1</v>
      </c>
      <c r="G3791">
        <v>140950</v>
      </c>
      <c r="H3791" s="7">
        <v>181692.93</v>
      </c>
      <c r="I3791" t="s">
        <v>20</v>
      </c>
      <c r="J3791" t="s">
        <v>170</v>
      </c>
      <c r="K3791" t="s">
        <v>171</v>
      </c>
      <c r="L3791" s="2">
        <v>0.57291666666666663</v>
      </c>
      <c r="M3791" s="2">
        <v>0.79861111111111116</v>
      </c>
      <c r="N3791" s="1">
        <v>46079</v>
      </c>
      <c r="O3791" t="s">
        <v>23</v>
      </c>
      <c r="S3791" t="s">
        <v>18994</v>
      </c>
      <c r="T379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0.22569444444525288</v>
      </c>
      <c r="U3791" s="5">
        <f>WEEKNUM(Shipment_Data[[#This Row],[DATE]],2)</f>
        <v>9</v>
      </c>
      <c r="V3791" s="6">
        <f>SUBTOTAL(103,Shipment_Data[[#This Row],[DATE]])</f>
        <v>1</v>
      </c>
      <c r="W37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792" spans="1:23" x14ac:dyDescent="0.25">
      <c r="A3792" s="1">
        <v>46079</v>
      </c>
      <c r="B3792" t="s">
        <v>3837</v>
      </c>
      <c r="D3792" t="s">
        <v>4624</v>
      </c>
      <c r="E3792">
        <v>1</v>
      </c>
      <c r="G3792">
        <v>140962</v>
      </c>
      <c r="H3792" s="7">
        <v>4422</v>
      </c>
      <c r="I3792" t="s">
        <v>20</v>
      </c>
      <c r="J3792" t="s">
        <v>170</v>
      </c>
      <c r="K3792" t="s">
        <v>171</v>
      </c>
      <c r="L3792" s="2">
        <v>0.57291666666666663</v>
      </c>
      <c r="M3792" s="2">
        <v>0.75347222222222221</v>
      </c>
      <c r="N3792" s="1">
        <v>46079</v>
      </c>
      <c r="O3792" t="s">
        <v>23</v>
      </c>
      <c r="S3792" t="s">
        <v>18994</v>
      </c>
      <c r="T379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0.18055555555474712</v>
      </c>
      <c r="U3792" s="5">
        <f>WEEKNUM(Shipment_Data[[#This Row],[DATE]],2)</f>
        <v>9</v>
      </c>
      <c r="V3792" s="6">
        <f>SUBTOTAL(103,Shipment_Data[[#This Row],[DATE]])</f>
        <v>1</v>
      </c>
      <c r="W37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793" spans="1:23" x14ac:dyDescent="0.25">
      <c r="A3793" s="1">
        <v>46079</v>
      </c>
      <c r="B3793" t="s">
        <v>3837</v>
      </c>
      <c r="D3793" t="s">
        <v>4625</v>
      </c>
      <c r="E3793">
        <v>1</v>
      </c>
      <c r="G3793">
        <v>141062</v>
      </c>
      <c r="H3793" s="7">
        <v>7429</v>
      </c>
      <c r="I3793" t="s">
        <v>20</v>
      </c>
      <c r="J3793" t="s">
        <v>170</v>
      </c>
      <c r="K3793" t="s">
        <v>171</v>
      </c>
      <c r="L3793" s="2">
        <v>0.57291666666666663</v>
      </c>
      <c r="M3793" s="2">
        <v>0.75347222222222221</v>
      </c>
      <c r="N3793" s="1">
        <v>46079</v>
      </c>
      <c r="O3793" t="s">
        <v>23</v>
      </c>
      <c r="S3793" t="s">
        <v>18994</v>
      </c>
      <c r="T37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0.18055555555474712</v>
      </c>
      <c r="U3793" s="5">
        <f>WEEKNUM(Shipment_Data[[#This Row],[DATE]],2)</f>
        <v>9</v>
      </c>
      <c r="V3793" s="6">
        <f>SUBTOTAL(103,Shipment_Data[[#This Row],[DATE]])</f>
        <v>1</v>
      </c>
      <c r="W37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794" spans="1:23" x14ac:dyDescent="0.25">
      <c r="A3794" s="1">
        <v>46079</v>
      </c>
      <c r="B3794" t="s">
        <v>800</v>
      </c>
      <c r="D3794" t="s">
        <v>4626</v>
      </c>
      <c r="E3794">
        <v>1</v>
      </c>
      <c r="G3794">
        <v>141085</v>
      </c>
      <c r="H3794" s="7">
        <v>28828.92</v>
      </c>
      <c r="I3794" t="s">
        <v>20</v>
      </c>
      <c r="J3794" t="s">
        <v>170</v>
      </c>
      <c r="K3794" t="s">
        <v>171</v>
      </c>
      <c r="L3794" s="2">
        <v>0.57291666666666663</v>
      </c>
      <c r="M3794" s="2">
        <v>0.77361111111111114</v>
      </c>
      <c r="N3794" s="1">
        <v>46079</v>
      </c>
      <c r="O3794" t="s">
        <v>23</v>
      </c>
      <c r="S3794" t="s">
        <v>18994</v>
      </c>
      <c r="T37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0.20069444444379769</v>
      </c>
      <c r="U3794" s="5">
        <f>WEEKNUM(Shipment_Data[[#This Row],[DATE]],2)</f>
        <v>9</v>
      </c>
      <c r="V3794" s="6">
        <f>SUBTOTAL(103,Shipment_Data[[#This Row],[DATE]])</f>
        <v>1</v>
      </c>
      <c r="W37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795" spans="1:23" x14ac:dyDescent="0.25">
      <c r="A3795" s="1">
        <v>46079</v>
      </c>
      <c r="B3795" t="s">
        <v>4513</v>
      </c>
      <c r="D3795" t="s">
        <v>4627</v>
      </c>
      <c r="E3795">
        <v>3</v>
      </c>
      <c r="G3795">
        <v>141048</v>
      </c>
      <c r="H3795" s="7">
        <v>498006.55</v>
      </c>
      <c r="I3795" t="s">
        <v>20</v>
      </c>
      <c r="J3795" t="s">
        <v>97</v>
      </c>
      <c r="K3795" t="s">
        <v>98</v>
      </c>
      <c r="L3795" s="2">
        <v>0.58333333333333337</v>
      </c>
      <c r="M3795" s="2">
        <v>0.64930555555555558</v>
      </c>
      <c r="N3795" s="1">
        <v>46079</v>
      </c>
      <c r="O3795" t="s">
        <v>23</v>
      </c>
      <c r="S3795" t="s">
        <v>18994</v>
      </c>
      <c r="T379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6.5972222218988463E-2</v>
      </c>
      <c r="U3795" s="5">
        <f>WEEKNUM(Shipment_Data[[#This Row],[DATE]],2)</f>
        <v>9</v>
      </c>
      <c r="V3795" s="6">
        <f>SUBTOTAL(103,Shipment_Data[[#This Row],[DATE]])</f>
        <v>1</v>
      </c>
      <c r="W37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796" spans="1:23" x14ac:dyDescent="0.25">
      <c r="A3796" s="1">
        <v>46079</v>
      </c>
      <c r="B3796" t="s">
        <v>4628</v>
      </c>
      <c r="D3796" t="s">
        <v>4629</v>
      </c>
      <c r="E3796">
        <v>2</v>
      </c>
      <c r="G3796">
        <v>141038</v>
      </c>
      <c r="H3796" s="7">
        <v>172407.42</v>
      </c>
      <c r="I3796" t="s">
        <v>20</v>
      </c>
      <c r="J3796" t="s">
        <v>97</v>
      </c>
      <c r="K3796" t="s">
        <v>98</v>
      </c>
      <c r="L3796" s="2">
        <v>0.58333333333333337</v>
      </c>
      <c r="M3796" s="2"/>
      <c r="N3796" s="1">
        <v>46079</v>
      </c>
      <c r="O3796" t="s">
        <v>144</v>
      </c>
      <c r="S3796" t="s">
        <v>18994</v>
      </c>
      <c r="T3796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3796" s="5">
        <f>WEEKNUM(Shipment_Data[[#This Row],[DATE]],2)</f>
        <v>9</v>
      </c>
      <c r="V3796" s="6">
        <f>SUBTOTAL(103,Shipment_Data[[#This Row],[DATE]])</f>
        <v>1</v>
      </c>
      <c r="W37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797" spans="1:23" x14ac:dyDescent="0.25">
      <c r="A3797" s="1">
        <v>46079</v>
      </c>
      <c r="B3797" t="s">
        <v>4630</v>
      </c>
      <c r="D3797" t="s">
        <v>4631</v>
      </c>
      <c r="E3797">
        <v>1</v>
      </c>
      <c r="G3797">
        <v>141028</v>
      </c>
      <c r="H3797" s="7">
        <v>7638.4</v>
      </c>
      <c r="I3797" t="s">
        <v>20</v>
      </c>
      <c r="J3797" t="s">
        <v>97</v>
      </c>
      <c r="K3797" t="s">
        <v>98</v>
      </c>
      <c r="L3797" s="2">
        <v>0.58333333333333337</v>
      </c>
      <c r="M3797" s="2">
        <v>0.67013888888888884</v>
      </c>
      <c r="N3797" s="1">
        <v>46079</v>
      </c>
      <c r="O3797" t="s">
        <v>23</v>
      </c>
      <c r="S3797" t="s">
        <v>18994</v>
      </c>
      <c r="T379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8.6805555554747116E-2</v>
      </c>
      <c r="U3797" s="5">
        <f>WEEKNUM(Shipment_Data[[#This Row],[DATE]],2)</f>
        <v>9</v>
      </c>
      <c r="V3797" s="6">
        <f>SUBTOTAL(103,Shipment_Data[[#This Row],[DATE]])</f>
        <v>1</v>
      </c>
      <c r="W37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798" spans="1:23" x14ac:dyDescent="0.25">
      <c r="A3798" s="1">
        <v>46079</v>
      </c>
      <c r="B3798" t="s">
        <v>4630</v>
      </c>
      <c r="D3798" t="s">
        <v>4632</v>
      </c>
      <c r="E3798">
        <v>1</v>
      </c>
      <c r="G3798">
        <v>141060</v>
      </c>
      <c r="H3798" s="7">
        <v>19800</v>
      </c>
      <c r="I3798" t="s">
        <v>20</v>
      </c>
      <c r="J3798" t="s">
        <v>97</v>
      </c>
      <c r="K3798" t="s">
        <v>98</v>
      </c>
      <c r="L3798" s="2">
        <v>0.58333333333333337</v>
      </c>
      <c r="M3798" s="2">
        <v>0.67013888888888884</v>
      </c>
      <c r="N3798" s="1">
        <v>46079</v>
      </c>
      <c r="O3798" t="s">
        <v>23</v>
      </c>
      <c r="S3798" t="s">
        <v>18994</v>
      </c>
      <c r="T379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8.6805555554747116E-2</v>
      </c>
      <c r="U3798" s="5">
        <f>WEEKNUM(Shipment_Data[[#This Row],[DATE]],2)</f>
        <v>9</v>
      </c>
      <c r="V3798" s="6">
        <f>SUBTOTAL(103,Shipment_Data[[#This Row],[DATE]])</f>
        <v>1</v>
      </c>
      <c r="W37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799" spans="1:23" x14ac:dyDescent="0.25">
      <c r="A3799" s="1">
        <v>46079</v>
      </c>
      <c r="B3799" t="s">
        <v>4630</v>
      </c>
      <c r="D3799" t="s">
        <v>4633</v>
      </c>
      <c r="E3799">
        <v>3</v>
      </c>
      <c r="G3799">
        <v>140944</v>
      </c>
      <c r="H3799" s="7">
        <v>340655.35999999999</v>
      </c>
      <c r="I3799" t="s">
        <v>20</v>
      </c>
      <c r="J3799" t="s">
        <v>97</v>
      </c>
      <c r="K3799" t="s">
        <v>98</v>
      </c>
      <c r="L3799" s="2">
        <v>0.58333333333333337</v>
      </c>
      <c r="M3799" s="2">
        <v>0.67013888888888884</v>
      </c>
      <c r="N3799" s="1">
        <v>46079</v>
      </c>
      <c r="O3799" t="s">
        <v>23</v>
      </c>
      <c r="S3799" t="s">
        <v>18994</v>
      </c>
      <c r="T379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8.6805555554747116E-2</v>
      </c>
      <c r="U3799" s="5">
        <f>WEEKNUM(Shipment_Data[[#This Row],[DATE]],2)</f>
        <v>9</v>
      </c>
      <c r="V3799" s="6">
        <f>SUBTOTAL(103,Shipment_Data[[#This Row],[DATE]])</f>
        <v>1</v>
      </c>
      <c r="W37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800" spans="1:23" x14ac:dyDescent="0.25">
      <c r="A3800" s="1">
        <v>46079</v>
      </c>
      <c r="B3800" t="s">
        <v>4634</v>
      </c>
      <c r="D3800" t="s">
        <v>4635</v>
      </c>
      <c r="E3800">
        <v>3</v>
      </c>
      <c r="G3800">
        <v>141056</v>
      </c>
      <c r="H3800" s="7">
        <v>1885994.09</v>
      </c>
      <c r="I3800" t="s">
        <v>20</v>
      </c>
      <c r="J3800" t="s">
        <v>97</v>
      </c>
      <c r="K3800" t="s">
        <v>98</v>
      </c>
      <c r="L3800" s="2">
        <v>0.58333333333333337</v>
      </c>
      <c r="M3800" s="2">
        <v>0.76388888888888884</v>
      </c>
      <c r="N3800" s="1">
        <v>46079</v>
      </c>
      <c r="O3800" t="s">
        <v>23</v>
      </c>
      <c r="S3800" t="s">
        <v>18994</v>
      </c>
      <c r="T380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0.18055555555474712</v>
      </c>
      <c r="U3800" s="5">
        <f>WEEKNUM(Shipment_Data[[#This Row],[DATE]],2)</f>
        <v>9</v>
      </c>
      <c r="V3800" s="6">
        <f>SUBTOTAL(103,Shipment_Data[[#This Row],[DATE]])</f>
        <v>1</v>
      </c>
      <c r="W38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801" spans="1:23" x14ac:dyDescent="0.25">
      <c r="A3801" s="1">
        <v>46079</v>
      </c>
      <c r="B3801" t="s">
        <v>4636</v>
      </c>
      <c r="D3801" t="s">
        <v>4637</v>
      </c>
      <c r="E3801">
        <v>2</v>
      </c>
      <c r="G3801">
        <v>140984</v>
      </c>
      <c r="H3801" s="7">
        <v>368065.86</v>
      </c>
      <c r="I3801" t="s">
        <v>20</v>
      </c>
      <c r="J3801" t="s">
        <v>97</v>
      </c>
      <c r="K3801" t="s">
        <v>98</v>
      </c>
      <c r="L3801" s="2">
        <v>0.58333333333333337</v>
      </c>
      <c r="M3801" s="2">
        <v>0.96597222222222223</v>
      </c>
      <c r="N3801" s="1">
        <v>46079</v>
      </c>
      <c r="O3801" t="s">
        <v>23</v>
      </c>
      <c r="S3801" t="s">
        <v>18994</v>
      </c>
      <c r="T380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0.382638888884685</v>
      </c>
      <c r="U3801" s="5">
        <f>WEEKNUM(Shipment_Data[[#This Row],[DATE]],2)</f>
        <v>9</v>
      </c>
      <c r="V3801" s="6">
        <f>SUBTOTAL(103,Shipment_Data[[#This Row],[DATE]])</f>
        <v>1</v>
      </c>
      <c r="W38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802" spans="1:23" x14ac:dyDescent="0.25">
      <c r="A3802" s="1">
        <v>46079</v>
      </c>
      <c r="B3802" t="s">
        <v>912</v>
      </c>
      <c r="D3802" t="s">
        <v>4638</v>
      </c>
      <c r="E3802">
        <v>1</v>
      </c>
      <c r="G3802">
        <v>141121</v>
      </c>
      <c r="H3802" s="7">
        <v>11908.9</v>
      </c>
      <c r="I3802" t="s">
        <v>20</v>
      </c>
      <c r="J3802" t="s">
        <v>287</v>
      </c>
      <c r="K3802" t="s">
        <v>288</v>
      </c>
      <c r="L3802" s="2">
        <v>0.54652777777777772</v>
      </c>
      <c r="M3802" s="2">
        <v>0.56944444444444442</v>
      </c>
      <c r="N3802" s="1">
        <v>46079</v>
      </c>
      <c r="O3802" t="s">
        <v>23</v>
      </c>
      <c r="S3802" t="s">
        <v>18994</v>
      </c>
      <c r="T380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2.2916666668606922E-2</v>
      </c>
      <c r="U3802" s="5">
        <f>WEEKNUM(Shipment_Data[[#This Row],[DATE]],2)</f>
        <v>9</v>
      </c>
      <c r="V3802" s="6">
        <f>SUBTOTAL(103,Shipment_Data[[#This Row],[DATE]])</f>
        <v>1</v>
      </c>
      <c r="W38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803" spans="1:23" x14ac:dyDescent="0.25">
      <c r="A3803" s="1">
        <v>46079</v>
      </c>
      <c r="B3803" t="s">
        <v>912</v>
      </c>
      <c r="D3803" t="s">
        <v>4639</v>
      </c>
      <c r="E3803">
        <v>2</v>
      </c>
      <c r="G3803">
        <v>141034</v>
      </c>
      <c r="H3803" s="7">
        <v>329824.49</v>
      </c>
      <c r="I3803" t="s">
        <v>20</v>
      </c>
      <c r="J3803" t="s">
        <v>287</v>
      </c>
      <c r="K3803" t="s">
        <v>288</v>
      </c>
      <c r="L3803" s="2">
        <v>0.54652777777777772</v>
      </c>
      <c r="M3803" s="2">
        <v>0.56944444444444442</v>
      </c>
      <c r="N3803" s="1">
        <v>46079</v>
      </c>
      <c r="O3803" t="s">
        <v>23</v>
      </c>
      <c r="S3803" t="s">
        <v>18994</v>
      </c>
      <c r="T380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2.2916666668606922E-2</v>
      </c>
      <c r="U3803" s="5">
        <f>WEEKNUM(Shipment_Data[[#This Row],[DATE]],2)</f>
        <v>9</v>
      </c>
      <c r="V3803" s="6">
        <f>SUBTOTAL(103,Shipment_Data[[#This Row],[DATE]])</f>
        <v>1</v>
      </c>
      <c r="W38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804" spans="1:23" x14ac:dyDescent="0.25">
      <c r="A3804" s="1">
        <v>46079</v>
      </c>
      <c r="B3804" t="s">
        <v>186</v>
      </c>
      <c r="D3804" t="s">
        <v>4640</v>
      </c>
      <c r="E3804">
        <v>1</v>
      </c>
      <c r="G3804">
        <v>141074</v>
      </c>
      <c r="H3804" s="7">
        <v>234752.51</v>
      </c>
      <c r="I3804" t="s">
        <v>41</v>
      </c>
      <c r="J3804" t="s">
        <v>247</v>
      </c>
      <c r="K3804" t="s">
        <v>248</v>
      </c>
      <c r="L3804" s="2">
        <v>0.55555555555555558</v>
      </c>
      <c r="M3804" s="2">
        <v>0.61388888888888893</v>
      </c>
      <c r="N3804" s="1">
        <v>46079</v>
      </c>
      <c r="O3804" t="s">
        <v>23</v>
      </c>
      <c r="S3804" t="s">
        <v>18994</v>
      </c>
      <c r="T380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5.8333333334303461E-2</v>
      </c>
      <c r="U3804" s="5">
        <f>WEEKNUM(Shipment_Data[[#This Row],[DATE]],2)</f>
        <v>9</v>
      </c>
      <c r="V3804" s="6">
        <f>SUBTOTAL(103,Shipment_Data[[#This Row],[DATE]])</f>
        <v>1</v>
      </c>
      <c r="W38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805" spans="1:23" x14ac:dyDescent="0.25">
      <c r="A3805" s="1">
        <v>46079</v>
      </c>
      <c r="B3805" t="s">
        <v>3286</v>
      </c>
      <c r="D3805" t="s">
        <v>4641</v>
      </c>
      <c r="E3805">
        <v>1</v>
      </c>
      <c r="G3805">
        <v>140987</v>
      </c>
      <c r="H3805" s="7">
        <v>148680.91</v>
      </c>
      <c r="I3805" t="s">
        <v>20</v>
      </c>
      <c r="J3805" t="s">
        <v>247</v>
      </c>
      <c r="K3805" t="s">
        <v>248</v>
      </c>
      <c r="L3805" s="2">
        <v>0.55555555555555558</v>
      </c>
      <c r="M3805" s="2">
        <v>0.6875</v>
      </c>
      <c r="N3805" s="1">
        <v>46079</v>
      </c>
      <c r="O3805" t="s">
        <v>23</v>
      </c>
      <c r="S3805" t="s">
        <v>18994</v>
      </c>
      <c r="T380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0.13194444444525288</v>
      </c>
      <c r="U3805" s="5">
        <f>WEEKNUM(Shipment_Data[[#This Row],[DATE]],2)</f>
        <v>9</v>
      </c>
      <c r="V3805" s="6">
        <f>SUBTOTAL(103,Shipment_Data[[#This Row],[DATE]])</f>
        <v>1</v>
      </c>
      <c r="W38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806" spans="1:23" x14ac:dyDescent="0.25">
      <c r="A3806" s="1">
        <v>46079</v>
      </c>
      <c r="B3806" t="s">
        <v>559</v>
      </c>
      <c r="D3806" t="s">
        <v>4642</v>
      </c>
      <c r="E3806">
        <v>1</v>
      </c>
      <c r="G3806">
        <v>141043</v>
      </c>
      <c r="H3806" s="7">
        <v>39742.11</v>
      </c>
      <c r="I3806" t="s">
        <v>20</v>
      </c>
      <c r="J3806" t="s">
        <v>247</v>
      </c>
      <c r="K3806" t="s">
        <v>248</v>
      </c>
      <c r="L3806" s="2">
        <v>0.55555555555555558</v>
      </c>
      <c r="M3806" s="2">
        <v>0.62847222222222221</v>
      </c>
      <c r="N3806" s="1">
        <v>46079</v>
      </c>
      <c r="O3806" t="s">
        <v>23</v>
      </c>
      <c r="S3806" t="s">
        <v>18994</v>
      </c>
      <c r="T380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7.2916666664241347E-2</v>
      </c>
      <c r="U3806" s="5">
        <f>WEEKNUM(Shipment_Data[[#This Row],[DATE]],2)</f>
        <v>9</v>
      </c>
      <c r="V3806" s="6">
        <f>SUBTOTAL(103,Shipment_Data[[#This Row],[DATE]])</f>
        <v>1</v>
      </c>
      <c r="W38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807" spans="1:23" x14ac:dyDescent="0.25">
      <c r="A3807" s="1">
        <v>46079</v>
      </c>
      <c r="B3807" t="s">
        <v>3275</v>
      </c>
      <c r="D3807" t="s">
        <v>4643</v>
      </c>
      <c r="E3807">
        <v>1</v>
      </c>
      <c r="G3807">
        <v>140981</v>
      </c>
      <c r="H3807" s="7">
        <v>16234.7</v>
      </c>
      <c r="I3807" t="s">
        <v>20</v>
      </c>
      <c r="J3807" t="s">
        <v>247</v>
      </c>
      <c r="K3807" t="s">
        <v>248</v>
      </c>
      <c r="L3807" s="2">
        <v>0.55555555555555558</v>
      </c>
      <c r="M3807" s="2">
        <v>0.70208333333333328</v>
      </c>
      <c r="N3807" s="1">
        <v>46079</v>
      </c>
      <c r="O3807" t="s">
        <v>23</v>
      </c>
      <c r="S3807" t="s">
        <v>18994</v>
      </c>
      <c r="T380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0.14652777777519077</v>
      </c>
      <c r="U3807" s="5">
        <f>WEEKNUM(Shipment_Data[[#This Row],[DATE]],2)</f>
        <v>9</v>
      </c>
      <c r="V3807" s="6">
        <f>SUBTOTAL(103,Shipment_Data[[#This Row],[DATE]])</f>
        <v>1</v>
      </c>
      <c r="W38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808" spans="1:23" x14ac:dyDescent="0.25">
      <c r="A3808" s="1">
        <v>46079</v>
      </c>
      <c r="B3808" t="s">
        <v>4644</v>
      </c>
      <c r="D3808" t="s">
        <v>4645</v>
      </c>
      <c r="E3808">
        <v>3</v>
      </c>
      <c r="G3808">
        <v>140429</v>
      </c>
      <c r="H3808" s="7">
        <v>2742319.49</v>
      </c>
      <c r="I3808" t="s">
        <v>20</v>
      </c>
      <c r="J3808" t="s">
        <v>247</v>
      </c>
      <c r="K3808" t="s">
        <v>248</v>
      </c>
      <c r="L3808" s="2">
        <v>0.63194444444444442</v>
      </c>
      <c r="M3808" s="2">
        <v>0.64722222222222225</v>
      </c>
      <c r="N3808" s="1">
        <v>46079</v>
      </c>
      <c r="O3808" t="s">
        <v>23</v>
      </c>
      <c r="S3808" t="s">
        <v>18994</v>
      </c>
      <c r="T380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1.5277777776645962E-2</v>
      </c>
      <c r="U3808" s="5">
        <f>WEEKNUM(Shipment_Data[[#This Row],[DATE]],2)</f>
        <v>9</v>
      </c>
      <c r="V3808" s="6">
        <f>SUBTOTAL(103,Shipment_Data[[#This Row],[DATE]])</f>
        <v>1</v>
      </c>
      <c r="W38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809" spans="1:23" x14ac:dyDescent="0.25">
      <c r="A3809" s="1">
        <v>46079</v>
      </c>
      <c r="B3809" t="s">
        <v>186</v>
      </c>
      <c r="D3809" t="s">
        <v>4646</v>
      </c>
      <c r="E3809">
        <v>1</v>
      </c>
      <c r="G3809">
        <v>141140</v>
      </c>
      <c r="H3809" s="7">
        <v>58739.7</v>
      </c>
      <c r="I3809" t="s">
        <v>20</v>
      </c>
      <c r="J3809" t="s">
        <v>247</v>
      </c>
      <c r="K3809" t="s">
        <v>248</v>
      </c>
      <c r="L3809" s="2">
        <v>0.63194444444444442</v>
      </c>
      <c r="M3809" s="2">
        <v>0.61388888888888893</v>
      </c>
      <c r="N3809" s="1">
        <v>46079</v>
      </c>
      <c r="O3809" t="s">
        <v>23</v>
      </c>
      <c r="S3809" t="s">
        <v>18994</v>
      </c>
      <c r="T38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-1.8055555556202307E-2</v>
      </c>
      <c r="U3809" s="5">
        <f>WEEKNUM(Shipment_Data[[#This Row],[DATE]],2)</f>
        <v>9</v>
      </c>
      <c r="V3809" s="6">
        <f>SUBTOTAL(103,Shipment_Data[[#This Row],[DATE]])</f>
        <v>1</v>
      </c>
      <c r="W38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810" spans="1:23" x14ac:dyDescent="0.25">
      <c r="A3810" s="1">
        <v>46079</v>
      </c>
      <c r="B3810" t="s">
        <v>3286</v>
      </c>
      <c r="D3810" t="s">
        <v>4647</v>
      </c>
      <c r="E3810">
        <v>1</v>
      </c>
      <c r="G3810">
        <v>141133</v>
      </c>
      <c r="H3810" s="7">
        <v>144281.78</v>
      </c>
      <c r="I3810" t="s">
        <v>20</v>
      </c>
      <c r="J3810" t="s">
        <v>247</v>
      </c>
      <c r="K3810" t="s">
        <v>248</v>
      </c>
      <c r="L3810" s="2">
        <v>0.63194444444444442</v>
      </c>
      <c r="M3810" s="2">
        <v>0.68888888888888888</v>
      </c>
      <c r="N3810" s="1">
        <v>46079</v>
      </c>
      <c r="O3810" t="s">
        <v>23</v>
      </c>
      <c r="S3810" t="s">
        <v>18994</v>
      </c>
      <c r="T38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5.694444444088731E-2</v>
      </c>
      <c r="U3810" s="5">
        <f>WEEKNUM(Shipment_Data[[#This Row],[DATE]],2)</f>
        <v>9</v>
      </c>
      <c r="V3810" s="6">
        <f>SUBTOTAL(103,Shipment_Data[[#This Row],[DATE]])</f>
        <v>1</v>
      </c>
      <c r="W38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811" spans="1:23" x14ac:dyDescent="0.25">
      <c r="A3811" s="1">
        <v>46079</v>
      </c>
      <c r="B3811" t="s">
        <v>4067</v>
      </c>
      <c r="D3811" t="s">
        <v>4648</v>
      </c>
      <c r="E3811">
        <v>1</v>
      </c>
      <c r="G3811">
        <v>141072</v>
      </c>
      <c r="H3811" s="7">
        <v>47377.41</v>
      </c>
      <c r="I3811" t="s">
        <v>20</v>
      </c>
      <c r="J3811" t="s">
        <v>26</v>
      </c>
      <c r="K3811" t="s">
        <v>27</v>
      </c>
      <c r="L3811" s="2">
        <v>0.65277777777777779</v>
      </c>
      <c r="M3811" s="2">
        <v>0.8125</v>
      </c>
      <c r="N3811" s="1">
        <v>46079</v>
      </c>
      <c r="O3811" t="s">
        <v>23</v>
      </c>
      <c r="S3811" t="s">
        <v>18994</v>
      </c>
      <c r="T38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0.15972222221898846</v>
      </c>
      <c r="U3811" s="5">
        <f>WEEKNUM(Shipment_Data[[#This Row],[DATE]],2)</f>
        <v>9</v>
      </c>
      <c r="V3811" s="6">
        <f>SUBTOTAL(103,Shipment_Data[[#This Row],[DATE]])</f>
        <v>1</v>
      </c>
      <c r="W38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812" spans="1:23" x14ac:dyDescent="0.25">
      <c r="A3812" s="1">
        <v>46079</v>
      </c>
      <c r="B3812" t="s">
        <v>4067</v>
      </c>
      <c r="D3812" t="s">
        <v>4648</v>
      </c>
      <c r="E3812">
        <v>3</v>
      </c>
      <c r="G3812">
        <v>140985</v>
      </c>
      <c r="H3812" s="7">
        <v>412039.4</v>
      </c>
      <c r="I3812" t="s">
        <v>20</v>
      </c>
      <c r="J3812" t="s">
        <v>26</v>
      </c>
      <c r="K3812" t="s">
        <v>27</v>
      </c>
      <c r="L3812" s="2">
        <v>0.65277777777777779</v>
      </c>
      <c r="M3812" s="2">
        <v>0.8125</v>
      </c>
      <c r="N3812" s="1">
        <v>46079</v>
      </c>
      <c r="O3812" t="s">
        <v>23</v>
      </c>
      <c r="S3812" t="s">
        <v>18994</v>
      </c>
      <c r="T38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0.15972222221898846</v>
      </c>
      <c r="U3812" s="5">
        <f>WEEKNUM(Shipment_Data[[#This Row],[DATE]],2)</f>
        <v>9</v>
      </c>
      <c r="V3812" s="6">
        <f>SUBTOTAL(103,Shipment_Data[[#This Row],[DATE]])</f>
        <v>1</v>
      </c>
      <c r="W38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813" spans="1:23" x14ac:dyDescent="0.25">
      <c r="A3813" s="1">
        <v>46079</v>
      </c>
      <c r="B3813" t="s">
        <v>4649</v>
      </c>
      <c r="D3813" t="s">
        <v>4650</v>
      </c>
      <c r="E3813">
        <v>1</v>
      </c>
      <c r="G3813">
        <v>141007</v>
      </c>
      <c r="H3813" s="7">
        <v>8299.8700000000008</v>
      </c>
      <c r="I3813" t="s">
        <v>20</v>
      </c>
      <c r="J3813" t="s">
        <v>26</v>
      </c>
      <c r="K3813" t="s">
        <v>27</v>
      </c>
      <c r="L3813" s="2">
        <v>0.65277777777777779</v>
      </c>
      <c r="M3813" s="2">
        <v>0.85763888888888884</v>
      </c>
      <c r="N3813" s="1">
        <v>46079</v>
      </c>
      <c r="O3813" t="s">
        <v>23</v>
      </c>
      <c r="S3813" t="s">
        <v>18994</v>
      </c>
      <c r="T381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0.20486111110949423</v>
      </c>
      <c r="U3813" s="5">
        <f>WEEKNUM(Shipment_Data[[#This Row],[DATE]],2)</f>
        <v>9</v>
      </c>
      <c r="V3813" s="6">
        <f>SUBTOTAL(103,Shipment_Data[[#This Row],[DATE]])</f>
        <v>1</v>
      </c>
      <c r="W38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814" spans="1:23" x14ac:dyDescent="0.25">
      <c r="A3814" s="1">
        <v>46079</v>
      </c>
      <c r="B3814" t="s">
        <v>221</v>
      </c>
      <c r="D3814" t="s">
        <v>4651</v>
      </c>
      <c r="E3814">
        <v>1</v>
      </c>
      <c r="G3814">
        <v>141030</v>
      </c>
      <c r="H3814" s="7">
        <v>5299.85</v>
      </c>
      <c r="I3814" t="s">
        <v>20</v>
      </c>
      <c r="J3814" t="s">
        <v>26</v>
      </c>
      <c r="K3814" t="s">
        <v>27</v>
      </c>
      <c r="L3814" s="2">
        <v>0.65277777777777779</v>
      </c>
      <c r="M3814" s="2">
        <v>0.85</v>
      </c>
      <c r="N3814" s="1">
        <v>46079</v>
      </c>
      <c r="O3814" t="s">
        <v>23</v>
      </c>
      <c r="S3814" t="s">
        <v>18994</v>
      </c>
      <c r="T38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0.19722222221753327</v>
      </c>
      <c r="U3814" s="5">
        <f>WEEKNUM(Shipment_Data[[#This Row],[DATE]],2)</f>
        <v>9</v>
      </c>
      <c r="V3814" s="6">
        <f>SUBTOTAL(103,Shipment_Data[[#This Row],[DATE]])</f>
        <v>1</v>
      </c>
      <c r="W38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815" spans="1:23" x14ac:dyDescent="0.25">
      <c r="A3815" s="1">
        <v>46079</v>
      </c>
      <c r="B3815" t="s">
        <v>1349</v>
      </c>
      <c r="D3815" t="s">
        <v>4652</v>
      </c>
      <c r="E3815">
        <v>1</v>
      </c>
      <c r="G3815">
        <v>141050</v>
      </c>
      <c r="H3815" s="7">
        <v>246701.67</v>
      </c>
      <c r="I3815" t="s">
        <v>20</v>
      </c>
      <c r="J3815" t="s">
        <v>26</v>
      </c>
      <c r="K3815" t="s">
        <v>27</v>
      </c>
      <c r="L3815" s="2">
        <v>0.65277777777777779</v>
      </c>
      <c r="M3815" s="2"/>
      <c r="N3815" s="1">
        <v>46079</v>
      </c>
      <c r="O3815" t="s">
        <v>144</v>
      </c>
      <c r="S3815" t="s">
        <v>18994</v>
      </c>
      <c r="T3815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3815" s="5">
        <f>WEEKNUM(Shipment_Data[[#This Row],[DATE]],2)</f>
        <v>9</v>
      </c>
      <c r="V3815" s="6">
        <f>SUBTOTAL(103,Shipment_Data[[#This Row],[DATE]])</f>
        <v>1</v>
      </c>
      <c r="W38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816" spans="1:23" x14ac:dyDescent="0.25">
      <c r="A3816" s="1">
        <v>46079</v>
      </c>
      <c r="B3816" t="s">
        <v>2461</v>
      </c>
      <c r="D3816" t="s">
        <v>4653</v>
      </c>
      <c r="E3816">
        <v>4</v>
      </c>
      <c r="G3816">
        <v>140976</v>
      </c>
      <c r="H3816" s="7">
        <v>382320.37</v>
      </c>
      <c r="I3816" t="s">
        <v>20</v>
      </c>
      <c r="J3816" t="s">
        <v>26</v>
      </c>
      <c r="K3816" t="s">
        <v>27</v>
      </c>
      <c r="L3816" s="2">
        <v>0.65277777777777779</v>
      </c>
      <c r="M3816" s="2">
        <v>0.77083333333333337</v>
      </c>
      <c r="N3816" s="1">
        <v>46079</v>
      </c>
      <c r="O3816" t="s">
        <v>23</v>
      </c>
      <c r="S3816" t="s">
        <v>18994</v>
      </c>
      <c r="T38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0.11805555555474712</v>
      </c>
      <c r="U3816" s="5">
        <f>WEEKNUM(Shipment_Data[[#This Row],[DATE]],2)</f>
        <v>9</v>
      </c>
      <c r="V3816" s="6">
        <f>SUBTOTAL(103,Shipment_Data[[#This Row],[DATE]])</f>
        <v>1</v>
      </c>
      <c r="W38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817" spans="1:23" x14ac:dyDescent="0.25">
      <c r="A3817" s="1">
        <v>46079</v>
      </c>
      <c r="B3817" t="s">
        <v>2461</v>
      </c>
      <c r="D3817" t="s">
        <v>4654</v>
      </c>
      <c r="E3817">
        <v>1</v>
      </c>
      <c r="G3817">
        <v>141032</v>
      </c>
      <c r="H3817" s="7">
        <v>227321.1</v>
      </c>
      <c r="I3817" t="s">
        <v>20</v>
      </c>
      <c r="J3817" t="s">
        <v>26</v>
      </c>
      <c r="K3817" t="s">
        <v>27</v>
      </c>
      <c r="L3817" s="2">
        <v>0.65277777777777779</v>
      </c>
      <c r="M3817" s="2">
        <v>0.77083333333333337</v>
      </c>
      <c r="N3817" s="1">
        <v>46079</v>
      </c>
      <c r="O3817" t="s">
        <v>23</v>
      </c>
      <c r="S3817" t="s">
        <v>18994</v>
      </c>
      <c r="T381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0.11805555555474712</v>
      </c>
      <c r="U3817" s="5">
        <f>WEEKNUM(Shipment_Data[[#This Row],[DATE]],2)</f>
        <v>9</v>
      </c>
      <c r="V3817" s="6">
        <f>SUBTOTAL(103,Shipment_Data[[#This Row],[DATE]])</f>
        <v>1</v>
      </c>
      <c r="W38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818" spans="1:23" x14ac:dyDescent="0.25">
      <c r="A3818" s="1">
        <v>46079</v>
      </c>
      <c r="B3818" t="s">
        <v>4649</v>
      </c>
      <c r="D3818" t="s">
        <v>4655</v>
      </c>
      <c r="E3818">
        <v>3</v>
      </c>
      <c r="G3818">
        <v>140964</v>
      </c>
      <c r="H3818" s="7">
        <v>966965.62</v>
      </c>
      <c r="I3818" t="s">
        <v>20</v>
      </c>
      <c r="J3818" t="s">
        <v>26</v>
      </c>
      <c r="K3818" t="s">
        <v>27</v>
      </c>
      <c r="L3818" s="2">
        <v>0.65277777777777779</v>
      </c>
      <c r="M3818" s="2">
        <v>0.85763888888888884</v>
      </c>
      <c r="N3818" s="1">
        <v>46079</v>
      </c>
      <c r="O3818" t="s">
        <v>23</v>
      </c>
      <c r="S3818" t="s">
        <v>18994</v>
      </c>
      <c r="T381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0.20486111110949423</v>
      </c>
      <c r="U3818" s="5">
        <f>WEEKNUM(Shipment_Data[[#This Row],[DATE]],2)</f>
        <v>9</v>
      </c>
      <c r="V3818" s="6">
        <f>SUBTOTAL(103,Shipment_Data[[#This Row],[DATE]])</f>
        <v>1</v>
      </c>
      <c r="W38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819" spans="1:23" x14ac:dyDescent="0.25">
      <c r="A3819" s="1">
        <v>46079</v>
      </c>
      <c r="B3819" t="s">
        <v>221</v>
      </c>
      <c r="D3819" t="s">
        <v>4656</v>
      </c>
      <c r="E3819">
        <v>3</v>
      </c>
      <c r="G3819">
        <v>140012</v>
      </c>
      <c r="H3819" s="7">
        <v>733175.01</v>
      </c>
      <c r="I3819" t="s">
        <v>41</v>
      </c>
      <c r="J3819" t="s">
        <v>26</v>
      </c>
      <c r="K3819" t="s">
        <v>27</v>
      </c>
      <c r="L3819" s="2">
        <v>0.65277777777777779</v>
      </c>
      <c r="M3819" s="2">
        <v>0.78333333333333333</v>
      </c>
      <c r="N3819" s="1">
        <v>46079</v>
      </c>
      <c r="O3819" t="s">
        <v>23</v>
      </c>
      <c r="S3819" t="s">
        <v>18994</v>
      </c>
      <c r="T381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0.13055555555183673</v>
      </c>
      <c r="U3819" s="5">
        <f>WEEKNUM(Shipment_Data[[#This Row],[DATE]],2)</f>
        <v>9</v>
      </c>
      <c r="V3819" s="6">
        <f>SUBTOTAL(103,Shipment_Data[[#This Row],[DATE]])</f>
        <v>1</v>
      </c>
      <c r="W38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820" spans="1:23" x14ac:dyDescent="0.25">
      <c r="A3820" s="1">
        <v>46079</v>
      </c>
      <c r="B3820" t="s">
        <v>2257</v>
      </c>
      <c r="D3820" t="s">
        <v>4657</v>
      </c>
      <c r="E3820">
        <v>2</v>
      </c>
      <c r="G3820">
        <v>141106</v>
      </c>
      <c r="H3820" s="7">
        <v>299922.28000000003</v>
      </c>
      <c r="I3820" t="s">
        <v>20</v>
      </c>
      <c r="J3820" t="s">
        <v>26</v>
      </c>
      <c r="K3820" t="s">
        <v>27</v>
      </c>
      <c r="L3820" s="2">
        <v>0.65277777777777779</v>
      </c>
      <c r="M3820" s="2">
        <v>0.82847222222222228</v>
      </c>
      <c r="N3820" s="1">
        <v>46079</v>
      </c>
      <c r="O3820" t="s">
        <v>23</v>
      </c>
      <c r="S3820" t="s">
        <v>18994</v>
      </c>
      <c r="T38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0.1756944444423425</v>
      </c>
      <c r="U3820" s="5">
        <f>WEEKNUM(Shipment_Data[[#This Row],[DATE]],2)</f>
        <v>9</v>
      </c>
      <c r="V3820" s="6">
        <f>SUBTOTAL(103,Shipment_Data[[#This Row],[DATE]])</f>
        <v>1</v>
      </c>
      <c r="W38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821" spans="1:23" x14ac:dyDescent="0.25">
      <c r="A3821" s="1">
        <v>46079</v>
      </c>
      <c r="B3821" t="s">
        <v>2777</v>
      </c>
      <c r="D3821" t="s">
        <v>4658</v>
      </c>
      <c r="E3821">
        <v>1</v>
      </c>
      <c r="G3821">
        <v>141146</v>
      </c>
      <c r="H3821" s="7">
        <v>11747.94</v>
      </c>
      <c r="I3821" t="s">
        <v>20</v>
      </c>
      <c r="J3821" t="s">
        <v>26</v>
      </c>
      <c r="K3821" t="s">
        <v>27</v>
      </c>
      <c r="L3821" s="2">
        <v>0.65277777777777779</v>
      </c>
      <c r="M3821" s="2">
        <v>0.65277777777777779</v>
      </c>
      <c r="N3821" s="1">
        <v>46079</v>
      </c>
      <c r="O3821" t="s">
        <v>23</v>
      </c>
      <c r="S3821" t="s">
        <v>18994</v>
      </c>
      <c r="T38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3821" s="5">
        <f>WEEKNUM(Shipment_Data[[#This Row],[DATE]],2)</f>
        <v>9</v>
      </c>
      <c r="V3821" s="6">
        <f>SUBTOTAL(103,Shipment_Data[[#This Row],[DATE]])</f>
        <v>1</v>
      </c>
      <c r="W38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822" spans="1:23" x14ac:dyDescent="0.25">
      <c r="A3822" s="1">
        <v>46079</v>
      </c>
      <c r="B3822" t="s">
        <v>4659</v>
      </c>
      <c r="D3822" t="s">
        <v>4660</v>
      </c>
      <c r="E3822">
        <v>2</v>
      </c>
      <c r="G3822">
        <v>140983</v>
      </c>
      <c r="H3822" s="7">
        <v>761349.19</v>
      </c>
      <c r="I3822" t="s">
        <v>20</v>
      </c>
      <c r="J3822" t="s">
        <v>26</v>
      </c>
      <c r="K3822" t="s">
        <v>27</v>
      </c>
      <c r="L3822" s="2">
        <v>0.65277777777777779</v>
      </c>
      <c r="M3822" s="2">
        <v>0.74652777777777779</v>
      </c>
      <c r="N3822" s="1">
        <v>46079</v>
      </c>
      <c r="O3822" t="s">
        <v>23</v>
      </c>
      <c r="S3822" t="s">
        <v>18994</v>
      </c>
      <c r="T382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9.375E-2</v>
      </c>
      <c r="U3822" s="5">
        <f>WEEKNUM(Shipment_Data[[#This Row],[DATE]],2)</f>
        <v>9</v>
      </c>
      <c r="V3822" s="6">
        <f>SUBTOTAL(103,Shipment_Data[[#This Row],[DATE]])</f>
        <v>1</v>
      </c>
      <c r="W38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823" spans="1:23" x14ac:dyDescent="0.25">
      <c r="A3823" s="1">
        <v>46079</v>
      </c>
      <c r="B3823" t="s">
        <v>4659</v>
      </c>
      <c r="D3823" t="s">
        <v>4661</v>
      </c>
      <c r="E3823">
        <v>1</v>
      </c>
      <c r="G3823">
        <v>141097</v>
      </c>
      <c r="H3823" s="7">
        <v>4583.33</v>
      </c>
      <c r="I3823" t="s">
        <v>20</v>
      </c>
      <c r="J3823" t="s">
        <v>26</v>
      </c>
      <c r="K3823" t="s">
        <v>27</v>
      </c>
      <c r="L3823" s="2">
        <v>0.65277777777777779</v>
      </c>
      <c r="M3823" s="2">
        <v>0.74652777777777779</v>
      </c>
      <c r="N3823" s="1">
        <v>46079</v>
      </c>
      <c r="O3823" t="s">
        <v>23</v>
      </c>
      <c r="S3823" t="s">
        <v>18994</v>
      </c>
      <c r="T38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9.375E-2</v>
      </c>
      <c r="U3823" s="5">
        <f>WEEKNUM(Shipment_Data[[#This Row],[DATE]],2)</f>
        <v>9</v>
      </c>
      <c r="V3823" s="6">
        <f>SUBTOTAL(103,Shipment_Data[[#This Row],[DATE]])</f>
        <v>1</v>
      </c>
      <c r="W38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824" spans="1:23" x14ac:dyDescent="0.25">
      <c r="A3824" s="1">
        <v>46079</v>
      </c>
      <c r="B3824" t="s">
        <v>4662</v>
      </c>
      <c r="D3824" t="s">
        <v>4663</v>
      </c>
      <c r="E3824">
        <v>2</v>
      </c>
      <c r="G3824">
        <v>141088</v>
      </c>
      <c r="H3824" s="7">
        <v>183860.99</v>
      </c>
      <c r="I3824" t="s">
        <v>20</v>
      </c>
      <c r="J3824" t="s">
        <v>26</v>
      </c>
      <c r="K3824" t="s">
        <v>27</v>
      </c>
      <c r="L3824" s="2">
        <v>0.65277777777777779</v>
      </c>
      <c r="M3824" s="2">
        <v>0.7416666666666667</v>
      </c>
      <c r="N3824" s="1">
        <v>46079</v>
      </c>
      <c r="O3824" t="s">
        <v>23</v>
      </c>
      <c r="S3824" t="s">
        <v>18994</v>
      </c>
      <c r="T38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8.8888888887595385E-2</v>
      </c>
      <c r="U3824" s="5">
        <f>WEEKNUM(Shipment_Data[[#This Row],[DATE]],2)</f>
        <v>9</v>
      </c>
      <c r="V3824" s="6">
        <f>SUBTOTAL(103,Shipment_Data[[#This Row],[DATE]])</f>
        <v>1</v>
      </c>
      <c r="W38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825" spans="1:23" x14ac:dyDescent="0.25">
      <c r="A3825" s="1">
        <v>46079</v>
      </c>
      <c r="B3825" t="s">
        <v>2257</v>
      </c>
      <c r="D3825" t="s">
        <v>4664</v>
      </c>
      <c r="E3825">
        <v>2</v>
      </c>
      <c r="G3825">
        <v>141177</v>
      </c>
      <c r="H3825" s="7">
        <v>199309.76</v>
      </c>
      <c r="I3825" t="s">
        <v>20</v>
      </c>
      <c r="J3825" t="s">
        <v>26</v>
      </c>
      <c r="K3825" t="s">
        <v>27</v>
      </c>
      <c r="L3825" s="2">
        <v>0.65277777777777779</v>
      </c>
      <c r="M3825" s="2">
        <v>0.82847222222222228</v>
      </c>
      <c r="N3825" s="1">
        <v>46079</v>
      </c>
      <c r="O3825" t="s">
        <v>23</v>
      </c>
      <c r="S3825" t="s">
        <v>18994</v>
      </c>
      <c r="T382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0.1756944444423425</v>
      </c>
      <c r="U3825" s="5">
        <f>WEEKNUM(Shipment_Data[[#This Row],[DATE]],2)</f>
        <v>9</v>
      </c>
      <c r="V3825" s="6">
        <f>SUBTOTAL(103,Shipment_Data[[#This Row],[DATE]])</f>
        <v>1</v>
      </c>
      <c r="W38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826" spans="1:23" x14ac:dyDescent="0.25">
      <c r="A3826" s="1">
        <v>46079</v>
      </c>
      <c r="B3826" t="s">
        <v>4659</v>
      </c>
      <c r="D3826" t="s">
        <v>4665</v>
      </c>
      <c r="E3826">
        <v>1</v>
      </c>
      <c r="G3826">
        <v>141172</v>
      </c>
      <c r="H3826" s="7">
        <v>49840.44</v>
      </c>
      <c r="I3826" t="s">
        <v>20</v>
      </c>
      <c r="J3826" t="s">
        <v>26</v>
      </c>
      <c r="K3826" t="s">
        <v>27</v>
      </c>
      <c r="L3826" s="2">
        <v>0.65277777777777779</v>
      </c>
      <c r="M3826" s="2">
        <v>0.74652777777777779</v>
      </c>
      <c r="N3826" s="1">
        <v>46079</v>
      </c>
      <c r="O3826" t="s">
        <v>23</v>
      </c>
      <c r="S3826" t="s">
        <v>18994</v>
      </c>
      <c r="T38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9.375E-2</v>
      </c>
      <c r="U3826" s="5">
        <f>WEEKNUM(Shipment_Data[[#This Row],[DATE]],2)</f>
        <v>9</v>
      </c>
      <c r="V3826" s="6">
        <f>SUBTOTAL(103,Shipment_Data[[#This Row],[DATE]])</f>
        <v>1</v>
      </c>
      <c r="W38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827" spans="1:23" x14ac:dyDescent="0.25">
      <c r="A3827" s="1">
        <v>46079</v>
      </c>
      <c r="B3827" t="s">
        <v>55</v>
      </c>
      <c r="D3827" t="s">
        <v>4666</v>
      </c>
      <c r="G3827">
        <v>141141</v>
      </c>
      <c r="H3827" s="7">
        <v>254380.5</v>
      </c>
      <c r="I3827" t="s">
        <v>41</v>
      </c>
      <c r="J3827" t="s">
        <v>26</v>
      </c>
      <c r="K3827" t="s">
        <v>27</v>
      </c>
      <c r="L3827" s="2">
        <v>0.65277777777777779</v>
      </c>
      <c r="M3827" s="2">
        <v>0.6875</v>
      </c>
      <c r="N3827" s="1">
        <v>46079</v>
      </c>
      <c r="O3827" t="s">
        <v>23</v>
      </c>
      <c r="S3827" t="s">
        <v>18994</v>
      </c>
      <c r="T382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3.4722222218988463E-2</v>
      </c>
      <c r="U3827" s="5">
        <f>WEEKNUM(Shipment_Data[[#This Row],[DATE]],2)</f>
        <v>9</v>
      </c>
      <c r="V3827" s="6">
        <f>SUBTOTAL(103,Shipment_Data[[#This Row],[DATE]])</f>
        <v>1</v>
      </c>
      <c r="W38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828" spans="1:23" x14ac:dyDescent="0.25">
      <c r="A3828" s="1">
        <v>46079</v>
      </c>
      <c r="B3828" t="s">
        <v>4667</v>
      </c>
      <c r="D3828" t="s">
        <v>4668</v>
      </c>
      <c r="E3828">
        <v>3</v>
      </c>
      <c r="G3828">
        <v>141045</v>
      </c>
      <c r="H3828" s="7">
        <v>655472.85</v>
      </c>
      <c r="I3828" t="s">
        <v>20</v>
      </c>
      <c r="J3828" t="s">
        <v>105</v>
      </c>
      <c r="K3828" t="s">
        <v>106</v>
      </c>
      <c r="L3828" s="2">
        <v>0.69791666666666663</v>
      </c>
      <c r="M3828" s="2">
        <v>0.78749999999999998</v>
      </c>
      <c r="N3828" s="1">
        <v>46079</v>
      </c>
      <c r="O3828" t="s">
        <v>23</v>
      </c>
      <c r="S3828" t="s">
        <v>18994</v>
      </c>
      <c r="T38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8.9583333334303461E-2</v>
      </c>
      <c r="U3828" s="5">
        <f>WEEKNUM(Shipment_Data[[#This Row],[DATE]],2)</f>
        <v>9</v>
      </c>
      <c r="V3828" s="6">
        <f>SUBTOTAL(103,Shipment_Data[[#This Row],[DATE]])</f>
        <v>1</v>
      </c>
      <c r="W38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829" spans="1:23" x14ac:dyDescent="0.25">
      <c r="A3829" s="1">
        <v>46079</v>
      </c>
      <c r="B3829" t="s">
        <v>4628</v>
      </c>
      <c r="D3829" t="s">
        <v>4669</v>
      </c>
      <c r="E3829">
        <v>3</v>
      </c>
      <c r="G3829">
        <v>141022</v>
      </c>
      <c r="H3829" s="7">
        <v>606647.43999999994</v>
      </c>
      <c r="I3829" t="s">
        <v>20</v>
      </c>
      <c r="J3829" t="s">
        <v>105</v>
      </c>
      <c r="K3829" t="s">
        <v>106</v>
      </c>
      <c r="L3829" s="2">
        <v>0.69791666666666663</v>
      </c>
      <c r="M3829" s="2">
        <v>0.42708333333333331</v>
      </c>
      <c r="N3829" s="1">
        <v>46080</v>
      </c>
      <c r="O3829" t="s">
        <v>23</v>
      </c>
      <c r="S3829" t="s">
        <v>18994</v>
      </c>
      <c r="T38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0.72916666667151731</v>
      </c>
      <c r="U3829" s="5">
        <f>WEEKNUM(Shipment_Data[[#This Row],[DATE]],2)</f>
        <v>9</v>
      </c>
      <c r="V3829" s="6">
        <f>SUBTOTAL(103,Shipment_Data[[#This Row],[DATE]])</f>
        <v>1</v>
      </c>
      <c r="W38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830" spans="1:23" x14ac:dyDescent="0.25">
      <c r="A3830" s="1">
        <v>46079</v>
      </c>
      <c r="B3830" t="s">
        <v>4628</v>
      </c>
      <c r="D3830" t="s">
        <v>4629</v>
      </c>
      <c r="E3830">
        <v>2</v>
      </c>
      <c r="G3830">
        <v>141038</v>
      </c>
      <c r="H3830" s="7">
        <v>172407.42</v>
      </c>
      <c r="I3830" t="s">
        <v>20</v>
      </c>
      <c r="J3830" t="s">
        <v>105</v>
      </c>
      <c r="K3830" t="s">
        <v>106</v>
      </c>
      <c r="L3830" s="2">
        <v>0.69791666666666663</v>
      </c>
      <c r="M3830" s="2"/>
      <c r="N3830" s="1">
        <v>46080</v>
      </c>
      <c r="O3830" t="s">
        <v>144</v>
      </c>
      <c r="S3830" t="s">
        <v>18994</v>
      </c>
      <c r="T3830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3830" s="5">
        <f>WEEKNUM(Shipment_Data[[#This Row],[DATE]],2)</f>
        <v>9</v>
      </c>
      <c r="V3830" s="6">
        <f>SUBTOTAL(103,Shipment_Data[[#This Row],[DATE]])</f>
        <v>1</v>
      </c>
      <c r="W38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831" spans="1:23" x14ac:dyDescent="0.25">
      <c r="A3831" s="1">
        <v>46079</v>
      </c>
      <c r="B3831" t="s">
        <v>4634</v>
      </c>
      <c r="D3831" t="s">
        <v>4670</v>
      </c>
      <c r="E3831">
        <v>2</v>
      </c>
      <c r="G3831" t="s">
        <v>4671</v>
      </c>
      <c r="H3831" s="7">
        <v>4112373.71</v>
      </c>
      <c r="I3831" t="s">
        <v>20</v>
      </c>
      <c r="J3831" t="s">
        <v>105</v>
      </c>
      <c r="K3831" t="s">
        <v>106</v>
      </c>
      <c r="L3831" s="2">
        <v>0.69791666666666663</v>
      </c>
      <c r="M3831" s="2">
        <v>0.73750000000000004</v>
      </c>
      <c r="N3831" s="1">
        <v>46079</v>
      </c>
      <c r="O3831" t="s">
        <v>23</v>
      </c>
      <c r="S3831" t="s">
        <v>18994</v>
      </c>
      <c r="T383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3.9583333338669036E-2</v>
      </c>
      <c r="U3831" s="5">
        <f>WEEKNUM(Shipment_Data[[#This Row],[DATE]],2)</f>
        <v>9</v>
      </c>
      <c r="V3831" s="6">
        <f>SUBTOTAL(103,Shipment_Data[[#This Row],[DATE]])</f>
        <v>1</v>
      </c>
      <c r="W38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832" spans="1:23" x14ac:dyDescent="0.25">
      <c r="A3832" s="1">
        <v>46079</v>
      </c>
      <c r="B3832" t="s">
        <v>4634</v>
      </c>
      <c r="D3832" t="s">
        <v>4672</v>
      </c>
      <c r="E3832">
        <v>2</v>
      </c>
      <c r="G3832">
        <v>141054</v>
      </c>
      <c r="H3832" s="7">
        <v>707220.08</v>
      </c>
      <c r="I3832" t="s">
        <v>20</v>
      </c>
      <c r="J3832" t="s">
        <v>105</v>
      </c>
      <c r="K3832" t="s">
        <v>106</v>
      </c>
      <c r="L3832" s="2">
        <v>0.69791666666666663</v>
      </c>
      <c r="M3832" s="2">
        <v>0.73750000000000004</v>
      </c>
      <c r="N3832" s="1">
        <v>46079</v>
      </c>
      <c r="O3832" t="s">
        <v>23</v>
      </c>
      <c r="S3832" t="s">
        <v>18994</v>
      </c>
      <c r="T383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3.9583333338669036E-2</v>
      </c>
      <c r="U3832" s="5">
        <f>WEEKNUM(Shipment_Data[[#This Row],[DATE]],2)</f>
        <v>9</v>
      </c>
      <c r="V3832" s="6">
        <f>SUBTOTAL(103,Shipment_Data[[#This Row],[DATE]])</f>
        <v>1</v>
      </c>
      <c r="W38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833" spans="1:23" x14ac:dyDescent="0.25">
      <c r="A3833" s="1">
        <v>46079</v>
      </c>
      <c r="B3833" t="s">
        <v>1369</v>
      </c>
      <c r="D3833" t="s">
        <v>4673</v>
      </c>
      <c r="E3833">
        <v>1</v>
      </c>
      <c r="G3833">
        <v>141092</v>
      </c>
      <c r="H3833" s="7">
        <v>204205.2</v>
      </c>
      <c r="I3833" t="s">
        <v>20</v>
      </c>
      <c r="J3833" t="s">
        <v>105</v>
      </c>
      <c r="K3833" t="s">
        <v>106</v>
      </c>
      <c r="L3833" s="2">
        <v>0.69791666666666663</v>
      </c>
      <c r="M3833" s="2">
        <v>0.4465277777777778</v>
      </c>
      <c r="N3833" s="1">
        <v>46080</v>
      </c>
      <c r="O3833" t="s">
        <v>23</v>
      </c>
      <c r="S3833" t="s">
        <v>18994</v>
      </c>
      <c r="T38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0.74861111111385981</v>
      </c>
      <c r="U3833" s="5">
        <f>WEEKNUM(Shipment_Data[[#This Row],[DATE]],2)</f>
        <v>9</v>
      </c>
      <c r="V3833" s="6">
        <f>SUBTOTAL(103,Shipment_Data[[#This Row],[DATE]])</f>
        <v>1</v>
      </c>
      <c r="W38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834" spans="1:23" x14ac:dyDescent="0.25">
      <c r="A3834" s="1">
        <v>46079</v>
      </c>
      <c r="B3834" t="s">
        <v>3215</v>
      </c>
      <c r="D3834" t="s">
        <v>4674</v>
      </c>
      <c r="E3834">
        <v>1</v>
      </c>
      <c r="G3834">
        <v>141124</v>
      </c>
      <c r="H3834" s="7">
        <v>21997</v>
      </c>
      <c r="I3834" t="s">
        <v>20</v>
      </c>
      <c r="J3834" t="s">
        <v>105</v>
      </c>
      <c r="K3834" t="s">
        <v>106</v>
      </c>
      <c r="L3834" s="2">
        <v>0.69791666666666663</v>
      </c>
      <c r="M3834" s="2">
        <v>0.40416666666666667</v>
      </c>
      <c r="N3834" s="1">
        <v>46080</v>
      </c>
      <c r="O3834" t="s">
        <v>23</v>
      </c>
      <c r="S3834" t="s">
        <v>18994</v>
      </c>
      <c r="T38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0.70625000000291038</v>
      </c>
      <c r="U3834" s="5">
        <f>WEEKNUM(Shipment_Data[[#This Row],[DATE]],2)</f>
        <v>9</v>
      </c>
      <c r="V3834" s="6">
        <f>SUBTOTAL(103,Shipment_Data[[#This Row],[DATE]])</f>
        <v>1</v>
      </c>
      <c r="W38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835" spans="1:23" x14ac:dyDescent="0.25">
      <c r="A3835" s="1">
        <v>46079</v>
      </c>
      <c r="B3835" t="s">
        <v>4675</v>
      </c>
      <c r="D3835" t="s">
        <v>4676</v>
      </c>
      <c r="E3835">
        <v>1</v>
      </c>
      <c r="G3835">
        <v>141187</v>
      </c>
      <c r="H3835" s="7">
        <v>1265</v>
      </c>
      <c r="I3835" t="s">
        <v>20</v>
      </c>
      <c r="J3835" t="s">
        <v>105</v>
      </c>
      <c r="K3835" t="s">
        <v>106</v>
      </c>
      <c r="L3835" s="2">
        <v>0.69791666666666663</v>
      </c>
      <c r="M3835" s="2">
        <v>0.74930555555555556</v>
      </c>
      <c r="N3835" s="1">
        <v>46079</v>
      </c>
      <c r="O3835" t="s">
        <v>23</v>
      </c>
      <c r="S3835" t="s">
        <v>18994</v>
      </c>
      <c r="T38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5.1388888889050577E-2</v>
      </c>
      <c r="U3835" s="5">
        <f>WEEKNUM(Shipment_Data[[#This Row],[DATE]],2)</f>
        <v>9</v>
      </c>
      <c r="V3835" s="6">
        <f>SUBTOTAL(103,Shipment_Data[[#This Row],[DATE]])</f>
        <v>1</v>
      </c>
      <c r="W38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836" spans="1:23" x14ac:dyDescent="0.25">
      <c r="A3836" s="1">
        <v>46079</v>
      </c>
      <c r="B3836" t="s">
        <v>4324</v>
      </c>
      <c r="D3836" t="s">
        <v>4677</v>
      </c>
      <c r="E3836">
        <v>1</v>
      </c>
      <c r="G3836">
        <v>141081</v>
      </c>
      <c r="H3836" s="7">
        <v>557232.69999999995</v>
      </c>
      <c r="I3836" t="s">
        <v>20</v>
      </c>
      <c r="J3836" t="s">
        <v>105</v>
      </c>
      <c r="K3836" t="s">
        <v>106</v>
      </c>
      <c r="L3836" s="2">
        <v>0.69791666666666663</v>
      </c>
      <c r="M3836" s="2">
        <v>0.36527777777777776</v>
      </c>
      <c r="N3836" s="1">
        <v>46080</v>
      </c>
      <c r="O3836" t="s">
        <v>23</v>
      </c>
      <c r="S3836" t="s">
        <v>18994</v>
      </c>
      <c r="T38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0.66736111111094942</v>
      </c>
      <c r="U3836" s="5">
        <f>WEEKNUM(Shipment_Data[[#This Row],[DATE]],2)</f>
        <v>9</v>
      </c>
      <c r="V3836" s="6">
        <f>SUBTOTAL(103,Shipment_Data[[#This Row],[DATE]])</f>
        <v>1</v>
      </c>
      <c r="W38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837" spans="1:23" x14ac:dyDescent="0.25">
      <c r="A3837" s="1">
        <v>46079</v>
      </c>
      <c r="B3837" t="s">
        <v>3286</v>
      </c>
      <c r="D3837" t="s">
        <v>4678</v>
      </c>
      <c r="E3837">
        <v>1</v>
      </c>
      <c r="G3837">
        <v>141160</v>
      </c>
      <c r="H3837" s="7">
        <v>50028</v>
      </c>
      <c r="I3837" t="s">
        <v>20</v>
      </c>
      <c r="J3837" t="s">
        <v>391</v>
      </c>
      <c r="K3837" t="s">
        <v>392</v>
      </c>
      <c r="L3837" s="2">
        <v>0.71180555555555558</v>
      </c>
      <c r="M3837" s="2">
        <v>0.83611111111111114</v>
      </c>
      <c r="N3837" s="1">
        <v>46079</v>
      </c>
      <c r="O3837" t="s">
        <v>23</v>
      </c>
      <c r="S3837" t="s">
        <v>18994</v>
      </c>
      <c r="T38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0.12430555555329192</v>
      </c>
      <c r="U3837" s="5">
        <f>WEEKNUM(Shipment_Data[[#This Row],[DATE]],2)</f>
        <v>9</v>
      </c>
      <c r="V3837" s="6">
        <f>SUBTOTAL(103,Shipment_Data[[#This Row],[DATE]])</f>
        <v>1</v>
      </c>
      <c r="W38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838" spans="1:23" x14ac:dyDescent="0.25">
      <c r="A3838" s="1">
        <v>46079</v>
      </c>
      <c r="B3838" t="s">
        <v>4679</v>
      </c>
      <c r="D3838" t="s">
        <v>4680</v>
      </c>
      <c r="E3838">
        <v>1</v>
      </c>
      <c r="G3838">
        <v>141166</v>
      </c>
      <c r="H3838" s="7">
        <v>58267.38</v>
      </c>
      <c r="I3838" t="s">
        <v>20</v>
      </c>
      <c r="J3838" t="s">
        <v>391</v>
      </c>
      <c r="K3838" t="s">
        <v>392</v>
      </c>
      <c r="L3838" s="2">
        <v>0.71180555555555558</v>
      </c>
      <c r="M3838" s="2">
        <v>0.73055555555555551</v>
      </c>
      <c r="N3838" s="1">
        <v>46079</v>
      </c>
      <c r="O3838" t="s">
        <v>23</v>
      </c>
      <c r="S3838" t="s">
        <v>18994</v>
      </c>
      <c r="T383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1.8750000002910383E-2</v>
      </c>
      <c r="U3838" s="5">
        <f>WEEKNUM(Shipment_Data[[#This Row],[DATE]],2)</f>
        <v>9</v>
      </c>
      <c r="V3838" s="6">
        <f>SUBTOTAL(103,Shipment_Data[[#This Row],[DATE]])</f>
        <v>1</v>
      </c>
      <c r="W38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839" spans="1:23" x14ac:dyDescent="0.25">
      <c r="A3839" s="1">
        <v>46079</v>
      </c>
      <c r="B3839" t="s">
        <v>4681</v>
      </c>
      <c r="D3839" t="s">
        <v>4682</v>
      </c>
      <c r="E3839">
        <v>1</v>
      </c>
      <c r="G3839">
        <v>141183</v>
      </c>
      <c r="H3839" s="7">
        <v>25190</v>
      </c>
      <c r="I3839" t="s">
        <v>20</v>
      </c>
      <c r="J3839" t="s">
        <v>391</v>
      </c>
      <c r="K3839" t="s">
        <v>392</v>
      </c>
      <c r="L3839" s="2">
        <v>0.71180555555555558</v>
      </c>
      <c r="M3839" s="2">
        <v>0.75902777777777775</v>
      </c>
      <c r="N3839" s="1">
        <v>46079</v>
      </c>
      <c r="O3839" t="s">
        <v>23</v>
      </c>
      <c r="S3839" t="s">
        <v>18994</v>
      </c>
      <c r="T38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4.7222222223354038E-2</v>
      </c>
      <c r="U3839" s="5">
        <f>WEEKNUM(Shipment_Data[[#This Row],[DATE]],2)</f>
        <v>9</v>
      </c>
      <c r="V3839" s="6">
        <f>SUBTOTAL(103,Shipment_Data[[#This Row],[DATE]])</f>
        <v>1</v>
      </c>
      <c r="W38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840" spans="1:23" x14ac:dyDescent="0.25">
      <c r="A3840" s="1">
        <v>46079</v>
      </c>
      <c r="B3840" t="s">
        <v>4683</v>
      </c>
      <c r="D3840" t="s">
        <v>4684</v>
      </c>
      <c r="E3840">
        <v>1</v>
      </c>
      <c r="G3840">
        <v>140711</v>
      </c>
      <c r="H3840" s="7">
        <v>171471.8</v>
      </c>
      <c r="I3840" t="s">
        <v>20</v>
      </c>
      <c r="J3840" t="s">
        <v>287</v>
      </c>
      <c r="K3840" t="s">
        <v>288</v>
      </c>
      <c r="L3840" s="2">
        <v>0.71527777777777779</v>
      </c>
      <c r="M3840" s="2">
        <v>0.73888888888888893</v>
      </c>
      <c r="N3840" s="1">
        <v>46079</v>
      </c>
      <c r="O3840" t="s">
        <v>23</v>
      </c>
      <c r="S3840" t="s">
        <v>18994</v>
      </c>
      <c r="T38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2.361111110803904E-2</v>
      </c>
      <c r="U3840" s="5">
        <f>WEEKNUM(Shipment_Data[[#This Row],[DATE]],2)</f>
        <v>9</v>
      </c>
      <c r="V3840" s="6">
        <f>SUBTOTAL(103,Shipment_Data[[#This Row],[DATE]])</f>
        <v>1</v>
      </c>
      <c r="W38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841" spans="1:23" x14ac:dyDescent="0.25">
      <c r="A3841" s="1">
        <v>46079</v>
      </c>
      <c r="B3841" t="s">
        <v>4463</v>
      </c>
      <c r="D3841" t="s">
        <v>4685</v>
      </c>
      <c r="E3841">
        <v>1</v>
      </c>
      <c r="G3841">
        <v>141087</v>
      </c>
      <c r="H3841" s="7">
        <v>36740</v>
      </c>
      <c r="I3841" t="s">
        <v>20</v>
      </c>
      <c r="J3841" t="s">
        <v>287</v>
      </c>
      <c r="K3841" t="s">
        <v>288</v>
      </c>
      <c r="L3841" s="2">
        <v>0.71527777777777779</v>
      </c>
      <c r="M3841" s="2">
        <v>0.77847222222222223</v>
      </c>
      <c r="N3841" s="1">
        <v>46079</v>
      </c>
      <c r="O3841" t="s">
        <v>23</v>
      </c>
      <c r="S3841" t="s">
        <v>18994</v>
      </c>
      <c r="T38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6.3194444439432118E-2</v>
      </c>
      <c r="U3841" s="5">
        <f>WEEKNUM(Shipment_Data[[#This Row],[DATE]],2)</f>
        <v>9</v>
      </c>
      <c r="V3841" s="6">
        <f>SUBTOTAL(103,Shipment_Data[[#This Row],[DATE]])</f>
        <v>1</v>
      </c>
      <c r="W38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842" spans="1:23" x14ac:dyDescent="0.25">
      <c r="A3842" s="1">
        <v>46079</v>
      </c>
      <c r="B3842" t="s">
        <v>703</v>
      </c>
      <c r="D3842" t="s">
        <v>4686</v>
      </c>
      <c r="E3842">
        <v>1</v>
      </c>
      <c r="G3842">
        <v>141127</v>
      </c>
      <c r="H3842" s="7">
        <v>12101.2</v>
      </c>
      <c r="I3842" t="s">
        <v>20</v>
      </c>
      <c r="J3842" t="s">
        <v>21</v>
      </c>
      <c r="K3842" t="s">
        <v>22</v>
      </c>
      <c r="L3842" s="2">
        <v>0.60416666666666663</v>
      </c>
      <c r="M3842" s="2">
        <v>0.72083333333333333</v>
      </c>
      <c r="N3842" s="1">
        <v>46079</v>
      </c>
      <c r="O3842" t="s">
        <v>23</v>
      </c>
      <c r="S3842" t="s">
        <v>18994</v>
      </c>
      <c r="T38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0.11666666666860692</v>
      </c>
      <c r="U3842" s="5">
        <f>WEEKNUM(Shipment_Data[[#This Row],[DATE]],2)</f>
        <v>9</v>
      </c>
      <c r="V3842" s="6">
        <f>SUBTOTAL(103,Shipment_Data[[#This Row],[DATE]])</f>
        <v>1</v>
      </c>
      <c r="W38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843" spans="1:23" x14ac:dyDescent="0.25">
      <c r="A3843" s="1">
        <v>46079</v>
      </c>
      <c r="B3843" t="s">
        <v>4687</v>
      </c>
      <c r="D3843" t="s">
        <v>4688</v>
      </c>
      <c r="E3843">
        <v>1</v>
      </c>
      <c r="G3843">
        <v>140918</v>
      </c>
      <c r="H3843" s="7">
        <v>106763.8</v>
      </c>
      <c r="I3843" t="s">
        <v>20</v>
      </c>
      <c r="J3843" t="s">
        <v>91</v>
      </c>
      <c r="K3843" t="s">
        <v>92</v>
      </c>
      <c r="L3843" s="2">
        <v>0.4826388888888889</v>
      </c>
      <c r="M3843" s="2">
        <v>0.4826388888888889</v>
      </c>
      <c r="N3843" s="1">
        <v>46079</v>
      </c>
      <c r="O3843" t="s">
        <v>23</v>
      </c>
      <c r="S3843" t="s">
        <v>18994</v>
      </c>
      <c r="T38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3843" s="5">
        <f>WEEKNUM(Shipment_Data[[#This Row],[DATE]],2)</f>
        <v>9</v>
      </c>
      <c r="V3843" s="6">
        <f>SUBTOTAL(103,Shipment_Data[[#This Row],[DATE]])</f>
        <v>1</v>
      </c>
      <c r="W38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844" spans="1:23" x14ac:dyDescent="0.25">
      <c r="A3844" s="1">
        <v>46079</v>
      </c>
      <c r="B3844" t="s">
        <v>4689</v>
      </c>
      <c r="D3844" t="s">
        <v>4690</v>
      </c>
      <c r="E3844">
        <v>1</v>
      </c>
      <c r="G3844">
        <v>140995</v>
      </c>
      <c r="H3844" s="7">
        <v>18698.72</v>
      </c>
      <c r="I3844" t="s">
        <v>20</v>
      </c>
      <c r="J3844" t="s">
        <v>91</v>
      </c>
      <c r="K3844" t="s">
        <v>92</v>
      </c>
      <c r="L3844" s="2">
        <v>0.4826388888888889</v>
      </c>
      <c r="M3844" s="2">
        <v>0.4826388888888889</v>
      </c>
      <c r="N3844" s="1">
        <v>46079</v>
      </c>
      <c r="O3844" t="s">
        <v>23</v>
      </c>
      <c r="S3844" t="s">
        <v>18994</v>
      </c>
      <c r="T38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3844" s="5">
        <f>WEEKNUM(Shipment_Data[[#This Row],[DATE]],2)</f>
        <v>9</v>
      </c>
      <c r="V3844" s="6">
        <f>SUBTOTAL(103,Shipment_Data[[#This Row],[DATE]])</f>
        <v>1</v>
      </c>
      <c r="W38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845" spans="1:23" x14ac:dyDescent="0.25">
      <c r="A3845" s="1">
        <v>46079</v>
      </c>
      <c r="B3845" t="s">
        <v>4689</v>
      </c>
      <c r="D3845" t="s">
        <v>4691</v>
      </c>
      <c r="E3845">
        <v>1</v>
      </c>
      <c r="G3845">
        <v>141110</v>
      </c>
      <c r="H3845" s="7">
        <v>112529.04</v>
      </c>
      <c r="I3845" t="s">
        <v>20</v>
      </c>
      <c r="J3845" t="s">
        <v>91</v>
      </c>
      <c r="K3845" t="s">
        <v>92</v>
      </c>
      <c r="L3845" s="2">
        <v>0.4826388888888889</v>
      </c>
      <c r="M3845" s="2">
        <v>0.4826388888888889</v>
      </c>
      <c r="N3845" s="1">
        <v>46079</v>
      </c>
      <c r="O3845" t="s">
        <v>23</v>
      </c>
      <c r="S3845" t="s">
        <v>18994</v>
      </c>
      <c r="T38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3845" s="5">
        <f>WEEKNUM(Shipment_Data[[#This Row],[DATE]],2)</f>
        <v>9</v>
      </c>
      <c r="V3845" s="6">
        <f>SUBTOTAL(103,Shipment_Data[[#This Row],[DATE]])</f>
        <v>1</v>
      </c>
      <c r="W38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846" spans="1:23" x14ac:dyDescent="0.25">
      <c r="A3846" s="1">
        <v>46079</v>
      </c>
      <c r="B3846" t="s">
        <v>4689</v>
      </c>
      <c r="D3846" t="s">
        <v>4692</v>
      </c>
      <c r="E3846">
        <v>1</v>
      </c>
      <c r="G3846">
        <v>140841</v>
      </c>
      <c r="H3846" s="7">
        <v>795595.49</v>
      </c>
      <c r="I3846" t="s">
        <v>20</v>
      </c>
      <c r="J3846" t="s">
        <v>91</v>
      </c>
      <c r="K3846" t="s">
        <v>92</v>
      </c>
      <c r="L3846" s="2">
        <v>0.4826388888888889</v>
      </c>
      <c r="M3846" s="2">
        <v>0.4826388888888889</v>
      </c>
      <c r="N3846" s="1">
        <v>46079</v>
      </c>
      <c r="O3846" t="s">
        <v>23</v>
      </c>
      <c r="S3846" t="s">
        <v>18994</v>
      </c>
      <c r="T38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3846" s="5">
        <f>WEEKNUM(Shipment_Data[[#This Row],[DATE]],2)</f>
        <v>9</v>
      </c>
      <c r="V3846" s="6">
        <f>SUBTOTAL(103,Shipment_Data[[#This Row],[DATE]])</f>
        <v>1</v>
      </c>
      <c r="W38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847" spans="1:23" x14ac:dyDescent="0.25">
      <c r="A3847" s="1">
        <v>46079</v>
      </c>
      <c r="B3847" t="s">
        <v>4689</v>
      </c>
      <c r="D3847" t="s">
        <v>4693</v>
      </c>
      <c r="E3847">
        <v>1</v>
      </c>
      <c r="G3847">
        <v>141113</v>
      </c>
      <c r="H3847" s="7">
        <v>15834.93</v>
      </c>
      <c r="I3847" t="s">
        <v>20</v>
      </c>
      <c r="J3847" t="s">
        <v>91</v>
      </c>
      <c r="K3847" t="s">
        <v>92</v>
      </c>
      <c r="L3847" s="2">
        <v>0.4826388888888889</v>
      </c>
      <c r="M3847" s="2">
        <v>0.4826388888888889</v>
      </c>
      <c r="N3847" s="1">
        <v>46079</v>
      </c>
      <c r="O3847" t="s">
        <v>23</v>
      </c>
      <c r="S3847" t="s">
        <v>18994</v>
      </c>
      <c r="T38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3847" s="5">
        <f>WEEKNUM(Shipment_Data[[#This Row],[DATE]],2)</f>
        <v>9</v>
      </c>
      <c r="V3847" s="6">
        <f>SUBTOTAL(103,Shipment_Data[[#This Row],[DATE]])</f>
        <v>1</v>
      </c>
      <c r="W38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848" spans="1:23" x14ac:dyDescent="0.25">
      <c r="A3848" s="1">
        <v>46079</v>
      </c>
      <c r="B3848" t="s">
        <v>4687</v>
      </c>
      <c r="D3848" t="s">
        <v>4694</v>
      </c>
      <c r="E3848">
        <v>1</v>
      </c>
      <c r="G3848">
        <v>140734</v>
      </c>
      <c r="H3848" s="7">
        <v>1067302.02</v>
      </c>
      <c r="I3848" t="s">
        <v>20</v>
      </c>
      <c r="J3848" t="s">
        <v>91</v>
      </c>
      <c r="K3848" t="s">
        <v>92</v>
      </c>
      <c r="L3848" s="2">
        <v>0.4826388888888889</v>
      </c>
      <c r="M3848" s="2">
        <v>0.4826388888888889</v>
      </c>
      <c r="N3848" s="1">
        <v>46079</v>
      </c>
      <c r="O3848" t="s">
        <v>23</v>
      </c>
      <c r="S3848" t="s">
        <v>18994</v>
      </c>
      <c r="T384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3848" s="5">
        <f>WEEKNUM(Shipment_Data[[#This Row],[DATE]],2)</f>
        <v>9</v>
      </c>
      <c r="V3848" s="6">
        <f>SUBTOTAL(103,Shipment_Data[[#This Row],[DATE]])</f>
        <v>1</v>
      </c>
      <c r="W38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849" spans="1:23" x14ac:dyDescent="0.25">
      <c r="A3849" s="1">
        <v>46079</v>
      </c>
      <c r="B3849" t="s">
        <v>4695</v>
      </c>
      <c r="D3849" t="s">
        <v>4696</v>
      </c>
      <c r="E3849">
        <v>1</v>
      </c>
      <c r="G3849">
        <v>141115</v>
      </c>
      <c r="H3849" s="7">
        <v>85074.3</v>
      </c>
      <c r="I3849" t="s">
        <v>20</v>
      </c>
      <c r="J3849" t="s">
        <v>91</v>
      </c>
      <c r="K3849" t="s">
        <v>92</v>
      </c>
      <c r="L3849" s="2">
        <v>0.4826388888888889</v>
      </c>
      <c r="M3849" s="2">
        <v>0.4826388888888889</v>
      </c>
      <c r="N3849" s="1">
        <v>46079</v>
      </c>
      <c r="O3849" t="s">
        <v>23</v>
      </c>
      <c r="S3849" t="s">
        <v>18994</v>
      </c>
      <c r="T384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3849" s="5">
        <f>WEEKNUM(Shipment_Data[[#This Row],[DATE]],2)</f>
        <v>9</v>
      </c>
      <c r="V3849" s="6">
        <f>SUBTOTAL(103,Shipment_Data[[#This Row],[DATE]])</f>
        <v>1</v>
      </c>
      <c r="W38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850" spans="1:23" x14ac:dyDescent="0.25">
      <c r="A3850" s="1">
        <v>46079</v>
      </c>
      <c r="B3850" t="s">
        <v>4695</v>
      </c>
      <c r="D3850" t="s">
        <v>4697</v>
      </c>
      <c r="E3850">
        <v>1</v>
      </c>
      <c r="G3850">
        <v>141117</v>
      </c>
      <c r="H3850" s="7">
        <v>138303</v>
      </c>
      <c r="I3850" t="s">
        <v>20</v>
      </c>
      <c r="J3850" t="s">
        <v>91</v>
      </c>
      <c r="K3850" t="s">
        <v>92</v>
      </c>
      <c r="L3850" s="2">
        <v>0.4826388888888889</v>
      </c>
      <c r="M3850" s="2">
        <v>0.4826388888888889</v>
      </c>
      <c r="N3850" s="1">
        <v>46079</v>
      </c>
      <c r="O3850" t="s">
        <v>23</v>
      </c>
      <c r="S3850" t="s">
        <v>18994</v>
      </c>
      <c r="T385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3850" s="5">
        <f>WEEKNUM(Shipment_Data[[#This Row],[DATE]],2)</f>
        <v>9</v>
      </c>
      <c r="V3850" s="6">
        <f>SUBTOTAL(103,Shipment_Data[[#This Row],[DATE]])</f>
        <v>1</v>
      </c>
      <c r="W38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851" spans="1:23" x14ac:dyDescent="0.25">
      <c r="A3851" s="1">
        <v>46079</v>
      </c>
      <c r="B3851" t="s">
        <v>2906</v>
      </c>
      <c r="D3851" t="s">
        <v>4698</v>
      </c>
      <c r="E3851">
        <v>1</v>
      </c>
      <c r="G3851">
        <v>141063</v>
      </c>
      <c r="H3851" s="7">
        <v>218481.7</v>
      </c>
      <c r="I3851" t="s">
        <v>20</v>
      </c>
      <c r="J3851" t="s">
        <v>75</v>
      </c>
      <c r="K3851" t="s">
        <v>76</v>
      </c>
      <c r="L3851" s="2">
        <v>0.41666666666666669</v>
      </c>
      <c r="M3851" s="2">
        <v>0.47222222222222221</v>
      </c>
      <c r="N3851" s="1">
        <v>46079</v>
      </c>
      <c r="O3851" t="s">
        <v>23</v>
      </c>
      <c r="S3851" t="s">
        <v>18994</v>
      </c>
      <c r="T385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5.5555555554747116E-2</v>
      </c>
      <c r="U3851" s="5">
        <f>WEEKNUM(Shipment_Data[[#This Row],[DATE]],2)</f>
        <v>9</v>
      </c>
      <c r="V3851" s="6">
        <f>SUBTOTAL(103,Shipment_Data[[#This Row],[DATE]])</f>
        <v>1</v>
      </c>
      <c r="W38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852" spans="1:23" x14ac:dyDescent="0.25">
      <c r="A3852" s="1">
        <v>46080</v>
      </c>
      <c r="B3852" t="s">
        <v>897</v>
      </c>
      <c r="D3852" t="s">
        <v>4699</v>
      </c>
      <c r="E3852">
        <v>3</v>
      </c>
      <c r="G3852">
        <v>141180</v>
      </c>
      <c r="H3852" s="7">
        <v>951485.05</v>
      </c>
      <c r="I3852" t="s">
        <v>20</v>
      </c>
      <c r="J3852" t="s">
        <v>170</v>
      </c>
      <c r="K3852" t="s">
        <v>171</v>
      </c>
      <c r="L3852" s="2">
        <v>0.4861111111111111</v>
      </c>
      <c r="M3852" s="2">
        <v>0.51111111111111107</v>
      </c>
      <c r="N3852" s="1">
        <v>46080</v>
      </c>
      <c r="O3852" t="s">
        <v>23</v>
      </c>
      <c r="S3852" t="s">
        <v>18994</v>
      </c>
      <c r="T385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2.5000000001455192E-2</v>
      </c>
      <c r="U3852" s="5">
        <f>WEEKNUM(Shipment_Data[[#This Row],[DATE]],2)</f>
        <v>9</v>
      </c>
      <c r="V3852" s="6">
        <f>SUBTOTAL(103,Shipment_Data[[#This Row],[DATE]])</f>
        <v>1</v>
      </c>
      <c r="W38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853" spans="1:23" x14ac:dyDescent="0.25">
      <c r="A3853" s="1">
        <v>46080</v>
      </c>
      <c r="B3853" t="s">
        <v>897</v>
      </c>
      <c r="D3853" t="s">
        <v>4700</v>
      </c>
      <c r="E3853">
        <v>3</v>
      </c>
      <c r="G3853">
        <v>141178</v>
      </c>
      <c r="H3853" s="7">
        <v>1087903.01</v>
      </c>
      <c r="I3853" t="s">
        <v>20</v>
      </c>
      <c r="J3853" t="s">
        <v>170</v>
      </c>
      <c r="K3853" t="s">
        <v>171</v>
      </c>
      <c r="L3853" s="2">
        <v>0.4861111111111111</v>
      </c>
      <c r="M3853" s="2">
        <v>0.51111111111111107</v>
      </c>
      <c r="N3853" s="1">
        <v>46080</v>
      </c>
      <c r="O3853" t="s">
        <v>23</v>
      </c>
      <c r="S3853" t="s">
        <v>18994</v>
      </c>
      <c r="T385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2.5000000001455192E-2</v>
      </c>
      <c r="U3853" s="5">
        <f>WEEKNUM(Shipment_Data[[#This Row],[DATE]],2)</f>
        <v>9</v>
      </c>
      <c r="V3853" s="6">
        <f>SUBTOTAL(103,Shipment_Data[[#This Row],[DATE]])</f>
        <v>1</v>
      </c>
      <c r="W38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854" spans="1:23" x14ac:dyDescent="0.25">
      <c r="A3854" s="1">
        <v>46080</v>
      </c>
      <c r="B3854" t="s">
        <v>897</v>
      </c>
      <c r="D3854" t="s">
        <v>4701</v>
      </c>
      <c r="E3854">
        <v>1</v>
      </c>
      <c r="G3854">
        <v>141178</v>
      </c>
      <c r="H3854" s="7">
        <v>132692.65</v>
      </c>
      <c r="I3854" t="s">
        <v>20</v>
      </c>
      <c r="J3854" t="s">
        <v>170</v>
      </c>
      <c r="K3854" t="s">
        <v>171</v>
      </c>
      <c r="L3854" s="2">
        <v>0.4861111111111111</v>
      </c>
      <c r="M3854" s="2">
        <v>0.51111111111111107</v>
      </c>
      <c r="N3854" s="1">
        <v>46080</v>
      </c>
      <c r="O3854" t="s">
        <v>23</v>
      </c>
      <c r="S3854" t="s">
        <v>18994</v>
      </c>
      <c r="T385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2.5000000001455192E-2</v>
      </c>
      <c r="U3854" s="5">
        <f>WEEKNUM(Shipment_Data[[#This Row],[DATE]],2)</f>
        <v>9</v>
      </c>
      <c r="V3854" s="6">
        <f>SUBTOTAL(103,Shipment_Data[[#This Row],[DATE]])</f>
        <v>1</v>
      </c>
      <c r="W38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855" spans="1:23" x14ac:dyDescent="0.25">
      <c r="A3855" s="1">
        <v>46080</v>
      </c>
      <c r="B3855" t="s">
        <v>897</v>
      </c>
      <c r="D3855" t="s">
        <v>4702</v>
      </c>
      <c r="E3855">
        <v>1</v>
      </c>
      <c r="G3855">
        <v>141200</v>
      </c>
      <c r="H3855" s="7">
        <v>244190.95</v>
      </c>
      <c r="I3855" t="s">
        <v>20</v>
      </c>
      <c r="J3855" t="s">
        <v>170</v>
      </c>
      <c r="K3855" t="s">
        <v>171</v>
      </c>
      <c r="L3855" s="2">
        <v>0.4861111111111111</v>
      </c>
      <c r="M3855" s="2">
        <v>0.51111111111111107</v>
      </c>
      <c r="N3855" s="1">
        <v>46080</v>
      </c>
      <c r="O3855" t="s">
        <v>23</v>
      </c>
      <c r="S3855" t="s">
        <v>18994</v>
      </c>
      <c r="T385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2.5000000001455192E-2</v>
      </c>
      <c r="U3855" s="5">
        <f>WEEKNUM(Shipment_Data[[#This Row],[DATE]],2)</f>
        <v>9</v>
      </c>
      <c r="V3855" s="6">
        <f>SUBTOTAL(103,Shipment_Data[[#This Row],[DATE]])</f>
        <v>1</v>
      </c>
      <c r="W38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856" spans="1:23" x14ac:dyDescent="0.25">
      <c r="A3856" s="1">
        <v>46080</v>
      </c>
      <c r="B3856" t="s">
        <v>897</v>
      </c>
      <c r="D3856" t="s">
        <v>4703</v>
      </c>
      <c r="E3856">
        <v>1</v>
      </c>
      <c r="G3856">
        <v>141193</v>
      </c>
      <c r="H3856" s="7">
        <v>18770.400000000001</v>
      </c>
      <c r="I3856" t="s">
        <v>20</v>
      </c>
      <c r="J3856" t="s">
        <v>170</v>
      </c>
      <c r="K3856" t="s">
        <v>171</v>
      </c>
      <c r="L3856" s="2">
        <v>0.4861111111111111</v>
      </c>
      <c r="M3856" s="2">
        <v>0.51111111111111107</v>
      </c>
      <c r="N3856" s="1">
        <v>46080</v>
      </c>
      <c r="O3856" t="s">
        <v>23</v>
      </c>
      <c r="S3856" t="s">
        <v>18994</v>
      </c>
      <c r="T385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2.5000000001455192E-2</v>
      </c>
      <c r="U3856" s="5">
        <f>WEEKNUM(Shipment_Data[[#This Row],[DATE]],2)</f>
        <v>9</v>
      </c>
      <c r="V3856" s="6">
        <f>SUBTOTAL(103,Shipment_Data[[#This Row],[DATE]])</f>
        <v>1</v>
      </c>
      <c r="W38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857" spans="1:23" x14ac:dyDescent="0.25">
      <c r="A3857" s="1">
        <v>46080</v>
      </c>
      <c r="B3857" t="s">
        <v>4704</v>
      </c>
      <c r="D3857" t="s">
        <v>4705</v>
      </c>
      <c r="E3857">
        <v>1</v>
      </c>
      <c r="G3857" t="s">
        <v>4706</v>
      </c>
      <c r="H3857" s="7">
        <v>481908.8</v>
      </c>
      <c r="I3857" t="s">
        <v>20</v>
      </c>
      <c r="J3857" t="s">
        <v>170</v>
      </c>
      <c r="K3857" t="s">
        <v>171</v>
      </c>
      <c r="L3857" s="2">
        <v>0.4861111111111111</v>
      </c>
      <c r="M3857" s="2">
        <v>0.52847222222222223</v>
      </c>
      <c r="N3857" s="1">
        <v>46080</v>
      </c>
      <c r="O3857" t="s">
        <v>23</v>
      </c>
      <c r="S3857" t="s">
        <v>18994</v>
      </c>
      <c r="T38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4.2361111110949423E-2</v>
      </c>
      <c r="U3857" s="5">
        <f>WEEKNUM(Shipment_Data[[#This Row],[DATE]],2)</f>
        <v>9</v>
      </c>
      <c r="V3857" s="6">
        <f>SUBTOTAL(103,Shipment_Data[[#This Row],[DATE]])</f>
        <v>1</v>
      </c>
      <c r="W38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858" spans="1:23" x14ac:dyDescent="0.25">
      <c r="A3858" s="1">
        <v>46080</v>
      </c>
      <c r="B3858" t="s">
        <v>4704</v>
      </c>
      <c r="D3858" t="s">
        <v>4707</v>
      </c>
      <c r="E3858">
        <v>4</v>
      </c>
      <c r="G3858">
        <v>141163</v>
      </c>
      <c r="H3858" s="7">
        <v>2540221.0299999998</v>
      </c>
      <c r="I3858" t="s">
        <v>20</v>
      </c>
      <c r="J3858" t="s">
        <v>170</v>
      </c>
      <c r="K3858" t="s">
        <v>171</v>
      </c>
      <c r="L3858" s="2">
        <v>0.4861111111111111</v>
      </c>
      <c r="M3858" s="2">
        <v>0.52847222222222223</v>
      </c>
      <c r="N3858" s="1">
        <v>46080</v>
      </c>
      <c r="O3858" t="s">
        <v>23</v>
      </c>
      <c r="S3858" t="s">
        <v>18994</v>
      </c>
      <c r="T38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4.2361111110949423E-2</v>
      </c>
      <c r="U3858" s="5">
        <f>WEEKNUM(Shipment_Data[[#This Row],[DATE]],2)</f>
        <v>9</v>
      </c>
      <c r="V3858" s="6">
        <f>SUBTOTAL(103,Shipment_Data[[#This Row],[DATE]])</f>
        <v>1</v>
      </c>
      <c r="W38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859" spans="1:23" x14ac:dyDescent="0.25">
      <c r="A3859" s="1">
        <v>46080</v>
      </c>
      <c r="B3859" t="s">
        <v>4704</v>
      </c>
      <c r="D3859" t="s">
        <v>4708</v>
      </c>
      <c r="E3859">
        <v>3</v>
      </c>
      <c r="G3859">
        <v>141205</v>
      </c>
      <c r="H3859" s="7">
        <v>960912.07</v>
      </c>
      <c r="I3859" t="s">
        <v>20</v>
      </c>
      <c r="J3859" t="s">
        <v>170</v>
      </c>
      <c r="K3859" t="s">
        <v>171</v>
      </c>
      <c r="L3859" s="2">
        <v>0.4861111111111111</v>
      </c>
      <c r="M3859" s="2">
        <v>0.52847222222222223</v>
      </c>
      <c r="N3859" s="1">
        <v>46080</v>
      </c>
      <c r="O3859" t="s">
        <v>23</v>
      </c>
      <c r="S3859" t="s">
        <v>18994</v>
      </c>
      <c r="T385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4.2361111110949423E-2</v>
      </c>
      <c r="U3859" s="5">
        <f>WEEKNUM(Shipment_Data[[#This Row],[DATE]],2)</f>
        <v>9</v>
      </c>
      <c r="V3859" s="6">
        <f>SUBTOTAL(103,Shipment_Data[[#This Row],[DATE]])</f>
        <v>1</v>
      </c>
      <c r="W38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860" spans="1:23" x14ac:dyDescent="0.25">
      <c r="A3860" s="1">
        <v>46080</v>
      </c>
      <c r="B3860" t="s">
        <v>4704</v>
      </c>
      <c r="D3860" t="s">
        <v>4709</v>
      </c>
      <c r="E3860">
        <v>3</v>
      </c>
      <c r="G3860">
        <v>141179</v>
      </c>
      <c r="H3860" s="7">
        <v>1020863.19</v>
      </c>
      <c r="I3860" t="s">
        <v>20</v>
      </c>
      <c r="J3860" t="s">
        <v>170</v>
      </c>
      <c r="K3860" t="s">
        <v>171</v>
      </c>
      <c r="L3860" s="2">
        <v>0.4861111111111111</v>
      </c>
      <c r="M3860" s="2">
        <v>0.52847222222222223</v>
      </c>
      <c r="N3860" s="1">
        <v>46080</v>
      </c>
      <c r="O3860" t="s">
        <v>23</v>
      </c>
      <c r="S3860" t="s">
        <v>18994</v>
      </c>
      <c r="T38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4.2361111110949423E-2</v>
      </c>
      <c r="U3860" s="5">
        <f>WEEKNUM(Shipment_Data[[#This Row],[DATE]],2)</f>
        <v>9</v>
      </c>
      <c r="V3860" s="6">
        <f>SUBTOTAL(103,Shipment_Data[[#This Row],[DATE]])</f>
        <v>1</v>
      </c>
      <c r="W38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861" spans="1:23" x14ac:dyDescent="0.25">
      <c r="A3861" s="1">
        <v>46080</v>
      </c>
      <c r="B3861" t="s">
        <v>4704</v>
      </c>
      <c r="D3861" t="s">
        <v>4710</v>
      </c>
      <c r="E3861">
        <v>2</v>
      </c>
      <c r="G3861">
        <v>141202</v>
      </c>
      <c r="H3861" s="7">
        <v>620585.02</v>
      </c>
      <c r="I3861" t="s">
        <v>20</v>
      </c>
      <c r="J3861" t="s">
        <v>170</v>
      </c>
      <c r="K3861" t="s">
        <v>171</v>
      </c>
      <c r="L3861" s="2">
        <v>0.4861111111111111</v>
      </c>
      <c r="M3861" s="2">
        <v>0.52847222222222223</v>
      </c>
      <c r="N3861" s="1">
        <v>46080</v>
      </c>
      <c r="O3861" t="s">
        <v>23</v>
      </c>
      <c r="S3861" t="s">
        <v>18994</v>
      </c>
      <c r="T38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4.2361111110949423E-2</v>
      </c>
      <c r="U3861" s="5">
        <f>WEEKNUM(Shipment_Data[[#This Row],[DATE]],2)</f>
        <v>9</v>
      </c>
      <c r="V3861" s="6">
        <f>SUBTOTAL(103,Shipment_Data[[#This Row],[DATE]])</f>
        <v>1</v>
      </c>
      <c r="W38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862" spans="1:23" x14ac:dyDescent="0.25">
      <c r="A3862" s="1">
        <v>46080</v>
      </c>
      <c r="B3862" t="s">
        <v>4704</v>
      </c>
      <c r="D3862" t="s">
        <v>4711</v>
      </c>
      <c r="E3862">
        <v>1</v>
      </c>
      <c r="G3862">
        <v>141179</v>
      </c>
      <c r="H3862" s="7">
        <v>250375.4</v>
      </c>
      <c r="I3862" t="s">
        <v>20</v>
      </c>
      <c r="J3862" t="s">
        <v>170</v>
      </c>
      <c r="K3862" t="s">
        <v>171</v>
      </c>
      <c r="L3862" s="2">
        <v>0.4861111111111111</v>
      </c>
      <c r="M3862" s="2">
        <v>0.52847222222222223</v>
      </c>
      <c r="N3862" s="1">
        <v>46080</v>
      </c>
      <c r="O3862" t="s">
        <v>23</v>
      </c>
      <c r="S3862" t="s">
        <v>18994</v>
      </c>
      <c r="T38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4.2361111110949423E-2</v>
      </c>
      <c r="U3862" s="5">
        <f>WEEKNUM(Shipment_Data[[#This Row],[DATE]],2)</f>
        <v>9</v>
      </c>
      <c r="V3862" s="6">
        <f>SUBTOTAL(103,Shipment_Data[[#This Row],[DATE]])</f>
        <v>1</v>
      </c>
      <c r="W38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863" spans="1:23" x14ac:dyDescent="0.25">
      <c r="A3863" s="1">
        <v>46080</v>
      </c>
      <c r="B3863" t="s">
        <v>2061</v>
      </c>
      <c r="D3863" t="s">
        <v>4652</v>
      </c>
      <c r="E3863">
        <v>1</v>
      </c>
      <c r="G3863">
        <v>141050</v>
      </c>
      <c r="H3863" s="7">
        <v>246701</v>
      </c>
      <c r="I3863" t="s">
        <v>20</v>
      </c>
      <c r="J3863" t="s">
        <v>75</v>
      </c>
      <c r="K3863" t="s">
        <v>76</v>
      </c>
      <c r="L3863" s="2">
        <v>0.51388888888888884</v>
      </c>
      <c r="M3863" s="2"/>
      <c r="N3863" s="1">
        <v>46080</v>
      </c>
      <c r="O3863" t="s">
        <v>144</v>
      </c>
      <c r="S3863" t="s">
        <v>18994</v>
      </c>
      <c r="T3863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3863" s="5">
        <f>WEEKNUM(Shipment_Data[[#This Row],[DATE]],2)</f>
        <v>9</v>
      </c>
      <c r="V3863" s="6">
        <f>SUBTOTAL(103,Shipment_Data[[#This Row],[DATE]])</f>
        <v>1</v>
      </c>
      <c r="W38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864" spans="1:23" x14ac:dyDescent="0.25">
      <c r="A3864" s="1">
        <v>46080</v>
      </c>
      <c r="B3864" t="s">
        <v>2397</v>
      </c>
      <c r="D3864" t="s">
        <v>4712</v>
      </c>
      <c r="E3864">
        <v>1</v>
      </c>
      <c r="G3864">
        <v>141123</v>
      </c>
      <c r="H3864" s="7">
        <v>62400</v>
      </c>
      <c r="I3864" t="s">
        <v>20</v>
      </c>
      <c r="J3864" t="s">
        <v>75</v>
      </c>
      <c r="K3864" t="s">
        <v>76</v>
      </c>
      <c r="L3864" s="2">
        <v>0.51388888888888884</v>
      </c>
      <c r="M3864" s="2">
        <v>0.6479166666666667</v>
      </c>
      <c r="N3864" s="1">
        <v>46080</v>
      </c>
      <c r="O3864" t="s">
        <v>23</v>
      </c>
      <c r="S3864" t="s">
        <v>18994</v>
      </c>
      <c r="T38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0.13402777777810115</v>
      </c>
      <c r="U3864" s="5">
        <f>WEEKNUM(Shipment_Data[[#This Row],[DATE]],2)</f>
        <v>9</v>
      </c>
      <c r="V3864" s="6">
        <f>SUBTOTAL(103,Shipment_Data[[#This Row],[DATE]])</f>
        <v>1</v>
      </c>
      <c r="W38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865" spans="1:23" x14ac:dyDescent="0.25">
      <c r="A3865" s="1">
        <v>46080</v>
      </c>
      <c r="B3865" t="s">
        <v>4713</v>
      </c>
      <c r="D3865" t="s">
        <v>4714</v>
      </c>
      <c r="E3865">
        <v>1</v>
      </c>
      <c r="G3865">
        <v>140949</v>
      </c>
      <c r="H3865" s="7">
        <v>232881</v>
      </c>
      <c r="I3865" t="s">
        <v>20</v>
      </c>
      <c r="J3865" t="s">
        <v>75</v>
      </c>
      <c r="K3865" t="s">
        <v>76</v>
      </c>
      <c r="L3865" s="2">
        <v>0.51388888888888884</v>
      </c>
      <c r="M3865" s="2">
        <v>0.60138888888888886</v>
      </c>
      <c r="N3865" s="1">
        <v>46080</v>
      </c>
      <c r="O3865" t="s">
        <v>23</v>
      </c>
      <c r="S3865" t="s">
        <v>18994</v>
      </c>
      <c r="T38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8.7500000001455192E-2</v>
      </c>
      <c r="U3865" s="5">
        <f>WEEKNUM(Shipment_Data[[#This Row],[DATE]],2)</f>
        <v>9</v>
      </c>
      <c r="V3865" s="6">
        <f>SUBTOTAL(103,Shipment_Data[[#This Row],[DATE]])</f>
        <v>1</v>
      </c>
      <c r="W38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866" spans="1:23" x14ac:dyDescent="0.25">
      <c r="A3866" s="1">
        <v>46080</v>
      </c>
      <c r="B3866" t="s">
        <v>55</v>
      </c>
      <c r="D3866" t="s">
        <v>4715</v>
      </c>
      <c r="E3866">
        <v>1</v>
      </c>
      <c r="G3866">
        <v>141139</v>
      </c>
      <c r="H3866" s="7">
        <v>160264.91</v>
      </c>
      <c r="I3866" t="s">
        <v>20</v>
      </c>
      <c r="J3866" t="s">
        <v>75</v>
      </c>
      <c r="K3866" t="s">
        <v>76</v>
      </c>
      <c r="L3866" s="2">
        <v>0.51388888888888884</v>
      </c>
      <c r="M3866" s="2">
        <v>0.58263888888888893</v>
      </c>
      <c r="N3866" s="1">
        <v>46080</v>
      </c>
      <c r="O3866" t="s">
        <v>23</v>
      </c>
      <c r="S3866" t="s">
        <v>18994</v>
      </c>
      <c r="T38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6.8749999998544808E-2</v>
      </c>
      <c r="U3866" s="5">
        <f>WEEKNUM(Shipment_Data[[#This Row],[DATE]],2)</f>
        <v>9</v>
      </c>
      <c r="V3866" s="6">
        <f>SUBTOTAL(103,Shipment_Data[[#This Row],[DATE]])</f>
        <v>1</v>
      </c>
      <c r="W38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867" spans="1:23" x14ac:dyDescent="0.25">
      <c r="A3867" s="1">
        <v>46080</v>
      </c>
      <c r="B3867" t="s">
        <v>55</v>
      </c>
      <c r="D3867" t="s">
        <v>4716</v>
      </c>
      <c r="E3867">
        <v>1</v>
      </c>
      <c r="G3867">
        <v>141114</v>
      </c>
      <c r="H3867" s="7">
        <v>53053</v>
      </c>
      <c r="I3867" t="s">
        <v>20</v>
      </c>
      <c r="J3867" t="s">
        <v>75</v>
      </c>
      <c r="K3867" t="s">
        <v>76</v>
      </c>
      <c r="L3867" s="2">
        <v>0.51388888888888884</v>
      </c>
      <c r="M3867" s="2">
        <v>0.58263888888888893</v>
      </c>
      <c r="N3867" s="1">
        <v>46080</v>
      </c>
      <c r="O3867" t="s">
        <v>23</v>
      </c>
      <c r="S3867" t="s">
        <v>18994</v>
      </c>
      <c r="T38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6.8749999998544808E-2</v>
      </c>
      <c r="U3867" s="5">
        <f>WEEKNUM(Shipment_Data[[#This Row],[DATE]],2)</f>
        <v>9</v>
      </c>
      <c r="V3867" s="6">
        <f>SUBTOTAL(103,Shipment_Data[[#This Row],[DATE]])</f>
        <v>1</v>
      </c>
      <c r="W38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868" spans="1:23" x14ac:dyDescent="0.25">
      <c r="A3868" s="1">
        <v>46080</v>
      </c>
      <c r="B3868" t="s">
        <v>1344</v>
      </c>
      <c r="D3868" t="s">
        <v>4717</v>
      </c>
      <c r="E3868">
        <v>1</v>
      </c>
      <c r="G3868">
        <v>141075</v>
      </c>
      <c r="H3868" s="7">
        <v>149022.06</v>
      </c>
      <c r="I3868" t="s">
        <v>20</v>
      </c>
      <c r="J3868" t="s">
        <v>75</v>
      </c>
      <c r="K3868" t="s">
        <v>76</v>
      </c>
      <c r="L3868" s="2">
        <v>0.51388888888888884</v>
      </c>
      <c r="M3868" s="2">
        <v>0.54166666666666663</v>
      </c>
      <c r="N3868" s="1">
        <v>46080</v>
      </c>
      <c r="O3868" t="s">
        <v>23</v>
      </c>
      <c r="S3868" t="s">
        <v>18994</v>
      </c>
      <c r="T38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2.7777777773735579E-2</v>
      </c>
      <c r="U3868" s="5">
        <f>WEEKNUM(Shipment_Data[[#This Row],[DATE]],2)</f>
        <v>9</v>
      </c>
      <c r="V3868" s="6">
        <f>SUBTOTAL(103,Shipment_Data[[#This Row],[DATE]])</f>
        <v>1</v>
      </c>
      <c r="W38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869" spans="1:23" x14ac:dyDescent="0.25">
      <c r="A3869" s="1">
        <v>46080</v>
      </c>
      <c r="B3869" t="s">
        <v>4704</v>
      </c>
      <c r="D3869" t="s">
        <v>4718</v>
      </c>
      <c r="E3869">
        <v>3</v>
      </c>
      <c r="G3869" t="s">
        <v>4719</v>
      </c>
      <c r="H3869" s="7">
        <v>2923197.77</v>
      </c>
      <c r="I3869" t="s">
        <v>20</v>
      </c>
      <c r="J3869" t="s">
        <v>97</v>
      </c>
      <c r="K3869" t="s">
        <v>98</v>
      </c>
      <c r="L3869" s="2">
        <v>0.625</v>
      </c>
      <c r="M3869" s="2">
        <v>0.65694444444444444</v>
      </c>
      <c r="N3869" s="1">
        <v>46080</v>
      </c>
      <c r="O3869" t="s">
        <v>23</v>
      </c>
      <c r="S3869" t="s">
        <v>18994</v>
      </c>
      <c r="T386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3.1944444446708076E-2</v>
      </c>
      <c r="U3869" s="5">
        <f>WEEKNUM(Shipment_Data[[#This Row],[DATE]],2)</f>
        <v>9</v>
      </c>
      <c r="V3869" s="6">
        <f>SUBTOTAL(103,Shipment_Data[[#This Row],[DATE]])</f>
        <v>1</v>
      </c>
      <c r="W38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870" spans="1:23" x14ac:dyDescent="0.25">
      <c r="A3870" s="1">
        <v>46080</v>
      </c>
      <c r="B3870" t="s">
        <v>3413</v>
      </c>
      <c r="D3870" t="s">
        <v>4720</v>
      </c>
      <c r="E3870">
        <v>4</v>
      </c>
      <c r="G3870">
        <v>141070</v>
      </c>
      <c r="H3870" s="7">
        <v>472416</v>
      </c>
      <c r="I3870" t="s">
        <v>20</v>
      </c>
      <c r="J3870" t="s">
        <v>97</v>
      </c>
      <c r="K3870" t="s">
        <v>98</v>
      </c>
      <c r="L3870" s="2">
        <v>0.625</v>
      </c>
      <c r="M3870" s="2">
        <v>0.77916666666666667</v>
      </c>
      <c r="N3870" s="1">
        <v>46080</v>
      </c>
      <c r="O3870" t="s">
        <v>23</v>
      </c>
      <c r="S3870" t="s">
        <v>18994</v>
      </c>
      <c r="T38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0.15416666666715173</v>
      </c>
      <c r="U3870" s="5">
        <f>WEEKNUM(Shipment_Data[[#This Row],[DATE]],2)</f>
        <v>9</v>
      </c>
      <c r="V3870" s="6">
        <f>SUBTOTAL(103,Shipment_Data[[#This Row],[DATE]])</f>
        <v>1</v>
      </c>
      <c r="W38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871" spans="1:23" x14ac:dyDescent="0.25">
      <c r="A3871" s="1">
        <v>46080</v>
      </c>
      <c r="B3871" t="s">
        <v>4721</v>
      </c>
      <c r="D3871" t="s">
        <v>4722</v>
      </c>
      <c r="E3871">
        <v>2</v>
      </c>
      <c r="G3871">
        <v>141068</v>
      </c>
      <c r="H3871" s="7">
        <v>1155112.18</v>
      </c>
      <c r="I3871" t="s">
        <v>20</v>
      </c>
      <c r="J3871" t="s">
        <v>97</v>
      </c>
      <c r="K3871" t="s">
        <v>98</v>
      </c>
      <c r="L3871" s="2">
        <v>0.625</v>
      </c>
      <c r="M3871" s="2">
        <v>0.68888888888888888</v>
      </c>
      <c r="N3871" s="1">
        <v>46080</v>
      </c>
      <c r="O3871" t="s">
        <v>23</v>
      </c>
      <c r="S3871" t="s">
        <v>18994</v>
      </c>
      <c r="T387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6.3888888886140194E-2</v>
      </c>
      <c r="U3871" s="5">
        <f>WEEKNUM(Shipment_Data[[#This Row],[DATE]],2)</f>
        <v>9</v>
      </c>
      <c r="V3871" s="6">
        <f>SUBTOTAL(103,Shipment_Data[[#This Row],[DATE]])</f>
        <v>1</v>
      </c>
      <c r="W38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872" spans="1:23" x14ac:dyDescent="0.25">
      <c r="A3872" s="1">
        <v>46080</v>
      </c>
      <c r="B3872" t="s">
        <v>4704</v>
      </c>
      <c r="D3872" t="s">
        <v>4723</v>
      </c>
      <c r="E3872">
        <v>4</v>
      </c>
      <c r="G3872" t="s">
        <v>4724</v>
      </c>
      <c r="H3872" s="7">
        <v>487115.82</v>
      </c>
      <c r="I3872" t="s">
        <v>20</v>
      </c>
      <c r="J3872" t="s">
        <v>97</v>
      </c>
      <c r="K3872" t="s">
        <v>98</v>
      </c>
      <c r="L3872" s="2">
        <v>0.625</v>
      </c>
      <c r="M3872" s="2">
        <v>0.65694444444444444</v>
      </c>
      <c r="N3872" s="1">
        <v>46080</v>
      </c>
      <c r="O3872" t="s">
        <v>23</v>
      </c>
      <c r="S3872" t="s">
        <v>18994</v>
      </c>
      <c r="T38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3.1944444446708076E-2</v>
      </c>
      <c r="U3872" s="5">
        <f>WEEKNUM(Shipment_Data[[#This Row],[DATE]],2)</f>
        <v>9</v>
      </c>
      <c r="V3872" s="6">
        <f>SUBTOTAL(103,Shipment_Data[[#This Row],[DATE]])</f>
        <v>1</v>
      </c>
      <c r="W38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873" spans="1:23" x14ac:dyDescent="0.25">
      <c r="A3873" s="1">
        <v>46080</v>
      </c>
      <c r="B3873" t="s">
        <v>2997</v>
      </c>
      <c r="D3873" t="s">
        <v>4725</v>
      </c>
      <c r="E3873">
        <v>1</v>
      </c>
      <c r="G3873">
        <v>141108</v>
      </c>
      <c r="H3873" s="7">
        <v>160244.62</v>
      </c>
      <c r="I3873" t="s">
        <v>20</v>
      </c>
      <c r="J3873" t="s">
        <v>209</v>
      </c>
      <c r="K3873" t="s">
        <v>210</v>
      </c>
      <c r="L3873" s="2">
        <v>0.54166666666666663</v>
      </c>
      <c r="M3873" s="2">
        <v>0.61736111111111114</v>
      </c>
      <c r="N3873" s="1">
        <v>46080</v>
      </c>
      <c r="O3873" t="s">
        <v>23</v>
      </c>
      <c r="S3873" t="s">
        <v>18994</v>
      </c>
      <c r="T38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7.5694444443797693E-2</v>
      </c>
      <c r="U3873" s="5">
        <f>WEEKNUM(Shipment_Data[[#This Row],[DATE]],2)</f>
        <v>9</v>
      </c>
      <c r="V3873" s="6">
        <f>SUBTOTAL(103,Shipment_Data[[#This Row],[DATE]])</f>
        <v>1</v>
      </c>
      <c r="W38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874" spans="1:23" x14ac:dyDescent="0.25">
      <c r="A3874" s="1">
        <v>46080</v>
      </c>
      <c r="B3874" t="s">
        <v>2997</v>
      </c>
      <c r="D3874" t="s">
        <v>4726</v>
      </c>
      <c r="E3874">
        <v>1</v>
      </c>
      <c r="G3874">
        <v>141158</v>
      </c>
      <c r="H3874" s="7">
        <v>67614.960000000006</v>
      </c>
      <c r="I3874" t="s">
        <v>20</v>
      </c>
      <c r="J3874" t="s">
        <v>209</v>
      </c>
      <c r="K3874" t="s">
        <v>210</v>
      </c>
      <c r="L3874" s="2">
        <v>0.54166666666666663</v>
      </c>
      <c r="M3874" s="2">
        <v>0.61736111111111114</v>
      </c>
      <c r="N3874" s="1">
        <v>46080</v>
      </c>
      <c r="O3874" t="s">
        <v>23</v>
      </c>
      <c r="S3874" t="s">
        <v>18994</v>
      </c>
      <c r="T38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7.5694444443797693E-2</v>
      </c>
      <c r="U3874" s="5">
        <f>WEEKNUM(Shipment_Data[[#This Row],[DATE]],2)</f>
        <v>9</v>
      </c>
      <c r="V3874" s="6">
        <f>SUBTOTAL(103,Shipment_Data[[#This Row],[DATE]])</f>
        <v>1</v>
      </c>
      <c r="W38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875" spans="1:23" x14ac:dyDescent="0.25">
      <c r="A3875" s="1">
        <v>46080</v>
      </c>
      <c r="B3875" t="s">
        <v>743</v>
      </c>
      <c r="D3875" t="s">
        <v>4727</v>
      </c>
      <c r="E3875">
        <v>1</v>
      </c>
      <c r="G3875">
        <v>141270</v>
      </c>
      <c r="H3875" s="7">
        <v>15370.35</v>
      </c>
      <c r="I3875" t="s">
        <v>20</v>
      </c>
      <c r="J3875" t="s">
        <v>209</v>
      </c>
      <c r="K3875" t="s">
        <v>210</v>
      </c>
      <c r="L3875" s="2">
        <v>0.54166666666666663</v>
      </c>
      <c r="M3875" s="2">
        <v>0.62847222222222221</v>
      </c>
      <c r="N3875" s="1">
        <v>46080</v>
      </c>
      <c r="O3875" t="s">
        <v>23</v>
      </c>
      <c r="S3875" t="s">
        <v>18994</v>
      </c>
      <c r="T38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8.6805555554747116E-2</v>
      </c>
      <c r="U3875" s="5">
        <f>WEEKNUM(Shipment_Data[[#This Row],[DATE]],2)</f>
        <v>9</v>
      </c>
      <c r="V3875" s="6">
        <f>SUBTOTAL(103,Shipment_Data[[#This Row],[DATE]])</f>
        <v>1</v>
      </c>
      <c r="W38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876" spans="1:23" x14ac:dyDescent="0.25">
      <c r="A3876" s="1">
        <v>46080</v>
      </c>
      <c r="B3876" t="s">
        <v>743</v>
      </c>
      <c r="D3876" t="s">
        <v>4728</v>
      </c>
      <c r="E3876">
        <v>1</v>
      </c>
      <c r="G3876">
        <v>141142</v>
      </c>
      <c r="H3876" s="7">
        <v>175772.75</v>
      </c>
      <c r="I3876" t="s">
        <v>20</v>
      </c>
      <c r="J3876" t="s">
        <v>209</v>
      </c>
      <c r="K3876" t="s">
        <v>210</v>
      </c>
      <c r="L3876" s="2">
        <v>0.54166666666666663</v>
      </c>
      <c r="M3876" s="2">
        <v>0.62847222222222221</v>
      </c>
      <c r="N3876" s="1">
        <v>46080</v>
      </c>
      <c r="O3876" t="s">
        <v>23</v>
      </c>
      <c r="S3876" t="s">
        <v>18994</v>
      </c>
      <c r="T387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8.6805555554747116E-2</v>
      </c>
      <c r="U3876" s="5">
        <f>WEEKNUM(Shipment_Data[[#This Row],[DATE]],2)</f>
        <v>9</v>
      </c>
      <c r="V3876" s="6">
        <f>SUBTOTAL(103,Shipment_Data[[#This Row],[DATE]])</f>
        <v>1</v>
      </c>
      <c r="W38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877" spans="1:23" x14ac:dyDescent="0.25">
      <c r="A3877" s="1">
        <v>46080</v>
      </c>
      <c r="B3877" t="s">
        <v>1428</v>
      </c>
      <c r="D3877" t="s">
        <v>4729</v>
      </c>
      <c r="E3877">
        <v>1</v>
      </c>
      <c r="G3877">
        <v>141044</v>
      </c>
      <c r="H3877" s="7">
        <v>70951.679999999993</v>
      </c>
      <c r="I3877" t="s">
        <v>20</v>
      </c>
      <c r="J3877" t="s">
        <v>603</v>
      </c>
      <c r="K3877" t="s">
        <v>604</v>
      </c>
      <c r="L3877" s="2">
        <v>0.625</v>
      </c>
      <c r="M3877" s="2">
        <v>0.71180555555555558</v>
      </c>
      <c r="N3877" s="1">
        <v>46080</v>
      </c>
      <c r="O3877" t="s">
        <v>23</v>
      </c>
      <c r="S3877" t="s">
        <v>18994</v>
      </c>
      <c r="T387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8.6805555554747116E-2</v>
      </c>
      <c r="U3877" s="5">
        <f>WEEKNUM(Shipment_Data[[#This Row],[DATE]],2)</f>
        <v>9</v>
      </c>
      <c r="V3877" s="6">
        <f>SUBTOTAL(103,Shipment_Data[[#This Row],[DATE]])</f>
        <v>1</v>
      </c>
      <c r="W38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878" spans="1:23" x14ac:dyDescent="0.25">
      <c r="A3878" s="1">
        <v>46080</v>
      </c>
      <c r="B3878" t="s">
        <v>4730</v>
      </c>
      <c r="D3878" t="s">
        <v>4731</v>
      </c>
      <c r="E3878">
        <v>1</v>
      </c>
      <c r="G3878">
        <v>141191</v>
      </c>
      <c r="H3878" s="7">
        <v>156000</v>
      </c>
      <c r="I3878" t="s">
        <v>20</v>
      </c>
      <c r="J3878" t="s">
        <v>603</v>
      </c>
      <c r="K3878" t="s">
        <v>604</v>
      </c>
      <c r="L3878" s="2">
        <v>0.625</v>
      </c>
      <c r="M3878" s="2">
        <v>0.69097222222222221</v>
      </c>
      <c r="N3878" s="1">
        <v>46080</v>
      </c>
      <c r="O3878" t="s">
        <v>23</v>
      </c>
      <c r="S3878" t="s">
        <v>18994</v>
      </c>
      <c r="T387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6.5972222218988463E-2</v>
      </c>
      <c r="U3878" s="5">
        <f>WEEKNUM(Shipment_Data[[#This Row],[DATE]],2)</f>
        <v>9</v>
      </c>
      <c r="V3878" s="6">
        <f>SUBTOTAL(103,Shipment_Data[[#This Row],[DATE]])</f>
        <v>1</v>
      </c>
      <c r="W38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879" spans="1:23" x14ac:dyDescent="0.25">
      <c r="A3879" s="1">
        <v>46080</v>
      </c>
      <c r="B3879" t="s">
        <v>4730</v>
      </c>
      <c r="D3879" t="s">
        <v>4732</v>
      </c>
      <c r="E3879">
        <v>1</v>
      </c>
      <c r="G3879">
        <v>141219</v>
      </c>
      <c r="H3879" s="7">
        <v>48731.1</v>
      </c>
      <c r="I3879" t="s">
        <v>20</v>
      </c>
      <c r="J3879" t="s">
        <v>603</v>
      </c>
      <c r="K3879" t="s">
        <v>604</v>
      </c>
      <c r="L3879" s="2">
        <v>0.625</v>
      </c>
      <c r="M3879" s="2">
        <v>0.69097222222222221</v>
      </c>
      <c r="N3879" s="1">
        <v>46080</v>
      </c>
      <c r="O3879" t="s">
        <v>23</v>
      </c>
      <c r="S3879" t="s">
        <v>18994</v>
      </c>
      <c r="T387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6.5972222218988463E-2</v>
      </c>
      <c r="U3879" s="5">
        <f>WEEKNUM(Shipment_Data[[#This Row],[DATE]],2)</f>
        <v>9</v>
      </c>
      <c r="V3879" s="6">
        <f>SUBTOTAL(103,Shipment_Data[[#This Row],[DATE]])</f>
        <v>1</v>
      </c>
      <c r="W38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880" spans="1:23" x14ac:dyDescent="0.25">
      <c r="A3880" s="1">
        <v>46080</v>
      </c>
      <c r="B3880" t="s">
        <v>800</v>
      </c>
      <c r="D3880" t="s">
        <v>4733</v>
      </c>
      <c r="E3880">
        <v>1</v>
      </c>
      <c r="G3880">
        <v>141085</v>
      </c>
      <c r="H3880" s="7">
        <v>59950.06</v>
      </c>
      <c r="I3880" t="s">
        <v>20</v>
      </c>
      <c r="J3880" t="s">
        <v>603</v>
      </c>
      <c r="K3880" t="s">
        <v>604</v>
      </c>
      <c r="L3880" s="2">
        <v>0.625</v>
      </c>
      <c r="M3880" s="2">
        <v>0.77361111111111114</v>
      </c>
      <c r="N3880" s="1">
        <v>46080</v>
      </c>
      <c r="O3880" t="s">
        <v>23</v>
      </c>
      <c r="S3880" t="s">
        <v>18994</v>
      </c>
      <c r="T388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0.14861111110803904</v>
      </c>
      <c r="U3880" s="5">
        <f>WEEKNUM(Shipment_Data[[#This Row],[DATE]],2)</f>
        <v>9</v>
      </c>
      <c r="V3880" s="6">
        <f>SUBTOTAL(103,Shipment_Data[[#This Row],[DATE]])</f>
        <v>1</v>
      </c>
      <c r="W38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881" spans="1:23" x14ac:dyDescent="0.25">
      <c r="A3881" s="1">
        <v>46080</v>
      </c>
      <c r="B3881" t="s">
        <v>4734</v>
      </c>
      <c r="D3881" t="s">
        <v>4735</v>
      </c>
      <c r="E3881">
        <v>2</v>
      </c>
      <c r="G3881">
        <v>141130</v>
      </c>
      <c r="H3881" s="7">
        <v>75496.649999999994</v>
      </c>
      <c r="I3881" t="s">
        <v>20</v>
      </c>
      <c r="J3881" t="s">
        <v>603</v>
      </c>
      <c r="K3881" t="s">
        <v>604</v>
      </c>
      <c r="L3881" s="2">
        <v>0.625</v>
      </c>
      <c r="M3881" s="2">
        <v>0.65277777777777779</v>
      </c>
      <c r="N3881" s="1">
        <v>46080</v>
      </c>
      <c r="O3881" t="s">
        <v>23</v>
      </c>
      <c r="S3881" t="s">
        <v>18994</v>
      </c>
      <c r="T388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2.7777777781011537E-2</v>
      </c>
      <c r="U3881" s="5">
        <f>WEEKNUM(Shipment_Data[[#This Row],[DATE]],2)</f>
        <v>9</v>
      </c>
      <c r="V3881" s="6">
        <f>SUBTOTAL(103,Shipment_Data[[#This Row],[DATE]])</f>
        <v>1</v>
      </c>
      <c r="W38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882" spans="1:23" x14ac:dyDescent="0.25">
      <c r="A3882" s="1">
        <v>46080</v>
      </c>
      <c r="B3882" t="s">
        <v>3910</v>
      </c>
      <c r="D3882" t="s">
        <v>4736</v>
      </c>
      <c r="E3882">
        <v>5</v>
      </c>
      <c r="G3882">
        <v>141221</v>
      </c>
      <c r="H3882" s="7">
        <v>703989.88</v>
      </c>
      <c r="I3882" t="s">
        <v>20</v>
      </c>
      <c r="J3882" t="s">
        <v>603</v>
      </c>
      <c r="K3882" t="s">
        <v>604</v>
      </c>
      <c r="L3882" s="2">
        <v>0.625</v>
      </c>
      <c r="M3882" s="2">
        <v>0.65972222222222221</v>
      </c>
      <c r="N3882" s="1">
        <v>46080</v>
      </c>
      <c r="O3882" t="s">
        <v>23</v>
      </c>
      <c r="S3882" t="s">
        <v>18994</v>
      </c>
      <c r="T388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3.4722222218988463E-2</v>
      </c>
      <c r="U3882" s="5">
        <f>WEEKNUM(Shipment_Data[[#This Row],[DATE]],2)</f>
        <v>9</v>
      </c>
      <c r="V3882" s="6">
        <f>SUBTOTAL(103,Shipment_Data[[#This Row],[DATE]])</f>
        <v>1</v>
      </c>
      <c r="W38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883" spans="1:23" x14ac:dyDescent="0.25">
      <c r="A3883" s="1">
        <v>46080</v>
      </c>
      <c r="B3883" t="s">
        <v>4737</v>
      </c>
      <c r="D3883" t="s">
        <v>4738</v>
      </c>
      <c r="E3883">
        <v>1</v>
      </c>
      <c r="G3883">
        <v>141226</v>
      </c>
      <c r="H3883" s="7">
        <v>71940.22</v>
      </c>
      <c r="I3883" t="s">
        <v>20</v>
      </c>
      <c r="J3883" t="s">
        <v>219</v>
      </c>
      <c r="K3883" t="s">
        <v>220</v>
      </c>
      <c r="L3883" s="2">
        <v>0.56944444444444442</v>
      </c>
      <c r="M3883" s="2">
        <v>0.74722222222222223</v>
      </c>
      <c r="N3883" s="1">
        <v>46080</v>
      </c>
      <c r="O3883" t="s">
        <v>23</v>
      </c>
      <c r="S3883" t="s">
        <v>18994</v>
      </c>
      <c r="T388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0.17777777777519077</v>
      </c>
      <c r="U3883" s="5">
        <f>WEEKNUM(Shipment_Data[[#This Row],[DATE]],2)</f>
        <v>9</v>
      </c>
      <c r="V3883" s="6">
        <f>SUBTOTAL(103,Shipment_Data[[#This Row],[DATE]])</f>
        <v>1</v>
      </c>
      <c r="W38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884" spans="1:23" x14ac:dyDescent="0.25">
      <c r="A3884" s="1">
        <v>46080</v>
      </c>
      <c r="B3884" t="s">
        <v>4644</v>
      </c>
      <c r="D3884" t="s">
        <v>4739</v>
      </c>
      <c r="E3884">
        <v>1</v>
      </c>
      <c r="G3884">
        <v>141272</v>
      </c>
      <c r="H3884" s="7">
        <v>435077.5</v>
      </c>
      <c r="I3884" t="s">
        <v>20</v>
      </c>
      <c r="J3884" t="s">
        <v>219</v>
      </c>
      <c r="K3884" t="s">
        <v>220</v>
      </c>
      <c r="L3884" s="2">
        <v>0.56944444444444442</v>
      </c>
      <c r="M3884" s="2">
        <v>0.59166666666666667</v>
      </c>
      <c r="N3884" s="1">
        <v>46080</v>
      </c>
      <c r="O3884" t="s">
        <v>23</v>
      </c>
      <c r="S3884" t="s">
        <v>18994</v>
      </c>
      <c r="T388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2.2222222221898846E-2</v>
      </c>
      <c r="U3884" s="5">
        <f>WEEKNUM(Shipment_Data[[#This Row],[DATE]],2)</f>
        <v>9</v>
      </c>
      <c r="V3884" s="6">
        <f>SUBTOTAL(103,Shipment_Data[[#This Row],[DATE]])</f>
        <v>1</v>
      </c>
      <c r="W38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885" spans="1:23" x14ac:dyDescent="0.25">
      <c r="A3885" s="1">
        <v>46080</v>
      </c>
      <c r="B3885" t="s">
        <v>4740</v>
      </c>
      <c r="D3885" t="s">
        <v>4741</v>
      </c>
      <c r="E3885">
        <v>1</v>
      </c>
      <c r="G3885">
        <v>141236</v>
      </c>
      <c r="H3885" s="7">
        <v>67925</v>
      </c>
      <c r="I3885" t="s">
        <v>20</v>
      </c>
      <c r="J3885" t="s">
        <v>26</v>
      </c>
      <c r="K3885" t="s">
        <v>27</v>
      </c>
      <c r="L3885" s="2">
        <v>0.625</v>
      </c>
      <c r="M3885" s="2">
        <v>0.67083333333333328</v>
      </c>
      <c r="N3885" s="1">
        <v>46080</v>
      </c>
      <c r="O3885" t="s">
        <v>23</v>
      </c>
      <c r="S3885" t="s">
        <v>18994</v>
      </c>
      <c r="T388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4.5833333329937886E-2</v>
      </c>
      <c r="U3885" s="5">
        <f>WEEKNUM(Shipment_Data[[#This Row],[DATE]],2)</f>
        <v>9</v>
      </c>
      <c r="V3885" s="6">
        <f>SUBTOTAL(103,Shipment_Data[[#This Row],[DATE]])</f>
        <v>1</v>
      </c>
      <c r="W38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886" spans="1:23" x14ac:dyDescent="0.25">
      <c r="A3886" s="1">
        <v>46080</v>
      </c>
      <c r="B3886" t="s">
        <v>4742</v>
      </c>
      <c r="D3886" t="s">
        <v>4743</v>
      </c>
      <c r="E3886">
        <v>1</v>
      </c>
      <c r="G3886">
        <v>141212</v>
      </c>
      <c r="H3886" s="7">
        <v>54780</v>
      </c>
      <c r="I3886" t="s">
        <v>20</v>
      </c>
      <c r="J3886" t="s">
        <v>26</v>
      </c>
      <c r="K3886" t="s">
        <v>27</v>
      </c>
      <c r="L3886" s="2">
        <v>0.625</v>
      </c>
      <c r="M3886" s="2">
        <v>0.75694444444444442</v>
      </c>
      <c r="N3886" s="1">
        <v>46080</v>
      </c>
      <c r="O3886" t="s">
        <v>23</v>
      </c>
      <c r="S3886" t="s">
        <v>18994</v>
      </c>
      <c r="T388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0.13194444444525288</v>
      </c>
      <c r="U3886" s="5">
        <f>WEEKNUM(Shipment_Data[[#This Row],[DATE]],2)</f>
        <v>9</v>
      </c>
      <c r="V3886" s="6">
        <f>SUBTOTAL(103,Shipment_Data[[#This Row],[DATE]])</f>
        <v>1</v>
      </c>
      <c r="W38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887" spans="1:23" x14ac:dyDescent="0.25">
      <c r="A3887" s="1">
        <v>46080</v>
      </c>
      <c r="B3887" t="s">
        <v>4744</v>
      </c>
      <c r="D3887" t="s">
        <v>4745</v>
      </c>
      <c r="E3887">
        <v>1</v>
      </c>
      <c r="G3887">
        <v>141271</v>
      </c>
      <c r="H3887" s="7">
        <v>64937.3</v>
      </c>
      <c r="I3887" t="s">
        <v>20</v>
      </c>
      <c r="J3887" t="s">
        <v>26</v>
      </c>
      <c r="K3887" t="s">
        <v>27</v>
      </c>
      <c r="L3887" s="2">
        <v>0.625</v>
      </c>
      <c r="M3887" s="2">
        <v>0.65208333333333335</v>
      </c>
      <c r="N3887" s="1">
        <v>46080</v>
      </c>
      <c r="O3887" t="s">
        <v>23</v>
      </c>
      <c r="S3887" t="s">
        <v>18994</v>
      </c>
      <c r="T388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2.7083333334303461E-2</v>
      </c>
      <c r="U3887" s="5">
        <f>WEEKNUM(Shipment_Data[[#This Row],[DATE]],2)</f>
        <v>9</v>
      </c>
      <c r="V3887" s="6">
        <f>SUBTOTAL(103,Shipment_Data[[#This Row],[DATE]])</f>
        <v>1</v>
      </c>
      <c r="W38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888" spans="1:23" x14ac:dyDescent="0.25">
      <c r="A3888" s="1">
        <v>46080</v>
      </c>
      <c r="B3888" t="s">
        <v>4555</v>
      </c>
      <c r="D3888" t="s">
        <v>4746</v>
      </c>
      <c r="E3888">
        <v>3</v>
      </c>
      <c r="G3888">
        <v>141217</v>
      </c>
      <c r="H3888" s="7">
        <v>264617.5</v>
      </c>
      <c r="I3888" t="s">
        <v>20</v>
      </c>
      <c r="J3888" t="s">
        <v>26</v>
      </c>
      <c r="K3888" t="s">
        <v>27</v>
      </c>
      <c r="L3888" s="2">
        <v>0.625</v>
      </c>
      <c r="M3888" s="2">
        <v>0.77777777777777779</v>
      </c>
      <c r="N3888" s="1">
        <v>46080</v>
      </c>
      <c r="O3888" t="s">
        <v>23</v>
      </c>
      <c r="S3888" t="s">
        <v>18994</v>
      </c>
      <c r="T38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0.15277777778101154</v>
      </c>
      <c r="U3888" s="5">
        <f>WEEKNUM(Shipment_Data[[#This Row],[DATE]],2)</f>
        <v>9</v>
      </c>
      <c r="V3888" s="6">
        <f>SUBTOTAL(103,Shipment_Data[[#This Row],[DATE]])</f>
        <v>1</v>
      </c>
      <c r="W38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889" spans="1:23" x14ac:dyDescent="0.25">
      <c r="A3889" s="1">
        <v>46080</v>
      </c>
      <c r="B3889" t="s">
        <v>4747</v>
      </c>
      <c r="D3889" t="s">
        <v>4748</v>
      </c>
      <c r="E3889">
        <v>1</v>
      </c>
      <c r="G3889">
        <v>141164</v>
      </c>
      <c r="H3889" s="7">
        <v>82584.69</v>
      </c>
      <c r="I3889" t="s">
        <v>20</v>
      </c>
      <c r="J3889" t="s">
        <v>26</v>
      </c>
      <c r="K3889" t="s">
        <v>27</v>
      </c>
      <c r="L3889" s="2">
        <v>0.625</v>
      </c>
      <c r="M3889" s="2">
        <v>0.79236111111111107</v>
      </c>
      <c r="N3889" s="1">
        <v>46080</v>
      </c>
      <c r="O3889" t="s">
        <v>23</v>
      </c>
      <c r="S3889" t="s">
        <v>18994</v>
      </c>
      <c r="T38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0.16736111111094942</v>
      </c>
      <c r="U3889" s="5">
        <f>WEEKNUM(Shipment_Data[[#This Row],[DATE]],2)</f>
        <v>9</v>
      </c>
      <c r="V3889" s="6">
        <f>SUBTOTAL(103,Shipment_Data[[#This Row],[DATE]])</f>
        <v>1</v>
      </c>
      <c r="W38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890" spans="1:23" x14ac:dyDescent="0.25">
      <c r="A3890" s="1">
        <v>46080</v>
      </c>
      <c r="B3890" t="s">
        <v>4747</v>
      </c>
      <c r="D3890" t="s">
        <v>4749</v>
      </c>
      <c r="E3890">
        <v>1</v>
      </c>
      <c r="G3890">
        <v>141012</v>
      </c>
      <c r="H3890" s="7">
        <v>114269.1</v>
      </c>
      <c r="I3890" t="s">
        <v>20</v>
      </c>
      <c r="J3890" t="s">
        <v>26</v>
      </c>
      <c r="K3890" t="s">
        <v>27</v>
      </c>
      <c r="L3890" s="2">
        <v>0.625</v>
      </c>
      <c r="M3890" s="2">
        <v>0.79236111111111107</v>
      </c>
      <c r="N3890" s="1">
        <v>46080</v>
      </c>
      <c r="O3890" t="s">
        <v>23</v>
      </c>
      <c r="S3890" t="s">
        <v>18994</v>
      </c>
      <c r="T389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0.16736111111094942</v>
      </c>
      <c r="U3890" s="5">
        <f>WEEKNUM(Shipment_Data[[#This Row],[DATE]],2)</f>
        <v>9</v>
      </c>
      <c r="V3890" s="6">
        <f>SUBTOTAL(103,Shipment_Data[[#This Row],[DATE]])</f>
        <v>1</v>
      </c>
      <c r="W38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891" spans="1:23" x14ac:dyDescent="0.25">
      <c r="A3891" s="1">
        <v>46080</v>
      </c>
      <c r="B3891" t="s">
        <v>4750</v>
      </c>
      <c r="D3891" t="s">
        <v>4751</v>
      </c>
      <c r="E3891">
        <v>1</v>
      </c>
      <c r="G3891">
        <v>141215</v>
      </c>
      <c r="H3891" s="7" t="s">
        <v>4752</v>
      </c>
      <c r="I3891" t="s">
        <v>20</v>
      </c>
      <c r="J3891" t="s">
        <v>26</v>
      </c>
      <c r="K3891" t="s">
        <v>27</v>
      </c>
      <c r="L3891" s="2">
        <v>0.625</v>
      </c>
      <c r="M3891" s="2">
        <v>0.80277777777777781</v>
      </c>
      <c r="N3891" s="1">
        <v>46080</v>
      </c>
      <c r="O3891" t="s">
        <v>23</v>
      </c>
      <c r="S3891" t="s">
        <v>18994</v>
      </c>
      <c r="T389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0.17777777777519077</v>
      </c>
      <c r="U3891" s="5">
        <f>WEEKNUM(Shipment_Data[[#This Row],[DATE]],2)</f>
        <v>9</v>
      </c>
      <c r="V3891" s="6">
        <f>SUBTOTAL(103,Shipment_Data[[#This Row],[DATE]])</f>
        <v>1</v>
      </c>
      <c r="W38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892" spans="1:23" x14ac:dyDescent="0.25">
      <c r="A3892" s="1">
        <v>46080</v>
      </c>
      <c r="B3892" t="s">
        <v>397</v>
      </c>
      <c r="D3892" t="s">
        <v>4753</v>
      </c>
      <c r="E3892">
        <v>1</v>
      </c>
      <c r="G3892" t="s">
        <v>4754</v>
      </c>
      <c r="H3892" s="7">
        <v>3096872.08</v>
      </c>
      <c r="I3892" t="s">
        <v>41</v>
      </c>
      <c r="J3892" t="s">
        <v>26</v>
      </c>
      <c r="K3892" t="s">
        <v>27</v>
      </c>
      <c r="L3892" s="2">
        <v>0.625</v>
      </c>
      <c r="M3892" s="2">
        <v>0.70694444444444449</v>
      </c>
      <c r="N3892" s="1">
        <v>46080</v>
      </c>
      <c r="O3892" t="s">
        <v>23</v>
      </c>
      <c r="S3892" t="s">
        <v>18994</v>
      </c>
      <c r="T389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8.1944444442342501E-2</v>
      </c>
      <c r="U3892" s="5">
        <f>WEEKNUM(Shipment_Data[[#This Row],[DATE]],2)</f>
        <v>9</v>
      </c>
      <c r="V3892" s="6">
        <f>SUBTOTAL(103,Shipment_Data[[#This Row],[DATE]])</f>
        <v>1</v>
      </c>
      <c r="W38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893" spans="1:23" x14ac:dyDescent="0.25">
      <c r="A3893" s="1">
        <v>46080</v>
      </c>
      <c r="B3893" t="s">
        <v>4755</v>
      </c>
      <c r="D3893" t="s">
        <v>4756</v>
      </c>
      <c r="E3893">
        <v>1</v>
      </c>
      <c r="G3893">
        <v>141251</v>
      </c>
      <c r="H3893" s="7">
        <v>170625.48</v>
      </c>
      <c r="I3893" t="s">
        <v>20</v>
      </c>
      <c r="J3893" t="s">
        <v>26</v>
      </c>
      <c r="K3893" t="s">
        <v>27</v>
      </c>
      <c r="L3893" s="2">
        <v>0.625</v>
      </c>
      <c r="M3893" s="2">
        <v>0.68888888888888888</v>
      </c>
      <c r="N3893" s="1">
        <v>46080</v>
      </c>
      <c r="O3893" t="s">
        <v>23</v>
      </c>
      <c r="S3893" t="s">
        <v>18994</v>
      </c>
      <c r="T38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6.3888888886140194E-2</v>
      </c>
      <c r="U3893" s="5">
        <f>WEEKNUM(Shipment_Data[[#This Row],[DATE]],2)</f>
        <v>9</v>
      </c>
      <c r="V3893" s="6">
        <f>SUBTOTAL(103,Shipment_Data[[#This Row],[DATE]])</f>
        <v>1</v>
      </c>
      <c r="W38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894" spans="1:23" x14ac:dyDescent="0.25">
      <c r="A3894" s="1">
        <v>46080</v>
      </c>
      <c r="B3894" t="s">
        <v>4757</v>
      </c>
      <c r="D3894" t="s">
        <v>4758</v>
      </c>
      <c r="E3894">
        <v>4</v>
      </c>
      <c r="G3894">
        <v>141229</v>
      </c>
      <c r="H3894" s="7">
        <v>1124864.6000000001</v>
      </c>
      <c r="I3894" t="s">
        <v>20</v>
      </c>
      <c r="J3894" t="s">
        <v>170</v>
      </c>
      <c r="K3894" t="s">
        <v>171</v>
      </c>
      <c r="L3894" s="2">
        <v>0.68055555555555558</v>
      </c>
      <c r="M3894" s="2">
        <v>0.72083333333333333</v>
      </c>
      <c r="N3894" s="1">
        <v>46080</v>
      </c>
      <c r="O3894" t="s">
        <v>23</v>
      </c>
      <c r="S3894" t="s">
        <v>18994</v>
      </c>
      <c r="T38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4.0277777778101154E-2</v>
      </c>
      <c r="U3894" s="5">
        <f>WEEKNUM(Shipment_Data[[#This Row],[DATE]],2)</f>
        <v>9</v>
      </c>
      <c r="V3894" s="6">
        <f>SUBTOTAL(103,Shipment_Data[[#This Row],[DATE]])</f>
        <v>1</v>
      </c>
      <c r="W38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895" spans="1:23" x14ac:dyDescent="0.25">
      <c r="A3895" s="1">
        <v>46080</v>
      </c>
      <c r="B3895" t="s">
        <v>1317</v>
      </c>
      <c r="D3895" t="s">
        <v>4759</v>
      </c>
      <c r="G3895">
        <v>141077</v>
      </c>
      <c r="H3895" s="7">
        <v>1848</v>
      </c>
      <c r="I3895" t="s">
        <v>20</v>
      </c>
      <c r="J3895" t="s">
        <v>170</v>
      </c>
      <c r="K3895" t="s">
        <v>171</v>
      </c>
      <c r="L3895" s="2">
        <v>0.68055555555555558</v>
      </c>
      <c r="M3895" s="2">
        <v>0.77500000000000002</v>
      </c>
      <c r="N3895" s="1">
        <v>46080</v>
      </c>
      <c r="O3895" t="s">
        <v>23</v>
      </c>
      <c r="S3895" t="s">
        <v>18994</v>
      </c>
      <c r="T389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9.4444444446708076E-2</v>
      </c>
      <c r="U3895" s="5">
        <f>WEEKNUM(Shipment_Data[[#This Row],[DATE]],2)</f>
        <v>9</v>
      </c>
      <c r="V3895" s="6">
        <f>SUBTOTAL(103,Shipment_Data[[#This Row],[DATE]])</f>
        <v>1</v>
      </c>
      <c r="W38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896" spans="1:23" x14ac:dyDescent="0.25">
      <c r="A3896" s="1">
        <v>46080</v>
      </c>
      <c r="B3896" t="s">
        <v>1317</v>
      </c>
      <c r="D3896" t="s">
        <v>4760</v>
      </c>
      <c r="E3896">
        <v>2</v>
      </c>
      <c r="G3896">
        <v>141077</v>
      </c>
      <c r="H3896" s="7">
        <v>181024.59</v>
      </c>
      <c r="I3896" t="s">
        <v>20</v>
      </c>
      <c r="J3896" t="s">
        <v>170</v>
      </c>
      <c r="K3896" t="s">
        <v>171</v>
      </c>
      <c r="L3896" s="2">
        <v>0.68055555555555558</v>
      </c>
      <c r="M3896" s="2">
        <v>0.77500000000000002</v>
      </c>
      <c r="N3896" s="1">
        <v>46080</v>
      </c>
      <c r="O3896" t="s">
        <v>23</v>
      </c>
      <c r="S3896" t="s">
        <v>18994</v>
      </c>
      <c r="T389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9.4444444446708076E-2</v>
      </c>
      <c r="U3896" s="5">
        <f>WEEKNUM(Shipment_Data[[#This Row],[DATE]],2)</f>
        <v>9</v>
      </c>
      <c r="V3896" s="6">
        <f>SUBTOTAL(103,Shipment_Data[[#This Row],[DATE]])</f>
        <v>1</v>
      </c>
      <c r="W38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897" spans="1:23" x14ac:dyDescent="0.25">
      <c r="A3897" s="1">
        <v>46080</v>
      </c>
      <c r="B3897" t="s">
        <v>1317</v>
      </c>
      <c r="D3897" t="s">
        <v>4761</v>
      </c>
      <c r="E3897">
        <v>1</v>
      </c>
      <c r="G3897">
        <v>141090</v>
      </c>
      <c r="H3897" s="7">
        <v>5227.95</v>
      </c>
      <c r="I3897" t="s">
        <v>20</v>
      </c>
      <c r="J3897" t="s">
        <v>170</v>
      </c>
      <c r="K3897" t="s">
        <v>171</v>
      </c>
      <c r="L3897" s="2">
        <v>0.68055555555555558</v>
      </c>
      <c r="M3897" s="2">
        <v>0.77500000000000002</v>
      </c>
      <c r="N3897" s="1">
        <v>46080</v>
      </c>
      <c r="O3897" t="s">
        <v>23</v>
      </c>
      <c r="S3897" t="s">
        <v>18994</v>
      </c>
      <c r="T389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9.4444444446708076E-2</v>
      </c>
      <c r="U3897" s="5">
        <f>WEEKNUM(Shipment_Data[[#This Row],[DATE]],2)</f>
        <v>9</v>
      </c>
      <c r="V3897" s="6">
        <f>SUBTOTAL(103,Shipment_Data[[#This Row],[DATE]])</f>
        <v>1</v>
      </c>
      <c r="W38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898" spans="1:23" x14ac:dyDescent="0.25">
      <c r="A3898" s="1">
        <v>46080</v>
      </c>
      <c r="B3898" t="s">
        <v>1317</v>
      </c>
      <c r="D3898" t="s">
        <v>4762</v>
      </c>
      <c r="E3898">
        <v>1</v>
      </c>
      <c r="G3898">
        <v>141267</v>
      </c>
      <c r="H3898" s="7">
        <v>5873.97</v>
      </c>
      <c r="I3898" t="s">
        <v>20</v>
      </c>
      <c r="J3898" t="s">
        <v>170</v>
      </c>
      <c r="K3898" t="s">
        <v>171</v>
      </c>
      <c r="L3898" s="2">
        <v>0.68055555555555558</v>
      </c>
      <c r="M3898" s="2">
        <v>0.77500000000000002</v>
      </c>
      <c r="N3898" s="1">
        <v>46080</v>
      </c>
      <c r="O3898" t="s">
        <v>23</v>
      </c>
      <c r="S3898" t="s">
        <v>18994</v>
      </c>
      <c r="T389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9.4444444446708076E-2</v>
      </c>
      <c r="U3898" s="5">
        <f>WEEKNUM(Shipment_Data[[#This Row],[DATE]],2)</f>
        <v>9</v>
      </c>
      <c r="V3898" s="6">
        <f>SUBTOTAL(103,Shipment_Data[[#This Row],[DATE]])</f>
        <v>1</v>
      </c>
      <c r="W38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899" spans="1:23" x14ac:dyDescent="0.25">
      <c r="A3899" s="1">
        <v>46080</v>
      </c>
      <c r="B3899" t="s">
        <v>4763</v>
      </c>
      <c r="D3899" t="s">
        <v>4764</v>
      </c>
      <c r="E3899">
        <v>1</v>
      </c>
      <c r="G3899">
        <v>141175</v>
      </c>
      <c r="H3899" s="7">
        <v>1399.94</v>
      </c>
      <c r="I3899" t="s">
        <v>20</v>
      </c>
      <c r="J3899" t="s">
        <v>391</v>
      </c>
      <c r="K3899" t="s">
        <v>392</v>
      </c>
      <c r="L3899" s="2">
        <v>0.68055555555555558</v>
      </c>
      <c r="M3899" s="2">
        <v>0.875</v>
      </c>
      <c r="N3899" s="1">
        <v>46080</v>
      </c>
      <c r="O3899" t="s">
        <v>23</v>
      </c>
      <c r="S3899" t="s">
        <v>18994</v>
      </c>
      <c r="T389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0.19444444444525288</v>
      </c>
      <c r="U3899" s="5">
        <f>WEEKNUM(Shipment_Data[[#This Row],[DATE]],2)</f>
        <v>9</v>
      </c>
      <c r="V3899" s="6">
        <f>SUBTOTAL(103,Shipment_Data[[#This Row],[DATE]])</f>
        <v>1</v>
      </c>
      <c r="W38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900" spans="1:23" x14ac:dyDescent="0.25">
      <c r="A3900" s="1">
        <v>46080</v>
      </c>
      <c r="B3900" t="s">
        <v>2295</v>
      </c>
      <c r="D3900" t="s">
        <v>4765</v>
      </c>
      <c r="E3900">
        <v>3</v>
      </c>
      <c r="G3900">
        <v>141089</v>
      </c>
      <c r="H3900" s="7">
        <v>267290.90000000002</v>
      </c>
      <c r="I3900" t="s">
        <v>20</v>
      </c>
      <c r="J3900" t="s">
        <v>170</v>
      </c>
      <c r="K3900" t="s">
        <v>171</v>
      </c>
      <c r="L3900" s="2">
        <v>0.68055555555555558</v>
      </c>
      <c r="M3900" s="2">
        <v>0.8979166666666667</v>
      </c>
      <c r="N3900" s="1">
        <v>46080</v>
      </c>
      <c r="O3900" t="s">
        <v>23</v>
      </c>
      <c r="S3900" t="s">
        <v>18994</v>
      </c>
      <c r="T390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0.21736111111385981</v>
      </c>
      <c r="U3900" s="5">
        <f>WEEKNUM(Shipment_Data[[#This Row],[DATE]],2)</f>
        <v>9</v>
      </c>
      <c r="V3900" s="6">
        <f>SUBTOTAL(103,Shipment_Data[[#This Row],[DATE]])</f>
        <v>1</v>
      </c>
      <c r="W39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901" spans="1:23" x14ac:dyDescent="0.25">
      <c r="A3901" s="1">
        <v>46080</v>
      </c>
      <c r="B3901" t="s">
        <v>4766</v>
      </c>
      <c r="D3901" t="s">
        <v>4767</v>
      </c>
      <c r="E3901">
        <v>4</v>
      </c>
      <c r="G3901">
        <v>141145</v>
      </c>
      <c r="H3901" s="7">
        <v>178089.32</v>
      </c>
      <c r="I3901" t="s">
        <v>20</v>
      </c>
      <c r="J3901" t="s">
        <v>170</v>
      </c>
      <c r="K3901" t="s">
        <v>171</v>
      </c>
      <c r="L3901" s="2">
        <v>0.68055555555555558</v>
      </c>
      <c r="M3901" s="2">
        <v>0.73263888888888884</v>
      </c>
      <c r="N3901" s="1">
        <v>46080</v>
      </c>
      <c r="O3901" t="s">
        <v>23</v>
      </c>
      <c r="S3901" t="s">
        <v>18994</v>
      </c>
      <c r="T390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5.2083333335758653E-2</v>
      </c>
      <c r="U3901" s="5">
        <f>WEEKNUM(Shipment_Data[[#This Row],[DATE]],2)</f>
        <v>9</v>
      </c>
      <c r="V3901" s="6">
        <f>SUBTOTAL(103,Shipment_Data[[#This Row],[DATE]])</f>
        <v>1</v>
      </c>
      <c r="W39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902" spans="1:23" x14ac:dyDescent="0.25">
      <c r="A3902" s="1">
        <v>46080</v>
      </c>
      <c r="B3902" t="s">
        <v>4766</v>
      </c>
      <c r="D3902" t="s">
        <v>4768</v>
      </c>
      <c r="E3902">
        <v>1</v>
      </c>
      <c r="G3902">
        <v>141186</v>
      </c>
      <c r="H3902" s="7">
        <v>699970</v>
      </c>
      <c r="I3902" t="s">
        <v>20</v>
      </c>
      <c r="J3902" t="s">
        <v>170</v>
      </c>
      <c r="K3902" t="s">
        <v>171</v>
      </c>
      <c r="L3902" s="2">
        <v>0.68055555555555558</v>
      </c>
      <c r="M3902" s="2">
        <v>0.73263888888888884</v>
      </c>
      <c r="N3902" s="1">
        <v>46080</v>
      </c>
      <c r="O3902" t="s">
        <v>23</v>
      </c>
      <c r="S3902" t="s">
        <v>18994</v>
      </c>
      <c r="T390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5.2083333335758653E-2</v>
      </c>
      <c r="U3902" s="5">
        <f>WEEKNUM(Shipment_Data[[#This Row],[DATE]],2)</f>
        <v>9</v>
      </c>
      <c r="V3902" s="6">
        <f>SUBTOTAL(103,Shipment_Data[[#This Row],[DATE]])</f>
        <v>1</v>
      </c>
      <c r="W39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903" spans="1:23" x14ac:dyDescent="0.25">
      <c r="A3903" s="1">
        <v>46080</v>
      </c>
      <c r="B3903" t="s">
        <v>2171</v>
      </c>
      <c r="D3903" t="s">
        <v>4769</v>
      </c>
      <c r="E3903">
        <v>5</v>
      </c>
      <c r="G3903">
        <v>141156</v>
      </c>
      <c r="H3903" s="7">
        <v>553895.05000000005</v>
      </c>
      <c r="I3903" t="s">
        <v>20</v>
      </c>
      <c r="J3903" t="s">
        <v>170</v>
      </c>
      <c r="K3903" t="s">
        <v>171</v>
      </c>
      <c r="L3903" s="2">
        <v>0.68055555555555558</v>
      </c>
      <c r="M3903" s="2">
        <v>0.75555555555555554</v>
      </c>
      <c r="N3903" s="1">
        <v>46080</v>
      </c>
      <c r="O3903" t="s">
        <v>23</v>
      </c>
      <c r="S3903" t="s">
        <v>18994</v>
      </c>
      <c r="T390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7.5000000004365575E-2</v>
      </c>
      <c r="U3903" s="5">
        <f>WEEKNUM(Shipment_Data[[#This Row],[DATE]],2)</f>
        <v>9</v>
      </c>
      <c r="V3903" s="6">
        <f>SUBTOTAL(103,Shipment_Data[[#This Row],[DATE]])</f>
        <v>1</v>
      </c>
      <c r="W39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904" spans="1:23" x14ac:dyDescent="0.25">
      <c r="A3904" s="1">
        <v>46080</v>
      </c>
      <c r="B3904" t="s">
        <v>393</v>
      </c>
      <c r="D3904" t="s">
        <v>4770</v>
      </c>
      <c r="E3904">
        <v>1</v>
      </c>
      <c r="G3904">
        <v>141203</v>
      </c>
      <c r="H3904" s="7">
        <v>25300</v>
      </c>
      <c r="I3904" t="s">
        <v>20</v>
      </c>
      <c r="J3904" t="s">
        <v>170</v>
      </c>
      <c r="K3904" t="s">
        <v>171</v>
      </c>
      <c r="L3904" s="2">
        <v>0.68055555555555558</v>
      </c>
      <c r="M3904" s="2">
        <v>0.69513888888888886</v>
      </c>
      <c r="N3904" s="1">
        <v>46080</v>
      </c>
      <c r="O3904" t="s">
        <v>23</v>
      </c>
      <c r="S3904" t="s">
        <v>18994</v>
      </c>
      <c r="T390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1.4583333337213844E-2</v>
      </c>
      <c r="U3904" s="5">
        <f>WEEKNUM(Shipment_Data[[#This Row],[DATE]],2)</f>
        <v>9</v>
      </c>
      <c r="V3904" s="6">
        <f>SUBTOTAL(103,Shipment_Data[[#This Row],[DATE]])</f>
        <v>1</v>
      </c>
      <c r="W39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905" spans="1:23" x14ac:dyDescent="0.25">
      <c r="A3905" s="1">
        <v>46080</v>
      </c>
      <c r="B3905" t="s">
        <v>393</v>
      </c>
      <c r="D3905" t="s">
        <v>4771</v>
      </c>
      <c r="G3905">
        <v>141218</v>
      </c>
      <c r="H3905" s="7">
        <v>50563.26</v>
      </c>
      <c r="I3905" t="s">
        <v>20</v>
      </c>
      <c r="J3905" t="s">
        <v>105</v>
      </c>
      <c r="K3905" t="s">
        <v>106</v>
      </c>
      <c r="L3905" s="2">
        <v>0.64930555555555558</v>
      </c>
      <c r="M3905" s="2">
        <v>0.69513888888888886</v>
      </c>
      <c r="N3905" s="1">
        <v>46080</v>
      </c>
      <c r="O3905" t="s">
        <v>23</v>
      </c>
      <c r="S3905" t="s">
        <v>18994</v>
      </c>
      <c r="T390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4.5833333337213844E-2</v>
      </c>
      <c r="U3905" s="5">
        <f>WEEKNUM(Shipment_Data[[#This Row],[DATE]],2)</f>
        <v>9</v>
      </c>
      <c r="V3905" s="6">
        <f>SUBTOTAL(103,Shipment_Data[[#This Row],[DATE]])</f>
        <v>1</v>
      </c>
      <c r="W39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906" spans="1:23" x14ac:dyDescent="0.25">
      <c r="A3906" s="1">
        <v>46080</v>
      </c>
      <c r="B3906" t="s">
        <v>4772</v>
      </c>
      <c r="D3906" t="s">
        <v>4773</v>
      </c>
      <c r="E3906">
        <v>1</v>
      </c>
      <c r="G3906">
        <v>141118</v>
      </c>
      <c r="H3906" s="7">
        <v>52686.17</v>
      </c>
      <c r="I3906" t="s">
        <v>20</v>
      </c>
      <c r="J3906" t="s">
        <v>105</v>
      </c>
      <c r="K3906" t="s">
        <v>106</v>
      </c>
      <c r="L3906" s="2">
        <v>0.64930555555555558</v>
      </c>
      <c r="M3906" s="2">
        <v>0.8041666666666667</v>
      </c>
      <c r="N3906" s="1">
        <v>46080</v>
      </c>
      <c r="O3906" t="s">
        <v>23</v>
      </c>
      <c r="S3906" t="s">
        <v>18994</v>
      </c>
      <c r="T390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0.15486111111385981</v>
      </c>
      <c r="U3906" s="5">
        <f>WEEKNUM(Shipment_Data[[#This Row],[DATE]],2)</f>
        <v>9</v>
      </c>
      <c r="V3906" s="6">
        <f>SUBTOTAL(103,Shipment_Data[[#This Row],[DATE]])</f>
        <v>1</v>
      </c>
      <c r="W39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907" spans="1:23" x14ac:dyDescent="0.25">
      <c r="A3907" s="1">
        <v>46080</v>
      </c>
      <c r="B3907" t="s">
        <v>4772</v>
      </c>
      <c r="D3907" t="s">
        <v>4774</v>
      </c>
      <c r="E3907">
        <v>1</v>
      </c>
      <c r="G3907">
        <v>141266</v>
      </c>
      <c r="H3907" s="7">
        <v>31422.080000000002</v>
      </c>
      <c r="I3907" t="s">
        <v>20</v>
      </c>
      <c r="J3907" t="s">
        <v>105</v>
      </c>
      <c r="K3907" t="s">
        <v>106</v>
      </c>
      <c r="L3907" s="2">
        <v>0.64930555555555558</v>
      </c>
      <c r="M3907" s="2">
        <v>0.8041666666666667</v>
      </c>
      <c r="N3907" s="1">
        <v>46080</v>
      </c>
      <c r="O3907" t="s">
        <v>23</v>
      </c>
      <c r="S3907" t="s">
        <v>18994</v>
      </c>
      <c r="T390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0.15486111111385981</v>
      </c>
      <c r="U3907" s="5">
        <f>WEEKNUM(Shipment_Data[[#This Row],[DATE]],2)</f>
        <v>9</v>
      </c>
      <c r="V3907" s="6">
        <f>SUBTOTAL(103,Shipment_Data[[#This Row],[DATE]])</f>
        <v>1</v>
      </c>
      <c r="W39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908" spans="1:23" x14ac:dyDescent="0.25">
      <c r="A3908" s="1">
        <v>46080</v>
      </c>
      <c r="B3908" t="s">
        <v>2720</v>
      </c>
      <c r="D3908" t="s">
        <v>4775</v>
      </c>
      <c r="E3908">
        <v>2</v>
      </c>
      <c r="G3908">
        <v>141195</v>
      </c>
      <c r="H3908" s="7">
        <v>149349.91</v>
      </c>
      <c r="I3908" t="s">
        <v>20</v>
      </c>
      <c r="J3908" t="s">
        <v>105</v>
      </c>
      <c r="K3908" t="s">
        <v>106</v>
      </c>
      <c r="L3908" s="2">
        <v>0.64930555555555558</v>
      </c>
      <c r="M3908" s="2">
        <v>0.46527777777777779</v>
      </c>
      <c r="N3908" s="1">
        <v>46081</v>
      </c>
      <c r="O3908" t="s">
        <v>23</v>
      </c>
      <c r="S3908" t="s">
        <v>18994</v>
      </c>
      <c r="T390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0.81597222222626442</v>
      </c>
      <c r="U3908" s="5">
        <f>WEEKNUM(Shipment_Data[[#This Row],[DATE]],2)</f>
        <v>9</v>
      </c>
      <c r="V3908" s="6">
        <f>SUBTOTAL(103,Shipment_Data[[#This Row],[DATE]])</f>
        <v>1</v>
      </c>
      <c r="W39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909" spans="1:23" x14ac:dyDescent="0.25">
      <c r="A3909" s="1">
        <v>46080</v>
      </c>
      <c r="B3909" t="s">
        <v>4776</v>
      </c>
      <c r="D3909" t="s">
        <v>4777</v>
      </c>
      <c r="E3909">
        <v>1</v>
      </c>
      <c r="G3909">
        <v>141162</v>
      </c>
      <c r="H3909" s="7">
        <v>330000</v>
      </c>
      <c r="I3909" t="s">
        <v>20</v>
      </c>
      <c r="J3909" t="s">
        <v>105</v>
      </c>
      <c r="K3909" t="s">
        <v>106</v>
      </c>
      <c r="L3909" s="2">
        <v>0.64930555555555558</v>
      </c>
      <c r="M3909" s="2">
        <v>0.77916666666666667</v>
      </c>
      <c r="N3909" s="1">
        <v>46080</v>
      </c>
      <c r="O3909" t="s">
        <v>23</v>
      </c>
      <c r="S3909" t="s">
        <v>18994</v>
      </c>
      <c r="T39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0.12986111111240461</v>
      </c>
      <c r="U3909" s="5">
        <f>WEEKNUM(Shipment_Data[[#This Row],[DATE]],2)</f>
        <v>9</v>
      </c>
      <c r="V3909" s="6">
        <f>SUBTOTAL(103,Shipment_Data[[#This Row],[DATE]])</f>
        <v>1</v>
      </c>
      <c r="W39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910" spans="1:23" x14ac:dyDescent="0.25">
      <c r="A3910" s="1">
        <v>46080</v>
      </c>
      <c r="B3910" t="s">
        <v>2710</v>
      </c>
      <c r="D3910" t="s">
        <v>4778</v>
      </c>
      <c r="E3910">
        <v>1</v>
      </c>
      <c r="G3910">
        <v>141265</v>
      </c>
      <c r="H3910" s="7">
        <v>1100</v>
      </c>
      <c r="I3910" t="s">
        <v>20</v>
      </c>
      <c r="J3910" t="s">
        <v>105</v>
      </c>
      <c r="K3910" t="s">
        <v>106</v>
      </c>
      <c r="L3910" s="2">
        <v>0.64930555555555558</v>
      </c>
      <c r="M3910" s="2">
        <v>0.46527777777777779</v>
      </c>
      <c r="N3910" s="1">
        <v>46081</v>
      </c>
      <c r="O3910" t="s">
        <v>23</v>
      </c>
      <c r="S3910" t="s">
        <v>18994</v>
      </c>
      <c r="T39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0.81597222222626442</v>
      </c>
      <c r="U3910" s="5">
        <f>WEEKNUM(Shipment_Data[[#This Row],[DATE]],2)</f>
        <v>9</v>
      </c>
      <c r="V3910" s="6">
        <f>SUBTOTAL(103,Shipment_Data[[#This Row],[DATE]])</f>
        <v>1</v>
      </c>
      <c r="W39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911" spans="1:23" x14ac:dyDescent="0.25">
      <c r="A3911" s="1">
        <v>46080</v>
      </c>
      <c r="B3911" t="s">
        <v>778</v>
      </c>
      <c r="D3911" t="s">
        <v>4779</v>
      </c>
      <c r="E3911">
        <v>1</v>
      </c>
      <c r="G3911">
        <v>141079</v>
      </c>
      <c r="H3911" s="7">
        <v>160200.56</v>
      </c>
      <c r="I3911" t="s">
        <v>20</v>
      </c>
      <c r="J3911" t="s">
        <v>105</v>
      </c>
      <c r="K3911" t="s">
        <v>106</v>
      </c>
      <c r="L3911" s="2">
        <v>0.64930555555555558</v>
      </c>
      <c r="M3911" s="2">
        <v>0.94513888888888886</v>
      </c>
      <c r="N3911" s="1">
        <v>46080</v>
      </c>
      <c r="O3911" t="s">
        <v>23</v>
      </c>
      <c r="S3911" t="s">
        <v>18994</v>
      </c>
      <c r="T39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0.29583333333721384</v>
      </c>
      <c r="U3911" s="5">
        <f>WEEKNUM(Shipment_Data[[#This Row],[DATE]],2)</f>
        <v>9</v>
      </c>
      <c r="V3911" s="6">
        <f>SUBTOTAL(103,Shipment_Data[[#This Row],[DATE]])</f>
        <v>1</v>
      </c>
      <c r="W39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912" spans="1:23" x14ac:dyDescent="0.25">
      <c r="A3912" s="1">
        <v>46080</v>
      </c>
      <c r="B3912" t="s">
        <v>778</v>
      </c>
      <c r="D3912" t="s">
        <v>4780</v>
      </c>
      <c r="E3912">
        <v>1</v>
      </c>
      <c r="G3912">
        <v>141216</v>
      </c>
      <c r="H3912" s="7">
        <v>141216</v>
      </c>
      <c r="I3912" t="s">
        <v>20</v>
      </c>
      <c r="J3912" t="s">
        <v>105</v>
      </c>
      <c r="K3912" t="s">
        <v>106</v>
      </c>
      <c r="L3912" s="2">
        <v>0.64930555555555558</v>
      </c>
      <c r="M3912" s="2">
        <v>0.9458333333333333</v>
      </c>
      <c r="N3912" s="1">
        <v>46080</v>
      </c>
      <c r="O3912" t="s">
        <v>23</v>
      </c>
      <c r="S3912" t="s">
        <v>18994</v>
      </c>
      <c r="T39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0.29652777777664596</v>
      </c>
      <c r="U3912" s="5">
        <f>WEEKNUM(Shipment_Data[[#This Row],[DATE]],2)</f>
        <v>9</v>
      </c>
      <c r="V3912" s="6">
        <f>SUBTOTAL(103,Shipment_Data[[#This Row],[DATE]])</f>
        <v>1</v>
      </c>
      <c r="W39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913" spans="1:23" x14ac:dyDescent="0.25">
      <c r="A3913" s="1">
        <v>46080</v>
      </c>
      <c r="B3913" t="s">
        <v>4667</v>
      </c>
      <c r="D3913" t="s">
        <v>4781</v>
      </c>
      <c r="E3913">
        <v>6</v>
      </c>
      <c r="G3913">
        <v>141080</v>
      </c>
      <c r="H3913" s="7">
        <v>726964.67</v>
      </c>
      <c r="I3913" t="s">
        <v>20</v>
      </c>
      <c r="J3913" t="s">
        <v>105</v>
      </c>
      <c r="K3913" t="s">
        <v>106</v>
      </c>
      <c r="L3913" s="2">
        <v>0.64930555555555558</v>
      </c>
      <c r="M3913" s="2">
        <v>0.75694444444444442</v>
      </c>
      <c r="N3913" s="1">
        <v>46080</v>
      </c>
      <c r="O3913" t="s">
        <v>23</v>
      </c>
      <c r="S3913" t="s">
        <v>18994</v>
      </c>
      <c r="T391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0.10763888889050577</v>
      </c>
      <c r="U3913" s="5">
        <f>WEEKNUM(Shipment_Data[[#This Row],[DATE]],2)</f>
        <v>9</v>
      </c>
      <c r="V3913" s="6">
        <f>SUBTOTAL(103,Shipment_Data[[#This Row],[DATE]])</f>
        <v>1</v>
      </c>
      <c r="W39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914" spans="1:23" x14ac:dyDescent="0.25">
      <c r="A3914" s="1">
        <v>46080</v>
      </c>
      <c r="B3914" t="s">
        <v>4628</v>
      </c>
      <c r="D3914" t="s">
        <v>4782</v>
      </c>
      <c r="E3914">
        <v>1</v>
      </c>
      <c r="G3914">
        <v>141214</v>
      </c>
      <c r="H3914" s="7">
        <v>37950.43</v>
      </c>
      <c r="I3914" t="s">
        <v>20</v>
      </c>
      <c r="J3914" t="s">
        <v>105</v>
      </c>
      <c r="K3914" t="s">
        <v>106</v>
      </c>
      <c r="L3914" s="2">
        <v>0.64930555555555558</v>
      </c>
      <c r="M3914" s="2">
        <v>0.4826388888888889</v>
      </c>
      <c r="N3914" s="1">
        <v>46081</v>
      </c>
      <c r="O3914" t="s">
        <v>23</v>
      </c>
      <c r="S3914" t="s">
        <v>18994</v>
      </c>
      <c r="T39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0.83333333333575865</v>
      </c>
      <c r="U3914" s="5">
        <f>WEEKNUM(Shipment_Data[[#This Row],[DATE]],2)</f>
        <v>9</v>
      </c>
      <c r="V3914" s="6">
        <f>SUBTOTAL(103,Shipment_Data[[#This Row],[DATE]])</f>
        <v>1</v>
      </c>
      <c r="W39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915" spans="1:23" x14ac:dyDescent="0.25">
      <c r="A3915" s="1">
        <v>46080</v>
      </c>
      <c r="B3915" t="s">
        <v>4783</v>
      </c>
      <c r="D3915" t="s">
        <v>100</v>
      </c>
      <c r="E3915">
        <v>2</v>
      </c>
      <c r="G3915">
        <v>3208</v>
      </c>
      <c r="H3915" s="7">
        <v>522400</v>
      </c>
      <c r="I3915" t="s">
        <v>20</v>
      </c>
      <c r="J3915" t="s">
        <v>105</v>
      </c>
      <c r="K3915" t="s">
        <v>106</v>
      </c>
      <c r="L3915" s="2">
        <v>0.64930555555555558</v>
      </c>
      <c r="M3915" s="2"/>
      <c r="N3915" s="1">
        <v>46080</v>
      </c>
      <c r="O3915" t="s">
        <v>144</v>
      </c>
      <c r="S3915" t="s">
        <v>18994</v>
      </c>
      <c r="T3915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3915" s="5">
        <f>WEEKNUM(Shipment_Data[[#This Row],[DATE]],2)</f>
        <v>9</v>
      </c>
      <c r="V3915" s="6">
        <f>SUBTOTAL(103,Shipment_Data[[#This Row],[DATE]])</f>
        <v>1</v>
      </c>
      <c r="W39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916" spans="1:23" x14ac:dyDescent="0.25">
      <c r="A3916" s="1">
        <v>46080</v>
      </c>
      <c r="B3916" t="s">
        <v>2112</v>
      </c>
      <c r="D3916" t="s">
        <v>4784</v>
      </c>
      <c r="E3916">
        <v>4</v>
      </c>
      <c r="G3916">
        <v>141013</v>
      </c>
      <c r="H3916" s="7">
        <v>330143.40000000002</v>
      </c>
      <c r="I3916" t="s">
        <v>20</v>
      </c>
      <c r="J3916" t="s">
        <v>323</v>
      </c>
      <c r="K3916" t="s">
        <v>324</v>
      </c>
      <c r="L3916" s="2">
        <v>0.6875</v>
      </c>
      <c r="M3916" s="2">
        <v>0.76041666666666663</v>
      </c>
      <c r="N3916" s="1">
        <v>46080</v>
      </c>
      <c r="O3916" t="s">
        <v>23</v>
      </c>
      <c r="S3916" t="s">
        <v>18994</v>
      </c>
      <c r="T39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7.2916666664241347E-2</v>
      </c>
      <c r="U3916" s="5">
        <f>WEEKNUM(Shipment_Data[[#This Row],[DATE]],2)</f>
        <v>9</v>
      </c>
      <c r="V3916" s="6">
        <f>SUBTOTAL(103,Shipment_Data[[#This Row],[DATE]])</f>
        <v>1</v>
      </c>
      <c r="W39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917" spans="1:23" x14ac:dyDescent="0.25">
      <c r="A3917" s="1">
        <v>46080</v>
      </c>
      <c r="B3917" t="s">
        <v>2656</v>
      </c>
      <c r="D3917" t="s">
        <v>4785</v>
      </c>
      <c r="E3917">
        <v>2</v>
      </c>
      <c r="G3917">
        <v>141119</v>
      </c>
      <c r="H3917" s="7">
        <v>218011.13</v>
      </c>
      <c r="I3917" t="s">
        <v>20</v>
      </c>
      <c r="J3917" t="s">
        <v>323</v>
      </c>
      <c r="K3917" t="s">
        <v>324</v>
      </c>
      <c r="L3917" s="2">
        <v>0.6875</v>
      </c>
      <c r="M3917" s="2">
        <v>0.71458333333333335</v>
      </c>
      <c r="N3917" s="1">
        <v>46080</v>
      </c>
      <c r="O3917" t="s">
        <v>23</v>
      </c>
      <c r="S3917" t="s">
        <v>18994</v>
      </c>
      <c r="T391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2.7083333334303461E-2</v>
      </c>
      <c r="U3917" s="5">
        <f>WEEKNUM(Shipment_Data[[#This Row],[DATE]],2)</f>
        <v>9</v>
      </c>
      <c r="V3917" s="6">
        <f>SUBTOTAL(103,Shipment_Data[[#This Row],[DATE]])</f>
        <v>1</v>
      </c>
      <c r="W39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918" spans="1:23" x14ac:dyDescent="0.25">
      <c r="A3918" s="1">
        <v>46080</v>
      </c>
      <c r="B3918" t="s">
        <v>2928</v>
      </c>
      <c r="D3918" t="s">
        <v>4786</v>
      </c>
      <c r="G3918">
        <v>141013</v>
      </c>
      <c r="H3918" s="7">
        <v>91060.65</v>
      </c>
      <c r="I3918" t="s">
        <v>41</v>
      </c>
      <c r="J3918" t="s">
        <v>323</v>
      </c>
      <c r="K3918" t="s">
        <v>324</v>
      </c>
      <c r="L3918" s="2">
        <v>0.6875</v>
      </c>
      <c r="M3918" s="2">
        <v>0.76041666666666663</v>
      </c>
      <c r="N3918" s="1">
        <v>46080</v>
      </c>
      <c r="O3918" t="s">
        <v>23</v>
      </c>
      <c r="S3918" t="s">
        <v>18994</v>
      </c>
      <c r="T391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7.2916666664241347E-2</v>
      </c>
      <c r="U3918" s="5">
        <f>WEEKNUM(Shipment_Data[[#This Row],[DATE]],2)</f>
        <v>9</v>
      </c>
      <c r="V3918" s="6">
        <f>SUBTOTAL(103,Shipment_Data[[#This Row],[DATE]])</f>
        <v>1</v>
      </c>
      <c r="W39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919" spans="1:23" x14ac:dyDescent="0.25">
      <c r="A3919" s="1">
        <v>46080</v>
      </c>
      <c r="B3919" t="s">
        <v>2928</v>
      </c>
      <c r="D3919" t="s">
        <v>4787</v>
      </c>
      <c r="E3919">
        <v>1</v>
      </c>
      <c r="G3919">
        <v>141241</v>
      </c>
      <c r="H3919" s="7">
        <v>276466.78999999998</v>
      </c>
      <c r="I3919" t="s">
        <v>20</v>
      </c>
      <c r="J3919" t="s">
        <v>323</v>
      </c>
      <c r="K3919" t="s">
        <v>324</v>
      </c>
      <c r="L3919" s="2">
        <v>0.6875</v>
      </c>
      <c r="M3919" s="2">
        <v>0.74375000000000002</v>
      </c>
      <c r="N3919" s="1">
        <v>46080</v>
      </c>
      <c r="O3919" t="s">
        <v>23</v>
      </c>
      <c r="S3919" t="s">
        <v>18994</v>
      </c>
      <c r="T391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5.6250000001455192E-2</v>
      </c>
      <c r="U3919" s="5">
        <f>WEEKNUM(Shipment_Data[[#This Row],[DATE]],2)</f>
        <v>9</v>
      </c>
      <c r="V3919" s="6">
        <f>SUBTOTAL(103,Shipment_Data[[#This Row],[DATE]])</f>
        <v>1</v>
      </c>
      <c r="W39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920" spans="1:23" x14ac:dyDescent="0.25">
      <c r="A3920" s="1">
        <v>46080</v>
      </c>
      <c r="B3920" t="s">
        <v>2169</v>
      </c>
      <c r="D3920" t="s">
        <v>4788</v>
      </c>
      <c r="E3920">
        <v>1</v>
      </c>
      <c r="G3920">
        <v>141257</v>
      </c>
      <c r="H3920" s="7">
        <v>545800.6</v>
      </c>
      <c r="I3920" t="s">
        <v>20</v>
      </c>
      <c r="J3920" t="s">
        <v>170</v>
      </c>
      <c r="K3920" t="s">
        <v>171</v>
      </c>
      <c r="L3920" s="2">
        <v>0.68055555555555558</v>
      </c>
      <c r="M3920" s="2">
        <v>0.72083333333333333</v>
      </c>
      <c r="N3920" s="1">
        <v>46080</v>
      </c>
      <c r="O3920" t="s">
        <v>23</v>
      </c>
      <c r="S3920" t="s">
        <v>18994</v>
      </c>
      <c r="T39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4.0277777778101154E-2</v>
      </c>
      <c r="U3920" s="5">
        <f>WEEKNUM(Shipment_Data[[#This Row],[DATE]],2)</f>
        <v>9</v>
      </c>
      <c r="V3920" s="6">
        <f>SUBTOTAL(103,Shipment_Data[[#This Row],[DATE]])</f>
        <v>1</v>
      </c>
      <c r="W39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921" spans="1:23" x14ac:dyDescent="0.25">
      <c r="A3921" s="1">
        <v>46080</v>
      </c>
      <c r="B3921" t="s">
        <v>4789</v>
      </c>
      <c r="D3921" t="s">
        <v>4790</v>
      </c>
      <c r="E3921">
        <v>2</v>
      </c>
      <c r="G3921">
        <v>141104</v>
      </c>
      <c r="H3921" s="7">
        <v>259654.03</v>
      </c>
      <c r="I3921" t="s">
        <v>20</v>
      </c>
      <c r="J3921" t="s">
        <v>323</v>
      </c>
      <c r="K3921" t="s">
        <v>324</v>
      </c>
      <c r="L3921" s="2">
        <v>0.6875</v>
      </c>
      <c r="M3921" s="2">
        <v>0.72499999999999998</v>
      </c>
      <c r="N3921" s="1">
        <v>46080</v>
      </c>
      <c r="O3921" t="s">
        <v>23</v>
      </c>
      <c r="S3921" t="s">
        <v>18994</v>
      </c>
      <c r="T39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3.7499999998544808E-2</v>
      </c>
      <c r="U3921" s="5">
        <f>WEEKNUM(Shipment_Data[[#This Row],[DATE]],2)</f>
        <v>9</v>
      </c>
      <c r="V3921" s="6">
        <f>SUBTOTAL(103,Shipment_Data[[#This Row],[DATE]])</f>
        <v>1</v>
      </c>
      <c r="W39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922" spans="1:23" x14ac:dyDescent="0.25">
      <c r="A3922" s="1">
        <v>46080</v>
      </c>
      <c r="B3922" t="s">
        <v>4789</v>
      </c>
      <c r="D3922" t="s">
        <v>4791</v>
      </c>
      <c r="E3922">
        <v>1</v>
      </c>
      <c r="G3922">
        <v>141312</v>
      </c>
      <c r="H3922" s="7">
        <v>38973.160000000003</v>
      </c>
      <c r="I3922" t="s">
        <v>20</v>
      </c>
      <c r="J3922" t="s">
        <v>323</v>
      </c>
      <c r="K3922" t="s">
        <v>324</v>
      </c>
      <c r="L3922" s="2">
        <v>0.6875</v>
      </c>
      <c r="M3922" s="2">
        <v>0.72499999999999998</v>
      </c>
      <c r="N3922" s="1">
        <v>46080</v>
      </c>
      <c r="O3922" t="s">
        <v>23</v>
      </c>
      <c r="S3922" t="s">
        <v>18994</v>
      </c>
      <c r="T392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3.7499999998544808E-2</v>
      </c>
      <c r="U3922" s="5">
        <f>WEEKNUM(Shipment_Data[[#This Row],[DATE]],2)</f>
        <v>9</v>
      </c>
      <c r="V3922" s="6">
        <f>SUBTOTAL(103,Shipment_Data[[#This Row],[DATE]])</f>
        <v>1</v>
      </c>
      <c r="W39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923" spans="1:23" x14ac:dyDescent="0.25">
      <c r="A3923" s="1">
        <v>46080</v>
      </c>
      <c r="B3923" t="s">
        <v>2928</v>
      </c>
      <c r="D3923" t="s">
        <v>4792</v>
      </c>
      <c r="E3923">
        <v>2</v>
      </c>
      <c r="G3923">
        <v>141157</v>
      </c>
      <c r="H3923" s="7">
        <v>498781.62</v>
      </c>
      <c r="I3923" t="s">
        <v>20</v>
      </c>
      <c r="J3923" t="s">
        <v>323</v>
      </c>
      <c r="K3923" t="s">
        <v>324</v>
      </c>
      <c r="L3923" s="2">
        <v>0.6875</v>
      </c>
      <c r="M3923" s="2">
        <v>0.74375000000000002</v>
      </c>
      <c r="N3923" s="1">
        <v>46080</v>
      </c>
      <c r="O3923" t="s">
        <v>23</v>
      </c>
      <c r="S3923" t="s">
        <v>18994</v>
      </c>
      <c r="T39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5.6250000001455192E-2</v>
      </c>
      <c r="U3923" s="5">
        <f>WEEKNUM(Shipment_Data[[#This Row],[DATE]],2)</f>
        <v>9</v>
      </c>
      <c r="V3923" s="6">
        <f>SUBTOTAL(103,Shipment_Data[[#This Row],[DATE]])</f>
        <v>1</v>
      </c>
      <c r="W39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924" spans="1:23" x14ac:dyDescent="0.25">
      <c r="A3924" s="1">
        <v>46080</v>
      </c>
      <c r="B3924" t="s">
        <v>4757</v>
      </c>
      <c r="D3924" t="s">
        <v>4793</v>
      </c>
      <c r="E3924">
        <v>1</v>
      </c>
      <c r="G3924">
        <v>141293</v>
      </c>
      <c r="H3924" s="7">
        <v>55360.61</v>
      </c>
      <c r="I3924" t="s">
        <v>20</v>
      </c>
      <c r="J3924" t="s">
        <v>391</v>
      </c>
      <c r="K3924" t="s">
        <v>392</v>
      </c>
      <c r="L3924" s="2">
        <v>0.75</v>
      </c>
      <c r="M3924" s="2">
        <v>0.82986111111111116</v>
      </c>
      <c r="N3924" s="1">
        <v>46080</v>
      </c>
      <c r="O3924" t="s">
        <v>23</v>
      </c>
      <c r="S3924" t="s">
        <v>18994</v>
      </c>
      <c r="T39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7.9861111109494232E-2</v>
      </c>
      <c r="U3924" s="5">
        <f>WEEKNUM(Shipment_Data[[#This Row],[DATE]],2)</f>
        <v>9</v>
      </c>
      <c r="V3924" s="6">
        <f>SUBTOTAL(103,Shipment_Data[[#This Row],[DATE]])</f>
        <v>1</v>
      </c>
      <c r="W39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925" spans="1:23" x14ac:dyDescent="0.25">
      <c r="A3925" s="1">
        <v>46080</v>
      </c>
      <c r="B3925" t="s">
        <v>4763</v>
      </c>
      <c r="D3925" t="s">
        <v>4794</v>
      </c>
      <c r="E3925">
        <v>3</v>
      </c>
      <c r="G3925">
        <v>141161</v>
      </c>
      <c r="H3925" s="7">
        <v>163598.65</v>
      </c>
      <c r="I3925" t="s">
        <v>20</v>
      </c>
      <c r="J3925" t="s">
        <v>391</v>
      </c>
      <c r="K3925" t="s">
        <v>392</v>
      </c>
      <c r="L3925" s="2">
        <v>0.75</v>
      </c>
      <c r="M3925" s="2">
        <v>0.875</v>
      </c>
      <c r="N3925" s="1">
        <v>46080</v>
      </c>
      <c r="O3925" t="s">
        <v>23</v>
      </c>
      <c r="S3925" t="s">
        <v>18994</v>
      </c>
      <c r="T392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0.125</v>
      </c>
      <c r="U3925" s="5">
        <f>WEEKNUM(Shipment_Data[[#This Row],[DATE]],2)</f>
        <v>9</v>
      </c>
      <c r="V3925" s="6">
        <f>SUBTOTAL(103,Shipment_Data[[#This Row],[DATE]])</f>
        <v>1</v>
      </c>
      <c r="W39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926" spans="1:23" x14ac:dyDescent="0.25">
      <c r="A3926" s="1">
        <v>46080</v>
      </c>
      <c r="B3926" t="s">
        <v>4763</v>
      </c>
      <c r="D3926" t="s">
        <v>4795</v>
      </c>
      <c r="E3926">
        <v>1</v>
      </c>
      <c r="G3926">
        <v>141250</v>
      </c>
      <c r="H3926" s="7">
        <v>25985.68</v>
      </c>
      <c r="I3926" t="s">
        <v>20</v>
      </c>
      <c r="J3926" t="s">
        <v>391</v>
      </c>
      <c r="K3926" t="s">
        <v>392</v>
      </c>
      <c r="L3926" s="2">
        <v>0.75</v>
      </c>
      <c r="M3926" s="2">
        <v>0.875</v>
      </c>
      <c r="N3926" s="1">
        <v>46080</v>
      </c>
      <c r="O3926" t="s">
        <v>23</v>
      </c>
      <c r="S3926" t="s">
        <v>18994</v>
      </c>
      <c r="T39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0.125</v>
      </c>
      <c r="U3926" s="5">
        <f>WEEKNUM(Shipment_Data[[#This Row],[DATE]],2)</f>
        <v>9</v>
      </c>
      <c r="V3926" s="6">
        <f>SUBTOTAL(103,Shipment_Data[[#This Row],[DATE]])</f>
        <v>1</v>
      </c>
      <c r="W39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927" spans="1:23" x14ac:dyDescent="0.25">
      <c r="A3927" s="1">
        <v>46080</v>
      </c>
      <c r="B3927" t="s">
        <v>4757</v>
      </c>
      <c r="D3927" t="s">
        <v>4796</v>
      </c>
      <c r="E3927">
        <v>4</v>
      </c>
      <c r="G3927" t="s">
        <v>4797</v>
      </c>
      <c r="H3927" s="7">
        <v>343473.46</v>
      </c>
      <c r="I3927" t="s">
        <v>20</v>
      </c>
      <c r="J3927" t="s">
        <v>391</v>
      </c>
      <c r="K3927" t="s">
        <v>392</v>
      </c>
      <c r="L3927" s="2">
        <v>0.75</v>
      </c>
      <c r="M3927" s="2">
        <v>0.82986111111111116</v>
      </c>
      <c r="N3927" s="1">
        <v>46080</v>
      </c>
      <c r="O3927" t="s">
        <v>23</v>
      </c>
      <c r="S3927" t="s">
        <v>18994</v>
      </c>
      <c r="T392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7.9861111109494232E-2</v>
      </c>
      <c r="U3927" s="5">
        <f>WEEKNUM(Shipment_Data[[#This Row],[DATE]],2)</f>
        <v>9</v>
      </c>
      <c r="V3927" s="6">
        <f>SUBTOTAL(103,Shipment_Data[[#This Row],[DATE]])</f>
        <v>1</v>
      </c>
      <c r="W39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928" spans="1:23" x14ac:dyDescent="0.25">
      <c r="A3928" s="1">
        <v>46080</v>
      </c>
      <c r="B3928" t="s">
        <v>4757</v>
      </c>
      <c r="D3928" t="s">
        <v>4798</v>
      </c>
      <c r="E3928">
        <v>1</v>
      </c>
      <c r="G3928">
        <v>141297</v>
      </c>
      <c r="H3928" s="7">
        <v>93135</v>
      </c>
      <c r="I3928" t="s">
        <v>20</v>
      </c>
      <c r="J3928" t="s">
        <v>391</v>
      </c>
      <c r="K3928" t="s">
        <v>392</v>
      </c>
      <c r="L3928" s="2">
        <v>0.75</v>
      </c>
      <c r="M3928" s="2">
        <v>0.82986111111111116</v>
      </c>
      <c r="N3928" s="1">
        <v>46080</v>
      </c>
      <c r="O3928" t="s">
        <v>23</v>
      </c>
      <c r="S3928" t="s">
        <v>18994</v>
      </c>
      <c r="T39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7.9861111109494232E-2</v>
      </c>
      <c r="U3928" s="5">
        <f>WEEKNUM(Shipment_Data[[#This Row],[DATE]],2)</f>
        <v>9</v>
      </c>
      <c r="V3928" s="6">
        <f>SUBTOTAL(103,Shipment_Data[[#This Row],[DATE]])</f>
        <v>1</v>
      </c>
      <c r="W39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929" spans="1:23" x14ac:dyDescent="0.25">
      <c r="A3929" s="1">
        <v>46080</v>
      </c>
      <c r="B3929" t="s">
        <v>4757</v>
      </c>
      <c r="D3929" t="s">
        <v>4799</v>
      </c>
      <c r="E3929">
        <v>4</v>
      </c>
      <c r="G3929">
        <v>141242</v>
      </c>
      <c r="H3929" s="7">
        <v>2117201.7200000002</v>
      </c>
      <c r="I3929" t="s">
        <v>20</v>
      </c>
      <c r="J3929" t="s">
        <v>391</v>
      </c>
      <c r="K3929" t="s">
        <v>392</v>
      </c>
      <c r="L3929" s="2">
        <v>0.75</v>
      </c>
      <c r="M3929" s="2">
        <v>0.82986111111111116</v>
      </c>
      <c r="N3929" s="1">
        <v>46080</v>
      </c>
      <c r="O3929" t="s">
        <v>23</v>
      </c>
      <c r="S3929" t="s">
        <v>18994</v>
      </c>
      <c r="T39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7.9861111109494232E-2</v>
      </c>
      <c r="U3929" s="5">
        <f>WEEKNUM(Shipment_Data[[#This Row],[DATE]],2)</f>
        <v>9</v>
      </c>
      <c r="V3929" s="6">
        <f>SUBTOTAL(103,Shipment_Data[[#This Row],[DATE]])</f>
        <v>1</v>
      </c>
      <c r="W39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930" spans="1:23" x14ac:dyDescent="0.25">
      <c r="A3930" s="1">
        <v>46080</v>
      </c>
      <c r="B3930" t="s">
        <v>4800</v>
      </c>
      <c r="D3930" t="s">
        <v>4801</v>
      </c>
      <c r="E3930">
        <v>1</v>
      </c>
      <c r="G3930">
        <v>141249</v>
      </c>
      <c r="H3930" s="7">
        <v>213115.32</v>
      </c>
      <c r="I3930" t="s">
        <v>20</v>
      </c>
      <c r="J3930" t="s">
        <v>391</v>
      </c>
      <c r="K3930" t="s">
        <v>392</v>
      </c>
      <c r="L3930" s="2">
        <v>0.75</v>
      </c>
      <c r="M3930" s="2">
        <v>0.8125</v>
      </c>
      <c r="N3930" s="1">
        <v>46080</v>
      </c>
      <c r="O3930" t="s">
        <v>23</v>
      </c>
      <c r="S3930" t="s">
        <v>18994</v>
      </c>
      <c r="T393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6.25E-2</v>
      </c>
      <c r="U3930" s="5">
        <f>WEEKNUM(Shipment_Data[[#This Row],[DATE]],2)</f>
        <v>9</v>
      </c>
      <c r="V3930" s="6">
        <f>SUBTOTAL(103,Shipment_Data[[#This Row],[DATE]])</f>
        <v>1</v>
      </c>
      <c r="W39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931" spans="1:23" x14ac:dyDescent="0.25">
      <c r="A3931" s="1">
        <v>46080</v>
      </c>
      <c r="B3931" t="s">
        <v>2660</v>
      </c>
      <c r="D3931" t="s">
        <v>4802</v>
      </c>
      <c r="E3931">
        <v>1</v>
      </c>
      <c r="G3931">
        <v>141255</v>
      </c>
      <c r="H3931" s="7">
        <v>26203.52</v>
      </c>
      <c r="I3931" t="s">
        <v>20</v>
      </c>
      <c r="J3931" t="s">
        <v>247</v>
      </c>
      <c r="K3931" t="s">
        <v>248</v>
      </c>
      <c r="L3931" s="2">
        <v>0.75347222222222221</v>
      </c>
      <c r="M3931" s="2">
        <v>0.43680555555555556</v>
      </c>
      <c r="N3931" s="1">
        <v>46081</v>
      </c>
      <c r="O3931" t="s">
        <v>23</v>
      </c>
      <c r="S3931" t="s">
        <v>18994</v>
      </c>
      <c r="T393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0.68333333333430346</v>
      </c>
      <c r="U3931" s="5">
        <f>WEEKNUM(Shipment_Data[[#This Row],[DATE]],2)</f>
        <v>9</v>
      </c>
      <c r="V3931" s="6">
        <f>SUBTOTAL(103,Shipment_Data[[#This Row],[DATE]])</f>
        <v>1</v>
      </c>
      <c r="W39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932" spans="1:23" x14ac:dyDescent="0.25">
      <c r="A3932" s="1">
        <v>46080</v>
      </c>
      <c r="B3932" t="s">
        <v>226</v>
      </c>
      <c r="D3932" t="s">
        <v>4803</v>
      </c>
      <c r="E3932">
        <v>1</v>
      </c>
      <c r="G3932">
        <v>141116</v>
      </c>
      <c r="H3932" s="7">
        <v>15984</v>
      </c>
      <c r="I3932" t="s">
        <v>20</v>
      </c>
      <c r="J3932" t="s">
        <v>247</v>
      </c>
      <c r="K3932" t="s">
        <v>248</v>
      </c>
      <c r="L3932" s="2">
        <v>0.75347222222222221</v>
      </c>
      <c r="M3932" s="2">
        <v>0.41041666666666665</v>
      </c>
      <c r="N3932" s="1">
        <v>46081</v>
      </c>
      <c r="O3932" t="s">
        <v>23</v>
      </c>
      <c r="S3932" t="s">
        <v>18994</v>
      </c>
      <c r="T393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0.65694444444670808</v>
      </c>
      <c r="U3932" s="5">
        <f>WEEKNUM(Shipment_Data[[#This Row],[DATE]],2)</f>
        <v>9</v>
      </c>
      <c r="V3932" s="6">
        <f>SUBTOTAL(103,Shipment_Data[[#This Row],[DATE]])</f>
        <v>1</v>
      </c>
      <c r="W39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933" spans="1:23" x14ac:dyDescent="0.25">
      <c r="A3933" s="1">
        <v>46080</v>
      </c>
      <c r="B3933" t="s">
        <v>226</v>
      </c>
      <c r="D3933" t="s">
        <v>4804</v>
      </c>
      <c r="E3933">
        <v>2</v>
      </c>
      <c r="G3933">
        <v>141279</v>
      </c>
      <c r="H3933" s="7">
        <v>60500</v>
      </c>
      <c r="I3933" t="s">
        <v>20</v>
      </c>
      <c r="J3933" t="s">
        <v>247</v>
      </c>
      <c r="K3933" t="s">
        <v>248</v>
      </c>
      <c r="L3933" s="2">
        <v>0.75347222222222221</v>
      </c>
      <c r="M3933" s="2">
        <v>0.41041666666666665</v>
      </c>
      <c r="N3933" s="1">
        <v>46081</v>
      </c>
      <c r="O3933" t="s">
        <v>23</v>
      </c>
      <c r="S3933" t="s">
        <v>18994</v>
      </c>
      <c r="T39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0.65694444444670808</v>
      </c>
      <c r="U3933" s="5">
        <f>WEEKNUM(Shipment_Data[[#This Row],[DATE]],2)</f>
        <v>9</v>
      </c>
      <c r="V3933" s="6">
        <f>SUBTOTAL(103,Shipment_Data[[#This Row],[DATE]])</f>
        <v>1</v>
      </c>
      <c r="W39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934" spans="1:23" x14ac:dyDescent="0.25">
      <c r="A3934" s="1">
        <v>46080</v>
      </c>
      <c r="B3934" t="s">
        <v>4303</v>
      </c>
      <c r="D3934" t="s">
        <v>4805</v>
      </c>
      <c r="E3934">
        <v>1</v>
      </c>
      <c r="G3934">
        <v>141287</v>
      </c>
      <c r="H3934" s="7">
        <v>93557.14</v>
      </c>
      <c r="I3934" t="s">
        <v>20</v>
      </c>
      <c r="J3934" t="s">
        <v>391</v>
      </c>
      <c r="K3934" t="s">
        <v>392</v>
      </c>
      <c r="L3934" s="2">
        <v>0.75347222222222221</v>
      </c>
      <c r="M3934" s="2">
        <v>0.8125</v>
      </c>
      <c r="N3934" s="1">
        <v>46080</v>
      </c>
      <c r="O3934" t="s">
        <v>23</v>
      </c>
      <c r="S3934" t="s">
        <v>18994</v>
      </c>
      <c r="T39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5.9027777781011537E-2</v>
      </c>
      <c r="U3934" s="5">
        <f>WEEKNUM(Shipment_Data[[#This Row],[DATE]],2)</f>
        <v>9</v>
      </c>
      <c r="V3934" s="6">
        <f>SUBTOTAL(103,Shipment_Data[[#This Row],[DATE]])</f>
        <v>1</v>
      </c>
      <c r="W39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935" spans="1:23" x14ac:dyDescent="0.25">
      <c r="A3935" s="1">
        <v>46080</v>
      </c>
      <c r="B3935" t="s">
        <v>4800</v>
      </c>
      <c r="D3935" t="s">
        <v>4806</v>
      </c>
      <c r="E3935">
        <v>4</v>
      </c>
      <c r="G3935">
        <v>141254</v>
      </c>
      <c r="H3935" s="7">
        <v>152244.26</v>
      </c>
      <c r="I3935" t="s">
        <v>20</v>
      </c>
      <c r="J3935" t="s">
        <v>391</v>
      </c>
      <c r="K3935" t="s">
        <v>392</v>
      </c>
      <c r="L3935" s="2">
        <v>0.75</v>
      </c>
      <c r="M3935" s="2">
        <v>0.83333333333333337</v>
      </c>
      <c r="N3935" s="1">
        <v>46080</v>
      </c>
      <c r="O3935" t="s">
        <v>23</v>
      </c>
      <c r="S3935" t="s">
        <v>18994</v>
      </c>
      <c r="T39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8.3333333335758653E-2</v>
      </c>
      <c r="U3935" s="5">
        <f>WEEKNUM(Shipment_Data[[#This Row],[DATE]],2)</f>
        <v>9</v>
      </c>
      <c r="V3935" s="6">
        <f>SUBTOTAL(103,Shipment_Data[[#This Row],[DATE]])</f>
        <v>1</v>
      </c>
      <c r="W39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936" spans="1:23" x14ac:dyDescent="0.25">
      <c r="A3936" s="1">
        <v>46080</v>
      </c>
      <c r="B3936" t="s">
        <v>4424</v>
      </c>
      <c r="D3936" t="s">
        <v>4807</v>
      </c>
      <c r="E3936">
        <v>1</v>
      </c>
      <c r="G3936">
        <v>141211</v>
      </c>
      <c r="H3936" s="7">
        <v>202364.18</v>
      </c>
      <c r="I3936" t="s">
        <v>20</v>
      </c>
      <c r="J3936" t="s">
        <v>21</v>
      </c>
      <c r="K3936" t="s">
        <v>22</v>
      </c>
      <c r="L3936" s="2">
        <v>0.72916666666666663</v>
      </c>
      <c r="M3936" s="2">
        <v>0.77777777777777779</v>
      </c>
      <c r="N3936" s="1">
        <v>46080</v>
      </c>
      <c r="O3936" t="s">
        <v>23</v>
      </c>
      <c r="S3936" t="s">
        <v>18994</v>
      </c>
      <c r="T39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4.8611111116770189E-2</v>
      </c>
      <c r="U3936" s="5">
        <f>WEEKNUM(Shipment_Data[[#This Row],[DATE]],2)</f>
        <v>9</v>
      </c>
      <c r="V3936" s="6">
        <f>SUBTOTAL(103,Shipment_Data[[#This Row],[DATE]])</f>
        <v>1</v>
      </c>
      <c r="W39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937" spans="1:23" x14ac:dyDescent="0.25">
      <c r="A3937" s="1">
        <v>46081</v>
      </c>
      <c r="B3937" t="s">
        <v>4808</v>
      </c>
      <c r="D3937" t="s">
        <v>4809</v>
      </c>
      <c r="E3937">
        <v>1</v>
      </c>
      <c r="G3937">
        <v>141126</v>
      </c>
      <c r="H3937" s="7">
        <v>330000</v>
      </c>
      <c r="I3937" t="s">
        <v>20</v>
      </c>
      <c r="J3937" t="s">
        <v>391</v>
      </c>
      <c r="K3937" t="s">
        <v>392</v>
      </c>
      <c r="L3937" s="2">
        <v>0.48680555555555555</v>
      </c>
      <c r="M3937" s="2">
        <v>0.63402777777777775</v>
      </c>
      <c r="N3937" s="1">
        <v>46081</v>
      </c>
      <c r="O3937" t="s">
        <v>23</v>
      </c>
      <c r="S3937" t="s">
        <v>18994</v>
      </c>
      <c r="T39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0.14722222222189885</v>
      </c>
      <c r="U3937" s="5">
        <f>WEEKNUM(Shipment_Data[[#This Row],[DATE]],2)</f>
        <v>9</v>
      </c>
      <c r="V3937" s="6">
        <f>SUBTOTAL(103,Shipment_Data[[#This Row],[DATE]])</f>
        <v>1</v>
      </c>
      <c r="W39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938" spans="1:23" x14ac:dyDescent="0.25">
      <c r="A3938" s="1">
        <v>46081</v>
      </c>
      <c r="B3938" t="s">
        <v>4810</v>
      </c>
      <c r="D3938" t="s">
        <v>4811</v>
      </c>
      <c r="E3938">
        <v>1</v>
      </c>
      <c r="G3938">
        <v>141283</v>
      </c>
      <c r="H3938" s="7">
        <v>46200</v>
      </c>
      <c r="I3938" t="s">
        <v>20</v>
      </c>
      <c r="J3938" t="s">
        <v>391</v>
      </c>
      <c r="K3938" t="s">
        <v>392</v>
      </c>
      <c r="L3938" s="2">
        <v>0.48680555555555555</v>
      </c>
      <c r="M3938" s="2">
        <v>0.61805555555555558</v>
      </c>
      <c r="N3938" s="1">
        <v>46081</v>
      </c>
      <c r="O3938" t="s">
        <v>23</v>
      </c>
      <c r="S3938" t="s">
        <v>18994</v>
      </c>
      <c r="T393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0.13124999999854481</v>
      </c>
      <c r="U3938" s="5">
        <f>WEEKNUM(Shipment_Data[[#This Row],[DATE]],2)</f>
        <v>9</v>
      </c>
      <c r="V3938" s="6">
        <f>SUBTOTAL(103,Shipment_Data[[#This Row],[DATE]])</f>
        <v>1</v>
      </c>
      <c r="W39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939" spans="1:23" x14ac:dyDescent="0.25">
      <c r="A3939" s="1">
        <v>46081</v>
      </c>
      <c r="B3939" t="s">
        <v>4812</v>
      </c>
      <c r="D3939" t="s">
        <v>4813</v>
      </c>
      <c r="E3939">
        <v>2</v>
      </c>
      <c r="G3939">
        <v>412561</v>
      </c>
      <c r="H3939" s="7">
        <v>122578.7</v>
      </c>
      <c r="I3939" t="s">
        <v>20</v>
      </c>
      <c r="J3939" t="s">
        <v>391</v>
      </c>
      <c r="K3939" t="s">
        <v>392</v>
      </c>
      <c r="L3939" s="2">
        <v>0.48680555555555555</v>
      </c>
      <c r="M3939" s="2">
        <v>0.625</v>
      </c>
      <c r="N3939" s="1">
        <v>46081</v>
      </c>
      <c r="O3939" t="s">
        <v>23</v>
      </c>
      <c r="S3939" t="s">
        <v>18994</v>
      </c>
      <c r="T39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0.13819444444379769</v>
      </c>
      <c r="U3939" s="5">
        <f>WEEKNUM(Shipment_Data[[#This Row],[DATE]],2)</f>
        <v>9</v>
      </c>
      <c r="V3939" s="6">
        <f>SUBTOTAL(103,Shipment_Data[[#This Row],[DATE]])</f>
        <v>1</v>
      </c>
      <c r="W39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940" spans="1:23" x14ac:dyDescent="0.25">
      <c r="A3940" s="1">
        <v>46081</v>
      </c>
      <c r="B3940" t="s">
        <v>4812</v>
      </c>
      <c r="D3940" t="s">
        <v>4814</v>
      </c>
      <c r="E3940">
        <v>1</v>
      </c>
      <c r="G3940">
        <v>141351</v>
      </c>
      <c r="H3940" s="7">
        <v>27483.69</v>
      </c>
      <c r="I3940" t="s">
        <v>20</v>
      </c>
      <c r="J3940" t="s">
        <v>391</v>
      </c>
      <c r="K3940" t="s">
        <v>392</v>
      </c>
      <c r="L3940" s="2">
        <v>0.48680555555555555</v>
      </c>
      <c r="M3940" s="2">
        <v>0.625</v>
      </c>
      <c r="N3940" s="1">
        <v>46081</v>
      </c>
      <c r="O3940" t="s">
        <v>23</v>
      </c>
      <c r="S3940" t="s">
        <v>18994</v>
      </c>
      <c r="T39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0.13819444444379769</v>
      </c>
      <c r="U3940" s="5">
        <f>WEEKNUM(Shipment_Data[[#This Row],[DATE]],2)</f>
        <v>9</v>
      </c>
      <c r="V3940" s="6">
        <f>SUBTOTAL(103,Shipment_Data[[#This Row],[DATE]])</f>
        <v>1</v>
      </c>
      <c r="W39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941" spans="1:23" x14ac:dyDescent="0.25">
      <c r="A3941" s="1">
        <v>46081</v>
      </c>
      <c r="B3941" t="s">
        <v>4812</v>
      </c>
      <c r="D3941" t="s">
        <v>4815</v>
      </c>
      <c r="E3941">
        <v>1</v>
      </c>
      <c r="G3941">
        <v>141264</v>
      </c>
      <c r="H3941" s="7">
        <v>24288</v>
      </c>
      <c r="I3941" t="s">
        <v>20</v>
      </c>
      <c r="J3941" t="s">
        <v>391</v>
      </c>
      <c r="K3941" t="s">
        <v>392</v>
      </c>
      <c r="L3941" s="2">
        <v>0.48680555555555555</v>
      </c>
      <c r="M3941" s="2">
        <v>0.625</v>
      </c>
      <c r="N3941" s="1">
        <v>46081</v>
      </c>
      <c r="O3941" t="s">
        <v>23</v>
      </c>
      <c r="S3941" t="s">
        <v>18994</v>
      </c>
      <c r="T39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0.13819444444379769</v>
      </c>
      <c r="U3941" s="5">
        <f>WEEKNUM(Shipment_Data[[#This Row],[DATE]],2)</f>
        <v>9</v>
      </c>
      <c r="V3941" s="6">
        <f>SUBTOTAL(103,Shipment_Data[[#This Row],[DATE]])</f>
        <v>1</v>
      </c>
      <c r="W39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942" spans="1:23" x14ac:dyDescent="0.25">
      <c r="A3942" s="1">
        <v>46081</v>
      </c>
      <c r="B3942" t="s">
        <v>2480</v>
      </c>
      <c r="D3942" t="s">
        <v>4816</v>
      </c>
      <c r="E3942">
        <v>2</v>
      </c>
      <c r="G3942">
        <v>141134</v>
      </c>
      <c r="H3942" s="7">
        <v>330000</v>
      </c>
      <c r="I3942" t="s">
        <v>20</v>
      </c>
      <c r="J3942" t="s">
        <v>391</v>
      </c>
      <c r="K3942" t="s">
        <v>392</v>
      </c>
      <c r="L3942" s="2">
        <v>0.48680555555555555</v>
      </c>
      <c r="M3942" s="2">
        <v>0.58472222222222225</v>
      </c>
      <c r="N3942" s="1">
        <v>46081</v>
      </c>
      <c r="O3942" t="s">
        <v>23</v>
      </c>
      <c r="S3942" t="s">
        <v>18994</v>
      </c>
      <c r="T39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9.7916666665696539E-2</v>
      </c>
      <c r="U3942" s="5">
        <f>WEEKNUM(Shipment_Data[[#This Row],[DATE]],2)</f>
        <v>9</v>
      </c>
      <c r="V3942" s="6">
        <f>SUBTOTAL(103,Shipment_Data[[#This Row],[DATE]])</f>
        <v>1</v>
      </c>
      <c r="W39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943" spans="1:23" x14ac:dyDescent="0.25">
      <c r="A3943" s="1">
        <v>46081</v>
      </c>
      <c r="B3943" t="s">
        <v>4817</v>
      </c>
      <c r="D3943" t="s">
        <v>4818</v>
      </c>
      <c r="E3943">
        <v>2</v>
      </c>
      <c r="G3943">
        <v>141136</v>
      </c>
      <c r="H3943" s="7">
        <v>759362.33</v>
      </c>
      <c r="I3943" t="s">
        <v>20</v>
      </c>
      <c r="J3943" t="s">
        <v>391</v>
      </c>
      <c r="K3943" t="s">
        <v>392</v>
      </c>
      <c r="L3943" s="2">
        <v>0.48680555555555555</v>
      </c>
      <c r="M3943" s="2">
        <v>0.5625</v>
      </c>
      <c r="N3943" s="1">
        <v>46081</v>
      </c>
      <c r="O3943" t="s">
        <v>23</v>
      </c>
      <c r="S3943" t="s">
        <v>18994</v>
      </c>
      <c r="T39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7.5694444443797693E-2</v>
      </c>
      <c r="U3943" s="5">
        <f>WEEKNUM(Shipment_Data[[#This Row],[DATE]],2)</f>
        <v>9</v>
      </c>
      <c r="V3943" s="6">
        <f>SUBTOTAL(103,Shipment_Data[[#This Row],[DATE]])</f>
        <v>1</v>
      </c>
      <c r="W39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944" spans="1:23" x14ac:dyDescent="0.25">
      <c r="A3944" s="1">
        <v>46081</v>
      </c>
      <c r="B3944" t="s">
        <v>4817</v>
      </c>
      <c r="D3944" t="s">
        <v>4819</v>
      </c>
      <c r="E3944">
        <v>1</v>
      </c>
      <c r="G3944">
        <v>141273</v>
      </c>
      <c r="H3944" s="7">
        <v>8899.6</v>
      </c>
      <c r="I3944" t="s">
        <v>20</v>
      </c>
      <c r="J3944" t="s">
        <v>391</v>
      </c>
      <c r="K3944" t="s">
        <v>392</v>
      </c>
      <c r="L3944" s="2">
        <v>0.48680555555555555</v>
      </c>
      <c r="M3944" s="2">
        <v>0.5625</v>
      </c>
      <c r="N3944" s="1">
        <v>46081</v>
      </c>
      <c r="O3944" t="s">
        <v>23</v>
      </c>
      <c r="S3944" t="s">
        <v>18994</v>
      </c>
      <c r="T39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7.5694444443797693E-2</v>
      </c>
      <c r="U3944" s="5">
        <f>WEEKNUM(Shipment_Data[[#This Row],[DATE]],2)</f>
        <v>9</v>
      </c>
      <c r="V3944" s="6">
        <f>SUBTOTAL(103,Shipment_Data[[#This Row],[DATE]])</f>
        <v>1</v>
      </c>
      <c r="W39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945" spans="1:23" x14ac:dyDescent="0.25">
      <c r="A3945" s="1">
        <v>46081</v>
      </c>
      <c r="B3945" t="s">
        <v>4817</v>
      </c>
      <c r="D3945" t="s">
        <v>4820</v>
      </c>
      <c r="E3945">
        <v>1</v>
      </c>
      <c r="G3945">
        <v>141349</v>
      </c>
      <c r="H3945" s="7">
        <v>186904.7</v>
      </c>
      <c r="I3945" t="s">
        <v>20</v>
      </c>
      <c r="J3945" t="s">
        <v>391</v>
      </c>
      <c r="K3945" t="s">
        <v>392</v>
      </c>
      <c r="L3945" s="2">
        <v>0.48680555555555555</v>
      </c>
      <c r="M3945" s="2">
        <v>0.5625</v>
      </c>
      <c r="N3945" s="1">
        <v>46081</v>
      </c>
      <c r="O3945" t="s">
        <v>23</v>
      </c>
      <c r="S3945" t="s">
        <v>18994</v>
      </c>
      <c r="T39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7.5694444443797693E-2</v>
      </c>
      <c r="U3945" s="5">
        <f>WEEKNUM(Shipment_Data[[#This Row],[DATE]],2)</f>
        <v>9</v>
      </c>
      <c r="V3945" s="6">
        <f>SUBTOTAL(103,Shipment_Data[[#This Row],[DATE]])</f>
        <v>1</v>
      </c>
      <c r="W39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946" spans="1:23" x14ac:dyDescent="0.25">
      <c r="A3946" s="1">
        <v>46081</v>
      </c>
      <c r="B3946" t="s">
        <v>4821</v>
      </c>
      <c r="D3946" t="s">
        <v>4822</v>
      </c>
      <c r="E3946">
        <v>4</v>
      </c>
      <c r="G3946">
        <v>141282</v>
      </c>
      <c r="H3946" s="7">
        <v>89363</v>
      </c>
      <c r="I3946" t="s">
        <v>20</v>
      </c>
      <c r="J3946" t="s">
        <v>257</v>
      </c>
      <c r="K3946" t="s">
        <v>258</v>
      </c>
      <c r="L3946" s="2">
        <v>0.49305555555555558</v>
      </c>
      <c r="M3946" s="2">
        <v>0.56944444444444442</v>
      </c>
      <c r="N3946" s="1">
        <v>46081</v>
      </c>
      <c r="O3946" t="s">
        <v>23</v>
      </c>
      <c r="S3946" t="s">
        <v>18994</v>
      </c>
      <c r="T39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7.6388888890505768E-2</v>
      </c>
      <c r="U3946" s="5">
        <f>WEEKNUM(Shipment_Data[[#This Row],[DATE]],2)</f>
        <v>9</v>
      </c>
      <c r="V3946" s="6">
        <f>SUBTOTAL(103,Shipment_Data[[#This Row],[DATE]])</f>
        <v>1</v>
      </c>
      <c r="W39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947" spans="1:23" x14ac:dyDescent="0.25">
      <c r="A3947" s="1">
        <v>46081</v>
      </c>
      <c r="B3947" t="s">
        <v>4821</v>
      </c>
      <c r="D3947" t="s">
        <v>4823</v>
      </c>
      <c r="E3947">
        <v>1</v>
      </c>
      <c r="G3947">
        <v>141307</v>
      </c>
      <c r="H3947" s="7">
        <v>27229</v>
      </c>
      <c r="I3947" t="s">
        <v>20</v>
      </c>
      <c r="J3947" t="s">
        <v>257</v>
      </c>
      <c r="K3947" t="s">
        <v>258</v>
      </c>
      <c r="L3947" s="2">
        <v>0.49305555555555558</v>
      </c>
      <c r="M3947" s="2">
        <v>0.56944444444444442</v>
      </c>
      <c r="N3947" s="1">
        <v>46081</v>
      </c>
      <c r="O3947" t="s">
        <v>23</v>
      </c>
      <c r="S3947" t="s">
        <v>18994</v>
      </c>
      <c r="T39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7.6388888890505768E-2</v>
      </c>
      <c r="U3947" s="5">
        <f>WEEKNUM(Shipment_Data[[#This Row],[DATE]],2)</f>
        <v>9</v>
      </c>
      <c r="V3947" s="6">
        <f>SUBTOTAL(103,Shipment_Data[[#This Row],[DATE]])</f>
        <v>1</v>
      </c>
      <c r="W39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948" spans="1:23" x14ac:dyDescent="0.25">
      <c r="A3948" s="1">
        <v>46081</v>
      </c>
      <c r="B3948" t="s">
        <v>4824</v>
      </c>
      <c r="D3948" t="s">
        <v>4825</v>
      </c>
      <c r="E3948">
        <v>1</v>
      </c>
      <c r="G3948">
        <v>140535</v>
      </c>
      <c r="H3948" s="7">
        <v>23160</v>
      </c>
      <c r="I3948" t="s">
        <v>20</v>
      </c>
      <c r="J3948" t="s">
        <v>257</v>
      </c>
      <c r="K3948" t="s">
        <v>258</v>
      </c>
      <c r="L3948" s="2">
        <v>0.49305555555555558</v>
      </c>
      <c r="M3948" s="2">
        <v>0.70277777777777772</v>
      </c>
      <c r="N3948" s="1">
        <v>46081</v>
      </c>
      <c r="O3948" t="s">
        <v>23</v>
      </c>
      <c r="S3948" t="s">
        <v>18994</v>
      </c>
      <c r="T394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0.20972222222189885</v>
      </c>
      <c r="U3948" s="5">
        <f>WEEKNUM(Shipment_Data[[#This Row],[DATE]],2)</f>
        <v>9</v>
      </c>
      <c r="V3948" s="6">
        <f>SUBTOTAL(103,Shipment_Data[[#This Row],[DATE]])</f>
        <v>1</v>
      </c>
      <c r="W39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949" spans="1:23" x14ac:dyDescent="0.25">
      <c r="A3949" s="1">
        <v>46081</v>
      </c>
      <c r="B3949" t="s">
        <v>4826</v>
      </c>
      <c r="D3949" t="s">
        <v>4827</v>
      </c>
      <c r="E3949">
        <v>1</v>
      </c>
      <c r="G3949">
        <v>141350</v>
      </c>
      <c r="H3949" s="7">
        <v>11599.64</v>
      </c>
      <c r="I3949" t="s">
        <v>20</v>
      </c>
      <c r="J3949" t="s">
        <v>323</v>
      </c>
      <c r="K3949" t="s">
        <v>324</v>
      </c>
      <c r="L3949" s="2">
        <v>0.51944444444444449</v>
      </c>
      <c r="M3949" s="2">
        <v>0.57986111111111116</v>
      </c>
      <c r="N3949" s="1">
        <v>46081</v>
      </c>
      <c r="O3949" t="s">
        <v>23</v>
      </c>
      <c r="S3949" t="s">
        <v>18994</v>
      </c>
      <c r="T394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6.0416666667151731E-2</v>
      </c>
      <c r="U3949" s="5">
        <f>WEEKNUM(Shipment_Data[[#This Row],[DATE]],2)</f>
        <v>9</v>
      </c>
      <c r="V3949" s="6">
        <f>SUBTOTAL(103,Shipment_Data[[#This Row],[DATE]])</f>
        <v>1</v>
      </c>
      <c r="W39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950" spans="1:23" x14ac:dyDescent="0.25">
      <c r="A3950" s="1">
        <v>46081</v>
      </c>
      <c r="B3950" t="s">
        <v>4828</v>
      </c>
      <c r="D3950" t="s">
        <v>4829</v>
      </c>
      <c r="E3950">
        <v>1</v>
      </c>
      <c r="G3950">
        <v>141227</v>
      </c>
      <c r="H3950" s="7">
        <v>243514.2</v>
      </c>
      <c r="I3950" t="s">
        <v>20</v>
      </c>
      <c r="J3950" t="s">
        <v>323</v>
      </c>
      <c r="K3950" t="s">
        <v>324</v>
      </c>
      <c r="L3950" s="2">
        <v>0.51944444444444449</v>
      </c>
      <c r="M3950" s="2">
        <v>0.59444444444444444</v>
      </c>
      <c r="N3950" s="1">
        <v>46081</v>
      </c>
      <c r="O3950" t="s">
        <v>23</v>
      </c>
      <c r="S3950" t="s">
        <v>18994</v>
      </c>
      <c r="T395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7.5000000004365575E-2</v>
      </c>
      <c r="U3950" s="5">
        <f>WEEKNUM(Shipment_Data[[#This Row],[DATE]],2)</f>
        <v>9</v>
      </c>
      <c r="V3950" s="6">
        <f>SUBTOTAL(103,Shipment_Data[[#This Row],[DATE]])</f>
        <v>1</v>
      </c>
      <c r="W39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951" spans="1:23" x14ac:dyDescent="0.25">
      <c r="A3951" s="1">
        <v>46081</v>
      </c>
      <c r="B3951" t="s">
        <v>196</v>
      </c>
      <c r="D3951" t="s">
        <v>4830</v>
      </c>
      <c r="E3951">
        <v>1</v>
      </c>
      <c r="G3951">
        <v>141222</v>
      </c>
      <c r="H3951" s="7">
        <v>295118.73</v>
      </c>
      <c r="I3951" t="s">
        <v>20</v>
      </c>
      <c r="J3951" t="s">
        <v>323</v>
      </c>
      <c r="K3951" t="s">
        <v>324</v>
      </c>
      <c r="L3951" s="2">
        <v>0.51944444444444449</v>
      </c>
      <c r="M3951" s="2">
        <v>0.55902777777777779</v>
      </c>
      <c r="N3951" s="1">
        <v>46081</v>
      </c>
      <c r="O3951" t="s">
        <v>23</v>
      </c>
      <c r="S3951" t="s">
        <v>18994</v>
      </c>
      <c r="T395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3.9583333338669036E-2</v>
      </c>
      <c r="U3951" s="5">
        <f>WEEKNUM(Shipment_Data[[#This Row],[DATE]],2)</f>
        <v>9</v>
      </c>
      <c r="V3951" s="6">
        <f>SUBTOTAL(103,Shipment_Data[[#This Row],[DATE]])</f>
        <v>1</v>
      </c>
      <c r="W39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952" spans="1:23" x14ac:dyDescent="0.25">
      <c r="A3952" s="1">
        <v>46081</v>
      </c>
      <c r="B3952" t="s">
        <v>2928</v>
      </c>
      <c r="D3952" t="s">
        <v>4831</v>
      </c>
      <c r="E3952">
        <v>2</v>
      </c>
      <c r="G3952">
        <v>141295</v>
      </c>
      <c r="H3952" s="7">
        <v>145486.79999999999</v>
      </c>
      <c r="I3952" t="s">
        <v>20</v>
      </c>
      <c r="J3952" t="s">
        <v>323</v>
      </c>
      <c r="K3952" t="s">
        <v>324</v>
      </c>
      <c r="L3952" s="2">
        <v>0.51944444444444449</v>
      </c>
      <c r="M3952" s="2">
        <v>0.63194444444444442</v>
      </c>
      <c r="N3952" s="1">
        <v>46081</v>
      </c>
      <c r="O3952" t="s">
        <v>23</v>
      </c>
      <c r="S3952" t="s">
        <v>18994</v>
      </c>
      <c r="T395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0.11250000000291038</v>
      </c>
      <c r="U3952" s="5">
        <f>WEEKNUM(Shipment_Data[[#This Row],[DATE]],2)</f>
        <v>9</v>
      </c>
      <c r="V3952" s="6">
        <f>SUBTOTAL(103,Shipment_Data[[#This Row],[DATE]])</f>
        <v>1</v>
      </c>
      <c r="W39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953" spans="1:23" x14ac:dyDescent="0.25">
      <c r="A3953" s="1">
        <v>46081</v>
      </c>
      <c r="B3953" t="s">
        <v>4037</v>
      </c>
      <c r="D3953" t="s">
        <v>4832</v>
      </c>
      <c r="E3953">
        <v>3</v>
      </c>
      <c r="G3953">
        <v>141192</v>
      </c>
      <c r="H3953" s="7">
        <v>432491</v>
      </c>
      <c r="I3953" t="s">
        <v>20</v>
      </c>
      <c r="J3953" t="s">
        <v>323</v>
      </c>
      <c r="K3953" t="s">
        <v>324</v>
      </c>
      <c r="L3953" s="2">
        <v>0.51944444444444449</v>
      </c>
      <c r="M3953" s="2">
        <v>0.64236111111111116</v>
      </c>
      <c r="N3953" s="1">
        <v>46081</v>
      </c>
      <c r="O3953" t="s">
        <v>23</v>
      </c>
      <c r="S3953" t="s">
        <v>18994</v>
      </c>
      <c r="T395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0.12291666666715173</v>
      </c>
      <c r="U3953" s="5">
        <f>WEEKNUM(Shipment_Data[[#This Row],[DATE]],2)</f>
        <v>9</v>
      </c>
      <c r="V3953" s="6">
        <f>SUBTOTAL(103,Shipment_Data[[#This Row],[DATE]])</f>
        <v>1</v>
      </c>
      <c r="W39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954" spans="1:23" x14ac:dyDescent="0.25">
      <c r="A3954" s="1">
        <v>46081</v>
      </c>
      <c r="B3954" t="s">
        <v>1303</v>
      </c>
      <c r="D3954" t="s">
        <v>4833</v>
      </c>
      <c r="E3954">
        <v>1</v>
      </c>
      <c r="G3954">
        <v>141319</v>
      </c>
      <c r="H3954" s="7">
        <v>80520</v>
      </c>
      <c r="I3954" t="s">
        <v>20</v>
      </c>
      <c r="J3954" t="s">
        <v>323</v>
      </c>
      <c r="K3954" t="s">
        <v>324</v>
      </c>
      <c r="L3954" s="2">
        <v>0.51944444444444449</v>
      </c>
      <c r="M3954" s="2">
        <v>0.64722222222222225</v>
      </c>
      <c r="N3954" s="1">
        <v>46081</v>
      </c>
      <c r="O3954" t="s">
        <v>23</v>
      </c>
      <c r="S3954" t="s">
        <v>18994</v>
      </c>
      <c r="T395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0.12777777777955635</v>
      </c>
      <c r="U3954" s="5">
        <f>WEEKNUM(Shipment_Data[[#This Row],[DATE]],2)</f>
        <v>9</v>
      </c>
      <c r="V3954" s="6">
        <f>SUBTOTAL(103,Shipment_Data[[#This Row],[DATE]])</f>
        <v>1</v>
      </c>
      <c r="W39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955" spans="1:23" x14ac:dyDescent="0.25">
      <c r="A3955" s="1">
        <v>46081</v>
      </c>
      <c r="B3955" t="s">
        <v>4834</v>
      </c>
      <c r="D3955" t="s">
        <v>4447</v>
      </c>
      <c r="E3955">
        <v>1</v>
      </c>
      <c r="G3955">
        <v>140892</v>
      </c>
      <c r="H3955" s="7">
        <v>2514.1799999999998</v>
      </c>
      <c r="I3955" t="s">
        <v>20</v>
      </c>
      <c r="J3955" t="s">
        <v>323</v>
      </c>
      <c r="K3955" t="s">
        <v>324</v>
      </c>
      <c r="L3955" s="2">
        <v>0.51944444444444449</v>
      </c>
      <c r="M3955" s="2"/>
      <c r="N3955" s="1">
        <v>46081</v>
      </c>
      <c r="O3955" t="s">
        <v>144</v>
      </c>
      <c r="S3955" t="s">
        <v>18994</v>
      </c>
      <c r="T3955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3955" s="5">
        <f>WEEKNUM(Shipment_Data[[#This Row],[DATE]],2)</f>
        <v>9</v>
      </c>
      <c r="V3955" s="6">
        <f>SUBTOTAL(103,Shipment_Data[[#This Row],[DATE]])</f>
        <v>1</v>
      </c>
      <c r="W39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956" spans="1:23" x14ac:dyDescent="0.25">
      <c r="A3956" s="1">
        <v>46081</v>
      </c>
      <c r="B3956" t="s">
        <v>4834</v>
      </c>
      <c r="D3956" t="s">
        <v>4835</v>
      </c>
      <c r="E3956">
        <v>1</v>
      </c>
      <c r="G3956">
        <v>141149</v>
      </c>
      <c r="H3956" s="7">
        <v>21399.71</v>
      </c>
      <c r="I3956" t="s">
        <v>20</v>
      </c>
      <c r="J3956" t="s">
        <v>323</v>
      </c>
      <c r="K3956" t="s">
        <v>324</v>
      </c>
      <c r="L3956" s="2">
        <v>0.51944444444444449</v>
      </c>
      <c r="M3956" s="2">
        <v>0.78819444444444442</v>
      </c>
      <c r="N3956" s="1">
        <v>46081</v>
      </c>
      <c r="O3956" t="s">
        <v>23</v>
      </c>
      <c r="S3956" t="s">
        <v>18994</v>
      </c>
      <c r="T395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0.26875000000291038</v>
      </c>
      <c r="U3956" s="5">
        <f>WEEKNUM(Shipment_Data[[#This Row],[DATE]],2)</f>
        <v>9</v>
      </c>
      <c r="V3956" s="6">
        <f>SUBTOTAL(103,Shipment_Data[[#This Row],[DATE]])</f>
        <v>1</v>
      </c>
      <c r="W39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957" spans="1:23" x14ac:dyDescent="0.25">
      <c r="A3957" s="1">
        <v>46081</v>
      </c>
      <c r="B3957" t="s">
        <v>4834</v>
      </c>
      <c r="D3957" t="s">
        <v>4438</v>
      </c>
      <c r="E3957">
        <v>1</v>
      </c>
      <c r="G3957">
        <v>140749</v>
      </c>
      <c r="H3957" s="7">
        <v>11993.19</v>
      </c>
      <c r="I3957" t="s">
        <v>20</v>
      </c>
      <c r="J3957" t="s">
        <v>323</v>
      </c>
      <c r="K3957" t="s">
        <v>324</v>
      </c>
      <c r="L3957" s="2">
        <v>0.51944444444444449</v>
      </c>
      <c r="M3957" s="2"/>
      <c r="N3957" s="1">
        <v>46081</v>
      </c>
      <c r="O3957" t="s">
        <v>144</v>
      </c>
      <c r="S3957" t="s">
        <v>18994</v>
      </c>
      <c r="T3957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3957" s="5">
        <f>WEEKNUM(Shipment_Data[[#This Row],[DATE]],2)</f>
        <v>9</v>
      </c>
      <c r="V3957" s="6">
        <f>SUBTOTAL(103,Shipment_Data[[#This Row],[DATE]])</f>
        <v>1</v>
      </c>
      <c r="W39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958" spans="1:23" x14ac:dyDescent="0.25">
      <c r="A3958" s="1">
        <v>46081</v>
      </c>
      <c r="B3958" t="s">
        <v>1337</v>
      </c>
      <c r="D3958" t="s">
        <v>4836</v>
      </c>
      <c r="E3958">
        <v>2</v>
      </c>
      <c r="G3958">
        <v>140911</v>
      </c>
      <c r="H3958" s="7">
        <v>91814083.870000005</v>
      </c>
      <c r="I3958" t="s">
        <v>20</v>
      </c>
      <c r="J3958" t="s">
        <v>267</v>
      </c>
      <c r="K3958" t="s">
        <v>268</v>
      </c>
      <c r="L3958" s="2">
        <v>0.54166666666666663</v>
      </c>
      <c r="M3958" s="2">
        <v>0.59861111111111109</v>
      </c>
      <c r="N3958" s="1">
        <v>46081</v>
      </c>
      <c r="O3958" t="s">
        <v>23</v>
      </c>
      <c r="S3958" t="s">
        <v>18994</v>
      </c>
      <c r="T39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5.6944444448163267E-2</v>
      </c>
      <c r="U3958" s="5">
        <f>WEEKNUM(Shipment_Data[[#This Row],[DATE]],2)</f>
        <v>9</v>
      </c>
      <c r="V3958" s="6">
        <f>SUBTOTAL(103,Shipment_Data[[#This Row],[DATE]])</f>
        <v>1</v>
      </c>
      <c r="W39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959" spans="1:23" x14ac:dyDescent="0.25">
      <c r="A3959" s="1">
        <v>46081</v>
      </c>
      <c r="B3959" t="s">
        <v>4837</v>
      </c>
      <c r="D3959" t="s">
        <v>4838</v>
      </c>
      <c r="E3959">
        <v>3</v>
      </c>
      <c r="G3959">
        <v>141331</v>
      </c>
      <c r="H3959" s="7">
        <v>1665349.92</v>
      </c>
      <c r="I3959" t="s">
        <v>20</v>
      </c>
      <c r="J3959" t="s">
        <v>219</v>
      </c>
      <c r="K3959" t="s">
        <v>220</v>
      </c>
      <c r="L3959" s="2">
        <v>0.5625</v>
      </c>
      <c r="M3959" s="2">
        <v>0.59513888888888888</v>
      </c>
      <c r="N3959" s="1">
        <v>46081</v>
      </c>
      <c r="O3959" t="s">
        <v>23</v>
      </c>
      <c r="S3959" t="s">
        <v>18994</v>
      </c>
      <c r="T395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3.2638888886140194E-2</v>
      </c>
      <c r="U3959" s="5">
        <f>WEEKNUM(Shipment_Data[[#This Row],[DATE]],2)</f>
        <v>9</v>
      </c>
      <c r="V3959" s="6">
        <f>SUBTOTAL(103,Shipment_Data[[#This Row],[DATE]])</f>
        <v>1</v>
      </c>
      <c r="W39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960" spans="1:23" x14ac:dyDescent="0.25">
      <c r="A3960" s="1">
        <v>46081</v>
      </c>
      <c r="B3960" t="s">
        <v>4839</v>
      </c>
      <c r="D3960" t="s">
        <v>4840</v>
      </c>
      <c r="E3960">
        <v>1</v>
      </c>
      <c r="G3960">
        <v>141365</v>
      </c>
      <c r="H3960" s="7">
        <v>33260</v>
      </c>
      <c r="I3960" t="s">
        <v>20</v>
      </c>
      <c r="J3960" t="s">
        <v>219</v>
      </c>
      <c r="K3960" t="s">
        <v>220</v>
      </c>
      <c r="L3960" s="2">
        <v>0.5625</v>
      </c>
      <c r="M3960" s="2">
        <v>0.63958333333333328</v>
      </c>
      <c r="N3960" s="1">
        <v>46081</v>
      </c>
      <c r="O3960" t="s">
        <v>23</v>
      </c>
      <c r="S3960" t="s">
        <v>18994</v>
      </c>
      <c r="T39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7.7083333329937886E-2</v>
      </c>
      <c r="U3960" s="5">
        <f>WEEKNUM(Shipment_Data[[#This Row],[DATE]],2)</f>
        <v>9</v>
      </c>
      <c r="V3960" s="6">
        <f>SUBTOTAL(103,Shipment_Data[[#This Row],[DATE]])</f>
        <v>1</v>
      </c>
      <c r="W39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961" spans="1:23" x14ac:dyDescent="0.25">
      <c r="A3961" s="1">
        <v>46081</v>
      </c>
      <c r="B3961" t="s">
        <v>4841</v>
      </c>
      <c r="D3961" t="s">
        <v>4842</v>
      </c>
      <c r="E3961">
        <v>1</v>
      </c>
      <c r="G3961">
        <v>141230</v>
      </c>
      <c r="H3961" s="7">
        <v>3270</v>
      </c>
      <c r="I3961" t="s">
        <v>20</v>
      </c>
      <c r="J3961" t="s">
        <v>26</v>
      </c>
      <c r="K3961" t="s">
        <v>27</v>
      </c>
      <c r="L3961" s="2">
        <v>0.65555555555555556</v>
      </c>
      <c r="M3961" s="2">
        <v>0.69236111111111109</v>
      </c>
      <c r="N3961" s="1">
        <v>46081</v>
      </c>
      <c r="O3961" t="s">
        <v>23</v>
      </c>
      <c r="S3961" t="s">
        <v>18994</v>
      </c>
      <c r="T39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3.680555555911269E-2</v>
      </c>
      <c r="U3961" s="5">
        <f>WEEKNUM(Shipment_Data[[#This Row],[DATE]],2)</f>
        <v>9</v>
      </c>
      <c r="V3961" s="6">
        <f>SUBTOTAL(103,Shipment_Data[[#This Row],[DATE]])</f>
        <v>1</v>
      </c>
      <c r="W39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962" spans="1:23" x14ac:dyDescent="0.25">
      <c r="A3962" s="1">
        <v>46081</v>
      </c>
      <c r="B3962" t="s">
        <v>221</v>
      </c>
      <c r="D3962" t="s">
        <v>4843</v>
      </c>
      <c r="E3962">
        <v>1</v>
      </c>
      <c r="G3962">
        <v>141325</v>
      </c>
      <c r="H3962" s="7">
        <v>33000.480000000003</v>
      </c>
      <c r="I3962" t="s">
        <v>20</v>
      </c>
      <c r="J3962" t="s">
        <v>26</v>
      </c>
      <c r="K3962" t="s">
        <v>27</v>
      </c>
      <c r="L3962" s="2">
        <v>0.65555555555555556</v>
      </c>
      <c r="M3962" s="2">
        <v>0.76458333333333328</v>
      </c>
      <c r="N3962" s="1">
        <v>46081</v>
      </c>
      <c r="O3962" t="s">
        <v>23</v>
      </c>
      <c r="S3962" t="s">
        <v>18994</v>
      </c>
      <c r="T39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0.10902777777664596</v>
      </c>
      <c r="U3962" s="5">
        <f>WEEKNUM(Shipment_Data[[#This Row],[DATE]],2)</f>
        <v>9</v>
      </c>
      <c r="V3962" s="6">
        <f>SUBTOTAL(103,Shipment_Data[[#This Row],[DATE]])</f>
        <v>1</v>
      </c>
      <c r="W39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963" spans="1:23" x14ac:dyDescent="0.25">
      <c r="A3963" s="1">
        <v>46081</v>
      </c>
      <c r="B3963" t="s">
        <v>2685</v>
      </c>
      <c r="D3963" t="s">
        <v>4844</v>
      </c>
      <c r="E3963">
        <v>4</v>
      </c>
      <c r="G3963">
        <v>141228</v>
      </c>
      <c r="H3963" s="7">
        <v>296556.2</v>
      </c>
      <c r="I3963" t="s">
        <v>20</v>
      </c>
      <c r="J3963" t="s">
        <v>26</v>
      </c>
      <c r="K3963" t="s">
        <v>27</v>
      </c>
      <c r="L3963" s="2">
        <v>0.65555555555555556</v>
      </c>
      <c r="M3963" s="2">
        <v>0.62986111111111109</v>
      </c>
      <c r="N3963" s="1">
        <v>46081</v>
      </c>
      <c r="O3963" t="s">
        <v>23</v>
      </c>
      <c r="S3963" t="s">
        <v>18994</v>
      </c>
      <c r="T39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-2.569444444088731E-2</v>
      </c>
      <c r="U3963" s="5">
        <f>WEEKNUM(Shipment_Data[[#This Row],[DATE]],2)</f>
        <v>9</v>
      </c>
      <c r="V3963" s="6">
        <f>SUBTOTAL(103,Shipment_Data[[#This Row],[DATE]])</f>
        <v>1</v>
      </c>
      <c r="W39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964" spans="1:23" x14ac:dyDescent="0.25">
      <c r="A3964" s="1">
        <v>46081</v>
      </c>
      <c r="B3964" t="s">
        <v>1344</v>
      </c>
      <c r="D3964" t="s">
        <v>4845</v>
      </c>
      <c r="E3964">
        <v>1</v>
      </c>
      <c r="G3964">
        <v>141304</v>
      </c>
      <c r="H3964" s="7">
        <v>49202.76</v>
      </c>
      <c r="I3964" t="s">
        <v>20</v>
      </c>
      <c r="J3964" t="s">
        <v>26</v>
      </c>
      <c r="K3964" t="s">
        <v>27</v>
      </c>
      <c r="L3964" s="2">
        <v>0.65555555555555556</v>
      </c>
      <c r="M3964" s="2">
        <v>0.77847222222222223</v>
      </c>
      <c r="N3964" s="1">
        <v>46081</v>
      </c>
      <c r="O3964" t="s">
        <v>23</v>
      </c>
      <c r="S3964" t="s">
        <v>18994</v>
      </c>
      <c r="T39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0.12291666666715173</v>
      </c>
      <c r="U3964" s="5">
        <f>WEEKNUM(Shipment_Data[[#This Row],[DATE]],2)</f>
        <v>9</v>
      </c>
      <c r="V3964" s="6">
        <f>SUBTOTAL(103,Shipment_Data[[#This Row],[DATE]])</f>
        <v>1</v>
      </c>
      <c r="W39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965" spans="1:23" x14ac:dyDescent="0.25">
      <c r="A3965" s="1">
        <v>46081</v>
      </c>
      <c r="B3965" t="s">
        <v>3949</v>
      </c>
      <c r="D3965" t="s">
        <v>4846</v>
      </c>
      <c r="E3965">
        <v>4</v>
      </c>
      <c r="G3965">
        <v>141201</v>
      </c>
      <c r="H3965" s="7">
        <v>551854.01</v>
      </c>
      <c r="I3965" t="s">
        <v>20</v>
      </c>
      <c r="J3965" t="s">
        <v>26</v>
      </c>
      <c r="K3965" t="s">
        <v>27</v>
      </c>
      <c r="L3965" s="2">
        <v>0.65555555555555556</v>
      </c>
      <c r="M3965" s="2">
        <v>0.73472222222222228</v>
      </c>
      <c r="N3965" s="1">
        <v>46081</v>
      </c>
      <c r="O3965" t="s">
        <v>23</v>
      </c>
      <c r="S3965" t="s">
        <v>18994</v>
      </c>
      <c r="T39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7.9166666670062114E-2</v>
      </c>
      <c r="U3965" s="5">
        <f>WEEKNUM(Shipment_Data[[#This Row],[DATE]],2)</f>
        <v>9</v>
      </c>
      <c r="V3965" s="6">
        <f>SUBTOTAL(103,Shipment_Data[[#This Row],[DATE]])</f>
        <v>1</v>
      </c>
      <c r="W39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966" spans="1:23" x14ac:dyDescent="0.25">
      <c r="A3966" s="1">
        <v>46081</v>
      </c>
      <c r="B3966" t="s">
        <v>3949</v>
      </c>
      <c r="D3966" t="s">
        <v>4847</v>
      </c>
      <c r="E3966">
        <v>1</v>
      </c>
      <c r="G3966">
        <v>141253</v>
      </c>
      <c r="H3966" s="7">
        <v>15799.25</v>
      </c>
      <c r="I3966" t="s">
        <v>20</v>
      </c>
      <c r="J3966" t="s">
        <v>26</v>
      </c>
      <c r="K3966" t="s">
        <v>27</v>
      </c>
      <c r="L3966" s="2">
        <v>0.65555555555555556</v>
      </c>
      <c r="M3966" s="2">
        <v>0.73472222222222228</v>
      </c>
      <c r="N3966" s="1">
        <v>46081</v>
      </c>
      <c r="O3966" t="s">
        <v>23</v>
      </c>
      <c r="S3966" t="s">
        <v>18994</v>
      </c>
      <c r="T39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7.9166666670062114E-2</v>
      </c>
      <c r="U3966" s="5">
        <f>WEEKNUM(Shipment_Data[[#This Row],[DATE]],2)</f>
        <v>9</v>
      </c>
      <c r="V3966" s="6">
        <f>SUBTOTAL(103,Shipment_Data[[#This Row],[DATE]])</f>
        <v>1</v>
      </c>
      <c r="W39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967" spans="1:23" x14ac:dyDescent="0.25">
      <c r="A3967" s="1">
        <v>46081</v>
      </c>
      <c r="B3967" t="s">
        <v>4848</v>
      </c>
      <c r="D3967" t="s">
        <v>4849</v>
      </c>
      <c r="E3967">
        <v>1</v>
      </c>
      <c r="G3967">
        <v>141358</v>
      </c>
      <c r="H3967" s="7">
        <v>72640.62</v>
      </c>
      <c r="I3967" t="s">
        <v>20</v>
      </c>
      <c r="J3967" t="s">
        <v>26</v>
      </c>
      <c r="K3967" t="s">
        <v>27</v>
      </c>
      <c r="L3967" s="2">
        <v>0.65555555555555556</v>
      </c>
      <c r="M3967" s="2">
        <v>0.69236111111111109</v>
      </c>
      <c r="N3967" s="1">
        <v>46081</v>
      </c>
      <c r="O3967" t="s">
        <v>23</v>
      </c>
      <c r="S3967" t="s">
        <v>18994</v>
      </c>
      <c r="T39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3.680555555911269E-2</v>
      </c>
      <c r="U3967" s="5">
        <f>WEEKNUM(Shipment_Data[[#This Row],[DATE]],2)</f>
        <v>9</v>
      </c>
      <c r="V3967" s="6">
        <f>SUBTOTAL(103,Shipment_Data[[#This Row],[DATE]])</f>
        <v>1</v>
      </c>
      <c r="W39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968" spans="1:23" x14ac:dyDescent="0.25">
      <c r="A3968" s="1">
        <v>46081</v>
      </c>
      <c r="B3968" t="s">
        <v>4848</v>
      </c>
      <c r="D3968" t="s">
        <v>4850</v>
      </c>
      <c r="E3968">
        <v>5</v>
      </c>
      <c r="G3968">
        <v>141233</v>
      </c>
      <c r="H3968" s="7">
        <v>1382408.34</v>
      </c>
      <c r="I3968" t="s">
        <v>20</v>
      </c>
      <c r="J3968" t="s">
        <v>26</v>
      </c>
      <c r="K3968" t="s">
        <v>27</v>
      </c>
      <c r="L3968" s="2">
        <v>0.65555555555555556</v>
      </c>
      <c r="M3968" s="2">
        <v>0.69236111111111109</v>
      </c>
      <c r="N3968" s="1">
        <v>46081</v>
      </c>
      <c r="O3968" t="s">
        <v>23</v>
      </c>
      <c r="S3968" t="s">
        <v>18994</v>
      </c>
      <c r="T39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3.680555555911269E-2</v>
      </c>
      <c r="U3968" s="5">
        <f>WEEKNUM(Shipment_Data[[#This Row],[DATE]],2)</f>
        <v>9</v>
      </c>
      <c r="V3968" s="6">
        <f>SUBTOTAL(103,Shipment_Data[[#This Row],[DATE]])</f>
        <v>1</v>
      </c>
      <c r="W39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969" spans="1:23" x14ac:dyDescent="0.25">
      <c r="A3969" s="1">
        <v>46081</v>
      </c>
      <c r="B3969" t="s">
        <v>4851</v>
      </c>
      <c r="D3969" t="s">
        <v>4852</v>
      </c>
      <c r="E3969">
        <v>6</v>
      </c>
      <c r="G3969">
        <v>141152</v>
      </c>
      <c r="H3969" s="7">
        <v>895574.62</v>
      </c>
      <c r="I3969" t="s">
        <v>20</v>
      </c>
      <c r="J3969" t="s">
        <v>26</v>
      </c>
      <c r="K3969" t="s">
        <v>27</v>
      </c>
      <c r="L3969" s="2">
        <v>0.65555555555555556</v>
      </c>
      <c r="M3969" s="2">
        <v>0.71458333333333335</v>
      </c>
      <c r="N3969" s="1">
        <v>46081</v>
      </c>
      <c r="O3969" t="s">
        <v>23</v>
      </c>
      <c r="S3969" t="s">
        <v>18994</v>
      </c>
      <c r="T396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5.9027777781011537E-2</v>
      </c>
      <c r="U3969" s="5">
        <f>WEEKNUM(Shipment_Data[[#This Row],[DATE]],2)</f>
        <v>9</v>
      </c>
      <c r="V3969" s="6">
        <f>SUBTOTAL(103,Shipment_Data[[#This Row],[DATE]])</f>
        <v>1</v>
      </c>
      <c r="W39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970" spans="1:23" x14ac:dyDescent="0.25">
      <c r="A3970" s="1">
        <v>46081</v>
      </c>
      <c r="B3970" t="s">
        <v>4853</v>
      </c>
      <c r="D3970" t="s">
        <v>4854</v>
      </c>
      <c r="E3970">
        <v>4</v>
      </c>
      <c r="G3970">
        <v>141357</v>
      </c>
      <c r="H3970" s="7">
        <v>613995.75</v>
      </c>
      <c r="I3970" t="s">
        <v>20</v>
      </c>
      <c r="J3970" t="s">
        <v>26</v>
      </c>
      <c r="K3970" t="s">
        <v>27</v>
      </c>
      <c r="L3970" s="2">
        <v>0.65277777777777779</v>
      </c>
      <c r="M3970" s="2">
        <v>0.6381944444444444</v>
      </c>
      <c r="N3970" s="1">
        <v>46081</v>
      </c>
      <c r="O3970" t="s">
        <v>23</v>
      </c>
      <c r="S3970" t="s">
        <v>18994</v>
      </c>
      <c r="T39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-1.4583333337213844E-2</v>
      </c>
      <c r="U3970" s="5">
        <f>WEEKNUM(Shipment_Data[[#This Row],[DATE]],2)</f>
        <v>9</v>
      </c>
      <c r="V3970" s="6">
        <f>SUBTOTAL(103,Shipment_Data[[#This Row],[DATE]])</f>
        <v>1</v>
      </c>
      <c r="W39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971" spans="1:23" x14ac:dyDescent="0.25">
      <c r="A3971" s="1">
        <v>46081</v>
      </c>
      <c r="B3971" t="s">
        <v>3857</v>
      </c>
      <c r="D3971" t="s">
        <v>4855</v>
      </c>
      <c r="E3971">
        <v>1</v>
      </c>
      <c r="G3971">
        <v>141190</v>
      </c>
      <c r="H3971" s="7">
        <v>53168.72</v>
      </c>
      <c r="I3971" t="s">
        <v>20</v>
      </c>
      <c r="J3971" t="s">
        <v>105</v>
      </c>
      <c r="K3971" t="s">
        <v>106</v>
      </c>
      <c r="L3971" s="2">
        <v>0.65277777777777779</v>
      </c>
      <c r="M3971" s="2">
        <v>0.77569444444444446</v>
      </c>
      <c r="N3971" s="1">
        <v>46081</v>
      </c>
      <c r="O3971" t="s">
        <v>23</v>
      </c>
      <c r="S3971" t="s">
        <v>18994</v>
      </c>
      <c r="T397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0.12291666665987577</v>
      </c>
      <c r="U3971" s="5">
        <f>WEEKNUM(Shipment_Data[[#This Row],[DATE]],2)</f>
        <v>9</v>
      </c>
      <c r="V3971" s="6">
        <f>SUBTOTAL(103,Shipment_Data[[#This Row],[DATE]])</f>
        <v>1</v>
      </c>
      <c r="W39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972" spans="1:23" x14ac:dyDescent="0.25">
      <c r="A3972" s="1">
        <v>46081</v>
      </c>
      <c r="B3972" t="s">
        <v>4856</v>
      </c>
      <c r="D3972" t="s">
        <v>4857</v>
      </c>
      <c r="E3972">
        <v>1</v>
      </c>
      <c r="G3972">
        <v>141284</v>
      </c>
      <c r="H3972" s="7">
        <v>64416.9</v>
      </c>
      <c r="I3972" t="s">
        <v>20</v>
      </c>
      <c r="J3972" t="s">
        <v>105</v>
      </c>
      <c r="K3972" t="s">
        <v>106</v>
      </c>
      <c r="L3972" s="2">
        <v>0.65277777777777779</v>
      </c>
      <c r="M3972" s="2">
        <v>0.75694444444444442</v>
      </c>
      <c r="N3972" s="1">
        <v>46081</v>
      </c>
      <c r="O3972" t="s">
        <v>23</v>
      </c>
      <c r="S3972" t="s">
        <v>18994</v>
      </c>
      <c r="T39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0.10416666666424135</v>
      </c>
      <c r="U3972" s="5">
        <f>WEEKNUM(Shipment_Data[[#This Row],[DATE]],2)</f>
        <v>9</v>
      </c>
      <c r="V3972" s="6">
        <f>SUBTOTAL(103,Shipment_Data[[#This Row],[DATE]])</f>
        <v>1</v>
      </c>
      <c r="W39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973" spans="1:23" x14ac:dyDescent="0.25">
      <c r="A3973" s="1">
        <v>46081</v>
      </c>
      <c r="B3973" t="s">
        <v>4858</v>
      </c>
      <c r="D3973" t="s">
        <v>4859</v>
      </c>
      <c r="E3973">
        <v>2</v>
      </c>
      <c r="G3973" t="s">
        <v>4860</v>
      </c>
      <c r="H3973" s="7">
        <v>171630.6</v>
      </c>
      <c r="I3973" t="s">
        <v>20</v>
      </c>
      <c r="J3973" t="s">
        <v>105</v>
      </c>
      <c r="K3973" t="s">
        <v>106</v>
      </c>
      <c r="L3973" s="2">
        <v>0.65277777777777779</v>
      </c>
      <c r="M3973" s="2">
        <v>0.69930555555555551</v>
      </c>
      <c r="N3973" s="1">
        <v>46081</v>
      </c>
      <c r="O3973" t="s">
        <v>23</v>
      </c>
      <c r="S3973" t="s">
        <v>18994</v>
      </c>
      <c r="T39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4.6527777776645962E-2</v>
      </c>
      <c r="U3973" s="5">
        <f>WEEKNUM(Shipment_Data[[#This Row],[DATE]],2)</f>
        <v>9</v>
      </c>
      <c r="V3973" s="6">
        <f>SUBTOTAL(103,Shipment_Data[[#This Row],[DATE]])</f>
        <v>1</v>
      </c>
      <c r="W39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974" spans="1:23" x14ac:dyDescent="0.25">
      <c r="A3974" s="1">
        <v>46081</v>
      </c>
      <c r="B3974" t="s">
        <v>217</v>
      </c>
      <c r="D3974" t="s">
        <v>4861</v>
      </c>
      <c r="E3974">
        <v>1</v>
      </c>
      <c r="G3974">
        <v>141220</v>
      </c>
      <c r="H3974" s="7">
        <v>348129.33</v>
      </c>
      <c r="I3974" t="s">
        <v>20</v>
      </c>
      <c r="J3974" t="s">
        <v>105</v>
      </c>
      <c r="K3974" t="s">
        <v>106</v>
      </c>
      <c r="L3974" s="2">
        <v>0.65277777777777779</v>
      </c>
      <c r="M3974" s="2">
        <v>0.6875</v>
      </c>
      <c r="N3974" s="1">
        <v>46081</v>
      </c>
      <c r="O3974" t="s">
        <v>23</v>
      </c>
      <c r="S3974" t="s">
        <v>18994</v>
      </c>
      <c r="T39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3.4722222218988463E-2</v>
      </c>
      <c r="U3974" s="5">
        <f>WEEKNUM(Shipment_Data[[#This Row],[DATE]],2)</f>
        <v>9</v>
      </c>
      <c r="V3974" s="6">
        <f>SUBTOTAL(103,Shipment_Data[[#This Row],[DATE]])</f>
        <v>1</v>
      </c>
      <c r="W39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975" spans="1:23" x14ac:dyDescent="0.25">
      <c r="A3975" s="1">
        <v>46081</v>
      </c>
      <c r="B3975" t="s">
        <v>1312</v>
      </c>
      <c r="D3975" t="s">
        <v>4862</v>
      </c>
      <c r="E3975">
        <v>1</v>
      </c>
      <c r="G3975">
        <v>141354</v>
      </c>
      <c r="H3975" s="7">
        <v>47785.5</v>
      </c>
      <c r="I3975" t="s">
        <v>20</v>
      </c>
      <c r="J3975" t="s">
        <v>105</v>
      </c>
      <c r="K3975" t="s">
        <v>106</v>
      </c>
      <c r="L3975" s="2">
        <v>0.65277777777777779</v>
      </c>
      <c r="M3975" s="2">
        <v>0.67361111111111116</v>
      </c>
      <c r="N3975" s="1">
        <v>46081</v>
      </c>
      <c r="O3975" t="s">
        <v>23</v>
      </c>
      <c r="S3975" t="s">
        <v>18994</v>
      </c>
      <c r="T39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2.0833333328482695E-2</v>
      </c>
      <c r="U3975" s="5">
        <f>WEEKNUM(Shipment_Data[[#This Row],[DATE]],2)</f>
        <v>9</v>
      </c>
      <c r="V3975" s="6">
        <f>SUBTOTAL(103,Shipment_Data[[#This Row],[DATE]])</f>
        <v>1</v>
      </c>
      <c r="W39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976" spans="1:23" x14ac:dyDescent="0.25">
      <c r="A3976" s="1">
        <v>46081</v>
      </c>
      <c r="B3976" t="s">
        <v>4863</v>
      </c>
      <c r="D3976" t="s">
        <v>4864</v>
      </c>
      <c r="E3976">
        <v>4</v>
      </c>
      <c r="G3976">
        <v>141210</v>
      </c>
      <c r="H3976" s="7">
        <v>439813.28</v>
      </c>
      <c r="I3976" t="s">
        <v>20</v>
      </c>
      <c r="J3976" t="s">
        <v>105</v>
      </c>
      <c r="K3976" t="s">
        <v>106</v>
      </c>
      <c r="L3976" s="2">
        <v>0.65277777777777779</v>
      </c>
      <c r="M3976" s="2">
        <v>0.72499999999999998</v>
      </c>
      <c r="N3976" s="1">
        <v>46081</v>
      </c>
      <c r="O3976" t="s">
        <v>23</v>
      </c>
      <c r="S3976" t="s">
        <v>18994</v>
      </c>
      <c r="T397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7.2222222217533272E-2</v>
      </c>
      <c r="U3976" s="5">
        <f>WEEKNUM(Shipment_Data[[#This Row],[DATE]],2)</f>
        <v>9</v>
      </c>
      <c r="V3976" s="6">
        <f>SUBTOTAL(103,Shipment_Data[[#This Row],[DATE]])</f>
        <v>1</v>
      </c>
      <c r="W39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977" spans="1:23" x14ac:dyDescent="0.25">
      <c r="A3977" s="1">
        <v>46081</v>
      </c>
      <c r="B3977" t="s">
        <v>4863</v>
      </c>
      <c r="D3977" t="s">
        <v>4865</v>
      </c>
      <c r="E3977">
        <v>1</v>
      </c>
      <c r="G3977">
        <v>141352</v>
      </c>
      <c r="H3977" s="7">
        <v>74153.490000000005</v>
      </c>
      <c r="I3977" t="s">
        <v>20</v>
      </c>
      <c r="J3977" t="s">
        <v>105</v>
      </c>
      <c r="K3977" t="s">
        <v>106</v>
      </c>
      <c r="L3977" s="2">
        <v>0.65277777777777779</v>
      </c>
      <c r="M3977" s="2">
        <v>0.72499999999999998</v>
      </c>
      <c r="N3977" s="1">
        <v>46081</v>
      </c>
      <c r="O3977" t="s">
        <v>23</v>
      </c>
      <c r="S3977" t="s">
        <v>18994</v>
      </c>
      <c r="T397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7.2222222217533272E-2</v>
      </c>
      <c r="U3977" s="5">
        <f>WEEKNUM(Shipment_Data[[#This Row],[DATE]],2)</f>
        <v>9</v>
      </c>
      <c r="V3977" s="6">
        <f>SUBTOTAL(103,Shipment_Data[[#This Row],[DATE]])</f>
        <v>1</v>
      </c>
      <c r="W39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978" spans="1:23" x14ac:dyDescent="0.25">
      <c r="A3978" s="1">
        <v>46081</v>
      </c>
      <c r="B3978" t="s">
        <v>4866</v>
      </c>
      <c r="D3978" t="s">
        <v>4867</v>
      </c>
      <c r="E3978">
        <v>1</v>
      </c>
      <c r="G3978">
        <v>141174</v>
      </c>
      <c r="H3978" s="7">
        <v>22144.06</v>
      </c>
      <c r="I3978" t="s">
        <v>20</v>
      </c>
      <c r="J3978" t="s">
        <v>105</v>
      </c>
      <c r="K3978" t="s">
        <v>106</v>
      </c>
      <c r="L3978" s="2">
        <v>0.65277777777777779</v>
      </c>
      <c r="M3978" s="2">
        <v>0.74027777777777781</v>
      </c>
      <c r="N3978" s="1">
        <v>46081</v>
      </c>
      <c r="O3978" t="s">
        <v>23</v>
      </c>
      <c r="S3978" t="s">
        <v>18994</v>
      </c>
      <c r="T397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8.7499999994179234E-2</v>
      </c>
      <c r="U3978" s="5">
        <f>WEEKNUM(Shipment_Data[[#This Row],[DATE]],2)</f>
        <v>9</v>
      </c>
      <c r="V3978" s="6">
        <f>SUBTOTAL(103,Shipment_Data[[#This Row],[DATE]])</f>
        <v>1</v>
      </c>
      <c r="W39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979" spans="1:23" x14ac:dyDescent="0.25">
      <c r="A3979" s="1">
        <v>46081</v>
      </c>
      <c r="B3979" t="s">
        <v>4866</v>
      </c>
      <c r="D3979" t="s">
        <v>4868</v>
      </c>
      <c r="E3979">
        <v>1</v>
      </c>
      <c r="G3979">
        <v>141314</v>
      </c>
      <c r="H3979" s="7">
        <v>27135.16</v>
      </c>
      <c r="I3979" t="s">
        <v>20</v>
      </c>
      <c r="J3979" t="s">
        <v>105</v>
      </c>
      <c r="K3979" t="s">
        <v>106</v>
      </c>
      <c r="L3979" s="2">
        <v>0.65277777777777779</v>
      </c>
      <c r="M3979" s="2">
        <v>0.74027777777777781</v>
      </c>
      <c r="N3979" s="1">
        <v>46081</v>
      </c>
      <c r="O3979" t="s">
        <v>23</v>
      </c>
      <c r="S3979" t="s">
        <v>18994</v>
      </c>
      <c r="T397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8.7499999994179234E-2</v>
      </c>
      <c r="U3979" s="5">
        <f>WEEKNUM(Shipment_Data[[#This Row],[DATE]],2)</f>
        <v>9</v>
      </c>
      <c r="V3979" s="6">
        <f>SUBTOTAL(103,Shipment_Data[[#This Row],[DATE]])</f>
        <v>1</v>
      </c>
      <c r="W39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980" spans="1:23" x14ac:dyDescent="0.25">
      <c r="A3980" s="1">
        <v>46081</v>
      </c>
      <c r="B3980" t="s">
        <v>3215</v>
      </c>
      <c r="D3980" t="s">
        <v>4869</v>
      </c>
      <c r="E3980">
        <v>2</v>
      </c>
      <c r="G3980">
        <v>141246</v>
      </c>
      <c r="H3980" s="7">
        <v>111926.8</v>
      </c>
      <c r="I3980" t="s">
        <v>20</v>
      </c>
      <c r="J3980" t="s">
        <v>105</v>
      </c>
      <c r="K3980" t="s">
        <v>106</v>
      </c>
      <c r="L3980" s="2">
        <v>0.65277777777777779</v>
      </c>
      <c r="M3980" s="2">
        <v>0.78819444444444442</v>
      </c>
      <c r="N3980" s="1">
        <v>46081</v>
      </c>
      <c r="O3980" t="s">
        <v>23</v>
      </c>
      <c r="S3980" t="s">
        <v>18994</v>
      </c>
      <c r="T398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0.13541666666424135</v>
      </c>
      <c r="U3980" s="5">
        <f>WEEKNUM(Shipment_Data[[#This Row],[DATE]],2)</f>
        <v>9</v>
      </c>
      <c r="V3980" s="6">
        <f>SUBTOTAL(103,Shipment_Data[[#This Row],[DATE]])</f>
        <v>1</v>
      </c>
      <c r="W39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981" spans="1:23" x14ac:dyDescent="0.25">
      <c r="A3981" s="1">
        <v>46081</v>
      </c>
      <c r="B3981" t="s">
        <v>3215</v>
      </c>
      <c r="D3981" t="s">
        <v>4870</v>
      </c>
      <c r="E3981">
        <v>1</v>
      </c>
      <c r="G3981">
        <v>141289</v>
      </c>
      <c r="H3981" s="7">
        <v>98534.6</v>
      </c>
      <c r="I3981" t="s">
        <v>20</v>
      </c>
      <c r="J3981" t="s">
        <v>105</v>
      </c>
      <c r="K3981" t="s">
        <v>106</v>
      </c>
      <c r="L3981" s="2">
        <v>0.65277777777777779</v>
      </c>
      <c r="M3981" s="2">
        <v>0.78819444444444442</v>
      </c>
      <c r="N3981" s="1">
        <v>46081</v>
      </c>
      <c r="O3981" t="s">
        <v>23</v>
      </c>
      <c r="S3981" t="s">
        <v>18994</v>
      </c>
      <c r="T398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0.13541666666424135</v>
      </c>
      <c r="U3981" s="5">
        <f>WEEKNUM(Shipment_Data[[#This Row],[DATE]],2)</f>
        <v>9</v>
      </c>
      <c r="V3981" s="6">
        <f>SUBTOTAL(103,Shipment_Data[[#This Row],[DATE]])</f>
        <v>1</v>
      </c>
      <c r="W39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982" spans="1:23" x14ac:dyDescent="0.25">
      <c r="A3982" s="1">
        <v>46081</v>
      </c>
      <c r="B3982" t="s">
        <v>3215</v>
      </c>
      <c r="D3982" t="s">
        <v>4871</v>
      </c>
      <c r="E3982">
        <v>1</v>
      </c>
      <c r="G3982">
        <v>141323</v>
      </c>
      <c r="H3982" s="7">
        <v>42683.08</v>
      </c>
      <c r="I3982" t="s">
        <v>20</v>
      </c>
      <c r="J3982" t="s">
        <v>105</v>
      </c>
      <c r="K3982" t="s">
        <v>106</v>
      </c>
      <c r="L3982" s="2">
        <v>0.65277777777777779</v>
      </c>
      <c r="M3982" s="2">
        <v>0.78819444444444442</v>
      </c>
      <c r="N3982" s="1">
        <v>46081</v>
      </c>
      <c r="O3982" t="s">
        <v>23</v>
      </c>
      <c r="S3982" t="s">
        <v>18994</v>
      </c>
      <c r="T398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0.13541666666424135</v>
      </c>
      <c r="U3982" s="5">
        <f>WEEKNUM(Shipment_Data[[#This Row],[DATE]],2)</f>
        <v>9</v>
      </c>
      <c r="V3982" s="6">
        <f>SUBTOTAL(103,Shipment_Data[[#This Row],[DATE]])</f>
        <v>1</v>
      </c>
      <c r="W39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983" spans="1:23" x14ac:dyDescent="0.25">
      <c r="A3983" s="1">
        <v>46081</v>
      </c>
      <c r="B3983" t="s">
        <v>991</v>
      </c>
      <c r="D3983" t="s">
        <v>4872</v>
      </c>
      <c r="E3983">
        <v>7</v>
      </c>
      <c r="G3983">
        <v>141277</v>
      </c>
      <c r="H3983" s="7">
        <v>796957.09</v>
      </c>
      <c r="I3983" t="s">
        <v>20</v>
      </c>
      <c r="J3983" t="s">
        <v>105</v>
      </c>
      <c r="K3983" t="s">
        <v>106</v>
      </c>
      <c r="L3983" s="2">
        <v>0.65277777777777779</v>
      </c>
      <c r="M3983" s="2">
        <v>0.76388888888888884</v>
      </c>
      <c r="N3983" s="1">
        <v>46081</v>
      </c>
      <c r="O3983" t="s">
        <v>23</v>
      </c>
      <c r="S3983" t="s">
        <v>18994</v>
      </c>
      <c r="T398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0.11111111110949423</v>
      </c>
      <c r="U3983" s="5">
        <f>WEEKNUM(Shipment_Data[[#This Row],[DATE]],2)</f>
        <v>9</v>
      </c>
      <c r="V3983" s="6">
        <f>SUBTOTAL(103,Shipment_Data[[#This Row],[DATE]])</f>
        <v>1</v>
      </c>
      <c r="W39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984" spans="1:23" x14ac:dyDescent="0.25">
      <c r="A3984" s="1">
        <v>46081</v>
      </c>
      <c r="B3984" t="s">
        <v>4873</v>
      </c>
      <c r="D3984" t="s">
        <v>4874</v>
      </c>
      <c r="E3984">
        <v>1</v>
      </c>
      <c r="G3984">
        <v>141336</v>
      </c>
      <c r="H3984" s="7">
        <v>11550</v>
      </c>
      <c r="I3984" t="s">
        <v>20</v>
      </c>
      <c r="J3984" t="s">
        <v>111</v>
      </c>
      <c r="K3984" t="s">
        <v>112</v>
      </c>
      <c r="L3984" s="2">
        <v>0.70833333333333337</v>
      </c>
      <c r="M3984" s="2">
        <v>0.78680555555555554</v>
      </c>
      <c r="N3984" s="1">
        <v>46081</v>
      </c>
      <c r="O3984" t="s">
        <v>23</v>
      </c>
      <c r="S3984" t="s">
        <v>18994</v>
      </c>
      <c r="T398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7.8472222223354038E-2</v>
      </c>
      <c r="U3984" s="5">
        <f>WEEKNUM(Shipment_Data[[#This Row],[DATE]],2)</f>
        <v>9</v>
      </c>
      <c r="V3984" s="6">
        <f>SUBTOTAL(103,Shipment_Data[[#This Row],[DATE]])</f>
        <v>1</v>
      </c>
      <c r="W39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985" spans="1:23" x14ac:dyDescent="0.25">
      <c r="A3985" s="1">
        <v>46081</v>
      </c>
      <c r="B3985" t="s">
        <v>1303</v>
      </c>
      <c r="D3985" t="s">
        <v>4875</v>
      </c>
      <c r="E3985">
        <v>4</v>
      </c>
      <c r="G3985">
        <v>141259</v>
      </c>
      <c r="H3985" s="7">
        <v>785898.02</v>
      </c>
      <c r="I3985" t="s">
        <v>41</v>
      </c>
      <c r="J3985" t="s">
        <v>111</v>
      </c>
      <c r="K3985" t="s">
        <v>112</v>
      </c>
      <c r="L3985" s="2">
        <v>0.70833333333333337</v>
      </c>
      <c r="M3985" s="2">
        <v>0.79305555555555551</v>
      </c>
      <c r="N3985" s="1">
        <v>46081</v>
      </c>
      <c r="O3985" t="s">
        <v>23</v>
      </c>
      <c r="S3985" t="s">
        <v>18994</v>
      </c>
      <c r="T398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8.4722222221898846E-2</v>
      </c>
      <c r="U3985" s="5">
        <f>WEEKNUM(Shipment_Data[[#This Row],[DATE]],2)</f>
        <v>9</v>
      </c>
      <c r="V3985" s="6">
        <f>SUBTOTAL(103,Shipment_Data[[#This Row],[DATE]])</f>
        <v>1</v>
      </c>
      <c r="W39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986" spans="1:23" x14ac:dyDescent="0.25">
      <c r="A3986" s="1">
        <v>46081</v>
      </c>
      <c r="B3986" t="s">
        <v>1303</v>
      </c>
      <c r="D3986" t="s">
        <v>4876</v>
      </c>
      <c r="E3986">
        <v>1</v>
      </c>
      <c r="G3986">
        <v>141373</v>
      </c>
      <c r="H3986" s="7">
        <v>86165.82</v>
      </c>
      <c r="I3986" t="s">
        <v>20</v>
      </c>
      <c r="J3986" t="s">
        <v>111</v>
      </c>
      <c r="K3986" t="s">
        <v>112</v>
      </c>
      <c r="L3986" s="2">
        <v>0.70833333333333337</v>
      </c>
      <c r="M3986" s="2">
        <v>0.79305555555555551</v>
      </c>
      <c r="N3986" s="1">
        <v>46081</v>
      </c>
      <c r="O3986" t="s">
        <v>23</v>
      </c>
      <c r="S3986" t="s">
        <v>18994</v>
      </c>
      <c r="T398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8.4722222221898846E-2</v>
      </c>
      <c r="U3986" s="5">
        <f>WEEKNUM(Shipment_Data[[#This Row],[DATE]],2)</f>
        <v>9</v>
      </c>
      <c r="V3986" s="6">
        <f>SUBTOTAL(103,Shipment_Data[[#This Row],[DATE]])</f>
        <v>1</v>
      </c>
      <c r="W39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987" spans="1:23" x14ac:dyDescent="0.25">
      <c r="A3987" s="1">
        <v>46081</v>
      </c>
      <c r="B3987" t="s">
        <v>703</v>
      </c>
      <c r="D3987" t="s">
        <v>4877</v>
      </c>
      <c r="E3987">
        <v>1</v>
      </c>
      <c r="G3987">
        <v>141348</v>
      </c>
      <c r="H3987" s="7">
        <v>11192.5</v>
      </c>
      <c r="I3987" t="s">
        <v>20</v>
      </c>
      <c r="J3987" t="s">
        <v>603</v>
      </c>
      <c r="K3987" t="s">
        <v>604</v>
      </c>
      <c r="L3987" s="2">
        <v>0.70486111111111116</v>
      </c>
      <c r="M3987" s="2">
        <v>0.72777777777777775</v>
      </c>
      <c r="N3987" s="1">
        <v>46081</v>
      </c>
      <c r="O3987" t="s">
        <v>23</v>
      </c>
      <c r="S3987" t="s">
        <v>18994</v>
      </c>
      <c r="T398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2.2916666668606922E-2</v>
      </c>
      <c r="U3987" s="5">
        <f>WEEKNUM(Shipment_Data[[#This Row],[DATE]],2)</f>
        <v>9</v>
      </c>
      <c r="V3987" s="6">
        <f>SUBTOTAL(103,Shipment_Data[[#This Row],[DATE]])</f>
        <v>1</v>
      </c>
      <c r="W39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988" spans="1:23" x14ac:dyDescent="0.25">
      <c r="A3988" s="1">
        <v>46081</v>
      </c>
      <c r="B3988" t="s">
        <v>506</v>
      </c>
      <c r="D3988" t="s">
        <v>4878</v>
      </c>
      <c r="E3988">
        <v>1</v>
      </c>
      <c r="G3988">
        <v>141346</v>
      </c>
      <c r="H3988" s="7">
        <v>82500</v>
      </c>
      <c r="I3988" t="s">
        <v>20</v>
      </c>
      <c r="J3988" t="s">
        <v>603</v>
      </c>
      <c r="K3988" t="s">
        <v>604</v>
      </c>
      <c r="L3988" s="2">
        <v>0.70486111111111116</v>
      </c>
      <c r="M3988" s="2">
        <v>0.78125</v>
      </c>
      <c r="N3988" s="1">
        <v>46081</v>
      </c>
      <c r="O3988" t="s">
        <v>23</v>
      </c>
      <c r="S3988" t="s">
        <v>18994</v>
      </c>
      <c r="T39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7.6388888890505768E-2</v>
      </c>
      <c r="U3988" s="5">
        <f>WEEKNUM(Shipment_Data[[#This Row],[DATE]],2)</f>
        <v>9</v>
      </c>
      <c r="V3988" s="6">
        <f>SUBTOTAL(103,Shipment_Data[[#This Row],[DATE]])</f>
        <v>1</v>
      </c>
      <c r="W39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989" spans="1:23" x14ac:dyDescent="0.25">
      <c r="A3989" s="1">
        <v>46081</v>
      </c>
      <c r="B3989" t="s">
        <v>677</v>
      </c>
      <c r="D3989" t="s">
        <v>4879</v>
      </c>
      <c r="E3989">
        <v>2</v>
      </c>
      <c r="G3989">
        <v>141339</v>
      </c>
      <c r="H3989" s="7">
        <v>286511</v>
      </c>
      <c r="I3989" t="s">
        <v>20</v>
      </c>
      <c r="J3989" t="s">
        <v>603</v>
      </c>
      <c r="K3989" t="s">
        <v>604</v>
      </c>
      <c r="L3989" s="2">
        <v>0.70486111111111116</v>
      </c>
      <c r="M3989" s="2">
        <v>0.76388888888888884</v>
      </c>
      <c r="N3989" s="1">
        <v>46081</v>
      </c>
      <c r="O3989" t="s">
        <v>23</v>
      </c>
      <c r="S3989" t="s">
        <v>18994</v>
      </c>
      <c r="T39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5.9027777781011537E-2</v>
      </c>
      <c r="U3989" s="5">
        <f>WEEKNUM(Shipment_Data[[#This Row],[DATE]],2)</f>
        <v>9</v>
      </c>
      <c r="V3989" s="6">
        <f>SUBTOTAL(103,Shipment_Data[[#This Row],[DATE]])</f>
        <v>1</v>
      </c>
      <c r="W39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990" spans="1:23" x14ac:dyDescent="0.25">
      <c r="A3990" s="1">
        <v>46081</v>
      </c>
      <c r="B3990" t="s">
        <v>122</v>
      </c>
      <c r="D3990" t="s">
        <v>4880</v>
      </c>
      <c r="E3990">
        <v>3</v>
      </c>
      <c r="G3990">
        <v>141337</v>
      </c>
      <c r="H3990" s="7">
        <v>764754.77</v>
      </c>
      <c r="I3990" t="s">
        <v>20</v>
      </c>
      <c r="J3990" t="s">
        <v>603</v>
      </c>
      <c r="K3990" t="s">
        <v>604</v>
      </c>
      <c r="L3990" s="2">
        <v>0.70486111111111116</v>
      </c>
      <c r="M3990" s="2">
        <v>0.77430555555555558</v>
      </c>
      <c r="N3990" s="1">
        <v>46081</v>
      </c>
      <c r="O3990" t="s">
        <v>23</v>
      </c>
      <c r="S3990" t="s">
        <v>18994</v>
      </c>
      <c r="T399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6.9444444445252884E-2</v>
      </c>
      <c r="U3990" s="5">
        <f>WEEKNUM(Shipment_Data[[#This Row],[DATE]],2)</f>
        <v>9</v>
      </c>
      <c r="V3990" s="6">
        <f>SUBTOTAL(103,Shipment_Data[[#This Row],[DATE]])</f>
        <v>1</v>
      </c>
      <c r="W39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991" spans="1:23" x14ac:dyDescent="0.25">
      <c r="A3991" s="1">
        <v>46081</v>
      </c>
      <c r="B3991" t="s">
        <v>4881</v>
      </c>
      <c r="D3991" t="s">
        <v>4882</v>
      </c>
      <c r="E3991">
        <v>1</v>
      </c>
      <c r="G3991">
        <v>141315</v>
      </c>
      <c r="H3991" s="7">
        <v>86034.5</v>
      </c>
      <c r="I3991" t="s">
        <v>20</v>
      </c>
      <c r="J3991" t="s">
        <v>170</v>
      </c>
      <c r="K3991" t="s">
        <v>171</v>
      </c>
      <c r="L3991" s="2">
        <v>0.70833333333333337</v>
      </c>
      <c r="M3991" s="2">
        <v>0.83402777777777781</v>
      </c>
      <c r="N3991" s="1">
        <v>46081</v>
      </c>
      <c r="O3991" t="s">
        <v>23</v>
      </c>
      <c r="S3991" t="s">
        <v>18994</v>
      </c>
      <c r="T399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0.12569444443943212</v>
      </c>
      <c r="U3991" s="5">
        <f>WEEKNUM(Shipment_Data[[#This Row],[DATE]],2)</f>
        <v>9</v>
      </c>
      <c r="V3991" s="6">
        <f>SUBTOTAL(103,Shipment_Data[[#This Row],[DATE]])</f>
        <v>1</v>
      </c>
      <c r="W39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992" spans="1:23" x14ac:dyDescent="0.25">
      <c r="A3992" s="1">
        <v>46081</v>
      </c>
      <c r="B3992" t="s">
        <v>4883</v>
      </c>
      <c r="D3992" t="s">
        <v>4884</v>
      </c>
      <c r="E3992">
        <v>2</v>
      </c>
      <c r="G3992">
        <v>141223</v>
      </c>
      <c r="H3992" s="7">
        <v>240744.31</v>
      </c>
      <c r="I3992" t="s">
        <v>20</v>
      </c>
      <c r="J3992" t="s">
        <v>170</v>
      </c>
      <c r="K3992" t="s">
        <v>171</v>
      </c>
      <c r="L3992" s="2">
        <v>0.70833333333333337</v>
      </c>
      <c r="M3992" s="2">
        <v>0.81944444444444442</v>
      </c>
      <c r="N3992" s="1">
        <v>46081</v>
      </c>
      <c r="O3992" t="s">
        <v>23</v>
      </c>
      <c r="S3992" t="s">
        <v>18994</v>
      </c>
      <c r="T399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0.11111111110949423</v>
      </c>
      <c r="U3992" s="5">
        <f>WEEKNUM(Shipment_Data[[#This Row],[DATE]],2)</f>
        <v>9</v>
      </c>
      <c r="V3992" s="6">
        <f>SUBTOTAL(103,Shipment_Data[[#This Row],[DATE]])</f>
        <v>1</v>
      </c>
      <c r="W39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993" spans="1:23" x14ac:dyDescent="0.25">
      <c r="A3993" s="1">
        <v>46081</v>
      </c>
      <c r="B3993" t="s">
        <v>4100</v>
      </c>
      <c r="D3993" t="s">
        <v>4885</v>
      </c>
      <c r="E3993">
        <v>1</v>
      </c>
      <c r="G3993">
        <v>141301</v>
      </c>
      <c r="H3993" s="7">
        <v>29744</v>
      </c>
      <c r="I3993" t="s">
        <v>20</v>
      </c>
      <c r="J3993" t="s">
        <v>170</v>
      </c>
      <c r="K3993" t="s">
        <v>171</v>
      </c>
      <c r="L3993" s="2">
        <v>0.70833333333333337</v>
      </c>
      <c r="M3993" s="2">
        <v>0.8569444444444444</v>
      </c>
      <c r="N3993" s="1">
        <v>46081</v>
      </c>
      <c r="O3993" t="s">
        <v>23</v>
      </c>
      <c r="S3993" t="s">
        <v>18994</v>
      </c>
      <c r="T39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0.14861111110803904</v>
      </c>
      <c r="U3993" s="5">
        <f>WEEKNUM(Shipment_Data[[#This Row],[DATE]],2)</f>
        <v>9</v>
      </c>
      <c r="V3993" s="6">
        <f>SUBTOTAL(103,Shipment_Data[[#This Row],[DATE]])</f>
        <v>1</v>
      </c>
      <c r="W39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994" spans="1:23" x14ac:dyDescent="0.25">
      <c r="A3994" s="1">
        <v>46081</v>
      </c>
      <c r="B3994" t="s">
        <v>4886</v>
      </c>
      <c r="D3994" t="s">
        <v>4887</v>
      </c>
      <c r="E3994">
        <v>1</v>
      </c>
      <c r="G3994">
        <v>141296</v>
      </c>
      <c r="H3994" s="7">
        <v>130839.42</v>
      </c>
      <c r="I3994" t="s">
        <v>20</v>
      </c>
      <c r="J3994" t="s">
        <v>170</v>
      </c>
      <c r="K3994" t="s">
        <v>171</v>
      </c>
      <c r="L3994" s="2">
        <v>0.70833333333333337</v>
      </c>
      <c r="M3994" s="2">
        <v>0.74305555555555558</v>
      </c>
      <c r="N3994" s="1">
        <v>46081</v>
      </c>
      <c r="O3994" t="s">
        <v>23</v>
      </c>
      <c r="S3994" t="s">
        <v>18994</v>
      </c>
      <c r="T39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3.4722222218988463E-2</v>
      </c>
      <c r="U3994" s="5">
        <f>WEEKNUM(Shipment_Data[[#This Row],[DATE]],2)</f>
        <v>9</v>
      </c>
      <c r="V3994" s="6">
        <f>SUBTOTAL(103,Shipment_Data[[#This Row],[DATE]])</f>
        <v>1</v>
      </c>
      <c r="W39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995" spans="1:23" x14ac:dyDescent="0.25">
      <c r="A3995" s="1">
        <v>46081</v>
      </c>
      <c r="B3995" t="s">
        <v>4886</v>
      </c>
      <c r="D3995" t="s">
        <v>4888</v>
      </c>
      <c r="E3995">
        <v>1</v>
      </c>
      <c r="G3995">
        <v>141353</v>
      </c>
      <c r="H3995" s="7">
        <v>40440.720000000001</v>
      </c>
      <c r="I3995" t="s">
        <v>20</v>
      </c>
      <c r="J3995" t="s">
        <v>170</v>
      </c>
      <c r="K3995" t="s">
        <v>171</v>
      </c>
      <c r="L3995" s="2">
        <v>0.70833333333333337</v>
      </c>
      <c r="M3995" s="2">
        <v>0.74305555555555558</v>
      </c>
      <c r="N3995" s="1">
        <v>46081</v>
      </c>
      <c r="O3995" t="s">
        <v>23</v>
      </c>
      <c r="S3995" t="s">
        <v>18994</v>
      </c>
      <c r="T399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3.4722222218988463E-2</v>
      </c>
      <c r="U3995" s="5">
        <f>WEEKNUM(Shipment_Data[[#This Row],[DATE]],2)</f>
        <v>9</v>
      </c>
      <c r="V3995" s="6">
        <f>SUBTOTAL(103,Shipment_Data[[#This Row],[DATE]])</f>
        <v>1</v>
      </c>
      <c r="W39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996" spans="1:23" x14ac:dyDescent="0.25">
      <c r="A3996" s="1">
        <v>46083</v>
      </c>
      <c r="B3996" t="s">
        <v>4889</v>
      </c>
      <c r="D3996" t="s">
        <v>4890</v>
      </c>
      <c r="E3996">
        <v>4</v>
      </c>
      <c r="G3996">
        <v>141071</v>
      </c>
      <c r="H3996" s="7">
        <v>2045377.53</v>
      </c>
      <c r="I3996" t="s">
        <v>20</v>
      </c>
      <c r="J3996" t="s">
        <v>219</v>
      </c>
      <c r="K3996" t="s">
        <v>220</v>
      </c>
      <c r="L3996" s="2">
        <v>0.59722222222222221</v>
      </c>
      <c r="M3996" s="2">
        <v>0.65347222222222223</v>
      </c>
      <c r="N3996" s="1">
        <v>46083</v>
      </c>
      <c r="O3996" t="s">
        <v>23</v>
      </c>
      <c r="S3996" t="s">
        <v>18994</v>
      </c>
      <c r="T399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5.6250000001455192E-2</v>
      </c>
      <c r="U3996" s="5">
        <f>WEEKNUM(Shipment_Data[[#This Row],[DATE]],2)</f>
        <v>10</v>
      </c>
      <c r="V3996" s="6">
        <f>SUBTOTAL(103,Shipment_Data[[#This Row],[DATE]])</f>
        <v>1</v>
      </c>
      <c r="W39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997" spans="1:23" x14ac:dyDescent="0.25">
      <c r="A3997" s="1">
        <v>46083</v>
      </c>
      <c r="B3997" t="s">
        <v>4891</v>
      </c>
      <c r="D3997" t="s">
        <v>4892</v>
      </c>
      <c r="E3997">
        <v>1</v>
      </c>
      <c r="G3997">
        <v>141435</v>
      </c>
      <c r="H3997" s="7">
        <v>141588</v>
      </c>
      <c r="I3997" t="s">
        <v>20</v>
      </c>
      <c r="J3997" t="s">
        <v>219</v>
      </c>
      <c r="K3997" t="s">
        <v>220</v>
      </c>
      <c r="L3997" s="2">
        <v>0.59722222222222221</v>
      </c>
      <c r="M3997" s="2">
        <v>0.61736111111111114</v>
      </c>
      <c r="N3997" s="1">
        <v>46083</v>
      </c>
      <c r="O3997" t="s">
        <v>23</v>
      </c>
      <c r="S3997" t="s">
        <v>18994</v>
      </c>
      <c r="T399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2.0138888889050577E-2</v>
      </c>
      <c r="U3997" s="5">
        <f>WEEKNUM(Shipment_Data[[#This Row],[DATE]],2)</f>
        <v>10</v>
      </c>
      <c r="V3997" s="6">
        <f>SUBTOTAL(103,Shipment_Data[[#This Row],[DATE]])</f>
        <v>1</v>
      </c>
      <c r="W39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998" spans="1:23" x14ac:dyDescent="0.25">
      <c r="A3998" s="1">
        <v>46083</v>
      </c>
      <c r="B3998" t="s">
        <v>2315</v>
      </c>
      <c r="D3998" t="s">
        <v>4893</v>
      </c>
      <c r="E3998">
        <v>1</v>
      </c>
      <c r="G3998">
        <v>141385</v>
      </c>
      <c r="H3998" s="7">
        <v>6402</v>
      </c>
      <c r="I3998" t="s">
        <v>20</v>
      </c>
      <c r="J3998" t="s">
        <v>97</v>
      </c>
      <c r="K3998" t="s">
        <v>98</v>
      </c>
      <c r="L3998" s="2">
        <v>0.60069444444444442</v>
      </c>
      <c r="M3998" s="2">
        <v>0.70833333333333337</v>
      </c>
      <c r="N3998" s="1">
        <v>46083</v>
      </c>
      <c r="O3998" t="s">
        <v>23</v>
      </c>
      <c r="S3998" t="s">
        <v>18994</v>
      </c>
      <c r="T399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0.10763888889050577</v>
      </c>
      <c r="U3998" s="5">
        <f>WEEKNUM(Shipment_Data[[#This Row],[DATE]],2)</f>
        <v>10</v>
      </c>
      <c r="V3998" s="6">
        <f>SUBTOTAL(103,Shipment_Data[[#This Row],[DATE]])</f>
        <v>1</v>
      </c>
      <c r="W39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3999" spans="1:23" x14ac:dyDescent="0.25">
      <c r="A3999" s="1">
        <v>46083</v>
      </c>
      <c r="B3999" t="s">
        <v>4894</v>
      </c>
      <c r="D3999" t="s">
        <v>4895</v>
      </c>
      <c r="E3999">
        <v>1</v>
      </c>
      <c r="G3999">
        <v>141389</v>
      </c>
      <c r="H3999" s="7">
        <v>4510</v>
      </c>
      <c r="I3999" t="s">
        <v>20</v>
      </c>
      <c r="J3999" t="s">
        <v>97</v>
      </c>
      <c r="K3999" t="s">
        <v>98</v>
      </c>
      <c r="L3999" s="2">
        <v>0.60069444444444442</v>
      </c>
      <c r="M3999" s="2">
        <v>0.60069444444444442</v>
      </c>
      <c r="N3999" s="1">
        <v>46083</v>
      </c>
      <c r="O3999" t="s">
        <v>23</v>
      </c>
      <c r="S3999" t="s">
        <v>18994</v>
      </c>
      <c r="T399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3999" s="5">
        <f>WEEKNUM(Shipment_Data[[#This Row],[DATE]],2)</f>
        <v>10</v>
      </c>
      <c r="V3999" s="6">
        <f>SUBTOTAL(103,Shipment_Data[[#This Row],[DATE]])</f>
        <v>1</v>
      </c>
      <c r="W39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000" spans="1:23" x14ac:dyDescent="0.25">
      <c r="A4000" s="1">
        <v>46083</v>
      </c>
      <c r="B4000" t="s">
        <v>4894</v>
      </c>
      <c r="D4000" t="s">
        <v>4192</v>
      </c>
      <c r="E4000">
        <v>3</v>
      </c>
      <c r="G4000" t="s">
        <v>4896</v>
      </c>
      <c r="H4000" s="7">
        <v>379767.3</v>
      </c>
      <c r="I4000" t="s">
        <v>20</v>
      </c>
      <c r="J4000" t="s">
        <v>97</v>
      </c>
      <c r="K4000" t="s">
        <v>98</v>
      </c>
      <c r="L4000" s="2">
        <v>0.60069444444444442</v>
      </c>
      <c r="M4000" s="2">
        <v>0.60069444444444442</v>
      </c>
      <c r="N4000" s="1">
        <v>46083</v>
      </c>
      <c r="O4000" t="s">
        <v>23</v>
      </c>
      <c r="S4000" t="s">
        <v>18994</v>
      </c>
      <c r="T400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4000" s="5">
        <f>WEEKNUM(Shipment_Data[[#This Row],[DATE]],2)</f>
        <v>10</v>
      </c>
      <c r="V4000" s="6">
        <f>SUBTOTAL(103,Shipment_Data[[#This Row],[DATE]])</f>
        <v>1</v>
      </c>
      <c r="W40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001" spans="1:23" x14ac:dyDescent="0.25">
      <c r="A4001" s="1">
        <v>46083</v>
      </c>
      <c r="B4001" t="s">
        <v>81</v>
      </c>
      <c r="D4001" t="s">
        <v>4897</v>
      </c>
      <c r="E4001">
        <v>1</v>
      </c>
      <c r="G4001">
        <v>141405</v>
      </c>
      <c r="H4001" s="7">
        <v>82451.070000000007</v>
      </c>
      <c r="I4001" t="s">
        <v>20</v>
      </c>
      <c r="J4001" t="s">
        <v>247</v>
      </c>
      <c r="K4001" t="s">
        <v>248</v>
      </c>
      <c r="L4001" s="2">
        <v>0.60416666666666663</v>
      </c>
      <c r="M4001" s="2">
        <v>0.70208333333333328</v>
      </c>
      <c r="N4001" s="1">
        <v>46083</v>
      </c>
      <c r="O4001" t="s">
        <v>23</v>
      </c>
      <c r="S4001" t="s">
        <v>18994</v>
      </c>
      <c r="T400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9.7916666665696539E-2</v>
      </c>
      <c r="U4001" s="5">
        <f>WEEKNUM(Shipment_Data[[#This Row],[DATE]],2)</f>
        <v>10</v>
      </c>
      <c r="V4001" s="6">
        <f>SUBTOTAL(103,Shipment_Data[[#This Row],[DATE]])</f>
        <v>1</v>
      </c>
      <c r="W40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002" spans="1:23" x14ac:dyDescent="0.25">
      <c r="A4002" s="1">
        <v>46083</v>
      </c>
      <c r="B4002" t="s">
        <v>596</v>
      </c>
      <c r="D4002" t="s">
        <v>4898</v>
      </c>
      <c r="E4002">
        <v>2</v>
      </c>
      <c r="G4002">
        <v>141402</v>
      </c>
      <c r="H4002" s="7">
        <v>154574.99</v>
      </c>
      <c r="I4002" t="s">
        <v>20</v>
      </c>
      <c r="J4002" t="s">
        <v>247</v>
      </c>
      <c r="K4002" t="s">
        <v>248</v>
      </c>
      <c r="L4002" s="2">
        <v>0.60416666666666663</v>
      </c>
      <c r="M4002" s="2">
        <v>0.74236111111111114</v>
      </c>
      <c r="N4002" s="1">
        <v>46083</v>
      </c>
      <c r="O4002" t="s">
        <v>23</v>
      </c>
      <c r="S4002" t="s">
        <v>18994</v>
      </c>
      <c r="T400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0.13819444444379769</v>
      </c>
      <c r="U4002" s="5">
        <f>WEEKNUM(Shipment_Data[[#This Row],[DATE]],2)</f>
        <v>10</v>
      </c>
      <c r="V4002" s="6">
        <f>SUBTOTAL(103,Shipment_Data[[#This Row],[DATE]])</f>
        <v>1</v>
      </c>
      <c r="W40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003" spans="1:23" x14ac:dyDescent="0.25">
      <c r="A4003" s="1">
        <v>46083</v>
      </c>
      <c r="B4003" t="s">
        <v>146</v>
      </c>
      <c r="D4003" t="s">
        <v>4899</v>
      </c>
      <c r="E4003">
        <v>2</v>
      </c>
      <c r="G4003">
        <v>141384</v>
      </c>
      <c r="H4003" s="7">
        <v>104720.64</v>
      </c>
      <c r="I4003" t="s">
        <v>20</v>
      </c>
      <c r="J4003" t="s">
        <v>247</v>
      </c>
      <c r="K4003" t="s">
        <v>248</v>
      </c>
      <c r="L4003" s="2">
        <v>0.60416666666666663</v>
      </c>
      <c r="M4003" s="2">
        <v>0.6875</v>
      </c>
      <c r="N4003" s="1">
        <v>46083</v>
      </c>
      <c r="O4003" t="s">
        <v>23</v>
      </c>
      <c r="S4003" t="s">
        <v>18994</v>
      </c>
      <c r="T400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8.3333333335758653E-2</v>
      </c>
      <c r="U4003" s="5">
        <f>WEEKNUM(Shipment_Data[[#This Row],[DATE]],2)</f>
        <v>10</v>
      </c>
      <c r="V4003" s="6">
        <f>SUBTOTAL(103,Shipment_Data[[#This Row],[DATE]])</f>
        <v>1</v>
      </c>
      <c r="W40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004" spans="1:23" x14ac:dyDescent="0.25">
      <c r="A4004" s="1">
        <v>46083</v>
      </c>
      <c r="B4004" t="s">
        <v>4900</v>
      </c>
      <c r="D4004" t="s">
        <v>4901</v>
      </c>
      <c r="E4004">
        <v>1</v>
      </c>
      <c r="G4004">
        <v>141379</v>
      </c>
      <c r="H4004" s="7">
        <v>535804.72</v>
      </c>
      <c r="I4004" t="s">
        <v>20</v>
      </c>
      <c r="J4004" t="s">
        <v>91</v>
      </c>
      <c r="K4004" t="s">
        <v>92</v>
      </c>
      <c r="L4004" s="2">
        <v>0.64583333333333337</v>
      </c>
      <c r="M4004" s="2">
        <v>0.64583333333333337</v>
      </c>
      <c r="N4004" s="1">
        <v>46083</v>
      </c>
      <c r="O4004" t="s">
        <v>23</v>
      </c>
      <c r="S4004" t="s">
        <v>18994</v>
      </c>
      <c r="T400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4004" s="5">
        <f>WEEKNUM(Shipment_Data[[#This Row],[DATE]],2)</f>
        <v>10</v>
      </c>
      <c r="V4004" s="6">
        <f>SUBTOTAL(103,Shipment_Data[[#This Row],[DATE]])</f>
        <v>1</v>
      </c>
      <c r="W40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005" spans="1:23" x14ac:dyDescent="0.25">
      <c r="A4005" s="1">
        <v>46083</v>
      </c>
      <c r="B4005" t="s">
        <v>1287</v>
      </c>
      <c r="D4005" t="s">
        <v>4902</v>
      </c>
      <c r="E4005">
        <v>1</v>
      </c>
      <c r="G4005">
        <v>141489</v>
      </c>
      <c r="H4005" s="7">
        <v>3219.85</v>
      </c>
      <c r="I4005" t="s">
        <v>20</v>
      </c>
      <c r="J4005" t="s">
        <v>204</v>
      </c>
      <c r="K4005" t="s">
        <v>92</v>
      </c>
      <c r="L4005" s="2">
        <v>0.67569444444444449</v>
      </c>
      <c r="M4005" s="2">
        <v>0.67569444444444449</v>
      </c>
      <c r="N4005" s="1">
        <v>46083</v>
      </c>
      <c r="O4005" t="s">
        <v>23</v>
      </c>
      <c r="S4005" t="s">
        <v>18994</v>
      </c>
      <c r="T400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4005" s="5">
        <f>WEEKNUM(Shipment_Data[[#This Row],[DATE]],2)</f>
        <v>10</v>
      </c>
      <c r="V4005" s="6">
        <f>SUBTOTAL(103,Shipment_Data[[#This Row],[DATE]])</f>
        <v>1</v>
      </c>
      <c r="W40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006" spans="1:23" x14ac:dyDescent="0.25">
      <c r="A4006" s="1">
        <v>46083</v>
      </c>
      <c r="B4006" t="s">
        <v>1337</v>
      </c>
      <c r="D4006" t="s">
        <v>4903</v>
      </c>
      <c r="E4006">
        <v>5</v>
      </c>
      <c r="G4006">
        <v>140911</v>
      </c>
      <c r="H4006" s="7" t="s">
        <v>4904</v>
      </c>
      <c r="I4006" t="s">
        <v>41</v>
      </c>
      <c r="J4006" t="s">
        <v>26</v>
      </c>
      <c r="K4006" t="s">
        <v>27</v>
      </c>
      <c r="L4006" s="2">
        <v>0.68055555555555558</v>
      </c>
      <c r="M4006" s="2">
        <v>0.59861111111111109</v>
      </c>
      <c r="N4006" s="1">
        <v>46083</v>
      </c>
      <c r="O4006" t="s">
        <v>23</v>
      </c>
      <c r="S4006" t="s">
        <v>18994</v>
      </c>
      <c r="T400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-8.1944444442342501E-2</v>
      </c>
      <c r="U4006" s="5">
        <f>WEEKNUM(Shipment_Data[[#This Row],[DATE]],2)</f>
        <v>10</v>
      </c>
      <c r="V4006" s="6">
        <f>SUBTOTAL(103,Shipment_Data[[#This Row],[DATE]])</f>
        <v>1</v>
      </c>
      <c r="W40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007" spans="1:23" x14ac:dyDescent="0.25">
      <c r="A4007" s="1">
        <v>46083</v>
      </c>
      <c r="B4007" t="s">
        <v>522</v>
      </c>
      <c r="D4007" t="s">
        <v>4905</v>
      </c>
      <c r="E4007">
        <v>1</v>
      </c>
      <c r="G4007">
        <v>141413</v>
      </c>
      <c r="H4007" s="7">
        <v>45496.4</v>
      </c>
      <c r="I4007" t="s">
        <v>20</v>
      </c>
      <c r="J4007" t="s">
        <v>26</v>
      </c>
      <c r="K4007" t="s">
        <v>27</v>
      </c>
      <c r="L4007" s="2">
        <v>0.68055555555555558</v>
      </c>
      <c r="M4007" s="2">
        <v>0.8208333333333333</v>
      </c>
      <c r="N4007" s="1">
        <v>46083</v>
      </c>
      <c r="O4007" t="s">
        <v>23</v>
      </c>
      <c r="S4007" t="s">
        <v>18994</v>
      </c>
      <c r="T400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0.14027777777664596</v>
      </c>
      <c r="U4007" s="5">
        <f>WEEKNUM(Shipment_Data[[#This Row],[DATE]],2)</f>
        <v>10</v>
      </c>
      <c r="V4007" s="6">
        <f>SUBTOTAL(103,Shipment_Data[[#This Row],[DATE]])</f>
        <v>1</v>
      </c>
      <c r="W40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008" spans="1:23" x14ac:dyDescent="0.25">
      <c r="A4008" s="1">
        <v>46083</v>
      </c>
      <c r="B4008" t="s">
        <v>522</v>
      </c>
      <c r="D4008" t="s">
        <v>4906</v>
      </c>
      <c r="E4008">
        <v>1</v>
      </c>
      <c r="G4008">
        <v>141378</v>
      </c>
      <c r="H4008" s="7">
        <v>43418.45</v>
      </c>
      <c r="I4008" t="s">
        <v>20</v>
      </c>
      <c r="J4008" t="s">
        <v>26</v>
      </c>
      <c r="K4008" t="s">
        <v>27</v>
      </c>
      <c r="L4008" s="2">
        <v>0.68055555555555558</v>
      </c>
      <c r="M4008" s="2">
        <v>0.8208333333333333</v>
      </c>
      <c r="N4008" s="1">
        <v>46083</v>
      </c>
      <c r="O4008" t="s">
        <v>23</v>
      </c>
      <c r="S4008" t="s">
        <v>18994</v>
      </c>
      <c r="T400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0.14027777777664596</v>
      </c>
      <c r="U4008" s="5">
        <f>WEEKNUM(Shipment_Data[[#This Row],[DATE]],2)</f>
        <v>10</v>
      </c>
      <c r="V4008" s="6">
        <f>SUBTOTAL(103,Shipment_Data[[#This Row],[DATE]])</f>
        <v>1</v>
      </c>
      <c r="W40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009" spans="1:23" x14ac:dyDescent="0.25">
      <c r="A4009" s="1">
        <v>46083</v>
      </c>
      <c r="B4009" t="s">
        <v>285</v>
      </c>
      <c r="D4009" t="s">
        <v>4907</v>
      </c>
      <c r="E4009">
        <v>1</v>
      </c>
      <c r="G4009">
        <v>141491</v>
      </c>
      <c r="H4009" s="7">
        <v>3960</v>
      </c>
      <c r="I4009" t="s">
        <v>20</v>
      </c>
      <c r="J4009" t="s">
        <v>204</v>
      </c>
      <c r="K4009" t="s">
        <v>92</v>
      </c>
      <c r="L4009" s="2">
        <v>0.68402777777777779</v>
      </c>
      <c r="M4009" s="2">
        <v>0.68402777777777779</v>
      </c>
      <c r="N4009" s="1">
        <v>46083</v>
      </c>
      <c r="O4009" t="s">
        <v>23</v>
      </c>
      <c r="S4009" t="s">
        <v>18994</v>
      </c>
      <c r="T40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4009" s="5">
        <f>WEEKNUM(Shipment_Data[[#This Row],[DATE]],2)</f>
        <v>10</v>
      </c>
      <c r="V4009" s="6">
        <f>SUBTOTAL(103,Shipment_Data[[#This Row],[DATE]])</f>
        <v>1</v>
      </c>
      <c r="W40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010" spans="1:23" x14ac:dyDescent="0.25">
      <c r="A4010" s="1">
        <v>46083</v>
      </c>
      <c r="B4010" t="s">
        <v>129</v>
      </c>
      <c r="D4010" t="s">
        <v>4908</v>
      </c>
      <c r="E4010">
        <v>1</v>
      </c>
      <c r="G4010">
        <v>141400</v>
      </c>
      <c r="H4010" s="7">
        <v>65516.800000000003</v>
      </c>
      <c r="I4010" t="s">
        <v>20</v>
      </c>
      <c r="J4010" t="s">
        <v>21</v>
      </c>
      <c r="K4010" t="s">
        <v>22</v>
      </c>
      <c r="L4010" s="2">
        <v>0.70138888888888884</v>
      </c>
      <c r="M4010" s="2">
        <v>0.76597222222222228</v>
      </c>
      <c r="N4010" s="1">
        <v>46083</v>
      </c>
      <c r="O4010" t="s">
        <v>23</v>
      </c>
      <c r="S4010" t="s">
        <v>18994</v>
      </c>
      <c r="T40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6.4583333332848269E-2</v>
      </c>
      <c r="U4010" s="5">
        <f>WEEKNUM(Shipment_Data[[#This Row],[DATE]],2)</f>
        <v>10</v>
      </c>
      <c r="V4010" s="6">
        <f>SUBTOTAL(103,Shipment_Data[[#This Row],[DATE]])</f>
        <v>1</v>
      </c>
      <c r="W40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011" spans="1:23" x14ac:dyDescent="0.25">
      <c r="A4011" s="1">
        <v>46083</v>
      </c>
      <c r="B4011" t="s">
        <v>4734</v>
      </c>
      <c r="D4011" t="s">
        <v>4909</v>
      </c>
      <c r="E4011">
        <v>1</v>
      </c>
      <c r="G4011">
        <v>141345</v>
      </c>
      <c r="H4011" s="7">
        <v>289727.2</v>
      </c>
      <c r="I4011" t="s">
        <v>20</v>
      </c>
      <c r="J4011" t="s">
        <v>21</v>
      </c>
      <c r="K4011" t="s">
        <v>22</v>
      </c>
      <c r="L4011" s="2">
        <v>0.70138888888888884</v>
      </c>
      <c r="M4011" s="2">
        <v>0.74930555555555556</v>
      </c>
      <c r="N4011" s="1">
        <v>46083</v>
      </c>
      <c r="O4011" t="s">
        <v>23</v>
      </c>
      <c r="S4011" t="s">
        <v>18994</v>
      </c>
      <c r="T40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4.7916666662786156E-2</v>
      </c>
      <c r="U4011" s="5">
        <f>WEEKNUM(Shipment_Data[[#This Row],[DATE]],2)</f>
        <v>10</v>
      </c>
      <c r="V4011" s="6">
        <f>SUBTOTAL(103,Shipment_Data[[#This Row],[DATE]])</f>
        <v>1</v>
      </c>
      <c r="W40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012" spans="1:23" x14ac:dyDescent="0.25">
      <c r="A4012" s="1">
        <v>46083</v>
      </c>
      <c r="B4012" t="s">
        <v>4910</v>
      </c>
      <c r="D4012" t="s">
        <v>4911</v>
      </c>
      <c r="E4012">
        <v>1</v>
      </c>
      <c r="G4012">
        <v>141509</v>
      </c>
      <c r="H4012" s="7">
        <v>39600</v>
      </c>
      <c r="I4012" t="s">
        <v>20</v>
      </c>
      <c r="J4012" t="s">
        <v>21</v>
      </c>
      <c r="K4012" t="s">
        <v>22</v>
      </c>
      <c r="L4012" s="2">
        <v>0.70138888888888884</v>
      </c>
      <c r="M4012" s="2">
        <v>0.76597222222222228</v>
      </c>
      <c r="N4012" s="1">
        <v>46083</v>
      </c>
      <c r="O4012" t="s">
        <v>23</v>
      </c>
      <c r="S4012" t="s">
        <v>18994</v>
      </c>
      <c r="T40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6.4583333332848269E-2</v>
      </c>
      <c r="U4012" s="5">
        <f>WEEKNUM(Shipment_Data[[#This Row],[DATE]],2)</f>
        <v>10</v>
      </c>
      <c r="V4012" s="6">
        <f>SUBTOTAL(103,Shipment_Data[[#This Row],[DATE]])</f>
        <v>1</v>
      </c>
      <c r="W40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013" spans="1:23" x14ac:dyDescent="0.25">
      <c r="A4013" s="1">
        <v>46083</v>
      </c>
      <c r="B4013" t="s">
        <v>386</v>
      </c>
      <c r="D4013" t="s">
        <v>4912</v>
      </c>
      <c r="E4013">
        <v>2</v>
      </c>
      <c r="G4013">
        <v>141501</v>
      </c>
      <c r="H4013" s="7">
        <v>718245.86</v>
      </c>
      <c r="I4013" t="s">
        <v>20</v>
      </c>
      <c r="J4013" t="s">
        <v>170</v>
      </c>
      <c r="K4013" t="s">
        <v>171</v>
      </c>
      <c r="L4013" s="2">
        <v>0.72222222222222221</v>
      </c>
      <c r="M4013" s="2">
        <v>0.75972222222222219</v>
      </c>
      <c r="N4013" s="1">
        <v>46083</v>
      </c>
      <c r="O4013" t="s">
        <v>23</v>
      </c>
      <c r="S4013" t="s">
        <v>18994</v>
      </c>
      <c r="T401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3.7500000005820766E-2</v>
      </c>
      <c r="U4013" s="5">
        <f>WEEKNUM(Shipment_Data[[#This Row],[DATE]],2)</f>
        <v>10</v>
      </c>
      <c r="V4013" s="6">
        <f>SUBTOTAL(103,Shipment_Data[[#This Row],[DATE]])</f>
        <v>1</v>
      </c>
      <c r="W40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014" spans="1:23" x14ac:dyDescent="0.25">
      <c r="A4014" s="1">
        <v>46083</v>
      </c>
      <c r="B4014" t="s">
        <v>386</v>
      </c>
      <c r="D4014" t="s">
        <v>4913</v>
      </c>
      <c r="E4014">
        <v>1</v>
      </c>
      <c r="G4014">
        <v>141506</v>
      </c>
      <c r="H4014" s="7">
        <v>8699.98</v>
      </c>
      <c r="I4014" t="s">
        <v>20</v>
      </c>
      <c r="J4014" t="s">
        <v>170</v>
      </c>
      <c r="K4014" t="s">
        <v>171</v>
      </c>
      <c r="L4014" s="2">
        <v>0.72222222222222221</v>
      </c>
      <c r="M4014" s="2">
        <v>0.76041666666666663</v>
      </c>
      <c r="N4014" s="1">
        <v>46083</v>
      </c>
      <c r="O4014" t="s">
        <v>23</v>
      </c>
      <c r="S4014" t="s">
        <v>18994</v>
      </c>
      <c r="T40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3.8194444445252884E-2</v>
      </c>
      <c r="U4014" s="5">
        <f>WEEKNUM(Shipment_Data[[#This Row],[DATE]],2)</f>
        <v>10</v>
      </c>
      <c r="V4014" s="6">
        <f>SUBTOTAL(103,Shipment_Data[[#This Row],[DATE]])</f>
        <v>1</v>
      </c>
      <c r="W40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015" spans="1:23" x14ac:dyDescent="0.25">
      <c r="A4015" s="1">
        <v>46083</v>
      </c>
      <c r="B4015" t="s">
        <v>4914</v>
      </c>
      <c r="D4015" t="s">
        <v>4915</v>
      </c>
      <c r="E4015">
        <v>1</v>
      </c>
      <c r="G4015">
        <v>141494</v>
      </c>
      <c r="H4015" s="7">
        <v>11747.94</v>
      </c>
      <c r="I4015" t="s">
        <v>20</v>
      </c>
      <c r="J4015" t="s">
        <v>257</v>
      </c>
      <c r="K4015" t="s">
        <v>258</v>
      </c>
      <c r="L4015" s="2">
        <v>0.72569444444444442</v>
      </c>
      <c r="M4015" s="2">
        <v>0.73750000000000004</v>
      </c>
      <c r="N4015" s="1">
        <v>46083</v>
      </c>
      <c r="O4015" t="s">
        <v>23</v>
      </c>
      <c r="S4015" t="s">
        <v>18994</v>
      </c>
      <c r="T401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1.1805555557657499E-2</v>
      </c>
      <c r="U4015" s="5">
        <f>WEEKNUM(Shipment_Data[[#This Row],[DATE]],2)</f>
        <v>10</v>
      </c>
      <c r="V4015" s="6">
        <f>SUBTOTAL(103,Shipment_Data[[#This Row],[DATE]])</f>
        <v>1</v>
      </c>
      <c r="W40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016" spans="1:23" x14ac:dyDescent="0.25">
      <c r="A4016" s="1">
        <v>46083</v>
      </c>
      <c r="B4016" t="s">
        <v>4914</v>
      </c>
      <c r="D4016" t="s">
        <v>4916</v>
      </c>
      <c r="E4016">
        <v>1</v>
      </c>
      <c r="G4016">
        <v>141399</v>
      </c>
      <c r="H4016" s="7">
        <v>3479.39</v>
      </c>
      <c r="I4016" t="s">
        <v>20</v>
      </c>
      <c r="J4016" t="s">
        <v>257</v>
      </c>
      <c r="K4016" t="s">
        <v>258</v>
      </c>
      <c r="L4016" s="2">
        <v>0.72569444444444442</v>
      </c>
      <c r="M4016" s="2">
        <v>0.7368055555555556</v>
      </c>
      <c r="N4016" s="1">
        <v>46083</v>
      </c>
      <c r="O4016" t="s">
        <v>23</v>
      </c>
      <c r="S4016" t="s">
        <v>18994</v>
      </c>
      <c r="T40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1.1111111110949423E-2</v>
      </c>
      <c r="U4016" s="5">
        <f>WEEKNUM(Shipment_Data[[#This Row],[DATE]],2)</f>
        <v>10</v>
      </c>
      <c r="V4016" s="6">
        <f>SUBTOTAL(103,Shipment_Data[[#This Row],[DATE]])</f>
        <v>1</v>
      </c>
      <c r="W40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017" spans="1:23" x14ac:dyDescent="0.25">
      <c r="A4017" s="1">
        <v>46083</v>
      </c>
      <c r="B4017" t="s">
        <v>386</v>
      </c>
      <c r="D4017" t="s">
        <v>4917</v>
      </c>
      <c r="E4017">
        <v>1</v>
      </c>
      <c r="G4017">
        <v>141510</v>
      </c>
      <c r="H4017" s="7">
        <v>310784.06</v>
      </c>
      <c r="I4017" t="s">
        <v>20</v>
      </c>
      <c r="J4017" t="s">
        <v>170</v>
      </c>
      <c r="K4017" t="s">
        <v>171</v>
      </c>
      <c r="L4017" s="2">
        <v>0.72222222222222221</v>
      </c>
      <c r="M4017" s="2">
        <v>0.76041666666666663</v>
      </c>
      <c r="N4017" s="1">
        <v>46083</v>
      </c>
      <c r="O4017" t="s">
        <v>23</v>
      </c>
      <c r="S4017" t="s">
        <v>18994</v>
      </c>
      <c r="T401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3.8194444445252884E-2</v>
      </c>
      <c r="U4017" s="5">
        <f>WEEKNUM(Shipment_Data[[#This Row],[DATE]],2)</f>
        <v>10</v>
      </c>
      <c r="V4017" s="6">
        <f>SUBTOTAL(103,Shipment_Data[[#This Row],[DATE]])</f>
        <v>1</v>
      </c>
      <c r="W40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018" spans="1:23" x14ac:dyDescent="0.25">
      <c r="A4018" s="1">
        <v>46083</v>
      </c>
      <c r="B4018" t="s">
        <v>4918</v>
      </c>
      <c r="D4018" t="s">
        <v>4919</v>
      </c>
      <c r="E4018">
        <v>1</v>
      </c>
      <c r="G4018">
        <v>141450</v>
      </c>
      <c r="H4018" s="7">
        <v>50953.54</v>
      </c>
      <c r="I4018" t="s">
        <v>20</v>
      </c>
      <c r="J4018" t="s">
        <v>57</v>
      </c>
      <c r="K4018" t="s">
        <v>58</v>
      </c>
      <c r="L4018" s="2">
        <v>0.66319444444444442</v>
      </c>
      <c r="M4018" s="2"/>
      <c r="N4018" s="1">
        <v>46083</v>
      </c>
      <c r="O4018" t="s">
        <v>144</v>
      </c>
      <c r="S4018" t="s">
        <v>18994</v>
      </c>
      <c r="T4018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4018" s="5">
        <f>WEEKNUM(Shipment_Data[[#This Row],[DATE]],2)</f>
        <v>10</v>
      </c>
      <c r="V4018" s="6">
        <f>SUBTOTAL(103,Shipment_Data[[#This Row],[DATE]])</f>
        <v>1</v>
      </c>
      <c r="W40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019" spans="1:23" x14ac:dyDescent="0.25">
      <c r="A4019" s="1">
        <v>46083</v>
      </c>
      <c r="B4019" t="s">
        <v>3038</v>
      </c>
      <c r="D4019" t="s">
        <v>4920</v>
      </c>
      <c r="E4019">
        <v>1</v>
      </c>
      <c r="G4019">
        <v>141502</v>
      </c>
      <c r="H4019" s="7">
        <v>23100</v>
      </c>
      <c r="I4019" t="s">
        <v>20</v>
      </c>
      <c r="J4019" t="s">
        <v>257</v>
      </c>
      <c r="K4019" t="s">
        <v>258</v>
      </c>
      <c r="L4019" s="2">
        <v>0.75694444444444442</v>
      </c>
      <c r="M4019" s="2">
        <v>0.77361111111111114</v>
      </c>
      <c r="N4019" s="1">
        <v>46083</v>
      </c>
      <c r="O4019" t="s">
        <v>23</v>
      </c>
      <c r="S4019" t="s">
        <v>18994</v>
      </c>
      <c r="T401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1.6666666662786156E-2</v>
      </c>
      <c r="U4019" s="5">
        <f>WEEKNUM(Shipment_Data[[#This Row],[DATE]],2)</f>
        <v>10</v>
      </c>
      <c r="V4019" s="6">
        <f>SUBTOTAL(103,Shipment_Data[[#This Row],[DATE]])</f>
        <v>1</v>
      </c>
      <c r="W40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020" spans="1:23" x14ac:dyDescent="0.25">
      <c r="A4020" s="1">
        <v>46083</v>
      </c>
      <c r="B4020" t="s">
        <v>3038</v>
      </c>
      <c r="D4020" t="s">
        <v>4921</v>
      </c>
      <c r="E4020">
        <v>1</v>
      </c>
      <c r="G4020">
        <v>141436</v>
      </c>
      <c r="H4020" s="7">
        <v>3400.13</v>
      </c>
      <c r="I4020" t="s">
        <v>20</v>
      </c>
      <c r="J4020" t="s">
        <v>257</v>
      </c>
      <c r="K4020" t="s">
        <v>258</v>
      </c>
      <c r="L4020" s="2">
        <v>0.75694444444444442</v>
      </c>
      <c r="M4020" s="2">
        <v>0.77361111111111114</v>
      </c>
      <c r="N4020" s="1">
        <v>46083</v>
      </c>
      <c r="O4020" t="s">
        <v>23</v>
      </c>
      <c r="S4020" t="s">
        <v>18994</v>
      </c>
      <c r="T40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1.6666666662786156E-2</v>
      </c>
      <c r="U4020" s="5">
        <f>WEEKNUM(Shipment_Data[[#This Row],[DATE]],2)</f>
        <v>10</v>
      </c>
      <c r="V4020" s="6">
        <f>SUBTOTAL(103,Shipment_Data[[#This Row],[DATE]])</f>
        <v>1</v>
      </c>
      <c r="W40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021" spans="1:23" x14ac:dyDescent="0.25">
      <c r="A4021" s="1">
        <v>46083</v>
      </c>
      <c r="B4021" t="s">
        <v>4922</v>
      </c>
      <c r="D4021" t="s">
        <v>4923</v>
      </c>
      <c r="E4021">
        <v>1</v>
      </c>
      <c r="G4021">
        <v>141522</v>
      </c>
      <c r="H4021" s="7">
        <v>140368.03</v>
      </c>
      <c r="I4021" t="s">
        <v>20</v>
      </c>
      <c r="J4021" t="s">
        <v>257</v>
      </c>
      <c r="K4021" t="s">
        <v>258</v>
      </c>
      <c r="L4021" s="2">
        <v>0.75694444444444442</v>
      </c>
      <c r="M4021" s="2">
        <v>0.78680555555555554</v>
      </c>
      <c r="N4021" s="1">
        <v>46083</v>
      </c>
      <c r="O4021" t="s">
        <v>23</v>
      </c>
      <c r="S4021" t="s">
        <v>18994</v>
      </c>
      <c r="T40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2.9861111113859806E-2</v>
      </c>
      <c r="U4021" s="5">
        <f>WEEKNUM(Shipment_Data[[#This Row],[DATE]],2)</f>
        <v>10</v>
      </c>
      <c r="V4021" s="6">
        <f>SUBTOTAL(103,Shipment_Data[[#This Row],[DATE]])</f>
        <v>1</v>
      </c>
      <c r="W40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022" spans="1:23" x14ac:dyDescent="0.25">
      <c r="A4022" s="1">
        <v>46083</v>
      </c>
      <c r="B4022" t="s">
        <v>4924</v>
      </c>
      <c r="D4022" t="s">
        <v>4925</v>
      </c>
      <c r="E4022">
        <v>1</v>
      </c>
      <c r="G4022">
        <v>141369</v>
      </c>
      <c r="H4022" s="7">
        <v>126731.1</v>
      </c>
      <c r="I4022" t="s">
        <v>20</v>
      </c>
      <c r="J4022" t="s">
        <v>57</v>
      </c>
      <c r="K4022" t="s">
        <v>58</v>
      </c>
      <c r="L4022" s="2">
        <v>0.66319444444444442</v>
      </c>
      <c r="M4022" s="2">
        <v>0.74583333333333335</v>
      </c>
      <c r="N4022" s="1">
        <v>46083</v>
      </c>
      <c r="O4022" t="s">
        <v>23</v>
      </c>
      <c r="S4022" t="s">
        <v>18994</v>
      </c>
      <c r="T402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8.2638888889050577E-2</v>
      </c>
      <c r="U4022" s="5">
        <f>WEEKNUM(Shipment_Data[[#This Row],[DATE]],2)</f>
        <v>10</v>
      </c>
      <c r="V4022" s="6">
        <f>SUBTOTAL(103,Shipment_Data[[#This Row],[DATE]])</f>
        <v>1</v>
      </c>
      <c r="W40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023" spans="1:23" x14ac:dyDescent="0.25">
      <c r="A4023" s="1">
        <v>46083</v>
      </c>
      <c r="B4023" t="s">
        <v>4924</v>
      </c>
      <c r="D4023" t="s">
        <v>4926</v>
      </c>
      <c r="E4023">
        <v>1</v>
      </c>
      <c r="G4023">
        <v>141401</v>
      </c>
      <c r="H4023" s="7">
        <v>54450</v>
      </c>
      <c r="I4023" t="s">
        <v>20</v>
      </c>
      <c r="J4023" t="s">
        <v>57</v>
      </c>
      <c r="K4023" t="s">
        <v>58</v>
      </c>
      <c r="L4023" s="2">
        <v>0.66319444444444442</v>
      </c>
      <c r="M4023" s="2">
        <v>0.74583333333333335</v>
      </c>
      <c r="N4023" s="1">
        <v>46083</v>
      </c>
      <c r="O4023" t="s">
        <v>23</v>
      </c>
      <c r="S4023" t="s">
        <v>18994</v>
      </c>
      <c r="T40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8.2638888889050577E-2</v>
      </c>
      <c r="U4023" s="5">
        <f>WEEKNUM(Shipment_Data[[#This Row],[DATE]],2)</f>
        <v>10</v>
      </c>
      <c r="V4023" s="6">
        <f>SUBTOTAL(103,Shipment_Data[[#This Row],[DATE]])</f>
        <v>1</v>
      </c>
      <c r="W40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024" spans="1:23" x14ac:dyDescent="0.25">
      <c r="A4024" s="1">
        <v>46083</v>
      </c>
      <c r="B4024" t="s">
        <v>4927</v>
      </c>
      <c r="D4024" t="s">
        <v>4928</v>
      </c>
      <c r="E4024">
        <v>1</v>
      </c>
      <c r="G4024">
        <v>141406</v>
      </c>
      <c r="H4024" s="7">
        <v>51095.07</v>
      </c>
      <c r="I4024" t="s">
        <v>20</v>
      </c>
      <c r="J4024" t="s">
        <v>57</v>
      </c>
      <c r="K4024" t="s">
        <v>58</v>
      </c>
      <c r="L4024" s="2">
        <v>0.66319444444444442</v>
      </c>
      <c r="M4024" s="2">
        <v>0.79305555555555551</v>
      </c>
      <c r="N4024" s="1">
        <v>46083</v>
      </c>
      <c r="O4024" t="s">
        <v>23</v>
      </c>
      <c r="S4024" t="s">
        <v>18994</v>
      </c>
      <c r="T40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0.12986111111240461</v>
      </c>
      <c r="U4024" s="5">
        <f>WEEKNUM(Shipment_Data[[#This Row],[DATE]],2)</f>
        <v>10</v>
      </c>
      <c r="V4024" s="6">
        <f>SUBTOTAL(103,Shipment_Data[[#This Row],[DATE]])</f>
        <v>1</v>
      </c>
      <c r="W40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025" spans="1:23" x14ac:dyDescent="0.25">
      <c r="A4025" s="1">
        <v>46083</v>
      </c>
      <c r="B4025" t="s">
        <v>4929</v>
      </c>
      <c r="D4025" t="s">
        <v>4930</v>
      </c>
      <c r="E4025">
        <v>1</v>
      </c>
      <c r="G4025">
        <v>141444</v>
      </c>
      <c r="H4025" s="7">
        <v>20582</v>
      </c>
      <c r="I4025" t="s">
        <v>20</v>
      </c>
      <c r="J4025" t="s">
        <v>57</v>
      </c>
      <c r="K4025" t="s">
        <v>58</v>
      </c>
      <c r="L4025" s="2">
        <v>0.66319444444444442</v>
      </c>
      <c r="M4025" s="2">
        <v>0.68888888888888888</v>
      </c>
      <c r="N4025" s="1">
        <v>46083</v>
      </c>
      <c r="O4025" t="s">
        <v>23</v>
      </c>
      <c r="S4025" t="s">
        <v>18994</v>
      </c>
      <c r="T402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2.569444444088731E-2</v>
      </c>
      <c r="U4025" s="5">
        <f>WEEKNUM(Shipment_Data[[#This Row],[DATE]],2)</f>
        <v>10</v>
      </c>
      <c r="V4025" s="6">
        <f>SUBTOTAL(103,Shipment_Data[[#This Row],[DATE]])</f>
        <v>1</v>
      </c>
      <c r="W40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026" spans="1:23" x14ac:dyDescent="0.25">
      <c r="A4026" s="1">
        <v>46083</v>
      </c>
      <c r="B4026" t="s">
        <v>4828</v>
      </c>
      <c r="D4026" t="s">
        <v>4931</v>
      </c>
      <c r="E4026">
        <v>7</v>
      </c>
      <c r="G4026">
        <v>141366</v>
      </c>
      <c r="H4026" s="7">
        <v>2603675.27</v>
      </c>
      <c r="I4026" t="s">
        <v>20</v>
      </c>
      <c r="J4026" t="s">
        <v>111</v>
      </c>
      <c r="K4026" t="s">
        <v>112</v>
      </c>
      <c r="L4026" s="2">
        <v>0.70833333333333337</v>
      </c>
      <c r="M4026" s="2">
        <v>0.86111111111111116</v>
      </c>
      <c r="N4026" s="1">
        <v>46083</v>
      </c>
      <c r="O4026" t="s">
        <v>23</v>
      </c>
      <c r="S4026" t="s">
        <v>18994</v>
      </c>
      <c r="T40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0.15277777777373558</v>
      </c>
      <c r="U4026" s="5">
        <f>WEEKNUM(Shipment_Data[[#This Row],[DATE]],2)</f>
        <v>10</v>
      </c>
      <c r="V4026" s="6">
        <f>SUBTOTAL(103,Shipment_Data[[#This Row],[DATE]])</f>
        <v>1</v>
      </c>
      <c r="W40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027" spans="1:23" x14ac:dyDescent="0.25">
      <c r="A4027" s="1">
        <v>46084</v>
      </c>
      <c r="B4027" t="s">
        <v>956</v>
      </c>
      <c r="D4027" t="s">
        <v>4932</v>
      </c>
      <c r="E4027">
        <v>1</v>
      </c>
      <c r="G4027">
        <v>141503</v>
      </c>
      <c r="H4027" s="7">
        <v>18322.46</v>
      </c>
      <c r="I4027" t="s">
        <v>20</v>
      </c>
      <c r="J4027" t="s">
        <v>391</v>
      </c>
      <c r="K4027" t="s">
        <v>392</v>
      </c>
      <c r="L4027" s="2">
        <v>0.53125</v>
      </c>
      <c r="M4027" s="2">
        <v>0.74861111111111112</v>
      </c>
      <c r="N4027" s="1">
        <v>46084</v>
      </c>
      <c r="O4027" t="s">
        <v>23</v>
      </c>
      <c r="S4027" t="s">
        <v>18994</v>
      </c>
      <c r="T402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0.21736111111385981</v>
      </c>
      <c r="U4027" s="5">
        <f>WEEKNUM(Shipment_Data[[#This Row],[DATE]],2)</f>
        <v>10</v>
      </c>
      <c r="V4027" s="6">
        <f>SUBTOTAL(103,Shipment_Data[[#This Row],[DATE]])</f>
        <v>1</v>
      </c>
      <c r="W40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028" spans="1:23" x14ac:dyDescent="0.25">
      <c r="A4028" s="1">
        <v>46084</v>
      </c>
      <c r="B4028" t="s">
        <v>956</v>
      </c>
      <c r="D4028" t="s">
        <v>4933</v>
      </c>
      <c r="E4028">
        <v>2</v>
      </c>
      <c r="G4028">
        <v>141386</v>
      </c>
      <c r="H4028" s="7">
        <v>150245.23000000001</v>
      </c>
      <c r="I4028" t="s">
        <v>20</v>
      </c>
      <c r="J4028" t="s">
        <v>391</v>
      </c>
      <c r="K4028" t="s">
        <v>392</v>
      </c>
      <c r="L4028" s="2">
        <v>0.53125</v>
      </c>
      <c r="M4028" s="2">
        <v>0.74861111111111112</v>
      </c>
      <c r="N4028" s="1">
        <v>46084</v>
      </c>
      <c r="O4028" t="s">
        <v>23</v>
      </c>
      <c r="S4028" t="s">
        <v>18994</v>
      </c>
      <c r="T40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0.21736111111385981</v>
      </c>
      <c r="U4028" s="5">
        <f>WEEKNUM(Shipment_Data[[#This Row],[DATE]],2)</f>
        <v>10</v>
      </c>
      <c r="V4028" s="6">
        <f>SUBTOTAL(103,Shipment_Data[[#This Row],[DATE]])</f>
        <v>1</v>
      </c>
      <c r="W40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029" spans="1:23" x14ac:dyDescent="0.25">
      <c r="A4029" s="1">
        <v>46084</v>
      </c>
      <c r="B4029" t="s">
        <v>623</v>
      </c>
      <c r="D4029" t="s">
        <v>4934</v>
      </c>
      <c r="E4029">
        <v>1</v>
      </c>
      <c r="G4029">
        <v>141431</v>
      </c>
      <c r="H4029" s="7">
        <v>24053.23</v>
      </c>
      <c r="I4029" t="s">
        <v>20</v>
      </c>
      <c r="J4029" t="s">
        <v>391</v>
      </c>
      <c r="K4029" t="s">
        <v>392</v>
      </c>
      <c r="L4029" s="2">
        <v>0.53125</v>
      </c>
      <c r="M4029" s="2">
        <v>0.69722222222222219</v>
      </c>
      <c r="N4029" s="1">
        <v>46084</v>
      </c>
      <c r="O4029" t="s">
        <v>23</v>
      </c>
      <c r="S4029" t="s">
        <v>18994</v>
      </c>
      <c r="T40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0.16597222222480923</v>
      </c>
      <c r="U4029" s="5">
        <f>WEEKNUM(Shipment_Data[[#This Row],[DATE]],2)</f>
        <v>10</v>
      </c>
      <c r="V4029" s="6">
        <f>SUBTOTAL(103,Shipment_Data[[#This Row],[DATE]])</f>
        <v>1</v>
      </c>
      <c r="W40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030" spans="1:23" x14ac:dyDescent="0.25">
      <c r="A4030" s="1">
        <v>46084</v>
      </c>
      <c r="B4030" t="s">
        <v>623</v>
      </c>
      <c r="D4030" t="s">
        <v>4935</v>
      </c>
      <c r="E4030">
        <v>3</v>
      </c>
      <c r="G4030">
        <v>141368</v>
      </c>
      <c r="H4030" s="7">
        <v>400757.96</v>
      </c>
      <c r="I4030" t="s">
        <v>20</v>
      </c>
      <c r="J4030" t="s">
        <v>391</v>
      </c>
      <c r="K4030" t="s">
        <v>392</v>
      </c>
      <c r="L4030" s="2">
        <v>0.53125</v>
      </c>
      <c r="M4030" s="2">
        <v>0.69722222222222219</v>
      </c>
      <c r="N4030" s="1">
        <v>46084</v>
      </c>
      <c r="O4030" t="s">
        <v>23</v>
      </c>
      <c r="S4030" t="s">
        <v>18994</v>
      </c>
      <c r="T403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0.16597222222480923</v>
      </c>
      <c r="U4030" s="5">
        <f>WEEKNUM(Shipment_Data[[#This Row],[DATE]],2)</f>
        <v>10</v>
      </c>
      <c r="V4030" s="6">
        <f>SUBTOTAL(103,Shipment_Data[[#This Row],[DATE]])</f>
        <v>1</v>
      </c>
      <c r="W40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031" spans="1:23" x14ac:dyDescent="0.25">
      <c r="A4031" s="1">
        <v>46084</v>
      </c>
      <c r="B4031" t="s">
        <v>623</v>
      </c>
      <c r="D4031" t="s">
        <v>4936</v>
      </c>
      <c r="E4031">
        <v>1</v>
      </c>
      <c r="G4031">
        <v>141422</v>
      </c>
      <c r="H4031" s="7">
        <v>88044</v>
      </c>
      <c r="I4031" t="s">
        <v>20</v>
      </c>
      <c r="J4031" t="s">
        <v>391</v>
      </c>
      <c r="K4031" t="s">
        <v>392</v>
      </c>
      <c r="L4031" s="2">
        <v>0.53125</v>
      </c>
      <c r="M4031" s="2">
        <v>0.69722222222222219</v>
      </c>
      <c r="N4031" s="1">
        <v>46084</v>
      </c>
      <c r="O4031" t="s">
        <v>23</v>
      </c>
      <c r="S4031" t="s">
        <v>18994</v>
      </c>
      <c r="T403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0.16597222222480923</v>
      </c>
      <c r="U4031" s="5">
        <f>WEEKNUM(Shipment_Data[[#This Row],[DATE]],2)</f>
        <v>10</v>
      </c>
      <c r="V4031" s="6">
        <f>SUBTOTAL(103,Shipment_Data[[#This Row],[DATE]])</f>
        <v>1</v>
      </c>
      <c r="W40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032" spans="1:23" x14ac:dyDescent="0.25">
      <c r="A4032" s="1">
        <v>46084</v>
      </c>
      <c r="B4032" t="s">
        <v>623</v>
      </c>
      <c r="D4032" t="s">
        <v>4937</v>
      </c>
      <c r="E4032">
        <v>1</v>
      </c>
      <c r="G4032">
        <v>141458</v>
      </c>
      <c r="H4032" s="7">
        <v>92202</v>
      </c>
      <c r="I4032" t="s">
        <v>20</v>
      </c>
      <c r="J4032" t="s">
        <v>391</v>
      </c>
      <c r="K4032" t="s">
        <v>392</v>
      </c>
      <c r="L4032" s="2">
        <v>0.53125</v>
      </c>
      <c r="M4032" s="2">
        <v>0.69722222222222219</v>
      </c>
      <c r="N4032" s="1">
        <v>46084</v>
      </c>
      <c r="O4032" t="s">
        <v>23</v>
      </c>
      <c r="S4032" t="s">
        <v>18994</v>
      </c>
      <c r="T403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0.16597222222480923</v>
      </c>
      <c r="U4032" s="5">
        <f>WEEKNUM(Shipment_Data[[#This Row],[DATE]],2)</f>
        <v>10</v>
      </c>
      <c r="V4032" s="6">
        <f>SUBTOTAL(103,Shipment_Data[[#This Row],[DATE]])</f>
        <v>1</v>
      </c>
      <c r="W40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033" spans="1:23" x14ac:dyDescent="0.25">
      <c r="A4033" s="1">
        <v>46084</v>
      </c>
      <c r="B4033" t="s">
        <v>1546</v>
      </c>
      <c r="D4033" t="s">
        <v>4938</v>
      </c>
      <c r="E4033">
        <v>2</v>
      </c>
      <c r="G4033">
        <v>141380</v>
      </c>
      <c r="H4033" s="7">
        <v>137232.84</v>
      </c>
      <c r="I4033" t="s">
        <v>20</v>
      </c>
      <c r="J4033" t="s">
        <v>391</v>
      </c>
      <c r="K4033" t="s">
        <v>392</v>
      </c>
      <c r="L4033" s="2">
        <v>0.53125</v>
      </c>
      <c r="M4033" s="2">
        <v>0.63194444444444442</v>
      </c>
      <c r="N4033" s="1">
        <v>46084</v>
      </c>
      <c r="O4033" t="s">
        <v>23</v>
      </c>
      <c r="S4033" t="s">
        <v>18994</v>
      </c>
      <c r="T40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0.10069444444525288</v>
      </c>
      <c r="U4033" s="5">
        <f>WEEKNUM(Shipment_Data[[#This Row],[DATE]],2)</f>
        <v>10</v>
      </c>
      <c r="V4033" s="6">
        <f>SUBTOTAL(103,Shipment_Data[[#This Row],[DATE]])</f>
        <v>1</v>
      </c>
      <c r="W40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034" spans="1:23" x14ac:dyDescent="0.25">
      <c r="A4034" s="1">
        <v>46084</v>
      </c>
      <c r="B4034" t="s">
        <v>1546</v>
      </c>
      <c r="D4034" t="s">
        <v>4939</v>
      </c>
      <c r="E4034">
        <v>1</v>
      </c>
      <c r="G4034">
        <v>141451</v>
      </c>
      <c r="H4034" s="7">
        <v>11451.34</v>
      </c>
      <c r="I4034" t="s">
        <v>20</v>
      </c>
      <c r="J4034" t="s">
        <v>391</v>
      </c>
      <c r="K4034" t="s">
        <v>392</v>
      </c>
      <c r="L4034" s="2">
        <v>0.53125</v>
      </c>
      <c r="M4034" s="2">
        <v>0.63194444444444442</v>
      </c>
      <c r="N4034" s="1">
        <v>46084</v>
      </c>
      <c r="O4034" t="s">
        <v>23</v>
      </c>
      <c r="S4034" t="s">
        <v>18994</v>
      </c>
      <c r="T40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0.10069444444525288</v>
      </c>
      <c r="U4034" s="5">
        <f>WEEKNUM(Shipment_Data[[#This Row],[DATE]],2)</f>
        <v>10</v>
      </c>
      <c r="V4034" s="6">
        <f>SUBTOTAL(103,Shipment_Data[[#This Row],[DATE]])</f>
        <v>1</v>
      </c>
      <c r="W40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035" spans="1:23" x14ac:dyDescent="0.25">
      <c r="A4035" s="1">
        <v>46084</v>
      </c>
      <c r="B4035" t="s">
        <v>4940</v>
      </c>
      <c r="D4035" t="s">
        <v>4941</v>
      </c>
      <c r="E4035">
        <v>1</v>
      </c>
      <c r="G4035">
        <v>141377</v>
      </c>
      <c r="H4035" s="7">
        <v>450471.2</v>
      </c>
      <c r="I4035" t="s">
        <v>41</v>
      </c>
      <c r="J4035" t="s">
        <v>391</v>
      </c>
      <c r="K4035" t="s">
        <v>392</v>
      </c>
      <c r="L4035" s="2">
        <v>0.53125</v>
      </c>
      <c r="M4035" s="2">
        <v>0.81944444444444442</v>
      </c>
      <c r="N4035" s="1">
        <v>46084</v>
      </c>
      <c r="O4035" t="s">
        <v>23</v>
      </c>
      <c r="S4035" t="s">
        <v>18994</v>
      </c>
      <c r="T40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0.28819444444525288</v>
      </c>
      <c r="U4035" s="5">
        <f>WEEKNUM(Shipment_Data[[#This Row],[DATE]],2)</f>
        <v>10</v>
      </c>
      <c r="V4035" s="6">
        <f>SUBTOTAL(103,Shipment_Data[[#This Row],[DATE]])</f>
        <v>1</v>
      </c>
      <c r="W40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036" spans="1:23" x14ac:dyDescent="0.25">
      <c r="A4036" s="1">
        <v>46084</v>
      </c>
      <c r="B4036" t="s">
        <v>4940</v>
      </c>
      <c r="D4036" t="s">
        <v>4942</v>
      </c>
      <c r="E4036">
        <v>1</v>
      </c>
      <c r="G4036">
        <v>141261</v>
      </c>
      <c r="H4036" s="7">
        <v>67632.25</v>
      </c>
      <c r="I4036" t="s">
        <v>20</v>
      </c>
      <c r="J4036" t="s">
        <v>391</v>
      </c>
      <c r="K4036" t="s">
        <v>392</v>
      </c>
      <c r="L4036" s="2">
        <v>0.53125</v>
      </c>
      <c r="M4036" s="2">
        <v>0.81944444444444442</v>
      </c>
      <c r="N4036" s="1">
        <v>46084</v>
      </c>
      <c r="O4036" t="s">
        <v>23</v>
      </c>
      <c r="S4036" t="s">
        <v>18994</v>
      </c>
      <c r="T40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0.28819444444525288</v>
      </c>
      <c r="U4036" s="5">
        <f>WEEKNUM(Shipment_Data[[#This Row],[DATE]],2)</f>
        <v>10</v>
      </c>
      <c r="V4036" s="6">
        <f>SUBTOTAL(103,Shipment_Data[[#This Row],[DATE]])</f>
        <v>1</v>
      </c>
      <c r="W40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037" spans="1:23" x14ac:dyDescent="0.25">
      <c r="A4037" s="1">
        <v>46084</v>
      </c>
      <c r="B4037" t="s">
        <v>4940</v>
      </c>
      <c r="D4037" t="s">
        <v>4943</v>
      </c>
      <c r="E4037">
        <v>2</v>
      </c>
      <c r="G4037">
        <v>141208</v>
      </c>
      <c r="H4037" s="7">
        <v>380848.36</v>
      </c>
      <c r="I4037" t="s">
        <v>20</v>
      </c>
      <c r="J4037" t="s">
        <v>391</v>
      </c>
      <c r="K4037" t="s">
        <v>392</v>
      </c>
      <c r="L4037" s="2">
        <v>0.53125</v>
      </c>
      <c r="M4037" s="2">
        <v>0.81944444444444442</v>
      </c>
      <c r="N4037" s="1">
        <v>46084</v>
      </c>
      <c r="O4037" t="s">
        <v>23</v>
      </c>
      <c r="S4037" t="s">
        <v>18994</v>
      </c>
      <c r="T40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0.28819444444525288</v>
      </c>
      <c r="U4037" s="5">
        <f>WEEKNUM(Shipment_Data[[#This Row],[DATE]],2)</f>
        <v>10</v>
      </c>
      <c r="V4037" s="6">
        <f>SUBTOTAL(103,Shipment_Data[[#This Row],[DATE]])</f>
        <v>1</v>
      </c>
      <c r="W40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038" spans="1:23" x14ac:dyDescent="0.25">
      <c r="A4038" s="1">
        <v>46084</v>
      </c>
      <c r="B4038" t="s">
        <v>4944</v>
      </c>
      <c r="D4038" t="s">
        <v>4945</v>
      </c>
      <c r="E4038">
        <v>1</v>
      </c>
      <c r="G4038">
        <v>141446</v>
      </c>
      <c r="H4038" s="7">
        <v>26400</v>
      </c>
      <c r="I4038" t="s">
        <v>20</v>
      </c>
      <c r="J4038" t="s">
        <v>219</v>
      </c>
      <c r="K4038" t="s">
        <v>220</v>
      </c>
      <c r="L4038" s="2">
        <v>0.53472222222222221</v>
      </c>
      <c r="M4038" s="2">
        <v>0.5395833333333333</v>
      </c>
      <c r="N4038" s="1">
        <v>46084</v>
      </c>
      <c r="O4038" t="s">
        <v>23</v>
      </c>
      <c r="S4038" t="s">
        <v>18994</v>
      </c>
      <c r="T403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4.8611111124046147E-3</v>
      </c>
      <c r="U4038" s="5">
        <f>WEEKNUM(Shipment_Data[[#This Row],[DATE]],2)</f>
        <v>10</v>
      </c>
      <c r="V4038" s="6">
        <f>SUBTOTAL(103,Shipment_Data[[#This Row],[DATE]])</f>
        <v>1</v>
      </c>
      <c r="W40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039" spans="1:23" x14ac:dyDescent="0.25">
      <c r="A4039" s="1">
        <v>46084</v>
      </c>
      <c r="B4039" t="s">
        <v>1213</v>
      </c>
      <c r="D4039" t="s">
        <v>4946</v>
      </c>
      <c r="E4039">
        <v>1</v>
      </c>
      <c r="G4039">
        <v>141467</v>
      </c>
      <c r="H4039" s="7">
        <v>29941.439999999999</v>
      </c>
      <c r="I4039" t="s">
        <v>20</v>
      </c>
      <c r="J4039" t="s">
        <v>219</v>
      </c>
      <c r="K4039" t="s">
        <v>220</v>
      </c>
      <c r="L4039" s="2">
        <v>0.53472222222222221</v>
      </c>
      <c r="M4039" s="2">
        <v>0.56805555555555554</v>
      </c>
      <c r="N4039" s="1">
        <v>46084</v>
      </c>
      <c r="O4039" t="s">
        <v>23</v>
      </c>
      <c r="S4039" t="s">
        <v>18994</v>
      </c>
      <c r="T40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3.3333333340124227E-2</v>
      </c>
      <c r="U4039" s="5">
        <f>WEEKNUM(Shipment_Data[[#This Row],[DATE]],2)</f>
        <v>10</v>
      </c>
      <c r="V4039" s="6">
        <f>SUBTOTAL(103,Shipment_Data[[#This Row],[DATE]])</f>
        <v>1</v>
      </c>
      <c r="W40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040" spans="1:23" x14ac:dyDescent="0.25">
      <c r="A4040" s="1">
        <v>46084</v>
      </c>
      <c r="B4040" t="s">
        <v>596</v>
      </c>
      <c r="D4040" t="s">
        <v>4947</v>
      </c>
      <c r="E4040">
        <v>1</v>
      </c>
      <c r="G4040">
        <v>141468</v>
      </c>
      <c r="H4040" s="7">
        <v>10184.4</v>
      </c>
      <c r="I4040" t="s">
        <v>20</v>
      </c>
      <c r="J4040" t="s">
        <v>219</v>
      </c>
      <c r="K4040" t="s">
        <v>220</v>
      </c>
      <c r="L4040" s="2">
        <v>0.53472222222222221</v>
      </c>
      <c r="M4040" s="2">
        <v>0.60555555555555551</v>
      </c>
      <c r="N4040" s="1">
        <v>46084</v>
      </c>
      <c r="O4040" t="s">
        <v>23</v>
      </c>
      <c r="S4040" t="s">
        <v>18994</v>
      </c>
      <c r="T40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7.0833333338669036E-2</v>
      </c>
      <c r="U4040" s="5">
        <f>WEEKNUM(Shipment_Data[[#This Row],[DATE]],2)</f>
        <v>10</v>
      </c>
      <c r="V4040" s="6">
        <f>SUBTOTAL(103,Shipment_Data[[#This Row],[DATE]])</f>
        <v>1</v>
      </c>
      <c r="W40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041" spans="1:23" x14ac:dyDescent="0.25">
      <c r="A4041" s="1">
        <v>46084</v>
      </c>
      <c r="B4041" t="s">
        <v>4944</v>
      </c>
      <c r="D4041" t="s">
        <v>4948</v>
      </c>
      <c r="E4041">
        <v>1</v>
      </c>
      <c r="G4041">
        <v>141498</v>
      </c>
      <c r="H4041" s="7">
        <v>80851.5</v>
      </c>
      <c r="I4041" t="s">
        <v>20</v>
      </c>
      <c r="J4041" t="s">
        <v>219</v>
      </c>
      <c r="K4041" t="s">
        <v>220</v>
      </c>
      <c r="L4041" s="2">
        <v>0.53472222222222221</v>
      </c>
      <c r="M4041" s="2">
        <v>0.5395833333333333</v>
      </c>
      <c r="N4041" s="1">
        <v>46084</v>
      </c>
      <c r="O4041" t="s">
        <v>23</v>
      </c>
      <c r="S4041" t="s">
        <v>18994</v>
      </c>
      <c r="T40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4.8611111124046147E-3</v>
      </c>
      <c r="U4041" s="5">
        <f>WEEKNUM(Shipment_Data[[#This Row],[DATE]],2)</f>
        <v>10</v>
      </c>
      <c r="V4041" s="6">
        <f>SUBTOTAL(103,Shipment_Data[[#This Row],[DATE]])</f>
        <v>1</v>
      </c>
      <c r="W40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042" spans="1:23" x14ac:dyDescent="0.25">
      <c r="A4042" s="1">
        <v>46084</v>
      </c>
      <c r="B4042" t="s">
        <v>636</v>
      </c>
      <c r="D4042" t="s">
        <v>4949</v>
      </c>
      <c r="E4042">
        <v>1</v>
      </c>
      <c r="G4042">
        <v>141381</v>
      </c>
      <c r="H4042" s="7">
        <v>129272.22</v>
      </c>
      <c r="I4042" t="s">
        <v>20</v>
      </c>
      <c r="J4042" t="s">
        <v>105</v>
      </c>
      <c r="K4042" t="s">
        <v>106</v>
      </c>
      <c r="L4042" s="2">
        <v>0.54166666666666663</v>
      </c>
      <c r="M4042" s="2">
        <v>0.82986111111111116</v>
      </c>
      <c r="N4042" s="1">
        <v>46084</v>
      </c>
      <c r="O4042" t="s">
        <v>23</v>
      </c>
      <c r="S4042" t="s">
        <v>18994</v>
      </c>
      <c r="T40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0.28819444444525288</v>
      </c>
      <c r="U4042" s="5">
        <f>WEEKNUM(Shipment_Data[[#This Row],[DATE]],2)</f>
        <v>10</v>
      </c>
      <c r="V4042" s="6">
        <f>SUBTOTAL(103,Shipment_Data[[#This Row],[DATE]])</f>
        <v>1</v>
      </c>
      <c r="W40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043" spans="1:23" x14ac:dyDescent="0.25">
      <c r="A4043" s="1">
        <v>46084</v>
      </c>
      <c r="B4043" t="s">
        <v>636</v>
      </c>
      <c r="D4043" t="s">
        <v>4950</v>
      </c>
      <c r="E4043">
        <v>1</v>
      </c>
      <c r="G4043">
        <v>141453</v>
      </c>
      <c r="H4043" s="7">
        <v>23495.88</v>
      </c>
      <c r="I4043" t="s">
        <v>20</v>
      </c>
      <c r="J4043" t="s">
        <v>105</v>
      </c>
      <c r="K4043" t="s">
        <v>106</v>
      </c>
      <c r="L4043" s="2">
        <v>0.54166666666666663</v>
      </c>
      <c r="M4043" s="2">
        <v>0.82986111111111116</v>
      </c>
      <c r="N4043" s="1">
        <v>46084</v>
      </c>
      <c r="O4043" t="s">
        <v>23</v>
      </c>
      <c r="S4043" t="s">
        <v>18994</v>
      </c>
      <c r="T40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0.28819444444525288</v>
      </c>
      <c r="U4043" s="5">
        <f>WEEKNUM(Shipment_Data[[#This Row],[DATE]],2)</f>
        <v>10</v>
      </c>
      <c r="V4043" s="6">
        <f>SUBTOTAL(103,Shipment_Data[[#This Row],[DATE]])</f>
        <v>1</v>
      </c>
      <c r="W40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044" spans="1:23" x14ac:dyDescent="0.25">
      <c r="A4044" s="1">
        <v>46084</v>
      </c>
      <c r="B4044" t="s">
        <v>822</v>
      </c>
      <c r="D4044" t="s">
        <v>4951</v>
      </c>
      <c r="E4044">
        <v>1</v>
      </c>
      <c r="G4044">
        <v>141421</v>
      </c>
      <c r="H4044" s="7">
        <v>96983.45</v>
      </c>
      <c r="I4044" t="s">
        <v>20</v>
      </c>
      <c r="J4044" t="s">
        <v>105</v>
      </c>
      <c r="K4044" t="s">
        <v>106</v>
      </c>
      <c r="L4044" s="2">
        <v>0.54166666666666663</v>
      </c>
      <c r="M4044" s="2">
        <v>0.75902777777777775</v>
      </c>
      <c r="N4044" s="1">
        <v>46084</v>
      </c>
      <c r="O4044" t="s">
        <v>23</v>
      </c>
      <c r="S4044" t="s">
        <v>18994</v>
      </c>
      <c r="T40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0.21736111111385981</v>
      </c>
      <c r="U4044" s="5">
        <f>WEEKNUM(Shipment_Data[[#This Row],[DATE]],2)</f>
        <v>10</v>
      </c>
      <c r="V4044" s="6">
        <f>SUBTOTAL(103,Shipment_Data[[#This Row],[DATE]])</f>
        <v>1</v>
      </c>
      <c r="W40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045" spans="1:23" x14ac:dyDescent="0.25">
      <c r="A4045" s="1">
        <v>46084</v>
      </c>
      <c r="B4045" t="s">
        <v>4952</v>
      </c>
      <c r="D4045" t="s">
        <v>4953</v>
      </c>
      <c r="E4045">
        <v>2</v>
      </c>
      <c r="G4045">
        <v>141364</v>
      </c>
      <c r="H4045" s="7">
        <v>257343.55</v>
      </c>
      <c r="I4045" t="s">
        <v>20</v>
      </c>
      <c r="J4045" t="s">
        <v>105</v>
      </c>
      <c r="K4045" t="s">
        <v>106</v>
      </c>
      <c r="L4045" s="2">
        <v>0.54166666666666663</v>
      </c>
      <c r="M4045" s="2">
        <v>0.65763888888888888</v>
      </c>
      <c r="N4045" s="1">
        <v>46084</v>
      </c>
      <c r="O4045" t="s">
        <v>23</v>
      </c>
      <c r="S4045" t="s">
        <v>18994</v>
      </c>
      <c r="T40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0.11597222222189885</v>
      </c>
      <c r="U4045" s="5">
        <f>WEEKNUM(Shipment_Data[[#This Row],[DATE]],2)</f>
        <v>10</v>
      </c>
      <c r="V4045" s="6">
        <f>SUBTOTAL(103,Shipment_Data[[#This Row],[DATE]])</f>
        <v>1</v>
      </c>
      <c r="W40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046" spans="1:23" x14ac:dyDescent="0.25">
      <c r="A4046" s="1">
        <v>46084</v>
      </c>
      <c r="B4046" t="s">
        <v>4952</v>
      </c>
      <c r="D4046" t="s">
        <v>4954</v>
      </c>
      <c r="E4046">
        <v>1</v>
      </c>
      <c r="G4046">
        <v>141568</v>
      </c>
      <c r="H4046" s="7">
        <v>106765.15</v>
      </c>
      <c r="I4046" t="s">
        <v>20</v>
      </c>
      <c r="J4046" t="s">
        <v>105</v>
      </c>
      <c r="K4046" t="s">
        <v>106</v>
      </c>
      <c r="L4046" s="2">
        <v>0.54166666666666663</v>
      </c>
      <c r="M4046" s="2">
        <v>0.65763888888888888</v>
      </c>
      <c r="N4046" s="1">
        <v>46084</v>
      </c>
      <c r="O4046" t="s">
        <v>23</v>
      </c>
      <c r="S4046" t="s">
        <v>18994</v>
      </c>
      <c r="T40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0.11597222222189885</v>
      </c>
      <c r="U4046" s="5">
        <f>WEEKNUM(Shipment_Data[[#This Row],[DATE]],2)</f>
        <v>10</v>
      </c>
      <c r="V4046" s="6">
        <f>SUBTOTAL(103,Shipment_Data[[#This Row],[DATE]])</f>
        <v>1</v>
      </c>
      <c r="W40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047" spans="1:23" x14ac:dyDescent="0.25">
      <c r="A4047" s="1">
        <v>46084</v>
      </c>
      <c r="B4047" t="s">
        <v>2130</v>
      </c>
      <c r="D4047" t="s">
        <v>4955</v>
      </c>
      <c r="E4047">
        <v>1</v>
      </c>
      <c r="G4047">
        <v>141403</v>
      </c>
      <c r="H4047" s="7">
        <v>89246.61</v>
      </c>
      <c r="I4047" t="s">
        <v>20</v>
      </c>
      <c r="J4047" t="s">
        <v>105</v>
      </c>
      <c r="K4047" t="s">
        <v>106</v>
      </c>
      <c r="L4047" s="2">
        <v>0.54166666666666663</v>
      </c>
      <c r="M4047" s="2">
        <v>0.73958333333333337</v>
      </c>
      <c r="N4047" s="1">
        <v>46084</v>
      </c>
      <c r="O4047" t="s">
        <v>23</v>
      </c>
      <c r="S4047" t="s">
        <v>18994</v>
      </c>
      <c r="T40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0.19791666667151731</v>
      </c>
      <c r="U4047" s="5">
        <f>WEEKNUM(Shipment_Data[[#This Row],[DATE]],2)</f>
        <v>10</v>
      </c>
      <c r="V4047" s="6">
        <f>SUBTOTAL(103,Shipment_Data[[#This Row],[DATE]])</f>
        <v>1</v>
      </c>
      <c r="W40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048" spans="1:23" x14ac:dyDescent="0.25">
      <c r="A4048" s="1">
        <v>46084</v>
      </c>
      <c r="B4048" t="s">
        <v>2130</v>
      </c>
      <c r="D4048" t="s">
        <v>4956</v>
      </c>
      <c r="E4048">
        <v>1</v>
      </c>
      <c r="G4048">
        <v>141456</v>
      </c>
      <c r="H4048" s="7">
        <v>18322.46</v>
      </c>
      <c r="I4048" t="s">
        <v>20</v>
      </c>
      <c r="J4048" t="s">
        <v>105</v>
      </c>
      <c r="K4048" t="s">
        <v>106</v>
      </c>
      <c r="L4048" s="2">
        <v>0.54166666666666663</v>
      </c>
      <c r="M4048" s="2">
        <v>0.74236111111111114</v>
      </c>
      <c r="N4048" s="1">
        <v>46084</v>
      </c>
      <c r="O4048" t="s">
        <v>23</v>
      </c>
      <c r="S4048" t="s">
        <v>18994</v>
      </c>
      <c r="T404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0.20069444444379769</v>
      </c>
      <c r="U4048" s="5">
        <f>WEEKNUM(Shipment_Data[[#This Row],[DATE]],2)</f>
        <v>10</v>
      </c>
      <c r="V4048" s="6">
        <f>SUBTOTAL(103,Shipment_Data[[#This Row],[DATE]])</f>
        <v>1</v>
      </c>
      <c r="W40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049" spans="1:23" x14ac:dyDescent="0.25">
      <c r="A4049" s="1">
        <v>46084</v>
      </c>
      <c r="B4049" t="s">
        <v>4957</v>
      </c>
      <c r="D4049" t="s">
        <v>4958</v>
      </c>
      <c r="E4049">
        <v>1</v>
      </c>
      <c r="G4049">
        <v>141423</v>
      </c>
      <c r="H4049" s="7">
        <v>79644</v>
      </c>
      <c r="I4049" t="s">
        <v>20</v>
      </c>
      <c r="J4049" t="s">
        <v>105</v>
      </c>
      <c r="K4049" t="s">
        <v>106</v>
      </c>
      <c r="L4049" s="2"/>
      <c r="M4049" s="2"/>
      <c r="N4049" s="1">
        <v>46084</v>
      </c>
      <c r="O4049" t="s">
        <v>23</v>
      </c>
      <c r="S4049" t="s">
        <v>18994</v>
      </c>
      <c r="T4049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4049" s="5">
        <f>WEEKNUM(Shipment_Data[[#This Row],[DATE]],2)</f>
        <v>10</v>
      </c>
      <c r="V4049" s="6">
        <f>SUBTOTAL(103,Shipment_Data[[#This Row],[DATE]])</f>
        <v>1</v>
      </c>
      <c r="W40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050" spans="1:23" x14ac:dyDescent="0.25">
      <c r="A4050" s="1">
        <v>46084</v>
      </c>
      <c r="B4050" t="s">
        <v>4957</v>
      </c>
      <c r="D4050" t="s">
        <v>4959</v>
      </c>
      <c r="E4050">
        <v>1</v>
      </c>
      <c r="G4050">
        <v>141419</v>
      </c>
      <c r="H4050" s="7">
        <v>50270</v>
      </c>
      <c r="I4050" t="s">
        <v>20</v>
      </c>
      <c r="J4050" t="s">
        <v>105</v>
      </c>
      <c r="K4050" t="s">
        <v>106</v>
      </c>
      <c r="L4050" s="2"/>
      <c r="M4050" s="2"/>
      <c r="N4050" s="1">
        <v>46084</v>
      </c>
      <c r="O4050" t="s">
        <v>23</v>
      </c>
      <c r="S4050" t="s">
        <v>18994</v>
      </c>
      <c r="T4050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4050" s="5">
        <f>WEEKNUM(Shipment_Data[[#This Row],[DATE]],2)</f>
        <v>10</v>
      </c>
      <c r="V4050" s="6">
        <f>SUBTOTAL(103,Shipment_Data[[#This Row],[DATE]])</f>
        <v>1</v>
      </c>
      <c r="W40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051" spans="1:23" x14ac:dyDescent="0.25">
      <c r="A4051" s="1">
        <v>46084</v>
      </c>
      <c r="B4051" t="s">
        <v>226</v>
      </c>
      <c r="D4051" t="s">
        <v>4960</v>
      </c>
      <c r="E4051">
        <v>1</v>
      </c>
      <c r="G4051">
        <v>141478</v>
      </c>
      <c r="H4051" s="7">
        <v>72873.5</v>
      </c>
      <c r="I4051" t="s">
        <v>20</v>
      </c>
      <c r="J4051" t="s">
        <v>105</v>
      </c>
      <c r="K4051" t="s">
        <v>106</v>
      </c>
      <c r="L4051" s="2">
        <v>0.54166666666666663</v>
      </c>
      <c r="M4051" s="2">
        <v>0.59930555555555554</v>
      </c>
      <c r="N4051" s="1">
        <v>46084</v>
      </c>
      <c r="O4051" t="s">
        <v>23</v>
      </c>
      <c r="S4051" t="s">
        <v>18994</v>
      </c>
      <c r="T405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5.7638888894871343E-2</v>
      </c>
      <c r="U4051" s="5">
        <f>WEEKNUM(Shipment_Data[[#This Row],[DATE]],2)</f>
        <v>10</v>
      </c>
      <c r="V4051" s="6">
        <f>SUBTOTAL(103,Shipment_Data[[#This Row],[DATE]])</f>
        <v>1</v>
      </c>
      <c r="W40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052" spans="1:23" x14ac:dyDescent="0.25">
      <c r="A4052" s="1">
        <v>46084</v>
      </c>
      <c r="B4052" t="s">
        <v>4961</v>
      </c>
      <c r="D4052" t="s">
        <v>4962</v>
      </c>
      <c r="E4052">
        <v>1</v>
      </c>
      <c r="G4052">
        <v>141452</v>
      </c>
      <c r="H4052" s="7">
        <v>18440.400000000001</v>
      </c>
      <c r="I4052" t="s">
        <v>20</v>
      </c>
      <c r="J4052" t="s">
        <v>105</v>
      </c>
      <c r="K4052" t="s">
        <v>106</v>
      </c>
      <c r="L4052" s="2">
        <v>0.54166666666666663</v>
      </c>
      <c r="M4052" s="2">
        <v>0.61875000000000002</v>
      </c>
      <c r="N4052" s="1">
        <v>46084</v>
      </c>
      <c r="O4052" t="s">
        <v>23</v>
      </c>
      <c r="S4052" t="s">
        <v>18994</v>
      </c>
      <c r="T405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7.7083333337213844E-2</v>
      </c>
      <c r="U4052" s="5">
        <f>WEEKNUM(Shipment_Data[[#This Row],[DATE]],2)</f>
        <v>10</v>
      </c>
      <c r="V4052" s="6">
        <f>SUBTOTAL(103,Shipment_Data[[#This Row],[DATE]])</f>
        <v>1</v>
      </c>
      <c r="W40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053" spans="1:23" x14ac:dyDescent="0.25">
      <c r="A4053" s="1">
        <v>46084</v>
      </c>
      <c r="B4053" t="s">
        <v>1006</v>
      </c>
      <c r="D4053" t="s">
        <v>4963</v>
      </c>
      <c r="E4053">
        <v>1</v>
      </c>
      <c r="G4053">
        <v>141460</v>
      </c>
      <c r="H4053" s="7">
        <v>56985.18</v>
      </c>
      <c r="I4053" t="s">
        <v>20</v>
      </c>
      <c r="J4053" t="s">
        <v>287</v>
      </c>
      <c r="K4053" t="s">
        <v>288</v>
      </c>
      <c r="L4053" s="2"/>
      <c r="M4053" s="2">
        <v>0.59097222222222223</v>
      </c>
      <c r="N4053" s="1">
        <v>46084</v>
      </c>
      <c r="O4053" t="s">
        <v>23</v>
      </c>
      <c r="S4053" t="s">
        <v>18994</v>
      </c>
      <c r="T4053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4053" s="5">
        <f>WEEKNUM(Shipment_Data[[#This Row],[DATE]],2)</f>
        <v>10</v>
      </c>
      <c r="V4053" s="6">
        <f>SUBTOTAL(103,Shipment_Data[[#This Row],[DATE]])</f>
        <v>1</v>
      </c>
      <c r="W40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054" spans="1:23" x14ac:dyDescent="0.25">
      <c r="A4054" s="1">
        <v>46084</v>
      </c>
      <c r="B4054" t="s">
        <v>3144</v>
      </c>
      <c r="D4054" t="s">
        <v>4964</v>
      </c>
      <c r="E4054">
        <v>1</v>
      </c>
      <c r="G4054">
        <v>141492</v>
      </c>
      <c r="H4054" s="7">
        <v>338756</v>
      </c>
      <c r="I4054" t="s">
        <v>20</v>
      </c>
      <c r="J4054" t="s">
        <v>287</v>
      </c>
      <c r="K4054" t="s">
        <v>288</v>
      </c>
      <c r="L4054" s="2">
        <v>0.4861111111111111</v>
      </c>
      <c r="M4054" s="2">
        <v>0.54374999999999996</v>
      </c>
      <c r="N4054" s="1">
        <v>46084</v>
      </c>
      <c r="O4054" t="s">
        <v>23</v>
      </c>
      <c r="S4054" t="s">
        <v>18994</v>
      </c>
      <c r="T405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5.7638888887595385E-2</v>
      </c>
      <c r="U4054" s="5">
        <f>WEEKNUM(Shipment_Data[[#This Row],[DATE]],2)</f>
        <v>10</v>
      </c>
      <c r="V4054" s="6">
        <f>SUBTOTAL(103,Shipment_Data[[#This Row],[DATE]])</f>
        <v>1</v>
      </c>
      <c r="W40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055" spans="1:23" x14ac:dyDescent="0.25">
      <c r="A4055" s="1">
        <v>46084</v>
      </c>
      <c r="B4055" t="s">
        <v>3144</v>
      </c>
      <c r="D4055" t="s">
        <v>4965</v>
      </c>
      <c r="E4055">
        <v>1</v>
      </c>
      <c r="G4055">
        <v>141943</v>
      </c>
      <c r="H4055" s="7">
        <v>35500</v>
      </c>
      <c r="I4055" t="s">
        <v>20</v>
      </c>
      <c r="J4055" t="s">
        <v>287</v>
      </c>
      <c r="K4055" t="s">
        <v>288</v>
      </c>
      <c r="L4055" s="2">
        <v>0.4861111111111111</v>
      </c>
      <c r="M4055" s="2">
        <v>0.54374999999999996</v>
      </c>
      <c r="N4055" s="1">
        <v>46084</v>
      </c>
      <c r="O4055" t="s">
        <v>23</v>
      </c>
      <c r="S4055" t="s">
        <v>18994</v>
      </c>
      <c r="T405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5.7638888887595385E-2</v>
      </c>
      <c r="U4055" s="5">
        <f>WEEKNUM(Shipment_Data[[#This Row],[DATE]],2)</f>
        <v>10</v>
      </c>
      <c r="V4055" s="6">
        <f>SUBTOTAL(103,Shipment_Data[[#This Row],[DATE]])</f>
        <v>1</v>
      </c>
      <c r="W40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056" spans="1:23" x14ac:dyDescent="0.25">
      <c r="A4056" s="1">
        <v>46084</v>
      </c>
      <c r="B4056" t="s">
        <v>4966</v>
      </c>
      <c r="D4056" t="s">
        <v>4967</v>
      </c>
      <c r="E4056">
        <v>4</v>
      </c>
      <c r="G4056">
        <v>141488</v>
      </c>
      <c r="H4056" s="7">
        <v>814264</v>
      </c>
      <c r="I4056" t="s">
        <v>20</v>
      </c>
      <c r="J4056" t="s">
        <v>170</v>
      </c>
      <c r="K4056" t="s">
        <v>171</v>
      </c>
      <c r="L4056" s="2">
        <v>0.53819444444444442</v>
      </c>
      <c r="M4056" s="2">
        <v>0.55694444444444446</v>
      </c>
      <c r="N4056" s="1">
        <v>46084</v>
      </c>
      <c r="O4056" t="s">
        <v>23</v>
      </c>
      <c r="S4056" t="s">
        <v>18994</v>
      </c>
      <c r="T405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1.8749999995634425E-2</v>
      </c>
      <c r="U4056" s="5">
        <f>WEEKNUM(Shipment_Data[[#This Row],[DATE]],2)</f>
        <v>10</v>
      </c>
      <c r="V4056" s="6">
        <f>SUBTOTAL(103,Shipment_Data[[#This Row],[DATE]])</f>
        <v>1</v>
      </c>
      <c r="W40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057" spans="1:23" x14ac:dyDescent="0.25">
      <c r="A4057" s="1">
        <v>46084</v>
      </c>
      <c r="B4057" t="s">
        <v>4968</v>
      </c>
      <c r="D4057" t="s">
        <v>4969</v>
      </c>
      <c r="E4057">
        <v>3</v>
      </c>
      <c r="G4057">
        <v>141311</v>
      </c>
      <c r="H4057" s="7">
        <v>13489352.970000001</v>
      </c>
      <c r="I4057" t="s">
        <v>41</v>
      </c>
      <c r="J4057" t="s">
        <v>170</v>
      </c>
      <c r="K4057" t="s">
        <v>171</v>
      </c>
      <c r="L4057" s="2">
        <v>0.53819444444444442</v>
      </c>
      <c r="M4057" s="2">
        <v>0.50347222222222221</v>
      </c>
      <c r="N4057" s="1">
        <v>46084</v>
      </c>
      <c r="O4057" t="s">
        <v>23</v>
      </c>
      <c r="S4057" t="s">
        <v>18994</v>
      </c>
      <c r="T40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-3.4722222226264421E-2</v>
      </c>
      <c r="U4057" s="5">
        <f>WEEKNUM(Shipment_Data[[#This Row],[DATE]],2)</f>
        <v>10</v>
      </c>
      <c r="V4057" s="6">
        <f>SUBTOTAL(103,Shipment_Data[[#This Row],[DATE]])</f>
        <v>1</v>
      </c>
      <c r="W40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058" spans="1:23" x14ac:dyDescent="0.25">
      <c r="A4058" s="1">
        <v>46084</v>
      </c>
      <c r="B4058" t="s">
        <v>4968</v>
      </c>
      <c r="D4058" t="s">
        <v>4970</v>
      </c>
      <c r="E4058">
        <v>2</v>
      </c>
      <c r="G4058">
        <v>141316</v>
      </c>
      <c r="H4058" s="7">
        <v>32900.199999999997</v>
      </c>
      <c r="I4058" t="s">
        <v>20</v>
      </c>
      <c r="J4058" t="s">
        <v>170</v>
      </c>
      <c r="K4058" t="s">
        <v>171</v>
      </c>
      <c r="L4058" s="2">
        <v>0.53819444444444442</v>
      </c>
      <c r="M4058" s="2">
        <v>0.50347222222222221</v>
      </c>
      <c r="N4058" s="1">
        <v>46084</v>
      </c>
      <c r="O4058" t="s">
        <v>23</v>
      </c>
      <c r="S4058" t="s">
        <v>18994</v>
      </c>
      <c r="T40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-3.4722222226264421E-2</v>
      </c>
      <c r="U4058" s="5">
        <f>WEEKNUM(Shipment_Data[[#This Row],[DATE]],2)</f>
        <v>10</v>
      </c>
      <c r="V4058" s="6">
        <f>SUBTOTAL(103,Shipment_Data[[#This Row],[DATE]])</f>
        <v>1</v>
      </c>
      <c r="W40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059" spans="1:23" x14ac:dyDescent="0.25">
      <c r="A4059" s="1">
        <v>46084</v>
      </c>
      <c r="B4059" t="s">
        <v>4971</v>
      </c>
      <c r="D4059" t="s">
        <v>4972</v>
      </c>
      <c r="E4059">
        <v>2</v>
      </c>
      <c r="G4059">
        <v>141362</v>
      </c>
      <c r="H4059" s="7">
        <v>406682.03</v>
      </c>
      <c r="I4059" t="s">
        <v>20</v>
      </c>
      <c r="J4059" t="s">
        <v>97</v>
      </c>
      <c r="K4059" t="s">
        <v>98</v>
      </c>
      <c r="L4059" s="2">
        <v>0.58333333333333337</v>
      </c>
      <c r="M4059" s="2">
        <v>0.60486111111111107</v>
      </c>
      <c r="N4059" s="1">
        <v>46084</v>
      </c>
      <c r="O4059" t="s">
        <v>23</v>
      </c>
      <c r="S4059" t="s">
        <v>18994</v>
      </c>
      <c r="T405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2.1527777775190771E-2</v>
      </c>
      <c r="U4059" s="5">
        <f>WEEKNUM(Shipment_Data[[#This Row],[DATE]],2)</f>
        <v>10</v>
      </c>
      <c r="V4059" s="6">
        <f>SUBTOTAL(103,Shipment_Data[[#This Row],[DATE]])</f>
        <v>1</v>
      </c>
      <c r="W40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060" spans="1:23" x14ac:dyDescent="0.25">
      <c r="A4060" s="1">
        <v>46084</v>
      </c>
      <c r="B4060" t="s">
        <v>4971</v>
      </c>
      <c r="D4060" t="s">
        <v>4973</v>
      </c>
      <c r="E4060">
        <v>1</v>
      </c>
      <c r="G4060">
        <v>141462</v>
      </c>
      <c r="H4060" s="7">
        <v>46200</v>
      </c>
      <c r="I4060" t="s">
        <v>20</v>
      </c>
      <c r="J4060" t="s">
        <v>97</v>
      </c>
      <c r="K4060" t="s">
        <v>98</v>
      </c>
      <c r="L4060" s="2">
        <v>0.58333333333333337</v>
      </c>
      <c r="M4060" s="2">
        <v>0.60486111111111107</v>
      </c>
      <c r="N4060" s="1">
        <v>46084</v>
      </c>
      <c r="O4060" t="s">
        <v>23</v>
      </c>
      <c r="S4060" t="s">
        <v>18994</v>
      </c>
      <c r="T40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2.1527777775190771E-2</v>
      </c>
      <c r="U4060" s="5">
        <f>WEEKNUM(Shipment_Data[[#This Row],[DATE]],2)</f>
        <v>10</v>
      </c>
      <c r="V4060" s="6">
        <f>SUBTOTAL(103,Shipment_Data[[#This Row],[DATE]])</f>
        <v>1</v>
      </c>
      <c r="W40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061" spans="1:23" x14ac:dyDescent="0.25">
      <c r="A4061" s="1">
        <v>46084</v>
      </c>
      <c r="B4061" t="s">
        <v>4974</v>
      </c>
      <c r="D4061" t="s">
        <v>4975</v>
      </c>
      <c r="E4061">
        <v>1</v>
      </c>
      <c r="G4061">
        <v>141280</v>
      </c>
      <c r="H4061" s="7">
        <v>3410</v>
      </c>
      <c r="I4061" t="s">
        <v>20</v>
      </c>
      <c r="J4061" t="s">
        <v>97</v>
      </c>
      <c r="K4061" t="s">
        <v>98</v>
      </c>
      <c r="L4061" s="2">
        <v>0.58333333333333337</v>
      </c>
      <c r="M4061" s="2">
        <v>0.61805555555555558</v>
      </c>
      <c r="N4061" s="1">
        <v>46084</v>
      </c>
      <c r="O4061" t="s">
        <v>23</v>
      </c>
      <c r="S4061" t="s">
        <v>18994</v>
      </c>
      <c r="T40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3.4722222218988463E-2</v>
      </c>
      <c r="U4061" s="5">
        <f>WEEKNUM(Shipment_Data[[#This Row],[DATE]],2)</f>
        <v>10</v>
      </c>
      <c r="V4061" s="6">
        <f>SUBTOTAL(103,Shipment_Data[[#This Row],[DATE]])</f>
        <v>1</v>
      </c>
      <c r="W40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062" spans="1:23" x14ac:dyDescent="0.25">
      <c r="A4062" s="1">
        <v>46084</v>
      </c>
      <c r="B4062" t="s">
        <v>4976</v>
      </c>
      <c r="D4062" t="s">
        <v>4977</v>
      </c>
      <c r="E4062">
        <v>1</v>
      </c>
      <c r="G4062">
        <v>141440</v>
      </c>
      <c r="H4062" s="7">
        <v>5828.16</v>
      </c>
      <c r="I4062" t="s">
        <v>20</v>
      </c>
      <c r="J4062" t="s">
        <v>247</v>
      </c>
      <c r="K4062" t="s">
        <v>248</v>
      </c>
      <c r="L4062" s="2">
        <v>0.5</v>
      </c>
      <c r="M4062" s="2">
        <v>0.59444444444444444</v>
      </c>
      <c r="N4062" s="1">
        <v>46084</v>
      </c>
      <c r="O4062" t="s">
        <v>23</v>
      </c>
      <c r="S4062" t="s">
        <v>18994</v>
      </c>
      <c r="T40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9.4444444446708076E-2</v>
      </c>
      <c r="U4062" s="5">
        <f>WEEKNUM(Shipment_Data[[#This Row],[DATE]],2)</f>
        <v>10</v>
      </c>
      <c r="V4062" s="6">
        <f>SUBTOTAL(103,Shipment_Data[[#This Row],[DATE]])</f>
        <v>1</v>
      </c>
      <c r="W40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063" spans="1:23" x14ac:dyDescent="0.25">
      <c r="A4063" s="1">
        <v>46084</v>
      </c>
      <c r="B4063" t="s">
        <v>4976</v>
      </c>
      <c r="D4063" t="s">
        <v>4978</v>
      </c>
      <c r="E4063">
        <v>1</v>
      </c>
      <c r="G4063">
        <v>141428</v>
      </c>
      <c r="H4063" s="7">
        <v>26069.68</v>
      </c>
      <c r="I4063" t="s">
        <v>20</v>
      </c>
      <c r="J4063" t="s">
        <v>247</v>
      </c>
      <c r="K4063" t="s">
        <v>248</v>
      </c>
      <c r="L4063" s="2">
        <v>0.5</v>
      </c>
      <c r="M4063" s="2">
        <v>0.59444444444444444</v>
      </c>
      <c r="N4063" s="1">
        <v>46084</v>
      </c>
      <c r="O4063" t="s">
        <v>23</v>
      </c>
      <c r="S4063" t="s">
        <v>18994</v>
      </c>
      <c r="T40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9.4444444446708076E-2</v>
      </c>
      <c r="U4063" s="5">
        <f>WEEKNUM(Shipment_Data[[#This Row],[DATE]],2)</f>
        <v>10</v>
      </c>
      <c r="V4063" s="6">
        <f>SUBTOTAL(103,Shipment_Data[[#This Row],[DATE]])</f>
        <v>1</v>
      </c>
      <c r="W40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064" spans="1:23" x14ac:dyDescent="0.25">
      <c r="A4064" s="1">
        <v>46084</v>
      </c>
      <c r="B4064" t="s">
        <v>3306</v>
      </c>
      <c r="D4064" t="s">
        <v>4979</v>
      </c>
      <c r="E4064">
        <v>1</v>
      </c>
      <c r="G4064">
        <v>141424</v>
      </c>
      <c r="H4064" s="7">
        <v>247288.16</v>
      </c>
      <c r="I4064" t="s">
        <v>20</v>
      </c>
      <c r="J4064" t="s">
        <v>105</v>
      </c>
      <c r="K4064" t="s">
        <v>106</v>
      </c>
      <c r="L4064" s="2">
        <v>0.54166666666666663</v>
      </c>
      <c r="M4064" s="2">
        <v>0.67569444444444449</v>
      </c>
      <c r="N4064" s="1">
        <v>46084</v>
      </c>
      <c r="O4064" t="s">
        <v>23</v>
      </c>
      <c r="S4064" t="s">
        <v>18994</v>
      </c>
      <c r="T40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0.13402777777810115</v>
      </c>
      <c r="U4064" s="5">
        <f>WEEKNUM(Shipment_Data[[#This Row],[DATE]],2)</f>
        <v>10</v>
      </c>
      <c r="V4064" s="6">
        <f>SUBTOTAL(103,Shipment_Data[[#This Row],[DATE]])</f>
        <v>1</v>
      </c>
      <c r="W40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065" spans="1:23" x14ac:dyDescent="0.25">
      <c r="A4065" s="1">
        <v>46084</v>
      </c>
      <c r="B4065" t="s">
        <v>1987</v>
      </c>
      <c r="D4065" t="s">
        <v>4980</v>
      </c>
      <c r="E4065">
        <v>1</v>
      </c>
      <c r="G4065">
        <v>141505</v>
      </c>
      <c r="H4065" s="7">
        <v>286965.11</v>
      </c>
      <c r="I4065" t="s">
        <v>20</v>
      </c>
      <c r="J4065" t="s">
        <v>105</v>
      </c>
      <c r="K4065" t="s">
        <v>106</v>
      </c>
      <c r="L4065" s="2">
        <v>0.54166666666666663</v>
      </c>
      <c r="M4065" s="2">
        <v>0.64722222222222225</v>
      </c>
      <c r="N4065" s="1">
        <v>46084</v>
      </c>
      <c r="O4065" t="s">
        <v>23</v>
      </c>
      <c r="S4065" t="s">
        <v>18994</v>
      </c>
      <c r="T40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0.1055555555576575</v>
      </c>
      <c r="U4065" s="5">
        <f>WEEKNUM(Shipment_Data[[#This Row],[DATE]],2)</f>
        <v>10</v>
      </c>
      <c r="V4065" s="6">
        <f>SUBTOTAL(103,Shipment_Data[[#This Row],[DATE]])</f>
        <v>1</v>
      </c>
      <c r="W40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066" spans="1:23" x14ac:dyDescent="0.25">
      <c r="A4066" s="1">
        <v>46084</v>
      </c>
      <c r="B4066" t="s">
        <v>596</v>
      </c>
      <c r="D4066" t="s">
        <v>4981</v>
      </c>
      <c r="E4066">
        <v>1</v>
      </c>
      <c r="G4066">
        <v>141470</v>
      </c>
      <c r="H4066" s="7">
        <v>335395.12</v>
      </c>
      <c r="I4066" t="s">
        <v>20</v>
      </c>
      <c r="J4066" t="s">
        <v>97</v>
      </c>
      <c r="K4066" t="s">
        <v>98</v>
      </c>
      <c r="L4066" s="2">
        <v>0.58333333333333337</v>
      </c>
      <c r="M4066" s="2">
        <v>0.72986111111111107</v>
      </c>
      <c r="N4066" s="1">
        <v>46084</v>
      </c>
      <c r="O4066" t="s">
        <v>23</v>
      </c>
      <c r="S4066" t="s">
        <v>18994</v>
      </c>
      <c r="T40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0.14652777777519077</v>
      </c>
      <c r="U4066" s="5">
        <f>WEEKNUM(Shipment_Data[[#This Row],[DATE]],2)</f>
        <v>10</v>
      </c>
      <c r="V4066" s="6">
        <f>SUBTOTAL(103,Shipment_Data[[#This Row],[DATE]])</f>
        <v>1</v>
      </c>
      <c r="W40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067" spans="1:23" x14ac:dyDescent="0.25">
      <c r="A4067" s="1">
        <v>46084</v>
      </c>
      <c r="B4067" t="s">
        <v>2777</v>
      </c>
      <c r="D4067" t="s">
        <v>4982</v>
      </c>
      <c r="E4067">
        <v>4</v>
      </c>
      <c r="G4067">
        <v>141329</v>
      </c>
      <c r="H4067" s="7">
        <v>310126.71000000002</v>
      </c>
      <c r="I4067" t="s">
        <v>20</v>
      </c>
      <c r="J4067" t="s">
        <v>26</v>
      </c>
      <c r="K4067" t="s">
        <v>27</v>
      </c>
      <c r="L4067" s="2">
        <v>0.60763888888888884</v>
      </c>
      <c r="M4067" s="2">
        <v>0.64513888888888893</v>
      </c>
      <c r="N4067" s="1">
        <v>46084</v>
      </c>
      <c r="O4067" t="s">
        <v>23</v>
      </c>
      <c r="S4067" t="s">
        <v>18994</v>
      </c>
      <c r="T40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3.7499999998544808E-2</v>
      </c>
      <c r="U4067" s="5">
        <f>WEEKNUM(Shipment_Data[[#This Row],[DATE]],2)</f>
        <v>10</v>
      </c>
      <c r="V4067" s="6">
        <f>SUBTOTAL(103,Shipment_Data[[#This Row],[DATE]])</f>
        <v>1</v>
      </c>
      <c r="W40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068" spans="1:23" x14ac:dyDescent="0.25">
      <c r="A4068" s="1">
        <v>46084</v>
      </c>
      <c r="B4068" t="s">
        <v>278</v>
      </c>
      <c r="D4068" t="s">
        <v>4983</v>
      </c>
      <c r="E4068">
        <v>1</v>
      </c>
      <c r="G4068">
        <v>141512</v>
      </c>
      <c r="H4068" s="7">
        <v>31966.5</v>
      </c>
      <c r="I4068" t="s">
        <v>20</v>
      </c>
      <c r="J4068" t="s">
        <v>26</v>
      </c>
      <c r="K4068" t="s">
        <v>27</v>
      </c>
      <c r="L4068" s="2">
        <v>0.60763888888888884</v>
      </c>
      <c r="M4068" s="2">
        <v>0.64513888888888893</v>
      </c>
      <c r="N4068" s="1">
        <v>46084</v>
      </c>
      <c r="O4068" t="s">
        <v>23</v>
      </c>
      <c r="S4068" t="s">
        <v>18994</v>
      </c>
      <c r="T40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3.7499999998544808E-2</v>
      </c>
      <c r="U4068" s="5">
        <f>WEEKNUM(Shipment_Data[[#This Row],[DATE]],2)</f>
        <v>10</v>
      </c>
      <c r="V4068" s="6">
        <f>SUBTOTAL(103,Shipment_Data[[#This Row],[DATE]])</f>
        <v>1</v>
      </c>
      <c r="W40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069" spans="1:23" x14ac:dyDescent="0.25">
      <c r="A4069" s="1">
        <v>46084</v>
      </c>
      <c r="B4069" t="s">
        <v>4984</v>
      </c>
      <c r="D4069" t="s">
        <v>4985</v>
      </c>
      <c r="E4069">
        <v>1</v>
      </c>
      <c r="G4069">
        <v>141441</v>
      </c>
      <c r="H4069" s="7">
        <v>327648</v>
      </c>
      <c r="I4069" t="s">
        <v>20</v>
      </c>
      <c r="J4069" t="s">
        <v>26</v>
      </c>
      <c r="K4069" t="s">
        <v>27</v>
      </c>
      <c r="L4069" s="2">
        <v>0.60763888888888884</v>
      </c>
      <c r="M4069" s="2"/>
      <c r="N4069" s="1">
        <v>46084</v>
      </c>
      <c r="O4069" t="s">
        <v>23</v>
      </c>
      <c r="S4069" t="s">
        <v>18994</v>
      </c>
      <c r="T4069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4069" s="5">
        <f>WEEKNUM(Shipment_Data[[#This Row],[DATE]],2)</f>
        <v>10</v>
      </c>
      <c r="V4069" s="6">
        <f>SUBTOTAL(103,Shipment_Data[[#This Row],[DATE]])</f>
        <v>1</v>
      </c>
      <c r="W40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070" spans="1:23" x14ac:dyDescent="0.25">
      <c r="A4070" s="1">
        <v>46084</v>
      </c>
      <c r="B4070" t="s">
        <v>261</v>
      </c>
      <c r="D4070" t="s">
        <v>4986</v>
      </c>
      <c r="E4070">
        <v>3</v>
      </c>
      <c r="G4070">
        <v>141411</v>
      </c>
      <c r="H4070" s="7">
        <v>566839.81000000006</v>
      </c>
      <c r="I4070" t="s">
        <v>20</v>
      </c>
      <c r="J4070" t="s">
        <v>26</v>
      </c>
      <c r="K4070" t="s">
        <v>27</v>
      </c>
      <c r="L4070" s="2">
        <v>0.60763888888888884</v>
      </c>
      <c r="M4070" s="2"/>
      <c r="N4070" s="1">
        <v>46084</v>
      </c>
      <c r="O4070" t="s">
        <v>23</v>
      </c>
      <c r="S4070" t="s">
        <v>18994</v>
      </c>
      <c r="T4070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4070" s="5">
        <f>WEEKNUM(Shipment_Data[[#This Row],[DATE]],2)</f>
        <v>10</v>
      </c>
      <c r="V4070" s="6">
        <f>SUBTOTAL(103,Shipment_Data[[#This Row],[DATE]])</f>
        <v>1</v>
      </c>
      <c r="W40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071" spans="1:23" x14ac:dyDescent="0.25">
      <c r="A4071" s="1">
        <v>46084</v>
      </c>
      <c r="B4071" t="s">
        <v>628</v>
      </c>
      <c r="D4071" t="s">
        <v>4987</v>
      </c>
      <c r="E4071">
        <v>3</v>
      </c>
      <c r="G4071">
        <v>141433</v>
      </c>
      <c r="H4071" s="7">
        <v>838200</v>
      </c>
      <c r="I4071" t="s">
        <v>20</v>
      </c>
      <c r="J4071" t="s">
        <v>26</v>
      </c>
      <c r="K4071" t="s">
        <v>27</v>
      </c>
      <c r="L4071" s="2">
        <v>0.60763888888888884</v>
      </c>
      <c r="M4071" s="2">
        <v>0.83750000000000002</v>
      </c>
      <c r="N4071" s="1">
        <v>46084</v>
      </c>
      <c r="O4071" t="s">
        <v>23</v>
      </c>
      <c r="S4071" t="s">
        <v>18994</v>
      </c>
      <c r="T407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0.22986111111094942</v>
      </c>
      <c r="U4071" s="5">
        <f>WEEKNUM(Shipment_Data[[#This Row],[DATE]],2)</f>
        <v>10</v>
      </c>
      <c r="V4071" s="6">
        <f>SUBTOTAL(103,Shipment_Data[[#This Row],[DATE]])</f>
        <v>1</v>
      </c>
      <c r="W40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072" spans="1:23" x14ac:dyDescent="0.25">
      <c r="A4072" s="1">
        <v>46084</v>
      </c>
      <c r="B4072" t="s">
        <v>628</v>
      </c>
      <c r="D4072" t="s">
        <v>4988</v>
      </c>
      <c r="E4072">
        <v>1</v>
      </c>
      <c r="G4072">
        <v>141500</v>
      </c>
      <c r="H4072" s="7">
        <v>461010</v>
      </c>
      <c r="I4072" t="s">
        <v>20</v>
      </c>
      <c r="J4072" t="s">
        <v>26</v>
      </c>
      <c r="K4072" t="s">
        <v>27</v>
      </c>
      <c r="L4072" s="2">
        <v>0.60763888888888884</v>
      </c>
      <c r="M4072" s="2">
        <v>0.83750000000000002</v>
      </c>
      <c r="N4072" s="1">
        <v>46084</v>
      </c>
      <c r="O4072" t="s">
        <v>23</v>
      </c>
      <c r="S4072" t="s">
        <v>18994</v>
      </c>
      <c r="T40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0.22986111111094942</v>
      </c>
      <c r="U4072" s="5">
        <f>WEEKNUM(Shipment_Data[[#This Row],[DATE]],2)</f>
        <v>10</v>
      </c>
      <c r="V4072" s="6">
        <f>SUBTOTAL(103,Shipment_Data[[#This Row],[DATE]])</f>
        <v>1</v>
      </c>
      <c r="W40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073" spans="1:23" x14ac:dyDescent="0.25">
      <c r="A4073" s="1">
        <v>46084</v>
      </c>
      <c r="B4073" t="s">
        <v>4989</v>
      </c>
      <c r="D4073" t="s">
        <v>4990</v>
      </c>
      <c r="E4073">
        <v>2</v>
      </c>
      <c r="G4073">
        <v>141418</v>
      </c>
      <c r="H4073" s="7">
        <v>148203</v>
      </c>
      <c r="I4073" t="s">
        <v>20</v>
      </c>
      <c r="J4073" t="s">
        <v>26</v>
      </c>
      <c r="K4073" t="s">
        <v>27</v>
      </c>
      <c r="L4073" s="2">
        <v>0.60763888888888884</v>
      </c>
      <c r="M4073" s="2"/>
      <c r="N4073" s="1">
        <v>46084</v>
      </c>
      <c r="O4073" t="s">
        <v>23</v>
      </c>
      <c r="S4073" t="s">
        <v>18994</v>
      </c>
      <c r="T4073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4073" s="5">
        <f>WEEKNUM(Shipment_Data[[#This Row],[DATE]],2)</f>
        <v>10</v>
      </c>
      <c r="V4073" s="6">
        <f>SUBTOTAL(103,Shipment_Data[[#This Row],[DATE]])</f>
        <v>1</v>
      </c>
      <c r="W40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074" spans="1:23" x14ac:dyDescent="0.25">
      <c r="A4074" s="1">
        <v>46084</v>
      </c>
      <c r="B4074" t="s">
        <v>4991</v>
      </c>
      <c r="D4074" t="s">
        <v>4992</v>
      </c>
      <c r="E4074">
        <v>1</v>
      </c>
      <c r="G4074">
        <v>141471</v>
      </c>
      <c r="H4074" s="7">
        <v>16019.76</v>
      </c>
      <c r="I4074" t="s">
        <v>20</v>
      </c>
      <c r="J4074" t="s">
        <v>26</v>
      </c>
      <c r="K4074" t="s">
        <v>27</v>
      </c>
      <c r="L4074" s="2">
        <v>0.60763888888888884</v>
      </c>
      <c r="M4074" s="2"/>
      <c r="N4074" s="1">
        <v>46084</v>
      </c>
      <c r="O4074" t="s">
        <v>23</v>
      </c>
      <c r="S4074" t="s">
        <v>18994</v>
      </c>
      <c r="T4074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4074" s="5">
        <f>WEEKNUM(Shipment_Data[[#This Row],[DATE]],2)</f>
        <v>10</v>
      </c>
      <c r="V4074" s="6">
        <f>SUBTOTAL(103,Shipment_Data[[#This Row],[DATE]])</f>
        <v>1</v>
      </c>
      <c r="W40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075" spans="1:23" x14ac:dyDescent="0.25">
      <c r="A4075" s="1">
        <v>46084</v>
      </c>
      <c r="B4075" t="s">
        <v>4993</v>
      </c>
      <c r="D4075" t="s">
        <v>4994</v>
      </c>
      <c r="E4075">
        <v>1</v>
      </c>
      <c r="G4075">
        <v>141550</v>
      </c>
      <c r="H4075" s="7">
        <v>12100.11</v>
      </c>
      <c r="I4075" t="s">
        <v>20</v>
      </c>
      <c r="J4075" t="s">
        <v>26</v>
      </c>
      <c r="K4075" t="s">
        <v>27</v>
      </c>
      <c r="L4075" s="2">
        <v>0.60763888888888884</v>
      </c>
      <c r="M4075" s="2"/>
      <c r="N4075" s="1">
        <v>46084</v>
      </c>
      <c r="O4075" t="s">
        <v>144</v>
      </c>
      <c r="S4075" t="s">
        <v>18994</v>
      </c>
      <c r="T4075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4075" s="5">
        <f>WEEKNUM(Shipment_Data[[#This Row],[DATE]],2)</f>
        <v>10</v>
      </c>
      <c r="V4075" s="6">
        <f>SUBTOTAL(103,Shipment_Data[[#This Row],[DATE]])</f>
        <v>1</v>
      </c>
      <c r="W40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076" spans="1:23" x14ac:dyDescent="0.25">
      <c r="A4076" s="1">
        <v>46084</v>
      </c>
      <c r="B4076" t="s">
        <v>1513</v>
      </c>
      <c r="D4076" t="s">
        <v>4995</v>
      </c>
      <c r="E4076">
        <v>1</v>
      </c>
      <c r="G4076">
        <v>141407</v>
      </c>
      <c r="H4076" s="7">
        <v>107600.2</v>
      </c>
      <c r="I4076" t="s">
        <v>20</v>
      </c>
      <c r="J4076" t="s">
        <v>26</v>
      </c>
      <c r="K4076" t="s">
        <v>27</v>
      </c>
      <c r="L4076" s="2">
        <v>0.60763888888888884</v>
      </c>
      <c r="M4076" s="2">
        <v>0.6958333333333333</v>
      </c>
      <c r="N4076" s="1">
        <v>46084</v>
      </c>
      <c r="O4076" t="s">
        <v>23</v>
      </c>
      <c r="S4076" t="s">
        <v>18994</v>
      </c>
      <c r="T407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8.819444444088731E-2</v>
      </c>
      <c r="U4076" s="5">
        <f>WEEKNUM(Shipment_Data[[#This Row],[DATE]],2)</f>
        <v>10</v>
      </c>
      <c r="V4076" s="6">
        <f>SUBTOTAL(103,Shipment_Data[[#This Row],[DATE]])</f>
        <v>1</v>
      </c>
      <c r="W40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077" spans="1:23" x14ac:dyDescent="0.25">
      <c r="A4077" s="1">
        <v>46084</v>
      </c>
      <c r="B4077" t="s">
        <v>4996</v>
      </c>
      <c r="D4077" t="s">
        <v>4907</v>
      </c>
      <c r="E4077">
        <v>1</v>
      </c>
      <c r="G4077">
        <v>141481</v>
      </c>
      <c r="H4077" s="7">
        <v>1399.94</v>
      </c>
      <c r="I4077" t="s">
        <v>20</v>
      </c>
      <c r="J4077" t="s">
        <v>26</v>
      </c>
      <c r="K4077" t="s">
        <v>27</v>
      </c>
      <c r="L4077" s="2">
        <v>0.60763888888888884</v>
      </c>
      <c r="M4077" s="2">
        <v>0.65972222222222221</v>
      </c>
      <c r="N4077" s="1">
        <v>46084</v>
      </c>
      <c r="O4077" t="s">
        <v>23</v>
      </c>
      <c r="S4077" t="s">
        <v>18994</v>
      </c>
      <c r="T407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5.2083333328482695E-2</v>
      </c>
      <c r="U4077" s="5">
        <f>WEEKNUM(Shipment_Data[[#This Row],[DATE]],2)</f>
        <v>10</v>
      </c>
      <c r="V4077" s="6">
        <f>SUBTOTAL(103,Shipment_Data[[#This Row],[DATE]])</f>
        <v>1</v>
      </c>
      <c r="W40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078" spans="1:23" x14ac:dyDescent="0.25">
      <c r="A4078" s="1">
        <v>46084</v>
      </c>
      <c r="B4078" t="s">
        <v>4997</v>
      </c>
      <c r="D4078" t="s">
        <v>4998</v>
      </c>
      <c r="E4078">
        <v>5</v>
      </c>
      <c r="G4078">
        <v>141376</v>
      </c>
      <c r="H4078" s="7">
        <v>624941.04</v>
      </c>
      <c r="I4078" t="s">
        <v>20</v>
      </c>
      <c r="J4078" t="s">
        <v>26</v>
      </c>
      <c r="K4078" t="s">
        <v>27</v>
      </c>
      <c r="L4078" s="2">
        <v>0.60763888888888884</v>
      </c>
      <c r="M4078" s="2">
        <v>0.72291666666666665</v>
      </c>
      <c r="N4078" s="1">
        <v>46084</v>
      </c>
      <c r="O4078" t="s">
        <v>23</v>
      </c>
      <c r="S4078" t="s">
        <v>18994</v>
      </c>
      <c r="T407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0.11527777777519077</v>
      </c>
      <c r="U4078" s="5">
        <f>WEEKNUM(Shipment_Data[[#This Row],[DATE]],2)</f>
        <v>10</v>
      </c>
      <c r="V4078" s="6">
        <f>SUBTOTAL(103,Shipment_Data[[#This Row],[DATE]])</f>
        <v>1</v>
      </c>
      <c r="W40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079" spans="1:23" x14ac:dyDescent="0.25">
      <c r="A4079" s="1">
        <v>46084</v>
      </c>
      <c r="B4079" t="s">
        <v>4999</v>
      </c>
      <c r="D4079" t="s">
        <v>5000</v>
      </c>
      <c r="E4079">
        <v>1</v>
      </c>
      <c r="G4079">
        <v>141469</v>
      </c>
      <c r="H4079" s="7">
        <v>9779.5</v>
      </c>
      <c r="I4079" t="s">
        <v>20</v>
      </c>
      <c r="J4079" t="s">
        <v>257</v>
      </c>
      <c r="K4079" t="s">
        <v>258</v>
      </c>
      <c r="L4079" s="2">
        <v>0.58333333333333337</v>
      </c>
      <c r="M4079" s="2">
        <v>0.63888888888888884</v>
      </c>
      <c r="N4079" s="1">
        <v>46084</v>
      </c>
      <c r="O4079" t="s">
        <v>23</v>
      </c>
      <c r="S4079" t="s">
        <v>18994</v>
      </c>
      <c r="T407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5.5555555554747116E-2</v>
      </c>
      <c r="U4079" s="5">
        <f>WEEKNUM(Shipment_Data[[#This Row],[DATE]],2)</f>
        <v>10</v>
      </c>
      <c r="V4079" s="6">
        <f>SUBTOTAL(103,Shipment_Data[[#This Row],[DATE]])</f>
        <v>1</v>
      </c>
      <c r="W40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080" spans="1:23" x14ac:dyDescent="0.25">
      <c r="A4080" s="1">
        <v>46084</v>
      </c>
      <c r="B4080" t="s">
        <v>5001</v>
      </c>
      <c r="D4080" t="s">
        <v>5002</v>
      </c>
      <c r="E4080">
        <v>1</v>
      </c>
      <c r="G4080">
        <v>141559</v>
      </c>
      <c r="H4080" s="7">
        <v>167640</v>
      </c>
      <c r="I4080" t="s">
        <v>20</v>
      </c>
      <c r="J4080" t="s">
        <v>391</v>
      </c>
      <c r="K4080" t="s">
        <v>392</v>
      </c>
      <c r="L4080" s="2">
        <v>0.60416666666666663</v>
      </c>
      <c r="M4080" s="2">
        <v>0.65972222222222221</v>
      </c>
      <c r="N4080" s="1">
        <v>46084</v>
      </c>
      <c r="O4080" t="s">
        <v>23</v>
      </c>
      <c r="S4080" t="s">
        <v>18994</v>
      </c>
      <c r="T408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5.5555555554747116E-2</v>
      </c>
      <c r="U4080" s="5">
        <f>WEEKNUM(Shipment_Data[[#This Row],[DATE]],2)</f>
        <v>10</v>
      </c>
      <c r="V4080" s="6">
        <f>SUBTOTAL(103,Shipment_Data[[#This Row],[DATE]])</f>
        <v>1</v>
      </c>
      <c r="W40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081" spans="1:23" x14ac:dyDescent="0.25">
      <c r="A4081" s="1">
        <v>46084</v>
      </c>
      <c r="B4081" t="s">
        <v>5003</v>
      </c>
      <c r="D4081" t="s">
        <v>5004</v>
      </c>
      <c r="E4081">
        <v>1</v>
      </c>
      <c r="G4081">
        <v>141547</v>
      </c>
      <c r="H4081" s="7">
        <v>138000</v>
      </c>
      <c r="I4081" t="s">
        <v>20</v>
      </c>
      <c r="J4081" t="s">
        <v>391</v>
      </c>
      <c r="K4081" t="s">
        <v>392</v>
      </c>
      <c r="L4081" s="2">
        <v>0.60416666666666663</v>
      </c>
      <c r="M4081" s="2">
        <v>0.81736111111111109</v>
      </c>
      <c r="N4081" s="1">
        <v>46084</v>
      </c>
      <c r="O4081" t="s">
        <v>23</v>
      </c>
      <c r="S4081" t="s">
        <v>18994</v>
      </c>
      <c r="T408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0.21319444444816327</v>
      </c>
      <c r="U4081" s="5">
        <f>WEEKNUM(Shipment_Data[[#This Row],[DATE]],2)</f>
        <v>10</v>
      </c>
      <c r="V4081" s="6">
        <f>SUBTOTAL(103,Shipment_Data[[#This Row],[DATE]])</f>
        <v>1</v>
      </c>
      <c r="W40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082" spans="1:23" x14ac:dyDescent="0.25">
      <c r="A4082" s="1">
        <v>46084</v>
      </c>
      <c r="B4082" t="s">
        <v>5003</v>
      </c>
      <c r="D4082" t="s">
        <v>5005</v>
      </c>
      <c r="E4082">
        <v>1</v>
      </c>
      <c r="G4082">
        <v>141552</v>
      </c>
      <c r="H4082" s="7">
        <v>6999.6</v>
      </c>
      <c r="I4082" t="s">
        <v>20</v>
      </c>
      <c r="J4082" t="s">
        <v>391</v>
      </c>
      <c r="K4082" t="s">
        <v>392</v>
      </c>
      <c r="L4082" s="2">
        <v>0.60416666666666663</v>
      </c>
      <c r="M4082" s="2">
        <v>0.81736111111111109</v>
      </c>
      <c r="N4082" s="1">
        <v>46084</v>
      </c>
      <c r="O4082" t="s">
        <v>23</v>
      </c>
      <c r="S4082" t="s">
        <v>18994</v>
      </c>
      <c r="T408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0.21319444444816327</v>
      </c>
      <c r="U4082" s="5">
        <f>WEEKNUM(Shipment_Data[[#This Row],[DATE]],2)</f>
        <v>10</v>
      </c>
      <c r="V4082" s="6">
        <f>SUBTOTAL(103,Shipment_Data[[#This Row],[DATE]])</f>
        <v>1</v>
      </c>
      <c r="W40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083" spans="1:23" x14ac:dyDescent="0.25">
      <c r="A4083" s="1">
        <v>46084</v>
      </c>
      <c r="B4083" t="s">
        <v>948</v>
      </c>
      <c r="D4083" t="s">
        <v>5006</v>
      </c>
      <c r="E4083">
        <v>5</v>
      </c>
      <c r="G4083">
        <v>141534</v>
      </c>
      <c r="H4083" s="7">
        <v>913595.56</v>
      </c>
      <c r="I4083" t="s">
        <v>20</v>
      </c>
      <c r="J4083" t="s">
        <v>391</v>
      </c>
      <c r="K4083" t="s">
        <v>392</v>
      </c>
      <c r="L4083" s="2">
        <v>0.60416666666666663</v>
      </c>
      <c r="M4083" s="2">
        <v>0.875</v>
      </c>
      <c r="N4083" s="1">
        <v>46084</v>
      </c>
      <c r="O4083" t="s">
        <v>23</v>
      </c>
      <c r="S4083" t="s">
        <v>18994</v>
      </c>
      <c r="T408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0.27083333333575865</v>
      </c>
      <c r="U4083" s="5">
        <f>WEEKNUM(Shipment_Data[[#This Row],[DATE]],2)</f>
        <v>10</v>
      </c>
      <c r="V4083" s="6">
        <f>SUBTOTAL(103,Shipment_Data[[#This Row],[DATE]])</f>
        <v>1</v>
      </c>
      <c r="W40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084" spans="1:23" x14ac:dyDescent="0.25">
      <c r="A4084" s="1">
        <v>46084</v>
      </c>
      <c r="B4084" t="s">
        <v>948</v>
      </c>
      <c r="D4084" t="s">
        <v>5007</v>
      </c>
      <c r="G4084">
        <v>141534</v>
      </c>
      <c r="H4084" s="7">
        <v>11448.52</v>
      </c>
      <c r="I4084" t="s">
        <v>20</v>
      </c>
      <c r="J4084" t="s">
        <v>391</v>
      </c>
      <c r="K4084" t="s">
        <v>392</v>
      </c>
      <c r="L4084" s="2">
        <v>0.60416666666666663</v>
      </c>
      <c r="M4084" s="2">
        <v>0.875</v>
      </c>
      <c r="N4084" s="1">
        <v>46084</v>
      </c>
      <c r="O4084" t="s">
        <v>23</v>
      </c>
      <c r="S4084" t="s">
        <v>18994</v>
      </c>
      <c r="T408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0.27083333333575865</v>
      </c>
      <c r="U4084" s="5">
        <f>WEEKNUM(Shipment_Data[[#This Row],[DATE]],2)</f>
        <v>10</v>
      </c>
      <c r="V4084" s="6">
        <f>SUBTOTAL(103,Shipment_Data[[#This Row],[DATE]])</f>
        <v>1</v>
      </c>
      <c r="W40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085" spans="1:23" x14ac:dyDescent="0.25">
      <c r="A4085" s="1">
        <v>46084</v>
      </c>
      <c r="B4085" t="s">
        <v>2031</v>
      </c>
      <c r="D4085" t="s">
        <v>5008</v>
      </c>
      <c r="E4085">
        <v>4</v>
      </c>
      <c r="G4085">
        <v>141425</v>
      </c>
      <c r="H4085" s="7">
        <v>525764.46</v>
      </c>
      <c r="I4085" t="s">
        <v>20</v>
      </c>
      <c r="J4085" t="s">
        <v>97</v>
      </c>
      <c r="K4085" t="s">
        <v>98</v>
      </c>
      <c r="L4085" s="2">
        <v>0.58333333333333337</v>
      </c>
      <c r="M4085" s="2">
        <v>0.875</v>
      </c>
      <c r="N4085" s="1">
        <v>46084</v>
      </c>
      <c r="O4085" t="s">
        <v>23</v>
      </c>
      <c r="S4085" t="s">
        <v>18994</v>
      </c>
      <c r="T408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0.29166666666424135</v>
      </c>
      <c r="U4085" s="5">
        <f>WEEKNUM(Shipment_Data[[#This Row],[DATE]],2)</f>
        <v>10</v>
      </c>
      <c r="V4085" s="6">
        <f>SUBTOTAL(103,Shipment_Data[[#This Row],[DATE]])</f>
        <v>1</v>
      </c>
      <c r="W40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086" spans="1:23" x14ac:dyDescent="0.25">
      <c r="A4086" s="1">
        <v>46084</v>
      </c>
      <c r="B4086" t="s">
        <v>4991</v>
      </c>
      <c r="D4086" t="s">
        <v>5009</v>
      </c>
      <c r="E4086">
        <v>1</v>
      </c>
      <c r="G4086">
        <v>141562</v>
      </c>
      <c r="H4086" s="7">
        <v>56844.82</v>
      </c>
      <c r="I4086" t="s">
        <v>20</v>
      </c>
      <c r="J4086" t="s">
        <v>26</v>
      </c>
      <c r="K4086" t="s">
        <v>27</v>
      </c>
      <c r="L4086" s="2">
        <v>0.60763888888888884</v>
      </c>
      <c r="M4086" s="2"/>
      <c r="N4086" s="1">
        <v>46084</v>
      </c>
      <c r="O4086" t="s">
        <v>23</v>
      </c>
      <c r="S4086" t="s">
        <v>18994</v>
      </c>
      <c r="T4086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4086" s="5">
        <f>WEEKNUM(Shipment_Data[[#This Row],[DATE]],2)</f>
        <v>10</v>
      </c>
      <c r="V4086" s="6">
        <f>SUBTOTAL(103,Shipment_Data[[#This Row],[DATE]])</f>
        <v>1</v>
      </c>
      <c r="W40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087" spans="1:23" x14ac:dyDescent="0.25">
      <c r="A4087" s="1">
        <v>46084</v>
      </c>
      <c r="B4087" t="s">
        <v>159</v>
      </c>
      <c r="D4087" t="s">
        <v>5010</v>
      </c>
      <c r="E4087">
        <v>3</v>
      </c>
      <c r="G4087">
        <v>141486</v>
      </c>
      <c r="H4087" s="7">
        <v>539191.56000000006</v>
      </c>
      <c r="I4087" t="s">
        <v>20</v>
      </c>
      <c r="J4087" t="s">
        <v>26</v>
      </c>
      <c r="K4087" t="s">
        <v>27</v>
      </c>
      <c r="L4087" s="2">
        <v>0.60763888888888884</v>
      </c>
      <c r="M4087" s="2">
        <v>0.61944444444444446</v>
      </c>
      <c r="N4087" s="1">
        <v>46084</v>
      </c>
      <c r="O4087" t="s">
        <v>23</v>
      </c>
      <c r="S4087" t="s">
        <v>18994</v>
      </c>
      <c r="T408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1.1805555550381541E-2</v>
      </c>
      <c r="U4087" s="5">
        <f>WEEKNUM(Shipment_Data[[#This Row],[DATE]],2)</f>
        <v>10</v>
      </c>
      <c r="V4087" s="6">
        <f>SUBTOTAL(103,Shipment_Data[[#This Row],[DATE]])</f>
        <v>1</v>
      </c>
      <c r="W40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088" spans="1:23" x14ac:dyDescent="0.25">
      <c r="A4088" s="1">
        <v>46084</v>
      </c>
      <c r="B4088" t="s">
        <v>4996</v>
      </c>
      <c r="D4088" t="s">
        <v>5011</v>
      </c>
      <c r="E4088">
        <v>3</v>
      </c>
      <c r="G4088">
        <v>141457</v>
      </c>
      <c r="H4088" s="7">
        <v>423298.98</v>
      </c>
      <c r="I4088" t="s">
        <v>41</v>
      </c>
      <c r="J4088" t="s">
        <v>26</v>
      </c>
      <c r="K4088" t="s">
        <v>27</v>
      </c>
      <c r="L4088" s="2">
        <v>0.60763888888888884</v>
      </c>
      <c r="M4088" s="2">
        <v>0.65972222222222221</v>
      </c>
      <c r="N4088" s="1">
        <v>46084</v>
      </c>
      <c r="O4088" t="s">
        <v>23</v>
      </c>
      <c r="S4088" t="s">
        <v>18994</v>
      </c>
      <c r="T40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5.2083333328482695E-2</v>
      </c>
      <c r="U4088" s="5">
        <f>WEEKNUM(Shipment_Data[[#This Row],[DATE]],2)</f>
        <v>10</v>
      </c>
      <c r="V4088" s="6">
        <f>SUBTOTAL(103,Shipment_Data[[#This Row],[DATE]])</f>
        <v>1</v>
      </c>
      <c r="W40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089" spans="1:23" x14ac:dyDescent="0.25">
      <c r="A4089" s="1">
        <v>46084</v>
      </c>
      <c r="B4089" t="s">
        <v>278</v>
      </c>
      <c r="D4089" t="s">
        <v>5012</v>
      </c>
      <c r="E4089">
        <v>1</v>
      </c>
      <c r="G4089" t="s">
        <v>5013</v>
      </c>
      <c r="H4089" s="7">
        <v>30803.9</v>
      </c>
      <c r="I4089" t="s">
        <v>20</v>
      </c>
      <c r="J4089" t="s">
        <v>26</v>
      </c>
      <c r="K4089" t="s">
        <v>27</v>
      </c>
      <c r="L4089" s="2">
        <v>0.60763888888888884</v>
      </c>
      <c r="M4089" s="2">
        <v>0.64513888888888893</v>
      </c>
      <c r="N4089" s="1">
        <v>46084</v>
      </c>
      <c r="O4089" t="s">
        <v>23</v>
      </c>
      <c r="S4089" t="s">
        <v>18994</v>
      </c>
      <c r="T40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3.7499999998544808E-2</v>
      </c>
      <c r="U4089" s="5">
        <f>WEEKNUM(Shipment_Data[[#This Row],[DATE]],2)</f>
        <v>10</v>
      </c>
      <c r="V4089" s="6">
        <f>SUBTOTAL(103,Shipment_Data[[#This Row],[DATE]])</f>
        <v>1</v>
      </c>
      <c r="W40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090" spans="1:23" x14ac:dyDescent="0.25">
      <c r="A4090" s="1">
        <v>46084</v>
      </c>
      <c r="B4090" t="s">
        <v>5014</v>
      </c>
      <c r="D4090" t="s">
        <v>5015</v>
      </c>
      <c r="E4090">
        <v>1</v>
      </c>
      <c r="G4090">
        <v>141542</v>
      </c>
      <c r="H4090" s="7">
        <v>358642.19</v>
      </c>
      <c r="I4090" t="s">
        <v>20</v>
      </c>
      <c r="J4090" t="s">
        <v>26</v>
      </c>
      <c r="K4090" t="s">
        <v>27</v>
      </c>
      <c r="L4090" s="2">
        <v>0.60763888888888884</v>
      </c>
      <c r="M4090" s="2">
        <v>0.80555555555555558</v>
      </c>
      <c r="N4090" s="1">
        <v>46084</v>
      </c>
      <c r="O4090" t="s">
        <v>23</v>
      </c>
      <c r="S4090" t="s">
        <v>18994</v>
      </c>
      <c r="T409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0.19791666666424135</v>
      </c>
      <c r="U4090" s="5">
        <f>WEEKNUM(Shipment_Data[[#This Row],[DATE]],2)</f>
        <v>10</v>
      </c>
      <c r="V4090" s="6">
        <f>SUBTOTAL(103,Shipment_Data[[#This Row],[DATE]])</f>
        <v>1</v>
      </c>
      <c r="W40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091" spans="1:23" x14ac:dyDescent="0.25">
      <c r="A4091" s="1">
        <v>46084</v>
      </c>
      <c r="B4091" t="s">
        <v>159</v>
      </c>
      <c r="D4091" t="s">
        <v>5016</v>
      </c>
      <c r="E4091">
        <v>1</v>
      </c>
      <c r="G4091">
        <v>141582</v>
      </c>
      <c r="H4091" s="7">
        <v>5992</v>
      </c>
      <c r="I4091" t="s">
        <v>20</v>
      </c>
      <c r="J4091" t="s">
        <v>26</v>
      </c>
      <c r="K4091" t="s">
        <v>27</v>
      </c>
      <c r="L4091" s="2">
        <v>0.60763888888888884</v>
      </c>
      <c r="M4091" s="2">
        <v>0.61944444444444446</v>
      </c>
      <c r="N4091" s="1">
        <v>46084</v>
      </c>
      <c r="O4091" t="s">
        <v>23</v>
      </c>
      <c r="S4091" t="s">
        <v>18994</v>
      </c>
      <c r="T409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1.1805555550381541E-2</v>
      </c>
      <c r="U4091" s="5">
        <f>WEEKNUM(Shipment_Data[[#This Row],[DATE]],2)</f>
        <v>10</v>
      </c>
      <c r="V4091" s="6">
        <f>SUBTOTAL(103,Shipment_Data[[#This Row],[DATE]])</f>
        <v>1</v>
      </c>
      <c r="W40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092" spans="1:23" x14ac:dyDescent="0.25">
      <c r="A4092" s="1">
        <v>46084</v>
      </c>
      <c r="B4092" t="s">
        <v>1930</v>
      </c>
      <c r="D4092" t="s">
        <v>5017</v>
      </c>
      <c r="E4092">
        <v>1</v>
      </c>
      <c r="G4092">
        <v>141605</v>
      </c>
      <c r="H4092" s="7">
        <v>26400</v>
      </c>
      <c r="I4092" t="s">
        <v>20</v>
      </c>
      <c r="J4092" t="s">
        <v>323</v>
      </c>
      <c r="K4092" t="s">
        <v>324</v>
      </c>
      <c r="L4092" s="2">
        <v>0.61111111111111116</v>
      </c>
      <c r="M4092" s="2">
        <v>0.85972222222222228</v>
      </c>
      <c r="N4092" s="1">
        <v>46084</v>
      </c>
      <c r="O4092" t="s">
        <v>23</v>
      </c>
      <c r="S4092" t="s">
        <v>18994</v>
      </c>
      <c r="T409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0.24861111111385981</v>
      </c>
      <c r="U4092" s="5">
        <f>WEEKNUM(Shipment_Data[[#This Row],[DATE]],2)</f>
        <v>10</v>
      </c>
      <c r="V4092" s="6">
        <f>SUBTOTAL(103,Shipment_Data[[#This Row],[DATE]])</f>
        <v>1</v>
      </c>
      <c r="W40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093" spans="1:23" x14ac:dyDescent="0.25">
      <c r="A4093" s="1">
        <v>46084</v>
      </c>
      <c r="B4093" t="s">
        <v>1930</v>
      </c>
      <c r="D4093" t="s">
        <v>5018</v>
      </c>
      <c r="E4093">
        <v>3</v>
      </c>
      <c r="G4093">
        <v>141483</v>
      </c>
      <c r="H4093" s="7">
        <v>1215031.23</v>
      </c>
      <c r="I4093" t="s">
        <v>20</v>
      </c>
      <c r="J4093" t="s">
        <v>323</v>
      </c>
      <c r="K4093" t="s">
        <v>324</v>
      </c>
      <c r="L4093" s="2">
        <v>0.61111111111111116</v>
      </c>
      <c r="M4093" s="2">
        <v>0.85972222222222228</v>
      </c>
      <c r="N4093" s="1">
        <v>46084</v>
      </c>
      <c r="O4093" t="s">
        <v>23</v>
      </c>
      <c r="S4093" t="s">
        <v>18994</v>
      </c>
      <c r="T40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0.24861111111385981</v>
      </c>
      <c r="U4093" s="5">
        <f>WEEKNUM(Shipment_Data[[#This Row],[DATE]],2)</f>
        <v>10</v>
      </c>
      <c r="V4093" s="6">
        <f>SUBTOTAL(103,Shipment_Data[[#This Row],[DATE]])</f>
        <v>1</v>
      </c>
      <c r="W40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094" spans="1:23" x14ac:dyDescent="0.25">
      <c r="A4094" s="1">
        <v>46084</v>
      </c>
      <c r="B4094" t="s">
        <v>5019</v>
      </c>
      <c r="D4094" t="s">
        <v>5020</v>
      </c>
      <c r="E4094">
        <v>1</v>
      </c>
      <c r="G4094">
        <v>141560</v>
      </c>
      <c r="H4094" s="7">
        <v>286679.24</v>
      </c>
      <c r="I4094" t="s">
        <v>41</v>
      </c>
      <c r="J4094" t="s">
        <v>323</v>
      </c>
      <c r="K4094" t="s">
        <v>324</v>
      </c>
      <c r="L4094" s="2">
        <v>0.61111111111111116</v>
      </c>
      <c r="M4094" s="2">
        <v>0.7006944444444444</v>
      </c>
      <c r="N4094" s="1">
        <v>46084</v>
      </c>
      <c r="O4094" t="s">
        <v>23</v>
      </c>
      <c r="S4094" t="s">
        <v>18994</v>
      </c>
      <c r="T40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8.9583333334303461E-2</v>
      </c>
      <c r="U4094" s="5">
        <f>WEEKNUM(Shipment_Data[[#This Row],[DATE]],2)</f>
        <v>10</v>
      </c>
      <c r="V4094" s="6">
        <f>SUBTOTAL(103,Shipment_Data[[#This Row],[DATE]])</f>
        <v>1</v>
      </c>
      <c r="W40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095" spans="1:23" x14ac:dyDescent="0.25">
      <c r="A4095" s="1">
        <v>46084</v>
      </c>
      <c r="B4095" t="s">
        <v>5021</v>
      </c>
      <c r="D4095" t="s">
        <v>5022</v>
      </c>
      <c r="E4095">
        <v>1</v>
      </c>
      <c r="G4095">
        <v>141448</v>
      </c>
      <c r="H4095" s="7">
        <v>224959.03</v>
      </c>
      <c r="I4095" t="s">
        <v>20</v>
      </c>
      <c r="J4095" t="s">
        <v>323</v>
      </c>
      <c r="K4095" t="s">
        <v>324</v>
      </c>
      <c r="L4095" s="2">
        <v>0.61111111111111116</v>
      </c>
      <c r="M4095" s="2">
        <v>0.74861111111111112</v>
      </c>
      <c r="N4095" s="1">
        <v>46084</v>
      </c>
      <c r="O4095" t="s">
        <v>23</v>
      </c>
      <c r="S4095" t="s">
        <v>18994</v>
      </c>
      <c r="T409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0.13750000000436557</v>
      </c>
      <c r="U4095" s="5">
        <f>WEEKNUM(Shipment_Data[[#This Row],[DATE]],2)</f>
        <v>10</v>
      </c>
      <c r="V4095" s="6">
        <f>SUBTOTAL(103,Shipment_Data[[#This Row],[DATE]])</f>
        <v>1</v>
      </c>
      <c r="W40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096" spans="1:23" x14ac:dyDescent="0.25">
      <c r="A4096" s="1">
        <v>46084</v>
      </c>
      <c r="B4096" t="s">
        <v>5021</v>
      </c>
      <c r="D4096" t="s">
        <v>5023</v>
      </c>
      <c r="E4096">
        <v>1</v>
      </c>
      <c r="G4096">
        <v>141484</v>
      </c>
      <c r="H4096" s="7">
        <v>12124.44</v>
      </c>
      <c r="I4096" t="s">
        <v>20</v>
      </c>
      <c r="J4096" t="s">
        <v>323</v>
      </c>
      <c r="K4096" t="s">
        <v>324</v>
      </c>
      <c r="L4096" s="2">
        <v>0.61111111111111116</v>
      </c>
      <c r="M4096" s="2">
        <v>0.74861111111111112</v>
      </c>
      <c r="N4096" s="1">
        <v>46084</v>
      </c>
      <c r="O4096" t="s">
        <v>23</v>
      </c>
      <c r="S4096" t="s">
        <v>18994</v>
      </c>
      <c r="T409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0.13750000000436557</v>
      </c>
      <c r="U4096" s="5">
        <f>WEEKNUM(Shipment_Data[[#This Row],[DATE]],2)</f>
        <v>10</v>
      </c>
      <c r="V4096" s="6">
        <f>SUBTOTAL(103,Shipment_Data[[#This Row],[DATE]])</f>
        <v>1</v>
      </c>
      <c r="W40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097" spans="1:23" x14ac:dyDescent="0.25">
      <c r="A4097" s="1">
        <v>46084</v>
      </c>
      <c r="B4097" t="s">
        <v>854</v>
      </c>
      <c r="D4097" t="s">
        <v>5024</v>
      </c>
      <c r="E4097">
        <v>4</v>
      </c>
      <c r="G4097">
        <v>141414</v>
      </c>
      <c r="H4097" s="7">
        <v>376764.53</v>
      </c>
      <c r="I4097" t="s">
        <v>20</v>
      </c>
      <c r="J4097" t="s">
        <v>323</v>
      </c>
      <c r="K4097" t="s">
        <v>324</v>
      </c>
      <c r="L4097" s="2">
        <v>0.61111111111111116</v>
      </c>
      <c r="M4097" s="2">
        <v>0.76527777777777772</v>
      </c>
      <c r="N4097" s="1">
        <v>46084</v>
      </c>
      <c r="O4097" t="s">
        <v>23</v>
      </c>
      <c r="S4097" t="s">
        <v>18994</v>
      </c>
      <c r="T409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0.15416666666715173</v>
      </c>
      <c r="U4097" s="5">
        <f>WEEKNUM(Shipment_Data[[#This Row],[DATE]],2)</f>
        <v>10</v>
      </c>
      <c r="V4097" s="6">
        <f>SUBTOTAL(103,Shipment_Data[[#This Row],[DATE]])</f>
        <v>1</v>
      </c>
      <c r="W40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098" spans="1:23" x14ac:dyDescent="0.25">
      <c r="A4098" s="1">
        <v>46084</v>
      </c>
      <c r="B4098" t="s">
        <v>854</v>
      </c>
      <c r="D4098" t="s">
        <v>5025</v>
      </c>
      <c r="E4098">
        <v>1</v>
      </c>
      <c r="G4098">
        <v>141511</v>
      </c>
      <c r="H4098" s="7">
        <v>21733.200000000001</v>
      </c>
      <c r="I4098" t="s">
        <v>20</v>
      </c>
      <c r="J4098" t="s">
        <v>323</v>
      </c>
      <c r="K4098" t="s">
        <v>324</v>
      </c>
      <c r="L4098" s="2">
        <v>0.61111111111111116</v>
      </c>
      <c r="M4098" s="2">
        <v>0.76527777777777772</v>
      </c>
      <c r="N4098" s="1">
        <v>46084</v>
      </c>
      <c r="O4098" t="s">
        <v>23</v>
      </c>
      <c r="S4098" t="s">
        <v>18994</v>
      </c>
      <c r="T409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0.15416666666715173</v>
      </c>
      <c r="U4098" s="5">
        <f>WEEKNUM(Shipment_Data[[#This Row],[DATE]],2)</f>
        <v>10</v>
      </c>
      <c r="V4098" s="6">
        <f>SUBTOTAL(103,Shipment_Data[[#This Row],[DATE]])</f>
        <v>1</v>
      </c>
      <c r="W40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099" spans="1:23" x14ac:dyDescent="0.25">
      <c r="A4099" s="1">
        <v>46084</v>
      </c>
      <c r="B4099" t="s">
        <v>5026</v>
      </c>
      <c r="D4099" t="s">
        <v>4224</v>
      </c>
      <c r="E4099">
        <v>1</v>
      </c>
      <c r="G4099">
        <v>141551</v>
      </c>
      <c r="H4099" s="7">
        <v>319000</v>
      </c>
      <c r="I4099" t="s">
        <v>20</v>
      </c>
      <c r="J4099" t="s">
        <v>209</v>
      </c>
      <c r="K4099" t="s">
        <v>210</v>
      </c>
      <c r="L4099" s="2">
        <v>0.62152777777777779</v>
      </c>
      <c r="M4099" s="2">
        <v>0.72847222222222219</v>
      </c>
      <c r="N4099" s="1">
        <v>46084</v>
      </c>
      <c r="O4099" t="s">
        <v>23</v>
      </c>
      <c r="S4099" t="s">
        <v>18994</v>
      </c>
      <c r="T409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0.10694444444379769</v>
      </c>
      <c r="U4099" s="5">
        <f>WEEKNUM(Shipment_Data[[#This Row],[DATE]],2)</f>
        <v>10</v>
      </c>
      <c r="V4099" s="6">
        <f>SUBTOTAL(103,Shipment_Data[[#This Row],[DATE]])</f>
        <v>1</v>
      </c>
      <c r="W40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100" spans="1:23" x14ac:dyDescent="0.25">
      <c r="A4100" s="1">
        <v>46084</v>
      </c>
      <c r="B4100" t="s">
        <v>773</v>
      </c>
      <c r="D4100" t="s">
        <v>5027</v>
      </c>
      <c r="E4100">
        <v>1</v>
      </c>
      <c r="G4100">
        <v>141392</v>
      </c>
      <c r="H4100" s="7">
        <v>61147.81</v>
      </c>
      <c r="I4100" t="s">
        <v>20</v>
      </c>
      <c r="J4100" t="s">
        <v>21</v>
      </c>
      <c r="K4100" t="s">
        <v>22</v>
      </c>
      <c r="L4100" s="2">
        <v>0.625</v>
      </c>
      <c r="M4100" s="2">
        <v>0.67361111111111116</v>
      </c>
      <c r="N4100" s="1">
        <v>46084</v>
      </c>
      <c r="O4100" t="s">
        <v>23</v>
      </c>
      <c r="S4100" t="s">
        <v>18994</v>
      </c>
      <c r="T410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4.8611111109494232E-2</v>
      </c>
      <c r="U4100" s="5">
        <f>WEEKNUM(Shipment_Data[[#This Row],[DATE]],2)</f>
        <v>10</v>
      </c>
      <c r="V4100" s="6">
        <f>SUBTOTAL(103,Shipment_Data[[#This Row],[DATE]])</f>
        <v>1</v>
      </c>
      <c r="W41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101" spans="1:23" x14ac:dyDescent="0.25">
      <c r="A4101" s="1">
        <v>46084</v>
      </c>
      <c r="B4101" t="s">
        <v>1930</v>
      </c>
      <c r="D4101" t="s">
        <v>5028</v>
      </c>
      <c r="E4101">
        <v>1</v>
      </c>
      <c r="G4101">
        <v>141558</v>
      </c>
      <c r="H4101" s="7">
        <v>430168.42</v>
      </c>
      <c r="I4101" t="s">
        <v>20</v>
      </c>
      <c r="J4101" t="s">
        <v>323</v>
      </c>
      <c r="K4101" t="s">
        <v>324</v>
      </c>
      <c r="L4101" s="2">
        <v>0.61111111111111116</v>
      </c>
      <c r="M4101" s="2">
        <v>0.85972222222222228</v>
      </c>
      <c r="N4101" s="1">
        <v>46084</v>
      </c>
      <c r="O4101" t="s">
        <v>23</v>
      </c>
      <c r="S4101" t="s">
        <v>18994</v>
      </c>
      <c r="T410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0.24861111111385981</v>
      </c>
      <c r="U4101" s="5">
        <f>WEEKNUM(Shipment_Data[[#This Row],[DATE]],2)</f>
        <v>10</v>
      </c>
      <c r="V4101" s="6">
        <f>SUBTOTAL(103,Shipment_Data[[#This Row],[DATE]])</f>
        <v>1</v>
      </c>
      <c r="W41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102" spans="1:23" x14ac:dyDescent="0.25">
      <c r="A4102" s="1">
        <v>46084</v>
      </c>
      <c r="B4102" t="s">
        <v>1930</v>
      </c>
      <c r="D4102" t="s">
        <v>5029</v>
      </c>
      <c r="E4102">
        <v>1</v>
      </c>
      <c r="G4102">
        <v>141541</v>
      </c>
      <c r="H4102" s="7">
        <v>67670.850000000006</v>
      </c>
      <c r="I4102" t="s">
        <v>20</v>
      </c>
      <c r="J4102" t="s">
        <v>323</v>
      </c>
      <c r="K4102" t="s">
        <v>324</v>
      </c>
      <c r="L4102" s="2">
        <v>0.61111111111111116</v>
      </c>
      <c r="M4102" s="2">
        <v>0.85972222222222228</v>
      </c>
      <c r="N4102" s="1">
        <v>46084</v>
      </c>
      <c r="O4102" t="s">
        <v>23</v>
      </c>
      <c r="S4102" t="s">
        <v>18994</v>
      </c>
      <c r="T410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0.24861111111385981</v>
      </c>
      <c r="U4102" s="5">
        <f>WEEKNUM(Shipment_Data[[#This Row],[DATE]],2)</f>
        <v>10</v>
      </c>
      <c r="V4102" s="6">
        <f>SUBTOTAL(103,Shipment_Data[[#This Row],[DATE]])</f>
        <v>1</v>
      </c>
      <c r="W41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103" spans="1:23" x14ac:dyDescent="0.25">
      <c r="A4103" s="1">
        <v>46084</v>
      </c>
      <c r="B4103" t="s">
        <v>1658</v>
      </c>
      <c r="D4103" t="s">
        <v>5030</v>
      </c>
      <c r="E4103">
        <v>1</v>
      </c>
      <c r="G4103">
        <v>141461</v>
      </c>
      <c r="H4103" s="7">
        <v>30701.19</v>
      </c>
      <c r="I4103" t="s">
        <v>20</v>
      </c>
      <c r="J4103" t="s">
        <v>323</v>
      </c>
      <c r="K4103" t="s">
        <v>324</v>
      </c>
      <c r="L4103" s="2">
        <v>0.61111111111111116</v>
      </c>
      <c r="M4103" s="2">
        <v>0.62361111111111112</v>
      </c>
      <c r="N4103" s="1">
        <v>46084</v>
      </c>
      <c r="O4103" t="s">
        <v>23</v>
      </c>
      <c r="S4103" t="s">
        <v>18994</v>
      </c>
      <c r="T410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1.2500000004365575E-2</v>
      </c>
      <c r="U4103" s="5">
        <f>WEEKNUM(Shipment_Data[[#This Row],[DATE]],2)</f>
        <v>10</v>
      </c>
      <c r="V4103" s="6">
        <f>SUBTOTAL(103,Shipment_Data[[#This Row],[DATE]])</f>
        <v>1</v>
      </c>
      <c r="W41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104" spans="1:23" x14ac:dyDescent="0.25">
      <c r="A4104" s="1">
        <v>46084</v>
      </c>
      <c r="B4104" t="s">
        <v>773</v>
      </c>
      <c r="D4104" t="s">
        <v>5031</v>
      </c>
      <c r="E4104">
        <v>1</v>
      </c>
      <c r="G4104">
        <v>141438</v>
      </c>
      <c r="H4104" s="7">
        <v>4477</v>
      </c>
      <c r="I4104" t="s">
        <v>20</v>
      </c>
      <c r="J4104" t="s">
        <v>21</v>
      </c>
      <c r="K4104" t="s">
        <v>22</v>
      </c>
      <c r="L4104" s="2">
        <v>0.625</v>
      </c>
      <c r="M4104" s="2">
        <v>0.67777777777777781</v>
      </c>
      <c r="N4104" s="1">
        <v>46084</v>
      </c>
      <c r="O4104" t="s">
        <v>23</v>
      </c>
      <c r="S4104" t="s">
        <v>18994</v>
      </c>
      <c r="T410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5.2777777775190771E-2</v>
      </c>
      <c r="U4104" s="5">
        <f>WEEKNUM(Shipment_Data[[#This Row],[DATE]],2)</f>
        <v>10</v>
      </c>
      <c r="V4104" s="6">
        <f>SUBTOTAL(103,Shipment_Data[[#This Row],[DATE]])</f>
        <v>1</v>
      </c>
      <c r="W41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105" spans="1:23" x14ac:dyDescent="0.25">
      <c r="A4105" s="1">
        <v>46084</v>
      </c>
      <c r="B4105" t="s">
        <v>506</v>
      </c>
      <c r="D4105" t="s">
        <v>5032</v>
      </c>
      <c r="E4105">
        <v>3</v>
      </c>
      <c r="G4105">
        <v>141476</v>
      </c>
      <c r="H4105" s="7">
        <v>464241.1</v>
      </c>
      <c r="I4105" t="s">
        <v>20</v>
      </c>
      <c r="J4105" t="s">
        <v>603</v>
      </c>
      <c r="K4105" t="s">
        <v>604</v>
      </c>
      <c r="L4105" s="2">
        <v>0.64930555555555558</v>
      </c>
      <c r="M4105" s="2">
        <v>0.73402777777777772</v>
      </c>
      <c r="N4105" s="1">
        <v>46084</v>
      </c>
      <c r="O4105" t="s">
        <v>23</v>
      </c>
      <c r="S4105" t="s">
        <v>18994</v>
      </c>
      <c r="T410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8.4722222221898846E-2</v>
      </c>
      <c r="U4105" s="5">
        <f>WEEKNUM(Shipment_Data[[#This Row],[DATE]],2)</f>
        <v>10</v>
      </c>
      <c r="V4105" s="6">
        <f>SUBTOTAL(103,Shipment_Data[[#This Row],[DATE]])</f>
        <v>1</v>
      </c>
      <c r="W41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106" spans="1:23" x14ac:dyDescent="0.25">
      <c r="A4106" s="1">
        <v>46084</v>
      </c>
      <c r="B4106" t="s">
        <v>5033</v>
      </c>
      <c r="D4106" t="s">
        <v>5034</v>
      </c>
      <c r="E4106">
        <v>1</v>
      </c>
      <c r="G4106">
        <v>141003</v>
      </c>
      <c r="H4106" s="7">
        <v>47190.46</v>
      </c>
      <c r="I4106" t="s">
        <v>20</v>
      </c>
      <c r="J4106" t="s">
        <v>603</v>
      </c>
      <c r="K4106" t="s">
        <v>604</v>
      </c>
      <c r="L4106" s="2">
        <v>0.64930555555555558</v>
      </c>
      <c r="M4106" s="2">
        <v>0.70694444444444449</v>
      </c>
      <c r="N4106" s="1">
        <v>46084</v>
      </c>
      <c r="O4106" t="s">
        <v>23</v>
      </c>
      <c r="S4106" t="s">
        <v>18994</v>
      </c>
      <c r="T410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5.7638888887595385E-2</v>
      </c>
      <c r="U4106" s="5">
        <f>WEEKNUM(Shipment_Data[[#This Row],[DATE]],2)</f>
        <v>10</v>
      </c>
      <c r="V4106" s="6">
        <f>SUBTOTAL(103,Shipment_Data[[#This Row],[DATE]])</f>
        <v>1</v>
      </c>
      <c r="W41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107" spans="1:23" x14ac:dyDescent="0.25">
      <c r="A4107" s="1">
        <v>46084</v>
      </c>
      <c r="B4107" t="s">
        <v>5035</v>
      </c>
      <c r="D4107" t="s">
        <v>5036</v>
      </c>
      <c r="E4107">
        <v>4</v>
      </c>
      <c r="G4107">
        <v>141442</v>
      </c>
      <c r="H4107" s="7">
        <v>298368.68</v>
      </c>
      <c r="I4107" t="s">
        <v>20</v>
      </c>
      <c r="J4107" t="s">
        <v>603</v>
      </c>
      <c r="K4107" t="s">
        <v>604</v>
      </c>
      <c r="L4107" s="2">
        <v>0.64930555555555558</v>
      </c>
      <c r="M4107" s="2">
        <v>0.76249999999999996</v>
      </c>
      <c r="N4107" s="1">
        <v>46084</v>
      </c>
      <c r="O4107" t="s">
        <v>23</v>
      </c>
      <c r="S4107" t="s">
        <v>18994</v>
      </c>
      <c r="T410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0.1131944444423425</v>
      </c>
      <c r="U4107" s="5">
        <f>WEEKNUM(Shipment_Data[[#This Row],[DATE]],2)</f>
        <v>10</v>
      </c>
      <c r="V4107" s="6">
        <f>SUBTOTAL(103,Shipment_Data[[#This Row],[DATE]])</f>
        <v>1</v>
      </c>
      <c r="W41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108" spans="1:23" x14ac:dyDescent="0.25">
      <c r="A4108" s="1">
        <v>46084</v>
      </c>
      <c r="B4108" t="s">
        <v>5035</v>
      </c>
      <c r="D4108" t="s">
        <v>5037</v>
      </c>
      <c r="E4108">
        <v>1</v>
      </c>
      <c r="G4108">
        <v>141581</v>
      </c>
      <c r="H4108" s="7">
        <v>52521.65</v>
      </c>
      <c r="I4108" t="s">
        <v>20</v>
      </c>
      <c r="J4108" t="s">
        <v>603</v>
      </c>
      <c r="K4108" t="s">
        <v>604</v>
      </c>
      <c r="L4108" s="2">
        <v>0.64930555555555558</v>
      </c>
      <c r="M4108" s="2">
        <v>0.76249999999999996</v>
      </c>
      <c r="N4108" s="1">
        <v>46084</v>
      </c>
      <c r="O4108" t="s">
        <v>23</v>
      </c>
      <c r="S4108" t="s">
        <v>18994</v>
      </c>
      <c r="T410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0.1131944444423425</v>
      </c>
      <c r="U4108" s="5">
        <f>WEEKNUM(Shipment_Data[[#This Row],[DATE]],2)</f>
        <v>10</v>
      </c>
      <c r="V4108" s="6">
        <f>SUBTOTAL(103,Shipment_Data[[#This Row],[DATE]])</f>
        <v>1</v>
      </c>
      <c r="W41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109" spans="1:23" x14ac:dyDescent="0.25">
      <c r="A4109" s="1">
        <v>46084</v>
      </c>
      <c r="B4109" t="s">
        <v>691</v>
      </c>
      <c r="D4109" t="s">
        <v>5038</v>
      </c>
      <c r="E4109">
        <v>2</v>
      </c>
      <c r="G4109">
        <v>141543</v>
      </c>
      <c r="H4109" s="7">
        <v>186212.3</v>
      </c>
      <c r="I4109" t="s">
        <v>20</v>
      </c>
      <c r="J4109" t="s">
        <v>603</v>
      </c>
      <c r="K4109" t="s">
        <v>604</v>
      </c>
      <c r="L4109" s="2">
        <v>0.64930555555555558</v>
      </c>
      <c r="M4109" s="2">
        <v>0.69374999999999998</v>
      </c>
      <c r="N4109" s="1">
        <v>46084</v>
      </c>
      <c r="O4109" t="s">
        <v>23</v>
      </c>
      <c r="S4109" t="s">
        <v>18994</v>
      </c>
      <c r="T41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4.4444444443797693E-2</v>
      </c>
      <c r="U4109" s="5">
        <f>WEEKNUM(Shipment_Data[[#This Row],[DATE]],2)</f>
        <v>10</v>
      </c>
      <c r="V4109" s="6">
        <f>SUBTOTAL(103,Shipment_Data[[#This Row],[DATE]])</f>
        <v>1</v>
      </c>
      <c r="W41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110" spans="1:23" x14ac:dyDescent="0.25">
      <c r="A4110" s="1">
        <v>46084</v>
      </c>
      <c r="B4110" t="s">
        <v>285</v>
      </c>
      <c r="D4110" t="s">
        <v>5039</v>
      </c>
      <c r="E4110">
        <v>1</v>
      </c>
      <c r="G4110">
        <v>141566</v>
      </c>
      <c r="H4110" s="7">
        <v>1624.41</v>
      </c>
      <c r="I4110" t="s">
        <v>20</v>
      </c>
      <c r="J4110" t="s">
        <v>204</v>
      </c>
      <c r="K4110" t="s">
        <v>92</v>
      </c>
      <c r="L4110" s="2">
        <v>0.70694444444444449</v>
      </c>
      <c r="M4110" s="2">
        <v>0.7</v>
      </c>
      <c r="N4110" s="1">
        <v>46084</v>
      </c>
      <c r="O4110" t="s">
        <v>23</v>
      </c>
      <c r="S4110" t="s">
        <v>18994</v>
      </c>
      <c r="T41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-6.9444444452528842E-3</v>
      </c>
      <c r="U4110" s="5">
        <f>WEEKNUM(Shipment_Data[[#This Row],[DATE]],2)</f>
        <v>10</v>
      </c>
      <c r="V4110" s="6">
        <f>SUBTOTAL(103,Shipment_Data[[#This Row],[DATE]])</f>
        <v>1</v>
      </c>
      <c r="W41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111" spans="1:23" x14ac:dyDescent="0.25">
      <c r="A4111" s="1">
        <v>46084</v>
      </c>
      <c r="B4111" t="s">
        <v>5040</v>
      </c>
      <c r="D4111" t="s">
        <v>5041</v>
      </c>
      <c r="E4111">
        <v>1</v>
      </c>
      <c r="G4111">
        <v>140957</v>
      </c>
      <c r="H4111" s="7">
        <v>822000</v>
      </c>
      <c r="I4111" t="s">
        <v>20</v>
      </c>
      <c r="J4111" t="s">
        <v>111</v>
      </c>
      <c r="K4111" t="s">
        <v>112</v>
      </c>
      <c r="L4111" s="2">
        <v>0.70833333333333337</v>
      </c>
      <c r="M4111" s="2">
        <v>0.8930555555555556</v>
      </c>
      <c r="N4111" s="1">
        <v>46084</v>
      </c>
      <c r="O4111" t="s">
        <v>23</v>
      </c>
      <c r="S4111" t="s">
        <v>18994</v>
      </c>
      <c r="T41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0.18472222222044365</v>
      </c>
      <c r="U4111" s="5">
        <f>WEEKNUM(Shipment_Data[[#This Row],[DATE]],2)</f>
        <v>10</v>
      </c>
      <c r="V4111" s="6">
        <f>SUBTOTAL(103,Shipment_Data[[#This Row],[DATE]])</f>
        <v>1</v>
      </c>
      <c r="W41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112" spans="1:23" x14ac:dyDescent="0.25">
      <c r="A4112" s="1">
        <v>46084</v>
      </c>
      <c r="B4112" t="s">
        <v>2173</v>
      </c>
      <c r="D4112" t="s">
        <v>5042</v>
      </c>
      <c r="E4112">
        <v>1</v>
      </c>
      <c r="G4112">
        <v>141535</v>
      </c>
      <c r="H4112" s="7">
        <v>344647.34</v>
      </c>
      <c r="I4112" t="s">
        <v>20</v>
      </c>
      <c r="J4112" t="s">
        <v>111</v>
      </c>
      <c r="K4112" t="s">
        <v>112</v>
      </c>
      <c r="L4112" s="2">
        <v>0.72569444444444442</v>
      </c>
      <c r="M4112" s="2">
        <v>0.78333333333333333</v>
      </c>
      <c r="N4112" s="1">
        <v>46084</v>
      </c>
      <c r="O4112" t="s">
        <v>23</v>
      </c>
      <c r="S4112" t="s">
        <v>18994</v>
      </c>
      <c r="T41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5.7638888887595385E-2</v>
      </c>
      <c r="U4112" s="5">
        <f>WEEKNUM(Shipment_Data[[#This Row],[DATE]],2)</f>
        <v>10</v>
      </c>
      <c r="V4112" s="6">
        <f>SUBTOTAL(103,Shipment_Data[[#This Row],[DATE]])</f>
        <v>1</v>
      </c>
      <c r="W41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113" spans="1:23" x14ac:dyDescent="0.25">
      <c r="A4113" s="1">
        <v>46084</v>
      </c>
      <c r="B4113" t="s">
        <v>487</v>
      </c>
      <c r="D4113" t="s">
        <v>5043</v>
      </c>
      <c r="E4113">
        <v>4</v>
      </c>
      <c r="G4113">
        <v>141587</v>
      </c>
      <c r="H4113" s="7">
        <v>354006.21</v>
      </c>
      <c r="I4113" t="s">
        <v>20</v>
      </c>
      <c r="J4113" t="s">
        <v>111</v>
      </c>
      <c r="K4113" t="s">
        <v>112</v>
      </c>
      <c r="L4113" s="2">
        <v>0.72569444444444442</v>
      </c>
      <c r="M4113" s="2">
        <v>0.85902777777777772</v>
      </c>
      <c r="N4113" s="1">
        <v>46084</v>
      </c>
      <c r="O4113" t="s">
        <v>23</v>
      </c>
      <c r="S4113" t="s">
        <v>18994</v>
      </c>
      <c r="T411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0.13333333333139308</v>
      </c>
      <c r="U4113" s="5">
        <f>WEEKNUM(Shipment_Data[[#This Row],[DATE]],2)</f>
        <v>10</v>
      </c>
      <c r="V4113" s="6">
        <f>SUBTOTAL(103,Shipment_Data[[#This Row],[DATE]])</f>
        <v>1</v>
      </c>
      <c r="W41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114" spans="1:23" x14ac:dyDescent="0.25">
      <c r="A4114" s="1">
        <v>46084</v>
      </c>
      <c r="B4114" t="s">
        <v>1987</v>
      </c>
      <c r="D4114" t="s">
        <v>5044</v>
      </c>
      <c r="E4114">
        <v>1</v>
      </c>
      <c r="G4114">
        <v>141619</v>
      </c>
      <c r="H4114" s="7">
        <v>13200</v>
      </c>
      <c r="I4114" t="s">
        <v>20</v>
      </c>
      <c r="J4114" t="s">
        <v>111</v>
      </c>
      <c r="K4114" t="s">
        <v>112</v>
      </c>
      <c r="L4114" s="2">
        <v>0.72569444444444442</v>
      </c>
      <c r="M4114" s="2">
        <v>0.87847222222222221</v>
      </c>
      <c r="N4114" s="1">
        <v>46084</v>
      </c>
      <c r="O4114" t="s">
        <v>23</v>
      </c>
      <c r="S4114" t="s">
        <v>18994</v>
      </c>
      <c r="T41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0.15277777777373558</v>
      </c>
      <c r="U4114" s="5">
        <f>WEEKNUM(Shipment_Data[[#This Row],[DATE]],2)</f>
        <v>10</v>
      </c>
      <c r="V4114" s="6">
        <f>SUBTOTAL(103,Shipment_Data[[#This Row],[DATE]])</f>
        <v>1</v>
      </c>
      <c r="W41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115" spans="1:23" x14ac:dyDescent="0.25">
      <c r="A4115" s="1">
        <v>46084</v>
      </c>
      <c r="B4115" t="s">
        <v>5045</v>
      </c>
      <c r="D4115" t="s">
        <v>5046</v>
      </c>
      <c r="E4115">
        <v>1</v>
      </c>
      <c r="G4115">
        <v>141598</v>
      </c>
      <c r="H4115" s="7">
        <v>30983.4</v>
      </c>
      <c r="I4115" t="s">
        <v>20</v>
      </c>
      <c r="J4115" t="s">
        <v>57</v>
      </c>
      <c r="K4115" t="s">
        <v>58</v>
      </c>
      <c r="L4115" s="2">
        <v>0.72569444444444442</v>
      </c>
      <c r="M4115" s="2">
        <v>0.76527777777777772</v>
      </c>
      <c r="N4115" s="1">
        <v>46084</v>
      </c>
      <c r="O4115" t="s">
        <v>23</v>
      </c>
      <c r="S4115" t="s">
        <v>18994</v>
      </c>
      <c r="T411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3.9583333331393078E-2</v>
      </c>
      <c r="U4115" s="5">
        <f>WEEKNUM(Shipment_Data[[#This Row],[DATE]],2)</f>
        <v>10</v>
      </c>
      <c r="V4115" s="6">
        <f>SUBTOTAL(103,Shipment_Data[[#This Row],[DATE]])</f>
        <v>1</v>
      </c>
      <c r="W41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116" spans="1:23" x14ac:dyDescent="0.25">
      <c r="A4116" s="1">
        <v>46084</v>
      </c>
      <c r="B4116" t="s">
        <v>5045</v>
      </c>
      <c r="D4116" t="s">
        <v>5047</v>
      </c>
      <c r="E4116">
        <v>1</v>
      </c>
      <c r="G4116">
        <v>141617</v>
      </c>
      <c r="H4116" s="7">
        <v>20655.599999999999</v>
      </c>
      <c r="I4116" t="s">
        <v>20</v>
      </c>
      <c r="J4116" t="s">
        <v>57</v>
      </c>
      <c r="K4116" t="s">
        <v>58</v>
      </c>
      <c r="L4116" s="2">
        <v>0.72569444444444442</v>
      </c>
      <c r="M4116" s="2">
        <v>0.76458333333333328</v>
      </c>
      <c r="N4116" s="1">
        <v>46084</v>
      </c>
      <c r="O4116" t="s">
        <v>23</v>
      </c>
      <c r="S4116" t="s">
        <v>18994</v>
      </c>
      <c r="T41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3.8888888884685002E-2</v>
      </c>
      <c r="U4116" s="5">
        <f>WEEKNUM(Shipment_Data[[#This Row],[DATE]],2)</f>
        <v>10</v>
      </c>
      <c r="V4116" s="6">
        <f>SUBTOTAL(103,Shipment_Data[[#This Row],[DATE]])</f>
        <v>1</v>
      </c>
      <c r="W41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117" spans="1:23" x14ac:dyDescent="0.25">
      <c r="A4117" s="1">
        <v>46084</v>
      </c>
      <c r="B4117" t="s">
        <v>5045</v>
      </c>
      <c r="D4117" t="s">
        <v>5048</v>
      </c>
      <c r="E4117">
        <v>1</v>
      </c>
      <c r="G4117">
        <v>141580</v>
      </c>
      <c r="H4117" s="7">
        <v>550185.9</v>
      </c>
      <c r="I4117" t="s">
        <v>20</v>
      </c>
      <c r="J4117" t="s">
        <v>57</v>
      </c>
      <c r="K4117" t="s">
        <v>58</v>
      </c>
      <c r="L4117" s="2">
        <v>0.72569444444444442</v>
      </c>
      <c r="M4117" s="2">
        <v>0.76458333333333328</v>
      </c>
      <c r="N4117" s="1">
        <v>46084</v>
      </c>
      <c r="O4117" t="s">
        <v>23</v>
      </c>
      <c r="S4117" t="s">
        <v>18994</v>
      </c>
      <c r="T411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3.8888888884685002E-2</v>
      </c>
      <c r="U4117" s="5">
        <f>WEEKNUM(Shipment_Data[[#This Row],[DATE]],2)</f>
        <v>10</v>
      </c>
      <c r="V4117" s="6">
        <f>SUBTOTAL(103,Shipment_Data[[#This Row],[DATE]])</f>
        <v>1</v>
      </c>
      <c r="W41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118" spans="1:23" x14ac:dyDescent="0.25">
      <c r="A4118" s="1">
        <v>46084</v>
      </c>
      <c r="B4118" t="s">
        <v>5049</v>
      </c>
      <c r="D4118" t="s">
        <v>5050</v>
      </c>
      <c r="E4118">
        <v>1</v>
      </c>
      <c r="G4118">
        <v>141569</v>
      </c>
      <c r="H4118" s="7">
        <v>2470</v>
      </c>
      <c r="I4118" t="s">
        <v>20</v>
      </c>
      <c r="J4118" t="s">
        <v>57</v>
      </c>
      <c r="K4118" t="s">
        <v>58</v>
      </c>
      <c r="L4118" s="2">
        <v>0.72569444444444442</v>
      </c>
      <c r="M4118" s="2">
        <v>0.81736111111111109</v>
      </c>
      <c r="N4118" s="1">
        <v>46084</v>
      </c>
      <c r="O4118" t="s">
        <v>23</v>
      </c>
      <c r="S4118" t="s">
        <v>18994</v>
      </c>
      <c r="T411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9.1666666667151731E-2</v>
      </c>
      <c r="U4118" s="5">
        <f>WEEKNUM(Shipment_Data[[#This Row],[DATE]],2)</f>
        <v>10</v>
      </c>
      <c r="V4118" s="6">
        <f>SUBTOTAL(103,Shipment_Data[[#This Row],[DATE]])</f>
        <v>1</v>
      </c>
      <c r="W41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119" spans="1:23" x14ac:dyDescent="0.25">
      <c r="A4119" s="1">
        <v>46084</v>
      </c>
      <c r="B4119" t="s">
        <v>2315</v>
      </c>
      <c r="D4119" t="s">
        <v>5051</v>
      </c>
      <c r="E4119">
        <v>1</v>
      </c>
      <c r="G4119">
        <v>141591</v>
      </c>
      <c r="H4119" s="7">
        <v>9609.92</v>
      </c>
      <c r="I4119" t="s">
        <v>20</v>
      </c>
      <c r="J4119" t="s">
        <v>57</v>
      </c>
      <c r="K4119" t="s">
        <v>58</v>
      </c>
      <c r="L4119" s="2">
        <v>0.72569444444444442</v>
      </c>
      <c r="M4119" s="2">
        <v>0.82986111111111116</v>
      </c>
      <c r="N4119" s="1">
        <v>46084</v>
      </c>
      <c r="O4119" t="s">
        <v>23</v>
      </c>
      <c r="S4119" t="s">
        <v>18994</v>
      </c>
      <c r="T411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0.10416666666424135</v>
      </c>
      <c r="U4119" s="5">
        <f>WEEKNUM(Shipment_Data[[#This Row],[DATE]],2)</f>
        <v>10</v>
      </c>
      <c r="V4119" s="6">
        <f>SUBTOTAL(103,Shipment_Data[[#This Row],[DATE]])</f>
        <v>1</v>
      </c>
      <c r="W41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120" spans="1:23" x14ac:dyDescent="0.25">
      <c r="A4120" s="1">
        <v>46084</v>
      </c>
      <c r="B4120" t="s">
        <v>186</v>
      </c>
      <c r="D4120" t="s">
        <v>5052</v>
      </c>
      <c r="E4120">
        <v>1</v>
      </c>
      <c r="G4120">
        <v>141595</v>
      </c>
      <c r="H4120" s="7">
        <v>3499.8</v>
      </c>
      <c r="I4120" t="s">
        <v>20</v>
      </c>
      <c r="J4120" t="s">
        <v>247</v>
      </c>
      <c r="K4120" t="s">
        <v>248</v>
      </c>
      <c r="L4120" s="2">
        <v>0.72222222222222221</v>
      </c>
      <c r="M4120" s="2">
        <v>0.74722222222222223</v>
      </c>
      <c r="N4120" s="1">
        <v>46084</v>
      </c>
      <c r="O4120" t="s">
        <v>23</v>
      </c>
      <c r="S4120" t="s">
        <v>18994</v>
      </c>
      <c r="T41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2.5000000001455192E-2</v>
      </c>
      <c r="U4120" s="5">
        <f>WEEKNUM(Shipment_Data[[#This Row],[DATE]],2)</f>
        <v>10</v>
      </c>
      <c r="V4120" s="6">
        <f>SUBTOTAL(103,Shipment_Data[[#This Row],[DATE]])</f>
        <v>1</v>
      </c>
      <c r="W41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121" spans="1:23" x14ac:dyDescent="0.25">
      <c r="A4121" s="1">
        <v>46084</v>
      </c>
      <c r="B4121" t="s">
        <v>186</v>
      </c>
      <c r="D4121" t="s">
        <v>5053</v>
      </c>
      <c r="E4121">
        <v>1</v>
      </c>
      <c r="G4121">
        <v>141643</v>
      </c>
      <c r="H4121" s="7">
        <v>27405.48</v>
      </c>
      <c r="I4121" t="s">
        <v>20</v>
      </c>
      <c r="J4121" t="s">
        <v>247</v>
      </c>
      <c r="K4121" t="s">
        <v>248</v>
      </c>
      <c r="L4121" s="2">
        <v>0.72222222222222221</v>
      </c>
      <c r="M4121" s="2">
        <v>0.74722222222222223</v>
      </c>
      <c r="N4121" s="1">
        <v>46084</v>
      </c>
      <c r="O4121" t="s">
        <v>23</v>
      </c>
      <c r="S4121" t="s">
        <v>18994</v>
      </c>
      <c r="T41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2.5000000001455192E-2</v>
      </c>
      <c r="U4121" s="5">
        <f>WEEKNUM(Shipment_Data[[#This Row],[DATE]],2)</f>
        <v>10</v>
      </c>
      <c r="V4121" s="6">
        <f>SUBTOTAL(103,Shipment_Data[[#This Row],[DATE]])</f>
        <v>1</v>
      </c>
      <c r="W41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122" spans="1:23" x14ac:dyDescent="0.25">
      <c r="A4122" s="1">
        <v>46084</v>
      </c>
      <c r="B4122" t="s">
        <v>3944</v>
      </c>
      <c r="D4122" t="s">
        <v>5054</v>
      </c>
      <c r="E4122">
        <v>2</v>
      </c>
      <c r="G4122">
        <v>141469</v>
      </c>
      <c r="H4122" s="7">
        <v>192312.29</v>
      </c>
      <c r="I4122" t="s">
        <v>20</v>
      </c>
      <c r="J4122" t="s">
        <v>247</v>
      </c>
      <c r="K4122" t="s">
        <v>248</v>
      </c>
      <c r="L4122" s="2">
        <v>0.47916666666666669</v>
      </c>
      <c r="M4122" s="2">
        <v>0.63888888888888884</v>
      </c>
      <c r="N4122" s="1">
        <v>46084</v>
      </c>
      <c r="O4122" t="s">
        <v>23</v>
      </c>
      <c r="S4122" t="s">
        <v>18994</v>
      </c>
      <c r="T412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0.15972222222626442</v>
      </c>
      <c r="U4122" s="5">
        <f>WEEKNUM(Shipment_Data[[#This Row],[DATE]],2)</f>
        <v>10</v>
      </c>
      <c r="V4122" s="6">
        <f>SUBTOTAL(103,Shipment_Data[[#This Row],[DATE]])</f>
        <v>1</v>
      </c>
      <c r="W41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123" spans="1:23" x14ac:dyDescent="0.25">
      <c r="A4123" s="1">
        <v>46084</v>
      </c>
      <c r="B4123" t="s">
        <v>3278</v>
      </c>
      <c r="D4123" t="s">
        <v>5055</v>
      </c>
      <c r="E4123">
        <v>1</v>
      </c>
      <c r="G4123">
        <v>141533</v>
      </c>
      <c r="H4123" s="7">
        <v>184434.24</v>
      </c>
      <c r="I4123" t="s">
        <v>20</v>
      </c>
      <c r="J4123" t="s">
        <v>247</v>
      </c>
      <c r="K4123" t="s">
        <v>248</v>
      </c>
      <c r="L4123" s="2">
        <v>0.47916666666666669</v>
      </c>
      <c r="M4123" s="2">
        <v>0.81388888888888888</v>
      </c>
      <c r="N4123" s="1">
        <v>46084</v>
      </c>
      <c r="O4123" t="s">
        <v>23</v>
      </c>
      <c r="S4123" t="s">
        <v>18994</v>
      </c>
      <c r="T41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0.33472222222189885</v>
      </c>
      <c r="U4123" s="5">
        <f>WEEKNUM(Shipment_Data[[#This Row],[DATE]],2)</f>
        <v>10</v>
      </c>
      <c r="V4123" s="6">
        <f>SUBTOTAL(103,Shipment_Data[[#This Row],[DATE]])</f>
        <v>1</v>
      </c>
      <c r="W41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124" spans="1:23" x14ac:dyDescent="0.25">
      <c r="A4124" s="1">
        <v>46084</v>
      </c>
      <c r="B4124" t="s">
        <v>5056</v>
      </c>
      <c r="D4124" t="s">
        <v>5057</v>
      </c>
      <c r="E4124">
        <v>1</v>
      </c>
      <c r="G4124">
        <v>141621</v>
      </c>
      <c r="H4124" s="7">
        <v>29700</v>
      </c>
      <c r="I4124" t="s">
        <v>20</v>
      </c>
      <c r="J4124" t="s">
        <v>57</v>
      </c>
      <c r="K4124" t="s">
        <v>58</v>
      </c>
      <c r="L4124" s="2">
        <v>0.72569444444444442</v>
      </c>
      <c r="M4124" s="2">
        <v>0.77222222222222225</v>
      </c>
      <c r="N4124" s="1">
        <v>46084</v>
      </c>
      <c r="O4124" t="s">
        <v>23</v>
      </c>
      <c r="S4124" t="s">
        <v>18994</v>
      </c>
      <c r="T41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4.6527777776645962E-2</v>
      </c>
      <c r="U4124" s="5">
        <f>WEEKNUM(Shipment_Data[[#This Row],[DATE]],2)</f>
        <v>10</v>
      </c>
      <c r="V4124" s="6">
        <f>SUBTOTAL(103,Shipment_Data[[#This Row],[DATE]])</f>
        <v>1</v>
      </c>
      <c r="W41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125" spans="1:23" x14ac:dyDescent="0.25">
      <c r="A4125" s="1">
        <v>46084</v>
      </c>
      <c r="B4125" t="s">
        <v>5058</v>
      </c>
      <c r="D4125" t="s">
        <v>5059</v>
      </c>
      <c r="E4125">
        <v>1</v>
      </c>
      <c r="G4125">
        <v>141610</v>
      </c>
      <c r="H4125" s="7">
        <v>3449.8</v>
      </c>
      <c r="I4125" t="s">
        <v>20</v>
      </c>
      <c r="J4125" t="s">
        <v>57</v>
      </c>
      <c r="K4125" t="s">
        <v>58</v>
      </c>
      <c r="L4125" s="2">
        <v>0.72569444444444442</v>
      </c>
      <c r="M4125" s="2">
        <v>0.80138888888888893</v>
      </c>
      <c r="N4125" s="1">
        <v>46084</v>
      </c>
      <c r="O4125" t="s">
        <v>23</v>
      </c>
      <c r="S4125" t="s">
        <v>18994</v>
      </c>
      <c r="T412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7.5694444443797693E-2</v>
      </c>
      <c r="U4125" s="5">
        <f>WEEKNUM(Shipment_Data[[#This Row],[DATE]],2)</f>
        <v>10</v>
      </c>
      <c r="V4125" s="6">
        <f>SUBTOTAL(103,Shipment_Data[[#This Row],[DATE]])</f>
        <v>1</v>
      </c>
      <c r="W41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126" spans="1:23" x14ac:dyDescent="0.25">
      <c r="A4126" s="1">
        <v>46085</v>
      </c>
      <c r="B4126" t="s">
        <v>5060</v>
      </c>
      <c r="D4126" t="s">
        <v>5061</v>
      </c>
      <c r="E4126">
        <v>6</v>
      </c>
      <c r="G4126">
        <v>141333</v>
      </c>
      <c r="H4126" s="7">
        <v>2122209.77</v>
      </c>
      <c r="I4126" t="s">
        <v>20</v>
      </c>
      <c r="J4126" t="s">
        <v>323</v>
      </c>
      <c r="K4126" t="s">
        <v>324</v>
      </c>
      <c r="L4126" s="2">
        <v>0.66666666666666663</v>
      </c>
      <c r="M4126" s="2">
        <v>0.69861111111111107</v>
      </c>
      <c r="N4126" s="1">
        <v>46085</v>
      </c>
      <c r="O4126" t="s">
        <v>23</v>
      </c>
      <c r="S4126" t="s">
        <v>18994</v>
      </c>
      <c r="T41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3.1944444446708076E-2</v>
      </c>
      <c r="U4126" s="5">
        <f>WEEKNUM(Shipment_Data[[#This Row],[DATE]],2)</f>
        <v>10</v>
      </c>
      <c r="V4126" s="6">
        <f>SUBTOTAL(103,Shipment_Data[[#This Row],[DATE]])</f>
        <v>1</v>
      </c>
      <c r="W41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127" spans="1:23" x14ac:dyDescent="0.25">
      <c r="A4127" s="1">
        <v>46085</v>
      </c>
      <c r="B4127" t="s">
        <v>5060</v>
      </c>
      <c r="D4127" t="s">
        <v>5062</v>
      </c>
      <c r="E4127">
        <v>1</v>
      </c>
      <c r="G4127">
        <v>141361</v>
      </c>
      <c r="H4127" s="7">
        <v>34998</v>
      </c>
      <c r="I4127" t="s">
        <v>20</v>
      </c>
      <c r="J4127" t="s">
        <v>323</v>
      </c>
      <c r="K4127" t="s">
        <v>324</v>
      </c>
      <c r="L4127" s="2">
        <v>0.66666666666666663</v>
      </c>
      <c r="M4127" s="2">
        <v>0.69930555555555551</v>
      </c>
      <c r="N4127" s="1">
        <v>46085</v>
      </c>
      <c r="O4127" t="s">
        <v>23</v>
      </c>
      <c r="S4127" t="s">
        <v>18994</v>
      </c>
      <c r="T412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3.2638888893416151E-2</v>
      </c>
      <c r="U4127" s="5">
        <f>WEEKNUM(Shipment_Data[[#This Row],[DATE]],2)</f>
        <v>10</v>
      </c>
      <c r="V4127" s="6">
        <f>SUBTOTAL(103,Shipment_Data[[#This Row],[DATE]])</f>
        <v>1</v>
      </c>
      <c r="W41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128" spans="1:23" x14ac:dyDescent="0.25">
      <c r="A4128" s="1">
        <v>46085</v>
      </c>
      <c r="B4128" t="s">
        <v>5060</v>
      </c>
      <c r="D4128" t="s">
        <v>5063</v>
      </c>
      <c r="E4128">
        <v>1</v>
      </c>
      <c r="G4128">
        <v>141563</v>
      </c>
      <c r="H4128" s="7">
        <v>137711</v>
      </c>
      <c r="I4128" t="s">
        <v>20</v>
      </c>
      <c r="J4128" t="s">
        <v>323</v>
      </c>
      <c r="K4128" t="s">
        <v>324</v>
      </c>
      <c r="L4128" s="2">
        <v>0.66666666666666663</v>
      </c>
      <c r="M4128" s="2">
        <v>0.69930555555555551</v>
      </c>
      <c r="N4128" s="1">
        <v>46085</v>
      </c>
      <c r="O4128" t="s">
        <v>23</v>
      </c>
      <c r="S4128" t="s">
        <v>18994</v>
      </c>
      <c r="T41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3.2638888893416151E-2</v>
      </c>
      <c r="U4128" s="5">
        <f>WEEKNUM(Shipment_Data[[#This Row],[DATE]],2)</f>
        <v>10</v>
      </c>
      <c r="V4128" s="6">
        <f>SUBTOTAL(103,Shipment_Data[[#This Row],[DATE]])</f>
        <v>1</v>
      </c>
      <c r="W41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129" spans="1:23" x14ac:dyDescent="0.25">
      <c r="A4129" s="1">
        <v>46085</v>
      </c>
      <c r="B4129" t="s">
        <v>5064</v>
      </c>
      <c r="D4129" t="s">
        <v>5065</v>
      </c>
      <c r="E4129">
        <v>1</v>
      </c>
      <c r="G4129">
        <v>141628</v>
      </c>
      <c r="H4129" s="7">
        <v>14635.8</v>
      </c>
      <c r="I4129" t="s">
        <v>20</v>
      </c>
      <c r="J4129" t="s">
        <v>323</v>
      </c>
      <c r="K4129" t="s">
        <v>324</v>
      </c>
      <c r="L4129" s="2">
        <v>0.66666666666666663</v>
      </c>
      <c r="M4129" s="2">
        <v>0.60277777777777775</v>
      </c>
      <c r="N4129" s="1">
        <v>46085</v>
      </c>
      <c r="O4129" t="s">
        <v>23</v>
      </c>
      <c r="S4129" t="s">
        <v>18994</v>
      </c>
      <c r="T41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-6.3888888886140194E-2</v>
      </c>
      <c r="U4129" s="5">
        <f>WEEKNUM(Shipment_Data[[#This Row],[DATE]],2)</f>
        <v>10</v>
      </c>
      <c r="V4129" s="6">
        <f>SUBTOTAL(103,Shipment_Data[[#This Row],[DATE]])</f>
        <v>1</v>
      </c>
      <c r="W41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130" spans="1:23" x14ac:dyDescent="0.25">
      <c r="A4130" s="1">
        <v>46085</v>
      </c>
      <c r="B4130" t="s">
        <v>5064</v>
      </c>
      <c r="D4130" t="s">
        <v>5066</v>
      </c>
      <c r="E4130">
        <v>1</v>
      </c>
      <c r="G4130">
        <v>141546</v>
      </c>
      <c r="H4130" s="7">
        <v>56392</v>
      </c>
      <c r="I4130" t="s">
        <v>20</v>
      </c>
      <c r="J4130" t="s">
        <v>323</v>
      </c>
      <c r="K4130" t="s">
        <v>324</v>
      </c>
      <c r="L4130" s="2">
        <v>0.66666666666666663</v>
      </c>
      <c r="M4130" s="2">
        <v>0.60277777777777775</v>
      </c>
      <c r="N4130" s="1">
        <v>46085</v>
      </c>
      <c r="O4130" t="s">
        <v>23</v>
      </c>
      <c r="S4130" t="s">
        <v>18994</v>
      </c>
      <c r="T413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-6.3888888886140194E-2</v>
      </c>
      <c r="U4130" s="5">
        <f>WEEKNUM(Shipment_Data[[#This Row],[DATE]],2)</f>
        <v>10</v>
      </c>
      <c r="V4130" s="6">
        <f>SUBTOTAL(103,Shipment_Data[[#This Row],[DATE]])</f>
        <v>1</v>
      </c>
      <c r="W41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131" spans="1:23" x14ac:dyDescent="0.25">
      <c r="A4131" s="1">
        <v>46085</v>
      </c>
      <c r="B4131" t="s">
        <v>5064</v>
      </c>
      <c r="D4131" t="s">
        <v>5067</v>
      </c>
      <c r="E4131">
        <v>1</v>
      </c>
      <c r="G4131">
        <v>141616</v>
      </c>
      <c r="H4131" s="7">
        <v>45697.5</v>
      </c>
      <c r="I4131" t="s">
        <v>20</v>
      </c>
      <c r="J4131" t="s">
        <v>323</v>
      </c>
      <c r="K4131" t="s">
        <v>324</v>
      </c>
      <c r="L4131" s="2">
        <v>0.66666666666666663</v>
      </c>
      <c r="M4131" s="2">
        <v>0.60277777777777775</v>
      </c>
      <c r="N4131" s="1">
        <v>46085</v>
      </c>
      <c r="O4131" t="s">
        <v>23</v>
      </c>
      <c r="S4131" t="s">
        <v>18994</v>
      </c>
      <c r="T413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-6.3888888886140194E-2</v>
      </c>
      <c r="U4131" s="5">
        <f>WEEKNUM(Shipment_Data[[#This Row],[DATE]],2)</f>
        <v>10</v>
      </c>
      <c r="V4131" s="6">
        <f>SUBTOTAL(103,Shipment_Data[[#This Row],[DATE]])</f>
        <v>1</v>
      </c>
      <c r="W41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132" spans="1:23" x14ac:dyDescent="0.25">
      <c r="A4132" s="1">
        <v>46085</v>
      </c>
      <c r="B4132" t="s">
        <v>5064</v>
      </c>
      <c r="D4132" t="s">
        <v>5068</v>
      </c>
      <c r="E4132">
        <v>1</v>
      </c>
      <c r="G4132">
        <v>141530</v>
      </c>
      <c r="H4132" s="7">
        <v>21450</v>
      </c>
      <c r="I4132" t="s">
        <v>20</v>
      </c>
      <c r="J4132" t="s">
        <v>323</v>
      </c>
      <c r="K4132" t="s">
        <v>324</v>
      </c>
      <c r="L4132" s="2">
        <v>0.66666666666666663</v>
      </c>
      <c r="M4132" s="2">
        <v>0.60277777777777775</v>
      </c>
      <c r="N4132" s="1">
        <v>46085</v>
      </c>
      <c r="O4132" t="s">
        <v>23</v>
      </c>
      <c r="S4132" t="s">
        <v>18994</v>
      </c>
      <c r="T413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-6.3888888886140194E-2</v>
      </c>
      <c r="U4132" s="5">
        <f>WEEKNUM(Shipment_Data[[#This Row],[DATE]],2)</f>
        <v>10</v>
      </c>
      <c r="V4132" s="6">
        <f>SUBTOTAL(103,Shipment_Data[[#This Row],[DATE]])</f>
        <v>1</v>
      </c>
      <c r="W41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133" spans="1:23" x14ac:dyDescent="0.25">
      <c r="A4133" s="1">
        <v>46085</v>
      </c>
      <c r="B4133" t="s">
        <v>5064</v>
      </c>
      <c r="D4133" t="s">
        <v>5069</v>
      </c>
      <c r="E4133">
        <v>1</v>
      </c>
      <c r="G4133">
        <v>141579</v>
      </c>
      <c r="H4133" s="7">
        <v>52704.1</v>
      </c>
      <c r="I4133" t="s">
        <v>20</v>
      </c>
      <c r="J4133" t="s">
        <v>323</v>
      </c>
      <c r="K4133" t="s">
        <v>324</v>
      </c>
      <c r="L4133" s="2">
        <v>0.66666666666666663</v>
      </c>
      <c r="M4133" s="2">
        <v>0.60277777777777775</v>
      </c>
      <c r="N4133" s="1">
        <v>46085</v>
      </c>
      <c r="O4133" t="s">
        <v>23</v>
      </c>
      <c r="S4133" t="s">
        <v>18994</v>
      </c>
      <c r="T41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-6.3888888886140194E-2</v>
      </c>
      <c r="U4133" s="5">
        <f>WEEKNUM(Shipment_Data[[#This Row],[DATE]],2)</f>
        <v>10</v>
      </c>
      <c r="V4133" s="6">
        <f>SUBTOTAL(103,Shipment_Data[[#This Row],[DATE]])</f>
        <v>1</v>
      </c>
      <c r="W41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134" spans="1:23" x14ac:dyDescent="0.25">
      <c r="A4134" s="1">
        <v>46085</v>
      </c>
      <c r="B4134" t="s">
        <v>5064</v>
      </c>
      <c r="D4134" t="s">
        <v>5070</v>
      </c>
      <c r="E4134">
        <v>1</v>
      </c>
      <c r="G4134">
        <v>141615</v>
      </c>
      <c r="H4134" s="7">
        <v>36618.120000000003</v>
      </c>
      <c r="I4134" t="s">
        <v>20</v>
      </c>
      <c r="J4134" t="s">
        <v>323</v>
      </c>
      <c r="K4134" t="s">
        <v>324</v>
      </c>
      <c r="L4134" s="2">
        <v>0.66666666666666663</v>
      </c>
      <c r="M4134" s="2">
        <v>0.60277777777777775</v>
      </c>
      <c r="N4134" s="1">
        <v>46085</v>
      </c>
      <c r="O4134" t="s">
        <v>23</v>
      </c>
      <c r="S4134" t="s">
        <v>18994</v>
      </c>
      <c r="T41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-6.3888888886140194E-2</v>
      </c>
      <c r="U4134" s="5">
        <f>WEEKNUM(Shipment_Data[[#This Row],[DATE]],2)</f>
        <v>10</v>
      </c>
      <c r="V4134" s="6">
        <f>SUBTOTAL(103,Shipment_Data[[#This Row],[DATE]])</f>
        <v>1</v>
      </c>
      <c r="W41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135" spans="1:23" x14ac:dyDescent="0.25">
      <c r="A4135" s="1">
        <v>46085</v>
      </c>
      <c r="B4135" t="s">
        <v>5071</v>
      </c>
      <c r="D4135" t="s">
        <v>5072</v>
      </c>
      <c r="E4135">
        <v>2</v>
      </c>
      <c r="G4135">
        <v>141342</v>
      </c>
      <c r="H4135" s="7">
        <v>555638.38</v>
      </c>
      <c r="I4135" t="s">
        <v>20</v>
      </c>
      <c r="J4135" t="s">
        <v>323</v>
      </c>
      <c r="K4135" t="s">
        <v>324</v>
      </c>
      <c r="L4135" s="2">
        <v>0.66666666666666663</v>
      </c>
      <c r="M4135" s="2">
        <v>0.64166666666666672</v>
      </c>
      <c r="N4135" s="1">
        <v>46085</v>
      </c>
      <c r="O4135" t="s">
        <v>23</v>
      </c>
      <c r="S4135" t="s">
        <v>18994</v>
      </c>
      <c r="T41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-2.4999999994179234E-2</v>
      </c>
      <c r="U4135" s="5">
        <f>WEEKNUM(Shipment_Data[[#This Row],[DATE]],2)</f>
        <v>10</v>
      </c>
      <c r="V4135" s="6">
        <f>SUBTOTAL(103,Shipment_Data[[#This Row],[DATE]])</f>
        <v>1</v>
      </c>
      <c r="W41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136" spans="1:23" x14ac:dyDescent="0.25">
      <c r="A4136" s="1">
        <v>46085</v>
      </c>
      <c r="B4136" t="s">
        <v>5071</v>
      </c>
      <c r="D4136" t="s">
        <v>5073</v>
      </c>
      <c r="E4136">
        <v>1</v>
      </c>
      <c r="G4136">
        <v>141515</v>
      </c>
      <c r="H4136" s="7">
        <v>88406.05</v>
      </c>
      <c r="I4136" t="s">
        <v>20</v>
      </c>
      <c r="J4136" t="s">
        <v>323</v>
      </c>
      <c r="K4136" t="s">
        <v>324</v>
      </c>
      <c r="L4136" s="2">
        <v>0.66666666666666663</v>
      </c>
      <c r="M4136" s="2">
        <v>0.64166666666666672</v>
      </c>
      <c r="N4136" s="1">
        <v>46085</v>
      </c>
      <c r="O4136" t="s">
        <v>23</v>
      </c>
      <c r="S4136" t="s">
        <v>18994</v>
      </c>
      <c r="T41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-2.4999999994179234E-2</v>
      </c>
      <c r="U4136" s="5">
        <f>WEEKNUM(Shipment_Data[[#This Row],[DATE]],2)</f>
        <v>10</v>
      </c>
      <c r="V4136" s="6">
        <f>SUBTOTAL(103,Shipment_Data[[#This Row],[DATE]])</f>
        <v>1</v>
      </c>
      <c r="W41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137" spans="1:23" x14ac:dyDescent="0.25">
      <c r="A4137" s="1">
        <v>46085</v>
      </c>
      <c r="B4137" t="s">
        <v>5074</v>
      </c>
      <c r="D4137" t="s">
        <v>5075</v>
      </c>
      <c r="E4137">
        <v>1</v>
      </c>
      <c r="G4137">
        <v>141573</v>
      </c>
      <c r="H4137" s="7">
        <v>49659.27</v>
      </c>
      <c r="I4137" t="s">
        <v>20</v>
      </c>
      <c r="J4137" t="s">
        <v>323</v>
      </c>
      <c r="K4137" t="s">
        <v>324</v>
      </c>
      <c r="L4137" s="2">
        <v>0.66666666666666663</v>
      </c>
      <c r="M4137" s="2">
        <v>0.7006944444444444</v>
      </c>
      <c r="N4137" s="1">
        <v>46086</v>
      </c>
      <c r="O4137" t="s">
        <v>23</v>
      </c>
      <c r="S4137" t="s">
        <v>18994</v>
      </c>
      <c r="T41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1.0340277777795563</v>
      </c>
      <c r="U4137" s="5">
        <f>WEEKNUM(Shipment_Data[[#This Row],[DATE]],2)</f>
        <v>10</v>
      </c>
      <c r="V4137" s="6">
        <f>SUBTOTAL(103,Shipment_Data[[#This Row],[DATE]])</f>
        <v>1</v>
      </c>
      <c r="W41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138" spans="1:23" x14ac:dyDescent="0.25">
      <c r="A4138" s="1">
        <v>46085</v>
      </c>
      <c r="B4138" t="s">
        <v>5076</v>
      </c>
      <c r="D4138" t="s">
        <v>5077</v>
      </c>
      <c r="E4138">
        <v>1</v>
      </c>
      <c r="G4138">
        <v>141026</v>
      </c>
      <c r="H4138" s="7">
        <v>276606</v>
      </c>
      <c r="I4138" t="s">
        <v>20</v>
      </c>
      <c r="J4138" t="s">
        <v>323</v>
      </c>
      <c r="K4138" t="s">
        <v>324</v>
      </c>
      <c r="L4138" s="2">
        <v>0.66666666666666663</v>
      </c>
      <c r="M4138" s="2">
        <v>0.7006944444444444</v>
      </c>
      <c r="N4138" s="1">
        <v>46086</v>
      </c>
      <c r="O4138" t="s">
        <v>23</v>
      </c>
      <c r="S4138" t="s">
        <v>18994</v>
      </c>
      <c r="T413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1.0340277777795563</v>
      </c>
      <c r="U4138" s="5">
        <f>WEEKNUM(Shipment_Data[[#This Row],[DATE]],2)</f>
        <v>10</v>
      </c>
      <c r="V4138" s="6">
        <f>SUBTOTAL(103,Shipment_Data[[#This Row],[DATE]])</f>
        <v>1</v>
      </c>
      <c r="W41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139" spans="1:23" x14ac:dyDescent="0.25">
      <c r="A4139" s="1">
        <v>46085</v>
      </c>
      <c r="B4139" t="s">
        <v>1384</v>
      </c>
      <c r="D4139" t="s">
        <v>5078</v>
      </c>
      <c r="E4139">
        <v>1</v>
      </c>
      <c r="G4139">
        <v>141647</v>
      </c>
      <c r="H4139" s="7">
        <v>100540</v>
      </c>
      <c r="I4139" t="s">
        <v>20</v>
      </c>
      <c r="J4139" t="s">
        <v>323</v>
      </c>
      <c r="K4139" t="s">
        <v>324</v>
      </c>
      <c r="L4139" s="2">
        <v>0.66666666666666663</v>
      </c>
      <c r="M4139" s="2">
        <v>0.60277777777777775</v>
      </c>
      <c r="N4139" s="1">
        <v>46085</v>
      </c>
      <c r="O4139" t="s">
        <v>23</v>
      </c>
      <c r="S4139" t="s">
        <v>18994</v>
      </c>
      <c r="T41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-6.3888888886140194E-2</v>
      </c>
      <c r="U4139" s="5">
        <f>WEEKNUM(Shipment_Data[[#This Row],[DATE]],2)</f>
        <v>10</v>
      </c>
      <c r="V4139" s="6">
        <f>SUBTOTAL(103,Shipment_Data[[#This Row],[DATE]])</f>
        <v>1</v>
      </c>
      <c r="W41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140" spans="1:23" x14ac:dyDescent="0.25">
      <c r="A4140" s="1">
        <v>46085</v>
      </c>
      <c r="B4140" t="s">
        <v>1384</v>
      </c>
      <c r="D4140" t="s">
        <v>5079</v>
      </c>
      <c r="E4140">
        <v>1</v>
      </c>
      <c r="G4140">
        <v>141545</v>
      </c>
      <c r="H4140" s="7">
        <v>131586.65</v>
      </c>
      <c r="I4140" t="s">
        <v>20</v>
      </c>
      <c r="J4140" t="s">
        <v>323</v>
      </c>
      <c r="K4140" t="s">
        <v>324</v>
      </c>
      <c r="L4140" s="2">
        <v>0.66666666666666663</v>
      </c>
      <c r="M4140" s="2">
        <v>0.60277777777777775</v>
      </c>
      <c r="N4140" s="1">
        <v>46085</v>
      </c>
      <c r="O4140" t="s">
        <v>23</v>
      </c>
      <c r="S4140" t="s">
        <v>18994</v>
      </c>
      <c r="T41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-6.3888888886140194E-2</v>
      </c>
      <c r="U4140" s="5">
        <f>WEEKNUM(Shipment_Data[[#This Row],[DATE]],2)</f>
        <v>10</v>
      </c>
      <c r="V4140" s="6">
        <f>SUBTOTAL(103,Shipment_Data[[#This Row],[DATE]])</f>
        <v>1</v>
      </c>
      <c r="W41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141" spans="1:23" x14ac:dyDescent="0.25">
      <c r="A4141" s="1">
        <v>46085</v>
      </c>
      <c r="B4141" t="s">
        <v>1384</v>
      </c>
      <c r="D4141" t="s">
        <v>5080</v>
      </c>
      <c r="E4141">
        <v>1</v>
      </c>
      <c r="G4141">
        <v>141628</v>
      </c>
      <c r="H4141" s="7">
        <v>5720</v>
      </c>
      <c r="I4141" t="s">
        <v>20</v>
      </c>
      <c r="J4141" t="s">
        <v>323</v>
      </c>
      <c r="K4141" t="s">
        <v>324</v>
      </c>
      <c r="L4141" s="2">
        <v>0.66666666666666663</v>
      </c>
      <c r="M4141" s="2">
        <v>0.60277777777777775</v>
      </c>
      <c r="N4141" s="1">
        <v>46085</v>
      </c>
      <c r="O4141" t="s">
        <v>23</v>
      </c>
      <c r="S4141" t="s">
        <v>18994</v>
      </c>
      <c r="T41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-6.3888888886140194E-2</v>
      </c>
      <c r="U4141" s="5">
        <f>WEEKNUM(Shipment_Data[[#This Row],[DATE]],2)</f>
        <v>10</v>
      </c>
      <c r="V4141" s="6">
        <f>SUBTOTAL(103,Shipment_Data[[#This Row],[DATE]])</f>
        <v>1</v>
      </c>
      <c r="W41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142" spans="1:23" x14ac:dyDescent="0.25">
      <c r="A4142" s="1">
        <v>46085</v>
      </c>
      <c r="B4142" t="s">
        <v>673</v>
      </c>
      <c r="D4142" t="s">
        <v>5081</v>
      </c>
      <c r="E4142">
        <v>1</v>
      </c>
      <c r="G4142">
        <v>141632</v>
      </c>
      <c r="H4142" s="7">
        <v>80684.63</v>
      </c>
      <c r="I4142" t="s">
        <v>20</v>
      </c>
      <c r="J4142" t="s">
        <v>603</v>
      </c>
      <c r="K4142" t="s">
        <v>604</v>
      </c>
      <c r="L4142" s="2">
        <v>0.65625</v>
      </c>
      <c r="M4142" s="2">
        <v>0.65555555555555556</v>
      </c>
      <c r="N4142" s="1">
        <v>46085</v>
      </c>
      <c r="O4142" t="s">
        <v>23</v>
      </c>
      <c r="S4142" t="s">
        <v>18994</v>
      </c>
      <c r="T41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-6.944444467080757E-4</v>
      </c>
      <c r="U4142" s="5">
        <f>WEEKNUM(Shipment_Data[[#This Row],[DATE]],2)</f>
        <v>10</v>
      </c>
      <c r="V4142" s="6">
        <f>SUBTOTAL(103,Shipment_Data[[#This Row],[DATE]])</f>
        <v>1</v>
      </c>
      <c r="W41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143" spans="1:23" x14ac:dyDescent="0.25">
      <c r="A4143" s="1">
        <v>46085</v>
      </c>
      <c r="B4143" t="s">
        <v>1792</v>
      </c>
      <c r="D4143" t="s">
        <v>5082</v>
      </c>
      <c r="E4143">
        <v>1</v>
      </c>
      <c r="G4143">
        <v>141627</v>
      </c>
      <c r="H4143" s="7">
        <v>154879.4</v>
      </c>
      <c r="I4143" t="s">
        <v>20</v>
      </c>
      <c r="J4143" t="s">
        <v>603</v>
      </c>
      <c r="K4143" t="s">
        <v>604</v>
      </c>
      <c r="L4143" s="2">
        <v>0.65625</v>
      </c>
      <c r="M4143" s="2">
        <v>0.70694444444444449</v>
      </c>
      <c r="N4143" s="1">
        <v>46085</v>
      </c>
      <c r="O4143" t="s">
        <v>23</v>
      </c>
      <c r="S4143" t="s">
        <v>18994</v>
      </c>
      <c r="T41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5.0694444442342501E-2</v>
      </c>
      <c r="U4143" s="5">
        <f>WEEKNUM(Shipment_Data[[#This Row],[DATE]],2)</f>
        <v>10</v>
      </c>
      <c r="V4143" s="6">
        <f>SUBTOTAL(103,Shipment_Data[[#This Row],[DATE]])</f>
        <v>1</v>
      </c>
      <c r="W41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144" spans="1:23" x14ac:dyDescent="0.25">
      <c r="A4144" s="1">
        <v>46085</v>
      </c>
      <c r="B4144" t="s">
        <v>605</v>
      </c>
      <c r="D4144" t="s">
        <v>5083</v>
      </c>
      <c r="E4144">
        <v>2</v>
      </c>
      <c r="G4144">
        <v>141554</v>
      </c>
      <c r="H4144" s="7">
        <v>29899.02</v>
      </c>
      <c r="I4144" t="s">
        <v>20</v>
      </c>
      <c r="J4144" t="s">
        <v>603</v>
      </c>
      <c r="K4144" t="s">
        <v>604</v>
      </c>
      <c r="L4144" s="2">
        <v>0.65625</v>
      </c>
      <c r="M4144" s="2">
        <v>0.67777777777777781</v>
      </c>
      <c r="N4144" s="1">
        <v>46085</v>
      </c>
      <c r="O4144" t="s">
        <v>23</v>
      </c>
      <c r="S4144" t="s">
        <v>18994</v>
      </c>
      <c r="T41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2.1527777775190771E-2</v>
      </c>
      <c r="U4144" s="5">
        <f>WEEKNUM(Shipment_Data[[#This Row],[DATE]],2)</f>
        <v>10</v>
      </c>
      <c r="V4144" s="6">
        <f>SUBTOTAL(103,Shipment_Data[[#This Row],[DATE]])</f>
        <v>1</v>
      </c>
      <c r="W41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145" spans="1:23" x14ac:dyDescent="0.25">
      <c r="A4145" s="1">
        <v>46085</v>
      </c>
      <c r="B4145" t="s">
        <v>605</v>
      </c>
      <c r="D4145" t="s">
        <v>5084</v>
      </c>
      <c r="E4145">
        <v>3</v>
      </c>
      <c r="G4145">
        <v>141553</v>
      </c>
      <c r="H4145" s="7">
        <v>263248.8</v>
      </c>
      <c r="I4145" t="s">
        <v>20</v>
      </c>
      <c r="J4145" t="s">
        <v>603</v>
      </c>
      <c r="K4145" t="s">
        <v>604</v>
      </c>
      <c r="L4145" s="2">
        <v>0.65625</v>
      </c>
      <c r="M4145" s="2">
        <v>0.67777777777777781</v>
      </c>
      <c r="N4145" s="1">
        <v>46085</v>
      </c>
      <c r="O4145" t="s">
        <v>23</v>
      </c>
      <c r="S4145" t="s">
        <v>18994</v>
      </c>
      <c r="T41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2.1527777775190771E-2</v>
      </c>
      <c r="U4145" s="5">
        <f>WEEKNUM(Shipment_Data[[#This Row],[DATE]],2)</f>
        <v>10</v>
      </c>
      <c r="V4145" s="6">
        <f>SUBTOTAL(103,Shipment_Data[[#This Row],[DATE]])</f>
        <v>1</v>
      </c>
      <c r="W41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146" spans="1:23" x14ac:dyDescent="0.25">
      <c r="A4146" s="1">
        <v>46085</v>
      </c>
      <c r="B4146" t="s">
        <v>5085</v>
      </c>
      <c r="D4146" t="s">
        <v>5086</v>
      </c>
      <c r="E4146">
        <v>1</v>
      </c>
      <c r="G4146">
        <v>139698</v>
      </c>
      <c r="H4146" s="7">
        <v>23547.7</v>
      </c>
      <c r="I4146" t="s">
        <v>20</v>
      </c>
      <c r="J4146" t="s">
        <v>603</v>
      </c>
      <c r="K4146" t="s">
        <v>604</v>
      </c>
      <c r="L4146" s="2">
        <v>0.65625</v>
      </c>
      <c r="M4146" s="2">
        <v>0.78541666666666665</v>
      </c>
      <c r="N4146" s="1">
        <v>46085</v>
      </c>
      <c r="O4146" t="s">
        <v>23</v>
      </c>
      <c r="S4146" t="s">
        <v>18994</v>
      </c>
      <c r="T41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0.12916666666569654</v>
      </c>
      <c r="U4146" s="5">
        <f>WEEKNUM(Shipment_Data[[#This Row],[DATE]],2)</f>
        <v>10</v>
      </c>
      <c r="V4146" s="6">
        <f>SUBTOTAL(103,Shipment_Data[[#This Row],[DATE]])</f>
        <v>1</v>
      </c>
      <c r="W41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147" spans="1:23" x14ac:dyDescent="0.25">
      <c r="A4147" s="1">
        <v>46085</v>
      </c>
      <c r="B4147" t="s">
        <v>5085</v>
      </c>
      <c r="D4147" t="s">
        <v>5087</v>
      </c>
      <c r="E4147">
        <v>1</v>
      </c>
      <c r="G4147">
        <v>141387</v>
      </c>
      <c r="H4147" s="7">
        <v>10499.4</v>
      </c>
      <c r="I4147" t="s">
        <v>20</v>
      </c>
      <c r="J4147" t="s">
        <v>603</v>
      </c>
      <c r="K4147" t="s">
        <v>604</v>
      </c>
      <c r="L4147" s="2">
        <v>0.65625</v>
      </c>
      <c r="M4147" s="2">
        <v>0.78541666666666665</v>
      </c>
      <c r="N4147" s="1">
        <v>46085</v>
      </c>
      <c r="O4147" t="s">
        <v>23</v>
      </c>
      <c r="S4147" t="s">
        <v>18994</v>
      </c>
      <c r="T41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0.12916666666569654</v>
      </c>
      <c r="U4147" s="5">
        <f>WEEKNUM(Shipment_Data[[#This Row],[DATE]],2)</f>
        <v>10</v>
      </c>
      <c r="V4147" s="6">
        <f>SUBTOTAL(103,Shipment_Data[[#This Row],[DATE]])</f>
        <v>1</v>
      </c>
      <c r="W41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148" spans="1:23" x14ac:dyDescent="0.25">
      <c r="A4148" s="1">
        <v>46085</v>
      </c>
      <c r="B4148" t="s">
        <v>5085</v>
      </c>
      <c r="D4148" t="s">
        <v>5088</v>
      </c>
      <c r="E4148">
        <v>4</v>
      </c>
      <c r="G4148">
        <v>141382</v>
      </c>
      <c r="H4148" s="7">
        <v>287407.98</v>
      </c>
      <c r="I4148" t="s">
        <v>20</v>
      </c>
      <c r="J4148" t="s">
        <v>603</v>
      </c>
      <c r="K4148" t="s">
        <v>604</v>
      </c>
      <c r="L4148" s="2">
        <v>0.65625</v>
      </c>
      <c r="M4148" s="2">
        <v>0.78541666666666665</v>
      </c>
      <c r="N4148" s="1">
        <v>46085</v>
      </c>
      <c r="O4148" t="s">
        <v>23</v>
      </c>
      <c r="S4148" t="s">
        <v>18994</v>
      </c>
      <c r="T414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0.12916666666569654</v>
      </c>
      <c r="U4148" s="5">
        <f>WEEKNUM(Shipment_Data[[#This Row],[DATE]],2)</f>
        <v>10</v>
      </c>
      <c r="V4148" s="6">
        <f>SUBTOTAL(103,Shipment_Data[[#This Row],[DATE]])</f>
        <v>1</v>
      </c>
      <c r="W41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149" spans="1:23" x14ac:dyDescent="0.25">
      <c r="A4149" s="1">
        <v>46085</v>
      </c>
      <c r="B4149" t="s">
        <v>115</v>
      </c>
      <c r="D4149" t="s">
        <v>5089</v>
      </c>
      <c r="E4149">
        <v>1</v>
      </c>
      <c r="G4149">
        <v>141618</v>
      </c>
      <c r="H4149" s="7">
        <v>357725.72</v>
      </c>
      <c r="I4149" t="s">
        <v>20</v>
      </c>
      <c r="J4149" t="s">
        <v>603</v>
      </c>
      <c r="K4149" t="s">
        <v>604</v>
      </c>
      <c r="L4149" s="2">
        <v>0.65625</v>
      </c>
      <c r="M4149" s="2">
        <v>0.7104166666666667</v>
      </c>
      <c r="N4149" s="1">
        <v>46085</v>
      </c>
      <c r="O4149" t="s">
        <v>23</v>
      </c>
      <c r="S4149" t="s">
        <v>18994</v>
      </c>
      <c r="T414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5.4166666668606922E-2</v>
      </c>
      <c r="U4149" s="5">
        <f>WEEKNUM(Shipment_Data[[#This Row],[DATE]],2)</f>
        <v>10</v>
      </c>
      <c r="V4149" s="6">
        <f>SUBTOTAL(103,Shipment_Data[[#This Row],[DATE]])</f>
        <v>1</v>
      </c>
      <c r="W41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150" spans="1:23" x14ac:dyDescent="0.25">
      <c r="A4150" s="1">
        <v>46085</v>
      </c>
      <c r="B4150" t="s">
        <v>118</v>
      </c>
      <c r="D4150" t="s">
        <v>5090</v>
      </c>
      <c r="E4150">
        <v>1</v>
      </c>
      <c r="G4150">
        <v>141599</v>
      </c>
      <c r="H4150" s="7">
        <v>24089.67</v>
      </c>
      <c r="I4150" t="s">
        <v>20</v>
      </c>
      <c r="J4150" t="s">
        <v>603</v>
      </c>
      <c r="K4150" t="s">
        <v>604</v>
      </c>
      <c r="L4150" s="2">
        <v>0.65625</v>
      </c>
      <c r="M4150" s="2">
        <v>0.71875</v>
      </c>
      <c r="N4150" s="1">
        <v>46085</v>
      </c>
      <c r="O4150" t="s">
        <v>23</v>
      </c>
      <c r="S4150" t="s">
        <v>18994</v>
      </c>
      <c r="T415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6.25E-2</v>
      </c>
      <c r="U4150" s="5">
        <f>WEEKNUM(Shipment_Data[[#This Row],[DATE]],2)</f>
        <v>10</v>
      </c>
      <c r="V4150" s="6">
        <f>SUBTOTAL(103,Shipment_Data[[#This Row],[DATE]])</f>
        <v>1</v>
      </c>
      <c r="W41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151" spans="1:23" x14ac:dyDescent="0.25">
      <c r="A4151" s="1">
        <v>46085</v>
      </c>
      <c r="B4151" t="s">
        <v>118</v>
      </c>
      <c r="D4151" t="s">
        <v>5091</v>
      </c>
      <c r="E4151">
        <v>2</v>
      </c>
      <c r="G4151">
        <v>141594</v>
      </c>
      <c r="H4151" s="7">
        <v>328951.03000000003</v>
      </c>
      <c r="I4151" t="s">
        <v>20</v>
      </c>
      <c r="J4151" t="s">
        <v>603</v>
      </c>
      <c r="K4151" t="s">
        <v>604</v>
      </c>
      <c r="L4151" s="2">
        <v>0.65625</v>
      </c>
      <c r="M4151" s="2">
        <v>0.71875</v>
      </c>
      <c r="N4151" s="1">
        <v>46085</v>
      </c>
      <c r="O4151" t="s">
        <v>23</v>
      </c>
      <c r="S4151" t="s">
        <v>18994</v>
      </c>
      <c r="T415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6.25E-2</v>
      </c>
      <c r="U4151" s="5">
        <f>WEEKNUM(Shipment_Data[[#This Row],[DATE]],2)</f>
        <v>10</v>
      </c>
      <c r="V4151" s="6">
        <f>SUBTOTAL(103,Shipment_Data[[#This Row],[DATE]])</f>
        <v>1</v>
      </c>
      <c r="W41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152" spans="1:23" x14ac:dyDescent="0.25">
      <c r="A4152" s="1">
        <v>46085</v>
      </c>
      <c r="B4152" t="s">
        <v>5092</v>
      </c>
      <c r="D4152" t="s">
        <v>4992</v>
      </c>
      <c r="E4152">
        <v>1</v>
      </c>
      <c r="G4152">
        <v>141471</v>
      </c>
      <c r="H4152" s="7">
        <v>16019.76</v>
      </c>
      <c r="I4152" t="s">
        <v>20</v>
      </c>
      <c r="J4152" t="s">
        <v>26</v>
      </c>
      <c r="K4152" t="s">
        <v>27</v>
      </c>
      <c r="L4152" s="2">
        <v>0.60416666666666663</v>
      </c>
      <c r="M4152" s="2"/>
      <c r="N4152" s="1">
        <v>46085</v>
      </c>
      <c r="O4152" t="s">
        <v>23</v>
      </c>
      <c r="S4152" t="s">
        <v>18994</v>
      </c>
      <c r="T4152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4152" s="5">
        <f>WEEKNUM(Shipment_Data[[#This Row],[DATE]],2)</f>
        <v>10</v>
      </c>
      <c r="V4152" s="6">
        <f>SUBTOTAL(103,Shipment_Data[[#This Row],[DATE]])</f>
        <v>1</v>
      </c>
      <c r="W41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153" spans="1:23" x14ac:dyDescent="0.25">
      <c r="A4153" s="1">
        <v>46085</v>
      </c>
      <c r="B4153" t="s">
        <v>5092</v>
      </c>
      <c r="D4153" t="s">
        <v>5009</v>
      </c>
      <c r="E4153">
        <v>1</v>
      </c>
      <c r="G4153">
        <v>141562</v>
      </c>
      <c r="H4153" s="7">
        <v>56844.82</v>
      </c>
      <c r="I4153" t="s">
        <v>20</v>
      </c>
      <c r="J4153" t="s">
        <v>26</v>
      </c>
      <c r="K4153" t="s">
        <v>27</v>
      </c>
      <c r="L4153" s="2">
        <v>0.60416666666666663</v>
      </c>
      <c r="M4153" s="2"/>
      <c r="N4153" s="1">
        <v>46085</v>
      </c>
      <c r="O4153" t="s">
        <v>23</v>
      </c>
      <c r="S4153" t="s">
        <v>18994</v>
      </c>
      <c r="T4153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4153" s="5">
        <f>WEEKNUM(Shipment_Data[[#This Row],[DATE]],2)</f>
        <v>10</v>
      </c>
      <c r="V4153" s="6">
        <f>SUBTOTAL(103,Shipment_Data[[#This Row],[DATE]])</f>
        <v>1</v>
      </c>
      <c r="W41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154" spans="1:23" x14ac:dyDescent="0.25">
      <c r="A4154" s="1">
        <v>46085</v>
      </c>
      <c r="B4154" t="s">
        <v>4989</v>
      </c>
      <c r="D4154" t="s">
        <v>5093</v>
      </c>
      <c r="E4154">
        <v>9</v>
      </c>
      <c r="G4154">
        <v>141417</v>
      </c>
      <c r="H4154" s="7">
        <v>1196143.55</v>
      </c>
      <c r="I4154" t="s">
        <v>20</v>
      </c>
      <c r="J4154" t="s">
        <v>26</v>
      </c>
      <c r="K4154" t="s">
        <v>27</v>
      </c>
      <c r="L4154" s="2">
        <v>0.60416666666666663</v>
      </c>
      <c r="M4154" s="2">
        <v>0.83333333333333337</v>
      </c>
      <c r="N4154" s="1">
        <v>46085</v>
      </c>
      <c r="O4154" t="s">
        <v>23</v>
      </c>
      <c r="S4154" t="s">
        <v>18994</v>
      </c>
      <c r="T415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0.22916666667151731</v>
      </c>
      <c r="U4154" s="5">
        <f>WEEKNUM(Shipment_Data[[#This Row],[DATE]],2)</f>
        <v>10</v>
      </c>
      <c r="V4154" s="6">
        <f>SUBTOTAL(103,Shipment_Data[[#This Row],[DATE]])</f>
        <v>1</v>
      </c>
      <c r="W41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155" spans="1:23" x14ac:dyDescent="0.25">
      <c r="A4155" s="1">
        <v>46085</v>
      </c>
      <c r="B4155" t="s">
        <v>4989</v>
      </c>
      <c r="D4155" t="s">
        <v>4990</v>
      </c>
      <c r="E4155">
        <v>2</v>
      </c>
      <c r="G4155">
        <v>141418</v>
      </c>
      <c r="H4155" s="7">
        <v>148203</v>
      </c>
      <c r="I4155" t="s">
        <v>20</v>
      </c>
      <c r="J4155" t="s">
        <v>26</v>
      </c>
      <c r="K4155" t="s">
        <v>27</v>
      </c>
      <c r="L4155" s="2">
        <v>0.60416666666666663</v>
      </c>
      <c r="M4155" s="2"/>
      <c r="N4155" s="1">
        <v>46085</v>
      </c>
      <c r="O4155" t="s">
        <v>23</v>
      </c>
      <c r="S4155" t="s">
        <v>18994</v>
      </c>
      <c r="T4155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4155" s="5">
        <f>WEEKNUM(Shipment_Data[[#This Row],[DATE]],2)</f>
        <v>10</v>
      </c>
      <c r="V4155" s="6">
        <f>SUBTOTAL(103,Shipment_Data[[#This Row],[DATE]])</f>
        <v>1</v>
      </c>
      <c r="W41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156" spans="1:23" x14ac:dyDescent="0.25">
      <c r="A4156" s="1">
        <v>46085</v>
      </c>
      <c r="B4156" t="s">
        <v>4989</v>
      </c>
      <c r="D4156" t="s">
        <v>5094</v>
      </c>
      <c r="E4156">
        <v>1</v>
      </c>
      <c r="G4156">
        <v>141658</v>
      </c>
      <c r="H4156" s="7">
        <v>18008.96</v>
      </c>
      <c r="I4156" t="s">
        <v>20</v>
      </c>
      <c r="J4156" t="s">
        <v>26</v>
      </c>
      <c r="K4156" t="s">
        <v>27</v>
      </c>
      <c r="L4156" s="2">
        <v>0.60416666666666663</v>
      </c>
      <c r="M4156" s="2">
        <v>0.83333333333333337</v>
      </c>
      <c r="N4156" s="1">
        <v>46085</v>
      </c>
      <c r="O4156" t="s">
        <v>23</v>
      </c>
      <c r="S4156" t="s">
        <v>18994</v>
      </c>
      <c r="T415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0.22916666667151731</v>
      </c>
      <c r="U4156" s="5">
        <f>WEEKNUM(Shipment_Data[[#This Row],[DATE]],2)</f>
        <v>10</v>
      </c>
      <c r="V4156" s="6">
        <f>SUBTOTAL(103,Shipment_Data[[#This Row],[DATE]])</f>
        <v>1</v>
      </c>
      <c r="W41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157" spans="1:23" x14ac:dyDescent="0.25">
      <c r="A4157" s="1">
        <v>46085</v>
      </c>
      <c r="B4157" t="s">
        <v>5095</v>
      </c>
      <c r="D4157" t="s">
        <v>5096</v>
      </c>
      <c r="E4157">
        <v>3</v>
      </c>
      <c r="G4157">
        <v>141577</v>
      </c>
      <c r="H4157" s="7">
        <v>762565.4</v>
      </c>
      <c r="I4157" t="s">
        <v>20</v>
      </c>
      <c r="J4157" t="s">
        <v>26</v>
      </c>
      <c r="K4157" t="s">
        <v>27</v>
      </c>
      <c r="L4157" s="2">
        <v>0.60416666666666663</v>
      </c>
      <c r="M4157" s="2">
        <v>0.74236111111111114</v>
      </c>
      <c r="N4157" s="1">
        <v>46085</v>
      </c>
      <c r="O4157" t="s">
        <v>23</v>
      </c>
      <c r="S4157" t="s">
        <v>18994</v>
      </c>
      <c r="T41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0.13819444444379769</v>
      </c>
      <c r="U4157" s="5">
        <f>WEEKNUM(Shipment_Data[[#This Row],[DATE]],2)</f>
        <v>10</v>
      </c>
      <c r="V4157" s="6">
        <f>SUBTOTAL(103,Shipment_Data[[#This Row],[DATE]])</f>
        <v>1</v>
      </c>
      <c r="W41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158" spans="1:23" x14ac:dyDescent="0.25">
      <c r="A4158" s="1">
        <v>46085</v>
      </c>
      <c r="B4158" t="s">
        <v>5095</v>
      </c>
      <c r="D4158" t="s">
        <v>4985</v>
      </c>
      <c r="E4158">
        <v>1</v>
      </c>
      <c r="G4158">
        <v>141441</v>
      </c>
      <c r="H4158" s="7">
        <v>327648</v>
      </c>
      <c r="I4158" t="s">
        <v>20</v>
      </c>
      <c r="J4158" t="s">
        <v>26</v>
      </c>
      <c r="K4158" t="s">
        <v>27</v>
      </c>
      <c r="L4158" s="2">
        <v>0.60416666666666663</v>
      </c>
      <c r="M4158" s="2"/>
      <c r="N4158" s="1">
        <v>46085</v>
      </c>
      <c r="O4158" t="s">
        <v>23</v>
      </c>
      <c r="S4158" t="s">
        <v>18994</v>
      </c>
      <c r="T4158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4158" s="5">
        <f>WEEKNUM(Shipment_Data[[#This Row],[DATE]],2)</f>
        <v>10</v>
      </c>
      <c r="V4158" s="6">
        <f>SUBTOTAL(103,Shipment_Data[[#This Row],[DATE]])</f>
        <v>1</v>
      </c>
      <c r="W41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159" spans="1:23" x14ac:dyDescent="0.25">
      <c r="A4159" s="1">
        <v>46085</v>
      </c>
      <c r="B4159" t="s">
        <v>5097</v>
      </c>
      <c r="D4159" t="s">
        <v>5098</v>
      </c>
      <c r="E4159">
        <v>1</v>
      </c>
      <c r="G4159">
        <v>141556</v>
      </c>
      <c r="H4159" s="7">
        <v>64901.73</v>
      </c>
      <c r="I4159" t="s">
        <v>20</v>
      </c>
      <c r="J4159" t="s">
        <v>26</v>
      </c>
      <c r="K4159" t="s">
        <v>27</v>
      </c>
      <c r="L4159" s="2">
        <v>0.60416666666666663</v>
      </c>
      <c r="M4159" s="2"/>
      <c r="N4159" s="1">
        <v>46085</v>
      </c>
      <c r="O4159" t="s">
        <v>23</v>
      </c>
      <c r="S4159" t="s">
        <v>18994</v>
      </c>
      <c r="T4159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4159" s="5">
        <f>WEEKNUM(Shipment_Data[[#This Row],[DATE]],2)</f>
        <v>10</v>
      </c>
      <c r="V4159" s="6">
        <f>SUBTOTAL(103,Shipment_Data[[#This Row],[DATE]])</f>
        <v>1</v>
      </c>
      <c r="W41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160" spans="1:23" x14ac:dyDescent="0.25">
      <c r="A4160" s="1">
        <v>46085</v>
      </c>
      <c r="B4160" t="s">
        <v>1262</v>
      </c>
      <c r="D4160" t="s">
        <v>5099</v>
      </c>
      <c r="E4160">
        <v>5</v>
      </c>
      <c r="G4160">
        <v>140911</v>
      </c>
      <c r="H4160" s="7">
        <v>21112722.52</v>
      </c>
      <c r="I4160" t="s">
        <v>20</v>
      </c>
      <c r="J4160" t="s">
        <v>26</v>
      </c>
      <c r="K4160" t="s">
        <v>27</v>
      </c>
      <c r="L4160" s="2">
        <v>0.60416666666666663</v>
      </c>
      <c r="M4160" s="2">
        <v>0.59861111111111109</v>
      </c>
      <c r="N4160" s="1">
        <v>46085</v>
      </c>
      <c r="O4160" t="s">
        <v>23</v>
      </c>
      <c r="S4160" t="s">
        <v>18994</v>
      </c>
      <c r="T41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-5.5555555518367328E-3</v>
      </c>
      <c r="U4160" s="5">
        <f>WEEKNUM(Shipment_Data[[#This Row],[DATE]],2)</f>
        <v>10</v>
      </c>
      <c r="V4160" s="6">
        <f>SUBTOTAL(103,Shipment_Data[[#This Row],[DATE]])</f>
        <v>1</v>
      </c>
      <c r="W41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161" spans="1:23" x14ac:dyDescent="0.25">
      <c r="A4161" s="1">
        <v>46085</v>
      </c>
      <c r="B4161" t="s">
        <v>1262</v>
      </c>
      <c r="D4161" t="s">
        <v>5100</v>
      </c>
      <c r="E4161">
        <v>3</v>
      </c>
      <c r="G4161">
        <v>141661</v>
      </c>
      <c r="H4161" s="7">
        <v>4145487.6</v>
      </c>
      <c r="I4161" t="s">
        <v>20</v>
      </c>
      <c r="J4161" t="s">
        <v>26</v>
      </c>
      <c r="K4161" t="s">
        <v>27</v>
      </c>
      <c r="L4161" s="2">
        <v>0.60416666666666663</v>
      </c>
      <c r="M4161" s="2">
        <v>0.67638888888888893</v>
      </c>
      <c r="N4161" s="1">
        <v>46085</v>
      </c>
      <c r="O4161" t="s">
        <v>23</v>
      </c>
      <c r="S4161" t="s">
        <v>18994</v>
      </c>
      <c r="T41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7.2222222224809229E-2</v>
      </c>
      <c r="U4161" s="5">
        <f>WEEKNUM(Shipment_Data[[#This Row],[DATE]],2)</f>
        <v>10</v>
      </c>
      <c r="V4161" s="6">
        <f>SUBTOTAL(103,Shipment_Data[[#This Row],[DATE]])</f>
        <v>1</v>
      </c>
      <c r="W41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162" spans="1:23" x14ac:dyDescent="0.25">
      <c r="A4162" s="1">
        <v>46085</v>
      </c>
      <c r="B4162" t="s">
        <v>1262</v>
      </c>
      <c r="D4162" t="s">
        <v>5101</v>
      </c>
      <c r="E4162">
        <v>4</v>
      </c>
      <c r="G4162">
        <v>140911</v>
      </c>
      <c r="H4162" s="7">
        <v>840791.72</v>
      </c>
      <c r="I4162" t="s">
        <v>20</v>
      </c>
      <c r="J4162" t="s">
        <v>26</v>
      </c>
      <c r="K4162" t="s">
        <v>27</v>
      </c>
      <c r="L4162" s="2">
        <v>0.60416666666666663</v>
      </c>
      <c r="M4162" s="2">
        <v>0.59861111111111109</v>
      </c>
      <c r="N4162" s="1">
        <v>46085</v>
      </c>
      <c r="O4162" t="s">
        <v>23</v>
      </c>
      <c r="S4162" t="s">
        <v>18994</v>
      </c>
      <c r="T41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-5.5555555518367328E-3</v>
      </c>
      <c r="U4162" s="5">
        <f>WEEKNUM(Shipment_Data[[#This Row],[DATE]],2)</f>
        <v>10</v>
      </c>
      <c r="V4162" s="6">
        <f>SUBTOTAL(103,Shipment_Data[[#This Row],[DATE]])</f>
        <v>1</v>
      </c>
      <c r="W41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163" spans="1:23" x14ac:dyDescent="0.25">
      <c r="A4163" s="1">
        <v>46085</v>
      </c>
      <c r="B4163" t="s">
        <v>261</v>
      </c>
      <c r="D4163" t="s">
        <v>5102</v>
      </c>
      <c r="E4163">
        <v>3</v>
      </c>
      <c r="G4163">
        <v>141411</v>
      </c>
      <c r="H4163" s="7">
        <v>566839.81000000006</v>
      </c>
      <c r="I4163" t="s">
        <v>20</v>
      </c>
      <c r="J4163" t="s">
        <v>26</v>
      </c>
      <c r="K4163" t="s">
        <v>27</v>
      </c>
      <c r="L4163" s="2">
        <v>0.60416666666666663</v>
      </c>
      <c r="M4163" s="2"/>
      <c r="N4163" s="1">
        <v>46085</v>
      </c>
      <c r="O4163" t="s">
        <v>23</v>
      </c>
      <c r="S4163" t="s">
        <v>18994</v>
      </c>
      <c r="T4163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4163" s="5">
        <f>WEEKNUM(Shipment_Data[[#This Row],[DATE]],2)</f>
        <v>10</v>
      </c>
      <c r="V4163" s="6">
        <f>SUBTOTAL(103,Shipment_Data[[#This Row],[DATE]])</f>
        <v>1</v>
      </c>
      <c r="W41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164" spans="1:23" x14ac:dyDescent="0.25">
      <c r="A4164" s="1">
        <v>46085</v>
      </c>
      <c r="B4164" t="s">
        <v>285</v>
      </c>
      <c r="D4164" t="s">
        <v>5103</v>
      </c>
      <c r="E4164">
        <v>1</v>
      </c>
      <c r="G4164">
        <v>141757</v>
      </c>
      <c r="H4164" s="7">
        <v>605</v>
      </c>
      <c r="I4164" t="s">
        <v>20</v>
      </c>
      <c r="J4164" t="s">
        <v>204</v>
      </c>
      <c r="K4164" t="s">
        <v>92</v>
      </c>
      <c r="L4164" s="2">
        <v>0.47916666666666669</v>
      </c>
      <c r="M4164" s="2">
        <v>0.47916666666666669</v>
      </c>
      <c r="N4164" s="1">
        <v>46085</v>
      </c>
      <c r="O4164" t="s">
        <v>23</v>
      </c>
      <c r="S4164" t="s">
        <v>18994</v>
      </c>
      <c r="T41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4164" s="5">
        <f>WEEKNUM(Shipment_Data[[#This Row],[DATE]],2)</f>
        <v>10</v>
      </c>
      <c r="V4164" s="6">
        <f>SUBTOTAL(103,Shipment_Data[[#This Row],[DATE]])</f>
        <v>1</v>
      </c>
      <c r="W41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165" spans="1:23" x14ac:dyDescent="0.25">
      <c r="A4165" s="1">
        <v>46085</v>
      </c>
      <c r="B4165" t="s">
        <v>5104</v>
      </c>
      <c r="D4165" t="s">
        <v>5105</v>
      </c>
      <c r="E4165">
        <v>4</v>
      </c>
      <c r="G4165">
        <v>141548</v>
      </c>
      <c r="H4165" s="7">
        <v>1164517.8</v>
      </c>
      <c r="I4165" t="s">
        <v>20</v>
      </c>
      <c r="J4165" t="s">
        <v>267</v>
      </c>
      <c r="K4165" t="s">
        <v>268</v>
      </c>
      <c r="L4165" s="2">
        <v>0.58819444444444446</v>
      </c>
      <c r="M4165" s="2">
        <v>0.72222222222222221</v>
      </c>
      <c r="N4165" s="1">
        <v>46085</v>
      </c>
      <c r="O4165" t="s">
        <v>23</v>
      </c>
      <c r="S4165" t="s">
        <v>18994</v>
      </c>
      <c r="T41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0.13402777777810115</v>
      </c>
      <c r="U4165" s="5">
        <f>WEEKNUM(Shipment_Data[[#This Row],[DATE]],2)</f>
        <v>10</v>
      </c>
      <c r="V4165" s="6">
        <f>SUBTOTAL(103,Shipment_Data[[#This Row],[DATE]])</f>
        <v>1</v>
      </c>
      <c r="W41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166" spans="1:23" x14ac:dyDescent="0.25">
      <c r="A4166" s="1">
        <v>46085</v>
      </c>
      <c r="B4166" t="s">
        <v>5104</v>
      </c>
      <c r="D4166" t="s">
        <v>5106</v>
      </c>
      <c r="E4166">
        <v>1</v>
      </c>
      <c r="G4166">
        <v>141645</v>
      </c>
      <c r="H4166" s="7">
        <v>73082.41</v>
      </c>
      <c r="I4166" t="s">
        <v>20</v>
      </c>
      <c r="J4166" t="s">
        <v>267</v>
      </c>
      <c r="K4166" t="s">
        <v>268</v>
      </c>
      <c r="L4166" s="2">
        <v>0.58819444444444446</v>
      </c>
      <c r="M4166" s="2">
        <v>0.72222222222222221</v>
      </c>
      <c r="N4166" s="1">
        <v>46085</v>
      </c>
      <c r="O4166" t="s">
        <v>23</v>
      </c>
      <c r="S4166" t="s">
        <v>18994</v>
      </c>
      <c r="T41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0.13402777777810115</v>
      </c>
      <c r="U4166" s="5">
        <f>WEEKNUM(Shipment_Data[[#This Row],[DATE]],2)</f>
        <v>10</v>
      </c>
      <c r="V4166" s="6">
        <f>SUBTOTAL(103,Shipment_Data[[#This Row],[DATE]])</f>
        <v>1</v>
      </c>
      <c r="W41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167" spans="1:23" x14ac:dyDescent="0.25">
      <c r="A4167" s="1">
        <v>46085</v>
      </c>
      <c r="B4167" t="s">
        <v>2781</v>
      </c>
      <c r="D4167" t="s">
        <v>5107</v>
      </c>
      <c r="E4167">
        <v>5</v>
      </c>
      <c r="G4167">
        <v>141432</v>
      </c>
      <c r="H4167" s="7">
        <v>552512.52</v>
      </c>
      <c r="I4167" t="s">
        <v>20</v>
      </c>
      <c r="J4167" t="s">
        <v>267</v>
      </c>
      <c r="K4167" t="s">
        <v>268</v>
      </c>
      <c r="L4167" s="2">
        <v>0.58819444444444446</v>
      </c>
      <c r="M4167" s="2">
        <v>0.63888888888888884</v>
      </c>
      <c r="N4167" s="1">
        <v>46085</v>
      </c>
      <c r="O4167" t="s">
        <v>23</v>
      </c>
      <c r="S4167" t="s">
        <v>18994</v>
      </c>
      <c r="T41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5.0694444449618459E-2</v>
      </c>
      <c r="U4167" s="5">
        <f>WEEKNUM(Shipment_Data[[#This Row],[DATE]],2)</f>
        <v>10</v>
      </c>
      <c r="V4167" s="6">
        <f>SUBTOTAL(103,Shipment_Data[[#This Row],[DATE]])</f>
        <v>1</v>
      </c>
      <c r="W41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168" spans="1:23" x14ac:dyDescent="0.25">
      <c r="A4168" s="1">
        <v>46085</v>
      </c>
      <c r="B4168" t="s">
        <v>2685</v>
      </c>
      <c r="D4168" t="s">
        <v>5108</v>
      </c>
      <c r="E4168">
        <v>2</v>
      </c>
      <c r="G4168">
        <v>141638</v>
      </c>
      <c r="H4168" s="7">
        <v>981761.06</v>
      </c>
      <c r="I4168" t="s">
        <v>20</v>
      </c>
      <c r="J4168" t="s">
        <v>267</v>
      </c>
      <c r="K4168" t="s">
        <v>268</v>
      </c>
      <c r="L4168" s="2">
        <v>0.58819444444444446</v>
      </c>
      <c r="M4168" s="2">
        <v>0.62777777777777777</v>
      </c>
      <c r="N4168" s="1">
        <v>46085</v>
      </c>
      <c r="O4168" t="s">
        <v>23</v>
      </c>
      <c r="S4168" t="s">
        <v>18994</v>
      </c>
      <c r="T41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3.9583333338669036E-2</v>
      </c>
      <c r="U4168" s="5">
        <f>WEEKNUM(Shipment_Data[[#This Row],[DATE]],2)</f>
        <v>10</v>
      </c>
      <c r="V4168" s="6">
        <f>SUBTOTAL(103,Shipment_Data[[#This Row],[DATE]])</f>
        <v>1</v>
      </c>
      <c r="W41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169" spans="1:23" x14ac:dyDescent="0.25">
      <c r="A4169" s="1">
        <v>46085</v>
      </c>
      <c r="B4169" t="s">
        <v>522</v>
      </c>
      <c r="D4169" t="s">
        <v>5109</v>
      </c>
      <c r="E4169">
        <v>1</v>
      </c>
      <c r="G4169">
        <v>141465</v>
      </c>
      <c r="H4169" s="7">
        <v>31900</v>
      </c>
      <c r="I4169" t="s">
        <v>20</v>
      </c>
      <c r="J4169" t="s">
        <v>267</v>
      </c>
      <c r="K4169" t="s">
        <v>268</v>
      </c>
      <c r="L4169" s="2">
        <v>0.58819444444444446</v>
      </c>
      <c r="M4169" s="2"/>
      <c r="N4169" s="1">
        <v>46085</v>
      </c>
      <c r="O4169" t="s">
        <v>23</v>
      </c>
      <c r="S4169" t="s">
        <v>18994</v>
      </c>
      <c r="T4169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4169" s="5">
        <f>WEEKNUM(Shipment_Data[[#This Row],[DATE]],2)</f>
        <v>10</v>
      </c>
      <c r="V4169" s="6">
        <f>SUBTOTAL(103,Shipment_Data[[#This Row],[DATE]])</f>
        <v>1</v>
      </c>
      <c r="W41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170" spans="1:23" x14ac:dyDescent="0.25">
      <c r="A4170" s="1">
        <v>46085</v>
      </c>
      <c r="B4170" t="s">
        <v>5110</v>
      </c>
      <c r="D4170" t="s">
        <v>5111</v>
      </c>
      <c r="E4170">
        <v>4</v>
      </c>
      <c r="G4170">
        <v>141663</v>
      </c>
      <c r="H4170" s="7">
        <v>658084.14</v>
      </c>
      <c r="I4170" t="s">
        <v>20</v>
      </c>
      <c r="J4170" t="s">
        <v>26</v>
      </c>
      <c r="K4170" t="s">
        <v>27</v>
      </c>
      <c r="L4170" s="2">
        <v>0.60416666666666663</v>
      </c>
      <c r="M4170" s="2">
        <v>0.8</v>
      </c>
      <c r="N4170" s="1">
        <v>46085</v>
      </c>
      <c r="O4170" t="s">
        <v>23</v>
      </c>
      <c r="S4170" t="s">
        <v>18994</v>
      </c>
      <c r="T41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0.19583333333866904</v>
      </c>
      <c r="U4170" s="5">
        <f>WEEKNUM(Shipment_Data[[#This Row],[DATE]],2)</f>
        <v>10</v>
      </c>
      <c r="V4170" s="6">
        <f>SUBTOTAL(103,Shipment_Data[[#This Row],[DATE]])</f>
        <v>1</v>
      </c>
      <c r="W41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171" spans="1:23" x14ac:dyDescent="0.25">
      <c r="A4171" s="1">
        <v>46085</v>
      </c>
      <c r="B4171" t="s">
        <v>5112</v>
      </c>
      <c r="D4171" t="s">
        <v>5113</v>
      </c>
      <c r="E4171">
        <v>2</v>
      </c>
      <c r="G4171">
        <v>141592</v>
      </c>
      <c r="H4171" s="7">
        <v>323797.92</v>
      </c>
      <c r="I4171" t="s">
        <v>20</v>
      </c>
      <c r="J4171" t="s">
        <v>391</v>
      </c>
      <c r="K4171" t="s">
        <v>392</v>
      </c>
      <c r="L4171" s="2">
        <v>0.60763888888888884</v>
      </c>
      <c r="M4171" s="2">
        <v>0.73472222222222228</v>
      </c>
      <c r="N4171" s="1">
        <v>46085</v>
      </c>
      <c r="O4171" t="s">
        <v>23</v>
      </c>
      <c r="S4171" t="s">
        <v>18994</v>
      </c>
      <c r="T417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0.12708333333284827</v>
      </c>
      <c r="U4171" s="5">
        <f>WEEKNUM(Shipment_Data[[#This Row],[DATE]],2)</f>
        <v>10</v>
      </c>
      <c r="V4171" s="6">
        <f>SUBTOTAL(103,Shipment_Data[[#This Row],[DATE]])</f>
        <v>1</v>
      </c>
      <c r="W41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172" spans="1:23" x14ac:dyDescent="0.25">
      <c r="A4172" s="1">
        <v>46085</v>
      </c>
      <c r="B4172" t="s">
        <v>5114</v>
      </c>
      <c r="D4172" t="s">
        <v>5115</v>
      </c>
      <c r="E4172">
        <v>1</v>
      </c>
      <c r="G4172">
        <v>141544</v>
      </c>
      <c r="H4172" s="7">
        <v>279904.45</v>
      </c>
      <c r="I4172" t="s">
        <v>20</v>
      </c>
      <c r="J4172" t="s">
        <v>391</v>
      </c>
      <c r="K4172" t="s">
        <v>392</v>
      </c>
      <c r="L4172" s="2">
        <v>0.60763888888888884</v>
      </c>
      <c r="M4172" s="2">
        <v>0.66666666666666663</v>
      </c>
      <c r="N4172" s="1">
        <v>46085</v>
      </c>
      <c r="O4172" t="s">
        <v>23</v>
      </c>
      <c r="S4172" t="s">
        <v>18994</v>
      </c>
      <c r="T41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5.9027777773735579E-2</v>
      </c>
      <c r="U4172" s="5">
        <f>WEEKNUM(Shipment_Data[[#This Row],[DATE]],2)</f>
        <v>10</v>
      </c>
      <c r="V4172" s="6">
        <f>SUBTOTAL(103,Shipment_Data[[#This Row],[DATE]])</f>
        <v>1</v>
      </c>
      <c r="W41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173" spans="1:23" x14ac:dyDescent="0.25">
      <c r="A4173" s="1">
        <v>46085</v>
      </c>
      <c r="B4173" t="s">
        <v>5114</v>
      </c>
      <c r="D4173" t="s">
        <v>5116</v>
      </c>
      <c r="E4173">
        <v>1</v>
      </c>
      <c r="G4173">
        <v>141666</v>
      </c>
      <c r="H4173" s="7">
        <v>110000</v>
      </c>
      <c r="I4173" t="s">
        <v>20</v>
      </c>
      <c r="J4173" t="s">
        <v>391</v>
      </c>
      <c r="K4173" t="s">
        <v>392</v>
      </c>
      <c r="L4173" s="2">
        <v>0.60763888888888884</v>
      </c>
      <c r="M4173" s="2">
        <v>0.66666666666666663</v>
      </c>
      <c r="N4173" s="1">
        <v>46085</v>
      </c>
      <c r="O4173" t="s">
        <v>23</v>
      </c>
      <c r="S4173" t="s">
        <v>18994</v>
      </c>
      <c r="T41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5.9027777773735579E-2</v>
      </c>
      <c r="U4173" s="5">
        <f>WEEKNUM(Shipment_Data[[#This Row],[DATE]],2)</f>
        <v>10</v>
      </c>
      <c r="V4173" s="6">
        <f>SUBTOTAL(103,Shipment_Data[[#This Row],[DATE]])</f>
        <v>1</v>
      </c>
      <c r="W41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174" spans="1:23" x14ac:dyDescent="0.25">
      <c r="A4174" s="1">
        <v>46085</v>
      </c>
      <c r="B4174" t="s">
        <v>5117</v>
      </c>
      <c r="D4174" t="s">
        <v>5118</v>
      </c>
      <c r="E4174">
        <v>1</v>
      </c>
      <c r="G4174">
        <v>141606</v>
      </c>
      <c r="H4174" s="7">
        <v>2915</v>
      </c>
      <c r="I4174" t="s">
        <v>20</v>
      </c>
      <c r="J4174" t="s">
        <v>105</v>
      </c>
      <c r="K4174" t="s">
        <v>106</v>
      </c>
      <c r="L4174" s="2">
        <v>0.60416666666666663</v>
      </c>
      <c r="M4174" s="2">
        <v>0.6791666666666667</v>
      </c>
      <c r="N4174" s="1">
        <v>46085</v>
      </c>
      <c r="O4174" t="s">
        <v>23</v>
      </c>
      <c r="S4174" t="s">
        <v>18994</v>
      </c>
      <c r="T41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7.5000000004365575E-2</v>
      </c>
      <c r="U4174" s="5">
        <f>WEEKNUM(Shipment_Data[[#This Row],[DATE]],2)</f>
        <v>10</v>
      </c>
      <c r="V4174" s="6">
        <f>SUBTOTAL(103,Shipment_Data[[#This Row],[DATE]])</f>
        <v>1</v>
      </c>
      <c r="W41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175" spans="1:23" x14ac:dyDescent="0.25">
      <c r="A4175" s="1">
        <v>46085</v>
      </c>
      <c r="B4175" t="s">
        <v>822</v>
      </c>
      <c r="D4175" t="s">
        <v>5119</v>
      </c>
      <c r="E4175">
        <v>1</v>
      </c>
      <c r="G4175">
        <v>141555</v>
      </c>
      <c r="H4175" s="7">
        <v>5940</v>
      </c>
      <c r="I4175" t="s">
        <v>20</v>
      </c>
      <c r="J4175" t="s">
        <v>105</v>
      </c>
      <c r="K4175" t="s">
        <v>106</v>
      </c>
      <c r="L4175" s="2">
        <v>0.60416666666666663</v>
      </c>
      <c r="M4175" s="2">
        <v>0.71666666666666667</v>
      </c>
      <c r="N4175" s="1">
        <v>46085</v>
      </c>
      <c r="O4175" t="s">
        <v>23</v>
      </c>
      <c r="S4175" t="s">
        <v>18994</v>
      </c>
      <c r="T41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0.11250000000291038</v>
      </c>
      <c r="U4175" s="5">
        <f>WEEKNUM(Shipment_Data[[#This Row],[DATE]],2)</f>
        <v>10</v>
      </c>
      <c r="V4175" s="6">
        <f>SUBTOTAL(103,Shipment_Data[[#This Row],[DATE]])</f>
        <v>1</v>
      </c>
      <c r="W41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176" spans="1:23" x14ac:dyDescent="0.25">
      <c r="A4176" s="1">
        <v>46085</v>
      </c>
      <c r="B4176" t="s">
        <v>822</v>
      </c>
      <c r="D4176" t="s">
        <v>5120</v>
      </c>
      <c r="E4176">
        <v>1</v>
      </c>
      <c r="G4176">
        <v>141538</v>
      </c>
      <c r="H4176" s="7">
        <v>28842.83</v>
      </c>
      <c r="I4176" t="s">
        <v>20</v>
      </c>
      <c r="J4176" t="s">
        <v>105</v>
      </c>
      <c r="K4176" t="s">
        <v>106</v>
      </c>
      <c r="L4176" s="2">
        <v>0.60416666666666663</v>
      </c>
      <c r="M4176" s="2">
        <v>0.71666666666666667</v>
      </c>
      <c r="N4176" s="1">
        <v>46085</v>
      </c>
      <c r="O4176" t="s">
        <v>23</v>
      </c>
      <c r="S4176" t="s">
        <v>18994</v>
      </c>
      <c r="T417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0.11250000000291038</v>
      </c>
      <c r="U4176" s="5">
        <f>WEEKNUM(Shipment_Data[[#This Row],[DATE]],2)</f>
        <v>10</v>
      </c>
      <c r="V4176" s="6">
        <f>SUBTOTAL(103,Shipment_Data[[#This Row],[DATE]])</f>
        <v>1</v>
      </c>
      <c r="W41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177" spans="1:23" x14ac:dyDescent="0.25">
      <c r="A4177" s="1">
        <v>46085</v>
      </c>
      <c r="B4177" t="s">
        <v>1631</v>
      </c>
      <c r="D4177" t="s">
        <v>5121</v>
      </c>
      <c r="E4177">
        <v>2</v>
      </c>
      <c r="G4177">
        <v>141571</v>
      </c>
      <c r="H4177" s="7">
        <v>196050.26</v>
      </c>
      <c r="I4177" t="s">
        <v>20</v>
      </c>
      <c r="J4177" t="s">
        <v>105</v>
      </c>
      <c r="K4177" t="s">
        <v>106</v>
      </c>
      <c r="L4177" s="2">
        <v>0.60416666666666663</v>
      </c>
      <c r="M4177" s="2">
        <v>0.76875000000000004</v>
      </c>
      <c r="N4177" s="1">
        <v>46085</v>
      </c>
      <c r="O4177" t="s">
        <v>23</v>
      </c>
      <c r="S4177" t="s">
        <v>18994</v>
      </c>
      <c r="T417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0.16458333333866904</v>
      </c>
      <c r="U4177" s="5">
        <f>WEEKNUM(Shipment_Data[[#This Row],[DATE]],2)</f>
        <v>10</v>
      </c>
      <c r="V4177" s="6">
        <f>SUBTOTAL(103,Shipment_Data[[#This Row],[DATE]])</f>
        <v>1</v>
      </c>
      <c r="W41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178" spans="1:23" x14ac:dyDescent="0.25">
      <c r="A4178" s="1">
        <v>46085</v>
      </c>
      <c r="B4178" t="s">
        <v>166</v>
      </c>
      <c r="D4178" t="s">
        <v>5122</v>
      </c>
      <c r="E4178">
        <v>1</v>
      </c>
      <c r="G4178">
        <v>141532</v>
      </c>
      <c r="H4178" s="7">
        <v>169868.46</v>
      </c>
      <c r="I4178" t="s">
        <v>20</v>
      </c>
      <c r="J4178" t="s">
        <v>105</v>
      </c>
      <c r="K4178" t="s">
        <v>106</v>
      </c>
      <c r="L4178" s="2">
        <v>0.60416666666666663</v>
      </c>
      <c r="M4178" s="2">
        <v>0.72152777777777777</v>
      </c>
      <c r="N4178" s="1">
        <v>46085</v>
      </c>
      <c r="O4178" t="s">
        <v>23</v>
      </c>
      <c r="S4178" t="s">
        <v>18994</v>
      </c>
      <c r="T417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0.117361111115315</v>
      </c>
      <c r="U4178" s="5">
        <f>WEEKNUM(Shipment_Data[[#This Row],[DATE]],2)</f>
        <v>10</v>
      </c>
      <c r="V4178" s="6">
        <f>SUBTOTAL(103,Shipment_Data[[#This Row],[DATE]])</f>
        <v>1</v>
      </c>
      <c r="W41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179" spans="1:23" x14ac:dyDescent="0.25">
      <c r="A4179" s="1">
        <v>46085</v>
      </c>
      <c r="B4179" t="s">
        <v>1631</v>
      </c>
      <c r="D4179" t="s">
        <v>5123</v>
      </c>
      <c r="E4179">
        <v>1</v>
      </c>
      <c r="G4179">
        <v>141657</v>
      </c>
      <c r="H4179" s="7">
        <v>8325</v>
      </c>
      <c r="I4179" t="s">
        <v>20</v>
      </c>
      <c r="J4179" t="s">
        <v>105</v>
      </c>
      <c r="K4179" t="s">
        <v>106</v>
      </c>
      <c r="L4179" s="2">
        <v>0.60416666666666663</v>
      </c>
      <c r="M4179" s="2">
        <v>0.77013888888888893</v>
      </c>
      <c r="N4179" s="1">
        <v>46085</v>
      </c>
      <c r="O4179" t="s">
        <v>23</v>
      </c>
      <c r="S4179" t="s">
        <v>18994</v>
      </c>
      <c r="T417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0.16597222222480923</v>
      </c>
      <c r="U4179" s="5">
        <f>WEEKNUM(Shipment_Data[[#This Row],[DATE]],2)</f>
        <v>10</v>
      </c>
      <c r="V4179" s="6">
        <f>SUBTOTAL(103,Shipment_Data[[#This Row],[DATE]])</f>
        <v>1</v>
      </c>
      <c r="W41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180" spans="1:23" x14ac:dyDescent="0.25">
      <c r="A4180" s="1">
        <v>46085</v>
      </c>
      <c r="B4180" t="s">
        <v>605</v>
      </c>
      <c r="D4180" t="s">
        <v>5124</v>
      </c>
      <c r="E4180">
        <v>1</v>
      </c>
      <c r="G4180">
        <v>141699</v>
      </c>
      <c r="H4180" s="7">
        <v>14849.43</v>
      </c>
      <c r="I4180" t="s">
        <v>20</v>
      </c>
      <c r="J4180" t="s">
        <v>603</v>
      </c>
      <c r="K4180" t="s">
        <v>604</v>
      </c>
      <c r="L4180" s="2">
        <v>0.65625</v>
      </c>
      <c r="M4180" s="2">
        <v>0.67638888888888893</v>
      </c>
      <c r="N4180" s="1">
        <v>46085</v>
      </c>
      <c r="O4180" t="s">
        <v>23</v>
      </c>
      <c r="S4180" t="s">
        <v>18994</v>
      </c>
      <c r="T418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2.0138888889050577E-2</v>
      </c>
      <c r="U4180" s="5">
        <f>WEEKNUM(Shipment_Data[[#This Row],[DATE]],2)</f>
        <v>10</v>
      </c>
      <c r="V4180" s="6">
        <f>SUBTOTAL(103,Shipment_Data[[#This Row],[DATE]])</f>
        <v>1</v>
      </c>
      <c r="W41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181" spans="1:23" x14ac:dyDescent="0.25">
      <c r="A4181" s="1">
        <v>46085</v>
      </c>
      <c r="B4181" t="s">
        <v>5085</v>
      </c>
      <c r="D4181" t="s">
        <v>5125</v>
      </c>
      <c r="E4181">
        <v>1</v>
      </c>
      <c r="G4181">
        <v>141583</v>
      </c>
      <c r="H4181" s="7">
        <v>7920</v>
      </c>
      <c r="I4181" t="s">
        <v>20</v>
      </c>
      <c r="J4181" t="s">
        <v>603</v>
      </c>
      <c r="K4181" t="s">
        <v>604</v>
      </c>
      <c r="L4181" s="2">
        <v>0.65625</v>
      </c>
      <c r="M4181" s="2">
        <v>0.78541666666666665</v>
      </c>
      <c r="N4181" s="1">
        <v>46085</v>
      </c>
      <c r="O4181" t="s">
        <v>23</v>
      </c>
      <c r="S4181" t="s">
        <v>18994</v>
      </c>
      <c r="T418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0.12916666666569654</v>
      </c>
      <c r="U4181" s="5">
        <f>WEEKNUM(Shipment_Data[[#This Row],[DATE]],2)</f>
        <v>10</v>
      </c>
      <c r="V4181" s="6">
        <f>SUBTOTAL(103,Shipment_Data[[#This Row],[DATE]])</f>
        <v>1</v>
      </c>
      <c r="W41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182" spans="1:23" x14ac:dyDescent="0.25">
      <c r="A4182" s="1">
        <v>46085</v>
      </c>
      <c r="B4182" t="s">
        <v>115</v>
      </c>
      <c r="D4182" t="s">
        <v>5126</v>
      </c>
      <c r="E4182">
        <v>1</v>
      </c>
      <c r="G4182">
        <v>141701</v>
      </c>
      <c r="H4182" s="7">
        <v>46200</v>
      </c>
      <c r="I4182" t="s">
        <v>20</v>
      </c>
      <c r="J4182" t="s">
        <v>603</v>
      </c>
      <c r="K4182" t="s">
        <v>604</v>
      </c>
      <c r="L4182" s="2">
        <v>0.65625</v>
      </c>
      <c r="M4182" s="2">
        <v>0.7104166666666667</v>
      </c>
      <c r="N4182" s="1">
        <v>46085</v>
      </c>
      <c r="O4182" t="s">
        <v>23</v>
      </c>
      <c r="S4182" t="s">
        <v>18994</v>
      </c>
      <c r="T418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5.4166666668606922E-2</v>
      </c>
      <c r="U4182" s="5">
        <f>WEEKNUM(Shipment_Data[[#This Row],[DATE]],2)</f>
        <v>10</v>
      </c>
      <c r="V4182" s="6">
        <f>SUBTOTAL(103,Shipment_Data[[#This Row],[DATE]])</f>
        <v>1</v>
      </c>
      <c r="W41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183" spans="1:23" x14ac:dyDescent="0.25">
      <c r="A4183" s="1">
        <v>46085</v>
      </c>
      <c r="B4183" t="s">
        <v>1948</v>
      </c>
      <c r="D4183" t="s">
        <v>5127</v>
      </c>
      <c r="E4183">
        <v>8</v>
      </c>
      <c r="G4183">
        <v>141540</v>
      </c>
      <c r="H4183" s="7">
        <v>2195029.6</v>
      </c>
      <c r="I4183" t="s">
        <v>20</v>
      </c>
      <c r="J4183" t="s">
        <v>97</v>
      </c>
      <c r="K4183" t="s">
        <v>98</v>
      </c>
      <c r="L4183" s="2">
        <v>0.65972222222222221</v>
      </c>
      <c r="M4183" s="2">
        <v>0.77152777777777781</v>
      </c>
      <c r="N4183" s="1">
        <v>46085</v>
      </c>
      <c r="O4183" t="s">
        <v>23</v>
      </c>
      <c r="S4183" t="s">
        <v>18994</v>
      </c>
      <c r="T418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0.11180555555620231</v>
      </c>
      <c r="U4183" s="5">
        <f>WEEKNUM(Shipment_Data[[#This Row],[DATE]],2)</f>
        <v>10</v>
      </c>
      <c r="V4183" s="6">
        <f>SUBTOTAL(103,Shipment_Data[[#This Row],[DATE]])</f>
        <v>1</v>
      </c>
      <c r="W41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184" spans="1:23" x14ac:dyDescent="0.25">
      <c r="A4184" s="1">
        <v>46085</v>
      </c>
      <c r="B4184" t="s">
        <v>5128</v>
      </c>
      <c r="D4184" t="s">
        <v>5129</v>
      </c>
      <c r="E4184">
        <v>2</v>
      </c>
      <c r="G4184">
        <v>141651</v>
      </c>
      <c r="H4184" s="7">
        <v>467820</v>
      </c>
      <c r="I4184" t="s">
        <v>20</v>
      </c>
      <c r="J4184" t="s">
        <v>97</v>
      </c>
      <c r="K4184" t="s">
        <v>98</v>
      </c>
      <c r="L4184" s="2">
        <v>0.65972222222222221</v>
      </c>
      <c r="M4184" s="2">
        <v>0.66319444444444442</v>
      </c>
      <c r="N4184" s="1">
        <v>46085</v>
      </c>
      <c r="O4184" t="s">
        <v>23</v>
      </c>
      <c r="S4184" t="s">
        <v>18994</v>
      </c>
      <c r="T418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3.4722222262644209E-3</v>
      </c>
      <c r="U4184" s="5">
        <f>WEEKNUM(Shipment_Data[[#This Row],[DATE]],2)</f>
        <v>10</v>
      </c>
      <c r="V4184" s="6">
        <f>SUBTOTAL(103,Shipment_Data[[#This Row],[DATE]])</f>
        <v>1</v>
      </c>
      <c r="W41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185" spans="1:23" x14ac:dyDescent="0.25">
      <c r="A4185" s="1">
        <v>46085</v>
      </c>
      <c r="B4185" t="s">
        <v>3022</v>
      </c>
      <c r="D4185" t="s">
        <v>5130</v>
      </c>
      <c r="E4185">
        <v>1</v>
      </c>
      <c r="G4185">
        <v>141649</v>
      </c>
      <c r="H4185" s="7">
        <v>196485.25</v>
      </c>
      <c r="I4185" t="s">
        <v>20</v>
      </c>
      <c r="J4185" t="s">
        <v>97</v>
      </c>
      <c r="K4185" t="s">
        <v>98</v>
      </c>
      <c r="L4185" s="2">
        <v>0.65972222222222221</v>
      </c>
      <c r="M4185" s="2">
        <v>0.68055555555555558</v>
      </c>
      <c r="N4185" s="1">
        <v>46085</v>
      </c>
      <c r="O4185" t="s">
        <v>23</v>
      </c>
      <c r="S4185" t="s">
        <v>18994</v>
      </c>
      <c r="T418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2.0833333335758653E-2</v>
      </c>
      <c r="U4185" s="5">
        <f>WEEKNUM(Shipment_Data[[#This Row],[DATE]],2)</f>
        <v>10</v>
      </c>
      <c r="V4185" s="6">
        <f>SUBTOTAL(103,Shipment_Data[[#This Row],[DATE]])</f>
        <v>1</v>
      </c>
      <c r="W41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186" spans="1:23" x14ac:dyDescent="0.25">
      <c r="A4186" s="1">
        <v>46085</v>
      </c>
      <c r="B4186" t="s">
        <v>5131</v>
      </c>
      <c r="D4186" t="s">
        <v>5132</v>
      </c>
      <c r="E4186">
        <v>7</v>
      </c>
      <c r="G4186">
        <v>141697</v>
      </c>
      <c r="H4186" s="7">
        <v>1383489.38</v>
      </c>
      <c r="I4186" t="s">
        <v>20</v>
      </c>
      <c r="J4186" t="s">
        <v>105</v>
      </c>
      <c r="K4186" t="s">
        <v>106</v>
      </c>
      <c r="L4186" s="2">
        <v>0.67013888888888884</v>
      </c>
      <c r="M4186" s="2">
        <v>0.64930555555555558</v>
      </c>
      <c r="N4186" s="1">
        <v>46085</v>
      </c>
      <c r="O4186" t="s">
        <v>23</v>
      </c>
      <c r="S4186" t="s">
        <v>18994</v>
      </c>
      <c r="T418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-2.0833333335758653E-2</v>
      </c>
      <c r="U4186" s="5">
        <f>WEEKNUM(Shipment_Data[[#This Row],[DATE]],2)</f>
        <v>10</v>
      </c>
      <c r="V4186" s="6">
        <f>SUBTOTAL(103,Shipment_Data[[#This Row],[DATE]])</f>
        <v>1</v>
      </c>
      <c r="W41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187" spans="1:23" x14ac:dyDescent="0.25">
      <c r="A4187" s="1">
        <v>46085</v>
      </c>
      <c r="B4187" t="s">
        <v>5131</v>
      </c>
      <c r="D4187" t="s">
        <v>5133</v>
      </c>
      <c r="E4187">
        <v>1</v>
      </c>
      <c r="G4187">
        <v>141718</v>
      </c>
      <c r="H4187" s="7">
        <v>113570.55</v>
      </c>
      <c r="I4187" t="s">
        <v>20</v>
      </c>
      <c r="J4187" t="s">
        <v>105</v>
      </c>
      <c r="K4187" t="s">
        <v>106</v>
      </c>
      <c r="L4187" s="2">
        <v>0.67013888888888884</v>
      </c>
      <c r="M4187" s="2">
        <v>0.64930555555555558</v>
      </c>
      <c r="N4187" s="1">
        <v>46085</v>
      </c>
      <c r="O4187" t="s">
        <v>23</v>
      </c>
      <c r="S4187" t="s">
        <v>18994</v>
      </c>
      <c r="T418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-2.0833333335758653E-2</v>
      </c>
      <c r="U4187" s="5">
        <f>WEEKNUM(Shipment_Data[[#This Row],[DATE]],2)</f>
        <v>10</v>
      </c>
      <c r="V4187" s="6">
        <f>SUBTOTAL(103,Shipment_Data[[#This Row],[DATE]])</f>
        <v>1</v>
      </c>
      <c r="W41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188" spans="1:23" x14ac:dyDescent="0.25">
      <c r="A4188" s="1">
        <v>46085</v>
      </c>
      <c r="B4188" t="s">
        <v>3750</v>
      </c>
      <c r="D4188" t="s">
        <v>5134</v>
      </c>
      <c r="E4188">
        <v>2</v>
      </c>
      <c r="G4188">
        <v>141654</v>
      </c>
      <c r="H4188" s="7">
        <v>99904.09</v>
      </c>
      <c r="I4188" t="s">
        <v>20</v>
      </c>
      <c r="J4188" t="s">
        <v>247</v>
      </c>
      <c r="K4188" t="s">
        <v>248</v>
      </c>
      <c r="L4188" s="2">
        <v>0.63194444444444442</v>
      </c>
      <c r="M4188" s="2">
        <v>0.65694444444444444</v>
      </c>
      <c r="N4188" s="1">
        <v>46085</v>
      </c>
      <c r="O4188" t="s">
        <v>23</v>
      </c>
      <c r="S4188" t="s">
        <v>18994</v>
      </c>
      <c r="T41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2.5000000001455192E-2</v>
      </c>
      <c r="U4188" s="5">
        <f>WEEKNUM(Shipment_Data[[#This Row],[DATE]],2)</f>
        <v>10</v>
      </c>
      <c r="V4188" s="6">
        <f>SUBTOTAL(103,Shipment_Data[[#This Row],[DATE]])</f>
        <v>1</v>
      </c>
      <c r="W41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189" spans="1:23" x14ac:dyDescent="0.25">
      <c r="A4189" s="1">
        <v>46085</v>
      </c>
      <c r="B4189" t="s">
        <v>5135</v>
      </c>
      <c r="D4189" t="s">
        <v>5136</v>
      </c>
      <c r="G4189">
        <v>141680</v>
      </c>
      <c r="H4189" s="7">
        <v>36424.26</v>
      </c>
      <c r="I4189" t="s">
        <v>20</v>
      </c>
      <c r="J4189" t="s">
        <v>247</v>
      </c>
      <c r="K4189" t="s">
        <v>248</v>
      </c>
      <c r="L4189" s="2">
        <v>0.63194444444444442</v>
      </c>
      <c r="M4189" s="2">
        <v>0.66666666666666663</v>
      </c>
      <c r="N4189" s="1">
        <v>46085</v>
      </c>
      <c r="O4189" t="s">
        <v>23</v>
      </c>
      <c r="S4189" t="s">
        <v>18994</v>
      </c>
      <c r="T41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3.4722222218988463E-2</v>
      </c>
      <c r="U4189" s="5">
        <f>WEEKNUM(Shipment_Data[[#This Row],[DATE]],2)</f>
        <v>10</v>
      </c>
      <c r="V4189" s="6">
        <f>SUBTOTAL(103,Shipment_Data[[#This Row],[DATE]])</f>
        <v>1</v>
      </c>
      <c r="W41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190" spans="1:23" x14ac:dyDescent="0.25">
      <c r="A4190" s="1">
        <v>46085</v>
      </c>
      <c r="B4190" t="s">
        <v>5135</v>
      </c>
      <c r="D4190" t="s">
        <v>5137</v>
      </c>
      <c r="E4190">
        <v>1</v>
      </c>
      <c r="G4190">
        <v>141681</v>
      </c>
      <c r="H4190" s="7">
        <v>117479.4</v>
      </c>
      <c r="I4190" t="s">
        <v>20</v>
      </c>
      <c r="J4190" t="s">
        <v>247</v>
      </c>
      <c r="K4190" t="s">
        <v>248</v>
      </c>
      <c r="L4190" s="2">
        <v>0.63194444444444442</v>
      </c>
      <c r="M4190" s="2">
        <v>0.66527777777777775</v>
      </c>
      <c r="N4190" s="1">
        <v>46085</v>
      </c>
      <c r="O4190" t="s">
        <v>23</v>
      </c>
      <c r="S4190" t="s">
        <v>18994</v>
      </c>
      <c r="T419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3.3333333332848269E-2</v>
      </c>
      <c r="U4190" s="5">
        <f>WEEKNUM(Shipment_Data[[#This Row],[DATE]],2)</f>
        <v>10</v>
      </c>
      <c r="V4190" s="6">
        <f>SUBTOTAL(103,Shipment_Data[[#This Row],[DATE]])</f>
        <v>1</v>
      </c>
      <c r="W41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191" spans="1:23" x14ac:dyDescent="0.25">
      <c r="A4191" s="1">
        <v>46085</v>
      </c>
      <c r="B4191" t="s">
        <v>5135</v>
      </c>
      <c r="D4191" t="s">
        <v>5138</v>
      </c>
      <c r="E4191">
        <v>1</v>
      </c>
      <c r="G4191">
        <v>141690</v>
      </c>
      <c r="H4191" s="7">
        <v>17827.080000000002</v>
      </c>
      <c r="I4191" t="s">
        <v>20</v>
      </c>
      <c r="J4191" t="s">
        <v>247</v>
      </c>
      <c r="K4191" t="s">
        <v>248</v>
      </c>
      <c r="L4191" s="2">
        <v>0.63194444444444442</v>
      </c>
      <c r="M4191" s="2">
        <v>0.66666666666666663</v>
      </c>
      <c r="N4191" s="1">
        <v>46085</v>
      </c>
      <c r="O4191" t="s">
        <v>23</v>
      </c>
      <c r="S4191" t="s">
        <v>18994</v>
      </c>
      <c r="T419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3.4722222218988463E-2</v>
      </c>
      <c r="U4191" s="5">
        <f>WEEKNUM(Shipment_Data[[#This Row],[DATE]],2)</f>
        <v>10</v>
      </c>
      <c r="V4191" s="6">
        <f>SUBTOTAL(103,Shipment_Data[[#This Row],[DATE]])</f>
        <v>1</v>
      </c>
      <c r="W41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192" spans="1:23" x14ac:dyDescent="0.25">
      <c r="A4192" s="1">
        <v>46085</v>
      </c>
      <c r="B4192" t="s">
        <v>4465</v>
      </c>
      <c r="D4192" t="s">
        <v>5139</v>
      </c>
      <c r="E4192">
        <v>1</v>
      </c>
      <c r="G4192">
        <v>141639</v>
      </c>
      <c r="H4192" s="7">
        <v>114806.44</v>
      </c>
      <c r="I4192" t="s">
        <v>20</v>
      </c>
      <c r="J4192" t="s">
        <v>391</v>
      </c>
      <c r="K4192" t="s">
        <v>392</v>
      </c>
      <c r="L4192" s="2">
        <v>0.60763888888888884</v>
      </c>
      <c r="M4192" s="2">
        <v>0.64583333333333337</v>
      </c>
      <c r="N4192" s="1">
        <v>46085</v>
      </c>
      <c r="O4192" t="s">
        <v>23</v>
      </c>
      <c r="S4192" t="s">
        <v>18994</v>
      </c>
      <c r="T419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3.8194444445252884E-2</v>
      </c>
      <c r="U4192" s="5">
        <f>WEEKNUM(Shipment_Data[[#This Row],[DATE]],2)</f>
        <v>10</v>
      </c>
      <c r="V4192" s="6">
        <f>SUBTOTAL(103,Shipment_Data[[#This Row],[DATE]])</f>
        <v>1</v>
      </c>
      <c r="W41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193" spans="1:23" x14ac:dyDescent="0.25">
      <c r="A4193" s="1">
        <v>46085</v>
      </c>
      <c r="B4193" t="s">
        <v>4465</v>
      </c>
      <c r="D4193" t="s">
        <v>5140</v>
      </c>
      <c r="E4193">
        <v>1</v>
      </c>
      <c r="G4193">
        <v>141549</v>
      </c>
      <c r="H4193" s="7">
        <v>91772.2</v>
      </c>
      <c r="I4193" t="s">
        <v>20</v>
      </c>
      <c r="J4193" t="s">
        <v>391</v>
      </c>
      <c r="K4193" t="s">
        <v>392</v>
      </c>
      <c r="L4193" s="2">
        <v>0.60763888888888884</v>
      </c>
      <c r="M4193" s="2">
        <v>0.83333333333333337</v>
      </c>
      <c r="N4193" s="1">
        <v>46085</v>
      </c>
      <c r="O4193" t="s">
        <v>23</v>
      </c>
      <c r="S4193" t="s">
        <v>18994</v>
      </c>
      <c r="T41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0.22569444444525288</v>
      </c>
      <c r="U4193" s="5">
        <f>WEEKNUM(Shipment_Data[[#This Row],[DATE]],2)</f>
        <v>10</v>
      </c>
      <c r="V4193" s="6">
        <f>SUBTOTAL(103,Shipment_Data[[#This Row],[DATE]])</f>
        <v>1</v>
      </c>
      <c r="W41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194" spans="1:23" x14ac:dyDescent="0.25">
      <c r="A4194" s="1">
        <v>46085</v>
      </c>
      <c r="B4194" t="s">
        <v>4465</v>
      </c>
      <c r="D4194" t="s">
        <v>5141</v>
      </c>
      <c r="E4194">
        <v>2</v>
      </c>
      <c r="G4194">
        <v>141637</v>
      </c>
      <c r="H4194" s="7">
        <v>938808.47</v>
      </c>
      <c r="I4194" t="s">
        <v>20</v>
      </c>
      <c r="J4194" t="s">
        <v>391</v>
      </c>
      <c r="K4194" t="s">
        <v>392</v>
      </c>
      <c r="L4194" s="2">
        <v>0.60763888888888884</v>
      </c>
      <c r="M4194" s="2">
        <v>0.64583333333333337</v>
      </c>
      <c r="N4194" s="1">
        <v>46085</v>
      </c>
      <c r="O4194" t="s">
        <v>23</v>
      </c>
      <c r="S4194" t="s">
        <v>18994</v>
      </c>
      <c r="T41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3.8194444445252884E-2</v>
      </c>
      <c r="U4194" s="5">
        <f>WEEKNUM(Shipment_Data[[#This Row],[DATE]],2)</f>
        <v>10</v>
      </c>
      <c r="V4194" s="6">
        <f>SUBTOTAL(103,Shipment_Data[[#This Row],[DATE]])</f>
        <v>1</v>
      </c>
      <c r="W41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195" spans="1:23" x14ac:dyDescent="0.25">
      <c r="A4195" s="1">
        <v>46085</v>
      </c>
      <c r="B4195" t="s">
        <v>5142</v>
      </c>
      <c r="D4195" t="s">
        <v>5143</v>
      </c>
      <c r="E4195">
        <v>4</v>
      </c>
      <c r="G4195">
        <v>141609</v>
      </c>
      <c r="H4195" s="7">
        <v>1424037.95</v>
      </c>
      <c r="I4195" t="s">
        <v>20</v>
      </c>
      <c r="J4195" t="s">
        <v>97</v>
      </c>
      <c r="K4195" t="s">
        <v>98</v>
      </c>
      <c r="L4195" s="2">
        <v>0.65972222222222221</v>
      </c>
      <c r="M4195" s="2">
        <v>0.7055555555555556</v>
      </c>
      <c r="N4195" s="1">
        <v>46085</v>
      </c>
      <c r="O4195" t="s">
        <v>23</v>
      </c>
      <c r="S4195" t="s">
        <v>18994</v>
      </c>
      <c r="T419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4.5833333337213844E-2</v>
      </c>
      <c r="U4195" s="5">
        <f>WEEKNUM(Shipment_Data[[#This Row],[DATE]],2)</f>
        <v>10</v>
      </c>
      <c r="V4195" s="6">
        <f>SUBTOTAL(103,Shipment_Data[[#This Row],[DATE]])</f>
        <v>1</v>
      </c>
      <c r="W41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196" spans="1:23" x14ac:dyDescent="0.25">
      <c r="A4196" s="1">
        <v>46085</v>
      </c>
      <c r="B4196" t="s">
        <v>5144</v>
      </c>
      <c r="D4196" t="s">
        <v>5145</v>
      </c>
      <c r="E4196">
        <v>1</v>
      </c>
      <c r="G4196">
        <v>141716</v>
      </c>
      <c r="H4196" s="7">
        <v>37400</v>
      </c>
      <c r="I4196" t="s">
        <v>20</v>
      </c>
      <c r="J4196" t="s">
        <v>170</v>
      </c>
      <c r="K4196" t="s">
        <v>171</v>
      </c>
      <c r="L4196" s="2">
        <v>0.625</v>
      </c>
      <c r="M4196" s="2">
        <v>0.76944444444444449</v>
      </c>
      <c r="N4196" s="1">
        <v>46085</v>
      </c>
      <c r="O4196" t="s">
        <v>23</v>
      </c>
      <c r="S4196" t="s">
        <v>18994</v>
      </c>
      <c r="T419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0.1444444444423425</v>
      </c>
      <c r="U4196" s="5">
        <f>WEEKNUM(Shipment_Data[[#This Row],[DATE]],2)</f>
        <v>10</v>
      </c>
      <c r="V4196" s="6">
        <f>SUBTOTAL(103,Shipment_Data[[#This Row],[DATE]])</f>
        <v>1</v>
      </c>
      <c r="W41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197" spans="1:23" x14ac:dyDescent="0.25">
      <c r="A4197" s="1">
        <v>46085</v>
      </c>
      <c r="B4197" t="s">
        <v>5144</v>
      </c>
      <c r="D4197" t="s">
        <v>5146</v>
      </c>
      <c r="E4197">
        <v>2</v>
      </c>
      <c r="G4197">
        <v>141625</v>
      </c>
      <c r="H4197" s="7">
        <v>184915.92</v>
      </c>
      <c r="I4197" t="s">
        <v>20</v>
      </c>
      <c r="J4197" t="s">
        <v>170</v>
      </c>
      <c r="K4197" t="s">
        <v>171</v>
      </c>
      <c r="L4197" s="2">
        <v>0.625</v>
      </c>
      <c r="M4197" s="2">
        <v>0.76944444444444449</v>
      </c>
      <c r="N4197" s="1">
        <v>46085</v>
      </c>
      <c r="O4197" t="s">
        <v>23</v>
      </c>
      <c r="S4197" t="s">
        <v>18994</v>
      </c>
      <c r="T419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0.1444444444423425</v>
      </c>
      <c r="U4197" s="5">
        <f>WEEKNUM(Shipment_Data[[#This Row],[DATE]],2)</f>
        <v>10</v>
      </c>
      <c r="V4197" s="6">
        <f>SUBTOTAL(103,Shipment_Data[[#This Row],[DATE]])</f>
        <v>1</v>
      </c>
      <c r="W41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198" spans="1:23" x14ac:dyDescent="0.25">
      <c r="A4198" s="1">
        <v>46085</v>
      </c>
      <c r="B4198" t="s">
        <v>5147</v>
      </c>
      <c r="D4198" t="s">
        <v>5148</v>
      </c>
      <c r="E4198">
        <v>1</v>
      </c>
      <c r="G4198">
        <v>141667</v>
      </c>
      <c r="H4198" s="7">
        <v>46065.25</v>
      </c>
      <c r="I4198" t="s">
        <v>20</v>
      </c>
      <c r="J4198" t="s">
        <v>170</v>
      </c>
      <c r="K4198" t="s">
        <v>171</v>
      </c>
      <c r="L4198" s="2">
        <v>0.625</v>
      </c>
      <c r="M4198" s="2">
        <v>0.77777777777777779</v>
      </c>
      <c r="N4198" s="1">
        <v>46085</v>
      </c>
      <c r="O4198" t="s">
        <v>23</v>
      </c>
      <c r="S4198" t="s">
        <v>18994</v>
      </c>
      <c r="T419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0.15277777778101154</v>
      </c>
      <c r="U4198" s="5">
        <f>WEEKNUM(Shipment_Data[[#This Row],[DATE]],2)</f>
        <v>10</v>
      </c>
      <c r="V4198" s="6">
        <f>SUBTOTAL(103,Shipment_Data[[#This Row],[DATE]])</f>
        <v>1</v>
      </c>
      <c r="W41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199" spans="1:23" x14ac:dyDescent="0.25">
      <c r="A4199" s="1">
        <v>46085</v>
      </c>
      <c r="B4199" t="s">
        <v>4031</v>
      </c>
      <c r="D4199" t="s">
        <v>5149</v>
      </c>
      <c r="E4199">
        <v>3</v>
      </c>
      <c r="G4199">
        <v>141633</v>
      </c>
      <c r="H4199" s="7">
        <v>473090.55</v>
      </c>
      <c r="I4199" t="s">
        <v>20</v>
      </c>
      <c r="J4199" t="s">
        <v>170</v>
      </c>
      <c r="K4199" t="s">
        <v>171</v>
      </c>
      <c r="L4199" s="2">
        <v>0.625</v>
      </c>
      <c r="M4199" s="2">
        <v>0.67777777777777781</v>
      </c>
      <c r="N4199" s="1">
        <v>46085</v>
      </c>
      <c r="O4199" t="s">
        <v>23</v>
      </c>
      <c r="S4199" t="s">
        <v>18994</v>
      </c>
      <c r="T419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5.2777777775190771E-2</v>
      </c>
      <c r="U4199" s="5">
        <f>WEEKNUM(Shipment_Data[[#This Row],[DATE]],2)</f>
        <v>10</v>
      </c>
      <c r="V4199" s="6">
        <f>SUBTOTAL(103,Shipment_Data[[#This Row],[DATE]])</f>
        <v>1</v>
      </c>
      <c r="W41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200" spans="1:23" x14ac:dyDescent="0.25">
      <c r="A4200" s="1">
        <v>46085</v>
      </c>
      <c r="B4200" t="s">
        <v>5150</v>
      </c>
      <c r="D4200" t="s">
        <v>5151</v>
      </c>
      <c r="E4200">
        <v>1</v>
      </c>
      <c r="G4200">
        <v>141644</v>
      </c>
      <c r="H4200" s="7">
        <v>21980.2</v>
      </c>
      <c r="I4200" t="s">
        <v>20</v>
      </c>
      <c r="J4200" t="s">
        <v>170</v>
      </c>
      <c r="K4200" t="s">
        <v>171</v>
      </c>
      <c r="L4200" s="2">
        <v>0.625</v>
      </c>
      <c r="M4200" s="2">
        <v>0.66805555555555551</v>
      </c>
      <c r="N4200" s="1">
        <v>46085</v>
      </c>
      <c r="O4200" t="s">
        <v>23</v>
      </c>
      <c r="S4200" t="s">
        <v>18994</v>
      </c>
      <c r="T420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4.3055555557657499E-2</v>
      </c>
      <c r="U4200" s="5">
        <f>WEEKNUM(Shipment_Data[[#This Row],[DATE]],2)</f>
        <v>10</v>
      </c>
      <c r="V4200" s="6">
        <f>SUBTOTAL(103,Shipment_Data[[#This Row],[DATE]])</f>
        <v>1</v>
      </c>
      <c r="W42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201" spans="1:23" x14ac:dyDescent="0.25">
      <c r="A4201" s="1">
        <v>46085</v>
      </c>
      <c r="B4201" t="s">
        <v>5152</v>
      </c>
      <c r="D4201" t="s">
        <v>5153</v>
      </c>
      <c r="E4201">
        <v>1</v>
      </c>
      <c r="G4201">
        <v>141708</v>
      </c>
      <c r="H4201" s="7">
        <v>40323.14</v>
      </c>
      <c r="I4201" t="s">
        <v>20</v>
      </c>
      <c r="J4201" t="s">
        <v>391</v>
      </c>
      <c r="K4201" t="s">
        <v>392</v>
      </c>
      <c r="L4201" s="2">
        <v>0.60763888888888884</v>
      </c>
      <c r="M4201" s="2">
        <v>0.81805555555555554</v>
      </c>
      <c r="N4201" s="1">
        <v>46085</v>
      </c>
      <c r="O4201" t="s">
        <v>23</v>
      </c>
      <c r="S4201" t="s">
        <v>18994</v>
      </c>
      <c r="T420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0.21041666666860692</v>
      </c>
      <c r="U4201" s="5">
        <f>WEEKNUM(Shipment_Data[[#This Row],[DATE]],2)</f>
        <v>10</v>
      </c>
      <c r="V4201" s="6">
        <f>SUBTOTAL(103,Shipment_Data[[#This Row],[DATE]])</f>
        <v>1</v>
      </c>
      <c r="W42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202" spans="1:23" x14ac:dyDescent="0.25">
      <c r="A4202" s="1">
        <v>46085</v>
      </c>
      <c r="B4202" t="s">
        <v>5154</v>
      </c>
      <c r="D4202" t="s">
        <v>5155</v>
      </c>
      <c r="E4202">
        <v>1</v>
      </c>
      <c r="G4202">
        <v>141704</v>
      </c>
      <c r="H4202" s="7">
        <v>533442.24</v>
      </c>
      <c r="I4202" t="s">
        <v>20</v>
      </c>
      <c r="J4202" t="s">
        <v>391</v>
      </c>
      <c r="K4202" t="s">
        <v>392</v>
      </c>
      <c r="L4202" s="2">
        <v>0.60763888888888884</v>
      </c>
      <c r="M4202" s="2">
        <v>0.83333333333333337</v>
      </c>
      <c r="N4202" s="1">
        <v>46085</v>
      </c>
      <c r="O4202" t="s">
        <v>23</v>
      </c>
      <c r="S4202" t="s">
        <v>18994</v>
      </c>
      <c r="T420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0.22569444444525288</v>
      </c>
      <c r="U4202" s="5">
        <f>WEEKNUM(Shipment_Data[[#This Row],[DATE]],2)</f>
        <v>10</v>
      </c>
      <c r="V4202" s="6">
        <f>SUBTOTAL(103,Shipment_Data[[#This Row],[DATE]])</f>
        <v>1</v>
      </c>
      <c r="W42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203" spans="1:23" x14ac:dyDescent="0.25">
      <c r="A4203" s="1">
        <v>46085</v>
      </c>
      <c r="B4203" t="s">
        <v>5154</v>
      </c>
      <c r="D4203" t="s">
        <v>5156</v>
      </c>
      <c r="E4203">
        <v>1</v>
      </c>
      <c r="G4203" t="s">
        <v>5157</v>
      </c>
      <c r="H4203" s="7">
        <v>517000</v>
      </c>
      <c r="I4203" t="s">
        <v>20</v>
      </c>
      <c r="J4203" t="s">
        <v>391</v>
      </c>
      <c r="K4203" t="s">
        <v>392</v>
      </c>
      <c r="L4203" s="2">
        <v>0.60763888888888884</v>
      </c>
      <c r="M4203" s="2">
        <v>0.83333333333333337</v>
      </c>
      <c r="N4203" s="1">
        <v>46085</v>
      </c>
      <c r="O4203" t="s">
        <v>23</v>
      </c>
      <c r="S4203" t="s">
        <v>18994</v>
      </c>
      <c r="T420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0.22569444444525288</v>
      </c>
      <c r="U4203" s="5">
        <f>WEEKNUM(Shipment_Data[[#This Row],[DATE]],2)</f>
        <v>10</v>
      </c>
      <c r="V4203" s="6">
        <f>SUBTOTAL(103,Shipment_Data[[#This Row],[DATE]])</f>
        <v>1</v>
      </c>
      <c r="W42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204" spans="1:23" x14ac:dyDescent="0.25">
      <c r="A4204" s="1">
        <v>46085</v>
      </c>
      <c r="B4204" t="s">
        <v>4465</v>
      </c>
      <c r="D4204" t="s">
        <v>5158</v>
      </c>
      <c r="E4204">
        <v>3</v>
      </c>
      <c r="G4204">
        <v>141641</v>
      </c>
      <c r="H4204" s="7">
        <v>121997.8</v>
      </c>
      <c r="I4204" t="s">
        <v>20</v>
      </c>
      <c r="J4204" t="s">
        <v>391</v>
      </c>
      <c r="K4204" t="s">
        <v>392</v>
      </c>
      <c r="L4204" s="2">
        <v>0.60763888888888884</v>
      </c>
      <c r="M4204" s="2">
        <v>0.83333333333333337</v>
      </c>
      <c r="N4204" s="1">
        <v>46085</v>
      </c>
      <c r="O4204" t="s">
        <v>23</v>
      </c>
      <c r="S4204" t="s">
        <v>18994</v>
      </c>
      <c r="T420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0.22569444444525288</v>
      </c>
      <c r="U4204" s="5">
        <f>WEEKNUM(Shipment_Data[[#This Row],[DATE]],2)</f>
        <v>10</v>
      </c>
      <c r="V4204" s="6">
        <f>SUBTOTAL(103,Shipment_Data[[#This Row],[DATE]])</f>
        <v>1</v>
      </c>
      <c r="W42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205" spans="1:23" x14ac:dyDescent="0.25">
      <c r="A4205" s="1">
        <v>46085</v>
      </c>
      <c r="B4205" t="s">
        <v>3309</v>
      </c>
      <c r="D4205" t="s">
        <v>5159</v>
      </c>
      <c r="E4205">
        <v>3</v>
      </c>
      <c r="G4205">
        <v>141672</v>
      </c>
      <c r="H4205" s="7">
        <v>355151.12</v>
      </c>
      <c r="I4205" t="s">
        <v>20</v>
      </c>
      <c r="J4205" t="s">
        <v>257</v>
      </c>
      <c r="K4205" t="s">
        <v>258</v>
      </c>
      <c r="L4205" s="2">
        <v>0.67361111111111116</v>
      </c>
      <c r="M4205" s="2">
        <v>0.65</v>
      </c>
      <c r="N4205" s="1">
        <v>46085</v>
      </c>
      <c r="O4205" t="s">
        <v>23</v>
      </c>
      <c r="S4205" t="s">
        <v>18994</v>
      </c>
      <c r="T420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-2.361111110803904E-2</v>
      </c>
      <c r="U4205" s="5">
        <f>WEEKNUM(Shipment_Data[[#This Row],[DATE]],2)</f>
        <v>10</v>
      </c>
      <c r="V4205" s="6">
        <f>SUBTOTAL(103,Shipment_Data[[#This Row],[DATE]])</f>
        <v>1</v>
      </c>
      <c r="W42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206" spans="1:23" x14ac:dyDescent="0.25">
      <c r="A4206" s="1">
        <v>46085</v>
      </c>
      <c r="B4206" t="s">
        <v>3278</v>
      </c>
      <c r="D4206" t="s">
        <v>5160</v>
      </c>
      <c r="E4206">
        <v>1</v>
      </c>
      <c r="G4206">
        <v>141533</v>
      </c>
      <c r="H4206" s="7">
        <v>33385</v>
      </c>
      <c r="I4206" t="s">
        <v>20</v>
      </c>
      <c r="J4206" t="s">
        <v>111</v>
      </c>
      <c r="K4206" t="s">
        <v>112</v>
      </c>
      <c r="L4206" s="2">
        <v>0.69097222222222221</v>
      </c>
      <c r="M4206" s="2">
        <v>0.81388888888888888</v>
      </c>
      <c r="N4206" s="1">
        <v>46085</v>
      </c>
      <c r="O4206" t="s">
        <v>23</v>
      </c>
      <c r="S4206" t="s">
        <v>18994</v>
      </c>
      <c r="T420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0.12291666666715173</v>
      </c>
      <c r="U4206" s="5">
        <f>WEEKNUM(Shipment_Data[[#This Row],[DATE]],2)</f>
        <v>10</v>
      </c>
      <c r="V4206" s="6">
        <f>SUBTOTAL(103,Shipment_Data[[#This Row],[DATE]])</f>
        <v>1</v>
      </c>
      <c r="W42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207" spans="1:23" x14ac:dyDescent="0.25">
      <c r="A4207" s="1">
        <v>46085</v>
      </c>
      <c r="B4207" t="s">
        <v>196</v>
      </c>
      <c r="D4207" t="s">
        <v>5161</v>
      </c>
      <c r="E4207">
        <v>1</v>
      </c>
      <c r="G4207">
        <v>141669</v>
      </c>
      <c r="H4207" s="7">
        <v>194621.07</v>
      </c>
      <c r="I4207" t="s">
        <v>20</v>
      </c>
      <c r="J4207" t="s">
        <v>111</v>
      </c>
      <c r="K4207" t="s">
        <v>112</v>
      </c>
      <c r="L4207" s="2">
        <v>0.69097222222222221</v>
      </c>
      <c r="M4207" s="2">
        <v>0.7583333333333333</v>
      </c>
      <c r="N4207" s="1">
        <v>46085</v>
      </c>
      <c r="O4207" t="s">
        <v>23</v>
      </c>
      <c r="S4207" t="s">
        <v>18994</v>
      </c>
      <c r="T420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6.7361111112404615E-2</v>
      </c>
      <c r="U4207" s="5">
        <f>WEEKNUM(Shipment_Data[[#This Row],[DATE]],2)</f>
        <v>10</v>
      </c>
      <c r="V4207" s="6">
        <f>SUBTOTAL(103,Shipment_Data[[#This Row],[DATE]])</f>
        <v>1</v>
      </c>
      <c r="W42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208" spans="1:23" x14ac:dyDescent="0.25">
      <c r="A4208" s="1">
        <v>46085</v>
      </c>
      <c r="B4208" t="s">
        <v>4316</v>
      </c>
      <c r="D4208" t="s">
        <v>5162</v>
      </c>
      <c r="E4208">
        <v>1</v>
      </c>
      <c r="G4208">
        <v>141630</v>
      </c>
      <c r="H4208" s="7">
        <v>2798.5</v>
      </c>
      <c r="I4208" t="s">
        <v>20</v>
      </c>
      <c r="J4208" t="s">
        <v>111</v>
      </c>
      <c r="K4208" t="s">
        <v>112</v>
      </c>
      <c r="L4208" s="2">
        <v>0.69097222222222221</v>
      </c>
      <c r="M4208" s="2">
        <v>0.71805555555555556</v>
      </c>
      <c r="N4208" s="1">
        <v>46085</v>
      </c>
      <c r="O4208" t="s">
        <v>23</v>
      </c>
      <c r="S4208" t="s">
        <v>18994</v>
      </c>
      <c r="T420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2.7083333334303461E-2</v>
      </c>
      <c r="U4208" s="5">
        <f>WEEKNUM(Shipment_Data[[#This Row],[DATE]],2)</f>
        <v>10</v>
      </c>
      <c r="V4208" s="6">
        <f>SUBTOTAL(103,Shipment_Data[[#This Row],[DATE]])</f>
        <v>1</v>
      </c>
      <c r="W42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209" spans="1:23" x14ac:dyDescent="0.25">
      <c r="A4209" s="1">
        <v>46085</v>
      </c>
      <c r="B4209" t="s">
        <v>4316</v>
      </c>
      <c r="D4209" t="s">
        <v>5163</v>
      </c>
      <c r="E4209">
        <v>1</v>
      </c>
      <c r="G4209">
        <v>141630</v>
      </c>
      <c r="H4209" s="7">
        <v>378789.62</v>
      </c>
      <c r="I4209" t="s">
        <v>20</v>
      </c>
      <c r="J4209" t="s">
        <v>111</v>
      </c>
      <c r="K4209" t="s">
        <v>112</v>
      </c>
      <c r="L4209" s="2">
        <v>0.69097222222222221</v>
      </c>
      <c r="M4209" s="2">
        <v>0.71805555555555556</v>
      </c>
      <c r="N4209" s="1">
        <v>46085</v>
      </c>
      <c r="O4209" t="s">
        <v>23</v>
      </c>
      <c r="S4209" t="s">
        <v>18994</v>
      </c>
      <c r="T42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2.7083333334303461E-2</v>
      </c>
      <c r="U4209" s="5">
        <f>WEEKNUM(Shipment_Data[[#This Row],[DATE]],2)</f>
        <v>10</v>
      </c>
      <c r="V4209" s="6">
        <f>SUBTOTAL(103,Shipment_Data[[#This Row],[DATE]])</f>
        <v>1</v>
      </c>
      <c r="W42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210" spans="1:23" x14ac:dyDescent="0.25">
      <c r="A4210" s="1">
        <v>46085</v>
      </c>
      <c r="B4210" t="s">
        <v>1309</v>
      </c>
      <c r="D4210" t="s">
        <v>5164</v>
      </c>
      <c r="E4210">
        <v>1</v>
      </c>
      <c r="G4210">
        <v>141668</v>
      </c>
      <c r="H4210" s="7">
        <v>442875.47</v>
      </c>
      <c r="I4210" t="s">
        <v>20</v>
      </c>
      <c r="J4210" t="s">
        <v>111</v>
      </c>
      <c r="K4210" t="s">
        <v>112</v>
      </c>
      <c r="L4210" s="2">
        <v>0.69097222222222221</v>
      </c>
      <c r="M4210" s="2">
        <v>0.78611111111111109</v>
      </c>
      <c r="N4210" s="1">
        <v>46085</v>
      </c>
      <c r="O4210" t="s">
        <v>23</v>
      </c>
      <c r="S4210" t="s">
        <v>18994</v>
      </c>
      <c r="T42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9.5138888893416151E-2</v>
      </c>
      <c r="U4210" s="5">
        <f>WEEKNUM(Shipment_Data[[#This Row],[DATE]],2)</f>
        <v>10</v>
      </c>
      <c r="V4210" s="6">
        <f>SUBTOTAL(103,Shipment_Data[[#This Row],[DATE]])</f>
        <v>1</v>
      </c>
      <c r="W42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211" spans="1:23" x14ac:dyDescent="0.25">
      <c r="A4211" s="1">
        <v>46085</v>
      </c>
      <c r="B4211" t="s">
        <v>3309</v>
      </c>
      <c r="D4211" t="s">
        <v>5165</v>
      </c>
      <c r="E4211">
        <v>3</v>
      </c>
      <c r="G4211">
        <v>141655</v>
      </c>
      <c r="H4211" s="7">
        <v>522993.51</v>
      </c>
      <c r="I4211" t="s">
        <v>20</v>
      </c>
      <c r="J4211" t="s">
        <v>97</v>
      </c>
      <c r="K4211" t="s">
        <v>98</v>
      </c>
      <c r="L4211" s="2">
        <v>0.65972222222222221</v>
      </c>
      <c r="M4211" s="2">
        <v>0.64722222222222225</v>
      </c>
      <c r="N4211" s="1">
        <v>46085</v>
      </c>
      <c r="O4211" t="s">
        <v>23</v>
      </c>
      <c r="S4211" t="s">
        <v>18994</v>
      </c>
      <c r="T42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-1.2499999997089617E-2</v>
      </c>
      <c r="U4211" s="5">
        <f>WEEKNUM(Shipment_Data[[#This Row],[DATE]],2)</f>
        <v>10</v>
      </c>
      <c r="V4211" s="6">
        <f>SUBTOTAL(103,Shipment_Data[[#This Row],[DATE]])</f>
        <v>1</v>
      </c>
      <c r="W42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212" spans="1:23" x14ac:dyDescent="0.25">
      <c r="A4212" s="1">
        <v>46085</v>
      </c>
      <c r="B4212" t="s">
        <v>3309</v>
      </c>
      <c r="D4212" t="s">
        <v>5166</v>
      </c>
      <c r="E4212">
        <v>1</v>
      </c>
      <c r="G4212">
        <v>141662</v>
      </c>
      <c r="H4212" s="7">
        <v>6999.6</v>
      </c>
      <c r="I4212" t="s">
        <v>20</v>
      </c>
      <c r="J4212" t="s">
        <v>97</v>
      </c>
      <c r="K4212" t="s">
        <v>98</v>
      </c>
      <c r="L4212" s="2">
        <v>0.65972222222222221</v>
      </c>
      <c r="M4212" s="2">
        <v>0.64722222222222225</v>
      </c>
      <c r="N4212" s="1">
        <v>46085</v>
      </c>
      <c r="O4212" t="s">
        <v>23</v>
      </c>
      <c r="S4212" t="s">
        <v>18994</v>
      </c>
      <c r="T42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-1.2499999997089617E-2</v>
      </c>
      <c r="U4212" s="5">
        <f>WEEKNUM(Shipment_Data[[#This Row],[DATE]],2)</f>
        <v>10</v>
      </c>
      <c r="V4212" s="6">
        <f>SUBTOTAL(103,Shipment_Data[[#This Row],[DATE]])</f>
        <v>1</v>
      </c>
      <c r="W42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213" spans="1:23" x14ac:dyDescent="0.25">
      <c r="A4213" s="1">
        <v>46085</v>
      </c>
      <c r="B4213" t="s">
        <v>5147</v>
      </c>
      <c r="D4213" t="s">
        <v>5167</v>
      </c>
      <c r="E4213">
        <v>4</v>
      </c>
      <c r="G4213">
        <v>141664</v>
      </c>
      <c r="H4213" s="7">
        <v>131988.64000000001</v>
      </c>
      <c r="I4213" t="s">
        <v>20</v>
      </c>
      <c r="J4213" t="s">
        <v>170</v>
      </c>
      <c r="K4213" t="s">
        <v>171</v>
      </c>
      <c r="L4213" s="2">
        <v>0.625</v>
      </c>
      <c r="M4213" s="2">
        <v>0.77777777777777779</v>
      </c>
      <c r="N4213" s="1">
        <v>46085</v>
      </c>
      <c r="O4213" t="s">
        <v>23</v>
      </c>
      <c r="S4213" t="s">
        <v>18994</v>
      </c>
      <c r="T421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0.15277777778101154</v>
      </c>
      <c r="U4213" s="5">
        <f>WEEKNUM(Shipment_Data[[#This Row],[DATE]],2)</f>
        <v>10</v>
      </c>
      <c r="V4213" s="6">
        <f>SUBTOTAL(103,Shipment_Data[[#This Row],[DATE]])</f>
        <v>1</v>
      </c>
      <c r="W42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214" spans="1:23" x14ac:dyDescent="0.25">
      <c r="A4214" s="1">
        <v>46085</v>
      </c>
      <c r="B4214" t="s">
        <v>2112</v>
      </c>
      <c r="D4214" t="s">
        <v>5168</v>
      </c>
      <c r="E4214">
        <v>3</v>
      </c>
      <c r="G4214">
        <v>141602</v>
      </c>
      <c r="H4214" s="7">
        <v>1307045.1200000001</v>
      </c>
      <c r="I4214" t="s">
        <v>20</v>
      </c>
      <c r="J4214" t="s">
        <v>111</v>
      </c>
      <c r="K4214" t="s">
        <v>112</v>
      </c>
      <c r="L4214" s="2">
        <v>0.69097222222222221</v>
      </c>
      <c r="M4214" s="2">
        <v>0.80902777777777779</v>
      </c>
      <c r="N4214" s="1">
        <v>46085</v>
      </c>
      <c r="O4214" t="s">
        <v>23</v>
      </c>
      <c r="S4214" t="s">
        <v>18994</v>
      </c>
      <c r="T42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0.11805555556202307</v>
      </c>
      <c r="U4214" s="5">
        <f>WEEKNUM(Shipment_Data[[#This Row],[DATE]],2)</f>
        <v>10</v>
      </c>
      <c r="V4214" s="6">
        <f>SUBTOTAL(103,Shipment_Data[[#This Row],[DATE]])</f>
        <v>1</v>
      </c>
      <c r="W42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215" spans="1:23" x14ac:dyDescent="0.25">
      <c r="A4215" s="1">
        <v>46085</v>
      </c>
      <c r="B4215" t="s">
        <v>5169</v>
      </c>
      <c r="D4215" t="s">
        <v>5170</v>
      </c>
      <c r="E4215">
        <v>1</v>
      </c>
      <c r="G4215">
        <v>141684</v>
      </c>
      <c r="H4215" s="7">
        <v>100135.78</v>
      </c>
      <c r="I4215" t="s">
        <v>20</v>
      </c>
      <c r="J4215" t="s">
        <v>57</v>
      </c>
      <c r="K4215" t="s">
        <v>58</v>
      </c>
      <c r="L4215" s="2">
        <v>0.60902777777777772</v>
      </c>
      <c r="M4215" s="2"/>
      <c r="N4215" s="1">
        <v>46085</v>
      </c>
      <c r="O4215" t="s">
        <v>23</v>
      </c>
      <c r="S4215" t="s">
        <v>18994</v>
      </c>
      <c r="T4215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4215" s="5">
        <f>WEEKNUM(Shipment_Data[[#This Row],[DATE]],2)</f>
        <v>10</v>
      </c>
      <c r="V4215" s="6">
        <f>SUBTOTAL(103,Shipment_Data[[#This Row],[DATE]])</f>
        <v>1</v>
      </c>
      <c r="W42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216" spans="1:23" x14ac:dyDescent="0.25">
      <c r="A4216" s="1">
        <v>46085</v>
      </c>
      <c r="B4216" t="s">
        <v>186</v>
      </c>
      <c r="D4216" t="s">
        <v>5171</v>
      </c>
      <c r="E4216">
        <v>1</v>
      </c>
      <c r="G4216">
        <v>141794</v>
      </c>
      <c r="H4216" s="7">
        <v>53568.639999999999</v>
      </c>
      <c r="I4216" t="s">
        <v>20</v>
      </c>
      <c r="J4216" t="s">
        <v>57</v>
      </c>
      <c r="K4216" t="s">
        <v>58</v>
      </c>
      <c r="L4216" s="2">
        <v>0.60902777777777772</v>
      </c>
      <c r="M4216" s="2">
        <v>0.73819444444444449</v>
      </c>
      <c r="N4216" s="1">
        <v>46085</v>
      </c>
      <c r="O4216" t="s">
        <v>23</v>
      </c>
      <c r="S4216" t="s">
        <v>18994</v>
      </c>
      <c r="T42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0.12916666666569654</v>
      </c>
      <c r="U4216" s="5">
        <f>WEEKNUM(Shipment_Data[[#This Row],[DATE]],2)</f>
        <v>10</v>
      </c>
      <c r="V4216" s="6">
        <f>SUBTOTAL(103,Shipment_Data[[#This Row],[DATE]])</f>
        <v>1</v>
      </c>
      <c r="W42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217" spans="1:23" x14ac:dyDescent="0.25">
      <c r="A4217" s="1">
        <v>46085</v>
      </c>
      <c r="B4217" t="s">
        <v>186</v>
      </c>
      <c r="D4217" t="s">
        <v>5172</v>
      </c>
      <c r="E4217">
        <v>1</v>
      </c>
      <c r="G4217">
        <v>141740</v>
      </c>
      <c r="H4217" s="7">
        <v>5016</v>
      </c>
      <c r="I4217" t="s">
        <v>20</v>
      </c>
      <c r="J4217" t="s">
        <v>111</v>
      </c>
      <c r="K4217" t="s">
        <v>112</v>
      </c>
      <c r="L4217" s="2">
        <v>0.69097222222222221</v>
      </c>
      <c r="M4217" s="2">
        <v>0.71805555555555556</v>
      </c>
      <c r="N4217" s="1">
        <v>46085</v>
      </c>
      <c r="O4217" t="s">
        <v>23</v>
      </c>
      <c r="S4217" t="s">
        <v>18994</v>
      </c>
      <c r="T421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2.7083333334303461E-2</v>
      </c>
      <c r="U4217" s="5">
        <f>WEEKNUM(Shipment_Data[[#This Row],[DATE]],2)</f>
        <v>10</v>
      </c>
      <c r="V4217" s="6">
        <f>SUBTOTAL(103,Shipment_Data[[#This Row],[DATE]])</f>
        <v>1</v>
      </c>
      <c r="W42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218" spans="1:23" x14ac:dyDescent="0.25">
      <c r="A4218" s="1">
        <v>46085</v>
      </c>
      <c r="B4218" t="s">
        <v>3527</v>
      </c>
      <c r="D4218" t="s">
        <v>5173</v>
      </c>
      <c r="E4218">
        <v>2</v>
      </c>
      <c r="G4218">
        <v>141720</v>
      </c>
      <c r="H4218" s="7">
        <v>186225.4</v>
      </c>
      <c r="I4218" t="s">
        <v>20</v>
      </c>
      <c r="J4218" t="s">
        <v>219</v>
      </c>
      <c r="K4218" t="s">
        <v>220</v>
      </c>
      <c r="L4218" s="2">
        <v>0.72916666666666663</v>
      </c>
      <c r="M4218" s="2">
        <v>0.74652777777777779</v>
      </c>
      <c r="N4218" s="1">
        <v>46085</v>
      </c>
      <c r="O4218" t="s">
        <v>23</v>
      </c>
      <c r="S4218" t="s">
        <v>18994</v>
      </c>
      <c r="T421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1.7361111116770189E-2</v>
      </c>
      <c r="U4218" s="5">
        <f>WEEKNUM(Shipment_Data[[#This Row],[DATE]],2)</f>
        <v>10</v>
      </c>
      <c r="V4218" s="6">
        <f>SUBTOTAL(103,Shipment_Data[[#This Row],[DATE]])</f>
        <v>1</v>
      </c>
      <c r="W42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219" spans="1:23" x14ac:dyDescent="0.25">
      <c r="A4219" s="1">
        <v>46085</v>
      </c>
      <c r="B4219" t="s">
        <v>1485</v>
      </c>
      <c r="D4219" t="s">
        <v>5174</v>
      </c>
      <c r="E4219">
        <v>1</v>
      </c>
      <c r="G4219">
        <v>141703</v>
      </c>
      <c r="H4219" s="7">
        <v>150750.42000000001</v>
      </c>
      <c r="I4219" t="s">
        <v>20</v>
      </c>
      <c r="J4219" t="s">
        <v>219</v>
      </c>
      <c r="K4219" t="s">
        <v>220</v>
      </c>
      <c r="L4219" s="2">
        <v>0.72916666666666663</v>
      </c>
      <c r="M4219" s="2">
        <v>0.77777777777777779</v>
      </c>
      <c r="N4219" s="1">
        <v>46085</v>
      </c>
      <c r="O4219" t="s">
        <v>23</v>
      </c>
      <c r="S4219" t="s">
        <v>18994</v>
      </c>
      <c r="T421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4.8611111116770189E-2</v>
      </c>
      <c r="U4219" s="5">
        <f>WEEKNUM(Shipment_Data[[#This Row],[DATE]],2)</f>
        <v>10</v>
      </c>
      <c r="V4219" s="6">
        <f>SUBTOTAL(103,Shipment_Data[[#This Row],[DATE]])</f>
        <v>1</v>
      </c>
      <c r="W42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220" spans="1:23" x14ac:dyDescent="0.25">
      <c r="A4220" s="1">
        <v>46085</v>
      </c>
      <c r="B4220" t="s">
        <v>5175</v>
      </c>
      <c r="D4220" t="s">
        <v>5176</v>
      </c>
      <c r="E4220">
        <v>4</v>
      </c>
      <c r="G4220">
        <v>141653</v>
      </c>
      <c r="H4220" s="7">
        <v>1636658.3</v>
      </c>
      <c r="I4220" t="s">
        <v>20</v>
      </c>
      <c r="J4220" t="s">
        <v>111</v>
      </c>
      <c r="K4220" t="s">
        <v>112</v>
      </c>
      <c r="L4220" s="2">
        <v>0.69097222222222221</v>
      </c>
      <c r="M4220" s="2">
        <v>0.74791666666666667</v>
      </c>
      <c r="N4220" s="1">
        <v>46085</v>
      </c>
      <c r="O4220" t="s">
        <v>23</v>
      </c>
      <c r="S4220" t="s">
        <v>18994</v>
      </c>
      <c r="T42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5.6944444448163267E-2</v>
      </c>
      <c r="U4220" s="5">
        <f>WEEKNUM(Shipment_Data[[#This Row],[DATE]],2)</f>
        <v>10</v>
      </c>
      <c r="V4220" s="6">
        <f>SUBTOTAL(103,Shipment_Data[[#This Row],[DATE]])</f>
        <v>1</v>
      </c>
      <c r="W42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221" spans="1:23" x14ac:dyDescent="0.25">
      <c r="A4221" s="1">
        <v>46085</v>
      </c>
      <c r="B4221" t="s">
        <v>1309</v>
      </c>
      <c r="D4221" t="s">
        <v>5177</v>
      </c>
      <c r="E4221">
        <v>1</v>
      </c>
      <c r="G4221">
        <v>141668</v>
      </c>
      <c r="H4221" s="7">
        <v>18011.150000000001</v>
      </c>
      <c r="I4221" t="s">
        <v>20</v>
      </c>
      <c r="J4221" t="s">
        <v>111</v>
      </c>
      <c r="K4221" t="s">
        <v>112</v>
      </c>
      <c r="L4221" s="2">
        <v>0.69097222222222221</v>
      </c>
      <c r="M4221" s="2">
        <v>0.78611111111111109</v>
      </c>
      <c r="N4221" s="1">
        <v>46085</v>
      </c>
      <c r="O4221" t="s">
        <v>23</v>
      </c>
      <c r="S4221" t="s">
        <v>18994</v>
      </c>
      <c r="T42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9.5138888893416151E-2</v>
      </c>
      <c r="U4221" s="5">
        <f>WEEKNUM(Shipment_Data[[#This Row],[DATE]],2)</f>
        <v>10</v>
      </c>
      <c r="V4221" s="6">
        <f>SUBTOTAL(103,Shipment_Data[[#This Row],[DATE]])</f>
        <v>1</v>
      </c>
      <c r="W42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222" spans="1:23" x14ac:dyDescent="0.25">
      <c r="A4222" s="1">
        <v>46086</v>
      </c>
      <c r="B4222" t="s">
        <v>2213</v>
      </c>
      <c r="D4222" t="s">
        <v>5109</v>
      </c>
      <c r="E4222">
        <v>1</v>
      </c>
      <c r="G4222">
        <v>141465</v>
      </c>
      <c r="H4222" s="7">
        <v>31900</v>
      </c>
      <c r="I4222" t="s">
        <v>20</v>
      </c>
      <c r="J4222" t="s">
        <v>247</v>
      </c>
      <c r="K4222" t="s">
        <v>248</v>
      </c>
      <c r="L4222" s="2">
        <v>0.35416666666666669</v>
      </c>
      <c r="M4222" s="2"/>
      <c r="N4222" s="1">
        <v>46086</v>
      </c>
      <c r="O4222" t="s">
        <v>23</v>
      </c>
      <c r="S4222" t="s">
        <v>18994</v>
      </c>
      <c r="T4222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4222" s="5">
        <f>WEEKNUM(Shipment_Data[[#This Row],[DATE]],2)</f>
        <v>10</v>
      </c>
      <c r="V4222" s="6">
        <f>SUBTOTAL(103,Shipment_Data[[#This Row],[DATE]])</f>
        <v>1</v>
      </c>
      <c r="W42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223" spans="1:23" x14ac:dyDescent="0.25">
      <c r="A4223" s="1">
        <v>46086</v>
      </c>
      <c r="B4223" t="s">
        <v>5178</v>
      </c>
      <c r="D4223" t="s">
        <v>5179</v>
      </c>
      <c r="E4223">
        <v>1</v>
      </c>
      <c r="G4223">
        <v>141741</v>
      </c>
      <c r="H4223" s="7">
        <v>42777.8</v>
      </c>
      <c r="I4223" t="s">
        <v>20</v>
      </c>
      <c r="J4223" t="s">
        <v>247</v>
      </c>
      <c r="K4223" t="s">
        <v>248</v>
      </c>
      <c r="L4223" s="2">
        <v>0.35416666666666669</v>
      </c>
      <c r="M4223" s="2">
        <v>0.68125000000000002</v>
      </c>
      <c r="N4223" s="1">
        <v>46086</v>
      </c>
      <c r="O4223" t="s">
        <v>23</v>
      </c>
      <c r="S4223" t="s">
        <v>18994</v>
      </c>
      <c r="T42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0.32708333333721384</v>
      </c>
      <c r="U4223" s="5">
        <f>WEEKNUM(Shipment_Data[[#This Row],[DATE]],2)</f>
        <v>10</v>
      </c>
      <c r="V4223" s="6">
        <f>SUBTOTAL(103,Shipment_Data[[#This Row],[DATE]])</f>
        <v>1</v>
      </c>
      <c r="W42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224" spans="1:23" x14ac:dyDescent="0.25">
      <c r="A4224" s="1">
        <v>46086</v>
      </c>
      <c r="B4224" t="s">
        <v>5180</v>
      </c>
      <c r="D4224" t="s">
        <v>5181</v>
      </c>
      <c r="E4224">
        <v>1</v>
      </c>
      <c r="G4224">
        <v>141728</v>
      </c>
      <c r="H4224" s="7">
        <v>107815.56</v>
      </c>
      <c r="I4224" t="s">
        <v>20</v>
      </c>
      <c r="J4224" t="s">
        <v>247</v>
      </c>
      <c r="K4224" t="s">
        <v>248</v>
      </c>
      <c r="L4224" s="2">
        <v>0.35416666666666669</v>
      </c>
      <c r="M4224" s="2">
        <v>0.44236111111111109</v>
      </c>
      <c r="N4224" s="1">
        <v>46086</v>
      </c>
      <c r="O4224" t="s">
        <v>23</v>
      </c>
      <c r="S4224" t="s">
        <v>18994</v>
      </c>
      <c r="T42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8.8194444448163267E-2</v>
      </c>
      <c r="U4224" s="5">
        <f>WEEKNUM(Shipment_Data[[#This Row],[DATE]],2)</f>
        <v>10</v>
      </c>
      <c r="V4224" s="6">
        <f>SUBTOTAL(103,Shipment_Data[[#This Row],[DATE]])</f>
        <v>1</v>
      </c>
      <c r="W42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225" spans="1:23" x14ac:dyDescent="0.25">
      <c r="A4225" s="1">
        <v>46086</v>
      </c>
      <c r="B4225" t="s">
        <v>377</v>
      </c>
      <c r="D4225" t="s">
        <v>5182</v>
      </c>
      <c r="G4225">
        <v>141567</v>
      </c>
      <c r="H4225" s="7">
        <v>339174</v>
      </c>
      <c r="I4225" t="s">
        <v>20</v>
      </c>
      <c r="J4225" t="s">
        <v>247</v>
      </c>
      <c r="K4225" t="s">
        <v>248</v>
      </c>
      <c r="L4225" s="2">
        <v>0.35416666666666669</v>
      </c>
      <c r="M4225" s="2">
        <v>0.41736111111111113</v>
      </c>
      <c r="N4225" s="1">
        <v>46086</v>
      </c>
      <c r="O4225" t="s">
        <v>23</v>
      </c>
      <c r="S4225" t="s">
        <v>18994</v>
      </c>
      <c r="T422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6.3194444446708076E-2</v>
      </c>
      <c r="U4225" s="5">
        <f>WEEKNUM(Shipment_Data[[#This Row],[DATE]],2)</f>
        <v>10</v>
      </c>
      <c r="V4225" s="6">
        <f>SUBTOTAL(103,Shipment_Data[[#This Row],[DATE]])</f>
        <v>1</v>
      </c>
      <c r="W42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226" spans="1:23" x14ac:dyDescent="0.25">
      <c r="A4226" s="1">
        <v>46086</v>
      </c>
      <c r="B4226" t="s">
        <v>5183</v>
      </c>
      <c r="D4226" t="s">
        <v>5184</v>
      </c>
      <c r="E4226">
        <v>1</v>
      </c>
      <c r="G4226">
        <v>141758</v>
      </c>
      <c r="H4226" s="7">
        <v>34543.86</v>
      </c>
      <c r="I4226" t="s">
        <v>20</v>
      </c>
      <c r="J4226" t="s">
        <v>247</v>
      </c>
      <c r="K4226" t="s">
        <v>248</v>
      </c>
      <c r="L4226" s="2">
        <v>0.35416666666666669</v>
      </c>
      <c r="M4226" s="2">
        <v>0.75972222222222219</v>
      </c>
      <c r="N4226" s="1">
        <v>46086</v>
      </c>
      <c r="O4226" t="s">
        <v>23</v>
      </c>
      <c r="S4226" t="s">
        <v>18994</v>
      </c>
      <c r="T42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0.40555555556056788</v>
      </c>
      <c r="U4226" s="5">
        <f>WEEKNUM(Shipment_Data[[#This Row],[DATE]],2)</f>
        <v>10</v>
      </c>
      <c r="V4226" s="6">
        <f>SUBTOTAL(103,Shipment_Data[[#This Row],[DATE]])</f>
        <v>1</v>
      </c>
      <c r="W42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227" spans="1:23" x14ac:dyDescent="0.25">
      <c r="A4227" s="1">
        <v>46086</v>
      </c>
      <c r="B4227" t="s">
        <v>377</v>
      </c>
      <c r="D4227" t="s">
        <v>5185</v>
      </c>
      <c r="E4227">
        <v>1</v>
      </c>
      <c r="G4227">
        <v>141707</v>
      </c>
      <c r="H4227" s="7">
        <v>78672</v>
      </c>
      <c r="I4227" t="s">
        <v>20</v>
      </c>
      <c r="J4227" t="s">
        <v>247</v>
      </c>
      <c r="K4227" t="s">
        <v>248</v>
      </c>
      <c r="L4227" s="2"/>
      <c r="M4227" s="2">
        <v>0.41736111111111113</v>
      </c>
      <c r="N4227" s="1">
        <v>46086</v>
      </c>
      <c r="O4227" t="s">
        <v>23</v>
      </c>
      <c r="S4227" t="s">
        <v>18994</v>
      </c>
      <c r="T4227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4227" s="5">
        <f>WEEKNUM(Shipment_Data[[#This Row],[DATE]],2)</f>
        <v>10</v>
      </c>
      <c r="V4227" s="6">
        <f>SUBTOTAL(103,Shipment_Data[[#This Row],[DATE]])</f>
        <v>1</v>
      </c>
      <c r="W42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228" spans="1:23" x14ac:dyDescent="0.25">
      <c r="A4228" s="1">
        <v>46086</v>
      </c>
      <c r="B4228" t="s">
        <v>1168</v>
      </c>
      <c r="D4228" t="s">
        <v>5186</v>
      </c>
      <c r="E4228">
        <v>1</v>
      </c>
      <c r="G4228">
        <v>141777</v>
      </c>
      <c r="H4228" s="7">
        <v>90619.8</v>
      </c>
      <c r="I4228" t="s">
        <v>20</v>
      </c>
      <c r="J4228" t="s">
        <v>247</v>
      </c>
      <c r="K4228" t="s">
        <v>248</v>
      </c>
      <c r="L4228" s="2">
        <v>0.35416666666666669</v>
      </c>
      <c r="M4228" s="2">
        <v>0.43125000000000002</v>
      </c>
      <c r="N4228" s="1">
        <v>46086</v>
      </c>
      <c r="O4228" t="s">
        <v>23</v>
      </c>
      <c r="S4228" t="s">
        <v>18994</v>
      </c>
      <c r="T42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7.7083333337213844E-2</v>
      </c>
      <c r="U4228" s="5">
        <f>WEEKNUM(Shipment_Data[[#This Row],[DATE]],2)</f>
        <v>10</v>
      </c>
      <c r="V4228" s="6">
        <f>SUBTOTAL(103,Shipment_Data[[#This Row],[DATE]])</f>
        <v>1</v>
      </c>
      <c r="W42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229" spans="1:23" x14ac:dyDescent="0.25">
      <c r="A4229" s="1">
        <v>46086</v>
      </c>
      <c r="B4229" t="s">
        <v>5187</v>
      </c>
      <c r="D4229" t="s">
        <v>5098</v>
      </c>
      <c r="E4229">
        <v>1</v>
      </c>
      <c r="G4229">
        <v>141556</v>
      </c>
      <c r="H4229" s="7">
        <v>64901.73</v>
      </c>
      <c r="I4229" t="s">
        <v>20</v>
      </c>
      <c r="J4229" t="s">
        <v>247</v>
      </c>
      <c r="K4229" t="s">
        <v>248</v>
      </c>
      <c r="L4229" s="2">
        <v>0.35416666666666669</v>
      </c>
      <c r="M4229" s="2"/>
      <c r="N4229" s="1">
        <v>46086</v>
      </c>
      <c r="O4229" t="s">
        <v>23</v>
      </c>
      <c r="S4229" t="s">
        <v>18994</v>
      </c>
      <c r="T4229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4229" s="5">
        <f>WEEKNUM(Shipment_Data[[#This Row],[DATE]],2)</f>
        <v>10</v>
      </c>
      <c r="V4229" s="6">
        <f>SUBTOTAL(103,Shipment_Data[[#This Row],[DATE]])</f>
        <v>1</v>
      </c>
      <c r="W42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230" spans="1:23" x14ac:dyDescent="0.25">
      <c r="A4230" s="1">
        <v>46086</v>
      </c>
      <c r="B4230" t="s">
        <v>5188</v>
      </c>
      <c r="D4230" t="s">
        <v>5189</v>
      </c>
      <c r="E4230">
        <v>1</v>
      </c>
      <c r="G4230">
        <v>141626</v>
      </c>
      <c r="H4230" s="7">
        <v>3059348.9</v>
      </c>
      <c r="I4230" t="s">
        <v>41</v>
      </c>
      <c r="J4230" t="s">
        <v>391</v>
      </c>
      <c r="K4230" t="s">
        <v>392</v>
      </c>
      <c r="L4230" s="2">
        <v>0.56597222222222221</v>
      </c>
      <c r="M4230" s="2">
        <v>0.63263888888888886</v>
      </c>
      <c r="N4230" s="1">
        <v>46086</v>
      </c>
      <c r="O4230" t="s">
        <v>23</v>
      </c>
      <c r="S4230" t="s">
        <v>18994</v>
      </c>
      <c r="T423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6.6666666672972497E-2</v>
      </c>
      <c r="U4230" s="5">
        <f>WEEKNUM(Shipment_Data[[#This Row],[DATE]],2)</f>
        <v>10</v>
      </c>
      <c r="V4230" s="6">
        <f>SUBTOTAL(103,Shipment_Data[[#This Row],[DATE]])</f>
        <v>1</v>
      </c>
      <c r="W42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231" spans="1:23" x14ac:dyDescent="0.25">
      <c r="A4231" s="1">
        <v>46086</v>
      </c>
      <c r="B4231" t="s">
        <v>5190</v>
      </c>
      <c r="D4231" t="s">
        <v>5191</v>
      </c>
      <c r="E4231">
        <v>4</v>
      </c>
      <c r="G4231">
        <v>141537</v>
      </c>
      <c r="H4231" s="7">
        <v>1196125.4099999999</v>
      </c>
      <c r="I4231" t="s">
        <v>20</v>
      </c>
      <c r="J4231" t="s">
        <v>391</v>
      </c>
      <c r="K4231" t="s">
        <v>392</v>
      </c>
      <c r="L4231" s="2">
        <v>0.56597222222222221</v>
      </c>
      <c r="M4231" s="2">
        <v>0.82013888888888886</v>
      </c>
      <c r="N4231" s="1">
        <v>46086</v>
      </c>
      <c r="O4231" t="s">
        <v>23</v>
      </c>
      <c r="S4231" t="s">
        <v>18994</v>
      </c>
      <c r="T423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0.2541666666729725</v>
      </c>
      <c r="U4231" s="5">
        <f>WEEKNUM(Shipment_Data[[#This Row],[DATE]],2)</f>
        <v>10</v>
      </c>
      <c r="V4231" s="6">
        <f>SUBTOTAL(103,Shipment_Data[[#This Row],[DATE]])</f>
        <v>1</v>
      </c>
      <c r="W42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232" spans="1:23" x14ac:dyDescent="0.25">
      <c r="A4232" s="1">
        <v>46086</v>
      </c>
      <c r="B4232" t="s">
        <v>5190</v>
      </c>
      <c r="D4232" t="s">
        <v>5192</v>
      </c>
      <c r="E4232">
        <v>1</v>
      </c>
      <c r="G4232">
        <v>141537</v>
      </c>
      <c r="H4232" s="7">
        <v>42047.02</v>
      </c>
      <c r="I4232" t="s">
        <v>41</v>
      </c>
      <c r="J4232" t="s">
        <v>391</v>
      </c>
      <c r="K4232" t="s">
        <v>392</v>
      </c>
      <c r="L4232" s="2">
        <v>0.56597222222222221</v>
      </c>
      <c r="M4232" s="2">
        <v>0.82013888888888886</v>
      </c>
      <c r="N4232" s="1">
        <v>46086</v>
      </c>
      <c r="O4232" t="s">
        <v>23</v>
      </c>
      <c r="S4232" t="s">
        <v>18994</v>
      </c>
      <c r="T423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0.2541666666729725</v>
      </c>
      <c r="U4232" s="5">
        <f>WEEKNUM(Shipment_Data[[#This Row],[DATE]],2)</f>
        <v>10</v>
      </c>
      <c r="V4232" s="6">
        <f>SUBTOTAL(103,Shipment_Data[[#This Row],[DATE]])</f>
        <v>1</v>
      </c>
      <c r="W42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233" spans="1:23" x14ac:dyDescent="0.25">
      <c r="A4233" s="1">
        <v>46086</v>
      </c>
      <c r="B4233" t="s">
        <v>5190</v>
      </c>
      <c r="D4233" t="s">
        <v>5193</v>
      </c>
      <c r="E4233">
        <v>1</v>
      </c>
      <c r="G4233">
        <v>141624</v>
      </c>
      <c r="H4233" s="7">
        <v>252591.1</v>
      </c>
      <c r="I4233" t="s">
        <v>20</v>
      </c>
      <c r="J4233" t="s">
        <v>391</v>
      </c>
      <c r="K4233" t="s">
        <v>392</v>
      </c>
      <c r="L4233" s="2">
        <v>0.56597222222222221</v>
      </c>
      <c r="M4233" s="2">
        <v>0.82013888888888886</v>
      </c>
      <c r="N4233" s="1">
        <v>46086</v>
      </c>
      <c r="O4233" t="s">
        <v>23</v>
      </c>
      <c r="S4233" t="s">
        <v>18994</v>
      </c>
      <c r="T42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0.2541666666729725</v>
      </c>
      <c r="U4233" s="5">
        <f>WEEKNUM(Shipment_Data[[#This Row],[DATE]],2)</f>
        <v>10</v>
      </c>
      <c r="V4233" s="6">
        <f>SUBTOTAL(103,Shipment_Data[[#This Row],[DATE]])</f>
        <v>1</v>
      </c>
      <c r="W42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234" spans="1:23" x14ac:dyDescent="0.25">
      <c r="A4234" s="1">
        <v>46086</v>
      </c>
      <c r="B4234" t="s">
        <v>418</v>
      </c>
      <c r="D4234" t="s">
        <v>5194</v>
      </c>
      <c r="E4234">
        <v>1</v>
      </c>
      <c r="G4234">
        <v>141724</v>
      </c>
      <c r="H4234" s="7">
        <v>119339.88</v>
      </c>
      <c r="I4234" t="s">
        <v>20</v>
      </c>
      <c r="J4234" t="s">
        <v>391</v>
      </c>
      <c r="K4234" t="s">
        <v>392</v>
      </c>
      <c r="L4234" s="2">
        <v>0.56597222222222221</v>
      </c>
      <c r="M4234" s="2">
        <v>0.89583333333333337</v>
      </c>
      <c r="N4234" s="1">
        <v>46086</v>
      </c>
      <c r="O4234" t="s">
        <v>23</v>
      </c>
      <c r="S4234" t="s">
        <v>18994</v>
      </c>
      <c r="T42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0.32986111111677019</v>
      </c>
      <c r="U4234" s="5">
        <f>WEEKNUM(Shipment_Data[[#This Row],[DATE]],2)</f>
        <v>10</v>
      </c>
      <c r="V4234" s="6">
        <f>SUBTOTAL(103,Shipment_Data[[#This Row],[DATE]])</f>
        <v>1</v>
      </c>
      <c r="W42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235" spans="1:23" x14ac:dyDescent="0.25">
      <c r="A4235" s="1">
        <v>46086</v>
      </c>
      <c r="B4235" t="s">
        <v>5195</v>
      </c>
      <c r="D4235" t="s">
        <v>5196</v>
      </c>
      <c r="E4235">
        <v>1</v>
      </c>
      <c r="G4235">
        <v>141439</v>
      </c>
      <c r="H4235" s="7">
        <v>115500</v>
      </c>
      <c r="I4235" t="s">
        <v>20</v>
      </c>
      <c r="J4235" t="s">
        <v>21</v>
      </c>
      <c r="K4235" t="s">
        <v>22</v>
      </c>
      <c r="L4235" s="2">
        <v>0.4201388888888889</v>
      </c>
      <c r="M4235" s="2">
        <v>0.47569444444444442</v>
      </c>
      <c r="N4235" s="1">
        <v>46086</v>
      </c>
      <c r="O4235" t="s">
        <v>23</v>
      </c>
      <c r="S4235" t="s">
        <v>18994</v>
      </c>
      <c r="T42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5.5555555554747116E-2</v>
      </c>
      <c r="U4235" s="5">
        <f>WEEKNUM(Shipment_Data[[#This Row],[DATE]],2)</f>
        <v>10</v>
      </c>
      <c r="V4235" s="6">
        <f>SUBTOTAL(103,Shipment_Data[[#This Row],[DATE]])</f>
        <v>1</v>
      </c>
      <c r="W42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236" spans="1:23" x14ac:dyDescent="0.25">
      <c r="A4236" s="1">
        <v>46086</v>
      </c>
      <c r="B4236" t="s">
        <v>1969</v>
      </c>
      <c r="D4236" t="s">
        <v>5197</v>
      </c>
      <c r="E4236">
        <v>1</v>
      </c>
      <c r="G4236">
        <v>141692</v>
      </c>
      <c r="H4236" s="7">
        <v>88161.7</v>
      </c>
      <c r="I4236" t="s">
        <v>20</v>
      </c>
      <c r="J4236" t="s">
        <v>21</v>
      </c>
      <c r="K4236" t="s">
        <v>22</v>
      </c>
      <c r="L4236" s="2">
        <v>0.4201388888888889</v>
      </c>
      <c r="M4236" s="2">
        <v>0.47916666666666669</v>
      </c>
      <c r="N4236" s="1">
        <v>46086</v>
      </c>
      <c r="O4236" t="s">
        <v>23</v>
      </c>
      <c r="S4236" t="s">
        <v>18994</v>
      </c>
      <c r="T42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5.9027777773735579E-2</v>
      </c>
      <c r="U4236" s="5">
        <f>WEEKNUM(Shipment_Data[[#This Row],[DATE]],2)</f>
        <v>10</v>
      </c>
      <c r="V4236" s="6">
        <f>SUBTOTAL(103,Shipment_Data[[#This Row],[DATE]])</f>
        <v>1</v>
      </c>
      <c r="W42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237" spans="1:23" x14ac:dyDescent="0.25">
      <c r="A4237" s="1">
        <v>46086</v>
      </c>
      <c r="B4237" t="s">
        <v>778</v>
      </c>
      <c r="D4237" t="s">
        <v>5198</v>
      </c>
      <c r="E4237">
        <v>2</v>
      </c>
      <c r="G4237">
        <v>141774</v>
      </c>
      <c r="H4237" s="7">
        <v>222978.87</v>
      </c>
      <c r="I4237" t="s">
        <v>20</v>
      </c>
      <c r="J4237" t="s">
        <v>323</v>
      </c>
      <c r="K4237" t="s">
        <v>324</v>
      </c>
      <c r="L4237" s="2">
        <v>0.46527777777777779</v>
      </c>
      <c r="M4237" s="2">
        <v>0.49791666666666667</v>
      </c>
      <c r="N4237" s="1">
        <v>46086</v>
      </c>
      <c r="O4237" t="s">
        <v>23</v>
      </c>
      <c r="S4237" t="s">
        <v>18994</v>
      </c>
      <c r="T42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3.2638888886140194E-2</v>
      </c>
      <c r="U4237" s="5">
        <f>WEEKNUM(Shipment_Data[[#This Row],[DATE]],2)</f>
        <v>10</v>
      </c>
      <c r="V4237" s="6">
        <f>SUBTOTAL(103,Shipment_Data[[#This Row],[DATE]])</f>
        <v>1</v>
      </c>
      <c r="W42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238" spans="1:23" x14ac:dyDescent="0.25">
      <c r="A4238" s="1">
        <v>46086</v>
      </c>
      <c r="B4238" t="s">
        <v>4513</v>
      </c>
      <c r="D4238" t="s">
        <v>5199</v>
      </c>
      <c r="E4238">
        <v>1</v>
      </c>
      <c r="G4238">
        <v>141729</v>
      </c>
      <c r="H4238" s="7">
        <v>722520.17</v>
      </c>
      <c r="I4238" t="s">
        <v>20</v>
      </c>
      <c r="J4238" t="s">
        <v>323</v>
      </c>
      <c r="K4238" t="s">
        <v>324</v>
      </c>
      <c r="L4238" s="2">
        <v>0.46527777777777779</v>
      </c>
      <c r="M4238" s="2">
        <v>0.54027777777777775</v>
      </c>
      <c r="N4238" s="1">
        <v>46086</v>
      </c>
      <c r="O4238" t="s">
        <v>23</v>
      </c>
      <c r="S4238" t="s">
        <v>18994</v>
      </c>
      <c r="T423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7.4999999997089617E-2</v>
      </c>
      <c r="U4238" s="5">
        <f>WEEKNUM(Shipment_Data[[#This Row],[DATE]],2)</f>
        <v>10</v>
      </c>
      <c r="V4238" s="6">
        <f>SUBTOTAL(103,Shipment_Data[[#This Row],[DATE]])</f>
        <v>1</v>
      </c>
      <c r="W42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239" spans="1:23" x14ac:dyDescent="0.25">
      <c r="A4239" s="1">
        <v>46086</v>
      </c>
      <c r="B4239" t="s">
        <v>4513</v>
      </c>
      <c r="D4239" t="s">
        <v>5200</v>
      </c>
      <c r="E4239">
        <v>4</v>
      </c>
      <c r="G4239" t="s">
        <v>5201</v>
      </c>
      <c r="H4239" s="7">
        <v>1000330.45</v>
      </c>
      <c r="I4239" t="s">
        <v>20</v>
      </c>
      <c r="J4239" t="s">
        <v>323</v>
      </c>
      <c r="K4239" t="s">
        <v>324</v>
      </c>
      <c r="L4239" s="2">
        <v>0.46527777777777779</v>
      </c>
      <c r="M4239" s="2">
        <v>0.54027777777777775</v>
      </c>
      <c r="N4239" s="1">
        <v>46086</v>
      </c>
      <c r="O4239" t="s">
        <v>23</v>
      </c>
      <c r="S4239" t="s">
        <v>18994</v>
      </c>
      <c r="T42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7.4999999997089617E-2</v>
      </c>
      <c r="U4239" s="5">
        <f>WEEKNUM(Shipment_Data[[#This Row],[DATE]],2)</f>
        <v>10</v>
      </c>
      <c r="V4239" s="6">
        <f>SUBTOTAL(103,Shipment_Data[[#This Row],[DATE]])</f>
        <v>1</v>
      </c>
      <c r="W42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240" spans="1:23" x14ac:dyDescent="0.25">
      <c r="A4240" s="1">
        <v>46086</v>
      </c>
      <c r="B4240" t="s">
        <v>4513</v>
      </c>
      <c r="D4240" t="s">
        <v>5202</v>
      </c>
      <c r="E4240">
        <v>2</v>
      </c>
      <c r="G4240">
        <v>141772</v>
      </c>
      <c r="H4240" s="7">
        <v>67742.36</v>
      </c>
      <c r="I4240" t="s">
        <v>20</v>
      </c>
      <c r="J4240" t="s">
        <v>323</v>
      </c>
      <c r="K4240" t="s">
        <v>324</v>
      </c>
      <c r="L4240" s="2">
        <v>0.46527777777777779</v>
      </c>
      <c r="M4240" s="2">
        <v>0.54027777777777775</v>
      </c>
      <c r="N4240" s="1">
        <v>46086</v>
      </c>
      <c r="O4240" t="s">
        <v>23</v>
      </c>
      <c r="S4240" t="s">
        <v>18994</v>
      </c>
      <c r="T42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7.4999999997089617E-2</v>
      </c>
      <c r="U4240" s="5">
        <f>WEEKNUM(Shipment_Data[[#This Row],[DATE]],2)</f>
        <v>10</v>
      </c>
      <c r="V4240" s="6">
        <f>SUBTOTAL(103,Shipment_Data[[#This Row],[DATE]])</f>
        <v>1</v>
      </c>
      <c r="W42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241" spans="1:23" x14ac:dyDescent="0.25">
      <c r="A4241" s="1">
        <v>46086</v>
      </c>
      <c r="B4241" t="s">
        <v>5203</v>
      </c>
      <c r="D4241" t="s">
        <v>5204</v>
      </c>
      <c r="E4241">
        <v>1</v>
      </c>
      <c r="G4241">
        <v>141685</v>
      </c>
      <c r="H4241" s="7">
        <v>14430</v>
      </c>
      <c r="I4241" t="s">
        <v>20</v>
      </c>
      <c r="J4241" t="s">
        <v>21</v>
      </c>
      <c r="K4241" t="s">
        <v>22</v>
      </c>
      <c r="L4241" s="2">
        <v>0.4201388888888889</v>
      </c>
      <c r="M4241" s="2">
        <v>0.49722222222222223</v>
      </c>
      <c r="N4241" s="1">
        <v>46086</v>
      </c>
      <c r="O4241" t="s">
        <v>23</v>
      </c>
      <c r="S4241" t="s">
        <v>18994</v>
      </c>
      <c r="T42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7.7083333329937886E-2</v>
      </c>
      <c r="U4241" s="5">
        <f>WEEKNUM(Shipment_Data[[#This Row],[DATE]],2)</f>
        <v>10</v>
      </c>
      <c r="V4241" s="6">
        <f>SUBTOTAL(103,Shipment_Data[[#This Row],[DATE]])</f>
        <v>1</v>
      </c>
      <c r="W42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242" spans="1:23" x14ac:dyDescent="0.25">
      <c r="A4242" s="1">
        <v>46086</v>
      </c>
      <c r="B4242" t="s">
        <v>5205</v>
      </c>
      <c r="D4242" t="s">
        <v>5206</v>
      </c>
      <c r="E4242">
        <v>1</v>
      </c>
      <c r="G4242">
        <v>141755</v>
      </c>
      <c r="H4242" s="7">
        <v>171471.8</v>
      </c>
      <c r="I4242" t="s">
        <v>20</v>
      </c>
      <c r="J4242" t="s">
        <v>21</v>
      </c>
      <c r="K4242" t="s">
        <v>22</v>
      </c>
      <c r="L4242" s="2">
        <v>0.4201388888888889</v>
      </c>
      <c r="M4242" s="2">
        <v>0.51388888888888884</v>
      </c>
      <c r="N4242" s="1">
        <v>46086</v>
      </c>
      <c r="O4242" t="s">
        <v>23</v>
      </c>
      <c r="S4242" t="s">
        <v>18994</v>
      </c>
      <c r="T42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9.375E-2</v>
      </c>
      <c r="U4242" s="5">
        <f>WEEKNUM(Shipment_Data[[#This Row],[DATE]],2)</f>
        <v>10</v>
      </c>
      <c r="V4242" s="6">
        <f>SUBTOTAL(103,Shipment_Data[[#This Row],[DATE]])</f>
        <v>1</v>
      </c>
      <c r="W42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243" spans="1:23" x14ac:dyDescent="0.25">
      <c r="A4243" s="1">
        <v>46086</v>
      </c>
      <c r="B4243" t="s">
        <v>4067</v>
      </c>
      <c r="D4243" t="s">
        <v>5207</v>
      </c>
      <c r="E4243">
        <v>2</v>
      </c>
      <c r="G4243">
        <v>141711</v>
      </c>
      <c r="H4243" s="7">
        <v>391128.25</v>
      </c>
      <c r="I4243" t="s">
        <v>20</v>
      </c>
      <c r="J4243" t="s">
        <v>26</v>
      </c>
      <c r="K4243" t="s">
        <v>27</v>
      </c>
      <c r="L4243" s="2">
        <v>0.57291666666666663</v>
      </c>
      <c r="M4243" s="2">
        <v>0.8305555555555556</v>
      </c>
      <c r="N4243" s="1">
        <v>46086</v>
      </c>
      <c r="O4243" t="s">
        <v>23</v>
      </c>
      <c r="S4243" t="s">
        <v>18994</v>
      </c>
      <c r="T42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0.25763888889196096</v>
      </c>
      <c r="U4243" s="5">
        <f>WEEKNUM(Shipment_Data[[#This Row],[DATE]],2)</f>
        <v>10</v>
      </c>
      <c r="V4243" s="6">
        <f>SUBTOTAL(103,Shipment_Data[[#This Row],[DATE]])</f>
        <v>1</v>
      </c>
      <c r="W42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244" spans="1:23" x14ac:dyDescent="0.25">
      <c r="A4244" s="1">
        <v>46086</v>
      </c>
      <c r="B4244" t="s">
        <v>5208</v>
      </c>
      <c r="D4244" t="s">
        <v>5209</v>
      </c>
      <c r="E4244">
        <v>3</v>
      </c>
      <c r="G4244">
        <v>141574</v>
      </c>
      <c r="H4244" s="7">
        <v>684759.53</v>
      </c>
      <c r="I4244" t="s">
        <v>20</v>
      </c>
      <c r="J4244" t="s">
        <v>26</v>
      </c>
      <c r="K4244" t="s">
        <v>27</v>
      </c>
      <c r="L4244" s="2">
        <v>0.57291666666666663</v>
      </c>
      <c r="M4244" s="2">
        <v>0.7729166666666667</v>
      </c>
      <c r="N4244" s="1">
        <v>46086</v>
      </c>
      <c r="O4244" t="s">
        <v>23</v>
      </c>
      <c r="S4244" t="s">
        <v>18994</v>
      </c>
      <c r="T42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0.20000000000436557</v>
      </c>
      <c r="U4244" s="5">
        <f>WEEKNUM(Shipment_Data[[#This Row],[DATE]],2)</f>
        <v>10</v>
      </c>
      <c r="V4244" s="6">
        <f>SUBTOTAL(103,Shipment_Data[[#This Row],[DATE]])</f>
        <v>1</v>
      </c>
      <c r="W42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245" spans="1:23" x14ac:dyDescent="0.25">
      <c r="A4245" s="1">
        <v>46086</v>
      </c>
      <c r="B4245" t="s">
        <v>5208</v>
      </c>
      <c r="D4245" t="s">
        <v>5210</v>
      </c>
      <c r="E4245">
        <v>1</v>
      </c>
      <c r="G4245">
        <v>141656</v>
      </c>
      <c r="H4245" s="7">
        <v>29211.05</v>
      </c>
      <c r="I4245" t="s">
        <v>20</v>
      </c>
      <c r="J4245" t="s">
        <v>26</v>
      </c>
      <c r="K4245" t="s">
        <v>27</v>
      </c>
      <c r="L4245" s="2">
        <v>0.57291666666666663</v>
      </c>
      <c r="M4245" s="2">
        <v>0.7729166666666667</v>
      </c>
      <c r="N4245" s="1">
        <v>46086</v>
      </c>
      <c r="O4245" t="s">
        <v>23</v>
      </c>
      <c r="S4245" t="s">
        <v>18994</v>
      </c>
      <c r="T42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0.20000000000436557</v>
      </c>
      <c r="U4245" s="5">
        <f>WEEKNUM(Shipment_Data[[#This Row],[DATE]],2)</f>
        <v>10</v>
      </c>
      <c r="V4245" s="6">
        <f>SUBTOTAL(103,Shipment_Data[[#This Row],[DATE]])</f>
        <v>1</v>
      </c>
      <c r="W42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246" spans="1:23" x14ac:dyDescent="0.25">
      <c r="A4246" s="1">
        <v>46086</v>
      </c>
      <c r="B4246" t="s">
        <v>4465</v>
      </c>
      <c r="D4246" t="s">
        <v>5211</v>
      </c>
      <c r="E4246">
        <v>2</v>
      </c>
      <c r="G4246">
        <v>141780</v>
      </c>
      <c r="H4246" s="7">
        <v>228323.21</v>
      </c>
      <c r="I4246" t="s">
        <v>20</v>
      </c>
      <c r="J4246" t="s">
        <v>75</v>
      </c>
      <c r="K4246" t="s">
        <v>76</v>
      </c>
      <c r="L4246" s="2">
        <v>0.95833333333333337</v>
      </c>
      <c r="M4246" s="2">
        <v>0.51527777777777772</v>
      </c>
      <c r="N4246" s="1">
        <v>46086</v>
      </c>
      <c r="O4246" t="s">
        <v>23</v>
      </c>
      <c r="S4246" t="s">
        <v>18994</v>
      </c>
      <c r="T42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-0.44305555555911269</v>
      </c>
      <c r="U4246" s="5">
        <f>WEEKNUM(Shipment_Data[[#This Row],[DATE]],2)</f>
        <v>10</v>
      </c>
      <c r="V4246" s="6">
        <f>SUBTOTAL(103,Shipment_Data[[#This Row],[DATE]])</f>
        <v>1</v>
      </c>
      <c r="W42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247" spans="1:23" x14ac:dyDescent="0.25">
      <c r="A4247" s="1">
        <v>46086</v>
      </c>
      <c r="B4247" t="s">
        <v>4025</v>
      </c>
      <c r="D4247" t="s">
        <v>5212</v>
      </c>
      <c r="E4247">
        <v>1</v>
      </c>
      <c r="G4247">
        <v>141751</v>
      </c>
      <c r="H4247" s="7">
        <v>103266.17</v>
      </c>
      <c r="I4247" t="s">
        <v>20</v>
      </c>
      <c r="J4247" t="s">
        <v>170</v>
      </c>
      <c r="K4247" t="s">
        <v>171</v>
      </c>
      <c r="L4247" s="2">
        <v>0.56944444444444442</v>
      </c>
      <c r="M4247" s="2">
        <v>0.67152777777777772</v>
      </c>
      <c r="N4247" s="1">
        <v>46086</v>
      </c>
      <c r="O4247" t="s">
        <v>23</v>
      </c>
      <c r="S4247" t="s">
        <v>18994</v>
      </c>
      <c r="T42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0.10208333333139308</v>
      </c>
      <c r="U4247" s="5">
        <f>WEEKNUM(Shipment_Data[[#This Row],[DATE]],2)</f>
        <v>10</v>
      </c>
      <c r="V4247" s="6">
        <f>SUBTOTAL(103,Shipment_Data[[#This Row],[DATE]])</f>
        <v>1</v>
      </c>
      <c r="W42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248" spans="1:23" x14ac:dyDescent="0.25">
      <c r="A4248" s="1">
        <v>46086</v>
      </c>
      <c r="B4248" t="s">
        <v>4025</v>
      </c>
      <c r="D4248" t="s">
        <v>5213</v>
      </c>
      <c r="E4248">
        <v>1</v>
      </c>
      <c r="G4248">
        <v>141761</v>
      </c>
      <c r="H4248" s="7">
        <v>3400.13</v>
      </c>
      <c r="I4248" t="s">
        <v>20</v>
      </c>
      <c r="J4248" t="s">
        <v>170</v>
      </c>
      <c r="K4248" t="s">
        <v>171</v>
      </c>
      <c r="L4248" s="2">
        <v>0.56944444444444442</v>
      </c>
      <c r="M4248" s="2">
        <v>0.67152777777777772</v>
      </c>
      <c r="N4248" s="1">
        <v>46086</v>
      </c>
      <c r="O4248" t="s">
        <v>23</v>
      </c>
      <c r="S4248" t="s">
        <v>18994</v>
      </c>
      <c r="T424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0.10208333333139308</v>
      </c>
      <c r="U4248" s="5">
        <f>WEEKNUM(Shipment_Data[[#This Row],[DATE]],2)</f>
        <v>10</v>
      </c>
      <c r="V4248" s="6">
        <f>SUBTOTAL(103,Shipment_Data[[#This Row],[DATE]])</f>
        <v>1</v>
      </c>
      <c r="W42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249" spans="1:23" x14ac:dyDescent="0.25">
      <c r="A4249" s="1">
        <v>46086</v>
      </c>
      <c r="B4249" t="s">
        <v>1199</v>
      </c>
      <c r="D4249" t="s">
        <v>5214</v>
      </c>
      <c r="E4249">
        <v>1</v>
      </c>
      <c r="G4249">
        <v>141784</v>
      </c>
      <c r="H4249" s="7">
        <v>133181.25</v>
      </c>
      <c r="I4249" t="s">
        <v>20</v>
      </c>
      <c r="J4249" t="s">
        <v>170</v>
      </c>
      <c r="K4249" t="s">
        <v>171</v>
      </c>
      <c r="L4249" s="2">
        <v>0.56944444444444442</v>
      </c>
      <c r="M4249" s="2">
        <v>0.6</v>
      </c>
      <c r="N4249" s="1">
        <v>46086</v>
      </c>
      <c r="O4249" t="s">
        <v>23</v>
      </c>
      <c r="S4249" t="s">
        <v>18994</v>
      </c>
      <c r="T424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3.0555555553291924E-2</v>
      </c>
      <c r="U4249" s="5">
        <f>WEEKNUM(Shipment_Data[[#This Row],[DATE]],2)</f>
        <v>10</v>
      </c>
      <c r="V4249" s="6">
        <f>SUBTOTAL(103,Shipment_Data[[#This Row],[DATE]])</f>
        <v>1</v>
      </c>
      <c r="W42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250" spans="1:23" x14ac:dyDescent="0.25">
      <c r="A4250" s="1">
        <v>46086</v>
      </c>
      <c r="B4250" t="s">
        <v>5215</v>
      </c>
      <c r="D4250" t="s">
        <v>5216</v>
      </c>
      <c r="E4250">
        <v>1</v>
      </c>
      <c r="G4250">
        <v>141776</v>
      </c>
      <c r="H4250" s="7">
        <v>1358500</v>
      </c>
      <c r="I4250" t="s">
        <v>20</v>
      </c>
      <c r="J4250" t="s">
        <v>170</v>
      </c>
      <c r="K4250" t="s">
        <v>171</v>
      </c>
      <c r="L4250" s="2">
        <v>0.56944444444444442</v>
      </c>
      <c r="M4250" s="2">
        <v>0.58611111111111114</v>
      </c>
      <c r="N4250" s="1">
        <v>46086</v>
      </c>
      <c r="O4250" t="s">
        <v>23</v>
      </c>
      <c r="S4250" t="s">
        <v>18994</v>
      </c>
      <c r="T425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1.6666666662786156E-2</v>
      </c>
      <c r="U4250" s="5">
        <f>WEEKNUM(Shipment_Data[[#This Row],[DATE]],2)</f>
        <v>10</v>
      </c>
      <c r="V4250" s="6">
        <f>SUBTOTAL(103,Shipment_Data[[#This Row],[DATE]])</f>
        <v>1</v>
      </c>
      <c r="W42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251" spans="1:23" x14ac:dyDescent="0.25">
      <c r="A4251" s="1">
        <v>46086</v>
      </c>
      <c r="B4251" t="s">
        <v>5215</v>
      </c>
      <c r="D4251" t="s">
        <v>5217</v>
      </c>
      <c r="E4251">
        <v>1</v>
      </c>
      <c r="G4251">
        <v>141734</v>
      </c>
      <c r="H4251" s="7">
        <v>428771.4</v>
      </c>
      <c r="I4251" t="s">
        <v>20</v>
      </c>
      <c r="J4251" t="s">
        <v>170</v>
      </c>
      <c r="K4251" t="s">
        <v>171</v>
      </c>
      <c r="L4251" s="2">
        <v>0.56944444444444442</v>
      </c>
      <c r="M4251" s="2">
        <v>0.58611111111111114</v>
      </c>
      <c r="N4251" s="1">
        <v>46086</v>
      </c>
      <c r="O4251" t="s">
        <v>23</v>
      </c>
      <c r="S4251" t="s">
        <v>18994</v>
      </c>
      <c r="T425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1.6666666662786156E-2</v>
      </c>
      <c r="U4251" s="5">
        <f>WEEKNUM(Shipment_Data[[#This Row],[DATE]],2)</f>
        <v>10</v>
      </c>
      <c r="V4251" s="6">
        <f>SUBTOTAL(103,Shipment_Data[[#This Row],[DATE]])</f>
        <v>1</v>
      </c>
      <c r="W42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252" spans="1:23" x14ac:dyDescent="0.25">
      <c r="A4252" s="1">
        <v>46086</v>
      </c>
      <c r="B4252" t="s">
        <v>5215</v>
      </c>
      <c r="D4252" t="s">
        <v>5218</v>
      </c>
      <c r="E4252">
        <v>1</v>
      </c>
      <c r="G4252">
        <v>141696</v>
      </c>
      <c r="H4252" s="7">
        <v>58874.04</v>
      </c>
      <c r="I4252" t="s">
        <v>20</v>
      </c>
      <c r="J4252" t="s">
        <v>170</v>
      </c>
      <c r="K4252" t="s">
        <v>171</v>
      </c>
      <c r="L4252" s="2">
        <v>0.56944444444444442</v>
      </c>
      <c r="M4252" s="2">
        <v>0.58611111111111114</v>
      </c>
      <c r="N4252" s="1">
        <v>46086</v>
      </c>
      <c r="O4252" t="s">
        <v>23</v>
      </c>
      <c r="S4252" t="s">
        <v>18994</v>
      </c>
      <c r="T425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1.6666666662786156E-2</v>
      </c>
      <c r="U4252" s="5">
        <f>WEEKNUM(Shipment_Data[[#This Row],[DATE]],2)</f>
        <v>10</v>
      </c>
      <c r="V4252" s="6">
        <f>SUBTOTAL(103,Shipment_Data[[#This Row],[DATE]])</f>
        <v>1</v>
      </c>
      <c r="W42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253" spans="1:23" x14ac:dyDescent="0.25">
      <c r="A4253" s="1">
        <v>46086</v>
      </c>
      <c r="B4253" t="s">
        <v>2651</v>
      </c>
      <c r="D4253" t="s">
        <v>5219</v>
      </c>
      <c r="E4253">
        <v>2</v>
      </c>
      <c r="G4253">
        <v>141496</v>
      </c>
      <c r="H4253" s="7">
        <v>1271747.94</v>
      </c>
      <c r="I4253" t="s">
        <v>20</v>
      </c>
      <c r="J4253" t="s">
        <v>170</v>
      </c>
      <c r="K4253" t="s">
        <v>171</v>
      </c>
      <c r="L4253" s="2">
        <v>0.56944444444444442</v>
      </c>
      <c r="M4253" s="2">
        <v>0.62430555555555556</v>
      </c>
      <c r="N4253" s="1">
        <v>46086</v>
      </c>
      <c r="O4253" t="s">
        <v>23</v>
      </c>
      <c r="S4253" t="s">
        <v>18994</v>
      </c>
      <c r="T425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5.486111110803904E-2</v>
      </c>
      <c r="U4253" s="5">
        <f>WEEKNUM(Shipment_Data[[#This Row],[DATE]],2)</f>
        <v>10</v>
      </c>
      <c r="V4253" s="6">
        <f>SUBTOTAL(103,Shipment_Data[[#This Row],[DATE]])</f>
        <v>1</v>
      </c>
      <c r="W42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254" spans="1:23" x14ac:dyDescent="0.25">
      <c r="A4254" s="1">
        <v>46086</v>
      </c>
      <c r="B4254" t="s">
        <v>3309</v>
      </c>
      <c r="D4254" t="s">
        <v>5220</v>
      </c>
      <c r="E4254">
        <v>1</v>
      </c>
      <c r="G4254">
        <v>141808</v>
      </c>
      <c r="H4254" s="7" t="s">
        <v>5221</v>
      </c>
      <c r="I4254" t="s">
        <v>20</v>
      </c>
      <c r="J4254" t="s">
        <v>257</v>
      </c>
      <c r="K4254" t="s">
        <v>258</v>
      </c>
      <c r="L4254" s="2">
        <v>0.49305555555555558</v>
      </c>
      <c r="M4254" s="2">
        <v>0.50763888888888886</v>
      </c>
      <c r="N4254" s="1">
        <v>46086</v>
      </c>
      <c r="O4254" t="s">
        <v>23</v>
      </c>
      <c r="S4254" t="s">
        <v>18994</v>
      </c>
      <c r="T425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1.4583333337213844E-2</v>
      </c>
      <c r="U4254" s="5">
        <f>WEEKNUM(Shipment_Data[[#This Row],[DATE]],2)</f>
        <v>10</v>
      </c>
      <c r="V4254" s="6">
        <f>SUBTOTAL(103,Shipment_Data[[#This Row],[DATE]])</f>
        <v>1</v>
      </c>
      <c r="W42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255" spans="1:23" x14ac:dyDescent="0.25">
      <c r="A4255" s="1">
        <v>46086</v>
      </c>
      <c r="B4255" t="s">
        <v>5222</v>
      </c>
      <c r="D4255" t="s">
        <v>5223</v>
      </c>
      <c r="E4255">
        <v>1</v>
      </c>
      <c r="G4255">
        <v>141795</v>
      </c>
      <c r="H4255" s="7">
        <v>38327.599999999999</v>
      </c>
      <c r="I4255" t="s">
        <v>20</v>
      </c>
      <c r="J4255" t="s">
        <v>257</v>
      </c>
      <c r="K4255" t="s">
        <v>258</v>
      </c>
      <c r="L4255" s="2">
        <v>0.49305555555555558</v>
      </c>
      <c r="M4255" s="2">
        <v>0.52638888888888891</v>
      </c>
      <c r="N4255" s="1">
        <v>46086</v>
      </c>
      <c r="O4255" t="s">
        <v>23</v>
      </c>
      <c r="S4255" t="s">
        <v>18994</v>
      </c>
      <c r="T425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3.3333333332848269E-2</v>
      </c>
      <c r="U4255" s="5">
        <f>WEEKNUM(Shipment_Data[[#This Row],[DATE]],2)</f>
        <v>10</v>
      </c>
      <c r="V4255" s="6">
        <f>SUBTOTAL(103,Shipment_Data[[#This Row],[DATE]])</f>
        <v>1</v>
      </c>
      <c r="W42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256" spans="1:23" x14ac:dyDescent="0.25">
      <c r="A4256" s="1">
        <v>46086</v>
      </c>
      <c r="B4256" t="s">
        <v>5222</v>
      </c>
      <c r="D4256" t="s">
        <v>5224</v>
      </c>
      <c r="E4256">
        <v>1</v>
      </c>
      <c r="G4256">
        <v>141783</v>
      </c>
      <c r="H4256" s="7">
        <v>164645</v>
      </c>
      <c r="I4256" t="s">
        <v>20</v>
      </c>
      <c r="J4256" t="s">
        <v>257</v>
      </c>
      <c r="K4256" t="s">
        <v>258</v>
      </c>
      <c r="L4256" s="2">
        <v>0.49305555555555558</v>
      </c>
      <c r="M4256" s="2"/>
      <c r="N4256" s="1">
        <v>46086</v>
      </c>
      <c r="O4256" t="s">
        <v>23</v>
      </c>
      <c r="S4256" t="s">
        <v>18994</v>
      </c>
      <c r="T4256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4256" s="5">
        <f>WEEKNUM(Shipment_Data[[#This Row],[DATE]],2)</f>
        <v>10</v>
      </c>
      <c r="V4256" s="6">
        <f>SUBTOTAL(103,Shipment_Data[[#This Row],[DATE]])</f>
        <v>1</v>
      </c>
      <c r="W42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257" spans="1:23" x14ac:dyDescent="0.25">
      <c r="A4257" s="1">
        <v>46086</v>
      </c>
      <c r="B4257" t="s">
        <v>2482</v>
      </c>
      <c r="D4257" t="s">
        <v>5225</v>
      </c>
      <c r="E4257">
        <v>1</v>
      </c>
      <c r="G4257">
        <v>141730</v>
      </c>
      <c r="H4257" s="7">
        <v>65462.55</v>
      </c>
      <c r="I4257" t="s">
        <v>20</v>
      </c>
      <c r="J4257" t="s">
        <v>391</v>
      </c>
      <c r="K4257" t="s">
        <v>392</v>
      </c>
      <c r="L4257" s="2">
        <v>0.56597222222222221</v>
      </c>
      <c r="M4257" s="2">
        <v>0.60763888888888884</v>
      </c>
      <c r="N4257" s="1">
        <v>46086</v>
      </c>
      <c r="O4257" t="s">
        <v>23</v>
      </c>
      <c r="S4257" t="s">
        <v>18994</v>
      </c>
      <c r="T42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4.1666666671517305E-2</v>
      </c>
      <c r="U4257" s="5">
        <f>WEEKNUM(Shipment_Data[[#This Row],[DATE]],2)</f>
        <v>10</v>
      </c>
      <c r="V4257" s="6">
        <f>SUBTOTAL(103,Shipment_Data[[#This Row],[DATE]])</f>
        <v>1</v>
      </c>
      <c r="W42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258" spans="1:23" x14ac:dyDescent="0.25">
      <c r="A4258" s="1">
        <v>46086</v>
      </c>
      <c r="B4258" t="s">
        <v>409</v>
      </c>
      <c r="D4258" t="s">
        <v>5226</v>
      </c>
      <c r="E4258">
        <v>1</v>
      </c>
      <c r="G4258">
        <v>141679</v>
      </c>
      <c r="H4258" s="7">
        <v>53885.82</v>
      </c>
      <c r="I4258" t="s">
        <v>20</v>
      </c>
      <c r="J4258" t="s">
        <v>391</v>
      </c>
      <c r="K4258" t="s">
        <v>392</v>
      </c>
      <c r="L4258" s="2">
        <v>0.56597222222222221</v>
      </c>
      <c r="M4258" s="2">
        <v>0.80763888888888891</v>
      </c>
      <c r="N4258" s="1">
        <v>46086</v>
      </c>
      <c r="O4258" t="s">
        <v>23</v>
      </c>
      <c r="S4258" t="s">
        <v>18994</v>
      </c>
      <c r="T42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0.24166666666860692</v>
      </c>
      <c r="U4258" s="5">
        <f>WEEKNUM(Shipment_Data[[#This Row],[DATE]],2)</f>
        <v>10</v>
      </c>
      <c r="V4258" s="6">
        <f>SUBTOTAL(103,Shipment_Data[[#This Row],[DATE]])</f>
        <v>1</v>
      </c>
      <c r="W42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259" spans="1:23" x14ac:dyDescent="0.25">
      <c r="A4259" s="1">
        <v>46086</v>
      </c>
      <c r="B4259" t="s">
        <v>3311</v>
      </c>
      <c r="D4259" t="s">
        <v>5227</v>
      </c>
      <c r="E4259">
        <v>1</v>
      </c>
      <c r="G4259">
        <v>141764</v>
      </c>
      <c r="H4259" s="7">
        <v>8524.5499999999993</v>
      </c>
      <c r="I4259" t="s">
        <v>20</v>
      </c>
      <c r="J4259" t="s">
        <v>287</v>
      </c>
      <c r="K4259" t="s">
        <v>288</v>
      </c>
      <c r="L4259" s="2">
        <v>0.51388888888888884</v>
      </c>
      <c r="M4259" s="2">
        <v>0.5493055555555556</v>
      </c>
      <c r="N4259" s="1">
        <v>46086</v>
      </c>
      <c r="O4259" t="s">
        <v>23</v>
      </c>
      <c r="S4259" t="s">
        <v>18994</v>
      </c>
      <c r="T425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3.5416666665696539E-2</v>
      </c>
      <c r="U4259" s="5">
        <f>WEEKNUM(Shipment_Data[[#This Row],[DATE]],2)</f>
        <v>10</v>
      </c>
      <c r="V4259" s="6">
        <f>SUBTOTAL(103,Shipment_Data[[#This Row],[DATE]])</f>
        <v>1</v>
      </c>
      <c r="W42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260" spans="1:23" x14ac:dyDescent="0.25">
      <c r="A4260" s="1">
        <v>46086</v>
      </c>
      <c r="B4260" t="s">
        <v>5228</v>
      </c>
      <c r="D4260" t="s">
        <v>5229</v>
      </c>
      <c r="E4260">
        <v>1</v>
      </c>
      <c r="G4260">
        <v>141713</v>
      </c>
      <c r="H4260" s="7">
        <v>10455.24</v>
      </c>
      <c r="I4260" t="s">
        <v>20</v>
      </c>
      <c r="J4260" t="s">
        <v>287</v>
      </c>
      <c r="K4260" t="s">
        <v>288</v>
      </c>
      <c r="L4260" s="2">
        <v>0.51388888888888884</v>
      </c>
      <c r="M4260" s="2">
        <v>0.59861111111111109</v>
      </c>
      <c r="N4260" s="1">
        <v>46086</v>
      </c>
      <c r="O4260" t="s">
        <v>23</v>
      </c>
      <c r="S4260" t="s">
        <v>18994</v>
      </c>
      <c r="T42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8.4722222221898846E-2</v>
      </c>
      <c r="U4260" s="5">
        <f>WEEKNUM(Shipment_Data[[#This Row],[DATE]],2)</f>
        <v>10</v>
      </c>
      <c r="V4260" s="6">
        <f>SUBTOTAL(103,Shipment_Data[[#This Row],[DATE]])</f>
        <v>1</v>
      </c>
      <c r="W42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261" spans="1:23" x14ac:dyDescent="0.25">
      <c r="A4261" s="1">
        <v>46086</v>
      </c>
      <c r="B4261" t="s">
        <v>5228</v>
      </c>
      <c r="D4261" t="s">
        <v>5230</v>
      </c>
      <c r="E4261">
        <v>1</v>
      </c>
      <c r="G4261">
        <v>141816</v>
      </c>
      <c r="H4261" s="7">
        <v>27500</v>
      </c>
      <c r="I4261" t="s">
        <v>20</v>
      </c>
      <c r="J4261" t="s">
        <v>287</v>
      </c>
      <c r="K4261" t="s">
        <v>288</v>
      </c>
      <c r="L4261" s="2">
        <v>0.51388888888888884</v>
      </c>
      <c r="M4261" s="2">
        <v>0.59861111111111109</v>
      </c>
      <c r="N4261" s="1">
        <v>46086</v>
      </c>
      <c r="O4261" t="s">
        <v>23</v>
      </c>
      <c r="S4261" t="s">
        <v>18994</v>
      </c>
      <c r="T42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8.4722222221898846E-2</v>
      </c>
      <c r="U4261" s="5">
        <f>WEEKNUM(Shipment_Data[[#This Row],[DATE]],2)</f>
        <v>10</v>
      </c>
      <c r="V4261" s="6">
        <f>SUBTOTAL(103,Shipment_Data[[#This Row],[DATE]])</f>
        <v>1</v>
      </c>
      <c r="W42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262" spans="1:23" x14ac:dyDescent="0.25">
      <c r="A4262" s="1">
        <v>46086</v>
      </c>
      <c r="B4262" t="s">
        <v>5231</v>
      </c>
      <c r="D4262" t="s">
        <v>5232</v>
      </c>
      <c r="E4262">
        <v>1</v>
      </c>
      <c r="G4262">
        <v>141773</v>
      </c>
      <c r="H4262" s="7">
        <v>90478.59</v>
      </c>
      <c r="I4262" t="s">
        <v>20</v>
      </c>
      <c r="J4262" t="s">
        <v>287</v>
      </c>
      <c r="K4262" t="s">
        <v>288</v>
      </c>
      <c r="L4262" s="2">
        <v>0.51388888888888884</v>
      </c>
      <c r="M4262" s="2">
        <v>0.52777777777777779</v>
      </c>
      <c r="N4262" s="1">
        <v>46086</v>
      </c>
      <c r="O4262" t="s">
        <v>23</v>
      </c>
      <c r="S4262" t="s">
        <v>18994</v>
      </c>
      <c r="T42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1.3888888890505768E-2</v>
      </c>
      <c r="U4262" s="5">
        <f>WEEKNUM(Shipment_Data[[#This Row],[DATE]],2)</f>
        <v>10</v>
      </c>
      <c r="V4262" s="6">
        <f>SUBTOTAL(103,Shipment_Data[[#This Row],[DATE]])</f>
        <v>1</v>
      </c>
      <c r="W42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263" spans="1:23" x14ac:dyDescent="0.25">
      <c r="A4263" s="1">
        <v>46086</v>
      </c>
      <c r="B4263" t="s">
        <v>5233</v>
      </c>
      <c r="D4263" t="s">
        <v>5234</v>
      </c>
      <c r="E4263">
        <v>4</v>
      </c>
      <c r="G4263">
        <v>141673</v>
      </c>
      <c r="H4263" s="7">
        <v>350358.43</v>
      </c>
      <c r="I4263" t="s">
        <v>20</v>
      </c>
      <c r="J4263" t="s">
        <v>603</v>
      </c>
      <c r="K4263" t="s">
        <v>604</v>
      </c>
      <c r="L4263" s="2">
        <v>0.56597222222222221</v>
      </c>
      <c r="M4263" s="2">
        <v>0.61736111111111114</v>
      </c>
      <c r="N4263" s="1">
        <v>46086</v>
      </c>
      <c r="O4263" t="s">
        <v>23</v>
      </c>
      <c r="S4263" t="s">
        <v>18994</v>
      </c>
      <c r="T42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5.1388888889050577E-2</v>
      </c>
      <c r="U4263" s="5">
        <f>WEEKNUM(Shipment_Data[[#This Row],[DATE]],2)</f>
        <v>10</v>
      </c>
      <c r="V4263" s="6">
        <f>SUBTOTAL(103,Shipment_Data[[#This Row],[DATE]])</f>
        <v>1</v>
      </c>
      <c r="W42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264" spans="1:23" x14ac:dyDescent="0.25">
      <c r="A4264" s="1">
        <v>46086</v>
      </c>
      <c r="B4264" t="s">
        <v>5235</v>
      </c>
      <c r="D4264" t="s">
        <v>5236</v>
      </c>
      <c r="E4264">
        <v>4</v>
      </c>
      <c r="G4264">
        <v>141671</v>
      </c>
      <c r="H4264" s="7">
        <v>535866.44999999995</v>
      </c>
      <c r="I4264" t="s">
        <v>20</v>
      </c>
      <c r="J4264" t="s">
        <v>603</v>
      </c>
      <c r="K4264" t="s">
        <v>604</v>
      </c>
      <c r="L4264" s="2">
        <v>0.56597222222222221</v>
      </c>
      <c r="M4264" s="2">
        <v>0.59513888888888888</v>
      </c>
      <c r="N4264" s="1">
        <v>46086</v>
      </c>
      <c r="O4264" t="s">
        <v>23</v>
      </c>
      <c r="S4264" t="s">
        <v>18994</v>
      </c>
      <c r="T42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2.9166666667151731E-2</v>
      </c>
      <c r="U4264" s="5">
        <f>WEEKNUM(Shipment_Data[[#This Row],[DATE]],2)</f>
        <v>10</v>
      </c>
      <c r="V4264" s="6">
        <f>SUBTOTAL(103,Shipment_Data[[#This Row],[DATE]])</f>
        <v>1</v>
      </c>
      <c r="W42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265" spans="1:23" x14ac:dyDescent="0.25">
      <c r="A4265" s="1">
        <v>46086</v>
      </c>
      <c r="B4265" t="s">
        <v>5235</v>
      </c>
      <c r="D4265" t="s">
        <v>5237</v>
      </c>
      <c r="E4265">
        <v>1</v>
      </c>
      <c r="G4265">
        <v>141733</v>
      </c>
      <c r="H4265" s="7">
        <v>3400.13</v>
      </c>
      <c r="I4265" t="s">
        <v>20</v>
      </c>
      <c r="J4265" t="s">
        <v>603</v>
      </c>
      <c r="K4265" t="s">
        <v>604</v>
      </c>
      <c r="L4265" s="2">
        <v>0.56597222222222221</v>
      </c>
      <c r="M4265" s="2">
        <v>0.59513888888888888</v>
      </c>
      <c r="N4265" s="1">
        <v>46086</v>
      </c>
      <c r="O4265" t="s">
        <v>23</v>
      </c>
      <c r="S4265" t="s">
        <v>18994</v>
      </c>
      <c r="T42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2.9166666667151731E-2</v>
      </c>
      <c r="U4265" s="5">
        <f>WEEKNUM(Shipment_Data[[#This Row],[DATE]],2)</f>
        <v>10</v>
      </c>
      <c r="V4265" s="6">
        <f>SUBTOTAL(103,Shipment_Data[[#This Row],[DATE]])</f>
        <v>1</v>
      </c>
      <c r="W42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266" spans="1:23" x14ac:dyDescent="0.25">
      <c r="A4266" s="1">
        <v>46086</v>
      </c>
      <c r="B4266" t="s">
        <v>5235</v>
      </c>
      <c r="D4266" t="s">
        <v>5238</v>
      </c>
      <c r="E4266">
        <v>3</v>
      </c>
      <c r="G4266">
        <v>141640</v>
      </c>
      <c r="H4266" s="7">
        <v>789873.58</v>
      </c>
      <c r="I4266" t="s">
        <v>20</v>
      </c>
      <c r="J4266" t="s">
        <v>603</v>
      </c>
      <c r="K4266" t="s">
        <v>604</v>
      </c>
      <c r="L4266" s="2">
        <v>0.56597222222222221</v>
      </c>
      <c r="M4266" s="2">
        <v>0.59513888888888888</v>
      </c>
      <c r="N4266" s="1">
        <v>46086</v>
      </c>
      <c r="O4266" t="s">
        <v>23</v>
      </c>
      <c r="S4266" t="s">
        <v>18994</v>
      </c>
      <c r="T42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2.9166666667151731E-2</v>
      </c>
      <c r="U4266" s="5">
        <f>WEEKNUM(Shipment_Data[[#This Row],[DATE]],2)</f>
        <v>10</v>
      </c>
      <c r="V4266" s="6">
        <f>SUBTOTAL(103,Shipment_Data[[#This Row],[DATE]])</f>
        <v>1</v>
      </c>
      <c r="W42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267" spans="1:23" x14ac:dyDescent="0.25">
      <c r="A4267" s="1">
        <v>46086</v>
      </c>
      <c r="B4267" t="s">
        <v>5235</v>
      </c>
      <c r="D4267" t="s">
        <v>5239</v>
      </c>
      <c r="E4267">
        <v>1</v>
      </c>
      <c r="G4267">
        <v>141763</v>
      </c>
      <c r="H4267" s="7">
        <v>118818.24000000001</v>
      </c>
      <c r="I4267" t="s">
        <v>20</v>
      </c>
      <c r="J4267" t="s">
        <v>603</v>
      </c>
      <c r="K4267" t="s">
        <v>604</v>
      </c>
      <c r="L4267" s="2">
        <v>0.56597222222222221</v>
      </c>
      <c r="M4267" s="2">
        <v>0.59513888888888888</v>
      </c>
      <c r="N4267" s="1">
        <v>46086</v>
      </c>
      <c r="O4267" t="s">
        <v>23</v>
      </c>
      <c r="S4267" t="s">
        <v>18994</v>
      </c>
      <c r="T42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2.9166666667151731E-2</v>
      </c>
      <c r="U4267" s="5">
        <f>WEEKNUM(Shipment_Data[[#This Row],[DATE]],2)</f>
        <v>10</v>
      </c>
      <c r="V4267" s="6">
        <f>SUBTOTAL(103,Shipment_Data[[#This Row],[DATE]])</f>
        <v>1</v>
      </c>
      <c r="W42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268" spans="1:23" x14ac:dyDescent="0.25">
      <c r="A4268" s="1">
        <v>46086</v>
      </c>
      <c r="B4268" t="s">
        <v>2459</v>
      </c>
      <c r="D4268" t="s">
        <v>5240</v>
      </c>
      <c r="E4268">
        <v>1</v>
      </c>
      <c r="G4268">
        <v>141800</v>
      </c>
      <c r="H4268" s="7">
        <v>722700</v>
      </c>
      <c r="I4268" t="s">
        <v>20</v>
      </c>
      <c r="J4268" t="s">
        <v>26</v>
      </c>
      <c r="K4268" t="s">
        <v>27</v>
      </c>
      <c r="L4268" s="2">
        <v>0.57291666666666663</v>
      </c>
      <c r="M4268" s="2">
        <v>0.71388888888888891</v>
      </c>
      <c r="N4268" s="1">
        <v>46086</v>
      </c>
      <c r="O4268" t="s">
        <v>23</v>
      </c>
      <c r="S4268" t="s">
        <v>18994</v>
      </c>
      <c r="T42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0.14097222222335404</v>
      </c>
      <c r="U4268" s="5">
        <f>WEEKNUM(Shipment_Data[[#This Row],[DATE]],2)</f>
        <v>10</v>
      </c>
      <c r="V4268" s="6">
        <f>SUBTOTAL(103,Shipment_Data[[#This Row],[DATE]])</f>
        <v>1</v>
      </c>
      <c r="W42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269" spans="1:23" x14ac:dyDescent="0.25">
      <c r="A4269" s="1">
        <v>46086</v>
      </c>
      <c r="B4269" t="s">
        <v>3965</v>
      </c>
      <c r="D4269" t="s">
        <v>5241</v>
      </c>
      <c r="E4269">
        <v>2</v>
      </c>
      <c r="G4269">
        <v>141726</v>
      </c>
      <c r="H4269" s="7">
        <v>210094.25</v>
      </c>
      <c r="I4269" t="s">
        <v>20</v>
      </c>
      <c r="J4269" t="s">
        <v>26</v>
      </c>
      <c r="K4269" t="s">
        <v>27</v>
      </c>
      <c r="L4269" s="2">
        <v>0.57291666666666663</v>
      </c>
      <c r="M4269" s="2">
        <v>0.84027777777777779</v>
      </c>
      <c r="N4269" s="1">
        <v>46086</v>
      </c>
      <c r="O4269" t="s">
        <v>23</v>
      </c>
      <c r="S4269" t="s">
        <v>18994</v>
      </c>
      <c r="T426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0.26736111111677019</v>
      </c>
      <c r="U4269" s="5">
        <f>WEEKNUM(Shipment_Data[[#This Row],[DATE]],2)</f>
        <v>10</v>
      </c>
      <c r="V4269" s="6">
        <f>SUBTOTAL(103,Shipment_Data[[#This Row],[DATE]])</f>
        <v>1</v>
      </c>
      <c r="W42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270" spans="1:23" x14ac:dyDescent="0.25">
      <c r="A4270" s="1">
        <v>46086</v>
      </c>
      <c r="B4270" t="s">
        <v>1337</v>
      </c>
      <c r="D4270" t="s">
        <v>5242</v>
      </c>
      <c r="E4270">
        <v>2</v>
      </c>
      <c r="G4270">
        <v>141768</v>
      </c>
      <c r="H4270" s="7" t="s">
        <v>5243</v>
      </c>
      <c r="I4270" t="s">
        <v>20</v>
      </c>
      <c r="J4270" t="s">
        <v>26</v>
      </c>
      <c r="K4270" t="s">
        <v>27</v>
      </c>
      <c r="L4270" s="2">
        <v>0.57291666666666663</v>
      </c>
      <c r="M4270" s="2">
        <v>0.64236111111111116</v>
      </c>
      <c r="N4270" s="1">
        <v>46086</v>
      </c>
      <c r="O4270" t="s">
        <v>23</v>
      </c>
      <c r="S4270" t="s">
        <v>18994</v>
      </c>
      <c r="T42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6.9444444445252884E-2</v>
      </c>
      <c r="U4270" s="5">
        <f>WEEKNUM(Shipment_Data[[#This Row],[DATE]],2)</f>
        <v>10</v>
      </c>
      <c r="V4270" s="6">
        <f>SUBTOTAL(103,Shipment_Data[[#This Row],[DATE]])</f>
        <v>1</v>
      </c>
      <c r="W42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271" spans="1:23" x14ac:dyDescent="0.25">
      <c r="A4271" s="1">
        <v>46086</v>
      </c>
      <c r="B4271" t="s">
        <v>1337</v>
      </c>
      <c r="D4271" t="s">
        <v>5244</v>
      </c>
      <c r="E4271">
        <v>7</v>
      </c>
      <c r="G4271">
        <v>141744</v>
      </c>
      <c r="H4271" s="7">
        <v>18313058.09</v>
      </c>
      <c r="I4271" t="s">
        <v>20</v>
      </c>
      <c r="J4271" t="s">
        <v>26</v>
      </c>
      <c r="K4271" t="s">
        <v>27</v>
      </c>
      <c r="L4271" s="2">
        <v>0.57291666666666663</v>
      </c>
      <c r="M4271" s="2">
        <v>0.64236111111111116</v>
      </c>
      <c r="N4271" s="1">
        <v>46086</v>
      </c>
      <c r="O4271" t="s">
        <v>23</v>
      </c>
      <c r="S4271" t="s">
        <v>18994</v>
      </c>
      <c r="T427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6.9444444445252884E-2</v>
      </c>
      <c r="U4271" s="5">
        <f>WEEKNUM(Shipment_Data[[#This Row],[DATE]],2)</f>
        <v>10</v>
      </c>
      <c r="V4271" s="6">
        <f>SUBTOTAL(103,Shipment_Data[[#This Row],[DATE]])</f>
        <v>1</v>
      </c>
      <c r="W42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272" spans="1:23" x14ac:dyDescent="0.25">
      <c r="A4272" s="1">
        <v>46086</v>
      </c>
      <c r="B4272" t="s">
        <v>4659</v>
      </c>
      <c r="D4272" t="s">
        <v>5245</v>
      </c>
      <c r="E4272">
        <v>2</v>
      </c>
      <c r="G4272">
        <v>141743</v>
      </c>
      <c r="H4272" s="7">
        <v>198785.87</v>
      </c>
      <c r="I4272" t="s">
        <v>20</v>
      </c>
      <c r="J4272" t="s">
        <v>26</v>
      </c>
      <c r="K4272" t="s">
        <v>27</v>
      </c>
      <c r="L4272" s="2">
        <v>0.57291666666666663</v>
      </c>
      <c r="M4272" s="2">
        <v>0.62986111111111109</v>
      </c>
      <c r="N4272" s="1">
        <v>46086</v>
      </c>
      <c r="O4272" t="s">
        <v>23</v>
      </c>
      <c r="S4272" t="s">
        <v>18994</v>
      </c>
      <c r="T42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5.6944444448163267E-2</v>
      </c>
      <c r="U4272" s="5">
        <f>WEEKNUM(Shipment_Data[[#This Row],[DATE]],2)</f>
        <v>10</v>
      </c>
      <c r="V4272" s="6">
        <f>SUBTOTAL(103,Shipment_Data[[#This Row],[DATE]])</f>
        <v>1</v>
      </c>
      <c r="W42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273" spans="1:23" x14ac:dyDescent="0.25">
      <c r="A4273" s="1">
        <v>46086</v>
      </c>
      <c r="B4273" t="s">
        <v>5246</v>
      </c>
      <c r="D4273" t="s">
        <v>5247</v>
      </c>
      <c r="E4273">
        <v>1</v>
      </c>
      <c r="G4273">
        <v>141622</v>
      </c>
      <c r="H4273" s="7">
        <v>596523.03</v>
      </c>
      <c r="I4273" t="s">
        <v>20</v>
      </c>
      <c r="J4273" t="s">
        <v>391</v>
      </c>
      <c r="K4273" t="s">
        <v>392</v>
      </c>
      <c r="L4273" s="2">
        <v>0.56597222222222221</v>
      </c>
      <c r="M4273" s="2">
        <v>0.86319444444444449</v>
      </c>
      <c r="N4273" s="1">
        <v>46086</v>
      </c>
      <c r="O4273" t="s">
        <v>23</v>
      </c>
      <c r="S4273" t="s">
        <v>18994</v>
      </c>
      <c r="T42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0.29722222222335404</v>
      </c>
      <c r="U4273" s="5">
        <f>WEEKNUM(Shipment_Data[[#This Row],[DATE]],2)</f>
        <v>10</v>
      </c>
      <c r="V4273" s="6">
        <f>SUBTOTAL(103,Shipment_Data[[#This Row],[DATE]])</f>
        <v>1</v>
      </c>
      <c r="W42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274" spans="1:23" x14ac:dyDescent="0.25">
      <c r="A4274" s="1">
        <v>46086</v>
      </c>
      <c r="B4274" t="s">
        <v>5246</v>
      </c>
      <c r="D4274" t="s">
        <v>5248</v>
      </c>
      <c r="E4274">
        <v>1</v>
      </c>
      <c r="G4274">
        <v>141811</v>
      </c>
      <c r="H4274" s="7">
        <v>160460.85999999999</v>
      </c>
      <c r="I4274" t="s">
        <v>20</v>
      </c>
      <c r="J4274" t="s">
        <v>391</v>
      </c>
      <c r="K4274" t="s">
        <v>392</v>
      </c>
      <c r="L4274" s="2">
        <v>0.56597222222222221</v>
      </c>
      <c r="M4274" s="2">
        <v>0.86319444444444449</v>
      </c>
      <c r="N4274" s="1">
        <v>46086</v>
      </c>
      <c r="O4274" t="s">
        <v>23</v>
      </c>
      <c r="S4274" t="s">
        <v>18994</v>
      </c>
      <c r="T42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0.29722222222335404</v>
      </c>
      <c r="U4274" s="5">
        <f>WEEKNUM(Shipment_Data[[#This Row],[DATE]],2)</f>
        <v>10</v>
      </c>
      <c r="V4274" s="6">
        <f>SUBTOTAL(103,Shipment_Data[[#This Row],[DATE]])</f>
        <v>1</v>
      </c>
      <c r="W42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275" spans="1:23" x14ac:dyDescent="0.25">
      <c r="A4275" s="1">
        <v>46086</v>
      </c>
      <c r="B4275" t="s">
        <v>5112</v>
      </c>
      <c r="D4275" t="s">
        <v>5249</v>
      </c>
      <c r="E4275">
        <v>1</v>
      </c>
      <c r="G4275">
        <v>141819</v>
      </c>
      <c r="H4275" s="7">
        <v>56909.95</v>
      </c>
      <c r="I4275" t="s">
        <v>20</v>
      </c>
      <c r="J4275" t="s">
        <v>391</v>
      </c>
      <c r="K4275" t="s">
        <v>392</v>
      </c>
      <c r="L4275" s="2">
        <v>0.56597222222222221</v>
      </c>
      <c r="M4275" s="2">
        <v>0.65138888888888891</v>
      </c>
      <c r="N4275" s="1">
        <v>46086</v>
      </c>
      <c r="O4275" t="s">
        <v>23</v>
      </c>
      <c r="S4275" t="s">
        <v>18994</v>
      </c>
      <c r="T42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8.5416666668606922E-2</v>
      </c>
      <c r="U4275" s="5">
        <f>WEEKNUM(Shipment_Data[[#This Row],[DATE]],2)</f>
        <v>10</v>
      </c>
      <c r="V4275" s="6">
        <f>SUBTOTAL(103,Shipment_Data[[#This Row],[DATE]])</f>
        <v>1</v>
      </c>
      <c r="W42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276" spans="1:23" x14ac:dyDescent="0.25">
      <c r="A4276" s="1">
        <v>46086</v>
      </c>
      <c r="B4276" t="s">
        <v>418</v>
      </c>
      <c r="D4276" t="s">
        <v>5250</v>
      </c>
      <c r="E4276">
        <v>1</v>
      </c>
      <c r="G4276">
        <v>141814</v>
      </c>
      <c r="H4276" s="7">
        <v>14440.4</v>
      </c>
      <c r="I4276" t="s">
        <v>20</v>
      </c>
      <c r="J4276" t="s">
        <v>391</v>
      </c>
      <c r="K4276" t="s">
        <v>392</v>
      </c>
      <c r="L4276" s="2">
        <v>0.56597222222222221</v>
      </c>
      <c r="M4276" s="2">
        <v>0.89583333333333337</v>
      </c>
      <c r="N4276" s="1">
        <v>46086</v>
      </c>
      <c r="O4276" t="s">
        <v>23</v>
      </c>
      <c r="S4276" t="s">
        <v>18994</v>
      </c>
      <c r="T427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0.32986111111677019</v>
      </c>
      <c r="U4276" s="5">
        <f>WEEKNUM(Shipment_Data[[#This Row],[DATE]],2)</f>
        <v>10</v>
      </c>
      <c r="V4276" s="6">
        <f>SUBTOTAL(103,Shipment_Data[[#This Row],[DATE]])</f>
        <v>1</v>
      </c>
      <c r="W42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277" spans="1:23" x14ac:dyDescent="0.25">
      <c r="A4277" s="1">
        <v>46086</v>
      </c>
      <c r="B4277" t="s">
        <v>5251</v>
      </c>
      <c r="D4277" t="s">
        <v>5252</v>
      </c>
      <c r="E4277">
        <v>1</v>
      </c>
      <c r="G4277">
        <v>141590</v>
      </c>
      <c r="H4277" s="7">
        <v>62400</v>
      </c>
      <c r="I4277" t="s">
        <v>20</v>
      </c>
      <c r="J4277" t="s">
        <v>97</v>
      </c>
      <c r="K4277" t="s">
        <v>98</v>
      </c>
      <c r="L4277" s="2">
        <v>0.54861111111111116</v>
      </c>
      <c r="M4277" s="2">
        <v>0.62986111111111109</v>
      </c>
      <c r="N4277" s="1">
        <v>46086</v>
      </c>
      <c r="O4277" t="s">
        <v>23</v>
      </c>
      <c r="S4277" t="s">
        <v>18994</v>
      </c>
      <c r="T427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8.1250000002910383E-2</v>
      </c>
      <c r="U4277" s="5">
        <f>WEEKNUM(Shipment_Data[[#This Row],[DATE]],2)</f>
        <v>10</v>
      </c>
      <c r="V4277" s="6">
        <f>SUBTOTAL(103,Shipment_Data[[#This Row],[DATE]])</f>
        <v>1</v>
      </c>
      <c r="W42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278" spans="1:23" x14ac:dyDescent="0.25">
      <c r="A4278" s="1">
        <v>46086</v>
      </c>
      <c r="B4278" t="s">
        <v>5253</v>
      </c>
      <c r="D4278" t="s">
        <v>5254</v>
      </c>
      <c r="E4278">
        <v>1</v>
      </c>
      <c r="G4278">
        <v>141614</v>
      </c>
      <c r="H4278" s="7">
        <v>210215.35</v>
      </c>
      <c r="I4278" t="s">
        <v>20</v>
      </c>
      <c r="J4278" t="s">
        <v>97</v>
      </c>
      <c r="K4278" t="s">
        <v>98</v>
      </c>
      <c r="L4278" s="2">
        <v>0.54861111111111116</v>
      </c>
      <c r="M4278" s="2">
        <v>0.71111111111111114</v>
      </c>
      <c r="N4278" s="1">
        <v>46086</v>
      </c>
      <c r="O4278" t="s">
        <v>23</v>
      </c>
      <c r="S4278" t="s">
        <v>18994</v>
      </c>
      <c r="T427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0.16249999999854481</v>
      </c>
      <c r="U4278" s="5">
        <f>WEEKNUM(Shipment_Data[[#This Row],[DATE]],2)</f>
        <v>10</v>
      </c>
      <c r="V4278" s="6">
        <f>SUBTOTAL(103,Shipment_Data[[#This Row],[DATE]])</f>
        <v>1</v>
      </c>
      <c r="W42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279" spans="1:23" x14ac:dyDescent="0.25">
      <c r="A4279" s="1">
        <v>46086</v>
      </c>
      <c r="B4279" t="s">
        <v>3218</v>
      </c>
      <c r="D4279" t="s">
        <v>5255</v>
      </c>
      <c r="E4279">
        <v>2</v>
      </c>
      <c r="G4279">
        <v>141722</v>
      </c>
      <c r="H4279" s="7">
        <v>461248.46</v>
      </c>
      <c r="I4279" t="s">
        <v>20</v>
      </c>
      <c r="J4279" t="s">
        <v>97</v>
      </c>
      <c r="K4279" t="s">
        <v>98</v>
      </c>
      <c r="L4279" s="2">
        <v>0.54861111111111116</v>
      </c>
      <c r="M4279" s="2">
        <v>0.70138888888888884</v>
      </c>
      <c r="N4279" s="1">
        <v>46086</v>
      </c>
      <c r="O4279" t="s">
        <v>23</v>
      </c>
      <c r="S4279" t="s">
        <v>18994</v>
      </c>
      <c r="T427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0.15277777778101154</v>
      </c>
      <c r="U4279" s="5">
        <f>WEEKNUM(Shipment_Data[[#This Row],[DATE]],2)</f>
        <v>10</v>
      </c>
      <c r="V4279" s="6">
        <f>SUBTOTAL(103,Shipment_Data[[#This Row],[DATE]])</f>
        <v>1</v>
      </c>
      <c r="W42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280" spans="1:23" x14ac:dyDescent="0.25">
      <c r="A4280" s="1">
        <v>46086</v>
      </c>
      <c r="B4280" t="s">
        <v>5256</v>
      </c>
      <c r="D4280" t="s">
        <v>5257</v>
      </c>
      <c r="E4280">
        <v>2</v>
      </c>
      <c r="G4280">
        <v>141827</v>
      </c>
      <c r="H4280" s="7">
        <v>411085.5</v>
      </c>
      <c r="I4280" t="s">
        <v>20</v>
      </c>
      <c r="J4280" t="s">
        <v>391</v>
      </c>
      <c r="K4280" t="s">
        <v>392</v>
      </c>
      <c r="L4280" s="2">
        <v>0.56597222222222221</v>
      </c>
      <c r="M4280" s="2">
        <v>0.75</v>
      </c>
      <c r="N4280" s="1">
        <v>46086</v>
      </c>
      <c r="O4280" t="s">
        <v>23</v>
      </c>
      <c r="S4280" t="s">
        <v>18994</v>
      </c>
      <c r="T428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0.18402777778101154</v>
      </c>
      <c r="U4280" s="5">
        <f>WEEKNUM(Shipment_Data[[#This Row],[DATE]],2)</f>
        <v>10</v>
      </c>
      <c r="V4280" s="6">
        <f>SUBTOTAL(103,Shipment_Data[[#This Row],[DATE]])</f>
        <v>1</v>
      </c>
      <c r="W42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281" spans="1:23" x14ac:dyDescent="0.25">
      <c r="A4281" s="1">
        <v>46086</v>
      </c>
      <c r="B4281" t="s">
        <v>409</v>
      </c>
      <c r="D4281" t="s">
        <v>5258</v>
      </c>
      <c r="E4281">
        <v>1</v>
      </c>
      <c r="G4281">
        <v>141875</v>
      </c>
      <c r="H4281" s="7">
        <v>896</v>
      </c>
      <c r="I4281" t="s">
        <v>20</v>
      </c>
      <c r="J4281" t="s">
        <v>391</v>
      </c>
      <c r="K4281" t="s">
        <v>392</v>
      </c>
      <c r="L4281" s="2">
        <v>0.56597222222222221</v>
      </c>
      <c r="M4281" s="2">
        <v>0.80763888888888891</v>
      </c>
      <c r="N4281" s="1">
        <v>46086</v>
      </c>
      <c r="O4281" t="s">
        <v>23</v>
      </c>
      <c r="S4281" t="s">
        <v>18994</v>
      </c>
      <c r="T428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0.24166666666860692</v>
      </c>
      <c r="U4281" s="5">
        <f>WEEKNUM(Shipment_Data[[#This Row],[DATE]],2)</f>
        <v>10</v>
      </c>
      <c r="V4281" s="6">
        <f>SUBTOTAL(103,Shipment_Data[[#This Row],[DATE]])</f>
        <v>1</v>
      </c>
      <c r="W42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282" spans="1:23" x14ac:dyDescent="0.25">
      <c r="A4282" s="1">
        <v>46086</v>
      </c>
      <c r="B4282" t="s">
        <v>4659</v>
      </c>
      <c r="D4282" t="s">
        <v>5259</v>
      </c>
      <c r="E4282">
        <v>1</v>
      </c>
      <c r="G4282">
        <v>141876</v>
      </c>
      <c r="H4282" s="7">
        <v>46200</v>
      </c>
      <c r="I4282" t="s">
        <v>20</v>
      </c>
      <c r="J4282" t="s">
        <v>26</v>
      </c>
      <c r="K4282" t="s">
        <v>27</v>
      </c>
      <c r="L4282" s="2">
        <v>0.57291666666666663</v>
      </c>
      <c r="M4282" s="2">
        <v>0.62986111111111109</v>
      </c>
      <c r="N4282" s="1">
        <v>46086</v>
      </c>
      <c r="O4282" t="s">
        <v>23</v>
      </c>
      <c r="S4282" t="s">
        <v>18994</v>
      </c>
      <c r="T428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5.6944444448163267E-2</v>
      </c>
      <c r="U4282" s="5">
        <f>WEEKNUM(Shipment_Data[[#This Row],[DATE]],2)</f>
        <v>10</v>
      </c>
      <c r="V4282" s="6">
        <f>SUBTOTAL(103,Shipment_Data[[#This Row],[DATE]])</f>
        <v>1</v>
      </c>
      <c r="W42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283" spans="1:23" x14ac:dyDescent="0.25">
      <c r="A4283" s="1">
        <v>46086</v>
      </c>
      <c r="B4283" t="s">
        <v>5260</v>
      </c>
      <c r="D4283" t="s">
        <v>5261</v>
      </c>
      <c r="E4283">
        <v>1</v>
      </c>
      <c r="G4283">
        <v>141829</v>
      </c>
      <c r="H4283" s="7">
        <v>29193</v>
      </c>
      <c r="I4283" t="s">
        <v>20</v>
      </c>
      <c r="J4283" t="s">
        <v>26</v>
      </c>
      <c r="K4283" t="s">
        <v>27</v>
      </c>
      <c r="L4283" s="2">
        <v>0.57291666666666663</v>
      </c>
      <c r="M4283" s="2">
        <v>0.85138888888888886</v>
      </c>
      <c r="N4283" s="1">
        <v>46086</v>
      </c>
      <c r="O4283" t="s">
        <v>23</v>
      </c>
      <c r="S4283" t="s">
        <v>18994</v>
      </c>
      <c r="T428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0.27847222222771961</v>
      </c>
      <c r="U4283" s="5">
        <f>WEEKNUM(Shipment_Data[[#This Row],[DATE]],2)</f>
        <v>10</v>
      </c>
      <c r="V4283" s="6">
        <f>SUBTOTAL(103,Shipment_Data[[#This Row],[DATE]])</f>
        <v>1</v>
      </c>
      <c r="W42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284" spans="1:23" x14ac:dyDescent="0.25">
      <c r="A4284" s="1">
        <v>46086</v>
      </c>
      <c r="B4284" t="s">
        <v>5215</v>
      </c>
      <c r="D4284" t="s">
        <v>5262</v>
      </c>
      <c r="E4284">
        <v>1</v>
      </c>
      <c r="G4284">
        <v>141838</v>
      </c>
      <c r="H4284" s="7">
        <v>304253.3</v>
      </c>
      <c r="I4284" t="s">
        <v>20</v>
      </c>
      <c r="J4284" t="s">
        <v>170</v>
      </c>
      <c r="K4284" t="s">
        <v>171</v>
      </c>
      <c r="L4284" s="2">
        <v>0.56944444444444442</v>
      </c>
      <c r="M4284" s="2">
        <v>0.58611111111111114</v>
      </c>
      <c r="N4284" s="1">
        <v>46086</v>
      </c>
      <c r="O4284" t="s">
        <v>23</v>
      </c>
      <c r="S4284" t="s">
        <v>18994</v>
      </c>
      <c r="T428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1.6666666662786156E-2</v>
      </c>
      <c r="U4284" s="5">
        <f>WEEKNUM(Shipment_Data[[#This Row],[DATE]],2)</f>
        <v>10</v>
      </c>
      <c r="V4284" s="6">
        <f>SUBTOTAL(103,Shipment_Data[[#This Row],[DATE]])</f>
        <v>1</v>
      </c>
      <c r="W42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285" spans="1:23" x14ac:dyDescent="0.25">
      <c r="A4285" s="1">
        <v>46086</v>
      </c>
      <c r="B4285" t="s">
        <v>4178</v>
      </c>
      <c r="D4285" t="s">
        <v>5263</v>
      </c>
      <c r="E4285">
        <v>1</v>
      </c>
      <c r="G4285">
        <v>141881</v>
      </c>
      <c r="H4285" s="7">
        <v>60192</v>
      </c>
      <c r="I4285" t="s">
        <v>20</v>
      </c>
      <c r="J4285" t="s">
        <v>91</v>
      </c>
      <c r="K4285" t="s">
        <v>92</v>
      </c>
      <c r="L4285" s="2">
        <v>0.60347222222222219</v>
      </c>
      <c r="M4285" s="2">
        <v>0.60347222222222219</v>
      </c>
      <c r="N4285" s="1">
        <v>46086</v>
      </c>
      <c r="O4285" t="s">
        <v>23</v>
      </c>
      <c r="S4285" t="s">
        <v>18994</v>
      </c>
      <c r="T428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4285" s="5">
        <f>WEEKNUM(Shipment_Data[[#This Row],[DATE]],2)</f>
        <v>10</v>
      </c>
      <c r="V4285" s="6">
        <f>SUBTOTAL(103,Shipment_Data[[#This Row],[DATE]])</f>
        <v>1</v>
      </c>
      <c r="W42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286" spans="1:23" x14ac:dyDescent="0.25">
      <c r="A4286" s="1">
        <v>46086</v>
      </c>
      <c r="B4286" t="s">
        <v>4132</v>
      </c>
      <c r="D4286" t="s">
        <v>5264</v>
      </c>
      <c r="E4286">
        <v>1</v>
      </c>
      <c r="G4286">
        <v>141705</v>
      </c>
      <c r="H4286" s="7">
        <v>27500</v>
      </c>
      <c r="I4286" t="s">
        <v>20</v>
      </c>
      <c r="J4286" t="s">
        <v>219</v>
      </c>
      <c r="K4286" t="s">
        <v>220</v>
      </c>
      <c r="L4286" s="2">
        <v>0.60416666666666663</v>
      </c>
      <c r="M4286" s="2">
        <v>0.61111111111111116</v>
      </c>
      <c r="N4286" s="1">
        <v>46086</v>
      </c>
      <c r="O4286" t="s">
        <v>23</v>
      </c>
      <c r="S4286" t="s">
        <v>18994</v>
      </c>
      <c r="T428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6.9444444452528842E-3</v>
      </c>
      <c r="U4286" s="5">
        <f>WEEKNUM(Shipment_Data[[#This Row],[DATE]],2)</f>
        <v>10</v>
      </c>
      <c r="V4286" s="6">
        <f>SUBTOTAL(103,Shipment_Data[[#This Row],[DATE]])</f>
        <v>1</v>
      </c>
      <c r="W42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287" spans="1:23" x14ac:dyDescent="0.25">
      <c r="A4287" s="1">
        <v>46086</v>
      </c>
      <c r="B4287" t="s">
        <v>55</v>
      </c>
      <c r="D4287" t="s">
        <v>5265</v>
      </c>
      <c r="E4287">
        <v>1</v>
      </c>
      <c r="G4287">
        <v>141886</v>
      </c>
      <c r="H4287" s="7">
        <v>111792.7</v>
      </c>
      <c r="I4287" t="s">
        <v>20</v>
      </c>
      <c r="J4287" t="s">
        <v>257</v>
      </c>
      <c r="K4287" t="s">
        <v>258</v>
      </c>
      <c r="L4287" s="2">
        <v>0.65625</v>
      </c>
      <c r="M4287" s="2">
        <v>0.68472222222222223</v>
      </c>
      <c r="N4287" s="1">
        <v>46086</v>
      </c>
      <c r="O4287" t="s">
        <v>23</v>
      </c>
      <c r="S4287" t="s">
        <v>18994</v>
      </c>
      <c r="T428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2.8472222220443655E-2</v>
      </c>
      <c r="U4287" s="5">
        <f>WEEKNUM(Shipment_Data[[#This Row],[DATE]],2)</f>
        <v>10</v>
      </c>
      <c r="V4287" s="6">
        <f>SUBTOTAL(103,Shipment_Data[[#This Row],[DATE]])</f>
        <v>1</v>
      </c>
      <c r="W42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288" spans="1:23" x14ac:dyDescent="0.25">
      <c r="A4288" s="1">
        <v>46086</v>
      </c>
      <c r="B4288" t="s">
        <v>2012</v>
      </c>
      <c r="D4288" t="s">
        <v>5266</v>
      </c>
      <c r="G4288">
        <v>141902</v>
      </c>
      <c r="H4288" s="7">
        <v>144655.47</v>
      </c>
      <c r="I4288" t="s">
        <v>41</v>
      </c>
      <c r="J4288" t="s">
        <v>257</v>
      </c>
      <c r="K4288" t="s">
        <v>258</v>
      </c>
      <c r="L4288" s="2">
        <v>0.65625</v>
      </c>
      <c r="M4288" s="2">
        <v>0.77083333333333337</v>
      </c>
      <c r="N4288" s="1">
        <v>46086</v>
      </c>
      <c r="O4288" t="s">
        <v>23</v>
      </c>
      <c r="S4288" t="s">
        <v>18994</v>
      </c>
      <c r="T42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0.11458333333575865</v>
      </c>
      <c r="U4288" s="5">
        <f>WEEKNUM(Shipment_Data[[#This Row],[DATE]],2)</f>
        <v>10</v>
      </c>
      <c r="V4288" s="6">
        <f>SUBTOTAL(103,Shipment_Data[[#This Row],[DATE]])</f>
        <v>1</v>
      </c>
      <c r="W42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289" spans="1:23" x14ac:dyDescent="0.25">
      <c r="A4289" s="1">
        <v>46086</v>
      </c>
      <c r="B4289" t="s">
        <v>1658</v>
      </c>
      <c r="D4289" t="s">
        <v>5267</v>
      </c>
      <c r="E4289">
        <v>1</v>
      </c>
      <c r="G4289">
        <v>141809</v>
      </c>
      <c r="H4289" s="7">
        <v>6600</v>
      </c>
      <c r="I4289" t="s">
        <v>20</v>
      </c>
      <c r="J4289" t="s">
        <v>21</v>
      </c>
      <c r="K4289" t="s">
        <v>22</v>
      </c>
      <c r="L4289" s="2">
        <v>0.66666666666666663</v>
      </c>
      <c r="M4289" s="2">
        <v>0.70625000000000004</v>
      </c>
      <c r="N4289" s="1">
        <v>46086</v>
      </c>
      <c r="O4289" t="s">
        <v>23</v>
      </c>
      <c r="S4289" t="s">
        <v>18994</v>
      </c>
      <c r="T42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3.9583333338669036E-2</v>
      </c>
      <c r="U4289" s="5">
        <f>WEEKNUM(Shipment_Data[[#This Row],[DATE]],2)</f>
        <v>10</v>
      </c>
      <c r="V4289" s="6">
        <f>SUBTOTAL(103,Shipment_Data[[#This Row],[DATE]])</f>
        <v>1</v>
      </c>
      <c r="W42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290" spans="1:23" x14ac:dyDescent="0.25">
      <c r="A4290" s="1">
        <v>46086</v>
      </c>
      <c r="B4290" t="s">
        <v>1312</v>
      </c>
      <c r="D4290" t="s">
        <v>5268</v>
      </c>
      <c r="E4290">
        <v>1</v>
      </c>
      <c r="G4290">
        <v>141856</v>
      </c>
      <c r="H4290" s="7">
        <v>343643.14</v>
      </c>
      <c r="I4290" t="s">
        <v>20</v>
      </c>
      <c r="J4290" t="s">
        <v>21</v>
      </c>
      <c r="K4290" t="s">
        <v>22</v>
      </c>
      <c r="L4290" s="2">
        <v>0.66666666666666663</v>
      </c>
      <c r="M4290" s="2">
        <v>0.7</v>
      </c>
      <c r="N4290" s="1">
        <v>46086</v>
      </c>
      <c r="O4290" t="s">
        <v>23</v>
      </c>
      <c r="S4290" t="s">
        <v>18994</v>
      </c>
      <c r="T429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3.3333333332848269E-2</v>
      </c>
      <c r="U4290" s="5">
        <f>WEEKNUM(Shipment_Data[[#This Row],[DATE]],2)</f>
        <v>10</v>
      </c>
      <c r="V4290" s="6">
        <f>SUBTOTAL(103,Shipment_Data[[#This Row],[DATE]])</f>
        <v>1</v>
      </c>
      <c r="W42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291" spans="1:23" x14ac:dyDescent="0.25">
      <c r="A4291" s="1">
        <v>46086</v>
      </c>
      <c r="B4291" t="s">
        <v>5269</v>
      </c>
      <c r="D4291" t="s">
        <v>5270</v>
      </c>
      <c r="E4291">
        <v>1</v>
      </c>
      <c r="G4291">
        <v>141785</v>
      </c>
      <c r="H4291" s="7">
        <v>181019.08</v>
      </c>
      <c r="I4291" t="s">
        <v>20</v>
      </c>
      <c r="J4291" t="s">
        <v>57</v>
      </c>
      <c r="K4291" t="s">
        <v>58</v>
      </c>
      <c r="L4291" s="2">
        <v>0.67013888888888884</v>
      </c>
      <c r="M4291" s="2">
        <v>0.76041666666666663</v>
      </c>
      <c r="N4291" s="1">
        <v>46086</v>
      </c>
      <c r="O4291" t="s">
        <v>23</v>
      </c>
      <c r="S4291" t="s">
        <v>18994</v>
      </c>
      <c r="T429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9.0277777773735579E-2</v>
      </c>
      <c r="U4291" s="5">
        <f>WEEKNUM(Shipment_Data[[#This Row],[DATE]],2)</f>
        <v>10</v>
      </c>
      <c r="V4291" s="6">
        <f>SUBTOTAL(103,Shipment_Data[[#This Row],[DATE]])</f>
        <v>1</v>
      </c>
      <c r="W42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292" spans="1:23" x14ac:dyDescent="0.25">
      <c r="A4292" s="1">
        <v>46086</v>
      </c>
      <c r="B4292" t="s">
        <v>2112</v>
      </c>
      <c r="D4292" t="s">
        <v>5271</v>
      </c>
      <c r="E4292">
        <v>1</v>
      </c>
      <c r="G4292">
        <v>141810</v>
      </c>
      <c r="H4292" s="7">
        <v>186329.37</v>
      </c>
      <c r="I4292" t="s">
        <v>20</v>
      </c>
      <c r="J4292" t="s">
        <v>57</v>
      </c>
      <c r="K4292" t="s">
        <v>58</v>
      </c>
      <c r="L4292" s="2">
        <v>0.67013888888888884</v>
      </c>
      <c r="M4292" s="2">
        <v>0.74652777777777779</v>
      </c>
      <c r="N4292" s="1">
        <v>46086</v>
      </c>
      <c r="O4292" t="s">
        <v>23</v>
      </c>
      <c r="S4292" t="s">
        <v>18994</v>
      </c>
      <c r="T429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7.6388888890505768E-2</v>
      </c>
      <c r="U4292" s="5">
        <f>WEEKNUM(Shipment_Data[[#This Row],[DATE]],2)</f>
        <v>10</v>
      </c>
      <c r="V4292" s="6">
        <f>SUBTOTAL(103,Shipment_Data[[#This Row],[DATE]])</f>
        <v>1</v>
      </c>
      <c r="W42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293" spans="1:23" x14ac:dyDescent="0.25">
      <c r="A4293" s="1">
        <v>46086</v>
      </c>
      <c r="B4293" t="s">
        <v>2656</v>
      </c>
      <c r="D4293" t="s">
        <v>5272</v>
      </c>
      <c r="E4293">
        <v>2</v>
      </c>
      <c r="G4293">
        <v>141721</v>
      </c>
      <c r="H4293" s="7">
        <v>203785.06</v>
      </c>
      <c r="I4293" t="s">
        <v>20</v>
      </c>
      <c r="J4293" t="s">
        <v>111</v>
      </c>
      <c r="K4293" t="s">
        <v>112</v>
      </c>
      <c r="L4293" s="2">
        <v>0.68055555555555558</v>
      </c>
      <c r="M4293" s="2">
        <v>0.79861111111111116</v>
      </c>
      <c r="N4293" s="1">
        <v>46086</v>
      </c>
      <c r="O4293" t="s">
        <v>23</v>
      </c>
      <c r="S4293" t="s">
        <v>18994</v>
      </c>
      <c r="T42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0.11805555555474712</v>
      </c>
      <c r="U4293" s="5">
        <f>WEEKNUM(Shipment_Data[[#This Row],[DATE]],2)</f>
        <v>10</v>
      </c>
      <c r="V4293" s="6">
        <f>SUBTOTAL(103,Shipment_Data[[#This Row],[DATE]])</f>
        <v>1</v>
      </c>
      <c r="W42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294" spans="1:23" x14ac:dyDescent="0.25">
      <c r="A4294" s="1">
        <v>46086</v>
      </c>
      <c r="B4294" t="s">
        <v>2656</v>
      </c>
      <c r="D4294" t="s">
        <v>5273</v>
      </c>
      <c r="E4294">
        <v>1</v>
      </c>
      <c r="G4294">
        <v>141854</v>
      </c>
      <c r="H4294" s="7">
        <v>11040</v>
      </c>
      <c r="I4294" t="s">
        <v>20</v>
      </c>
      <c r="J4294" t="s">
        <v>111</v>
      </c>
      <c r="K4294" t="s">
        <v>112</v>
      </c>
      <c r="L4294" s="2">
        <v>0.68055555555555558</v>
      </c>
      <c r="M4294" s="2">
        <v>0.79861111111111116</v>
      </c>
      <c r="N4294" s="1">
        <v>46086</v>
      </c>
      <c r="O4294" t="s">
        <v>23</v>
      </c>
      <c r="S4294" t="s">
        <v>18994</v>
      </c>
      <c r="T42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0.11805555555474712</v>
      </c>
      <c r="U4294" s="5">
        <f>WEEKNUM(Shipment_Data[[#This Row],[DATE]],2)</f>
        <v>10</v>
      </c>
      <c r="V4294" s="6">
        <f>SUBTOTAL(103,Shipment_Data[[#This Row],[DATE]])</f>
        <v>1</v>
      </c>
      <c r="W42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295" spans="1:23" x14ac:dyDescent="0.25">
      <c r="A4295" s="1">
        <v>46086</v>
      </c>
      <c r="B4295" t="s">
        <v>3486</v>
      </c>
      <c r="D4295" t="s">
        <v>5274</v>
      </c>
      <c r="E4295">
        <v>2</v>
      </c>
      <c r="G4295">
        <v>141787</v>
      </c>
      <c r="H4295" s="7">
        <v>245031.75</v>
      </c>
      <c r="I4295" t="s">
        <v>20</v>
      </c>
      <c r="J4295" t="s">
        <v>57</v>
      </c>
      <c r="K4295" t="s">
        <v>58</v>
      </c>
      <c r="L4295" s="2">
        <v>0.67013888888888884</v>
      </c>
      <c r="M4295" s="2">
        <v>0.73333333333333328</v>
      </c>
      <c r="N4295" s="1">
        <v>46086</v>
      </c>
      <c r="O4295" t="s">
        <v>23</v>
      </c>
      <c r="S4295" t="s">
        <v>18994</v>
      </c>
      <c r="T429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6.3194444439432118E-2</v>
      </c>
      <c r="U4295" s="5">
        <f>WEEKNUM(Shipment_Data[[#This Row],[DATE]],2)</f>
        <v>10</v>
      </c>
      <c r="V4295" s="6">
        <f>SUBTOTAL(103,Shipment_Data[[#This Row],[DATE]])</f>
        <v>1</v>
      </c>
      <c r="W42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296" spans="1:23" x14ac:dyDescent="0.25">
      <c r="A4296" s="1">
        <v>46086</v>
      </c>
      <c r="B4296" t="s">
        <v>809</v>
      </c>
      <c r="D4296" t="s">
        <v>5275</v>
      </c>
      <c r="E4296">
        <v>1</v>
      </c>
      <c r="G4296">
        <v>141806</v>
      </c>
      <c r="H4296" s="7">
        <v>184882.86</v>
      </c>
      <c r="I4296" t="s">
        <v>20</v>
      </c>
      <c r="J4296" t="s">
        <v>111</v>
      </c>
      <c r="K4296" t="s">
        <v>112</v>
      </c>
      <c r="L4296" s="2">
        <v>0.68055555555555558</v>
      </c>
      <c r="M4296" s="2">
        <v>0.75277777777777777</v>
      </c>
      <c r="N4296" s="1">
        <v>46086</v>
      </c>
      <c r="O4296" t="s">
        <v>23</v>
      </c>
      <c r="S4296" t="s">
        <v>18994</v>
      </c>
      <c r="T429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7.2222222224809229E-2</v>
      </c>
      <c r="U4296" s="5">
        <f>WEEKNUM(Shipment_Data[[#This Row],[DATE]],2)</f>
        <v>10</v>
      </c>
      <c r="V4296" s="6">
        <f>SUBTOTAL(103,Shipment_Data[[#This Row],[DATE]])</f>
        <v>1</v>
      </c>
      <c r="W42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297" spans="1:23" x14ac:dyDescent="0.25">
      <c r="A4297" s="1">
        <v>46086</v>
      </c>
      <c r="B4297" t="s">
        <v>5276</v>
      </c>
      <c r="D4297" t="s">
        <v>5277</v>
      </c>
      <c r="E4297">
        <v>4</v>
      </c>
      <c r="G4297">
        <v>141670</v>
      </c>
      <c r="H4297" s="7">
        <v>2538829.58</v>
      </c>
      <c r="I4297" t="s">
        <v>41</v>
      </c>
      <c r="J4297" t="s">
        <v>111</v>
      </c>
      <c r="K4297" t="s">
        <v>112</v>
      </c>
      <c r="L4297" s="2">
        <v>0.68055555555555558</v>
      </c>
      <c r="M4297" s="2">
        <v>0.7729166666666667</v>
      </c>
      <c r="N4297" s="1">
        <v>46086</v>
      </c>
      <c r="O4297" t="s">
        <v>23</v>
      </c>
      <c r="S4297" t="s">
        <v>18994</v>
      </c>
      <c r="T429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9.2361111113859806E-2</v>
      </c>
      <c r="U4297" s="5">
        <f>WEEKNUM(Shipment_Data[[#This Row],[DATE]],2)</f>
        <v>10</v>
      </c>
      <c r="V4297" s="6">
        <f>SUBTOTAL(103,Shipment_Data[[#This Row],[DATE]])</f>
        <v>1</v>
      </c>
      <c r="W42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298" spans="1:23" x14ac:dyDescent="0.25">
      <c r="A4298" s="1">
        <v>46086</v>
      </c>
      <c r="B4298" t="s">
        <v>5278</v>
      </c>
      <c r="D4298" t="s">
        <v>5279</v>
      </c>
      <c r="E4298">
        <v>3</v>
      </c>
      <c r="G4298">
        <v>141771</v>
      </c>
      <c r="H4298" s="7">
        <v>1136629.67</v>
      </c>
      <c r="I4298" t="s">
        <v>20</v>
      </c>
      <c r="J4298" t="s">
        <v>111</v>
      </c>
      <c r="K4298" t="s">
        <v>112</v>
      </c>
      <c r="L4298" s="2">
        <v>0.68055555555555558</v>
      </c>
      <c r="M4298" s="2">
        <v>0.73819444444444449</v>
      </c>
      <c r="N4298" s="1">
        <v>46086</v>
      </c>
      <c r="O4298" t="s">
        <v>23</v>
      </c>
      <c r="S4298" t="s">
        <v>18994</v>
      </c>
      <c r="T429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5.7638888887595385E-2</v>
      </c>
      <c r="U4298" s="5">
        <f>WEEKNUM(Shipment_Data[[#This Row],[DATE]],2)</f>
        <v>10</v>
      </c>
      <c r="V4298" s="6">
        <f>SUBTOTAL(103,Shipment_Data[[#This Row],[DATE]])</f>
        <v>1</v>
      </c>
      <c r="W42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299" spans="1:23" x14ac:dyDescent="0.25">
      <c r="A4299" s="1">
        <v>46086</v>
      </c>
      <c r="B4299" t="s">
        <v>5280</v>
      </c>
      <c r="D4299" t="s">
        <v>5281</v>
      </c>
      <c r="E4299">
        <v>5</v>
      </c>
      <c r="G4299">
        <v>141727</v>
      </c>
      <c r="H4299" s="7">
        <v>1749470.66</v>
      </c>
      <c r="I4299" t="s">
        <v>20</v>
      </c>
      <c r="J4299" t="s">
        <v>111</v>
      </c>
      <c r="K4299" t="s">
        <v>112</v>
      </c>
      <c r="L4299" s="2">
        <v>0.68055555555555558</v>
      </c>
      <c r="M4299" s="2">
        <v>0.73819444444444449</v>
      </c>
      <c r="N4299" s="1">
        <v>46086</v>
      </c>
      <c r="O4299" t="s">
        <v>23</v>
      </c>
      <c r="S4299" t="s">
        <v>18994</v>
      </c>
      <c r="T429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5.7638888887595385E-2</v>
      </c>
      <c r="U4299" s="5">
        <f>WEEKNUM(Shipment_Data[[#This Row],[DATE]],2)</f>
        <v>10</v>
      </c>
      <c r="V4299" s="6">
        <f>SUBTOTAL(103,Shipment_Data[[#This Row],[DATE]])</f>
        <v>1</v>
      </c>
      <c r="W42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300" spans="1:23" x14ac:dyDescent="0.25">
      <c r="A4300" s="1">
        <v>46086</v>
      </c>
      <c r="B4300" t="s">
        <v>5280</v>
      </c>
      <c r="D4300" t="s">
        <v>5282</v>
      </c>
      <c r="E4300">
        <v>3</v>
      </c>
      <c r="G4300">
        <v>141736</v>
      </c>
      <c r="H4300" s="7">
        <v>794700.64</v>
      </c>
      <c r="I4300" t="s">
        <v>20</v>
      </c>
      <c r="J4300" t="s">
        <v>111</v>
      </c>
      <c r="K4300" t="s">
        <v>112</v>
      </c>
      <c r="L4300" s="2">
        <v>0.68055555555555558</v>
      </c>
      <c r="M4300" s="2">
        <v>0.73819444444444449</v>
      </c>
      <c r="N4300" s="1">
        <v>46086</v>
      </c>
      <c r="O4300" t="s">
        <v>23</v>
      </c>
      <c r="S4300" t="s">
        <v>18994</v>
      </c>
      <c r="T430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5.7638888887595385E-2</v>
      </c>
      <c r="U4300" s="5">
        <f>WEEKNUM(Shipment_Data[[#This Row],[DATE]],2)</f>
        <v>10</v>
      </c>
      <c r="V4300" s="6">
        <f>SUBTOTAL(103,Shipment_Data[[#This Row],[DATE]])</f>
        <v>1</v>
      </c>
      <c r="W43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301" spans="1:23" x14ac:dyDescent="0.25">
      <c r="A4301" s="1">
        <v>46086</v>
      </c>
      <c r="B4301" t="s">
        <v>5278</v>
      </c>
      <c r="D4301" t="s">
        <v>5283</v>
      </c>
      <c r="E4301">
        <v>4</v>
      </c>
      <c r="G4301">
        <v>141775</v>
      </c>
      <c r="H4301" s="7">
        <v>2150924.4300000002</v>
      </c>
      <c r="I4301" t="s">
        <v>20</v>
      </c>
      <c r="J4301" t="s">
        <v>111</v>
      </c>
      <c r="K4301" t="s">
        <v>112</v>
      </c>
      <c r="L4301" s="2">
        <v>0.68055555555555558</v>
      </c>
      <c r="M4301" s="2">
        <v>0.73819444444444449</v>
      </c>
      <c r="N4301" s="1">
        <v>46086</v>
      </c>
      <c r="O4301" t="s">
        <v>23</v>
      </c>
      <c r="S4301" t="s">
        <v>18994</v>
      </c>
      <c r="T430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5.7638888887595385E-2</v>
      </c>
      <c r="U4301" s="5">
        <f>WEEKNUM(Shipment_Data[[#This Row],[DATE]],2)</f>
        <v>10</v>
      </c>
      <c r="V4301" s="6">
        <f>SUBTOTAL(103,Shipment_Data[[#This Row],[DATE]])</f>
        <v>1</v>
      </c>
      <c r="W43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302" spans="1:23" x14ac:dyDescent="0.25">
      <c r="A4302" s="1">
        <v>46086</v>
      </c>
      <c r="B4302" t="s">
        <v>5278</v>
      </c>
      <c r="D4302" t="s">
        <v>5284</v>
      </c>
      <c r="E4302">
        <v>4</v>
      </c>
      <c r="G4302">
        <v>141756</v>
      </c>
      <c r="H4302" s="7">
        <v>1667980.41</v>
      </c>
      <c r="I4302" t="s">
        <v>20</v>
      </c>
      <c r="J4302" t="s">
        <v>111</v>
      </c>
      <c r="K4302" t="s">
        <v>112</v>
      </c>
      <c r="L4302" s="2">
        <v>0.68055555555555558</v>
      </c>
      <c r="M4302" s="2">
        <v>0.73819444444444449</v>
      </c>
      <c r="N4302" s="1">
        <v>46086</v>
      </c>
      <c r="O4302" t="s">
        <v>23</v>
      </c>
      <c r="S4302" t="s">
        <v>18994</v>
      </c>
      <c r="T430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5.7638888887595385E-2</v>
      </c>
      <c r="U4302" s="5">
        <f>WEEKNUM(Shipment_Data[[#This Row],[DATE]],2)</f>
        <v>10</v>
      </c>
      <c r="V4302" s="6">
        <f>SUBTOTAL(103,Shipment_Data[[#This Row],[DATE]])</f>
        <v>1</v>
      </c>
      <c r="W43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303" spans="1:23" x14ac:dyDescent="0.25">
      <c r="A4303" s="1">
        <v>46086</v>
      </c>
      <c r="B4303" t="s">
        <v>743</v>
      </c>
      <c r="D4303" t="s">
        <v>5285</v>
      </c>
      <c r="E4303">
        <v>1</v>
      </c>
      <c r="G4303">
        <v>141873</v>
      </c>
      <c r="H4303" s="7">
        <v>100235.34</v>
      </c>
      <c r="I4303" t="s">
        <v>20</v>
      </c>
      <c r="J4303" t="s">
        <v>267</v>
      </c>
      <c r="K4303" t="s">
        <v>268</v>
      </c>
      <c r="L4303" s="2">
        <v>0.72916666666666663</v>
      </c>
      <c r="M4303" s="2">
        <v>0.76111111111111107</v>
      </c>
      <c r="N4303" s="1">
        <v>46086</v>
      </c>
      <c r="O4303" t="s">
        <v>23</v>
      </c>
      <c r="S4303" t="s">
        <v>18994</v>
      </c>
      <c r="T430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3.1944444446708076E-2</v>
      </c>
      <c r="U4303" s="5">
        <f>WEEKNUM(Shipment_Data[[#This Row],[DATE]],2)</f>
        <v>10</v>
      </c>
      <c r="V4303" s="6">
        <f>SUBTOTAL(103,Shipment_Data[[#This Row],[DATE]])</f>
        <v>1</v>
      </c>
      <c r="W43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304" spans="1:23" x14ac:dyDescent="0.25">
      <c r="A4304" s="1">
        <v>46086</v>
      </c>
      <c r="B4304" t="s">
        <v>5286</v>
      </c>
      <c r="D4304" t="s">
        <v>5287</v>
      </c>
      <c r="E4304">
        <v>1</v>
      </c>
      <c r="G4304">
        <v>141831</v>
      </c>
      <c r="H4304" s="7">
        <v>92332.96</v>
      </c>
      <c r="I4304" t="s">
        <v>20</v>
      </c>
      <c r="J4304" t="s">
        <v>267</v>
      </c>
      <c r="K4304" t="s">
        <v>268</v>
      </c>
      <c r="L4304" s="2">
        <v>0.72916666666666663</v>
      </c>
      <c r="M4304" s="2">
        <v>0.83333333333333337</v>
      </c>
      <c r="N4304" s="1">
        <v>46086</v>
      </c>
      <c r="O4304" t="s">
        <v>23</v>
      </c>
      <c r="S4304" t="s">
        <v>18994</v>
      </c>
      <c r="T430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0.10416666667151731</v>
      </c>
      <c r="U4304" s="5">
        <f>WEEKNUM(Shipment_Data[[#This Row],[DATE]],2)</f>
        <v>10</v>
      </c>
      <c r="V4304" s="6">
        <f>SUBTOTAL(103,Shipment_Data[[#This Row],[DATE]])</f>
        <v>1</v>
      </c>
      <c r="W43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305" spans="1:23" x14ac:dyDescent="0.25">
      <c r="A4305" s="1">
        <v>46086</v>
      </c>
      <c r="B4305" t="s">
        <v>5286</v>
      </c>
      <c r="D4305" t="s">
        <v>5288</v>
      </c>
      <c r="E4305">
        <v>1</v>
      </c>
      <c r="G4305">
        <v>141812</v>
      </c>
      <c r="H4305" s="7">
        <v>22902.68</v>
      </c>
      <c r="I4305" t="s">
        <v>20</v>
      </c>
      <c r="J4305" t="s">
        <v>267</v>
      </c>
      <c r="K4305" t="s">
        <v>268</v>
      </c>
      <c r="L4305" s="2">
        <v>0.72916666666666663</v>
      </c>
      <c r="M4305" s="2">
        <v>0.83333333333333337</v>
      </c>
      <c r="N4305" s="1">
        <v>46086</v>
      </c>
      <c r="O4305" t="s">
        <v>23</v>
      </c>
      <c r="S4305" t="s">
        <v>18994</v>
      </c>
      <c r="T430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0.10416666667151731</v>
      </c>
      <c r="U4305" s="5">
        <f>WEEKNUM(Shipment_Data[[#This Row],[DATE]],2)</f>
        <v>10</v>
      </c>
      <c r="V4305" s="6">
        <f>SUBTOTAL(103,Shipment_Data[[#This Row],[DATE]])</f>
        <v>1</v>
      </c>
      <c r="W43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306" spans="1:23" x14ac:dyDescent="0.25">
      <c r="A4306" s="1">
        <v>46086</v>
      </c>
      <c r="B4306" t="s">
        <v>3846</v>
      </c>
      <c r="D4306" t="s">
        <v>5289</v>
      </c>
      <c r="E4306">
        <v>3</v>
      </c>
      <c r="G4306">
        <v>141822</v>
      </c>
      <c r="H4306" s="7">
        <v>219694.86</v>
      </c>
      <c r="I4306" t="s">
        <v>20</v>
      </c>
      <c r="J4306" t="s">
        <v>267</v>
      </c>
      <c r="K4306" t="s">
        <v>268</v>
      </c>
      <c r="L4306" s="2">
        <v>0.72916666666666663</v>
      </c>
      <c r="M4306" s="2">
        <v>0.82013888888888886</v>
      </c>
      <c r="N4306" s="1">
        <v>46086</v>
      </c>
      <c r="O4306" t="s">
        <v>23</v>
      </c>
      <c r="S4306" t="s">
        <v>18994</v>
      </c>
      <c r="T430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9.0972222227719612E-2</v>
      </c>
      <c r="U4306" s="5">
        <f>WEEKNUM(Shipment_Data[[#This Row],[DATE]],2)</f>
        <v>10</v>
      </c>
      <c r="V4306" s="6">
        <f>SUBTOTAL(103,Shipment_Data[[#This Row],[DATE]])</f>
        <v>1</v>
      </c>
      <c r="W43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307" spans="1:23" x14ac:dyDescent="0.25">
      <c r="A4307" s="1">
        <v>46086</v>
      </c>
      <c r="B4307" t="s">
        <v>3846</v>
      </c>
      <c r="D4307" t="s">
        <v>5290</v>
      </c>
      <c r="E4307">
        <v>1</v>
      </c>
      <c r="G4307">
        <v>141877</v>
      </c>
      <c r="H4307" s="7">
        <v>289575</v>
      </c>
      <c r="I4307" t="s">
        <v>20</v>
      </c>
      <c r="J4307" t="s">
        <v>267</v>
      </c>
      <c r="K4307" t="s">
        <v>268</v>
      </c>
      <c r="L4307" s="2">
        <v>0.72916666666666663</v>
      </c>
      <c r="M4307" s="2">
        <v>0.7944444444444444</v>
      </c>
      <c r="N4307" s="1">
        <v>46086</v>
      </c>
      <c r="O4307" t="s">
        <v>23</v>
      </c>
      <c r="S4307" t="s">
        <v>18994</v>
      </c>
      <c r="T430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6.5277777779556345E-2</v>
      </c>
      <c r="U4307" s="5">
        <f>WEEKNUM(Shipment_Data[[#This Row],[DATE]],2)</f>
        <v>10</v>
      </c>
      <c r="V4307" s="6">
        <f>SUBTOTAL(103,Shipment_Data[[#This Row],[DATE]])</f>
        <v>1</v>
      </c>
      <c r="W43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308" spans="1:23" x14ac:dyDescent="0.25">
      <c r="A4308" s="1">
        <v>46086</v>
      </c>
      <c r="B4308" t="s">
        <v>5291</v>
      </c>
      <c r="D4308" t="s">
        <v>5292</v>
      </c>
      <c r="E4308">
        <v>3</v>
      </c>
      <c r="G4308">
        <v>141770</v>
      </c>
      <c r="H4308" s="7">
        <v>1319280.03</v>
      </c>
      <c r="I4308" t="s">
        <v>20</v>
      </c>
      <c r="J4308" t="s">
        <v>267</v>
      </c>
      <c r="K4308" t="s">
        <v>268</v>
      </c>
      <c r="L4308" s="2">
        <v>0.72916666666666663</v>
      </c>
      <c r="M4308" s="2">
        <v>0.83680555555555558</v>
      </c>
      <c r="N4308" s="1">
        <v>46086</v>
      </c>
      <c r="O4308" t="s">
        <v>23</v>
      </c>
      <c r="S4308" t="s">
        <v>18994</v>
      </c>
      <c r="T430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0.10763888889050577</v>
      </c>
      <c r="U4308" s="5">
        <f>WEEKNUM(Shipment_Data[[#This Row],[DATE]],2)</f>
        <v>10</v>
      </c>
      <c r="V4308" s="6">
        <f>SUBTOTAL(103,Shipment_Data[[#This Row],[DATE]])</f>
        <v>1</v>
      </c>
      <c r="W43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309" spans="1:23" x14ac:dyDescent="0.25">
      <c r="A4309" s="1">
        <v>46087</v>
      </c>
      <c r="B4309" t="s">
        <v>2736</v>
      </c>
      <c r="D4309" t="s">
        <v>5293</v>
      </c>
      <c r="E4309">
        <v>1</v>
      </c>
      <c r="G4309">
        <v>141924</v>
      </c>
      <c r="H4309" s="7">
        <v>24587.200000000001</v>
      </c>
      <c r="I4309" t="s">
        <v>20</v>
      </c>
      <c r="J4309" t="s">
        <v>287</v>
      </c>
      <c r="K4309" t="s">
        <v>288</v>
      </c>
      <c r="L4309" s="2">
        <v>0.4236111111111111</v>
      </c>
      <c r="M4309" s="2">
        <v>0.56527777777777777</v>
      </c>
      <c r="N4309" s="1">
        <v>46087</v>
      </c>
      <c r="O4309" t="s">
        <v>23</v>
      </c>
      <c r="S4309" t="s">
        <v>18994</v>
      </c>
      <c r="T43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0.14166666667006211</v>
      </c>
      <c r="U4309" s="5">
        <f>WEEKNUM(Shipment_Data[[#This Row],[DATE]],2)</f>
        <v>10</v>
      </c>
      <c r="V4309" s="6">
        <f>SUBTOTAL(103,Shipment_Data[[#This Row],[DATE]])</f>
        <v>1</v>
      </c>
      <c r="W43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310" spans="1:23" x14ac:dyDescent="0.25">
      <c r="A4310" s="1">
        <v>46087</v>
      </c>
      <c r="B4310" t="s">
        <v>4659</v>
      </c>
      <c r="D4310" t="s">
        <v>5294</v>
      </c>
      <c r="E4310">
        <v>1</v>
      </c>
      <c r="G4310">
        <v>141743</v>
      </c>
      <c r="H4310" s="7">
        <v>3800</v>
      </c>
      <c r="I4310" t="s">
        <v>20</v>
      </c>
      <c r="J4310" t="s">
        <v>287</v>
      </c>
      <c r="K4310" t="s">
        <v>288</v>
      </c>
      <c r="L4310" s="2">
        <v>0.4236111111111111</v>
      </c>
      <c r="M4310" s="2">
        <v>0.62986111111111109</v>
      </c>
      <c r="N4310" s="1">
        <v>46087</v>
      </c>
      <c r="O4310" t="s">
        <v>23</v>
      </c>
      <c r="S4310" t="s">
        <v>18994</v>
      </c>
      <c r="T43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0.20625000000291038</v>
      </c>
      <c r="U4310" s="5">
        <f>WEEKNUM(Shipment_Data[[#This Row],[DATE]],2)</f>
        <v>10</v>
      </c>
      <c r="V4310" s="6">
        <f>SUBTOTAL(103,Shipment_Data[[#This Row],[DATE]])</f>
        <v>1</v>
      </c>
      <c r="W43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311" spans="1:23" x14ac:dyDescent="0.25">
      <c r="A4311" s="1">
        <v>46087</v>
      </c>
      <c r="B4311" t="s">
        <v>3947</v>
      </c>
      <c r="D4311" t="s">
        <v>5295</v>
      </c>
      <c r="E4311">
        <v>1</v>
      </c>
      <c r="G4311">
        <v>141878</v>
      </c>
      <c r="H4311" s="7">
        <v>20996.9</v>
      </c>
      <c r="I4311" t="s">
        <v>20</v>
      </c>
      <c r="J4311" t="s">
        <v>287</v>
      </c>
      <c r="K4311" t="s">
        <v>288</v>
      </c>
      <c r="L4311" s="2">
        <v>0.4236111111111111</v>
      </c>
      <c r="M4311" s="2">
        <v>0.58611111111111114</v>
      </c>
      <c r="N4311" s="1">
        <v>46087</v>
      </c>
      <c r="O4311" t="s">
        <v>23</v>
      </c>
      <c r="S4311" t="s">
        <v>18994</v>
      </c>
      <c r="T43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0.16249999999854481</v>
      </c>
      <c r="U4311" s="5">
        <f>WEEKNUM(Shipment_Data[[#This Row],[DATE]],2)</f>
        <v>10</v>
      </c>
      <c r="V4311" s="6">
        <f>SUBTOTAL(103,Shipment_Data[[#This Row],[DATE]])</f>
        <v>1</v>
      </c>
      <c r="W43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312" spans="1:23" x14ac:dyDescent="0.25">
      <c r="A4312" s="1">
        <v>46087</v>
      </c>
      <c r="B4312" t="s">
        <v>5296</v>
      </c>
      <c r="D4312" t="s">
        <v>5297</v>
      </c>
      <c r="G4312">
        <v>141955</v>
      </c>
      <c r="H4312" s="7">
        <v>204715.39</v>
      </c>
      <c r="I4312" t="s">
        <v>20</v>
      </c>
      <c r="J4312" t="s">
        <v>287</v>
      </c>
      <c r="K4312" t="s">
        <v>288</v>
      </c>
      <c r="L4312" s="2">
        <v>0.4236111111111111</v>
      </c>
      <c r="M4312" s="2">
        <v>0.45902777777777776</v>
      </c>
      <c r="N4312" s="1">
        <v>46087</v>
      </c>
      <c r="O4312" t="s">
        <v>23</v>
      </c>
      <c r="S4312" t="s">
        <v>18994</v>
      </c>
      <c r="T43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3.5416666665696539E-2</v>
      </c>
      <c r="U4312" s="5">
        <f>WEEKNUM(Shipment_Data[[#This Row],[DATE]],2)</f>
        <v>10</v>
      </c>
      <c r="V4312" s="6">
        <f>SUBTOTAL(103,Shipment_Data[[#This Row],[DATE]])</f>
        <v>1</v>
      </c>
      <c r="W43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313" spans="1:23" x14ac:dyDescent="0.25">
      <c r="A4313" s="1">
        <v>46087</v>
      </c>
      <c r="B4313" t="s">
        <v>5298</v>
      </c>
      <c r="D4313" t="s">
        <v>5299</v>
      </c>
      <c r="E4313">
        <v>1</v>
      </c>
      <c r="G4313">
        <v>141969</v>
      </c>
      <c r="H4313" s="7">
        <v>29568</v>
      </c>
      <c r="I4313" t="s">
        <v>20</v>
      </c>
      <c r="J4313" t="s">
        <v>209</v>
      </c>
      <c r="K4313" t="s">
        <v>210</v>
      </c>
      <c r="L4313" s="2">
        <v>0.46875</v>
      </c>
      <c r="M4313" s="2">
        <v>0.48680555555555555</v>
      </c>
      <c r="N4313" s="1">
        <v>46087</v>
      </c>
      <c r="O4313" t="s">
        <v>23</v>
      </c>
      <c r="S4313" t="s">
        <v>18994</v>
      </c>
      <c r="T431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1.8055555556202307E-2</v>
      </c>
      <c r="U4313" s="5">
        <f>WEEKNUM(Shipment_Data[[#This Row],[DATE]],2)</f>
        <v>10</v>
      </c>
      <c r="V4313" s="6">
        <f>SUBTOTAL(103,Shipment_Data[[#This Row],[DATE]])</f>
        <v>1</v>
      </c>
      <c r="W43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314" spans="1:23" x14ac:dyDescent="0.25">
      <c r="A4314" s="1">
        <v>46087</v>
      </c>
      <c r="B4314" t="s">
        <v>5300</v>
      </c>
      <c r="D4314" t="s">
        <v>5301</v>
      </c>
      <c r="E4314">
        <v>3</v>
      </c>
      <c r="G4314">
        <v>141823</v>
      </c>
      <c r="H4314" s="7">
        <v>783037.64</v>
      </c>
      <c r="I4314" t="s">
        <v>20</v>
      </c>
      <c r="J4314" t="s">
        <v>26</v>
      </c>
      <c r="K4314" t="s">
        <v>27</v>
      </c>
      <c r="L4314" s="2">
        <v>0.62847222222222221</v>
      </c>
      <c r="M4314" s="2"/>
      <c r="N4314" s="1">
        <v>46087</v>
      </c>
      <c r="O4314" t="s">
        <v>23</v>
      </c>
      <c r="S4314" t="s">
        <v>18994</v>
      </c>
      <c r="T4314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4314" s="5">
        <f>WEEKNUM(Shipment_Data[[#This Row],[DATE]],2)</f>
        <v>10</v>
      </c>
      <c r="V4314" s="6">
        <f>SUBTOTAL(103,Shipment_Data[[#This Row],[DATE]])</f>
        <v>1</v>
      </c>
      <c r="W43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315" spans="1:23" x14ac:dyDescent="0.25">
      <c r="A4315" s="1">
        <v>46087</v>
      </c>
      <c r="B4315" t="s">
        <v>2736</v>
      </c>
      <c r="D4315" t="s">
        <v>5302</v>
      </c>
      <c r="E4315">
        <v>2</v>
      </c>
      <c r="G4315">
        <v>141767</v>
      </c>
      <c r="H4315" s="7">
        <v>804425</v>
      </c>
      <c r="I4315" t="s">
        <v>20</v>
      </c>
      <c r="J4315" t="s">
        <v>26</v>
      </c>
      <c r="K4315" t="s">
        <v>27</v>
      </c>
      <c r="L4315" s="2">
        <v>0.62847222222222221</v>
      </c>
      <c r="M4315" s="2"/>
      <c r="N4315" s="1">
        <v>46087</v>
      </c>
      <c r="O4315" t="s">
        <v>23</v>
      </c>
      <c r="S4315" t="s">
        <v>18994</v>
      </c>
      <c r="T4315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4315" s="5">
        <f>WEEKNUM(Shipment_Data[[#This Row],[DATE]],2)</f>
        <v>10</v>
      </c>
      <c r="V4315" s="6">
        <f>SUBTOTAL(103,Shipment_Data[[#This Row],[DATE]])</f>
        <v>1</v>
      </c>
      <c r="W43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316" spans="1:23" x14ac:dyDescent="0.25">
      <c r="A4316" s="1">
        <v>46087</v>
      </c>
      <c r="B4316" t="s">
        <v>1027</v>
      </c>
      <c r="D4316" t="s">
        <v>5303</v>
      </c>
      <c r="E4316">
        <v>1</v>
      </c>
      <c r="G4316">
        <v>141965</v>
      </c>
      <c r="H4316" s="7">
        <v>239599.35999999999</v>
      </c>
      <c r="I4316" t="s">
        <v>20</v>
      </c>
      <c r="J4316" t="s">
        <v>75</v>
      </c>
      <c r="K4316" t="s">
        <v>76</v>
      </c>
      <c r="L4316" s="2">
        <v>0.51527777777777772</v>
      </c>
      <c r="M4316" s="2">
        <v>0.57986111111111116</v>
      </c>
      <c r="N4316" s="1">
        <v>46087</v>
      </c>
      <c r="O4316" t="s">
        <v>23</v>
      </c>
      <c r="S4316" t="s">
        <v>18994</v>
      </c>
      <c r="T43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6.4583333332848269E-2</v>
      </c>
      <c r="U4316" s="5">
        <f>WEEKNUM(Shipment_Data[[#This Row],[DATE]],2)</f>
        <v>10</v>
      </c>
      <c r="V4316" s="6">
        <f>SUBTOTAL(103,Shipment_Data[[#This Row],[DATE]])</f>
        <v>1</v>
      </c>
      <c r="W43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317" spans="1:23" x14ac:dyDescent="0.25">
      <c r="A4317" s="1">
        <v>46087</v>
      </c>
      <c r="B4317" t="s">
        <v>3309</v>
      </c>
      <c r="D4317" t="s">
        <v>5304</v>
      </c>
      <c r="E4317">
        <v>1</v>
      </c>
      <c r="G4317">
        <v>141858</v>
      </c>
      <c r="H4317" s="7">
        <v>24127.3</v>
      </c>
      <c r="I4317" t="s">
        <v>20</v>
      </c>
      <c r="J4317" t="s">
        <v>257</v>
      </c>
      <c r="K4317" t="s">
        <v>258</v>
      </c>
      <c r="L4317" s="2">
        <v>0.54166666666666663</v>
      </c>
      <c r="M4317" s="2">
        <v>0.73611111111111116</v>
      </c>
      <c r="N4317" s="1">
        <v>46087</v>
      </c>
      <c r="O4317" t="s">
        <v>23</v>
      </c>
      <c r="S4317" t="s">
        <v>18994</v>
      </c>
      <c r="T431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0.19444444444525288</v>
      </c>
      <c r="U4317" s="5">
        <f>WEEKNUM(Shipment_Data[[#This Row],[DATE]],2)</f>
        <v>10</v>
      </c>
      <c r="V4317" s="6">
        <f>SUBTOTAL(103,Shipment_Data[[#This Row],[DATE]])</f>
        <v>1</v>
      </c>
      <c r="W43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318" spans="1:23" x14ac:dyDescent="0.25">
      <c r="A4318" s="1">
        <v>46087</v>
      </c>
      <c r="B4318" t="s">
        <v>3410</v>
      </c>
      <c r="D4318" t="s">
        <v>5305</v>
      </c>
      <c r="E4318">
        <v>1</v>
      </c>
      <c r="G4318">
        <v>141913</v>
      </c>
      <c r="H4318" s="7">
        <v>5299.85</v>
      </c>
      <c r="I4318" t="s">
        <v>20</v>
      </c>
      <c r="J4318" t="s">
        <v>257</v>
      </c>
      <c r="K4318" t="s">
        <v>258</v>
      </c>
      <c r="L4318" s="2">
        <v>0.54166666666666663</v>
      </c>
      <c r="M4318" s="2">
        <v>0.79166666666666663</v>
      </c>
      <c r="N4318" s="1">
        <v>46087</v>
      </c>
      <c r="O4318" t="s">
        <v>23</v>
      </c>
      <c r="S4318" t="s">
        <v>18994</v>
      </c>
      <c r="T431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</v>
      </c>
      <c r="U4318" s="5">
        <f>WEEKNUM(Shipment_Data[[#This Row],[DATE]],2)</f>
        <v>10</v>
      </c>
      <c r="V4318" s="6">
        <f>SUBTOTAL(103,Shipment_Data[[#This Row],[DATE]])</f>
        <v>1</v>
      </c>
      <c r="W43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319" spans="1:23" x14ac:dyDescent="0.25">
      <c r="A4319" s="1">
        <v>46087</v>
      </c>
      <c r="B4319" t="s">
        <v>1303</v>
      </c>
      <c r="D4319" t="s">
        <v>5306</v>
      </c>
      <c r="E4319">
        <v>2</v>
      </c>
      <c r="G4319">
        <v>141894</v>
      </c>
      <c r="H4319" s="7">
        <v>215970</v>
      </c>
      <c r="I4319" t="s">
        <v>20</v>
      </c>
      <c r="J4319" t="s">
        <v>111</v>
      </c>
      <c r="K4319" t="s">
        <v>112</v>
      </c>
      <c r="L4319" s="2">
        <v>0.58333333333333337</v>
      </c>
      <c r="M4319" s="2">
        <v>0.81944444444444442</v>
      </c>
      <c r="N4319" s="1">
        <v>46087</v>
      </c>
      <c r="O4319" t="s">
        <v>23</v>
      </c>
      <c r="S4319" t="s">
        <v>18994</v>
      </c>
      <c r="T431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0.23611111110949423</v>
      </c>
      <c r="U4319" s="5">
        <f>WEEKNUM(Shipment_Data[[#This Row],[DATE]],2)</f>
        <v>10</v>
      </c>
      <c r="V4319" s="6">
        <f>SUBTOTAL(103,Shipment_Data[[#This Row],[DATE]])</f>
        <v>1</v>
      </c>
      <c r="W43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320" spans="1:23" x14ac:dyDescent="0.25">
      <c r="A4320" s="1">
        <v>46087</v>
      </c>
      <c r="B4320" t="s">
        <v>438</v>
      </c>
      <c r="D4320" t="s">
        <v>5307</v>
      </c>
      <c r="E4320">
        <v>1</v>
      </c>
      <c r="G4320">
        <v>141936</v>
      </c>
      <c r="H4320" s="7">
        <v>102444.96</v>
      </c>
      <c r="I4320" t="s">
        <v>20</v>
      </c>
      <c r="J4320" t="s">
        <v>111</v>
      </c>
      <c r="K4320" t="s">
        <v>112</v>
      </c>
      <c r="L4320" s="2">
        <v>0.58333333333333337</v>
      </c>
      <c r="M4320" s="2">
        <v>0.84444444444444444</v>
      </c>
      <c r="N4320" s="1">
        <v>46087</v>
      </c>
      <c r="O4320" t="s">
        <v>23</v>
      </c>
      <c r="S4320" t="s">
        <v>18994</v>
      </c>
      <c r="T43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0.26111111111094942</v>
      </c>
      <c r="U4320" s="5">
        <f>WEEKNUM(Shipment_Data[[#This Row],[DATE]],2)</f>
        <v>10</v>
      </c>
      <c r="V4320" s="6">
        <f>SUBTOTAL(103,Shipment_Data[[#This Row],[DATE]])</f>
        <v>1</v>
      </c>
      <c r="W43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321" spans="1:23" x14ac:dyDescent="0.25">
      <c r="A4321" s="1">
        <v>46087</v>
      </c>
      <c r="B4321" t="s">
        <v>438</v>
      </c>
      <c r="D4321" t="s">
        <v>5308</v>
      </c>
      <c r="E4321">
        <v>6</v>
      </c>
      <c r="G4321">
        <v>141818</v>
      </c>
      <c r="H4321" s="7">
        <v>1208242</v>
      </c>
      <c r="I4321" t="s">
        <v>20</v>
      </c>
      <c r="J4321" t="s">
        <v>111</v>
      </c>
      <c r="K4321" t="s">
        <v>112</v>
      </c>
      <c r="L4321" s="2">
        <v>0.58333333333333337</v>
      </c>
      <c r="M4321" s="2">
        <v>0.84444444444444444</v>
      </c>
      <c r="N4321" s="1">
        <v>46087</v>
      </c>
      <c r="O4321" t="s">
        <v>23</v>
      </c>
      <c r="S4321" t="s">
        <v>18994</v>
      </c>
      <c r="T43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0.26111111111094942</v>
      </c>
      <c r="U4321" s="5">
        <f>WEEKNUM(Shipment_Data[[#This Row],[DATE]],2)</f>
        <v>10</v>
      </c>
      <c r="V4321" s="6">
        <f>SUBTOTAL(103,Shipment_Data[[#This Row],[DATE]])</f>
        <v>1</v>
      </c>
      <c r="W43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322" spans="1:23" x14ac:dyDescent="0.25">
      <c r="A4322" s="1">
        <v>46087</v>
      </c>
      <c r="B4322" t="s">
        <v>5309</v>
      </c>
      <c r="D4322" t="s">
        <v>5310</v>
      </c>
      <c r="E4322">
        <v>2</v>
      </c>
      <c r="G4322">
        <v>141892</v>
      </c>
      <c r="H4322" s="7">
        <v>444769.43</v>
      </c>
      <c r="I4322" t="s">
        <v>20</v>
      </c>
      <c r="J4322" t="s">
        <v>111</v>
      </c>
      <c r="K4322" t="s">
        <v>112</v>
      </c>
      <c r="L4322" s="2">
        <v>0.58333333333333337</v>
      </c>
      <c r="M4322" s="2">
        <v>0.75069444444444444</v>
      </c>
      <c r="N4322" s="1">
        <v>46087</v>
      </c>
      <c r="O4322" t="s">
        <v>23</v>
      </c>
      <c r="S4322" t="s">
        <v>18994</v>
      </c>
      <c r="T432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0.16736111111094942</v>
      </c>
      <c r="U4322" s="5">
        <f>WEEKNUM(Shipment_Data[[#This Row],[DATE]],2)</f>
        <v>10</v>
      </c>
      <c r="V4322" s="6">
        <f>SUBTOTAL(103,Shipment_Data[[#This Row],[DATE]])</f>
        <v>1</v>
      </c>
      <c r="W43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323" spans="1:23" x14ac:dyDescent="0.25">
      <c r="A4323" s="1">
        <v>46087</v>
      </c>
      <c r="B4323" t="s">
        <v>5311</v>
      </c>
      <c r="D4323" t="s">
        <v>5312</v>
      </c>
      <c r="E4323">
        <v>1</v>
      </c>
      <c r="G4323">
        <v>141994</v>
      </c>
      <c r="H4323" s="7">
        <v>310235.68</v>
      </c>
      <c r="I4323" t="s">
        <v>20</v>
      </c>
      <c r="J4323" t="s">
        <v>91</v>
      </c>
      <c r="K4323" t="s">
        <v>92</v>
      </c>
      <c r="L4323" s="2">
        <v>0.5625</v>
      </c>
      <c r="M4323" s="2">
        <v>0.5625</v>
      </c>
      <c r="N4323" s="1">
        <v>46087</v>
      </c>
      <c r="O4323" t="s">
        <v>23</v>
      </c>
      <c r="S4323" t="s">
        <v>18994</v>
      </c>
      <c r="T43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4323" s="5">
        <f>WEEKNUM(Shipment_Data[[#This Row],[DATE]],2)</f>
        <v>10</v>
      </c>
      <c r="V4323" s="6">
        <f>SUBTOTAL(103,Shipment_Data[[#This Row],[DATE]])</f>
        <v>1</v>
      </c>
      <c r="W43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324" spans="1:23" x14ac:dyDescent="0.25">
      <c r="A4324" s="1">
        <v>46087</v>
      </c>
      <c r="B4324" t="s">
        <v>5311</v>
      </c>
      <c r="D4324" t="s">
        <v>5313</v>
      </c>
      <c r="E4324">
        <v>1</v>
      </c>
      <c r="G4324">
        <v>141985</v>
      </c>
      <c r="H4324" s="7">
        <v>938615.28</v>
      </c>
      <c r="I4324" t="s">
        <v>20</v>
      </c>
      <c r="J4324" t="s">
        <v>91</v>
      </c>
      <c r="K4324" t="s">
        <v>92</v>
      </c>
      <c r="L4324" s="2">
        <v>0.5625</v>
      </c>
      <c r="M4324" s="2">
        <v>0.5625</v>
      </c>
      <c r="N4324" s="1">
        <v>46087</v>
      </c>
      <c r="O4324" t="s">
        <v>23</v>
      </c>
      <c r="S4324" t="s">
        <v>18994</v>
      </c>
      <c r="T43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4324" s="5">
        <f>WEEKNUM(Shipment_Data[[#This Row],[DATE]],2)</f>
        <v>10</v>
      </c>
      <c r="V4324" s="6">
        <f>SUBTOTAL(103,Shipment_Data[[#This Row],[DATE]])</f>
        <v>1</v>
      </c>
      <c r="W43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325" spans="1:23" x14ac:dyDescent="0.25">
      <c r="A4325" s="1">
        <v>46087</v>
      </c>
      <c r="B4325" t="s">
        <v>5311</v>
      </c>
      <c r="D4325" t="s">
        <v>5314</v>
      </c>
      <c r="E4325">
        <v>6</v>
      </c>
      <c r="G4325">
        <v>141972</v>
      </c>
      <c r="H4325" s="7">
        <v>2256509.5099999998</v>
      </c>
      <c r="I4325" t="s">
        <v>20</v>
      </c>
      <c r="J4325" t="s">
        <v>91</v>
      </c>
      <c r="K4325" t="s">
        <v>92</v>
      </c>
      <c r="L4325" s="2">
        <v>0.5625</v>
      </c>
      <c r="M4325" s="2">
        <v>0.5625</v>
      </c>
      <c r="N4325" s="1">
        <v>46087</v>
      </c>
      <c r="O4325" t="s">
        <v>23</v>
      </c>
      <c r="S4325" t="s">
        <v>18994</v>
      </c>
      <c r="T432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4325" s="5">
        <f>WEEKNUM(Shipment_Data[[#This Row],[DATE]],2)</f>
        <v>10</v>
      </c>
      <c r="V4325" s="6">
        <f>SUBTOTAL(103,Shipment_Data[[#This Row],[DATE]])</f>
        <v>1</v>
      </c>
      <c r="W43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326" spans="1:23" x14ac:dyDescent="0.25">
      <c r="A4326" s="1">
        <v>46087</v>
      </c>
      <c r="B4326" t="s">
        <v>5311</v>
      </c>
      <c r="D4326" t="s">
        <v>5315</v>
      </c>
      <c r="E4326">
        <v>7</v>
      </c>
      <c r="G4326">
        <v>142001</v>
      </c>
      <c r="H4326" s="7">
        <v>435571.20000000001</v>
      </c>
      <c r="I4326" t="s">
        <v>20</v>
      </c>
      <c r="J4326" t="s">
        <v>91</v>
      </c>
      <c r="K4326" t="s">
        <v>92</v>
      </c>
      <c r="L4326" s="2">
        <v>0.5625</v>
      </c>
      <c r="M4326" s="2">
        <v>0.5625</v>
      </c>
      <c r="N4326" s="1">
        <v>46087</v>
      </c>
      <c r="O4326" t="s">
        <v>23</v>
      </c>
      <c r="S4326" t="s">
        <v>18994</v>
      </c>
      <c r="T43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4326" s="5">
        <f>WEEKNUM(Shipment_Data[[#This Row],[DATE]],2)</f>
        <v>10</v>
      </c>
      <c r="V4326" s="6">
        <f>SUBTOTAL(103,Shipment_Data[[#This Row],[DATE]])</f>
        <v>1</v>
      </c>
      <c r="W43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327" spans="1:23" x14ac:dyDescent="0.25">
      <c r="A4327" s="1">
        <v>46087</v>
      </c>
      <c r="B4327" t="s">
        <v>5316</v>
      </c>
      <c r="D4327" t="s">
        <v>5317</v>
      </c>
      <c r="E4327">
        <v>1</v>
      </c>
      <c r="G4327">
        <v>141937</v>
      </c>
      <c r="H4327" s="7">
        <v>327964</v>
      </c>
      <c r="I4327" t="s">
        <v>20</v>
      </c>
      <c r="J4327" t="s">
        <v>603</v>
      </c>
      <c r="K4327" t="s">
        <v>604</v>
      </c>
      <c r="L4327" s="2">
        <v>0.61111111111111116</v>
      </c>
      <c r="M4327" s="2">
        <v>0.66597222222222219</v>
      </c>
      <c r="N4327" s="1">
        <v>46087</v>
      </c>
      <c r="O4327" t="s">
        <v>23</v>
      </c>
      <c r="S4327" t="s">
        <v>18994</v>
      </c>
      <c r="T432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5.4861111115314998E-2</v>
      </c>
      <c r="U4327" s="5">
        <f>WEEKNUM(Shipment_Data[[#This Row],[DATE]],2)</f>
        <v>10</v>
      </c>
      <c r="V4327" s="6">
        <f>SUBTOTAL(103,Shipment_Data[[#This Row],[DATE]])</f>
        <v>1</v>
      </c>
      <c r="W43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328" spans="1:23" x14ac:dyDescent="0.25">
      <c r="A4328" s="1">
        <v>46087</v>
      </c>
      <c r="B4328" t="s">
        <v>5316</v>
      </c>
      <c r="D4328" t="s">
        <v>5318</v>
      </c>
      <c r="E4328">
        <v>9</v>
      </c>
      <c r="G4328">
        <v>141807</v>
      </c>
      <c r="H4328" s="7">
        <v>2349157.81</v>
      </c>
      <c r="I4328" t="s">
        <v>41</v>
      </c>
      <c r="J4328" t="s">
        <v>603</v>
      </c>
      <c r="K4328" t="s">
        <v>604</v>
      </c>
      <c r="L4328" s="2">
        <v>0.61111111111111116</v>
      </c>
      <c r="M4328" s="2">
        <v>0.66597222222222219</v>
      </c>
      <c r="N4328" s="1">
        <v>46087</v>
      </c>
      <c r="O4328" t="s">
        <v>23</v>
      </c>
      <c r="S4328" t="s">
        <v>18994</v>
      </c>
      <c r="T43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5.4861111115314998E-2</v>
      </c>
      <c r="U4328" s="5">
        <f>WEEKNUM(Shipment_Data[[#This Row],[DATE]],2)</f>
        <v>10</v>
      </c>
      <c r="V4328" s="6">
        <f>SUBTOTAL(103,Shipment_Data[[#This Row],[DATE]])</f>
        <v>1</v>
      </c>
      <c r="W43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329" spans="1:23" x14ac:dyDescent="0.25">
      <c r="A4329" s="1">
        <v>46087</v>
      </c>
      <c r="B4329" t="s">
        <v>5316</v>
      </c>
      <c r="D4329" t="s">
        <v>5319</v>
      </c>
      <c r="E4329">
        <v>1</v>
      </c>
      <c r="G4329">
        <v>141820</v>
      </c>
      <c r="H4329" s="7">
        <v>802192.75</v>
      </c>
      <c r="I4329" t="s">
        <v>20</v>
      </c>
      <c r="J4329" t="s">
        <v>603</v>
      </c>
      <c r="K4329" t="s">
        <v>604</v>
      </c>
      <c r="L4329" s="2">
        <v>0.61111111111111116</v>
      </c>
      <c r="M4329" s="2">
        <v>0.66597222222222219</v>
      </c>
      <c r="N4329" s="1">
        <v>46087</v>
      </c>
      <c r="O4329" t="s">
        <v>23</v>
      </c>
      <c r="S4329" t="s">
        <v>18994</v>
      </c>
      <c r="T43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5.4861111115314998E-2</v>
      </c>
      <c r="U4329" s="5">
        <f>WEEKNUM(Shipment_Data[[#This Row],[DATE]],2)</f>
        <v>10</v>
      </c>
      <c r="V4329" s="6">
        <f>SUBTOTAL(103,Shipment_Data[[#This Row],[DATE]])</f>
        <v>1</v>
      </c>
      <c r="W43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330" spans="1:23" x14ac:dyDescent="0.25">
      <c r="A4330" s="1">
        <v>46087</v>
      </c>
      <c r="B4330" t="s">
        <v>5215</v>
      </c>
      <c r="D4330" t="s">
        <v>5320</v>
      </c>
      <c r="E4330">
        <v>1</v>
      </c>
      <c r="G4330">
        <v>141948</v>
      </c>
      <c r="H4330" s="7">
        <v>24309.5</v>
      </c>
      <c r="I4330" t="s">
        <v>20</v>
      </c>
      <c r="J4330" t="s">
        <v>170</v>
      </c>
      <c r="K4330" t="s">
        <v>171</v>
      </c>
      <c r="L4330" s="2">
        <v>0.61805555555555558</v>
      </c>
      <c r="M4330" s="2">
        <v>0.77430555555555558</v>
      </c>
      <c r="N4330" s="1">
        <v>46087</v>
      </c>
      <c r="O4330" t="s">
        <v>23</v>
      </c>
      <c r="S4330" t="s">
        <v>18994</v>
      </c>
      <c r="T433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0.15625</v>
      </c>
      <c r="U4330" s="5">
        <f>WEEKNUM(Shipment_Data[[#This Row],[DATE]],2)</f>
        <v>10</v>
      </c>
      <c r="V4330" s="6">
        <f>SUBTOTAL(103,Shipment_Data[[#This Row],[DATE]])</f>
        <v>1</v>
      </c>
      <c r="W43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331" spans="1:23" x14ac:dyDescent="0.25">
      <c r="A4331" s="1">
        <v>46087</v>
      </c>
      <c r="B4331" t="s">
        <v>3500</v>
      </c>
      <c r="D4331" t="s">
        <v>5321</v>
      </c>
      <c r="E4331">
        <v>3</v>
      </c>
      <c r="G4331">
        <v>141835</v>
      </c>
      <c r="H4331" s="7">
        <v>513915.86</v>
      </c>
      <c r="I4331" t="s">
        <v>20</v>
      </c>
      <c r="J4331" t="s">
        <v>170</v>
      </c>
      <c r="K4331" t="s">
        <v>171</v>
      </c>
      <c r="L4331" s="2">
        <v>0.61805555555555558</v>
      </c>
      <c r="M4331" s="2">
        <v>0.72638888888888886</v>
      </c>
      <c r="N4331" s="1">
        <v>46087</v>
      </c>
      <c r="O4331" t="s">
        <v>23</v>
      </c>
      <c r="S4331" t="s">
        <v>18994</v>
      </c>
      <c r="T433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0.10833333333721384</v>
      </c>
      <c r="U4331" s="5">
        <f>WEEKNUM(Shipment_Data[[#This Row],[DATE]],2)</f>
        <v>10</v>
      </c>
      <c r="V4331" s="6">
        <f>SUBTOTAL(103,Shipment_Data[[#This Row],[DATE]])</f>
        <v>1</v>
      </c>
      <c r="W43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332" spans="1:23" x14ac:dyDescent="0.25">
      <c r="A4332" s="1">
        <v>46087</v>
      </c>
      <c r="B4332" t="s">
        <v>5322</v>
      </c>
      <c r="D4332" t="s">
        <v>5323</v>
      </c>
      <c r="E4332">
        <v>1</v>
      </c>
      <c r="G4332">
        <v>141799</v>
      </c>
      <c r="H4332" s="7">
        <v>1399.94</v>
      </c>
      <c r="I4332" t="s">
        <v>20</v>
      </c>
      <c r="J4332" t="s">
        <v>170</v>
      </c>
      <c r="K4332" t="s">
        <v>171</v>
      </c>
      <c r="L4332" s="2">
        <v>0.61805555555555558</v>
      </c>
      <c r="M4332" s="2">
        <v>0.75138888888888888</v>
      </c>
      <c r="N4332" s="1">
        <v>46087</v>
      </c>
      <c r="O4332" t="s">
        <v>23</v>
      </c>
      <c r="S4332" t="s">
        <v>18994</v>
      </c>
      <c r="T433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0.13333333333139308</v>
      </c>
      <c r="U4332" s="5">
        <f>WEEKNUM(Shipment_Data[[#This Row],[DATE]],2)</f>
        <v>10</v>
      </c>
      <c r="V4332" s="6">
        <f>SUBTOTAL(103,Shipment_Data[[#This Row],[DATE]])</f>
        <v>1</v>
      </c>
      <c r="W43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333" spans="1:23" x14ac:dyDescent="0.25">
      <c r="A4333" s="1">
        <v>46087</v>
      </c>
      <c r="B4333" t="s">
        <v>5324</v>
      </c>
      <c r="D4333" t="s">
        <v>5325</v>
      </c>
      <c r="E4333">
        <v>1</v>
      </c>
      <c r="G4333">
        <v>141859</v>
      </c>
      <c r="H4333" s="7">
        <v>30360</v>
      </c>
      <c r="I4333" t="s">
        <v>20</v>
      </c>
      <c r="J4333" t="s">
        <v>170</v>
      </c>
      <c r="K4333" t="s">
        <v>171</v>
      </c>
      <c r="L4333" s="2">
        <v>0.61805555555555558</v>
      </c>
      <c r="M4333" s="2">
        <v>0.68888888888888888</v>
      </c>
      <c r="N4333" s="1">
        <v>46087</v>
      </c>
      <c r="O4333" t="s">
        <v>23</v>
      </c>
      <c r="S4333" t="s">
        <v>18994</v>
      </c>
      <c r="T43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7.0833333331393078E-2</v>
      </c>
      <c r="U4333" s="5">
        <f>WEEKNUM(Shipment_Data[[#This Row],[DATE]],2)</f>
        <v>10</v>
      </c>
      <c r="V4333" s="6">
        <f>SUBTOTAL(103,Shipment_Data[[#This Row],[DATE]])</f>
        <v>1</v>
      </c>
      <c r="W43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334" spans="1:23" x14ac:dyDescent="0.25">
      <c r="A4334" s="1">
        <v>46087</v>
      </c>
      <c r="B4334" t="s">
        <v>5326</v>
      </c>
      <c r="D4334" t="s">
        <v>5327</v>
      </c>
      <c r="E4334">
        <v>1</v>
      </c>
      <c r="G4334">
        <v>141919</v>
      </c>
      <c r="H4334" s="7">
        <v>62754.879999999997</v>
      </c>
      <c r="I4334" t="s">
        <v>20</v>
      </c>
      <c r="J4334" t="s">
        <v>170</v>
      </c>
      <c r="K4334" t="s">
        <v>171</v>
      </c>
      <c r="L4334" s="2">
        <v>0.61805555555555558</v>
      </c>
      <c r="M4334" s="2">
        <v>0.71180555555555558</v>
      </c>
      <c r="N4334" s="1">
        <v>46087</v>
      </c>
      <c r="O4334" t="s">
        <v>23</v>
      </c>
      <c r="S4334" t="s">
        <v>18994</v>
      </c>
      <c r="T43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9.375E-2</v>
      </c>
      <c r="U4334" s="5">
        <f>WEEKNUM(Shipment_Data[[#This Row],[DATE]],2)</f>
        <v>10</v>
      </c>
      <c r="V4334" s="6">
        <f>SUBTOTAL(103,Shipment_Data[[#This Row],[DATE]])</f>
        <v>1</v>
      </c>
      <c r="W43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335" spans="1:23" x14ac:dyDescent="0.25">
      <c r="A4335" s="1">
        <v>46087</v>
      </c>
      <c r="B4335" t="s">
        <v>5328</v>
      </c>
      <c r="D4335" t="s">
        <v>5329</v>
      </c>
      <c r="E4335">
        <v>1</v>
      </c>
      <c r="G4335">
        <v>141832</v>
      </c>
      <c r="H4335" s="7">
        <v>92200.2</v>
      </c>
      <c r="I4335" t="s">
        <v>20</v>
      </c>
      <c r="J4335" t="s">
        <v>170</v>
      </c>
      <c r="K4335" t="s">
        <v>171</v>
      </c>
      <c r="L4335" s="2">
        <v>0.61805555555555558</v>
      </c>
      <c r="M4335" s="2">
        <v>0.66527777777777775</v>
      </c>
      <c r="N4335" s="1">
        <v>46087</v>
      </c>
      <c r="O4335" t="s">
        <v>23</v>
      </c>
      <c r="S4335" t="s">
        <v>18994</v>
      </c>
      <c r="T43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4.7222222223354038E-2</v>
      </c>
      <c r="U4335" s="5">
        <f>WEEKNUM(Shipment_Data[[#This Row],[DATE]],2)</f>
        <v>10</v>
      </c>
      <c r="V4335" s="6">
        <f>SUBTOTAL(103,Shipment_Data[[#This Row],[DATE]])</f>
        <v>1</v>
      </c>
      <c r="W43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336" spans="1:23" x14ac:dyDescent="0.25">
      <c r="A4336" s="1">
        <v>46087</v>
      </c>
      <c r="B4336" t="s">
        <v>1356</v>
      </c>
      <c r="D4336" t="s">
        <v>5330</v>
      </c>
      <c r="E4336">
        <v>2</v>
      </c>
      <c r="G4336">
        <v>141882</v>
      </c>
      <c r="H4336" s="7">
        <v>448865.82</v>
      </c>
      <c r="I4336" t="s">
        <v>20</v>
      </c>
      <c r="J4336" t="s">
        <v>170</v>
      </c>
      <c r="K4336" t="s">
        <v>171</v>
      </c>
      <c r="L4336" s="2">
        <v>0.61805555555555558</v>
      </c>
      <c r="M4336" s="2">
        <v>0.64583333333333337</v>
      </c>
      <c r="N4336" s="1">
        <v>46087</v>
      </c>
      <c r="O4336" t="s">
        <v>23</v>
      </c>
      <c r="S4336" t="s">
        <v>18994</v>
      </c>
      <c r="T43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2.7777777781011537E-2</v>
      </c>
      <c r="U4336" s="5">
        <f>WEEKNUM(Shipment_Data[[#This Row],[DATE]],2)</f>
        <v>10</v>
      </c>
      <c r="V4336" s="6">
        <f>SUBTOTAL(103,Shipment_Data[[#This Row],[DATE]])</f>
        <v>1</v>
      </c>
      <c r="W43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337" spans="1:23" x14ac:dyDescent="0.25">
      <c r="A4337" s="1">
        <v>46087</v>
      </c>
      <c r="B4337" t="s">
        <v>1467</v>
      </c>
      <c r="D4337" t="s">
        <v>5331</v>
      </c>
      <c r="E4337">
        <v>1</v>
      </c>
      <c r="G4337">
        <v>141941</v>
      </c>
      <c r="H4337" s="7">
        <v>378443.6</v>
      </c>
      <c r="I4337" t="s">
        <v>20</v>
      </c>
      <c r="J4337" t="s">
        <v>105</v>
      </c>
      <c r="K4337" t="s">
        <v>106</v>
      </c>
      <c r="L4337" s="2">
        <v>0.65277777777777779</v>
      </c>
      <c r="M4337" s="2">
        <v>0.72152777777777777</v>
      </c>
      <c r="N4337" s="1">
        <v>46087</v>
      </c>
      <c r="O4337" t="s">
        <v>23</v>
      </c>
      <c r="S4337" t="s">
        <v>18994</v>
      </c>
      <c r="T43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6.8749999998544808E-2</v>
      </c>
      <c r="U4337" s="5">
        <f>WEEKNUM(Shipment_Data[[#This Row],[DATE]],2)</f>
        <v>10</v>
      </c>
      <c r="V4337" s="6">
        <f>SUBTOTAL(103,Shipment_Data[[#This Row],[DATE]])</f>
        <v>1</v>
      </c>
      <c r="W43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338" spans="1:23" x14ac:dyDescent="0.25">
      <c r="A4338" s="1">
        <v>46087</v>
      </c>
      <c r="B4338" t="s">
        <v>5332</v>
      </c>
      <c r="D4338" t="s">
        <v>5333</v>
      </c>
      <c r="E4338">
        <v>7</v>
      </c>
      <c r="G4338">
        <v>141843</v>
      </c>
      <c r="H4338" s="7">
        <v>1286211.44</v>
      </c>
      <c r="I4338" t="s">
        <v>20</v>
      </c>
      <c r="J4338" t="s">
        <v>105</v>
      </c>
      <c r="K4338" t="s">
        <v>106</v>
      </c>
      <c r="L4338" s="2">
        <v>0.65277777777777779</v>
      </c>
      <c r="M4338" s="2">
        <v>0.72916666666666663</v>
      </c>
      <c r="N4338" s="1">
        <v>46087</v>
      </c>
      <c r="O4338" t="s">
        <v>23</v>
      </c>
      <c r="S4338" t="s">
        <v>18994</v>
      </c>
      <c r="T433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7.6388888883229811E-2</v>
      </c>
      <c r="U4338" s="5">
        <f>WEEKNUM(Shipment_Data[[#This Row],[DATE]],2)</f>
        <v>10</v>
      </c>
      <c r="V4338" s="6">
        <f>SUBTOTAL(103,Shipment_Data[[#This Row],[DATE]])</f>
        <v>1</v>
      </c>
      <c r="W43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339" spans="1:23" x14ac:dyDescent="0.25">
      <c r="A4339" s="1">
        <v>46087</v>
      </c>
      <c r="B4339" t="s">
        <v>5334</v>
      </c>
      <c r="D4339" t="s">
        <v>5335</v>
      </c>
      <c r="E4339">
        <v>4</v>
      </c>
      <c r="G4339">
        <v>141911</v>
      </c>
      <c r="H4339" s="7">
        <v>104011.73</v>
      </c>
      <c r="I4339" t="s">
        <v>20</v>
      </c>
      <c r="J4339" t="s">
        <v>105</v>
      </c>
      <c r="K4339" t="s">
        <v>106</v>
      </c>
      <c r="L4339" s="2">
        <v>0.65277777777777779</v>
      </c>
      <c r="M4339" s="2">
        <v>0.77569444444444446</v>
      </c>
      <c r="N4339" s="1">
        <v>46087</v>
      </c>
      <c r="O4339" t="s">
        <v>23</v>
      </c>
      <c r="S4339" t="s">
        <v>18994</v>
      </c>
      <c r="T43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0.12291666665987577</v>
      </c>
      <c r="U4339" s="5">
        <f>WEEKNUM(Shipment_Data[[#This Row],[DATE]],2)</f>
        <v>10</v>
      </c>
      <c r="V4339" s="6">
        <f>SUBTOTAL(103,Shipment_Data[[#This Row],[DATE]])</f>
        <v>1</v>
      </c>
      <c r="W43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340" spans="1:23" x14ac:dyDescent="0.25">
      <c r="A4340" s="1">
        <v>46087</v>
      </c>
      <c r="B4340" t="s">
        <v>5334</v>
      </c>
      <c r="D4340" t="s">
        <v>5336</v>
      </c>
      <c r="E4340">
        <v>1</v>
      </c>
      <c r="G4340">
        <v>141954</v>
      </c>
      <c r="H4340" s="7">
        <v>28380</v>
      </c>
      <c r="I4340" t="s">
        <v>20</v>
      </c>
      <c r="J4340" t="s">
        <v>105</v>
      </c>
      <c r="K4340" t="s">
        <v>106</v>
      </c>
      <c r="L4340" s="2">
        <v>0.65277777777777779</v>
      </c>
      <c r="M4340" s="2">
        <v>0.77569444444444446</v>
      </c>
      <c r="N4340" s="1">
        <v>46087</v>
      </c>
      <c r="O4340" t="s">
        <v>23</v>
      </c>
      <c r="S4340" t="s">
        <v>18994</v>
      </c>
      <c r="T43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0.12291666665987577</v>
      </c>
      <c r="U4340" s="5">
        <f>WEEKNUM(Shipment_Data[[#This Row],[DATE]],2)</f>
        <v>10</v>
      </c>
      <c r="V4340" s="6">
        <f>SUBTOTAL(103,Shipment_Data[[#This Row],[DATE]])</f>
        <v>1</v>
      </c>
      <c r="W43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341" spans="1:23" x14ac:dyDescent="0.25">
      <c r="A4341" s="1">
        <v>46087</v>
      </c>
      <c r="B4341" t="s">
        <v>2734</v>
      </c>
      <c r="D4341" t="s">
        <v>5337</v>
      </c>
      <c r="E4341">
        <v>4</v>
      </c>
      <c r="G4341">
        <v>141688</v>
      </c>
      <c r="H4341" s="7">
        <v>543172.92000000004</v>
      </c>
      <c r="I4341" t="s">
        <v>20</v>
      </c>
      <c r="J4341" t="s">
        <v>105</v>
      </c>
      <c r="K4341" t="s">
        <v>106</v>
      </c>
      <c r="L4341" s="2">
        <v>0.65277777777777779</v>
      </c>
      <c r="M4341" s="2">
        <v>0.78194444444444444</v>
      </c>
      <c r="N4341" s="1">
        <v>46087</v>
      </c>
      <c r="O4341" t="s">
        <v>23</v>
      </c>
      <c r="S4341" t="s">
        <v>18994</v>
      </c>
      <c r="T43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0.12916666666569654</v>
      </c>
      <c r="U4341" s="5">
        <f>WEEKNUM(Shipment_Data[[#This Row],[DATE]],2)</f>
        <v>10</v>
      </c>
      <c r="V4341" s="6">
        <f>SUBTOTAL(103,Shipment_Data[[#This Row],[DATE]])</f>
        <v>1</v>
      </c>
      <c r="W43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342" spans="1:23" x14ac:dyDescent="0.25">
      <c r="A4342" s="1">
        <v>46087</v>
      </c>
      <c r="B4342" t="s">
        <v>2734</v>
      </c>
      <c r="D4342" t="s">
        <v>5338</v>
      </c>
      <c r="E4342">
        <v>1</v>
      </c>
      <c r="G4342">
        <v>141926</v>
      </c>
      <c r="H4342" s="7">
        <v>61666</v>
      </c>
      <c r="I4342" t="s">
        <v>20</v>
      </c>
      <c r="J4342" t="s">
        <v>105</v>
      </c>
      <c r="K4342" t="s">
        <v>106</v>
      </c>
      <c r="L4342" s="2">
        <v>0.65277777777777779</v>
      </c>
      <c r="M4342" s="2">
        <v>0.78194444444444444</v>
      </c>
      <c r="N4342" s="1">
        <v>46087</v>
      </c>
      <c r="O4342" t="s">
        <v>23</v>
      </c>
      <c r="S4342" t="s">
        <v>18994</v>
      </c>
      <c r="T43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0.12916666666569654</v>
      </c>
      <c r="U4342" s="5">
        <f>WEEKNUM(Shipment_Data[[#This Row],[DATE]],2)</f>
        <v>10</v>
      </c>
      <c r="V4342" s="6">
        <f>SUBTOTAL(103,Shipment_Data[[#This Row],[DATE]])</f>
        <v>1</v>
      </c>
      <c r="W43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343" spans="1:23" x14ac:dyDescent="0.25">
      <c r="A4343" s="1">
        <v>46087</v>
      </c>
      <c r="B4343" t="s">
        <v>393</v>
      </c>
      <c r="D4343" t="s">
        <v>5339</v>
      </c>
      <c r="E4343">
        <v>2</v>
      </c>
      <c r="G4343">
        <v>141914</v>
      </c>
      <c r="H4343" s="7">
        <v>689082.82</v>
      </c>
      <c r="I4343" t="s">
        <v>20</v>
      </c>
      <c r="J4343" t="s">
        <v>105</v>
      </c>
      <c r="K4343" t="s">
        <v>106</v>
      </c>
      <c r="L4343" s="2">
        <v>0.65277777777777779</v>
      </c>
      <c r="M4343" s="2">
        <v>0.67708333333333337</v>
      </c>
      <c r="N4343" s="1">
        <v>46087</v>
      </c>
      <c r="O4343" t="s">
        <v>23</v>
      </c>
      <c r="S4343" t="s">
        <v>18994</v>
      </c>
      <c r="T43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2.4305555554747116E-2</v>
      </c>
      <c r="U4343" s="5">
        <f>WEEKNUM(Shipment_Data[[#This Row],[DATE]],2)</f>
        <v>10</v>
      </c>
      <c r="V4343" s="6">
        <f>SUBTOTAL(103,Shipment_Data[[#This Row],[DATE]])</f>
        <v>1</v>
      </c>
      <c r="W43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344" spans="1:23" x14ac:dyDescent="0.25">
      <c r="A4344" s="1">
        <v>46087</v>
      </c>
      <c r="B4344" t="s">
        <v>393</v>
      </c>
      <c r="D4344" t="s">
        <v>5340</v>
      </c>
      <c r="E4344">
        <v>0</v>
      </c>
      <c r="G4344">
        <v>141917</v>
      </c>
      <c r="H4344" s="7">
        <v>85598.84</v>
      </c>
      <c r="I4344" t="s">
        <v>20</v>
      </c>
      <c r="J4344" t="s">
        <v>105</v>
      </c>
      <c r="K4344" t="s">
        <v>106</v>
      </c>
      <c r="L4344" s="2">
        <v>0.65277777777777779</v>
      </c>
      <c r="M4344" s="2">
        <v>0.67708333333333337</v>
      </c>
      <c r="N4344" s="1">
        <v>46087</v>
      </c>
      <c r="O4344" t="s">
        <v>23</v>
      </c>
      <c r="S4344" t="s">
        <v>18994</v>
      </c>
      <c r="T43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2.4305555554747116E-2</v>
      </c>
      <c r="U4344" s="5">
        <f>WEEKNUM(Shipment_Data[[#This Row],[DATE]],2)</f>
        <v>10</v>
      </c>
      <c r="V4344" s="6">
        <f>SUBTOTAL(103,Shipment_Data[[#This Row],[DATE]])</f>
        <v>1</v>
      </c>
      <c r="W43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345" spans="1:23" x14ac:dyDescent="0.25">
      <c r="A4345" s="1">
        <v>46087</v>
      </c>
      <c r="B4345" t="s">
        <v>2515</v>
      </c>
      <c r="D4345" t="s">
        <v>5341</v>
      </c>
      <c r="E4345">
        <v>2</v>
      </c>
      <c r="G4345">
        <v>141977</v>
      </c>
      <c r="H4345" s="7">
        <v>52190.85</v>
      </c>
      <c r="I4345" t="s">
        <v>20</v>
      </c>
      <c r="J4345" t="s">
        <v>105</v>
      </c>
      <c r="K4345" t="s">
        <v>106</v>
      </c>
      <c r="L4345" s="2">
        <v>0.65277777777777779</v>
      </c>
      <c r="M4345" s="2">
        <v>0.85138888888888886</v>
      </c>
      <c r="N4345" s="1">
        <v>46087</v>
      </c>
      <c r="O4345" t="s">
        <v>23</v>
      </c>
      <c r="S4345" t="s">
        <v>18994</v>
      </c>
      <c r="T43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0.19861111111094942</v>
      </c>
      <c r="U4345" s="5">
        <f>WEEKNUM(Shipment_Data[[#This Row],[DATE]],2)</f>
        <v>10</v>
      </c>
      <c r="V4345" s="6">
        <f>SUBTOTAL(103,Shipment_Data[[#This Row],[DATE]])</f>
        <v>1</v>
      </c>
      <c r="W43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346" spans="1:23" x14ac:dyDescent="0.25">
      <c r="A4346" s="1">
        <v>46087</v>
      </c>
      <c r="B4346" t="s">
        <v>5342</v>
      </c>
      <c r="D4346" t="s">
        <v>5343</v>
      </c>
      <c r="E4346">
        <v>4</v>
      </c>
      <c r="G4346">
        <v>141872</v>
      </c>
      <c r="H4346" s="7">
        <v>234273178</v>
      </c>
      <c r="I4346" t="s">
        <v>20</v>
      </c>
      <c r="J4346" t="s">
        <v>105</v>
      </c>
      <c r="K4346" t="s">
        <v>106</v>
      </c>
      <c r="L4346" s="2">
        <v>0.65277777777777779</v>
      </c>
      <c r="M4346" s="2">
        <v>0.74444444444444446</v>
      </c>
      <c r="N4346" s="1">
        <v>46087</v>
      </c>
      <c r="O4346" t="s">
        <v>23</v>
      </c>
      <c r="S4346" t="s">
        <v>18994</v>
      </c>
      <c r="T43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9.1666666659875773E-2</v>
      </c>
      <c r="U4346" s="5">
        <f>WEEKNUM(Shipment_Data[[#This Row],[DATE]],2)</f>
        <v>10</v>
      </c>
      <c r="V4346" s="6">
        <f>SUBTOTAL(103,Shipment_Data[[#This Row],[DATE]])</f>
        <v>1</v>
      </c>
      <c r="W43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347" spans="1:23" x14ac:dyDescent="0.25">
      <c r="A4347" s="1">
        <v>46087</v>
      </c>
      <c r="B4347" t="s">
        <v>5344</v>
      </c>
      <c r="D4347" t="s">
        <v>5345</v>
      </c>
      <c r="E4347">
        <v>2</v>
      </c>
      <c r="G4347">
        <v>141752</v>
      </c>
      <c r="H4347" s="7">
        <v>204366.42</v>
      </c>
      <c r="I4347" t="s">
        <v>20</v>
      </c>
      <c r="J4347" t="s">
        <v>105</v>
      </c>
      <c r="K4347" t="s">
        <v>106</v>
      </c>
      <c r="L4347" s="2">
        <v>0.65277777777777779</v>
      </c>
      <c r="M4347" s="2">
        <v>0.8125</v>
      </c>
      <c r="N4347" s="1">
        <v>46087</v>
      </c>
      <c r="O4347" t="s">
        <v>23</v>
      </c>
      <c r="S4347" t="s">
        <v>18994</v>
      </c>
      <c r="T43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0.15972222221898846</v>
      </c>
      <c r="U4347" s="5">
        <f>WEEKNUM(Shipment_Data[[#This Row],[DATE]],2)</f>
        <v>10</v>
      </c>
      <c r="V4347" s="6">
        <f>SUBTOTAL(103,Shipment_Data[[#This Row],[DATE]])</f>
        <v>1</v>
      </c>
      <c r="W43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348" spans="1:23" x14ac:dyDescent="0.25">
      <c r="A4348" s="1">
        <v>46087</v>
      </c>
      <c r="B4348" t="s">
        <v>5346</v>
      </c>
      <c r="D4348" t="s">
        <v>5347</v>
      </c>
      <c r="E4348">
        <v>1</v>
      </c>
      <c r="G4348">
        <v>141910</v>
      </c>
      <c r="H4348" s="7">
        <v>464406.39</v>
      </c>
      <c r="I4348" t="s">
        <v>20</v>
      </c>
      <c r="J4348" t="s">
        <v>26</v>
      </c>
      <c r="K4348" t="s">
        <v>27</v>
      </c>
      <c r="L4348" s="2">
        <v>0.62847222222222221</v>
      </c>
      <c r="M4348" s="2"/>
      <c r="N4348" s="1">
        <v>46087</v>
      </c>
      <c r="O4348" t="s">
        <v>23</v>
      </c>
      <c r="S4348" t="s">
        <v>18994</v>
      </c>
      <c r="T4348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4348" s="5">
        <f>WEEKNUM(Shipment_Data[[#This Row],[DATE]],2)</f>
        <v>10</v>
      </c>
      <c r="V4348" s="6">
        <f>SUBTOTAL(103,Shipment_Data[[#This Row],[DATE]])</f>
        <v>1</v>
      </c>
      <c r="W43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349" spans="1:23" x14ac:dyDescent="0.25">
      <c r="A4349" s="1">
        <v>46087</v>
      </c>
      <c r="B4349" t="s">
        <v>3436</v>
      </c>
      <c r="D4349" t="s">
        <v>5348</v>
      </c>
      <c r="E4349">
        <v>1</v>
      </c>
      <c r="G4349">
        <v>141897</v>
      </c>
      <c r="H4349" s="7">
        <v>10545</v>
      </c>
      <c r="I4349" t="s">
        <v>20</v>
      </c>
      <c r="J4349" t="s">
        <v>26</v>
      </c>
      <c r="K4349" t="s">
        <v>27</v>
      </c>
      <c r="L4349" s="2">
        <v>0.62847222222222221</v>
      </c>
      <c r="M4349" s="2"/>
      <c r="N4349" s="1">
        <v>46087</v>
      </c>
      <c r="O4349" t="s">
        <v>23</v>
      </c>
      <c r="S4349" t="s">
        <v>18994</v>
      </c>
      <c r="T4349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4349" s="5">
        <f>WEEKNUM(Shipment_Data[[#This Row],[DATE]],2)</f>
        <v>10</v>
      </c>
      <c r="V4349" s="6">
        <f>SUBTOTAL(103,Shipment_Data[[#This Row],[DATE]])</f>
        <v>1</v>
      </c>
      <c r="W43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350" spans="1:23" x14ac:dyDescent="0.25">
      <c r="A4350" s="1">
        <v>46087</v>
      </c>
      <c r="B4350" t="s">
        <v>1337</v>
      </c>
      <c r="D4350" t="s">
        <v>5349</v>
      </c>
      <c r="E4350">
        <v>1</v>
      </c>
      <c r="G4350">
        <v>141935</v>
      </c>
      <c r="H4350" s="7">
        <v>2396262.4700000002</v>
      </c>
      <c r="I4350" t="s">
        <v>20</v>
      </c>
      <c r="J4350" t="s">
        <v>26</v>
      </c>
      <c r="K4350" t="s">
        <v>27</v>
      </c>
      <c r="L4350" s="2">
        <v>0.62847222222222221</v>
      </c>
      <c r="M4350" s="2">
        <v>0.67638888888888893</v>
      </c>
      <c r="N4350" s="1">
        <v>46087</v>
      </c>
      <c r="O4350" t="s">
        <v>23</v>
      </c>
      <c r="S4350" t="s">
        <v>18994</v>
      </c>
      <c r="T435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4.7916666670062114E-2</v>
      </c>
      <c r="U4350" s="5">
        <f>WEEKNUM(Shipment_Data[[#This Row],[DATE]],2)</f>
        <v>10</v>
      </c>
      <c r="V4350" s="6">
        <f>SUBTOTAL(103,Shipment_Data[[#This Row],[DATE]])</f>
        <v>1</v>
      </c>
      <c r="W43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351" spans="1:23" x14ac:dyDescent="0.25">
      <c r="A4351" s="1">
        <v>46087</v>
      </c>
      <c r="B4351" t="s">
        <v>5350</v>
      </c>
      <c r="D4351" t="s">
        <v>5351</v>
      </c>
      <c r="E4351">
        <v>2</v>
      </c>
      <c r="G4351">
        <v>141896</v>
      </c>
      <c r="H4351" s="7">
        <v>675995.55</v>
      </c>
      <c r="I4351" t="s">
        <v>20</v>
      </c>
      <c r="J4351" t="s">
        <v>26</v>
      </c>
      <c r="K4351" t="s">
        <v>27</v>
      </c>
      <c r="L4351" s="2">
        <v>0.62847222222222221</v>
      </c>
      <c r="M4351" s="2"/>
      <c r="N4351" s="1">
        <v>46087</v>
      </c>
      <c r="O4351" t="s">
        <v>23</v>
      </c>
      <c r="S4351" t="s">
        <v>18994</v>
      </c>
      <c r="T4351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4351" s="5">
        <f>WEEKNUM(Shipment_Data[[#This Row],[DATE]],2)</f>
        <v>10</v>
      </c>
      <c r="V4351" s="6">
        <f>SUBTOTAL(103,Shipment_Data[[#This Row],[DATE]])</f>
        <v>1</v>
      </c>
      <c r="W43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352" spans="1:23" x14ac:dyDescent="0.25">
      <c r="A4352" s="1">
        <v>46087</v>
      </c>
      <c r="B4352" t="s">
        <v>652</v>
      </c>
      <c r="D4352" t="s">
        <v>5352</v>
      </c>
      <c r="E4352">
        <v>4</v>
      </c>
      <c r="G4352">
        <v>141837</v>
      </c>
      <c r="H4352" s="7">
        <v>914406.56</v>
      </c>
      <c r="I4352" t="s">
        <v>20</v>
      </c>
      <c r="J4352" t="s">
        <v>26</v>
      </c>
      <c r="K4352" t="s">
        <v>27</v>
      </c>
      <c r="L4352" s="2">
        <v>0.62847222222222221</v>
      </c>
      <c r="M4352" s="2"/>
      <c r="N4352" s="1">
        <v>46087</v>
      </c>
      <c r="O4352" t="s">
        <v>23</v>
      </c>
      <c r="S4352" t="s">
        <v>18994</v>
      </c>
      <c r="T4352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4352" s="5">
        <f>WEEKNUM(Shipment_Data[[#This Row],[DATE]],2)</f>
        <v>10</v>
      </c>
      <c r="V4352" s="6">
        <f>SUBTOTAL(103,Shipment_Data[[#This Row],[DATE]])</f>
        <v>1</v>
      </c>
      <c r="W43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353" spans="1:23" x14ac:dyDescent="0.25">
      <c r="A4353" s="1">
        <v>46087</v>
      </c>
      <c r="B4353" t="s">
        <v>555</v>
      </c>
      <c r="D4353" t="s">
        <v>5353</v>
      </c>
      <c r="E4353">
        <v>1</v>
      </c>
      <c r="G4353">
        <v>141920</v>
      </c>
      <c r="H4353" s="7">
        <v>211146.57</v>
      </c>
      <c r="I4353" t="s">
        <v>41</v>
      </c>
      <c r="J4353" t="s">
        <v>26</v>
      </c>
      <c r="K4353" t="s">
        <v>27</v>
      </c>
      <c r="L4353" s="2">
        <v>0.62847222222222221</v>
      </c>
      <c r="M4353" s="2">
        <v>0.68680555555555556</v>
      </c>
      <c r="N4353" s="1">
        <v>46087</v>
      </c>
      <c r="O4353" t="s">
        <v>23</v>
      </c>
      <c r="S4353" t="s">
        <v>18994</v>
      </c>
      <c r="T435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5.8333333334303461E-2</v>
      </c>
      <c r="U4353" s="5">
        <f>WEEKNUM(Shipment_Data[[#This Row],[DATE]],2)</f>
        <v>10</v>
      </c>
      <c r="V4353" s="6">
        <f>SUBTOTAL(103,Shipment_Data[[#This Row],[DATE]])</f>
        <v>1</v>
      </c>
      <c r="W43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354" spans="1:23" x14ac:dyDescent="0.25">
      <c r="A4354" s="1">
        <v>46087</v>
      </c>
      <c r="B4354" t="s">
        <v>555</v>
      </c>
      <c r="D4354" t="s">
        <v>5354</v>
      </c>
      <c r="E4354">
        <v>1</v>
      </c>
      <c r="G4354">
        <v>142004</v>
      </c>
      <c r="H4354" s="7" t="s">
        <v>5355</v>
      </c>
      <c r="I4354" t="s">
        <v>20</v>
      </c>
      <c r="J4354" t="s">
        <v>26</v>
      </c>
      <c r="K4354" t="s">
        <v>27</v>
      </c>
      <c r="L4354" s="2">
        <v>0.62847222222222221</v>
      </c>
      <c r="M4354" s="2">
        <v>0.68125000000000002</v>
      </c>
      <c r="N4354" s="1">
        <v>46087</v>
      </c>
      <c r="O4354" t="s">
        <v>23</v>
      </c>
      <c r="S4354" t="s">
        <v>18994</v>
      </c>
      <c r="T435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5.2777777782466728E-2</v>
      </c>
      <c r="U4354" s="5">
        <f>WEEKNUM(Shipment_Data[[#This Row],[DATE]],2)</f>
        <v>10</v>
      </c>
      <c r="V4354" s="6">
        <f>SUBTOTAL(103,Shipment_Data[[#This Row],[DATE]])</f>
        <v>1</v>
      </c>
      <c r="W43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355" spans="1:23" x14ac:dyDescent="0.25">
      <c r="A4355" s="1">
        <v>46087</v>
      </c>
      <c r="B4355" t="s">
        <v>5342</v>
      </c>
      <c r="D4355" t="s">
        <v>5356</v>
      </c>
      <c r="E4355">
        <v>1</v>
      </c>
      <c r="G4355">
        <v>141912</v>
      </c>
      <c r="H4355" s="7">
        <v>6900</v>
      </c>
      <c r="I4355" t="s">
        <v>20</v>
      </c>
      <c r="J4355" t="s">
        <v>105</v>
      </c>
      <c r="K4355" t="s">
        <v>106</v>
      </c>
      <c r="L4355" s="2">
        <v>0.65277777777777779</v>
      </c>
      <c r="M4355" s="2">
        <v>0.74444444444444446</v>
      </c>
      <c r="N4355" s="1">
        <v>46087</v>
      </c>
      <c r="O4355" t="s">
        <v>23</v>
      </c>
      <c r="S4355" t="s">
        <v>18994</v>
      </c>
      <c r="T435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9.1666666659875773E-2</v>
      </c>
      <c r="U4355" s="5">
        <f>WEEKNUM(Shipment_Data[[#This Row],[DATE]],2)</f>
        <v>10</v>
      </c>
      <c r="V4355" s="6">
        <f>SUBTOTAL(103,Shipment_Data[[#This Row],[DATE]])</f>
        <v>1</v>
      </c>
      <c r="W43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356" spans="1:23" x14ac:dyDescent="0.25">
      <c r="A4356" s="1">
        <v>46087</v>
      </c>
      <c r="B4356" t="s">
        <v>2517</v>
      </c>
      <c r="D4356" t="s">
        <v>5357</v>
      </c>
      <c r="E4356">
        <v>1</v>
      </c>
      <c r="G4356">
        <v>141927</v>
      </c>
      <c r="H4356" s="7">
        <v>3622.65</v>
      </c>
      <c r="I4356" t="s">
        <v>20</v>
      </c>
      <c r="J4356" t="s">
        <v>105</v>
      </c>
      <c r="K4356" t="s">
        <v>106</v>
      </c>
      <c r="L4356" s="2">
        <v>0.65277777777777779</v>
      </c>
      <c r="M4356" s="2">
        <v>0.8305555555555556</v>
      </c>
      <c r="N4356" s="1">
        <v>46087</v>
      </c>
      <c r="O4356" t="s">
        <v>23</v>
      </c>
      <c r="S4356" t="s">
        <v>18994</v>
      </c>
      <c r="T435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0.17777777777519077</v>
      </c>
      <c r="U4356" s="5">
        <f>WEEKNUM(Shipment_Data[[#This Row],[DATE]],2)</f>
        <v>10</v>
      </c>
      <c r="V4356" s="6">
        <f>SUBTOTAL(103,Shipment_Data[[#This Row],[DATE]])</f>
        <v>1</v>
      </c>
      <c r="W43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357" spans="1:23" x14ac:dyDescent="0.25">
      <c r="A4357" s="1">
        <v>46087</v>
      </c>
      <c r="B4357" t="s">
        <v>5358</v>
      </c>
      <c r="D4357" t="s">
        <v>5359</v>
      </c>
      <c r="E4357">
        <v>1</v>
      </c>
      <c r="G4357">
        <v>141927</v>
      </c>
      <c r="H4357" s="7">
        <v>79319.56</v>
      </c>
      <c r="I4357" t="s">
        <v>20</v>
      </c>
      <c r="J4357" t="s">
        <v>105</v>
      </c>
      <c r="K4357" t="s">
        <v>106</v>
      </c>
      <c r="L4357" s="2">
        <v>0.65277777777777779</v>
      </c>
      <c r="M4357" s="2">
        <v>0.8305555555555556</v>
      </c>
      <c r="N4357" s="1">
        <v>46087</v>
      </c>
      <c r="O4357" t="s">
        <v>23</v>
      </c>
      <c r="S4357" t="s">
        <v>18994</v>
      </c>
      <c r="T43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0.17777777777519077</v>
      </c>
      <c r="U4357" s="5">
        <f>WEEKNUM(Shipment_Data[[#This Row],[DATE]],2)</f>
        <v>10</v>
      </c>
      <c r="V4357" s="6">
        <f>SUBTOTAL(103,Shipment_Data[[#This Row],[DATE]])</f>
        <v>1</v>
      </c>
      <c r="W43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358" spans="1:23" x14ac:dyDescent="0.25">
      <c r="A4358" s="1">
        <v>46087</v>
      </c>
      <c r="B4358" t="s">
        <v>393</v>
      </c>
      <c r="D4358" t="s">
        <v>5360</v>
      </c>
      <c r="E4358">
        <v>1</v>
      </c>
      <c r="G4358">
        <v>142005</v>
      </c>
      <c r="H4358" s="7">
        <v>217800</v>
      </c>
      <c r="I4358" t="s">
        <v>20</v>
      </c>
      <c r="J4358" t="s">
        <v>105</v>
      </c>
      <c r="K4358" t="s">
        <v>106</v>
      </c>
      <c r="L4358" s="2">
        <v>0.65277777777777779</v>
      </c>
      <c r="M4358" s="2">
        <v>0.67708333333333337</v>
      </c>
      <c r="N4358" s="1">
        <v>46087</v>
      </c>
      <c r="O4358" t="s">
        <v>23</v>
      </c>
      <c r="S4358" t="s">
        <v>18994</v>
      </c>
      <c r="T43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2.4305555554747116E-2</v>
      </c>
      <c r="U4358" s="5">
        <f>WEEKNUM(Shipment_Data[[#This Row],[DATE]],2)</f>
        <v>10</v>
      </c>
      <c r="V4358" s="6">
        <f>SUBTOTAL(103,Shipment_Data[[#This Row],[DATE]])</f>
        <v>1</v>
      </c>
      <c r="W43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359" spans="1:23" x14ac:dyDescent="0.25">
      <c r="A4359" s="1">
        <v>46087</v>
      </c>
      <c r="B4359" t="s">
        <v>3257</v>
      </c>
      <c r="D4359" t="s">
        <v>5361</v>
      </c>
      <c r="E4359">
        <v>1</v>
      </c>
      <c r="G4359">
        <v>141939</v>
      </c>
      <c r="H4359" s="7">
        <v>71000</v>
      </c>
      <c r="I4359" t="s">
        <v>20</v>
      </c>
      <c r="J4359" t="s">
        <v>21</v>
      </c>
      <c r="K4359" t="s">
        <v>22</v>
      </c>
      <c r="L4359" s="2">
        <v>0.66319444444444442</v>
      </c>
      <c r="M4359" s="2">
        <v>0.72499999999999998</v>
      </c>
      <c r="N4359" s="1">
        <v>46087</v>
      </c>
      <c r="O4359" t="s">
        <v>23</v>
      </c>
      <c r="S4359" t="s">
        <v>18994</v>
      </c>
      <c r="T435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6.1805555553291924E-2</v>
      </c>
      <c r="U4359" s="5">
        <f>WEEKNUM(Shipment_Data[[#This Row],[DATE]],2)</f>
        <v>10</v>
      </c>
      <c r="V4359" s="6">
        <f>SUBTOTAL(103,Shipment_Data[[#This Row],[DATE]])</f>
        <v>1</v>
      </c>
      <c r="W43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360" spans="1:23" x14ac:dyDescent="0.25">
      <c r="A4360" s="1">
        <v>46087</v>
      </c>
      <c r="B4360" t="s">
        <v>703</v>
      </c>
      <c r="D4360" t="s">
        <v>5362</v>
      </c>
      <c r="E4360">
        <v>1</v>
      </c>
      <c r="G4360">
        <v>141946</v>
      </c>
      <c r="H4360" s="7">
        <v>117647.06</v>
      </c>
      <c r="I4360" t="s">
        <v>20</v>
      </c>
      <c r="J4360" t="s">
        <v>21</v>
      </c>
      <c r="K4360" t="s">
        <v>22</v>
      </c>
      <c r="L4360" s="2">
        <v>0.66319444444444442</v>
      </c>
      <c r="M4360" s="2">
        <v>0.68055555555555558</v>
      </c>
      <c r="N4360" s="1">
        <v>46087</v>
      </c>
      <c r="O4360" t="s">
        <v>23</v>
      </c>
      <c r="S4360" t="s">
        <v>18994</v>
      </c>
      <c r="T43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1.7361111109494232E-2</v>
      </c>
      <c r="U4360" s="5">
        <f>WEEKNUM(Shipment_Data[[#This Row],[DATE]],2)</f>
        <v>10</v>
      </c>
      <c r="V4360" s="6">
        <f>SUBTOTAL(103,Shipment_Data[[#This Row],[DATE]])</f>
        <v>1</v>
      </c>
      <c r="W43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361" spans="1:23" x14ac:dyDescent="0.25">
      <c r="A4361" s="1">
        <v>46087</v>
      </c>
      <c r="B4361" t="s">
        <v>5235</v>
      </c>
      <c r="D4361" t="s">
        <v>5363</v>
      </c>
      <c r="E4361">
        <v>2</v>
      </c>
      <c r="G4361">
        <v>141945</v>
      </c>
      <c r="H4361" s="7">
        <v>261874.13</v>
      </c>
      <c r="I4361" t="s">
        <v>20</v>
      </c>
      <c r="J4361" t="s">
        <v>21</v>
      </c>
      <c r="K4361" t="s">
        <v>22</v>
      </c>
      <c r="L4361" s="2">
        <v>0.74652777777777779</v>
      </c>
      <c r="M4361" s="2">
        <v>0.70833333333333337</v>
      </c>
      <c r="N4361" s="1">
        <v>46087</v>
      </c>
      <c r="O4361" t="s">
        <v>23</v>
      </c>
      <c r="S4361" t="s">
        <v>18994</v>
      </c>
      <c r="T43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-3.8194444445252884E-2</v>
      </c>
      <c r="U4361" s="5">
        <f>WEEKNUM(Shipment_Data[[#This Row],[DATE]],2)</f>
        <v>10</v>
      </c>
      <c r="V4361" s="6">
        <f>SUBTOTAL(103,Shipment_Data[[#This Row],[DATE]])</f>
        <v>1</v>
      </c>
      <c r="W43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362" spans="1:23" x14ac:dyDescent="0.25">
      <c r="A4362" s="1">
        <v>46087</v>
      </c>
      <c r="B4362" t="s">
        <v>5298</v>
      </c>
      <c r="D4362" t="s">
        <v>5364</v>
      </c>
      <c r="E4362">
        <v>1</v>
      </c>
      <c r="G4362">
        <v>142017</v>
      </c>
      <c r="H4362" s="7">
        <v>29568</v>
      </c>
      <c r="I4362" t="s">
        <v>20</v>
      </c>
      <c r="J4362" t="s">
        <v>57</v>
      </c>
      <c r="K4362" t="s">
        <v>58</v>
      </c>
      <c r="L4362" s="2">
        <v>0.66388888888888886</v>
      </c>
      <c r="M4362" s="2">
        <v>0.68333333333333335</v>
      </c>
      <c r="N4362" s="1">
        <v>46087</v>
      </c>
      <c r="O4362" t="s">
        <v>23</v>
      </c>
      <c r="S4362" t="s">
        <v>18994</v>
      </c>
      <c r="T43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1.9444444442342501E-2</v>
      </c>
      <c r="U4362" s="5">
        <f>WEEKNUM(Shipment_Data[[#This Row],[DATE]],2)</f>
        <v>10</v>
      </c>
      <c r="V4362" s="6">
        <f>SUBTOTAL(103,Shipment_Data[[#This Row],[DATE]])</f>
        <v>1</v>
      </c>
      <c r="W43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363" spans="1:23" x14ac:dyDescent="0.25">
      <c r="A4363" s="1">
        <v>46087</v>
      </c>
      <c r="B4363" t="s">
        <v>5365</v>
      </c>
      <c r="D4363" t="s">
        <v>5366</v>
      </c>
      <c r="E4363">
        <v>2</v>
      </c>
      <c r="G4363">
        <v>141788</v>
      </c>
      <c r="H4363" s="7">
        <v>135022.25</v>
      </c>
      <c r="I4363" t="s">
        <v>20</v>
      </c>
      <c r="J4363" t="s">
        <v>57</v>
      </c>
      <c r="K4363" t="s">
        <v>58</v>
      </c>
      <c r="L4363" s="2">
        <v>0.66388888888888886</v>
      </c>
      <c r="M4363" s="2">
        <v>0.69722222222222219</v>
      </c>
      <c r="N4363" s="1">
        <v>46087</v>
      </c>
      <c r="O4363" t="s">
        <v>23</v>
      </c>
      <c r="S4363" t="s">
        <v>18994</v>
      </c>
      <c r="T43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3.3333333332848269E-2</v>
      </c>
      <c r="U4363" s="5">
        <f>WEEKNUM(Shipment_Data[[#This Row],[DATE]],2)</f>
        <v>10</v>
      </c>
      <c r="V4363" s="6">
        <f>SUBTOTAL(103,Shipment_Data[[#This Row],[DATE]])</f>
        <v>1</v>
      </c>
      <c r="W43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364" spans="1:23" x14ac:dyDescent="0.25">
      <c r="A4364" s="1">
        <v>46087</v>
      </c>
      <c r="B4364" t="s">
        <v>2793</v>
      </c>
      <c r="D4364" t="s">
        <v>5367</v>
      </c>
      <c r="E4364">
        <v>1</v>
      </c>
      <c r="G4364">
        <v>141732</v>
      </c>
      <c r="H4364" s="7">
        <v>12494.75</v>
      </c>
      <c r="I4364" t="s">
        <v>20</v>
      </c>
      <c r="J4364" t="s">
        <v>57</v>
      </c>
      <c r="K4364" t="s">
        <v>58</v>
      </c>
      <c r="L4364" s="2">
        <v>0.66388888888888886</v>
      </c>
      <c r="M4364" s="2">
        <v>0.69722222222222219</v>
      </c>
      <c r="N4364" s="1">
        <v>46087</v>
      </c>
      <c r="O4364" t="s">
        <v>23</v>
      </c>
      <c r="S4364" t="s">
        <v>18994</v>
      </c>
      <c r="T43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3.3333333332848269E-2</v>
      </c>
      <c r="U4364" s="5">
        <f>WEEKNUM(Shipment_Data[[#This Row],[DATE]],2)</f>
        <v>10</v>
      </c>
      <c r="V4364" s="6">
        <f>SUBTOTAL(103,Shipment_Data[[#This Row],[DATE]])</f>
        <v>1</v>
      </c>
      <c r="W43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365" spans="1:23" x14ac:dyDescent="0.25">
      <c r="A4365" s="1">
        <v>46087</v>
      </c>
      <c r="B4365" t="s">
        <v>186</v>
      </c>
      <c r="D4365" t="s">
        <v>5368</v>
      </c>
      <c r="E4365">
        <v>1</v>
      </c>
      <c r="G4365">
        <v>142019</v>
      </c>
      <c r="H4365" s="7">
        <v>4477</v>
      </c>
      <c r="I4365" t="s">
        <v>20</v>
      </c>
      <c r="J4365" t="s">
        <v>247</v>
      </c>
      <c r="K4365" t="s">
        <v>248</v>
      </c>
      <c r="L4365" s="2">
        <v>0.66527777777777775</v>
      </c>
      <c r="M4365" s="2">
        <v>0.40208333333333335</v>
      </c>
      <c r="N4365" s="1">
        <v>46088</v>
      </c>
      <c r="O4365" t="s">
        <v>23</v>
      </c>
      <c r="S4365" t="s">
        <v>18994</v>
      </c>
      <c r="T43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0.73680555555620231</v>
      </c>
      <c r="U4365" s="5">
        <f>WEEKNUM(Shipment_Data[[#This Row],[DATE]],2)</f>
        <v>10</v>
      </c>
      <c r="V4365" s="6">
        <f>SUBTOTAL(103,Shipment_Data[[#This Row],[DATE]])</f>
        <v>1</v>
      </c>
      <c r="W43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366" spans="1:23" x14ac:dyDescent="0.25">
      <c r="A4366" s="1">
        <v>46087</v>
      </c>
      <c r="B4366" t="s">
        <v>5276</v>
      </c>
      <c r="D4366" t="s">
        <v>5369</v>
      </c>
      <c r="E4366">
        <v>1</v>
      </c>
      <c r="G4366">
        <v>141922</v>
      </c>
      <c r="H4366" s="7">
        <v>125066</v>
      </c>
      <c r="I4366" t="s">
        <v>20</v>
      </c>
      <c r="J4366" t="s">
        <v>247</v>
      </c>
      <c r="K4366" t="s">
        <v>248</v>
      </c>
      <c r="L4366" s="2">
        <v>0.66527777777777775</v>
      </c>
      <c r="M4366" s="2">
        <v>0.38194444444444442</v>
      </c>
      <c r="N4366" s="1">
        <v>46088</v>
      </c>
      <c r="O4366" t="s">
        <v>23</v>
      </c>
      <c r="S4366" t="s">
        <v>18994</v>
      </c>
      <c r="T43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0.71666666666715173</v>
      </c>
      <c r="U4366" s="5">
        <f>WEEKNUM(Shipment_Data[[#This Row],[DATE]],2)</f>
        <v>10</v>
      </c>
      <c r="V4366" s="6">
        <f>SUBTOTAL(103,Shipment_Data[[#This Row],[DATE]])</f>
        <v>1</v>
      </c>
      <c r="W43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367" spans="1:23" x14ac:dyDescent="0.25">
      <c r="A4367" s="1">
        <v>46087</v>
      </c>
      <c r="B4367" t="s">
        <v>3410</v>
      </c>
      <c r="D4367" t="s">
        <v>5370</v>
      </c>
      <c r="E4367">
        <v>2</v>
      </c>
      <c r="G4367">
        <v>141906</v>
      </c>
      <c r="H4367" s="7">
        <v>1173335.8700000001</v>
      </c>
      <c r="I4367" t="s">
        <v>41</v>
      </c>
      <c r="J4367" t="s">
        <v>97</v>
      </c>
      <c r="K4367" t="s">
        <v>98</v>
      </c>
      <c r="L4367" s="2">
        <v>0.66666666666666663</v>
      </c>
      <c r="M4367" s="2">
        <v>0.67986111111111114</v>
      </c>
      <c r="N4367" s="1">
        <v>46087</v>
      </c>
      <c r="O4367" t="s">
        <v>23</v>
      </c>
      <c r="S4367" t="s">
        <v>18994</v>
      </c>
      <c r="T43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1.3194444443797693E-2</v>
      </c>
      <c r="U4367" s="5">
        <f>WEEKNUM(Shipment_Data[[#This Row],[DATE]],2)</f>
        <v>10</v>
      </c>
      <c r="V4367" s="6">
        <f>SUBTOTAL(103,Shipment_Data[[#This Row],[DATE]])</f>
        <v>1</v>
      </c>
      <c r="W43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368" spans="1:23" x14ac:dyDescent="0.25">
      <c r="A4368" s="1">
        <v>46087</v>
      </c>
      <c r="B4368" t="s">
        <v>5371</v>
      </c>
      <c r="D4368" t="s">
        <v>5372</v>
      </c>
      <c r="E4368">
        <v>2</v>
      </c>
      <c r="G4368">
        <v>141884</v>
      </c>
      <c r="H4368" s="7">
        <v>550456.82999999996</v>
      </c>
      <c r="I4368" t="s">
        <v>20</v>
      </c>
      <c r="J4368" t="s">
        <v>97</v>
      </c>
      <c r="K4368" t="s">
        <v>98</v>
      </c>
      <c r="L4368" s="2">
        <v>0.66666666666666663</v>
      </c>
      <c r="M4368" s="2">
        <v>0.69097222222222221</v>
      </c>
      <c r="N4368" s="1">
        <v>46087</v>
      </c>
      <c r="O4368" t="s">
        <v>23</v>
      </c>
      <c r="S4368" t="s">
        <v>18994</v>
      </c>
      <c r="T43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2.4305555554747116E-2</v>
      </c>
      <c r="U4368" s="5">
        <f>WEEKNUM(Shipment_Data[[#This Row],[DATE]],2)</f>
        <v>10</v>
      </c>
      <c r="V4368" s="6">
        <f>SUBTOTAL(103,Shipment_Data[[#This Row],[DATE]])</f>
        <v>1</v>
      </c>
      <c r="W43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369" spans="1:23" x14ac:dyDescent="0.25">
      <c r="A4369" s="1">
        <v>46087</v>
      </c>
      <c r="B4369" t="s">
        <v>5373</v>
      </c>
      <c r="D4369" t="s">
        <v>5374</v>
      </c>
      <c r="G4369">
        <v>142045</v>
      </c>
      <c r="H4369" s="7">
        <v>245678.88</v>
      </c>
      <c r="I4369" t="s">
        <v>41</v>
      </c>
      <c r="J4369" t="s">
        <v>75</v>
      </c>
      <c r="K4369" t="s">
        <v>76</v>
      </c>
      <c r="L4369" s="2">
        <v>0.69444444444444442</v>
      </c>
      <c r="M4369" s="2">
        <v>0.75277777777777777</v>
      </c>
      <c r="N4369" s="1">
        <v>46087</v>
      </c>
      <c r="O4369" t="s">
        <v>23</v>
      </c>
      <c r="S4369" t="s">
        <v>18994</v>
      </c>
      <c r="T436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5.8333333334303461E-2</v>
      </c>
      <c r="U4369" s="5">
        <f>WEEKNUM(Shipment_Data[[#This Row],[DATE]],2)</f>
        <v>10</v>
      </c>
      <c r="V4369" s="6">
        <f>SUBTOTAL(103,Shipment_Data[[#This Row],[DATE]])</f>
        <v>1</v>
      </c>
      <c r="W43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370" spans="1:23" x14ac:dyDescent="0.25">
      <c r="A4370" s="1">
        <v>46087</v>
      </c>
      <c r="B4370" t="s">
        <v>2482</v>
      </c>
      <c r="D4370" t="s">
        <v>5375</v>
      </c>
      <c r="E4370">
        <v>1</v>
      </c>
      <c r="G4370">
        <v>141853</v>
      </c>
      <c r="H4370" s="7" t="s">
        <v>5376</v>
      </c>
      <c r="I4370" t="s">
        <v>20</v>
      </c>
      <c r="J4370" t="s">
        <v>219</v>
      </c>
      <c r="K4370" t="s">
        <v>220</v>
      </c>
      <c r="L4370" s="2">
        <v>0.72916666666666663</v>
      </c>
      <c r="M4370" s="2">
        <v>0.74236111111111114</v>
      </c>
      <c r="N4370" s="1">
        <v>46087</v>
      </c>
      <c r="O4370" t="s">
        <v>23</v>
      </c>
      <c r="S4370" t="s">
        <v>18994</v>
      </c>
      <c r="T43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1.3194444443797693E-2</v>
      </c>
      <c r="U4370" s="5">
        <f>WEEKNUM(Shipment_Data[[#This Row],[DATE]],2)</f>
        <v>10</v>
      </c>
      <c r="V4370" s="6">
        <f>SUBTOTAL(103,Shipment_Data[[#This Row],[DATE]])</f>
        <v>1</v>
      </c>
      <c r="W43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371" spans="1:23" x14ac:dyDescent="0.25">
      <c r="A4371" s="1">
        <v>46087</v>
      </c>
      <c r="B4371" t="s">
        <v>5377</v>
      </c>
      <c r="D4371" t="s">
        <v>5378</v>
      </c>
      <c r="E4371">
        <v>1</v>
      </c>
      <c r="G4371">
        <v>141953</v>
      </c>
      <c r="H4371" s="7">
        <v>61468</v>
      </c>
      <c r="I4371" t="s">
        <v>20</v>
      </c>
      <c r="J4371" t="s">
        <v>219</v>
      </c>
      <c r="K4371" t="s">
        <v>220</v>
      </c>
      <c r="L4371" s="2">
        <v>0.72916666666666663</v>
      </c>
      <c r="M4371" s="2">
        <v>0.77847222222222223</v>
      </c>
      <c r="N4371" s="1">
        <v>46087</v>
      </c>
      <c r="O4371" t="s">
        <v>23</v>
      </c>
      <c r="S4371" t="s">
        <v>18994</v>
      </c>
      <c r="T437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4.9305555556202307E-2</v>
      </c>
      <c r="U4371" s="5">
        <f>WEEKNUM(Shipment_Data[[#This Row],[DATE]],2)</f>
        <v>10</v>
      </c>
      <c r="V4371" s="6">
        <f>SUBTOTAL(103,Shipment_Data[[#This Row],[DATE]])</f>
        <v>1</v>
      </c>
      <c r="W43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372" spans="1:23" x14ac:dyDescent="0.25">
      <c r="A4372" s="1">
        <v>46087</v>
      </c>
      <c r="B4372" t="s">
        <v>5379</v>
      </c>
      <c r="D4372" t="s">
        <v>5380</v>
      </c>
      <c r="E4372">
        <v>1</v>
      </c>
      <c r="G4372">
        <v>142035</v>
      </c>
      <c r="H4372" s="7">
        <v>436947.6</v>
      </c>
      <c r="I4372" t="s">
        <v>20</v>
      </c>
      <c r="J4372" t="s">
        <v>287</v>
      </c>
      <c r="K4372" t="s">
        <v>288</v>
      </c>
      <c r="L4372" s="2">
        <v>0.625</v>
      </c>
      <c r="M4372" s="2">
        <v>0.8208333333333333</v>
      </c>
      <c r="N4372" s="1">
        <v>46087</v>
      </c>
      <c r="O4372" t="s">
        <v>23</v>
      </c>
      <c r="S4372" t="s">
        <v>18994</v>
      </c>
      <c r="T43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0.19583333333139308</v>
      </c>
      <c r="U4372" s="5">
        <f>WEEKNUM(Shipment_Data[[#This Row],[DATE]],2)</f>
        <v>10</v>
      </c>
      <c r="V4372" s="6">
        <f>SUBTOTAL(103,Shipment_Data[[#This Row],[DATE]])</f>
        <v>1</v>
      </c>
      <c r="W43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373" spans="1:23" x14ac:dyDescent="0.25">
      <c r="A4373" s="1">
        <v>46087</v>
      </c>
      <c r="B4373" t="s">
        <v>1568</v>
      </c>
      <c r="D4373" t="s">
        <v>5306</v>
      </c>
      <c r="E4373">
        <v>2</v>
      </c>
      <c r="G4373">
        <v>141894</v>
      </c>
      <c r="H4373" s="7">
        <v>215970.55</v>
      </c>
      <c r="I4373" t="s">
        <v>20</v>
      </c>
      <c r="J4373" t="s">
        <v>111</v>
      </c>
      <c r="K4373" t="s">
        <v>112</v>
      </c>
      <c r="L4373" s="2">
        <v>0.58333333333333337</v>
      </c>
      <c r="M4373" s="2">
        <v>0.81944444444444442</v>
      </c>
      <c r="N4373" s="1">
        <v>46087</v>
      </c>
      <c r="O4373" t="s">
        <v>23</v>
      </c>
      <c r="S4373" t="s">
        <v>18994</v>
      </c>
      <c r="T43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0.23611111110949423</v>
      </c>
      <c r="U4373" s="5">
        <f>WEEKNUM(Shipment_Data[[#This Row],[DATE]],2)</f>
        <v>10</v>
      </c>
      <c r="V4373" s="6">
        <f>SUBTOTAL(103,Shipment_Data[[#This Row],[DATE]])</f>
        <v>1</v>
      </c>
      <c r="W43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374" spans="1:23" x14ac:dyDescent="0.25">
      <c r="A4374" s="1">
        <v>46088</v>
      </c>
      <c r="B4374" t="s">
        <v>5381</v>
      </c>
      <c r="D4374" t="s">
        <v>5382</v>
      </c>
      <c r="E4374">
        <v>1</v>
      </c>
      <c r="G4374">
        <v>141868</v>
      </c>
      <c r="H4374" s="7">
        <v>1160153.49</v>
      </c>
      <c r="I4374" t="s">
        <v>20</v>
      </c>
      <c r="J4374" t="s">
        <v>105</v>
      </c>
      <c r="K4374" t="s">
        <v>106</v>
      </c>
      <c r="L4374" s="2">
        <v>0.55555555555555558</v>
      </c>
      <c r="M4374" s="2">
        <v>0.72291666666666665</v>
      </c>
      <c r="N4374" s="1">
        <v>46088</v>
      </c>
      <c r="O4374" t="s">
        <v>23</v>
      </c>
      <c r="S4374" t="s">
        <v>18994</v>
      </c>
      <c r="T43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0.16736111111094942</v>
      </c>
      <c r="U4374" s="5">
        <f>WEEKNUM(Shipment_Data[[#This Row],[DATE]],2)</f>
        <v>10</v>
      </c>
      <c r="V4374" s="6">
        <f>SUBTOTAL(103,Shipment_Data[[#This Row],[DATE]])</f>
        <v>1</v>
      </c>
      <c r="W43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375" spans="1:23" x14ac:dyDescent="0.25">
      <c r="A4375" s="1">
        <v>46088</v>
      </c>
      <c r="B4375" t="s">
        <v>5383</v>
      </c>
      <c r="D4375" t="s">
        <v>5384</v>
      </c>
      <c r="E4375">
        <v>1</v>
      </c>
      <c r="G4375">
        <v>141988</v>
      </c>
      <c r="H4375" s="7">
        <v>121578.89</v>
      </c>
      <c r="I4375" t="s">
        <v>20</v>
      </c>
      <c r="J4375" t="s">
        <v>105</v>
      </c>
      <c r="K4375" t="s">
        <v>106</v>
      </c>
      <c r="L4375" s="2">
        <v>0.55555555555555558</v>
      </c>
      <c r="M4375" s="2">
        <v>0.6791666666666667</v>
      </c>
      <c r="N4375" s="1">
        <v>46088</v>
      </c>
      <c r="O4375" t="s">
        <v>23</v>
      </c>
      <c r="S4375" t="s">
        <v>18994</v>
      </c>
      <c r="T43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0.12361111111385981</v>
      </c>
      <c r="U4375" s="5">
        <f>WEEKNUM(Shipment_Data[[#This Row],[DATE]],2)</f>
        <v>10</v>
      </c>
      <c r="V4375" s="6">
        <f>SUBTOTAL(103,Shipment_Data[[#This Row],[DATE]])</f>
        <v>1</v>
      </c>
      <c r="W43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376" spans="1:23" x14ac:dyDescent="0.25">
      <c r="A4376" s="1">
        <v>46088</v>
      </c>
      <c r="B4376" t="s">
        <v>5385</v>
      </c>
      <c r="D4376" t="s">
        <v>5386</v>
      </c>
      <c r="E4376">
        <v>1</v>
      </c>
      <c r="G4376">
        <v>141885</v>
      </c>
      <c r="H4376" s="7">
        <v>42679.13</v>
      </c>
      <c r="I4376" t="s">
        <v>20</v>
      </c>
      <c r="J4376" t="s">
        <v>105</v>
      </c>
      <c r="K4376" t="s">
        <v>106</v>
      </c>
      <c r="L4376" s="2">
        <v>0.55555555555555558</v>
      </c>
      <c r="M4376" s="2">
        <v>0.65694444444444444</v>
      </c>
      <c r="N4376" s="1">
        <v>46088</v>
      </c>
      <c r="O4376" t="s">
        <v>23</v>
      </c>
      <c r="S4376" t="s">
        <v>18994</v>
      </c>
      <c r="T437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0.10138888889196096</v>
      </c>
      <c r="U4376" s="5">
        <f>WEEKNUM(Shipment_Data[[#This Row],[DATE]],2)</f>
        <v>10</v>
      </c>
      <c r="V4376" s="6">
        <f>SUBTOTAL(103,Shipment_Data[[#This Row],[DATE]])</f>
        <v>1</v>
      </c>
      <c r="W43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377" spans="1:23" x14ac:dyDescent="0.25">
      <c r="A4377" s="1">
        <v>46088</v>
      </c>
      <c r="B4377" t="s">
        <v>5387</v>
      </c>
      <c r="D4377" t="s">
        <v>5388</v>
      </c>
      <c r="E4377">
        <v>4</v>
      </c>
      <c r="G4377">
        <v>141821</v>
      </c>
      <c r="H4377" s="7">
        <v>1510443.91</v>
      </c>
      <c r="I4377" t="s">
        <v>20</v>
      </c>
      <c r="J4377" t="s">
        <v>105</v>
      </c>
      <c r="K4377" t="s">
        <v>106</v>
      </c>
      <c r="L4377" s="2">
        <v>0.55555555555555558</v>
      </c>
      <c r="M4377" s="2">
        <v>0.63958333333333328</v>
      </c>
      <c r="N4377" s="1">
        <v>46088</v>
      </c>
      <c r="O4377" t="s">
        <v>23</v>
      </c>
      <c r="S4377" t="s">
        <v>18994</v>
      </c>
      <c r="T437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8.4027777775190771E-2</v>
      </c>
      <c r="U4377" s="5">
        <f>WEEKNUM(Shipment_Data[[#This Row],[DATE]],2)</f>
        <v>10</v>
      </c>
      <c r="V4377" s="6">
        <f>SUBTOTAL(103,Shipment_Data[[#This Row],[DATE]])</f>
        <v>1</v>
      </c>
      <c r="W43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378" spans="1:23" x14ac:dyDescent="0.25">
      <c r="A4378" s="1">
        <v>46088</v>
      </c>
      <c r="B4378" t="s">
        <v>5389</v>
      </c>
      <c r="D4378" t="s">
        <v>5351</v>
      </c>
      <c r="E4378">
        <v>2</v>
      </c>
      <c r="G4378">
        <v>141896</v>
      </c>
      <c r="H4378" s="7">
        <v>675996.55</v>
      </c>
      <c r="I4378" t="s">
        <v>20</v>
      </c>
      <c r="J4378" t="s">
        <v>267</v>
      </c>
      <c r="K4378" t="s">
        <v>268</v>
      </c>
      <c r="L4378" s="2">
        <v>0.55902777777777779</v>
      </c>
      <c r="M4378" s="2"/>
      <c r="N4378" s="1">
        <v>46088</v>
      </c>
      <c r="O4378" t="s">
        <v>23</v>
      </c>
      <c r="S4378" t="s">
        <v>18994</v>
      </c>
      <c r="T4378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4378" s="5">
        <f>WEEKNUM(Shipment_Data[[#This Row],[DATE]],2)</f>
        <v>10</v>
      </c>
      <c r="V4378" s="6">
        <f>SUBTOTAL(103,Shipment_Data[[#This Row],[DATE]])</f>
        <v>1</v>
      </c>
      <c r="W43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379" spans="1:23" x14ac:dyDescent="0.25">
      <c r="A4379" s="1">
        <v>46088</v>
      </c>
      <c r="B4379" t="s">
        <v>1341</v>
      </c>
      <c r="D4379" t="s">
        <v>5347</v>
      </c>
      <c r="E4379">
        <v>1</v>
      </c>
      <c r="G4379">
        <v>141910</v>
      </c>
      <c r="H4379" s="7">
        <v>464406.39</v>
      </c>
      <c r="I4379" t="s">
        <v>20</v>
      </c>
      <c r="J4379" t="s">
        <v>267</v>
      </c>
      <c r="K4379" t="s">
        <v>268</v>
      </c>
      <c r="L4379" s="2">
        <v>0.55902777777777779</v>
      </c>
      <c r="M4379" s="2"/>
      <c r="N4379" s="1">
        <v>46088</v>
      </c>
      <c r="O4379" t="s">
        <v>23</v>
      </c>
      <c r="S4379" t="s">
        <v>18994</v>
      </c>
      <c r="T4379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4379" s="5">
        <f>WEEKNUM(Shipment_Data[[#This Row],[DATE]],2)</f>
        <v>10</v>
      </c>
      <c r="V4379" s="6">
        <f>SUBTOTAL(103,Shipment_Data[[#This Row],[DATE]])</f>
        <v>1</v>
      </c>
      <c r="W43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380" spans="1:23" x14ac:dyDescent="0.25">
      <c r="A4380" s="1">
        <v>46088</v>
      </c>
      <c r="B4380" t="s">
        <v>5300</v>
      </c>
      <c r="D4380" t="s">
        <v>5301</v>
      </c>
      <c r="E4380">
        <v>3</v>
      </c>
      <c r="G4380">
        <v>141823</v>
      </c>
      <c r="H4380" s="7">
        <v>783037.64</v>
      </c>
      <c r="I4380" t="s">
        <v>20</v>
      </c>
      <c r="J4380" t="s">
        <v>267</v>
      </c>
      <c r="K4380" t="s">
        <v>268</v>
      </c>
      <c r="L4380" s="2">
        <v>0.55902777777777779</v>
      </c>
      <c r="M4380" s="2"/>
      <c r="N4380" s="1">
        <v>46088</v>
      </c>
      <c r="O4380" t="s">
        <v>23</v>
      </c>
      <c r="S4380" t="s">
        <v>18994</v>
      </c>
      <c r="T4380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4380" s="5">
        <f>WEEKNUM(Shipment_Data[[#This Row],[DATE]],2)</f>
        <v>10</v>
      </c>
      <c r="V4380" s="6">
        <f>SUBTOTAL(103,Shipment_Data[[#This Row],[DATE]])</f>
        <v>1</v>
      </c>
      <c r="W43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381" spans="1:23" x14ac:dyDescent="0.25">
      <c r="A4381" s="1">
        <v>46088</v>
      </c>
      <c r="B4381" t="s">
        <v>5390</v>
      </c>
      <c r="D4381" t="s">
        <v>5302</v>
      </c>
      <c r="E4381">
        <v>2</v>
      </c>
      <c r="G4381">
        <v>141767</v>
      </c>
      <c r="H4381" s="7">
        <v>808425</v>
      </c>
      <c r="I4381" t="s">
        <v>20</v>
      </c>
      <c r="J4381" t="s">
        <v>267</v>
      </c>
      <c r="K4381" t="s">
        <v>268</v>
      </c>
      <c r="L4381" s="2">
        <v>0.55902777777777779</v>
      </c>
      <c r="M4381" s="2"/>
      <c r="N4381" s="1">
        <v>46088</v>
      </c>
      <c r="O4381" t="s">
        <v>23</v>
      </c>
      <c r="S4381" t="s">
        <v>18994</v>
      </c>
      <c r="T4381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4381" s="5">
        <f>WEEKNUM(Shipment_Data[[#This Row],[DATE]],2)</f>
        <v>10</v>
      </c>
      <c r="V4381" s="6">
        <f>SUBTOTAL(103,Shipment_Data[[#This Row],[DATE]])</f>
        <v>1</v>
      </c>
      <c r="W43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382" spans="1:23" x14ac:dyDescent="0.25">
      <c r="A4382" s="1">
        <v>46088</v>
      </c>
      <c r="B4382" t="s">
        <v>3436</v>
      </c>
      <c r="D4382" t="s">
        <v>5348</v>
      </c>
      <c r="E4382">
        <v>1</v>
      </c>
      <c r="G4382">
        <v>141897</v>
      </c>
      <c r="H4382" s="7" t="s">
        <v>5391</v>
      </c>
      <c r="I4382" t="s">
        <v>20</v>
      </c>
      <c r="J4382" t="s">
        <v>267</v>
      </c>
      <c r="K4382" t="s">
        <v>268</v>
      </c>
      <c r="L4382" s="2">
        <v>0.55902777777777779</v>
      </c>
      <c r="M4382" s="2"/>
      <c r="N4382" s="1">
        <v>46088</v>
      </c>
      <c r="O4382" t="s">
        <v>23</v>
      </c>
      <c r="S4382" t="s">
        <v>18994</v>
      </c>
      <c r="T4382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4382" s="5">
        <f>WEEKNUM(Shipment_Data[[#This Row],[DATE]],2)</f>
        <v>10</v>
      </c>
      <c r="V4382" s="6">
        <f>SUBTOTAL(103,Shipment_Data[[#This Row],[DATE]])</f>
        <v>1</v>
      </c>
      <c r="W43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383" spans="1:23" x14ac:dyDescent="0.25">
      <c r="A4383" s="1">
        <v>46088</v>
      </c>
      <c r="B4383" t="s">
        <v>3436</v>
      </c>
      <c r="D4383" t="s">
        <v>5392</v>
      </c>
      <c r="E4383">
        <v>1</v>
      </c>
      <c r="G4383">
        <v>141529</v>
      </c>
      <c r="H4383" s="7">
        <v>109565.94</v>
      </c>
      <c r="I4383" t="s">
        <v>20</v>
      </c>
      <c r="J4383" t="s">
        <v>267</v>
      </c>
      <c r="K4383" t="s">
        <v>268</v>
      </c>
      <c r="L4383" s="2">
        <v>0.55902777777777779</v>
      </c>
      <c r="M4383" s="2">
        <v>0.73611111111111116</v>
      </c>
      <c r="N4383" s="1">
        <v>46088</v>
      </c>
      <c r="O4383" t="s">
        <v>23</v>
      </c>
      <c r="S4383" t="s">
        <v>18994</v>
      </c>
      <c r="T438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0.17708333332848269</v>
      </c>
      <c r="U4383" s="5">
        <f>WEEKNUM(Shipment_Data[[#This Row],[DATE]],2)</f>
        <v>10</v>
      </c>
      <c r="V4383" s="6">
        <f>SUBTOTAL(103,Shipment_Data[[#This Row],[DATE]])</f>
        <v>1</v>
      </c>
      <c r="W43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384" spans="1:23" x14ac:dyDescent="0.25">
      <c r="A4384" s="1">
        <v>46088</v>
      </c>
      <c r="B4384" t="s">
        <v>5393</v>
      </c>
      <c r="D4384" t="s">
        <v>5352</v>
      </c>
      <c r="E4384">
        <v>4</v>
      </c>
      <c r="G4384">
        <v>141837</v>
      </c>
      <c r="H4384" s="7">
        <v>914406.56</v>
      </c>
      <c r="I4384" t="s">
        <v>20</v>
      </c>
      <c r="J4384" t="s">
        <v>267</v>
      </c>
      <c r="K4384" t="s">
        <v>268</v>
      </c>
      <c r="L4384" s="2">
        <v>0.55902777777777779</v>
      </c>
      <c r="M4384" s="2"/>
      <c r="N4384" s="1">
        <v>46088</v>
      </c>
      <c r="O4384" t="s">
        <v>23</v>
      </c>
      <c r="S4384" t="s">
        <v>18994</v>
      </c>
      <c r="T4384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4384" s="5">
        <f>WEEKNUM(Shipment_Data[[#This Row],[DATE]],2)</f>
        <v>10</v>
      </c>
      <c r="V4384" s="6">
        <f>SUBTOTAL(103,Shipment_Data[[#This Row],[DATE]])</f>
        <v>1</v>
      </c>
      <c r="W43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385" spans="1:23" x14ac:dyDescent="0.25">
      <c r="A4385" s="1">
        <v>46088</v>
      </c>
      <c r="B4385" t="s">
        <v>5393</v>
      </c>
      <c r="D4385" t="s">
        <v>5394</v>
      </c>
      <c r="E4385">
        <v>1</v>
      </c>
      <c r="G4385">
        <v>142028</v>
      </c>
      <c r="H4385" s="7">
        <v>44528.800000000003</v>
      </c>
      <c r="I4385" t="s">
        <v>20</v>
      </c>
      <c r="J4385" t="s">
        <v>267</v>
      </c>
      <c r="K4385" t="s">
        <v>268</v>
      </c>
      <c r="L4385" s="2">
        <v>0.55902777777777779</v>
      </c>
      <c r="M4385" s="2">
        <v>0.74791666666666667</v>
      </c>
      <c r="N4385" s="1">
        <v>46088</v>
      </c>
      <c r="O4385" t="s">
        <v>23</v>
      </c>
      <c r="S4385" t="s">
        <v>18994</v>
      </c>
      <c r="T438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0.18888888888614019</v>
      </c>
      <c r="U4385" s="5">
        <f>WEEKNUM(Shipment_Data[[#This Row],[DATE]],2)</f>
        <v>10</v>
      </c>
      <c r="V4385" s="6">
        <f>SUBTOTAL(103,Shipment_Data[[#This Row],[DATE]])</f>
        <v>1</v>
      </c>
      <c r="W43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386" spans="1:23" x14ac:dyDescent="0.25">
      <c r="A4386" s="1">
        <v>46088</v>
      </c>
      <c r="B4386" t="s">
        <v>555</v>
      </c>
      <c r="D4386" t="s">
        <v>5395</v>
      </c>
      <c r="E4386">
        <v>1</v>
      </c>
      <c r="G4386">
        <v>142033</v>
      </c>
      <c r="H4386" s="7">
        <v>145251.57999999999</v>
      </c>
      <c r="I4386" t="s">
        <v>20</v>
      </c>
      <c r="J4386" t="s">
        <v>267</v>
      </c>
      <c r="K4386" t="s">
        <v>268</v>
      </c>
      <c r="L4386" s="2">
        <v>0.55902777777777779</v>
      </c>
      <c r="M4386" s="2">
        <v>0.63124999999999998</v>
      </c>
      <c r="N4386" s="1">
        <v>46088</v>
      </c>
      <c r="O4386" t="s">
        <v>23</v>
      </c>
      <c r="S4386" t="s">
        <v>18994</v>
      </c>
      <c r="T438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7.2222222217533272E-2</v>
      </c>
      <c r="U4386" s="5">
        <f>WEEKNUM(Shipment_Data[[#This Row],[DATE]],2)</f>
        <v>10</v>
      </c>
      <c r="V4386" s="6">
        <f>SUBTOTAL(103,Shipment_Data[[#This Row],[DATE]])</f>
        <v>1</v>
      </c>
      <c r="W43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387" spans="1:23" x14ac:dyDescent="0.25">
      <c r="A4387" s="1">
        <v>46088</v>
      </c>
      <c r="B4387" t="s">
        <v>5396</v>
      </c>
      <c r="D4387" t="s">
        <v>5397</v>
      </c>
      <c r="E4387">
        <v>1</v>
      </c>
      <c r="G4387">
        <v>141998</v>
      </c>
      <c r="H4387" s="7">
        <v>72657.95</v>
      </c>
      <c r="I4387" t="s">
        <v>20</v>
      </c>
      <c r="J4387" t="s">
        <v>170</v>
      </c>
      <c r="K4387" t="s">
        <v>171</v>
      </c>
      <c r="L4387" s="2">
        <v>0.5625</v>
      </c>
      <c r="M4387" s="2">
        <v>0.6020833333333333</v>
      </c>
      <c r="N4387" s="1">
        <v>46088</v>
      </c>
      <c r="O4387" t="s">
        <v>23</v>
      </c>
      <c r="S4387" t="s">
        <v>18994</v>
      </c>
      <c r="T438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3.9583333331393078E-2</v>
      </c>
      <c r="U4387" s="5">
        <f>WEEKNUM(Shipment_Data[[#This Row],[DATE]],2)</f>
        <v>10</v>
      </c>
      <c r="V4387" s="6">
        <f>SUBTOTAL(103,Shipment_Data[[#This Row],[DATE]])</f>
        <v>1</v>
      </c>
      <c r="W43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388" spans="1:23" x14ac:dyDescent="0.25">
      <c r="A4388" s="1">
        <v>46088</v>
      </c>
      <c r="B4388" t="s">
        <v>1356</v>
      </c>
      <c r="D4388" t="s">
        <v>5398</v>
      </c>
      <c r="E4388">
        <v>1</v>
      </c>
      <c r="G4388">
        <v>141944</v>
      </c>
      <c r="H4388" s="7">
        <v>67961</v>
      </c>
      <c r="I4388" t="s">
        <v>20</v>
      </c>
      <c r="J4388" t="s">
        <v>170</v>
      </c>
      <c r="K4388" t="s">
        <v>171</v>
      </c>
      <c r="L4388" s="2">
        <v>0.5625</v>
      </c>
      <c r="M4388" s="2">
        <v>0.56388888888888888</v>
      </c>
      <c r="N4388" s="1">
        <v>46088</v>
      </c>
      <c r="O4388" t="s">
        <v>23</v>
      </c>
      <c r="S4388" t="s">
        <v>18994</v>
      </c>
      <c r="T43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1.3888888861401938E-3</v>
      </c>
      <c r="U4388" s="5">
        <f>WEEKNUM(Shipment_Data[[#This Row],[DATE]],2)</f>
        <v>10</v>
      </c>
      <c r="V4388" s="6">
        <f>SUBTOTAL(103,Shipment_Data[[#This Row],[DATE]])</f>
        <v>1</v>
      </c>
      <c r="W43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389" spans="1:23" x14ac:dyDescent="0.25">
      <c r="A4389" s="1">
        <v>46088</v>
      </c>
      <c r="B4389" t="s">
        <v>5399</v>
      </c>
      <c r="D4389" t="s">
        <v>5400</v>
      </c>
      <c r="E4389">
        <v>1</v>
      </c>
      <c r="G4389">
        <v>141759</v>
      </c>
      <c r="H4389" s="7">
        <v>344826.4</v>
      </c>
      <c r="I4389" t="s">
        <v>20</v>
      </c>
      <c r="J4389" t="s">
        <v>97</v>
      </c>
      <c r="K4389" t="s">
        <v>98</v>
      </c>
      <c r="L4389" s="2">
        <v>0.56597222222222221</v>
      </c>
      <c r="M4389" s="2">
        <v>0.9375</v>
      </c>
      <c r="N4389" s="1">
        <v>46088</v>
      </c>
      <c r="O4389" t="s">
        <v>23</v>
      </c>
      <c r="S4389" t="s">
        <v>18994</v>
      </c>
      <c r="T43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0.37152777778101154</v>
      </c>
      <c r="U4389" s="5">
        <f>WEEKNUM(Shipment_Data[[#This Row],[DATE]],2)</f>
        <v>10</v>
      </c>
      <c r="V4389" s="6">
        <f>SUBTOTAL(103,Shipment_Data[[#This Row],[DATE]])</f>
        <v>1</v>
      </c>
      <c r="W43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390" spans="1:23" x14ac:dyDescent="0.25">
      <c r="A4390" s="1">
        <v>46088</v>
      </c>
      <c r="B4390" t="s">
        <v>5399</v>
      </c>
      <c r="D4390" t="s">
        <v>5401</v>
      </c>
      <c r="E4390">
        <v>2</v>
      </c>
      <c r="G4390">
        <v>141786</v>
      </c>
      <c r="H4390" s="7">
        <v>561007.35</v>
      </c>
      <c r="I4390" t="s">
        <v>20</v>
      </c>
      <c r="J4390" t="s">
        <v>97</v>
      </c>
      <c r="K4390" t="s">
        <v>98</v>
      </c>
      <c r="L4390" s="2">
        <v>0.56597222222222221</v>
      </c>
      <c r="M4390" s="2">
        <v>0.9375</v>
      </c>
      <c r="N4390" s="1">
        <v>46088</v>
      </c>
      <c r="O4390" t="s">
        <v>23</v>
      </c>
      <c r="S4390" t="s">
        <v>18994</v>
      </c>
      <c r="T439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0.37152777778101154</v>
      </c>
      <c r="U4390" s="5">
        <f>WEEKNUM(Shipment_Data[[#This Row],[DATE]],2)</f>
        <v>10</v>
      </c>
      <c r="V4390" s="6">
        <f>SUBTOTAL(103,Shipment_Data[[#This Row],[DATE]])</f>
        <v>1</v>
      </c>
      <c r="W43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391" spans="1:23" x14ac:dyDescent="0.25">
      <c r="A4391" s="1">
        <v>46088</v>
      </c>
      <c r="B4391" t="s">
        <v>5399</v>
      </c>
      <c r="D4391" t="s">
        <v>5402</v>
      </c>
      <c r="E4391">
        <v>2</v>
      </c>
      <c r="G4391">
        <v>141781</v>
      </c>
      <c r="H4391" s="7">
        <v>771684.67</v>
      </c>
      <c r="I4391" t="s">
        <v>20</v>
      </c>
      <c r="J4391" t="s">
        <v>97</v>
      </c>
      <c r="K4391" t="s">
        <v>98</v>
      </c>
      <c r="L4391" s="2">
        <v>0.56597222222222221</v>
      </c>
      <c r="M4391" s="2">
        <v>0.9375</v>
      </c>
      <c r="N4391" s="1">
        <v>46088</v>
      </c>
      <c r="O4391" t="s">
        <v>23</v>
      </c>
      <c r="S4391" t="s">
        <v>18994</v>
      </c>
      <c r="T439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0.37152777778101154</v>
      </c>
      <c r="U4391" s="5">
        <f>WEEKNUM(Shipment_Data[[#This Row],[DATE]],2)</f>
        <v>10</v>
      </c>
      <c r="V4391" s="6">
        <f>SUBTOTAL(103,Shipment_Data[[#This Row],[DATE]])</f>
        <v>1</v>
      </c>
      <c r="W43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392" spans="1:23" x14ac:dyDescent="0.25">
      <c r="A4392" s="1">
        <v>46088</v>
      </c>
      <c r="B4392" t="s">
        <v>3410</v>
      </c>
      <c r="D4392" t="s">
        <v>5403</v>
      </c>
      <c r="E4392">
        <v>1</v>
      </c>
      <c r="G4392">
        <v>142062</v>
      </c>
      <c r="H4392" s="7">
        <v>7163.76</v>
      </c>
      <c r="I4392" t="s">
        <v>20</v>
      </c>
      <c r="J4392" t="s">
        <v>97</v>
      </c>
      <c r="K4392" t="s">
        <v>98</v>
      </c>
      <c r="L4392" s="2">
        <v>0.56597222222222221</v>
      </c>
      <c r="M4392" s="2">
        <v>0.73611111111111116</v>
      </c>
      <c r="N4392" s="1">
        <v>46088</v>
      </c>
      <c r="O4392" t="s">
        <v>23</v>
      </c>
      <c r="S4392" t="s">
        <v>18994</v>
      </c>
      <c r="T439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0.17013888889050577</v>
      </c>
      <c r="U4392" s="5">
        <f>WEEKNUM(Shipment_Data[[#This Row],[DATE]],2)</f>
        <v>10</v>
      </c>
      <c r="V4392" s="6">
        <f>SUBTOTAL(103,Shipment_Data[[#This Row],[DATE]])</f>
        <v>1</v>
      </c>
      <c r="W43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393" spans="1:23" x14ac:dyDescent="0.25">
      <c r="A4393" s="1">
        <v>46088</v>
      </c>
      <c r="B4393" t="s">
        <v>5404</v>
      </c>
      <c r="D4393" t="s">
        <v>5405</v>
      </c>
      <c r="E4393">
        <v>4</v>
      </c>
      <c r="G4393">
        <v>141966</v>
      </c>
      <c r="H4393" s="7">
        <v>1170510.93</v>
      </c>
      <c r="I4393" t="s">
        <v>20</v>
      </c>
      <c r="J4393" t="s">
        <v>97</v>
      </c>
      <c r="K4393" t="s">
        <v>98</v>
      </c>
      <c r="L4393" s="2">
        <v>0.56597222222222221</v>
      </c>
      <c r="M4393" s="2">
        <v>0.69513888888888886</v>
      </c>
      <c r="N4393" s="1">
        <v>46088</v>
      </c>
      <c r="O4393" t="s">
        <v>23</v>
      </c>
      <c r="S4393" t="s">
        <v>18994</v>
      </c>
      <c r="T43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0.1291666666729725</v>
      </c>
      <c r="U4393" s="5">
        <f>WEEKNUM(Shipment_Data[[#This Row],[DATE]],2)</f>
        <v>10</v>
      </c>
      <c r="V4393" s="6">
        <f>SUBTOTAL(103,Shipment_Data[[#This Row],[DATE]])</f>
        <v>1</v>
      </c>
      <c r="W43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394" spans="1:23" x14ac:dyDescent="0.25">
      <c r="A4394" s="1">
        <v>46088</v>
      </c>
      <c r="B4394" t="s">
        <v>418</v>
      </c>
      <c r="D4394" t="s">
        <v>5250</v>
      </c>
      <c r="E4394">
        <v>1</v>
      </c>
      <c r="G4394">
        <v>141814</v>
      </c>
      <c r="H4394" s="7">
        <v>18440.400000000001</v>
      </c>
      <c r="I4394" t="s">
        <v>20</v>
      </c>
      <c r="J4394" t="s">
        <v>391</v>
      </c>
      <c r="K4394" t="s">
        <v>392</v>
      </c>
      <c r="L4394" s="2">
        <v>0.56944444444444442</v>
      </c>
      <c r="M4394" s="2">
        <v>0.89583333333333337</v>
      </c>
      <c r="N4394" s="1">
        <v>46088</v>
      </c>
      <c r="O4394" t="s">
        <v>23</v>
      </c>
      <c r="S4394" t="s">
        <v>18994</v>
      </c>
      <c r="T43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0.32638888889050577</v>
      </c>
      <c r="U4394" s="5">
        <f>WEEKNUM(Shipment_Data[[#This Row],[DATE]],2)</f>
        <v>10</v>
      </c>
      <c r="V4394" s="6">
        <f>SUBTOTAL(103,Shipment_Data[[#This Row],[DATE]])</f>
        <v>1</v>
      </c>
      <c r="W43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395" spans="1:23" x14ac:dyDescent="0.25">
      <c r="A4395" s="1">
        <v>46088</v>
      </c>
      <c r="B4395" t="s">
        <v>5256</v>
      </c>
      <c r="D4395" t="s">
        <v>5406</v>
      </c>
      <c r="E4395">
        <v>1</v>
      </c>
      <c r="G4395">
        <v>141904</v>
      </c>
      <c r="H4395" s="7">
        <v>99000</v>
      </c>
      <c r="I4395" t="s">
        <v>20</v>
      </c>
      <c r="J4395" t="s">
        <v>391</v>
      </c>
      <c r="K4395" t="s">
        <v>392</v>
      </c>
      <c r="L4395" s="2">
        <v>0.56944444444444442</v>
      </c>
      <c r="M4395" s="2">
        <v>0.72916666666666663</v>
      </c>
      <c r="N4395" s="1">
        <v>46088</v>
      </c>
      <c r="O4395" t="s">
        <v>23</v>
      </c>
      <c r="S4395" t="s">
        <v>18994</v>
      </c>
      <c r="T439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0.15972222221898846</v>
      </c>
      <c r="U4395" s="5">
        <f>WEEKNUM(Shipment_Data[[#This Row],[DATE]],2)</f>
        <v>10</v>
      </c>
      <c r="V4395" s="6">
        <f>SUBTOTAL(103,Shipment_Data[[#This Row],[DATE]])</f>
        <v>1</v>
      </c>
      <c r="W43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396" spans="1:23" x14ac:dyDescent="0.25">
      <c r="A4396" s="1">
        <v>46088</v>
      </c>
      <c r="B4396" t="s">
        <v>4078</v>
      </c>
      <c r="D4396" t="s">
        <v>5407</v>
      </c>
      <c r="E4396">
        <v>2</v>
      </c>
      <c r="G4396">
        <v>141824</v>
      </c>
      <c r="H4396" s="7">
        <v>636187.93000000005</v>
      </c>
      <c r="I4396" t="s">
        <v>20</v>
      </c>
      <c r="J4396" t="s">
        <v>391</v>
      </c>
      <c r="K4396" t="s">
        <v>392</v>
      </c>
      <c r="L4396" s="2">
        <v>0.56944444444444442</v>
      </c>
      <c r="M4396" s="2">
        <v>0.86319444444444449</v>
      </c>
      <c r="N4396" s="1">
        <v>46088</v>
      </c>
      <c r="O4396" t="s">
        <v>23</v>
      </c>
      <c r="S4396" t="s">
        <v>18994</v>
      </c>
      <c r="T439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0.29374999999708962</v>
      </c>
      <c r="U4396" s="5">
        <f>WEEKNUM(Shipment_Data[[#This Row],[DATE]],2)</f>
        <v>10</v>
      </c>
      <c r="V4396" s="6">
        <f>SUBTOTAL(103,Shipment_Data[[#This Row],[DATE]])</f>
        <v>1</v>
      </c>
      <c r="W43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397" spans="1:23" x14ac:dyDescent="0.25">
      <c r="A4397" s="1">
        <v>46088</v>
      </c>
      <c r="B4397" t="s">
        <v>4078</v>
      </c>
      <c r="D4397" t="s">
        <v>5408</v>
      </c>
      <c r="E4397">
        <v>1</v>
      </c>
      <c r="G4397">
        <v>141951</v>
      </c>
      <c r="H4397" s="7">
        <v>35478.980000000003</v>
      </c>
      <c r="I4397" t="s">
        <v>20</v>
      </c>
      <c r="J4397" t="s">
        <v>391</v>
      </c>
      <c r="K4397" t="s">
        <v>392</v>
      </c>
      <c r="L4397" s="2">
        <v>0.56944444444444442</v>
      </c>
      <c r="M4397" s="2">
        <v>0.86319444444444449</v>
      </c>
      <c r="N4397" s="1">
        <v>46088</v>
      </c>
      <c r="O4397" t="s">
        <v>23</v>
      </c>
      <c r="S4397" t="s">
        <v>18994</v>
      </c>
      <c r="T439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0.29374999999708962</v>
      </c>
      <c r="U4397" s="5">
        <f>WEEKNUM(Shipment_Data[[#This Row],[DATE]],2)</f>
        <v>10</v>
      </c>
      <c r="V4397" s="6">
        <f>SUBTOTAL(103,Shipment_Data[[#This Row],[DATE]])</f>
        <v>1</v>
      </c>
      <c r="W43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398" spans="1:23" x14ac:dyDescent="0.25">
      <c r="A4398" s="1">
        <v>46088</v>
      </c>
      <c r="B4398" t="s">
        <v>5409</v>
      </c>
      <c r="D4398" t="s">
        <v>5410</v>
      </c>
      <c r="E4398">
        <v>1</v>
      </c>
      <c r="G4398">
        <v>141874</v>
      </c>
      <c r="H4398" s="7">
        <v>59658.81</v>
      </c>
      <c r="I4398" t="s">
        <v>20</v>
      </c>
      <c r="J4398" t="s">
        <v>391</v>
      </c>
      <c r="K4398" t="s">
        <v>392</v>
      </c>
      <c r="L4398" s="2">
        <v>0.56944444444444442</v>
      </c>
      <c r="M4398" s="2"/>
      <c r="N4398" s="1">
        <v>46088</v>
      </c>
      <c r="O4398" t="s">
        <v>23</v>
      </c>
      <c r="S4398" t="s">
        <v>18994</v>
      </c>
      <c r="T4398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4398" s="5">
        <f>WEEKNUM(Shipment_Data[[#This Row],[DATE]],2)</f>
        <v>10</v>
      </c>
      <c r="V4398" s="6">
        <f>SUBTOTAL(103,Shipment_Data[[#This Row],[DATE]])</f>
        <v>1</v>
      </c>
      <c r="W43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399" spans="1:23" x14ac:dyDescent="0.25">
      <c r="A4399" s="1">
        <v>46088</v>
      </c>
      <c r="B4399" t="s">
        <v>407</v>
      </c>
      <c r="D4399" t="s">
        <v>5411</v>
      </c>
      <c r="E4399">
        <v>2</v>
      </c>
      <c r="G4399">
        <v>141830</v>
      </c>
      <c r="H4399" s="7">
        <v>140020.78</v>
      </c>
      <c r="I4399" t="s">
        <v>20</v>
      </c>
      <c r="J4399" t="s">
        <v>391</v>
      </c>
      <c r="K4399" t="s">
        <v>392</v>
      </c>
      <c r="L4399" s="2">
        <v>0.56944444444444442</v>
      </c>
      <c r="M4399" s="2">
        <v>0.71736111111111112</v>
      </c>
      <c r="N4399" s="1">
        <v>46088</v>
      </c>
      <c r="O4399" t="s">
        <v>23</v>
      </c>
      <c r="S4399" t="s">
        <v>18994</v>
      </c>
      <c r="T439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0.14791666666860692</v>
      </c>
      <c r="U4399" s="5">
        <f>WEEKNUM(Shipment_Data[[#This Row],[DATE]],2)</f>
        <v>10</v>
      </c>
      <c r="V4399" s="6">
        <f>SUBTOTAL(103,Shipment_Data[[#This Row],[DATE]])</f>
        <v>1</v>
      </c>
      <c r="W43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400" spans="1:23" x14ac:dyDescent="0.25">
      <c r="A4400" s="1">
        <v>46088</v>
      </c>
      <c r="B4400" t="s">
        <v>407</v>
      </c>
      <c r="D4400" t="s">
        <v>5412</v>
      </c>
      <c r="E4400">
        <v>1</v>
      </c>
      <c r="G4400">
        <v>141830</v>
      </c>
      <c r="H4400" s="7">
        <v>10816.7</v>
      </c>
      <c r="I4400" t="s">
        <v>20</v>
      </c>
      <c r="J4400" t="s">
        <v>391</v>
      </c>
      <c r="K4400" t="s">
        <v>392</v>
      </c>
      <c r="L4400" s="2">
        <v>0.56944444444444442</v>
      </c>
      <c r="M4400" s="2">
        <v>0.71736111111111112</v>
      </c>
      <c r="N4400" s="1">
        <v>46088</v>
      </c>
      <c r="O4400" t="s">
        <v>23</v>
      </c>
      <c r="S4400" t="s">
        <v>18994</v>
      </c>
      <c r="T440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0.14791666666860692</v>
      </c>
      <c r="U4400" s="5">
        <f>WEEKNUM(Shipment_Data[[#This Row],[DATE]],2)</f>
        <v>10</v>
      </c>
      <c r="V4400" s="6">
        <f>SUBTOTAL(103,Shipment_Data[[#This Row],[DATE]])</f>
        <v>1</v>
      </c>
      <c r="W44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401" spans="1:23" x14ac:dyDescent="0.25">
      <c r="A4401" s="1">
        <v>46088</v>
      </c>
      <c r="B4401" t="s">
        <v>407</v>
      </c>
      <c r="D4401" t="s">
        <v>5413</v>
      </c>
      <c r="E4401">
        <v>1</v>
      </c>
      <c r="G4401">
        <v>141925</v>
      </c>
      <c r="H4401" s="7">
        <v>32405.59</v>
      </c>
      <c r="I4401" t="s">
        <v>20</v>
      </c>
      <c r="J4401" t="s">
        <v>391</v>
      </c>
      <c r="K4401" t="s">
        <v>392</v>
      </c>
      <c r="L4401" s="2">
        <v>0.56944444444444442</v>
      </c>
      <c r="M4401" s="2">
        <v>0.71666666666666667</v>
      </c>
      <c r="N4401" s="1">
        <v>46088</v>
      </c>
      <c r="O4401" t="s">
        <v>23</v>
      </c>
      <c r="S4401" t="s">
        <v>18994</v>
      </c>
      <c r="T440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0.14722222222189885</v>
      </c>
      <c r="U4401" s="5">
        <f>WEEKNUM(Shipment_Data[[#This Row],[DATE]],2)</f>
        <v>10</v>
      </c>
      <c r="V4401" s="6">
        <f>SUBTOTAL(103,Shipment_Data[[#This Row],[DATE]])</f>
        <v>1</v>
      </c>
      <c r="W44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402" spans="1:23" x14ac:dyDescent="0.25">
      <c r="A4402" s="1">
        <v>46088</v>
      </c>
      <c r="B4402" t="s">
        <v>325</v>
      </c>
      <c r="D4402" t="s">
        <v>5414</v>
      </c>
      <c r="E4402">
        <v>2</v>
      </c>
      <c r="G4402">
        <v>141815</v>
      </c>
      <c r="H4402" s="7">
        <v>264723.84999999998</v>
      </c>
      <c r="I4402" t="s">
        <v>20</v>
      </c>
      <c r="J4402" t="s">
        <v>323</v>
      </c>
      <c r="K4402" t="s">
        <v>324</v>
      </c>
      <c r="L4402" s="2">
        <v>0.57291666666666663</v>
      </c>
      <c r="M4402" s="2">
        <v>0.62430555555555556</v>
      </c>
      <c r="N4402" s="1">
        <v>46088</v>
      </c>
      <c r="O4402" t="s">
        <v>23</v>
      </c>
      <c r="S4402" t="s">
        <v>18994</v>
      </c>
      <c r="T440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5.1388888889050577E-2</v>
      </c>
      <c r="U4402" s="5">
        <f>WEEKNUM(Shipment_Data[[#This Row],[DATE]],2)</f>
        <v>10</v>
      </c>
      <c r="V4402" s="6">
        <f>SUBTOTAL(103,Shipment_Data[[#This Row],[DATE]])</f>
        <v>1</v>
      </c>
      <c r="W44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403" spans="1:23" x14ac:dyDescent="0.25">
      <c r="A4403" s="1">
        <v>46088</v>
      </c>
      <c r="B4403" t="s">
        <v>325</v>
      </c>
      <c r="D4403" t="s">
        <v>5415</v>
      </c>
      <c r="E4403">
        <v>1</v>
      </c>
      <c r="G4403">
        <v>141916</v>
      </c>
      <c r="H4403" s="7">
        <v>181733</v>
      </c>
      <c r="I4403" t="s">
        <v>20</v>
      </c>
      <c r="J4403" t="s">
        <v>323</v>
      </c>
      <c r="K4403" t="s">
        <v>324</v>
      </c>
      <c r="L4403" s="2">
        <v>0.57291666666666663</v>
      </c>
      <c r="M4403" s="2">
        <v>0.70763888888888893</v>
      </c>
      <c r="N4403" s="1">
        <v>46088</v>
      </c>
      <c r="O4403" t="s">
        <v>23</v>
      </c>
      <c r="S4403" t="s">
        <v>18994</v>
      </c>
      <c r="T440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0.13472222222480923</v>
      </c>
      <c r="U4403" s="5">
        <f>WEEKNUM(Shipment_Data[[#This Row],[DATE]],2)</f>
        <v>10</v>
      </c>
      <c r="V4403" s="6">
        <f>SUBTOTAL(103,Shipment_Data[[#This Row],[DATE]])</f>
        <v>1</v>
      </c>
      <c r="W44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404" spans="1:23" x14ac:dyDescent="0.25">
      <c r="A4404" s="1">
        <v>46088</v>
      </c>
      <c r="B4404" t="s">
        <v>5416</v>
      </c>
      <c r="D4404" t="s">
        <v>5417</v>
      </c>
      <c r="E4404">
        <v>1</v>
      </c>
      <c r="G4404">
        <v>141825</v>
      </c>
      <c r="H4404" s="7">
        <v>63828.1</v>
      </c>
      <c r="I4404" t="s">
        <v>20</v>
      </c>
      <c r="J4404" t="s">
        <v>323</v>
      </c>
      <c r="K4404" t="s">
        <v>324</v>
      </c>
      <c r="L4404" s="2">
        <v>0.57291666666666663</v>
      </c>
      <c r="M4404" s="2">
        <v>0.64236111111111116</v>
      </c>
      <c r="N4404" s="1">
        <v>46088</v>
      </c>
      <c r="O4404" t="s">
        <v>23</v>
      </c>
      <c r="S4404" t="s">
        <v>18994</v>
      </c>
      <c r="T440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6.9444444445252884E-2</v>
      </c>
      <c r="U4404" s="5">
        <f>WEEKNUM(Shipment_Data[[#This Row],[DATE]],2)</f>
        <v>10</v>
      </c>
      <c r="V4404" s="6">
        <f>SUBTOTAL(103,Shipment_Data[[#This Row],[DATE]])</f>
        <v>1</v>
      </c>
      <c r="W44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405" spans="1:23" x14ac:dyDescent="0.25">
      <c r="A4405" s="1">
        <v>46088</v>
      </c>
      <c r="B4405" t="s">
        <v>5418</v>
      </c>
      <c r="D4405" t="s">
        <v>5419</v>
      </c>
      <c r="E4405">
        <v>1</v>
      </c>
      <c r="G4405">
        <v>141980</v>
      </c>
      <c r="H4405" s="7">
        <v>139555</v>
      </c>
      <c r="I4405" t="s">
        <v>20</v>
      </c>
      <c r="J4405" t="s">
        <v>323</v>
      </c>
      <c r="K4405" t="s">
        <v>324</v>
      </c>
      <c r="L4405" s="2">
        <v>0.57291666666666663</v>
      </c>
      <c r="M4405" s="2">
        <v>0.61319444444444449</v>
      </c>
      <c r="N4405" s="1">
        <v>46088</v>
      </c>
      <c r="O4405" t="s">
        <v>23</v>
      </c>
      <c r="S4405" t="s">
        <v>18994</v>
      </c>
      <c r="T440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4.0277777778101154E-2</v>
      </c>
      <c r="U4405" s="5">
        <f>WEEKNUM(Shipment_Data[[#This Row],[DATE]],2)</f>
        <v>10</v>
      </c>
      <c r="V4405" s="6">
        <f>SUBTOTAL(103,Shipment_Data[[#This Row],[DATE]])</f>
        <v>1</v>
      </c>
      <c r="W44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406" spans="1:23" x14ac:dyDescent="0.25">
      <c r="A4406" s="1">
        <v>46088</v>
      </c>
      <c r="B4406" t="s">
        <v>1312</v>
      </c>
      <c r="D4406" t="s">
        <v>5420</v>
      </c>
      <c r="E4406">
        <v>2</v>
      </c>
      <c r="G4406">
        <v>142014</v>
      </c>
      <c r="H4406" s="7" t="s">
        <v>5421</v>
      </c>
      <c r="I4406" t="s">
        <v>20</v>
      </c>
      <c r="J4406" t="s">
        <v>105</v>
      </c>
      <c r="K4406" t="s">
        <v>106</v>
      </c>
      <c r="L4406" s="2">
        <v>0.55555555555555558</v>
      </c>
      <c r="M4406" s="2">
        <v>0.65</v>
      </c>
      <c r="N4406" s="1">
        <v>46088</v>
      </c>
      <c r="O4406" t="s">
        <v>23</v>
      </c>
      <c r="S4406" t="s">
        <v>18994</v>
      </c>
      <c r="T440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9.4444444446708076E-2</v>
      </c>
      <c r="U4406" s="5">
        <f>WEEKNUM(Shipment_Data[[#This Row],[DATE]],2)</f>
        <v>10</v>
      </c>
      <c r="V4406" s="6">
        <f>SUBTOTAL(103,Shipment_Data[[#This Row],[DATE]])</f>
        <v>1</v>
      </c>
      <c r="W44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407" spans="1:23" x14ac:dyDescent="0.25">
      <c r="A4407" s="1">
        <v>46088</v>
      </c>
      <c r="B4407" t="s">
        <v>5422</v>
      </c>
      <c r="D4407" t="s">
        <v>5423</v>
      </c>
      <c r="E4407">
        <v>4</v>
      </c>
      <c r="G4407">
        <v>141695</v>
      </c>
      <c r="H4407" s="7">
        <v>703185.9</v>
      </c>
      <c r="I4407" t="s">
        <v>20</v>
      </c>
      <c r="J4407" t="s">
        <v>170</v>
      </c>
      <c r="K4407" t="s">
        <v>171</v>
      </c>
      <c r="L4407" s="2">
        <v>0.5625</v>
      </c>
      <c r="M4407" s="2">
        <v>0.59513888888888888</v>
      </c>
      <c r="N4407" s="1">
        <v>46088</v>
      </c>
      <c r="O4407" t="s">
        <v>23</v>
      </c>
      <c r="S4407" t="s">
        <v>18994</v>
      </c>
      <c r="T440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3.2638888886140194E-2</v>
      </c>
      <c r="U4407" s="5">
        <f>WEEKNUM(Shipment_Data[[#This Row],[DATE]],2)</f>
        <v>10</v>
      </c>
      <c r="V4407" s="6">
        <f>SUBTOTAL(103,Shipment_Data[[#This Row],[DATE]])</f>
        <v>1</v>
      </c>
      <c r="W44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408" spans="1:23" x14ac:dyDescent="0.25">
      <c r="A4408" s="1">
        <v>46088</v>
      </c>
      <c r="B4408" t="s">
        <v>5424</v>
      </c>
      <c r="D4408" t="s">
        <v>5425</v>
      </c>
      <c r="E4408">
        <v>1</v>
      </c>
      <c r="G4408">
        <v>142020</v>
      </c>
      <c r="H4408" s="7">
        <v>73588.899999999994</v>
      </c>
      <c r="I4408" t="s">
        <v>20</v>
      </c>
      <c r="J4408" t="s">
        <v>209</v>
      </c>
      <c r="K4408" t="s">
        <v>210</v>
      </c>
      <c r="L4408" s="2">
        <v>0.48194444444444445</v>
      </c>
      <c r="M4408" s="2">
        <v>0.58680555555555558</v>
      </c>
      <c r="N4408" s="1">
        <v>46088</v>
      </c>
      <c r="O4408" t="s">
        <v>23</v>
      </c>
      <c r="S4408" t="s">
        <v>18994</v>
      </c>
      <c r="T440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0.10486111111094942</v>
      </c>
      <c r="U4408" s="5">
        <f>WEEKNUM(Shipment_Data[[#This Row],[DATE]],2)</f>
        <v>10</v>
      </c>
      <c r="V4408" s="6">
        <f>SUBTOTAL(103,Shipment_Data[[#This Row],[DATE]])</f>
        <v>1</v>
      </c>
      <c r="W44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409" spans="1:23" x14ac:dyDescent="0.25">
      <c r="A4409" s="1">
        <v>46088</v>
      </c>
      <c r="B4409" t="s">
        <v>522</v>
      </c>
      <c r="D4409" t="s">
        <v>5426</v>
      </c>
      <c r="E4409">
        <v>1</v>
      </c>
      <c r="G4409">
        <v>141997</v>
      </c>
      <c r="H4409" s="7">
        <v>38851.300000000003</v>
      </c>
      <c r="I4409" t="s">
        <v>20</v>
      </c>
      <c r="J4409" t="s">
        <v>209</v>
      </c>
      <c r="K4409" t="s">
        <v>210</v>
      </c>
      <c r="L4409" s="2">
        <v>0.48194444444444445</v>
      </c>
      <c r="M4409" s="2">
        <v>0.63194444444444442</v>
      </c>
      <c r="N4409" s="1">
        <v>46088</v>
      </c>
      <c r="O4409" t="s">
        <v>23</v>
      </c>
      <c r="S4409" t="s">
        <v>18994</v>
      </c>
      <c r="T44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0.15000000000145519</v>
      </c>
      <c r="U4409" s="5">
        <f>WEEKNUM(Shipment_Data[[#This Row],[DATE]],2)</f>
        <v>10</v>
      </c>
      <c r="V4409" s="6">
        <f>SUBTOTAL(103,Shipment_Data[[#This Row],[DATE]])</f>
        <v>1</v>
      </c>
      <c r="W44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410" spans="1:23" x14ac:dyDescent="0.25">
      <c r="A4410" s="1">
        <v>46088</v>
      </c>
      <c r="B4410" t="s">
        <v>5427</v>
      </c>
      <c r="D4410" t="s">
        <v>5428</v>
      </c>
      <c r="E4410">
        <v>3</v>
      </c>
      <c r="G4410">
        <v>141992</v>
      </c>
      <c r="H4410" s="7">
        <v>674448.62</v>
      </c>
      <c r="I4410" t="s">
        <v>20</v>
      </c>
      <c r="J4410" t="s">
        <v>267</v>
      </c>
      <c r="K4410" t="s">
        <v>268</v>
      </c>
      <c r="L4410" s="2">
        <v>0.55902777777777779</v>
      </c>
      <c r="M4410" s="2">
        <v>0.72847222222222219</v>
      </c>
      <c r="N4410" s="1">
        <v>46088</v>
      </c>
      <c r="O4410" t="s">
        <v>23</v>
      </c>
      <c r="S4410" t="s">
        <v>18994</v>
      </c>
      <c r="T44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0.16944444444379769</v>
      </c>
      <c r="U4410" s="5">
        <f>WEEKNUM(Shipment_Data[[#This Row],[DATE]],2)</f>
        <v>10</v>
      </c>
      <c r="V4410" s="6">
        <f>SUBTOTAL(103,Shipment_Data[[#This Row],[DATE]])</f>
        <v>1</v>
      </c>
      <c r="W44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411" spans="1:23" x14ac:dyDescent="0.25">
      <c r="A4411" s="1">
        <v>46088</v>
      </c>
      <c r="B4411" t="s">
        <v>1604</v>
      </c>
      <c r="D4411" t="s">
        <v>5429</v>
      </c>
      <c r="E4411">
        <v>1</v>
      </c>
      <c r="G4411">
        <v>142057</v>
      </c>
      <c r="H4411" s="7">
        <v>38277.800000000003</v>
      </c>
      <c r="I4411" t="s">
        <v>20</v>
      </c>
      <c r="J4411" t="s">
        <v>170</v>
      </c>
      <c r="K4411" t="s">
        <v>171</v>
      </c>
      <c r="L4411" s="2">
        <v>0.54166666666666663</v>
      </c>
      <c r="M4411" s="2">
        <v>0.59513888888888888</v>
      </c>
      <c r="N4411" s="1">
        <v>46088</v>
      </c>
      <c r="O4411" t="s">
        <v>23</v>
      </c>
      <c r="S4411" t="s">
        <v>18994</v>
      </c>
      <c r="T44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5.3472222221898846E-2</v>
      </c>
      <c r="U4411" s="5">
        <f>WEEKNUM(Shipment_Data[[#This Row],[DATE]],2)</f>
        <v>10</v>
      </c>
      <c r="V4411" s="6">
        <f>SUBTOTAL(103,Shipment_Data[[#This Row],[DATE]])</f>
        <v>1</v>
      </c>
      <c r="W44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412" spans="1:23" x14ac:dyDescent="0.25">
      <c r="A4412" s="1">
        <v>46088</v>
      </c>
      <c r="B4412" t="s">
        <v>5430</v>
      </c>
      <c r="D4412" t="s">
        <v>5431</v>
      </c>
      <c r="E4412">
        <v>6</v>
      </c>
      <c r="G4412">
        <v>141903</v>
      </c>
      <c r="H4412" s="7">
        <v>1730302.1</v>
      </c>
      <c r="I4412" t="s">
        <v>20</v>
      </c>
      <c r="J4412" t="s">
        <v>105</v>
      </c>
      <c r="K4412" t="s">
        <v>106</v>
      </c>
      <c r="L4412" s="2">
        <v>0.55555555555555558</v>
      </c>
      <c r="M4412" s="2">
        <v>0.86111111111111116</v>
      </c>
      <c r="N4412" s="1">
        <v>46088</v>
      </c>
      <c r="O4412" t="s">
        <v>23</v>
      </c>
      <c r="S4412" t="s">
        <v>18994</v>
      </c>
      <c r="T44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0.30555555555474712</v>
      </c>
      <c r="U4412" s="5">
        <f>WEEKNUM(Shipment_Data[[#This Row],[DATE]],2)</f>
        <v>10</v>
      </c>
      <c r="V4412" s="6">
        <f>SUBTOTAL(103,Shipment_Data[[#This Row],[DATE]])</f>
        <v>1</v>
      </c>
      <c r="W44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413" spans="1:23" x14ac:dyDescent="0.25">
      <c r="A4413" s="1">
        <v>46088</v>
      </c>
      <c r="B4413" t="s">
        <v>1170</v>
      </c>
      <c r="D4413" t="s">
        <v>5432</v>
      </c>
      <c r="E4413">
        <v>1</v>
      </c>
      <c r="G4413">
        <v>142063</v>
      </c>
      <c r="H4413" s="7">
        <v>31900</v>
      </c>
      <c r="I4413" t="s">
        <v>20</v>
      </c>
      <c r="J4413" t="s">
        <v>267</v>
      </c>
      <c r="K4413" t="s">
        <v>268</v>
      </c>
      <c r="L4413" s="2">
        <v>0.55902777777777779</v>
      </c>
      <c r="M4413" s="2">
        <v>0.64027777777777772</v>
      </c>
      <c r="N4413" s="1">
        <v>46088</v>
      </c>
      <c r="O4413" t="s">
        <v>23</v>
      </c>
      <c r="S4413" t="s">
        <v>18994</v>
      </c>
      <c r="T441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8.1249999995634425E-2</v>
      </c>
      <c r="U4413" s="5">
        <f>WEEKNUM(Shipment_Data[[#This Row],[DATE]],2)</f>
        <v>10</v>
      </c>
      <c r="V4413" s="6">
        <f>SUBTOTAL(103,Shipment_Data[[#This Row],[DATE]])</f>
        <v>1</v>
      </c>
      <c r="W44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414" spans="1:23" x14ac:dyDescent="0.25">
      <c r="A4414" s="1">
        <v>46088</v>
      </c>
      <c r="B4414" t="s">
        <v>5433</v>
      </c>
      <c r="D4414" t="s">
        <v>5434</v>
      </c>
      <c r="E4414">
        <v>1</v>
      </c>
      <c r="G4414">
        <v>142071</v>
      </c>
      <c r="H4414" s="7">
        <v>31020</v>
      </c>
      <c r="I4414" t="s">
        <v>20</v>
      </c>
      <c r="J4414" t="s">
        <v>105</v>
      </c>
      <c r="K4414" t="s">
        <v>106</v>
      </c>
      <c r="L4414" s="2">
        <v>0.55902777777777779</v>
      </c>
      <c r="M4414" s="2">
        <v>0.65694444444444444</v>
      </c>
      <c r="N4414" s="1">
        <v>46088</v>
      </c>
      <c r="O4414" t="s">
        <v>23</v>
      </c>
      <c r="S4414" t="s">
        <v>18994</v>
      </c>
      <c r="T44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9.7916666665696539E-2</v>
      </c>
      <c r="U4414" s="5">
        <f>WEEKNUM(Shipment_Data[[#This Row],[DATE]],2)</f>
        <v>10</v>
      </c>
      <c r="V4414" s="6">
        <f>SUBTOTAL(103,Shipment_Data[[#This Row],[DATE]])</f>
        <v>1</v>
      </c>
      <c r="W44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415" spans="1:23" x14ac:dyDescent="0.25">
      <c r="A4415" s="1">
        <v>46088</v>
      </c>
      <c r="B4415" t="s">
        <v>1170</v>
      </c>
      <c r="D4415" t="s">
        <v>5435</v>
      </c>
      <c r="E4415">
        <v>1</v>
      </c>
      <c r="G4415">
        <v>141943</v>
      </c>
      <c r="H4415" s="7">
        <v>87539.38</v>
      </c>
      <c r="I4415" t="s">
        <v>20</v>
      </c>
      <c r="J4415" t="s">
        <v>267</v>
      </c>
      <c r="K4415" t="s">
        <v>268</v>
      </c>
      <c r="L4415" s="2">
        <v>0.61111111111111116</v>
      </c>
      <c r="M4415" s="2">
        <v>0.54374999999999996</v>
      </c>
      <c r="N4415" s="1">
        <v>46088</v>
      </c>
      <c r="O4415" t="s">
        <v>23</v>
      </c>
      <c r="S4415" t="s">
        <v>18994</v>
      </c>
      <c r="T441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-6.7361111112404615E-2</v>
      </c>
      <c r="U4415" s="5">
        <f>WEEKNUM(Shipment_Data[[#This Row],[DATE]],2)</f>
        <v>10</v>
      </c>
      <c r="V4415" s="6">
        <f>SUBTOTAL(103,Shipment_Data[[#This Row],[DATE]])</f>
        <v>1</v>
      </c>
      <c r="W44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416" spans="1:23" x14ac:dyDescent="0.25">
      <c r="A4416" s="1">
        <v>46088</v>
      </c>
      <c r="B4416" t="s">
        <v>5436</v>
      </c>
      <c r="D4416" t="s">
        <v>5403</v>
      </c>
      <c r="E4416">
        <v>1</v>
      </c>
      <c r="G4416">
        <v>142026</v>
      </c>
      <c r="H4416" s="7">
        <v>7163.76</v>
      </c>
      <c r="I4416" t="s">
        <v>20</v>
      </c>
      <c r="J4416" t="s">
        <v>97</v>
      </c>
      <c r="K4416" t="s">
        <v>98</v>
      </c>
      <c r="L4416" s="2">
        <v>0.56597222222222221</v>
      </c>
      <c r="M4416" s="2">
        <v>0.73611111111111116</v>
      </c>
      <c r="N4416" s="1">
        <v>46088</v>
      </c>
      <c r="O4416" t="s">
        <v>23</v>
      </c>
      <c r="S4416" t="s">
        <v>18994</v>
      </c>
      <c r="T44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0.17013888889050577</v>
      </c>
      <c r="U4416" s="5">
        <f>WEEKNUM(Shipment_Data[[#This Row],[DATE]],2)</f>
        <v>10</v>
      </c>
      <c r="V4416" s="6">
        <f>SUBTOTAL(103,Shipment_Data[[#This Row],[DATE]])</f>
        <v>1</v>
      </c>
      <c r="W44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417" spans="1:23" x14ac:dyDescent="0.25">
      <c r="A4417" s="1">
        <v>46088</v>
      </c>
      <c r="B4417" t="s">
        <v>1485</v>
      </c>
      <c r="D4417" t="s">
        <v>5437</v>
      </c>
      <c r="E4417">
        <v>2</v>
      </c>
      <c r="G4417">
        <v>142038</v>
      </c>
      <c r="H4417" s="7">
        <v>674589.24</v>
      </c>
      <c r="I4417" t="s">
        <v>20</v>
      </c>
      <c r="J4417" t="s">
        <v>97</v>
      </c>
      <c r="K4417" t="s">
        <v>98</v>
      </c>
      <c r="L4417" s="2">
        <v>0.56597222222222221</v>
      </c>
      <c r="M4417" s="2">
        <v>0.72569444444444442</v>
      </c>
      <c r="N4417" s="1">
        <v>46088</v>
      </c>
      <c r="O4417" t="s">
        <v>23</v>
      </c>
      <c r="S4417" t="s">
        <v>18994</v>
      </c>
      <c r="T441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0.15972222222626442</v>
      </c>
      <c r="U4417" s="5">
        <f>WEEKNUM(Shipment_Data[[#This Row],[DATE]],2)</f>
        <v>10</v>
      </c>
      <c r="V4417" s="6">
        <f>SUBTOTAL(103,Shipment_Data[[#This Row],[DATE]])</f>
        <v>1</v>
      </c>
      <c r="W44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418" spans="1:23" x14ac:dyDescent="0.25">
      <c r="A4418" s="1">
        <v>46088</v>
      </c>
      <c r="B4418" t="s">
        <v>457</v>
      </c>
      <c r="D4418" t="s">
        <v>5438</v>
      </c>
      <c r="E4418">
        <v>1</v>
      </c>
      <c r="G4418">
        <v>141999</v>
      </c>
      <c r="H4418" s="7">
        <v>6962.56</v>
      </c>
      <c r="I4418" t="s">
        <v>20</v>
      </c>
      <c r="J4418" t="s">
        <v>97</v>
      </c>
      <c r="K4418" t="s">
        <v>98</v>
      </c>
      <c r="L4418" s="2">
        <v>0.56597222222222221</v>
      </c>
      <c r="M4418" s="2">
        <v>0.67708333333333337</v>
      </c>
      <c r="N4418" s="1">
        <v>46088</v>
      </c>
      <c r="O4418" t="s">
        <v>23</v>
      </c>
      <c r="S4418" t="s">
        <v>18994</v>
      </c>
      <c r="T441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0.11111111111677019</v>
      </c>
      <c r="U4418" s="5">
        <f>WEEKNUM(Shipment_Data[[#This Row],[DATE]],2)</f>
        <v>10</v>
      </c>
      <c r="V4418" s="6">
        <f>SUBTOTAL(103,Shipment_Data[[#This Row],[DATE]])</f>
        <v>1</v>
      </c>
      <c r="W44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419" spans="1:23" x14ac:dyDescent="0.25">
      <c r="A4419" s="1">
        <v>46088</v>
      </c>
      <c r="B4419" t="s">
        <v>5439</v>
      </c>
      <c r="D4419" t="s">
        <v>5440</v>
      </c>
      <c r="E4419">
        <v>3</v>
      </c>
      <c r="G4419">
        <v>142051</v>
      </c>
      <c r="H4419" s="7">
        <v>58323.19</v>
      </c>
      <c r="I4419" t="s">
        <v>20</v>
      </c>
      <c r="J4419" t="s">
        <v>391</v>
      </c>
      <c r="K4419" t="s">
        <v>392</v>
      </c>
      <c r="L4419" s="2">
        <v>0.56944444444444442</v>
      </c>
      <c r="M4419" s="2">
        <v>0.75277777777777777</v>
      </c>
      <c r="N4419" s="1">
        <v>46088</v>
      </c>
      <c r="O4419" t="s">
        <v>23</v>
      </c>
      <c r="S4419" t="s">
        <v>18994</v>
      </c>
      <c r="T441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0.18333333333430346</v>
      </c>
      <c r="U4419" s="5">
        <f>WEEKNUM(Shipment_Data[[#This Row],[DATE]],2)</f>
        <v>10</v>
      </c>
      <c r="V4419" s="6">
        <f>SUBTOTAL(103,Shipment_Data[[#This Row],[DATE]])</f>
        <v>1</v>
      </c>
      <c r="W44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420" spans="1:23" x14ac:dyDescent="0.25">
      <c r="A4420" s="1">
        <v>46088</v>
      </c>
      <c r="B4420" t="s">
        <v>5190</v>
      </c>
      <c r="D4420" t="s">
        <v>5441</v>
      </c>
      <c r="E4420">
        <v>4</v>
      </c>
      <c r="G4420">
        <v>142052</v>
      </c>
      <c r="H4420" s="7">
        <v>62298.62</v>
      </c>
      <c r="I4420" t="s">
        <v>20</v>
      </c>
      <c r="J4420" t="s">
        <v>391</v>
      </c>
      <c r="K4420" t="s">
        <v>392</v>
      </c>
      <c r="L4420" s="2">
        <v>0.56944444444444442</v>
      </c>
      <c r="M4420" s="2">
        <v>0.76111111111111107</v>
      </c>
      <c r="N4420" s="1">
        <v>46088</v>
      </c>
      <c r="O4420" t="s">
        <v>23</v>
      </c>
      <c r="S4420" t="s">
        <v>18994</v>
      </c>
      <c r="T44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0.19166666666569654</v>
      </c>
      <c r="U4420" s="5">
        <f>WEEKNUM(Shipment_Data[[#This Row],[DATE]],2)</f>
        <v>10</v>
      </c>
      <c r="V4420" s="6">
        <f>SUBTOTAL(103,Shipment_Data[[#This Row],[DATE]])</f>
        <v>1</v>
      </c>
      <c r="W44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421" spans="1:23" x14ac:dyDescent="0.25">
      <c r="A4421" s="1">
        <v>46088</v>
      </c>
      <c r="B4421" t="s">
        <v>457</v>
      </c>
      <c r="D4421" t="s">
        <v>5442</v>
      </c>
      <c r="E4421">
        <v>1</v>
      </c>
      <c r="G4421">
        <v>141987</v>
      </c>
      <c r="H4421" s="7">
        <v>6407.5</v>
      </c>
      <c r="I4421" t="s">
        <v>20</v>
      </c>
      <c r="J4421" t="s">
        <v>97</v>
      </c>
      <c r="K4421" t="s">
        <v>98</v>
      </c>
      <c r="L4421" s="2">
        <v>0.56597222222222221</v>
      </c>
      <c r="M4421" s="2">
        <v>0.67569444444444449</v>
      </c>
      <c r="N4421" s="1">
        <v>46088</v>
      </c>
      <c r="O4421" t="s">
        <v>23</v>
      </c>
      <c r="S4421" t="s">
        <v>18994</v>
      </c>
      <c r="T44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0.10972222222335404</v>
      </c>
      <c r="U4421" s="5">
        <f>WEEKNUM(Shipment_Data[[#This Row],[DATE]],2)</f>
        <v>10</v>
      </c>
      <c r="V4421" s="6">
        <f>SUBTOTAL(103,Shipment_Data[[#This Row],[DATE]])</f>
        <v>1</v>
      </c>
      <c r="W44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422" spans="1:23" x14ac:dyDescent="0.25">
      <c r="A4422" s="1">
        <v>46088</v>
      </c>
      <c r="B4422" t="s">
        <v>1649</v>
      </c>
      <c r="D4422" t="s">
        <v>5443</v>
      </c>
      <c r="E4422">
        <v>2</v>
      </c>
      <c r="G4422">
        <v>142048</v>
      </c>
      <c r="H4422" s="7">
        <v>338373.13</v>
      </c>
      <c r="I4422" t="s">
        <v>20</v>
      </c>
      <c r="J4422" t="s">
        <v>105</v>
      </c>
      <c r="K4422" t="s">
        <v>106</v>
      </c>
      <c r="L4422" s="2">
        <v>0.55555555555555558</v>
      </c>
      <c r="M4422" s="2">
        <v>0.82638888888888884</v>
      </c>
      <c r="N4422" s="1">
        <v>46088</v>
      </c>
      <c r="O4422" t="s">
        <v>23</v>
      </c>
      <c r="S4422" t="s">
        <v>18994</v>
      </c>
      <c r="T442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0.27083333333575865</v>
      </c>
      <c r="U4422" s="5">
        <f>WEEKNUM(Shipment_Data[[#This Row],[DATE]],2)</f>
        <v>10</v>
      </c>
      <c r="V4422" s="6">
        <f>SUBTOTAL(103,Shipment_Data[[#This Row],[DATE]])</f>
        <v>1</v>
      </c>
      <c r="W44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423" spans="1:23" x14ac:dyDescent="0.25">
      <c r="A4423" s="1">
        <v>46088</v>
      </c>
      <c r="B4423" t="s">
        <v>5444</v>
      </c>
      <c r="D4423" t="s">
        <v>5445</v>
      </c>
      <c r="E4423">
        <v>1</v>
      </c>
      <c r="G4423">
        <v>141802</v>
      </c>
      <c r="H4423" s="7">
        <v>10750.7</v>
      </c>
      <c r="I4423" t="s">
        <v>20</v>
      </c>
      <c r="J4423" t="s">
        <v>57</v>
      </c>
      <c r="K4423" t="s">
        <v>58</v>
      </c>
      <c r="L4423" s="2">
        <v>0.5</v>
      </c>
      <c r="M4423" s="2">
        <v>0.5444444444444444</v>
      </c>
      <c r="N4423" s="1">
        <v>46088</v>
      </c>
      <c r="O4423" t="s">
        <v>23</v>
      </c>
      <c r="S4423" t="s">
        <v>18994</v>
      </c>
      <c r="T44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4.4444444443797693E-2</v>
      </c>
      <c r="U4423" s="5">
        <f>WEEKNUM(Shipment_Data[[#This Row],[DATE]],2)</f>
        <v>10</v>
      </c>
      <c r="V4423" s="6">
        <f>SUBTOTAL(103,Shipment_Data[[#This Row],[DATE]])</f>
        <v>1</v>
      </c>
      <c r="W44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424" spans="1:23" x14ac:dyDescent="0.25">
      <c r="A4424" s="1">
        <v>46088</v>
      </c>
      <c r="B4424" t="s">
        <v>5444</v>
      </c>
      <c r="D4424" t="s">
        <v>5446</v>
      </c>
      <c r="E4424">
        <v>1</v>
      </c>
      <c r="G4424">
        <v>141974</v>
      </c>
      <c r="H4424" s="7">
        <v>12833.4</v>
      </c>
      <c r="I4424" t="s">
        <v>20</v>
      </c>
      <c r="J4424" t="s">
        <v>57</v>
      </c>
      <c r="K4424" t="s">
        <v>58</v>
      </c>
      <c r="L4424" s="2">
        <v>0.5</v>
      </c>
      <c r="M4424" s="2">
        <v>0.5444444444444444</v>
      </c>
      <c r="N4424" s="1">
        <v>46088</v>
      </c>
      <c r="O4424" t="s">
        <v>23</v>
      </c>
      <c r="S4424" t="s">
        <v>18994</v>
      </c>
      <c r="T44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4.4444444443797693E-2</v>
      </c>
      <c r="U4424" s="5">
        <f>WEEKNUM(Shipment_Data[[#This Row],[DATE]],2)</f>
        <v>10</v>
      </c>
      <c r="V4424" s="6">
        <f>SUBTOTAL(103,Shipment_Data[[#This Row],[DATE]])</f>
        <v>1</v>
      </c>
      <c r="W44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425" spans="1:23" x14ac:dyDescent="0.25">
      <c r="A4425" s="1">
        <v>46088</v>
      </c>
      <c r="B4425" t="s">
        <v>5444</v>
      </c>
      <c r="D4425" t="s">
        <v>5447</v>
      </c>
      <c r="E4425">
        <v>1</v>
      </c>
      <c r="G4425">
        <v>142064</v>
      </c>
      <c r="H4425" s="7">
        <v>11655</v>
      </c>
      <c r="I4425" t="s">
        <v>20</v>
      </c>
      <c r="J4425" t="s">
        <v>57</v>
      </c>
      <c r="K4425" t="s">
        <v>58</v>
      </c>
      <c r="L4425" s="2">
        <v>0.5</v>
      </c>
      <c r="M4425" s="2">
        <v>0.5444444444444444</v>
      </c>
      <c r="N4425" s="1">
        <v>46088</v>
      </c>
      <c r="O4425" t="s">
        <v>23</v>
      </c>
      <c r="S4425" t="s">
        <v>18994</v>
      </c>
      <c r="T442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4.4444444443797693E-2</v>
      </c>
      <c r="U4425" s="5">
        <f>WEEKNUM(Shipment_Data[[#This Row],[DATE]],2)</f>
        <v>10</v>
      </c>
      <c r="V4425" s="6">
        <f>SUBTOTAL(103,Shipment_Data[[#This Row],[DATE]])</f>
        <v>1</v>
      </c>
      <c r="W44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426" spans="1:23" x14ac:dyDescent="0.25">
      <c r="A4426" s="1">
        <v>46088</v>
      </c>
      <c r="B4426" t="s">
        <v>2800</v>
      </c>
      <c r="D4426" t="s">
        <v>5448</v>
      </c>
      <c r="E4426">
        <v>1</v>
      </c>
      <c r="G4426">
        <v>141867</v>
      </c>
      <c r="H4426" s="7">
        <v>22390.7</v>
      </c>
      <c r="I4426" t="s">
        <v>20</v>
      </c>
      <c r="J4426" t="s">
        <v>57</v>
      </c>
      <c r="K4426" t="s">
        <v>58</v>
      </c>
      <c r="L4426" s="2">
        <v>0.5</v>
      </c>
      <c r="M4426" s="2">
        <v>0.5444444444444444</v>
      </c>
      <c r="N4426" s="1">
        <v>46088</v>
      </c>
      <c r="O4426" t="s">
        <v>23</v>
      </c>
      <c r="S4426" t="s">
        <v>18994</v>
      </c>
      <c r="T44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4.4444444443797693E-2</v>
      </c>
      <c r="U4426" s="5">
        <f>WEEKNUM(Shipment_Data[[#This Row],[DATE]],2)</f>
        <v>10</v>
      </c>
      <c r="V4426" s="6">
        <f>SUBTOTAL(103,Shipment_Data[[#This Row],[DATE]])</f>
        <v>1</v>
      </c>
      <c r="W44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427" spans="1:23" x14ac:dyDescent="0.25">
      <c r="A4427" s="1">
        <v>46088</v>
      </c>
      <c r="B4427" t="s">
        <v>278</v>
      </c>
      <c r="D4427" t="s">
        <v>5449</v>
      </c>
      <c r="E4427">
        <v>1</v>
      </c>
      <c r="G4427">
        <v>142034</v>
      </c>
      <c r="H4427" s="7">
        <v>21005</v>
      </c>
      <c r="I4427" t="s">
        <v>20</v>
      </c>
      <c r="J4427" t="s">
        <v>57</v>
      </c>
      <c r="K4427" t="s">
        <v>58</v>
      </c>
      <c r="L4427" s="2">
        <v>0.5</v>
      </c>
      <c r="M4427" s="2">
        <v>0.5444444444444444</v>
      </c>
      <c r="N4427" s="1">
        <v>46088</v>
      </c>
      <c r="O4427" t="s">
        <v>23</v>
      </c>
      <c r="S4427" t="s">
        <v>18994</v>
      </c>
      <c r="T442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4.4444444443797693E-2</v>
      </c>
      <c r="U4427" s="5">
        <f>WEEKNUM(Shipment_Data[[#This Row],[DATE]],2)</f>
        <v>10</v>
      </c>
      <c r="V4427" s="6">
        <f>SUBTOTAL(103,Shipment_Data[[#This Row],[DATE]])</f>
        <v>1</v>
      </c>
      <c r="W44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428" spans="1:23" x14ac:dyDescent="0.25">
      <c r="A4428" s="1">
        <v>46088</v>
      </c>
      <c r="B4428" t="s">
        <v>5450</v>
      </c>
      <c r="D4428" t="s">
        <v>5451</v>
      </c>
      <c r="E4428">
        <v>1</v>
      </c>
      <c r="G4428">
        <v>142024</v>
      </c>
      <c r="H4428" s="7">
        <v>47508</v>
      </c>
      <c r="I4428" t="s">
        <v>20</v>
      </c>
      <c r="J4428" t="s">
        <v>57</v>
      </c>
      <c r="K4428" t="s">
        <v>58</v>
      </c>
      <c r="L4428" s="2">
        <v>0.5</v>
      </c>
      <c r="M4428" s="2">
        <v>0.53055555555555556</v>
      </c>
      <c r="N4428" s="1">
        <v>46088</v>
      </c>
      <c r="O4428" t="s">
        <v>23</v>
      </c>
      <c r="S4428" t="s">
        <v>18994</v>
      </c>
      <c r="T44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3.0555555553291924E-2</v>
      </c>
      <c r="U4428" s="5">
        <f>WEEKNUM(Shipment_Data[[#This Row],[DATE]],2)</f>
        <v>10</v>
      </c>
      <c r="V4428" s="6">
        <f>SUBTOTAL(103,Shipment_Data[[#This Row],[DATE]])</f>
        <v>1</v>
      </c>
      <c r="W44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429" spans="1:23" x14ac:dyDescent="0.25">
      <c r="A4429" s="1">
        <v>46088</v>
      </c>
      <c r="B4429" t="s">
        <v>2793</v>
      </c>
      <c r="D4429" t="s">
        <v>5452</v>
      </c>
      <c r="E4429">
        <v>1</v>
      </c>
      <c r="G4429">
        <v>142055</v>
      </c>
      <c r="H4429" s="7">
        <v>11655</v>
      </c>
      <c r="I4429" t="s">
        <v>20</v>
      </c>
      <c r="J4429" t="s">
        <v>57</v>
      </c>
      <c r="K4429" t="s">
        <v>58</v>
      </c>
      <c r="L4429" s="2">
        <v>0.5</v>
      </c>
      <c r="M4429" s="2">
        <v>0.5444444444444444</v>
      </c>
      <c r="N4429" s="1">
        <v>46088</v>
      </c>
      <c r="O4429" t="s">
        <v>23</v>
      </c>
      <c r="S4429" t="s">
        <v>18994</v>
      </c>
      <c r="T44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4.4444444443797693E-2</v>
      </c>
      <c r="U4429" s="5">
        <f>WEEKNUM(Shipment_Data[[#This Row],[DATE]],2)</f>
        <v>10</v>
      </c>
      <c r="V4429" s="6">
        <f>SUBTOTAL(103,Shipment_Data[[#This Row],[DATE]])</f>
        <v>1</v>
      </c>
      <c r="W44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430" spans="1:23" x14ac:dyDescent="0.25">
      <c r="A4430" s="1">
        <v>46088</v>
      </c>
      <c r="B4430" t="s">
        <v>5453</v>
      </c>
      <c r="D4430" t="s">
        <v>5454</v>
      </c>
      <c r="E4430">
        <v>2</v>
      </c>
      <c r="G4430">
        <v>142002</v>
      </c>
      <c r="H4430" s="7">
        <v>250416.62</v>
      </c>
      <c r="I4430" t="s">
        <v>20</v>
      </c>
      <c r="J4430" t="s">
        <v>21</v>
      </c>
      <c r="K4430" t="s">
        <v>22</v>
      </c>
      <c r="L4430" s="2">
        <v>0.70138888888888884</v>
      </c>
      <c r="M4430" s="2">
        <v>0.65486111111111112</v>
      </c>
      <c r="N4430" s="1">
        <v>46088</v>
      </c>
      <c r="O4430" t="s">
        <v>23</v>
      </c>
      <c r="S4430" t="s">
        <v>18994</v>
      </c>
      <c r="T443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-4.6527777776645962E-2</v>
      </c>
      <c r="U4430" s="5">
        <f>WEEKNUM(Shipment_Data[[#This Row],[DATE]],2)</f>
        <v>10</v>
      </c>
      <c r="V4430" s="6">
        <f>SUBTOTAL(103,Shipment_Data[[#This Row],[DATE]])</f>
        <v>1</v>
      </c>
      <c r="W44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431" spans="1:23" x14ac:dyDescent="0.25">
      <c r="A4431" s="1">
        <v>46088</v>
      </c>
      <c r="B4431" t="s">
        <v>5455</v>
      </c>
      <c r="D4431" t="s">
        <v>5456</v>
      </c>
      <c r="E4431">
        <v>3</v>
      </c>
      <c r="G4431">
        <v>141942</v>
      </c>
      <c r="H4431" s="7">
        <v>1278539.79</v>
      </c>
      <c r="I4431" t="s">
        <v>20</v>
      </c>
      <c r="J4431" t="s">
        <v>111</v>
      </c>
      <c r="K4431" t="s">
        <v>112</v>
      </c>
      <c r="L4431" s="2">
        <v>0.70138888888888884</v>
      </c>
      <c r="M4431" s="2">
        <v>0.74444444444444446</v>
      </c>
      <c r="N4431" s="1">
        <v>46088</v>
      </c>
      <c r="O4431" t="s">
        <v>23</v>
      </c>
      <c r="S4431" t="s">
        <v>18994</v>
      </c>
      <c r="T443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4.3055555550381541E-2</v>
      </c>
      <c r="U4431" s="5">
        <f>WEEKNUM(Shipment_Data[[#This Row],[DATE]],2)</f>
        <v>10</v>
      </c>
      <c r="V4431" s="6">
        <f>SUBTOTAL(103,Shipment_Data[[#This Row],[DATE]])</f>
        <v>1</v>
      </c>
      <c r="W44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432" spans="1:23" x14ac:dyDescent="0.25">
      <c r="A4432" s="1">
        <v>46088</v>
      </c>
      <c r="B4432" t="s">
        <v>5457</v>
      </c>
      <c r="D4432" t="s">
        <v>5458</v>
      </c>
      <c r="E4432">
        <v>3</v>
      </c>
      <c r="G4432">
        <v>142003</v>
      </c>
      <c r="H4432" s="7">
        <v>838472.12</v>
      </c>
      <c r="I4432" t="s">
        <v>20</v>
      </c>
      <c r="J4432" t="s">
        <v>111</v>
      </c>
      <c r="K4432" t="s">
        <v>112</v>
      </c>
      <c r="L4432" s="2">
        <v>0.70138888888888884</v>
      </c>
      <c r="M4432" s="2">
        <v>0.78194444444444444</v>
      </c>
      <c r="N4432" s="1">
        <v>46088</v>
      </c>
      <c r="O4432" t="s">
        <v>23</v>
      </c>
      <c r="S4432" t="s">
        <v>18994</v>
      </c>
      <c r="T443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8.0555555556202307E-2</v>
      </c>
      <c r="U4432" s="5">
        <f>WEEKNUM(Shipment_Data[[#This Row],[DATE]],2)</f>
        <v>10</v>
      </c>
      <c r="V4432" s="6">
        <f>SUBTOTAL(103,Shipment_Data[[#This Row],[DATE]])</f>
        <v>1</v>
      </c>
      <c r="W44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433" spans="1:23" x14ac:dyDescent="0.25">
      <c r="A4433" s="1">
        <v>46088</v>
      </c>
      <c r="B4433" t="s">
        <v>5459</v>
      </c>
      <c r="D4433" t="s">
        <v>5460</v>
      </c>
      <c r="E4433">
        <v>4</v>
      </c>
      <c r="G4433">
        <v>142041</v>
      </c>
      <c r="H4433" s="7">
        <v>387277.18</v>
      </c>
      <c r="I4433" t="s">
        <v>20</v>
      </c>
      <c r="J4433" t="s">
        <v>111</v>
      </c>
      <c r="K4433" t="s">
        <v>112</v>
      </c>
      <c r="L4433" s="2">
        <v>0.70138888888888884</v>
      </c>
      <c r="M4433" s="2">
        <v>0.72638888888888886</v>
      </c>
      <c r="N4433" s="1">
        <v>46088</v>
      </c>
      <c r="O4433" t="s">
        <v>23</v>
      </c>
      <c r="S4433" t="s">
        <v>18994</v>
      </c>
      <c r="T44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2.5000000001455192E-2</v>
      </c>
      <c r="U4433" s="5">
        <f>WEEKNUM(Shipment_Data[[#This Row],[DATE]],2)</f>
        <v>10</v>
      </c>
      <c r="V4433" s="6">
        <f>SUBTOTAL(103,Shipment_Data[[#This Row],[DATE]])</f>
        <v>1</v>
      </c>
      <c r="W44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434" spans="1:23" x14ac:dyDescent="0.25">
      <c r="A4434" s="1">
        <v>46088</v>
      </c>
      <c r="B4434" t="s">
        <v>3486</v>
      </c>
      <c r="D4434" t="s">
        <v>5461</v>
      </c>
      <c r="E4434">
        <v>1</v>
      </c>
      <c r="G4434">
        <v>142015</v>
      </c>
      <c r="H4434" s="7">
        <v>26345</v>
      </c>
      <c r="I4434" t="s">
        <v>20</v>
      </c>
      <c r="J4434" t="s">
        <v>111</v>
      </c>
      <c r="K4434" t="s">
        <v>112</v>
      </c>
      <c r="L4434" s="2">
        <v>0.70138888888888884</v>
      </c>
      <c r="M4434" s="2">
        <v>0.73750000000000004</v>
      </c>
      <c r="N4434" s="1">
        <v>46088</v>
      </c>
      <c r="O4434" t="s">
        <v>23</v>
      </c>
      <c r="S4434" t="s">
        <v>18994</v>
      </c>
      <c r="T44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3.6111111112404615E-2</v>
      </c>
      <c r="U4434" s="5">
        <f>WEEKNUM(Shipment_Data[[#This Row],[DATE]],2)</f>
        <v>10</v>
      </c>
      <c r="V4434" s="6">
        <f>SUBTOTAL(103,Shipment_Data[[#This Row],[DATE]])</f>
        <v>1</v>
      </c>
      <c r="W44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435" spans="1:23" x14ac:dyDescent="0.25">
      <c r="A4435" s="1">
        <v>46088</v>
      </c>
      <c r="B4435" t="s">
        <v>438</v>
      </c>
      <c r="D4435" t="s">
        <v>5462</v>
      </c>
      <c r="E4435">
        <v>1</v>
      </c>
      <c r="G4435">
        <v>142061</v>
      </c>
      <c r="H4435" s="7">
        <v>13980.6</v>
      </c>
      <c r="I4435" t="s">
        <v>20</v>
      </c>
      <c r="J4435" t="s">
        <v>111</v>
      </c>
      <c r="K4435" t="s">
        <v>112</v>
      </c>
      <c r="L4435" s="2">
        <v>0.70138888888888884</v>
      </c>
      <c r="M4435" s="2">
        <v>0.77152777777777781</v>
      </c>
      <c r="N4435" s="1">
        <v>46088</v>
      </c>
      <c r="O4435" t="s">
        <v>23</v>
      </c>
      <c r="S4435" t="s">
        <v>18994</v>
      </c>
      <c r="T44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7.0138888884685002E-2</v>
      </c>
      <c r="U4435" s="5">
        <f>WEEKNUM(Shipment_Data[[#This Row],[DATE]],2)</f>
        <v>10</v>
      </c>
      <c r="V4435" s="6">
        <f>SUBTOTAL(103,Shipment_Data[[#This Row],[DATE]])</f>
        <v>1</v>
      </c>
      <c r="W44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436" spans="1:23" x14ac:dyDescent="0.25">
      <c r="A4436" s="1">
        <v>46088</v>
      </c>
      <c r="B4436" t="s">
        <v>5463</v>
      </c>
      <c r="D4436" t="s">
        <v>5464</v>
      </c>
      <c r="E4436">
        <v>1</v>
      </c>
      <c r="G4436">
        <v>142956</v>
      </c>
      <c r="H4436" s="7">
        <v>11226.6</v>
      </c>
      <c r="I4436" t="s">
        <v>20</v>
      </c>
      <c r="J4436" t="s">
        <v>603</v>
      </c>
      <c r="K4436" t="s">
        <v>604</v>
      </c>
      <c r="L4436" s="2">
        <v>0.66666666666666663</v>
      </c>
      <c r="M4436" s="2">
        <v>0.80208333333333337</v>
      </c>
      <c r="N4436" s="1">
        <v>46088</v>
      </c>
      <c r="O4436" t="s">
        <v>23</v>
      </c>
      <c r="S4436" t="s">
        <v>18994</v>
      </c>
      <c r="T44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0.13541666667151731</v>
      </c>
      <c r="U4436" s="5">
        <f>WEEKNUM(Shipment_Data[[#This Row],[DATE]],2)</f>
        <v>10</v>
      </c>
      <c r="V4436" s="6">
        <f>SUBTOTAL(103,Shipment_Data[[#This Row],[DATE]])</f>
        <v>1</v>
      </c>
      <c r="W44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437" spans="1:23" x14ac:dyDescent="0.25">
      <c r="A4437" s="1">
        <v>46088</v>
      </c>
      <c r="B4437" t="s">
        <v>5463</v>
      </c>
      <c r="D4437" t="s">
        <v>5465</v>
      </c>
      <c r="E4437">
        <v>1</v>
      </c>
      <c r="G4437">
        <v>142007</v>
      </c>
      <c r="H4437" s="7">
        <v>141773.45000000001</v>
      </c>
      <c r="I4437" t="s">
        <v>20</v>
      </c>
      <c r="J4437" t="s">
        <v>603</v>
      </c>
      <c r="K4437" t="s">
        <v>604</v>
      </c>
      <c r="L4437" s="2">
        <v>0.66666666666666663</v>
      </c>
      <c r="M4437" s="2">
        <v>0.80208333333333337</v>
      </c>
      <c r="N4437" s="1">
        <v>46088</v>
      </c>
      <c r="O4437" t="s">
        <v>23</v>
      </c>
      <c r="S4437" t="s">
        <v>18994</v>
      </c>
      <c r="T44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0.13541666667151731</v>
      </c>
      <c r="U4437" s="5">
        <f>WEEKNUM(Shipment_Data[[#This Row],[DATE]],2)</f>
        <v>10</v>
      </c>
      <c r="V4437" s="6">
        <f>SUBTOTAL(103,Shipment_Data[[#This Row],[DATE]])</f>
        <v>1</v>
      </c>
      <c r="W44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438" spans="1:23" x14ac:dyDescent="0.25">
      <c r="A4438" s="1">
        <v>46088</v>
      </c>
      <c r="B4438" t="s">
        <v>794</v>
      </c>
      <c r="D4438" t="s">
        <v>5466</v>
      </c>
      <c r="E4438">
        <v>1</v>
      </c>
      <c r="G4438">
        <v>142044</v>
      </c>
      <c r="H4438" s="7">
        <v>197582.55</v>
      </c>
      <c r="I4438" t="s">
        <v>20</v>
      </c>
      <c r="J4438" t="s">
        <v>603</v>
      </c>
      <c r="K4438" t="s">
        <v>604</v>
      </c>
      <c r="L4438" s="2">
        <v>0.66666666666666663</v>
      </c>
      <c r="M4438" s="2">
        <v>0.76736111111111116</v>
      </c>
      <c r="N4438" s="1">
        <v>46088</v>
      </c>
      <c r="O4438" t="s">
        <v>23</v>
      </c>
      <c r="S4438" t="s">
        <v>18994</v>
      </c>
      <c r="T443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0.10069444444525288</v>
      </c>
      <c r="U4438" s="5">
        <f>WEEKNUM(Shipment_Data[[#This Row],[DATE]],2)</f>
        <v>10</v>
      </c>
      <c r="V4438" s="6">
        <f>SUBTOTAL(103,Shipment_Data[[#This Row],[DATE]])</f>
        <v>1</v>
      </c>
      <c r="W44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439" spans="1:23" x14ac:dyDescent="0.25">
      <c r="A4439" s="1">
        <v>46088</v>
      </c>
      <c r="B4439" t="s">
        <v>5467</v>
      </c>
      <c r="D4439" t="s">
        <v>5468</v>
      </c>
      <c r="E4439">
        <v>1</v>
      </c>
      <c r="G4439">
        <v>142010</v>
      </c>
      <c r="H4439" s="7">
        <v>29795</v>
      </c>
      <c r="I4439" t="s">
        <v>20</v>
      </c>
      <c r="J4439" t="s">
        <v>603</v>
      </c>
      <c r="K4439" t="s">
        <v>604</v>
      </c>
      <c r="L4439" s="2">
        <v>0.66666666666666663</v>
      </c>
      <c r="M4439" s="2">
        <v>0.72777777777777775</v>
      </c>
      <c r="N4439" s="1">
        <v>46088</v>
      </c>
      <c r="O4439" t="s">
        <v>23</v>
      </c>
      <c r="S4439" t="s">
        <v>18994</v>
      </c>
      <c r="T44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6.1111111113859806E-2</v>
      </c>
      <c r="U4439" s="5">
        <f>WEEKNUM(Shipment_Data[[#This Row],[DATE]],2)</f>
        <v>10</v>
      </c>
      <c r="V4439" s="6">
        <f>SUBTOTAL(103,Shipment_Data[[#This Row],[DATE]])</f>
        <v>1</v>
      </c>
      <c r="W44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440" spans="1:23" x14ac:dyDescent="0.25">
      <c r="A4440" s="1">
        <v>46088</v>
      </c>
      <c r="B4440" t="s">
        <v>5469</v>
      </c>
      <c r="D4440" t="s">
        <v>5470</v>
      </c>
      <c r="E4440">
        <v>2</v>
      </c>
      <c r="G4440">
        <v>142043</v>
      </c>
      <c r="H4440" s="7">
        <v>800895.52</v>
      </c>
      <c r="I4440" t="s">
        <v>20</v>
      </c>
      <c r="J4440" t="s">
        <v>603</v>
      </c>
      <c r="K4440" t="s">
        <v>604</v>
      </c>
      <c r="L4440" s="2">
        <v>0.66666666666666663</v>
      </c>
      <c r="M4440" s="2">
        <v>0.70486111111111116</v>
      </c>
      <c r="N4440" s="1">
        <v>46088</v>
      </c>
      <c r="O4440" t="s">
        <v>23</v>
      </c>
      <c r="S4440" t="s">
        <v>18994</v>
      </c>
      <c r="T44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3.8194444445252884E-2</v>
      </c>
      <c r="U4440" s="5">
        <f>WEEKNUM(Shipment_Data[[#This Row],[DATE]],2)</f>
        <v>10</v>
      </c>
      <c r="V4440" s="6">
        <f>SUBTOTAL(103,Shipment_Data[[#This Row],[DATE]])</f>
        <v>1</v>
      </c>
      <c r="W44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441" spans="1:23" x14ac:dyDescent="0.25">
      <c r="A4441" s="1">
        <v>46088</v>
      </c>
      <c r="B4441" t="s">
        <v>5469</v>
      </c>
      <c r="D4441" t="s">
        <v>5471</v>
      </c>
      <c r="E4441">
        <v>1</v>
      </c>
      <c r="G4441">
        <v>142053</v>
      </c>
      <c r="H4441" s="7">
        <v>21791.360000000001</v>
      </c>
      <c r="I4441" t="s">
        <v>20</v>
      </c>
      <c r="J4441" t="s">
        <v>603</v>
      </c>
      <c r="K4441" t="s">
        <v>604</v>
      </c>
      <c r="L4441" s="2">
        <v>0.66666666666666663</v>
      </c>
      <c r="M4441" s="2">
        <v>0.70486111111111116</v>
      </c>
      <c r="N4441" s="1">
        <v>46088</v>
      </c>
      <c r="O4441" t="s">
        <v>23</v>
      </c>
      <c r="S4441" t="s">
        <v>18994</v>
      </c>
      <c r="T44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3.8194444445252884E-2</v>
      </c>
      <c r="U4441" s="5">
        <f>WEEKNUM(Shipment_Data[[#This Row],[DATE]],2)</f>
        <v>10</v>
      </c>
      <c r="V4441" s="6">
        <f>SUBTOTAL(103,Shipment_Data[[#This Row],[DATE]])</f>
        <v>1</v>
      </c>
      <c r="W44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442" spans="1:23" x14ac:dyDescent="0.25">
      <c r="A4442" s="1">
        <v>46090</v>
      </c>
      <c r="B4442" t="s">
        <v>1027</v>
      </c>
      <c r="D4442" t="s">
        <v>5472</v>
      </c>
      <c r="E4442">
        <v>9</v>
      </c>
      <c r="G4442">
        <v>141593</v>
      </c>
      <c r="H4442" s="7">
        <v>8512307.3699999992</v>
      </c>
      <c r="I4442" t="s">
        <v>20</v>
      </c>
      <c r="J4442" t="s">
        <v>267</v>
      </c>
      <c r="K4442" t="s">
        <v>268</v>
      </c>
      <c r="L4442" s="2">
        <v>0.4826388888888889</v>
      </c>
      <c r="M4442" s="2">
        <v>0.55555555555555558</v>
      </c>
      <c r="N4442" s="1">
        <v>46090</v>
      </c>
      <c r="O4442" t="s">
        <v>23</v>
      </c>
      <c r="S4442" t="s">
        <v>18994</v>
      </c>
      <c r="T44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7.2916666664241347E-2</v>
      </c>
      <c r="U4442" s="5">
        <f>WEEKNUM(Shipment_Data[[#This Row],[DATE]],2)</f>
        <v>11</v>
      </c>
      <c r="V4442" s="6">
        <f>SUBTOTAL(103,Shipment_Data[[#This Row],[DATE]])</f>
        <v>1</v>
      </c>
      <c r="W44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443" spans="1:23" x14ac:dyDescent="0.25">
      <c r="A4443" s="1">
        <v>46090</v>
      </c>
      <c r="B4443" t="s">
        <v>764</v>
      </c>
      <c r="D4443" t="s">
        <v>5473</v>
      </c>
      <c r="E4443">
        <v>3</v>
      </c>
      <c r="G4443">
        <v>141891</v>
      </c>
      <c r="H4443" s="7">
        <v>2781408.98</v>
      </c>
      <c r="I4443" t="s">
        <v>20</v>
      </c>
      <c r="J4443" t="s">
        <v>267</v>
      </c>
      <c r="K4443" t="s">
        <v>268</v>
      </c>
      <c r="L4443" s="2">
        <v>0.4826388888888889</v>
      </c>
      <c r="M4443" s="2">
        <v>0.6020833333333333</v>
      </c>
      <c r="N4443" s="1">
        <v>46090</v>
      </c>
      <c r="O4443" t="s">
        <v>23</v>
      </c>
      <c r="S4443" t="s">
        <v>18994</v>
      </c>
      <c r="T44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0.11944444444088731</v>
      </c>
      <c r="U4443" s="5">
        <f>WEEKNUM(Shipment_Data[[#This Row],[DATE]],2)</f>
        <v>11</v>
      </c>
      <c r="V4443" s="6">
        <f>SUBTOTAL(103,Shipment_Data[[#This Row],[DATE]])</f>
        <v>1</v>
      </c>
      <c r="W44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444" spans="1:23" x14ac:dyDescent="0.25">
      <c r="A4444" s="1">
        <v>46090</v>
      </c>
      <c r="B4444" t="s">
        <v>5474</v>
      </c>
      <c r="D4444" t="s">
        <v>5475</v>
      </c>
      <c r="E4444">
        <v>4</v>
      </c>
      <c r="G4444">
        <v>141947</v>
      </c>
      <c r="H4444" s="7">
        <v>3284895.63</v>
      </c>
      <c r="I4444" t="s">
        <v>20</v>
      </c>
      <c r="J4444" t="s">
        <v>267</v>
      </c>
      <c r="K4444" t="s">
        <v>268</v>
      </c>
      <c r="L4444" s="2">
        <v>0.4826388888888889</v>
      </c>
      <c r="M4444" s="2">
        <v>0.57986111111111116</v>
      </c>
      <c r="N4444" s="1">
        <v>46090</v>
      </c>
      <c r="O4444" t="s">
        <v>23</v>
      </c>
      <c r="S4444" t="s">
        <v>18994</v>
      </c>
      <c r="T44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9.7222222218988463E-2</v>
      </c>
      <c r="U4444" s="5">
        <f>WEEKNUM(Shipment_Data[[#This Row],[DATE]],2)</f>
        <v>11</v>
      </c>
      <c r="V4444" s="6">
        <f>SUBTOTAL(103,Shipment_Data[[#This Row],[DATE]])</f>
        <v>1</v>
      </c>
      <c r="W44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445" spans="1:23" x14ac:dyDescent="0.25">
      <c r="A4445" s="1">
        <v>46090</v>
      </c>
      <c r="B4445" t="s">
        <v>5474</v>
      </c>
      <c r="D4445" t="s">
        <v>5476</v>
      </c>
      <c r="E4445">
        <v>1</v>
      </c>
      <c r="G4445">
        <v>141989</v>
      </c>
      <c r="H4445" s="7">
        <v>12100</v>
      </c>
      <c r="I4445" t="s">
        <v>20</v>
      </c>
      <c r="J4445" t="s">
        <v>267</v>
      </c>
      <c r="K4445" t="s">
        <v>268</v>
      </c>
      <c r="L4445" s="2">
        <v>0.4826388888888889</v>
      </c>
      <c r="M4445" s="2">
        <v>0.60416666666666663</v>
      </c>
      <c r="N4445" s="1">
        <v>46090</v>
      </c>
      <c r="O4445" t="s">
        <v>23</v>
      </c>
      <c r="S4445" t="s">
        <v>18994</v>
      </c>
      <c r="T44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0.12152777777373558</v>
      </c>
      <c r="U4445" s="5">
        <f>WEEKNUM(Shipment_Data[[#This Row],[DATE]],2)</f>
        <v>11</v>
      </c>
      <c r="V4445" s="6">
        <f>SUBTOTAL(103,Shipment_Data[[#This Row],[DATE]])</f>
        <v>1</v>
      </c>
      <c r="W44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446" spans="1:23" x14ac:dyDescent="0.25">
      <c r="A4446" s="1">
        <v>46090</v>
      </c>
      <c r="B4446" t="s">
        <v>5474</v>
      </c>
      <c r="D4446" t="s">
        <v>5477</v>
      </c>
      <c r="E4446">
        <v>1</v>
      </c>
      <c r="G4446">
        <v>142070</v>
      </c>
      <c r="H4446" s="7">
        <v>12174.54</v>
      </c>
      <c r="I4446" t="s">
        <v>20</v>
      </c>
      <c r="J4446" t="s">
        <v>267</v>
      </c>
      <c r="K4446" t="s">
        <v>268</v>
      </c>
      <c r="L4446" s="2">
        <v>0.4826388888888889</v>
      </c>
      <c r="M4446" s="2">
        <v>0.60416666666666663</v>
      </c>
      <c r="N4446" s="1">
        <v>46090</v>
      </c>
      <c r="O4446" t="s">
        <v>23</v>
      </c>
      <c r="S4446" t="s">
        <v>18994</v>
      </c>
      <c r="T44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0.12152777777373558</v>
      </c>
      <c r="U4446" s="5">
        <f>WEEKNUM(Shipment_Data[[#This Row],[DATE]],2)</f>
        <v>11</v>
      </c>
      <c r="V4446" s="6">
        <f>SUBTOTAL(103,Shipment_Data[[#This Row],[DATE]])</f>
        <v>1</v>
      </c>
      <c r="W44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447" spans="1:23" x14ac:dyDescent="0.25">
      <c r="A4447" s="1">
        <v>46090</v>
      </c>
      <c r="B4447" t="s">
        <v>524</v>
      </c>
      <c r="D4447" t="s">
        <v>5478</v>
      </c>
      <c r="E4447">
        <v>7</v>
      </c>
      <c r="G4447">
        <v>141981</v>
      </c>
      <c r="H4447" s="7">
        <v>1405373.35</v>
      </c>
      <c r="I4447" t="s">
        <v>20</v>
      </c>
      <c r="J4447" t="s">
        <v>26</v>
      </c>
      <c r="K4447" t="s">
        <v>27</v>
      </c>
      <c r="L4447" s="2">
        <v>0.63194444444444442</v>
      </c>
      <c r="M4447" s="2">
        <v>0.77986111111111112</v>
      </c>
      <c r="N4447" s="1">
        <v>46090</v>
      </c>
      <c r="O4447" t="s">
        <v>23</v>
      </c>
      <c r="S4447" t="s">
        <v>18994</v>
      </c>
      <c r="T44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0.14791666666860692</v>
      </c>
      <c r="U4447" s="5">
        <f>WEEKNUM(Shipment_Data[[#This Row],[DATE]],2)</f>
        <v>11</v>
      </c>
      <c r="V4447" s="6">
        <f>SUBTOTAL(103,Shipment_Data[[#This Row],[DATE]])</f>
        <v>1</v>
      </c>
      <c r="W44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448" spans="1:23" x14ac:dyDescent="0.25">
      <c r="A4448" s="1">
        <v>46090</v>
      </c>
      <c r="B4448" t="s">
        <v>630</v>
      </c>
      <c r="D4448" t="s">
        <v>5479</v>
      </c>
      <c r="E4448">
        <v>1</v>
      </c>
      <c r="G4448">
        <v>141952</v>
      </c>
      <c r="H4448" s="7">
        <v>507054.26</v>
      </c>
      <c r="I4448" t="s">
        <v>20</v>
      </c>
      <c r="J4448" t="s">
        <v>26</v>
      </c>
      <c r="K4448" t="s">
        <v>27</v>
      </c>
      <c r="L4448" s="2">
        <v>0.63194444444444442</v>
      </c>
      <c r="M4448" s="2">
        <v>0.80347222222222225</v>
      </c>
      <c r="N4448" s="1">
        <v>46090</v>
      </c>
      <c r="O4448" t="s">
        <v>23</v>
      </c>
      <c r="S4448" t="s">
        <v>18994</v>
      </c>
      <c r="T444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0.17152777777664596</v>
      </c>
      <c r="U4448" s="5">
        <f>WEEKNUM(Shipment_Data[[#This Row],[DATE]],2)</f>
        <v>11</v>
      </c>
      <c r="V4448" s="6">
        <f>SUBTOTAL(103,Shipment_Data[[#This Row],[DATE]])</f>
        <v>1</v>
      </c>
      <c r="W44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449" spans="1:23" x14ac:dyDescent="0.25">
      <c r="A4449" s="1">
        <v>46090</v>
      </c>
      <c r="B4449" t="s">
        <v>495</v>
      </c>
      <c r="D4449" t="s">
        <v>5480</v>
      </c>
      <c r="E4449">
        <v>2</v>
      </c>
      <c r="G4449">
        <v>141957</v>
      </c>
      <c r="H4449" s="7">
        <v>897880.63</v>
      </c>
      <c r="I4449" t="s">
        <v>20</v>
      </c>
      <c r="J4449" t="s">
        <v>26</v>
      </c>
      <c r="K4449" t="s">
        <v>27</v>
      </c>
      <c r="L4449" s="2">
        <v>0.63194444444444442</v>
      </c>
      <c r="M4449" s="2">
        <v>0.84375</v>
      </c>
      <c r="N4449" s="1">
        <v>46090</v>
      </c>
      <c r="O4449" t="s">
        <v>23</v>
      </c>
      <c r="S4449" t="s">
        <v>18994</v>
      </c>
      <c r="T444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0.21180555555474712</v>
      </c>
      <c r="U4449" s="5">
        <f>WEEKNUM(Shipment_Data[[#This Row],[DATE]],2)</f>
        <v>11</v>
      </c>
      <c r="V4449" s="6">
        <f>SUBTOTAL(103,Shipment_Data[[#This Row],[DATE]])</f>
        <v>1</v>
      </c>
      <c r="W44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450" spans="1:23" x14ac:dyDescent="0.25">
      <c r="A4450" s="1">
        <v>46090</v>
      </c>
      <c r="B4450" t="s">
        <v>5481</v>
      </c>
      <c r="D4450" t="s">
        <v>5482</v>
      </c>
      <c r="E4450">
        <v>2</v>
      </c>
      <c r="G4450">
        <v>141963</v>
      </c>
      <c r="H4450" s="7">
        <v>620810.43999999994</v>
      </c>
      <c r="I4450" t="s">
        <v>41</v>
      </c>
      <c r="J4450" t="s">
        <v>26</v>
      </c>
      <c r="K4450" t="s">
        <v>27</v>
      </c>
      <c r="L4450" s="2">
        <v>0.63194444444444442</v>
      </c>
      <c r="M4450" s="2">
        <v>0.78472222222222221</v>
      </c>
      <c r="N4450" s="1">
        <v>46090</v>
      </c>
      <c r="O4450" t="s">
        <v>23</v>
      </c>
      <c r="S4450" t="s">
        <v>18994</v>
      </c>
      <c r="T445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0.15277777777373558</v>
      </c>
      <c r="U4450" s="5">
        <f>WEEKNUM(Shipment_Data[[#This Row],[DATE]],2)</f>
        <v>11</v>
      </c>
      <c r="V4450" s="6">
        <f>SUBTOTAL(103,Shipment_Data[[#This Row],[DATE]])</f>
        <v>1</v>
      </c>
      <c r="W44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451" spans="1:23" x14ac:dyDescent="0.25">
      <c r="A4451" s="1">
        <v>46090</v>
      </c>
      <c r="B4451" t="s">
        <v>1996</v>
      </c>
      <c r="D4451" t="s">
        <v>5483</v>
      </c>
      <c r="E4451">
        <v>4</v>
      </c>
      <c r="G4451">
        <v>142135</v>
      </c>
      <c r="H4451" s="7">
        <v>1250015.3799999999</v>
      </c>
      <c r="I4451" t="s">
        <v>20</v>
      </c>
      <c r="J4451" t="s">
        <v>26</v>
      </c>
      <c r="K4451" t="s">
        <v>27</v>
      </c>
      <c r="L4451" s="2">
        <v>0.63194444444444442</v>
      </c>
      <c r="M4451" s="2">
        <v>0.77222222222222225</v>
      </c>
      <c r="N4451" s="1">
        <v>46090</v>
      </c>
      <c r="O4451" t="s">
        <v>23</v>
      </c>
      <c r="S4451" t="s">
        <v>18994</v>
      </c>
      <c r="T445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0.14027777777664596</v>
      </c>
      <c r="U4451" s="5">
        <f>WEEKNUM(Shipment_Data[[#This Row],[DATE]],2)</f>
        <v>11</v>
      </c>
      <c r="V4451" s="6">
        <f>SUBTOTAL(103,Shipment_Data[[#This Row],[DATE]])</f>
        <v>1</v>
      </c>
      <c r="W44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452" spans="1:23" x14ac:dyDescent="0.25">
      <c r="A4452" s="1">
        <v>46090</v>
      </c>
      <c r="B4452" t="s">
        <v>1996</v>
      </c>
      <c r="D4452" t="s">
        <v>5484</v>
      </c>
      <c r="E4452">
        <v>1</v>
      </c>
      <c r="G4452">
        <v>142144</v>
      </c>
      <c r="H4452" s="7">
        <v>59400</v>
      </c>
      <c r="I4452" t="s">
        <v>20</v>
      </c>
      <c r="J4452" t="s">
        <v>26</v>
      </c>
      <c r="K4452" t="s">
        <v>27</v>
      </c>
      <c r="L4452" s="2">
        <v>0.63194444444444442</v>
      </c>
      <c r="M4452" s="2">
        <v>0.77222222222222225</v>
      </c>
      <c r="N4452" s="1">
        <v>46090</v>
      </c>
      <c r="O4452" t="s">
        <v>23</v>
      </c>
      <c r="S4452" t="s">
        <v>18994</v>
      </c>
      <c r="T445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0.14027777777664596</v>
      </c>
      <c r="U4452" s="5">
        <f>WEEKNUM(Shipment_Data[[#This Row],[DATE]],2)</f>
        <v>11</v>
      </c>
      <c r="V4452" s="6">
        <f>SUBTOTAL(103,Shipment_Data[[#This Row],[DATE]])</f>
        <v>1</v>
      </c>
      <c r="W44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453" spans="1:23" x14ac:dyDescent="0.25">
      <c r="A4453" s="1">
        <v>46090</v>
      </c>
      <c r="B4453" t="s">
        <v>3090</v>
      </c>
      <c r="D4453" t="s">
        <v>5485</v>
      </c>
      <c r="E4453">
        <v>4</v>
      </c>
      <c r="G4453">
        <v>141962</v>
      </c>
      <c r="H4453" s="7">
        <v>638368.06000000006</v>
      </c>
      <c r="I4453" t="s">
        <v>20</v>
      </c>
      <c r="J4453" t="s">
        <v>26</v>
      </c>
      <c r="K4453" t="s">
        <v>27</v>
      </c>
      <c r="L4453" s="2">
        <v>0.63194444444444442</v>
      </c>
      <c r="M4453" s="2">
        <v>0.70694444444444449</v>
      </c>
      <c r="N4453" s="1">
        <v>46090</v>
      </c>
      <c r="O4453" t="s">
        <v>23</v>
      </c>
      <c r="S4453" t="s">
        <v>18994</v>
      </c>
      <c r="T445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7.4999999997089617E-2</v>
      </c>
      <c r="U4453" s="5">
        <f>WEEKNUM(Shipment_Data[[#This Row],[DATE]],2)</f>
        <v>11</v>
      </c>
      <c r="V4453" s="6">
        <f>SUBTOTAL(103,Shipment_Data[[#This Row],[DATE]])</f>
        <v>1</v>
      </c>
      <c r="W44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454" spans="1:23" x14ac:dyDescent="0.25">
      <c r="A4454" s="1">
        <v>46090</v>
      </c>
      <c r="B4454" t="s">
        <v>2315</v>
      </c>
      <c r="D4454" t="s">
        <v>5486</v>
      </c>
      <c r="E4454">
        <v>1</v>
      </c>
      <c r="G4454" t="s">
        <v>5487</v>
      </c>
      <c r="H4454" s="7">
        <v>32054.89</v>
      </c>
      <c r="I4454" t="s">
        <v>20</v>
      </c>
      <c r="J4454" t="s">
        <v>257</v>
      </c>
      <c r="K4454" t="s">
        <v>258</v>
      </c>
      <c r="L4454" s="2">
        <v>0.51041666666666663</v>
      </c>
      <c r="M4454" s="2">
        <v>0.78472222222222221</v>
      </c>
      <c r="N4454" s="1">
        <v>46090</v>
      </c>
      <c r="O4454" t="s">
        <v>23</v>
      </c>
      <c r="S4454" t="s">
        <v>18994</v>
      </c>
      <c r="T445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0.27430555555474712</v>
      </c>
      <c r="U4454" s="5">
        <f>WEEKNUM(Shipment_Data[[#This Row],[DATE]],2)</f>
        <v>11</v>
      </c>
      <c r="V4454" s="6">
        <f>SUBTOTAL(103,Shipment_Data[[#This Row],[DATE]])</f>
        <v>1</v>
      </c>
      <c r="W44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455" spans="1:23" x14ac:dyDescent="0.25">
      <c r="A4455" s="1">
        <v>46090</v>
      </c>
      <c r="B4455" t="s">
        <v>2315</v>
      </c>
      <c r="D4455" t="s">
        <v>5488</v>
      </c>
      <c r="E4455">
        <v>1</v>
      </c>
      <c r="G4455">
        <v>142058</v>
      </c>
      <c r="H4455" s="7">
        <v>775652.75</v>
      </c>
      <c r="I4455" t="s">
        <v>20</v>
      </c>
      <c r="J4455" t="s">
        <v>257</v>
      </c>
      <c r="K4455" t="s">
        <v>258</v>
      </c>
      <c r="L4455" s="2">
        <v>0.51041666666666663</v>
      </c>
      <c r="M4455" s="2">
        <v>0.78472222222222221</v>
      </c>
      <c r="N4455" s="1">
        <v>46090</v>
      </c>
      <c r="O4455" t="s">
        <v>23</v>
      </c>
      <c r="S4455" t="s">
        <v>18994</v>
      </c>
      <c r="T445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0.27430555555474712</v>
      </c>
      <c r="U4455" s="5">
        <f>WEEKNUM(Shipment_Data[[#This Row],[DATE]],2)</f>
        <v>11</v>
      </c>
      <c r="V4455" s="6">
        <f>SUBTOTAL(103,Shipment_Data[[#This Row],[DATE]])</f>
        <v>1</v>
      </c>
      <c r="W44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456" spans="1:23" x14ac:dyDescent="0.25">
      <c r="A4456" s="1">
        <v>46090</v>
      </c>
      <c r="B4456" t="s">
        <v>3546</v>
      </c>
      <c r="D4456" t="s">
        <v>5489</v>
      </c>
      <c r="E4456">
        <v>1</v>
      </c>
      <c r="G4456">
        <v>142118</v>
      </c>
      <c r="H4456" s="7">
        <v>226289.91</v>
      </c>
      <c r="I4456" t="s">
        <v>20</v>
      </c>
      <c r="J4456" t="s">
        <v>26</v>
      </c>
      <c r="K4456" t="s">
        <v>27</v>
      </c>
      <c r="L4456" s="2">
        <v>0.63194444444444442</v>
      </c>
      <c r="M4456" s="2">
        <v>0.86041666666666672</v>
      </c>
      <c r="N4456" s="1">
        <v>46090</v>
      </c>
      <c r="O4456" t="s">
        <v>23</v>
      </c>
      <c r="S4456" t="s">
        <v>18994</v>
      </c>
      <c r="T445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0.22847222222480923</v>
      </c>
      <c r="U4456" s="5">
        <f>WEEKNUM(Shipment_Data[[#This Row],[DATE]],2)</f>
        <v>11</v>
      </c>
      <c r="V4456" s="6">
        <f>SUBTOTAL(103,Shipment_Data[[#This Row],[DATE]])</f>
        <v>1</v>
      </c>
      <c r="W44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457" spans="1:23" x14ac:dyDescent="0.25">
      <c r="A4457" s="1">
        <v>46090</v>
      </c>
      <c r="B4457" t="s">
        <v>5404</v>
      </c>
      <c r="D4457" t="s">
        <v>5490</v>
      </c>
      <c r="E4457">
        <v>1</v>
      </c>
      <c r="G4457">
        <v>142079</v>
      </c>
      <c r="H4457" s="7">
        <v>82708.259999999995</v>
      </c>
      <c r="I4457" t="s">
        <v>20</v>
      </c>
      <c r="J4457" t="s">
        <v>257</v>
      </c>
      <c r="K4457" t="s">
        <v>258</v>
      </c>
      <c r="L4457" s="2">
        <v>0.51041666666666663</v>
      </c>
      <c r="M4457" s="2">
        <v>0.55625000000000002</v>
      </c>
      <c r="N4457" s="1">
        <v>46090</v>
      </c>
      <c r="O4457" t="s">
        <v>23</v>
      </c>
      <c r="S4457" t="s">
        <v>18994</v>
      </c>
      <c r="T44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4.5833333337213844E-2</v>
      </c>
      <c r="U4457" s="5">
        <f>WEEKNUM(Shipment_Data[[#This Row],[DATE]],2)</f>
        <v>11</v>
      </c>
      <c r="V4457" s="6">
        <f>SUBTOTAL(103,Shipment_Data[[#This Row],[DATE]])</f>
        <v>1</v>
      </c>
      <c r="W44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458" spans="1:23" x14ac:dyDescent="0.25">
      <c r="A4458" s="1">
        <v>46090</v>
      </c>
      <c r="B4458" t="s">
        <v>764</v>
      </c>
      <c r="D4458" t="s">
        <v>5491</v>
      </c>
      <c r="E4458">
        <v>5</v>
      </c>
      <c r="G4458">
        <v>142115</v>
      </c>
      <c r="H4458" s="7">
        <v>577665</v>
      </c>
      <c r="I4458" t="s">
        <v>20</v>
      </c>
      <c r="J4458" t="s">
        <v>26</v>
      </c>
      <c r="K4458" t="s">
        <v>27</v>
      </c>
      <c r="L4458" s="2">
        <v>0.63194444444444442</v>
      </c>
      <c r="M4458" s="2">
        <v>0.66666666666666663</v>
      </c>
      <c r="N4458" s="1">
        <v>46090</v>
      </c>
      <c r="O4458" t="s">
        <v>23</v>
      </c>
      <c r="S4458" t="s">
        <v>18994</v>
      </c>
      <c r="T44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3.4722222218988463E-2</v>
      </c>
      <c r="U4458" s="5">
        <f>WEEKNUM(Shipment_Data[[#This Row],[DATE]],2)</f>
        <v>11</v>
      </c>
      <c r="V4458" s="6">
        <f>SUBTOTAL(103,Shipment_Data[[#This Row],[DATE]])</f>
        <v>1</v>
      </c>
      <c r="W44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459" spans="1:23" x14ac:dyDescent="0.25">
      <c r="A4459" s="1">
        <v>46090</v>
      </c>
      <c r="B4459" t="s">
        <v>5492</v>
      </c>
      <c r="D4459" t="s">
        <v>5493</v>
      </c>
      <c r="E4459">
        <v>1</v>
      </c>
      <c r="G4459">
        <v>142076</v>
      </c>
      <c r="H4459" s="7">
        <v>82761.61</v>
      </c>
      <c r="I4459" t="s">
        <v>20</v>
      </c>
      <c r="J4459" t="s">
        <v>26</v>
      </c>
      <c r="K4459" t="s">
        <v>27</v>
      </c>
      <c r="L4459" s="2">
        <v>0.63194444444444442</v>
      </c>
      <c r="M4459" s="2">
        <v>0.83263888888888893</v>
      </c>
      <c r="N4459" s="1">
        <v>46090</v>
      </c>
      <c r="O4459" t="s">
        <v>23</v>
      </c>
      <c r="S4459" t="s">
        <v>18994</v>
      </c>
      <c r="T445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0.20069444444379769</v>
      </c>
      <c r="U4459" s="5">
        <f>WEEKNUM(Shipment_Data[[#This Row],[DATE]],2)</f>
        <v>11</v>
      </c>
      <c r="V4459" s="6">
        <f>SUBTOTAL(103,Shipment_Data[[#This Row],[DATE]])</f>
        <v>1</v>
      </c>
      <c r="W44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460" spans="1:23" x14ac:dyDescent="0.25">
      <c r="A4460" s="1">
        <v>46090</v>
      </c>
      <c r="B4460" t="s">
        <v>3090</v>
      </c>
      <c r="D4460" t="s">
        <v>5494</v>
      </c>
      <c r="E4460">
        <v>1</v>
      </c>
      <c r="G4460">
        <v>142121</v>
      </c>
      <c r="H4460" s="7">
        <v>46152.6</v>
      </c>
      <c r="I4460" t="s">
        <v>20</v>
      </c>
      <c r="J4460" t="s">
        <v>26</v>
      </c>
      <c r="K4460" t="s">
        <v>27</v>
      </c>
      <c r="L4460" s="2">
        <v>0.63194444444444442</v>
      </c>
      <c r="M4460" s="2">
        <v>0.70694444444444449</v>
      </c>
      <c r="N4460" s="1">
        <v>46090</v>
      </c>
      <c r="O4460" t="s">
        <v>23</v>
      </c>
      <c r="S4460" t="s">
        <v>18994</v>
      </c>
      <c r="T44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7.4999999997089617E-2</v>
      </c>
      <c r="U4460" s="5">
        <f>WEEKNUM(Shipment_Data[[#This Row],[DATE]],2)</f>
        <v>11</v>
      </c>
      <c r="V4460" s="6">
        <f>SUBTOTAL(103,Shipment_Data[[#This Row],[DATE]])</f>
        <v>1</v>
      </c>
      <c r="W44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461" spans="1:23" x14ac:dyDescent="0.25">
      <c r="A4461" s="1">
        <v>46090</v>
      </c>
      <c r="B4461" t="s">
        <v>495</v>
      </c>
      <c r="D4461" t="s">
        <v>5495</v>
      </c>
      <c r="E4461">
        <v>1</v>
      </c>
      <c r="G4461">
        <v>142120</v>
      </c>
      <c r="H4461" s="7">
        <v>15840</v>
      </c>
      <c r="I4461" t="s">
        <v>20</v>
      </c>
      <c r="J4461" t="s">
        <v>26</v>
      </c>
      <c r="K4461" t="s">
        <v>27</v>
      </c>
      <c r="L4461" s="2">
        <v>0.63194444444444442</v>
      </c>
      <c r="M4461" s="2">
        <v>0.84375</v>
      </c>
      <c r="N4461" s="1">
        <v>46090</v>
      </c>
      <c r="O4461" t="s">
        <v>23</v>
      </c>
      <c r="S4461" t="s">
        <v>18994</v>
      </c>
      <c r="T44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0.21180555555474712</v>
      </c>
      <c r="U4461" s="5">
        <f>WEEKNUM(Shipment_Data[[#This Row],[DATE]],2)</f>
        <v>11</v>
      </c>
      <c r="V4461" s="6">
        <f>SUBTOTAL(103,Shipment_Data[[#This Row],[DATE]])</f>
        <v>1</v>
      </c>
      <c r="W44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462" spans="1:23" x14ac:dyDescent="0.25">
      <c r="A4462" s="1">
        <v>46090</v>
      </c>
      <c r="B4462" t="s">
        <v>630</v>
      </c>
      <c r="D4462" t="s">
        <v>5496</v>
      </c>
      <c r="E4462">
        <v>1</v>
      </c>
      <c r="G4462">
        <v>142119</v>
      </c>
      <c r="H4462" s="7">
        <v>60310.15</v>
      </c>
      <c r="I4462" t="s">
        <v>20</v>
      </c>
      <c r="J4462" t="s">
        <v>26</v>
      </c>
      <c r="K4462" t="s">
        <v>27</v>
      </c>
      <c r="L4462" s="2">
        <v>0.63194444444444442</v>
      </c>
      <c r="M4462" s="2">
        <v>0.80347222222222225</v>
      </c>
      <c r="N4462" s="1">
        <v>46090</v>
      </c>
      <c r="O4462" t="s">
        <v>23</v>
      </c>
      <c r="S4462" t="s">
        <v>18994</v>
      </c>
      <c r="T44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0.17152777777664596</v>
      </c>
      <c r="U4462" s="5">
        <f>WEEKNUM(Shipment_Data[[#This Row],[DATE]],2)</f>
        <v>11</v>
      </c>
      <c r="V4462" s="6">
        <f>SUBTOTAL(103,Shipment_Data[[#This Row],[DATE]])</f>
        <v>1</v>
      </c>
      <c r="W44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463" spans="1:23" x14ac:dyDescent="0.25">
      <c r="A4463" s="1">
        <v>46090</v>
      </c>
      <c r="B4463" t="s">
        <v>1312</v>
      </c>
      <c r="D4463" t="s">
        <v>5497</v>
      </c>
      <c r="E4463">
        <v>9</v>
      </c>
      <c r="G4463">
        <v>140100</v>
      </c>
      <c r="H4463" s="7">
        <v>249480</v>
      </c>
      <c r="I4463" t="s">
        <v>20</v>
      </c>
      <c r="J4463" t="s">
        <v>105</v>
      </c>
      <c r="K4463" t="s">
        <v>106</v>
      </c>
      <c r="L4463" s="2">
        <v>0.67013888888888884</v>
      </c>
      <c r="M4463" s="2">
        <v>0.76944444444444449</v>
      </c>
      <c r="N4463" s="1">
        <v>46090</v>
      </c>
      <c r="O4463" t="s">
        <v>23</v>
      </c>
      <c r="S4463" t="s">
        <v>18994</v>
      </c>
      <c r="T44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9.9305555551836733E-2</v>
      </c>
      <c r="U4463" s="5">
        <f>WEEKNUM(Shipment_Data[[#This Row],[DATE]],2)</f>
        <v>11</v>
      </c>
      <c r="V4463" s="6">
        <f>SUBTOTAL(103,Shipment_Data[[#This Row],[DATE]])</f>
        <v>1</v>
      </c>
      <c r="W44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464" spans="1:23" x14ac:dyDescent="0.25">
      <c r="A4464" s="1">
        <v>46090</v>
      </c>
      <c r="B4464" t="s">
        <v>1312</v>
      </c>
      <c r="D4464" t="s">
        <v>5498</v>
      </c>
      <c r="E4464">
        <v>1</v>
      </c>
      <c r="G4464">
        <v>142155</v>
      </c>
      <c r="H4464" s="7">
        <v>88182.48</v>
      </c>
      <c r="I4464" t="s">
        <v>20</v>
      </c>
      <c r="J4464" t="s">
        <v>105</v>
      </c>
      <c r="K4464" t="s">
        <v>106</v>
      </c>
      <c r="L4464" s="2">
        <v>0.67013888888888884</v>
      </c>
      <c r="M4464" s="2">
        <v>0.7055555555555556</v>
      </c>
      <c r="N4464" s="1">
        <v>46090</v>
      </c>
      <c r="O4464" t="s">
        <v>23</v>
      </c>
      <c r="S4464" t="s">
        <v>18994</v>
      </c>
      <c r="T44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3.5416666665696539E-2</v>
      </c>
      <c r="U4464" s="5">
        <f>WEEKNUM(Shipment_Data[[#This Row],[DATE]],2)</f>
        <v>11</v>
      </c>
      <c r="V4464" s="6">
        <f>SUBTOTAL(103,Shipment_Data[[#This Row],[DATE]])</f>
        <v>1</v>
      </c>
      <c r="W44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465" spans="1:23" x14ac:dyDescent="0.25">
      <c r="A4465" s="1">
        <v>46090</v>
      </c>
      <c r="B4465" t="s">
        <v>2734</v>
      </c>
      <c r="D4465" t="s">
        <v>5499</v>
      </c>
      <c r="E4465">
        <v>1</v>
      </c>
      <c r="G4465">
        <v>142067</v>
      </c>
      <c r="H4465" s="7">
        <v>406631.44</v>
      </c>
      <c r="I4465" t="s">
        <v>20</v>
      </c>
      <c r="J4465" t="s">
        <v>105</v>
      </c>
      <c r="K4465" t="s">
        <v>106</v>
      </c>
      <c r="L4465" s="2">
        <v>0.67013888888888884</v>
      </c>
      <c r="M4465" s="2">
        <v>0.83125000000000004</v>
      </c>
      <c r="N4465" s="1">
        <v>46090</v>
      </c>
      <c r="O4465" t="s">
        <v>23</v>
      </c>
      <c r="S4465" t="s">
        <v>18994</v>
      </c>
      <c r="T44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0.16111111111240461</v>
      </c>
      <c r="U4465" s="5">
        <f>WEEKNUM(Shipment_Data[[#This Row],[DATE]],2)</f>
        <v>11</v>
      </c>
      <c r="V4465" s="6">
        <f>SUBTOTAL(103,Shipment_Data[[#This Row],[DATE]])</f>
        <v>1</v>
      </c>
      <c r="W44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466" spans="1:23" x14ac:dyDescent="0.25">
      <c r="A4466" s="1">
        <v>46090</v>
      </c>
      <c r="B4466" t="s">
        <v>5500</v>
      </c>
      <c r="D4466" t="s">
        <v>5501</v>
      </c>
      <c r="E4466">
        <v>1</v>
      </c>
      <c r="G4466">
        <v>142103</v>
      </c>
      <c r="H4466" s="7">
        <v>52083.59</v>
      </c>
      <c r="I4466" t="s">
        <v>20</v>
      </c>
      <c r="J4466" t="s">
        <v>105</v>
      </c>
      <c r="K4466" t="s">
        <v>106</v>
      </c>
      <c r="L4466" s="2">
        <v>0.67013888888888884</v>
      </c>
      <c r="M4466" s="2">
        <v>0.85416666666666663</v>
      </c>
      <c r="N4466" s="1">
        <v>46090</v>
      </c>
      <c r="O4466" t="s">
        <v>23</v>
      </c>
      <c r="S4466" t="s">
        <v>18994</v>
      </c>
      <c r="T44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0.18402777777373558</v>
      </c>
      <c r="U4466" s="5">
        <f>WEEKNUM(Shipment_Data[[#This Row],[DATE]],2)</f>
        <v>11</v>
      </c>
      <c r="V4466" s="6">
        <f>SUBTOTAL(103,Shipment_Data[[#This Row],[DATE]])</f>
        <v>1</v>
      </c>
      <c r="W44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467" spans="1:23" x14ac:dyDescent="0.25">
      <c r="A4467" s="1">
        <v>46090</v>
      </c>
      <c r="B4467" t="s">
        <v>1369</v>
      </c>
      <c r="D4467" t="s">
        <v>5502</v>
      </c>
      <c r="E4467">
        <v>1</v>
      </c>
      <c r="G4467">
        <v>142098</v>
      </c>
      <c r="H4467" s="7">
        <v>94600</v>
      </c>
      <c r="I4467" t="s">
        <v>20</v>
      </c>
      <c r="J4467" t="s">
        <v>105</v>
      </c>
      <c r="K4467" t="s">
        <v>106</v>
      </c>
      <c r="L4467" s="2">
        <v>0.67013888888888884</v>
      </c>
      <c r="M4467" s="2">
        <v>0.81111111111111112</v>
      </c>
      <c r="N4467" s="1">
        <v>46090</v>
      </c>
      <c r="O4467" t="s">
        <v>23</v>
      </c>
      <c r="S4467" t="s">
        <v>18994</v>
      </c>
      <c r="T44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0.14097222222335404</v>
      </c>
      <c r="U4467" s="5">
        <f>WEEKNUM(Shipment_Data[[#This Row],[DATE]],2)</f>
        <v>11</v>
      </c>
      <c r="V4467" s="6">
        <f>SUBTOTAL(103,Shipment_Data[[#This Row],[DATE]])</f>
        <v>1</v>
      </c>
      <c r="W44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468" spans="1:23" x14ac:dyDescent="0.25">
      <c r="A4468" s="1">
        <v>46090</v>
      </c>
      <c r="B4468" t="s">
        <v>769</v>
      </c>
      <c r="D4468" t="s">
        <v>5503</v>
      </c>
      <c r="E4468">
        <v>1</v>
      </c>
      <c r="G4468">
        <v>142106</v>
      </c>
      <c r="H4468" s="7">
        <v>172166.38</v>
      </c>
      <c r="I4468" t="s">
        <v>20</v>
      </c>
      <c r="J4468" t="s">
        <v>105</v>
      </c>
      <c r="K4468" t="s">
        <v>106</v>
      </c>
      <c r="L4468" s="2">
        <v>0.67013888888888884</v>
      </c>
      <c r="M4468" s="2">
        <v>0.73958333333333337</v>
      </c>
      <c r="N4468" s="1">
        <v>46090</v>
      </c>
      <c r="O4468" t="s">
        <v>23</v>
      </c>
      <c r="S4468" t="s">
        <v>18994</v>
      </c>
      <c r="T44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6.9444444445252884E-2</v>
      </c>
      <c r="U4468" s="5">
        <f>WEEKNUM(Shipment_Data[[#This Row],[DATE]],2)</f>
        <v>11</v>
      </c>
      <c r="V4468" s="6">
        <f>SUBTOTAL(103,Shipment_Data[[#This Row],[DATE]])</f>
        <v>1</v>
      </c>
      <c r="W44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469" spans="1:23" x14ac:dyDescent="0.25">
      <c r="A4469" s="1">
        <v>46090</v>
      </c>
      <c r="B4469" t="s">
        <v>5504</v>
      </c>
      <c r="D4469" t="s">
        <v>5505</v>
      </c>
      <c r="E4469">
        <v>1</v>
      </c>
      <c r="G4469">
        <v>142122</v>
      </c>
      <c r="H4469" s="7">
        <v>125961.16</v>
      </c>
      <c r="I4469" t="s">
        <v>20</v>
      </c>
      <c r="J4469" t="s">
        <v>105</v>
      </c>
      <c r="K4469" t="s">
        <v>106</v>
      </c>
      <c r="L4469" s="2">
        <v>0.67013888888888884</v>
      </c>
      <c r="M4469" s="2">
        <v>0.70138888888888884</v>
      </c>
      <c r="N4469" s="1">
        <v>46090</v>
      </c>
      <c r="O4469" t="s">
        <v>23</v>
      </c>
      <c r="S4469" t="s">
        <v>18994</v>
      </c>
      <c r="T446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3.125E-2</v>
      </c>
      <c r="U4469" s="5">
        <f>WEEKNUM(Shipment_Data[[#This Row],[DATE]],2)</f>
        <v>11</v>
      </c>
      <c r="V4469" s="6">
        <f>SUBTOTAL(103,Shipment_Data[[#This Row],[DATE]])</f>
        <v>1</v>
      </c>
      <c r="W44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470" spans="1:23" x14ac:dyDescent="0.25">
      <c r="A4470" s="1">
        <v>46090</v>
      </c>
      <c r="B4470" t="s">
        <v>55</v>
      </c>
      <c r="D4470" t="s">
        <v>5506</v>
      </c>
      <c r="E4470">
        <v>1</v>
      </c>
      <c r="G4470">
        <v>142148</v>
      </c>
      <c r="H4470" s="7">
        <v>226050</v>
      </c>
      <c r="I4470" t="s">
        <v>20</v>
      </c>
      <c r="J4470" t="s">
        <v>287</v>
      </c>
      <c r="K4470" t="s">
        <v>288</v>
      </c>
      <c r="L4470" s="2">
        <v>0.65277777777777779</v>
      </c>
      <c r="M4470" s="2">
        <v>0.74583333333333335</v>
      </c>
      <c r="N4470" s="1">
        <v>46090</v>
      </c>
      <c r="O4470" t="s">
        <v>23</v>
      </c>
      <c r="S4470" t="s">
        <v>18994</v>
      </c>
      <c r="T44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9.3055555553291924E-2</v>
      </c>
      <c r="U4470" s="5">
        <f>WEEKNUM(Shipment_Data[[#This Row],[DATE]],2)</f>
        <v>11</v>
      </c>
      <c r="V4470" s="6">
        <f>SUBTOTAL(103,Shipment_Data[[#This Row],[DATE]])</f>
        <v>1</v>
      </c>
      <c r="W44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471" spans="1:23" x14ac:dyDescent="0.25">
      <c r="A4471" s="1">
        <v>46090</v>
      </c>
      <c r="B4471" t="s">
        <v>5507</v>
      </c>
      <c r="D4471" t="s">
        <v>5508</v>
      </c>
      <c r="E4471">
        <v>1</v>
      </c>
      <c r="G4471">
        <v>142158</v>
      </c>
      <c r="H4471" s="7">
        <v>375353.84</v>
      </c>
      <c r="I4471" t="s">
        <v>20</v>
      </c>
      <c r="J4471" t="s">
        <v>287</v>
      </c>
      <c r="K4471" t="s">
        <v>288</v>
      </c>
      <c r="L4471" s="2">
        <v>0.65277777777777779</v>
      </c>
      <c r="M4471" s="2">
        <v>0.72569444444444442</v>
      </c>
      <c r="N4471" s="1">
        <v>46090</v>
      </c>
      <c r="O4471" t="s">
        <v>23</v>
      </c>
      <c r="S4471" t="s">
        <v>18994</v>
      </c>
      <c r="T447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7.2916666664241347E-2</v>
      </c>
      <c r="U4471" s="5">
        <f>WEEKNUM(Shipment_Data[[#This Row],[DATE]],2)</f>
        <v>11</v>
      </c>
      <c r="V4471" s="6">
        <f>SUBTOTAL(103,Shipment_Data[[#This Row],[DATE]])</f>
        <v>1</v>
      </c>
      <c r="W44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472" spans="1:23" x14ac:dyDescent="0.25">
      <c r="A4472" s="1">
        <v>46090</v>
      </c>
      <c r="B4472" t="s">
        <v>397</v>
      </c>
      <c r="D4472" t="s">
        <v>5509</v>
      </c>
      <c r="E4472">
        <v>1</v>
      </c>
      <c r="G4472">
        <v>142105</v>
      </c>
      <c r="H4472" s="7">
        <v>172212.9</v>
      </c>
      <c r="I4472" t="s">
        <v>41</v>
      </c>
      <c r="J4472" t="s">
        <v>287</v>
      </c>
      <c r="K4472" t="s">
        <v>288</v>
      </c>
      <c r="L4472" s="2">
        <v>0.65277777777777779</v>
      </c>
      <c r="M4472" s="2">
        <v>0.68958333333333333</v>
      </c>
      <c r="N4472" s="1">
        <v>46090</v>
      </c>
      <c r="O4472" t="s">
        <v>23</v>
      </c>
      <c r="S4472" t="s">
        <v>18994</v>
      </c>
      <c r="T44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3.6805555551836733E-2</v>
      </c>
      <c r="U4472" s="5">
        <f>WEEKNUM(Shipment_Data[[#This Row],[DATE]],2)</f>
        <v>11</v>
      </c>
      <c r="V4472" s="6">
        <f>SUBTOTAL(103,Shipment_Data[[#This Row],[DATE]])</f>
        <v>1</v>
      </c>
      <c r="W44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473" spans="1:23" x14ac:dyDescent="0.25">
      <c r="A4473" s="1">
        <v>46090</v>
      </c>
      <c r="B4473" t="s">
        <v>5510</v>
      </c>
      <c r="D4473" t="s">
        <v>5511</v>
      </c>
      <c r="E4473">
        <v>1</v>
      </c>
      <c r="G4473">
        <v>142083</v>
      </c>
      <c r="H4473" s="7">
        <v>3960</v>
      </c>
      <c r="I4473" t="s">
        <v>20</v>
      </c>
      <c r="J4473" t="s">
        <v>603</v>
      </c>
      <c r="K4473" t="s">
        <v>604</v>
      </c>
      <c r="L4473" s="2">
        <v>0.69791666666666663</v>
      </c>
      <c r="M4473" s="2">
        <v>0.78819444444444442</v>
      </c>
      <c r="N4473" s="1">
        <v>46090</v>
      </c>
      <c r="O4473" t="s">
        <v>23</v>
      </c>
      <c r="S4473" t="s">
        <v>18994</v>
      </c>
      <c r="T44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9.0277777781011537E-2</v>
      </c>
      <c r="U4473" s="5">
        <f>WEEKNUM(Shipment_Data[[#This Row],[DATE]],2)</f>
        <v>11</v>
      </c>
      <c r="V4473" s="6">
        <f>SUBTOTAL(103,Shipment_Data[[#This Row],[DATE]])</f>
        <v>1</v>
      </c>
      <c r="W44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474" spans="1:23" x14ac:dyDescent="0.25">
      <c r="A4474" s="1">
        <v>46090</v>
      </c>
      <c r="B4474" t="s">
        <v>3917</v>
      </c>
      <c r="D4474" t="s">
        <v>5512</v>
      </c>
      <c r="E4474">
        <v>1</v>
      </c>
      <c r="G4474">
        <v>142181</v>
      </c>
      <c r="H4474" s="7">
        <v>7040</v>
      </c>
      <c r="I4474" t="s">
        <v>20</v>
      </c>
      <c r="J4474" t="s">
        <v>603</v>
      </c>
      <c r="K4474" t="s">
        <v>604</v>
      </c>
      <c r="L4474" s="2">
        <v>0.69791666666666663</v>
      </c>
      <c r="M4474" s="2">
        <v>0.74097222222222225</v>
      </c>
      <c r="N4474" s="1">
        <v>46090</v>
      </c>
      <c r="O4474" t="s">
        <v>23</v>
      </c>
      <c r="S4474" t="s">
        <v>18994</v>
      </c>
      <c r="T44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4.3055555557657499E-2</v>
      </c>
      <c r="U4474" s="5">
        <f>WEEKNUM(Shipment_Data[[#This Row],[DATE]],2)</f>
        <v>11</v>
      </c>
      <c r="V4474" s="6">
        <f>SUBTOTAL(103,Shipment_Data[[#This Row],[DATE]])</f>
        <v>1</v>
      </c>
      <c r="W44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475" spans="1:23" x14ac:dyDescent="0.25">
      <c r="A4475" s="1">
        <v>46090</v>
      </c>
      <c r="B4475" t="s">
        <v>122</v>
      </c>
      <c r="D4475" t="s">
        <v>5513</v>
      </c>
      <c r="E4475">
        <v>5</v>
      </c>
      <c r="G4475">
        <v>142050</v>
      </c>
      <c r="H4475" s="7">
        <v>673463.73</v>
      </c>
      <c r="I4475" t="s">
        <v>20</v>
      </c>
      <c r="J4475" t="s">
        <v>603</v>
      </c>
      <c r="K4475" t="s">
        <v>604</v>
      </c>
      <c r="L4475" s="2">
        <v>0.69791666666666663</v>
      </c>
      <c r="M4475" s="2">
        <v>0.7680555555555556</v>
      </c>
      <c r="N4475" s="1">
        <v>46090</v>
      </c>
      <c r="O4475" t="s">
        <v>23</v>
      </c>
      <c r="S4475" t="s">
        <v>18994</v>
      </c>
      <c r="T44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7.013888889196096E-2</v>
      </c>
      <c r="U4475" s="5">
        <f>WEEKNUM(Shipment_Data[[#This Row],[DATE]],2)</f>
        <v>11</v>
      </c>
      <c r="V4475" s="6">
        <f>SUBTOTAL(103,Shipment_Data[[#This Row],[DATE]])</f>
        <v>1</v>
      </c>
      <c r="W44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476" spans="1:23" x14ac:dyDescent="0.25">
      <c r="A4476" s="1">
        <v>46090</v>
      </c>
      <c r="B4476" t="s">
        <v>5514</v>
      </c>
      <c r="D4476" t="s">
        <v>5515</v>
      </c>
      <c r="E4476">
        <v>1</v>
      </c>
      <c r="G4476">
        <v>142078</v>
      </c>
      <c r="H4476" s="7">
        <v>217348.3</v>
      </c>
      <c r="I4476" t="s">
        <v>20</v>
      </c>
      <c r="J4476" t="s">
        <v>603</v>
      </c>
      <c r="K4476" t="s">
        <v>604</v>
      </c>
      <c r="L4476" s="2">
        <v>0.69791666666666663</v>
      </c>
      <c r="M4476" s="2">
        <v>0.8208333333333333</v>
      </c>
      <c r="N4476" s="1">
        <v>46090</v>
      </c>
      <c r="O4476" t="s">
        <v>23</v>
      </c>
      <c r="S4476" t="s">
        <v>18994</v>
      </c>
      <c r="T447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0.12291666666715173</v>
      </c>
      <c r="U4476" s="5">
        <f>WEEKNUM(Shipment_Data[[#This Row],[DATE]],2)</f>
        <v>11</v>
      </c>
      <c r="V4476" s="6">
        <f>SUBTOTAL(103,Shipment_Data[[#This Row],[DATE]])</f>
        <v>1</v>
      </c>
      <c r="W44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477" spans="1:23" x14ac:dyDescent="0.25">
      <c r="A4477" s="1">
        <v>46090</v>
      </c>
      <c r="B4477" t="s">
        <v>3917</v>
      </c>
      <c r="D4477" t="s">
        <v>5516</v>
      </c>
      <c r="E4477">
        <v>3</v>
      </c>
      <c r="G4477">
        <v>142068</v>
      </c>
      <c r="H4477" s="7">
        <v>177326.54</v>
      </c>
      <c r="I4477" t="s">
        <v>20</v>
      </c>
      <c r="J4477" t="s">
        <v>603</v>
      </c>
      <c r="K4477" t="s">
        <v>604</v>
      </c>
      <c r="L4477" s="2">
        <v>0.69791666666666663</v>
      </c>
      <c r="M4477" s="2">
        <v>0.74097222222222225</v>
      </c>
      <c r="N4477" s="1">
        <v>46090</v>
      </c>
      <c r="O4477" t="s">
        <v>23</v>
      </c>
      <c r="S4477" t="s">
        <v>18994</v>
      </c>
      <c r="T447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4.3055555557657499E-2</v>
      </c>
      <c r="U4477" s="5">
        <f>WEEKNUM(Shipment_Data[[#This Row],[DATE]],2)</f>
        <v>11</v>
      </c>
      <c r="V4477" s="6">
        <f>SUBTOTAL(103,Shipment_Data[[#This Row],[DATE]])</f>
        <v>1</v>
      </c>
      <c r="W44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478" spans="1:23" x14ac:dyDescent="0.25">
      <c r="A4478" s="1">
        <v>46090</v>
      </c>
      <c r="B4478" t="s">
        <v>186</v>
      </c>
      <c r="D4478" t="s">
        <v>5517</v>
      </c>
      <c r="E4478">
        <v>1</v>
      </c>
      <c r="G4478">
        <v>142114</v>
      </c>
      <c r="H4478" s="7">
        <v>65609.5</v>
      </c>
      <c r="I4478" t="s">
        <v>20</v>
      </c>
      <c r="J4478" t="s">
        <v>91</v>
      </c>
      <c r="K4478" t="s">
        <v>92</v>
      </c>
      <c r="L4478" s="2">
        <v>0.63541666666666663</v>
      </c>
      <c r="M4478" s="2">
        <v>0.63541666666666663</v>
      </c>
      <c r="N4478" s="1">
        <v>46090</v>
      </c>
      <c r="O4478" t="s">
        <v>23</v>
      </c>
      <c r="S4478" t="s">
        <v>18994</v>
      </c>
      <c r="T447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4478" s="5">
        <f>WEEKNUM(Shipment_Data[[#This Row],[DATE]],2)</f>
        <v>11</v>
      </c>
      <c r="V4478" s="6">
        <f>SUBTOTAL(103,Shipment_Data[[#This Row],[DATE]])</f>
        <v>1</v>
      </c>
      <c r="W44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479" spans="1:23" x14ac:dyDescent="0.25">
      <c r="A4479" s="1">
        <v>46090</v>
      </c>
      <c r="B4479" t="s">
        <v>5518</v>
      </c>
      <c r="D4479" t="s">
        <v>5519</v>
      </c>
      <c r="E4479">
        <v>1</v>
      </c>
      <c r="G4479">
        <v>142109</v>
      </c>
      <c r="H4479" s="7">
        <v>6899.93</v>
      </c>
      <c r="I4479" t="s">
        <v>20</v>
      </c>
      <c r="J4479" t="s">
        <v>21</v>
      </c>
      <c r="K4479" t="s">
        <v>22</v>
      </c>
      <c r="L4479" s="2">
        <v>0.70138888888888884</v>
      </c>
      <c r="M4479" s="2">
        <v>0.75138888888888888</v>
      </c>
      <c r="N4479" s="1">
        <v>46090</v>
      </c>
      <c r="O4479" t="s">
        <v>23</v>
      </c>
      <c r="S4479" t="s">
        <v>18994</v>
      </c>
      <c r="T447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4.9999999995634425E-2</v>
      </c>
      <c r="U4479" s="5">
        <f>WEEKNUM(Shipment_Data[[#This Row],[DATE]],2)</f>
        <v>11</v>
      </c>
      <c r="V4479" s="6">
        <f>SUBTOTAL(103,Shipment_Data[[#This Row],[DATE]])</f>
        <v>1</v>
      </c>
      <c r="W44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480" spans="1:23" x14ac:dyDescent="0.25">
      <c r="A4480" s="1">
        <v>46090</v>
      </c>
      <c r="B4480" t="s">
        <v>5518</v>
      </c>
      <c r="D4480" t="s">
        <v>5520</v>
      </c>
      <c r="E4480">
        <v>1</v>
      </c>
      <c r="G4480">
        <v>142162</v>
      </c>
      <c r="H4480" s="7">
        <v>19800</v>
      </c>
      <c r="I4480" t="s">
        <v>20</v>
      </c>
      <c r="J4480" t="s">
        <v>21</v>
      </c>
      <c r="K4480" t="s">
        <v>22</v>
      </c>
      <c r="L4480" s="2">
        <v>0.70138888888888884</v>
      </c>
      <c r="M4480" s="2">
        <v>0.75138888888888888</v>
      </c>
      <c r="N4480" s="1">
        <v>46090</v>
      </c>
      <c r="O4480" t="s">
        <v>23</v>
      </c>
      <c r="S4480" t="s">
        <v>18994</v>
      </c>
      <c r="T448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4.9999999995634425E-2</v>
      </c>
      <c r="U4480" s="5">
        <f>WEEKNUM(Shipment_Data[[#This Row],[DATE]],2)</f>
        <v>11</v>
      </c>
      <c r="V4480" s="6">
        <f>SUBTOTAL(103,Shipment_Data[[#This Row],[DATE]])</f>
        <v>1</v>
      </c>
      <c r="W44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481" spans="1:23" x14ac:dyDescent="0.25">
      <c r="A4481" s="1">
        <v>46090</v>
      </c>
      <c r="B4481" t="s">
        <v>5518</v>
      </c>
      <c r="D4481" t="s">
        <v>5521</v>
      </c>
      <c r="E4481">
        <v>2</v>
      </c>
      <c r="G4481">
        <v>142092</v>
      </c>
      <c r="H4481" s="7">
        <v>84072.82</v>
      </c>
      <c r="I4481" t="s">
        <v>20</v>
      </c>
      <c r="J4481" t="s">
        <v>21</v>
      </c>
      <c r="K4481" t="s">
        <v>22</v>
      </c>
      <c r="L4481" s="2">
        <v>0.70138888888888884</v>
      </c>
      <c r="M4481" s="2">
        <v>0.75138888888888888</v>
      </c>
      <c r="N4481" s="1">
        <v>46090</v>
      </c>
      <c r="O4481" t="s">
        <v>23</v>
      </c>
      <c r="S4481" t="s">
        <v>18994</v>
      </c>
      <c r="T448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4.9999999995634425E-2</v>
      </c>
      <c r="U4481" s="5">
        <f>WEEKNUM(Shipment_Data[[#This Row],[DATE]],2)</f>
        <v>11</v>
      </c>
      <c r="V4481" s="6">
        <f>SUBTOTAL(103,Shipment_Data[[#This Row],[DATE]])</f>
        <v>1</v>
      </c>
      <c r="W44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482" spans="1:23" x14ac:dyDescent="0.25">
      <c r="A4482" s="1">
        <v>46090</v>
      </c>
      <c r="B4482" t="s">
        <v>186</v>
      </c>
      <c r="D4482" t="s">
        <v>5522</v>
      </c>
      <c r="G4482">
        <v>142029</v>
      </c>
      <c r="H4482" s="7">
        <v>20680</v>
      </c>
      <c r="I4482" t="s">
        <v>20</v>
      </c>
      <c r="J4482" t="s">
        <v>91</v>
      </c>
      <c r="K4482" t="s">
        <v>92</v>
      </c>
      <c r="L4482" s="2">
        <v>0.49305555555555558</v>
      </c>
      <c r="M4482" s="2">
        <v>0.49305555555555558</v>
      </c>
      <c r="N4482" s="1">
        <v>46090</v>
      </c>
      <c r="O4482" t="s">
        <v>23</v>
      </c>
      <c r="S4482" t="s">
        <v>18994</v>
      </c>
      <c r="T448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4482" s="5">
        <f>WEEKNUM(Shipment_Data[[#This Row],[DATE]],2)</f>
        <v>11</v>
      </c>
      <c r="V4482" s="6">
        <f>SUBTOTAL(103,Shipment_Data[[#This Row],[DATE]])</f>
        <v>1</v>
      </c>
      <c r="W44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483" spans="1:23" x14ac:dyDescent="0.25">
      <c r="A4483" s="1">
        <v>46090</v>
      </c>
      <c r="B4483" t="s">
        <v>5523</v>
      </c>
      <c r="D4483" t="s">
        <v>5524</v>
      </c>
      <c r="E4483">
        <v>1</v>
      </c>
      <c r="G4483">
        <v>141973</v>
      </c>
      <c r="H4483" s="7">
        <v>48217.35</v>
      </c>
      <c r="I4483" t="s">
        <v>20</v>
      </c>
      <c r="J4483" t="s">
        <v>75</v>
      </c>
      <c r="K4483" t="s">
        <v>76</v>
      </c>
      <c r="L4483" s="2">
        <v>0.46875</v>
      </c>
      <c r="M4483" s="2">
        <v>0.48125000000000001</v>
      </c>
      <c r="N4483" s="1">
        <v>46090</v>
      </c>
      <c r="O4483" t="s">
        <v>23</v>
      </c>
      <c r="S4483" t="s">
        <v>18994</v>
      </c>
      <c r="T448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1.2499999997089617E-2</v>
      </c>
      <c r="U4483" s="5">
        <f>WEEKNUM(Shipment_Data[[#This Row],[DATE]],2)</f>
        <v>11</v>
      </c>
      <c r="V4483" s="6">
        <f>SUBTOTAL(103,Shipment_Data[[#This Row],[DATE]])</f>
        <v>1</v>
      </c>
      <c r="W44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484" spans="1:23" x14ac:dyDescent="0.25">
      <c r="A4484" s="1">
        <v>46090</v>
      </c>
      <c r="B4484" t="s">
        <v>5525</v>
      </c>
      <c r="D4484" t="s">
        <v>5526</v>
      </c>
      <c r="E4484">
        <v>1</v>
      </c>
      <c r="G4484">
        <v>142073</v>
      </c>
      <c r="H4484" s="7">
        <v>2421185.21</v>
      </c>
      <c r="I4484" t="s">
        <v>20</v>
      </c>
      <c r="J4484" t="s">
        <v>170</v>
      </c>
      <c r="K4484" t="s">
        <v>171</v>
      </c>
      <c r="L4484" s="2">
        <v>0.65625</v>
      </c>
      <c r="M4484" s="2">
        <v>0.7270833333333333</v>
      </c>
      <c r="N4484" s="1">
        <v>46090</v>
      </c>
      <c r="O4484" t="s">
        <v>23</v>
      </c>
      <c r="S4484" t="s">
        <v>18994</v>
      </c>
      <c r="T448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7.0833333331393078E-2</v>
      </c>
      <c r="U4484" s="5">
        <f>WEEKNUM(Shipment_Data[[#This Row],[DATE]],2)</f>
        <v>11</v>
      </c>
      <c r="V4484" s="6">
        <f>SUBTOTAL(103,Shipment_Data[[#This Row],[DATE]])</f>
        <v>1</v>
      </c>
      <c r="W44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485" spans="1:23" x14ac:dyDescent="0.25">
      <c r="A4485" s="1">
        <v>46090</v>
      </c>
      <c r="B4485" t="s">
        <v>5527</v>
      </c>
      <c r="D4485" t="s">
        <v>5528</v>
      </c>
      <c r="E4485">
        <v>3</v>
      </c>
      <c r="G4485">
        <v>142125</v>
      </c>
      <c r="H4485" s="7">
        <v>179941.66</v>
      </c>
      <c r="I4485" t="s">
        <v>20</v>
      </c>
      <c r="J4485" t="s">
        <v>170</v>
      </c>
      <c r="K4485" t="s">
        <v>171</v>
      </c>
      <c r="L4485" s="2">
        <v>0.65625</v>
      </c>
      <c r="M4485" s="2">
        <v>0.7631944444444444</v>
      </c>
      <c r="N4485" s="1">
        <v>46090</v>
      </c>
      <c r="O4485" t="s">
        <v>23</v>
      </c>
      <c r="S4485" t="s">
        <v>18994</v>
      </c>
      <c r="T448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0.10694444444379769</v>
      </c>
      <c r="U4485" s="5">
        <f>WEEKNUM(Shipment_Data[[#This Row],[DATE]],2)</f>
        <v>11</v>
      </c>
      <c r="V4485" s="6">
        <f>SUBTOTAL(103,Shipment_Data[[#This Row],[DATE]])</f>
        <v>1</v>
      </c>
      <c r="W44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486" spans="1:23" x14ac:dyDescent="0.25">
      <c r="A4486" s="1">
        <v>46090</v>
      </c>
      <c r="B4486" t="s">
        <v>3723</v>
      </c>
      <c r="D4486" t="s">
        <v>5529</v>
      </c>
      <c r="E4486">
        <v>3</v>
      </c>
      <c r="G4486">
        <v>142107</v>
      </c>
      <c r="H4486" s="7">
        <v>251133.24</v>
      </c>
      <c r="I4486" t="s">
        <v>20</v>
      </c>
      <c r="J4486" t="s">
        <v>170</v>
      </c>
      <c r="K4486" t="s">
        <v>171</v>
      </c>
      <c r="L4486" s="2">
        <v>0.65625</v>
      </c>
      <c r="M4486" s="2">
        <v>0.79374999999999996</v>
      </c>
      <c r="N4486" s="1">
        <v>46090</v>
      </c>
      <c r="O4486" t="s">
        <v>23</v>
      </c>
      <c r="S4486" t="s">
        <v>18994</v>
      </c>
      <c r="T448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0.13749999999708962</v>
      </c>
      <c r="U4486" s="5">
        <f>WEEKNUM(Shipment_Data[[#This Row],[DATE]],2)</f>
        <v>11</v>
      </c>
      <c r="V4486" s="6">
        <f>SUBTOTAL(103,Shipment_Data[[#This Row],[DATE]])</f>
        <v>1</v>
      </c>
      <c r="W44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487" spans="1:23" x14ac:dyDescent="0.25">
      <c r="A4487" s="1">
        <v>46090</v>
      </c>
      <c r="B4487" t="s">
        <v>1568</v>
      </c>
      <c r="D4487" t="s">
        <v>5530</v>
      </c>
      <c r="E4487">
        <v>3</v>
      </c>
      <c r="G4487">
        <v>142156</v>
      </c>
      <c r="H4487" s="7">
        <v>127941.66</v>
      </c>
      <c r="I4487" t="s">
        <v>20</v>
      </c>
      <c r="J4487" t="s">
        <v>57</v>
      </c>
      <c r="K4487" t="s">
        <v>58</v>
      </c>
      <c r="L4487" s="2">
        <v>0.67361111111111116</v>
      </c>
      <c r="M4487" s="2">
        <v>0.79166666666666663</v>
      </c>
      <c r="N4487" s="1">
        <v>46090</v>
      </c>
      <c r="O4487" t="s">
        <v>23</v>
      </c>
      <c r="S4487" t="s">
        <v>18994</v>
      </c>
      <c r="T448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0.11805555555474712</v>
      </c>
      <c r="U4487" s="5">
        <f>WEEKNUM(Shipment_Data[[#This Row],[DATE]],2)</f>
        <v>11</v>
      </c>
      <c r="V4487" s="6">
        <f>SUBTOTAL(103,Shipment_Data[[#This Row],[DATE]])</f>
        <v>1</v>
      </c>
      <c r="W44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488" spans="1:23" x14ac:dyDescent="0.25">
      <c r="A4488" s="1">
        <v>46090</v>
      </c>
      <c r="B4488" t="s">
        <v>186</v>
      </c>
      <c r="D4488" t="s">
        <v>5531</v>
      </c>
      <c r="E4488">
        <v>1</v>
      </c>
      <c r="G4488">
        <v>142203</v>
      </c>
      <c r="H4488" s="7">
        <v>11667.9</v>
      </c>
      <c r="I4488" t="s">
        <v>20</v>
      </c>
      <c r="J4488" t="s">
        <v>57</v>
      </c>
      <c r="K4488" t="s">
        <v>58</v>
      </c>
      <c r="L4488" s="2">
        <v>0.67361111111111116</v>
      </c>
      <c r="M4488" s="2">
        <v>0.77013888888888893</v>
      </c>
      <c r="N4488" s="1">
        <v>46090</v>
      </c>
      <c r="O4488" t="s">
        <v>23</v>
      </c>
      <c r="S4488" t="s">
        <v>18994</v>
      </c>
      <c r="T44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9.6527777779556345E-2</v>
      </c>
      <c r="U4488" s="5">
        <f>WEEKNUM(Shipment_Data[[#This Row],[DATE]],2)</f>
        <v>11</v>
      </c>
      <c r="V4488" s="6">
        <f>SUBTOTAL(103,Shipment_Data[[#This Row],[DATE]])</f>
        <v>1</v>
      </c>
      <c r="W44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489" spans="1:23" x14ac:dyDescent="0.25">
      <c r="A4489" s="1">
        <v>46090</v>
      </c>
      <c r="B4489" t="s">
        <v>2315</v>
      </c>
      <c r="D4489" t="s">
        <v>5532</v>
      </c>
      <c r="E4489">
        <v>1</v>
      </c>
      <c r="G4489">
        <v>142147</v>
      </c>
      <c r="H4489" s="7">
        <v>4275.46</v>
      </c>
      <c r="I4489" t="s">
        <v>20</v>
      </c>
      <c r="J4489" t="s">
        <v>75</v>
      </c>
      <c r="K4489" t="s">
        <v>76</v>
      </c>
      <c r="L4489" s="2">
        <v>0.67708333333333337</v>
      </c>
      <c r="M4489" s="2">
        <v>0.82916666666666672</v>
      </c>
      <c r="N4489" s="1">
        <v>46090</v>
      </c>
      <c r="O4489" t="s">
        <v>23</v>
      </c>
      <c r="S4489" t="s">
        <v>18994</v>
      </c>
      <c r="T44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0.15208333333430346</v>
      </c>
      <c r="U4489" s="5">
        <f>WEEKNUM(Shipment_Data[[#This Row],[DATE]],2)</f>
        <v>11</v>
      </c>
      <c r="V4489" s="6">
        <f>SUBTOTAL(103,Shipment_Data[[#This Row],[DATE]])</f>
        <v>1</v>
      </c>
      <c r="W44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490" spans="1:23" x14ac:dyDescent="0.25">
      <c r="A4490" s="1">
        <v>46090</v>
      </c>
      <c r="B4490" t="s">
        <v>4013</v>
      </c>
      <c r="D4490" t="s">
        <v>5533</v>
      </c>
      <c r="E4490">
        <v>1</v>
      </c>
      <c r="G4490">
        <v>142090</v>
      </c>
      <c r="H4490" s="7">
        <v>28754.34</v>
      </c>
      <c r="I4490" t="s">
        <v>20</v>
      </c>
      <c r="J4490" t="s">
        <v>75</v>
      </c>
      <c r="K4490" t="s">
        <v>76</v>
      </c>
      <c r="L4490" s="2">
        <v>0.67708333333333337</v>
      </c>
      <c r="M4490" s="2">
        <v>0.80625000000000002</v>
      </c>
      <c r="N4490" s="1">
        <v>46090</v>
      </c>
      <c r="O4490" t="s">
        <v>23</v>
      </c>
      <c r="S4490" t="s">
        <v>18994</v>
      </c>
      <c r="T449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0.12916666666569654</v>
      </c>
      <c r="U4490" s="5">
        <f>WEEKNUM(Shipment_Data[[#This Row],[DATE]],2)</f>
        <v>11</v>
      </c>
      <c r="V4490" s="6">
        <f>SUBTOTAL(103,Shipment_Data[[#This Row],[DATE]])</f>
        <v>1</v>
      </c>
      <c r="W44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491" spans="1:23" x14ac:dyDescent="0.25">
      <c r="A4491" s="1">
        <v>46090</v>
      </c>
      <c r="B4491" t="s">
        <v>2928</v>
      </c>
      <c r="D4491" t="s">
        <v>5534</v>
      </c>
      <c r="E4491">
        <v>1</v>
      </c>
      <c r="G4491">
        <v>142123</v>
      </c>
      <c r="H4491" s="7">
        <v>195851.1</v>
      </c>
      <c r="I4491" t="s">
        <v>20</v>
      </c>
      <c r="J4491" t="s">
        <v>247</v>
      </c>
      <c r="K4491" t="s">
        <v>248</v>
      </c>
      <c r="L4491" s="2">
        <v>0.68055555555555558</v>
      </c>
      <c r="M4491" s="2">
        <v>0.70833333333333337</v>
      </c>
      <c r="N4491" s="1">
        <v>46090</v>
      </c>
      <c r="O4491" t="s">
        <v>23</v>
      </c>
      <c r="S4491" t="s">
        <v>18994</v>
      </c>
      <c r="T449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2.7777777781011537E-2</v>
      </c>
      <c r="U4491" s="5">
        <f>WEEKNUM(Shipment_Data[[#This Row],[DATE]],2)</f>
        <v>11</v>
      </c>
      <c r="V4491" s="6">
        <f>SUBTOTAL(103,Shipment_Data[[#This Row],[DATE]])</f>
        <v>1</v>
      </c>
      <c r="W44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492" spans="1:23" x14ac:dyDescent="0.25">
      <c r="A4492" s="1">
        <v>46090</v>
      </c>
      <c r="B4492" t="s">
        <v>5535</v>
      </c>
      <c r="D4492" t="s">
        <v>5536</v>
      </c>
      <c r="E4492">
        <v>1</v>
      </c>
      <c r="G4492">
        <v>142077</v>
      </c>
      <c r="H4492" s="7">
        <v>39600</v>
      </c>
      <c r="I4492" t="s">
        <v>20</v>
      </c>
      <c r="J4492" t="s">
        <v>247</v>
      </c>
      <c r="K4492" t="s">
        <v>248</v>
      </c>
      <c r="L4492" s="2">
        <v>0.68055555555555558</v>
      </c>
      <c r="M4492" s="2">
        <v>0.72916666666666663</v>
      </c>
      <c r="N4492" s="1">
        <v>46090</v>
      </c>
      <c r="O4492" t="s">
        <v>23</v>
      </c>
      <c r="S4492" t="s">
        <v>18994</v>
      </c>
      <c r="T449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4.8611111109494232E-2</v>
      </c>
      <c r="U4492" s="5">
        <f>WEEKNUM(Shipment_Data[[#This Row],[DATE]],2)</f>
        <v>11</v>
      </c>
      <c r="V4492" s="6">
        <f>SUBTOTAL(103,Shipment_Data[[#This Row],[DATE]])</f>
        <v>1</v>
      </c>
      <c r="W44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493" spans="1:23" x14ac:dyDescent="0.25">
      <c r="A4493" s="1">
        <v>46090</v>
      </c>
      <c r="B4493" t="s">
        <v>5537</v>
      </c>
      <c r="D4493" t="s">
        <v>5522</v>
      </c>
      <c r="G4493">
        <v>142029</v>
      </c>
      <c r="H4493" s="7">
        <v>20680</v>
      </c>
      <c r="I4493" t="s">
        <v>20</v>
      </c>
      <c r="J4493" t="s">
        <v>219</v>
      </c>
      <c r="K4493" t="s">
        <v>220</v>
      </c>
      <c r="L4493" s="2">
        <v>0.44791666666666669</v>
      </c>
      <c r="M4493" s="2">
        <v>0.49305555555555558</v>
      </c>
      <c r="N4493" s="1">
        <v>46090</v>
      </c>
      <c r="O4493" t="s">
        <v>23</v>
      </c>
      <c r="S4493" t="s">
        <v>18994</v>
      </c>
      <c r="T44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4.5138888890505768E-2</v>
      </c>
      <c r="U4493" s="5">
        <f>WEEKNUM(Shipment_Data[[#This Row],[DATE]],2)</f>
        <v>11</v>
      </c>
      <c r="V4493" s="6">
        <f>SUBTOTAL(103,Shipment_Data[[#This Row],[DATE]])</f>
        <v>1</v>
      </c>
      <c r="W44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494" spans="1:23" x14ac:dyDescent="0.25">
      <c r="A4494" s="1">
        <v>46091</v>
      </c>
      <c r="B4494" t="s">
        <v>2279</v>
      </c>
      <c r="D4494" t="s">
        <v>5538</v>
      </c>
      <c r="E4494">
        <v>2</v>
      </c>
      <c r="G4494">
        <v>142173</v>
      </c>
      <c r="H4494" s="7">
        <v>393766.49</v>
      </c>
      <c r="I4494" t="s">
        <v>20</v>
      </c>
      <c r="J4494" t="s">
        <v>219</v>
      </c>
      <c r="K4494" t="s">
        <v>220</v>
      </c>
      <c r="L4494" s="2">
        <v>0.39583333333333331</v>
      </c>
      <c r="M4494" s="2">
        <v>0.95972222222222225</v>
      </c>
      <c r="N4494" s="1">
        <v>46091</v>
      </c>
      <c r="O4494" t="s">
        <v>23</v>
      </c>
      <c r="S4494" t="s">
        <v>18994</v>
      </c>
      <c r="T44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0.56388888888614019</v>
      </c>
      <c r="U4494" s="5">
        <f>WEEKNUM(Shipment_Data[[#This Row],[DATE]],2)</f>
        <v>11</v>
      </c>
      <c r="V4494" s="6">
        <f>SUBTOTAL(103,Shipment_Data[[#This Row],[DATE]])</f>
        <v>1</v>
      </c>
      <c r="W44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495" spans="1:23" x14ac:dyDescent="0.25">
      <c r="A4495" s="1">
        <v>46091</v>
      </c>
      <c r="B4495" t="s">
        <v>2213</v>
      </c>
      <c r="D4495" t="s">
        <v>5539</v>
      </c>
      <c r="E4495">
        <v>1</v>
      </c>
      <c r="G4495">
        <v>142085</v>
      </c>
      <c r="H4495" s="7">
        <v>47099.4</v>
      </c>
      <c r="I4495" t="s">
        <v>20</v>
      </c>
      <c r="J4495" t="s">
        <v>219</v>
      </c>
      <c r="K4495" t="s">
        <v>220</v>
      </c>
      <c r="L4495" s="2">
        <v>0.39583333333333331</v>
      </c>
      <c r="M4495" s="2">
        <v>0.53055555555555556</v>
      </c>
      <c r="N4495" s="1">
        <v>46091</v>
      </c>
      <c r="O4495" t="s">
        <v>23</v>
      </c>
      <c r="S4495" t="s">
        <v>18994</v>
      </c>
      <c r="T449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0.13472222221753327</v>
      </c>
      <c r="U4495" s="5">
        <f>WEEKNUM(Shipment_Data[[#This Row],[DATE]],2)</f>
        <v>11</v>
      </c>
      <c r="V4495" s="6">
        <f>SUBTOTAL(103,Shipment_Data[[#This Row],[DATE]])</f>
        <v>1</v>
      </c>
      <c r="W44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496" spans="1:23" x14ac:dyDescent="0.25">
      <c r="A4496" s="1">
        <v>46091</v>
      </c>
      <c r="B4496" t="s">
        <v>2213</v>
      </c>
      <c r="D4496" t="s">
        <v>5540</v>
      </c>
      <c r="E4496">
        <v>1</v>
      </c>
      <c r="G4496">
        <v>142093</v>
      </c>
      <c r="H4496" s="7">
        <v>50212.2</v>
      </c>
      <c r="I4496" t="s">
        <v>20</v>
      </c>
      <c r="J4496" t="s">
        <v>219</v>
      </c>
      <c r="K4496" t="s">
        <v>220</v>
      </c>
      <c r="L4496" s="2">
        <v>0.39583333333333331</v>
      </c>
      <c r="M4496" s="2">
        <v>0.53055555555555556</v>
      </c>
      <c r="N4496" s="1">
        <v>46091</v>
      </c>
      <c r="O4496" t="s">
        <v>23</v>
      </c>
      <c r="S4496" t="s">
        <v>18994</v>
      </c>
      <c r="T449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0.13472222221753327</v>
      </c>
      <c r="U4496" s="5">
        <f>WEEKNUM(Shipment_Data[[#This Row],[DATE]],2)</f>
        <v>11</v>
      </c>
      <c r="V4496" s="6">
        <f>SUBTOTAL(103,Shipment_Data[[#This Row],[DATE]])</f>
        <v>1</v>
      </c>
      <c r="W44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497" spans="1:23" x14ac:dyDescent="0.25">
      <c r="A4497" s="1">
        <v>46091</v>
      </c>
      <c r="B4497" t="s">
        <v>5541</v>
      </c>
      <c r="D4497" t="s">
        <v>5542</v>
      </c>
      <c r="E4497">
        <v>1</v>
      </c>
      <c r="G4497">
        <v>142239</v>
      </c>
      <c r="H4497" s="7">
        <v>697352.42</v>
      </c>
      <c r="I4497" t="s">
        <v>20</v>
      </c>
      <c r="J4497" t="s">
        <v>219</v>
      </c>
      <c r="K4497" t="s">
        <v>220</v>
      </c>
      <c r="L4497" s="2">
        <v>0.39583333333333331</v>
      </c>
      <c r="M4497" s="2">
        <v>0.43541666666666667</v>
      </c>
      <c r="N4497" s="1">
        <v>46091</v>
      </c>
      <c r="O4497" t="s">
        <v>23</v>
      </c>
      <c r="S4497" t="s">
        <v>18994</v>
      </c>
      <c r="T449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3.9583333331393078E-2</v>
      </c>
      <c r="U4497" s="5">
        <f>WEEKNUM(Shipment_Data[[#This Row],[DATE]],2)</f>
        <v>11</v>
      </c>
      <c r="V4497" s="6">
        <f>SUBTOTAL(103,Shipment_Data[[#This Row],[DATE]])</f>
        <v>1</v>
      </c>
      <c r="W44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498" spans="1:23" x14ac:dyDescent="0.25">
      <c r="A4498" s="1">
        <v>46091</v>
      </c>
      <c r="B4498" t="s">
        <v>578</v>
      </c>
      <c r="D4498" t="s">
        <v>5543</v>
      </c>
      <c r="E4498">
        <v>1</v>
      </c>
      <c r="G4498">
        <v>142176</v>
      </c>
      <c r="H4498" s="7">
        <v>240417.81</v>
      </c>
      <c r="I4498" t="s">
        <v>20</v>
      </c>
      <c r="J4498" t="s">
        <v>97</v>
      </c>
      <c r="K4498" t="s">
        <v>98</v>
      </c>
      <c r="L4498" s="2">
        <v>0.45833333333333331</v>
      </c>
      <c r="M4498" s="2">
        <v>0.59444444444444444</v>
      </c>
      <c r="N4498" s="1">
        <v>46091</v>
      </c>
      <c r="O4498" t="s">
        <v>23</v>
      </c>
      <c r="S4498" t="s">
        <v>18994</v>
      </c>
      <c r="T449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0.13611111111094942</v>
      </c>
      <c r="U4498" s="5">
        <f>WEEKNUM(Shipment_Data[[#This Row],[DATE]],2)</f>
        <v>11</v>
      </c>
      <c r="V4498" s="6">
        <f>SUBTOTAL(103,Shipment_Data[[#This Row],[DATE]])</f>
        <v>1</v>
      </c>
      <c r="W44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499" spans="1:23" x14ac:dyDescent="0.25">
      <c r="A4499" s="1">
        <v>46091</v>
      </c>
      <c r="B4499" t="s">
        <v>5544</v>
      </c>
      <c r="D4499" t="s">
        <v>5545</v>
      </c>
      <c r="E4499">
        <v>1</v>
      </c>
      <c r="G4499">
        <v>140812</v>
      </c>
      <c r="H4499" s="7">
        <v>41580</v>
      </c>
      <c r="I4499" t="s">
        <v>20</v>
      </c>
      <c r="J4499" t="s">
        <v>97</v>
      </c>
      <c r="K4499" t="s">
        <v>98</v>
      </c>
      <c r="L4499" s="2">
        <v>0.45833333333333331</v>
      </c>
      <c r="M4499" s="2">
        <v>0.65763888888888888</v>
      </c>
      <c r="N4499" s="1">
        <v>46091</v>
      </c>
      <c r="O4499" t="s">
        <v>23</v>
      </c>
      <c r="S4499" t="s">
        <v>18994</v>
      </c>
      <c r="T449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0.19930555555038154</v>
      </c>
      <c r="U4499" s="5">
        <f>WEEKNUM(Shipment_Data[[#This Row],[DATE]],2)</f>
        <v>11</v>
      </c>
      <c r="V4499" s="6">
        <f>SUBTOTAL(103,Shipment_Data[[#This Row],[DATE]])</f>
        <v>1</v>
      </c>
      <c r="W44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500" spans="1:23" x14ac:dyDescent="0.25">
      <c r="A4500" s="1">
        <v>46091</v>
      </c>
      <c r="B4500" t="s">
        <v>5546</v>
      </c>
      <c r="D4500" t="s">
        <v>5547</v>
      </c>
      <c r="E4500">
        <v>1</v>
      </c>
      <c r="G4500">
        <v>142174</v>
      </c>
      <c r="H4500" s="7">
        <v>14200</v>
      </c>
      <c r="I4500" t="s">
        <v>20</v>
      </c>
      <c r="J4500" t="s">
        <v>97</v>
      </c>
      <c r="K4500" t="s">
        <v>98</v>
      </c>
      <c r="L4500" s="2">
        <v>0.45833333333333331</v>
      </c>
      <c r="M4500" s="2">
        <v>0.67569444444444449</v>
      </c>
      <c r="N4500" s="1">
        <v>46091</v>
      </c>
      <c r="O4500" t="s">
        <v>23</v>
      </c>
      <c r="S4500" t="s">
        <v>18994</v>
      </c>
      <c r="T450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0.21736111110658385</v>
      </c>
      <c r="U4500" s="5">
        <f>WEEKNUM(Shipment_Data[[#This Row],[DATE]],2)</f>
        <v>11</v>
      </c>
      <c r="V4500" s="6">
        <f>SUBTOTAL(103,Shipment_Data[[#This Row],[DATE]])</f>
        <v>1</v>
      </c>
      <c r="W45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501" spans="1:23" x14ac:dyDescent="0.25">
      <c r="A4501" s="1">
        <v>46091</v>
      </c>
      <c r="B4501" t="s">
        <v>5546</v>
      </c>
      <c r="D4501" t="s">
        <v>5548</v>
      </c>
      <c r="E4501">
        <v>1</v>
      </c>
      <c r="G4501">
        <v>142145</v>
      </c>
      <c r="H4501" s="7">
        <v>245915.45</v>
      </c>
      <c r="I4501" t="s">
        <v>20</v>
      </c>
      <c r="J4501" t="s">
        <v>97</v>
      </c>
      <c r="K4501" t="s">
        <v>98</v>
      </c>
      <c r="L4501" s="2">
        <v>0.45833333333333331</v>
      </c>
      <c r="M4501" s="2">
        <v>0.67569444444444449</v>
      </c>
      <c r="N4501" s="1">
        <v>46091</v>
      </c>
      <c r="O4501" t="s">
        <v>23</v>
      </c>
      <c r="S4501" t="s">
        <v>18994</v>
      </c>
      <c r="T450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0.21736111110658385</v>
      </c>
      <c r="U4501" s="5">
        <f>WEEKNUM(Shipment_Data[[#This Row],[DATE]],2)</f>
        <v>11</v>
      </c>
      <c r="V4501" s="6">
        <f>SUBTOTAL(103,Shipment_Data[[#This Row],[DATE]])</f>
        <v>1</v>
      </c>
      <c r="W45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502" spans="1:23" x14ac:dyDescent="0.25">
      <c r="A4502" s="1">
        <v>46091</v>
      </c>
      <c r="B4502" t="s">
        <v>5549</v>
      </c>
      <c r="D4502" t="s">
        <v>5550</v>
      </c>
      <c r="E4502">
        <v>1</v>
      </c>
      <c r="G4502">
        <v>142047</v>
      </c>
      <c r="H4502" s="7">
        <v>141720.9</v>
      </c>
      <c r="I4502" t="s">
        <v>20</v>
      </c>
      <c r="J4502" t="s">
        <v>603</v>
      </c>
      <c r="K4502" t="s">
        <v>604</v>
      </c>
      <c r="L4502" s="2">
        <v>0.45833333333333331</v>
      </c>
      <c r="M4502" s="2">
        <v>0.6694444444444444</v>
      </c>
      <c r="N4502" s="1">
        <v>46091</v>
      </c>
      <c r="O4502" t="s">
        <v>23</v>
      </c>
      <c r="S4502" t="s">
        <v>18994</v>
      </c>
      <c r="T450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0.21111111110803904</v>
      </c>
      <c r="U4502" s="5">
        <f>WEEKNUM(Shipment_Data[[#This Row],[DATE]],2)</f>
        <v>11</v>
      </c>
      <c r="V4502" s="6">
        <f>SUBTOTAL(103,Shipment_Data[[#This Row],[DATE]])</f>
        <v>1</v>
      </c>
      <c r="W45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503" spans="1:23" x14ac:dyDescent="0.25">
      <c r="A4503" s="1">
        <v>46091</v>
      </c>
      <c r="B4503" t="s">
        <v>5085</v>
      </c>
      <c r="D4503" t="s">
        <v>5551</v>
      </c>
      <c r="E4503">
        <v>1</v>
      </c>
      <c r="G4503">
        <v>141855</v>
      </c>
      <c r="H4503" s="7">
        <v>41057.32</v>
      </c>
      <c r="I4503" t="s">
        <v>20</v>
      </c>
      <c r="J4503" t="s">
        <v>603</v>
      </c>
      <c r="K4503" t="s">
        <v>604</v>
      </c>
      <c r="L4503" s="2">
        <v>0.5</v>
      </c>
      <c r="M4503" s="2">
        <v>0.6694444444444444</v>
      </c>
      <c r="N4503" s="1">
        <v>46091</v>
      </c>
      <c r="O4503" t="s">
        <v>23</v>
      </c>
      <c r="S4503" t="s">
        <v>18994</v>
      </c>
      <c r="T450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0.16944444444379769</v>
      </c>
      <c r="U4503" s="5">
        <f>WEEKNUM(Shipment_Data[[#This Row],[DATE]],2)</f>
        <v>11</v>
      </c>
      <c r="V4503" s="6">
        <f>SUBTOTAL(103,Shipment_Data[[#This Row],[DATE]])</f>
        <v>1</v>
      </c>
      <c r="W45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504" spans="1:23" x14ac:dyDescent="0.25">
      <c r="A4504" s="1">
        <v>46091</v>
      </c>
      <c r="B4504" t="s">
        <v>122</v>
      </c>
      <c r="D4504" t="s">
        <v>5552</v>
      </c>
      <c r="E4504">
        <v>1</v>
      </c>
      <c r="G4504">
        <v>142256</v>
      </c>
      <c r="H4504" s="7">
        <v>182065.43</v>
      </c>
      <c r="I4504" t="s">
        <v>20</v>
      </c>
      <c r="J4504" t="s">
        <v>603</v>
      </c>
      <c r="K4504" t="s">
        <v>604</v>
      </c>
      <c r="L4504" s="2">
        <v>0.5</v>
      </c>
      <c r="M4504" s="2">
        <v>0.55902777777777779</v>
      </c>
      <c r="N4504" s="1">
        <v>46091</v>
      </c>
      <c r="O4504" t="s">
        <v>23</v>
      </c>
      <c r="S4504" t="s">
        <v>18994</v>
      </c>
      <c r="T450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5.9027777781011537E-2</v>
      </c>
      <c r="U4504" s="5">
        <f>WEEKNUM(Shipment_Data[[#This Row],[DATE]],2)</f>
        <v>11</v>
      </c>
      <c r="V4504" s="6">
        <f>SUBTOTAL(103,Shipment_Data[[#This Row],[DATE]])</f>
        <v>1</v>
      </c>
      <c r="W45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505" spans="1:23" x14ac:dyDescent="0.25">
      <c r="A4505" s="1">
        <v>46091</v>
      </c>
      <c r="B4505" t="s">
        <v>122</v>
      </c>
      <c r="D4505" t="s">
        <v>5553</v>
      </c>
      <c r="E4505">
        <v>2</v>
      </c>
      <c r="G4505">
        <v>142153</v>
      </c>
      <c r="H4505" s="7">
        <v>850348.44</v>
      </c>
      <c r="I4505" t="s">
        <v>20</v>
      </c>
      <c r="J4505" t="s">
        <v>603</v>
      </c>
      <c r="K4505" t="s">
        <v>604</v>
      </c>
      <c r="L4505" s="2">
        <v>0.5</v>
      </c>
      <c r="M4505" s="2">
        <v>0.55902777777777779</v>
      </c>
      <c r="N4505" s="1">
        <v>46091</v>
      </c>
      <c r="O4505" t="s">
        <v>23</v>
      </c>
      <c r="S4505" t="s">
        <v>18994</v>
      </c>
      <c r="T450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5.9027777781011537E-2</v>
      </c>
      <c r="U4505" s="5">
        <f>WEEKNUM(Shipment_Data[[#This Row],[DATE]],2)</f>
        <v>11</v>
      </c>
      <c r="V4505" s="6">
        <f>SUBTOTAL(103,Shipment_Data[[#This Row],[DATE]])</f>
        <v>1</v>
      </c>
      <c r="W45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506" spans="1:23" x14ac:dyDescent="0.25">
      <c r="A4506" s="1">
        <v>46091</v>
      </c>
      <c r="B4506" t="s">
        <v>122</v>
      </c>
      <c r="D4506" t="s">
        <v>5554</v>
      </c>
      <c r="E4506">
        <v>1</v>
      </c>
      <c r="G4506">
        <v>142194</v>
      </c>
      <c r="H4506" s="7">
        <v>46200</v>
      </c>
      <c r="I4506" t="s">
        <v>20</v>
      </c>
      <c r="J4506" t="s">
        <v>603</v>
      </c>
      <c r="K4506" t="s">
        <v>604</v>
      </c>
      <c r="L4506" s="2">
        <v>0.5</v>
      </c>
      <c r="M4506" s="2">
        <v>0.55902777777777779</v>
      </c>
      <c r="N4506" s="1">
        <v>46091</v>
      </c>
      <c r="O4506" t="s">
        <v>23</v>
      </c>
      <c r="S4506" t="s">
        <v>18994</v>
      </c>
      <c r="T450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5.9027777781011537E-2</v>
      </c>
      <c r="U4506" s="5">
        <f>WEEKNUM(Shipment_Data[[#This Row],[DATE]],2)</f>
        <v>11</v>
      </c>
      <c r="V4506" s="6">
        <f>SUBTOTAL(103,Shipment_Data[[#This Row],[DATE]])</f>
        <v>1</v>
      </c>
      <c r="W45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507" spans="1:23" x14ac:dyDescent="0.25">
      <c r="A4507" s="1">
        <v>46091</v>
      </c>
      <c r="B4507" t="s">
        <v>5555</v>
      </c>
      <c r="D4507" t="s">
        <v>5556</v>
      </c>
      <c r="E4507">
        <v>2</v>
      </c>
      <c r="G4507">
        <v>142190</v>
      </c>
      <c r="H4507" s="7">
        <v>231988</v>
      </c>
      <c r="I4507" t="s">
        <v>20</v>
      </c>
      <c r="J4507" t="s">
        <v>247</v>
      </c>
      <c r="K4507" t="s">
        <v>248</v>
      </c>
      <c r="L4507" s="2">
        <v>0.5</v>
      </c>
      <c r="M4507" s="2">
        <v>0.54791666666666672</v>
      </c>
      <c r="N4507" s="1">
        <v>46091</v>
      </c>
      <c r="O4507" t="s">
        <v>23</v>
      </c>
      <c r="S4507" t="s">
        <v>18994</v>
      </c>
      <c r="T450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4.7916666670062114E-2</v>
      </c>
      <c r="U4507" s="5">
        <f>WEEKNUM(Shipment_Data[[#This Row],[DATE]],2)</f>
        <v>11</v>
      </c>
      <c r="V4507" s="6">
        <f>SUBTOTAL(103,Shipment_Data[[#This Row],[DATE]])</f>
        <v>1</v>
      </c>
      <c r="W45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508" spans="1:23" x14ac:dyDescent="0.25">
      <c r="A4508" s="1">
        <v>46091</v>
      </c>
      <c r="B4508" t="s">
        <v>1273</v>
      </c>
      <c r="D4508" t="s">
        <v>5557</v>
      </c>
      <c r="E4508">
        <v>5</v>
      </c>
      <c r="G4508">
        <v>142102</v>
      </c>
      <c r="H4508" s="7">
        <v>790328.15</v>
      </c>
      <c r="I4508" t="s">
        <v>20</v>
      </c>
      <c r="J4508" t="s">
        <v>603</v>
      </c>
      <c r="K4508" t="s">
        <v>604</v>
      </c>
      <c r="L4508" s="2">
        <v>0.5</v>
      </c>
      <c r="M4508" s="2">
        <v>0.52569444444444446</v>
      </c>
      <c r="N4508" s="1">
        <v>46091</v>
      </c>
      <c r="O4508" t="s">
        <v>23</v>
      </c>
      <c r="S4508" t="s">
        <v>18994</v>
      </c>
      <c r="T450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2.569444444088731E-2</v>
      </c>
      <c r="U4508" s="5">
        <f>WEEKNUM(Shipment_Data[[#This Row],[DATE]],2)</f>
        <v>11</v>
      </c>
      <c r="V4508" s="6">
        <f>SUBTOTAL(103,Shipment_Data[[#This Row],[DATE]])</f>
        <v>1</v>
      </c>
      <c r="W45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509" spans="1:23" x14ac:dyDescent="0.25">
      <c r="A4509" s="1">
        <v>46091</v>
      </c>
      <c r="B4509" t="s">
        <v>1273</v>
      </c>
      <c r="D4509" t="s">
        <v>5558</v>
      </c>
      <c r="E4509">
        <v>1</v>
      </c>
      <c r="G4509">
        <v>142102</v>
      </c>
      <c r="H4509" s="7">
        <v>31200</v>
      </c>
      <c r="I4509" t="s">
        <v>20</v>
      </c>
      <c r="J4509" t="s">
        <v>603</v>
      </c>
      <c r="K4509" t="s">
        <v>604</v>
      </c>
      <c r="L4509" s="2">
        <v>0.5</v>
      </c>
      <c r="M4509" s="2">
        <v>0.52569444444444446</v>
      </c>
      <c r="N4509" s="1">
        <v>46091</v>
      </c>
      <c r="O4509" t="s">
        <v>23</v>
      </c>
      <c r="S4509" t="s">
        <v>18994</v>
      </c>
      <c r="T45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2.569444444088731E-2</v>
      </c>
      <c r="U4509" s="5">
        <f>WEEKNUM(Shipment_Data[[#This Row],[DATE]],2)</f>
        <v>11</v>
      </c>
      <c r="V4509" s="6">
        <f>SUBTOTAL(103,Shipment_Data[[#This Row],[DATE]])</f>
        <v>1</v>
      </c>
      <c r="W45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510" spans="1:23" x14ac:dyDescent="0.25">
      <c r="A4510" s="1">
        <v>46091</v>
      </c>
      <c r="B4510" t="s">
        <v>1273</v>
      </c>
      <c r="D4510" t="s">
        <v>5559</v>
      </c>
      <c r="E4510">
        <v>1</v>
      </c>
      <c r="G4510">
        <v>142254</v>
      </c>
      <c r="H4510" s="7">
        <v>27818.68</v>
      </c>
      <c r="I4510" t="s">
        <v>20</v>
      </c>
      <c r="J4510" t="s">
        <v>603</v>
      </c>
      <c r="K4510" t="s">
        <v>604</v>
      </c>
      <c r="L4510" s="2">
        <v>0.5</v>
      </c>
      <c r="M4510" s="2">
        <v>0.52569444444444446</v>
      </c>
      <c r="N4510" s="1">
        <v>46091</v>
      </c>
      <c r="O4510" t="s">
        <v>23</v>
      </c>
      <c r="S4510" t="s">
        <v>18994</v>
      </c>
      <c r="T45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2.569444444088731E-2</v>
      </c>
      <c r="U4510" s="5">
        <f>WEEKNUM(Shipment_Data[[#This Row],[DATE]],2)</f>
        <v>11</v>
      </c>
      <c r="V4510" s="6">
        <f>SUBTOTAL(103,Shipment_Data[[#This Row],[DATE]])</f>
        <v>1</v>
      </c>
      <c r="W45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511" spans="1:23" x14ac:dyDescent="0.25">
      <c r="A4511" s="1">
        <v>46091</v>
      </c>
      <c r="B4511" t="s">
        <v>186</v>
      </c>
      <c r="D4511" t="s">
        <v>5517</v>
      </c>
      <c r="E4511">
        <v>1</v>
      </c>
      <c r="G4511">
        <v>142114</v>
      </c>
      <c r="H4511" s="7">
        <v>65609.5</v>
      </c>
      <c r="I4511" t="s">
        <v>20</v>
      </c>
      <c r="J4511" t="s">
        <v>91</v>
      </c>
      <c r="K4511" t="s">
        <v>92</v>
      </c>
      <c r="L4511" s="2">
        <v>0.54513888888888884</v>
      </c>
      <c r="M4511" s="2">
        <v>0.63541666666666663</v>
      </c>
      <c r="N4511" s="1">
        <v>46091</v>
      </c>
      <c r="O4511" t="s">
        <v>23</v>
      </c>
      <c r="S4511" t="s">
        <v>18994</v>
      </c>
      <c r="T45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9.0277777773735579E-2</v>
      </c>
      <c r="U4511" s="5">
        <f>WEEKNUM(Shipment_Data[[#This Row],[DATE]],2)</f>
        <v>11</v>
      </c>
      <c r="V4511" s="6">
        <f>SUBTOTAL(103,Shipment_Data[[#This Row],[DATE]])</f>
        <v>1</v>
      </c>
      <c r="W45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512" spans="1:23" x14ac:dyDescent="0.25">
      <c r="A4512" s="1">
        <v>46091</v>
      </c>
      <c r="B4512" t="s">
        <v>1661</v>
      </c>
      <c r="D4512" t="s">
        <v>5560</v>
      </c>
      <c r="E4512">
        <v>1</v>
      </c>
      <c r="G4512">
        <v>142099</v>
      </c>
      <c r="H4512" s="7">
        <v>30583.5</v>
      </c>
      <c r="I4512" t="s">
        <v>20</v>
      </c>
      <c r="J4512" t="s">
        <v>391</v>
      </c>
      <c r="K4512" t="s">
        <v>392</v>
      </c>
      <c r="L4512" s="2">
        <v>0.64583333333333337</v>
      </c>
      <c r="M4512" s="2">
        <v>0.84305555555555556</v>
      </c>
      <c r="N4512" s="1">
        <v>46091</v>
      </c>
      <c r="O4512" t="s">
        <v>23</v>
      </c>
      <c r="S4512" t="s">
        <v>18994</v>
      </c>
      <c r="T45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0.19722222221753327</v>
      </c>
      <c r="U4512" s="5">
        <f>WEEKNUM(Shipment_Data[[#This Row],[DATE]],2)</f>
        <v>11</v>
      </c>
      <c r="V4512" s="6">
        <f>SUBTOTAL(103,Shipment_Data[[#This Row],[DATE]])</f>
        <v>1</v>
      </c>
      <c r="W45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513" spans="1:23" x14ac:dyDescent="0.25">
      <c r="A4513" s="1">
        <v>46091</v>
      </c>
      <c r="B4513" t="s">
        <v>101</v>
      </c>
      <c r="D4513" t="s">
        <v>5561</v>
      </c>
      <c r="E4513">
        <v>4</v>
      </c>
      <c r="G4513">
        <v>142164</v>
      </c>
      <c r="H4513" s="7">
        <v>446209.26</v>
      </c>
      <c r="I4513" t="s">
        <v>20</v>
      </c>
      <c r="J4513" t="s">
        <v>391</v>
      </c>
      <c r="K4513" t="s">
        <v>392</v>
      </c>
      <c r="L4513" s="2">
        <v>0.64583333333333337</v>
      </c>
      <c r="M4513" s="2">
        <v>0.64097222222222228</v>
      </c>
      <c r="N4513" s="1">
        <v>46091</v>
      </c>
      <c r="O4513" t="s">
        <v>23</v>
      </c>
      <c r="S4513" t="s">
        <v>18994</v>
      </c>
      <c r="T451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-4.8611111124046147E-3</v>
      </c>
      <c r="U4513" s="5">
        <f>WEEKNUM(Shipment_Data[[#This Row],[DATE]],2)</f>
        <v>11</v>
      </c>
      <c r="V4513" s="6">
        <f>SUBTOTAL(103,Shipment_Data[[#This Row],[DATE]])</f>
        <v>1</v>
      </c>
      <c r="W45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514" spans="1:23" x14ac:dyDescent="0.25">
      <c r="A4514" s="1">
        <v>46091</v>
      </c>
      <c r="B4514" t="s">
        <v>259</v>
      </c>
      <c r="D4514" t="s">
        <v>5562</v>
      </c>
      <c r="E4514">
        <v>2</v>
      </c>
      <c r="G4514">
        <v>142113</v>
      </c>
      <c r="H4514" s="7">
        <v>149984.37</v>
      </c>
      <c r="I4514" t="s">
        <v>20</v>
      </c>
      <c r="J4514" t="s">
        <v>391</v>
      </c>
      <c r="K4514" t="s">
        <v>392</v>
      </c>
      <c r="L4514" s="2">
        <v>0.64583333333333337</v>
      </c>
      <c r="M4514" s="2">
        <v>0.71666666666666667</v>
      </c>
      <c r="N4514" s="1">
        <v>46091</v>
      </c>
      <c r="O4514" t="s">
        <v>23</v>
      </c>
      <c r="S4514" t="s">
        <v>18994</v>
      </c>
      <c r="T45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7.0833333331393078E-2</v>
      </c>
      <c r="U4514" s="5">
        <f>WEEKNUM(Shipment_Data[[#This Row],[DATE]],2)</f>
        <v>11</v>
      </c>
      <c r="V4514" s="6">
        <f>SUBTOTAL(103,Shipment_Data[[#This Row],[DATE]])</f>
        <v>1</v>
      </c>
      <c r="W45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515" spans="1:23" x14ac:dyDescent="0.25">
      <c r="A4515" s="1">
        <v>46091</v>
      </c>
      <c r="B4515" t="s">
        <v>5563</v>
      </c>
      <c r="D4515" t="s">
        <v>5564</v>
      </c>
      <c r="E4515">
        <v>2</v>
      </c>
      <c r="G4515">
        <v>142201</v>
      </c>
      <c r="H4515" s="7">
        <v>174372.26</v>
      </c>
      <c r="I4515" t="s">
        <v>20</v>
      </c>
      <c r="J4515" t="s">
        <v>391</v>
      </c>
      <c r="K4515" t="s">
        <v>392</v>
      </c>
      <c r="L4515" s="2">
        <v>0.64583333333333337</v>
      </c>
      <c r="M4515" s="2">
        <v>0.62777777777777777</v>
      </c>
      <c r="N4515" s="1">
        <v>46091</v>
      </c>
      <c r="O4515" t="s">
        <v>23</v>
      </c>
      <c r="S4515" t="s">
        <v>18994</v>
      </c>
      <c r="T451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-1.8055555556202307E-2</v>
      </c>
      <c r="U4515" s="5">
        <f>WEEKNUM(Shipment_Data[[#This Row],[DATE]],2)</f>
        <v>11</v>
      </c>
      <c r="V4515" s="6">
        <f>SUBTOTAL(103,Shipment_Data[[#This Row],[DATE]])</f>
        <v>1</v>
      </c>
      <c r="W45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516" spans="1:23" x14ac:dyDescent="0.25">
      <c r="A4516" s="1">
        <v>46091</v>
      </c>
      <c r="B4516" t="s">
        <v>5565</v>
      </c>
      <c r="D4516" t="s">
        <v>5566</v>
      </c>
      <c r="E4516">
        <v>1</v>
      </c>
      <c r="G4516">
        <v>142095</v>
      </c>
      <c r="H4516" s="7">
        <v>121894</v>
      </c>
      <c r="I4516" t="s">
        <v>20</v>
      </c>
      <c r="J4516" t="s">
        <v>391</v>
      </c>
      <c r="K4516" t="s">
        <v>392</v>
      </c>
      <c r="L4516" s="2">
        <v>0.64583333333333337</v>
      </c>
      <c r="M4516" s="2">
        <v>0.67152777777777772</v>
      </c>
      <c r="N4516" s="1">
        <v>46091</v>
      </c>
      <c r="O4516" t="s">
        <v>23</v>
      </c>
      <c r="S4516" t="s">
        <v>18994</v>
      </c>
      <c r="T45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2.569444444088731E-2</v>
      </c>
      <c r="U4516" s="5">
        <f>WEEKNUM(Shipment_Data[[#This Row],[DATE]],2)</f>
        <v>11</v>
      </c>
      <c r="V4516" s="6">
        <f>SUBTOTAL(103,Shipment_Data[[#This Row],[DATE]])</f>
        <v>1</v>
      </c>
      <c r="W45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517" spans="1:23" x14ac:dyDescent="0.25">
      <c r="A4517" s="1">
        <v>46091</v>
      </c>
      <c r="B4517" t="s">
        <v>611</v>
      </c>
      <c r="D4517" t="s">
        <v>5567</v>
      </c>
      <c r="E4517">
        <v>3</v>
      </c>
      <c r="G4517">
        <v>142134</v>
      </c>
      <c r="H4517" s="7">
        <v>545877.91</v>
      </c>
      <c r="I4517" t="s">
        <v>20</v>
      </c>
      <c r="J4517" t="s">
        <v>391</v>
      </c>
      <c r="K4517" t="s">
        <v>392</v>
      </c>
      <c r="L4517" s="2">
        <v>0.64583333333333337</v>
      </c>
      <c r="M4517" s="2">
        <v>0.75</v>
      </c>
      <c r="N4517" s="1">
        <v>46091</v>
      </c>
      <c r="O4517" t="s">
        <v>23</v>
      </c>
      <c r="S4517" t="s">
        <v>18994</v>
      </c>
      <c r="T451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0.10416666666424135</v>
      </c>
      <c r="U4517" s="5">
        <f>WEEKNUM(Shipment_Data[[#This Row],[DATE]],2)</f>
        <v>11</v>
      </c>
      <c r="V4517" s="6">
        <f>SUBTOTAL(103,Shipment_Data[[#This Row],[DATE]])</f>
        <v>1</v>
      </c>
      <c r="W45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518" spans="1:23" x14ac:dyDescent="0.25">
      <c r="A4518" s="1">
        <v>46091</v>
      </c>
      <c r="B4518" t="s">
        <v>3103</v>
      </c>
      <c r="D4518" t="s">
        <v>5568</v>
      </c>
      <c r="E4518">
        <v>1</v>
      </c>
      <c r="G4518">
        <v>142263</v>
      </c>
      <c r="H4518" s="7">
        <v>12314.5</v>
      </c>
      <c r="I4518" t="s">
        <v>20</v>
      </c>
      <c r="J4518" t="s">
        <v>204</v>
      </c>
      <c r="K4518" t="s">
        <v>92</v>
      </c>
      <c r="L4518" s="2">
        <v>0.51527777777777772</v>
      </c>
      <c r="M4518" s="2">
        <v>0.51527777777777772</v>
      </c>
      <c r="N4518" s="1">
        <v>46091</v>
      </c>
      <c r="O4518" t="s">
        <v>23</v>
      </c>
      <c r="S4518" t="s">
        <v>18994</v>
      </c>
      <c r="T451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4518" s="5">
        <f>WEEKNUM(Shipment_Data[[#This Row],[DATE]],2)</f>
        <v>11</v>
      </c>
      <c r="V4518" s="6">
        <f>SUBTOTAL(103,Shipment_Data[[#This Row],[DATE]])</f>
        <v>1</v>
      </c>
      <c r="W45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519" spans="1:23" x14ac:dyDescent="0.25">
      <c r="A4519" s="1">
        <v>46091</v>
      </c>
      <c r="B4519" t="s">
        <v>5569</v>
      </c>
      <c r="D4519" t="s">
        <v>5570</v>
      </c>
      <c r="E4519">
        <v>1</v>
      </c>
      <c r="G4519">
        <v>142230</v>
      </c>
      <c r="H4519" s="7">
        <v>862050</v>
      </c>
      <c r="I4519" t="s">
        <v>20</v>
      </c>
      <c r="J4519" t="s">
        <v>391</v>
      </c>
      <c r="K4519" t="s">
        <v>392</v>
      </c>
      <c r="L4519" s="2">
        <v>0.64583333333333337</v>
      </c>
      <c r="M4519" s="2">
        <v>0.62152777777777779</v>
      </c>
      <c r="N4519" s="1">
        <v>46091</v>
      </c>
      <c r="O4519" t="s">
        <v>23</v>
      </c>
      <c r="S4519" t="s">
        <v>18994</v>
      </c>
      <c r="T451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-2.4305555554747116E-2</v>
      </c>
      <c r="U4519" s="5">
        <f>WEEKNUM(Shipment_Data[[#This Row],[DATE]],2)</f>
        <v>11</v>
      </c>
      <c r="V4519" s="6">
        <f>SUBTOTAL(103,Shipment_Data[[#This Row],[DATE]])</f>
        <v>1</v>
      </c>
      <c r="W45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520" spans="1:23" x14ac:dyDescent="0.25">
      <c r="A4520" s="1">
        <v>46091</v>
      </c>
      <c r="B4520" t="s">
        <v>956</v>
      </c>
      <c r="D4520" t="s">
        <v>5571</v>
      </c>
      <c r="E4520">
        <v>4</v>
      </c>
      <c r="G4520">
        <v>142222</v>
      </c>
      <c r="H4520" s="7">
        <v>142051.54999999999</v>
      </c>
      <c r="I4520" t="s">
        <v>20</v>
      </c>
      <c r="J4520" t="s">
        <v>391</v>
      </c>
      <c r="K4520" t="s">
        <v>392</v>
      </c>
      <c r="L4520" s="2">
        <v>0.64583333333333337</v>
      </c>
      <c r="M4520" s="2">
        <v>0.6875</v>
      </c>
      <c r="N4520" s="1">
        <v>46091</v>
      </c>
      <c r="O4520" t="s">
        <v>23</v>
      </c>
      <c r="S4520" t="s">
        <v>18994</v>
      </c>
      <c r="T45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4.1666666664241347E-2</v>
      </c>
      <c r="U4520" s="5">
        <f>WEEKNUM(Shipment_Data[[#This Row],[DATE]],2)</f>
        <v>11</v>
      </c>
      <c r="V4520" s="6">
        <f>SUBTOTAL(103,Shipment_Data[[#This Row],[DATE]])</f>
        <v>1</v>
      </c>
      <c r="W45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521" spans="1:23" x14ac:dyDescent="0.25">
      <c r="A4521" s="1">
        <v>46091</v>
      </c>
      <c r="B4521" t="s">
        <v>1554</v>
      </c>
      <c r="D4521" t="s">
        <v>5572</v>
      </c>
      <c r="E4521">
        <v>2</v>
      </c>
      <c r="G4521">
        <v>142235</v>
      </c>
      <c r="H4521" s="7">
        <v>741696.41</v>
      </c>
      <c r="I4521" t="s">
        <v>20</v>
      </c>
      <c r="J4521" t="s">
        <v>391</v>
      </c>
      <c r="K4521" t="s">
        <v>392</v>
      </c>
      <c r="L4521" s="2">
        <v>0.64583333333333337</v>
      </c>
      <c r="M4521" s="2">
        <v>0.75763888888888886</v>
      </c>
      <c r="N4521" s="1">
        <v>46091</v>
      </c>
      <c r="O4521" t="s">
        <v>23</v>
      </c>
      <c r="S4521" t="s">
        <v>18994</v>
      </c>
      <c r="T45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0.11180555555620231</v>
      </c>
      <c r="U4521" s="5">
        <f>WEEKNUM(Shipment_Data[[#This Row],[DATE]],2)</f>
        <v>11</v>
      </c>
      <c r="V4521" s="6">
        <f>SUBTOTAL(103,Shipment_Data[[#This Row],[DATE]])</f>
        <v>1</v>
      </c>
      <c r="W45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522" spans="1:23" x14ac:dyDescent="0.25">
      <c r="A4522" s="1">
        <v>46091</v>
      </c>
      <c r="B4522" t="s">
        <v>1552</v>
      </c>
      <c r="D4522" t="s">
        <v>5573</v>
      </c>
      <c r="E4522">
        <v>2</v>
      </c>
      <c r="G4522">
        <v>142232</v>
      </c>
      <c r="H4522" s="7">
        <v>88228.7</v>
      </c>
      <c r="I4522" t="s">
        <v>20</v>
      </c>
      <c r="J4522" t="s">
        <v>391</v>
      </c>
      <c r="K4522" t="s">
        <v>392</v>
      </c>
      <c r="L4522" s="2">
        <v>0.64583333333333337</v>
      </c>
      <c r="M4522" s="2">
        <v>0.65555555555555556</v>
      </c>
      <c r="N4522" s="1">
        <v>46091</v>
      </c>
      <c r="O4522" t="s">
        <v>23</v>
      </c>
      <c r="S4522" t="s">
        <v>18994</v>
      </c>
      <c r="T452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9.7222222175332718E-3</v>
      </c>
      <c r="U4522" s="5">
        <f>WEEKNUM(Shipment_Data[[#This Row],[DATE]],2)</f>
        <v>11</v>
      </c>
      <c r="V4522" s="6">
        <f>SUBTOTAL(103,Shipment_Data[[#This Row],[DATE]])</f>
        <v>1</v>
      </c>
      <c r="W45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523" spans="1:23" x14ac:dyDescent="0.25">
      <c r="A4523" s="1">
        <v>46091</v>
      </c>
      <c r="B4523" t="s">
        <v>1797</v>
      </c>
      <c r="D4523" t="s">
        <v>5574</v>
      </c>
      <c r="E4523">
        <v>1</v>
      </c>
      <c r="G4523">
        <v>142180</v>
      </c>
      <c r="H4523" s="7">
        <v>65899.070000000007</v>
      </c>
      <c r="I4523" t="s">
        <v>20</v>
      </c>
      <c r="J4523" t="s">
        <v>105</v>
      </c>
      <c r="K4523" t="s">
        <v>106</v>
      </c>
      <c r="L4523" s="2">
        <v>0.625</v>
      </c>
      <c r="M4523" s="2">
        <v>0.74652777777777779</v>
      </c>
      <c r="N4523" s="1">
        <v>46091</v>
      </c>
      <c r="O4523" t="s">
        <v>23</v>
      </c>
      <c r="S4523" t="s">
        <v>18994</v>
      </c>
      <c r="T45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0.12152777778101154</v>
      </c>
      <c r="U4523" s="5">
        <f>WEEKNUM(Shipment_Data[[#This Row],[DATE]],2)</f>
        <v>11</v>
      </c>
      <c r="V4523" s="6">
        <f>SUBTOTAL(103,Shipment_Data[[#This Row],[DATE]])</f>
        <v>1</v>
      </c>
      <c r="W45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524" spans="1:23" x14ac:dyDescent="0.25">
      <c r="A4524" s="1">
        <v>46091</v>
      </c>
      <c r="B4524" t="s">
        <v>532</v>
      </c>
      <c r="D4524" t="s">
        <v>5575</v>
      </c>
      <c r="E4524">
        <v>1</v>
      </c>
      <c r="G4524">
        <v>142188</v>
      </c>
      <c r="H4524" s="7">
        <v>49024.9</v>
      </c>
      <c r="I4524" t="s">
        <v>20</v>
      </c>
      <c r="J4524" t="s">
        <v>105</v>
      </c>
      <c r="K4524" t="s">
        <v>106</v>
      </c>
      <c r="L4524" s="2">
        <v>0.625</v>
      </c>
      <c r="M4524" s="2">
        <v>0.7416666666666667</v>
      </c>
      <c r="N4524" s="1">
        <v>46091</v>
      </c>
      <c r="O4524" t="s">
        <v>23</v>
      </c>
      <c r="S4524" t="s">
        <v>18994</v>
      </c>
      <c r="T45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0.11666666666860692</v>
      </c>
      <c r="U4524" s="5">
        <f>WEEKNUM(Shipment_Data[[#This Row],[DATE]],2)</f>
        <v>11</v>
      </c>
      <c r="V4524" s="6">
        <f>SUBTOTAL(103,Shipment_Data[[#This Row],[DATE]])</f>
        <v>1</v>
      </c>
      <c r="W45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525" spans="1:23" x14ac:dyDescent="0.25">
      <c r="A4525" s="1">
        <v>46091</v>
      </c>
      <c r="B4525" t="s">
        <v>5576</v>
      </c>
      <c r="D4525" t="s">
        <v>5577</v>
      </c>
      <c r="E4525">
        <v>1</v>
      </c>
      <c r="G4525">
        <v>142187</v>
      </c>
      <c r="H4525" s="7">
        <v>105786.11</v>
      </c>
      <c r="I4525" t="s">
        <v>20</v>
      </c>
      <c r="J4525" t="s">
        <v>105</v>
      </c>
      <c r="K4525" t="s">
        <v>106</v>
      </c>
      <c r="L4525" s="2">
        <v>0.625</v>
      </c>
      <c r="M4525" s="2">
        <v>0.71597222222222223</v>
      </c>
      <c r="N4525" s="1">
        <v>46091</v>
      </c>
      <c r="O4525" t="s">
        <v>23</v>
      </c>
      <c r="S4525" t="s">
        <v>18994</v>
      </c>
      <c r="T452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9.0972222220443655E-2</v>
      </c>
      <c r="U4525" s="5">
        <f>WEEKNUM(Shipment_Data[[#This Row],[DATE]],2)</f>
        <v>11</v>
      </c>
      <c r="V4525" s="6">
        <f>SUBTOTAL(103,Shipment_Data[[#This Row],[DATE]])</f>
        <v>1</v>
      </c>
      <c r="W45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526" spans="1:23" x14ac:dyDescent="0.25">
      <c r="A4526" s="1">
        <v>46091</v>
      </c>
      <c r="B4526" t="s">
        <v>536</v>
      </c>
      <c r="D4526" t="s">
        <v>5578</v>
      </c>
      <c r="E4526">
        <v>3</v>
      </c>
      <c r="G4526">
        <v>141813</v>
      </c>
      <c r="H4526" s="7">
        <v>280259.11</v>
      </c>
      <c r="I4526" t="s">
        <v>20</v>
      </c>
      <c r="J4526" t="s">
        <v>105</v>
      </c>
      <c r="K4526" t="s">
        <v>106</v>
      </c>
      <c r="L4526" s="2">
        <v>0.625</v>
      </c>
      <c r="M4526" s="2">
        <v>0.70138888888888884</v>
      </c>
      <c r="N4526" s="1">
        <v>46091</v>
      </c>
      <c r="O4526" t="s">
        <v>23</v>
      </c>
      <c r="S4526" t="s">
        <v>18994</v>
      </c>
      <c r="T45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7.6388888890505768E-2</v>
      </c>
      <c r="U4526" s="5">
        <f>WEEKNUM(Shipment_Data[[#This Row],[DATE]],2)</f>
        <v>11</v>
      </c>
      <c r="V4526" s="6">
        <f>SUBTOTAL(103,Shipment_Data[[#This Row],[DATE]])</f>
        <v>1</v>
      </c>
      <c r="W45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527" spans="1:23" x14ac:dyDescent="0.25">
      <c r="A4527" s="1">
        <v>46091</v>
      </c>
      <c r="B4527" t="s">
        <v>536</v>
      </c>
      <c r="D4527" t="s">
        <v>5579</v>
      </c>
      <c r="E4527">
        <v>1</v>
      </c>
      <c r="G4527">
        <v>142184</v>
      </c>
      <c r="H4527" s="7">
        <v>148689.68</v>
      </c>
      <c r="I4527" t="s">
        <v>20</v>
      </c>
      <c r="J4527" t="s">
        <v>105</v>
      </c>
      <c r="K4527" t="s">
        <v>106</v>
      </c>
      <c r="L4527" s="2">
        <v>0.625</v>
      </c>
      <c r="M4527" s="2">
        <v>0.70138888888888884</v>
      </c>
      <c r="N4527" s="1">
        <v>46091</v>
      </c>
      <c r="O4527" t="s">
        <v>23</v>
      </c>
      <c r="S4527" t="s">
        <v>18994</v>
      </c>
      <c r="T452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7.6388888890505768E-2</v>
      </c>
      <c r="U4527" s="5">
        <f>WEEKNUM(Shipment_Data[[#This Row],[DATE]],2)</f>
        <v>11</v>
      </c>
      <c r="V4527" s="6">
        <f>SUBTOTAL(103,Shipment_Data[[#This Row],[DATE]])</f>
        <v>1</v>
      </c>
      <c r="W45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528" spans="1:23" x14ac:dyDescent="0.25">
      <c r="A4528" s="1">
        <v>46091</v>
      </c>
      <c r="B4528" t="s">
        <v>636</v>
      </c>
      <c r="D4528" t="s">
        <v>5580</v>
      </c>
      <c r="E4528">
        <v>1</v>
      </c>
      <c r="G4528">
        <v>142087</v>
      </c>
      <c r="H4528" s="7">
        <v>371612.02</v>
      </c>
      <c r="I4528" t="s">
        <v>20</v>
      </c>
      <c r="J4528" t="s">
        <v>105</v>
      </c>
      <c r="K4528" t="s">
        <v>106</v>
      </c>
      <c r="L4528" s="2">
        <v>0.625</v>
      </c>
      <c r="M4528" s="2">
        <v>0.59305555555555556</v>
      </c>
      <c r="N4528" s="1">
        <v>46091</v>
      </c>
      <c r="O4528" t="s">
        <v>23</v>
      </c>
      <c r="S4528" t="s">
        <v>18994</v>
      </c>
      <c r="T45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-3.1944444446708076E-2</v>
      </c>
      <c r="U4528" s="5">
        <f>WEEKNUM(Shipment_Data[[#This Row],[DATE]],2)</f>
        <v>11</v>
      </c>
      <c r="V4528" s="6">
        <f>SUBTOTAL(103,Shipment_Data[[#This Row],[DATE]])</f>
        <v>1</v>
      </c>
      <c r="W45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529" spans="1:23" x14ac:dyDescent="0.25">
      <c r="A4529" s="1">
        <v>46091</v>
      </c>
      <c r="B4529" t="s">
        <v>636</v>
      </c>
      <c r="D4529" t="s">
        <v>5581</v>
      </c>
      <c r="E4529">
        <v>1</v>
      </c>
      <c r="G4529">
        <v>142216</v>
      </c>
      <c r="H4529" s="7">
        <v>29847</v>
      </c>
      <c r="I4529" t="s">
        <v>20</v>
      </c>
      <c r="J4529" t="s">
        <v>105</v>
      </c>
      <c r="K4529" t="s">
        <v>106</v>
      </c>
      <c r="L4529" s="2">
        <v>0.625</v>
      </c>
      <c r="M4529" s="2">
        <v>0.80138888888888893</v>
      </c>
      <c r="N4529" s="1">
        <v>46091</v>
      </c>
      <c r="O4529" t="s">
        <v>23</v>
      </c>
      <c r="S4529" t="s">
        <v>18994</v>
      </c>
      <c r="T45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0.17638888888905058</v>
      </c>
      <c r="U4529" s="5">
        <f>WEEKNUM(Shipment_Data[[#This Row],[DATE]],2)</f>
        <v>11</v>
      </c>
      <c r="V4529" s="6">
        <f>SUBTOTAL(103,Shipment_Data[[#This Row],[DATE]])</f>
        <v>1</v>
      </c>
      <c r="W45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530" spans="1:23" x14ac:dyDescent="0.25">
      <c r="A4530" s="1">
        <v>46091</v>
      </c>
      <c r="B4530" t="s">
        <v>5582</v>
      </c>
      <c r="D4530" t="s">
        <v>5583</v>
      </c>
      <c r="E4530">
        <v>4</v>
      </c>
      <c r="G4530">
        <v>142074</v>
      </c>
      <c r="H4530" s="7">
        <v>403933.96</v>
      </c>
      <c r="I4530" t="s">
        <v>20</v>
      </c>
      <c r="J4530" t="s">
        <v>105</v>
      </c>
      <c r="K4530" t="s">
        <v>106</v>
      </c>
      <c r="L4530" s="2">
        <v>0.625</v>
      </c>
      <c r="M4530" s="2">
        <v>0.76597222222222228</v>
      </c>
      <c r="N4530" s="1">
        <v>46091</v>
      </c>
      <c r="O4530" t="s">
        <v>23</v>
      </c>
      <c r="S4530" t="s">
        <v>18994</v>
      </c>
      <c r="T453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0.14097222222335404</v>
      </c>
      <c r="U4530" s="5">
        <f>WEEKNUM(Shipment_Data[[#This Row],[DATE]],2)</f>
        <v>11</v>
      </c>
      <c r="V4530" s="6">
        <f>SUBTOTAL(103,Shipment_Data[[#This Row],[DATE]])</f>
        <v>1</v>
      </c>
      <c r="W45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531" spans="1:23" x14ac:dyDescent="0.25">
      <c r="A4531" s="1">
        <v>46091</v>
      </c>
      <c r="B4531" t="s">
        <v>5584</v>
      </c>
      <c r="D4531" t="s">
        <v>5585</v>
      </c>
      <c r="E4531">
        <v>2</v>
      </c>
      <c r="G4531">
        <v>142195</v>
      </c>
      <c r="H4531" s="7">
        <v>476781.39</v>
      </c>
      <c r="I4531" t="s">
        <v>20</v>
      </c>
      <c r="J4531" t="s">
        <v>105</v>
      </c>
      <c r="K4531" t="s">
        <v>106</v>
      </c>
      <c r="L4531" s="2">
        <v>0.625</v>
      </c>
      <c r="M4531" s="2"/>
      <c r="N4531" s="1">
        <v>46091</v>
      </c>
      <c r="O4531" t="s">
        <v>23</v>
      </c>
      <c r="S4531" t="s">
        <v>18994</v>
      </c>
      <c r="T4531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4531" s="5">
        <f>WEEKNUM(Shipment_Data[[#This Row],[DATE]],2)</f>
        <v>11</v>
      </c>
      <c r="V4531" s="6">
        <f>SUBTOTAL(103,Shipment_Data[[#This Row],[DATE]])</f>
        <v>1</v>
      </c>
      <c r="W45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532" spans="1:23" x14ac:dyDescent="0.25">
      <c r="A4532" s="1">
        <v>46091</v>
      </c>
      <c r="B4532" t="s">
        <v>5586</v>
      </c>
      <c r="D4532" t="s">
        <v>5587</v>
      </c>
      <c r="E4532">
        <v>4</v>
      </c>
      <c r="G4532">
        <v>142126</v>
      </c>
      <c r="H4532" s="7">
        <v>501688.05</v>
      </c>
      <c r="I4532" t="s">
        <v>20</v>
      </c>
      <c r="J4532" t="s">
        <v>105</v>
      </c>
      <c r="K4532" t="s">
        <v>106</v>
      </c>
      <c r="L4532" s="2">
        <v>0.625</v>
      </c>
      <c r="M4532" s="2">
        <v>0.69027777777777777</v>
      </c>
      <c r="N4532" s="1">
        <v>46091</v>
      </c>
      <c r="O4532" t="s">
        <v>23</v>
      </c>
      <c r="S4532" t="s">
        <v>18994</v>
      </c>
      <c r="T453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6.5277777779556345E-2</v>
      </c>
      <c r="U4532" s="5">
        <f>WEEKNUM(Shipment_Data[[#This Row],[DATE]],2)</f>
        <v>11</v>
      </c>
      <c r="V4532" s="6">
        <f>SUBTOTAL(103,Shipment_Data[[#This Row],[DATE]])</f>
        <v>1</v>
      </c>
      <c r="W45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533" spans="1:23" x14ac:dyDescent="0.25">
      <c r="A4533" s="1">
        <v>46091</v>
      </c>
      <c r="B4533" t="s">
        <v>5588</v>
      </c>
      <c r="D4533" t="s">
        <v>5589</v>
      </c>
      <c r="E4533">
        <v>1</v>
      </c>
      <c r="G4533">
        <v>142240</v>
      </c>
      <c r="H4533" s="7">
        <v>331475.64</v>
      </c>
      <c r="I4533" t="s">
        <v>20</v>
      </c>
      <c r="J4533" t="s">
        <v>105</v>
      </c>
      <c r="K4533" t="s">
        <v>106</v>
      </c>
      <c r="L4533" s="2">
        <v>0.625</v>
      </c>
      <c r="M4533" s="2">
        <v>0.68194444444444446</v>
      </c>
      <c r="N4533" s="1">
        <v>46091</v>
      </c>
      <c r="O4533" t="s">
        <v>23</v>
      </c>
      <c r="S4533" t="s">
        <v>18994</v>
      </c>
      <c r="T45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5.694444444088731E-2</v>
      </c>
      <c r="U4533" s="5">
        <f>WEEKNUM(Shipment_Data[[#This Row],[DATE]],2)</f>
        <v>11</v>
      </c>
      <c r="V4533" s="6">
        <f>SUBTOTAL(103,Shipment_Data[[#This Row],[DATE]])</f>
        <v>1</v>
      </c>
      <c r="W45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534" spans="1:23" x14ac:dyDescent="0.25">
      <c r="A4534" s="1">
        <v>46091</v>
      </c>
      <c r="B4534" t="s">
        <v>226</v>
      </c>
      <c r="D4534" t="s">
        <v>5590</v>
      </c>
      <c r="E4534">
        <v>2</v>
      </c>
      <c r="G4534">
        <v>142241</v>
      </c>
      <c r="H4534" s="7">
        <v>27888</v>
      </c>
      <c r="I4534" t="s">
        <v>20</v>
      </c>
      <c r="J4534" t="s">
        <v>105</v>
      </c>
      <c r="K4534" t="s">
        <v>106</v>
      </c>
      <c r="L4534" s="2">
        <v>0.625</v>
      </c>
      <c r="M4534" s="2">
        <v>0.62361111111111112</v>
      </c>
      <c r="N4534" s="1">
        <v>46091</v>
      </c>
      <c r="O4534" t="s">
        <v>23</v>
      </c>
      <c r="S4534" t="s">
        <v>18994</v>
      </c>
      <c r="T45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-1.3888888861401938E-3</v>
      </c>
      <c r="U4534" s="5">
        <f>WEEKNUM(Shipment_Data[[#This Row],[DATE]],2)</f>
        <v>11</v>
      </c>
      <c r="V4534" s="6">
        <f>SUBTOTAL(103,Shipment_Data[[#This Row],[DATE]])</f>
        <v>1</v>
      </c>
      <c r="W45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535" spans="1:23" x14ac:dyDescent="0.25">
      <c r="A4535" s="1">
        <v>46091</v>
      </c>
      <c r="B4535" t="s">
        <v>762</v>
      </c>
      <c r="D4535" t="s">
        <v>5591</v>
      </c>
      <c r="E4535">
        <v>1</v>
      </c>
      <c r="G4535">
        <v>142179</v>
      </c>
      <c r="H4535" s="7">
        <v>47960.7</v>
      </c>
      <c r="I4535" t="s">
        <v>20</v>
      </c>
      <c r="J4535" t="s">
        <v>26</v>
      </c>
      <c r="K4535" t="s">
        <v>27</v>
      </c>
      <c r="L4535" s="2">
        <v>0.61944444444444446</v>
      </c>
      <c r="M4535" s="2">
        <v>0.71180555555555558</v>
      </c>
      <c r="N4535" s="1">
        <v>46091</v>
      </c>
      <c r="O4535" t="s">
        <v>23</v>
      </c>
      <c r="S4535" t="s">
        <v>18994</v>
      </c>
      <c r="T45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9.2361111113859806E-2</v>
      </c>
      <c r="U4535" s="5">
        <f>WEEKNUM(Shipment_Data[[#This Row],[DATE]],2)</f>
        <v>11</v>
      </c>
      <c r="V4535" s="6">
        <f>SUBTOTAL(103,Shipment_Data[[#This Row],[DATE]])</f>
        <v>1</v>
      </c>
      <c r="W45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536" spans="1:23" x14ac:dyDescent="0.25">
      <c r="A4536" s="1">
        <v>46091</v>
      </c>
      <c r="B4536" t="s">
        <v>628</v>
      </c>
      <c r="D4536" t="s">
        <v>5592</v>
      </c>
      <c r="E4536">
        <v>1</v>
      </c>
      <c r="G4536">
        <v>142059</v>
      </c>
      <c r="H4536" s="7">
        <v>149049.60000000001</v>
      </c>
      <c r="I4536" t="s">
        <v>20</v>
      </c>
      <c r="J4536" t="s">
        <v>26</v>
      </c>
      <c r="K4536" t="s">
        <v>27</v>
      </c>
      <c r="L4536" s="2">
        <v>0.61944444444444446</v>
      </c>
      <c r="M4536" s="2">
        <v>0.70972222222222225</v>
      </c>
      <c r="N4536" s="1">
        <v>46091</v>
      </c>
      <c r="O4536" t="s">
        <v>23</v>
      </c>
      <c r="S4536" t="s">
        <v>18994</v>
      </c>
      <c r="T45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9.0277777781011537E-2</v>
      </c>
      <c r="U4536" s="5">
        <f>WEEKNUM(Shipment_Data[[#This Row],[DATE]],2)</f>
        <v>11</v>
      </c>
      <c r="V4536" s="6">
        <f>SUBTOTAL(103,Shipment_Data[[#This Row],[DATE]])</f>
        <v>1</v>
      </c>
      <c r="W45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537" spans="1:23" x14ac:dyDescent="0.25">
      <c r="A4537" s="1">
        <v>46091</v>
      </c>
      <c r="B4537" t="s">
        <v>5593</v>
      </c>
      <c r="D4537" t="s">
        <v>5594</v>
      </c>
      <c r="E4537">
        <v>1</v>
      </c>
      <c r="G4537">
        <v>142141</v>
      </c>
      <c r="H4537" s="7">
        <v>284355.08</v>
      </c>
      <c r="I4537" t="s">
        <v>20</v>
      </c>
      <c r="J4537" t="s">
        <v>26</v>
      </c>
      <c r="K4537" t="s">
        <v>27</v>
      </c>
      <c r="L4537" s="2">
        <v>0.61944444444444446</v>
      </c>
      <c r="M4537" s="2">
        <v>0.69374999999999998</v>
      </c>
      <c r="N4537" s="1">
        <v>46091</v>
      </c>
      <c r="O4537" t="s">
        <v>23</v>
      </c>
      <c r="S4537" t="s">
        <v>18994</v>
      </c>
      <c r="T45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7.4305555557657499E-2</v>
      </c>
      <c r="U4537" s="5">
        <f>WEEKNUM(Shipment_Data[[#This Row],[DATE]],2)</f>
        <v>11</v>
      </c>
      <c r="V4537" s="6">
        <f>SUBTOTAL(103,Shipment_Data[[#This Row],[DATE]])</f>
        <v>1</v>
      </c>
      <c r="W45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538" spans="1:23" x14ac:dyDescent="0.25">
      <c r="A4538" s="1">
        <v>46091</v>
      </c>
      <c r="B4538" t="s">
        <v>628</v>
      </c>
      <c r="D4538" t="s">
        <v>5595</v>
      </c>
      <c r="E4538">
        <v>3</v>
      </c>
      <c r="G4538">
        <v>142137</v>
      </c>
      <c r="H4538" s="7">
        <v>652389.55000000005</v>
      </c>
      <c r="I4538" t="s">
        <v>20</v>
      </c>
      <c r="J4538" t="s">
        <v>26</v>
      </c>
      <c r="K4538" t="s">
        <v>27</v>
      </c>
      <c r="L4538" s="2">
        <v>0.61944444444444446</v>
      </c>
      <c r="M4538" s="2">
        <v>0.68472222222222223</v>
      </c>
      <c r="N4538" s="1">
        <v>46091</v>
      </c>
      <c r="O4538" t="s">
        <v>23</v>
      </c>
      <c r="S4538" t="s">
        <v>18994</v>
      </c>
      <c r="T453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6.5277777779556345E-2</v>
      </c>
      <c r="U4538" s="5">
        <f>WEEKNUM(Shipment_Data[[#This Row],[DATE]],2)</f>
        <v>11</v>
      </c>
      <c r="V4538" s="6">
        <f>SUBTOTAL(103,Shipment_Data[[#This Row],[DATE]])</f>
        <v>1</v>
      </c>
      <c r="W45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539" spans="1:23" x14ac:dyDescent="0.25">
      <c r="A4539" s="1">
        <v>46091</v>
      </c>
      <c r="B4539" t="s">
        <v>5596</v>
      </c>
      <c r="D4539" t="s">
        <v>5597</v>
      </c>
      <c r="E4539">
        <v>2</v>
      </c>
      <c r="G4539">
        <v>142191</v>
      </c>
      <c r="H4539" s="7">
        <v>1452569.38</v>
      </c>
      <c r="I4539" t="s">
        <v>41</v>
      </c>
      <c r="J4539" t="s">
        <v>26</v>
      </c>
      <c r="K4539" t="s">
        <v>27</v>
      </c>
      <c r="L4539" s="2">
        <v>0.61944444444444446</v>
      </c>
      <c r="M4539" s="2">
        <v>0.74930555555555556</v>
      </c>
      <c r="N4539" s="1">
        <v>46091</v>
      </c>
      <c r="O4539" t="s">
        <v>23</v>
      </c>
      <c r="S4539" t="s">
        <v>18994</v>
      </c>
      <c r="T45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0.12986111111240461</v>
      </c>
      <c r="U4539" s="5">
        <f>WEEKNUM(Shipment_Data[[#This Row],[DATE]],2)</f>
        <v>11</v>
      </c>
      <c r="V4539" s="6">
        <f>SUBTOTAL(103,Shipment_Data[[#This Row],[DATE]])</f>
        <v>1</v>
      </c>
      <c r="W45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540" spans="1:23" x14ac:dyDescent="0.25">
      <c r="A4540" s="1">
        <v>46091</v>
      </c>
      <c r="B4540" t="s">
        <v>5598</v>
      </c>
      <c r="D4540" t="s">
        <v>5599</v>
      </c>
      <c r="E4540">
        <v>2</v>
      </c>
      <c r="G4540">
        <v>142186</v>
      </c>
      <c r="H4540" s="7">
        <v>376828.15</v>
      </c>
      <c r="I4540" t="s">
        <v>20</v>
      </c>
      <c r="J4540" t="s">
        <v>170</v>
      </c>
      <c r="K4540" t="s">
        <v>171</v>
      </c>
      <c r="L4540" s="2">
        <v>0.67361111111111116</v>
      </c>
      <c r="M4540" s="2">
        <v>0.7</v>
      </c>
      <c r="N4540" s="1">
        <v>46091</v>
      </c>
      <c r="O4540" t="s">
        <v>23</v>
      </c>
      <c r="S4540" t="s">
        <v>18994</v>
      </c>
      <c r="T45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2.6388888887595385E-2</v>
      </c>
      <c r="U4540" s="5">
        <f>WEEKNUM(Shipment_Data[[#This Row],[DATE]],2)</f>
        <v>11</v>
      </c>
      <c r="V4540" s="6">
        <f>SUBTOTAL(103,Shipment_Data[[#This Row],[DATE]])</f>
        <v>1</v>
      </c>
      <c r="W45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541" spans="1:23" x14ac:dyDescent="0.25">
      <c r="A4541" s="1">
        <v>46091</v>
      </c>
      <c r="B4541" t="s">
        <v>5600</v>
      </c>
      <c r="D4541" t="s">
        <v>5601</v>
      </c>
      <c r="E4541">
        <v>3</v>
      </c>
      <c r="G4541">
        <v>142182</v>
      </c>
      <c r="H4541" s="7">
        <v>169010.62</v>
      </c>
      <c r="I4541" t="s">
        <v>20</v>
      </c>
      <c r="J4541" t="s">
        <v>170</v>
      </c>
      <c r="K4541" t="s">
        <v>171</v>
      </c>
      <c r="L4541" s="2">
        <v>0.67361111111111116</v>
      </c>
      <c r="M4541" s="2">
        <v>0.77361111111111114</v>
      </c>
      <c r="N4541" s="1">
        <v>46091</v>
      </c>
      <c r="O4541" t="s">
        <v>23</v>
      </c>
      <c r="S4541" t="s">
        <v>18994</v>
      </c>
      <c r="T45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9.9999999998544808E-2</v>
      </c>
      <c r="U4541" s="5">
        <f>WEEKNUM(Shipment_Data[[#This Row],[DATE]],2)</f>
        <v>11</v>
      </c>
      <c r="V4541" s="6">
        <f>SUBTOTAL(103,Shipment_Data[[#This Row],[DATE]])</f>
        <v>1</v>
      </c>
      <c r="W45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542" spans="1:23" x14ac:dyDescent="0.25">
      <c r="A4542" s="1">
        <v>46091</v>
      </c>
      <c r="B4542" t="s">
        <v>5600</v>
      </c>
      <c r="D4542" t="s">
        <v>5602</v>
      </c>
      <c r="E4542">
        <v>1</v>
      </c>
      <c r="G4542">
        <v>142264</v>
      </c>
      <c r="H4542" s="7">
        <v>30800</v>
      </c>
      <c r="I4542" t="s">
        <v>20</v>
      </c>
      <c r="J4542" t="s">
        <v>170</v>
      </c>
      <c r="K4542" t="s">
        <v>171</v>
      </c>
      <c r="L4542" s="2">
        <v>0.67361111111111116</v>
      </c>
      <c r="M4542" s="2">
        <v>0.77361111111111114</v>
      </c>
      <c r="N4542" s="1">
        <v>46091</v>
      </c>
      <c r="O4542" t="s">
        <v>23</v>
      </c>
      <c r="S4542" t="s">
        <v>18994</v>
      </c>
      <c r="T45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9.9999999998544808E-2</v>
      </c>
      <c r="U4542" s="5">
        <f>WEEKNUM(Shipment_Data[[#This Row],[DATE]],2)</f>
        <v>11</v>
      </c>
      <c r="V4542" s="6">
        <f>SUBTOTAL(103,Shipment_Data[[#This Row],[DATE]])</f>
        <v>1</v>
      </c>
      <c r="W45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543" spans="1:23" x14ac:dyDescent="0.25">
      <c r="A4543" s="1">
        <v>46091</v>
      </c>
      <c r="B4543" t="s">
        <v>5600</v>
      </c>
      <c r="D4543" t="s">
        <v>5603</v>
      </c>
      <c r="E4543">
        <v>1</v>
      </c>
      <c r="G4543">
        <v>142255</v>
      </c>
      <c r="H4543" s="7">
        <v>24640.03</v>
      </c>
      <c r="I4543" t="s">
        <v>20</v>
      </c>
      <c r="J4543" t="s">
        <v>170</v>
      </c>
      <c r="K4543" t="s">
        <v>171</v>
      </c>
      <c r="L4543" s="2">
        <v>0.67361111111111116</v>
      </c>
      <c r="M4543" s="2">
        <v>0.77361111111111114</v>
      </c>
      <c r="N4543" s="1">
        <v>46091</v>
      </c>
      <c r="O4543" t="s">
        <v>23</v>
      </c>
      <c r="S4543" t="s">
        <v>18994</v>
      </c>
      <c r="T45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9.9999999998544808E-2</v>
      </c>
      <c r="U4543" s="5">
        <f>WEEKNUM(Shipment_Data[[#This Row],[DATE]],2)</f>
        <v>11</v>
      </c>
      <c r="V4543" s="6">
        <f>SUBTOTAL(103,Shipment_Data[[#This Row],[DATE]])</f>
        <v>1</v>
      </c>
      <c r="W45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544" spans="1:23" x14ac:dyDescent="0.25">
      <c r="A4544" s="1">
        <v>46091</v>
      </c>
      <c r="B4544" t="s">
        <v>1517</v>
      </c>
      <c r="D4544" t="s">
        <v>5604</v>
      </c>
      <c r="E4544">
        <v>2</v>
      </c>
      <c r="G4544">
        <v>142192</v>
      </c>
      <c r="H4544" s="7">
        <v>779105.45</v>
      </c>
      <c r="I4544" t="s">
        <v>20</v>
      </c>
      <c r="J4544" t="s">
        <v>170</v>
      </c>
      <c r="K4544" t="s">
        <v>171</v>
      </c>
      <c r="L4544" s="2">
        <v>0.67361111111111116</v>
      </c>
      <c r="M4544" s="2">
        <v>0.73402777777777772</v>
      </c>
      <c r="N4544" s="1">
        <v>46091</v>
      </c>
      <c r="O4544" t="s">
        <v>23</v>
      </c>
      <c r="S4544" t="s">
        <v>18994</v>
      </c>
      <c r="T45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6.0416666667151731E-2</v>
      </c>
      <c r="U4544" s="5">
        <f>WEEKNUM(Shipment_Data[[#This Row],[DATE]],2)</f>
        <v>11</v>
      </c>
      <c r="V4544" s="6">
        <f>SUBTOTAL(103,Shipment_Data[[#This Row],[DATE]])</f>
        <v>1</v>
      </c>
      <c r="W45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545" spans="1:23" x14ac:dyDescent="0.25">
      <c r="A4545" s="1">
        <v>46091</v>
      </c>
      <c r="B4545" t="s">
        <v>5605</v>
      </c>
      <c r="D4545" t="s">
        <v>5606</v>
      </c>
      <c r="E4545">
        <v>4</v>
      </c>
      <c r="G4545">
        <v>142253</v>
      </c>
      <c r="H4545" s="7">
        <v>190904.24</v>
      </c>
      <c r="I4545" t="s">
        <v>20</v>
      </c>
      <c r="J4545" t="s">
        <v>170</v>
      </c>
      <c r="K4545" t="s">
        <v>171</v>
      </c>
      <c r="L4545" s="2">
        <v>0.67361111111111116</v>
      </c>
      <c r="M4545" s="2">
        <v>0.80972222222222223</v>
      </c>
      <c r="N4545" s="1">
        <v>46091</v>
      </c>
      <c r="O4545" t="s">
        <v>23</v>
      </c>
      <c r="S4545" t="s">
        <v>18994</v>
      </c>
      <c r="T45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0.13611111111094942</v>
      </c>
      <c r="U4545" s="5">
        <f>WEEKNUM(Shipment_Data[[#This Row],[DATE]],2)</f>
        <v>11</v>
      </c>
      <c r="V4545" s="6">
        <f>SUBTOTAL(103,Shipment_Data[[#This Row],[DATE]])</f>
        <v>1</v>
      </c>
      <c r="W45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546" spans="1:23" x14ac:dyDescent="0.25">
      <c r="A4546" s="1">
        <v>46091</v>
      </c>
      <c r="B4546" t="s">
        <v>1220</v>
      </c>
      <c r="D4546" t="s">
        <v>5607</v>
      </c>
      <c r="E4546">
        <v>1</v>
      </c>
      <c r="G4546">
        <v>142206</v>
      </c>
      <c r="H4546" s="7">
        <v>10955.91</v>
      </c>
      <c r="I4546" t="s">
        <v>20</v>
      </c>
      <c r="J4546" t="s">
        <v>97</v>
      </c>
      <c r="K4546" t="s">
        <v>98</v>
      </c>
      <c r="L4546" s="2">
        <v>0.625</v>
      </c>
      <c r="M4546" s="2">
        <v>0.69930555555555551</v>
      </c>
      <c r="N4546" s="1">
        <v>46091</v>
      </c>
      <c r="O4546" t="s">
        <v>23</v>
      </c>
      <c r="S4546" t="s">
        <v>18994</v>
      </c>
      <c r="T45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7.4305555557657499E-2</v>
      </c>
      <c r="U4546" s="5">
        <f>WEEKNUM(Shipment_Data[[#This Row],[DATE]],2)</f>
        <v>11</v>
      </c>
      <c r="V4546" s="6">
        <f>SUBTOTAL(103,Shipment_Data[[#This Row],[DATE]])</f>
        <v>1</v>
      </c>
      <c r="W45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547" spans="1:23" x14ac:dyDescent="0.25">
      <c r="A4547" s="1">
        <v>46091</v>
      </c>
      <c r="B4547" t="s">
        <v>1230</v>
      </c>
      <c r="D4547" t="s">
        <v>5608</v>
      </c>
      <c r="E4547">
        <v>3</v>
      </c>
      <c r="G4547">
        <v>142175</v>
      </c>
      <c r="H4547" s="7">
        <v>255853.42</v>
      </c>
      <c r="I4547" t="s">
        <v>20</v>
      </c>
      <c r="J4547" t="s">
        <v>97</v>
      </c>
      <c r="K4547" t="s">
        <v>98</v>
      </c>
      <c r="L4547" s="2">
        <v>0.625</v>
      </c>
      <c r="M4547" s="2">
        <v>0.7055555555555556</v>
      </c>
      <c r="N4547" s="1">
        <v>46091</v>
      </c>
      <c r="O4547" t="s">
        <v>23</v>
      </c>
      <c r="S4547" t="s">
        <v>18994</v>
      </c>
      <c r="T45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8.0555555556202307E-2</v>
      </c>
      <c r="U4547" s="5">
        <f>WEEKNUM(Shipment_Data[[#This Row],[DATE]],2)</f>
        <v>11</v>
      </c>
      <c r="V4547" s="6">
        <f>SUBTOTAL(103,Shipment_Data[[#This Row],[DATE]])</f>
        <v>1</v>
      </c>
      <c r="W45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548" spans="1:23" x14ac:dyDescent="0.25">
      <c r="A4548" s="1">
        <v>46091</v>
      </c>
      <c r="B4548" t="s">
        <v>5546</v>
      </c>
      <c r="D4548" t="s">
        <v>5609</v>
      </c>
      <c r="E4548">
        <v>1</v>
      </c>
      <c r="G4548">
        <v>142315</v>
      </c>
      <c r="H4548" s="7">
        <v>44400</v>
      </c>
      <c r="I4548" t="s">
        <v>20</v>
      </c>
      <c r="J4548" t="s">
        <v>97</v>
      </c>
      <c r="K4548" t="s">
        <v>98</v>
      </c>
      <c r="L4548" s="2">
        <v>0.625</v>
      </c>
      <c r="M4548" s="2">
        <v>0.67569444444444449</v>
      </c>
      <c r="N4548" s="1">
        <v>46091</v>
      </c>
      <c r="O4548" t="s">
        <v>23</v>
      </c>
      <c r="S4548" t="s">
        <v>18994</v>
      </c>
      <c r="T454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5.0694444442342501E-2</v>
      </c>
      <c r="U4548" s="5">
        <f>WEEKNUM(Shipment_Data[[#This Row],[DATE]],2)</f>
        <v>11</v>
      </c>
      <c r="V4548" s="6">
        <f>SUBTOTAL(103,Shipment_Data[[#This Row],[DATE]])</f>
        <v>1</v>
      </c>
      <c r="W45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549" spans="1:23" x14ac:dyDescent="0.25">
      <c r="A4549" s="1">
        <v>46091</v>
      </c>
      <c r="B4549" t="s">
        <v>3103</v>
      </c>
      <c r="D4549" t="s">
        <v>5568</v>
      </c>
      <c r="E4549">
        <v>1</v>
      </c>
      <c r="G4549">
        <v>142263</v>
      </c>
      <c r="H4549" s="7">
        <v>12314.5</v>
      </c>
      <c r="I4549" t="s">
        <v>20</v>
      </c>
      <c r="J4549" t="s">
        <v>57</v>
      </c>
      <c r="K4549" t="s">
        <v>58</v>
      </c>
      <c r="L4549" s="2">
        <v>0.65972222222222221</v>
      </c>
      <c r="M4549" s="2">
        <v>0.51527777777777772</v>
      </c>
      <c r="N4549" s="1">
        <v>46091</v>
      </c>
      <c r="O4549" t="s">
        <v>23</v>
      </c>
      <c r="S4549" t="s">
        <v>18994</v>
      </c>
      <c r="T454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-0.1444444444423425</v>
      </c>
      <c r="U4549" s="5">
        <f>WEEKNUM(Shipment_Data[[#This Row],[DATE]],2)</f>
        <v>11</v>
      </c>
      <c r="V4549" s="6">
        <f>SUBTOTAL(103,Shipment_Data[[#This Row],[DATE]])</f>
        <v>1</v>
      </c>
      <c r="W45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550" spans="1:23" x14ac:dyDescent="0.25">
      <c r="A4550" s="1">
        <v>46091</v>
      </c>
      <c r="B4550" t="s">
        <v>5610</v>
      </c>
      <c r="D4550" t="s">
        <v>5611</v>
      </c>
      <c r="E4550">
        <v>1</v>
      </c>
      <c r="G4550">
        <v>142140</v>
      </c>
      <c r="H4550" s="7">
        <v>87579</v>
      </c>
      <c r="I4550" t="s">
        <v>20</v>
      </c>
      <c r="J4550" t="s">
        <v>204</v>
      </c>
      <c r="K4550" t="s">
        <v>92</v>
      </c>
      <c r="L4550" s="2">
        <v>0.68055555555555558</v>
      </c>
      <c r="M4550" s="2">
        <v>0.68055555555555558</v>
      </c>
      <c r="N4550" s="1">
        <v>46091</v>
      </c>
      <c r="O4550" t="s">
        <v>23</v>
      </c>
      <c r="S4550" t="s">
        <v>18994</v>
      </c>
      <c r="T455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4550" s="5">
        <f>WEEKNUM(Shipment_Data[[#This Row],[DATE]],2)</f>
        <v>11</v>
      </c>
      <c r="V4550" s="6">
        <f>SUBTOTAL(103,Shipment_Data[[#This Row],[DATE]])</f>
        <v>1</v>
      </c>
      <c r="W45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551" spans="1:23" x14ac:dyDescent="0.25">
      <c r="A4551" s="1">
        <v>46091</v>
      </c>
      <c r="B4551" t="s">
        <v>285</v>
      </c>
      <c r="D4551" t="s">
        <v>5612</v>
      </c>
      <c r="E4551">
        <v>1</v>
      </c>
      <c r="G4551">
        <v>142281</v>
      </c>
      <c r="H4551" s="7">
        <v>1650</v>
      </c>
      <c r="I4551" t="s">
        <v>20</v>
      </c>
      <c r="J4551" t="s">
        <v>204</v>
      </c>
      <c r="K4551" t="s">
        <v>92</v>
      </c>
      <c r="L4551" s="2">
        <v>0.64583333333333337</v>
      </c>
      <c r="M4551" s="2">
        <v>0.64583333333333337</v>
      </c>
      <c r="N4551" s="1">
        <v>46091</v>
      </c>
      <c r="O4551" t="s">
        <v>23</v>
      </c>
      <c r="S4551" t="s">
        <v>18994</v>
      </c>
      <c r="T455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4551" s="5">
        <f>WEEKNUM(Shipment_Data[[#This Row],[DATE]],2)</f>
        <v>11</v>
      </c>
      <c r="V4551" s="6">
        <f>SUBTOTAL(103,Shipment_Data[[#This Row],[DATE]])</f>
        <v>1</v>
      </c>
      <c r="W45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552" spans="1:23" x14ac:dyDescent="0.25">
      <c r="A4552" s="1">
        <v>46091</v>
      </c>
      <c r="B4552" t="s">
        <v>1658</v>
      </c>
      <c r="D4552" t="s">
        <v>5613</v>
      </c>
      <c r="E4552">
        <v>4</v>
      </c>
      <c r="G4552">
        <v>142229</v>
      </c>
      <c r="H4552" s="7">
        <v>193232.48</v>
      </c>
      <c r="I4552" t="s">
        <v>20</v>
      </c>
      <c r="J4552" t="s">
        <v>323</v>
      </c>
      <c r="K4552" t="s">
        <v>324</v>
      </c>
      <c r="L4552" s="2">
        <v>0.66666666666666663</v>
      </c>
      <c r="M4552" s="2">
        <v>0.71111111111111114</v>
      </c>
      <c r="N4552" s="1">
        <v>46091</v>
      </c>
      <c r="O4552" t="s">
        <v>23</v>
      </c>
      <c r="S4552" t="s">
        <v>18994</v>
      </c>
      <c r="T455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4.4444444443797693E-2</v>
      </c>
      <c r="U4552" s="5">
        <f>WEEKNUM(Shipment_Data[[#This Row],[DATE]],2)</f>
        <v>11</v>
      </c>
      <c r="V4552" s="6">
        <f>SUBTOTAL(103,Shipment_Data[[#This Row],[DATE]])</f>
        <v>1</v>
      </c>
      <c r="W45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553" spans="1:23" x14ac:dyDescent="0.25">
      <c r="A4553" s="1">
        <v>46091</v>
      </c>
      <c r="B4553" t="s">
        <v>5614</v>
      </c>
      <c r="D4553" t="s">
        <v>5615</v>
      </c>
      <c r="E4553">
        <v>4</v>
      </c>
      <c r="G4553">
        <v>142111</v>
      </c>
      <c r="H4553" s="7">
        <v>2994630.76</v>
      </c>
      <c r="I4553" t="s">
        <v>41</v>
      </c>
      <c r="J4553" t="s">
        <v>323</v>
      </c>
      <c r="K4553" t="s">
        <v>324</v>
      </c>
      <c r="L4553" s="2">
        <v>0.66666666666666663</v>
      </c>
      <c r="M4553" s="2">
        <v>0.7631944444444444</v>
      </c>
      <c r="N4553" s="1">
        <v>46091</v>
      </c>
      <c r="O4553" t="s">
        <v>23</v>
      </c>
      <c r="S4553" t="s">
        <v>18994</v>
      </c>
      <c r="T455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9.6527777779556345E-2</v>
      </c>
      <c r="U4553" s="5">
        <f>WEEKNUM(Shipment_Data[[#This Row],[DATE]],2)</f>
        <v>11</v>
      </c>
      <c r="V4553" s="6">
        <f>SUBTOTAL(103,Shipment_Data[[#This Row],[DATE]])</f>
        <v>1</v>
      </c>
      <c r="W45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554" spans="1:23" x14ac:dyDescent="0.25">
      <c r="A4554" s="1">
        <v>46091</v>
      </c>
      <c r="B4554" t="s">
        <v>1897</v>
      </c>
      <c r="D4554" t="s">
        <v>5616</v>
      </c>
      <c r="E4554">
        <v>3</v>
      </c>
      <c r="G4554">
        <v>142227</v>
      </c>
      <c r="H4554" s="7">
        <v>331354.8</v>
      </c>
      <c r="I4554" t="s">
        <v>20</v>
      </c>
      <c r="J4554" t="s">
        <v>323</v>
      </c>
      <c r="K4554" t="s">
        <v>324</v>
      </c>
      <c r="L4554" s="2">
        <v>0.66666666666666663</v>
      </c>
      <c r="M4554" s="2">
        <v>0.72916666666666663</v>
      </c>
      <c r="N4554" s="1">
        <v>46091</v>
      </c>
      <c r="O4554" t="s">
        <v>23</v>
      </c>
      <c r="S4554" t="s">
        <v>18994</v>
      </c>
      <c r="T455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6.25E-2</v>
      </c>
      <c r="U4554" s="5">
        <f>WEEKNUM(Shipment_Data[[#This Row],[DATE]],2)</f>
        <v>11</v>
      </c>
      <c r="V4554" s="6">
        <f>SUBTOTAL(103,Shipment_Data[[#This Row],[DATE]])</f>
        <v>1</v>
      </c>
      <c r="W45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555" spans="1:23" x14ac:dyDescent="0.25">
      <c r="A4555" s="1">
        <v>46091</v>
      </c>
      <c r="B4555" t="s">
        <v>5617</v>
      </c>
      <c r="D4555" t="s">
        <v>5618</v>
      </c>
      <c r="E4555">
        <v>1</v>
      </c>
      <c r="G4555">
        <v>142259</v>
      </c>
      <c r="H4555" s="7">
        <v>83250</v>
      </c>
      <c r="I4555" t="s">
        <v>20</v>
      </c>
      <c r="J4555" t="s">
        <v>323</v>
      </c>
      <c r="K4555" t="s">
        <v>324</v>
      </c>
      <c r="L4555" s="2">
        <v>0.66666666666666663</v>
      </c>
      <c r="M4555" s="2">
        <v>0.70625000000000004</v>
      </c>
      <c r="N4555" s="1">
        <v>46091</v>
      </c>
      <c r="O4555" t="s">
        <v>23</v>
      </c>
      <c r="S4555" t="s">
        <v>18994</v>
      </c>
      <c r="T455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3.9583333338669036E-2</v>
      </c>
      <c r="U4555" s="5">
        <f>WEEKNUM(Shipment_Data[[#This Row],[DATE]],2)</f>
        <v>11</v>
      </c>
      <c r="V4555" s="6">
        <f>SUBTOTAL(103,Shipment_Data[[#This Row],[DATE]])</f>
        <v>1</v>
      </c>
      <c r="W45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556" spans="1:23" x14ac:dyDescent="0.25">
      <c r="A4556" s="1">
        <v>46091</v>
      </c>
      <c r="B4556" t="s">
        <v>186</v>
      </c>
      <c r="D4556" t="s">
        <v>5619</v>
      </c>
      <c r="E4556">
        <v>1</v>
      </c>
      <c r="G4556">
        <v>142316</v>
      </c>
      <c r="H4556" s="7">
        <v>15840</v>
      </c>
      <c r="I4556" t="s">
        <v>20</v>
      </c>
      <c r="J4556" t="s">
        <v>323</v>
      </c>
      <c r="K4556" t="s">
        <v>324</v>
      </c>
      <c r="L4556" s="2">
        <v>0.66666666666666663</v>
      </c>
      <c r="M4556" s="2">
        <v>0.69305555555555554</v>
      </c>
      <c r="N4556" s="1">
        <v>46091</v>
      </c>
      <c r="O4556" t="s">
        <v>23</v>
      </c>
      <c r="S4556" t="s">
        <v>18994</v>
      </c>
      <c r="T455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2.6388888894871343E-2</v>
      </c>
      <c r="U4556" s="5">
        <f>WEEKNUM(Shipment_Data[[#This Row],[DATE]],2)</f>
        <v>11</v>
      </c>
      <c r="V4556" s="6">
        <f>SUBTOTAL(103,Shipment_Data[[#This Row],[DATE]])</f>
        <v>1</v>
      </c>
      <c r="W45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557" spans="1:23" x14ac:dyDescent="0.25">
      <c r="A4557" s="1">
        <v>46091</v>
      </c>
      <c r="B4557" t="s">
        <v>549</v>
      </c>
      <c r="D4557" t="s">
        <v>5620</v>
      </c>
      <c r="E4557">
        <v>1</v>
      </c>
      <c r="G4557">
        <v>142226</v>
      </c>
      <c r="H4557" s="7">
        <v>186159.68</v>
      </c>
      <c r="I4557" t="s">
        <v>20</v>
      </c>
      <c r="J4557" t="s">
        <v>170</v>
      </c>
      <c r="K4557" t="s">
        <v>171</v>
      </c>
      <c r="L4557" s="2">
        <v>0.67361111111111116</v>
      </c>
      <c r="M4557" s="2">
        <v>0.75</v>
      </c>
      <c r="N4557" s="1">
        <v>46091</v>
      </c>
      <c r="O4557" t="s">
        <v>23</v>
      </c>
      <c r="S4557" t="s">
        <v>18994</v>
      </c>
      <c r="T45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7.6388888890505768E-2</v>
      </c>
      <c r="U4557" s="5">
        <f>WEEKNUM(Shipment_Data[[#This Row],[DATE]],2)</f>
        <v>11</v>
      </c>
      <c r="V4557" s="6">
        <f>SUBTOTAL(103,Shipment_Data[[#This Row],[DATE]])</f>
        <v>1</v>
      </c>
      <c r="W45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558" spans="1:23" x14ac:dyDescent="0.25">
      <c r="A4558" s="1">
        <v>46091</v>
      </c>
      <c r="B4558" t="s">
        <v>1517</v>
      </c>
      <c r="D4558" t="s">
        <v>5621</v>
      </c>
      <c r="E4558">
        <v>1</v>
      </c>
      <c r="G4558">
        <v>142317</v>
      </c>
      <c r="H4558" s="7">
        <v>49764.4</v>
      </c>
      <c r="I4558" t="s">
        <v>20</v>
      </c>
      <c r="J4558" t="s">
        <v>170</v>
      </c>
      <c r="K4558" t="s">
        <v>171</v>
      </c>
      <c r="L4558" s="2">
        <v>0.67361111111111116</v>
      </c>
      <c r="M4558" s="2">
        <v>0.71805555555555556</v>
      </c>
      <c r="N4558" s="1">
        <v>46091</v>
      </c>
      <c r="O4558" t="s">
        <v>23</v>
      </c>
      <c r="S4558" t="s">
        <v>18994</v>
      </c>
      <c r="T45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4.4444444443797693E-2</v>
      </c>
      <c r="U4558" s="5">
        <f>WEEKNUM(Shipment_Data[[#This Row],[DATE]],2)</f>
        <v>11</v>
      </c>
      <c r="V4558" s="6">
        <f>SUBTOTAL(103,Shipment_Data[[#This Row],[DATE]])</f>
        <v>1</v>
      </c>
      <c r="W45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559" spans="1:23" x14ac:dyDescent="0.25">
      <c r="A4559" s="1">
        <v>46091</v>
      </c>
      <c r="B4559" t="s">
        <v>5600</v>
      </c>
      <c r="D4559" t="s">
        <v>5622</v>
      </c>
      <c r="E4559">
        <v>1</v>
      </c>
      <c r="G4559">
        <v>142249</v>
      </c>
      <c r="H4559" s="7">
        <v>179130.57</v>
      </c>
      <c r="I4559" t="s">
        <v>20</v>
      </c>
      <c r="J4559" t="s">
        <v>170</v>
      </c>
      <c r="K4559" t="s">
        <v>171</v>
      </c>
      <c r="L4559" s="2">
        <v>0.67361111111111116</v>
      </c>
      <c r="M4559" s="2">
        <v>0.77361111111111114</v>
      </c>
      <c r="N4559" s="1">
        <v>46091</v>
      </c>
      <c r="O4559" t="s">
        <v>23</v>
      </c>
      <c r="S4559" t="s">
        <v>18994</v>
      </c>
      <c r="T455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9.9999999998544808E-2</v>
      </c>
      <c r="U4559" s="5">
        <f>WEEKNUM(Shipment_Data[[#This Row],[DATE]],2)</f>
        <v>11</v>
      </c>
      <c r="V4559" s="6">
        <f>SUBTOTAL(103,Shipment_Data[[#This Row],[DATE]])</f>
        <v>1</v>
      </c>
      <c r="W45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560" spans="1:23" x14ac:dyDescent="0.25">
      <c r="A4560" s="1">
        <v>46091</v>
      </c>
      <c r="B4560" t="s">
        <v>5623</v>
      </c>
      <c r="D4560" t="s">
        <v>5624</v>
      </c>
      <c r="E4560">
        <v>1</v>
      </c>
      <c r="G4560">
        <v>142297</v>
      </c>
      <c r="H4560" s="7">
        <v>101298.48</v>
      </c>
      <c r="I4560" t="s">
        <v>20</v>
      </c>
      <c r="J4560" t="s">
        <v>111</v>
      </c>
      <c r="K4560" t="s">
        <v>112</v>
      </c>
      <c r="L4560" s="2">
        <v>0.66666666666666663</v>
      </c>
      <c r="M4560" s="2">
        <v>0.71180555555555558</v>
      </c>
      <c r="N4560" s="1">
        <v>46091</v>
      </c>
      <c r="O4560" t="s">
        <v>23</v>
      </c>
      <c r="S4560" t="s">
        <v>18994</v>
      </c>
      <c r="T45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4.5138888890505768E-2</v>
      </c>
      <c r="U4560" s="5">
        <f>WEEKNUM(Shipment_Data[[#This Row],[DATE]],2)</f>
        <v>11</v>
      </c>
      <c r="V4560" s="6">
        <f>SUBTOTAL(103,Shipment_Data[[#This Row],[DATE]])</f>
        <v>1</v>
      </c>
      <c r="W45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561" spans="1:23" x14ac:dyDescent="0.25">
      <c r="A4561" s="1">
        <v>46091</v>
      </c>
      <c r="B4561" t="s">
        <v>5623</v>
      </c>
      <c r="D4561" t="s">
        <v>5625</v>
      </c>
      <c r="E4561">
        <v>1</v>
      </c>
      <c r="G4561">
        <v>142287</v>
      </c>
      <c r="H4561" s="7">
        <v>91765.16</v>
      </c>
      <c r="I4561" t="s">
        <v>20</v>
      </c>
      <c r="J4561" t="s">
        <v>111</v>
      </c>
      <c r="K4561" t="s">
        <v>112</v>
      </c>
      <c r="L4561" s="2">
        <v>0.66666666666666663</v>
      </c>
      <c r="M4561" s="2">
        <v>0.72569444444444442</v>
      </c>
      <c r="N4561" s="1">
        <v>46091</v>
      </c>
      <c r="O4561" t="s">
        <v>23</v>
      </c>
      <c r="S4561" t="s">
        <v>18994</v>
      </c>
      <c r="T45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5.9027777781011537E-2</v>
      </c>
      <c r="U4561" s="5">
        <f>WEEKNUM(Shipment_Data[[#This Row],[DATE]],2)</f>
        <v>11</v>
      </c>
      <c r="V4561" s="6">
        <f>SUBTOTAL(103,Shipment_Data[[#This Row],[DATE]])</f>
        <v>1</v>
      </c>
      <c r="W45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562" spans="1:23" x14ac:dyDescent="0.25">
      <c r="A4562" s="1">
        <v>46091</v>
      </c>
      <c r="B4562" t="s">
        <v>2988</v>
      </c>
      <c r="D4562" t="s">
        <v>5626</v>
      </c>
      <c r="E4562">
        <v>2</v>
      </c>
      <c r="G4562">
        <v>142217</v>
      </c>
      <c r="H4562" s="7">
        <v>221971.6</v>
      </c>
      <c r="I4562" t="s">
        <v>20</v>
      </c>
      <c r="J4562" t="s">
        <v>111</v>
      </c>
      <c r="K4562" t="s">
        <v>112</v>
      </c>
      <c r="L4562" s="2">
        <v>0.66666666666666663</v>
      </c>
      <c r="M4562" s="2"/>
      <c r="N4562" s="1">
        <v>46091</v>
      </c>
      <c r="O4562" t="s">
        <v>23</v>
      </c>
      <c r="S4562" t="s">
        <v>18994</v>
      </c>
      <c r="T4562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4562" s="5">
        <f>WEEKNUM(Shipment_Data[[#This Row],[DATE]],2)</f>
        <v>11</v>
      </c>
      <c r="V4562" s="6">
        <f>SUBTOTAL(103,Shipment_Data[[#This Row],[DATE]])</f>
        <v>1</v>
      </c>
      <c r="W45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563" spans="1:23" x14ac:dyDescent="0.25">
      <c r="A4563" s="1">
        <v>46091</v>
      </c>
      <c r="B4563" t="s">
        <v>2692</v>
      </c>
      <c r="D4563" t="s">
        <v>5627</v>
      </c>
      <c r="E4563">
        <v>1</v>
      </c>
      <c r="G4563">
        <v>142208</v>
      </c>
      <c r="H4563" s="7">
        <v>215254.66</v>
      </c>
      <c r="I4563" t="s">
        <v>20</v>
      </c>
      <c r="J4563" t="s">
        <v>111</v>
      </c>
      <c r="K4563" t="s">
        <v>112</v>
      </c>
      <c r="L4563" s="2">
        <v>0.66666666666666663</v>
      </c>
      <c r="M4563" s="2">
        <v>0.71180555555555558</v>
      </c>
      <c r="N4563" s="1">
        <v>46091</v>
      </c>
      <c r="O4563" t="s">
        <v>23</v>
      </c>
      <c r="S4563" t="s">
        <v>18994</v>
      </c>
      <c r="T45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4.5138888890505768E-2</v>
      </c>
      <c r="U4563" s="5">
        <f>WEEKNUM(Shipment_Data[[#This Row],[DATE]],2)</f>
        <v>11</v>
      </c>
      <c r="V4563" s="6">
        <f>SUBTOTAL(103,Shipment_Data[[#This Row],[DATE]])</f>
        <v>1</v>
      </c>
      <c r="W45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564" spans="1:23" x14ac:dyDescent="0.25">
      <c r="A4564" s="1">
        <v>46091</v>
      </c>
      <c r="B4564" t="s">
        <v>5628</v>
      </c>
      <c r="D4564" t="s">
        <v>5629</v>
      </c>
      <c r="E4564">
        <v>1</v>
      </c>
      <c r="G4564">
        <v>142213</v>
      </c>
      <c r="H4564" s="7">
        <v>39823.599999999999</v>
      </c>
      <c r="I4564" t="s">
        <v>20</v>
      </c>
      <c r="J4564" t="s">
        <v>111</v>
      </c>
      <c r="K4564" t="s">
        <v>112</v>
      </c>
      <c r="L4564" s="2">
        <v>0.66666666666666663</v>
      </c>
      <c r="M4564" s="2">
        <v>0.71180555555555558</v>
      </c>
      <c r="N4564" s="1">
        <v>46091</v>
      </c>
      <c r="O4564" t="s">
        <v>23</v>
      </c>
      <c r="S4564" t="s">
        <v>18994</v>
      </c>
      <c r="T45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4.5138888890505768E-2</v>
      </c>
      <c r="U4564" s="5">
        <f>WEEKNUM(Shipment_Data[[#This Row],[DATE]],2)</f>
        <v>11</v>
      </c>
      <c r="V4564" s="6">
        <f>SUBTOTAL(103,Shipment_Data[[#This Row],[DATE]])</f>
        <v>1</v>
      </c>
      <c r="W45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565" spans="1:23" x14ac:dyDescent="0.25">
      <c r="A4565" s="1">
        <v>46091</v>
      </c>
      <c r="B4565" t="s">
        <v>5630</v>
      </c>
      <c r="D4565" t="s">
        <v>5624</v>
      </c>
      <c r="E4565">
        <v>1</v>
      </c>
      <c r="G4565">
        <v>142297</v>
      </c>
      <c r="H4565" s="7">
        <v>101298.48</v>
      </c>
      <c r="I4565" t="s">
        <v>20</v>
      </c>
      <c r="J4565" t="s">
        <v>111</v>
      </c>
      <c r="K4565" t="s">
        <v>112</v>
      </c>
      <c r="L4565" s="2">
        <v>0.66666666666666663</v>
      </c>
      <c r="M4565" s="2">
        <v>0.71180555555555558</v>
      </c>
      <c r="N4565" s="1">
        <v>46091</v>
      </c>
      <c r="O4565" t="s">
        <v>23</v>
      </c>
      <c r="S4565" t="s">
        <v>18994</v>
      </c>
      <c r="T45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4.5138888890505768E-2</v>
      </c>
      <c r="U4565" s="5">
        <f>WEEKNUM(Shipment_Data[[#This Row],[DATE]],2)</f>
        <v>11</v>
      </c>
      <c r="V4565" s="6">
        <f>SUBTOTAL(103,Shipment_Data[[#This Row],[DATE]])</f>
        <v>1</v>
      </c>
      <c r="W45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566" spans="1:23" x14ac:dyDescent="0.25">
      <c r="A4566" s="1">
        <v>46091</v>
      </c>
      <c r="B4566" t="s">
        <v>5631</v>
      </c>
      <c r="D4566" t="s">
        <v>5625</v>
      </c>
      <c r="E4566">
        <v>1</v>
      </c>
      <c r="G4566">
        <v>142287</v>
      </c>
      <c r="H4566" s="7">
        <v>91765.16</v>
      </c>
      <c r="I4566" t="s">
        <v>20</v>
      </c>
      <c r="J4566" t="s">
        <v>111</v>
      </c>
      <c r="K4566" t="s">
        <v>112</v>
      </c>
      <c r="L4566" s="2">
        <v>0.66666666666666663</v>
      </c>
      <c r="M4566" s="2">
        <v>0.72569444444444442</v>
      </c>
      <c r="N4566" s="1">
        <v>46091</v>
      </c>
      <c r="O4566" t="s">
        <v>23</v>
      </c>
      <c r="S4566" t="s">
        <v>18994</v>
      </c>
      <c r="T45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5.9027777781011537E-2</v>
      </c>
      <c r="U4566" s="5">
        <f>WEEKNUM(Shipment_Data[[#This Row],[DATE]],2)</f>
        <v>11</v>
      </c>
      <c r="V4566" s="6">
        <f>SUBTOTAL(103,Shipment_Data[[#This Row],[DATE]])</f>
        <v>1</v>
      </c>
      <c r="W45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567" spans="1:23" x14ac:dyDescent="0.25">
      <c r="A4567" s="1">
        <v>46091</v>
      </c>
      <c r="B4567" t="s">
        <v>5598</v>
      </c>
      <c r="D4567" t="s">
        <v>5632</v>
      </c>
      <c r="E4567">
        <v>1</v>
      </c>
      <c r="G4567">
        <v>142320</v>
      </c>
      <c r="H4567" s="7">
        <v>4144.95</v>
      </c>
      <c r="I4567" t="s">
        <v>20</v>
      </c>
      <c r="J4567" t="s">
        <v>170</v>
      </c>
      <c r="K4567" t="s">
        <v>171</v>
      </c>
      <c r="L4567" s="2">
        <v>0.67361111111111116</v>
      </c>
      <c r="M4567" s="2">
        <v>0.7</v>
      </c>
      <c r="N4567" s="1">
        <v>46091</v>
      </c>
      <c r="O4567" t="s">
        <v>23</v>
      </c>
      <c r="S4567" t="s">
        <v>18994</v>
      </c>
      <c r="T45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2.6388888887595385E-2</v>
      </c>
      <c r="U4567" s="5">
        <f>WEEKNUM(Shipment_Data[[#This Row],[DATE]],2)</f>
        <v>11</v>
      </c>
      <c r="V4567" s="6">
        <f>SUBTOTAL(103,Shipment_Data[[#This Row],[DATE]])</f>
        <v>1</v>
      </c>
      <c r="W45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568" spans="1:23" x14ac:dyDescent="0.25">
      <c r="A4568" s="1">
        <v>46091</v>
      </c>
      <c r="B4568" t="s">
        <v>5633</v>
      </c>
      <c r="D4568" t="s">
        <v>5634</v>
      </c>
      <c r="E4568">
        <v>1</v>
      </c>
      <c r="G4568">
        <v>142169</v>
      </c>
      <c r="H4568" s="7">
        <v>113053.93</v>
      </c>
      <c r="I4568" t="s">
        <v>20</v>
      </c>
      <c r="J4568" t="s">
        <v>170</v>
      </c>
      <c r="K4568" t="s">
        <v>171</v>
      </c>
      <c r="L4568" s="2">
        <v>0.67361111111111116</v>
      </c>
      <c r="M4568" s="2">
        <v>0.70833333333333337</v>
      </c>
      <c r="N4568" s="1">
        <v>46091</v>
      </c>
      <c r="O4568" t="s">
        <v>23</v>
      </c>
      <c r="S4568" t="s">
        <v>18994</v>
      </c>
      <c r="T45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3.4722222226264421E-2</v>
      </c>
      <c r="U4568" s="5">
        <f>WEEKNUM(Shipment_Data[[#This Row],[DATE]],2)</f>
        <v>11</v>
      </c>
      <c r="V4568" s="6">
        <f>SUBTOTAL(103,Shipment_Data[[#This Row],[DATE]])</f>
        <v>1</v>
      </c>
      <c r="W45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569" spans="1:23" x14ac:dyDescent="0.25">
      <c r="A4569" s="1">
        <v>46091</v>
      </c>
      <c r="B4569" t="s">
        <v>5635</v>
      </c>
      <c r="D4569" t="s">
        <v>5636</v>
      </c>
      <c r="E4569">
        <v>1</v>
      </c>
      <c r="G4569">
        <v>142234</v>
      </c>
      <c r="H4569" s="7">
        <v>84529.8</v>
      </c>
      <c r="I4569" t="s">
        <v>20</v>
      </c>
      <c r="J4569" t="s">
        <v>170</v>
      </c>
      <c r="K4569" t="s">
        <v>171</v>
      </c>
      <c r="L4569" s="2">
        <v>0.67361111111111116</v>
      </c>
      <c r="M4569" s="2">
        <v>0.76597222222222228</v>
      </c>
      <c r="N4569" s="1">
        <v>46091</v>
      </c>
      <c r="O4569" t="s">
        <v>23</v>
      </c>
      <c r="S4569" t="s">
        <v>18994</v>
      </c>
      <c r="T456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9.2361111113859806E-2</v>
      </c>
      <c r="U4569" s="5">
        <f>WEEKNUM(Shipment_Data[[#This Row],[DATE]],2)</f>
        <v>11</v>
      </c>
      <c r="V4569" s="6">
        <f>SUBTOTAL(103,Shipment_Data[[#This Row],[DATE]])</f>
        <v>1</v>
      </c>
      <c r="W45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570" spans="1:23" x14ac:dyDescent="0.25">
      <c r="A4570" s="1">
        <v>46091</v>
      </c>
      <c r="B4570" t="s">
        <v>129</v>
      </c>
      <c r="D4570" t="s">
        <v>5637</v>
      </c>
      <c r="E4570">
        <v>2</v>
      </c>
      <c r="G4570">
        <v>142218</v>
      </c>
      <c r="H4570" s="7">
        <v>333304.3</v>
      </c>
      <c r="I4570" t="s">
        <v>20</v>
      </c>
      <c r="J4570" t="s">
        <v>21</v>
      </c>
      <c r="K4570" t="s">
        <v>22</v>
      </c>
      <c r="L4570" s="2">
        <v>0.67569444444444449</v>
      </c>
      <c r="M4570" s="2">
        <v>0.74236111111111114</v>
      </c>
      <c r="N4570" s="1">
        <v>46091</v>
      </c>
      <c r="O4570" t="s">
        <v>23</v>
      </c>
      <c r="S4570" t="s">
        <v>18994</v>
      </c>
      <c r="T45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6.6666666665696539E-2</v>
      </c>
      <c r="U4570" s="5">
        <f>WEEKNUM(Shipment_Data[[#This Row],[DATE]],2)</f>
        <v>11</v>
      </c>
      <c r="V4570" s="6">
        <f>SUBTOTAL(103,Shipment_Data[[#This Row],[DATE]])</f>
        <v>1</v>
      </c>
      <c r="W45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571" spans="1:23" x14ac:dyDescent="0.25">
      <c r="A4571" s="1">
        <v>46091</v>
      </c>
      <c r="B4571" t="s">
        <v>129</v>
      </c>
      <c r="D4571" t="s">
        <v>5638</v>
      </c>
      <c r="E4571">
        <v>3</v>
      </c>
      <c r="G4571">
        <v>142248</v>
      </c>
      <c r="H4571" s="7">
        <v>1020307.25</v>
      </c>
      <c r="I4571" t="s">
        <v>20</v>
      </c>
      <c r="J4571" t="s">
        <v>21</v>
      </c>
      <c r="K4571" t="s">
        <v>22</v>
      </c>
      <c r="L4571" s="2"/>
      <c r="M4571" s="2">
        <v>0.74236111111111114</v>
      </c>
      <c r="N4571" s="1">
        <v>46091</v>
      </c>
      <c r="O4571" t="s">
        <v>23</v>
      </c>
      <c r="S4571" t="s">
        <v>18994</v>
      </c>
      <c r="T4571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4571" s="5">
        <f>WEEKNUM(Shipment_Data[[#This Row],[DATE]],2)</f>
        <v>11</v>
      </c>
      <c r="V4571" s="6">
        <f>SUBTOTAL(103,Shipment_Data[[#This Row],[DATE]])</f>
        <v>1</v>
      </c>
      <c r="W45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572" spans="1:23" x14ac:dyDescent="0.25">
      <c r="A4572" s="1">
        <v>46091</v>
      </c>
      <c r="B4572" t="s">
        <v>201</v>
      </c>
      <c r="D4572" t="s">
        <v>5639</v>
      </c>
      <c r="E4572">
        <v>2</v>
      </c>
      <c r="G4572">
        <v>142143</v>
      </c>
      <c r="H4572" s="7">
        <v>83736.44</v>
      </c>
      <c r="I4572" t="s">
        <v>20</v>
      </c>
      <c r="J4572" t="s">
        <v>91</v>
      </c>
      <c r="K4572" t="s">
        <v>92</v>
      </c>
      <c r="L4572" s="2">
        <v>0.68055555555555558</v>
      </c>
      <c r="M4572" s="2">
        <v>0.68055555555555558</v>
      </c>
      <c r="N4572" s="1">
        <v>46091</v>
      </c>
      <c r="O4572" t="s">
        <v>23</v>
      </c>
      <c r="S4572" t="s">
        <v>18994</v>
      </c>
      <c r="T45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4572" s="5">
        <f>WEEKNUM(Shipment_Data[[#This Row],[DATE]],2)</f>
        <v>11</v>
      </c>
      <c r="V4572" s="6">
        <f>SUBTOTAL(103,Shipment_Data[[#This Row],[DATE]])</f>
        <v>1</v>
      </c>
      <c r="W45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573" spans="1:23" x14ac:dyDescent="0.25">
      <c r="A4573" s="1">
        <v>46091</v>
      </c>
      <c r="B4573" t="s">
        <v>5640</v>
      </c>
      <c r="D4573" t="s">
        <v>5641</v>
      </c>
      <c r="E4573">
        <v>1</v>
      </c>
      <c r="G4573">
        <v>142207</v>
      </c>
      <c r="H4573" s="7">
        <v>27618.799999999999</v>
      </c>
      <c r="I4573" t="s">
        <v>20</v>
      </c>
      <c r="J4573" t="s">
        <v>204</v>
      </c>
      <c r="K4573" t="s">
        <v>92</v>
      </c>
      <c r="L4573" s="2">
        <v>0.6875</v>
      </c>
      <c r="M4573" s="2">
        <v>0.6875</v>
      </c>
      <c r="N4573" s="1">
        <v>46091</v>
      </c>
      <c r="O4573" t="s">
        <v>23</v>
      </c>
      <c r="S4573" t="s">
        <v>18994</v>
      </c>
      <c r="T45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4573" s="5">
        <f>WEEKNUM(Shipment_Data[[#This Row],[DATE]],2)</f>
        <v>11</v>
      </c>
      <c r="V4573" s="6">
        <f>SUBTOTAL(103,Shipment_Data[[#This Row],[DATE]])</f>
        <v>1</v>
      </c>
      <c r="W45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574" spans="1:23" x14ac:dyDescent="0.25">
      <c r="A4574" s="1">
        <v>46091</v>
      </c>
      <c r="B4574" t="s">
        <v>2982</v>
      </c>
      <c r="D4574" t="s">
        <v>5642</v>
      </c>
      <c r="E4574">
        <v>1</v>
      </c>
      <c r="G4574">
        <v>142292</v>
      </c>
      <c r="H4574" s="7">
        <v>240711.95</v>
      </c>
      <c r="I4574" t="s">
        <v>20</v>
      </c>
      <c r="J4574" t="s">
        <v>111</v>
      </c>
      <c r="K4574" t="s">
        <v>112</v>
      </c>
      <c r="L4574" s="2">
        <v>0.66666666666666663</v>
      </c>
      <c r="M4574" s="2">
        <v>0.71180555555555558</v>
      </c>
      <c r="N4574" s="1">
        <v>46091</v>
      </c>
      <c r="O4574" t="s">
        <v>23</v>
      </c>
      <c r="S4574" t="s">
        <v>18994</v>
      </c>
      <c r="T45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4.5138888890505768E-2</v>
      </c>
      <c r="U4574" s="5">
        <f>WEEKNUM(Shipment_Data[[#This Row],[DATE]],2)</f>
        <v>11</v>
      </c>
      <c r="V4574" s="6">
        <f>SUBTOTAL(103,Shipment_Data[[#This Row],[DATE]])</f>
        <v>1</v>
      </c>
      <c r="W45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575" spans="1:23" x14ac:dyDescent="0.25">
      <c r="A4575" s="1">
        <v>46091</v>
      </c>
      <c r="B4575" t="s">
        <v>283</v>
      </c>
      <c r="D4575" t="s">
        <v>5643</v>
      </c>
      <c r="E4575">
        <v>1</v>
      </c>
      <c r="G4575">
        <v>142278</v>
      </c>
      <c r="H4575" s="7">
        <v>9096</v>
      </c>
      <c r="I4575" t="s">
        <v>20</v>
      </c>
      <c r="J4575" t="s">
        <v>204</v>
      </c>
      <c r="K4575" t="s">
        <v>92</v>
      </c>
      <c r="L4575" s="2">
        <v>0.69166666666666665</v>
      </c>
      <c r="M4575" s="2">
        <v>0.69166666666666665</v>
      </c>
      <c r="N4575" s="1">
        <v>46091</v>
      </c>
      <c r="O4575" t="s">
        <v>23</v>
      </c>
      <c r="S4575" t="s">
        <v>18994</v>
      </c>
      <c r="T45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4575" s="5">
        <f>WEEKNUM(Shipment_Data[[#This Row],[DATE]],2)</f>
        <v>11</v>
      </c>
      <c r="V4575" s="6">
        <f>SUBTOTAL(103,Shipment_Data[[#This Row],[DATE]])</f>
        <v>1</v>
      </c>
      <c r="W45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576" spans="1:23" x14ac:dyDescent="0.25">
      <c r="A4576" s="1">
        <v>46091</v>
      </c>
      <c r="B4576" t="s">
        <v>283</v>
      </c>
      <c r="D4576" t="s">
        <v>5644</v>
      </c>
      <c r="E4576">
        <v>1</v>
      </c>
      <c r="G4576">
        <v>1422778</v>
      </c>
      <c r="H4576" s="7">
        <v>106700</v>
      </c>
      <c r="I4576" t="s">
        <v>20</v>
      </c>
      <c r="J4576" t="s">
        <v>204</v>
      </c>
      <c r="K4576" t="s">
        <v>92</v>
      </c>
      <c r="L4576" s="2">
        <v>0.69166666666666665</v>
      </c>
      <c r="M4576" s="2">
        <v>0.69166666666666665</v>
      </c>
      <c r="N4576" s="1">
        <v>46091</v>
      </c>
      <c r="O4576" t="s">
        <v>23</v>
      </c>
      <c r="S4576" t="s">
        <v>18994</v>
      </c>
      <c r="T457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4576" s="5">
        <f>WEEKNUM(Shipment_Data[[#This Row],[DATE]],2)</f>
        <v>11</v>
      </c>
      <c r="V4576" s="6">
        <f>SUBTOTAL(103,Shipment_Data[[#This Row],[DATE]])</f>
        <v>1</v>
      </c>
      <c r="W45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577" spans="1:23" x14ac:dyDescent="0.25">
      <c r="A4577" s="1">
        <v>46091</v>
      </c>
      <c r="B4577" t="s">
        <v>283</v>
      </c>
      <c r="D4577" t="s">
        <v>5645</v>
      </c>
      <c r="E4577">
        <v>1</v>
      </c>
      <c r="G4577">
        <v>142282</v>
      </c>
      <c r="H4577" s="7">
        <v>31200</v>
      </c>
      <c r="I4577" t="s">
        <v>20</v>
      </c>
      <c r="J4577" t="s">
        <v>204</v>
      </c>
      <c r="K4577" t="s">
        <v>92</v>
      </c>
      <c r="L4577" s="2">
        <v>0.69166666666666665</v>
      </c>
      <c r="M4577" s="2">
        <v>0.69166666666666665</v>
      </c>
      <c r="N4577" s="1">
        <v>46091</v>
      </c>
      <c r="O4577" t="s">
        <v>23</v>
      </c>
      <c r="S4577" t="s">
        <v>18994</v>
      </c>
      <c r="T457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4577" s="5">
        <f>WEEKNUM(Shipment_Data[[#This Row],[DATE]],2)</f>
        <v>11</v>
      </c>
      <c r="V4577" s="6">
        <f>SUBTOTAL(103,Shipment_Data[[#This Row],[DATE]])</f>
        <v>1</v>
      </c>
      <c r="W45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578" spans="1:23" x14ac:dyDescent="0.25">
      <c r="A4578" s="1">
        <v>46091</v>
      </c>
      <c r="B4578" t="s">
        <v>5646</v>
      </c>
      <c r="D4578" t="s">
        <v>5647</v>
      </c>
      <c r="E4578">
        <v>1</v>
      </c>
      <c r="G4578">
        <v>142335</v>
      </c>
      <c r="H4578" s="7">
        <v>77236.960000000006</v>
      </c>
      <c r="I4578" t="s">
        <v>20</v>
      </c>
      <c r="J4578" t="s">
        <v>91</v>
      </c>
      <c r="K4578" t="s">
        <v>92</v>
      </c>
      <c r="L4578" s="2">
        <v>0.77083333333333337</v>
      </c>
      <c r="M4578" s="2">
        <v>0.69166666666666665</v>
      </c>
      <c r="N4578" s="1">
        <v>46091</v>
      </c>
      <c r="O4578" t="s">
        <v>23</v>
      </c>
      <c r="S4578" t="s">
        <v>18994</v>
      </c>
      <c r="T457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-7.9166666670062114E-2</v>
      </c>
      <c r="U4578" s="5">
        <f>WEEKNUM(Shipment_Data[[#This Row],[DATE]],2)</f>
        <v>11</v>
      </c>
      <c r="V4578" s="6">
        <f>SUBTOTAL(103,Shipment_Data[[#This Row],[DATE]])</f>
        <v>1</v>
      </c>
      <c r="W45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579" spans="1:23" x14ac:dyDescent="0.25">
      <c r="A4579" s="1">
        <v>46092</v>
      </c>
      <c r="B4579" t="s">
        <v>5648</v>
      </c>
      <c r="D4579" t="s">
        <v>5649</v>
      </c>
      <c r="E4579">
        <v>1</v>
      </c>
      <c r="G4579">
        <v>142363</v>
      </c>
      <c r="H4579" s="7">
        <v>35640</v>
      </c>
      <c r="I4579" t="s">
        <v>20</v>
      </c>
      <c r="J4579" t="s">
        <v>391</v>
      </c>
      <c r="K4579" t="s">
        <v>392</v>
      </c>
      <c r="L4579" s="2">
        <v>0.90625</v>
      </c>
      <c r="M4579" s="2">
        <v>0.45833333333333331</v>
      </c>
      <c r="N4579" s="1">
        <v>46092</v>
      </c>
      <c r="O4579" t="s">
        <v>23</v>
      </c>
      <c r="S4579" t="s">
        <v>18994</v>
      </c>
      <c r="T457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-0.44791666666424135</v>
      </c>
      <c r="U4579" s="5">
        <f>WEEKNUM(Shipment_Data[[#This Row],[DATE]],2)</f>
        <v>11</v>
      </c>
      <c r="V4579" s="6">
        <f>SUBTOTAL(103,Shipment_Data[[#This Row],[DATE]])</f>
        <v>1</v>
      </c>
      <c r="W45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580" spans="1:23" x14ac:dyDescent="0.25">
      <c r="A4580" s="1">
        <v>46092</v>
      </c>
      <c r="B4580" t="s">
        <v>3504</v>
      </c>
      <c r="D4580" t="s">
        <v>5650</v>
      </c>
      <c r="E4580">
        <v>2</v>
      </c>
      <c r="G4580">
        <v>142345</v>
      </c>
      <c r="H4580" s="7">
        <v>113442.3</v>
      </c>
      <c r="I4580" t="s">
        <v>20</v>
      </c>
      <c r="J4580" t="s">
        <v>170</v>
      </c>
      <c r="K4580" t="s">
        <v>171</v>
      </c>
      <c r="L4580" s="2">
        <v>0.51041666666666663</v>
      </c>
      <c r="M4580" s="2">
        <v>0.56111111111111112</v>
      </c>
      <c r="N4580" s="1">
        <v>46092</v>
      </c>
      <c r="O4580" t="s">
        <v>23</v>
      </c>
      <c r="S4580" t="s">
        <v>18994</v>
      </c>
      <c r="T458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5.0694444449618459E-2</v>
      </c>
      <c r="U4580" s="5">
        <f>WEEKNUM(Shipment_Data[[#This Row],[DATE]],2)</f>
        <v>11</v>
      </c>
      <c r="V4580" s="6">
        <f>SUBTOTAL(103,Shipment_Data[[#This Row],[DATE]])</f>
        <v>1</v>
      </c>
      <c r="W45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581" spans="1:23" x14ac:dyDescent="0.25">
      <c r="A4581" s="1">
        <v>46092</v>
      </c>
      <c r="B4581" t="s">
        <v>4303</v>
      </c>
      <c r="D4581" t="s">
        <v>5651</v>
      </c>
      <c r="E4581">
        <v>1</v>
      </c>
      <c r="G4581">
        <v>142336</v>
      </c>
      <c r="H4581" s="7">
        <v>36373.199999999997</v>
      </c>
      <c r="I4581" t="s">
        <v>20</v>
      </c>
      <c r="J4581" t="s">
        <v>170</v>
      </c>
      <c r="K4581" t="s">
        <v>171</v>
      </c>
      <c r="L4581" s="2">
        <v>0.55208333333333337</v>
      </c>
      <c r="M4581" s="2">
        <v>0.57430555555555551</v>
      </c>
      <c r="N4581" s="1">
        <v>46092</v>
      </c>
      <c r="O4581" t="s">
        <v>23</v>
      </c>
      <c r="S4581" t="s">
        <v>18994</v>
      </c>
      <c r="T458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2.2222222221898846E-2</v>
      </c>
      <c r="U4581" s="5">
        <f>WEEKNUM(Shipment_Data[[#This Row],[DATE]],2)</f>
        <v>11</v>
      </c>
      <c r="V4581" s="6">
        <f>SUBTOTAL(103,Shipment_Data[[#This Row],[DATE]])</f>
        <v>1</v>
      </c>
      <c r="W45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582" spans="1:23" x14ac:dyDescent="0.25">
      <c r="A4582" s="1">
        <v>46092</v>
      </c>
      <c r="B4582" t="s">
        <v>5652</v>
      </c>
      <c r="D4582" t="s">
        <v>5653</v>
      </c>
      <c r="E4582">
        <v>1</v>
      </c>
      <c r="G4582">
        <v>142330</v>
      </c>
      <c r="H4582" s="7">
        <v>111353.92</v>
      </c>
      <c r="I4582" t="s">
        <v>20</v>
      </c>
      <c r="J4582" t="s">
        <v>170</v>
      </c>
      <c r="K4582" t="s">
        <v>171</v>
      </c>
      <c r="L4582" s="2">
        <v>0.51041666666666663</v>
      </c>
      <c r="M4582" s="2">
        <v>0.58263888888888893</v>
      </c>
      <c r="N4582" s="1">
        <v>46092</v>
      </c>
      <c r="O4582" t="s">
        <v>23</v>
      </c>
      <c r="S4582" t="s">
        <v>18994</v>
      </c>
      <c r="T458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7.2222222224809229E-2</v>
      </c>
      <c r="U4582" s="5">
        <f>WEEKNUM(Shipment_Data[[#This Row],[DATE]],2)</f>
        <v>11</v>
      </c>
      <c r="V4582" s="6">
        <f>SUBTOTAL(103,Shipment_Data[[#This Row],[DATE]])</f>
        <v>1</v>
      </c>
      <c r="W45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583" spans="1:23" x14ac:dyDescent="0.25">
      <c r="A4583" s="1">
        <v>46092</v>
      </c>
      <c r="B4583" t="s">
        <v>129</v>
      </c>
      <c r="D4583" t="s">
        <v>5654</v>
      </c>
      <c r="E4583">
        <v>1</v>
      </c>
      <c r="G4583">
        <v>142243</v>
      </c>
      <c r="H4583" s="7">
        <v>838530</v>
      </c>
      <c r="I4583" t="s">
        <v>20</v>
      </c>
      <c r="J4583" t="s">
        <v>21</v>
      </c>
      <c r="K4583" t="s">
        <v>22</v>
      </c>
      <c r="L4583" s="2">
        <v>0.47222222222222221</v>
      </c>
      <c r="M4583" s="2">
        <v>0.59375</v>
      </c>
      <c r="N4583" s="1">
        <v>46092</v>
      </c>
      <c r="O4583" t="s">
        <v>23</v>
      </c>
      <c r="S4583" t="s">
        <v>18994</v>
      </c>
      <c r="T458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0.12152777778101154</v>
      </c>
      <c r="U4583" s="5">
        <f>WEEKNUM(Shipment_Data[[#This Row],[DATE]],2)</f>
        <v>11</v>
      </c>
      <c r="V4583" s="6">
        <f>SUBTOTAL(103,Shipment_Data[[#This Row],[DATE]])</f>
        <v>1</v>
      </c>
      <c r="W45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584" spans="1:23" x14ac:dyDescent="0.25">
      <c r="A4584" s="1">
        <v>46092</v>
      </c>
      <c r="B4584" t="s">
        <v>5655</v>
      </c>
      <c r="D4584" t="s">
        <v>5656</v>
      </c>
      <c r="E4584">
        <v>2</v>
      </c>
      <c r="G4584">
        <v>142276</v>
      </c>
      <c r="H4584" s="7">
        <v>744752.5</v>
      </c>
      <c r="I4584" t="s">
        <v>20</v>
      </c>
      <c r="J4584" t="s">
        <v>21</v>
      </c>
      <c r="K4584" t="s">
        <v>22</v>
      </c>
      <c r="L4584" s="2">
        <v>0.47222222222222221</v>
      </c>
      <c r="M4584" s="2">
        <v>0.58958333333333335</v>
      </c>
      <c r="N4584" s="1">
        <v>46092</v>
      </c>
      <c r="O4584" t="s">
        <v>23</v>
      </c>
      <c r="S4584" t="s">
        <v>18994</v>
      </c>
      <c r="T458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0.117361111115315</v>
      </c>
      <c r="U4584" s="5">
        <f>WEEKNUM(Shipment_Data[[#This Row],[DATE]],2)</f>
        <v>11</v>
      </c>
      <c r="V4584" s="6">
        <f>SUBTOTAL(103,Shipment_Data[[#This Row],[DATE]])</f>
        <v>1</v>
      </c>
      <c r="W45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585" spans="1:23" x14ac:dyDescent="0.25">
      <c r="A4585" s="1">
        <v>46092</v>
      </c>
      <c r="B4585" t="s">
        <v>1124</v>
      </c>
      <c r="D4585" t="s">
        <v>5657</v>
      </c>
      <c r="E4585">
        <v>1</v>
      </c>
      <c r="G4585">
        <v>142366</v>
      </c>
      <c r="H4585" s="7">
        <v>31900</v>
      </c>
      <c r="I4585" t="s">
        <v>20</v>
      </c>
      <c r="J4585" t="s">
        <v>21</v>
      </c>
      <c r="K4585" t="s">
        <v>22</v>
      </c>
      <c r="L4585" s="2">
        <v>0.47222222222222221</v>
      </c>
      <c r="M4585" s="2">
        <v>0.54097222222222219</v>
      </c>
      <c r="N4585" s="1">
        <v>46092</v>
      </c>
      <c r="O4585" t="s">
        <v>23</v>
      </c>
      <c r="S4585" t="s">
        <v>18994</v>
      </c>
      <c r="T458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6.8750000005820766E-2</v>
      </c>
      <c r="U4585" s="5">
        <f>WEEKNUM(Shipment_Data[[#This Row],[DATE]],2)</f>
        <v>11</v>
      </c>
      <c r="V4585" s="6">
        <f>SUBTOTAL(103,Shipment_Data[[#This Row],[DATE]])</f>
        <v>1</v>
      </c>
      <c r="W45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586" spans="1:23" x14ac:dyDescent="0.25">
      <c r="A4586" s="1">
        <v>46092</v>
      </c>
      <c r="B4586" t="s">
        <v>1124</v>
      </c>
      <c r="D4586" t="s">
        <v>5658</v>
      </c>
      <c r="E4586">
        <v>1</v>
      </c>
      <c r="G4586">
        <v>142262</v>
      </c>
      <c r="H4586" s="7">
        <v>124545.98</v>
      </c>
      <c r="I4586" t="s">
        <v>20</v>
      </c>
      <c r="J4586" t="s">
        <v>21</v>
      </c>
      <c r="K4586" t="s">
        <v>22</v>
      </c>
      <c r="L4586" s="2">
        <v>0.47222222222222221</v>
      </c>
      <c r="M4586" s="2">
        <v>0.54583333333333328</v>
      </c>
      <c r="N4586" s="1">
        <v>46092</v>
      </c>
      <c r="O4586" t="s">
        <v>23</v>
      </c>
      <c r="S4586" t="s">
        <v>18994</v>
      </c>
      <c r="T458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7.3611111110949423E-2</v>
      </c>
      <c r="U4586" s="5">
        <f>WEEKNUM(Shipment_Data[[#This Row],[DATE]],2)</f>
        <v>11</v>
      </c>
      <c r="V4586" s="6">
        <f>SUBTOTAL(103,Shipment_Data[[#This Row],[DATE]])</f>
        <v>1</v>
      </c>
      <c r="W45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587" spans="1:23" x14ac:dyDescent="0.25">
      <c r="A4587" s="1">
        <v>46092</v>
      </c>
      <c r="B4587" t="s">
        <v>5659</v>
      </c>
      <c r="D4587" t="s">
        <v>5660</v>
      </c>
      <c r="E4587">
        <v>1</v>
      </c>
      <c r="G4587">
        <v>142337</v>
      </c>
      <c r="H4587" s="7">
        <v>36664.300000000003</v>
      </c>
      <c r="I4587" t="s">
        <v>20</v>
      </c>
      <c r="J4587" t="s">
        <v>91</v>
      </c>
      <c r="K4587" t="s">
        <v>92</v>
      </c>
      <c r="L4587" s="2">
        <v>0.4513888888888889</v>
      </c>
      <c r="M4587" s="2">
        <v>0.4513888888888889</v>
      </c>
      <c r="N4587" s="1">
        <v>46092</v>
      </c>
      <c r="O4587" t="s">
        <v>23</v>
      </c>
      <c r="S4587" t="s">
        <v>18994</v>
      </c>
      <c r="T458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4587" s="5">
        <f>WEEKNUM(Shipment_Data[[#This Row],[DATE]],2)</f>
        <v>11</v>
      </c>
      <c r="V4587" s="6">
        <f>SUBTOTAL(103,Shipment_Data[[#This Row],[DATE]])</f>
        <v>1</v>
      </c>
      <c r="W45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588" spans="1:23" x14ac:dyDescent="0.25">
      <c r="A4588" s="1">
        <v>46092</v>
      </c>
      <c r="B4588" t="s">
        <v>5661</v>
      </c>
      <c r="D4588" t="s">
        <v>5662</v>
      </c>
      <c r="E4588">
        <v>1</v>
      </c>
      <c r="G4588">
        <v>142334</v>
      </c>
      <c r="H4588" s="7">
        <v>64708.65</v>
      </c>
      <c r="I4588" t="s">
        <v>20</v>
      </c>
      <c r="J4588" t="s">
        <v>257</v>
      </c>
      <c r="K4588" t="s">
        <v>258</v>
      </c>
      <c r="L4588" s="2">
        <v>0.4548611111111111</v>
      </c>
      <c r="M4588" s="2">
        <v>0.5541666666666667</v>
      </c>
      <c r="N4588" s="1">
        <v>46092</v>
      </c>
      <c r="O4588" t="s">
        <v>23</v>
      </c>
      <c r="S4588" t="s">
        <v>18994</v>
      </c>
      <c r="T45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9.930555555911269E-2</v>
      </c>
      <c r="U4588" s="5">
        <f>WEEKNUM(Shipment_Data[[#This Row],[DATE]],2)</f>
        <v>11</v>
      </c>
      <c r="V4588" s="6">
        <f>SUBTOTAL(103,Shipment_Data[[#This Row],[DATE]])</f>
        <v>1</v>
      </c>
      <c r="W45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589" spans="1:23" x14ac:dyDescent="0.25">
      <c r="A4589" s="1">
        <v>46092</v>
      </c>
      <c r="B4589" t="s">
        <v>5661</v>
      </c>
      <c r="D4589" t="s">
        <v>5663</v>
      </c>
      <c r="E4589">
        <v>3</v>
      </c>
      <c r="G4589">
        <v>142286</v>
      </c>
      <c r="H4589" s="7">
        <v>905442.8</v>
      </c>
      <c r="I4589" t="s">
        <v>20</v>
      </c>
      <c r="J4589" t="s">
        <v>257</v>
      </c>
      <c r="K4589" t="s">
        <v>258</v>
      </c>
      <c r="L4589" s="2">
        <v>0.4548611111111111</v>
      </c>
      <c r="M4589" s="2">
        <v>0.5541666666666667</v>
      </c>
      <c r="N4589" s="1">
        <v>46092</v>
      </c>
      <c r="O4589" t="s">
        <v>23</v>
      </c>
      <c r="S4589" t="s">
        <v>18994</v>
      </c>
      <c r="T45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9.930555555911269E-2</v>
      </c>
      <c r="U4589" s="5">
        <f>WEEKNUM(Shipment_Data[[#This Row],[DATE]],2)</f>
        <v>11</v>
      </c>
      <c r="V4589" s="6">
        <f>SUBTOTAL(103,Shipment_Data[[#This Row],[DATE]])</f>
        <v>1</v>
      </c>
      <c r="W45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590" spans="1:23" x14ac:dyDescent="0.25">
      <c r="A4590" s="1">
        <v>46092</v>
      </c>
      <c r="B4590" t="s">
        <v>162</v>
      </c>
      <c r="D4590" t="s">
        <v>5664</v>
      </c>
      <c r="E4590">
        <v>1</v>
      </c>
      <c r="G4590">
        <v>142391</v>
      </c>
      <c r="H4590" s="7">
        <v>6715.5</v>
      </c>
      <c r="I4590" t="s">
        <v>20</v>
      </c>
      <c r="J4590" t="s">
        <v>105</v>
      </c>
      <c r="K4590" t="s">
        <v>106</v>
      </c>
      <c r="L4590" s="2">
        <v>0.61111111111111116</v>
      </c>
      <c r="M4590" s="2">
        <v>0.7944444444444444</v>
      </c>
      <c r="N4590" s="1">
        <v>46092</v>
      </c>
      <c r="O4590" t="s">
        <v>23</v>
      </c>
      <c r="S4590" t="s">
        <v>18994</v>
      </c>
      <c r="T459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0.18333333333430346</v>
      </c>
      <c r="U4590" s="5">
        <f>WEEKNUM(Shipment_Data[[#This Row],[DATE]],2)</f>
        <v>11</v>
      </c>
      <c r="V4590" s="6">
        <f>SUBTOTAL(103,Shipment_Data[[#This Row],[DATE]])</f>
        <v>1</v>
      </c>
      <c r="W45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591" spans="1:23" x14ac:dyDescent="0.25">
      <c r="A4591" s="1">
        <v>46092</v>
      </c>
      <c r="B4591" t="s">
        <v>162</v>
      </c>
      <c r="D4591" t="s">
        <v>5665</v>
      </c>
      <c r="E4591">
        <v>1</v>
      </c>
      <c r="G4591">
        <v>142376</v>
      </c>
      <c r="H4591" s="7">
        <v>41693.050000000003</v>
      </c>
      <c r="I4591" t="s">
        <v>20</v>
      </c>
      <c r="J4591" t="s">
        <v>105</v>
      </c>
      <c r="K4591" t="s">
        <v>106</v>
      </c>
      <c r="L4591" s="2">
        <v>0.61111111111111116</v>
      </c>
      <c r="M4591" s="2">
        <v>0.7944444444444444</v>
      </c>
      <c r="N4591" s="1">
        <v>46092</v>
      </c>
      <c r="O4591" t="s">
        <v>23</v>
      </c>
      <c r="S4591" t="s">
        <v>18994</v>
      </c>
      <c r="T459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0.18333333333430346</v>
      </c>
      <c r="U4591" s="5">
        <f>WEEKNUM(Shipment_Data[[#This Row],[DATE]],2)</f>
        <v>11</v>
      </c>
      <c r="V4591" s="6">
        <f>SUBTOTAL(103,Shipment_Data[[#This Row],[DATE]])</f>
        <v>1</v>
      </c>
      <c r="W45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592" spans="1:23" x14ac:dyDescent="0.25">
      <c r="A4592" s="1">
        <v>46092</v>
      </c>
      <c r="B4592" t="s">
        <v>5666</v>
      </c>
      <c r="D4592" t="s">
        <v>5667</v>
      </c>
      <c r="E4592">
        <v>1</v>
      </c>
      <c r="G4592">
        <v>142313</v>
      </c>
      <c r="H4592" s="7">
        <v>19140</v>
      </c>
      <c r="I4592" t="s">
        <v>20</v>
      </c>
      <c r="J4592" t="s">
        <v>105</v>
      </c>
      <c r="K4592" t="s">
        <v>106</v>
      </c>
      <c r="L4592" s="2">
        <v>0.61111111111111116</v>
      </c>
      <c r="M4592" s="2">
        <v>0.59861111111111109</v>
      </c>
      <c r="N4592" s="1">
        <v>46092</v>
      </c>
      <c r="O4592" t="s">
        <v>23</v>
      </c>
      <c r="S4592" t="s">
        <v>18994</v>
      </c>
      <c r="T459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-1.2499999997089617E-2</v>
      </c>
      <c r="U4592" s="5">
        <f>WEEKNUM(Shipment_Data[[#This Row],[DATE]],2)</f>
        <v>11</v>
      </c>
      <c r="V4592" s="6">
        <f>SUBTOTAL(103,Shipment_Data[[#This Row],[DATE]])</f>
        <v>1</v>
      </c>
      <c r="W45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593" spans="1:23" x14ac:dyDescent="0.25">
      <c r="A4593" s="1">
        <v>46092</v>
      </c>
      <c r="B4593" t="s">
        <v>576</v>
      </c>
      <c r="D4593" t="s">
        <v>5668</v>
      </c>
      <c r="E4593">
        <v>1</v>
      </c>
      <c r="G4593">
        <v>142367</v>
      </c>
      <c r="H4593" s="7">
        <v>19800</v>
      </c>
      <c r="I4593" t="s">
        <v>20</v>
      </c>
      <c r="J4593" t="s">
        <v>105</v>
      </c>
      <c r="K4593" t="s">
        <v>106</v>
      </c>
      <c r="L4593" s="2">
        <v>0.61111111111111116</v>
      </c>
      <c r="M4593" s="2">
        <v>0.65972222222222221</v>
      </c>
      <c r="N4593" s="1">
        <v>46092</v>
      </c>
      <c r="O4593" t="s">
        <v>23</v>
      </c>
      <c r="S4593" t="s">
        <v>18994</v>
      </c>
      <c r="T45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4.8611111109494232E-2</v>
      </c>
      <c r="U4593" s="5">
        <f>WEEKNUM(Shipment_Data[[#This Row],[DATE]],2)</f>
        <v>11</v>
      </c>
      <c r="V4593" s="6">
        <f>SUBTOTAL(103,Shipment_Data[[#This Row],[DATE]])</f>
        <v>1</v>
      </c>
      <c r="W45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594" spans="1:23" x14ac:dyDescent="0.25">
      <c r="A4594" s="1">
        <v>46092</v>
      </c>
      <c r="B4594" t="s">
        <v>162</v>
      </c>
      <c r="D4594" t="s">
        <v>5669</v>
      </c>
      <c r="E4594">
        <v>2</v>
      </c>
      <c r="G4594">
        <v>142277</v>
      </c>
      <c r="H4594" s="7">
        <v>60985.74</v>
      </c>
      <c r="I4594" t="s">
        <v>20</v>
      </c>
      <c r="J4594" t="s">
        <v>105</v>
      </c>
      <c r="K4594" t="s">
        <v>106</v>
      </c>
      <c r="L4594" s="2">
        <v>0.61111111111111116</v>
      </c>
      <c r="M4594" s="2">
        <v>0.7944444444444444</v>
      </c>
      <c r="N4594" s="1">
        <v>46092</v>
      </c>
      <c r="O4594" t="s">
        <v>23</v>
      </c>
      <c r="S4594" t="s">
        <v>18994</v>
      </c>
      <c r="T45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0.18333333333430346</v>
      </c>
      <c r="U4594" s="5">
        <f>WEEKNUM(Shipment_Data[[#This Row],[DATE]],2)</f>
        <v>11</v>
      </c>
      <c r="V4594" s="6">
        <f>SUBTOTAL(103,Shipment_Data[[#This Row],[DATE]])</f>
        <v>1</v>
      </c>
      <c r="W45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595" spans="1:23" x14ac:dyDescent="0.25">
      <c r="A4595" s="1">
        <v>46092</v>
      </c>
      <c r="B4595" t="s">
        <v>162</v>
      </c>
      <c r="D4595" t="s">
        <v>5670</v>
      </c>
      <c r="E4595">
        <v>1</v>
      </c>
      <c r="G4595">
        <v>142275</v>
      </c>
      <c r="H4595" s="7">
        <v>70180</v>
      </c>
      <c r="I4595" t="s">
        <v>20</v>
      </c>
      <c r="J4595" t="s">
        <v>105</v>
      </c>
      <c r="K4595" t="s">
        <v>106</v>
      </c>
      <c r="L4595" s="2">
        <v>0.61111111111111116</v>
      </c>
      <c r="M4595" s="2">
        <v>0.7944444444444444</v>
      </c>
      <c r="N4595" s="1">
        <v>46092</v>
      </c>
      <c r="O4595" t="s">
        <v>23</v>
      </c>
      <c r="S4595" t="s">
        <v>18994</v>
      </c>
      <c r="T459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0.18333333333430346</v>
      </c>
      <c r="U4595" s="5">
        <f>WEEKNUM(Shipment_Data[[#This Row],[DATE]],2)</f>
        <v>11</v>
      </c>
      <c r="V4595" s="6">
        <f>SUBTOTAL(103,Shipment_Data[[#This Row],[DATE]])</f>
        <v>1</v>
      </c>
      <c r="W45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596" spans="1:23" x14ac:dyDescent="0.25">
      <c r="A4596" s="1">
        <v>46092</v>
      </c>
      <c r="B4596" t="s">
        <v>536</v>
      </c>
      <c r="D4596" t="s">
        <v>5671</v>
      </c>
      <c r="E4596">
        <v>1</v>
      </c>
      <c r="G4596">
        <v>142419</v>
      </c>
      <c r="H4596" s="7">
        <v>15276.6</v>
      </c>
      <c r="I4596" t="s">
        <v>20</v>
      </c>
      <c r="J4596" t="s">
        <v>105</v>
      </c>
      <c r="K4596" t="s">
        <v>106</v>
      </c>
      <c r="L4596" s="2">
        <v>0.61111111111111116</v>
      </c>
      <c r="M4596" s="2">
        <v>0.71875</v>
      </c>
      <c r="N4596" s="1">
        <v>46092</v>
      </c>
      <c r="O4596" t="s">
        <v>23</v>
      </c>
      <c r="S4596" t="s">
        <v>18994</v>
      </c>
      <c r="T459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0.10763888889050577</v>
      </c>
      <c r="U4596" s="5">
        <f>WEEKNUM(Shipment_Data[[#This Row],[DATE]],2)</f>
        <v>11</v>
      </c>
      <c r="V4596" s="6">
        <f>SUBTOTAL(103,Shipment_Data[[#This Row],[DATE]])</f>
        <v>1</v>
      </c>
      <c r="W45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597" spans="1:23" x14ac:dyDescent="0.25">
      <c r="A4597" s="1">
        <v>46092</v>
      </c>
      <c r="B4597" t="s">
        <v>5672</v>
      </c>
      <c r="D4597" t="s">
        <v>5673</v>
      </c>
      <c r="E4597">
        <v>1</v>
      </c>
      <c r="G4597">
        <v>142285</v>
      </c>
      <c r="H4597" s="7">
        <v>11880.1</v>
      </c>
      <c r="I4597" t="s">
        <v>20</v>
      </c>
      <c r="J4597" t="s">
        <v>105</v>
      </c>
      <c r="K4597" t="s">
        <v>106</v>
      </c>
      <c r="L4597" s="2">
        <v>0.61111111111111116</v>
      </c>
      <c r="M4597" s="2">
        <v>0.69374999999999998</v>
      </c>
      <c r="N4597" s="1">
        <v>46092</v>
      </c>
      <c r="O4597" t="s">
        <v>23</v>
      </c>
      <c r="S4597" t="s">
        <v>18994</v>
      </c>
      <c r="T459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8.2638888889050577E-2</v>
      </c>
      <c r="U4597" s="5">
        <f>WEEKNUM(Shipment_Data[[#This Row],[DATE]],2)</f>
        <v>11</v>
      </c>
      <c r="V4597" s="6">
        <f>SUBTOTAL(103,Shipment_Data[[#This Row],[DATE]])</f>
        <v>1</v>
      </c>
      <c r="W45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598" spans="1:23" x14ac:dyDescent="0.25">
      <c r="A4598" s="1">
        <v>46092</v>
      </c>
      <c r="B4598" t="s">
        <v>107</v>
      </c>
      <c r="D4598" t="s">
        <v>5674</v>
      </c>
      <c r="E4598">
        <v>1</v>
      </c>
      <c r="G4598">
        <v>142304</v>
      </c>
      <c r="H4598" s="7">
        <v>92798.2</v>
      </c>
      <c r="I4598" t="s">
        <v>20</v>
      </c>
      <c r="J4598" t="s">
        <v>105</v>
      </c>
      <c r="K4598" t="s">
        <v>106</v>
      </c>
      <c r="L4598" s="2">
        <v>0.61111111111111116</v>
      </c>
      <c r="M4598" s="2">
        <v>0.62777777777777777</v>
      </c>
      <c r="N4598" s="1">
        <v>46092</v>
      </c>
      <c r="O4598" t="s">
        <v>23</v>
      </c>
      <c r="S4598" t="s">
        <v>18994</v>
      </c>
      <c r="T459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1.6666666670062114E-2</v>
      </c>
      <c r="U4598" s="5">
        <f>WEEKNUM(Shipment_Data[[#This Row],[DATE]],2)</f>
        <v>11</v>
      </c>
      <c r="V4598" s="6">
        <f>SUBTOTAL(103,Shipment_Data[[#This Row],[DATE]])</f>
        <v>1</v>
      </c>
      <c r="W45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599" spans="1:23" x14ac:dyDescent="0.25">
      <c r="A4599" s="1">
        <v>46092</v>
      </c>
      <c r="B4599" t="s">
        <v>162</v>
      </c>
      <c r="D4599" t="s">
        <v>5675</v>
      </c>
      <c r="E4599">
        <v>5</v>
      </c>
      <c r="G4599">
        <v>142268</v>
      </c>
      <c r="H4599" s="7">
        <v>305050.88</v>
      </c>
      <c r="I4599" t="s">
        <v>20</v>
      </c>
      <c r="J4599" t="s">
        <v>105</v>
      </c>
      <c r="K4599" t="s">
        <v>106</v>
      </c>
      <c r="L4599" s="2">
        <v>0.61111111111111116</v>
      </c>
      <c r="M4599" s="2">
        <v>0.7944444444444444</v>
      </c>
      <c r="N4599" s="1">
        <v>46092</v>
      </c>
      <c r="O4599" t="s">
        <v>23</v>
      </c>
      <c r="S4599" t="s">
        <v>18994</v>
      </c>
      <c r="T459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0.18333333333430346</v>
      </c>
      <c r="U4599" s="5">
        <f>WEEKNUM(Shipment_Data[[#This Row],[DATE]],2)</f>
        <v>11</v>
      </c>
      <c r="V4599" s="6">
        <f>SUBTOTAL(103,Shipment_Data[[#This Row],[DATE]])</f>
        <v>1</v>
      </c>
      <c r="W45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600" spans="1:23" x14ac:dyDescent="0.25">
      <c r="A4600" s="1">
        <v>46092</v>
      </c>
      <c r="B4600" t="s">
        <v>2734</v>
      </c>
      <c r="D4600" t="s">
        <v>5676</v>
      </c>
      <c r="E4600">
        <v>4</v>
      </c>
      <c r="G4600">
        <v>142294</v>
      </c>
      <c r="H4600" s="7">
        <v>807965.94</v>
      </c>
      <c r="I4600" t="s">
        <v>20</v>
      </c>
      <c r="J4600" t="s">
        <v>105</v>
      </c>
      <c r="K4600" t="s">
        <v>106</v>
      </c>
      <c r="L4600" s="2">
        <v>0.61111111111111116</v>
      </c>
      <c r="M4600" s="2">
        <v>0.78055555555555556</v>
      </c>
      <c r="N4600" s="1">
        <v>46092</v>
      </c>
      <c r="O4600" t="s">
        <v>23</v>
      </c>
      <c r="S4600" t="s">
        <v>18994</v>
      </c>
      <c r="T460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0.16944444444379769</v>
      </c>
      <c r="U4600" s="5">
        <f>WEEKNUM(Shipment_Data[[#This Row],[DATE]],2)</f>
        <v>11</v>
      </c>
      <c r="V4600" s="6">
        <f>SUBTOTAL(103,Shipment_Data[[#This Row],[DATE]])</f>
        <v>1</v>
      </c>
      <c r="W46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601" spans="1:23" x14ac:dyDescent="0.25">
      <c r="A4601" s="1">
        <v>46092</v>
      </c>
      <c r="B4601" t="s">
        <v>3225</v>
      </c>
      <c r="D4601" t="s">
        <v>5677</v>
      </c>
      <c r="E4601">
        <v>1</v>
      </c>
      <c r="G4601">
        <v>142371</v>
      </c>
      <c r="H4601" s="7">
        <v>80830.64</v>
      </c>
      <c r="I4601" t="s">
        <v>20</v>
      </c>
      <c r="J4601" t="s">
        <v>105</v>
      </c>
      <c r="K4601" t="s">
        <v>106</v>
      </c>
      <c r="L4601" s="2">
        <v>0.61111111111111116</v>
      </c>
      <c r="M4601" s="2">
        <v>0.75486111111111109</v>
      </c>
      <c r="N4601" s="1">
        <v>46092</v>
      </c>
      <c r="O4601" t="s">
        <v>23</v>
      </c>
      <c r="S4601" t="s">
        <v>18994</v>
      </c>
      <c r="T460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0.14375000000291038</v>
      </c>
      <c r="U4601" s="5">
        <f>WEEKNUM(Shipment_Data[[#This Row],[DATE]],2)</f>
        <v>11</v>
      </c>
      <c r="V4601" s="6">
        <f>SUBTOTAL(103,Shipment_Data[[#This Row],[DATE]])</f>
        <v>1</v>
      </c>
      <c r="W46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602" spans="1:23" x14ac:dyDescent="0.25">
      <c r="A4602" s="1">
        <v>46092</v>
      </c>
      <c r="B4602" t="s">
        <v>1517</v>
      </c>
      <c r="D4602" t="s">
        <v>5678</v>
      </c>
      <c r="E4602">
        <v>1</v>
      </c>
      <c r="G4602">
        <v>142365</v>
      </c>
      <c r="H4602" s="7">
        <v>41564.639999999999</v>
      </c>
      <c r="I4602" t="s">
        <v>20</v>
      </c>
      <c r="J4602" t="s">
        <v>170</v>
      </c>
      <c r="K4602" t="s">
        <v>171</v>
      </c>
      <c r="L4602" s="2">
        <v>0.51041666666666663</v>
      </c>
      <c r="M4602" s="2">
        <v>0.59583333333333333</v>
      </c>
      <c r="N4602" s="1">
        <v>46092</v>
      </c>
      <c r="O4602" t="s">
        <v>23</v>
      </c>
      <c r="S4602" t="s">
        <v>18994</v>
      </c>
      <c r="T460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8.5416666668606922E-2</v>
      </c>
      <c r="U4602" s="5">
        <f>WEEKNUM(Shipment_Data[[#This Row],[DATE]],2)</f>
        <v>11</v>
      </c>
      <c r="V4602" s="6">
        <f>SUBTOTAL(103,Shipment_Data[[#This Row],[DATE]])</f>
        <v>1</v>
      </c>
      <c r="W46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603" spans="1:23" x14ac:dyDescent="0.25">
      <c r="A4603" s="1">
        <v>46092</v>
      </c>
      <c r="B4603" t="s">
        <v>549</v>
      </c>
      <c r="D4603" t="s">
        <v>5679</v>
      </c>
      <c r="E4603">
        <v>1</v>
      </c>
      <c r="G4603">
        <v>142395</v>
      </c>
      <c r="H4603" s="7">
        <v>7210.25</v>
      </c>
      <c r="I4603" t="s">
        <v>20</v>
      </c>
      <c r="J4603" t="s">
        <v>170</v>
      </c>
      <c r="K4603" t="s">
        <v>171</v>
      </c>
      <c r="L4603" s="2">
        <v>0.51041666666666663</v>
      </c>
      <c r="M4603" s="2">
        <v>0.60416666666666663</v>
      </c>
      <c r="N4603" s="1">
        <v>46092</v>
      </c>
      <c r="O4603" t="s">
        <v>23</v>
      </c>
      <c r="S4603" t="s">
        <v>18994</v>
      </c>
      <c r="T460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9.375E-2</v>
      </c>
      <c r="U4603" s="5">
        <f>WEEKNUM(Shipment_Data[[#This Row],[DATE]],2)</f>
        <v>11</v>
      </c>
      <c r="V4603" s="6">
        <f>SUBTOTAL(103,Shipment_Data[[#This Row],[DATE]])</f>
        <v>1</v>
      </c>
      <c r="W46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604" spans="1:23" x14ac:dyDescent="0.25">
      <c r="A4604" s="1">
        <v>46092</v>
      </c>
      <c r="B4604" t="s">
        <v>5605</v>
      </c>
      <c r="D4604" t="s">
        <v>5680</v>
      </c>
      <c r="E4604">
        <v>1</v>
      </c>
      <c r="G4604">
        <v>142257</v>
      </c>
      <c r="H4604" s="7">
        <v>630850</v>
      </c>
      <c r="I4604" t="s">
        <v>20</v>
      </c>
      <c r="J4604" t="s">
        <v>170</v>
      </c>
      <c r="K4604" t="s">
        <v>171</v>
      </c>
      <c r="L4604" s="2">
        <v>0.51041666666666663</v>
      </c>
      <c r="M4604" s="2"/>
      <c r="N4604" s="1">
        <v>46092</v>
      </c>
      <c r="O4604" t="s">
        <v>23</v>
      </c>
      <c r="S4604" t="s">
        <v>18994</v>
      </c>
      <c r="T4604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4604" s="5">
        <f>WEEKNUM(Shipment_Data[[#This Row],[DATE]],2)</f>
        <v>11</v>
      </c>
      <c r="V4604" s="6">
        <f>SUBTOTAL(103,Shipment_Data[[#This Row],[DATE]])</f>
        <v>1</v>
      </c>
      <c r="W46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605" spans="1:23" x14ac:dyDescent="0.25">
      <c r="A4605" s="1">
        <v>46092</v>
      </c>
      <c r="B4605" t="s">
        <v>1658</v>
      </c>
      <c r="D4605" t="s">
        <v>5681</v>
      </c>
      <c r="E4605">
        <v>1</v>
      </c>
      <c r="G4605">
        <v>142361</v>
      </c>
      <c r="H4605" s="7">
        <v>10744.8</v>
      </c>
      <c r="I4605" t="s">
        <v>20</v>
      </c>
      <c r="J4605" t="s">
        <v>247</v>
      </c>
      <c r="K4605" t="s">
        <v>248</v>
      </c>
      <c r="L4605" s="2">
        <v>0.50347222222222221</v>
      </c>
      <c r="M4605" s="2">
        <v>0.52638888888888891</v>
      </c>
      <c r="N4605" s="1">
        <v>46092</v>
      </c>
      <c r="O4605" t="s">
        <v>23</v>
      </c>
      <c r="S4605" t="s">
        <v>18994</v>
      </c>
      <c r="T460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2.2916666668606922E-2</v>
      </c>
      <c r="U4605" s="5">
        <f>WEEKNUM(Shipment_Data[[#This Row],[DATE]],2)</f>
        <v>11</v>
      </c>
      <c r="V4605" s="6">
        <f>SUBTOTAL(103,Shipment_Data[[#This Row],[DATE]])</f>
        <v>1</v>
      </c>
      <c r="W46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606" spans="1:23" x14ac:dyDescent="0.25">
      <c r="A4606" s="1">
        <v>46092</v>
      </c>
      <c r="B4606" t="s">
        <v>2904</v>
      </c>
      <c r="D4606" t="s">
        <v>5682</v>
      </c>
      <c r="E4606">
        <v>2</v>
      </c>
      <c r="G4606">
        <v>142272</v>
      </c>
      <c r="H4606" s="7">
        <v>319658.38</v>
      </c>
      <c r="I4606" t="s">
        <v>20</v>
      </c>
      <c r="J4606" t="s">
        <v>247</v>
      </c>
      <c r="K4606" t="s">
        <v>248</v>
      </c>
      <c r="L4606" s="2">
        <v>0.50347222222222221</v>
      </c>
      <c r="M4606" s="2">
        <v>0.53333333333333333</v>
      </c>
      <c r="N4606" s="1">
        <v>46092</v>
      </c>
      <c r="O4606" t="s">
        <v>23</v>
      </c>
      <c r="S4606" t="s">
        <v>18994</v>
      </c>
      <c r="T460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2.9861111113859806E-2</v>
      </c>
      <c r="U4606" s="5">
        <f>WEEKNUM(Shipment_Data[[#This Row],[DATE]],2)</f>
        <v>11</v>
      </c>
      <c r="V4606" s="6">
        <f>SUBTOTAL(103,Shipment_Data[[#This Row],[DATE]])</f>
        <v>1</v>
      </c>
      <c r="W46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607" spans="1:23" x14ac:dyDescent="0.25">
      <c r="A4607" s="1">
        <v>46092</v>
      </c>
      <c r="B4607" t="s">
        <v>5683</v>
      </c>
      <c r="D4607" t="s">
        <v>5684</v>
      </c>
      <c r="E4607">
        <v>2</v>
      </c>
      <c r="G4607">
        <v>142301</v>
      </c>
      <c r="H4607" s="7">
        <v>175194.62</v>
      </c>
      <c r="I4607" t="s">
        <v>20</v>
      </c>
      <c r="J4607" t="s">
        <v>247</v>
      </c>
      <c r="K4607" t="s">
        <v>248</v>
      </c>
      <c r="L4607" s="2">
        <v>0.50347222222222221</v>
      </c>
      <c r="M4607" s="2">
        <v>0.70416666666666672</v>
      </c>
      <c r="N4607" s="1">
        <v>46092</v>
      </c>
      <c r="O4607" t="s">
        <v>23</v>
      </c>
      <c r="S4607" t="s">
        <v>18994</v>
      </c>
      <c r="T460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0.20069444445107365</v>
      </c>
      <c r="U4607" s="5">
        <f>WEEKNUM(Shipment_Data[[#This Row],[DATE]],2)</f>
        <v>11</v>
      </c>
      <c r="V4607" s="6">
        <f>SUBTOTAL(103,Shipment_Data[[#This Row],[DATE]])</f>
        <v>1</v>
      </c>
      <c r="W46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608" spans="1:23" x14ac:dyDescent="0.25">
      <c r="A4608" s="1">
        <v>46092</v>
      </c>
      <c r="B4608" t="s">
        <v>2112</v>
      </c>
      <c r="D4608" t="s">
        <v>5685</v>
      </c>
      <c r="E4608">
        <v>2</v>
      </c>
      <c r="G4608">
        <v>142284</v>
      </c>
      <c r="H4608" s="7">
        <v>573137.5</v>
      </c>
      <c r="I4608" t="s">
        <v>20</v>
      </c>
      <c r="J4608" t="s">
        <v>267</v>
      </c>
      <c r="K4608" t="s">
        <v>268</v>
      </c>
      <c r="L4608" s="2">
        <v>0.54513888888888884</v>
      </c>
      <c r="M4608" s="2">
        <v>0.66666666666666663</v>
      </c>
      <c r="N4608" s="1">
        <v>46092</v>
      </c>
      <c r="O4608" t="s">
        <v>23</v>
      </c>
      <c r="S4608" t="s">
        <v>18994</v>
      </c>
      <c r="T460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0.12152777777373558</v>
      </c>
      <c r="U4608" s="5">
        <f>WEEKNUM(Shipment_Data[[#This Row],[DATE]],2)</f>
        <v>11</v>
      </c>
      <c r="V4608" s="6">
        <f>SUBTOTAL(103,Shipment_Data[[#This Row],[DATE]])</f>
        <v>1</v>
      </c>
      <c r="W46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609" spans="1:23" x14ac:dyDescent="0.25">
      <c r="A4609" s="1">
        <v>46092</v>
      </c>
      <c r="B4609" t="s">
        <v>2112</v>
      </c>
      <c r="D4609" t="s">
        <v>5686</v>
      </c>
      <c r="E4609">
        <v>1</v>
      </c>
      <c r="G4609">
        <v>142332</v>
      </c>
      <c r="H4609" s="7">
        <v>149943.6</v>
      </c>
      <c r="I4609" t="s">
        <v>41</v>
      </c>
      <c r="J4609" t="s">
        <v>267</v>
      </c>
      <c r="K4609" t="s">
        <v>268</v>
      </c>
      <c r="L4609" s="2">
        <v>0.54513888888888884</v>
      </c>
      <c r="M4609" s="2">
        <v>0.66666666666666663</v>
      </c>
      <c r="N4609" s="1">
        <v>46092</v>
      </c>
      <c r="O4609" t="s">
        <v>23</v>
      </c>
      <c r="S4609" t="s">
        <v>18994</v>
      </c>
      <c r="T46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0.12152777777373558</v>
      </c>
      <c r="U4609" s="5">
        <f>WEEKNUM(Shipment_Data[[#This Row],[DATE]],2)</f>
        <v>11</v>
      </c>
      <c r="V4609" s="6">
        <f>SUBTOTAL(103,Shipment_Data[[#This Row],[DATE]])</f>
        <v>1</v>
      </c>
      <c r="W46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610" spans="1:23" x14ac:dyDescent="0.25">
      <c r="A4610" s="1">
        <v>46092</v>
      </c>
      <c r="B4610" t="s">
        <v>2928</v>
      </c>
      <c r="D4610" t="s">
        <v>5687</v>
      </c>
      <c r="E4610">
        <v>2</v>
      </c>
      <c r="G4610">
        <v>142311</v>
      </c>
      <c r="H4610" s="7">
        <v>222033.4</v>
      </c>
      <c r="I4610" t="s">
        <v>20</v>
      </c>
      <c r="J4610" t="s">
        <v>267</v>
      </c>
      <c r="K4610" t="s">
        <v>268</v>
      </c>
      <c r="L4610" s="2">
        <v>0.54513888888888884</v>
      </c>
      <c r="M4610" s="2">
        <v>0.66388888888888886</v>
      </c>
      <c r="N4610" s="1">
        <v>46092</v>
      </c>
      <c r="O4610" t="s">
        <v>23</v>
      </c>
      <c r="S4610" t="s">
        <v>18994</v>
      </c>
      <c r="T46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0.11875000000145519</v>
      </c>
      <c r="U4610" s="5">
        <f>WEEKNUM(Shipment_Data[[#This Row],[DATE]],2)</f>
        <v>11</v>
      </c>
      <c r="V4610" s="6">
        <f>SUBTOTAL(103,Shipment_Data[[#This Row],[DATE]])</f>
        <v>1</v>
      </c>
      <c r="W46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611" spans="1:23" x14ac:dyDescent="0.25">
      <c r="A4611" s="1">
        <v>46092</v>
      </c>
      <c r="B4611" t="s">
        <v>1303</v>
      </c>
      <c r="D4611" t="s">
        <v>5688</v>
      </c>
      <c r="E4611">
        <v>2</v>
      </c>
      <c r="G4611">
        <v>142305</v>
      </c>
      <c r="H4611" s="7">
        <v>278225.68</v>
      </c>
      <c r="I4611" t="s">
        <v>20</v>
      </c>
      <c r="J4611" t="s">
        <v>267</v>
      </c>
      <c r="K4611" t="s">
        <v>268</v>
      </c>
      <c r="L4611" s="2">
        <v>0.54513888888888884</v>
      </c>
      <c r="M4611" s="2">
        <v>0.69305555555555554</v>
      </c>
      <c r="N4611" s="1">
        <v>46092</v>
      </c>
      <c r="O4611" t="s">
        <v>23</v>
      </c>
      <c r="S4611" t="s">
        <v>18994</v>
      </c>
      <c r="T46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0.14791666666860692</v>
      </c>
      <c r="U4611" s="5">
        <f>WEEKNUM(Shipment_Data[[#This Row],[DATE]],2)</f>
        <v>11</v>
      </c>
      <c r="V4611" s="6">
        <f>SUBTOTAL(103,Shipment_Data[[#This Row],[DATE]])</f>
        <v>1</v>
      </c>
      <c r="W46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612" spans="1:23" x14ac:dyDescent="0.25">
      <c r="A4612" s="1">
        <v>46092</v>
      </c>
      <c r="B4612" t="s">
        <v>1303</v>
      </c>
      <c r="D4612" t="s">
        <v>5689</v>
      </c>
      <c r="E4612">
        <v>1</v>
      </c>
      <c r="G4612">
        <v>142299</v>
      </c>
      <c r="H4612" s="7">
        <v>188854.54</v>
      </c>
      <c r="I4612" t="s">
        <v>20</v>
      </c>
      <c r="J4612" t="s">
        <v>267</v>
      </c>
      <c r="K4612" t="s">
        <v>268</v>
      </c>
      <c r="L4612" s="2">
        <v>0.54513888888888884</v>
      </c>
      <c r="M4612" s="2">
        <v>0.69305555555555554</v>
      </c>
      <c r="N4612" s="1">
        <v>46092</v>
      </c>
      <c r="O4612" t="s">
        <v>23</v>
      </c>
      <c r="S4612" t="s">
        <v>18994</v>
      </c>
      <c r="T46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0.14791666666860692</v>
      </c>
      <c r="U4612" s="5">
        <f>WEEKNUM(Shipment_Data[[#This Row],[DATE]],2)</f>
        <v>11</v>
      </c>
      <c r="V4612" s="6">
        <f>SUBTOTAL(103,Shipment_Data[[#This Row],[DATE]])</f>
        <v>1</v>
      </c>
      <c r="W46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613" spans="1:23" x14ac:dyDescent="0.25">
      <c r="A4613" s="1">
        <v>46092</v>
      </c>
      <c r="B4613" t="s">
        <v>5690</v>
      </c>
      <c r="D4613" t="s">
        <v>5691</v>
      </c>
      <c r="E4613">
        <v>1</v>
      </c>
      <c r="G4613">
        <v>142323</v>
      </c>
      <c r="H4613" s="7">
        <v>327205.40000000002</v>
      </c>
      <c r="I4613" t="s">
        <v>20</v>
      </c>
      <c r="J4613" t="s">
        <v>267</v>
      </c>
      <c r="K4613" t="s">
        <v>268</v>
      </c>
      <c r="L4613" s="2">
        <v>0.54513888888888884</v>
      </c>
      <c r="M4613" s="2">
        <v>0.76111111111111107</v>
      </c>
      <c r="N4613" s="1">
        <v>46092</v>
      </c>
      <c r="O4613" t="s">
        <v>23</v>
      </c>
      <c r="S4613" t="s">
        <v>18994</v>
      </c>
      <c r="T461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0.21597222222044365</v>
      </c>
      <c r="U4613" s="5">
        <f>WEEKNUM(Shipment_Data[[#This Row],[DATE]],2)</f>
        <v>11</v>
      </c>
      <c r="V4613" s="6">
        <f>SUBTOTAL(103,Shipment_Data[[#This Row],[DATE]])</f>
        <v>1</v>
      </c>
      <c r="W46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614" spans="1:23" x14ac:dyDescent="0.25">
      <c r="A4614" s="1">
        <v>46092</v>
      </c>
      <c r="B4614" t="s">
        <v>5692</v>
      </c>
      <c r="D4614" t="s">
        <v>5693</v>
      </c>
      <c r="E4614">
        <v>1</v>
      </c>
      <c r="G4614">
        <v>142327</v>
      </c>
      <c r="H4614" s="7">
        <v>170551.13</v>
      </c>
      <c r="I4614" t="s">
        <v>20</v>
      </c>
      <c r="J4614" t="s">
        <v>267</v>
      </c>
      <c r="K4614" t="s">
        <v>268</v>
      </c>
      <c r="L4614" s="2">
        <v>0.54513888888888884</v>
      </c>
      <c r="M4614" s="2">
        <v>0.75138888888888888</v>
      </c>
      <c r="N4614" s="1">
        <v>46092</v>
      </c>
      <c r="O4614" t="s">
        <v>23</v>
      </c>
      <c r="S4614" t="s">
        <v>18994</v>
      </c>
      <c r="T46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0.20624999999563443</v>
      </c>
      <c r="U4614" s="5">
        <f>WEEKNUM(Shipment_Data[[#This Row],[DATE]],2)</f>
        <v>11</v>
      </c>
      <c r="V4614" s="6">
        <f>SUBTOTAL(103,Shipment_Data[[#This Row],[DATE]])</f>
        <v>1</v>
      </c>
      <c r="W46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615" spans="1:23" x14ac:dyDescent="0.25">
      <c r="A4615" s="1">
        <v>46092</v>
      </c>
      <c r="B4615" t="s">
        <v>4037</v>
      </c>
      <c r="D4615" t="s">
        <v>5694</v>
      </c>
      <c r="E4615">
        <v>2</v>
      </c>
      <c r="G4615">
        <v>142321</v>
      </c>
      <c r="H4615" s="7">
        <v>578626.9</v>
      </c>
      <c r="I4615" t="s">
        <v>20</v>
      </c>
      <c r="J4615" t="s">
        <v>267</v>
      </c>
      <c r="K4615" t="s">
        <v>268</v>
      </c>
      <c r="L4615" s="2">
        <v>0.54513888888888884</v>
      </c>
      <c r="M4615" s="2">
        <v>0.6875</v>
      </c>
      <c r="N4615" s="1">
        <v>46092</v>
      </c>
      <c r="O4615" t="s">
        <v>23</v>
      </c>
      <c r="S4615" t="s">
        <v>18994</v>
      </c>
      <c r="T461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0.14236111110949423</v>
      </c>
      <c r="U4615" s="5">
        <f>WEEKNUM(Shipment_Data[[#This Row],[DATE]],2)</f>
        <v>11</v>
      </c>
      <c r="V4615" s="6">
        <f>SUBTOTAL(103,Shipment_Data[[#This Row],[DATE]])</f>
        <v>1</v>
      </c>
      <c r="W46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616" spans="1:23" x14ac:dyDescent="0.25">
      <c r="A4616" s="1">
        <v>46092</v>
      </c>
      <c r="B4616" t="s">
        <v>5695</v>
      </c>
      <c r="D4616" t="s">
        <v>5696</v>
      </c>
      <c r="E4616">
        <v>1</v>
      </c>
      <c r="G4616">
        <v>142258</v>
      </c>
      <c r="H4616" s="7">
        <v>416787.17</v>
      </c>
      <c r="I4616" t="s">
        <v>20</v>
      </c>
      <c r="J4616" t="s">
        <v>267</v>
      </c>
      <c r="K4616" t="s">
        <v>268</v>
      </c>
      <c r="L4616" s="2">
        <v>0.54513888888888884</v>
      </c>
      <c r="M4616" s="2">
        <v>0.70138888888888884</v>
      </c>
      <c r="N4616" s="1">
        <v>46092</v>
      </c>
      <c r="O4616" t="s">
        <v>23</v>
      </c>
      <c r="S4616" t="s">
        <v>18994</v>
      </c>
      <c r="T46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0.15625</v>
      </c>
      <c r="U4616" s="5">
        <f>WEEKNUM(Shipment_Data[[#This Row],[DATE]],2)</f>
        <v>11</v>
      </c>
      <c r="V4616" s="6">
        <f>SUBTOTAL(103,Shipment_Data[[#This Row],[DATE]])</f>
        <v>1</v>
      </c>
      <c r="W46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617" spans="1:23" x14ac:dyDescent="0.25">
      <c r="A4617" s="1">
        <v>46092</v>
      </c>
      <c r="B4617" t="s">
        <v>1303</v>
      </c>
      <c r="D4617" t="s">
        <v>5697</v>
      </c>
      <c r="E4617">
        <v>1</v>
      </c>
      <c r="G4617">
        <v>142418</v>
      </c>
      <c r="H4617" s="7">
        <v>12236</v>
      </c>
      <c r="I4617" t="s">
        <v>20</v>
      </c>
      <c r="J4617" t="s">
        <v>267</v>
      </c>
      <c r="K4617" t="s">
        <v>268</v>
      </c>
      <c r="L4617" s="2">
        <v>0.54513888888888884</v>
      </c>
      <c r="M4617" s="2">
        <v>0.69305555555555554</v>
      </c>
      <c r="N4617" s="1">
        <v>46092</v>
      </c>
      <c r="O4617" t="s">
        <v>23</v>
      </c>
      <c r="S4617" t="s">
        <v>18994</v>
      </c>
      <c r="T461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0.14791666666860692</v>
      </c>
      <c r="U4617" s="5">
        <f>WEEKNUM(Shipment_Data[[#This Row],[DATE]],2)</f>
        <v>11</v>
      </c>
      <c r="V4617" s="6">
        <f>SUBTOTAL(103,Shipment_Data[[#This Row],[DATE]])</f>
        <v>1</v>
      </c>
      <c r="W46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618" spans="1:23" x14ac:dyDescent="0.25">
      <c r="A4618" s="1">
        <v>46092</v>
      </c>
      <c r="B4618" t="s">
        <v>5698</v>
      </c>
      <c r="D4618" t="s">
        <v>5699</v>
      </c>
      <c r="E4618">
        <v>3</v>
      </c>
      <c r="G4618">
        <v>142237</v>
      </c>
      <c r="H4618" s="7">
        <v>1177025.71</v>
      </c>
      <c r="I4618" t="s">
        <v>20</v>
      </c>
      <c r="J4618" t="s">
        <v>267</v>
      </c>
      <c r="K4618" t="s">
        <v>268</v>
      </c>
      <c r="L4618" s="2">
        <v>0.54513888888888884</v>
      </c>
      <c r="M4618" s="2">
        <v>0.7055555555555556</v>
      </c>
      <c r="N4618" s="1">
        <v>46092</v>
      </c>
      <c r="O4618" t="s">
        <v>23</v>
      </c>
      <c r="S4618" t="s">
        <v>18994</v>
      </c>
      <c r="T461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0.16041666666569654</v>
      </c>
      <c r="U4618" s="5">
        <f>WEEKNUM(Shipment_Data[[#This Row],[DATE]],2)</f>
        <v>11</v>
      </c>
      <c r="V4618" s="6">
        <f>SUBTOTAL(103,Shipment_Data[[#This Row],[DATE]])</f>
        <v>1</v>
      </c>
      <c r="W46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619" spans="1:23" x14ac:dyDescent="0.25">
      <c r="A4619" s="1">
        <v>46092</v>
      </c>
      <c r="B4619" t="s">
        <v>2928</v>
      </c>
      <c r="D4619" t="s">
        <v>5700</v>
      </c>
      <c r="E4619">
        <v>1</v>
      </c>
      <c r="G4619">
        <v>142384</v>
      </c>
      <c r="H4619" s="7">
        <v>412262.85</v>
      </c>
      <c r="I4619" t="s">
        <v>20</v>
      </c>
      <c r="J4619" t="s">
        <v>267</v>
      </c>
      <c r="K4619" t="s">
        <v>268</v>
      </c>
      <c r="L4619" s="2">
        <v>0.54513888888888884</v>
      </c>
      <c r="M4619" s="2">
        <v>0.66388888888888886</v>
      </c>
      <c r="N4619" s="1">
        <v>46092</v>
      </c>
      <c r="O4619" t="s">
        <v>23</v>
      </c>
      <c r="S4619" t="s">
        <v>18994</v>
      </c>
      <c r="T461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0.11875000000145519</v>
      </c>
      <c r="U4619" s="5">
        <f>WEEKNUM(Shipment_Data[[#This Row],[DATE]],2)</f>
        <v>11</v>
      </c>
      <c r="V4619" s="6">
        <f>SUBTOTAL(103,Shipment_Data[[#This Row],[DATE]])</f>
        <v>1</v>
      </c>
      <c r="W46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620" spans="1:23" x14ac:dyDescent="0.25">
      <c r="A4620" s="1">
        <v>46092</v>
      </c>
      <c r="B4620" t="s">
        <v>5701</v>
      </c>
      <c r="D4620" t="s">
        <v>5702</v>
      </c>
      <c r="E4620">
        <v>1</v>
      </c>
      <c r="G4620">
        <v>142398</v>
      </c>
      <c r="H4620" s="7">
        <v>179648.86</v>
      </c>
      <c r="I4620" t="s">
        <v>20</v>
      </c>
      <c r="J4620" t="s">
        <v>91</v>
      </c>
      <c r="K4620" t="s">
        <v>92</v>
      </c>
      <c r="L4620" s="2">
        <v>0.60069444444444442</v>
      </c>
      <c r="M4620" s="2">
        <v>0.60069444444444442</v>
      </c>
      <c r="N4620" s="1">
        <v>46092</v>
      </c>
      <c r="O4620" t="s">
        <v>23</v>
      </c>
      <c r="S4620" t="s">
        <v>18994</v>
      </c>
      <c r="T46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4620" s="5">
        <f>WEEKNUM(Shipment_Data[[#This Row],[DATE]],2)</f>
        <v>11</v>
      </c>
      <c r="V4620" s="6">
        <f>SUBTOTAL(103,Shipment_Data[[#This Row],[DATE]])</f>
        <v>1</v>
      </c>
      <c r="W46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621" spans="1:23" x14ac:dyDescent="0.25">
      <c r="A4621" s="1">
        <v>46092</v>
      </c>
      <c r="B4621" t="s">
        <v>5701</v>
      </c>
      <c r="D4621" t="s">
        <v>5703</v>
      </c>
      <c r="E4621">
        <v>1</v>
      </c>
      <c r="G4621">
        <v>142440</v>
      </c>
      <c r="H4621" s="7">
        <v>70661</v>
      </c>
      <c r="I4621" t="s">
        <v>20</v>
      </c>
      <c r="J4621" t="s">
        <v>91</v>
      </c>
      <c r="K4621" t="s">
        <v>92</v>
      </c>
      <c r="L4621" s="2">
        <v>0.60069444444444442</v>
      </c>
      <c r="M4621" s="2">
        <v>0.60069444444444442</v>
      </c>
      <c r="N4621" s="1">
        <v>46092</v>
      </c>
      <c r="O4621" t="s">
        <v>23</v>
      </c>
      <c r="S4621" t="s">
        <v>18994</v>
      </c>
      <c r="T46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4621" s="5">
        <f>WEEKNUM(Shipment_Data[[#This Row],[DATE]],2)</f>
        <v>11</v>
      </c>
      <c r="V4621" s="6">
        <f>SUBTOTAL(103,Shipment_Data[[#This Row],[DATE]])</f>
        <v>1</v>
      </c>
      <c r="W46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622" spans="1:23" x14ac:dyDescent="0.25">
      <c r="A4622" s="1">
        <v>46092</v>
      </c>
      <c r="B4622" t="s">
        <v>4636</v>
      </c>
      <c r="D4622" t="s">
        <v>5704</v>
      </c>
      <c r="E4622">
        <v>1</v>
      </c>
      <c r="G4622">
        <v>142379</v>
      </c>
      <c r="H4622" s="7">
        <v>48307.5</v>
      </c>
      <c r="I4622" t="s">
        <v>20</v>
      </c>
      <c r="J4622" t="s">
        <v>97</v>
      </c>
      <c r="K4622" t="s">
        <v>98</v>
      </c>
      <c r="L4622" s="2">
        <v>0.63541666666666663</v>
      </c>
      <c r="M4622" s="2">
        <v>0.84513888888888888</v>
      </c>
      <c r="N4622" s="1">
        <v>46092</v>
      </c>
      <c r="O4622" t="s">
        <v>23</v>
      </c>
      <c r="S4622" t="s">
        <v>18994</v>
      </c>
      <c r="T462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0.20972222222189885</v>
      </c>
      <c r="U4622" s="5">
        <f>WEEKNUM(Shipment_Data[[#This Row],[DATE]],2)</f>
        <v>11</v>
      </c>
      <c r="V4622" s="6">
        <f>SUBTOTAL(103,Shipment_Data[[#This Row],[DATE]])</f>
        <v>1</v>
      </c>
      <c r="W46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623" spans="1:23" x14ac:dyDescent="0.25">
      <c r="A4623" s="1">
        <v>46092</v>
      </c>
      <c r="B4623" t="s">
        <v>5705</v>
      </c>
      <c r="D4623" t="s">
        <v>5706</v>
      </c>
      <c r="E4623">
        <v>2</v>
      </c>
      <c r="G4623">
        <v>142302</v>
      </c>
      <c r="H4623" s="7">
        <v>357926.1</v>
      </c>
      <c r="I4623" t="s">
        <v>20</v>
      </c>
      <c r="J4623" t="s">
        <v>97</v>
      </c>
      <c r="K4623" t="s">
        <v>98</v>
      </c>
      <c r="L4623" s="2">
        <v>0.63541666666666663</v>
      </c>
      <c r="M4623" s="2">
        <v>0.64097222222222228</v>
      </c>
      <c r="N4623" s="1">
        <v>46092</v>
      </c>
      <c r="O4623" t="s">
        <v>23</v>
      </c>
      <c r="S4623" t="s">
        <v>18994</v>
      </c>
      <c r="T46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5.5555555591126904E-3</v>
      </c>
      <c r="U4623" s="5">
        <f>WEEKNUM(Shipment_Data[[#This Row],[DATE]],2)</f>
        <v>11</v>
      </c>
      <c r="V4623" s="6">
        <f>SUBTOTAL(103,Shipment_Data[[#This Row],[DATE]])</f>
        <v>1</v>
      </c>
      <c r="W46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624" spans="1:23" x14ac:dyDescent="0.25">
      <c r="A4624" s="1">
        <v>46092</v>
      </c>
      <c r="B4624" t="s">
        <v>5707</v>
      </c>
      <c r="D4624" t="s">
        <v>5708</v>
      </c>
      <c r="E4624">
        <v>1</v>
      </c>
      <c r="G4624">
        <v>142293</v>
      </c>
      <c r="H4624" s="7">
        <v>43335.23</v>
      </c>
      <c r="I4624" t="s">
        <v>20</v>
      </c>
      <c r="J4624" t="s">
        <v>97</v>
      </c>
      <c r="K4624" t="s">
        <v>98</v>
      </c>
      <c r="L4624" s="2">
        <v>0.58680555555555558</v>
      </c>
      <c r="M4624" s="2">
        <v>0.6</v>
      </c>
      <c r="N4624" s="1">
        <v>46092</v>
      </c>
      <c r="O4624" t="s">
        <v>23</v>
      </c>
      <c r="S4624" t="s">
        <v>18994</v>
      </c>
      <c r="T46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1.3194444443797693E-2</v>
      </c>
      <c r="U4624" s="5">
        <f>WEEKNUM(Shipment_Data[[#This Row],[DATE]],2)</f>
        <v>11</v>
      </c>
      <c r="V4624" s="6">
        <f>SUBTOTAL(103,Shipment_Data[[#This Row],[DATE]])</f>
        <v>1</v>
      </c>
      <c r="W46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625" spans="1:23" x14ac:dyDescent="0.25">
      <c r="A4625" s="1">
        <v>46092</v>
      </c>
      <c r="B4625" t="s">
        <v>1725</v>
      </c>
      <c r="D4625" t="s">
        <v>5709</v>
      </c>
      <c r="E4625">
        <v>1</v>
      </c>
      <c r="G4625">
        <v>142288</v>
      </c>
      <c r="H4625" s="7">
        <v>15799.25</v>
      </c>
      <c r="I4625" t="s">
        <v>20</v>
      </c>
      <c r="J4625" t="s">
        <v>97</v>
      </c>
      <c r="K4625" t="s">
        <v>98</v>
      </c>
      <c r="L4625" s="2">
        <v>0.63541666666666663</v>
      </c>
      <c r="M4625" s="2">
        <v>0.72152777777777777</v>
      </c>
      <c r="N4625" s="1">
        <v>46092</v>
      </c>
      <c r="O4625" t="s">
        <v>23</v>
      </c>
      <c r="S4625" t="s">
        <v>18994</v>
      </c>
      <c r="T462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8.6111111115314998E-2</v>
      </c>
      <c r="U4625" s="5">
        <f>WEEKNUM(Shipment_Data[[#This Row],[DATE]],2)</f>
        <v>11</v>
      </c>
      <c r="V4625" s="6">
        <f>SUBTOTAL(103,Shipment_Data[[#This Row],[DATE]])</f>
        <v>1</v>
      </c>
      <c r="W46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626" spans="1:23" x14ac:dyDescent="0.25">
      <c r="A4626" s="1">
        <v>46092</v>
      </c>
      <c r="B4626" t="s">
        <v>1725</v>
      </c>
      <c r="D4626" t="s">
        <v>5710</v>
      </c>
      <c r="E4626">
        <v>4</v>
      </c>
      <c r="G4626">
        <v>142279</v>
      </c>
      <c r="H4626" s="7">
        <v>453904.8</v>
      </c>
      <c r="I4626" t="s">
        <v>20</v>
      </c>
      <c r="J4626" t="s">
        <v>97</v>
      </c>
      <c r="K4626" t="s">
        <v>98</v>
      </c>
      <c r="L4626" s="2">
        <v>0.63541666666666663</v>
      </c>
      <c r="M4626" s="2">
        <v>0.72152777777777777</v>
      </c>
      <c r="N4626" s="1">
        <v>46092</v>
      </c>
      <c r="O4626" t="s">
        <v>23</v>
      </c>
      <c r="S4626" t="s">
        <v>18994</v>
      </c>
      <c r="T46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8.6111111115314998E-2</v>
      </c>
      <c r="U4626" s="5">
        <f>WEEKNUM(Shipment_Data[[#This Row],[DATE]],2)</f>
        <v>11</v>
      </c>
      <c r="V4626" s="6">
        <f>SUBTOTAL(103,Shipment_Data[[#This Row],[DATE]])</f>
        <v>1</v>
      </c>
      <c r="W46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627" spans="1:23" x14ac:dyDescent="0.25">
      <c r="A4627" s="1">
        <v>46092</v>
      </c>
      <c r="B4627" t="s">
        <v>2550</v>
      </c>
      <c r="D4627" t="s">
        <v>5704</v>
      </c>
      <c r="E4627">
        <v>4</v>
      </c>
      <c r="G4627" t="s">
        <v>5711</v>
      </c>
      <c r="H4627" s="7">
        <v>706929.22</v>
      </c>
      <c r="I4627" t="s">
        <v>20</v>
      </c>
      <c r="J4627" t="s">
        <v>97</v>
      </c>
      <c r="K4627" t="s">
        <v>98</v>
      </c>
      <c r="L4627" s="2">
        <v>0.63541666666666663</v>
      </c>
      <c r="M4627" s="2">
        <v>0.62916666666666665</v>
      </c>
      <c r="N4627" s="1">
        <v>46092</v>
      </c>
      <c r="O4627" t="s">
        <v>23</v>
      </c>
      <c r="S4627" t="s">
        <v>18994</v>
      </c>
      <c r="T462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-6.2499999985448085E-3</v>
      </c>
      <c r="U4627" s="5">
        <f>WEEKNUM(Shipment_Data[[#This Row],[DATE]],2)</f>
        <v>11</v>
      </c>
      <c r="V4627" s="6">
        <f>SUBTOTAL(103,Shipment_Data[[#This Row],[DATE]])</f>
        <v>1</v>
      </c>
      <c r="W46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628" spans="1:23" x14ac:dyDescent="0.25">
      <c r="A4628" s="1">
        <v>46092</v>
      </c>
      <c r="B4628" t="s">
        <v>2550</v>
      </c>
      <c r="D4628" t="s">
        <v>5712</v>
      </c>
      <c r="E4628">
        <v>1</v>
      </c>
      <c r="G4628">
        <v>142435</v>
      </c>
      <c r="H4628" s="7">
        <v>24610.54</v>
      </c>
      <c r="I4628" t="s">
        <v>20</v>
      </c>
      <c r="J4628" t="s">
        <v>97</v>
      </c>
      <c r="K4628" t="s">
        <v>98</v>
      </c>
      <c r="L4628" s="2">
        <v>0.63541666666666663</v>
      </c>
      <c r="M4628" s="2">
        <v>0.62916666666666665</v>
      </c>
      <c r="N4628" s="1">
        <v>46092</v>
      </c>
      <c r="O4628" t="s">
        <v>23</v>
      </c>
      <c r="S4628" t="s">
        <v>18994</v>
      </c>
      <c r="T46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-6.2499999985448085E-3</v>
      </c>
      <c r="U4628" s="5">
        <f>WEEKNUM(Shipment_Data[[#This Row],[DATE]],2)</f>
        <v>11</v>
      </c>
      <c r="V4628" s="6">
        <f>SUBTOTAL(103,Shipment_Data[[#This Row],[DATE]])</f>
        <v>1</v>
      </c>
      <c r="W46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629" spans="1:23" x14ac:dyDescent="0.25">
      <c r="A4629" s="1">
        <v>46092</v>
      </c>
      <c r="B4629" t="s">
        <v>2689</v>
      </c>
      <c r="D4629" t="s">
        <v>5713</v>
      </c>
      <c r="E4629">
        <v>1</v>
      </c>
      <c r="G4629">
        <v>142215</v>
      </c>
      <c r="H4629" s="7">
        <v>231778.37</v>
      </c>
      <c r="I4629" t="s">
        <v>20</v>
      </c>
      <c r="J4629" t="s">
        <v>97</v>
      </c>
      <c r="K4629" t="s">
        <v>98</v>
      </c>
      <c r="L4629" s="2">
        <v>0.58680555555555558</v>
      </c>
      <c r="M4629" s="2">
        <v>0.60069444444444442</v>
      </c>
      <c r="N4629" s="1">
        <v>46092</v>
      </c>
      <c r="O4629" t="s">
        <v>23</v>
      </c>
      <c r="S4629" t="s">
        <v>18994</v>
      </c>
      <c r="T46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1.3888888890505768E-2</v>
      </c>
      <c r="U4629" s="5">
        <f>WEEKNUM(Shipment_Data[[#This Row],[DATE]],2)</f>
        <v>11</v>
      </c>
      <c r="V4629" s="6">
        <f>SUBTOTAL(103,Shipment_Data[[#This Row],[DATE]])</f>
        <v>1</v>
      </c>
      <c r="W46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630" spans="1:23" x14ac:dyDescent="0.25">
      <c r="A4630" s="1">
        <v>46092</v>
      </c>
      <c r="B4630" t="s">
        <v>3022</v>
      </c>
      <c r="D4630" t="s">
        <v>5714</v>
      </c>
      <c r="E4630">
        <v>1</v>
      </c>
      <c r="G4630">
        <v>142389</v>
      </c>
      <c r="H4630" s="7">
        <v>98098.44</v>
      </c>
      <c r="I4630" t="s">
        <v>20</v>
      </c>
      <c r="J4630" t="s">
        <v>97</v>
      </c>
      <c r="K4630" t="s">
        <v>98</v>
      </c>
      <c r="L4630" s="2">
        <v>0.63541666666666663</v>
      </c>
      <c r="M4630" s="2">
        <v>0.67847222222222225</v>
      </c>
      <c r="N4630" s="1">
        <v>46092</v>
      </c>
      <c r="O4630" t="s">
        <v>23</v>
      </c>
      <c r="S4630" t="s">
        <v>18994</v>
      </c>
      <c r="T463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4.3055555557657499E-2</v>
      </c>
      <c r="U4630" s="5">
        <f>WEEKNUM(Shipment_Data[[#This Row],[DATE]],2)</f>
        <v>11</v>
      </c>
      <c r="V4630" s="6">
        <f>SUBTOTAL(103,Shipment_Data[[#This Row],[DATE]])</f>
        <v>1</v>
      </c>
      <c r="W46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631" spans="1:23" x14ac:dyDescent="0.25">
      <c r="A4631" s="1">
        <v>46092</v>
      </c>
      <c r="B4631" t="s">
        <v>5715</v>
      </c>
      <c r="D4631" t="s">
        <v>5716</v>
      </c>
      <c r="E4631">
        <v>1</v>
      </c>
      <c r="G4631">
        <v>142325</v>
      </c>
      <c r="H4631" s="7">
        <v>24200</v>
      </c>
      <c r="I4631" t="s">
        <v>20</v>
      </c>
      <c r="J4631" t="s">
        <v>97</v>
      </c>
      <c r="K4631" t="s">
        <v>98</v>
      </c>
      <c r="L4631" s="2">
        <v>0.63541666666666663</v>
      </c>
      <c r="M4631" s="2">
        <v>0.69097222222222221</v>
      </c>
      <c r="N4631" s="1">
        <v>46092</v>
      </c>
      <c r="O4631" t="s">
        <v>23</v>
      </c>
      <c r="S4631" t="s">
        <v>18994</v>
      </c>
      <c r="T463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5.5555555554747116E-2</v>
      </c>
      <c r="U4631" s="5">
        <f>WEEKNUM(Shipment_Data[[#This Row],[DATE]],2)</f>
        <v>11</v>
      </c>
      <c r="V4631" s="6">
        <f>SUBTOTAL(103,Shipment_Data[[#This Row],[DATE]])</f>
        <v>1</v>
      </c>
      <c r="W46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632" spans="1:23" x14ac:dyDescent="0.25">
      <c r="A4632" s="1">
        <v>46092</v>
      </c>
      <c r="B4632" t="s">
        <v>5715</v>
      </c>
      <c r="D4632" t="s">
        <v>5717</v>
      </c>
      <c r="E4632">
        <v>5</v>
      </c>
      <c r="G4632">
        <v>142306</v>
      </c>
      <c r="H4632" s="7">
        <v>1406316.59</v>
      </c>
      <c r="I4632" t="s">
        <v>20</v>
      </c>
      <c r="J4632" t="s">
        <v>97</v>
      </c>
      <c r="K4632" t="s">
        <v>98</v>
      </c>
      <c r="L4632" s="2">
        <v>0.63541666666666663</v>
      </c>
      <c r="M4632" s="2">
        <v>0.69097222222222221</v>
      </c>
      <c r="N4632" s="1">
        <v>46092</v>
      </c>
      <c r="O4632" t="s">
        <v>23</v>
      </c>
      <c r="S4632" t="s">
        <v>18994</v>
      </c>
      <c r="T463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5.5555555554747116E-2</v>
      </c>
      <c r="U4632" s="5">
        <f>WEEKNUM(Shipment_Data[[#This Row],[DATE]],2)</f>
        <v>11</v>
      </c>
      <c r="V4632" s="6">
        <f>SUBTOTAL(103,Shipment_Data[[#This Row],[DATE]])</f>
        <v>1</v>
      </c>
      <c r="W46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633" spans="1:23" x14ac:dyDescent="0.25">
      <c r="A4633" s="1">
        <v>46092</v>
      </c>
      <c r="B4633" t="s">
        <v>5718</v>
      </c>
      <c r="D4633" t="s">
        <v>5719</v>
      </c>
      <c r="G4633">
        <v>142329</v>
      </c>
      <c r="H4633" s="7">
        <v>1166.67</v>
      </c>
      <c r="I4633" t="s">
        <v>20</v>
      </c>
      <c r="J4633" t="s">
        <v>97</v>
      </c>
      <c r="K4633" t="s">
        <v>98</v>
      </c>
      <c r="L4633" s="2">
        <v>0.63541666666666663</v>
      </c>
      <c r="M4633" s="2">
        <v>0.76041666666666663</v>
      </c>
      <c r="N4633" s="1">
        <v>46092</v>
      </c>
      <c r="O4633" t="s">
        <v>23</v>
      </c>
      <c r="S4633" t="s">
        <v>18994</v>
      </c>
      <c r="T46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0.125</v>
      </c>
      <c r="U4633" s="5">
        <f>WEEKNUM(Shipment_Data[[#This Row],[DATE]],2)</f>
        <v>11</v>
      </c>
      <c r="V4633" s="6">
        <f>SUBTOTAL(103,Shipment_Data[[#This Row],[DATE]])</f>
        <v>1</v>
      </c>
      <c r="W46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634" spans="1:23" x14ac:dyDescent="0.25">
      <c r="A4634" s="1">
        <v>46092</v>
      </c>
      <c r="B4634" t="s">
        <v>5718</v>
      </c>
      <c r="D4634" t="s">
        <v>5720</v>
      </c>
      <c r="E4634">
        <v>2</v>
      </c>
      <c r="G4634">
        <v>142329</v>
      </c>
      <c r="H4634" s="7">
        <v>168973.87</v>
      </c>
      <c r="I4634" t="s">
        <v>20</v>
      </c>
      <c r="J4634" t="s">
        <v>97</v>
      </c>
      <c r="K4634" t="s">
        <v>98</v>
      </c>
      <c r="L4634" s="2">
        <v>0.63541666666666663</v>
      </c>
      <c r="M4634" s="2">
        <v>0.76041666666666663</v>
      </c>
      <c r="N4634" s="1">
        <v>46092</v>
      </c>
      <c r="O4634" t="s">
        <v>23</v>
      </c>
      <c r="S4634" t="s">
        <v>18994</v>
      </c>
      <c r="T46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0.125</v>
      </c>
      <c r="U4634" s="5">
        <f>WEEKNUM(Shipment_Data[[#This Row],[DATE]],2)</f>
        <v>11</v>
      </c>
      <c r="V4634" s="6">
        <f>SUBTOTAL(103,Shipment_Data[[#This Row],[DATE]])</f>
        <v>1</v>
      </c>
      <c r="W46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635" spans="1:23" x14ac:dyDescent="0.25">
      <c r="A4635" s="1">
        <v>46092</v>
      </c>
      <c r="B4635" t="s">
        <v>5721</v>
      </c>
      <c r="D4635" t="s">
        <v>5722</v>
      </c>
      <c r="E4635">
        <v>1</v>
      </c>
      <c r="G4635">
        <v>142362</v>
      </c>
      <c r="H4635" s="7">
        <v>1484.58</v>
      </c>
      <c r="I4635" t="s">
        <v>20</v>
      </c>
      <c r="J4635" t="s">
        <v>97</v>
      </c>
      <c r="K4635" t="s">
        <v>98</v>
      </c>
      <c r="L4635" s="2">
        <v>0.63541666666666663</v>
      </c>
      <c r="M4635" s="2">
        <v>0.79652777777777772</v>
      </c>
      <c r="N4635" s="1">
        <v>46092</v>
      </c>
      <c r="O4635" t="s">
        <v>23</v>
      </c>
      <c r="S4635" t="s">
        <v>18994</v>
      </c>
      <c r="T46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0.16111111111240461</v>
      </c>
      <c r="U4635" s="5">
        <f>WEEKNUM(Shipment_Data[[#This Row],[DATE]],2)</f>
        <v>11</v>
      </c>
      <c r="V4635" s="6">
        <f>SUBTOTAL(103,Shipment_Data[[#This Row],[DATE]])</f>
        <v>1</v>
      </c>
      <c r="W46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636" spans="1:23" x14ac:dyDescent="0.25">
      <c r="A4636" s="1">
        <v>46092</v>
      </c>
      <c r="B4636" t="s">
        <v>5049</v>
      </c>
      <c r="D4636" t="s">
        <v>5723</v>
      </c>
      <c r="E4636">
        <v>1</v>
      </c>
      <c r="G4636">
        <v>142409</v>
      </c>
      <c r="H4636" s="7">
        <v>54146.52</v>
      </c>
      <c r="I4636" t="s">
        <v>20</v>
      </c>
      <c r="J4636" t="s">
        <v>97</v>
      </c>
      <c r="K4636" t="s">
        <v>98</v>
      </c>
      <c r="L4636" s="2">
        <v>0.63541666666666663</v>
      </c>
      <c r="M4636" s="2">
        <v>0.77777777777777779</v>
      </c>
      <c r="N4636" s="1">
        <v>46092</v>
      </c>
      <c r="O4636" t="s">
        <v>23</v>
      </c>
      <c r="S4636" t="s">
        <v>18994</v>
      </c>
      <c r="T46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0.14236111111677019</v>
      </c>
      <c r="U4636" s="5">
        <f>WEEKNUM(Shipment_Data[[#This Row],[DATE]],2)</f>
        <v>11</v>
      </c>
      <c r="V4636" s="6">
        <f>SUBTOTAL(103,Shipment_Data[[#This Row],[DATE]])</f>
        <v>1</v>
      </c>
      <c r="W46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637" spans="1:23" x14ac:dyDescent="0.25">
      <c r="A4637" s="1">
        <v>46092</v>
      </c>
      <c r="B4637" t="s">
        <v>5724</v>
      </c>
      <c r="D4637" t="s">
        <v>5725</v>
      </c>
      <c r="E4637">
        <v>1</v>
      </c>
      <c r="G4637">
        <v>142420</v>
      </c>
      <c r="H4637" s="7">
        <v>37324.019999999997</v>
      </c>
      <c r="I4637" t="s">
        <v>20</v>
      </c>
      <c r="J4637" t="s">
        <v>97</v>
      </c>
      <c r="K4637" t="s">
        <v>98</v>
      </c>
      <c r="L4637" s="2">
        <v>0.59375</v>
      </c>
      <c r="M4637" s="2">
        <v>0.63402777777777775</v>
      </c>
      <c r="N4637" s="1">
        <v>46092</v>
      </c>
      <c r="O4637" t="s">
        <v>23</v>
      </c>
      <c r="S4637" t="s">
        <v>18994</v>
      </c>
      <c r="T46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4.0277777778101154E-2</v>
      </c>
      <c r="U4637" s="5">
        <f>WEEKNUM(Shipment_Data[[#This Row],[DATE]],2)</f>
        <v>11</v>
      </c>
      <c r="V4637" s="6">
        <f>SUBTOTAL(103,Shipment_Data[[#This Row],[DATE]])</f>
        <v>1</v>
      </c>
      <c r="W46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638" spans="1:23" x14ac:dyDescent="0.25">
      <c r="A4638" s="1">
        <v>46092</v>
      </c>
      <c r="B4638" t="s">
        <v>5724</v>
      </c>
      <c r="D4638" t="s">
        <v>5726</v>
      </c>
      <c r="E4638">
        <v>5</v>
      </c>
      <c r="G4638" t="s">
        <v>5727</v>
      </c>
      <c r="H4638" s="7">
        <v>1363724.09</v>
      </c>
      <c r="I4638" t="s">
        <v>20</v>
      </c>
      <c r="J4638" t="s">
        <v>97</v>
      </c>
      <c r="K4638" t="s">
        <v>98</v>
      </c>
      <c r="L4638" s="2">
        <v>0.63541666666666663</v>
      </c>
      <c r="M4638" s="2">
        <v>0.63402777777777775</v>
      </c>
      <c r="N4638" s="1">
        <v>46092</v>
      </c>
      <c r="O4638" t="s">
        <v>23</v>
      </c>
      <c r="S4638" t="s">
        <v>18994</v>
      </c>
      <c r="T463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-1.3888888861401938E-3</v>
      </c>
      <c r="U4638" s="5">
        <f>WEEKNUM(Shipment_Data[[#This Row],[DATE]],2)</f>
        <v>11</v>
      </c>
      <c r="V4638" s="6">
        <f>SUBTOTAL(103,Shipment_Data[[#This Row],[DATE]])</f>
        <v>1</v>
      </c>
      <c r="W46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639" spans="1:23" x14ac:dyDescent="0.25">
      <c r="A4639" s="1">
        <v>46092</v>
      </c>
      <c r="B4639" t="s">
        <v>526</v>
      </c>
      <c r="D4639" t="s">
        <v>5728</v>
      </c>
      <c r="E4639">
        <v>1</v>
      </c>
      <c r="G4639">
        <v>142343</v>
      </c>
      <c r="H4639" s="7">
        <v>49174.400000000001</v>
      </c>
      <c r="I4639" t="s">
        <v>20</v>
      </c>
      <c r="J4639" t="s">
        <v>26</v>
      </c>
      <c r="K4639" t="s">
        <v>27</v>
      </c>
      <c r="L4639" s="2">
        <v>0.55208333333333337</v>
      </c>
      <c r="M4639" s="2">
        <v>0.62986111111111109</v>
      </c>
      <c r="N4639" s="1">
        <v>46092</v>
      </c>
      <c r="O4639" t="s">
        <v>23</v>
      </c>
      <c r="S4639" t="s">
        <v>18994</v>
      </c>
      <c r="T46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7.7777777776645962E-2</v>
      </c>
      <c r="U4639" s="5">
        <f>WEEKNUM(Shipment_Data[[#This Row],[DATE]],2)</f>
        <v>11</v>
      </c>
      <c r="V4639" s="6">
        <f>SUBTOTAL(103,Shipment_Data[[#This Row],[DATE]])</f>
        <v>1</v>
      </c>
      <c r="W46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640" spans="1:23" x14ac:dyDescent="0.25">
      <c r="A4640" s="1">
        <v>46092</v>
      </c>
      <c r="B4640" t="s">
        <v>524</v>
      </c>
      <c r="D4640" t="s">
        <v>5729</v>
      </c>
      <c r="E4640">
        <v>1</v>
      </c>
      <c r="G4640">
        <v>142326</v>
      </c>
      <c r="H4640" s="7">
        <v>114513.4</v>
      </c>
      <c r="I4640" t="s">
        <v>20</v>
      </c>
      <c r="J4640" t="s">
        <v>26</v>
      </c>
      <c r="K4640" t="s">
        <v>27</v>
      </c>
      <c r="L4640" s="2">
        <v>0.55208333333333337</v>
      </c>
      <c r="M4640" s="2">
        <v>0.71111111111111114</v>
      </c>
      <c r="N4640" s="1">
        <v>46092</v>
      </c>
      <c r="O4640" t="s">
        <v>23</v>
      </c>
      <c r="S4640" t="s">
        <v>18994</v>
      </c>
      <c r="T46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0.15902777777228039</v>
      </c>
      <c r="U4640" s="5">
        <f>WEEKNUM(Shipment_Data[[#This Row],[DATE]],2)</f>
        <v>11</v>
      </c>
      <c r="V4640" s="6">
        <f>SUBTOTAL(103,Shipment_Data[[#This Row],[DATE]])</f>
        <v>1</v>
      </c>
      <c r="W46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641" spans="1:23" x14ac:dyDescent="0.25">
      <c r="A4641" s="1">
        <v>46092</v>
      </c>
      <c r="B4641" t="s">
        <v>5730</v>
      </c>
      <c r="D4641" t="s">
        <v>5731</v>
      </c>
      <c r="E4641">
        <v>1</v>
      </c>
      <c r="G4641">
        <v>142388</v>
      </c>
      <c r="H4641" s="7">
        <v>8699.98</v>
      </c>
      <c r="I4641" t="s">
        <v>20</v>
      </c>
      <c r="J4641" t="s">
        <v>26</v>
      </c>
      <c r="K4641" t="s">
        <v>27</v>
      </c>
      <c r="L4641" s="2">
        <v>0.55208333333333337</v>
      </c>
      <c r="M4641" s="2">
        <v>0.62013888888888891</v>
      </c>
      <c r="N4641" s="1">
        <v>46092</v>
      </c>
      <c r="O4641" t="s">
        <v>23</v>
      </c>
      <c r="S4641" t="s">
        <v>18994</v>
      </c>
      <c r="T46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6.8055555551836733E-2</v>
      </c>
      <c r="U4641" s="5">
        <f>WEEKNUM(Shipment_Data[[#This Row],[DATE]],2)</f>
        <v>11</v>
      </c>
      <c r="V4641" s="6">
        <f>SUBTOTAL(103,Shipment_Data[[#This Row],[DATE]])</f>
        <v>1</v>
      </c>
      <c r="W46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642" spans="1:23" x14ac:dyDescent="0.25">
      <c r="A4642" s="1">
        <v>46092</v>
      </c>
      <c r="B4642" t="s">
        <v>5730</v>
      </c>
      <c r="D4642" t="s">
        <v>5732</v>
      </c>
      <c r="E4642">
        <v>1</v>
      </c>
      <c r="G4642">
        <v>142291</v>
      </c>
      <c r="H4642" s="7">
        <v>64703.87</v>
      </c>
      <c r="I4642" t="s">
        <v>20</v>
      </c>
      <c r="J4642" t="s">
        <v>26</v>
      </c>
      <c r="K4642" t="s">
        <v>27</v>
      </c>
      <c r="L4642" s="2">
        <v>0.55208333333333337</v>
      </c>
      <c r="M4642" s="2">
        <v>0.62013888888888891</v>
      </c>
      <c r="N4642" s="1">
        <v>46092</v>
      </c>
      <c r="O4642" t="s">
        <v>23</v>
      </c>
      <c r="S4642" t="s">
        <v>18994</v>
      </c>
      <c r="T46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6.8055555551836733E-2</v>
      </c>
      <c r="U4642" s="5">
        <f>WEEKNUM(Shipment_Data[[#This Row],[DATE]],2)</f>
        <v>11</v>
      </c>
      <c r="V4642" s="6">
        <f>SUBTOTAL(103,Shipment_Data[[#This Row],[DATE]])</f>
        <v>1</v>
      </c>
      <c r="W46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643" spans="1:23" x14ac:dyDescent="0.25">
      <c r="A4643" s="1">
        <v>46092</v>
      </c>
      <c r="B4643" t="s">
        <v>211</v>
      </c>
      <c r="D4643" t="s">
        <v>5733</v>
      </c>
      <c r="E4643">
        <v>1</v>
      </c>
      <c r="G4643">
        <v>142341</v>
      </c>
      <c r="H4643" s="7">
        <v>520377.4</v>
      </c>
      <c r="I4643" t="s">
        <v>20</v>
      </c>
      <c r="J4643" t="s">
        <v>26</v>
      </c>
      <c r="K4643" t="s">
        <v>27</v>
      </c>
      <c r="L4643" s="2">
        <v>0.55208333333333337</v>
      </c>
      <c r="M4643" s="2">
        <v>0.63541666666666663</v>
      </c>
      <c r="N4643" s="1">
        <v>46092</v>
      </c>
      <c r="O4643" t="s">
        <v>23</v>
      </c>
      <c r="S4643" t="s">
        <v>18994</v>
      </c>
      <c r="T46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8.3333333328482695E-2</v>
      </c>
      <c r="U4643" s="5">
        <f>WEEKNUM(Shipment_Data[[#This Row],[DATE]],2)</f>
        <v>11</v>
      </c>
      <c r="V4643" s="6">
        <f>SUBTOTAL(103,Shipment_Data[[#This Row],[DATE]])</f>
        <v>1</v>
      </c>
      <c r="W46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644" spans="1:23" x14ac:dyDescent="0.25">
      <c r="A4644" s="1">
        <v>46092</v>
      </c>
      <c r="B4644" t="s">
        <v>1337</v>
      </c>
      <c r="D4644" t="s">
        <v>5734</v>
      </c>
      <c r="E4644">
        <v>3</v>
      </c>
      <c r="G4644">
        <v>140911</v>
      </c>
      <c r="H4644" s="7">
        <v>2216364.61</v>
      </c>
      <c r="I4644" t="s">
        <v>20</v>
      </c>
      <c r="J4644" t="s">
        <v>26</v>
      </c>
      <c r="K4644" t="s">
        <v>27</v>
      </c>
      <c r="L4644" s="2">
        <v>0.55208333333333337</v>
      </c>
      <c r="M4644" s="2">
        <v>0.59861111111111109</v>
      </c>
      <c r="N4644" s="1">
        <v>46092</v>
      </c>
      <c r="O4644" t="s">
        <v>23</v>
      </c>
      <c r="S4644" t="s">
        <v>18994</v>
      </c>
      <c r="T46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4.6527777776645962E-2</v>
      </c>
      <c r="U4644" s="5">
        <f>WEEKNUM(Shipment_Data[[#This Row],[DATE]],2)</f>
        <v>11</v>
      </c>
      <c r="V4644" s="6">
        <f>SUBTOTAL(103,Shipment_Data[[#This Row],[DATE]])</f>
        <v>1</v>
      </c>
      <c r="W46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645" spans="1:23" x14ac:dyDescent="0.25">
      <c r="A4645" s="1">
        <v>46092</v>
      </c>
      <c r="B4645" t="s">
        <v>37</v>
      </c>
      <c r="D4645" t="s">
        <v>5735</v>
      </c>
      <c r="E4645">
        <v>1</v>
      </c>
      <c r="G4645">
        <v>142314</v>
      </c>
      <c r="H4645" s="7">
        <v>8447</v>
      </c>
      <c r="I4645" t="s">
        <v>20</v>
      </c>
      <c r="J4645" t="s">
        <v>26</v>
      </c>
      <c r="K4645" t="s">
        <v>27</v>
      </c>
      <c r="L4645" s="2">
        <v>0.55208333333333337</v>
      </c>
      <c r="M4645" s="2">
        <v>0.69930555555555551</v>
      </c>
      <c r="N4645" s="1">
        <v>46092</v>
      </c>
      <c r="O4645" t="s">
        <v>23</v>
      </c>
      <c r="S4645" t="s">
        <v>18994</v>
      </c>
      <c r="T46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0.14722222222189885</v>
      </c>
      <c r="U4645" s="5">
        <f>WEEKNUM(Shipment_Data[[#This Row],[DATE]],2)</f>
        <v>11</v>
      </c>
      <c r="V4645" s="6">
        <f>SUBTOTAL(103,Shipment_Data[[#This Row],[DATE]])</f>
        <v>1</v>
      </c>
      <c r="W46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646" spans="1:23" x14ac:dyDescent="0.25">
      <c r="A4646" s="1">
        <v>46092</v>
      </c>
      <c r="B4646" t="s">
        <v>5736</v>
      </c>
      <c r="D4646" t="s">
        <v>5737</v>
      </c>
      <c r="E4646">
        <v>3</v>
      </c>
      <c r="G4646">
        <v>142198</v>
      </c>
      <c r="H4646" s="7">
        <v>841376.62</v>
      </c>
      <c r="I4646" t="s">
        <v>20</v>
      </c>
      <c r="J4646" t="s">
        <v>26</v>
      </c>
      <c r="K4646" t="s">
        <v>27</v>
      </c>
      <c r="L4646" s="2">
        <v>0.55208333333333337</v>
      </c>
      <c r="M4646" s="2">
        <v>0.73819444444444449</v>
      </c>
      <c r="N4646" s="1">
        <v>46092</v>
      </c>
      <c r="O4646" t="s">
        <v>23</v>
      </c>
      <c r="S4646" t="s">
        <v>18994</v>
      </c>
      <c r="T46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0.18611111110658385</v>
      </c>
      <c r="U4646" s="5">
        <f>WEEKNUM(Shipment_Data[[#This Row],[DATE]],2)</f>
        <v>11</v>
      </c>
      <c r="V4646" s="6">
        <f>SUBTOTAL(103,Shipment_Data[[#This Row],[DATE]])</f>
        <v>1</v>
      </c>
      <c r="W46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647" spans="1:23" x14ac:dyDescent="0.25">
      <c r="A4647" s="1">
        <v>46092</v>
      </c>
      <c r="B4647" t="s">
        <v>5736</v>
      </c>
      <c r="D4647" t="s">
        <v>5738</v>
      </c>
      <c r="E4647">
        <v>1</v>
      </c>
      <c r="G4647">
        <v>142265</v>
      </c>
      <c r="H4647" s="7">
        <v>12199.78</v>
      </c>
      <c r="I4647" t="s">
        <v>20</v>
      </c>
      <c r="J4647" t="s">
        <v>26</v>
      </c>
      <c r="K4647" t="s">
        <v>27</v>
      </c>
      <c r="L4647" s="2">
        <v>0.55208333333333337</v>
      </c>
      <c r="M4647" s="2">
        <v>0.73819444444444449</v>
      </c>
      <c r="N4647" s="1">
        <v>46092</v>
      </c>
      <c r="O4647" t="s">
        <v>23</v>
      </c>
      <c r="S4647" t="s">
        <v>18994</v>
      </c>
      <c r="T46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0.18611111110658385</v>
      </c>
      <c r="U4647" s="5">
        <f>WEEKNUM(Shipment_Data[[#This Row],[DATE]],2)</f>
        <v>11</v>
      </c>
      <c r="V4647" s="6">
        <f>SUBTOTAL(103,Shipment_Data[[#This Row],[DATE]])</f>
        <v>1</v>
      </c>
      <c r="W46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648" spans="1:23" x14ac:dyDescent="0.25">
      <c r="A4648" s="1">
        <v>46092</v>
      </c>
      <c r="B4648" t="s">
        <v>5736</v>
      </c>
      <c r="D4648" t="s">
        <v>5739</v>
      </c>
      <c r="E4648">
        <v>1</v>
      </c>
      <c r="G4648">
        <v>142347</v>
      </c>
      <c r="H4648" s="7">
        <v>55661</v>
      </c>
      <c r="I4648" t="s">
        <v>20</v>
      </c>
      <c r="J4648" t="s">
        <v>26</v>
      </c>
      <c r="K4648" t="s">
        <v>27</v>
      </c>
      <c r="L4648" s="2">
        <v>0.55208333333333337</v>
      </c>
      <c r="M4648" s="2">
        <v>0.73819444444444449</v>
      </c>
      <c r="N4648" s="1">
        <v>46092</v>
      </c>
      <c r="O4648" t="s">
        <v>23</v>
      </c>
      <c r="S4648" t="s">
        <v>18994</v>
      </c>
      <c r="T464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0.18611111110658385</v>
      </c>
      <c r="U4648" s="5">
        <f>WEEKNUM(Shipment_Data[[#This Row],[DATE]],2)</f>
        <v>11</v>
      </c>
      <c r="V4648" s="6">
        <f>SUBTOTAL(103,Shipment_Data[[#This Row],[DATE]])</f>
        <v>1</v>
      </c>
      <c r="W46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649" spans="1:23" x14ac:dyDescent="0.25">
      <c r="A4649" s="1">
        <v>46092</v>
      </c>
      <c r="B4649" t="s">
        <v>4659</v>
      </c>
      <c r="D4649" t="s">
        <v>5740</v>
      </c>
      <c r="E4649">
        <v>2</v>
      </c>
      <c r="G4649">
        <v>142193</v>
      </c>
      <c r="H4649" s="7">
        <v>101651.65</v>
      </c>
      <c r="I4649" t="s">
        <v>20</v>
      </c>
      <c r="J4649" t="s">
        <v>26</v>
      </c>
      <c r="K4649" t="s">
        <v>27</v>
      </c>
      <c r="L4649" s="2">
        <v>0.55208333333333337</v>
      </c>
      <c r="M4649" s="2">
        <v>0.75</v>
      </c>
      <c r="N4649" s="1">
        <v>46092</v>
      </c>
      <c r="O4649" t="s">
        <v>23</v>
      </c>
      <c r="S4649" t="s">
        <v>18994</v>
      </c>
      <c r="T464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0.19791666666424135</v>
      </c>
      <c r="U4649" s="5">
        <f>WEEKNUM(Shipment_Data[[#This Row],[DATE]],2)</f>
        <v>11</v>
      </c>
      <c r="V4649" s="6">
        <f>SUBTOTAL(103,Shipment_Data[[#This Row],[DATE]])</f>
        <v>1</v>
      </c>
      <c r="W46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650" spans="1:23" x14ac:dyDescent="0.25">
      <c r="A4650" s="1">
        <v>46092</v>
      </c>
      <c r="B4650" t="s">
        <v>1341</v>
      </c>
      <c r="D4650" t="s">
        <v>5741</v>
      </c>
      <c r="E4650">
        <v>2</v>
      </c>
      <c r="G4650">
        <v>142151</v>
      </c>
      <c r="H4650" s="7">
        <v>441660.11</v>
      </c>
      <c r="I4650" t="s">
        <v>20</v>
      </c>
      <c r="J4650" t="s">
        <v>26</v>
      </c>
      <c r="K4650" t="s">
        <v>27</v>
      </c>
      <c r="L4650" s="2">
        <v>0.55208333333333337</v>
      </c>
      <c r="M4650" s="2">
        <v>0.76736111111111116</v>
      </c>
      <c r="N4650" s="1">
        <v>46092</v>
      </c>
      <c r="O4650" t="s">
        <v>23</v>
      </c>
      <c r="S4650" t="s">
        <v>18994</v>
      </c>
      <c r="T465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0.21527777777373558</v>
      </c>
      <c r="U4650" s="5">
        <f>WEEKNUM(Shipment_Data[[#This Row],[DATE]],2)</f>
        <v>11</v>
      </c>
      <c r="V4650" s="6">
        <f>SUBTOTAL(103,Shipment_Data[[#This Row],[DATE]])</f>
        <v>1</v>
      </c>
      <c r="W46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651" spans="1:23" x14ac:dyDescent="0.25">
      <c r="A4651" s="1">
        <v>46092</v>
      </c>
      <c r="B4651" t="s">
        <v>5742</v>
      </c>
      <c r="D4651" t="s">
        <v>5743</v>
      </c>
      <c r="E4651">
        <v>1</v>
      </c>
      <c r="G4651">
        <v>142211</v>
      </c>
      <c r="H4651" s="7">
        <v>3499.8</v>
      </c>
      <c r="I4651" t="s">
        <v>20</v>
      </c>
      <c r="J4651" t="s">
        <v>111</v>
      </c>
      <c r="K4651" t="s">
        <v>112</v>
      </c>
      <c r="L4651" s="2">
        <v>0.70138888888888884</v>
      </c>
      <c r="M4651" s="2">
        <v>0.67847222222222225</v>
      </c>
      <c r="N4651" s="1">
        <v>46092</v>
      </c>
      <c r="O4651" t="s">
        <v>23</v>
      </c>
      <c r="S4651" t="s">
        <v>18994</v>
      </c>
      <c r="T465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-2.2916666668606922E-2</v>
      </c>
      <c r="U4651" s="5">
        <f>WEEKNUM(Shipment_Data[[#This Row],[DATE]],2)</f>
        <v>11</v>
      </c>
      <c r="V4651" s="6">
        <f>SUBTOTAL(103,Shipment_Data[[#This Row],[DATE]])</f>
        <v>1</v>
      </c>
      <c r="W46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652" spans="1:23" x14ac:dyDescent="0.25">
      <c r="A4652" s="1">
        <v>46092</v>
      </c>
      <c r="B4652" t="s">
        <v>5744</v>
      </c>
      <c r="D4652" t="s">
        <v>5745</v>
      </c>
      <c r="E4652">
        <v>1</v>
      </c>
      <c r="G4652">
        <v>142296</v>
      </c>
      <c r="H4652" s="7">
        <v>255800.44</v>
      </c>
      <c r="I4652" t="s">
        <v>20</v>
      </c>
      <c r="J4652" t="s">
        <v>111</v>
      </c>
      <c r="K4652" t="s">
        <v>112</v>
      </c>
      <c r="L4652" s="2">
        <v>0.70138888888888884</v>
      </c>
      <c r="M4652" s="2">
        <v>0.78194444444444444</v>
      </c>
      <c r="N4652" s="1">
        <v>46092</v>
      </c>
      <c r="O4652" t="s">
        <v>23</v>
      </c>
      <c r="S4652" t="s">
        <v>18994</v>
      </c>
      <c r="T465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8.0555555556202307E-2</v>
      </c>
      <c r="U4652" s="5">
        <f>WEEKNUM(Shipment_Data[[#This Row],[DATE]],2)</f>
        <v>11</v>
      </c>
      <c r="V4652" s="6">
        <f>SUBTOTAL(103,Shipment_Data[[#This Row],[DATE]])</f>
        <v>1</v>
      </c>
      <c r="W46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653" spans="1:23" x14ac:dyDescent="0.25">
      <c r="A4653" s="1">
        <v>46092</v>
      </c>
      <c r="B4653" t="s">
        <v>2078</v>
      </c>
      <c r="D4653" t="s">
        <v>5746</v>
      </c>
      <c r="E4653">
        <v>2</v>
      </c>
      <c r="G4653">
        <v>142236</v>
      </c>
      <c r="H4653" s="7">
        <v>685917.38</v>
      </c>
      <c r="I4653" t="s">
        <v>20</v>
      </c>
      <c r="J4653" t="s">
        <v>111</v>
      </c>
      <c r="K4653" t="s">
        <v>112</v>
      </c>
      <c r="L4653" s="2">
        <v>0.70138888888888884</v>
      </c>
      <c r="M4653" s="2">
        <v>0.66666666666666663</v>
      </c>
      <c r="N4653" s="1">
        <v>46092</v>
      </c>
      <c r="O4653" t="s">
        <v>23</v>
      </c>
      <c r="S4653" t="s">
        <v>18994</v>
      </c>
      <c r="T465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-3.4722222226264421E-2</v>
      </c>
      <c r="U4653" s="5">
        <f>WEEKNUM(Shipment_Data[[#This Row],[DATE]],2)</f>
        <v>11</v>
      </c>
      <c r="V4653" s="6">
        <f>SUBTOTAL(103,Shipment_Data[[#This Row],[DATE]])</f>
        <v>1</v>
      </c>
      <c r="W46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654" spans="1:23" x14ac:dyDescent="0.25">
      <c r="A4654" s="1">
        <v>46092</v>
      </c>
      <c r="B4654" t="s">
        <v>5747</v>
      </c>
      <c r="D4654" t="s">
        <v>5748</v>
      </c>
      <c r="E4654">
        <v>1</v>
      </c>
      <c r="G4654">
        <v>142318</v>
      </c>
      <c r="H4654" s="7">
        <v>27463.59</v>
      </c>
      <c r="I4654" t="s">
        <v>20</v>
      </c>
      <c r="J4654" t="s">
        <v>111</v>
      </c>
      <c r="K4654" t="s">
        <v>112</v>
      </c>
      <c r="L4654" s="2">
        <v>0.70138888888888884</v>
      </c>
      <c r="M4654" s="2">
        <v>0.65625</v>
      </c>
      <c r="N4654" s="1">
        <v>46092</v>
      </c>
      <c r="O4654" t="s">
        <v>23</v>
      </c>
      <c r="S4654" t="s">
        <v>18994</v>
      </c>
      <c r="T465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-4.5138888890505768E-2</v>
      </c>
      <c r="U4654" s="5">
        <f>WEEKNUM(Shipment_Data[[#This Row],[DATE]],2)</f>
        <v>11</v>
      </c>
      <c r="V4654" s="6">
        <f>SUBTOTAL(103,Shipment_Data[[#This Row],[DATE]])</f>
        <v>1</v>
      </c>
      <c r="W46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655" spans="1:23" x14ac:dyDescent="0.25">
      <c r="A4655" s="1">
        <v>46092</v>
      </c>
      <c r="B4655" t="s">
        <v>881</v>
      </c>
      <c r="D4655" t="s">
        <v>5749</v>
      </c>
      <c r="E4655">
        <v>1</v>
      </c>
      <c r="G4655">
        <v>142261</v>
      </c>
      <c r="H4655" s="7">
        <v>36300</v>
      </c>
      <c r="I4655" t="s">
        <v>20</v>
      </c>
      <c r="J4655" t="s">
        <v>111</v>
      </c>
      <c r="K4655" t="s">
        <v>112</v>
      </c>
      <c r="L4655" s="2">
        <v>0.70138888888888884</v>
      </c>
      <c r="M4655" s="2">
        <v>0.80138888888888893</v>
      </c>
      <c r="N4655" s="1">
        <v>46092</v>
      </c>
      <c r="O4655" t="s">
        <v>23</v>
      </c>
      <c r="S4655" t="s">
        <v>18994</v>
      </c>
      <c r="T465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9.9999999998544808E-2</v>
      </c>
      <c r="U4655" s="5">
        <f>WEEKNUM(Shipment_Data[[#This Row],[DATE]],2)</f>
        <v>11</v>
      </c>
      <c r="V4655" s="6">
        <f>SUBTOTAL(103,Shipment_Data[[#This Row],[DATE]])</f>
        <v>1</v>
      </c>
      <c r="W46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656" spans="1:23" x14ac:dyDescent="0.25">
      <c r="A4656" s="1">
        <v>46092</v>
      </c>
      <c r="B4656" t="s">
        <v>1665</v>
      </c>
      <c r="D4656" t="s">
        <v>5750</v>
      </c>
      <c r="E4656">
        <v>1</v>
      </c>
      <c r="G4656">
        <v>142322</v>
      </c>
      <c r="H4656" s="7">
        <v>142745</v>
      </c>
      <c r="I4656" t="s">
        <v>20</v>
      </c>
      <c r="J4656" t="s">
        <v>111</v>
      </c>
      <c r="K4656" t="s">
        <v>112</v>
      </c>
      <c r="L4656" s="2">
        <v>0.70138888888888884</v>
      </c>
      <c r="M4656" s="2">
        <v>0.80972222222222223</v>
      </c>
      <c r="N4656" s="1">
        <v>46092</v>
      </c>
      <c r="O4656" t="s">
        <v>23</v>
      </c>
      <c r="S4656" t="s">
        <v>18994</v>
      </c>
      <c r="T465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0.10833333332993789</v>
      </c>
      <c r="U4656" s="5">
        <f>WEEKNUM(Shipment_Data[[#This Row],[DATE]],2)</f>
        <v>11</v>
      </c>
      <c r="V4656" s="6">
        <f>SUBTOTAL(103,Shipment_Data[[#This Row],[DATE]])</f>
        <v>1</v>
      </c>
      <c r="W46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657" spans="1:23" x14ac:dyDescent="0.25">
      <c r="A4657" s="1">
        <v>46092</v>
      </c>
      <c r="B4657" t="s">
        <v>416</v>
      </c>
      <c r="D4657" t="s">
        <v>5751</v>
      </c>
      <c r="E4657">
        <v>1</v>
      </c>
      <c r="G4657">
        <v>142290</v>
      </c>
      <c r="H4657" s="7">
        <v>15933.5</v>
      </c>
      <c r="I4657" t="s">
        <v>20</v>
      </c>
      <c r="J4657" t="s">
        <v>111</v>
      </c>
      <c r="K4657" t="s">
        <v>112</v>
      </c>
      <c r="L4657" s="2">
        <v>0.70138888888888884</v>
      </c>
      <c r="M4657" s="2">
        <v>0.75694444444444442</v>
      </c>
      <c r="N4657" s="1">
        <v>46092</v>
      </c>
      <c r="O4657" t="s">
        <v>23</v>
      </c>
      <c r="S4657" t="s">
        <v>18994</v>
      </c>
      <c r="T46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5.5555555554747116E-2</v>
      </c>
      <c r="U4657" s="5">
        <f>WEEKNUM(Shipment_Data[[#This Row],[DATE]],2)</f>
        <v>11</v>
      </c>
      <c r="V4657" s="6">
        <f>SUBTOTAL(103,Shipment_Data[[#This Row],[DATE]])</f>
        <v>1</v>
      </c>
      <c r="W46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658" spans="1:23" x14ac:dyDescent="0.25">
      <c r="A4658" s="1">
        <v>46092</v>
      </c>
      <c r="B4658" t="s">
        <v>416</v>
      </c>
      <c r="D4658" t="s">
        <v>5752</v>
      </c>
      <c r="E4658">
        <v>1</v>
      </c>
      <c r="G4658">
        <v>142396</v>
      </c>
      <c r="H4658" s="7">
        <v>11451.34</v>
      </c>
      <c r="I4658" t="s">
        <v>20</v>
      </c>
      <c r="J4658" t="s">
        <v>111</v>
      </c>
      <c r="K4658" t="s">
        <v>112</v>
      </c>
      <c r="L4658" s="2">
        <v>0.70138888888888884</v>
      </c>
      <c r="M4658" s="2">
        <v>0.75694444444444442</v>
      </c>
      <c r="N4658" s="1">
        <v>46092</v>
      </c>
      <c r="O4658" t="s">
        <v>23</v>
      </c>
      <c r="S4658" t="s">
        <v>18994</v>
      </c>
      <c r="T46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5.5555555554747116E-2</v>
      </c>
      <c r="U4658" s="5">
        <f>WEEKNUM(Shipment_Data[[#This Row],[DATE]],2)</f>
        <v>11</v>
      </c>
      <c r="V4658" s="6">
        <f>SUBTOTAL(103,Shipment_Data[[#This Row],[DATE]])</f>
        <v>1</v>
      </c>
      <c r="W46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659" spans="1:23" x14ac:dyDescent="0.25">
      <c r="A4659" s="1">
        <v>46092</v>
      </c>
      <c r="B4659" t="s">
        <v>5753</v>
      </c>
      <c r="D4659" t="s">
        <v>5754</v>
      </c>
      <c r="E4659">
        <v>4</v>
      </c>
      <c r="G4659">
        <v>142283</v>
      </c>
      <c r="H4659" s="7">
        <v>624158.11</v>
      </c>
      <c r="I4659" t="s">
        <v>20</v>
      </c>
      <c r="J4659" t="s">
        <v>111</v>
      </c>
      <c r="K4659" t="s">
        <v>112</v>
      </c>
      <c r="L4659" s="2">
        <v>0.70138888888888884</v>
      </c>
      <c r="M4659" s="2">
        <v>0.71319444444444446</v>
      </c>
      <c r="N4659" s="1">
        <v>46092</v>
      </c>
      <c r="O4659" t="s">
        <v>23</v>
      </c>
      <c r="S4659" t="s">
        <v>18994</v>
      </c>
      <c r="T465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1.1805555550381541E-2</v>
      </c>
      <c r="U4659" s="5">
        <f>WEEKNUM(Shipment_Data[[#This Row],[DATE]],2)</f>
        <v>11</v>
      </c>
      <c r="V4659" s="6">
        <f>SUBTOTAL(103,Shipment_Data[[#This Row],[DATE]])</f>
        <v>1</v>
      </c>
      <c r="W46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660" spans="1:23" x14ac:dyDescent="0.25">
      <c r="A4660" s="1">
        <v>46092</v>
      </c>
      <c r="B4660" t="s">
        <v>5753</v>
      </c>
      <c r="D4660" t="s">
        <v>5755</v>
      </c>
      <c r="E4660">
        <v>1</v>
      </c>
      <c r="G4660">
        <v>142382</v>
      </c>
      <c r="H4660" s="7">
        <v>553922.55000000005</v>
      </c>
      <c r="I4660" t="s">
        <v>20</v>
      </c>
      <c r="J4660" t="s">
        <v>111</v>
      </c>
      <c r="K4660" t="s">
        <v>112</v>
      </c>
      <c r="L4660" s="2">
        <v>0.70138888888888884</v>
      </c>
      <c r="M4660" s="2">
        <v>0.71319444444444446</v>
      </c>
      <c r="N4660" s="1">
        <v>46092</v>
      </c>
      <c r="O4660" t="s">
        <v>23</v>
      </c>
      <c r="S4660" t="s">
        <v>18994</v>
      </c>
      <c r="T46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1.1805555550381541E-2</v>
      </c>
      <c r="U4660" s="5">
        <f>WEEKNUM(Shipment_Data[[#This Row],[DATE]],2)</f>
        <v>11</v>
      </c>
      <c r="V4660" s="6">
        <f>SUBTOTAL(103,Shipment_Data[[#This Row],[DATE]])</f>
        <v>1</v>
      </c>
      <c r="W46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661" spans="1:23" x14ac:dyDescent="0.25">
      <c r="A4661" s="1">
        <v>46092</v>
      </c>
      <c r="B4661" t="s">
        <v>522</v>
      </c>
      <c r="D4661" t="s">
        <v>5756</v>
      </c>
      <c r="E4661">
        <v>1</v>
      </c>
      <c r="G4661">
        <v>142231</v>
      </c>
      <c r="H4661" s="7">
        <v>43138.8</v>
      </c>
      <c r="I4661" t="s">
        <v>20</v>
      </c>
      <c r="J4661" t="s">
        <v>209</v>
      </c>
      <c r="K4661" t="s">
        <v>210</v>
      </c>
      <c r="L4661" s="2">
        <v>0.6875</v>
      </c>
      <c r="M4661" s="2">
        <v>0.81527777777777777</v>
      </c>
      <c r="N4661" s="1">
        <v>46092</v>
      </c>
      <c r="O4661" t="s">
        <v>23</v>
      </c>
      <c r="S4661" t="s">
        <v>18994</v>
      </c>
      <c r="T46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0.12777777777955635</v>
      </c>
      <c r="U4661" s="5">
        <f>WEEKNUM(Shipment_Data[[#This Row],[DATE]],2)</f>
        <v>11</v>
      </c>
      <c r="V4661" s="6">
        <f>SUBTOTAL(103,Shipment_Data[[#This Row],[DATE]])</f>
        <v>1</v>
      </c>
      <c r="W46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662" spans="1:23" x14ac:dyDescent="0.25">
      <c r="A4662" s="1">
        <v>46092</v>
      </c>
      <c r="B4662" t="s">
        <v>5757</v>
      </c>
      <c r="D4662" t="s">
        <v>5758</v>
      </c>
      <c r="E4662">
        <v>2</v>
      </c>
      <c r="G4662">
        <v>142267</v>
      </c>
      <c r="H4662" s="7">
        <v>202482.83</v>
      </c>
      <c r="I4662" t="s">
        <v>20</v>
      </c>
      <c r="J4662" t="s">
        <v>209</v>
      </c>
      <c r="K4662" t="s">
        <v>210</v>
      </c>
      <c r="L4662" s="2">
        <v>0.6875</v>
      </c>
      <c r="M4662" s="2">
        <v>0.80833333333333335</v>
      </c>
      <c r="N4662" s="1">
        <v>46092</v>
      </c>
      <c r="O4662" t="s">
        <v>23</v>
      </c>
      <c r="S4662" t="s">
        <v>18994</v>
      </c>
      <c r="T46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0.12083333333430346</v>
      </c>
      <c r="U4662" s="5">
        <f>WEEKNUM(Shipment_Data[[#This Row],[DATE]],2)</f>
        <v>11</v>
      </c>
      <c r="V4662" s="6">
        <f>SUBTOTAL(103,Shipment_Data[[#This Row],[DATE]])</f>
        <v>1</v>
      </c>
      <c r="W46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663" spans="1:23" x14ac:dyDescent="0.25">
      <c r="A4663" s="1">
        <v>46092</v>
      </c>
      <c r="B4663" t="s">
        <v>5757</v>
      </c>
      <c r="D4663" t="s">
        <v>5759</v>
      </c>
      <c r="E4663">
        <v>1</v>
      </c>
      <c r="G4663">
        <v>142455</v>
      </c>
      <c r="H4663" s="7">
        <v>22264.400000000001</v>
      </c>
      <c r="I4663" t="s">
        <v>20</v>
      </c>
      <c r="J4663" t="s">
        <v>209</v>
      </c>
      <c r="K4663" t="s">
        <v>210</v>
      </c>
      <c r="L4663" s="2">
        <v>0.6875</v>
      </c>
      <c r="M4663" s="2">
        <v>0.80833333333333335</v>
      </c>
      <c r="N4663" s="1">
        <v>46092</v>
      </c>
      <c r="O4663" t="s">
        <v>23</v>
      </c>
      <c r="S4663" t="s">
        <v>18994</v>
      </c>
      <c r="T46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0.12083333333430346</v>
      </c>
      <c r="U4663" s="5">
        <f>WEEKNUM(Shipment_Data[[#This Row],[DATE]],2)</f>
        <v>11</v>
      </c>
      <c r="V4663" s="6">
        <f>SUBTOTAL(103,Shipment_Data[[#This Row],[DATE]])</f>
        <v>1</v>
      </c>
      <c r="W46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664" spans="1:23" x14ac:dyDescent="0.25">
      <c r="A4664" s="1">
        <v>46092</v>
      </c>
      <c r="B4664" t="s">
        <v>524</v>
      </c>
      <c r="D4664" t="s">
        <v>5760</v>
      </c>
      <c r="E4664">
        <v>1</v>
      </c>
      <c r="G4664">
        <v>142385</v>
      </c>
      <c r="H4664" s="7">
        <v>156024.04999999999</v>
      </c>
      <c r="I4664" t="s">
        <v>20</v>
      </c>
      <c r="J4664" t="s">
        <v>209</v>
      </c>
      <c r="K4664" t="s">
        <v>210</v>
      </c>
      <c r="L4664" s="2">
        <v>0.6875</v>
      </c>
      <c r="M4664" s="2">
        <v>0.78819444444444442</v>
      </c>
      <c r="N4664" s="1">
        <v>46092</v>
      </c>
      <c r="O4664" t="s">
        <v>23</v>
      </c>
      <c r="S4664" t="s">
        <v>18994</v>
      </c>
      <c r="T46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0.10069444444525288</v>
      </c>
      <c r="U4664" s="5">
        <f>WEEKNUM(Shipment_Data[[#This Row],[DATE]],2)</f>
        <v>11</v>
      </c>
      <c r="V4664" s="6">
        <f>SUBTOTAL(103,Shipment_Data[[#This Row],[DATE]])</f>
        <v>1</v>
      </c>
      <c r="W46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665" spans="1:23" x14ac:dyDescent="0.25">
      <c r="A4665" s="1">
        <v>46092</v>
      </c>
      <c r="B4665" t="s">
        <v>186</v>
      </c>
      <c r="D4665" t="s">
        <v>5761</v>
      </c>
      <c r="E4665">
        <v>1</v>
      </c>
      <c r="G4665">
        <v>142491</v>
      </c>
      <c r="H4665" s="7">
        <v>6600</v>
      </c>
      <c r="I4665" t="s">
        <v>20</v>
      </c>
      <c r="J4665" t="s">
        <v>57</v>
      </c>
      <c r="K4665" t="s">
        <v>58</v>
      </c>
      <c r="L4665" s="2">
        <v>0.69791666666666663</v>
      </c>
      <c r="M4665" s="2">
        <v>0.76388888888888884</v>
      </c>
      <c r="N4665" s="1">
        <v>46092</v>
      </c>
      <c r="O4665" t="s">
        <v>23</v>
      </c>
      <c r="S4665" t="s">
        <v>18994</v>
      </c>
      <c r="T46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6.5972222226264421E-2</v>
      </c>
      <c r="U4665" s="5">
        <f>WEEKNUM(Shipment_Data[[#This Row],[DATE]],2)</f>
        <v>11</v>
      </c>
      <c r="V4665" s="6">
        <f>SUBTOTAL(103,Shipment_Data[[#This Row],[DATE]])</f>
        <v>1</v>
      </c>
      <c r="W46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666" spans="1:23" x14ac:dyDescent="0.25">
      <c r="A4666" s="1">
        <v>46092</v>
      </c>
      <c r="B4666" t="s">
        <v>5762</v>
      </c>
      <c r="D4666" t="s">
        <v>5763</v>
      </c>
      <c r="E4666">
        <v>1</v>
      </c>
      <c r="G4666">
        <v>142429</v>
      </c>
      <c r="H4666" s="7">
        <v>148582.15</v>
      </c>
      <c r="I4666" t="s">
        <v>20</v>
      </c>
      <c r="J4666" t="s">
        <v>57</v>
      </c>
      <c r="K4666" t="s">
        <v>58</v>
      </c>
      <c r="L4666" s="2">
        <v>0.69791666666666663</v>
      </c>
      <c r="M4666" s="2">
        <v>0.8208333333333333</v>
      </c>
      <c r="N4666" s="1">
        <v>46092</v>
      </c>
      <c r="O4666" t="s">
        <v>23</v>
      </c>
      <c r="S4666" t="s">
        <v>18994</v>
      </c>
      <c r="T46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0.12291666666715173</v>
      </c>
      <c r="U4666" s="5">
        <f>WEEKNUM(Shipment_Data[[#This Row],[DATE]],2)</f>
        <v>11</v>
      </c>
      <c r="V4666" s="6">
        <f>SUBTOTAL(103,Shipment_Data[[#This Row],[DATE]])</f>
        <v>1</v>
      </c>
      <c r="W46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667" spans="1:23" x14ac:dyDescent="0.25">
      <c r="A4667" s="1">
        <v>46092</v>
      </c>
      <c r="B4667" t="s">
        <v>3004</v>
      </c>
      <c r="D4667" t="s">
        <v>5764</v>
      </c>
      <c r="E4667">
        <v>1</v>
      </c>
      <c r="G4667">
        <v>142432</v>
      </c>
      <c r="H4667" s="7">
        <v>49604.51</v>
      </c>
      <c r="I4667" t="s">
        <v>20</v>
      </c>
      <c r="J4667" t="s">
        <v>57</v>
      </c>
      <c r="K4667" t="s">
        <v>58</v>
      </c>
      <c r="L4667" s="2">
        <v>0.69791666666666663</v>
      </c>
      <c r="M4667" s="2">
        <v>0.82152777777777775</v>
      </c>
      <c r="N4667" s="1">
        <v>46092</v>
      </c>
      <c r="O4667" t="s">
        <v>23</v>
      </c>
      <c r="S4667" t="s">
        <v>18994</v>
      </c>
      <c r="T46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0.12361111111385981</v>
      </c>
      <c r="U4667" s="5">
        <f>WEEKNUM(Shipment_Data[[#This Row],[DATE]],2)</f>
        <v>11</v>
      </c>
      <c r="V4667" s="6">
        <f>SUBTOTAL(103,Shipment_Data[[#This Row],[DATE]])</f>
        <v>1</v>
      </c>
      <c r="W46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668" spans="1:23" x14ac:dyDescent="0.25">
      <c r="A4668" s="1">
        <v>46092</v>
      </c>
      <c r="B4668" t="s">
        <v>3004</v>
      </c>
      <c r="D4668" t="s">
        <v>5765</v>
      </c>
      <c r="E4668">
        <v>1</v>
      </c>
      <c r="G4668">
        <v>142498</v>
      </c>
      <c r="H4668" s="7">
        <v>11880</v>
      </c>
      <c r="I4668" t="s">
        <v>20</v>
      </c>
      <c r="J4668" t="s">
        <v>57</v>
      </c>
      <c r="K4668" t="s">
        <v>58</v>
      </c>
      <c r="L4668" s="2">
        <v>0.69791666666666663</v>
      </c>
      <c r="M4668" s="2">
        <v>0.82152777777777775</v>
      </c>
      <c r="N4668" s="1">
        <v>46092</v>
      </c>
      <c r="O4668" t="s">
        <v>23</v>
      </c>
      <c r="S4668" t="s">
        <v>18994</v>
      </c>
      <c r="T46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0.12361111111385981</v>
      </c>
      <c r="U4668" s="5">
        <f>WEEKNUM(Shipment_Data[[#This Row],[DATE]],2)</f>
        <v>11</v>
      </c>
      <c r="V4668" s="6">
        <f>SUBTOTAL(103,Shipment_Data[[#This Row],[DATE]])</f>
        <v>1</v>
      </c>
      <c r="W46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669" spans="1:23" x14ac:dyDescent="0.25">
      <c r="A4669" s="1">
        <v>46092</v>
      </c>
      <c r="B4669" t="s">
        <v>3004</v>
      </c>
      <c r="D4669" t="s">
        <v>5766</v>
      </c>
      <c r="E4669">
        <v>1</v>
      </c>
      <c r="G4669">
        <v>142508</v>
      </c>
      <c r="H4669" s="7">
        <v>133540</v>
      </c>
      <c r="I4669" t="s">
        <v>20</v>
      </c>
      <c r="J4669" t="s">
        <v>57</v>
      </c>
      <c r="K4669" t="s">
        <v>58</v>
      </c>
      <c r="L4669" s="2">
        <v>0.69791666666666663</v>
      </c>
      <c r="M4669" s="2">
        <v>0.8208333333333333</v>
      </c>
      <c r="N4669" s="1">
        <v>46092</v>
      </c>
      <c r="O4669" t="s">
        <v>23</v>
      </c>
      <c r="S4669" t="s">
        <v>18994</v>
      </c>
      <c r="T466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0.12291666666715173</v>
      </c>
      <c r="U4669" s="5">
        <f>WEEKNUM(Shipment_Data[[#This Row],[DATE]],2)</f>
        <v>11</v>
      </c>
      <c r="V4669" s="6">
        <f>SUBTOTAL(103,Shipment_Data[[#This Row],[DATE]])</f>
        <v>1</v>
      </c>
      <c r="W46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670" spans="1:23" x14ac:dyDescent="0.25">
      <c r="A4670" s="1">
        <v>46092</v>
      </c>
      <c r="B4670" t="s">
        <v>2926</v>
      </c>
      <c r="D4670" t="s">
        <v>5767</v>
      </c>
      <c r="E4670">
        <v>1</v>
      </c>
      <c r="G4670">
        <v>142489</v>
      </c>
      <c r="H4670" s="7">
        <v>23465.279999999999</v>
      </c>
      <c r="I4670" t="s">
        <v>20</v>
      </c>
      <c r="J4670" t="s">
        <v>57</v>
      </c>
      <c r="K4670" t="s">
        <v>58</v>
      </c>
      <c r="L4670" s="2">
        <v>0.69791666666666663</v>
      </c>
      <c r="M4670" s="2">
        <v>0.83125000000000004</v>
      </c>
      <c r="N4670" s="1">
        <v>46092</v>
      </c>
      <c r="O4670" t="s">
        <v>23</v>
      </c>
      <c r="S4670" t="s">
        <v>18994</v>
      </c>
      <c r="T46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0.13333333333866904</v>
      </c>
      <c r="U4670" s="5">
        <f>WEEKNUM(Shipment_Data[[#This Row],[DATE]],2)</f>
        <v>11</v>
      </c>
      <c r="V4670" s="6">
        <f>SUBTOTAL(103,Shipment_Data[[#This Row],[DATE]])</f>
        <v>1</v>
      </c>
      <c r="W46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671" spans="1:23" x14ac:dyDescent="0.25">
      <c r="A4671" s="1">
        <v>46092</v>
      </c>
      <c r="B4671" t="s">
        <v>186</v>
      </c>
      <c r="D4671" t="s">
        <v>5768</v>
      </c>
      <c r="E4671">
        <v>1</v>
      </c>
      <c r="G4671">
        <v>142392</v>
      </c>
      <c r="H4671" s="7">
        <v>61935.89</v>
      </c>
      <c r="I4671" t="s">
        <v>20</v>
      </c>
      <c r="J4671" t="s">
        <v>287</v>
      </c>
      <c r="K4671" t="s">
        <v>288</v>
      </c>
      <c r="L4671" s="2">
        <v>0.5625</v>
      </c>
      <c r="M4671" s="2">
        <v>0.60486111111111107</v>
      </c>
      <c r="N4671" s="1">
        <v>46092</v>
      </c>
      <c r="O4671" t="s">
        <v>23</v>
      </c>
      <c r="S4671" t="s">
        <v>18994</v>
      </c>
      <c r="T467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4.2361111110949423E-2</v>
      </c>
      <c r="U4671" s="5">
        <f>WEEKNUM(Shipment_Data[[#This Row],[DATE]],2)</f>
        <v>11</v>
      </c>
      <c r="V4671" s="6">
        <f>SUBTOTAL(103,Shipment_Data[[#This Row],[DATE]])</f>
        <v>1</v>
      </c>
      <c r="W46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672" spans="1:23" x14ac:dyDescent="0.25">
      <c r="A4672" s="1">
        <v>46092</v>
      </c>
      <c r="B4672" t="s">
        <v>3004</v>
      </c>
      <c r="D4672" t="s">
        <v>5769</v>
      </c>
      <c r="E4672">
        <v>1</v>
      </c>
      <c r="G4672">
        <v>142404</v>
      </c>
      <c r="H4672" s="7">
        <v>28138.61</v>
      </c>
      <c r="I4672" t="s">
        <v>20</v>
      </c>
      <c r="J4672" t="s">
        <v>287</v>
      </c>
      <c r="K4672" t="s">
        <v>288</v>
      </c>
      <c r="L4672" s="2">
        <v>0.5625</v>
      </c>
      <c r="M4672" s="2">
        <v>0.61388888888888893</v>
      </c>
      <c r="N4672" s="1">
        <v>46092</v>
      </c>
      <c r="O4672" t="s">
        <v>23</v>
      </c>
      <c r="S4672" t="s">
        <v>18994</v>
      </c>
      <c r="T46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5.1388888889050577E-2</v>
      </c>
      <c r="U4672" s="5">
        <f>WEEKNUM(Shipment_Data[[#This Row],[DATE]],2)</f>
        <v>11</v>
      </c>
      <c r="V4672" s="6">
        <f>SUBTOTAL(103,Shipment_Data[[#This Row],[DATE]])</f>
        <v>1</v>
      </c>
      <c r="W46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673" spans="1:23" x14ac:dyDescent="0.25">
      <c r="A4673" s="1">
        <v>46092</v>
      </c>
      <c r="B4673" t="s">
        <v>3004</v>
      </c>
      <c r="D4673" t="s">
        <v>5770</v>
      </c>
      <c r="E4673">
        <v>2</v>
      </c>
      <c r="G4673">
        <v>142266</v>
      </c>
      <c r="H4673" s="7">
        <v>497836.37</v>
      </c>
      <c r="I4673" t="s">
        <v>20</v>
      </c>
      <c r="J4673" t="s">
        <v>287</v>
      </c>
      <c r="K4673" t="s">
        <v>288</v>
      </c>
      <c r="L4673" s="2">
        <v>0.5625</v>
      </c>
      <c r="M4673" s="2">
        <v>0.61388888888888893</v>
      </c>
      <c r="N4673" s="1">
        <v>46092</v>
      </c>
      <c r="O4673" t="s">
        <v>23</v>
      </c>
      <c r="S4673" t="s">
        <v>18994</v>
      </c>
      <c r="T46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5.1388888889050577E-2</v>
      </c>
      <c r="U4673" s="5">
        <f>WEEKNUM(Shipment_Data[[#This Row],[DATE]],2)</f>
        <v>11</v>
      </c>
      <c r="V4673" s="6">
        <f>SUBTOTAL(103,Shipment_Data[[#This Row],[DATE]])</f>
        <v>1</v>
      </c>
      <c r="W46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674" spans="1:23" x14ac:dyDescent="0.25">
      <c r="A4674" s="1">
        <v>46092</v>
      </c>
      <c r="B4674" t="s">
        <v>2685</v>
      </c>
      <c r="D4674" t="s">
        <v>5771</v>
      </c>
      <c r="E4674">
        <v>1</v>
      </c>
      <c r="G4674">
        <v>142393</v>
      </c>
      <c r="H4674" s="7">
        <v>103804</v>
      </c>
      <c r="I4674" t="s">
        <v>20</v>
      </c>
      <c r="J4674" t="s">
        <v>219</v>
      </c>
      <c r="K4674" t="s">
        <v>220</v>
      </c>
      <c r="L4674" s="2">
        <v>0.65625</v>
      </c>
      <c r="M4674" s="2">
        <v>0.73263888888888884</v>
      </c>
      <c r="N4674" s="1">
        <v>46092</v>
      </c>
      <c r="O4674" t="s">
        <v>23</v>
      </c>
      <c r="S4674" t="s">
        <v>18994</v>
      </c>
      <c r="T46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7.6388888890505768E-2</v>
      </c>
      <c r="U4674" s="5">
        <f>WEEKNUM(Shipment_Data[[#This Row],[DATE]],2)</f>
        <v>11</v>
      </c>
      <c r="V4674" s="6">
        <f>SUBTOTAL(103,Shipment_Data[[#This Row],[DATE]])</f>
        <v>1</v>
      </c>
      <c r="W46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675" spans="1:23" x14ac:dyDescent="0.25">
      <c r="A4675" s="1">
        <v>46092</v>
      </c>
      <c r="B4675" t="s">
        <v>519</v>
      </c>
      <c r="D4675" t="s">
        <v>5772</v>
      </c>
      <c r="E4675">
        <v>1</v>
      </c>
      <c r="G4675">
        <v>142374</v>
      </c>
      <c r="H4675" s="7">
        <v>111696.98</v>
      </c>
      <c r="I4675" t="s">
        <v>20</v>
      </c>
      <c r="J4675" t="s">
        <v>219</v>
      </c>
      <c r="K4675" t="s">
        <v>220</v>
      </c>
      <c r="L4675" s="2">
        <v>0.65625</v>
      </c>
      <c r="M4675" s="2">
        <v>0.71875</v>
      </c>
      <c r="N4675" s="1">
        <v>46092</v>
      </c>
      <c r="O4675" t="s">
        <v>23</v>
      </c>
      <c r="S4675" t="s">
        <v>18994</v>
      </c>
      <c r="T46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6.25E-2</v>
      </c>
      <c r="U4675" s="5">
        <f>WEEKNUM(Shipment_Data[[#This Row],[DATE]],2)</f>
        <v>11</v>
      </c>
      <c r="V4675" s="6">
        <f>SUBTOTAL(103,Shipment_Data[[#This Row],[DATE]])</f>
        <v>1</v>
      </c>
      <c r="W46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676" spans="1:23" x14ac:dyDescent="0.25">
      <c r="A4676" s="1">
        <v>46092</v>
      </c>
      <c r="B4676" t="s">
        <v>519</v>
      </c>
      <c r="D4676" t="s">
        <v>5773</v>
      </c>
      <c r="E4676">
        <v>1</v>
      </c>
      <c r="G4676">
        <v>142375</v>
      </c>
      <c r="H4676" s="7">
        <v>15048</v>
      </c>
      <c r="I4676" t="s">
        <v>20</v>
      </c>
      <c r="J4676" t="s">
        <v>219</v>
      </c>
      <c r="K4676" t="s">
        <v>220</v>
      </c>
      <c r="L4676" s="2">
        <v>0.65625</v>
      </c>
      <c r="M4676" s="2">
        <v>0.71875</v>
      </c>
      <c r="N4676" s="1">
        <v>46092</v>
      </c>
      <c r="O4676" t="s">
        <v>23</v>
      </c>
      <c r="S4676" t="s">
        <v>18994</v>
      </c>
      <c r="T467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6.25E-2</v>
      </c>
      <c r="U4676" s="5">
        <f>WEEKNUM(Shipment_Data[[#This Row],[DATE]],2)</f>
        <v>11</v>
      </c>
      <c r="V4676" s="6">
        <f>SUBTOTAL(103,Shipment_Data[[#This Row],[DATE]])</f>
        <v>1</v>
      </c>
      <c r="W46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677" spans="1:23" x14ac:dyDescent="0.25">
      <c r="A4677" s="1">
        <v>46092</v>
      </c>
      <c r="B4677" t="s">
        <v>2660</v>
      </c>
      <c r="D4677" t="s">
        <v>5774</v>
      </c>
      <c r="E4677">
        <v>1</v>
      </c>
      <c r="G4677">
        <v>142346</v>
      </c>
      <c r="H4677" s="7">
        <v>1375464.75</v>
      </c>
      <c r="I4677" t="s">
        <v>20</v>
      </c>
      <c r="J4677" t="s">
        <v>75</v>
      </c>
      <c r="K4677" t="s">
        <v>76</v>
      </c>
      <c r="L4677" s="2">
        <v>0.66319444444444442</v>
      </c>
      <c r="M4677" s="2">
        <v>0.70625000000000004</v>
      </c>
      <c r="N4677" s="1">
        <v>46092</v>
      </c>
      <c r="O4677" t="s">
        <v>23</v>
      </c>
      <c r="S4677" t="s">
        <v>18994</v>
      </c>
      <c r="T467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4.3055555557657499E-2</v>
      </c>
      <c r="U4677" s="5">
        <f>WEEKNUM(Shipment_Data[[#This Row],[DATE]],2)</f>
        <v>11</v>
      </c>
      <c r="V4677" s="6">
        <f>SUBTOTAL(103,Shipment_Data[[#This Row],[DATE]])</f>
        <v>1</v>
      </c>
      <c r="W46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678" spans="1:23" x14ac:dyDescent="0.25">
      <c r="A4678" s="1">
        <v>46092</v>
      </c>
      <c r="B4678" t="s">
        <v>2720</v>
      </c>
      <c r="D4678" t="s">
        <v>5775</v>
      </c>
      <c r="E4678">
        <v>1</v>
      </c>
      <c r="G4678">
        <v>142397</v>
      </c>
      <c r="H4678" s="7">
        <v>181653.18</v>
      </c>
      <c r="I4678" t="s">
        <v>20</v>
      </c>
      <c r="J4678" t="s">
        <v>75</v>
      </c>
      <c r="K4678" t="s">
        <v>76</v>
      </c>
      <c r="L4678" s="2">
        <v>0.66319444444444442</v>
      </c>
      <c r="M4678" s="2">
        <v>0.81388888888888888</v>
      </c>
      <c r="N4678" s="1">
        <v>46092</v>
      </c>
      <c r="O4678" t="s">
        <v>23</v>
      </c>
      <c r="S4678" t="s">
        <v>18994</v>
      </c>
      <c r="T467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0.15069444444088731</v>
      </c>
      <c r="U4678" s="5">
        <f>WEEKNUM(Shipment_Data[[#This Row],[DATE]],2)</f>
        <v>11</v>
      </c>
      <c r="V4678" s="6">
        <f>SUBTOTAL(103,Shipment_Data[[#This Row],[DATE]])</f>
        <v>1</v>
      </c>
      <c r="W46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679" spans="1:23" x14ac:dyDescent="0.25">
      <c r="A4679" s="1">
        <v>46092</v>
      </c>
      <c r="B4679" t="s">
        <v>4377</v>
      </c>
      <c r="D4679" t="s">
        <v>5776</v>
      </c>
      <c r="E4679">
        <v>3</v>
      </c>
      <c r="G4679">
        <v>142342</v>
      </c>
      <c r="H4679" s="7">
        <v>855714.81</v>
      </c>
      <c r="I4679" t="s">
        <v>20</v>
      </c>
      <c r="J4679" t="s">
        <v>75</v>
      </c>
      <c r="K4679" t="s">
        <v>76</v>
      </c>
      <c r="L4679" s="2">
        <v>0.66319444444444442</v>
      </c>
      <c r="M4679" s="2">
        <v>0.76597222222222228</v>
      </c>
      <c r="N4679" s="1">
        <v>46092</v>
      </c>
      <c r="O4679" t="s">
        <v>23</v>
      </c>
      <c r="S4679" t="s">
        <v>18994</v>
      </c>
      <c r="T467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0.10277777777810115</v>
      </c>
      <c r="U4679" s="5">
        <f>WEEKNUM(Shipment_Data[[#This Row],[DATE]],2)</f>
        <v>11</v>
      </c>
      <c r="V4679" s="6">
        <f>SUBTOTAL(103,Shipment_Data[[#This Row],[DATE]])</f>
        <v>1</v>
      </c>
      <c r="W46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680" spans="1:23" x14ac:dyDescent="0.25">
      <c r="A4680" s="1">
        <v>46093</v>
      </c>
      <c r="B4680" t="s">
        <v>5777</v>
      </c>
      <c r="D4680" t="s">
        <v>5778</v>
      </c>
      <c r="E4680">
        <v>1</v>
      </c>
      <c r="G4680">
        <v>142515</v>
      </c>
      <c r="H4680" s="7">
        <v>79210.350000000006</v>
      </c>
      <c r="I4680" t="s">
        <v>20</v>
      </c>
      <c r="J4680" t="s">
        <v>287</v>
      </c>
      <c r="K4680" t="s">
        <v>288</v>
      </c>
      <c r="L4680" s="2">
        <v>0.3888888888888889</v>
      </c>
      <c r="M4680" s="2">
        <v>0.46250000000000002</v>
      </c>
      <c r="N4680" s="1">
        <v>46093</v>
      </c>
      <c r="O4680" t="s">
        <v>23</v>
      </c>
      <c r="S4680" t="s">
        <v>18994</v>
      </c>
      <c r="T468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7.3611111110949423E-2</v>
      </c>
      <c r="U4680" s="5">
        <f>WEEKNUM(Shipment_Data[[#This Row],[DATE]],2)</f>
        <v>11</v>
      </c>
      <c r="V4680" s="6">
        <f>SUBTOTAL(103,Shipment_Data[[#This Row],[DATE]])</f>
        <v>1</v>
      </c>
      <c r="W46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681" spans="1:23" x14ac:dyDescent="0.25">
      <c r="A4681" s="1">
        <v>46093</v>
      </c>
      <c r="B4681" t="s">
        <v>5753</v>
      </c>
      <c r="D4681" t="s">
        <v>5779</v>
      </c>
      <c r="E4681">
        <v>1</v>
      </c>
      <c r="G4681">
        <v>142481</v>
      </c>
      <c r="H4681" s="7">
        <v>71787.53</v>
      </c>
      <c r="I4681" t="s">
        <v>20</v>
      </c>
      <c r="J4681" t="s">
        <v>287</v>
      </c>
      <c r="K4681" t="s">
        <v>288</v>
      </c>
      <c r="L4681" s="2">
        <v>0.3888888888888889</v>
      </c>
      <c r="M4681" s="2">
        <v>0.43541666666666667</v>
      </c>
      <c r="N4681" s="1">
        <v>46093</v>
      </c>
      <c r="O4681" t="s">
        <v>23</v>
      </c>
      <c r="S4681" t="s">
        <v>18994</v>
      </c>
      <c r="T468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4.6527777776645962E-2</v>
      </c>
      <c r="U4681" s="5">
        <f>WEEKNUM(Shipment_Data[[#This Row],[DATE]],2)</f>
        <v>11</v>
      </c>
      <c r="V4681" s="6">
        <f>SUBTOTAL(103,Shipment_Data[[#This Row],[DATE]])</f>
        <v>1</v>
      </c>
      <c r="W46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682" spans="1:23" x14ac:dyDescent="0.25">
      <c r="A4682" s="1">
        <v>46093</v>
      </c>
      <c r="B4682" t="s">
        <v>5780</v>
      </c>
      <c r="D4682" t="s">
        <v>5781</v>
      </c>
      <c r="E4682">
        <v>1</v>
      </c>
      <c r="G4682">
        <v>142512</v>
      </c>
      <c r="H4682" s="7">
        <v>35197.800000000003</v>
      </c>
      <c r="I4682" t="s">
        <v>20</v>
      </c>
      <c r="J4682" t="s">
        <v>57</v>
      </c>
      <c r="K4682" t="s">
        <v>58</v>
      </c>
      <c r="L4682" s="2">
        <v>0.3888888888888889</v>
      </c>
      <c r="M4682" s="2">
        <v>0.52222222222222225</v>
      </c>
      <c r="N4682" s="1">
        <v>46093</v>
      </c>
      <c r="O4682" t="s">
        <v>23</v>
      </c>
      <c r="S4682" t="s">
        <v>18994</v>
      </c>
      <c r="T468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0.13333333333139308</v>
      </c>
      <c r="U4682" s="5">
        <f>WEEKNUM(Shipment_Data[[#This Row],[DATE]],2)</f>
        <v>11</v>
      </c>
      <c r="V4682" s="6">
        <f>SUBTOTAL(103,Shipment_Data[[#This Row],[DATE]])</f>
        <v>1</v>
      </c>
      <c r="W46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683" spans="1:23" x14ac:dyDescent="0.25">
      <c r="A4683" s="1">
        <v>46093</v>
      </c>
      <c r="B4683" t="s">
        <v>2660</v>
      </c>
      <c r="D4683" t="s">
        <v>5782</v>
      </c>
      <c r="E4683">
        <v>1</v>
      </c>
      <c r="G4683">
        <v>142471</v>
      </c>
      <c r="H4683" s="7">
        <v>48037.88</v>
      </c>
      <c r="I4683" t="s">
        <v>20</v>
      </c>
      <c r="J4683" t="s">
        <v>57</v>
      </c>
      <c r="K4683" t="s">
        <v>58</v>
      </c>
      <c r="L4683" s="2">
        <v>0.38541666666666669</v>
      </c>
      <c r="M4683" s="2">
        <v>0.45277777777777778</v>
      </c>
      <c r="N4683" s="1">
        <v>46093</v>
      </c>
      <c r="O4683" t="s">
        <v>23</v>
      </c>
      <c r="S4683" t="s">
        <v>18994</v>
      </c>
      <c r="T468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6.7361111112404615E-2</v>
      </c>
      <c r="U4683" s="5">
        <f>WEEKNUM(Shipment_Data[[#This Row],[DATE]],2)</f>
        <v>11</v>
      </c>
      <c r="V4683" s="6">
        <f>SUBTOTAL(103,Shipment_Data[[#This Row],[DATE]])</f>
        <v>1</v>
      </c>
      <c r="W46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684" spans="1:23" x14ac:dyDescent="0.25">
      <c r="A4684" s="1">
        <v>46093</v>
      </c>
      <c r="B4684" t="s">
        <v>5783</v>
      </c>
      <c r="D4684" t="s">
        <v>5784</v>
      </c>
      <c r="E4684">
        <v>1</v>
      </c>
      <c r="G4684">
        <v>142349</v>
      </c>
      <c r="H4684" s="7">
        <v>41565.120000000003</v>
      </c>
      <c r="I4684" t="s">
        <v>41</v>
      </c>
      <c r="J4684" t="s">
        <v>204</v>
      </c>
      <c r="K4684" t="s">
        <v>92</v>
      </c>
      <c r="L4684" s="2">
        <v>0.37847222222222221</v>
      </c>
      <c r="M4684" s="2">
        <v>0.37847222222222221</v>
      </c>
      <c r="N4684" s="1">
        <v>46093</v>
      </c>
      <c r="O4684" t="s">
        <v>23</v>
      </c>
      <c r="S4684" t="s">
        <v>18994</v>
      </c>
      <c r="T468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4684" s="5">
        <f>WEEKNUM(Shipment_Data[[#This Row],[DATE]],2)</f>
        <v>11</v>
      </c>
      <c r="V4684" s="6">
        <f>SUBTOTAL(103,Shipment_Data[[#This Row],[DATE]])</f>
        <v>1</v>
      </c>
      <c r="W46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685" spans="1:23" x14ac:dyDescent="0.25">
      <c r="A4685" s="1">
        <v>46093</v>
      </c>
      <c r="B4685" t="s">
        <v>5783</v>
      </c>
      <c r="D4685" t="s">
        <v>5785</v>
      </c>
      <c r="E4685">
        <v>1</v>
      </c>
      <c r="G4685">
        <v>142453</v>
      </c>
      <c r="H4685" s="7">
        <v>23197.41</v>
      </c>
      <c r="I4685" t="s">
        <v>20</v>
      </c>
      <c r="J4685" t="s">
        <v>204</v>
      </c>
      <c r="K4685" t="s">
        <v>92</v>
      </c>
      <c r="L4685" s="2">
        <v>0.38194444444444442</v>
      </c>
      <c r="M4685" s="2">
        <v>0.37847222222222221</v>
      </c>
      <c r="N4685" s="1">
        <v>46093</v>
      </c>
      <c r="O4685" t="s">
        <v>23</v>
      </c>
      <c r="S4685" t="s">
        <v>18994</v>
      </c>
      <c r="T468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-3.4722222262644209E-3</v>
      </c>
      <c r="U4685" s="5">
        <f>WEEKNUM(Shipment_Data[[#This Row],[DATE]],2)</f>
        <v>11</v>
      </c>
      <c r="V4685" s="6">
        <f>SUBTOTAL(103,Shipment_Data[[#This Row],[DATE]])</f>
        <v>1</v>
      </c>
      <c r="W46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686" spans="1:23" x14ac:dyDescent="0.25">
      <c r="A4686" s="1">
        <v>46093</v>
      </c>
      <c r="B4686" t="s">
        <v>5786</v>
      </c>
      <c r="D4686" t="s">
        <v>5787</v>
      </c>
      <c r="E4686">
        <v>1</v>
      </c>
      <c r="G4686">
        <v>142352</v>
      </c>
      <c r="H4686" s="7">
        <v>442904</v>
      </c>
      <c r="I4686" t="s">
        <v>20</v>
      </c>
      <c r="J4686" t="s">
        <v>75</v>
      </c>
      <c r="K4686" t="s">
        <v>76</v>
      </c>
      <c r="L4686" s="2">
        <v>0.3923611111111111</v>
      </c>
      <c r="M4686" s="2">
        <v>0.56111111111111112</v>
      </c>
      <c r="N4686" s="1">
        <v>46093</v>
      </c>
      <c r="O4686" t="s">
        <v>23</v>
      </c>
      <c r="S4686" t="s">
        <v>18994</v>
      </c>
      <c r="T468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0.16875000000436557</v>
      </c>
      <c r="U4686" s="5">
        <f>WEEKNUM(Shipment_Data[[#This Row],[DATE]],2)</f>
        <v>11</v>
      </c>
      <c r="V4686" s="6">
        <f>SUBTOTAL(103,Shipment_Data[[#This Row],[DATE]])</f>
        <v>1</v>
      </c>
      <c r="W46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687" spans="1:23" x14ac:dyDescent="0.25">
      <c r="A4687" s="1">
        <v>46093</v>
      </c>
      <c r="B4687" t="s">
        <v>5788</v>
      </c>
      <c r="D4687" t="s">
        <v>5789</v>
      </c>
      <c r="E4687">
        <v>1</v>
      </c>
      <c r="G4687">
        <v>142351</v>
      </c>
      <c r="H4687" s="7">
        <v>420486.1</v>
      </c>
      <c r="I4687" t="s">
        <v>20</v>
      </c>
      <c r="J4687" t="s">
        <v>75</v>
      </c>
      <c r="K4687" t="s">
        <v>76</v>
      </c>
      <c r="L4687" s="2">
        <v>0.3923611111111111</v>
      </c>
      <c r="M4687" s="2">
        <v>0.56111111111111112</v>
      </c>
      <c r="N4687" s="1">
        <v>46093</v>
      </c>
      <c r="O4687" t="s">
        <v>23</v>
      </c>
      <c r="S4687" t="s">
        <v>18994</v>
      </c>
      <c r="T468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0.16875000000436557</v>
      </c>
      <c r="U4687" s="5">
        <f>WEEKNUM(Shipment_Data[[#This Row],[DATE]],2)</f>
        <v>11</v>
      </c>
      <c r="V4687" s="6">
        <f>SUBTOTAL(103,Shipment_Data[[#This Row],[DATE]])</f>
        <v>1</v>
      </c>
      <c r="W46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688" spans="1:23" x14ac:dyDescent="0.25">
      <c r="A4688" s="1">
        <v>46093</v>
      </c>
      <c r="B4688" t="s">
        <v>5790</v>
      </c>
      <c r="D4688" t="s">
        <v>5791</v>
      </c>
      <c r="E4688">
        <v>1</v>
      </c>
      <c r="G4688">
        <v>142452</v>
      </c>
      <c r="H4688" s="7">
        <v>132406.39999999999</v>
      </c>
      <c r="I4688" t="s">
        <v>20</v>
      </c>
      <c r="J4688" t="s">
        <v>75</v>
      </c>
      <c r="K4688" t="s">
        <v>76</v>
      </c>
      <c r="L4688" s="2">
        <v>0.3923611111111111</v>
      </c>
      <c r="M4688" s="2">
        <v>0.46666666666666667</v>
      </c>
      <c r="N4688" s="1">
        <v>46093</v>
      </c>
      <c r="O4688" t="s">
        <v>23</v>
      </c>
      <c r="S4688" t="s">
        <v>18994</v>
      </c>
      <c r="T46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7.4305555557657499E-2</v>
      </c>
      <c r="U4688" s="5">
        <f>WEEKNUM(Shipment_Data[[#This Row],[DATE]],2)</f>
        <v>11</v>
      </c>
      <c r="V4688" s="6">
        <f>SUBTOTAL(103,Shipment_Data[[#This Row],[DATE]])</f>
        <v>1</v>
      </c>
      <c r="W46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689" spans="1:23" x14ac:dyDescent="0.25">
      <c r="A4689" s="1">
        <v>46093</v>
      </c>
      <c r="B4689" t="s">
        <v>5792</v>
      </c>
      <c r="D4689" t="s">
        <v>5793</v>
      </c>
      <c r="E4689">
        <v>1</v>
      </c>
      <c r="G4689">
        <v>142350</v>
      </c>
      <c r="H4689" s="7">
        <v>375650.1</v>
      </c>
      <c r="I4689" t="s">
        <v>20</v>
      </c>
      <c r="J4689" t="s">
        <v>75</v>
      </c>
      <c r="K4689" t="s">
        <v>76</v>
      </c>
      <c r="L4689" s="2">
        <v>0.3923611111111111</v>
      </c>
      <c r="M4689" s="2">
        <v>0.56111111111111112</v>
      </c>
      <c r="N4689" s="1">
        <v>46093</v>
      </c>
      <c r="O4689" t="s">
        <v>23</v>
      </c>
      <c r="S4689" t="s">
        <v>18994</v>
      </c>
      <c r="T46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0.16875000000436557</v>
      </c>
      <c r="U4689" s="5">
        <f>WEEKNUM(Shipment_Data[[#This Row],[DATE]],2)</f>
        <v>11</v>
      </c>
      <c r="V4689" s="6">
        <f>SUBTOTAL(103,Shipment_Data[[#This Row],[DATE]])</f>
        <v>1</v>
      </c>
      <c r="W46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690" spans="1:23" x14ac:dyDescent="0.25">
      <c r="A4690" s="1">
        <v>46093</v>
      </c>
      <c r="B4690" t="s">
        <v>5794</v>
      </c>
      <c r="D4690" t="s">
        <v>5795</v>
      </c>
      <c r="E4690">
        <v>1</v>
      </c>
      <c r="G4690">
        <v>142353</v>
      </c>
      <c r="H4690" s="7">
        <v>303380.09999999998</v>
      </c>
      <c r="I4690" t="s">
        <v>20</v>
      </c>
      <c r="J4690" t="s">
        <v>75</v>
      </c>
      <c r="K4690" t="s">
        <v>76</v>
      </c>
      <c r="L4690" s="2">
        <v>0.3923611111111111</v>
      </c>
      <c r="M4690" s="2">
        <v>0.56111111111111112</v>
      </c>
      <c r="N4690" s="1">
        <v>46093</v>
      </c>
      <c r="O4690" t="s">
        <v>23</v>
      </c>
      <c r="S4690" t="s">
        <v>18994</v>
      </c>
      <c r="T469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0.16875000000436557</v>
      </c>
      <c r="U4690" s="5">
        <f>WEEKNUM(Shipment_Data[[#This Row],[DATE]],2)</f>
        <v>11</v>
      </c>
      <c r="V4690" s="6">
        <f>SUBTOTAL(103,Shipment_Data[[#This Row],[DATE]])</f>
        <v>1</v>
      </c>
      <c r="W46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691" spans="1:23" x14ac:dyDescent="0.25">
      <c r="A4691" s="1">
        <v>46093</v>
      </c>
      <c r="B4691" t="s">
        <v>211</v>
      </c>
      <c r="D4691" t="s">
        <v>5796</v>
      </c>
      <c r="E4691">
        <v>1</v>
      </c>
      <c r="G4691">
        <v>142487</v>
      </c>
      <c r="H4691" s="7">
        <v>61468</v>
      </c>
      <c r="I4691" t="s">
        <v>20</v>
      </c>
      <c r="J4691" t="s">
        <v>75</v>
      </c>
      <c r="K4691" t="s">
        <v>76</v>
      </c>
      <c r="L4691" s="2">
        <v>0.3923611111111111</v>
      </c>
      <c r="M4691" s="2">
        <v>0.50694444444444442</v>
      </c>
      <c r="N4691" s="1">
        <v>46093</v>
      </c>
      <c r="O4691" t="s">
        <v>23</v>
      </c>
      <c r="S4691" t="s">
        <v>18994</v>
      </c>
      <c r="T469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0.11458333333575865</v>
      </c>
      <c r="U4691" s="5">
        <f>WEEKNUM(Shipment_Data[[#This Row],[DATE]],2)</f>
        <v>11</v>
      </c>
      <c r="V4691" s="6">
        <f>SUBTOTAL(103,Shipment_Data[[#This Row],[DATE]])</f>
        <v>1</v>
      </c>
      <c r="W46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692" spans="1:23" x14ac:dyDescent="0.25">
      <c r="A4692" s="1">
        <v>46093</v>
      </c>
      <c r="B4692" t="s">
        <v>1731</v>
      </c>
      <c r="D4692" t="s">
        <v>5797</v>
      </c>
      <c r="E4692">
        <v>1</v>
      </c>
      <c r="G4692">
        <v>142400</v>
      </c>
      <c r="H4692" s="7">
        <v>47594</v>
      </c>
      <c r="I4692" t="s">
        <v>20</v>
      </c>
      <c r="J4692" t="s">
        <v>97</v>
      </c>
      <c r="K4692" t="s">
        <v>98</v>
      </c>
      <c r="L4692" s="2"/>
      <c r="M4692" s="2">
        <v>0.75</v>
      </c>
      <c r="N4692" s="1">
        <v>46093</v>
      </c>
      <c r="O4692" t="s">
        <v>23</v>
      </c>
      <c r="S4692" t="s">
        <v>18994</v>
      </c>
      <c r="T4692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4692" s="5">
        <f>WEEKNUM(Shipment_Data[[#This Row],[DATE]],2)</f>
        <v>11</v>
      </c>
      <c r="V4692" s="6">
        <f>SUBTOTAL(103,Shipment_Data[[#This Row],[DATE]])</f>
        <v>1</v>
      </c>
      <c r="W46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693" spans="1:23" x14ac:dyDescent="0.25">
      <c r="A4693" s="1">
        <v>46093</v>
      </c>
      <c r="B4693" t="s">
        <v>3413</v>
      </c>
      <c r="D4693" t="s">
        <v>5798</v>
      </c>
      <c r="E4693">
        <v>1</v>
      </c>
      <c r="G4693">
        <v>142485</v>
      </c>
      <c r="H4693" s="7">
        <v>19870.5</v>
      </c>
      <c r="I4693" t="s">
        <v>20</v>
      </c>
      <c r="J4693" t="s">
        <v>97</v>
      </c>
      <c r="K4693" t="s">
        <v>98</v>
      </c>
      <c r="L4693" s="2"/>
      <c r="M4693" s="2">
        <v>0.63124999999999998</v>
      </c>
      <c r="N4693" s="1">
        <v>46093</v>
      </c>
      <c r="O4693" t="s">
        <v>23</v>
      </c>
      <c r="S4693" t="s">
        <v>18994</v>
      </c>
      <c r="T4693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4693" s="5">
        <f>WEEKNUM(Shipment_Data[[#This Row],[DATE]],2)</f>
        <v>11</v>
      </c>
      <c r="V4693" s="6">
        <f>SUBTOTAL(103,Shipment_Data[[#This Row],[DATE]])</f>
        <v>1</v>
      </c>
      <c r="W46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694" spans="1:23" x14ac:dyDescent="0.25">
      <c r="A4694" s="1">
        <v>46093</v>
      </c>
      <c r="B4694" t="s">
        <v>5799</v>
      </c>
      <c r="D4694" t="s">
        <v>5800</v>
      </c>
      <c r="E4694">
        <v>3</v>
      </c>
      <c r="G4694">
        <v>142437</v>
      </c>
      <c r="H4694" s="7">
        <v>2901862.26</v>
      </c>
      <c r="I4694" t="s">
        <v>20</v>
      </c>
      <c r="J4694" t="s">
        <v>97</v>
      </c>
      <c r="K4694" t="s">
        <v>98</v>
      </c>
      <c r="L4694" s="2"/>
      <c r="M4694" s="2">
        <v>0.625</v>
      </c>
      <c r="N4694" s="1">
        <v>46093</v>
      </c>
      <c r="O4694" t="s">
        <v>23</v>
      </c>
      <c r="S4694" t="s">
        <v>18994</v>
      </c>
      <c r="T4694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4694" s="5">
        <f>WEEKNUM(Shipment_Data[[#This Row],[DATE]],2)</f>
        <v>11</v>
      </c>
      <c r="V4694" s="6">
        <f>SUBTOTAL(103,Shipment_Data[[#This Row],[DATE]])</f>
        <v>1</v>
      </c>
      <c r="W46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695" spans="1:23" x14ac:dyDescent="0.25">
      <c r="A4695" s="1">
        <v>46093</v>
      </c>
      <c r="B4695" t="s">
        <v>5799</v>
      </c>
      <c r="D4695" t="s">
        <v>5801</v>
      </c>
      <c r="E4695">
        <v>1</v>
      </c>
      <c r="G4695">
        <v>142475</v>
      </c>
      <c r="H4695" s="7">
        <v>8438.98</v>
      </c>
      <c r="I4695" t="s">
        <v>20</v>
      </c>
      <c r="J4695" t="s">
        <v>97</v>
      </c>
      <c r="K4695" t="s">
        <v>98</v>
      </c>
      <c r="L4695" s="2"/>
      <c r="M4695" s="2">
        <v>0.625</v>
      </c>
      <c r="N4695" s="1">
        <v>46093</v>
      </c>
      <c r="O4695" t="s">
        <v>23</v>
      </c>
      <c r="S4695" t="s">
        <v>18994</v>
      </c>
      <c r="T4695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4695" s="5">
        <f>WEEKNUM(Shipment_Data[[#This Row],[DATE]],2)</f>
        <v>11</v>
      </c>
      <c r="V4695" s="6">
        <f>SUBTOTAL(103,Shipment_Data[[#This Row],[DATE]])</f>
        <v>1</v>
      </c>
      <c r="W46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696" spans="1:23" x14ac:dyDescent="0.25">
      <c r="A4696" s="1">
        <v>46093</v>
      </c>
      <c r="B4696" t="s">
        <v>5799</v>
      </c>
      <c r="D4696" t="s">
        <v>5802</v>
      </c>
      <c r="E4696">
        <v>4</v>
      </c>
      <c r="G4696">
        <v>142477</v>
      </c>
      <c r="H4696" s="7">
        <v>603010.82999999996</v>
      </c>
      <c r="I4696" t="s">
        <v>20</v>
      </c>
      <c r="J4696" t="s">
        <v>97</v>
      </c>
      <c r="K4696" t="s">
        <v>98</v>
      </c>
      <c r="L4696" s="2"/>
      <c r="M4696" s="2">
        <v>0.625</v>
      </c>
      <c r="N4696" s="1">
        <v>46093</v>
      </c>
      <c r="O4696" t="s">
        <v>23</v>
      </c>
      <c r="S4696" t="s">
        <v>18994</v>
      </c>
      <c r="T4696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4696" s="5">
        <f>WEEKNUM(Shipment_Data[[#This Row],[DATE]],2)</f>
        <v>11</v>
      </c>
      <c r="V4696" s="6">
        <f>SUBTOTAL(103,Shipment_Data[[#This Row],[DATE]])</f>
        <v>1</v>
      </c>
      <c r="W46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697" spans="1:23" x14ac:dyDescent="0.25">
      <c r="A4697" s="1">
        <v>46093</v>
      </c>
      <c r="B4697" t="s">
        <v>5799</v>
      </c>
      <c r="D4697" t="s">
        <v>5803</v>
      </c>
      <c r="E4697">
        <v>3</v>
      </c>
      <c r="G4697">
        <v>142448</v>
      </c>
      <c r="H4697" s="7">
        <v>1254745.29</v>
      </c>
      <c r="I4697" t="s">
        <v>20</v>
      </c>
      <c r="J4697" t="s">
        <v>97</v>
      </c>
      <c r="K4697" t="s">
        <v>98</v>
      </c>
      <c r="L4697" s="2"/>
      <c r="M4697" s="2">
        <v>0.625</v>
      </c>
      <c r="N4697" s="1">
        <v>46093</v>
      </c>
      <c r="O4697" t="s">
        <v>23</v>
      </c>
      <c r="S4697" t="s">
        <v>18994</v>
      </c>
      <c r="T4697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4697" s="5">
        <f>WEEKNUM(Shipment_Data[[#This Row],[DATE]],2)</f>
        <v>11</v>
      </c>
      <c r="V4697" s="6">
        <f>SUBTOTAL(103,Shipment_Data[[#This Row],[DATE]])</f>
        <v>1</v>
      </c>
      <c r="W46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698" spans="1:23" x14ac:dyDescent="0.25">
      <c r="A4698" s="1">
        <v>46093</v>
      </c>
      <c r="B4698" t="s">
        <v>5799</v>
      </c>
      <c r="D4698" t="s">
        <v>5804</v>
      </c>
      <c r="E4698">
        <v>1</v>
      </c>
      <c r="G4698" t="s">
        <v>5805</v>
      </c>
      <c r="H4698" s="7">
        <v>1471141.46</v>
      </c>
      <c r="I4698" t="s">
        <v>20</v>
      </c>
      <c r="J4698" t="s">
        <v>97</v>
      </c>
      <c r="K4698" t="s">
        <v>98</v>
      </c>
      <c r="L4698" s="2"/>
      <c r="M4698" s="2">
        <v>0.625</v>
      </c>
      <c r="N4698" s="1">
        <v>46093</v>
      </c>
      <c r="O4698" t="s">
        <v>23</v>
      </c>
      <c r="S4698" t="s">
        <v>18994</v>
      </c>
      <c r="T4698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4698" s="5">
        <f>WEEKNUM(Shipment_Data[[#This Row],[DATE]],2)</f>
        <v>11</v>
      </c>
      <c r="V4698" s="6">
        <f>SUBTOTAL(103,Shipment_Data[[#This Row],[DATE]])</f>
        <v>1</v>
      </c>
      <c r="W46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699" spans="1:23" x14ac:dyDescent="0.25">
      <c r="A4699" s="1">
        <v>46093</v>
      </c>
      <c r="B4699" t="s">
        <v>5049</v>
      </c>
      <c r="D4699" t="s">
        <v>5806</v>
      </c>
      <c r="E4699">
        <v>1</v>
      </c>
      <c r="G4699">
        <v>142497</v>
      </c>
      <c r="H4699" s="7">
        <v>1811.38</v>
      </c>
      <c r="I4699" t="s">
        <v>20</v>
      </c>
      <c r="J4699" t="s">
        <v>97</v>
      </c>
      <c r="K4699" t="s">
        <v>98</v>
      </c>
      <c r="L4699" s="2"/>
      <c r="M4699" s="2">
        <v>0.67569444444444449</v>
      </c>
      <c r="N4699" s="1">
        <v>46093</v>
      </c>
      <c r="O4699" t="s">
        <v>23</v>
      </c>
      <c r="S4699" t="s">
        <v>18994</v>
      </c>
      <c r="T4699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4699" s="5">
        <f>WEEKNUM(Shipment_Data[[#This Row],[DATE]],2)</f>
        <v>11</v>
      </c>
      <c r="V4699" s="6">
        <f>SUBTOTAL(103,Shipment_Data[[#This Row],[DATE]])</f>
        <v>1</v>
      </c>
      <c r="W46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700" spans="1:23" x14ac:dyDescent="0.25">
      <c r="A4700" s="1">
        <v>46093</v>
      </c>
      <c r="B4700" t="s">
        <v>5049</v>
      </c>
      <c r="D4700" t="s">
        <v>5807</v>
      </c>
      <c r="E4700">
        <v>1</v>
      </c>
      <c r="G4700">
        <v>142465</v>
      </c>
      <c r="H4700" s="7">
        <v>2913.5</v>
      </c>
      <c r="I4700" t="s">
        <v>20</v>
      </c>
      <c r="J4700" t="s">
        <v>97</v>
      </c>
      <c r="K4700" t="s">
        <v>98</v>
      </c>
      <c r="L4700" s="2">
        <v>0.53472222222222221</v>
      </c>
      <c r="M4700" s="2">
        <v>0.67569444444444449</v>
      </c>
      <c r="N4700" s="1">
        <v>46093</v>
      </c>
      <c r="O4700" t="s">
        <v>23</v>
      </c>
      <c r="S4700" t="s">
        <v>18994</v>
      </c>
      <c r="T470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0.14097222222335404</v>
      </c>
      <c r="U4700" s="5">
        <f>WEEKNUM(Shipment_Data[[#This Row],[DATE]],2)</f>
        <v>11</v>
      </c>
      <c r="V4700" s="6">
        <f>SUBTOTAL(103,Shipment_Data[[#This Row],[DATE]])</f>
        <v>1</v>
      </c>
      <c r="W47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701" spans="1:23" x14ac:dyDescent="0.25">
      <c r="A4701" s="1">
        <v>46093</v>
      </c>
      <c r="B4701" t="s">
        <v>3525</v>
      </c>
      <c r="D4701" t="s">
        <v>5808</v>
      </c>
      <c r="E4701">
        <v>4</v>
      </c>
      <c r="G4701">
        <v>142490</v>
      </c>
      <c r="H4701" s="7">
        <v>141930.81</v>
      </c>
      <c r="I4701" t="s">
        <v>20</v>
      </c>
      <c r="J4701" t="s">
        <v>97</v>
      </c>
      <c r="K4701" t="s">
        <v>98</v>
      </c>
      <c r="L4701" s="2"/>
      <c r="M4701" s="2">
        <v>0.60069444444444442</v>
      </c>
      <c r="N4701" s="1">
        <v>46093</v>
      </c>
      <c r="O4701" t="s">
        <v>23</v>
      </c>
      <c r="S4701" t="s">
        <v>18994</v>
      </c>
      <c r="T4701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4701" s="5">
        <f>WEEKNUM(Shipment_Data[[#This Row],[DATE]],2)</f>
        <v>11</v>
      </c>
      <c r="V4701" s="6">
        <f>SUBTOTAL(103,Shipment_Data[[#This Row],[DATE]])</f>
        <v>1</v>
      </c>
      <c r="W47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702" spans="1:23" x14ac:dyDescent="0.25">
      <c r="A4702" s="1">
        <v>46093</v>
      </c>
      <c r="B4702" t="s">
        <v>5809</v>
      </c>
      <c r="D4702" t="s">
        <v>5810</v>
      </c>
      <c r="E4702">
        <v>1</v>
      </c>
      <c r="G4702">
        <v>142505</v>
      </c>
      <c r="H4702" s="7">
        <v>19800</v>
      </c>
      <c r="I4702" t="s">
        <v>20</v>
      </c>
      <c r="J4702" t="s">
        <v>97</v>
      </c>
      <c r="K4702" t="s">
        <v>98</v>
      </c>
      <c r="L4702" s="2"/>
      <c r="M4702" s="2">
        <v>0.65972222222222221</v>
      </c>
      <c r="N4702" s="1">
        <v>46093</v>
      </c>
      <c r="O4702" t="s">
        <v>23</v>
      </c>
      <c r="S4702" t="s">
        <v>18994</v>
      </c>
      <c r="T4702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4702" s="5">
        <f>WEEKNUM(Shipment_Data[[#This Row],[DATE]],2)</f>
        <v>11</v>
      </c>
      <c r="V4702" s="6">
        <f>SUBTOTAL(103,Shipment_Data[[#This Row],[DATE]])</f>
        <v>1</v>
      </c>
      <c r="W47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703" spans="1:23" x14ac:dyDescent="0.25">
      <c r="A4703" s="1">
        <v>46093</v>
      </c>
      <c r="B4703" t="s">
        <v>3022</v>
      </c>
      <c r="D4703" t="s">
        <v>5811</v>
      </c>
      <c r="E4703">
        <v>1</v>
      </c>
      <c r="G4703">
        <v>142473</v>
      </c>
      <c r="H4703" s="7">
        <v>71000</v>
      </c>
      <c r="I4703" t="s">
        <v>20</v>
      </c>
      <c r="J4703" t="s">
        <v>97</v>
      </c>
      <c r="K4703" t="s">
        <v>98</v>
      </c>
      <c r="L4703" s="2">
        <v>0.53472222222222221</v>
      </c>
      <c r="M4703" s="2">
        <v>0.5625</v>
      </c>
      <c r="N4703" s="1">
        <v>46093</v>
      </c>
      <c r="O4703" t="s">
        <v>23</v>
      </c>
      <c r="S4703" t="s">
        <v>18994</v>
      </c>
      <c r="T470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2.7777777781011537E-2</v>
      </c>
      <c r="U4703" s="5">
        <f>WEEKNUM(Shipment_Data[[#This Row],[DATE]],2)</f>
        <v>11</v>
      </c>
      <c r="V4703" s="6">
        <f>SUBTOTAL(103,Shipment_Data[[#This Row],[DATE]])</f>
        <v>1</v>
      </c>
      <c r="W47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704" spans="1:23" x14ac:dyDescent="0.25">
      <c r="A4704" s="1">
        <v>46093</v>
      </c>
      <c r="B4704" t="s">
        <v>2315</v>
      </c>
      <c r="D4704" t="s">
        <v>5812</v>
      </c>
      <c r="E4704">
        <v>2</v>
      </c>
      <c r="G4704">
        <v>142534</v>
      </c>
      <c r="H4704" s="7">
        <v>708252.7</v>
      </c>
      <c r="I4704" t="s">
        <v>20</v>
      </c>
      <c r="J4704" t="s">
        <v>97</v>
      </c>
      <c r="K4704" t="s">
        <v>98</v>
      </c>
      <c r="L4704" s="2"/>
      <c r="M4704" s="2">
        <v>0.70833333333333337</v>
      </c>
      <c r="N4704" s="1">
        <v>46093</v>
      </c>
      <c r="O4704" t="s">
        <v>23</v>
      </c>
      <c r="S4704" t="s">
        <v>18994</v>
      </c>
      <c r="T4704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4704" s="5">
        <f>WEEKNUM(Shipment_Data[[#This Row],[DATE]],2)</f>
        <v>11</v>
      </c>
      <c r="V4704" s="6">
        <f>SUBTOTAL(103,Shipment_Data[[#This Row],[DATE]])</f>
        <v>1</v>
      </c>
      <c r="W47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705" spans="1:23" x14ac:dyDescent="0.25">
      <c r="A4705" s="1">
        <v>46093</v>
      </c>
      <c r="B4705" t="s">
        <v>2459</v>
      </c>
      <c r="D4705" t="s">
        <v>5813</v>
      </c>
      <c r="E4705">
        <v>1</v>
      </c>
      <c r="G4705">
        <v>142436</v>
      </c>
      <c r="H4705" s="7">
        <v>817487</v>
      </c>
      <c r="I4705" t="s">
        <v>20</v>
      </c>
      <c r="J4705" t="s">
        <v>267</v>
      </c>
      <c r="K4705" t="s">
        <v>268</v>
      </c>
      <c r="L4705" s="2">
        <v>0.53819444444444442</v>
      </c>
      <c r="M4705" s="2"/>
      <c r="N4705" s="1">
        <v>46093</v>
      </c>
      <c r="O4705" t="s">
        <v>23</v>
      </c>
      <c r="S4705" t="s">
        <v>18994</v>
      </c>
      <c r="T4705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4705" s="5">
        <f>WEEKNUM(Shipment_Data[[#This Row],[DATE]],2)</f>
        <v>11</v>
      </c>
      <c r="V4705" s="6">
        <f>SUBTOTAL(103,Shipment_Data[[#This Row],[DATE]])</f>
        <v>1</v>
      </c>
      <c r="W47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706" spans="1:23" x14ac:dyDescent="0.25">
      <c r="A4706" s="1">
        <v>46093</v>
      </c>
      <c r="B4706" t="s">
        <v>5736</v>
      </c>
      <c r="D4706" t="s">
        <v>5814</v>
      </c>
      <c r="E4706">
        <v>1</v>
      </c>
      <c r="G4706">
        <v>142198</v>
      </c>
      <c r="H4706" s="7">
        <v>45100</v>
      </c>
      <c r="I4706" t="s">
        <v>20</v>
      </c>
      <c r="J4706" t="s">
        <v>267</v>
      </c>
      <c r="K4706" t="s">
        <v>268</v>
      </c>
      <c r="L4706" s="2"/>
      <c r="M4706" s="2">
        <v>0.73819444444444449</v>
      </c>
      <c r="N4706" s="1">
        <v>46093</v>
      </c>
      <c r="O4706" t="s">
        <v>23</v>
      </c>
      <c r="S4706" t="s">
        <v>18994</v>
      </c>
      <c r="T4706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4706" s="5">
        <f>WEEKNUM(Shipment_Data[[#This Row],[DATE]],2)</f>
        <v>11</v>
      </c>
      <c r="V4706" s="6">
        <f>SUBTOTAL(103,Shipment_Data[[#This Row],[DATE]])</f>
        <v>1</v>
      </c>
      <c r="W47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707" spans="1:23" x14ac:dyDescent="0.25">
      <c r="A4707" s="1">
        <v>46093</v>
      </c>
      <c r="B4707" t="s">
        <v>524</v>
      </c>
      <c r="D4707" t="s">
        <v>5815</v>
      </c>
      <c r="E4707">
        <v>1</v>
      </c>
      <c r="G4707">
        <v>142059</v>
      </c>
      <c r="H4707" s="7">
        <v>558063.84</v>
      </c>
      <c r="I4707" t="s">
        <v>20</v>
      </c>
      <c r="J4707" t="s">
        <v>267</v>
      </c>
      <c r="K4707" t="s">
        <v>268</v>
      </c>
      <c r="L4707" s="2"/>
      <c r="M4707" s="2">
        <v>0.70972222222222225</v>
      </c>
      <c r="N4707" s="1">
        <v>46093</v>
      </c>
      <c r="O4707" t="s">
        <v>23</v>
      </c>
      <c r="S4707" t="s">
        <v>18994</v>
      </c>
      <c r="T4707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4707" s="5">
        <f>WEEKNUM(Shipment_Data[[#This Row],[DATE]],2)</f>
        <v>11</v>
      </c>
      <c r="V4707" s="6">
        <f>SUBTOTAL(103,Shipment_Data[[#This Row],[DATE]])</f>
        <v>1</v>
      </c>
      <c r="W47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708" spans="1:23" x14ac:dyDescent="0.25">
      <c r="A4708" s="1">
        <v>46093</v>
      </c>
      <c r="B4708" t="s">
        <v>372</v>
      </c>
      <c r="D4708" t="s">
        <v>5816</v>
      </c>
      <c r="E4708">
        <v>2</v>
      </c>
      <c r="G4708">
        <v>142472</v>
      </c>
      <c r="H4708" s="7">
        <v>298006.37</v>
      </c>
      <c r="I4708" t="s">
        <v>20</v>
      </c>
      <c r="J4708" t="s">
        <v>267</v>
      </c>
      <c r="K4708" t="s">
        <v>268</v>
      </c>
      <c r="L4708" s="2"/>
      <c r="M4708" s="2">
        <v>0.65972222222222221</v>
      </c>
      <c r="N4708" s="1">
        <v>46093</v>
      </c>
      <c r="O4708" t="s">
        <v>23</v>
      </c>
      <c r="S4708" t="s">
        <v>18994</v>
      </c>
      <c r="T4708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4708" s="5">
        <f>WEEKNUM(Shipment_Data[[#This Row],[DATE]],2)</f>
        <v>11</v>
      </c>
      <c r="V4708" s="6">
        <f>SUBTOTAL(103,Shipment_Data[[#This Row],[DATE]])</f>
        <v>1</v>
      </c>
      <c r="W47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709" spans="1:23" x14ac:dyDescent="0.25">
      <c r="A4709" s="1">
        <v>46093</v>
      </c>
      <c r="B4709" t="s">
        <v>5817</v>
      </c>
      <c r="D4709" t="s">
        <v>5818</v>
      </c>
      <c r="E4709">
        <v>1</v>
      </c>
      <c r="G4709">
        <v>142364</v>
      </c>
      <c r="H4709" s="7">
        <v>840440.66</v>
      </c>
      <c r="I4709" t="s">
        <v>20</v>
      </c>
      <c r="J4709" t="s">
        <v>267</v>
      </c>
      <c r="K4709" t="s">
        <v>268</v>
      </c>
      <c r="L4709" s="2"/>
      <c r="M4709" s="2">
        <v>0.59722222222222221</v>
      </c>
      <c r="N4709" s="1">
        <v>46093</v>
      </c>
      <c r="O4709" t="s">
        <v>23</v>
      </c>
      <c r="S4709" t="s">
        <v>18994</v>
      </c>
      <c r="T4709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4709" s="5">
        <f>WEEKNUM(Shipment_Data[[#This Row],[DATE]],2)</f>
        <v>11</v>
      </c>
      <c r="V4709" s="6">
        <f>SUBTOTAL(103,Shipment_Data[[#This Row],[DATE]])</f>
        <v>1</v>
      </c>
      <c r="W47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710" spans="1:23" x14ac:dyDescent="0.25">
      <c r="A4710" s="1">
        <v>46093</v>
      </c>
      <c r="B4710" t="s">
        <v>5817</v>
      </c>
      <c r="D4710" t="s">
        <v>5819</v>
      </c>
      <c r="E4710">
        <v>4</v>
      </c>
      <c r="G4710">
        <v>142380</v>
      </c>
      <c r="H4710" s="7">
        <v>164618.48000000001</v>
      </c>
      <c r="I4710" t="s">
        <v>20</v>
      </c>
      <c r="J4710" t="s">
        <v>267</v>
      </c>
      <c r="K4710" t="s">
        <v>268</v>
      </c>
      <c r="L4710" s="2"/>
      <c r="M4710" s="2">
        <v>0.59722222222222221</v>
      </c>
      <c r="N4710" s="1">
        <v>46093</v>
      </c>
      <c r="O4710" t="s">
        <v>23</v>
      </c>
      <c r="S4710" t="s">
        <v>18994</v>
      </c>
      <c r="T4710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4710" s="5">
        <f>WEEKNUM(Shipment_Data[[#This Row],[DATE]],2)</f>
        <v>11</v>
      </c>
      <c r="V4710" s="6">
        <f>SUBTOTAL(103,Shipment_Data[[#This Row],[DATE]])</f>
        <v>1</v>
      </c>
      <c r="W47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711" spans="1:23" x14ac:dyDescent="0.25">
      <c r="A4711" s="1">
        <v>46093</v>
      </c>
      <c r="B4711" t="s">
        <v>5817</v>
      </c>
      <c r="D4711" t="s">
        <v>5820</v>
      </c>
      <c r="E4711">
        <v>1</v>
      </c>
      <c r="G4711">
        <v>142381</v>
      </c>
      <c r="H4711" s="7">
        <v>10296</v>
      </c>
      <c r="I4711" t="s">
        <v>20</v>
      </c>
      <c r="J4711" t="s">
        <v>267</v>
      </c>
      <c r="K4711" t="s">
        <v>268</v>
      </c>
      <c r="L4711" s="2"/>
      <c r="M4711" s="2">
        <v>0.59722222222222221</v>
      </c>
      <c r="N4711" s="1">
        <v>46093</v>
      </c>
      <c r="O4711" t="s">
        <v>23</v>
      </c>
      <c r="S4711" t="s">
        <v>18994</v>
      </c>
      <c r="T4711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4711" s="5">
        <f>WEEKNUM(Shipment_Data[[#This Row],[DATE]],2)</f>
        <v>11</v>
      </c>
      <c r="V4711" s="6">
        <f>SUBTOTAL(103,Shipment_Data[[#This Row],[DATE]])</f>
        <v>1</v>
      </c>
      <c r="W47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712" spans="1:23" x14ac:dyDescent="0.25">
      <c r="A4712" s="1">
        <v>46093</v>
      </c>
      <c r="B4712" t="s">
        <v>5821</v>
      </c>
      <c r="D4712" t="s">
        <v>5822</v>
      </c>
      <c r="E4712">
        <v>1</v>
      </c>
      <c r="G4712">
        <v>142303</v>
      </c>
      <c r="H4712" s="7">
        <v>367275.4</v>
      </c>
      <c r="I4712" t="s">
        <v>20</v>
      </c>
      <c r="J4712" t="s">
        <v>267</v>
      </c>
      <c r="K4712" t="s">
        <v>268</v>
      </c>
      <c r="L4712" s="2"/>
      <c r="M4712" s="2">
        <v>0.61111111111111116</v>
      </c>
      <c r="N4712" s="1">
        <v>46093</v>
      </c>
      <c r="O4712" t="s">
        <v>23</v>
      </c>
      <c r="S4712" t="s">
        <v>18994</v>
      </c>
      <c r="T4712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4712" s="5">
        <f>WEEKNUM(Shipment_Data[[#This Row],[DATE]],2)</f>
        <v>11</v>
      </c>
      <c r="V4712" s="6">
        <f>SUBTOTAL(103,Shipment_Data[[#This Row],[DATE]])</f>
        <v>1</v>
      </c>
      <c r="W47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713" spans="1:23" x14ac:dyDescent="0.25">
      <c r="A4713" s="1">
        <v>46093</v>
      </c>
      <c r="B4713" t="s">
        <v>5821</v>
      </c>
      <c r="D4713" t="s">
        <v>5823</v>
      </c>
      <c r="E4713">
        <v>1</v>
      </c>
      <c r="G4713">
        <v>142303</v>
      </c>
      <c r="H4713" s="7">
        <v>11290.4</v>
      </c>
      <c r="I4713" t="s">
        <v>20</v>
      </c>
      <c r="J4713" t="s">
        <v>267</v>
      </c>
      <c r="K4713" t="s">
        <v>268</v>
      </c>
      <c r="L4713" s="2"/>
      <c r="M4713" s="2">
        <v>0.61111111111111116</v>
      </c>
      <c r="N4713" s="1">
        <v>46093</v>
      </c>
      <c r="O4713" t="s">
        <v>23</v>
      </c>
      <c r="S4713" t="s">
        <v>18994</v>
      </c>
      <c r="T4713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4713" s="5">
        <f>WEEKNUM(Shipment_Data[[#This Row],[DATE]],2)</f>
        <v>11</v>
      </c>
      <c r="V4713" s="6">
        <f>SUBTOTAL(103,Shipment_Data[[#This Row],[DATE]])</f>
        <v>1</v>
      </c>
      <c r="W47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714" spans="1:23" x14ac:dyDescent="0.25">
      <c r="A4714" s="1">
        <v>46093</v>
      </c>
      <c r="B4714" t="s">
        <v>2461</v>
      </c>
      <c r="D4714" t="s">
        <v>5824</v>
      </c>
      <c r="E4714">
        <v>5</v>
      </c>
      <c r="G4714">
        <v>142163</v>
      </c>
      <c r="H4714" s="7">
        <v>584712.5</v>
      </c>
      <c r="I4714" t="s">
        <v>20</v>
      </c>
      <c r="J4714" t="s">
        <v>267</v>
      </c>
      <c r="K4714" t="s">
        <v>268</v>
      </c>
      <c r="L4714" s="2"/>
      <c r="M4714" s="2">
        <v>0.81944444444444442</v>
      </c>
      <c r="N4714" s="1">
        <v>46093</v>
      </c>
      <c r="O4714" t="s">
        <v>23</v>
      </c>
      <c r="S4714" t="s">
        <v>18994</v>
      </c>
      <c r="T4714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4714" s="5">
        <f>WEEKNUM(Shipment_Data[[#This Row],[DATE]],2)</f>
        <v>11</v>
      </c>
      <c r="V4714" s="6">
        <f>SUBTOTAL(103,Shipment_Data[[#This Row],[DATE]])</f>
        <v>1</v>
      </c>
      <c r="W47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715" spans="1:23" x14ac:dyDescent="0.25">
      <c r="A4715" s="1">
        <v>46093</v>
      </c>
      <c r="B4715" t="s">
        <v>2461</v>
      </c>
      <c r="D4715" t="s">
        <v>5825</v>
      </c>
      <c r="E4715">
        <v>2</v>
      </c>
      <c r="G4715">
        <v>141983</v>
      </c>
      <c r="H4715" s="7">
        <v>289297.95</v>
      </c>
      <c r="I4715" t="s">
        <v>20</v>
      </c>
      <c r="J4715" t="s">
        <v>267</v>
      </c>
      <c r="K4715" t="s">
        <v>268</v>
      </c>
      <c r="L4715" s="2"/>
      <c r="M4715" s="2">
        <v>0.81944444444444442</v>
      </c>
      <c r="N4715" s="1">
        <v>46093</v>
      </c>
      <c r="O4715" t="s">
        <v>23</v>
      </c>
      <c r="S4715" t="s">
        <v>18994</v>
      </c>
      <c r="T4715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4715" s="5">
        <f>WEEKNUM(Shipment_Data[[#This Row],[DATE]],2)</f>
        <v>11</v>
      </c>
      <c r="V4715" s="6">
        <f>SUBTOTAL(103,Shipment_Data[[#This Row],[DATE]])</f>
        <v>1</v>
      </c>
      <c r="W47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716" spans="1:23" x14ac:dyDescent="0.25">
      <c r="A4716" s="1">
        <v>46093</v>
      </c>
      <c r="B4716" t="s">
        <v>2461</v>
      </c>
      <c r="D4716" t="s">
        <v>5826</v>
      </c>
      <c r="E4716">
        <v>1</v>
      </c>
      <c r="G4716">
        <v>141663</v>
      </c>
      <c r="H4716" s="7">
        <v>20289.419999999998</v>
      </c>
      <c r="I4716" t="s">
        <v>20</v>
      </c>
      <c r="J4716" t="s">
        <v>267</v>
      </c>
      <c r="K4716" t="s">
        <v>268</v>
      </c>
      <c r="L4716" s="2"/>
      <c r="M4716" s="2">
        <v>0.8</v>
      </c>
      <c r="N4716" s="1">
        <v>46093</v>
      </c>
      <c r="O4716" t="s">
        <v>23</v>
      </c>
      <c r="S4716" t="s">
        <v>18994</v>
      </c>
      <c r="T4716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4716" s="5">
        <f>WEEKNUM(Shipment_Data[[#This Row],[DATE]],2)</f>
        <v>11</v>
      </c>
      <c r="V4716" s="6">
        <f>SUBTOTAL(103,Shipment_Data[[#This Row],[DATE]])</f>
        <v>1</v>
      </c>
      <c r="W47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717" spans="1:23" x14ac:dyDescent="0.25">
      <c r="A4717" s="1">
        <v>46093</v>
      </c>
      <c r="B4717" t="s">
        <v>5821</v>
      </c>
      <c r="D4717" t="s">
        <v>5827</v>
      </c>
      <c r="E4717">
        <v>2</v>
      </c>
      <c r="G4717">
        <v>142535</v>
      </c>
      <c r="H4717" s="7">
        <v>62713.2</v>
      </c>
      <c r="I4717" t="s">
        <v>20</v>
      </c>
      <c r="J4717" t="s">
        <v>267</v>
      </c>
      <c r="K4717" t="s">
        <v>268</v>
      </c>
      <c r="L4717" s="2"/>
      <c r="M4717" s="2">
        <v>0.61111111111111116</v>
      </c>
      <c r="N4717" s="1">
        <v>46093</v>
      </c>
      <c r="O4717" t="s">
        <v>23</v>
      </c>
      <c r="S4717" t="s">
        <v>18994</v>
      </c>
      <c r="T4717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4717" s="5">
        <f>WEEKNUM(Shipment_Data[[#This Row],[DATE]],2)</f>
        <v>11</v>
      </c>
      <c r="V4717" s="6">
        <f>SUBTOTAL(103,Shipment_Data[[#This Row],[DATE]])</f>
        <v>1</v>
      </c>
      <c r="W47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718" spans="1:23" x14ac:dyDescent="0.25">
      <c r="A4718" s="1">
        <v>46093</v>
      </c>
      <c r="B4718" t="s">
        <v>4067</v>
      </c>
      <c r="D4718" t="s">
        <v>5828</v>
      </c>
      <c r="E4718">
        <v>1</v>
      </c>
      <c r="G4718">
        <v>142242</v>
      </c>
      <c r="H4718" s="7">
        <v>288899.25</v>
      </c>
      <c r="I4718" t="s">
        <v>20</v>
      </c>
      <c r="J4718" t="s">
        <v>267</v>
      </c>
      <c r="K4718" t="s">
        <v>268</v>
      </c>
      <c r="L4718" s="2"/>
      <c r="M4718" s="2">
        <v>0.86805555555555558</v>
      </c>
      <c r="N4718" s="1">
        <v>46093</v>
      </c>
      <c r="O4718" t="s">
        <v>23</v>
      </c>
      <c r="S4718" t="s">
        <v>18994</v>
      </c>
      <c r="T4718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4718" s="5">
        <f>WEEKNUM(Shipment_Data[[#This Row],[DATE]],2)</f>
        <v>11</v>
      </c>
      <c r="V4718" s="6">
        <f>SUBTOTAL(103,Shipment_Data[[#This Row],[DATE]])</f>
        <v>1</v>
      </c>
      <c r="W47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719" spans="1:23" x14ac:dyDescent="0.25">
      <c r="A4719" s="1">
        <v>46093</v>
      </c>
      <c r="B4719" t="s">
        <v>5829</v>
      </c>
      <c r="D4719" t="s">
        <v>5830</v>
      </c>
      <c r="E4719">
        <v>2</v>
      </c>
      <c r="G4719">
        <v>142416</v>
      </c>
      <c r="H4719" s="7">
        <v>325114.77</v>
      </c>
      <c r="I4719" t="s">
        <v>20</v>
      </c>
      <c r="J4719" t="s">
        <v>111</v>
      </c>
      <c r="K4719" t="s">
        <v>112</v>
      </c>
      <c r="L4719" s="2">
        <v>0.51041666666666663</v>
      </c>
      <c r="M4719" s="2">
        <v>0.6166666666666667</v>
      </c>
      <c r="N4719" s="1">
        <v>46093</v>
      </c>
      <c r="O4719" t="s">
        <v>23</v>
      </c>
      <c r="S4719" t="s">
        <v>18994</v>
      </c>
      <c r="T471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0.10625000000436557</v>
      </c>
      <c r="U4719" s="5">
        <f>WEEKNUM(Shipment_Data[[#This Row],[DATE]],2)</f>
        <v>11</v>
      </c>
      <c r="V4719" s="6">
        <f>SUBTOTAL(103,Shipment_Data[[#This Row],[DATE]])</f>
        <v>1</v>
      </c>
      <c r="W47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720" spans="1:23" x14ac:dyDescent="0.25">
      <c r="A4720" s="1">
        <v>46093</v>
      </c>
      <c r="B4720" t="s">
        <v>5829</v>
      </c>
      <c r="D4720" t="s">
        <v>5831</v>
      </c>
      <c r="E4720">
        <v>1</v>
      </c>
      <c r="G4720">
        <v>142513</v>
      </c>
      <c r="H4720" s="7">
        <v>46125.26</v>
      </c>
      <c r="I4720" t="s">
        <v>20</v>
      </c>
      <c r="J4720" t="s">
        <v>111</v>
      </c>
      <c r="K4720" t="s">
        <v>112</v>
      </c>
      <c r="L4720" s="2">
        <v>0.51041666666666663</v>
      </c>
      <c r="M4720" s="2">
        <v>0.6166666666666667</v>
      </c>
      <c r="N4720" s="1">
        <v>46093</v>
      </c>
      <c r="O4720" t="s">
        <v>23</v>
      </c>
      <c r="S4720" t="s">
        <v>18994</v>
      </c>
      <c r="T47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0.10625000000436557</v>
      </c>
      <c r="U4720" s="5">
        <f>WEEKNUM(Shipment_Data[[#This Row],[DATE]],2)</f>
        <v>11</v>
      </c>
      <c r="V4720" s="6">
        <f>SUBTOTAL(103,Shipment_Data[[#This Row],[DATE]])</f>
        <v>1</v>
      </c>
      <c r="W47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721" spans="1:23" x14ac:dyDescent="0.25">
      <c r="A4721" s="1">
        <v>46093</v>
      </c>
      <c r="B4721" t="s">
        <v>5832</v>
      </c>
      <c r="D4721" t="s">
        <v>5833</v>
      </c>
      <c r="E4721">
        <v>5</v>
      </c>
      <c r="G4721">
        <v>142252</v>
      </c>
      <c r="H4721" s="7" t="s">
        <v>5834</v>
      </c>
      <c r="I4721" t="s">
        <v>20</v>
      </c>
      <c r="J4721" t="s">
        <v>111</v>
      </c>
      <c r="K4721" t="s">
        <v>112</v>
      </c>
      <c r="L4721" s="2">
        <v>0.51041666666666663</v>
      </c>
      <c r="M4721" s="2">
        <v>0.58472222222222225</v>
      </c>
      <c r="N4721" s="1">
        <v>46093</v>
      </c>
      <c r="O4721" t="s">
        <v>23</v>
      </c>
      <c r="S4721" t="s">
        <v>18994</v>
      </c>
      <c r="T47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7.4305555557657499E-2</v>
      </c>
      <c r="U4721" s="5">
        <f>WEEKNUM(Shipment_Data[[#This Row],[DATE]],2)</f>
        <v>11</v>
      </c>
      <c r="V4721" s="6">
        <f>SUBTOTAL(103,Shipment_Data[[#This Row],[DATE]])</f>
        <v>1</v>
      </c>
      <c r="W47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722" spans="1:23" x14ac:dyDescent="0.25">
      <c r="A4722" s="1">
        <v>46093</v>
      </c>
      <c r="B4722" t="s">
        <v>5835</v>
      </c>
      <c r="D4722" t="s">
        <v>5836</v>
      </c>
      <c r="E4722">
        <v>7</v>
      </c>
      <c r="G4722">
        <v>142300</v>
      </c>
      <c r="H4722" s="7">
        <v>432556.97</v>
      </c>
      <c r="I4722" t="s">
        <v>20</v>
      </c>
      <c r="J4722" t="s">
        <v>323</v>
      </c>
      <c r="K4722" t="s">
        <v>324</v>
      </c>
      <c r="L4722" s="2">
        <v>0.52083333333333337</v>
      </c>
      <c r="M4722" s="2">
        <v>0.76527777777777772</v>
      </c>
      <c r="N4722" s="1">
        <v>46093</v>
      </c>
      <c r="O4722" t="s">
        <v>23</v>
      </c>
      <c r="S4722" t="s">
        <v>18994</v>
      </c>
      <c r="T472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0.24444444444088731</v>
      </c>
      <c r="U4722" s="5">
        <f>WEEKNUM(Shipment_Data[[#This Row],[DATE]],2)</f>
        <v>11</v>
      </c>
      <c r="V4722" s="6">
        <f>SUBTOTAL(103,Shipment_Data[[#This Row],[DATE]])</f>
        <v>1</v>
      </c>
      <c r="W47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723" spans="1:23" x14ac:dyDescent="0.25">
      <c r="A4723" s="1">
        <v>46093</v>
      </c>
      <c r="B4723" t="s">
        <v>4834</v>
      </c>
      <c r="D4723" t="s">
        <v>5837</v>
      </c>
      <c r="E4723">
        <v>1</v>
      </c>
      <c r="G4723">
        <v>142307</v>
      </c>
      <c r="H4723" s="7">
        <v>73338.100000000006</v>
      </c>
      <c r="I4723" t="s">
        <v>20</v>
      </c>
      <c r="J4723" t="s">
        <v>323</v>
      </c>
      <c r="K4723" t="s">
        <v>324</v>
      </c>
      <c r="L4723" s="2">
        <v>0.52083333333333337</v>
      </c>
      <c r="M4723" s="2">
        <v>0.70833333333333337</v>
      </c>
      <c r="N4723" s="1">
        <v>46093</v>
      </c>
      <c r="O4723" t="s">
        <v>23</v>
      </c>
      <c r="S4723" t="s">
        <v>18994</v>
      </c>
      <c r="T47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0.1875</v>
      </c>
      <c r="U4723" s="5">
        <f>WEEKNUM(Shipment_Data[[#This Row],[DATE]],2)</f>
        <v>11</v>
      </c>
      <c r="V4723" s="6">
        <f>SUBTOTAL(103,Shipment_Data[[#This Row],[DATE]])</f>
        <v>1</v>
      </c>
      <c r="W47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724" spans="1:23" x14ac:dyDescent="0.25">
      <c r="A4724" s="1">
        <v>46093</v>
      </c>
      <c r="B4724" t="s">
        <v>4834</v>
      </c>
      <c r="D4724" t="s">
        <v>5838</v>
      </c>
      <c r="E4724">
        <v>1</v>
      </c>
      <c r="G4724">
        <v>142309</v>
      </c>
      <c r="H4724" s="7">
        <v>24838.09</v>
      </c>
      <c r="I4724" t="s">
        <v>20</v>
      </c>
      <c r="J4724" t="s">
        <v>323</v>
      </c>
      <c r="K4724" t="s">
        <v>324</v>
      </c>
      <c r="L4724" s="2">
        <v>0.52083333333333337</v>
      </c>
      <c r="M4724" s="2">
        <v>0.70833333333333337</v>
      </c>
      <c r="N4724" s="1">
        <v>46093</v>
      </c>
      <c r="O4724" t="s">
        <v>23</v>
      </c>
      <c r="S4724" t="s">
        <v>18994</v>
      </c>
      <c r="T47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0.1875</v>
      </c>
      <c r="U4724" s="5">
        <f>WEEKNUM(Shipment_Data[[#This Row],[DATE]],2)</f>
        <v>11</v>
      </c>
      <c r="V4724" s="6">
        <f>SUBTOTAL(103,Shipment_Data[[#This Row],[DATE]])</f>
        <v>1</v>
      </c>
      <c r="W47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725" spans="1:23" x14ac:dyDescent="0.25">
      <c r="A4725" s="1">
        <v>46093</v>
      </c>
      <c r="B4725" t="s">
        <v>4834</v>
      </c>
      <c r="D4725" t="s">
        <v>5703</v>
      </c>
      <c r="E4725">
        <v>1</v>
      </c>
      <c r="G4725">
        <v>142308</v>
      </c>
      <c r="H4725" s="7">
        <v>4987.88</v>
      </c>
      <c r="I4725" t="s">
        <v>20</v>
      </c>
      <c r="J4725" t="s">
        <v>323</v>
      </c>
      <c r="K4725" t="s">
        <v>324</v>
      </c>
      <c r="L4725" s="2">
        <v>0.52083333333333337</v>
      </c>
      <c r="M4725" s="2">
        <v>0.70833333333333337</v>
      </c>
      <c r="N4725" s="1">
        <v>46093</v>
      </c>
      <c r="O4725" t="s">
        <v>23</v>
      </c>
      <c r="S4725" t="s">
        <v>18994</v>
      </c>
      <c r="T472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0.1875</v>
      </c>
      <c r="U4725" s="5">
        <f>WEEKNUM(Shipment_Data[[#This Row],[DATE]],2)</f>
        <v>11</v>
      </c>
      <c r="V4725" s="6">
        <f>SUBTOTAL(103,Shipment_Data[[#This Row],[DATE]])</f>
        <v>1</v>
      </c>
      <c r="W47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726" spans="1:23" x14ac:dyDescent="0.25">
      <c r="A4726" s="1">
        <v>46093</v>
      </c>
      <c r="B4726" t="s">
        <v>461</v>
      </c>
      <c r="D4726" t="s">
        <v>5839</v>
      </c>
      <c r="E4726">
        <v>1</v>
      </c>
      <c r="G4726">
        <v>142081</v>
      </c>
      <c r="H4726" s="7">
        <v>15070</v>
      </c>
      <c r="I4726" t="s">
        <v>20</v>
      </c>
      <c r="J4726" t="s">
        <v>323</v>
      </c>
      <c r="K4726" t="s">
        <v>324</v>
      </c>
      <c r="L4726" s="2">
        <v>0.52083333333333337</v>
      </c>
      <c r="M4726" s="2">
        <v>0.62638888888888888</v>
      </c>
      <c r="N4726" s="1">
        <v>46093</v>
      </c>
      <c r="O4726" t="s">
        <v>23</v>
      </c>
      <c r="S4726" t="s">
        <v>18994</v>
      </c>
      <c r="T47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0.10555555555038154</v>
      </c>
      <c r="U4726" s="5">
        <f>WEEKNUM(Shipment_Data[[#This Row],[DATE]],2)</f>
        <v>11</v>
      </c>
      <c r="V4726" s="6">
        <f>SUBTOTAL(103,Shipment_Data[[#This Row],[DATE]])</f>
        <v>1</v>
      </c>
      <c r="W47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727" spans="1:23" x14ac:dyDescent="0.25">
      <c r="A4727" s="1">
        <v>46093</v>
      </c>
      <c r="B4727" t="s">
        <v>461</v>
      </c>
      <c r="D4727" t="s">
        <v>5840</v>
      </c>
      <c r="E4727">
        <v>1</v>
      </c>
      <c r="G4727">
        <v>142295</v>
      </c>
      <c r="H4727" s="7">
        <v>29725.759999999998</v>
      </c>
      <c r="I4727" t="s">
        <v>20</v>
      </c>
      <c r="J4727" t="s">
        <v>323</v>
      </c>
      <c r="K4727" t="s">
        <v>324</v>
      </c>
      <c r="L4727" s="2">
        <v>0.52083333333333337</v>
      </c>
      <c r="M4727" s="2">
        <v>0.62638888888888888</v>
      </c>
      <c r="N4727" s="1">
        <v>46093</v>
      </c>
      <c r="O4727" t="s">
        <v>23</v>
      </c>
      <c r="S4727" t="s">
        <v>18994</v>
      </c>
      <c r="T472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0.10555555555038154</v>
      </c>
      <c r="U4727" s="5">
        <f>WEEKNUM(Shipment_Data[[#This Row],[DATE]],2)</f>
        <v>11</v>
      </c>
      <c r="V4727" s="6">
        <f>SUBTOTAL(103,Shipment_Data[[#This Row],[DATE]])</f>
        <v>1</v>
      </c>
      <c r="W47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728" spans="1:23" x14ac:dyDescent="0.25">
      <c r="A4728" s="1">
        <v>46093</v>
      </c>
      <c r="B4728" t="s">
        <v>3977</v>
      </c>
      <c r="D4728" t="s">
        <v>5841</v>
      </c>
      <c r="E4728">
        <v>1</v>
      </c>
      <c r="G4728">
        <v>142503</v>
      </c>
      <c r="H4728" s="7">
        <v>6800.26</v>
      </c>
      <c r="I4728" t="s">
        <v>20</v>
      </c>
      <c r="J4728" t="s">
        <v>323</v>
      </c>
      <c r="K4728" t="s">
        <v>324</v>
      </c>
      <c r="L4728" s="2">
        <v>0.52083333333333337</v>
      </c>
      <c r="M4728" s="2">
        <v>0.72222222222222221</v>
      </c>
      <c r="N4728" s="1">
        <v>46093</v>
      </c>
      <c r="O4728" t="s">
        <v>23</v>
      </c>
      <c r="S4728" t="s">
        <v>18994</v>
      </c>
      <c r="T47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0.20138888888322981</v>
      </c>
      <c r="U4728" s="5">
        <f>WEEKNUM(Shipment_Data[[#This Row],[DATE]],2)</f>
        <v>11</v>
      </c>
      <c r="V4728" s="6">
        <f>SUBTOTAL(103,Shipment_Data[[#This Row],[DATE]])</f>
        <v>1</v>
      </c>
      <c r="W47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729" spans="1:23" x14ac:dyDescent="0.25">
      <c r="A4729" s="1">
        <v>46093</v>
      </c>
      <c r="B4729" t="s">
        <v>325</v>
      </c>
      <c r="D4729" t="s">
        <v>5842</v>
      </c>
      <c r="E4729">
        <v>2</v>
      </c>
      <c r="G4729">
        <v>142414</v>
      </c>
      <c r="H4729" s="7">
        <v>278983.90999999997</v>
      </c>
      <c r="I4729" t="s">
        <v>20</v>
      </c>
      <c r="J4729" t="s">
        <v>323</v>
      </c>
      <c r="K4729" t="s">
        <v>324</v>
      </c>
      <c r="L4729" s="2">
        <v>0.52083333333333337</v>
      </c>
      <c r="M4729" s="2">
        <v>0.73888888888888893</v>
      </c>
      <c r="N4729" s="1">
        <v>46093</v>
      </c>
      <c r="O4729" t="s">
        <v>23</v>
      </c>
      <c r="S4729" t="s">
        <v>18994</v>
      </c>
      <c r="T47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0.21805555555329192</v>
      </c>
      <c r="U4729" s="5">
        <f>WEEKNUM(Shipment_Data[[#This Row],[DATE]],2)</f>
        <v>11</v>
      </c>
      <c r="V4729" s="6">
        <f>SUBTOTAL(103,Shipment_Data[[#This Row],[DATE]])</f>
        <v>1</v>
      </c>
      <c r="W47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730" spans="1:23" x14ac:dyDescent="0.25">
      <c r="A4730" s="1">
        <v>46093</v>
      </c>
      <c r="B4730" t="s">
        <v>3977</v>
      </c>
      <c r="D4730" t="s">
        <v>5843</v>
      </c>
      <c r="E4730">
        <v>1</v>
      </c>
      <c r="G4730">
        <v>142482</v>
      </c>
      <c r="H4730" s="7">
        <v>7035.1</v>
      </c>
      <c r="I4730" t="s">
        <v>20</v>
      </c>
      <c r="J4730" t="s">
        <v>323</v>
      </c>
      <c r="K4730" t="s">
        <v>324</v>
      </c>
      <c r="L4730" s="2">
        <v>0.52083333333333337</v>
      </c>
      <c r="M4730" s="2">
        <v>0.72222222222222221</v>
      </c>
      <c r="N4730" s="1">
        <v>46093</v>
      </c>
      <c r="O4730" t="s">
        <v>23</v>
      </c>
      <c r="S4730" t="s">
        <v>18994</v>
      </c>
      <c r="T473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0.20138888888322981</v>
      </c>
      <c r="U4730" s="5">
        <f>WEEKNUM(Shipment_Data[[#This Row],[DATE]],2)</f>
        <v>11</v>
      </c>
      <c r="V4730" s="6">
        <f>SUBTOTAL(103,Shipment_Data[[#This Row],[DATE]])</f>
        <v>1</v>
      </c>
      <c r="W47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731" spans="1:23" x14ac:dyDescent="0.25">
      <c r="A4731" s="1">
        <v>46093</v>
      </c>
      <c r="B4731" t="s">
        <v>3977</v>
      </c>
      <c r="D4731" t="s">
        <v>5844</v>
      </c>
      <c r="E4731">
        <v>1</v>
      </c>
      <c r="G4731">
        <v>142501</v>
      </c>
      <c r="H4731" s="7">
        <v>21810.35</v>
      </c>
      <c r="I4731" t="s">
        <v>20</v>
      </c>
      <c r="J4731" t="s">
        <v>323</v>
      </c>
      <c r="K4731" t="s">
        <v>324</v>
      </c>
      <c r="L4731" s="2">
        <v>0.52083333333333337</v>
      </c>
      <c r="M4731" s="2">
        <v>0.72222222222222221</v>
      </c>
      <c r="N4731" s="1">
        <v>46093</v>
      </c>
      <c r="O4731" t="s">
        <v>23</v>
      </c>
      <c r="S4731" t="s">
        <v>18994</v>
      </c>
      <c r="T473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0.20138888888322981</v>
      </c>
      <c r="U4731" s="5">
        <f>WEEKNUM(Shipment_Data[[#This Row],[DATE]],2)</f>
        <v>11</v>
      </c>
      <c r="V4731" s="6">
        <f>SUBTOTAL(103,Shipment_Data[[#This Row],[DATE]])</f>
        <v>1</v>
      </c>
      <c r="W47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732" spans="1:23" x14ac:dyDescent="0.25">
      <c r="A4732" s="1">
        <v>46093</v>
      </c>
      <c r="B4732" t="s">
        <v>470</v>
      </c>
      <c r="D4732" t="s">
        <v>5845</v>
      </c>
      <c r="E4732">
        <v>1</v>
      </c>
      <c r="G4732">
        <v>142088</v>
      </c>
      <c r="H4732" s="7">
        <v>377441.24</v>
      </c>
      <c r="I4732" t="s">
        <v>20</v>
      </c>
      <c r="J4732" t="s">
        <v>323</v>
      </c>
      <c r="K4732" t="s">
        <v>324</v>
      </c>
      <c r="L4732" s="2">
        <v>0.52083333333333337</v>
      </c>
      <c r="M4732" s="2">
        <v>0.68263888888888891</v>
      </c>
      <c r="N4732" s="1">
        <v>46093</v>
      </c>
      <c r="O4732" t="s">
        <v>23</v>
      </c>
      <c r="S4732" t="s">
        <v>18994</v>
      </c>
      <c r="T473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0.16180555555183673</v>
      </c>
      <c r="U4732" s="5">
        <f>WEEKNUM(Shipment_Data[[#This Row],[DATE]],2)</f>
        <v>11</v>
      </c>
      <c r="V4732" s="6">
        <f>SUBTOTAL(103,Shipment_Data[[#This Row],[DATE]])</f>
        <v>1</v>
      </c>
      <c r="W47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733" spans="1:23" x14ac:dyDescent="0.25">
      <c r="A4733" s="1">
        <v>46093</v>
      </c>
      <c r="B4733" t="s">
        <v>470</v>
      </c>
      <c r="D4733" t="s">
        <v>5846</v>
      </c>
      <c r="E4733">
        <v>1</v>
      </c>
      <c r="G4733">
        <v>142089</v>
      </c>
      <c r="H4733" s="7">
        <v>42697.68</v>
      </c>
      <c r="I4733" t="s">
        <v>20</v>
      </c>
      <c r="J4733" t="s">
        <v>323</v>
      </c>
      <c r="K4733" t="s">
        <v>324</v>
      </c>
      <c r="L4733" s="2">
        <v>0.52083333333333337</v>
      </c>
      <c r="M4733" s="2">
        <v>0.68263888888888891</v>
      </c>
      <c r="N4733" s="1">
        <v>46093</v>
      </c>
      <c r="O4733" t="s">
        <v>23</v>
      </c>
      <c r="S4733" t="s">
        <v>18994</v>
      </c>
      <c r="T47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0.16180555555183673</v>
      </c>
      <c r="U4733" s="5">
        <f>WEEKNUM(Shipment_Data[[#This Row],[DATE]],2)</f>
        <v>11</v>
      </c>
      <c r="V4733" s="6">
        <f>SUBTOTAL(103,Shipment_Data[[#This Row],[DATE]])</f>
        <v>1</v>
      </c>
      <c r="W47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734" spans="1:23" x14ac:dyDescent="0.25">
      <c r="A4734" s="1">
        <v>46093</v>
      </c>
      <c r="B4734" t="s">
        <v>555</v>
      </c>
      <c r="D4734" t="s">
        <v>5847</v>
      </c>
      <c r="E4734">
        <v>1</v>
      </c>
      <c r="G4734">
        <v>142541</v>
      </c>
      <c r="H4734" s="7">
        <v>308303.39</v>
      </c>
      <c r="I4734" t="s">
        <v>20</v>
      </c>
      <c r="J4734" t="s">
        <v>267</v>
      </c>
      <c r="K4734" t="s">
        <v>268</v>
      </c>
      <c r="L4734" s="2">
        <v>0.53125</v>
      </c>
      <c r="M4734" s="2">
        <v>0.88958333333333328</v>
      </c>
      <c r="N4734" s="1">
        <v>46093</v>
      </c>
      <c r="O4734" t="s">
        <v>23</v>
      </c>
      <c r="S4734" t="s">
        <v>18994</v>
      </c>
      <c r="T47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0.35833333332993789</v>
      </c>
      <c r="U4734" s="5">
        <f>WEEKNUM(Shipment_Data[[#This Row],[DATE]],2)</f>
        <v>11</v>
      </c>
      <c r="V4734" s="6">
        <f>SUBTOTAL(103,Shipment_Data[[#This Row],[DATE]])</f>
        <v>1</v>
      </c>
      <c r="W47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735" spans="1:23" x14ac:dyDescent="0.25">
      <c r="A4735" s="1">
        <v>46093</v>
      </c>
      <c r="B4735" t="s">
        <v>2012</v>
      </c>
      <c r="D4735" t="s">
        <v>5848</v>
      </c>
      <c r="E4735">
        <v>1</v>
      </c>
      <c r="G4735">
        <v>141593</v>
      </c>
      <c r="H4735" s="7">
        <v>1821657.79</v>
      </c>
      <c r="I4735" t="s">
        <v>20</v>
      </c>
      <c r="J4735" t="s">
        <v>267</v>
      </c>
      <c r="K4735" t="s">
        <v>268</v>
      </c>
      <c r="L4735" s="2">
        <v>0.53125</v>
      </c>
      <c r="M4735" s="2">
        <v>0.55555555555555558</v>
      </c>
      <c r="N4735" s="1">
        <v>46093</v>
      </c>
      <c r="O4735" t="s">
        <v>23</v>
      </c>
      <c r="S4735" t="s">
        <v>18994</v>
      </c>
      <c r="T47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2.4305555554747116E-2</v>
      </c>
      <c r="U4735" s="5">
        <f>WEEKNUM(Shipment_Data[[#This Row],[DATE]],2)</f>
        <v>11</v>
      </c>
      <c r="V4735" s="6">
        <f>SUBTOTAL(103,Shipment_Data[[#This Row],[DATE]])</f>
        <v>1</v>
      </c>
      <c r="W47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736" spans="1:23" x14ac:dyDescent="0.25">
      <c r="A4736" s="1">
        <v>46093</v>
      </c>
      <c r="B4736" t="s">
        <v>703</v>
      </c>
      <c r="D4736" t="s">
        <v>5849</v>
      </c>
      <c r="E4736">
        <v>1</v>
      </c>
      <c r="G4736">
        <v>142496</v>
      </c>
      <c r="H4736" s="7">
        <v>13637.42</v>
      </c>
      <c r="I4736" t="s">
        <v>20</v>
      </c>
      <c r="J4736" t="s">
        <v>257</v>
      </c>
      <c r="K4736" t="s">
        <v>258</v>
      </c>
      <c r="L4736" s="2">
        <v>0.53819444444444442</v>
      </c>
      <c r="M4736" s="2">
        <v>0.55833333333333335</v>
      </c>
      <c r="N4736" s="1">
        <v>46093</v>
      </c>
      <c r="O4736" t="s">
        <v>23</v>
      </c>
      <c r="S4736" t="s">
        <v>18994</v>
      </c>
      <c r="T47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2.0138888889050577E-2</v>
      </c>
      <c r="U4736" s="5">
        <f>WEEKNUM(Shipment_Data[[#This Row],[DATE]],2)</f>
        <v>11</v>
      </c>
      <c r="V4736" s="6">
        <f>SUBTOTAL(103,Shipment_Data[[#This Row],[DATE]])</f>
        <v>1</v>
      </c>
      <c r="W47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737" spans="1:23" x14ac:dyDescent="0.25">
      <c r="A4737" s="1">
        <v>46093</v>
      </c>
      <c r="B4737" t="s">
        <v>5850</v>
      </c>
      <c r="D4737" t="s">
        <v>5851</v>
      </c>
      <c r="E4737">
        <v>3</v>
      </c>
      <c r="G4737">
        <v>142502</v>
      </c>
      <c r="H4737" s="7">
        <v>288964.78999999998</v>
      </c>
      <c r="I4737" t="s">
        <v>20</v>
      </c>
      <c r="J4737" t="s">
        <v>257</v>
      </c>
      <c r="K4737" t="s">
        <v>258</v>
      </c>
      <c r="L4737" s="2">
        <v>0.53819444444444442</v>
      </c>
      <c r="M4737" s="2">
        <v>0.58263888888888893</v>
      </c>
      <c r="N4737" s="1">
        <v>46093</v>
      </c>
      <c r="O4737" t="s">
        <v>23</v>
      </c>
      <c r="S4737" t="s">
        <v>18994</v>
      </c>
      <c r="T47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4.4444444443797693E-2</v>
      </c>
      <c r="U4737" s="5">
        <f>WEEKNUM(Shipment_Data[[#This Row],[DATE]],2)</f>
        <v>11</v>
      </c>
      <c r="V4737" s="6">
        <f>SUBTOTAL(103,Shipment_Data[[#This Row],[DATE]])</f>
        <v>1</v>
      </c>
      <c r="W47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738" spans="1:23" x14ac:dyDescent="0.25">
      <c r="A4738" s="1">
        <v>46093</v>
      </c>
      <c r="B4738" t="s">
        <v>551</v>
      </c>
      <c r="D4738" t="s">
        <v>5852</v>
      </c>
      <c r="E4738">
        <v>3</v>
      </c>
      <c r="G4738">
        <v>142271</v>
      </c>
      <c r="H4738" s="7">
        <v>800291.34</v>
      </c>
      <c r="I4738" t="s">
        <v>20</v>
      </c>
      <c r="J4738" t="s">
        <v>170</v>
      </c>
      <c r="K4738" t="s">
        <v>171</v>
      </c>
      <c r="L4738" s="2">
        <v>0.57638888888888884</v>
      </c>
      <c r="M4738" s="2">
        <v>0.74861111111111112</v>
      </c>
      <c r="N4738" s="1">
        <v>46093</v>
      </c>
      <c r="O4738" t="s">
        <v>23</v>
      </c>
      <c r="S4738" t="s">
        <v>18994</v>
      </c>
      <c r="T473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0.17222222222335404</v>
      </c>
      <c r="U4738" s="5">
        <f>WEEKNUM(Shipment_Data[[#This Row],[DATE]],2)</f>
        <v>11</v>
      </c>
      <c r="V4738" s="6">
        <f>SUBTOTAL(103,Shipment_Data[[#This Row],[DATE]])</f>
        <v>1</v>
      </c>
      <c r="W47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739" spans="1:23" x14ac:dyDescent="0.25">
      <c r="A4739" s="1">
        <v>46093</v>
      </c>
      <c r="B4739" t="s">
        <v>551</v>
      </c>
      <c r="D4739" t="s">
        <v>5853</v>
      </c>
      <c r="E4739">
        <v>1</v>
      </c>
      <c r="G4739">
        <v>142537</v>
      </c>
      <c r="H4739" s="7">
        <v>12375</v>
      </c>
      <c r="I4739" t="s">
        <v>20</v>
      </c>
      <c r="J4739" t="s">
        <v>170</v>
      </c>
      <c r="K4739" t="s">
        <v>171</v>
      </c>
      <c r="L4739" s="2">
        <v>0.57638888888888884</v>
      </c>
      <c r="M4739" s="2">
        <v>0.74861111111111112</v>
      </c>
      <c r="N4739" s="1">
        <v>46093</v>
      </c>
      <c r="O4739" t="s">
        <v>23</v>
      </c>
      <c r="S4739" t="s">
        <v>18994</v>
      </c>
      <c r="T47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0.17222222222335404</v>
      </c>
      <c r="U4739" s="5">
        <f>WEEKNUM(Shipment_Data[[#This Row],[DATE]],2)</f>
        <v>11</v>
      </c>
      <c r="V4739" s="6">
        <f>SUBTOTAL(103,Shipment_Data[[#This Row],[DATE]])</f>
        <v>1</v>
      </c>
      <c r="W47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740" spans="1:23" x14ac:dyDescent="0.25">
      <c r="A4740" s="1">
        <v>46093</v>
      </c>
      <c r="B4740" t="s">
        <v>5854</v>
      </c>
      <c r="D4740" t="s">
        <v>5855</v>
      </c>
      <c r="E4740">
        <v>1</v>
      </c>
      <c r="G4740">
        <v>142545</v>
      </c>
      <c r="H4740" s="7">
        <v>7920</v>
      </c>
      <c r="I4740" t="s">
        <v>20</v>
      </c>
      <c r="J4740" t="s">
        <v>170</v>
      </c>
      <c r="K4740" t="s">
        <v>171</v>
      </c>
      <c r="L4740" s="2">
        <v>0.57638888888888884</v>
      </c>
      <c r="M4740" s="2">
        <v>0.79861111111111116</v>
      </c>
      <c r="N4740" s="1">
        <v>46093</v>
      </c>
      <c r="O4740" t="s">
        <v>23</v>
      </c>
      <c r="S4740" t="s">
        <v>18994</v>
      </c>
      <c r="T47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0.22222222221898846</v>
      </c>
      <c r="U4740" s="5">
        <f>WEEKNUM(Shipment_Data[[#This Row],[DATE]],2)</f>
        <v>11</v>
      </c>
      <c r="V4740" s="6">
        <f>SUBTOTAL(103,Shipment_Data[[#This Row],[DATE]])</f>
        <v>1</v>
      </c>
      <c r="W47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741" spans="1:23" x14ac:dyDescent="0.25">
      <c r="A4741" s="1">
        <v>46093</v>
      </c>
      <c r="B4741" t="s">
        <v>5856</v>
      </c>
      <c r="D4741" t="s">
        <v>5857</v>
      </c>
      <c r="E4741">
        <v>1</v>
      </c>
      <c r="G4741">
        <v>142492</v>
      </c>
      <c r="H4741" s="7">
        <v>13272</v>
      </c>
      <c r="I4741" t="s">
        <v>20</v>
      </c>
      <c r="J4741" t="s">
        <v>170</v>
      </c>
      <c r="K4741" t="s">
        <v>171</v>
      </c>
      <c r="L4741" s="2">
        <v>0.57638888888888884</v>
      </c>
      <c r="M4741" s="2">
        <v>0.77083333333333337</v>
      </c>
      <c r="N4741" s="1">
        <v>46093</v>
      </c>
      <c r="O4741" t="s">
        <v>23</v>
      </c>
      <c r="S4741" t="s">
        <v>18994</v>
      </c>
      <c r="T47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0.19444444444525288</v>
      </c>
      <c r="U4741" s="5">
        <f>WEEKNUM(Shipment_Data[[#This Row],[DATE]],2)</f>
        <v>11</v>
      </c>
      <c r="V4741" s="6">
        <f>SUBTOTAL(103,Shipment_Data[[#This Row],[DATE]])</f>
        <v>1</v>
      </c>
      <c r="W47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742" spans="1:23" x14ac:dyDescent="0.25">
      <c r="A4742" s="1">
        <v>46093</v>
      </c>
      <c r="B4742" t="s">
        <v>1761</v>
      </c>
      <c r="D4742" t="s">
        <v>5858</v>
      </c>
      <c r="E4742">
        <v>4</v>
      </c>
      <c r="G4742">
        <v>142564</v>
      </c>
      <c r="H4742" s="7">
        <v>612432.42000000004</v>
      </c>
      <c r="I4742" t="s">
        <v>20</v>
      </c>
      <c r="J4742" t="s">
        <v>170</v>
      </c>
      <c r="K4742" t="s">
        <v>171</v>
      </c>
      <c r="L4742" s="2">
        <v>0.57638888888888884</v>
      </c>
      <c r="M4742" s="2">
        <v>0.78680555555555554</v>
      </c>
      <c r="N4742" s="1">
        <v>46093</v>
      </c>
      <c r="O4742" t="s">
        <v>23</v>
      </c>
      <c r="S4742" t="s">
        <v>18994</v>
      </c>
      <c r="T47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0.21041666666860692</v>
      </c>
      <c r="U4742" s="5">
        <f>WEEKNUM(Shipment_Data[[#This Row],[DATE]],2)</f>
        <v>11</v>
      </c>
      <c r="V4742" s="6">
        <f>SUBTOTAL(103,Shipment_Data[[#This Row],[DATE]])</f>
        <v>1</v>
      </c>
      <c r="W47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743" spans="1:23" x14ac:dyDescent="0.25">
      <c r="A4743" s="1">
        <v>46093</v>
      </c>
      <c r="B4743" t="s">
        <v>5859</v>
      </c>
      <c r="D4743" t="s">
        <v>5860</v>
      </c>
      <c r="G4743">
        <v>142500</v>
      </c>
      <c r="H4743" s="7">
        <v>10285</v>
      </c>
      <c r="I4743" t="s">
        <v>20</v>
      </c>
      <c r="J4743" t="s">
        <v>170</v>
      </c>
      <c r="K4743" t="s">
        <v>171</v>
      </c>
      <c r="L4743" s="2">
        <v>0.57638888888888884</v>
      </c>
      <c r="M4743" s="2">
        <v>0.79861111111111116</v>
      </c>
      <c r="N4743" s="1">
        <v>46093</v>
      </c>
      <c r="O4743" t="s">
        <v>23</v>
      </c>
      <c r="S4743" t="s">
        <v>18994</v>
      </c>
      <c r="T47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0.22222222221898846</v>
      </c>
      <c r="U4743" s="5">
        <f>WEEKNUM(Shipment_Data[[#This Row],[DATE]],2)</f>
        <v>11</v>
      </c>
      <c r="V4743" s="6">
        <f>SUBTOTAL(103,Shipment_Data[[#This Row],[DATE]])</f>
        <v>1</v>
      </c>
      <c r="W47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744" spans="1:23" x14ac:dyDescent="0.25">
      <c r="A4744" s="1">
        <v>46093</v>
      </c>
      <c r="B4744" t="s">
        <v>5859</v>
      </c>
      <c r="D4744" t="s">
        <v>5861</v>
      </c>
      <c r="E4744">
        <v>2</v>
      </c>
      <c r="G4744">
        <v>142500</v>
      </c>
      <c r="H4744" s="7">
        <v>250515.5</v>
      </c>
      <c r="I4744" t="s">
        <v>20</v>
      </c>
      <c r="J4744" t="s">
        <v>170</v>
      </c>
      <c r="K4744" t="s">
        <v>171</v>
      </c>
      <c r="L4744" s="2">
        <v>0.57638888888888884</v>
      </c>
      <c r="M4744" s="2">
        <v>0.79861111111111116</v>
      </c>
      <c r="N4744" s="1">
        <v>46093</v>
      </c>
      <c r="O4744" t="s">
        <v>23</v>
      </c>
      <c r="S4744" t="s">
        <v>18994</v>
      </c>
      <c r="T47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0.22222222221898846</v>
      </c>
      <c r="U4744" s="5">
        <f>WEEKNUM(Shipment_Data[[#This Row],[DATE]],2)</f>
        <v>11</v>
      </c>
      <c r="V4744" s="6">
        <f>SUBTOTAL(103,Shipment_Data[[#This Row],[DATE]])</f>
        <v>1</v>
      </c>
      <c r="W47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745" spans="1:23" x14ac:dyDescent="0.25">
      <c r="A4745" s="1">
        <v>46093</v>
      </c>
      <c r="B4745" t="s">
        <v>5862</v>
      </c>
      <c r="D4745" t="s">
        <v>5863</v>
      </c>
      <c r="E4745">
        <v>1</v>
      </c>
      <c r="G4745">
        <v>141891</v>
      </c>
      <c r="H4745" s="7">
        <v>367235</v>
      </c>
      <c r="I4745" t="s">
        <v>20</v>
      </c>
      <c r="J4745" t="s">
        <v>247</v>
      </c>
      <c r="K4745" t="s">
        <v>248</v>
      </c>
      <c r="L4745" s="2">
        <v>0.57986111111111116</v>
      </c>
      <c r="M4745" s="2">
        <v>0.6020833333333333</v>
      </c>
      <c r="N4745" s="1">
        <v>46093</v>
      </c>
      <c r="O4745" t="s">
        <v>23</v>
      </c>
      <c r="S4745" t="s">
        <v>18994</v>
      </c>
      <c r="T47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2.2222222221898846E-2</v>
      </c>
      <c r="U4745" s="5">
        <f>WEEKNUM(Shipment_Data[[#This Row],[DATE]],2)</f>
        <v>11</v>
      </c>
      <c r="V4745" s="6">
        <f>SUBTOTAL(103,Shipment_Data[[#This Row],[DATE]])</f>
        <v>1</v>
      </c>
      <c r="W47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746" spans="1:23" x14ac:dyDescent="0.25">
      <c r="A4746" s="1">
        <v>46093</v>
      </c>
      <c r="B4746" t="s">
        <v>2734</v>
      </c>
      <c r="D4746" t="s">
        <v>5864</v>
      </c>
      <c r="E4746">
        <v>1</v>
      </c>
      <c r="G4746">
        <v>142480</v>
      </c>
      <c r="H4746" s="7">
        <v>2553</v>
      </c>
      <c r="I4746" t="s">
        <v>20</v>
      </c>
      <c r="J4746" t="s">
        <v>219</v>
      </c>
      <c r="K4746" t="s">
        <v>220</v>
      </c>
      <c r="L4746" s="2">
        <v>0.61805555555555558</v>
      </c>
      <c r="M4746" s="2">
        <v>0.65</v>
      </c>
      <c r="N4746" s="1">
        <v>46093</v>
      </c>
      <c r="O4746" t="s">
        <v>23</v>
      </c>
      <c r="S4746" t="s">
        <v>18994</v>
      </c>
      <c r="T47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3.1944444446708076E-2</v>
      </c>
      <c r="U4746" s="5">
        <f>WEEKNUM(Shipment_Data[[#This Row],[DATE]],2)</f>
        <v>11</v>
      </c>
      <c r="V4746" s="6">
        <f>SUBTOTAL(103,Shipment_Data[[#This Row],[DATE]])</f>
        <v>1</v>
      </c>
      <c r="W47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747" spans="1:23" x14ac:dyDescent="0.25">
      <c r="A4747" s="1">
        <v>46093</v>
      </c>
      <c r="B4747" t="s">
        <v>2734</v>
      </c>
      <c r="D4747" t="s">
        <v>5865</v>
      </c>
      <c r="E4747">
        <v>2</v>
      </c>
      <c r="G4747">
        <v>142480</v>
      </c>
      <c r="H4747" s="7">
        <v>98366.25</v>
      </c>
      <c r="I4747" t="s">
        <v>20</v>
      </c>
      <c r="J4747" t="s">
        <v>219</v>
      </c>
      <c r="K4747" t="s">
        <v>220</v>
      </c>
      <c r="L4747" s="2">
        <v>0.61805555555555558</v>
      </c>
      <c r="M4747" s="2">
        <v>0.65</v>
      </c>
      <c r="N4747" s="1">
        <v>46093</v>
      </c>
      <c r="O4747" t="s">
        <v>23</v>
      </c>
      <c r="S4747" t="s">
        <v>18994</v>
      </c>
      <c r="T47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3.1944444446708076E-2</v>
      </c>
      <c r="U4747" s="5">
        <f>WEEKNUM(Shipment_Data[[#This Row],[DATE]],2)</f>
        <v>11</v>
      </c>
      <c r="V4747" s="6">
        <f>SUBTOTAL(103,Shipment_Data[[#This Row],[DATE]])</f>
        <v>1</v>
      </c>
      <c r="W47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748" spans="1:23" x14ac:dyDescent="0.25">
      <c r="A4748" s="1">
        <v>46093</v>
      </c>
      <c r="B4748" t="s">
        <v>4202</v>
      </c>
      <c r="D4748" t="s">
        <v>3178</v>
      </c>
      <c r="E4748">
        <v>4</v>
      </c>
      <c r="G4748">
        <v>142310</v>
      </c>
      <c r="H4748" s="7">
        <v>111467.74</v>
      </c>
      <c r="I4748" t="s">
        <v>20</v>
      </c>
      <c r="J4748" t="s">
        <v>219</v>
      </c>
      <c r="K4748" t="s">
        <v>220</v>
      </c>
      <c r="L4748" s="2">
        <v>0.61805555555555558</v>
      </c>
      <c r="M4748" s="2">
        <v>0.64097222222222228</v>
      </c>
      <c r="N4748" s="1">
        <v>46093</v>
      </c>
      <c r="O4748" t="s">
        <v>23</v>
      </c>
      <c r="S4748" t="s">
        <v>18994</v>
      </c>
      <c r="T474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2.2916666668606922E-2</v>
      </c>
      <c r="U4748" s="5">
        <f>WEEKNUM(Shipment_Data[[#This Row],[DATE]],2)</f>
        <v>11</v>
      </c>
      <c r="V4748" s="6">
        <f>SUBTOTAL(103,Shipment_Data[[#This Row],[DATE]])</f>
        <v>1</v>
      </c>
      <c r="W47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749" spans="1:23" x14ac:dyDescent="0.25">
      <c r="A4749" s="1">
        <v>46093</v>
      </c>
      <c r="B4749" t="s">
        <v>4202</v>
      </c>
      <c r="D4749" t="s">
        <v>5866</v>
      </c>
      <c r="E4749">
        <v>1</v>
      </c>
      <c r="G4749">
        <v>142565</v>
      </c>
      <c r="H4749" s="7">
        <v>6710</v>
      </c>
      <c r="I4749" t="s">
        <v>20</v>
      </c>
      <c r="J4749" t="s">
        <v>219</v>
      </c>
      <c r="K4749" t="s">
        <v>220</v>
      </c>
      <c r="L4749" s="2">
        <v>0.61805555555555558</v>
      </c>
      <c r="M4749" s="2">
        <v>0.64097222222222228</v>
      </c>
      <c r="N4749" s="1">
        <v>46093</v>
      </c>
      <c r="O4749" t="s">
        <v>23</v>
      </c>
      <c r="S4749" t="s">
        <v>18994</v>
      </c>
      <c r="T474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2.2916666668606922E-2</v>
      </c>
      <c r="U4749" s="5">
        <f>WEEKNUM(Shipment_Data[[#This Row],[DATE]],2)</f>
        <v>11</v>
      </c>
      <c r="V4749" s="6">
        <f>SUBTOTAL(103,Shipment_Data[[#This Row],[DATE]])</f>
        <v>1</v>
      </c>
      <c r="W47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750" spans="1:23" x14ac:dyDescent="0.25">
      <c r="A4750" s="1">
        <v>46093</v>
      </c>
      <c r="B4750" t="s">
        <v>5867</v>
      </c>
      <c r="D4750" t="s">
        <v>5868</v>
      </c>
      <c r="E4750">
        <v>1</v>
      </c>
      <c r="G4750">
        <v>142426</v>
      </c>
      <c r="H4750" s="7">
        <v>34066.93</v>
      </c>
      <c r="I4750" t="s">
        <v>20</v>
      </c>
      <c r="J4750" t="s">
        <v>219</v>
      </c>
      <c r="K4750" t="s">
        <v>220</v>
      </c>
      <c r="L4750" s="2">
        <v>0.61805555555555558</v>
      </c>
      <c r="M4750" s="2">
        <v>0.72083333333333333</v>
      </c>
      <c r="N4750" s="1">
        <v>46093</v>
      </c>
      <c r="O4750" t="s">
        <v>23</v>
      </c>
      <c r="S4750" t="s">
        <v>18994</v>
      </c>
      <c r="T475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0.10277777777810115</v>
      </c>
      <c r="U4750" s="5">
        <f>WEEKNUM(Shipment_Data[[#This Row],[DATE]],2)</f>
        <v>11</v>
      </c>
      <c r="V4750" s="6">
        <f>SUBTOTAL(103,Shipment_Data[[#This Row],[DATE]])</f>
        <v>1</v>
      </c>
      <c r="W47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751" spans="1:23" x14ac:dyDescent="0.25">
      <c r="A4751" s="1">
        <v>46093</v>
      </c>
      <c r="B4751" t="s">
        <v>5869</v>
      </c>
      <c r="D4751" t="s">
        <v>5870</v>
      </c>
      <c r="E4751">
        <v>1</v>
      </c>
      <c r="G4751">
        <v>142586</v>
      </c>
      <c r="H4751" s="7">
        <v>250252.57</v>
      </c>
      <c r="I4751" t="s">
        <v>20</v>
      </c>
      <c r="J4751" t="s">
        <v>91</v>
      </c>
      <c r="K4751" t="s">
        <v>92</v>
      </c>
      <c r="L4751" s="2">
        <v>0.61388888888888893</v>
      </c>
      <c r="M4751" s="2">
        <v>0.61388888888888893</v>
      </c>
      <c r="N4751" s="1">
        <v>46093</v>
      </c>
      <c r="O4751" t="s">
        <v>23</v>
      </c>
      <c r="S4751" t="s">
        <v>18994</v>
      </c>
      <c r="T475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4751" s="5">
        <f>WEEKNUM(Shipment_Data[[#This Row],[DATE]],2)</f>
        <v>11</v>
      </c>
      <c r="V4751" s="6">
        <f>SUBTOTAL(103,Shipment_Data[[#This Row],[DATE]])</f>
        <v>1</v>
      </c>
      <c r="W47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752" spans="1:23" x14ac:dyDescent="0.25">
      <c r="A4752" s="1">
        <v>46093</v>
      </c>
      <c r="B4752" t="s">
        <v>5869</v>
      </c>
      <c r="D4752" t="s">
        <v>5871</v>
      </c>
      <c r="E4752">
        <v>1</v>
      </c>
      <c r="G4752">
        <v>142594</v>
      </c>
      <c r="H4752" s="7">
        <v>49491.42</v>
      </c>
      <c r="I4752" t="s">
        <v>20</v>
      </c>
      <c r="J4752" t="s">
        <v>91</v>
      </c>
      <c r="K4752" t="s">
        <v>92</v>
      </c>
      <c r="L4752" s="2">
        <v>0.61388888888888893</v>
      </c>
      <c r="M4752" s="2">
        <v>0.61388888888888893</v>
      </c>
      <c r="N4752" s="1">
        <v>46093</v>
      </c>
      <c r="O4752" t="s">
        <v>23</v>
      </c>
      <c r="S4752" t="s">
        <v>18994</v>
      </c>
      <c r="T475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4752" s="5">
        <f>WEEKNUM(Shipment_Data[[#This Row],[DATE]],2)</f>
        <v>11</v>
      </c>
      <c r="V4752" s="6">
        <f>SUBTOTAL(103,Shipment_Data[[#This Row],[DATE]])</f>
        <v>1</v>
      </c>
      <c r="W47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753" spans="1:23" x14ac:dyDescent="0.25">
      <c r="A4753" s="1">
        <v>46093</v>
      </c>
      <c r="B4753" t="s">
        <v>5646</v>
      </c>
      <c r="D4753" t="s">
        <v>5872</v>
      </c>
      <c r="E4753">
        <v>1</v>
      </c>
      <c r="G4753">
        <v>142527</v>
      </c>
      <c r="H4753" s="7">
        <v>21300</v>
      </c>
      <c r="I4753" t="s">
        <v>20</v>
      </c>
      <c r="J4753" t="s">
        <v>105</v>
      </c>
      <c r="K4753" t="s">
        <v>106</v>
      </c>
      <c r="L4753" s="2">
        <v>0.67361111111111116</v>
      </c>
      <c r="M4753" s="2">
        <v>0.85347222222222219</v>
      </c>
      <c r="N4753" s="1">
        <v>46093</v>
      </c>
      <c r="O4753" t="s">
        <v>23</v>
      </c>
      <c r="S4753" t="s">
        <v>18994</v>
      </c>
      <c r="T475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0.179861111115315</v>
      </c>
      <c r="U4753" s="5">
        <f>WEEKNUM(Shipment_Data[[#This Row],[DATE]],2)</f>
        <v>11</v>
      </c>
      <c r="V4753" s="6">
        <f>SUBTOTAL(103,Shipment_Data[[#This Row],[DATE]])</f>
        <v>1</v>
      </c>
      <c r="W47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754" spans="1:23" x14ac:dyDescent="0.25">
      <c r="A4754" s="1">
        <v>46093</v>
      </c>
      <c r="B4754" t="s">
        <v>4886</v>
      </c>
      <c r="D4754" t="s">
        <v>5873</v>
      </c>
      <c r="E4754">
        <v>2</v>
      </c>
      <c r="G4754">
        <v>142544</v>
      </c>
      <c r="H4754" s="7">
        <v>351276.52</v>
      </c>
      <c r="I4754" t="s">
        <v>20</v>
      </c>
      <c r="J4754" t="s">
        <v>105</v>
      </c>
      <c r="K4754" t="s">
        <v>106</v>
      </c>
      <c r="L4754" s="2">
        <v>0.67361111111111116</v>
      </c>
      <c r="M4754" s="2">
        <v>0.85486111111111107</v>
      </c>
      <c r="N4754" s="1">
        <v>46093</v>
      </c>
      <c r="O4754" t="s">
        <v>23</v>
      </c>
      <c r="S4754" t="s">
        <v>18994</v>
      </c>
      <c r="T475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0.18125000000145519</v>
      </c>
      <c r="U4754" s="5">
        <f>WEEKNUM(Shipment_Data[[#This Row],[DATE]],2)</f>
        <v>11</v>
      </c>
      <c r="V4754" s="6">
        <f>SUBTOTAL(103,Shipment_Data[[#This Row],[DATE]])</f>
        <v>1</v>
      </c>
      <c r="W47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755" spans="1:23" x14ac:dyDescent="0.25">
      <c r="A4755" s="1">
        <v>46093</v>
      </c>
      <c r="B4755" t="s">
        <v>5874</v>
      </c>
      <c r="D4755" t="s">
        <v>5875</v>
      </c>
      <c r="E4755">
        <v>4</v>
      </c>
      <c r="G4755">
        <v>142550</v>
      </c>
      <c r="H4755" s="7">
        <v>137998.6</v>
      </c>
      <c r="I4755" t="s">
        <v>20</v>
      </c>
      <c r="J4755" t="s">
        <v>105</v>
      </c>
      <c r="K4755" t="s">
        <v>106</v>
      </c>
      <c r="L4755" s="2">
        <v>0.67361111111111116</v>
      </c>
      <c r="M4755" s="2">
        <v>0.78888888888888886</v>
      </c>
      <c r="N4755" s="1">
        <v>46093</v>
      </c>
      <c r="O4755" t="s">
        <v>23</v>
      </c>
      <c r="S4755" t="s">
        <v>18994</v>
      </c>
      <c r="T475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0.11527777778246673</v>
      </c>
      <c r="U4755" s="5">
        <f>WEEKNUM(Shipment_Data[[#This Row],[DATE]],2)</f>
        <v>11</v>
      </c>
      <c r="V4755" s="6">
        <f>SUBTOTAL(103,Shipment_Data[[#This Row],[DATE]])</f>
        <v>1</v>
      </c>
      <c r="W47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756" spans="1:23" x14ac:dyDescent="0.25">
      <c r="A4756" s="1">
        <v>46093</v>
      </c>
      <c r="B4756" t="s">
        <v>5876</v>
      </c>
      <c r="D4756" t="s">
        <v>5877</v>
      </c>
      <c r="E4756">
        <v>1</v>
      </c>
      <c r="G4756">
        <v>142552</v>
      </c>
      <c r="H4756" s="7">
        <v>162136.79999999999</v>
      </c>
      <c r="I4756" t="s">
        <v>20</v>
      </c>
      <c r="J4756" t="s">
        <v>105</v>
      </c>
      <c r="K4756" t="s">
        <v>106</v>
      </c>
      <c r="L4756" s="2">
        <v>0.67361111111111116</v>
      </c>
      <c r="M4756" s="2">
        <v>0.71736111111111112</v>
      </c>
      <c r="N4756" s="1">
        <v>46093</v>
      </c>
      <c r="O4756" t="s">
        <v>23</v>
      </c>
      <c r="S4756" t="s">
        <v>18994</v>
      </c>
      <c r="T475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4.3750000004365575E-2</v>
      </c>
      <c r="U4756" s="5">
        <f>WEEKNUM(Shipment_Data[[#This Row],[DATE]],2)</f>
        <v>11</v>
      </c>
      <c r="V4756" s="6">
        <f>SUBTOTAL(103,Shipment_Data[[#This Row],[DATE]])</f>
        <v>1</v>
      </c>
      <c r="W47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757" spans="1:23" x14ac:dyDescent="0.25">
      <c r="A4757" s="1">
        <v>46093</v>
      </c>
      <c r="B4757" t="s">
        <v>5878</v>
      </c>
      <c r="D4757" t="s">
        <v>5879</v>
      </c>
      <c r="E4757">
        <v>1</v>
      </c>
      <c r="G4757">
        <v>142476</v>
      </c>
      <c r="H4757" s="7">
        <v>300642.23</v>
      </c>
      <c r="I4757" t="s">
        <v>20</v>
      </c>
      <c r="J4757" t="s">
        <v>105</v>
      </c>
      <c r="K4757" t="s">
        <v>106</v>
      </c>
      <c r="L4757" s="2">
        <v>0.67361111111111116</v>
      </c>
      <c r="M4757" s="2">
        <v>0.70208333333333328</v>
      </c>
      <c r="N4757" s="1">
        <v>46093</v>
      </c>
      <c r="O4757" t="s">
        <v>23</v>
      </c>
      <c r="S4757" t="s">
        <v>18994</v>
      </c>
      <c r="T47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2.8472222220443655E-2</v>
      </c>
      <c r="U4757" s="5">
        <f>WEEKNUM(Shipment_Data[[#This Row],[DATE]],2)</f>
        <v>11</v>
      </c>
      <c r="V4757" s="6">
        <f>SUBTOTAL(103,Shipment_Data[[#This Row],[DATE]])</f>
        <v>1</v>
      </c>
      <c r="W47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758" spans="1:23" x14ac:dyDescent="0.25">
      <c r="A4758" s="1">
        <v>46093</v>
      </c>
      <c r="B4758" t="s">
        <v>5878</v>
      </c>
      <c r="D4758" t="s">
        <v>5880</v>
      </c>
      <c r="E4758">
        <v>1</v>
      </c>
      <c r="G4758">
        <v>142438</v>
      </c>
      <c r="H4758" s="7">
        <v>205389.02</v>
      </c>
      <c r="I4758" t="s">
        <v>20</v>
      </c>
      <c r="J4758" t="s">
        <v>105</v>
      </c>
      <c r="K4758" t="s">
        <v>106</v>
      </c>
      <c r="L4758" s="2">
        <v>0.67361111111111116</v>
      </c>
      <c r="M4758" s="2">
        <v>0.70208333333333328</v>
      </c>
      <c r="N4758" s="1">
        <v>46093</v>
      </c>
      <c r="O4758" t="s">
        <v>23</v>
      </c>
      <c r="S4758" t="s">
        <v>18994</v>
      </c>
      <c r="T47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2.8472222220443655E-2</v>
      </c>
      <c r="U4758" s="5">
        <f>WEEKNUM(Shipment_Data[[#This Row],[DATE]],2)</f>
        <v>11</v>
      </c>
      <c r="V4758" s="6">
        <f>SUBTOTAL(103,Shipment_Data[[#This Row],[DATE]])</f>
        <v>1</v>
      </c>
      <c r="W47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759" spans="1:23" x14ac:dyDescent="0.25">
      <c r="A4759" s="1">
        <v>46093</v>
      </c>
      <c r="B4759" t="s">
        <v>5881</v>
      </c>
      <c r="D4759" t="s">
        <v>5882</v>
      </c>
      <c r="E4759">
        <v>5</v>
      </c>
      <c r="G4759">
        <v>142441</v>
      </c>
      <c r="H4759" s="7">
        <v>1225144.6599999999</v>
      </c>
      <c r="I4759" t="s">
        <v>20</v>
      </c>
      <c r="J4759" t="s">
        <v>105</v>
      </c>
      <c r="K4759" t="s">
        <v>106</v>
      </c>
      <c r="L4759" s="2">
        <v>0.67361111111111116</v>
      </c>
      <c r="M4759" s="2">
        <v>0.7270833333333333</v>
      </c>
      <c r="N4759" s="1">
        <v>46093</v>
      </c>
      <c r="O4759" t="s">
        <v>23</v>
      </c>
      <c r="S4759" t="s">
        <v>18994</v>
      </c>
      <c r="T475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5.3472222221898846E-2</v>
      </c>
      <c r="U4759" s="5">
        <f>WEEKNUM(Shipment_Data[[#This Row],[DATE]],2)</f>
        <v>11</v>
      </c>
      <c r="V4759" s="6">
        <f>SUBTOTAL(103,Shipment_Data[[#This Row],[DATE]])</f>
        <v>1</v>
      </c>
      <c r="W47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760" spans="1:23" x14ac:dyDescent="0.25">
      <c r="A4760" s="1">
        <v>46093</v>
      </c>
      <c r="B4760" t="s">
        <v>5646</v>
      </c>
      <c r="D4760" t="s">
        <v>5883</v>
      </c>
      <c r="E4760">
        <v>3</v>
      </c>
      <c r="G4760">
        <v>142519</v>
      </c>
      <c r="H4760" s="7">
        <v>1614632.6</v>
      </c>
      <c r="I4760" t="s">
        <v>20</v>
      </c>
      <c r="J4760" t="s">
        <v>105</v>
      </c>
      <c r="K4760" t="s">
        <v>106</v>
      </c>
      <c r="L4760" s="2">
        <v>0.67361111111111116</v>
      </c>
      <c r="M4760" s="2">
        <v>0.5625</v>
      </c>
      <c r="N4760" s="1">
        <v>46093</v>
      </c>
      <c r="O4760" t="s">
        <v>23</v>
      </c>
      <c r="S4760" t="s">
        <v>18994</v>
      </c>
      <c r="T47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-0.11111111110949423</v>
      </c>
      <c r="U4760" s="5">
        <f>WEEKNUM(Shipment_Data[[#This Row],[DATE]],2)</f>
        <v>11</v>
      </c>
      <c r="V4760" s="6">
        <f>SUBTOTAL(103,Shipment_Data[[#This Row],[DATE]])</f>
        <v>1</v>
      </c>
      <c r="W47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761" spans="1:23" x14ac:dyDescent="0.25">
      <c r="A4761" s="1">
        <v>46093</v>
      </c>
      <c r="B4761" t="s">
        <v>5884</v>
      </c>
      <c r="D4761" t="s">
        <v>5885</v>
      </c>
      <c r="E4761">
        <v>1</v>
      </c>
      <c r="G4761">
        <v>142562</v>
      </c>
      <c r="H4761" s="7">
        <v>14336.38</v>
      </c>
      <c r="I4761" t="s">
        <v>20</v>
      </c>
      <c r="J4761" t="s">
        <v>209</v>
      </c>
      <c r="K4761" t="s">
        <v>210</v>
      </c>
      <c r="L4761" s="2">
        <v>0.67013888888888884</v>
      </c>
      <c r="M4761" s="2">
        <v>0.68680555555555556</v>
      </c>
      <c r="N4761" s="1">
        <v>46093</v>
      </c>
      <c r="O4761" t="s">
        <v>23</v>
      </c>
      <c r="S4761" t="s">
        <v>18994</v>
      </c>
      <c r="T47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1.6666666662786156E-2</v>
      </c>
      <c r="U4761" s="5">
        <f>WEEKNUM(Shipment_Data[[#This Row],[DATE]],2)</f>
        <v>11</v>
      </c>
      <c r="V4761" s="6">
        <f>SUBTOTAL(103,Shipment_Data[[#This Row],[DATE]])</f>
        <v>1</v>
      </c>
      <c r="W47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762" spans="1:23" x14ac:dyDescent="0.25">
      <c r="A4762" s="1">
        <v>46093</v>
      </c>
      <c r="B4762" t="s">
        <v>5884</v>
      </c>
      <c r="D4762" t="s">
        <v>5886</v>
      </c>
      <c r="E4762">
        <v>1</v>
      </c>
      <c r="G4762">
        <v>142603</v>
      </c>
      <c r="H4762" s="7">
        <v>7992</v>
      </c>
      <c r="I4762" t="s">
        <v>20</v>
      </c>
      <c r="J4762" t="s">
        <v>209</v>
      </c>
      <c r="K4762" t="s">
        <v>210</v>
      </c>
      <c r="L4762" s="2">
        <v>0.67013888888888884</v>
      </c>
      <c r="M4762" s="2">
        <v>0.68680555555555556</v>
      </c>
      <c r="N4762" s="1">
        <v>46093</v>
      </c>
      <c r="O4762" t="s">
        <v>23</v>
      </c>
      <c r="S4762" t="s">
        <v>18994</v>
      </c>
      <c r="T47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1.6666666662786156E-2</v>
      </c>
      <c r="U4762" s="5">
        <f>WEEKNUM(Shipment_Data[[#This Row],[DATE]],2)</f>
        <v>11</v>
      </c>
      <c r="V4762" s="6">
        <f>SUBTOTAL(103,Shipment_Data[[#This Row],[DATE]])</f>
        <v>1</v>
      </c>
      <c r="W47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763" spans="1:23" x14ac:dyDescent="0.25">
      <c r="A4763" s="1">
        <v>46093</v>
      </c>
      <c r="B4763" t="s">
        <v>4273</v>
      </c>
      <c r="D4763" t="s">
        <v>5887</v>
      </c>
      <c r="E4763">
        <v>2</v>
      </c>
      <c r="G4763">
        <v>142451</v>
      </c>
      <c r="H4763" s="7">
        <v>568999.62</v>
      </c>
      <c r="I4763" t="s">
        <v>20</v>
      </c>
      <c r="J4763" t="s">
        <v>209</v>
      </c>
      <c r="K4763" t="s">
        <v>210</v>
      </c>
      <c r="L4763" s="2">
        <v>0.67013888888888884</v>
      </c>
      <c r="M4763" s="2">
        <v>0.71875</v>
      </c>
      <c r="N4763" s="1">
        <v>46093</v>
      </c>
      <c r="O4763" t="s">
        <v>23</v>
      </c>
      <c r="S4763" t="s">
        <v>18994</v>
      </c>
      <c r="T47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4.8611111109494232E-2</v>
      </c>
      <c r="U4763" s="5">
        <f>WEEKNUM(Shipment_Data[[#This Row],[DATE]],2)</f>
        <v>11</v>
      </c>
      <c r="V4763" s="6">
        <f>SUBTOTAL(103,Shipment_Data[[#This Row],[DATE]])</f>
        <v>1</v>
      </c>
      <c r="W47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764" spans="1:23" x14ac:dyDescent="0.25">
      <c r="A4764" s="1">
        <v>46093</v>
      </c>
      <c r="B4764" t="s">
        <v>3051</v>
      </c>
      <c r="D4764" t="s">
        <v>5888</v>
      </c>
      <c r="E4764">
        <v>1</v>
      </c>
      <c r="G4764">
        <v>142623</v>
      </c>
      <c r="H4764" s="7">
        <v>105600</v>
      </c>
      <c r="I4764" t="s">
        <v>20</v>
      </c>
      <c r="J4764" t="s">
        <v>91</v>
      </c>
      <c r="K4764" t="s">
        <v>92</v>
      </c>
      <c r="L4764" s="2">
        <v>0.64722222222222225</v>
      </c>
      <c r="M4764" s="2">
        <v>0.64722222222222225</v>
      </c>
      <c r="N4764" s="1">
        <v>46093</v>
      </c>
      <c r="O4764" t="s">
        <v>23</v>
      </c>
      <c r="S4764" t="s">
        <v>18994</v>
      </c>
      <c r="T47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4764" s="5">
        <f>WEEKNUM(Shipment_Data[[#This Row],[DATE]],2)</f>
        <v>11</v>
      </c>
      <c r="V4764" s="6">
        <f>SUBTOTAL(103,Shipment_Data[[#This Row],[DATE]])</f>
        <v>1</v>
      </c>
      <c r="W47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765" spans="1:23" x14ac:dyDescent="0.25">
      <c r="A4765" s="1">
        <v>46093</v>
      </c>
      <c r="B4765" t="s">
        <v>2986</v>
      </c>
      <c r="D4765" t="s">
        <v>5889</v>
      </c>
      <c r="E4765">
        <v>1</v>
      </c>
      <c r="G4765">
        <v>142447</v>
      </c>
      <c r="H4765" s="7">
        <v>197880.88</v>
      </c>
      <c r="I4765" t="s">
        <v>20</v>
      </c>
      <c r="J4765" t="s">
        <v>603</v>
      </c>
      <c r="K4765" t="s">
        <v>604</v>
      </c>
      <c r="L4765" s="2">
        <v>0.67708333333333337</v>
      </c>
      <c r="M4765" s="2">
        <v>0.69236111111111109</v>
      </c>
      <c r="N4765" s="1">
        <v>46093</v>
      </c>
      <c r="O4765" t="s">
        <v>23</v>
      </c>
      <c r="S4765" t="s">
        <v>18994</v>
      </c>
      <c r="T47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1.5277777776645962E-2</v>
      </c>
      <c r="U4765" s="5">
        <f>WEEKNUM(Shipment_Data[[#This Row],[DATE]],2)</f>
        <v>11</v>
      </c>
      <c r="V4765" s="6">
        <f>SUBTOTAL(103,Shipment_Data[[#This Row],[DATE]])</f>
        <v>1</v>
      </c>
      <c r="W47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766" spans="1:23" x14ac:dyDescent="0.25">
      <c r="A4766" s="1">
        <v>46093</v>
      </c>
      <c r="B4766" t="s">
        <v>2666</v>
      </c>
      <c r="D4766" t="s">
        <v>5890</v>
      </c>
      <c r="E4766">
        <v>2</v>
      </c>
      <c r="G4766">
        <v>142466</v>
      </c>
      <c r="H4766" s="7">
        <v>776463.51</v>
      </c>
      <c r="I4766" t="s">
        <v>20</v>
      </c>
      <c r="J4766" t="s">
        <v>603</v>
      </c>
      <c r="K4766" t="s">
        <v>604</v>
      </c>
      <c r="L4766" s="2">
        <v>0.67708333333333337</v>
      </c>
      <c r="M4766" s="2">
        <v>0.69236111111111109</v>
      </c>
      <c r="N4766" s="1">
        <v>46093</v>
      </c>
      <c r="O4766" t="s">
        <v>23</v>
      </c>
      <c r="S4766" t="s">
        <v>18994</v>
      </c>
      <c r="T47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1.5277777776645962E-2</v>
      </c>
      <c r="U4766" s="5">
        <f>WEEKNUM(Shipment_Data[[#This Row],[DATE]],2)</f>
        <v>11</v>
      </c>
      <c r="V4766" s="6">
        <f>SUBTOTAL(103,Shipment_Data[[#This Row],[DATE]])</f>
        <v>1</v>
      </c>
      <c r="W47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767" spans="1:23" x14ac:dyDescent="0.25">
      <c r="A4767" s="1">
        <v>46093</v>
      </c>
      <c r="B4767" t="s">
        <v>5891</v>
      </c>
      <c r="D4767" t="s">
        <v>5892</v>
      </c>
      <c r="E4767">
        <v>2</v>
      </c>
      <c r="G4767">
        <v>142462</v>
      </c>
      <c r="H4767" s="7">
        <v>1173660.53</v>
      </c>
      <c r="I4767" t="s">
        <v>20</v>
      </c>
      <c r="J4767" t="s">
        <v>603</v>
      </c>
      <c r="K4767" t="s">
        <v>604</v>
      </c>
      <c r="L4767" s="2">
        <v>0.67708333333333337</v>
      </c>
      <c r="M4767" s="2">
        <v>0.69236111111111109</v>
      </c>
      <c r="N4767" s="1">
        <v>46093</v>
      </c>
      <c r="O4767" t="s">
        <v>23</v>
      </c>
      <c r="S4767" t="s">
        <v>18994</v>
      </c>
      <c r="T47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1.5277777776645962E-2</v>
      </c>
      <c r="U4767" s="5">
        <f>WEEKNUM(Shipment_Data[[#This Row],[DATE]],2)</f>
        <v>11</v>
      </c>
      <c r="V4767" s="6">
        <f>SUBTOTAL(103,Shipment_Data[[#This Row],[DATE]])</f>
        <v>1</v>
      </c>
      <c r="W47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768" spans="1:23" x14ac:dyDescent="0.25">
      <c r="A4768" s="1">
        <v>46093</v>
      </c>
      <c r="B4768" t="s">
        <v>5893</v>
      </c>
      <c r="D4768" t="s">
        <v>5894</v>
      </c>
      <c r="E4768">
        <v>2</v>
      </c>
      <c r="G4768">
        <v>142463</v>
      </c>
      <c r="H4768" s="7">
        <v>1394558.77</v>
      </c>
      <c r="I4768" t="s">
        <v>20</v>
      </c>
      <c r="J4768" t="s">
        <v>603</v>
      </c>
      <c r="K4768" t="s">
        <v>604</v>
      </c>
      <c r="L4768" s="2">
        <v>0.67708333333333337</v>
      </c>
      <c r="M4768" s="2">
        <v>0.69236111111111109</v>
      </c>
      <c r="N4768" s="1">
        <v>46093</v>
      </c>
      <c r="O4768" t="s">
        <v>23</v>
      </c>
      <c r="S4768" t="s">
        <v>18994</v>
      </c>
      <c r="T47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1.5277777776645962E-2</v>
      </c>
      <c r="U4768" s="5">
        <f>WEEKNUM(Shipment_Data[[#This Row],[DATE]],2)</f>
        <v>11</v>
      </c>
      <c r="V4768" s="6">
        <f>SUBTOTAL(103,Shipment_Data[[#This Row],[DATE]])</f>
        <v>1</v>
      </c>
      <c r="W47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769" spans="1:23" x14ac:dyDescent="0.25">
      <c r="A4769" s="1">
        <v>46093</v>
      </c>
      <c r="B4769" t="s">
        <v>4431</v>
      </c>
      <c r="D4769" t="s">
        <v>5895</v>
      </c>
      <c r="E4769">
        <v>2</v>
      </c>
      <c r="G4769">
        <v>142495</v>
      </c>
      <c r="H4769" s="7">
        <v>90099.26</v>
      </c>
      <c r="I4769" t="s">
        <v>20</v>
      </c>
      <c r="J4769" t="s">
        <v>603</v>
      </c>
      <c r="K4769" t="s">
        <v>604</v>
      </c>
      <c r="L4769" s="2">
        <v>0.67708333333333337</v>
      </c>
      <c r="M4769" s="2">
        <v>0.67847222222222225</v>
      </c>
      <c r="N4769" s="1">
        <v>46093</v>
      </c>
      <c r="O4769" t="s">
        <v>23</v>
      </c>
      <c r="S4769" t="s">
        <v>18994</v>
      </c>
      <c r="T476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1.3888888861401938E-3</v>
      </c>
      <c r="U4769" s="5">
        <f>WEEKNUM(Shipment_Data[[#This Row],[DATE]],2)</f>
        <v>11</v>
      </c>
      <c r="V4769" s="6">
        <f>SUBTOTAL(103,Shipment_Data[[#This Row],[DATE]])</f>
        <v>1</v>
      </c>
      <c r="W47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770" spans="1:23" x14ac:dyDescent="0.25">
      <c r="A4770" s="1">
        <v>46093</v>
      </c>
      <c r="B4770" t="s">
        <v>448</v>
      </c>
      <c r="D4770" t="s">
        <v>5896</v>
      </c>
      <c r="E4770">
        <v>1</v>
      </c>
      <c r="G4770">
        <v>142522</v>
      </c>
      <c r="H4770" s="7">
        <v>16005</v>
      </c>
      <c r="I4770" t="s">
        <v>20</v>
      </c>
      <c r="J4770" t="s">
        <v>287</v>
      </c>
      <c r="K4770" t="s">
        <v>288</v>
      </c>
      <c r="L4770" s="2">
        <v>0.625</v>
      </c>
      <c r="M4770" s="2">
        <v>0.69861111111111107</v>
      </c>
      <c r="N4770" s="1">
        <v>46093</v>
      </c>
      <c r="O4770" t="s">
        <v>23</v>
      </c>
      <c r="S4770" t="s">
        <v>18994</v>
      </c>
      <c r="T47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7.3611111110949423E-2</v>
      </c>
      <c r="U4770" s="5">
        <f>WEEKNUM(Shipment_Data[[#This Row],[DATE]],2)</f>
        <v>11</v>
      </c>
      <c r="V4770" s="6">
        <f>SUBTOTAL(103,Shipment_Data[[#This Row],[DATE]])</f>
        <v>1</v>
      </c>
      <c r="W47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771" spans="1:23" x14ac:dyDescent="0.25">
      <c r="A4771" s="1">
        <v>46093</v>
      </c>
      <c r="B4771" t="s">
        <v>186</v>
      </c>
      <c r="D4771" t="s">
        <v>5897</v>
      </c>
      <c r="E4771">
        <v>1</v>
      </c>
      <c r="G4771">
        <v>142536</v>
      </c>
      <c r="H4771" s="7">
        <v>132331.21</v>
      </c>
      <c r="I4771" t="s">
        <v>20</v>
      </c>
      <c r="J4771" t="s">
        <v>287</v>
      </c>
      <c r="K4771" t="s">
        <v>288</v>
      </c>
      <c r="L4771" s="2">
        <v>0.625</v>
      </c>
      <c r="M4771" s="2">
        <v>0.69027777777777777</v>
      </c>
      <c r="N4771" s="1">
        <v>46093</v>
      </c>
      <c r="O4771" t="s">
        <v>23</v>
      </c>
      <c r="S4771" t="s">
        <v>18994</v>
      </c>
      <c r="T477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6.5277777779556345E-2</v>
      </c>
      <c r="U4771" s="5">
        <f>WEEKNUM(Shipment_Data[[#This Row],[DATE]],2)</f>
        <v>11</v>
      </c>
      <c r="V4771" s="6">
        <f>SUBTOTAL(103,Shipment_Data[[#This Row],[DATE]])</f>
        <v>1</v>
      </c>
      <c r="W47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772" spans="1:23" x14ac:dyDescent="0.25">
      <c r="A4772" s="1">
        <v>46093</v>
      </c>
      <c r="B4772" t="s">
        <v>186</v>
      </c>
      <c r="D4772" t="s">
        <v>5898</v>
      </c>
      <c r="E4772">
        <v>1</v>
      </c>
      <c r="G4772">
        <v>142587</v>
      </c>
      <c r="H4772" s="7">
        <v>47854.8</v>
      </c>
      <c r="I4772" t="s">
        <v>20</v>
      </c>
      <c r="J4772" t="s">
        <v>287</v>
      </c>
      <c r="K4772" t="s">
        <v>288</v>
      </c>
      <c r="L4772" s="2">
        <v>0.625</v>
      </c>
      <c r="M4772" s="2">
        <v>0.69027777777777777</v>
      </c>
      <c r="N4772" s="1">
        <v>46093</v>
      </c>
      <c r="O4772" t="s">
        <v>23</v>
      </c>
      <c r="S4772" t="s">
        <v>18994</v>
      </c>
      <c r="T47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6.5277777779556345E-2</v>
      </c>
      <c r="U4772" s="5">
        <f>WEEKNUM(Shipment_Data[[#This Row],[DATE]],2)</f>
        <v>11</v>
      </c>
      <c r="V4772" s="6">
        <f>SUBTOTAL(103,Shipment_Data[[#This Row],[DATE]])</f>
        <v>1</v>
      </c>
      <c r="W47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773" spans="1:23" x14ac:dyDescent="0.25">
      <c r="A4773" s="1">
        <v>46093</v>
      </c>
      <c r="B4773" t="s">
        <v>186</v>
      </c>
      <c r="D4773" t="s">
        <v>5899</v>
      </c>
      <c r="E4773">
        <v>2</v>
      </c>
      <c r="G4773">
        <v>142517</v>
      </c>
      <c r="H4773" s="7">
        <v>392340.69</v>
      </c>
      <c r="I4773" t="s">
        <v>20</v>
      </c>
      <c r="J4773" t="s">
        <v>287</v>
      </c>
      <c r="K4773" t="s">
        <v>288</v>
      </c>
      <c r="L4773" s="2">
        <v>0.625</v>
      </c>
      <c r="M4773" s="2">
        <v>0.69027777777777777</v>
      </c>
      <c r="N4773" s="1">
        <v>46093</v>
      </c>
      <c r="O4773" t="s">
        <v>23</v>
      </c>
      <c r="S4773" t="s">
        <v>18994</v>
      </c>
      <c r="T47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6.5277777779556345E-2</v>
      </c>
      <c r="U4773" s="5">
        <f>WEEKNUM(Shipment_Data[[#This Row],[DATE]],2)</f>
        <v>11</v>
      </c>
      <c r="V4773" s="6">
        <f>SUBTOTAL(103,Shipment_Data[[#This Row],[DATE]])</f>
        <v>1</v>
      </c>
      <c r="W47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774" spans="1:23" x14ac:dyDescent="0.25">
      <c r="A4774" s="1">
        <v>46093</v>
      </c>
      <c r="B4774" t="s">
        <v>5377</v>
      </c>
      <c r="D4774" t="s">
        <v>5900</v>
      </c>
      <c r="E4774">
        <v>1</v>
      </c>
      <c r="G4774">
        <v>142644</v>
      </c>
      <c r="H4774" s="7">
        <v>76450</v>
      </c>
      <c r="I4774" t="s">
        <v>20</v>
      </c>
      <c r="J4774" t="s">
        <v>91</v>
      </c>
      <c r="K4774" t="s">
        <v>92</v>
      </c>
      <c r="L4774" s="2">
        <v>0.73541666666666672</v>
      </c>
      <c r="M4774" s="2">
        <v>0.73541666666666672</v>
      </c>
      <c r="N4774" s="1">
        <v>46093</v>
      </c>
      <c r="O4774" t="s">
        <v>23</v>
      </c>
      <c r="S4774" t="s">
        <v>18994</v>
      </c>
      <c r="T47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4774" s="5">
        <f>WEEKNUM(Shipment_Data[[#This Row],[DATE]],2)</f>
        <v>11</v>
      </c>
      <c r="V4774" s="6">
        <f>SUBTOTAL(103,Shipment_Data[[#This Row],[DATE]])</f>
        <v>1</v>
      </c>
      <c r="W47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775" spans="1:23" x14ac:dyDescent="0.25">
      <c r="A4775" s="1">
        <v>46094</v>
      </c>
      <c r="B4775" t="s">
        <v>5901</v>
      </c>
      <c r="D4775" t="s">
        <v>5902</v>
      </c>
      <c r="E4775">
        <v>2</v>
      </c>
      <c r="G4775">
        <v>142626</v>
      </c>
      <c r="H4775" s="7">
        <v>59197.79</v>
      </c>
      <c r="I4775" t="s">
        <v>20</v>
      </c>
      <c r="J4775" t="s">
        <v>97</v>
      </c>
      <c r="K4775" t="s">
        <v>98</v>
      </c>
      <c r="L4775" s="2">
        <v>0.47569444444444442</v>
      </c>
      <c r="M4775" s="2">
        <v>0.57361111111111107</v>
      </c>
      <c r="N4775" s="1">
        <v>46094</v>
      </c>
      <c r="O4775" t="s">
        <v>23</v>
      </c>
      <c r="S4775" t="s">
        <v>18994</v>
      </c>
      <c r="T47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9.7916666665696539E-2</v>
      </c>
      <c r="U4775" s="5">
        <f>WEEKNUM(Shipment_Data[[#This Row],[DATE]],2)</f>
        <v>11</v>
      </c>
      <c r="V4775" s="6">
        <f>SUBTOTAL(103,Shipment_Data[[#This Row],[DATE]])</f>
        <v>1</v>
      </c>
      <c r="W47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776" spans="1:23" x14ac:dyDescent="0.25">
      <c r="A4776" s="1">
        <v>46094</v>
      </c>
      <c r="B4776" t="s">
        <v>186</v>
      </c>
      <c r="D4776" t="s">
        <v>5903</v>
      </c>
      <c r="E4776">
        <v>1</v>
      </c>
      <c r="G4776">
        <v>142634</v>
      </c>
      <c r="H4776" s="7">
        <v>75453.75</v>
      </c>
      <c r="I4776" t="s">
        <v>20</v>
      </c>
      <c r="J4776" t="s">
        <v>97</v>
      </c>
      <c r="K4776" t="s">
        <v>98</v>
      </c>
      <c r="L4776" s="2">
        <v>0.47569444444444442</v>
      </c>
      <c r="M4776" s="2">
        <v>0.52569444444444446</v>
      </c>
      <c r="N4776" s="1">
        <v>46094</v>
      </c>
      <c r="O4776" t="s">
        <v>23</v>
      </c>
      <c r="S4776" t="s">
        <v>18994</v>
      </c>
      <c r="T477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4.9999999995634425E-2</v>
      </c>
      <c r="U4776" s="5">
        <f>WEEKNUM(Shipment_Data[[#This Row],[DATE]],2)</f>
        <v>11</v>
      </c>
      <c r="V4776" s="6">
        <f>SUBTOTAL(103,Shipment_Data[[#This Row],[DATE]])</f>
        <v>1</v>
      </c>
      <c r="W47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777" spans="1:23" x14ac:dyDescent="0.25">
      <c r="A4777" s="1">
        <v>46094</v>
      </c>
      <c r="B4777" t="s">
        <v>55</v>
      </c>
      <c r="D4777" t="s">
        <v>5904</v>
      </c>
      <c r="E4777">
        <v>1</v>
      </c>
      <c r="G4777">
        <v>142598</v>
      </c>
      <c r="H4777" s="7">
        <v>45650</v>
      </c>
      <c r="I4777" t="s">
        <v>20</v>
      </c>
      <c r="J4777" t="s">
        <v>287</v>
      </c>
      <c r="K4777" t="s">
        <v>288</v>
      </c>
      <c r="L4777" s="2">
        <v>0.53125</v>
      </c>
      <c r="M4777" s="2">
        <v>0.73888888888888893</v>
      </c>
      <c r="N4777" s="1">
        <v>46094</v>
      </c>
      <c r="O4777" t="s">
        <v>23</v>
      </c>
      <c r="S4777" t="s">
        <v>18994</v>
      </c>
      <c r="T477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0.20763888888905058</v>
      </c>
      <c r="U4777" s="5">
        <f>WEEKNUM(Shipment_Data[[#This Row],[DATE]],2)</f>
        <v>11</v>
      </c>
      <c r="V4777" s="6">
        <f>SUBTOTAL(103,Shipment_Data[[#This Row],[DATE]])</f>
        <v>1</v>
      </c>
      <c r="W47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778" spans="1:23" x14ac:dyDescent="0.25">
      <c r="A4778" s="1">
        <v>46094</v>
      </c>
      <c r="B4778" t="s">
        <v>55</v>
      </c>
      <c r="D4778" t="s">
        <v>5905</v>
      </c>
      <c r="E4778">
        <v>1</v>
      </c>
      <c r="G4778">
        <v>142597</v>
      </c>
      <c r="H4778" s="7">
        <v>264330</v>
      </c>
      <c r="I4778" t="s">
        <v>20</v>
      </c>
      <c r="J4778" t="s">
        <v>287</v>
      </c>
      <c r="K4778" t="s">
        <v>288</v>
      </c>
      <c r="L4778" s="2">
        <v>0.53125</v>
      </c>
      <c r="M4778" s="2">
        <v>0.73888888888888893</v>
      </c>
      <c r="N4778" s="1">
        <v>46094</v>
      </c>
      <c r="O4778" t="s">
        <v>23</v>
      </c>
      <c r="S4778" t="s">
        <v>18994</v>
      </c>
      <c r="T477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0.20763888888905058</v>
      </c>
      <c r="U4778" s="5">
        <f>WEEKNUM(Shipment_Data[[#This Row],[DATE]],2)</f>
        <v>11</v>
      </c>
      <c r="V4778" s="6">
        <f>SUBTOTAL(103,Shipment_Data[[#This Row],[DATE]])</f>
        <v>1</v>
      </c>
      <c r="W47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779" spans="1:23" x14ac:dyDescent="0.25">
      <c r="A4779" s="1">
        <v>46094</v>
      </c>
      <c r="B4779" t="s">
        <v>55</v>
      </c>
      <c r="D4779" t="s">
        <v>5906</v>
      </c>
      <c r="E4779">
        <v>1</v>
      </c>
      <c r="G4779">
        <v>142662</v>
      </c>
      <c r="H4779" s="7">
        <v>264330</v>
      </c>
      <c r="I4779" t="s">
        <v>20</v>
      </c>
      <c r="J4779" t="s">
        <v>287</v>
      </c>
      <c r="K4779" t="s">
        <v>288</v>
      </c>
      <c r="L4779" s="2">
        <v>0.53125</v>
      </c>
      <c r="M4779" s="2">
        <v>0.73888888888888893</v>
      </c>
      <c r="N4779" s="1">
        <v>46094</v>
      </c>
      <c r="O4779" t="s">
        <v>23</v>
      </c>
      <c r="S4779" t="s">
        <v>18994</v>
      </c>
      <c r="T477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0.20763888888905058</v>
      </c>
      <c r="U4779" s="5">
        <f>WEEKNUM(Shipment_Data[[#This Row],[DATE]],2)</f>
        <v>11</v>
      </c>
      <c r="V4779" s="6">
        <f>SUBTOTAL(103,Shipment_Data[[#This Row],[DATE]])</f>
        <v>1</v>
      </c>
      <c r="W47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780" spans="1:23" x14ac:dyDescent="0.25">
      <c r="A4780" s="1">
        <v>46094</v>
      </c>
      <c r="B4780" t="s">
        <v>555</v>
      </c>
      <c r="D4780" t="s">
        <v>5907</v>
      </c>
      <c r="E4780">
        <v>1</v>
      </c>
      <c r="G4780">
        <v>142693</v>
      </c>
      <c r="H4780" s="7">
        <v>127600</v>
      </c>
      <c r="I4780" t="s">
        <v>20</v>
      </c>
      <c r="J4780" t="s">
        <v>287</v>
      </c>
      <c r="K4780" t="s">
        <v>288</v>
      </c>
      <c r="L4780" s="2">
        <v>0.53125</v>
      </c>
      <c r="M4780" s="2">
        <v>0.76249999999999996</v>
      </c>
      <c r="N4780" s="1">
        <v>46094</v>
      </c>
      <c r="O4780" t="s">
        <v>23</v>
      </c>
      <c r="S4780" t="s">
        <v>18994</v>
      </c>
      <c r="T478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0.23124999999708962</v>
      </c>
      <c r="U4780" s="5">
        <f>WEEKNUM(Shipment_Data[[#This Row],[DATE]],2)</f>
        <v>11</v>
      </c>
      <c r="V4780" s="6">
        <f>SUBTOTAL(103,Shipment_Data[[#This Row],[DATE]])</f>
        <v>1</v>
      </c>
      <c r="W47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781" spans="1:23" x14ac:dyDescent="0.25">
      <c r="A4781" s="1">
        <v>46094</v>
      </c>
      <c r="B4781" t="s">
        <v>55</v>
      </c>
      <c r="D4781" t="s">
        <v>5908</v>
      </c>
      <c r="G4781">
        <v>142711</v>
      </c>
      <c r="H4781" s="7">
        <v>167761</v>
      </c>
      <c r="I4781" t="s">
        <v>20</v>
      </c>
      <c r="J4781" t="s">
        <v>287</v>
      </c>
      <c r="K4781" t="s">
        <v>288</v>
      </c>
      <c r="L4781" s="2">
        <v>0.53125</v>
      </c>
      <c r="M4781" s="2">
        <v>0.82222222222222219</v>
      </c>
      <c r="N4781" s="1">
        <v>46094</v>
      </c>
      <c r="O4781" t="s">
        <v>23</v>
      </c>
      <c r="S4781" t="s">
        <v>18994</v>
      </c>
      <c r="T478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0.29097222222480923</v>
      </c>
      <c r="U4781" s="5">
        <f>WEEKNUM(Shipment_Data[[#This Row],[DATE]],2)</f>
        <v>11</v>
      </c>
      <c r="V4781" s="6">
        <f>SUBTOTAL(103,Shipment_Data[[#This Row],[DATE]])</f>
        <v>1</v>
      </c>
      <c r="W47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782" spans="1:23" x14ac:dyDescent="0.25">
      <c r="A4782" s="1">
        <v>46094</v>
      </c>
      <c r="B4782" t="s">
        <v>5862</v>
      </c>
      <c r="D4782" t="s">
        <v>5909</v>
      </c>
      <c r="E4782">
        <v>1</v>
      </c>
      <c r="G4782">
        <v>142627</v>
      </c>
      <c r="H4782" s="7">
        <v>736413.9</v>
      </c>
      <c r="I4782" t="s">
        <v>20</v>
      </c>
      <c r="J4782" t="s">
        <v>287</v>
      </c>
      <c r="K4782" t="s">
        <v>288</v>
      </c>
      <c r="L4782" s="2">
        <v>0.53125</v>
      </c>
      <c r="M4782" s="2">
        <v>0.64722222222222225</v>
      </c>
      <c r="N4782" s="1">
        <v>46094</v>
      </c>
      <c r="O4782" t="s">
        <v>23</v>
      </c>
      <c r="S4782" t="s">
        <v>18994</v>
      </c>
      <c r="T478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0.11597222222189885</v>
      </c>
      <c r="U4782" s="5">
        <f>WEEKNUM(Shipment_Data[[#This Row],[DATE]],2)</f>
        <v>11</v>
      </c>
      <c r="V4782" s="6">
        <f>SUBTOTAL(103,Shipment_Data[[#This Row],[DATE]])</f>
        <v>1</v>
      </c>
      <c r="W47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783" spans="1:23" x14ac:dyDescent="0.25">
      <c r="A4783" s="1">
        <v>46094</v>
      </c>
      <c r="B4783" t="s">
        <v>5215</v>
      </c>
      <c r="D4783" t="s">
        <v>5910</v>
      </c>
      <c r="E4783">
        <v>1</v>
      </c>
      <c r="G4783">
        <v>142601</v>
      </c>
      <c r="H4783" s="7">
        <v>103787.5</v>
      </c>
      <c r="I4783" t="s">
        <v>20</v>
      </c>
      <c r="J4783" t="s">
        <v>247</v>
      </c>
      <c r="K4783" t="s">
        <v>248</v>
      </c>
      <c r="L4783" s="2">
        <v>0.53819444444444442</v>
      </c>
      <c r="M4783" s="2">
        <v>0.61597222222222225</v>
      </c>
      <c r="N4783" s="1">
        <v>46094</v>
      </c>
      <c r="O4783" t="s">
        <v>23</v>
      </c>
      <c r="S4783" t="s">
        <v>18994</v>
      </c>
      <c r="T478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7.7777777776645962E-2</v>
      </c>
      <c r="U4783" s="5">
        <f>WEEKNUM(Shipment_Data[[#This Row],[DATE]],2)</f>
        <v>11</v>
      </c>
      <c r="V4783" s="6">
        <f>SUBTOTAL(103,Shipment_Data[[#This Row],[DATE]])</f>
        <v>1</v>
      </c>
      <c r="W47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784" spans="1:23" x14ac:dyDescent="0.25">
      <c r="A4784" s="1">
        <v>46094</v>
      </c>
      <c r="B4784" t="s">
        <v>422</v>
      </c>
      <c r="D4784" t="s">
        <v>5911</v>
      </c>
      <c r="E4784">
        <v>3</v>
      </c>
      <c r="G4784">
        <v>142406</v>
      </c>
      <c r="H4784" s="7">
        <v>307578.5</v>
      </c>
      <c r="I4784" t="s">
        <v>20</v>
      </c>
      <c r="J4784" t="s">
        <v>247</v>
      </c>
      <c r="K4784" t="s">
        <v>248</v>
      </c>
      <c r="L4784" s="2">
        <v>0.53819444444444442</v>
      </c>
      <c r="M4784" s="2">
        <v>0.625</v>
      </c>
      <c r="N4784" s="1">
        <v>46094</v>
      </c>
      <c r="O4784" t="s">
        <v>23</v>
      </c>
      <c r="S4784" t="s">
        <v>18994</v>
      </c>
      <c r="T478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8.6805555554747116E-2</v>
      </c>
      <c r="U4784" s="5">
        <f>WEEKNUM(Shipment_Data[[#This Row],[DATE]],2)</f>
        <v>11</v>
      </c>
      <c r="V4784" s="6">
        <f>SUBTOTAL(103,Shipment_Data[[#This Row],[DATE]])</f>
        <v>1</v>
      </c>
      <c r="W47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785" spans="1:23" x14ac:dyDescent="0.25">
      <c r="A4785" s="1">
        <v>46094</v>
      </c>
      <c r="B4785" t="s">
        <v>422</v>
      </c>
      <c r="D4785" t="s">
        <v>5912</v>
      </c>
      <c r="E4785">
        <v>1</v>
      </c>
      <c r="G4785">
        <v>142094</v>
      </c>
      <c r="H4785" s="7">
        <v>105761.27</v>
      </c>
      <c r="I4785" t="s">
        <v>20</v>
      </c>
      <c r="J4785" t="s">
        <v>247</v>
      </c>
      <c r="K4785" t="s">
        <v>248</v>
      </c>
      <c r="L4785" s="2">
        <v>0.53819444444444442</v>
      </c>
      <c r="M4785" s="2">
        <v>0.625</v>
      </c>
      <c r="N4785" s="1">
        <v>46094</v>
      </c>
      <c r="O4785" t="s">
        <v>23</v>
      </c>
      <c r="S4785" t="s">
        <v>18994</v>
      </c>
      <c r="T478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8.6805555554747116E-2</v>
      </c>
      <c r="U4785" s="5">
        <f>WEEKNUM(Shipment_Data[[#This Row],[DATE]],2)</f>
        <v>11</v>
      </c>
      <c r="V4785" s="6">
        <f>SUBTOTAL(103,Shipment_Data[[#This Row],[DATE]])</f>
        <v>1</v>
      </c>
      <c r="W47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786" spans="1:23" x14ac:dyDescent="0.25">
      <c r="A4786" s="1">
        <v>46094</v>
      </c>
      <c r="B4786" t="s">
        <v>422</v>
      </c>
      <c r="D4786" t="s">
        <v>5913</v>
      </c>
      <c r="E4786">
        <v>1</v>
      </c>
      <c r="G4786">
        <v>142094</v>
      </c>
      <c r="H4786" s="7">
        <v>18810</v>
      </c>
      <c r="I4786" t="s">
        <v>20</v>
      </c>
      <c r="J4786" t="s">
        <v>247</v>
      </c>
      <c r="K4786" t="s">
        <v>248</v>
      </c>
      <c r="L4786" s="2">
        <v>0.53819444444444442</v>
      </c>
      <c r="M4786" s="2">
        <v>0.625</v>
      </c>
      <c r="N4786" s="1">
        <v>46094</v>
      </c>
      <c r="O4786" t="s">
        <v>23</v>
      </c>
      <c r="S4786" t="s">
        <v>18994</v>
      </c>
      <c r="T478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8.6805555554747116E-2</v>
      </c>
      <c r="U4786" s="5">
        <f>WEEKNUM(Shipment_Data[[#This Row],[DATE]],2)</f>
        <v>11</v>
      </c>
      <c r="V4786" s="6">
        <f>SUBTOTAL(103,Shipment_Data[[#This Row],[DATE]])</f>
        <v>1</v>
      </c>
      <c r="W47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787" spans="1:23" x14ac:dyDescent="0.25">
      <c r="A4787" s="1">
        <v>46094</v>
      </c>
      <c r="B4787" t="s">
        <v>3022</v>
      </c>
      <c r="D4787" t="s">
        <v>5914</v>
      </c>
      <c r="E4787">
        <v>1</v>
      </c>
      <c r="G4787">
        <v>142454</v>
      </c>
      <c r="H4787" s="7">
        <v>137500</v>
      </c>
      <c r="I4787" t="s">
        <v>20</v>
      </c>
      <c r="J4787" t="s">
        <v>91</v>
      </c>
      <c r="K4787" t="s">
        <v>92</v>
      </c>
      <c r="L4787" s="2">
        <v>0.53819444444444442</v>
      </c>
      <c r="M4787" s="2">
        <v>0.53819444444444442</v>
      </c>
      <c r="N4787" s="1">
        <v>46094</v>
      </c>
      <c r="O4787" t="s">
        <v>23</v>
      </c>
      <c r="S4787" t="s">
        <v>18994</v>
      </c>
      <c r="T478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4787" s="5">
        <f>WEEKNUM(Shipment_Data[[#This Row],[DATE]],2)</f>
        <v>11</v>
      </c>
      <c r="V4787" s="6">
        <f>SUBTOTAL(103,Shipment_Data[[#This Row],[DATE]])</f>
        <v>1</v>
      </c>
      <c r="W47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788" spans="1:23" x14ac:dyDescent="0.25">
      <c r="A4788" s="1">
        <v>46094</v>
      </c>
      <c r="B4788" t="s">
        <v>5915</v>
      </c>
      <c r="D4788" t="s">
        <v>5916</v>
      </c>
      <c r="E4788">
        <v>4</v>
      </c>
      <c r="G4788">
        <v>142526</v>
      </c>
      <c r="H4788" s="7">
        <v>2172549.23</v>
      </c>
      <c r="I4788" t="s">
        <v>20</v>
      </c>
      <c r="J4788" t="s">
        <v>170</v>
      </c>
      <c r="K4788" t="s">
        <v>171</v>
      </c>
      <c r="L4788" s="2">
        <v>0.62847222222222221</v>
      </c>
      <c r="M4788" s="2">
        <v>0.75138888888888888</v>
      </c>
      <c r="N4788" s="1">
        <v>46094</v>
      </c>
      <c r="O4788" t="s">
        <v>23</v>
      </c>
      <c r="S4788" t="s">
        <v>18994</v>
      </c>
      <c r="T47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0.12291666666715173</v>
      </c>
      <c r="U4788" s="5">
        <f>WEEKNUM(Shipment_Data[[#This Row],[DATE]],2)</f>
        <v>11</v>
      </c>
      <c r="V4788" s="6">
        <f>SUBTOTAL(103,Shipment_Data[[#This Row],[DATE]])</f>
        <v>1</v>
      </c>
      <c r="W47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789" spans="1:23" x14ac:dyDescent="0.25">
      <c r="A4789" s="1">
        <v>46094</v>
      </c>
      <c r="B4789" t="s">
        <v>3051</v>
      </c>
      <c r="D4789" t="s">
        <v>5917</v>
      </c>
      <c r="E4789">
        <v>4</v>
      </c>
      <c r="G4789" t="s">
        <v>5918</v>
      </c>
      <c r="H4789" s="7">
        <v>2478504.64</v>
      </c>
      <c r="I4789" t="s">
        <v>20</v>
      </c>
      <c r="J4789" t="s">
        <v>105</v>
      </c>
      <c r="K4789" t="s">
        <v>106</v>
      </c>
      <c r="L4789" s="2">
        <v>0.5625</v>
      </c>
      <c r="M4789" s="2">
        <v>0.79652777777777772</v>
      </c>
      <c r="N4789" s="1">
        <v>46094</v>
      </c>
      <c r="O4789" t="s">
        <v>23</v>
      </c>
      <c r="S4789" t="s">
        <v>18994</v>
      </c>
      <c r="T47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0.23402777777664596</v>
      </c>
      <c r="U4789" s="5">
        <f>WEEKNUM(Shipment_Data[[#This Row],[DATE]],2)</f>
        <v>11</v>
      </c>
      <c r="V4789" s="6">
        <f>SUBTOTAL(103,Shipment_Data[[#This Row],[DATE]])</f>
        <v>1</v>
      </c>
      <c r="W47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790" spans="1:23" x14ac:dyDescent="0.25">
      <c r="A4790" s="1">
        <v>46094</v>
      </c>
      <c r="B4790" t="s">
        <v>3051</v>
      </c>
      <c r="D4790" t="s">
        <v>5919</v>
      </c>
      <c r="E4790">
        <v>3</v>
      </c>
      <c r="G4790">
        <v>142612</v>
      </c>
      <c r="H4790" s="7">
        <v>694093.3</v>
      </c>
      <c r="I4790" t="s">
        <v>20</v>
      </c>
      <c r="J4790" t="s">
        <v>105</v>
      </c>
      <c r="K4790" t="s">
        <v>106</v>
      </c>
      <c r="L4790" s="2">
        <v>0.5625</v>
      </c>
      <c r="M4790" s="2">
        <v>0.79652777777777772</v>
      </c>
      <c r="N4790" s="1">
        <v>46094</v>
      </c>
      <c r="O4790" t="s">
        <v>23</v>
      </c>
      <c r="S4790" t="s">
        <v>18994</v>
      </c>
      <c r="T479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0.23402777777664596</v>
      </c>
      <c r="U4790" s="5">
        <f>WEEKNUM(Shipment_Data[[#This Row],[DATE]],2)</f>
        <v>11</v>
      </c>
      <c r="V4790" s="6">
        <f>SUBTOTAL(103,Shipment_Data[[#This Row],[DATE]])</f>
        <v>1</v>
      </c>
      <c r="W47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791" spans="1:23" x14ac:dyDescent="0.25">
      <c r="A4791" s="1">
        <v>46094</v>
      </c>
      <c r="B4791" t="s">
        <v>3051</v>
      </c>
      <c r="D4791" t="s">
        <v>5920</v>
      </c>
      <c r="E4791">
        <v>1</v>
      </c>
      <c r="G4791">
        <v>142636</v>
      </c>
      <c r="H4791" s="7">
        <v>13799.86</v>
      </c>
      <c r="I4791" t="s">
        <v>20</v>
      </c>
      <c r="J4791" t="s">
        <v>105</v>
      </c>
      <c r="K4791" t="s">
        <v>106</v>
      </c>
      <c r="L4791" s="2">
        <v>0.5625</v>
      </c>
      <c r="M4791" s="2">
        <v>0.79652777777777772</v>
      </c>
      <c r="N4791" s="1">
        <v>46094</v>
      </c>
      <c r="O4791" t="s">
        <v>23</v>
      </c>
      <c r="S4791" t="s">
        <v>18994</v>
      </c>
      <c r="T479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0.23402777777664596</v>
      </c>
      <c r="U4791" s="5">
        <f>WEEKNUM(Shipment_Data[[#This Row],[DATE]],2)</f>
        <v>11</v>
      </c>
      <c r="V4791" s="6">
        <f>SUBTOTAL(103,Shipment_Data[[#This Row],[DATE]])</f>
        <v>1</v>
      </c>
      <c r="W47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792" spans="1:23" x14ac:dyDescent="0.25">
      <c r="A4792" s="1">
        <v>46094</v>
      </c>
      <c r="B4792" t="s">
        <v>3215</v>
      </c>
      <c r="D4792" t="s">
        <v>5921</v>
      </c>
      <c r="E4792">
        <v>2</v>
      </c>
      <c r="G4792">
        <v>142548</v>
      </c>
      <c r="H4792" s="7">
        <v>375757.85</v>
      </c>
      <c r="I4792" t="s">
        <v>20</v>
      </c>
      <c r="J4792" t="s">
        <v>105</v>
      </c>
      <c r="K4792" t="s">
        <v>106</v>
      </c>
      <c r="L4792" s="2">
        <v>0.5625</v>
      </c>
      <c r="M4792" s="2">
        <v>0.80972222222222223</v>
      </c>
      <c r="N4792" s="1">
        <v>46094</v>
      </c>
      <c r="O4792" t="s">
        <v>23</v>
      </c>
      <c r="S4792" t="s">
        <v>18994</v>
      </c>
      <c r="T479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0.24722222222044365</v>
      </c>
      <c r="U4792" s="5">
        <f>WEEKNUM(Shipment_Data[[#This Row],[DATE]],2)</f>
        <v>11</v>
      </c>
      <c r="V4792" s="6">
        <f>SUBTOTAL(103,Shipment_Data[[#This Row],[DATE]])</f>
        <v>1</v>
      </c>
      <c r="W47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793" spans="1:23" x14ac:dyDescent="0.25">
      <c r="A4793" s="1">
        <v>46094</v>
      </c>
      <c r="B4793" t="s">
        <v>3215</v>
      </c>
      <c r="D4793" t="s">
        <v>5922</v>
      </c>
      <c r="E4793">
        <v>1</v>
      </c>
      <c r="G4793">
        <v>142577</v>
      </c>
      <c r="H4793" s="7">
        <v>48671.45</v>
      </c>
      <c r="I4793" t="s">
        <v>20</v>
      </c>
      <c r="J4793" t="s">
        <v>105</v>
      </c>
      <c r="K4793" t="s">
        <v>106</v>
      </c>
      <c r="L4793" s="2">
        <v>0.5625</v>
      </c>
      <c r="M4793" s="2">
        <v>0.80972222222222223</v>
      </c>
      <c r="N4793" s="1">
        <v>46094</v>
      </c>
      <c r="O4793" t="s">
        <v>23</v>
      </c>
      <c r="S4793" t="s">
        <v>18994</v>
      </c>
      <c r="T47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0.24722222222044365</v>
      </c>
      <c r="U4793" s="5">
        <f>WEEKNUM(Shipment_Data[[#This Row],[DATE]],2)</f>
        <v>11</v>
      </c>
      <c r="V4793" s="6">
        <f>SUBTOTAL(103,Shipment_Data[[#This Row],[DATE]])</f>
        <v>1</v>
      </c>
      <c r="W47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794" spans="1:23" x14ac:dyDescent="0.25">
      <c r="A4794" s="1">
        <v>46094</v>
      </c>
      <c r="B4794" t="s">
        <v>3215</v>
      </c>
      <c r="D4794" t="s">
        <v>5923</v>
      </c>
      <c r="E4794">
        <v>1</v>
      </c>
      <c r="G4794">
        <v>142624</v>
      </c>
      <c r="H4794" s="7">
        <v>22330</v>
      </c>
      <c r="I4794" t="s">
        <v>20</v>
      </c>
      <c r="J4794" t="s">
        <v>105</v>
      </c>
      <c r="K4794" t="s">
        <v>106</v>
      </c>
      <c r="L4794" s="2">
        <v>0.5625</v>
      </c>
      <c r="M4794" s="2">
        <v>0.80972222222222223</v>
      </c>
      <c r="N4794" s="1">
        <v>46094</v>
      </c>
      <c r="O4794" t="s">
        <v>23</v>
      </c>
      <c r="S4794" t="s">
        <v>18994</v>
      </c>
      <c r="T47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0.24722222222044365</v>
      </c>
      <c r="U4794" s="5">
        <f>WEEKNUM(Shipment_Data[[#This Row],[DATE]],2)</f>
        <v>11</v>
      </c>
      <c r="V4794" s="6">
        <f>SUBTOTAL(103,Shipment_Data[[#This Row],[DATE]])</f>
        <v>1</v>
      </c>
      <c r="W47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795" spans="1:23" x14ac:dyDescent="0.25">
      <c r="A4795" s="1">
        <v>46094</v>
      </c>
      <c r="B4795" t="s">
        <v>4127</v>
      </c>
      <c r="D4795" t="s">
        <v>5924</v>
      </c>
      <c r="G4795">
        <v>142539</v>
      </c>
      <c r="H4795" s="7">
        <v>2470</v>
      </c>
      <c r="I4795" t="s">
        <v>20</v>
      </c>
      <c r="J4795" t="s">
        <v>170</v>
      </c>
      <c r="K4795" t="s">
        <v>171</v>
      </c>
      <c r="L4795" s="2">
        <v>0.62847222222222221</v>
      </c>
      <c r="M4795" s="2">
        <v>0.65625</v>
      </c>
      <c r="N4795" s="1">
        <v>46094</v>
      </c>
      <c r="O4795" t="s">
        <v>23</v>
      </c>
      <c r="S4795" t="s">
        <v>18994</v>
      </c>
      <c r="T479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2.7777777781011537E-2</v>
      </c>
      <c r="U4795" s="5">
        <f>WEEKNUM(Shipment_Data[[#This Row],[DATE]],2)</f>
        <v>11</v>
      </c>
      <c r="V4795" s="6">
        <f>SUBTOTAL(103,Shipment_Data[[#This Row],[DATE]])</f>
        <v>1</v>
      </c>
      <c r="W47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796" spans="1:23" x14ac:dyDescent="0.25">
      <c r="A4796" s="1">
        <v>46094</v>
      </c>
      <c r="B4796" t="s">
        <v>4127</v>
      </c>
      <c r="D4796" t="s">
        <v>5925</v>
      </c>
      <c r="E4796">
        <v>4</v>
      </c>
      <c r="G4796">
        <v>142539</v>
      </c>
      <c r="H4796" s="7">
        <v>593699.03</v>
      </c>
      <c r="I4796" t="s">
        <v>20</v>
      </c>
      <c r="J4796" t="s">
        <v>170</v>
      </c>
      <c r="K4796" t="s">
        <v>171</v>
      </c>
      <c r="L4796" s="2">
        <v>0.62847222222222221</v>
      </c>
      <c r="M4796" s="2">
        <v>0.65625</v>
      </c>
      <c r="N4796" s="1">
        <v>46094</v>
      </c>
      <c r="O4796" t="s">
        <v>23</v>
      </c>
      <c r="S4796" t="s">
        <v>18994</v>
      </c>
      <c r="T479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2.7777777781011537E-2</v>
      </c>
      <c r="U4796" s="5">
        <f>WEEKNUM(Shipment_Data[[#This Row],[DATE]],2)</f>
        <v>11</v>
      </c>
      <c r="V4796" s="6">
        <f>SUBTOTAL(103,Shipment_Data[[#This Row],[DATE]])</f>
        <v>1</v>
      </c>
      <c r="W47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797" spans="1:23" x14ac:dyDescent="0.25">
      <c r="A4797" s="1">
        <v>46094</v>
      </c>
      <c r="B4797" t="s">
        <v>4127</v>
      </c>
      <c r="D4797" t="s">
        <v>5926</v>
      </c>
      <c r="E4797">
        <v>1</v>
      </c>
      <c r="G4797">
        <v>142578</v>
      </c>
      <c r="H4797" s="7">
        <v>13708.8</v>
      </c>
      <c r="I4797" t="s">
        <v>20</v>
      </c>
      <c r="J4797" t="s">
        <v>170</v>
      </c>
      <c r="K4797" t="s">
        <v>171</v>
      </c>
      <c r="L4797" s="2">
        <v>0.62847222222222221</v>
      </c>
      <c r="M4797" s="2">
        <v>0.65694444444444444</v>
      </c>
      <c r="N4797" s="1">
        <v>46094</v>
      </c>
      <c r="O4797" t="s">
        <v>23</v>
      </c>
      <c r="S4797" t="s">
        <v>18994</v>
      </c>
      <c r="T479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2.8472222227719612E-2</v>
      </c>
      <c r="U4797" s="5">
        <f>WEEKNUM(Shipment_Data[[#This Row],[DATE]],2)</f>
        <v>11</v>
      </c>
      <c r="V4797" s="6">
        <f>SUBTOTAL(103,Shipment_Data[[#This Row],[DATE]])</f>
        <v>1</v>
      </c>
      <c r="W47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798" spans="1:23" x14ac:dyDescent="0.25">
      <c r="A4798" s="1">
        <v>46094</v>
      </c>
      <c r="B4798" t="s">
        <v>5927</v>
      </c>
      <c r="D4798" t="s">
        <v>5928</v>
      </c>
      <c r="E4798">
        <v>1</v>
      </c>
      <c r="G4798">
        <v>142525</v>
      </c>
      <c r="H4798" s="7">
        <v>218445.28</v>
      </c>
      <c r="I4798" t="s">
        <v>20</v>
      </c>
      <c r="J4798" t="s">
        <v>170</v>
      </c>
      <c r="K4798" t="s">
        <v>171</v>
      </c>
      <c r="L4798" s="2">
        <v>0.62847222222222221</v>
      </c>
      <c r="M4798" s="2">
        <v>0.67500000000000004</v>
      </c>
      <c r="N4798" s="1">
        <v>46094</v>
      </c>
      <c r="O4798" t="s">
        <v>23</v>
      </c>
      <c r="S4798" t="s">
        <v>18994</v>
      </c>
      <c r="T479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4.652777778392192E-2</v>
      </c>
      <c r="U4798" s="5">
        <f>WEEKNUM(Shipment_Data[[#This Row],[DATE]],2)</f>
        <v>11</v>
      </c>
      <c r="V4798" s="6">
        <f>SUBTOTAL(103,Shipment_Data[[#This Row],[DATE]])</f>
        <v>1</v>
      </c>
      <c r="W47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799" spans="1:23" x14ac:dyDescent="0.25">
      <c r="A4799" s="1">
        <v>46094</v>
      </c>
      <c r="B4799" t="s">
        <v>5929</v>
      </c>
      <c r="D4799" t="s">
        <v>5930</v>
      </c>
      <c r="E4799">
        <v>1</v>
      </c>
      <c r="G4799">
        <v>142528</v>
      </c>
      <c r="H4799" s="7">
        <v>99159.73</v>
      </c>
      <c r="I4799" t="s">
        <v>20</v>
      </c>
      <c r="J4799" t="s">
        <v>170</v>
      </c>
      <c r="K4799" t="s">
        <v>171</v>
      </c>
      <c r="L4799" s="2">
        <v>0.62847222222222221</v>
      </c>
      <c r="M4799" s="2">
        <v>0.67500000000000004</v>
      </c>
      <c r="N4799" s="1">
        <v>46094</v>
      </c>
      <c r="O4799" t="s">
        <v>23</v>
      </c>
      <c r="S4799" t="s">
        <v>18994</v>
      </c>
      <c r="T479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4.652777778392192E-2</v>
      </c>
      <c r="U4799" s="5">
        <f>WEEKNUM(Shipment_Data[[#This Row],[DATE]],2)</f>
        <v>11</v>
      </c>
      <c r="V4799" s="6">
        <f>SUBTOTAL(103,Shipment_Data[[#This Row],[DATE]])</f>
        <v>1</v>
      </c>
      <c r="W47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800" spans="1:23" x14ac:dyDescent="0.25">
      <c r="A4800" s="1">
        <v>46094</v>
      </c>
      <c r="B4800" t="s">
        <v>5931</v>
      </c>
      <c r="D4800" t="s">
        <v>5932</v>
      </c>
      <c r="E4800">
        <v>2</v>
      </c>
      <c r="G4800">
        <v>142632</v>
      </c>
      <c r="H4800" s="7">
        <v>362053.57</v>
      </c>
      <c r="I4800" t="s">
        <v>20</v>
      </c>
      <c r="J4800" t="s">
        <v>170</v>
      </c>
      <c r="K4800" t="s">
        <v>171</v>
      </c>
      <c r="L4800" s="2">
        <v>0.62847222222222221</v>
      </c>
      <c r="M4800" s="2">
        <v>0.70833333333333337</v>
      </c>
      <c r="N4800" s="1">
        <v>46094</v>
      </c>
      <c r="O4800" t="s">
        <v>23</v>
      </c>
      <c r="S4800" t="s">
        <v>18994</v>
      </c>
      <c r="T480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7.9861111116770189E-2</v>
      </c>
      <c r="U4800" s="5">
        <f>WEEKNUM(Shipment_Data[[#This Row],[DATE]],2)</f>
        <v>11</v>
      </c>
      <c r="V4800" s="6">
        <f>SUBTOTAL(103,Shipment_Data[[#This Row],[DATE]])</f>
        <v>1</v>
      </c>
      <c r="W48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801" spans="1:23" x14ac:dyDescent="0.25">
      <c r="A4801" s="1">
        <v>46094</v>
      </c>
      <c r="B4801" t="s">
        <v>5931</v>
      </c>
      <c r="D4801" t="s">
        <v>5933</v>
      </c>
      <c r="E4801">
        <v>1</v>
      </c>
      <c r="G4801">
        <v>142604</v>
      </c>
      <c r="H4801" s="7">
        <v>39588.720000000001</v>
      </c>
      <c r="I4801" t="s">
        <v>20</v>
      </c>
      <c r="J4801" t="s">
        <v>170</v>
      </c>
      <c r="K4801" t="s">
        <v>171</v>
      </c>
      <c r="L4801" s="2">
        <v>0.62847222222222221</v>
      </c>
      <c r="M4801" s="2">
        <v>0.70833333333333337</v>
      </c>
      <c r="N4801" s="1">
        <v>46094</v>
      </c>
      <c r="O4801" t="s">
        <v>23</v>
      </c>
      <c r="S4801" t="s">
        <v>18994</v>
      </c>
      <c r="T480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7.9861111116770189E-2</v>
      </c>
      <c r="U4801" s="5">
        <f>WEEKNUM(Shipment_Data[[#This Row],[DATE]],2)</f>
        <v>11</v>
      </c>
      <c r="V4801" s="6">
        <f>SUBTOTAL(103,Shipment_Data[[#This Row],[DATE]])</f>
        <v>1</v>
      </c>
      <c r="W48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802" spans="1:23" x14ac:dyDescent="0.25">
      <c r="A4802" s="1">
        <v>46094</v>
      </c>
      <c r="B4802" t="s">
        <v>5931</v>
      </c>
      <c r="D4802" t="s">
        <v>5934</v>
      </c>
      <c r="E4802">
        <v>1</v>
      </c>
      <c r="G4802">
        <v>142633</v>
      </c>
      <c r="H4802" s="7">
        <v>229854.54</v>
      </c>
      <c r="I4802" t="s">
        <v>20</v>
      </c>
      <c r="J4802" t="s">
        <v>170</v>
      </c>
      <c r="K4802" t="s">
        <v>171</v>
      </c>
      <c r="L4802" s="2">
        <v>0.62847222222222221</v>
      </c>
      <c r="M4802" s="2">
        <v>0.70833333333333337</v>
      </c>
      <c r="N4802" s="1">
        <v>46094</v>
      </c>
      <c r="O4802" t="s">
        <v>23</v>
      </c>
      <c r="S4802" t="s">
        <v>18994</v>
      </c>
      <c r="T480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7.9861111116770189E-2</v>
      </c>
      <c r="U4802" s="5">
        <f>WEEKNUM(Shipment_Data[[#This Row],[DATE]],2)</f>
        <v>11</v>
      </c>
      <c r="V4802" s="6">
        <f>SUBTOTAL(103,Shipment_Data[[#This Row],[DATE]])</f>
        <v>1</v>
      </c>
      <c r="W48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803" spans="1:23" x14ac:dyDescent="0.25">
      <c r="A4803" s="1">
        <v>46094</v>
      </c>
      <c r="B4803" t="s">
        <v>5931</v>
      </c>
      <c r="D4803" t="s">
        <v>5935</v>
      </c>
      <c r="E4803">
        <v>3</v>
      </c>
      <c r="G4803" t="s">
        <v>5936</v>
      </c>
      <c r="H4803" s="7">
        <v>1801998.15</v>
      </c>
      <c r="I4803" t="s">
        <v>20</v>
      </c>
      <c r="J4803" t="s">
        <v>170</v>
      </c>
      <c r="K4803" t="s">
        <v>171</v>
      </c>
      <c r="L4803" s="2">
        <v>0.62847222222222221</v>
      </c>
      <c r="M4803" s="2">
        <v>0.70833333333333337</v>
      </c>
      <c r="N4803" s="1">
        <v>46094</v>
      </c>
      <c r="O4803" t="s">
        <v>23</v>
      </c>
      <c r="S4803" t="s">
        <v>18994</v>
      </c>
      <c r="T480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7.9861111116770189E-2</v>
      </c>
      <c r="U4803" s="5">
        <f>WEEKNUM(Shipment_Data[[#This Row],[DATE]],2)</f>
        <v>11</v>
      </c>
      <c r="V4803" s="6">
        <f>SUBTOTAL(103,Shipment_Data[[#This Row],[DATE]])</f>
        <v>1</v>
      </c>
      <c r="W48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804" spans="1:23" x14ac:dyDescent="0.25">
      <c r="A4804" s="1">
        <v>46094</v>
      </c>
      <c r="B4804" t="s">
        <v>1494</v>
      </c>
      <c r="D4804" t="s">
        <v>5937</v>
      </c>
      <c r="E4804">
        <v>7</v>
      </c>
      <c r="G4804">
        <v>142887</v>
      </c>
      <c r="H4804" s="7">
        <v>1215373.07</v>
      </c>
      <c r="I4804" t="s">
        <v>20</v>
      </c>
      <c r="J4804" t="s">
        <v>170</v>
      </c>
      <c r="K4804" t="s">
        <v>171</v>
      </c>
      <c r="L4804" s="2">
        <v>0.62847222222222221</v>
      </c>
      <c r="M4804" s="2">
        <v>0.7368055555555556</v>
      </c>
      <c r="N4804" s="1">
        <v>46094</v>
      </c>
      <c r="O4804" t="s">
        <v>23</v>
      </c>
      <c r="S4804" t="s">
        <v>18994</v>
      </c>
      <c r="T480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0.10833333333721384</v>
      </c>
      <c r="U4804" s="5">
        <f>WEEKNUM(Shipment_Data[[#This Row],[DATE]],2)</f>
        <v>11</v>
      </c>
      <c r="V4804" s="6">
        <f>SUBTOTAL(103,Shipment_Data[[#This Row],[DATE]])</f>
        <v>1</v>
      </c>
      <c r="W48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805" spans="1:23" x14ac:dyDescent="0.25">
      <c r="A4805" s="1">
        <v>46094</v>
      </c>
      <c r="B4805" t="s">
        <v>5929</v>
      </c>
      <c r="D4805" t="s">
        <v>5938</v>
      </c>
      <c r="E4805">
        <v>1</v>
      </c>
      <c r="G4805">
        <v>142689</v>
      </c>
      <c r="H4805" s="7">
        <v>9674.2999999999993</v>
      </c>
      <c r="I4805" t="s">
        <v>20</v>
      </c>
      <c r="J4805" t="s">
        <v>170</v>
      </c>
      <c r="K4805" t="s">
        <v>171</v>
      </c>
      <c r="L4805" s="2">
        <v>0.62847222222222221</v>
      </c>
      <c r="M4805" s="2">
        <v>0.67500000000000004</v>
      </c>
      <c r="N4805" s="1">
        <v>46094</v>
      </c>
      <c r="O4805" t="s">
        <v>23</v>
      </c>
      <c r="S4805" t="s">
        <v>18994</v>
      </c>
      <c r="T480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4.652777778392192E-2</v>
      </c>
      <c r="U4805" s="5">
        <f>WEEKNUM(Shipment_Data[[#This Row],[DATE]],2)</f>
        <v>11</v>
      </c>
      <c r="V4805" s="6">
        <f>SUBTOTAL(103,Shipment_Data[[#This Row],[DATE]])</f>
        <v>1</v>
      </c>
      <c r="W48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806" spans="1:23" x14ac:dyDescent="0.25">
      <c r="A4806" s="1">
        <v>46094</v>
      </c>
      <c r="B4806" t="s">
        <v>5927</v>
      </c>
      <c r="D4806" t="s">
        <v>5939</v>
      </c>
      <c r="E4806">
        <v>1</v>
      </c>
      <c r="G4806">
        <v>142718</v>
      </c>
      <c r="H4806" s="7">
        <v>2585.7399999999998</v>
      </c>
      <c r="I4806" t="s">
        <v>20</v>
      </c>
      <c r="J4806" t="s">
        <v>170</v>
      </c>
      <c r="K4806" t="s">
        <v>171</v>
      </c>
      <c r="L4806" s="2">
        <v>0.62847222222222221</v>
      </c>
      <c r="M4806" s="2">
        <v>0.67500000000000004</v>
      </c>
      <c r="N4806" s="1">
        <v>46094</v>
      </c>
      <c r="O4806" t="s">
        <v>23</v>
      </c>
      <c r="S4806" t="s">
        <v>18994</v>
      </c>
      <c r="T480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4.652777778392192E-2</v>
      </c>
      <c r="U4806" s="5">
        <f>WEEKNUM(Shipment_Data[[#This Row],[DATE]],2)</f>
        <v>11</v>
      </c>
      <c r="V4806" s="6">
        <f>SUBTOTAL(103,Shipment_Data[[#This Row],[DATE]])</f>
        <v>1</v>
      </c>
      <c r="W48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807" spans="1:23" x14ac:dyDescent="0.25">
      <c r="A4807" s="1">
        <v>46094</v>
      </c>
      <c r="B4807" t="s">
        <v>5940</v>
      </c>
      <c r="D4807" t="s">
        <v>5941</v>
      </c>
      <c r="E4807">
        <v>1</v>
      </c>
      <c r="G4807">
        <v>142525</v>
      </c>
      <c r="H4807" s="7">
        <v>31953.74</v>
      </c>
      <c r="I4807" t="s">
        <v>20</v>
      </c>
      <c r="J4807" t="s">
        <v>170</v>
      </c>
      <c r="K4807" t="s">
        <v>171</v>
      </c>
      <c r="L4807" s="2">
        <v>0.62847222222222221</v>
      </c>
      <c r="M4807" s="2">
        <v>0.67500000000000004</v>
      </c>
      <c r="N4807" s="1">
        <v>46094</v>
      </c>
      <c r="O4807" t="s">
        <v>23</v>
      </c>
      <c r="S4807" t="s">
        <v>18994</v>
      </c>
      <c r="T480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4.652777778392192E-2</v>
      </c>
      <c r="U4807" s="5">
        <f>WEEKNUM(Shipment_Data[[#This Row],[DATE]],2)</f>
        <v>11</v>
      </c>
      <c r="V4807" s="6">
        <f>SUBTOTAL(103,Shipment_Data[[#This Row],[DATE]])</f>
        <v>1</v>
      </c>
      <c r="W48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808" spans="1:23" x14ac:dyDescent="0.25">
      <c r="A4808" s="1">
        <v>46094</v>
      </c>
      <c r="B4808" t="s">
        <v>5940</v>
      </c>
      <c r="D4808" t="s">
        <v>5942</v>
      </c>
      <c r="E4808">
        <v>1</v>
      </c>
      <c r="G4808">
        <v>142614</v>
      </c>
      <c r="H4808" s="7">
        <v>37400</v>
      </c>
      <c r="I4808" t="s">
        <v>20</v>
      </c>
      <c r="J4808" t="s">
        <v>170</v>
      </c>
      <c r="K4808" t="s">
        <v>171</v>
      </c>
      <c r="L4808" s="2">
        <v>0.62847222222222221</v>
      </c>
      <c r="M4808" s="2">
        <v>0.67500000000000004</v>
      </c>
      <c r="N4808" s="1">
        <v>46094</v>
      </c>
      <c r="O4808" t="s">
        <v>23</v>
      </c>
      <c r="S4808" t="s">
        <v>18994</v>
      </c>
      <c r="T480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4.652777778392192E-2</v>
      </c>
      <c r="U4808" s="5">
        <f>WEEKNUM(Shipment_Data[[#This Row],[DATE]],2)</f>
        <v>11</v>
      </c>
      <c r="V4808" s="6">
        <f>SUBTOTAL(103,Shipment_Data[[#This Row],[DATE]])</f>
        <v>1</v>
      </c>
      <c r="W48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809" spans="1:23" x14ac:dyDescent="0.25">
      <c r="A4809" s="1">
        <v>46094</v>
      </c>
      <c r="B4809" t="s">
        <v>5943</v>
      </c>
      <c r="D4809" t="s">
        <v>5944</v>
      </c>
      <c r="E4809">
        <v>1</v>
      </c>
      <c r="G4809">
        <v>142655</v>
      </c>
      <c r="H4809" s="7">
        <v>39615.82</v>
      </c>
      <c r="I4809" t="s">
        <v>20</v>
      </c>
      <c r="J4809" t="s">
        <v>170</v>
      </c>
      <c r="K4809" t="s">
        <v>171</v>
      </c>
      <c r="L4809" s="2">
        <v>0.62847222222222221</v>
      </c>
      <c r="M4809" s="2">
        <v>0.69930555555555551</v>
      </c>
      <c r="N4809" s="1">
        <v>46094</v>
      </c>
      <c r="O4809" t="s">
        <v>23</v>
      </c>
      <c r="S4809" t="s">
        <v>18994</v>
      </c>
      <c r="T48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7.0833333338669036E-2</v>
      </c>
      <c r="U4809" s="5">
        <f>WEEKNUM(Shipment_Data[[#This Row],[DATE]],2)</f>
        <v>11</v>
      </c>
      <c r="V4809" s="6">
        <f>SUBTOTAL(103,Shipment_Data[[#This Row],[DATE]])</f>
        <v>1</v>
      </c>
      <c r="W48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810" spans="1:23" x14ac:dyDescent="0.25">
      <c r="A4810" s="1">
        <v>46094</v>
      </c>
      <c r="B4810" t="s">
        <v>5377</v>
      </c>
      <c r="D4810" t="s">
        <v>5945</v>
      </c>
      <c r="E4810">
        <v>3</v>
      </c>
      <c r="G4810">
        <v>142677</v>
      </c>
      <c r="H4810" s="7">
        <v>655276.62</v>
      </c>
      <c r="I4810" t="s">
        <v>20</v>
      </c>
      <c r="J4810" t="s">
        <v>111</v>
      </c>
      <c r="K4810" t="s">
        <v>112</v>
      </c>
      <c r="L4810" s="2">
        <v>0.63194444444444442</v>
      </c>
      <c r="M4810" s="2">
        <v>0.78333333333333333</v>
      </c>
      <c r="N4810" s="1">
        <v>46094</v>
      </c>
      <c r="O4810" t="s">
        <v>23</v>
      </c>
      <c r="S4810" t="s">
        <v>18994</v>
      </c>
      <c r="T48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0.15138888888759539</v>
      </c>
      <c r="U4810" s="5">
        <f>WEEKNUM(Shipment_Data[[#This Row],[DATE]],2)</f>
        <v>11</v>
      </c>
      <c r="V4810" s="6">
        <f>SUBTOTAL(103,Shipment_Data[[#This Row],[DATE]])</f>
        <v>1</v>
      </c>
      <c r="W48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811" spans="1:23" x14ac:dyDescent="0.25">
      <c r="A4811" s="1">
        <v>46094</v>
      </c>
      <c r="B4811" t="s">
        <v>5946</v>
      </c>
      <c r="D4811" t="s">
        <v>5947</v>
      </c>
      <c r="E4811">
        <v>1</v>
      </c>
      <c r="G4811" t="s">
        <v>5948</v>
      </c>
      <c r="H4811" s="7">
        <v>695856.7</v>
      </c>
      <c r="I4811" t="s">
        <v>20</v>
      </c>
      <c r="J4811" t="s">
        <v>111</v>
      </c>
      <c r="K4811" t="s">
        <v>112</v>
      </c>
      <c r="L4811" s="2">
        <v>0.63194444444444442</v>
      </c>
      <c r="M4811" s="2">
        <v>0.78402777777777777</v>
      </c>
      <c r="N4811" s="1">
        <v>46094</v>
      </c>
      <c r="O4811" t="s">
        <v>23</v>
      </c>
      <c r="S4811" t="s">
        <v>18994</v>
      </c>
      <c r="T48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0.15208333333430346</v>
      </c>
      <c r="U4811" s="5">
        <f>WEEKNUM(Shipment_Data[[#This Row],[DATE]],2)</f>
        <v>11</v>
      </c>
      <c r="V4811" s="6">
        <f>SUBTOTAL(103,Shipment_Data[[#This Row],[DATE]])</f>
        <v>1</v>
      </c>
      <c r="W48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812" spans="1:23" x14ac:dyDescent="0.25">
      <c r="A4812" s="1">
        <v>46094</v>
      </c>
      <c r="B4812" t="s">
        <v>5949</v>
      </c>
      <c r="D4812" t="s">
        <v>5950</v>
      </c>
      <c r="E4812">
        <v>4</v>
      </c>
      <c r="G4812">
        <v>142607</v>
      </c>
      <c r="H4812" s="7">
        <v>4719267.08</v>
      </c>
      <c r="I4812" t="s">
        <v>20</v>
      </c>
      <c r="J4812" t="s">
        <v>111</v>
      </c>
      <c r="K4812" t="s">
        <v>112</v>
      </c>
      <c r="L4812" s="2">
        <v>0.63194444444444442</v>
      </c>
      <c r="M4812" s="2">
        <v>0.78402777777777777</v>
      </c>
      <c r="N4812" s="1">
        <v>46094</v>
      </c>
      <c r="O4812" t="s">
        <v>23</v>
      </c>
      <c r="S4812" t="s">
        <v>18994</v>
      </c>
      <c r="T48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0.15208333333430346</v>
      </c>
      <c r="U4812" s="5">
        <f>WEEKNUM(Shipment_Data[[#This Row],[DATE]],2)</f>
        <v>11</v>
      </c>
      <c r="V4812" s="6">
        <f>SUBTOTAL(103,Shipment_Data[[#This Row],[DATE]])</f>
        <v>1</v>
      </c>
      <c r="W48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813" spans="1:23" x14ac:dyDescent="0.25">
      <c r="A4813" s="1">
        <v>46094</v>
      </c>
      <c r="B4813" t="s">
        <v>5949</v>
      </c>
      <c r="D4813" t="s">
        <v>5951</v>
      </c>
      <c r="E4813">
        <v>5</v>
      </c>
      <c r="G4813">
        <v>142611</v>
      </c>
      <c r="H4813" s="7">
        <v>2550818.77</v>
      </c>
      <c r="I4813" t="s">
        <v>20</v>
      </c>
      <c r="J4813" t="s">
        <v>111</v>
      </c>
      <c r="K4813" t="s">
        <v>112</v>
      </c>
      <c r="L4813" s="2">
        <v>0.63194444444444442</v>
      </c>
      <c r="M4813" s="2">
        <v>0.78402777777777777</v>
      </c>
      <c r="N4813" s="1">
        <v>46094</v>
      </c>
      <c r="O4813" t="s">
        <v>23</v>
      </c>
      <c r="S4813" t="s">
        <v>18994</v>
      </c>
      <c r="T481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0.15208333333430346</v>
      </c>
      <c r="U4813" s="5">
        <f>WEEKNUM(Shipment_Data[[#This Row],[DATE]],2)</f>
        <v>11</v>
      </c>
      <c r="V4813" s="6">
        <f>SUBTOTAL(103,Shipment_Data[[#This Row],[DATE]])</f>
        <v>1</v>
      </c>
      <c r="W48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814" spans="1:23" x14ac:dyDescent="0.25">
      <c r="A4814" s="1">
        <v>46094</v>
      </c>
      <c r="B4814" t="s">
        <v>5946</v>
      </c>
      <c r="D4814" t="s">
        <v>5952</v>
      </c>
      <c r="E4814">
        <v>5</v>
      </c>
      <c r="G4814">
        <v>142621</v>
      </c>
      <c r="H4814" s="7">
        <v>1773444.4</v>
      </c>
      <c r="I4814" t="s">
        <v>20</v>
      </c>
      <c r="J4814" t="s">
        <v>111</v>
      </c>
      <c r="K4814" t="s">
        <v>112</v>
      </c>
      <c r="L4814" s="2">
        <v>0.63194444444444442</v>
      </c>
      <c r="M4814" s="2">
        <v>0.78402777777777777</v>
      </c>
      <c r="N4814" s="1">
        <v>46094</v>
      </c>
      <c r="O4814" t="s">
        <v>23</v>
      </c>
      <c r="S4814" t="s">
        <v>18994</v>
      </c>
      <c r="T48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0.15208333333430346</v>
      </c>
      <c r="U4814" s="5">
        <f>WEEKNUM(Shipment_Data[[#This Row],[DATE]],2)</f>
        <v>11</v>
      </c>
      <c r="V4814" s="6">
        <f>SUBTOTAL(103,Shipment_Data[[#This Row],[DATE]])</f>
        <v>1</v>
      </c>
      <c r="W48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815" spans="1:23" x14ac:dyDescent="0.25">
      <c r="A4815" s="1">
        <v>46094</v>
      </c>
      <c r="B4815" t="s">
        <v>5949</v>
      </c>
      <c r="D4815" t="s">
        <v>5953</v>
      </c>
      <c r="E4815">
        <v>5</v>
      </c>
      <c r="G4815">
        <v>142582</v>
      </c>
      <c r="H4815" s="7">
        <v>1189489.8400000001</v>
      </c>
      <c r="I4815" t="s">
        <v>20</v>
      </c>
      <c r="J4815" t="s">
        <v>111</v>
      </c>
      <c r="K4815" t="s">
        <v>112</v>
      </c>
      <c r="L4815" s="2">
        <v>0.63194444444444442</v>
      </c>
      <c r="M4815" s="2">
        <v>0.78402777777777777</v>
      </c>
      <c r="N4815" s="1">
        <v>46094</v>
      </c>
      <c r="O4815" t="s">
        <v>23</v>
      </c>
      <c r="S4815" t="s">
        <v>18994</v>
      </c>
      <c r="T481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0.15208333333430346</v>
      </c>
      <c r="U4815" s="5">
        <f>WEEKNUM(Shipment_Data[[#This Row],[DATE]],2)</f>
        <v>11</v>
      </c>
      <c r="V4815" s="6">
        <f>SUBTOTAL(103,Shipment_Data[[#This Row],[DATE]])</f>
        <v>1</v>
      </c>
      <c r="W48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816" spans="1:23" x14ac:dyDescent="0.25">
      <c r="A4816" s="1">
        <v>46094</v>
      </c>
      <c r="B4816" t="s">
        <v>5949</v>
      </c>
      <c r="D4816" t="s">
        <v>5954</v>
      </c>
      <c r="E4816">
        <v>3</v>
      </c>
      <c r="G4816">
        <v>142591</v>
      </c>
      <c r="H4816" s="7">
        <v>3464017.45</v>
      </c>
      <c r="I4816" t="s">
        <v>20</v>
      </c>
      <c r="J4816" t="s">
        <v>111</v>
      </c>
      <c r="K4816" t="s">
        <v>112</v>
      </c>
      <c r="L4816" s="2">
        <v>0.63194444444444442</v>
      </c>
      <c r="M4816" s="2">
        <v>0.78402777777777777</v>
      </c>
      <c r="N4816" s="1">
        <v>46094</v>
      </c>
      <c r="O4816" t="s">
        <v>23</v>
      </c>
      <c r="S4816" t="s">
        <v>18994</v>
      </c>
      <c r="T48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0.15208333333430346</v>
      </c>
      <c r="U4816" s="5">
        <f>WEEKNUM(Shipment_Data[[#This Row],[DATE]],2)</f>
        <v>11</v>
      </c>
      <c r="V4816" s="6">
        <f>SUBTOTAL(103,Shipment_Data[[#This Row],[DATE]])</f>
        <v>1</v>
      </c>
      <c r="W48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817" spans="1:23" x14ac:dyDescent="0.25">
      <c r="A4817" s="1">
        <v>46094</v>
      </c>
      <c r="B4817" t="s">
        <v>5949</v>
      </c>
      <c r="D4817" t="s">
        <v>5955</v>
      </c>
      <c r="E4817">
        <v>4</v>
      </c>
      <c r="G4817">
        <v>142666</v>
      </c>
      <c r="H4817" s="7">
        <v>953096.51</v>
      </c>
      <c r="I4817" t="s">
        <v>20</v>
      </c>
      <c r="J4817" t="s">
        <v>111</v>
      </c>
      <c r="K4817" t="s">
        <v>112</v>
      </c>
      <c r="L4817" s="2">
        <v>0.63194444444444442</v>
      </c>
      <c r="M4817" s="2">
        <v>0.78402777777777777</v>
      </c>
      <c r="N4817" s="1">
        <v>46094</v>
      </c>
      <c r="O4817" t="s">
        <v>23</v>
      </c>
      <c r="S4817" t="s">
        <v>18994</v>
      </c>
      <c r="T481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0.15208333333430346</v>
      </c>
      <c r="U4817" s="5">
        <f>WEEKNUM(Shipment_Data[[#This Row],[DATE]],2)</f>
        <v>11</v>
      </c>
      <c r="V4817" s="6">
        <f>SUBTOTAL(103,Shipment_Data[[#This Row],[DATE]])</f>
        <v>1</v>
      </c>
      <c r="W48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818" spans="1:23" x14ac:dyDescent="0.25">
      <c r="A4818" s="1">
        <v>46094</v>
      </c>
      <c r="B4818" t="s">
        <v>5949</v>
      </c>
      <c r="D4818" t="s">
        <v>5956</v>
      </c>
      <c r="G4818">
        <v>142666</v>
      </c>
      <c r="H4818" s="7">
        <v>2090</v>
      </c>
      <c r="I4818" t="s">
        <v>20</v>
      </c>
      <c r="J4818" t="s">
        <v>111</v>
      </c>
      <c r="K4818" t="s">
        <v>112</v>
      </c>
      <c r="L4818" s="2">
        <v>0.63194444444444442</v>
      </c>
      <c r="M4818" s="2">
        <v>0.78402777777777777</v>
      </c>
      <c r="N4818" s="1">
        <v>46094</v>
      </c>
      <c r="O4818" t="s">
        <v>23</v>
      </c>
      <c r="S4818" t="s">
        <v>18994</v>
      </c>
      <c r="T481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0.15208333333430346</v>
      </c>
      <c r="U4818" s="5">
        <f>WEEKNUM(Shipment_Data[[#This Row],[DATE]],2)</f>
        <v>11</v>
      </c>
      <c r="V4818" s="6">
        <f>SUBTOTAL(103,Shipment_Data[[#This Row],[DATE]])</f>
        <v>1</v>
      </c>
      <c r="W48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819" spans="1:23" x14ac:dyDescent="0.25">
      <c r="A4819" s="1">
        <v>46094</v>
      </c>
      <c r="B4819" t="s">
        <v>5949</v>
      </c>
      <c r="D4819" t="s">
        <v>5957</v>
      </c>
      <c r="E4819">
        <v>3</v>
      </c>
      <c r="G4819">
        <v>142631</v>
      </c>
      <c r="H4819" s="7">
        <v>1581813.28</v>
      </c>
      <c r="I4819" t="s">
        <v>20</v>
      </c>
      <c r="J4819" t="s">
        <v>111</v>
      </c>
      <c r="K4819" t="s">
        <v>112</v>
      </c>
      <c r="L4819" s="2">
        <v>0.63194444444444442</v>
      </c>
      <c r="M4819" s="2">
        <v>0.78402777777777777</v>
      </c>
      <c r="N4819" s="1">
        <v>46094</v>
      </c>
      <c r="O4819" t="s">
        <v>23</v>
      </c>
      <c r="S4819" t="s">
        <v>18994</v>
      </c>
      <c r="T481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0.15208333333430346</v>
      </c>
      <c r="U4819" s="5">
        <f>WEEKNUM(Shipment_Data[[#This Row],[DATE]],2)</f>
        <v>11</v>
      </c>
      <c r="V4819" s="6">
        <f>SUBTOTAL(103,Shipment_Data[[#This Row],[DATE]])</f>
        <v>1</v>
      </c>
      <c r="W48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820" spans="1:23" x14ac:dyDescent="0.25">
      <c r="A4820" s="1">
        <v>46094</v>
      </c>
      <c r="B4820" t="s">
        <v>5946</v>
      </c>
      <c r="D4820" t="s">
        <v>5958</v>
      </c>
      <c r="E4820">
        <v>6</v>
      </c>
      <c r="G4820">
        <v>142687</v>
      </c>
      <c r="H4820" s="7">
        <v>1004960.3</v>
      </c>
      <c r="I4820" t="s">
        <v>20</v>
      </c>
      <c r="J4820" t="s">
        <v>111</v>
      </c>
      <c r="K4820" t="s">
        <v>112</v>
      </c>
      <c r="L4820" s="2">
        <v>0.63194444444444442</v>
      </c>
      <c r="M4820" s="2">
        <v>0.78402777777777777</v>
      </c>
      <c r="N4820" s="1">
        <v>46094</v>
      </c>
      <c r="O4820" t="s">
        <v>23</v>
      </c>
      <c r="S4820" t="s">
        <v>18994</v>
      </c>
      <c r="T48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0.15208333333430346</v>
      </c>
      <c r="U4820" s="5">
        <f>WEEKNUM(Shipment_Data[[#This Row],[DATE]],2)</f>
        <v>11</v>
      </c>
      <c r="V4820" s="6">
        <f>SUBTOTAL(103,Shipment_Data[[#This Row],[DATE]])</f>
        <v>1</v>
      </c>
      <c r="W48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821" spans="1:23" x14ac:dyDescent="0.25">
      <c r="A4821" s="1">
        <v>46094</v>
      </c>
      <c r="B4821" t="s">
        <v>5946</v>
      </c>
      <c r="D4821" t="s">
        <v>5959</v>
      </c>
      <c r="E4821">
        <v>1</v>
      </c>
      <c r="G4821">
        <v>142706</v>
      </c>
      <c r="H4821" s="7">
        <v>209199.82</v>
      </c>
      <c r="I4821" t="s">
        <v>20</v>
      </c>
      <c r="J4821" t="s">
        <v>111</v>
      </c>
      <c r="K4821" t="s">
        <v>112</v>
      </c>
      <c r="L4821" s="2">
        <v>0.63194444444444442</v>
      </c>
      <c r="M4821" s="2">
        <v>0.78402777777777777</v>
      </c>
      <c r="N4821" s="1">
        <v>46094</v>
      </c>
      <c r="O4821" t="s">
        <v>23</v>
      </c>
      <c r="S4821" t="s">
        <v>18994</v>
      </c>
      <c r="T48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0.15208333333430346</v>
      </c>
      <c r="U4821" s="5">
        <f>WEEKNUM(Shipment_Data[[#This Row],[DATE]],2)</f>
        <v>11</v>
      </c>
      <c r="V4821" s="6">
        <f>SUBTOTAL(103,Shipment_Data[[#This Row],[DATE]])</f>
        <v>1</v>
      </c>
      <c r="W48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822" spans="1:23" x14ac:dyDescent="0.25">
      <c r="A4822" s="1">
        <v>46094</v>
      </c>
      <c r="B4822" t="s">
        <v>5949</v>
      </c>
      <c r="D4822" t="s">
        <v>5960</v>
      </c>
      <c r="E4822">
        <v>5</v>
      </c>
      <c r="G4822">
        <v>142672</v>
      </c>
      <c r="H4822" s="7">
        <v>1862423.37</v>
      </c>
      <c r="I4822" t="s">
        <v>20</v>
      </c>
      <c r="J4822" t="s">
        <v>111</v>
      </c>
      <c r="K4822" t="s">
        <v>112</v>
      </c>
      <c r="L4822" s="2">
        <v>0.63194444444444442</v>
      </c>
      <c r="M4822" s="2">
        <v>0.78402777777777777</v>
      </c>
      <c r="N4822" s="1">
        <v>46094</v>
      </c>
      <c r="O4822" t="s">
        <v>23</v>
      </c>
      <c r="S4822" t="s">
        <v>18994</v>
      </c>
      <c r="T482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0.15208333333430346</v>
      </c>
      <c r="U4822" s="5">
        <f>WEEKNUM(Shipment_Data[[#This Row],[DATE]],2)</f>
        <v>11</v>
      </c>
      <c r="V4822" s="6">
        <f>SUBTOTAL(103,Shipment_Data[[#This Row],[DATE]])</f>
        <v>1</v>
      </c>
      <c r="W48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823" spans="1:23" x14ac:dyDescent="0.25">
      <c r="A4823" s="1">
        <v>46094</v>
      </c>
      <c r="B4823" t="s">
        <v>5961</v>
      </c>
      <c r="D4823" t="s">
        <v>5962</v>
      </c>
      <c r="E4823">
        <v>1</v>
      </c>
      <c r="G4823">
        <v>142628</v>
      </c>
      <c r="H4823" s="7">
        <v>427877.31</v>
      </c>
      <c r="I4823" t="s">
        <v>20</v>
      </c>
      <c r="J4823" t="s">
        <v>111</v>
      </c>
      <c r="K4823" t="s">
        <v>112</v>
      </c>
      <c r="L4823" s="2">
        <v>0.63194444444444442</v>
      </c>
      <c r="M4823" s="2">
        <v>0.83680555555555558</v>
      </c>
      <c r="N4823" s="1">
        <v>46094</v>
      </c>
      <c r="O4823" t="s">
        <v>23</v>
      </c>
      <c r="S4823" t="s">
        <v>18994</v>
      </c>
      <c r="T48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0.20486111110949423</v>
      </c>
      <c r="U4823" s="5">
        <f>WEEKNUM(Shipment_Data[[#This Row],[DATE]],2)</f>
        <v>11</v>
      </c>
      <c r="V4823" s="6">
        <f>SUBTOTAL(103,Shipment_Data[[#This Row],[DATE]])</f>
        <v>1</v>
      </c>
      <c r="W48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824" spans="1:23" x14ac:dyDescent="0.25">
      <c r="A4824" s="1">
        <v>46094</v>
      </c>
      <c r="B4824" t="s">
        <v>743</v>
      </c>
      <c r="D4824" t="s">
        <v>5963</v>
      </c>
      <c r="E4824">
        <v>1</v>
      </c>
      <c r="G4824">
        <v>142590</v>
      </c>
      <c r="H4824" s="7">
        <v>297742.53999999998</v>
      </c>
      <c r="I4824" t="s">
        <v>20</v>
      </c>
      <c r="J4824" t="s">
        <v>111</v>
      </c>
      <c r="K4824" t="s">
        <v>112</v>
      </c>
      <c r="L4824" s="2">
        <v>0.63194444444444442</v>
      </c>
      <c r="M4824" s="2">
        <v>0.70208333333333328</v>
      </c>
      <c r="N4824" s="1">
        <v>46094</v>
      </c>
      <c r="O4824" t="s">
        <v>23</v>
      </c>
      <c r="S4824" t="s">
        <v>18994</v>
      </c>
      <c r="T48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7.0138888884685002E-2</v>
      </c>
      <c r="U4824" s="5">
        <f>WEEKNUM(Shipment_Data[[#This Row],[DATE]],2)</f>
        <v>11</v>
      </c>
      <c r="V4824" s="6">
        <f>SUBTOTAL(103,Shipment_Data[[#This Row],[DATE]])</f>
        <v>1</v>
      </c>
      <c r="W48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825" spans="1:23" x14ac:dyDescent="0.25">
      <c r="A4825" s="1">
        <v>46094</v>
      </c>
      <c r="B4825" t="s">
        <v>5964</v>
      </c>
      <c r="D4825" t="s">
        <v>5965</v>
      </c>
      <c r="E4825">
        <v>2</v>
      </c>
      <c r="G4825">
        <v>142629</v>
      </c>
      <c r="H4825" s="7">
        <v>93042.2</v>
      </c>
      <c r="I4825" t="s">
        <v>20</v>
      </c>
      <c r="J4825" t="s">
        <v>603</v>
      </c>
      <c r="K4825" t="s">
        <v>604</v>
      </c>
      <c r="L4825" s="2">
        <v>0.625</v>
      </c>
      <c r="M4825" s="2">
        <v>0.72499999999999998</v>
      </c>
      <c r="N4825" s="1">
        <v>46094</v>
      </c>
      <c r="O4825" t="s">
        <v>23</v>
      </c>
      <c r="S4825" t="s">
        <v>18994</v>
      </c>
      <c r="T482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9.9999999998544808E-2</v>
      </c>
      <c r="U4825" s="5">
        <f>WEEKNUM(Shipment_Data[[#This Row],[DATE]],2)</f>
        <v>11</v>
      </c>
      <c r="V4825" s="6">
        <f>SUBTOTAL(103,Shipment_Data[[#This Row],[DATE]])</f>
        <v>1</v>
      </c>
      <c r="W48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826" spans="1:23" x14ac:dyDescent="0.25">
      <c r="A4826" s="1">
        <v>46094</v>
      </c>
      <c r="B4826" t="s">
        <v>3615</v>
      </c>
      <c r="D4826" t="s">
        <v>5966</v>
      </c>
      <c r="E4826">
        <v>3</v>
      </c>
      <c r="G4826">
        <v>142609</v>
      </c>
      <c r="H4826" s="7">
        <v>34461.5</v>
      </c>
      <c r="I4826" t="s">
        <v>20</v>
      </c>
      <c r="J4826" t="s">
        <v>603</v>
      </c>
      <c r="K4826" t="s">
        <v>604</v>
      </c>
      <c r="L4826" s="2">
        <v>0.625</v>
      </c>
      <c r="M4826" s="2">
        <v>0.74791666666666667</v>
      </c>
      <c r="N4826" s="1">
        <v>46094</v>
      </c>
      <c r="O4826" t="s">
        <v>23</v>
      </c>
      <c r="S4826" t="s">
        <v>18994</v>
      </c>
      <c r="T48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0.12291666666715173</v>
      </c>
      <c r="U4826" s="5">
        <f>WEEKNUM(Shipment_Data[[#This Row],[DATE]],2)</f>
        <v>11</v>
      </c>
      <c r="V4826" s="6">
        <f>SUBTOTAL(103,Shipment_Data[[#This Row],[DATE]])</f>
        <v>1</v>
      </c>
      <c r="W48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827" spans="1:23" x14ac:dyDescent="0.25">
      <c r="A4827" s="1">
        <v>46094</v>
      </c>
      <c r="B4827" t="s">
        <v>2954</v>
      </c>
      <c r="D4827" t="s">
        <v>5967</v>
      </c>
      <c r="E4827">
        <v>1</v>
      </c>
      <c r="G4827">
        <v>142574</v>
      </c>
      <c r="H4827" s="7">
        <v>44400</v>
      </c>
      <c r="I4827" t="s">
        <v>20</v>
      </c>
      <c r="J4827" t="s">
        <v>603</v>
      </c>
      <c r="K4827" t="s">
        <v>604</v>
      </c>
      <c r="L4827" s="2">
        <v>0.625</v>
      </c>
      <c r="M4827" s="2">
        <v>0.75138888888888888</v>
      </c>
      <c r="N4827" s="1">
        <v>46094</v>
      </c>
      <c r="O4827" t="s">
        <v>23</v>
      </c>
      <c r="S4827" t="s">
        <v>18994</v>
      </c>
      <c r="T482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0.12638888888614019</v>
      </c>
      <c r="U4827" s="5">
        <f>WEEKNUM(Shipment_Data[[#This Row],[DATE]],2)</f>
        <v>11</v>
      </c>
      <c r="V4827" s="6">
        <f>SUBTOTAL(103,Shipment_Data[[#This Row],[DATE]])</f>
        <v>1</v>
      </c>
      <c r="W48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828" spans="1:23" x14ac:dyDescent="0.25">
      <c r="A4828" s="1">
        <v>46094</v>
      </c>
      <c r="B4828" t="s">
        <v>2631</v>
      </c>
      <c r="D4828" t="s">
        <v>5968</v>
      </c>
      <c r="E4828">
        <v>1</v>
      </c>
      <c r="G4828">
        <v>142569</v>
      </c>
      <c r="H4828" s="7">
        <v>41685.5</v>
      </c>
      <c r="I4828" t="s">
        <v>20</v>
      </c>
      <c r="J4828" t="s">
        <v>603</v>
      </c>
      <c r="K4828" t="s">
        <v>604</v>
      </c>
      <c r="L4828" s="2">
        <v>0.625</v>
      </c>
      <c r="M4828" s="2">
        <v>0.75763888888888886</v>
      </c>
      <c r="N4828" s="1">
        <v>46094</v>
      </c>
      <c r="O4828" t="s">
        <v>23</v>
      </c>
      <c r="S4828" t="s">
        <v>18994</v>
      </c>
      <c r="T48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0.13263888889196096</v>
      </c>
      <c r="U4828" s="5">
        <f>WEEKNUM(Shipment_Data[[#This Row],[DATE]],2)</f>
        <v>11</v>
      </c>
      <c r="V4828" s="6">
        <f>SUBTOTAL(103,Shipment_Data[[#This Row],[DATE]])</f>
        <v>1</v>
      </c>
      <c r="W48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829" spans="1:23" x14ac:dyDescent="0.25">
      <c r="A4829" s="1">
        <v>46094</v>
      </c>
      <c r="B4829" t="s">
        <v>5969</v>
      </c>
      <c r="D4829" t="s">
        <v>5970</v>
      </c>
      <c r="E4829">
        <v>1</v>
      </c>
      <c r="G4829">
        <v>142547</v>
      </c>
      <c r="H4829" s="7">
        <v>699559.56</v>
      </c>
      <c r="I4829" t="s">
        <v>41</v>
      </c>
      <c r="J4829" t="s">
        <v>257</v>
      </c>
      <c r="K4829" t="s">
        <v>258</v>
      </c>
      <c r="L4829" s="2">
        <v>0.65277777777777779</v>
      </c>
      <c r="M4829" s="2">
        <v>0.68125000000000002</v>
      </c>
      <c r="N4829" s="1">
        <v>46094</v>
      </c>
      <c r="O4829" t="s">
        <v>23</v>
      </c>
      <c r="S4829" t="s">
        <v>18994</v>
      </c>
      <c r="T48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2.8472222220443655E-2</v>
      </c>
      <c r="U4829" s="5">
        <f>WEEKNUM(Shipment_Data[[#This Row],[DATE]],2)</f>
        <v>11</v>
      </c>
      <c r="V4829" s="6">
        <f>SUBTOTAL(103,Shipment_Data[[#This Row],[DATE]])</f>
        <v>1</v>
      </c>
      <c r="W48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830" spans="1:23" x14ac:dyDescent="0.25">
      <c r="A4830" s="1">
        <v>46094</v>
      </c>
      <c r="B4830" t="s">
        <v>5971</v>
      </c>
      <c r="D4830" t="s">
        <v>5972</v>
      </c>
      <c r="E4830">
        <v>1</v>
      </c>
      <c r="G4830">
        <v>142639</v>
      </c>
      <c r="H4830" s="7">
        <v>484439.54</v>
      </c>
      <c r="I4830" t="s">
        <v>20</v>
      </c>
      <c r="J4830" t="s">
        <v>97</v>
      </c>
      <c r="K4830" t="s">
        <v>98</v>
      </c>
      <c r="L4830" s="2">
        <v>0.67361111111111116</v>
      </c>
      <c r="M4830" s="2">
        <v>0.67083333333333328</v>
      </c>
      <c r="N4830" s="1">
        <v>46094</v>
      </c>
      <c r="O4830" t="s">
        <v>23</v>
      </c>
      <c r="S4830" t="s">
        <v>18994</v>
      </c>
      <c r="T483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-2.7777777795563452E-3</v>
      </c>
      <c r="U4830" s="5">
        <f>WEEKNUM(Shipment_Data[[#This Row],[DATE]],2)</f>
        <v>11</v>
      </c>
      <c r="V4830" s="6">
        <f>SUBTOTAL(103,Shipment_Data[[#This Row],[DATE]])</f>
        <v>1</v>
      </c>
      <c r="W48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831" spans="1:23" x14ac:dyDescent="0.25">
      <c r="A4831" s="1">
        <v>46094</v>
      </c>
      <c r="B4831" t="s">
        <v>5973</v>
      </c>
      <c r="D4831" t="s">
        <v>5974</v>
      </c>
      <c r="E4831">
        <v>1</v>
      </c>
      <c r="G4831">
        <v>142630</v>
      </c>
      <c r="H4831" s="7">
        <v>60074.36</v>
      </c>
      <c r="I4831" t="s">
        <v>20</v>
      </c>
      <c r="J4831" t="s">
        <v>97</v>
      </c>
      <c r="K4831" t="s">
        <v>98</v>
      </c>
      <c r="L4831" s="2">
        <v>0.67361111111111116</v>
      </c>
      <c r="M4831" s="2">
        <v>0.67083333333333328</v>
      </c>
      <c r="N4831" s="1">
        <v>46094</v>
      </c>
      <c r="O4831" t="s">
        <v>23</v>
      </c>
      <c r="S4831" t="s">
        <v>18994</v>
      </c>
      <c r="T483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-2.7777777795563452E-3</v>
      </c>
      <c r="U4831" s="5">
        <f>WEEKNUM(Shipment_Data[[#This Row],[DATE]],2)</f>
        <v>11</v>
      </c>
      <c r="V4831" s="6">
        <f>SUBTOTAL(103,Shipment_Data[[#This Row],[DATE]])</f>
        <v>1</v>
      </c>
      <c r="W48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832" spans="1:23" x14ac:dyDescent="0.25">
      <c r="A4832" s="1">
        <v>46094</v>
      </c>
      <c r="B4832" t="s">
        <v>5975</v>
      </c>
      <c r="D4832" t="s">
        <v>5976</v>
      </c>
      <c r="E4832">
        <v>1</v>
      </c>
      <c r="G4832">
        <v>142311</v>
      </c>
      <c r="H4832" s="7">
        <v>166925</v>
      </c>
      <c r="I4832" t="s">
        <v>20</v>
      </c>
      <c r="J4832" t="s">
        <v>57</v>
      </c>
      <c r="K4832" t="s">
        <v>58</v>
      </c>
      <c r="L4832" s="2">
        <v>0.70138888888888884</v>
      </c>
      <c r="M4832" s="2">
        <v>0.66388888888888886</v>
      </c>
      <c r="N4832" s="1">
        <v>46094</v>
      </c>
      <c r="O4832" t="s">
        <v>23</v>
      </c>
      <c r="S4832" t="s">
        <v>18994</v>
      </c>
      <c r="T483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-3.7499999998544808E-2</v>
      </c>
      <c r="U4832" s="5">
        <f>WEEKNUM(Shipment_Data[[#This Row],[DATE]],2)</f>
        <v>11</v>
      </c>
      <c r="V4832" s="6">
        <f>SUBTOTAL(103,Shipment_Data[[#This Row],[DATE]])</f>
        <v>1</v>
      </c>
      <c r="W48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833" spans="1:23" x14ac:dyDescent="0.25">
      <c r="A4833" s="1">
        <v>46094</v>
      </c>
      <c r="B4833" t="s">
        <v>1298</v>
      </c>
      <c r="D4833" t="s">
        <v>5977</v>
      </c>
      <c r="E4833">
        <v>1</v>
      </c>
      <c r="G4833">
        <v>142538</v>
      </c>
      <c r="H4833" s="7">
        <v>24608.080000000002</v>
      </c>
      <c r="I4833" t="s">
        <v>20</v>
      </c>
      <c r="J4833" t="s">
        <v>57</v>
      </c>
      <c r="K4833" t="s">
        <v>58</v>
      </c>
      <c r="L4833" s="2">
        <v>0.70138888888888884</v>
      </c>
      <c r="M4833" s="2">
        <v>0.81944444444444442</v>
      </c>
      <c r="N4833" s="1">
        <v>46094</v>
      </c>
      <c r="O4833" t="s">
        <v>23</v>
      </c>
      <c r="S4833" t="s">
        <v>18994</v>
      </c>
      <c r="T48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0.11805555555474712</v>
      </c>
      <c r="U4833" s="5">
        <f>WEEKNUM(Shipment_Data[[#This Row],[DATE]],2)</f>
        <v>11</v>
      </c>
      <c r="V4833" s="6">
        <f>SUBTOTAL(103,Shipment_Data[[#This Row],[DATE]])</f>
        <v>1</v>
      </c>
      <c r="W48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834" spans="1:23" x14ac:dyDescent="0.25">
      <c r="A4834" s="1">
        <v>46094</v>
      </c>
      <c r="B4834" t="s">
        <v>5978</v>
      </c>
      <c r="D4834" t="s">
        <v>5976</v>
      </c>
      <c r="E4834">
        <v>1</v>
      </c>
      <c r="G4834">
        <v>142615</v>
      </c>
      <c r="H4834" s="7">
        <v>154118.20000000001</v>
      </c>
      <c r="I4834" t="s">
        <v>20</v>
      </c>
      <c r="J4834" t="s">
        <v>57</v>
      </c>
      <c r="K4834" t="s">
        <v>58</v>
      </c>
      <c r="L4834" s="2">
        <v>0.70138888888888884</v>
      </c>
      <c r="M4834" s="2">
        <v>0.84444444444444444</v>
      </c>
      <c r="N4834" s="1">
        <v>46094</v>
      </c>
      <c r="O4834" t="s">
        <v>23</v>
      </c>
      <c r="S4834" t="s">
        <v>18994</v>
      </c>
      <c r="T48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0.14305555555620231</v>
      </c>
      <c r="U4834" s="5">
        <f>WEEKNUM(Shipment_Data[[#This Row],[DATE]],2)</f>
        <v>11</v>
      </c>
      <c r="V4834" s="6">
        <f>SUBTOTAL(103,Shipment_Data[[#This Row],[DATE]])</f>
        <v>1</v>
      </c>
      <c r="W48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835" spans="1:23" x14ac:dyDescent="0.25">
      <c r="A4835" s="1">
        <v>46094</v>
      </c>
      <c r="B4835" t="s">
        <v>506</v>
      </c>
      <c r="D4835" t="s">
        <v>5979</v>
      </c>
      <c r="E4835">
        <v>3</v>
      </c>
      <c r="G4835">
        <v>142641</v>
      </c>
      <c r="H4835" s="7">
        <v>593122.15</v>
      </c>
      <c r="I4835" t="s">
        <v>20</v>
      </c>
      <c r="J4835" t="s">
        <v>603</v>
      </c>
      <c r="K4835" t="s">
        <v>604</v>
      </c>
      <c r="L4835" s="2">
        <v>0.625</v>
      </c>
      <c r="M4835" s="2">
        <v>0.82708333333333328</v>
      </c>
      <c r="N4835" s="1">
        <v>46094</v>
      </c>
      <c r="O4835" t="s">
        <v>23</v>
      </c>
      <c r="S4835" t="s">
        <v>18994</v>
      </c>
      <c r="T48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0.20208333332993789</v>
      </c>
      <c r="U4835" s="5">
        <f>WEEKNUM(Shipment_Data[[#This Row],[DATE]],2)</f>
        <v>11</v>
      </c>
      <c r="V4835" s="6">
        <f>SUBTOTAL(103,Shipment_Data[[#This Row],[DATE]])</f>
        <v>1</v>
      </c>
      <c r="W48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836" spans="1:23" x14ac:dyDescent="0.25">
      <c r="A4836" s="1">
        <v>46094</v>
      </c>
      <c r="B4836" t="s">
        <v>1312</v>
      </c>
      <c r="D4836" t="s">
        <v>5980</v>
      </c>
      <c r="E4836">
        <v>1</v>
      </c>
      <c r="G4836">
        <v>142682</v>
      </c>
      <c r="H4836" s="7">
        <v>114576</v>
      </c>
      <c r="I4836" t="s">
        <v>20</v>
      </c>
      <c r="J4836" t="s">
        <v>57</v>
      </c>
      <c r="K4836" t="s">
        <v>58</v>
      </c>
      <c r="L4836" s="2">
        <v>0.70138888888888884</v>
      </c>
      <c r="M4836" s="2">
        <v>0.4152777777777778</v>
      </c>
      <c r="N4836" s="1">
        <v>46095</v>
      </c>
      <c r="O4836" t="s">
        <v>23</v>
      </c>
      <c r="S4836" t="s">
        <v>18994</v>
      </c>
      <c r="T48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0.71388888888759539</v>
      </c>
      <c r="U4836" s="5">
        <f>WEEKNUM(Shipment_Data[[#This Row],[DATE]],2)</f>
        <v>11</v>
      </c>
      <c r="V4836" s="6">
        <f>SUBTOTAL(103,Shipment_Data[[#This Row],[DATE]])</f>
        <v>1</v>
      </c>
      <c r="W48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837" spans="1:23" x14ac:dyDescent="0.25">
      <c r="A4837" s="1">
        <v>46094</v>
      </c>
      <c r="B4837" t="s">
        <v>2459</v>
      </c>
      <c r="D4837" t="s">
        <v>5813</v>
      </c>
      <c r="E4837">
        <v>1</v>
      </c>
      <c r="G4837">
        <v>142436</v>
      </c>
      <c r="H4837" s="7">
        <v>817487</v>
      </c>
      <c r="I4837" t="s">
        <v>20</v>
      </c>
      <c r="J4837" t="s">
        <v>209</v>
      </c>
      <c r="K4837" t="s">
        <v>210</v>
      </c>
      <c r="L4837" s="2">
        <v>0.70833333333333337</v>
      </c>
      <c r="M4837" s="2"/>
      <c r="N4837" s="1">
        <v>46094</v>
      </c>
      <c r="O4837" t="s">
        <v>23</v>
      </c>
      <c r="S4837" t="s">
        <v>18994</v>
      </c>
      <c r="T4837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4837" s="5">
        <f>WEEKNUM(Shipment_Data[[#This Row],[DATE]],2)</f>
        <v>11</v>
      </c>
      <c r="V4837" s="6">
        <f>SUBTOTAL(103,Shipment_Data[[#This Row],[DATE]])</f>
        <v>1</v>
      </c>
      <c r="W48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838" spans="1:23" x14ac:dyDescent="0.25">
      <c r="A4838" s="1">
        <v>46094</v>
      </c>
      <c r="B4838" t="s">
        <v>2459</v>
      </c>
      <c r="D4838" t="s">
        <v>5981</v>
      </c>
      <c r="E4838">
        <v>2</v>
      </c>
      <c r="G4838">
        <v>142657</v>
      </c>
      <c r="H4838" s="7">
        <v>596509.81999999995</v>
      </c>
      <c r="I4838" t="s">
        <v>20</v>
      </c>
      <c r="J4838" t="s">
        <v>209</v>
      </c>
      <c r="K4838" t="s">
        <v>210</v>
      </c>
      <c r="L4838" s="2">
        <v>0.70833333333333337</v>
      </c>
      <c r="M4838" s="2">
        <v>0.7993055555555556</v>
      </c>
      <c r="N4838" s="1">
        <v>46094</v>
      </c>
      <c r="O4838" t="s">
        <v>23</v>
      </c>
      <c r="S4838" t="s">
        <v>18994</v>
      </c>
      <c r="T483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9.0972222220443655E-2</v>
      </c>
      <c r="U4838" s="5">
        <f>WEEKNUM(Shipment_Data[[#This Row],[DATE]],2)</f>
        <v>11</v>
      </c>
      <c r="V4838" s="6">
        <f>SUBTOTAL(103,Shipment_Data[[#This Row],[DATE]])</f>
        <v>1</v>
      </c>
      <c r="W48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839" spans="1:23" x14ac:dyDescent="0.25">
      <c r="A4839" s="1">
        <v>46094</v>
      </c>
      <c r="B4839" t="s">
        <v>5736</v>
      </c>
      <c r="D4839" t="s">
        <v>5814</v>
      </c>
      <c r="E4839">
        <v>1</v>
      </c>
      <c r="G4839">
        <v>142198</v>
      </c>
      <c r="H4839" s="7">
        <v>45100</v>
      </c>
      <c r="I4839" t="s">
        <v>20</v>
      </c>
      <c r="J4839" t="s">
        <v>209</v>
      </c>
      <c r="K4839" t="s">
        <v>210</v>
      </c>
      <c r="L4839" s="2">
        <v>0.70833333333333337</v>
      </c>
      <c r="M4839" s="2">
        <v>0.73819444444444449</v>
      </c>
      <c r="N4839" s="1">
        <v>46094</v>
      </c>
      <c r="O4839" t="s">
        <v>23</v>
      </c>
      <c r="S4839" t="s">
        <v>18994</v>
      </c>
      <c r="T48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2.9861111106583849E-2</v>
      </c>
      <c r="U4839" s="5">
        <f>WEEKNUM(Shipment_Data[[#This Row],[DATE]],2)</f>
        <v>11</v>
      </c>
      <c r="V4839" s="6">
        <f>SUBTOTAL(103,Shipment_Data[[#This Row],[DATE]])</f>
        <v>1</v>
      </c>
      <c r="W48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840" spans="1:23" x14ac:dyDescent="0.25">
      <c r="A4840" s="1">
        <v>46094</v>
      </c>
      <c r="B4840" t="s">
        <v>459</v>
      </c>
      <c r="D4840" t="s">
        <v>5982</v>
      </c>
      <c r="E4840">
        <v>1</v>
      </c>
      <c r="G4840" t="s">
        <v>5983</v>
      </c>
      <c r="H4840" s="7">
        <v>85399.82</v>
      </c>
      <c r="I4840" t="s">
        <v>20</v>
      </c>
      <c r="J4840" t="s">
        <v>91</v>
      </c>
      <c r="K4840" t="s">
        <v>92</v>
      </c>
      <c r="L4840" s="2">
        <v>0.6875</v>
      </c>
      <c r="M4840" s="2">
        <v>0.6875</v>
      </c>
      <c r="N4840" s="1">
        <v>46094</v>
      </c>
      <c r="O4840" t="s">
        <v>23</v>
      </c>
      <c r="S4840" t="s">
        <v>18994</v>
      </c>
      <c r="T48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4840" s="5">
        <f>WEEKNUM(Shipment_Data[[#This Row],[DATE]],2)</f>
        <v>11</v>
      </c>
      <c r="V4840" s="6">
        <f>SUBTOTAL(103,Shipment_Data[[#This Row],[DATE]])</f>
        <v>1</v>
      </c>
      <c r="W48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841" spans="1:23" x14ac:dyDescent="0.25">
      <c r="A4841" s="1">
        <v>46094</v>
      </c>
      <c r="B4841" t="s">
        <v>364</v>
      </c>
      <c r="D4841" t="s">
        <v>5984</v>
      </c>
      <c r="E4841">
        <v>1</v>
      </c>
      <c r="G4841">
        <v>142523</v>
      </c>
      <c r="H4841" s="7">
        <v>14465.36</v>
      </c>
      <c r="I4841" t="s">
        <v>20</v>
      </c>
      <c r="J4841" t="s">
        <v>91</v>
      </c>
      <c r="K4841" t="s">
        <v>92</v>
      </c>
      <c r="L4841" s="2">
        <v>0.6875</v>
      </c>
      <c r="M4841" s="2">
        <v>0.6875</v>
      </c>
      <c r="N4841" s="1">
        <v>46094</v>
      </c>
      <c r="O4841" t="s">
        <v>23</v>
      </c>
      <c r="S4841" t="s">
        <v>18994</v>
      </c>
      <c r="T48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4841" s="5">
        <f>WEEKNUM(Shipment_Data[[#This Row],[DATE]],2)</f>
        <v>11</v>
      </c>
      <c r="V4841" s="6">
        <f>SUBTOTAL(103,Shipment_Data[[#This Row],[DATE]])</f>
        <v>1</v>
      </c>
      <c r="W48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842" spans="1:23" x14ac:dyDescent="0.25">
      <c r="A4842" s="1">
        <v>46094</v>
      </c>
      <c r="B4842" t="s">
        <v>4067</v>
      </c>
      <c r="D4842" t="s">
        <v>5985</v>
      </c>
      <c r="E4842">
        <v>1</v>
      </c>
      <c r="G4842">
        <v>142725</v>
      </c>
      <c r="H4842" s="7">
        <v>118360</v>
      </c>
      <c r="I4842" t="s">
        <v>20</v>
      </c>
      <c r="J4842" t="s">
        <v>209</v>
      </c>
      <c r="K4842" t="s">
        <v>210</v>
      </c>
      <c r="L4842" s="2">
        <v>0.74305555555555558</v>
      </c>
      <c r="M4842" s="2">
        <v>0.8125</v>
      </c>
      <c r="N4842" s="1">
        <v>46094</v>
      </c>
      <c r="O4842" t="s">
        <v>23</v>
      </c>
      <c r="S4842" t="s">
        <v>18994</v>
      </c>
      <c r="T48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6.9444444445252884E-2</v>
      </c>
      <c r="U4842" s="5">
        <f>WEEKNUM(Shipment_Data[[#This Row],[DATE]],2)</f>
        <v>11</v>
      </c>
      <c r="V4842" s="6">
        <f>SUBTOTAL(103,Shipment_Data[[#This Row],[DATE]])</f>
        <v>1</v>
      </c>
      <c r="W48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843" spans="1:23" x14ac:dyDescent="0.25">
      <c r="A4843" s="1">
        <v>46094</v>
      </c>
      <c r="B4843" t="s">
        <v>4067</v>
      </c>
      <c r="D4843" t="s">
        <v>5986</v>
      </c>
      <c r="E4843">
        <v>1</v>
      </c>
      <c r="G4843">
        <v>142570</v>
      </c>
      <c r="H4843" s="7">
        <v>57256.7</v>
      </c>
      <c r="I4843" t="s">
        <v>20</v>
      </c>
      <c r="J4843" t="s">
        <v>209</v>
      </c>
      <c r="K4843" t="s">
        <v>210</v>
      </c>
      <c r="L4843" s="2">
        <v>0.74305555555555558</v>
      </c>
      <c r="M4843" s="2">
        <v>0.8125</v>
      </c>
      <c r="N4843" s="1">
        <v>46094</v>
      </c>
      <c r="O4843" t="s">
        <v>23</v>
      </c>
      <c r="S4843" t="s">
        <v>18994</v>
      </c>
      <c r="T48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6.9444444445252884E-2</v>
      </c>
      <c r="U4843" s="5">
        <f>WEEKNUM(Shipment_Data[[#This Row],[DATE]],2)</f>
        <v>11</v>
      </c>
      <c r="V4843" s="6">
        <f>SUBTOTAL(103,Shipment_Data[[#This Row],[DATE]])</f>
        <v>1</v>
      </c>
      <c r="W48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844" spans="1:23" x14ac:dyDescent="0.25">
      <c r="A4844" s="1">
        <v>46094</v>
      </c>
      <c r="B4844" t="s">
        <v>4324</v>
      </c>
      <c r="D4844" t="s">
        <v>5987</v>
      </c>
      <c r="E4844">
        <v>1</v>
      </c>
      <c r="G4844">
        <v>142697</v>
      </c>
      <c r="H4844" s="7">
        <v>624000</v>
      </c>
      <c r="I4844" t="s">
        <v>20</v>
      </c>
      <c r="J4844" t="s">
        <v>105</v>
      </c>
      <c r="K4844" t="s">
        <v>106</v>
      </c>
      <c r="L4844" s="2">
        <v>0.74305555555555558</v>
      </c>
      <c r="M4844" s="2">
        <v>0.37152777777777779</v>
      </c>
      <c r="N4844" s="1">
        <v>46094</v>
      </c>
      <c r="O4844" t="s">
        <v>23</v>
      </c>
      <c r="S4844" t="s">
        <v>18994</v>
      </c>
      <c r="T48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-0.37152777777373558</v>
      </c>
      <c r="U4844" s="5">
        <f>WEEKNUM(Shipment_Data[[#This Row],[DATE]],2)</f>
        <v>11</v>
      </c>
      <c r="V4844" s="6">
        <f>SUBTOTAL(103,Shipment_Data[[#This Row],[DATE]])</f>
        <v>1</v>
      </c>
      <c r="W48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845" spans="1:23" x14ac:dyDescent="0.25">
      <c r="A4845" s="1">
        <v>46094</v>
      </c>
      <c r="B4845" t="s">
        <v>3666</v>
      </c>
      <c r="D4845" t="s">
        <v>5988</v>
      </c>
      <c r="E4845">
        <v>1</v>
      </c>
      <c r="G4845">
        <v>142270</v>
      </c>
      <c r="H4845" s="7">
        <v>337235.45</v>
      </c>
      <c r="I4845" t="s">
        <v>20</v>
      </c>
      <c r="J4845" t="s">
        <v>105</v>
      </c>
      <c r="K4845" t="s">
        <v>106</v>
      </c>
      <c r="L4845" s="2">
        <v>0.74305555555555558</v>
      </c>
      <c r="M4845" s="2">
        <v>0.76736111111111116</v>
      </c>
      <c r="N4845" s="1">
        <v>46094</v>
      </c>
      <c r="O4845" t="s">
        <v>23</v>
      </c>
      <c r="S4845" t="s">
        <v>18994</v>
      </c>
      <c r="T48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2.4305555554747116E-2</v>
      </c>
      <c r="U4845" s="5">
        <f>WEEKNUM(Shipment_Data[[#This Row],[DATE]],2)</f>
        <v>11</v>
      </c>
      <c r="V4845" s="6">
        <f>SUBTOTAL(103,Shipment_Data[[#This Row],[DATE]])</f>
        <v>1</v>
      </c>
      <c r="W48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846" spans="1:23" x14ac:dyDescent="0.25">
      <c r="A4846" s="1">
        <v>46094</v>
      </c>
      <c r="B4846" t="s">
        <v>3215</v>
      </c>
      <c r="D4846" t="s">
        <v>5989</v>
      </c>
      <c r="E4846">
        <v>1</v>
      </c>
      <c r="G4846">
        <v>142741</v>
      </c>
      <c r="H4846" s="7">
        <v>19188.77</v>
      </c>
      <c r="I4846" t="s">
        <v>20</v>
      </c>
      <c r="J4846" t="s">
        <v>105</v>
      </c>
      <c r="K4846" t="s">
        <v>106</v>
      </c>
      <c r="L4846" s="2">
        <v>0.74305555555555558</v>
      </c>
      <c r="M4846" s="2">
        <v>0.81180555555555556</v>
      </c>
      <c r="N4846" s="1">
        <v>46094</v>
      </c>
      <c r="O4846" t="s">
        <v>23</v>
      </c>
      <c r="S4846" t="s">
        <v>18994</v>
      </c>
      <c r="T48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6.8749999998544808E-2</v>
      </c>
      <c r="U4846" s="5">
        <f>WEEKNUM(Shipment_Data[[#This Row],[DATE]],2)</f>
        <v>11</v>
      </c>
      <c r="V4846" s="6">
        <f>SUBTOTAL(103,Shipment_Data[[#This Row],[DATE]])</f>
        <v>1</v>
      </c>
      <c r="W48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847" spans="1:23" x14ac:dyDescent="0.25">
      <c r="A4847" s="1">
        <v>46094</v>
      </c>
      <c r="B4847" t="s">
        <v>5990</v>
      </c>
      <c r="D4847" t="s">
        <v>5991</v>
      </c>
      <c r="E4847">
        <v>1</v>
      </c>
      <c r="G4847">
        <v>142575</v>
      </c>
      <c r="H4847" s="7">
        <v>4200</v>
      </c>
      <c r="I4847" t="s">
        <v>20</v>
      </c>
      <c r="J4847" t="s">
        <v>219</v>
      </c>
      <c r="K4847" t="s">
        <v>220</v>
      </c>
      <c r="L4847" s="2">
        <v>0.74305555555555558</v>
      </c>
      <c r="M4847" s="2">
        <v>0.7944444444444444</v>
      </c>
      <c r="N4847" s="1">
        <v>46094</v>
      </c>
      <c r="O4847" t="s">
        <v>23</v>
      </c>
      <c r="S4847" t="s">
        <v>18994</v>
      </c>
      <c r="T48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5.1388888889050577E-2</v>
      </c>
      <c r="U4847" s="5">
        <f>WEEKNUM(Shipment_Data[[#This Row],[DATE]],2)</f>
        <v>11</v>
      </c>
      <c r="V4847" s="6">
        <f>SUBTOTAL(103,Shipment_Data[[#This Row],[DATE]])</f>
        <v>1</v>
      </c>
      <c r="W48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848" spans="1:23" x14ac:dyDescent="0.25">
      <c r="A4848" s="1">
        <v>46095</v>
      </c>
      <c r="B4848" t="s">
        <v>4681</v>
      </c>
      <c r="D4848" t="s">
        <v>5992</v>
      </c>
      <c r="E4848">
        <v>1</v>
      </c>
      <c r="G4848">
        <v>142777</v>
      </c>
      <c r="H4848" s="7">
        <v>358947.6</v>
      </c>
      <c r="I4848" t="s">
        <v>20</v>
      </c>
      <c r="J4848" t="s">
        <v>21</v>
      </c>
      <c r="K4848" t="s">
        <v>22</v>
      </c>
      <c r="L4848" s="2">
        <v>0.47916666666666669</v>
      </c>
      <c r="M4848" s="2">
        <v>0.52638888888888891</v>
      </c>
      <c r="N4848" s="1">
        <v>46095</v>
      </c>
      <c r="O4848" t="s">
        <v>23</v>
      </c>
      <c r="S4848" t="s">
        <v>18994</v>
      </c>
      <c r="T484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4.7222222223354038E-2</v>
      </c>
      <c r="U4848" s="5">
        <f>WEEKNUM(Shipment_Data[[#This Row],[DATE]],2)</f>
        <v>11</v>
      </c>
      <c r="V4848" s="6">
        <f>SUBTOTAL(103,Shipment_Data[[#This Row],[DATE]])</f>
        <v>1</v>
      </c>
      <c r="W48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849" spans="1:23" x14ac:dyDescent="0.25">
      <c r="A4849" s="1">
        <v>46095</v>
      </c>
      <c r="B4849" t="s">
        <v>4681</v>
      </c>
      <c r="D4849" t="s">
        <v>5993</v>
      </c>
      <c r="E4849">
        <v>1</v>
      </c>
      <c r="G4849">
        <v>142683</v>
      </c>
      <c r="H4849" s="7">
        <v>53300.42</v>
      </c>
      <c r="I4849" t="s">
        <v>20</v>
      </c>
      <c r="J4849" t="s">
        <v>21</v>
      </c>
      <c r="K4849" t="s">
        <v>22</v>
      </c>
      <c r="L4849" s="2">
        <v>0.47916666666666669</v>
      </c>
      <c r="M4849" s="2"/>
      <c r="N4849" s="1">
        <v>46095</v>
      </c>
      <c r="O4849" t="s">
        <v>23</v>
      </c>
      <c r="S4849" t="s">
        <v>18994</v>
      </c>
      <c r="T4849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4849" s="5">
        <f>WEEKNUM(Shipment_Data[[#This Row],[DATE]],2)</f>
        <v>11</v>
      </c>
      <c r="V4849" s="6">
        <f>SUBTOTAL(103,Shipment_Data[[#This Row],[DATE]])</f>
        <v>1</v>
      </c>
      <c r="W48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850" spans="1:23" x14ac:dyDescent="0.25">
      <c r="A4850" s="1">
        <v>46095</v>
      </c>
      <c r="B4850" t="s">
        <v>4681</v>
      </c>
      <c r="D4850" t="s">
        <v>5994</v>
      </c>
      <c r="E4850">
        <v>1</v>
      </c>
      <c r="G4850">
        <v>142683</v>
      </c>
      <c r="H4850" s="7">
        <v>49478.19</v>
      </c>
      <c r="I4850" t="s">
        <v>20</v>
      </c>
      <c r="J4850" t="s">
        <v>21</v>
      </c>
      <c r="K4850" t="s">
        <v>22</v>
      </c>
      <c r="L4850" s="2">
        <v>0.47916666666666669</v>
      </c>
      <c r="M4850" s="2"/>
      <c r="N4850" s="1">
        <v>46095</v>
      </c>
      <c r="O4850" t="s">
        <v>23</v>
      </c>
      <c r="S4850" t="s">
        <v>18994</v>
      </c>
      <c r="T4850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4850" s="5">
        <f>WEEKNUM(Shipment_Data[[#This Row],[DATE]],2)</f>
        <v>11</v>
      </c>
      <c r="V4850" s="6">
        <f>SUBTOTAL(103,Shipment_Data[[#This Row],[DATE]])</f>
        <v>1</v>
      </c>
      <c r="W48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851" spans="1:23" x14ac:dyDescent="0.25">
      <c r="A4851" s="1">
        <v>46095</v>
      </c>
      <c r="B4851" t="s">
        <v>186</v>
      </c>
      <c r="D4851" t="s">
        <v>5995</v>
      </c>
      <c r="E4851">
        <v>1</v>
      </c>
      <c r="G4851">
        <v>142702</v>
      </c>
      <c r="H4851" s="7">
        <v>13000.75</v>
      </c>
      <c r="I4851" t="s">
        <v>20</v>
      </c>
      <c r="J4851" t="s">
        <v>21</v>
      </c>
      <c r="K4851" t="s">
        <v>22</v>
      </c>
      <c r="L4851" s="2">
        <v>0.47916666666666669</v>
      </c>
      <c r="M4851" s="2">
        <v>0.48055555555555557</v>
      </c>
      <c r="N4851" s="1">
        <v>46095</v>
      </c>
      <c r="O4851" t="s">
        <v>23</v>
      </c>
      <c r="S4851" t="s">
        <v>18994</v>
      </c>
      <c r="T485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1.3888888934161514E-3</v>
      </c>
      <c r="U4851" s="5">
        <f>WEEKNUM(Shipment_Data[[#This Row],[DATE]],2)</f>
        <v>11</v>
      </c>
      <c r="V4851" s="6">
        <f>SUBTOTAL(103,Shipment_Data[[#This Row],[DATE]])</f>
        <v>1</v>
      </c>
      <c r="W48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852" spans="1:23" x14ac:dyDescent="0.25">
      <c r="A4852" s="1">
        <v>46095</v>
      </c>
      <c r="B4852" t="s">
        <v>186</v>
      </c>
      <c r="D4852" t="s">
        <v>5996</v>
      </c>
      <c r="E4852">
        <v>1</v>
      </c>
      <c r="G4852">
        <v>142808</v>
      </c>
      <c r="H4852" s="7">
        <v>165000</v>
      </c>
      <c r="I4852" t="s">
        <v>20</v>
      </c>
      <c r="J4852" t="s">
        <v>21</v>
      </c>
      <c r="K4852" t="s">
        <v>22</v>
      </c>
      <c r="L4852" s="2">
        <v>0.47916666666666669</v>
      </c>
      <c r="M4852" s="2">
        <v>0.48055555555555557</v>
      </c>
      <c r="N4852" s="1">
        <v>46095</v>
      </c>
      <c r="O4852" t="s">
        <v>23</v>
      </c>
      <c r="S4852" t="s">
        <v>18994</v>
      </c>
      <c r="T485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1.3888888934161514E-3</v>
      </c>
      <c r="U4852" s="5">
        <f>WEEKNUM(Shipment_Data[[#This Row],[DATE]],2)</f>
        <v>11</v>
      </c>
      <c r="V4852" s="6">
        <f>SUBTOTAL(103,Shipment_Data[[#This Row],[DATE]])</f>
        <v>1</v>
      </c>
      <c r="W48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853" spans="1:23" x14ac:dyDescent="0.25">
      <c r="A4853" s="1">
        <v>46095</v>
      </c>
      <c r="B4853" t="s">
        <v>5997</v>
      </c>
      <c r="D4853" t="s">
        <v>5998</v>
      </c>
      <c r="E4853">
        <v>7</v>
      </c>
      <c r="G4853">
        <v>142605</v>
      </c>
      <c r="H4853" s="7">
        <v>3932904.78</v>
      </c>
      <c r="I4853" t="s">
        <v>20</v>
      </c>
      <c r="J4853" t="s">
        <v>97</v>
      </c>
      <c r="K4853" t="s">
        <v>98</v>
      </c>
      <c r="L4853" s="2">
        <v>0.58333333333333337</v>
      </c>
      <c r="M4853" s="2">
        <v>0.625</v>
      </c>
      <c r="N4853" s="1">
        <v>46095</v>
      </c>
      <c r="O4853" t="s">
        <v>23</v>
      </c>
      <c r="S4853" t="s">
        <v>18994</v>
      </c>
      <c r="T485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4.1666666664241347E-2</v>
      </c>
      <c r="U4853" s="5">
        <f>WEEKNUM(Shipment_Data[[#This Row],[DATE]],2)</f>
        <v>11</v>
      </c>
      <c r="V4853" s="6">
        <f>SUBTOTAL(103,Shipment_Data[[#This Row],[DATE]])</f>
        <v>1</v>
      </c>
      <c r="W48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854" spans="1:23" x14ac:dyDescent="0.25">
      <c r="A4854" s="1">
        <v>46095</v>
      </c>
      <c r="B4854" t="s">
        <v>5999</v>
      </c>
      <c r="D4854" t="s">
        <v>6000</v>
      </c>
      <c r="E4854">
        <v>3</v>
      </c>
      <c r="G4854">
        <v>142572</v>
      </c>
      <c r="H4854" s="7">
        <v>282264.02</v>
      </c>
      <c r="I4854" t="s">
        <v>20</v>
      </c>
      <c r="J4854" t="s">
        <v>97</v>
      </c>
      <c r="K4854" t="s">
        <v>98</v>
      </c>
      <c r="L4854" s="2">
        <v>0.58333333333333337</v>
      </c>
      <c r="M4854" s="2">
        <v>0.60555555555555551</v>
      </c>
      <c r="N4854" s="1">
        <v>46095</v>
      </c>
      <c r="O4854" t="s">
        <v>23</v>
      </c>
      <c r="S4854" t="s">
        <v>18994</v>
      </c>
      <c r="T485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2.2222222221898846E-2</v>
      </c>
      <c r="U4854" s="5">
        <f>WEEKNUM(Shipment_Data[[#This Row],[DATE]],2)</f>
        <v>11</v>
      </c>
      <c r="V4854" s="6">
        <f>SUBTOTAL(103,Shipment_Data[[#This Row],[DATE]])</f>
        <v>1</v>
      </c>
      <c r="W48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855" spans="1:23" x14ac:dyDescent="0.25">
      <c r="A4855" s="1">
        <v>46095</v>
      </c>
      <c r="B4855" t="s">
        <v>6001</v>
      </c>
      <c r="D4855" t="s">
        <v>6002</v>
      </c>
      <c r="E4855">
        <v>2</v>
      </c>
      <c r="G4855">
        <v>142520</v>
      </c>
      <c r="H4855" s="7">
        <v>438992.56</v>
      </c>
      <c r="I4855" t="s">
        <v>20</v>
      </c>
      <c r="J4855" t="s">
        <v>97</v>
      </c>
      <c r="K4855" t="s">
        <v>98</v>
      </c>
      <c r="L4855" s="2">
        <v>0.58333333333333337</v>
      </c>
      <c r="M4855" s="2">
        <v>0.64861111111111114</v>
      </c>
      <c r="N4855" s="1">
        <v>46095</v>
      </c>
      <c r="O4855" t="s">
        <v>23</v>
      </c>
      <c r="S4855" t="s">
        <v>18994</v>
      </c>
      <c r="T485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6.5277777772280388E-2</v>
      </c>
      <c r="U4855" s="5">
        <f>WEEKNUM(Shipment_Data[[#This Row],[DATE]],2)</f>
        <v>11</v>
      </c>
      <c r="V4855" s="6">
        <f>SUBTOTAL(103,Shipment_Data[[#This Row],[DATE]])</f>
        <v>1</v>
      </c>
      <c r="W48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856" spans="1:23" x14ac:dyDescent="0.25">
      <c r="A4856" s="1">
        <v>46095</v>
      </c>
      <c r="B4856" t="s">
        <v>3022</v>
      </c>
      <c r="D4856" t="s">
        <v>6003</v>
      </c>
      <c r="E4856">
        <v>1</v>
      </c>
      <c r="G4856">
        <v>142775</v>
      </c>
      <c r="H4856" s="7">
        <v>80381.98</v>
      </c>
      <c r="I4856" t="s">
        <v>20</v>
      </c>
      <c r="J4856" t="s">
        <v>97</v>
      </c>
      <c r="K4856" t="s">
        <v>98</v>
      </c>
      <c r="L4856" s="2">
        <v>0.58333333333333337</v>
      </c>
      <c r="M4856" s="2">
        <v>0.67152777777777772</v>
      </c>
      <c r="N4856" s="1">
        <v>46095</v>
      </c>
      <c r="O4856" t="s">
        <v>23</v>
      </c>
      <c r="S4856" t="s">
        <v>18994</v>
      </c>
      <c r="T485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8.819444444088731E-2</v>
      </c>
      <c r="U4856" s="5">
        <f>WEEKNUM(Shipment_Data[[#This Row],[DATE]],2)</f>
        <v>11</v>
      </c>
      <c r="V4856" s="6">
        <f>SUBTOTAL(103,Shipment_Data[[#This Row],[DATE]])</f>
        <v>1</v>
      </c>
      <c r="W48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857" spans="1:23" x14ac:dyDescent="0.25">
      <c r="A4857" s="1">
        <v>46095</v>
      </c>
      <c r="B4857" t="s">
        <v>6004</v>
      </c>
      <c r="D4857" t="s">
        <v>6005</v>
      </c>
      <c r="E4857">
        <v>1</v>
      </c>
      <c r="G4857">
        <v>142705</v>
      </c>
      <c r="H4857" s="7">
        <v>39353.599999999999</v>
      </c>
      <c r="I4857" t="s">
        <v>20</v>
      </c>
      <c r="J4857" t="s">
        <v>97</v>
      </c>
      <c r="K4857" t="s">
        <v>98</v>
      </c>
      <c r="L4857" s="2">
        <v>0.58333333333333337</v>
      </c>
      <c r="M4857" s="2">
        <v>0.67847222222222225</v>
      </c>
      <c r="N4857" s="1">
        <v>46095</v>
      </c>
      <c r="O4857" t="s">
        <v>23</v>
      </c>
      <c r="S4857" t="s">
        <v>18994</v>
      </c>
      <c r="T48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9.5138888886140194E-2</v>
      </c>
      <c r="U4857" s="5">
        <f>WEEKNUM(Shipment_Data[[#This Row],[DATE]],2)</f>
        <v>11</v>
      </c>
      <c r="V4857" s="6">
        <f>SUBTOTAL(103,Shipment_Data[[#This Row],[DATE]])</f>
        <v>1</v>
      </c>
      <c r="W48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858" spans="1:23" x14ac:dyDescent="0.25">
      <c r="A4858" s="1">
        <v>46095</v>
      </c>
      <c r="B4858" t="s">
        <v>6006</v>
      </c>
      <c r="D4858" t="s">
        <v>6007</v>
      </c>
      <c r="E4858">
        <v>2</v>
      </c>
      <c r="G4858">
        <v>142812</v>
      </c>
      <c r="H4858" s="7">
        <v>23106.6</v>
      </c>
      <c r="I4858" t="s">
        <v>20</v>
      </c>
      <c r="J4858" t="s">
        <v>91</v>
      </c>
      <c r="K4858" t="s">
        <v>92</v>
      </c>
      <c r="L4858" s="2">
        <v>0.46597222222222223</v>
      </c>
      <c r="M4858" s="2">
        <v>0.46597222222222223</v>
      </c>
      <c r="N4858" s="1">
        <v>46095</v>
      </c>
      <c r="O4858" t="s">
        <v>23</v>
      </c>
      <c r="S4858" t="s">
        <v>18994</v>
      </c>
      <c r="T48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4858" s="5">
        <f>WEEKNUM(Shipment_Data[[#This Row],[DATE]],2)</f>
        <v>11</v>
      </c>
      <c r="V4858" s="6">
        <f>SUBTOTAL(103,Shipment_Data[[#This Row],[DATE]])</f>
        <v>1</v>
      </c>
      <c r="W48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859" spans="1:23" x14ac:dyDescent="0.25">
      <c r="A4859" s="1">
        <v>46095</v>
      </c>
      <c r="B4859" t="s">
        <v>6006</v>
      </c>
      <c r="D4859" t="s">
        <v>6008</v>
      </c>
      <c r="E4859">
        <v>2</v>
      </c>
      <c r="G4859">
        <v>142733</v>
      </c>
      <c r="H4859" s="7">
        <v>75135.8</v>
      </c>
      <c r="I4859" t="s">
        <v>20</v>
      </c>
      <c r="J4859" t="s">
        <v>91</v>
      </c>
      <c r="K4859" t="s">
        <v>92</v>
      </c>
      <c r="L4859" s="2">
        <v>0.46597222222222223</v>
      </c>
      <c r="M4859" s="2">
        <v>0.46597222222222223</v>
      </c>
      <c r="N4859" s="1">
        <v>46095</v>
      </c>
      <c r="O4859" t="s">
        <v>23</v>
      </c>
      <c r="S4859" t="s">
        <v>18994</v>
      </c>
      <c r="T485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4859" s="5">
        <f>WEEKNUM(Shipment_Data[[#This Row],[DATE]],2)</f>
        <v>11</v>
      </c>
      <c r="V4859" s="6">
        <f>SUBTOTAL(103,Shipment_Data[[#This Row],[DATE]])</f>
        <v>1</v>
      </c>
      <c r="W48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860" spans="1:23" x14ac:dyDescent="0.25">
      <c r="A4860" s="1">
        <v>46095</v>
      </c>
      <c r="B4860" t="s">
        <v>6006</v>
      </c>
      <c r="D4860" t="s">
        <v>6009</v>
      </c>
      <c r="E4860">
        <v>2</v>
      </c>
      <c r="G4860">
        <v>142811</v>
      </c>
      <c r="H4860" s="7">
        <v>58241.9</v>
      </c>
      <c r="I4860" t="s">
        <v>20</v>
      </c>
      <c r="J4860" t="s">
        <v>91</v>
      </c>
      <c r="K4860" t="s">
        <v>92</v>
      </c>
      <c r="L4860" s="2">
        <v>0.46597222222222223</v>
      </c>
      <c r="M4860" s="2">
        <v>0.46597222222222223</v>
      </c>
      <c r="N4860" s="1">
        <v>46095</v>
      </c>
      <c r="O4860" t="s">
        <v>23</v>
      </c>
      <c r="S4860" t="s">
        <v>18994</v>
      </c>
      <c r="T48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4860" s="5">
        <f>WEEKNUM(Shipment_Data[[#This Row],[DATE]],2)</f>
        <v>11</v>
      </c>
      <c r="V4860" s="6">
        <f>SUBTOTAL(103,Shipment_Data[[#This Row],[DATE]])</f>
        <v>1</v>
      </c>
      <c r="W48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861" spans="1:23" x14ac:dyDescent="0.25">
      <c r="A4861" s="1">
        <v>46095</v>
      </c>
      <c r="B4861" t="s">
        <v>4127</v>
      </c>
      <c r="D4861" t="s">
        <v>6010</v>
      </c>
      <c r="E4861">
        <v>3</v>
      </c>
      <c r="G4861">
        <v>142554</v>
      </c>
      <c r="H4861" s="7">
        <v>683893.33</v>
      </c>
      <c r="I4861" t="s">
        <v>20</v>
      </c>
      <c r="J4861" t="s">
        <v>603</v>
      </c>
      <c r="K4861" t="s">
        <v>604</v>
      </c>
      <c r="L4861" s="2">
        <v>0.52083333333333337</v>
      </c>
      <c r="M4861" s="2">
        <v>0.55208333333333337</v>
      </c>
      <c r="N4861" s="1">
        <v>46095</v>
      </c>
      <c r="O4861" t="s">
        <v>23</v>
      </c>
      <c r="S4861" t="s">
        <v>18994</v>
      </c>
      <c r="T48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3.125E-2</v>
      </c>
      <c r="U4861" s="5">
        <f>WEEKNUM(Shipment_Data[[#This Row],[DATE]],2)</f>
        <v>11</v>
      </c>
      <c r="V4861" s="6">
        <f>SUBTOTAL(103,Shipment_Data[[#This Row],[DATE]])</f>
        <v>1</v>
      </c>
      <c r="W48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862" spans="1:23" x14ac:dyDescent="0.25">
      <c r="A4862" s="1">
        <v>46095</v>
      </c>
      <c r="B4862" t="s">
        <v>6011</v>
      </c>
      <c r="D4862" t="s">
        <v>6012</v>
      </c>
      <c r="E4862">
        <v>1</v>
      </c>
      <c r="G4862">
        <v>142652</v>
      </c>
      <c r="H4862" s="7">
        <v>49896</v>
      </c>
      <c r="I4862" t="s">
        <v>20</v>
      </c>
      <c r="J4862" t="s">
        <v>391</v>
      </c>
      <c r="K4862" t="s">
        <v>392</v>
      </c>
      <c r="L4862" s="2">
        <v>0.54166666666666663</v>
      </c>
      <c r="M4862" s="2">
        <v>0.8125</v>
      </c>
      <c r="N4862" s="1">
        <v>46095</v>
      </c>
      <c r="O4862" t="s">
        <v>23</v>
      </c>
      <c r="S4862" t="s">
        <v>18994</v>
      </c>
      <c r="T48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0.27083333333575865</v>
      </c>
      <c r="U4862" s="5">
        <f>WEEKNUM(Shipment_Data[[#This Row],[DATE]],2)</f>
        <v>11</v>
      </c>
      <c r="V4862" s="6">
        <f>SUBTOTAL(103,Shipment_Data[[#This Row],[DATE]])</f>
        <v>1</v>
      </c>
      <c r="W48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863" spans="1:23" x14ac:dyDescent="0.25">
      <c r="A4863" s="1">
        <v>46095</v>
      </c>
      <c r="B4863" t="s">
        <v>881</v>
      </c>
      <c r="D4863" t="s">
        <v>6013</v>
      </c>
      <c r="E4863">
        <v>1</v>
      </c>
      <c r="G4863">
        <v>142613</v>
      </c>
      <c r="H4863" s="7">
        <v>51920</v>
      </c>
      <c r="I4863" t="s">
        <v>20</v>
      </c>
      <c r="J4863" t="s">
        <v>391</v>
      </c>
      <c r="K4863" t="s">
        <v>392</v>
      </c>
      <c r="L4863" s="2">
        <v>0.54166666666666663</v>
      </c>
      <c r="M4863" s="2">
        <v>0.82291666666666663</v>
      </c>
      <c r="N4863" s="1">
        <v>46095</v>
      </c>
      <c r="O4863" t="s">
        <v>23</v>
      </c>
      <c r="S4863" t="s">
        <v>18994</v>
      </c>
      <c r="T48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0.28125</v>
      </c>
      <c r="U4863" s="5">
        <f>WEEKNUM(Shipment_Data[[#This Row],[DATE]],2)</f>
        <v>11</v>
      </c>
      <c r="V4863" s="6">
        <f>SUBTOTAL(103,Shipment_Data[[#This Row],[DATE]])</f>
        <v>1</v>
      </c>
      <c r="W48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864" spans="1:23" x14ac:dyDescent="0.25">
      <c r="A4864" s="1">
        <v>46095</v>
      </c>
      <c r="B4864" t="s">
        <v>4576</v>
      </c>
      <c r="D4864" t="s">
        <v>6014</v>
      </c>
      <c r="E4864">
        <v>2</v>
      </c>
      <c r="G4864">
        <v>142694</v>
      </c>
      <c r="H4864" s="7">
        <v>57849.89</v>
      </c>
      <c r="I4864" t="s">
        <v>20</v>
      </c>
      <c r="J4864" t="s">
        <v>391</v>
      </c>
      <c r="K4864" t="s">
        <v>392</v>
      </c>
      <c r="L4864" s="2">
        <v>0.54166666666666663</v>
      </c>
      <c r="M4864" s="2">
        <v>0.84722222222222221</v>
      </c>
      <c r="N4864" s="1">
        <v>46095</v>
      </c>
      <c r="O4864" t="s">
        <v>23</v>
      </c>
      <c r="S4864" t="s">
        <v>18994</v>
      </c>
      <c r="T48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0.30555555555474712</v>
      </c>
      <c r="U4864" s="5">
        <f>WEEKNUM(Shipment_Data[[#This Row],[DATE]],2)</f>
        <v>11</v>
      </c>
      <c r="V4864" s="6">
        <f>SUBTOTAL(103,Shipment_Data[[#This Row],[DATE]])</f>
        <v>1</v>
      </c>
      <c r="W48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865" spans="1:23" x14ac:dyDescent="0.25">
      <c r="A4865" s="1">
        <v>46095</v>
      </c>
      <c r="B4865" t="s">
        <v>6015</v>
      </c>
      <c r="D4865" t="s">
        <v>6016</v>
      </c>
      <c r="E4865">
        <v>7</v>
      </c>
      <c r="G4865">
        <v>142091</v>
      </c>
      <c r="H4865" s="7">
        <v>303903.59999999998</v>
      </c>
      <c r="I4865" t="s">
        <v>20</v>
      </c>
      <c r="J4865" t="s">
        <v>391</v>
      </c>
      <c r="K4865" t="s">
        <v>392</v>
      </c>
      <c r="L4865" s="2">
        <v>0.54166666666666663</v>
      </c>
      <c r="M4865" s="2">
        <v>0.64097222222222228</v>
      </c>
      <c r="N4865" s="1">
        <v>46095</v>
      </c>
      <c r="O4865" t="s">
        <v>23</v>
      </c>
      <c r="S4865" t="s">
        <v>18994</v>
      </c>
      <c r="T48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9.930555555911269E-2</v>
      </c>
      <c r="U4865" s="5">
        <f>WEEKNUM(Shipment_Data[[#This Row],[DATE]],2)</f>
        <v>11</v>
      </c>
      <c r="V4865" s="6">
        <f>SUBTOTAL(103,Shipment_Data[[#This Row],[DATE]])</f>
        <v>1</v>
      </c>
      <c r="W48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866" spans="1:23" x14ac:dyDescent="0.25">
      <c r="A4866" s="1">
        <v>46095</v>
      </c>
      <c r="B4866" t="s">
        <v>6015</v>
      </c>
      <c r="D4866" t="s">
        <v>6017</v>
      </c>
      <c r="E4866">
        <v>6</v>
      </c>
      <c r="G4866">
        <v>142091</v>
      </c>
      <c r="H4866" s="7">
        <v>231156.6</v>
      </c>
      <c r="I4866" t="s">
        <v>20</v>
      </c>
      <c r="J4866" t="s">
        <v>391</v>
      </c>
      <c r="K4866" t="s">
        <v>392</v>
      </c>
      <c r="L4866" s="2">
        <v>0.54166666666666663</v>
      </c>
      <c r="M4866" s="2">
        <v>0.64097222222222228</v>
      </c>
      <c r="N4866" s="1">
        <v>46095</v>
      </c>
      <c r="O4866" t="s">
        <v>23</v>
      </c>
      <c r="S4866" t="s">
        <v>18994</v>
      </c>
      <c r="T48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9.930555555911269E-2</v>
      </c>
      <c r="U4866" s="5">
        <f>WEEKNUM(Shipment_Data[[#This Row],[DATE]],2)</f>
        <v>11</v>
      </c>
      <c r="V4866" s="6">
        <f>SUBTOTAL(103,Shipment_Data[[#This Row],[DATE]])</f>
        <v>1</v>
      </c>
      <c r="W48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867" spans="1:23" x14ac:dyDescent="0.25">
      <c r="A4867" s="1">
        <v>46095</v>
      </c>
      <c r="B4867" t="s">
        <v>6018</v>
      </c>
      <c r="D4867" t="s">
        <v>6019</v>
      </c>
      <c r="E4867">
        <v>2</v>
      </c>
      <c r="G4867">
        <v>142658</v>
      </c>
      <c r="H4867" s="7">
        <v>110310.12</v>
      </c>
      <c r="I4867" t="s">
        <v>20</v>
      </c>
      <c r="J4867" t="s">
        <v>391</v>
      </c>
      <c r="K4867" t="s">
        <v>392</v>
      </c>
      <c r="L4867" s="2">
        <v>0.54166666666666663</v>
      </c>
      <c r="M4867" s="2">
        <v>0.70833333333333337</v>
      </c>
      <c r="N4867" s="1">
        <v>46095</v>
      </c>
      <c r="O4867" t="s">
        <v>23</v>
      </c>
      <c r="S4867" t="s">
        <v>18994</v>
      </c>
      <c r="T48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0.16666666667151731</v>
      </c>
      <c r="U4867" s="5">
        <f>WEEKNUM(Shipment_Data[[#This Row],[DATE]],2)</f>
        <v>11</v>
      </c>
      <c r="V4867" s="6">
        <f>SUBTOTAL(103,Shipment_Data[[#This Row],[DATE]])</f>
        <v>1</v>
      </c>
      <c r="W48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868" spans="1:23" x14ac:dyDescent="0.25">
      <c r="A4868" s="1">
        <v>46095</v>
      </c>
      <c r="B4868" t="s">
        <v>6020</v>
      </c>
      <c r="D4868" t="s">
        <v>6021</v>
      </c>
      <c r="E4868">
        <v>4</v>
      </c>
      <c r="G4868">
        <v>142691</v>
      </c>
      <c r="H4868" s="7">
        <v>846938</v>
      </c>
      <c r="I4868" t="s">
        <v>20</v>
      </c>
      <c r="J4868" t="s">
        <v>391</v>
      </c>
      <c r="K4868" t="s">
        <v>392</v>
      </c>
      <c r="L4868" s="2">
        <v>0.54166666666666663</v>
      </c>
      <c r="M4868" s="2">
        <v>0.67083333333333328</v>
      </c>
      <c r="N4868" s="1">
        <v>46095</v>
      </c>
      <c r="O4868" t="s">
        <v>23</v>
      </c>
      <c r="S4868" t="s">
        <v>18994</v>
      </c>
      <c r="T48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0.12916666666569654</v>
      </c>
      <c r="U4868" s="5">
        <f>WEEKNUM(Shipment_Data[[#This Row],[DATE]],2)</f>
        <v>11</v>
      </c>
      <c r="V4868" s="6">
        <f>SUBTOTAL(103,Shipment_Data[[#This Row],[DATE]])</f>
        <v>1</v>
      </c>
      <c r="W48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869" spans="1:23" x14ac:dyDescent="0.25">
      <c r="A4869" s="1">
        <v>46095</v>
      </c>
      <c r="B4869" t="s">
        <v>6022</v>
      </c>
      <c r="D4869" t="s">
        <v>6023</v>
      </c>
      <c r="E4869">
        <v>1</v>
      </c>
      <c r="G4869">
        <v>142686</v>
      </c>
      <c r="H4869" s="7">
        <v>36188.31</v>
      </c>
      <c r="I4869" t="s">
        <v>20</v>
      </c>
      <c r="J4869" t="s">
        <v>391</v>
      </c>
      <c r="K4869" t="s">
        <v>392</v>
      </c>
      <c r="L4869" s="2">
        <v>0.54166666666666663</v>
      </c>
      <c r="M4869" s="2">
        <v>0.6875</v>
      </c>
      <c r="N4869" s="1">
        <v>46095</v>
      </c>
      <c r="O4869" t="s">
        <v>23</v>
      </c>
      <c r="S4869" t="s">
        <v>18994</v>
      </c>
      <c r="T486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0.14583333333575865</v>
      </c>
      <c r="U4869" s="5">
        <f>WEEKNUM(Shipment_Data[[#This Row],[DATE]],2)</f>
        <v>11</v>
      </c>
      <c r="V4869" s="6">
        <f>SUBTOTAL(103,Shipment_Data[[#This Row],[DATE]])</f>
        <v>1</v>
      </c>
      <c r="W48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870" spans="1:23" x14ac:dyDescent="0.25">
      <c r="A4870" s="1">
        <v>46095</v>
      </c>
      <c r="B4870" t="s">
        <v>6024</v>
      </c>
      <c r="D4870" t="s">
        <v>6025</v>
      </c>
      <c r="E4870">
        <v>1</v>
      </c>
      <c r="G4870" t="s">
        <v>6026</v>
      </c>
      <c r="H4870" s="7">
        <v>1633461.06</v>
      </c>
      <c r="I4870" t="s">
        <v>20</v>
      </c>
      <c r="J4870" t="s">
        <v>391</v>
      </c>
      <c r="K4870" t="s">
        <v>392</v>
      </c>
      <c r="L4870" s="2">
        <v>0.54166666666666663</v>
      </c>
      <c r="M4870" s="2">
        <v>0.59791666666666665</v>
      </c>
      <c r="N4870" s="1">
        <v>46095</v>
      </c>
      <c r="O4870" t="s">
        <v>23</v>
      </c>
      <c r="S4870" t="s">
        <v>18994</v>
      </c>
      <c r="T48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5.6250000001455192E-2</v>
      </c>
      <c r="U4870" s="5">
        <f>WEEKNUM(Shipment_Data[[#This Row],[DATE]],2)</f>
        <v>11</v>
      </c>
      <c r="V4870" s="6">
        <f>SUBTOTAL(103,Shipment_Data[[#This Row],[DATE]])</f>
        <v>1</v>
      </c>
      <c r="W48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871" spans="1:23" x14ac:dyDescent="0.25">
      <c r="A4871" s="1">
        <v>46095</v>
      </c>
      <c r="B4871" t="s">
        <v>6024</v>
      </c>
      <c r="D4871" t="s">
        <v>6027</v>
      </c>
      <c r="G4871">
        <v>142709</v>
      </c>
      <c r="H4871" s="7">
        <v>5512.08</v>
      </c>
      <c r="I4871" t="s">
        <v>20</v>
      </c>
      <c r="J4871" t="s">
        <v>391</v>
      </c>
      <c r="K4871" t="s">
        <v>392</v>
      </c>
      <c r="L4871" s="2">
        <v>0.54166666666666663</v>
      </c>
      <c r="M4871" s="2">
        <v>0.625</v>
      </c>
      <c r="N4871" s="1">
        <v>46095</v>
      </c>
      <c r="O4871" t="s">
        <v>23</v>
      </c>
      <c r="S4871" t="s">
        <v>18994</v>
      </c>
      <c r="T487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8.3333333335758653E-2</v>
      </c>
      <c r="U4871" s="5">
        <f>WEEKNUM(Shipment_Data[[#This Row],[DATE]],2)</f>
        <v>11</v>
      </c>
      <c r="V4871" s="6">
        <f>SUBTOTAL(103,Shipment_Data[[#This Row],[DATE]])</f>
        <v>1</v>
      </c>
      <c r="W48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872" spans="1:23" x14ac:dyDescent="0.25">
      <c r="A4872" s="1">
        <v>46095</v>
      </c>
      <c r="B4872" t="s">
        <v>6024</v>
      </c>
      <c r="D4872" t="s">
        <v>6028</v>
      </c>
      <c r="E4872">
        <v>1</v>
      </c>
      <c r="G4872" t="s">
        <v>6029</v>
      </c>
      <c r="H4872" s="7">
        <v>293195.11</v>
      </c>
      <c r="I4872" t="s">
        <v>20</v>
      </c>
      <c r="J4872" t="s">
        <v>391</v>
      </c>
      <c r="K4872" t="s">
        <v>392</v>
      </c>
      <c r="L4872" s="2">
        <v>0.54166666666666663</v>
      </c>
      <c r="M4872" s="2">
        <v>0.625</v>
      </c>
      <c r="N4872" s="1">
        <v>46095</v>
      </c>
      <c r="O4872" t="s">
        <v>23</v>
      </c>
      <c r="S4872" t="s">
        <v>18994</v>
      </c>
      <c r="T48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8.3333333335758653E-2</v>
      </c>
      <c r="U4872" s="5">
        <f>WEEKNUM(Shipment_Data[[#This Row],[DATE]],2)</f>
        <v>11</v>
      </c>
      <c r="V4872" s="6">
        <f>SUBTOTAL(103,Shipment_Data[[#This Row],[DATE]])</f>
        <v>1</v>
      </c>
      <c r="W48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873" spans="1:23" x14ac:dyDescent="0.25">
      <c r="A4873" s="1">
        <v>46095</v>
      </c>
      <c r="B4873" t="s">
        <v>6030</v>
      </c>
      <c r="D4873" t="s">
        <v>6031</v>
      </c>
      <c r="E4873">
        <v>1</v>
      </c>
      <c r="G4873">
        <v>142709</v>
      </c>
      <c r="H4873" s="7">
        <v>1959752.87</v>
      </c>
      <c r="I4873" t="s">
        <v>20</v>
      </c>
      <c r="J4873" t="s">
        <v>391</v>
      </c>
      <c r="K4873" t="s">
        <v>392</v>
      </c>
      <c r="L4873" s="2">
        <v>0.54166666666666663</v>
      </c>
      <c r="M4873" s="2">
        <v>0.625</v>
      </c>
      <c r="N4873" s="1">
        <v>46095</v>
      </c>
      <c r="O4873" t="s">
        <v>23</v>
      </c>
      <c r="S4873" t="s">
        <v>18994</v>
      </c>
      <c r="T48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8.3333333335758653E-2</v>
      </c>
      <c r="U4873" s="5">
        <f>WEEKNUM(Shipment_Data[[#This Row],[DATE]],2)</f>
        <v>11</v>
      </c>
      <c r="V4873" s="6">
        <f>SUBTOTAL(103,Shipment_Data[[#This Row],[DATE]])</f>
        <v>1</v>
      </c>
      <c r="W48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874" spans="1:23" x14ac:dyDescent="0.25">
      <c r="A4874" s="1">
        <v>46095</v>
      </c>
      <c r="B4874" t="s">
        <v>5377</v>
      </c>
      <c r="D4874" t="s">
        <v>6032</v>
      </c>
      <c r="E4874">
        <v>3</v>
      </c>
      <c r="G4874">
        <v>142722</v>
      </c>
      <c r="H4874" s="7">
        <v>1752444.02</v>
      </c>
      <c r="I4874" t="s">
        <v>20</v>
      </c>
      <c r="J4874" t="s">
        <v>391</v>
      </c>
      <c r="K4874" t="s">
        <v>392</v>
      </c>
      <c r="L4874" s="2">
        <v>0.54166666666666663</v>
      </c>
      <c r="M4874" s="2">
        <v>0.625</v>
      </c>
      <c r="N4874" s="1">
        <v>46095</v>
      </c>
      <c r="O4874" t="s">
        <v>23</v>
      </c>
      <c r="S4874" t="s">
        <v>18994</v>
      </c>
      <c r="T48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8.3333333335758653E-2</v>
      </c>
      <c r="U4874" s="5">
        <f>WEEKNUM(Shipment_Data[[#This Row],[DATE]],2)</f>
        <v>11</v>
      </c>
      <c r="V4874" s="6">
        <f>SUBTOTAL(103,Shipment_Data[[#This Row],[DATE]])</f>
        <v>1</v>
      </c>
      <c r="W48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875" spans="1:23" x14ac:dyDescent="0.25">
      <c r="A4875" s="1">
        <v>46095</v>
      </c>
      <c r="B4875" t="s">
        <v>5377</v>
      </c>
      <c r="D4875" t="s">
        <v>6033</v>
      </c>
      <c r="G4875">
        <v>142746</v>
      </c>
      <c r="H4875" s="7">
        <v>84272.1</v>
      </c>
      <c r="I4875" t="s">
        <v>41</v>
      </c>
      <c r="J4875" t="s">
        <v>391</v>
      </c>
      <c r="K4875" t="s">
        <v>392</v>
      </c>
      <c r="L4875" s="2">
        <v>0.54166666666666663</v>
      </c>
      <c r="M4875" s="2">
        <v>0.625</v>
      </c>
      <c r="N4875" s="1">
        <v>46095</v>
      </c>
      <c r="O4875" t="s">
        <v>23</v>
      </c>
      <c r="S4875" t="s">
        <v>18994</v>
      </c>
      <c r="T48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8.3333333335758653E-2</v>
      </c>
      <c r="U4875" s="5">
        <f>WEEKNUM(Shipment_Data[[#This Row],[DATE]],2)</f>
        <v>11</v>
      </c>
      <c r="V4875" s="6">
        <f>SUBTOTAL(103,Shipment_Data[[#This Row],[DATE]])</f>
        <v>1</v>
      </c>
      <c r="W48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876" spans="1:23" x14ac:dyDescent="0.25">
      <c r="A4876" s="1">
        <v>46095</v>
      </c>
      <c r="B4876" t="s">
        <v>5377</v>
      </c>
      <c r="D4876" t="s">
        <v>6034</v>
      </c>
      <c r="E4876">
        <v>4</v>
      </c>
      <c r="G4876">
        <v>142710</v>
      </c>
      <c r="H4876" s="7">
        <v>2935547.84</v>
      </c>
      <c r="I4876" t="s">
        <v>41</v>
      </c>
      <c r="J4876" t="s">
        <v>391</v>
      </c>
      <c r="K4876" t="s">
        <v>392</v>
      </c>
      <c r="L4876" s="2">
        <v>0.54166666666666663</v>
      </c>
      <c r="M4876" s="2">
        <v>0.625</v>
      </c>
      <c r="N4876" s="1">
        <v>46095</v>
      </c>
      <c r="O4876" t="s">
        <v>23</v>
      </c>
      <c r="S4876" t="s">
        <v>18994</v>
      </c>
      <c r="T487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8.3333333335758653E-2</v>
      </c>
      <c r="U4876" s="5">
        <f>WEEKNUM(Shipment_Data[[#This Row],[DATE]],2)</f>
        <v>11</v>
      </c>
      <c r="V4876" s="6">
        <f>SUBTOTAL(103,Shipment_Data[[#This Row],[DATE]])</f>
        <v>1</v>
      </c>
      <c r="W48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877" spans="1:23" x14ac:dyDescent="0.25">
      <c r="A4877" s="1">
        <v>46095</v>
      </c>
      <c r="B4877" t="s">
        <v>5377</v>
      </c>
      <c r="D4877" t="s">
        <v>6035</v>
      </c>
      <c r="E4877">
        <v>4</v>
      </c>
      <c r="G4877">
        <v>142699</v>
      </c>
      <c r="H4877" s="7">
        <v>1067695.3500000001</v>
      </c>
      <c r="I4877" t="s">
        <v>20</v>
      </c>
      <c r="J4877" t="s">
        <v>391</v>
      </c>
      <c r="K4877" t="s">
        <v>392</v>
      </c>
      <c r="L4877" s="2">
        <v>0.54166666666666663</v>
      </c>
      <c r="M4877" s="2">
        <v>0.59791666666666665</v>
      </c>
      <c r="N4877" s="1">
        <v>46095</v>
      </c>
      <c r="O4877" t="s">
        <v>23</v>
      </c>
      <c r="S4877" t="s">
        <v>18994</v>
      </c>
      <c r="T487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5.6250000001455192E-2</v>
      </c>
      <c r="U4877" s="5">
        <f>WEEKNUM(Shipment_Data[[#This Row],[DATE]],2)</f>
        <v>11</v>
      </c>
      <c r="V4877" s="6">
        <f>SUBTOTAL(103,Shipment_Data[[#This Row],[DATE]])</f>
        <v>1</v>
      </c>
      <c r="W48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878" spans="1:23" x14ac:dyDescent="0.25">
      <c r="A4878" s="1">
        <v>46095</v>
      </c>
      <c r="B4878" t="s">
        <v>6011</v>
      </c>
      <c r="D4878" t="s">
        <v>6036</v>
      </c>
      <c r="E4878">
        <v>4</v>
      </c>
      <c r="G4878">
        <v>142651</v>
      </c>
      <c r="H4878" s="7">
        <v>189646.42</v>
      </c>
      <c r="I4878" t="s">
        <v>20</v>
      </c>
      <c r="J4878" t="s">
        <v>391</v>
      </c>
      <c r="K4878" t="s">
        <v>392</v>
      </c>
      <c r="L4878" s="2">
        <v>0.54166666666666663</v>
      </c>
      <c r="M4878" s="2">
        <v>0.8125</v>
      </c>
      <c r="N4878" s="1">
        <v>46095</v>
      </c>
      <c r="O4878" t="s">
        <v>23</v>
      </c>
      <c r="S4878" t="s">
        <v>18994</v>
      </c>
      <c r="T487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0.27083333333575865</v>
      </c>
      <c r="U4878" s="5">
        <f>WEEKNUM(Shipment_Data[[#This Row],[DATE]],2)</f>
        <v>11</v>
      </c>
      <c r="V4878" s="6">
        <f>SUBTOTAL(103,Shipment_Data[[#This Row],[DATE]])</f>
        <v>1</v>
      </c>
      <c r="W48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879" spans="1:23" x14ac:dyDescent="0.25">
      <c r="A4879" s="1">
        <v>46095</v>
      </c>
      <c r="B4879" t="s">
        <v>1186</v>
      </c>
      <c r="D4879" t="s">
        <v>6037</v>
      </c>
      <c r="E4879">
        <v>3</v>
      </c>
      <c r="G4879">
        <v>142728</v>
      </c>
      <c r="H4879" s="7">
        <v>686319.47</v>
      </c>
      <c r="I4879" t="s">
        <v>20</v>
      </c>
      <c r="J4879" t="s">
        <v>391</v>
      </c>
      <c r="K4879" t="s">
        <v>392</v>
      </c>
      <c r="L4879" s="2">
        <v>0.54166666666666663</v>
      </c>
      <c r="M4879" s="2">
        <v>0.66388888888888886</v>
      </c>
      <c r="N4879" s="1">
        <v>46095</v>
      </c>
      <c r="O4879" t="s">
        <v>23</v>
      </c>
      <c r="S4879" t="s">
        <v>18994</v>
      </c>
      <c r="T487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0.12222222222771961</v>
      </c>
      <c r="U4879" s="5">
        <f>WEEKNUM(Shipment_Data[[#This Row],[DATE]],2)</f>
        <v>11</v>
      </c>
      <c r="V4879" s="6">
        <f>SUBTOTAL(103,Shipment_Data[[#This Row],[DATE]])</f>
        <v>1</v>
      </c>
      <c r="W48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880" spans="1:23" x14ac:dyDescent="0.25">
      <c r="A4880" s="1">
        <v>46095</v>
      </c>
      <c r="B4880" t="s">
        <v>1186</v>
      </c>
      <c r="D4880" t="s">
        <v>6038</v>
      </c>
      <c r="E4880">
        <v>1</v>
      </c>
      <c r="G4880">
        <v>142737</v>
      </c>
      <c r="H4880" s="7">
        <v>8799.65</v>
      </c>
      <c r="I4880" t="s">
        <v>20</v>
      </c>
      <c r="J4880" t="s">
        <v>391</v>
      </c>
      <c r="K4880" t="s">
        <v>392</v>
      </c>
      <c r="L4880" s="2">
        <v>0.54166666666666663</v>
      </c>
      <c r="M4880" s="2"/>
      <c r="N4880" s="1">
        <v>46095</v>
      </c>
      <c r="O4880" t="s">
        <v>23</v>
      </c>
      <c r="S4880" t="s">
        <v>18994</v>
      </c>
      <c r="T4880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4880" s="5">
        <f>WEEKNUM(Shipment_Data[[#This Row],[DATE]],2)</f>
        <v>11</v>
      </c>
      <c r="V4880" s="6">
        <f>SUBTOTAL(103,Shipment_Data[[#This Row],[DATE]])</f>
        <v>1</v>
      </c>
      <c r="W48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881" spans="1:23" x14ac:dyDescent="0.25">
      <c r="A4881" s="1">
        <v>46095</v>
      </c>
      <c r="B4881" t="s">
        <v>1186</v>
      </c>
      <c r="D4881" t="s">
        <v>6039</v>
      </c>
      <c r="E4881">
        <v>1</v>
      </c>
      <c r="G4881">
        <v>142703</v>
      </c>
      <c r="H4881" s="7">
        <v>1780274.02</v>
      </c>
      <c r="I4881" t="s">
        <v>20</v>
      </c>
      <c r="J4881" t="s">
        <v>391</v>
      </c>
      <c r="K4881" t="s">
        <v>392</v>
      </c>
      <c r="L4881" s="2">
        <v>0.54166666666666663</v>
      </c>
      <c r="M4881" s="2">
        <v>0.65625</v>
      </c>
      <c r="N4881" s="1">
        <v>46095</v>
      </c>
      <c r="O4881" t="s">
        <v>23</v>
      </c>
      <c r="S4881" t="s">
        <v>18994</v>
      </c>
      <c r="T488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0.11458333333575865</v>
      </c>
      <c r="U4881" s="5">
        <f>WEEKNUM(Shipment_Data[[#This Row],[DATE]],2)</f>
        <v>11</v>
      </c>
      <c r="V4881" s="6">
        <f>SUBTOTAL(103,Shipment_Data[[#This Row],[DATE]])</f>
        <v>1</v>
      </c>
      <c r="W48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882" spans="1:23" x14ac:dyDescent="0.25">
      <c r="A4882" s="1">
        <v>46095</v>
      </c>
      <c r="B4882" t="s">
        <v>1186</v>
      </c>
      <c r="D4882" t="s">
        <v>6040</v>
      </c>
      <c r="E4882">
        <v>1</v>
      </c>
      <c r="G4882">
        <v>142738</v>
      </c>
      <c r="H4882" s="7">
        <v>67215.58</v>
      </c>
      <c r="I4882" t="s">
        <v>20</v>
      </c>
      <c r="J4882" t="s">
        <v>391</v>
      </c>
      <c r="K4882" t="s">
        <v>392</v>
      </c>
      <c r="L4882" s="2">
        <v>0.54166666666666663</v>
      </c>
      <c r="M4882" s="2">
        <v>0.65625</v>
      </c>
      <c r="N4882" s="1">
        <v>46095</v>
      </c>
      <c r="O4882" t="s">
        <v>23</v>
      </c>
      <c r="S4882" t="s">
        <v>18994</v>
      </c>
      <c r="T488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0.11458333333575865</v>
      </c>
      <c r="U4882" s="5">
        <f>WEEKNUM(Shipment_Data[[#This Row],[DATE]],2)</f>
        <v>11</v>
      </c>
      <c r="V4882" s="6">
        <f>SUBTOTAL(103,Shipment_Data[[#This Row],[DATE]])</f>
        <v>1</v>
      </c>
      <c r="W48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883" spans="1:23" x14ac:dyDescent="0.25">
      <c r="A4883" s="1">
        <v>46095</v>
      </c>
      <c r="B4883" t="s">
        <v>6020</v>
      </c>
      <c r="D4883" t="s">
        <v>6041</v>
      </c>
      <c r="E4883">
        <v>1</v>
      </c>
      <c r="G4883">
        <v>142730</v>
      </c>
      <c r="H4883" s="7">
        <v>127666.81</v>
      </c>
      <c r="I4883" t="s">
        <v>20</v>
      </c>
      <c r="J4883" t="s">
        <v>391</v>
      </c>
      <c r="K4883" t="s">
        <v>392</v>
      </c>
      <c r="L4883" s="2">
        <v>0.54166666666666663</v>
      </c>
      <c r="M4883" s="2">
        <v>0.67083333333333328</v>
      </c>
      <c r="N4883" s="1">
        <v>46095</v>
      </c>
      <c r="O4883" t="s">
        <v>23</v>
      </c>
      <c r="S4883" t="s">
        <v>18994</v>
      </c>
      <c r="T488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0.12916666666569654</v>
      </c>
      <c r="U4883" s="5">
        <f>WEEKNUM(Shipment_Data[[#This Row],[DATE]],2)</f>
        <v>11</v>
      </c>
      <c r="V4883" s="6">
        <f>SUBTOTAL(103,Shipment_Data[[#This Row],[DATE]])</f>
        <v>1</v>
      </c>
      <c r="W48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884" spans="1:23" x14ac:dyDescent="0.25">
      <c r="A4884" s="1">
        <v>46095</v>
      </c>
      <c r="B4884" t="s">
        <v>4301</v>
      </c>
      <c r="D4884" t="s">
        <v>6042</v>
      </c>
      <c r="E4884">
        <v>3</v>
      </c>
      <c r="G4884">
        <v>142685</v>
      </c>
      <c r="H4884" s="7">
        <v>378089.91</v>
      </c>
      <c r="I4884" t="s">
        <v>20</v>
      </c>
      <c r="J4884" t="s">
        <v>170</v>
      </c>
      <c r="K4884" t="s">
        <v>171</v>
      </c>
      <c r="L4884" s="2">
        <v>0.54374999999999996</v>
      </c>
      <c r="M4884" s="2">
        <v>0.60486111111111107</v>
      </c>
      <c r="N4884" s="1">
        <v>46095</v>
      </c>
      <c r="O4884" t="s">
        <v>23</v>
      </c>
      <c r="S4884" t="s">
        <v>18994</v>
      </c>
      <c r="T488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6.1111111113859806E-2</v>
      </c>
      <c r="U4884" s="5">
        <f>WEEKNUM(Shipment_Data[[#This Row],[DATE]],2)</f>
        <v>11</v>
      </c>
      <c r="V4884" s="6">
        <f>SUBTOTAL(103,Shipment_Data[[#This Row],[DATE]])</f>
        <v>1</v>
      </c>
      <c r="W48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885" spans="1:23" x14ac:dyDescent="0.25">
      <c r="A4885" s="1">
        <v>46095</v>
      </c>
      <c r="B4885" t="s">
        <v>6043</v>
      </c>
      <c r="D4885" t="s">
        <v>6044</v>
      </c>
      <c r="E4885">
        <v>1</v>
      </c>
      <c r="G4885">
        <v>142671</v>
      </c>
      <c r="H4885" s="7">
        <v>37335.42</v>
      </c>
      <c r="I4885" t="s">
        <v>20</v>
      </c>
      <c r="J4885" t="s">
        <v>170</v>
      </c>
      <c r="K4885" t="s">
        <v>171</v>
      </c>
      <c r="L4885" s="2">
        <v>0.54374999999999996</v>
      </c>
      <c r="M4885" s="2">
        <v>0.6</v>
      </c>
      <c r="N4885" s="1">
        <v>46095</v>
      </c>
      <c r="O4885" t="s">
        <v>23</v>
      </c>
      <c r="S4885" t="s">
        <v>18994</v>
      </c>
      <c r="T488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5.6250000001455192E-2</v>
      </c>
      <c r="U4885" s="5">
        <f>WEEKNUM(Shipment_Data[[#This Row],[DATE]],2)</f>
        <v>11</v>
      </c>
      <c r="V4885" s="6">
        <f>SUBTOTAL(103,Shipment_Data[[#This Row],[DATE]])</f>
        <v>1</v>
      </c>
      <c r="W48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886" spans="1:23" x14ac:dyDescent="0.25">
      <c r="A4886" s="1">
        <v>46095</v>
      </c>
      <c r="B4886" t="s">
        <v>6045</v>
      </c>
      <c r="D4886" t="s">
        <v>6046</v>
      </c>
      <c r="E4886">
        <v>1</v>
      </c>
      <c r="G4886">
        <v>142688</v>
      </c>
      <c r="H4886" s="7">
        <v>15151.5</v>
      </c>
      <c r="I4886" t="s">
        <v>20</v>
      </c>
      <c r="J4886" t="s">
        <v>170</v>
      </c>
      <c r="K4886" t="s">
        <v>171</v>
      </c>
      <c r="L4886" s="2">
        <v>0.54374999999999996</v>
      </c>
      <c r="M4886" s="2">
        <v>0.58888888888888891</v>
      </c>
      <c r="N4886" s="1">
        <v>46095</v>
      </c>
      <c r="O4886" t="s">
        <v>23</v>
      </c>
      <c r="S4886" t="s">
        <v>18994</v>
      </c>
      <c r="T488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4.5138888890505768E-2</v>
      </c>
      <c r="U4886" s="5">
        <f>WEEKNUM(Shipment_Data[[#This Row],[DATE]],2)</f>
        <v>11</v>
      </c>
      <c r="V4886" s="6">
        <f>SUBTOTAL(103,Shipment_Data[[#This Row],[DATE]])</f>
        <v>1</v>
      </c>
      <c r="W48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887" spans="1:23" x14ac:dyDescent="0.25">
      <c r="A4887" s="1">
        <v>46095</v>
      </c>
      <c r="B4887" t="s">
        <v>1859</v>
      </c>
      <c r="D4887" t="s">
        <v>6047</v>
      </c>
      <c r="E4887">
        <v>1</v>
      </c>
      <c r="G4887">
        <v>142714</v>
      </c>
      <c r="H4887" s="7">
        <v>486768.81</v>
      </c>
      <c r="I4887" t="s">
        <v>20</v>
      </c>
      <c r="J4887" t="s">
        <v>97</v>
      </c>
      <c r="K4887" t="s">
        <v>98</v>
      </c>
      <c r="L4887" s="2">
        <v>0.54374999999999996</v>
      </c>
      <c r="M4887" s="2">
        <v>0.66736111111111107</v>
      </c>
      <c r="N4887" s="1">
        <v>46095</v>
      </c>
      <c r="O4887" t="s">
        <v>23</v>
      </c>
      <c r="S4887" t="s">
        <v>18994</v>
      </c>
      <c r="T488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0.12361111111385981</v>
      </c>
      <c r="U4887" s="5">
        <f>WEEKNUM(Shipment_Data[[#This Row],[DATE]],2)</f>
        <v>11</v>
      </c>
      <c r="V4887" s="6">
        <f>SUBTOTAL(103,Shipment_Data[[#This Row],[DATE]])</f>
        <v>1</v>
      </c>
      <c r="W48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888" spans="1:23" x14ac:dyDescent="0.25">
      <c r="A4888" s="1">
        <v>46095</v>
      </c>
      <c r="B4888" t="s">
        <v>6048</v>
      </c>
      <c r="D4888" t="s">
        <v>6049</v>
      </c>
      <c r="E4888">
        <v>2</v>
      </c>
      <c r="G4888">
        <v>142713</v>
      </c>
      <c r="H4888" s="7">
        <v>213646.34</v>
      </c>
      <c r="I4888" t="s">
        <v>20</v>
      </c>
      <c r="J4888" t="s">
        <v>105</v>
      </c>
      <c r="K4888" t="s">
        <v>106</v>
      </c>
      <c r="L4888" s="2">
        <v>0.57638888888888884</v>
      </c>
      <c r="M4888" s="2">
        <v>0.63055555555555554</v>
      </c>
      <c r="N4888" s="1">
        <v>46095</v>
      </c>
      <c r="O4888" t="s">
        <v>23</v>
      </c>
      <c r="S4888" t="s">
        <v>18994</v>
      </c>
      <c r="T48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5.4166666668606922E-2</v>
      </c>
      <c r="U4888" s="5">
        <f>WEEKNUM(Shipment_Data[[#This Row],[DATE]],2)</f>
        <v>11</v>
      </c>
      <c r="V4888" s="6">
        <f>SUBTOTAL(103,Shipment_Data[[#This Row],[DATE]])</f>
        <v>1</v>
      </c>
      <c r="W48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889" spans="1:23" x14ac:dyDescent="0.25">
      <c r="A4889" s="1">
        <v>46095</v>
      </c>
      <c r="B4889" t="s">
        <v>3051</v>
      </c>
      <c r="D4889" t="s">
        <v>6050</v>
      </c>
      <c r="E4889">
        <v>3</v>
      </c>
      <c r="G4889">
        <v>142638</v>
      </c>
      <c r="H4889" s="7">
        <v>881994.71</v>
      </c>
      <c r="I4889" t="s">
        <v>20</v>
      </c>
      <c r="J4889" t="s">
        <v>105</v>
      </c>
      <c r="K4889" t="s">
        <v>106</v>
      </c>
      <c r="L4889" s="2">
        <v>0.57638888888888884</v>
      </c>
      <c r="M4889" s="2">
        <v>0.68333333333333335</v>
      </c>
      <c r="N4889" s="1">
        <v>46095</v>
      </c>
      <c r="O4889" t="s">
        <v>23</v>
      </c>
      <c r="S4889" t="s">
        <v>18994</v>
      </c>
      <c r="T48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0.10694444444379769</v>
      </c>
      <c r="U4889" s="5">
        <f>WEEKNUM(Shipment_Data[[#This Row],[DATE]],2)</f>
        <v>11</v>
      </c>
      <c r="V4889" s="6">
        <f>SUBTOTAL(103,Shipment_Data[[#This Row],[DATE]])</f>
        <v>1</v>
      </c>
      <c r="W48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890" spans="1:23" x14ac:dyDescent="0.25">
      <c r="A4890" s="1">
        <v>46095</v>
      </c>
      <c r="B4890" t="s">
        <v>3051</v>
      </c>
      <c r="D4890" t="s">
        <v>6051</v>
      </c>
      <c r="E4890">
        <v>1</v>
      </c>
      <c r="G4890">
        <v>142724</v>
      </c>
      <c r="H4890" s="7">
        <v>1399.94</v>
      </c>
      <c r="I4890" t="s">
        <v>20</v>
      </c>
      <c r="J4890" t="s">
        <v>105</v>
      </c>
      <c r="K4890" t="s">
        <v>106</v>
      </c>
      <c r="L4890" s="2">
        <v>0.57638888888888884</v>
      </c>
      <c r="M4890" s="2">
        <v>0.68333333333333335</v>
      </c>
      <c r="N4890" s="1">
        <v>46095</v>
      </c>
      <c r="O4890" t="s">
        <v>23</v>
      </c>
      <c r="S4890" t="s">
        <v>18994</v>
      </c>
      <c r="T489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0.10694444444379769</v>
      </c>
      <c r="U4890" s="5">
        <f>WEEKNUM(Shipment_Data[[#This Row],[DATE]],2)</f>
        <v>11</v>
      </c>
      <c r="V4890" s="6">
        <f>SUBTOTAL(103,Shipment_Data[[#This Row],[DATE]])</f>
        <v>1</v>
      </c>
      <c r="W48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891" spans="1:23" x14ac:dyDescent="0.25">
      <c r="A4891" s="1">
        <v>46095</v>
      </c>
      <c r="B4891" t="s">
        <v>3051</v>
      </c>
      <c r="D4891" t="s">
        <v>6052</v>
      </c>
      <c r="E4891">
        <v>4</v>
      </c>
      <c r="G4891">
        <v>142675</v>
      </c>
      <c r="H4891" s="7">
        <v>1056599.02</v>
      </c>
      <c r="I4891" t="s">
        <v>20</v>
      </c>
      <c r="J4891" t="s">
        <v>105</v>
      </c>
      <c r="K4891" t="s">
        <v>106</v>
      </c>
      <c r="L4891" s="2">
        <v>0.57638888888888884</v>
      </c>
      <c r="M4891" s="2">
        <v>0.68333333333333335</v>
      </c>
      <c r="N4891" s="1">
        <v>46095</v>
      </c>
      <c r="O4891" t="s">
        <v>23</v>
      </c>
      <c r="S4891" t="s">
        <v>18994</v>
      </c>
      <c r="T489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0.10694444444379769</v>
      </c>
      <c r="U4891" s="5">
        <f>WEEKNUM(Shipment_Data[[#This Row],[DATE]],2)</f>
        <v>11</v>
      </c>
      <c r="V4891" s="6">
        <f>SUBTOTAL(103,Shipment_Data[[#This Row],[DATE]])</f>
        <v>1</v>
      </c>
      <c r="W48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892" spans="1:23" x14ac:dyDescent="0.25">
      <c r="A4892" s="1">
        <v>46095</v>
      </c>
      <c r="B4892" t="s">
        <v>1303</v>
      </c>
      <c r="D4892" t="s">
        <v>6053</v>
      </c>
      <c r="E4892">
        <v>1</v>
      </c>
      <c r="G4892">
        <v>142680</v>
      </c>
      <c r="H4892" s="7">
        <v>183405.07</v>
      </c>
      <c r="I4892" t="s">
        <v>20</v>
      </c>
      <c r="J4892" t="s">
        <v>247</v>
      </c>
      <c r="K4892" t="s">
        <v>248</v>
      </c>
      <c r="L4892" s="2">
        <v>0.57291666666666663</v>
      </c>
      <c r="M4892" s="2">
        <v>0.59930555555555554</v>
      </c>
      <c r="N4892" s="1">
        <v>46095</v>
      </c>
      <c r="O4892" t="s">
        <v>23</v>
      </c>
      <c r="S4892" t="s">
        <v>18994</v>
      </c>
      <c r="T489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2.6388888894871343E-2</v>
      </c>
      <c r="U4892" s="5">
        <f>WEEKNUM(Shipment_Data[[#This Row],[DATE]],2)</f>
        <v>11</v>
      </c>
      <c r="V4892" s="6">
        <f>SUBTOTAL(103,Shipment_Data[[#This Row],[DATE]])</f>
        <v>1</v>
      </c>
      <c r="W48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893" spans="1:23" x14ac:dyDescent="0.25">
      <c r="A4893" s="1">
        <v>46095</v>
      </c>
      <c r="B4893" t="s">
        <v>2928</v>
      </c>
      <c r="D4893" t="s">
        <v>6054</v>
      </c>
      <c r="E4893">
        <v>2</v>
      </c>
      <c r="G4893">
        <v>142649</v>
      </c>
      <c r="H4893" s="7">
        <v>467596.1</v>
      </c>
      <c r="I4893" t="s">
        <v>20</v>
      </c>
      <c r="J4893" t="s">
        <v>247</v>
      </c>
      <c r="K4893" t="s">
        <v>248</v>
      </c>
      <c r="L4893" s="2">
        <v>0.57291666666666663</v>
      </c>
      <c r="M4893" s="2">
        <v>0.58194444444444449</v>
      </c>
      <c r="N4893" s="1">
        <v>46095</v>
      </c>
      <c r="O4893" t="s">
        <v>23</v>
      </c>
      <c r="S4893" t="s">
        <v>18994</v>
      </c>
      <c r="T48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9.0277777781011537E-3</v>
      </c>
      <c r="U4893" s="5">
        <f>WEEKNUM(Shipment_Data[[#This Row],[DATE]],2)</f>
        <v>11</v>
      </c>
      <c r="V4893" s="6">
        <f>SUBTOTAL(103,Shipment_Data[[#This Row],[DATE]])</f>
        <v>1</v>
      </c>
      <c r="W48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894" spans="1:23" x14ac:dyDescent="0.25">
      <c r="A4894" s="1">
        <v>46095</v>
      </c>
      <c r="B4894" t="s">
        <v>132</v>
      </c>
      <c r="D4894" t="s">
        <v>6055</v>
      </c>
      <c r="E4894">
        <v>2</v>
      </c>
      <c r="G4894">
        <v>142665</v>
      </c>
      <c r="H4894" s="7">
        <v>88785.71</v>
      </c>
      <c r="I4894" t="s">
        <v>20</v>
      </c>
      <c r="J4894" t="s">
        <v>111</v>
      </c>
      <c r="K4894" t="s">
        <v>112</v>
      </c>
      <c r="L4894" s="2">
        <v>0.58333333333333337</v>
      </c>
      <c r="M4894" s="2">
        <v>0.78055555555555556</v>
      </c>
      <c r="N4894" s="1">
        <v>46095</v>
      </c>
      <c r="O4894" t="s">
        <v>23</v>
      </c>
      <c r="S4894" t="s">
        <v>18994</v>
      </c>
      <c r="T48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0.19722222221753327</v>
      </c>
      <c r="U4894" s="5">
        <f>WEEKNUM(Shipment_Data[[#This Row],[DATE]],2)</f>
        <v>11</v>
      </c>
      <c r="V4894" s="6">
        <f>SUBTOTAL(103,Shipment_Data[[#This Row],[DATE]])</f>
        <v>1</v>
      </c>
      <c r="W48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895" spans="1:23" x14ac:dyDescent="0.25">
      <c r="A4895" s="1">
        <v>46095</v>
      </c>
      <c r="B4895" t="s">
        <v>6056</v>
      </c>
      <c r="D4895" t="s">
        <v>6057</v>
      </c>
      <c r="E4895">
        <v>2</v>
      </c>
      <c r="G4895">
        <v>142664</v>
      </c>
      <c r="H4895" s="7">
        <v>256257.6</v>
      </c>
      <c r="I4895" t="s">
        <v>20</v>
      </c>
      <c r="J4895" t="s">
        <v>111</v>
      </c>
      <c r="K4895" t="s">
        <v>112</v>
      </c>
      <c r="L4895" s="2">
        <v>0.58333333333333337</v>
      </c>
      <c r="M4895" s="2">
        <v>0.72777777777777775</v>
      </c>
      <c r="N4895" s="1">
        <v>46095</v>
      </c>
      <c r="O4895" t="s">
        <v>23</v>
      </c>
      <c r="S4895" t="s">
        <v>18994</v>
      </c>
      <c r="T489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0.1444444444423425</v>
      </c>
      <c r="U4895" s="5">
        <f>WEEKNUM(Shipment_Data[[#This Row],[DATE]],2)</f>
        <v>11</v>
      </c>
      <c r="V4895" s="6">
        <f>SUBTOTAL(103,Shipment_Data[[#This Row],[DATE]])</f>
        <v>1</v>
      </c>
      <c r="W48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896" spans="1:23" x14ac:dyDescent="0.25">
      <c r="A4896" s="1">
        <v>46095</v>
      </c>
      <c r="B4896" t="s">
        <v>6058</v>
      </c>
      <c r="D4896" t="s">
        <v>6059</v>
      </c>
      <c r="E4896">
        <v>1</v>
      </c>
      <c r="G4896">
        <v>142660</v>
      </c>
      <c r="H4896" s="7">
        <v>69681.03</v>
      </c>
      <c r="I4896" t="s">
        <v>20</v>
      </c>
      <c r="J4896" t="s">
        <v>111</v>
      </c>
      <c r="K4896" t="s">
        <v>112</v>
      </c>
      <c r="L4896" s="2">
        <v>0.58333333333333337</v>
      </c>
      <c r="M4896" s="2">
        <v>0.80069444444444449</v>
      </c>
      <c r="N4896" s="1">
        <v>46095</v>
      </c>
      <c r="O4896" t="s">
        <v>23</v>
      </c>
      <c r="S4896" t="s">
        <v>18994</v>
      </c>
      <c r="T489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0.21736111110658385</v>
      </c>
      <c r="U4896" s="5">
        <f>WEEKNUM(Shipment_Data[[#This Row],[DATE]],2)</f>
        <v>11</v>
      </c>
      <c r="V4896" s="6">
        <f>SUBTOTAL(103,Shipment_Data[[#This Row],[DATE]])</f>
        <v>1</v>
      </c>
      <c r="W48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897" spans="1:23" x14ac:dyDescent="0.25">
      <c r="A4897" s="1">
        <v>46095</v>
      </c>
      <c r="B4897" t="s">
        <v>438</v>
      </c>
      <c r="D4897" t="s">
        <v>6060</v>
      </c>
      <c r="E4897">
        <v>2</v>
      </c>
      <c r="G4897">
        <v>142647</v>
      </c>
      <c r="H4897" s="7">
        <v>253875.5</v>
      </c>
      <c r="I4897" t="s">
        <v>20</v>
      </c>
      <c r="J4897" t="s">
        <v>57</v>
      </c>
      <c r="K4897" t="s">
        <v>58</v>
      </c>
      <c r="L4897" s="2">
        <v>0.58333333333333337</v>
      </c>
      <c r="M4897" s="2">
        <v>0.63194444444444442</v>
      </c>
      <c r="N4897" s="1">
        <v>46095</v>
      </c>
      <c r="O4897" t="s">
        <v>23</v>
      </c>
      <c r="S4897" t="s">
        <v>18994</v>
      </c>
      <c r="T489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4.8611111109494232E-2</v>
      </c>
      <c r="U4897" s="5">
        <f>WEEKNUM(Shipment_Data[[#This Row],[DATE]],2)</f>
        <v>11</v>
      </c>
      <c r="V4897" s="6">
        <f>SUBTOTAL(103,Shipment_Data[[#This Row],[DATE]])</f>
        <v>1</v>
      </c>
      <c r="W48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898" spans="1:23" x14ac:dyDescent="0.25">
      <c r="A4898" s="1">
        <v>46095</v>
      </c>
      <c r="B4898" t="s">
        <v>2656</v>
      </c>
      <c r="D4898" t="s">
        <v>6061</v>
      </c>
      <c r="E4898">
        <v>1</v>
      </c>
      <c r="G4898">
        <v>142700</v>
      </c>
      <c r="H4898" s="7">
        <v>41882.03</v>
      </c>
      <c r="I4898" t="s">
        <v>20</v>
      </c>
      <c r="J4898" t="s">
        <v>57</v>
      </c>
      <c r="K4898" t="s">
        <v>58</v>
      </c>
      <c r="L4898" s="2">
        <v>0.58333333333333337</v>
      </c>
      <c r="M4898" s="2">
        <v>0.62916666666666665</v>
      </c>
      <c r="N4898" s="1">
        <v>46095</v>
      </c>
      <c r="O4898" t="s">
        <v>23</v>
      </c>
      <c r="S4898" t="s">
        <v>18994</v>
      </c>
      <c r="T489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4.5833333329937886E-2</v>
      </c>
      <c r="U4898" s="5">
        <f>WEEKNUM(Shipment_Data[[#This Row],[DATE]],2)</f>
        <v>11</v>
      </c>
      <c r="V4898" s="6">
        <f>SUBTOTAL(103,Shipment_Data[[#This Row],[DATE]])</f>
        <v>1</v>
      </c>
      <c r="W48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899" spans="1:23" x14ac:dyDescent="0.25">
      <c r="A4899" s="1">
        <v>46095</v>
      </c>
      <c r="B4899" t="s">
        <v>5940</v>
      </c>
      <c r="D4899" t="s">
        <v>6062</v>
      </c>
      <c r="E4899">
        <v>1</v>
      </c>
      <c r="G4899">
        <v>142692</v>
      </c>
      <c r="H4899" s="7">
        <v>220000</v>
      </c>
      <c r="I4899" t="s">
        <v>20</v>
      </c>
      <c r="J4899" t="s">
        <v>57</v>
      </c>
      <c r="K4899" t="s">
        <v>58</v>
      </c>
      <c r="L4899" s="2">
        <v>0.58333333333333337</v>
      </c>
      <c r="M4899" s="2">
        <v>0.62569444444444444</v>
      </c>
      <c r="N4899" s="1">
        <v>46095</v>
      </c>
      <c r="O4899" t="s">
        <v>23</v>
      </c>
      <c r="S4899" t="s">
        <v>18994</v>
      </c>
      <c r="T489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4.2361111110949423E-2</v>
      </c>
      <c r="U4899" s="5">
        <f>WEEKNUM(Shipment_Data[[#This Row],[DATE]],2)</f>
        <v>11</v>
      </c>
      <c r="V4899" s="6">
        <f>SUBTOTAL(103,Shipment_Data[[#This Row],[DATE]])</f>
        <v>1</v>
      </c>
      <c r="W48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900" spans="1:23" x14ac:dyDescent="0.25">
      <c r="A4900" s="1">
        <v>46095</v>
      </c>
      <c r="B4900" t="s">
        <v>4067</v>
      </c>
      <c r="D4900" t="s">
        <v>6063</v>
      </c>
      <c r="E4900">
        <v>2</v>
      </c>
      <c r="G4900">
        <v>142801</v>
      </c>
      <c r="H4900" s="7">
        <v>271257.90000000002</v>
      </c>
      <c r="I4900" t="s">
        <v>20</v>
      </c>
      <c r="J4900" t="s">
        <v>26</v>
      </c>
      <c r="K4900" t="s">
        <v>27</v>
      </c>
      <c r="L4900" s="2">
        <v>0.58333333333333337</v>
      </c>
      <c r="M4900" s="2">
        <v>0.73819444444444449</v>
      </c>
      <c r="N4900" s="1">
        <v>46095</v>
      </c>
      <c r="O4900" t="s">
        <v>23</v>
      </c>
      <c r="S4900" t="s">
        <v>18994</v>
      </c>
      <c r="T490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0.15486111110658385</v>
      </c>
      <c r="U4900" s="5">
        <f>WEEKNUM(Shipment_Data[[#This Row],[DATE]],2)</f>
        <v>11</v>
      </c>
      <c r="V4900" s="6">
        <f>SUBTOTAL(103,Shipment_Data[[#This Row],[DATE]])</f>
        <v>1</v>
      </c>
      <c r="W49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901" spans="1:23" x14ac:dyDescent="0.25">
      <c r="A4901" s="1">
        <v>46095</v>
      </c>
      <c r="B4901" t="s">
        <v>6064</v>
      </c>
      <c r="D4901" t="s">
        <v>6065</v>
      </c>
      <c r="E4901">
        <v>1</v>
      </c>
      <c r="G4901">
        <v>142571</v>
      </c>
      <c r="H4901" s="7">
        <v>33000</v>
      </c>
      <c r="I4901" t="s">
        <v>20</v>
      </c>
      <c r="J4901" t="s">
        <v>26</v>
      </c>
      <c r="K4901" t="s">
        <v>27</v>
      </c>
      <c r="L4901" s="2">
        <v>0.58333333333333337</v>
      </c>
      <c r="M4901" s="2"/>
      <c r="N4901" s="1">
        <v>46095</v>
      </c>
      <c r="O4901" t="s">
        <v>23</v>
      </c>
      <c r="S4901" t="s">
        <v>18994</v>
      </c>
      <c r="T4901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4901" s="5">
        <f>WEEKNUM(Shipment_Data[[#This Row],[DATE]],2)</f>
        <v>11</v>
      </c>
      <c r="V4901" s="6">
        <f>SUBTOTAL(103,Shipment_Data[[#This Row],[DATE]])</f>
        <v>1</v>
      </c>
      <c r="W49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902" spans="1:23" x14ac:dyDescent="0.25">
      <c r="A4902" s="1">
        <v>46095</v>
      </c>
      <c r="B4902" t="s">
        <v>6066</v>
      </c>
      <c r="D4902" t="s">
        <v>6067</v>
      </c>
      <c r="E4902">
        <v>4</v>
      </c>
      <c r="G4902">
        <v>142606</v>
      </c>
      <c r="H4902" s="7">
        <v>306280</v>
      </c>
      <c r="I4902" t="s">
        <v>20</v>
      </c>
      <c r="J4902" t="s">
        <v>26</v>
      </c>
      <c r="K4902" t="s">
        <v>27</v>
      </c>
      <c r="L4902" s="2">
        <v>0.58333333333333337</v>
      </c>
      <c r="M4902" s="2">
        <v>0.7319444444444444</v>
      </c>
      <c r="N4902" s="1">
        <v>46095</v>
      </c>
      <c r="O4902" t="s">
        <v>23</v>
      </c>
      <c r="S4902" t="s">
        <v>18994</v>
      </c>
      <c r="T490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0.14861111110803904</v>
      </c>
      <c r="U4902" s="5">
        <f>WEEKNUM(Shipment_Data[[#This Row],[DATE]],2)</f>
        <v>11</v>
      </c>
      <c r="V4902" s="6">
        <f>SUBTOTAL(103,Shipment_Data[[#This Row],[DATE]])</f>
        <v>1</v>
      </c>
      <c r="W49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903" spans="1:23" x14ac:dyDescent="0.25">
      <c r="A4903" s="1">
        <v>46095</v>
      </c>
      <c r="B4903" t="s">
        <v>6066</v>
      </c>
      <c r="D4903" t="s">
        <v>6068</v>
      </c>
      <c r="E4903">
        <v>1</v>
      </c>
      <c r="G4903">
        <v>142566</v>
      </c>
      <c r="H4903" s="7">
        <v>325052.79999999999</v>
      </c>
      <c r="I4903" t="s">
        <v>20</v>
      </c>
      <c r="J4903" t="s">
        <v>26</v>
      </c>
      <c r="K4903" t="s">
        <v>27</v>
      </c>
      <c r="L4903" s="2">
        <v>0.58333333333333337</v>
      </c>
      <c r="M4903" s="2">
        <v>0.7319444444444444</v>
      </c>
      <c r="N4903" s="1">
        <v>46095</v>
      </c>
      <c r="O4903" t="s">
        <v>23</v>
      </c>
      <c r="S4903" t="s">
        <v>18994</v>
      </c>
      <c r="T490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0.14861111110803904</v>
      </c>
      <c r="U4903" s="5">
        <f>WEEKNUM(Shipment_Data[[#This Row],[DATE]],2)</f>
        <v>11</v>
      </c>
      <c r="V4903" s="6">
        <f>SUBTOTAL(103,Shipment_Data[[#This Row],[DATE]])</f>
        <v>1</v>
      </c>
      <c r="W49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904" spans="1:23" x14ac:dyDescent="0.25">
      <c r="A4904" s="1">
        <v>46095</v>
      </c>
      <c r="B4904" t="s">
        <v>6066</v>
      </c>
      <c r="D4904" t="s">
        <v>6069</v>
      </c>
      <c r="E4904">
        <v>4</v>
      </c>
      <c r="G4904">
        <v>142524</v>
      </c>
      <c r="H4904" s="7">
        <v>1281261.3600000001</v>
      </c>
      <c r="I4904" t="s">
        <v>20</v>
      </c>
      <c r="J4904" t="s">
        <v>26</v>
      </c>
      <c r="K4904" t="s">
        <v>27</v>
      </c>
      <c r="L4904" s="2">
        <v>0.58333333333333337</v>
      </c>
      <c r="M4904" s="2">
        <v>0.7319444444444444</v>
      </c>
      <c r="N4904" s="1">
        <v>46095</v>
      </c>
      <c r="O4904" t="s">
        <v>23</v>
      </c>
      <c r="S4904" t="s">
        <v>18994</v>
      </c>
      <c r="T490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0.14861111110803904</v>
      </c>
      <c r="U4904" s="5">
        <f>WEEKNUM(Shipment_Data[[#This Row],[DATE]],2)</f>
        <v>11</v>
      </c>
      <c r="V4904" s="6">
        <f>SUBTOTAL(103,Shipment_Data[[#This Row],[DATE]])</f>
        <v>1</v>
      </c>
      <c r="W49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905" spans="1:23" x14ac:dyDescent="0.25">
      <c r="A4905" s="1">
        <v>46095</v>
      </c>
      <c r="B4905" t="s">
        <v>6070</v>
      </c>
      <c r="D4905" t="s">
        <v>6071</v>
      </c>
      <c r="E4905">
        <v>2</v>
      </c>
      <c r="G4905">
        <v>142563</v>
      </c>
      <c r="H4905" s="7">
        <v>198147.11</v>
      </c>
      <c r="I4905" t="s">
        <v>20</v>
      </c>
      <c r="J4905" t="s">
        <v>26</v>
      </c>
      <c r="K4905" t="s">
        <v>27</v>
      </c>
      <c r="L4905" s="2">
        <v>0.58333333333333337</v>
      </c>
      <c r="M4905" s="2">
        <v>0.68194444444444446</v>
      </c>
      <c r="N4905" s="1">
        <v>46095</v>
      </c>
      <c r="O4905" t="s">
        <v>23</v>
      </c>
      <c r="S4905" t="s">
        <v>18994</v>
      </c>
      <c r="T490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9.8611111105128657E-2</v>
      </c>
      <c r="U4905" s="5">
        <f>WEEKNUM(Shipment_Data[[#This Row],[DATE]],2)</f>
        <v>11</v>
      </c>
      <c r="V4905" s="6">
        <f>SUBTOTAL(103,Shipment_Data[[#This Row],[DATE]])</f>
        <v>1</v>
      </c>
      <c r="W49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906" spans="1:23" x14ac:dyDescent="0.25">
      <c r="A4906" s="1">
        <v>46095</v>
      </c>
      <c r="B4906" t="s">
        <v>3436</v>
      </c>
      <c r="D4906" t="s">
        <v>6072</v>
      </c>
      <c r="E4906">
        <v>1</v>
      </c>
      <c r="G4906">
        <v>142643</v>
      </c>
      <c r="H4906" s="7">
        <v>53485.95</v>
      </c>
      <c r="I4906" t="s">
        <v>20</v>
      </c>
      <c r="J4906" t="s">
        <v>26</v>
      </c>
      <c r="K4906" t="s">
        <v>27</v>
      </c>
      <c r="L4906" s="2">
        <v>0.58333333333333337</v>
      </c>
      <c r="M4906" s="2">
        <v>0.70972222222222225</v>
      </c>
      <c r="N4906" s="1">
        <v>46095</v>
      </c>
      <c r="O4906" t="s">
        <v>23</v>
      </c>
      <c r="S4906" t="s">
        <v>18994</v>
      </c>
      <c r="T490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0.12638888888614019</v>
      </c>
      <c r="U4906" s="5">
        <f>WEEKNUM(Shipment_Data[[#This Row],[DATE]],2)</f>
        <v>11</v>
      </c>
      <c r="V4906" s="6">
        <f>SUBTOTAL(103,Shipment_Data[[#This Row],[DATE]])</f>
        <v>1</v>
      </c>
      <c r="W49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907" spans="1:23" x14ac:dyDescent="0.25">
      <c r="A4907" s="1">
        <v>46095</v>
      </c>
      <c r="B4907" t="s">
        <v>6073</v>
      </c>
      <c r="D4907" t="s">
        <v>6074</v>
      </c>
      <c r="E4907">
        <v>4</v>
      </c>
      <c r="G4907">
        <v>142561</v>
      </c>
      <c r="H4907" s="7">
        <v>633920.96</v>
      </c>
      <c r="I4907" t="s">
        <v>20</v>
      </c>
      <c r="J4907" t="s">
        <v>26</v>
      </c>
      <c r="K4907" t="s">
        <v>27</v>
      </c>
      <c r="L4907" s="2">
        <v>0.58333333333333337</v>
      </c>
      <c r="M4907" s="2">
        <v>0.6645833333333333</v>
      </c>
      <c r="N4907" s="1">
        <v>46095</v>
      </c>
      <c r="O4907" t="s">
        <v>23</v>
      </c>
      <c r="S4907" t="s">
        <v>18994</v>
      </c>
      <c r="T490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8.1249999995634425E-2</v>
      </c>
      <c r="U4907" s="5">
        <f>WEEKNUM(Shipment_Data[[#This Row],[DATE]],2)</f>
        <v>11</v>
      </c>
      <c r="V4907" s="6">
        <f>SUBTOTAL(103,Shipment_Data[[#This Row],[DATE]])</f>
        <v>1</v>
      </c>
      <c r="W49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908" spans="1:23" x14ac:dyDescent="0.25">
      <c r="A4908" s="1">
        <v>46095</v>
      </c>
      <c r="B4908" t="s">
        <v>364</v>
      </c>
      <c r="D4908" t="s">
        <v>6075</v>
      </c>
      <c r="E4908">
        <v>1</v>
      </c>
      <c r="G4908">
        <v>142826</v>
      </c>
      <c r="H4908" s="7">
        <v>550</v>
      </c>
      <c r="I4908" t="s">
        <v>20</v>
      </c>
      <c r="J4908" t="s">
        <v>91</v>
      </c>
      <c r="K4908" t="s">
        <v>92</v>
      </c>
      <c r="L4908" s="2">
        <v>0.52916666666666667</v>
      </c>
      <c r="M4908" s="2">
        <v>0.52916666666666667</v>
      </c>
      <c r="N4908" s="1">
        <v>46095</v>
      </c>
      <c r="O4908" t="s">
        <v>23</v>
      </c>
      <c r="S4908" t="s">
        <v>18994</v>
      </c>
      <c r="T490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4908" s="5">
        <f>WEEKNUM(Shipment_Data[[#This Row],[DATE]],2)</f>
        <v>11</v>
      </c>
      <c r="V4908" s="6">
        <f>SUBTOTAL(103,Shipment_Data[[#This Row],[DATE]])</f>
        <v>1</v>
      </c>
      <c r="W49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909" spans="1:23" x14ac:dyDescent="0.25">
      <c r="A4909" s="1">
        <v>46095</v>
      </c>
      <c r="B4909" t="s">
        <v>6076</v>
      </c>
      <c r="D4909" t="s">
        <v>6077</v>
      </c>
      <c r="E4909">
        <v>1</v>
      </c>
      <c r="G4909">
        <v>142795</v>
      </c>
      <c r="H4909" s="7">
        <v>149304.64000000001</v>
      </c>
      <c r="I4909" t="s">
        <v>20</v>
      </c>
      <c r="J4909" t="s">
        <v>391</v>
      </c>
      <c r="K4909" t="s">
        <v>392</v>
      </c>
      <c r="L4909" s="2">
        <v>0.58333333333333337</v>
      </c>
      <c r="M4909" s="2">
        <v>0.85416666666666663</v>
      </c>
      <c r="N4909" s="1">
        <v>46095</v>
      </c>
      <c r="O4909" t="s">
        <v>23</v>
      </c>
      <c r="S4909" t="s">
        <v>18994</v>
      </c>
      <c r="T49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0.27083333332848269</v>
      </c>
      <c r="U4909" s="5">
        <f>WEEKNUM(Shipment_Data[[#This Row],[DATE]],2)</f>
        <v>11</v>
      </c>
      <c r="V4909" s="6">
        <f>SUBTOTAL(103,Shipment_Data[[#This Row],[DATE]])</f>
        <v>1</v>
      </c>
      <c r="W49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910" spans="1:23" x14ac:dyDescent="0.25">
      <c r="A4910" s="1">
        <v>46095</v>
      </c>
      <c r="B4910" t="s">
        <v>2067</v>
      </c>
      <c r="D4910" t="s">
        <v>6078</v>
      </c>
      <c r="E4910">
        <v>1</v>
      </c>
      <c r="G4910">
        <v>142684</v>
      </c>
      <c r="H4910" s="7">
        <v>6699.79</v>
      </c>
      <c r="I4910" t="s">
        <v>20</v>
      </c>
      <c r="J4910" t="s">
        <v>391</v>
      </c>
      <c r="K4910" t="s">
        <v>392</v>
      </c>
      <c r="L4910" s="2">
        <v>0.58333333333333337</v>
      </c>
      <c r="M4910" s="2">
        <v>0.64861111111111114</v>
      </c>
      <c r="N4910" s="1">
        <v>46095</v>
      </c>
      <c r="O4910" t="s">
        <v>23</v>
      </c>
      <c r="S4910" t="s">
        <v>18994</v>
      </c>
      <c r="T49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6.5277777772280388E-2</v>
      </c>
      <c r="U4910" s="5">
        <f>WEEKNUM(Shipment_Data[[#This Row],[DATE]],2)</f>
        <v>11</v>
      </c>
      <c r="V4910" s="6">
        <f>SUBTOTAL(103,Shipment_Data[[#This Row],[DATE]])</f>
        <v>1</v>
      </c>
      <c r="W49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911" spans="1:23" x14ac:dyDescent="0.25">
      <c r="A4911" s="1">
        <v>46095</v>
      </c>
      <c r="B4911" t="s">
        <v>6079</v>
      </c>
      <c r="D4911" t="s">
        <v>6080</v>
      </c>
      <c r="E4911">
        <v>1</v>
      </c>
      <c r="G4911">
        <v>142504</v>
      </c>
      <c r="H4911" s="7">
        <v>5462393.9100000001</v>
      </c>
      <c r="I4911" t="s">
        <v>20</v>
      </c>
      <c r="J4911" t="s">
        <v>267</v>
      </c>
      <c r="K4911" t="s">
        <v>268</v>
      </c>
      <c r="L4911" s="2">
        <v>0.66666666666666663</v>
      </c>
      <c r="M4911" s="2">
        <v>0.73611111111111116</v>
      </c>
      <c r="N4911" s="1">
        <v>46095</v>
      </c>
      <c r="O4911" t="s">
        <v>23</v>
      </c>
      <c r="S4911" t="s">
        <v>18994</v>
      </c>
      <c r="T49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6.9444444445252884E-2</v>
      </c>
      <c r="U4911" s="5">
        <f>WEEKNUM(Shipment_Data[[#This Row],[DATE]],2)</f>
        <v>11</v>
      </c>
      <c r="V4911" s="6">
        <f>SUBTOTAL(103,Shipment_Data[[#This Row],[DATE]])</f>
        <v>1</v>
      </c>
      <c r="W49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912" spans="1:23" x14ac:dyDescent="0.25">
      <c r="A4912" s="1">
        <v>46095</v>
      </c>
      <c r="B4912" t="s">
        <v>6079</v>
      </c>
      <c r="D4912" t="s">
        <v>6081</v>
      </c>
      <c r="G4912">
        <v>142504</v>
      </c>
      <c r="H4912" s="7">
        <v>10032</v>
      </c>
      <c r="I4912" t="s">
        <v>20</v>
      </c>
      <c r="J4912" t="s">
        <v>267</v>
      </c>
      <c r="K4912" t="s">
        <v>268</v>
      </c>
      <c r="L4912" s="2">
        <v>0.66666666666666663</v>
      </c>
      <c r="M4912" s="2">
        <v>0.73611111111111116</v>
      </c>
      <c r="N4912" s="1">
        <v>46095</v>
      </c>
      <c r="O4912" t="s">
        <v>23</v>
      </c>
      <c r="S4912" t="s">
        <v>18994</v>
      </c>
      <c r="T49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6.9444444445252884E-2</v>
      </c>
      <c r="U4912" s="5">
        <f>WEEKNUM(Shipment_Data[[#This Row],[DATE]],2)</f>
        <v>11</v>
      </c>
      <c r="V4912" s="6">
        <f>SUBTOTAL(103,Shipment_Data[[#This Row],[DATE]])</f>
        <v>1</v>
      </c>
      <c r="W49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913" spans="1:23" x14ac:dyDescent="0.25">
      <c r="A4913" s="1">
        <v>46095</v>
      </c>
      <c r="B4913" t="s">
        <v>6079</v>
      </c>
      <c r="D4913" t="s">
        <v>6082</v>
      </c>
      <c r="E4913">
        <v>1</v>
      </c>
      <c r="G4913">
        <v>142506</v>
      </c>
      <c r="H4913" s="7">
        <v>6999.6</v>
      </c>
      <c r="I4913" t="s">
        <v>20</v>
      </c>
      <c r="J4913" t="s">
        <v>267</v>
      </c>
      <c r="K4913" t="s">
        <v>268</v>
      </c>
      <c r="L4913" s="2">
        <v>0.66666666666666663</v>
      </c>
      <c r="M4913" s="2">
        <v>0.73611111111111116</v>
      </c>
      <c r="N4913" s="1">
        <v>46095</v>
      </c>
      <c r="O4913" t="s">
        <v>23</v>
      </c>
      <c r="S4913" t="s">
        <v>18994</v>
      </c>
      <c r="T491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6.9444444445252884E-2</v>
      </c>
      <c r="U4913" s="5">
        <f>WEEKNUM(Shipment_Data[[#This Row],[DATE]],2)</f>
        <v>11</v>
      </c>
      <c r="V4913" s="6">
        <f>SUBTOTAL(103,Shipment_Data[[#This Row],[DATE]])</f>
        <v>1</v>
      </c>
      <c r="W49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914" spans="1:23" x14ac:dyDescent="0.25">
      <c r="A4914" s="1">
        <v>46095</v>
      </c>
      <c r="B4914" t="s">
        <v>6079</v>
      </c>
      <c r="D4914" t="s">
        <v>6083</v>
      </c>
      <c r="E4914">
        <v>4</v>
      </c>
      <c r="G4914">
        <v>142531</v>
      </c>
      <c r="H4914" s="7">
        <v>160381.75</v>
      </c>
      <c r="I4914" t="s">
        <v>20</v>
      </c>
      <c r="J4914" t="s">
        <v>267</v>
      </c>
      <c r="K4914" t="s">
        <v>268</v>
      </c>
      <c r="L4914" s="2">
        <v>0.66666666666666663</v>
      </c>
      <c r="M4914" s="2">
        <v>0.73611111111111116</v>
      </c>
      <c r="N4914" s="1">
        <v>46095</v>
      </c>
      <c r="O4914" t="s">
        <v>23</v>
      </c>
      <c r="S4914" t="s">
        <v>18994</v>
      </c>
      <c r="T49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6.9444444445252884E-2</v>
      </c>
      <c r="U4914" s="5">
        <f>WEEKNUM(Shipment_Data[[#This Row],[DATE]],2)</f>
        <v>11</v>
      </c>
      <c r="V4914" s="6">
        <f>SUBTOTAL(103,Shipment_Data[[#This Row],[DATE]])</f>
        <v>1</v>
      </c>
      <c r="W49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915" spans="1:23" x14ac:dyDescent="0.25">
      <c r="A4915" s="1">
        <v>46095</v>
      </c>
      <c r="B4915" t="s">
        <v>6079</v>
      </c>
      <c r="D4915" t="s">
        <v>6084</v>
      </c>
      <c r="E4915">
        <v>1</v>
      </c>
      <c r="G4915">
        <v>142796</v>
      </c>
      <c r="H4915" s="7">
        <v>165962.01999999999</v>
      </c>
      <c r="I4915" t="s">
        <v>20</v>
      </c>
      <c r="J4915" t="s">
        <v>267</v>
      </c>
      <c r="K4915" t="s">
        <v>268</v>
      </c>
      <c r="L4915" s="2">
        <v>0.66666666666666663</v>
      </c>
      <c r="M4915" s="2">
        <v>0.73611111111111116</v>
      </c>
      <c r="N4915" s="1">
        <v>46095</v>
      </c>
      <c r="O4915" t="s">
        <v>23</v>
      </c>
      <c r="S4915" t="s">
        <v>18994</v>
      </c>
      <c r="T491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6.9444444445252884E-2</v>
      </c>
      <c r="U4915" s="5">
        <f>WEEKNUM(Shipment_Data[[#This Row],[DATE]],2)</f>
        <v>11</v>
      </c>
      <c r="V4915" s="6">
        <f>SUBTOTAL(103,Shipment_Data[[#This Row],[DATE]])</f>
        <v>1</v>
      </c>
      <c r="W49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916" spans="1:23" x14ac:dyDescent="0.25">
      <c r="A4916" s="1">
        <v>46095</v>
      </c>
      <c r="B4916" t="s">
        <v>1649</v>
      </c>
      <c r="D4916" t="s">
        <v>6085</v>
      </c>
      <c r="E4916">
        <v>4</v>
      </c>
      <c r="G4916">
        <v>142751</v>
      </c>
      <c r="H4916" s="7">
        <v>530193.76</v>
      </c>
      <c r="I4916" t="s">
        <v>20</v>
      </c>
      <c r="J4916" t="s">
        <v>267</v>
      </c>
      <c r="K4916" t="s">
        <v>268</v>
      </c>
      <c r="L4916" s="2">
        <v>0.66666666666666663</v>
      </c>
      <c r="M4916" s="2">
        <v>0.76041666666666663</v>
      </c>
      <c r="N4916" s="1">
        <v>46095</v>
      </c>
      <c r="O4916" t="s">
        <v>23</v>
      </c>
      <c r="S4916" t="s">
        <v>18994</v>
      </c>
      <c r="T49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9.375E-2</v>
      </c>
      <c r="U4916" s="5">
        <f>WEEKNUM(Shipment_Data[[#This Row],[DATE]],2)</f>
        <v>11</v>
      </c>
      <c r="V4916" s="6">
        <f>SUBTOTAL(103,Shipment_Data[[#This Row],[DATE]])</f>
        <v>1</v>
      </c>
      <c r="W49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917" spans="1:23" x14ac:dyDescent="0.25">
      <c r="A4917" s="1">
        <v>46097</v>
      </c>
      <c r="B4917" t="s">
        <v>186</v>
      </c>
      <c r="D4917" t="s">
        <v>6086</v>
      </c>
      <c r="E4917">
        <v>1</v>
      </c>
      <c r="G4917">
        <v>142815</v>
      </c>
      <c r="H4917" s="7">
        <v>72033.240000000005</v>
      </c>
      <c r="I4917" t="s">
        <v>20</v>
      </c>
      <c r="J4917" t="s">
        <v>57</v>
      </c>
      <c r="K4917" t="s">
        <v>58</v>
      </c>
      <c r="L4917" s="2">
        <v>0.50277777777777777</v>
      </c>
      <c r="M4917" s="2">
        <v>0.51736111111111116</v>
      </c>
      <c r="N4917" s="1">
        <v>46097</v>
      </c>
      <c r="O4917" t="s">
        <v>23</v>
      </c>
      <c r="S4917" t="s">
        <v>18994</v>
      </c>
      <c r="T491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1.4583333329937886E-2</v>
      </c>
      <c r="U4917" s="5">
        <f>WEEKNUM(Shipment_Data[[#This Row],[DATE]],2)</f>
        <v>12</v>
      </c>
      <c r="V4917" s="6">
        <f>SUBTOTAL(103,Shipment_Data[[#This Row],[DATE]])</f>
        <v>1</v>
      </c>
      <c r="W49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918" spans="1:23" x14ac:dyDescent="0.25">
      <c r="A4918" s="1">
        <v>46097</v>
      </c>
      <c r="B4918" t="s">
        <v>186</v>
      </c>
      <c r="D4918" t="s">
        <v>6087</v>
      </c>
      <c r="E4918">
        <v>1</v>
      </c>
      <c r="G4918">
        <v>142853</v>
      </c>
      <c r="H4918" s="7">
        <v>52343.4</v>
      </c>
      <c r="I4918" t="s">
        <v>20</v>
      </c>
      <c r="J4918" t="s">
        <v>57</v>
      </c>
      <c r="K4918" t="s">
        <v>58</v>
      </c>
      <c r="L4918" s="2">
        <v>0.50277777777777777</v>
      </c>
      <c r="M4918" s="2">
        <v>0.51736111111111116</v>
      </c>
      <c r="N4918" s="1">
        <v>46097</v>
      </c>
      <c r="O4918" t="s">
        <v>23</v>
      </c>
      <c r="S4918" t="s">
        <v>18994</v>
      </c>
      <c r="T491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1.4583333329937886E-2</v>
      </c>
      <c r="U4918" s="5">
        <f>WEEKNUM(Shipment_Data[[#This Row],[DATE]],2)</f>
        <v>12</v>
      </c>
      <c r="V4918" s="6">
        <f>SUBTOTAL(103,Shipment_Data[[#This Row],[DATE]])</f>
        <v>1</v>
      </c>
      <c r="W49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919" spans="1:23" x14ac:dyDescent="0.25">
      <c r="A4919" s="1">
        <v>46097</v>
      </c>
      <c r="B4919" t="s">
        <v>6088</v>
      </c>
      <c r="D4919" t="s">
        <v>6089</v>
      </c>
      <c r="E4919">
        <v>1</v>
      </c>
      <c r="G4919">
        <v>142459</v>
      </c>
      <c r="H4919" s="7">
        <v>259440.04</v>
      </c>
      <c r="I4919" t="s">
        <v>20</v>
      </c>
      <c r="J4919" t="s">
        <v>219</v>
      </c>
      <c r="K4919" t="s">
        <v>220</v>
      </c>
      <c r="L4919" s="2">
        <v>0.54166666666666663</v>
      </c>
      <c r="M4919" s="2">
        <v>0.66805555555555551</v>
      </c>
      <c r="N4919" s="1">
        <v>46097</v>
      </c>
      <c r="O4919" t="s">
        <v>23</v>
      </c>
      <c r="S4919" t="s">
        <v>18994</v>
      </c>
      <c r="T491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0.12638888889341615</v>
      </c>
      <c r="U4919" s="5">
        <f>WEEKNUM(Shipment_Data[[#This Row],[DATE]],2)</f>
        <v>12</v>
      </c>
      <c r="V4919" s="6">
        <f>SUBTOTAL(103,Shipment_Data[[#This Row],[DATE]])</f>
        <v>1</v>
      </c>
      <c r="W49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920" spans="1:23" x14ac:dyDescent="0.25">
      <c r="A4920" s="1">
        <v>46097</v>
      </c>
      <c r="B4920" t="s">
        <v>6090</v>
      </c>
      <c r="D4920" t="s">
        <v>6091</v>
      </c>
      <c r="E4920">
        <v>2</v>
      </c>
      <c r="G4920">
        <v>142767</v>
      </c>
      <c r="H4920" s="7">
        <v>303689.90000000002</v>
      </c>
      <c r="I4920" t="s">
        <v>20</v>
      </c>
      <c r="J4920" t="s">
        <v>219</v>
      </c>
      <c r="K4920" t="s">
        <v>220</v>
      </c>
      <c r="L4920" s="2">
        <v>0.54166666666666663</v>
      </c>
      <c r="M4920" s="2">
        <v>0.58333333333333337</v>
      </c>
      <c r="N4920" s="1">
        <v>46097</v>
      </c>
      <c r="O4920" t="s">
        <v>23</v>
      </c>
      <c r="S4920" t="s">
        <v>18994</v>
      </c>
      <c r="T49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4.1666666671517305E-2</v>
      </c>
      <c r="U4920" s="5">
        <f>WEEKNUM(Shipment_Data[[#This Row],[DATE]],2)</f>
        <v>12</v>
      </c>
      <c r="V4920" s="6">
        <f>SUBTOTAL(103,Shipment_Data[[#This Row],[DATE]])</f>
        <v>1</v>
      </c>
      <c r="W49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921" spans="1:23" x14ac:dyDescent="0.25">
      <c r="A4921" s="1">
        <v>46097</v>
      </c>
      <c r="B4921" t="s">
        <v>522</v>
      </c>
      <c r="D4921" t="s">
        <v>6092</v>
      </c>
      <c r="E4921">
        <v>1</v>
      </c>
      <c r="G4921">
        <v>142786</v>
      </c>
      <c r="H4921" s="7">
        <v>85085.95</v>
      </c>
      <c r="I4921" t="s">
        <v>20</v>
      </c>
      <c r="J4921" t="s">
        <v>219</v>
      </c>
      <c r="K4921" t="s">
        <v>220</v>
      </c>
      <c r="L4921" s="2">
        <v>0.54166666666666663</v>
      </c>
      <c r="M4921" s="2">
        <v>0.69722222222222219</v>
      </c>
      <c r="N4921" s="1">
        <v>46097</v>
      </c>
      <c r="O4921" t="s">
        <v>23</v>
      </c>
      <c r="S4921" t="s">
        <v>18994</v>
      </c>
      <c r="T49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0.15555555556056788</v>
      </c>
      <c r="U4921" s="5">
        <f>WEEKNUM(Shipment_Data[[#This Row],[DATE]],2)</f>
        <v>12</v>
      </c>
      <c r="V4921" s="6">
        <f>SUBTOTAL(103,Shipment_Data[[#This Row],[DATE]])</f>
        <v>1</v>
      </c>
      <c r="W49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922" spans="1:23" x14ac:dyDescent="0.25">
      <c r="A4922" s="1">
        <v>46097</v>
      </c>
      <c r="B4922" t="s">
        <v>897</v>
      </c>
      <c r="D4922" t="s">
        <v>6093</v>
      </c>
      <c r="E4922">
        <v>4</v>
      </c>
      <c r="G4922">
        <v>142792</v>
      </c>
      <c r="H4922" s="7">
        <v>741537.3</v>
      </c>
      <c r="I4922" t="s">
        <v>20</v>
      </c>
      <c r="J4922" t="s">
        <v>97</v>
      </c>
      <c r="K4922" t="s">
        <v>98</v>
      </c>
      <c r="L4922" s="2">
        <v>0.54166666666666663</v>
      </c>
      <c r="M4922" s="2">
        <v>0.60138888888888886</v>
      </c>
      <c r="N4922" s="1">
        <v>46097</v>
      </c>
      <c r="O4922" t="s">
        <v>23</v>
      </c>
      <c r="S4922" t="s">
        <v>18994</v>
      </c>
      <c r="T492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5.9722222227719612E-2</v>
      </c>
      <c r="U4922" s="5">
        <f>WEEKNUM(Shipment_Data[[#This Row],[DATE]],2)</f>
        <v>12</v>
      </c>
      <c r="V4922" s="6">
        <f>SUBTOTAL(103,Shipment_Data[[#This Row],[DATE]])</f>
        <v>1</v>
      </c>
      <c r="W49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923" spans="1:23" x14ac:dyDescent="0.25">
      <c r="A4923" s="1">
        <v>46097</v>
      </c>
      <c r="B4923" t="s">
        <v>1088</v>
      </c>
      <c r="D4923" t="s">
        <v>6094</v>
      </c>
      <c r="E4923">
        <v>4</v>
      </c>
      <c r="G4923">
        <v>142772</v>
      </c>
      <c r="H4923" s="7">
        <v>134009.20000000001</v>
      </c>
      <c r="I4923" t="s">
        <v>20</v>
      </c>
      <c r="J4923" t="s">
        <v>97</v>
      </c>
      <c r="K4923" t="s">
        <v>98</v>
      </c>
      <c r="L4923" s="2">
        <v>0.54166666666666663</v>
      </c>
      <c r="M4923" s="2">
        <v>0.62291666666666667</v>
      </c>
      <c r="N4923" s="1">
        <v>46097</v>
      </c>
      <c r="O4923" t="s">
        <v>23</v>
      </c>
      <c r="S4923" t="s">
        <v>18994</v>
      </c>
      <c r="T49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8.1250000002910383E-2</v>
      </c>
      <c r="U4923" s="5">
        <f>WEEKNUM(Shipment_Data[[#This Row],[DATE]],2)</f>
        <v>12</v>
      </c>
      <c r="V4923" s="6">
        <f>SUBTOTAL(103,Shipment_Data[[#This Row],[DATE]])</f>
        <v>1</v>
      </c>
      <c r="W49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924" spans="1:23" x14ac:dyDescent="0.25">
      <c r="A4924" s="1">
        <v>46097</v>
      </c>
      <c r="B4924" t="s">
        <v>454</v>
      </c>
      <c r="D4924" t="s">
        <v>6095</v>
      </c>
      <c r="E4924">
        <v>3</v>
      </c>
      <c r="G4924">
        <v>142674</v>
      </c>
      <c r="H4924" s="7">
        <v>334896.21999999997</v>
      </c>
      <c r="I4924" t="s">
        <v>20</v>
      </c>
      <c r="J4924" t="s">
        <v>97</v>
      </c>
      <c r="K4924" t="s">
        <v>98</v>
      </c>
      <c r="L4924" s="2">
        <v>0.54166666666666663</v>
      </c>
      <c r="M4924" s="2">
        <v>0.75555555555555554</v>
      </c>
      <c r="N4924" s="1">
        <v>46097</v>
      </c>
      <c r="O4924" t="s">
        <v>23</v>
      </c>
      <c r="S4924" t="s">
        <v>18994</v>
      </c>
      <c r="T49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0.21388888889487134</v>
      </c>
      <c r="U4924" s="5">
        <f>WEEKNUM(Shipment_Data[[#This Row],[DATE]],2)</f>
        <v>12</v>
      </c>
      <c r="V4924" s="6">
        <f>SUBTOTAL(103,Shipment_Data[[#This Row],[DATE]])</f>
        <v>1</v>
      </c>
      <c r="W49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925" spans="1:23" x14ac:dyDescent="0.25">
      <c r="A4925" s="1">
        <v>46097</v>
      </c>
      <c r="B4925" t="s">
        <v>454</v>
      </c>
      <c r="D4925" t="s">
        <v>6096</v>
      </c>
      <c r="E4925">
        <v>1</v>
      </c>
      <c r="G4925">
        <v>142824</v>
      </c>
      <c r="H4925" s="7">
        <v>47550.12</v>
      </c>
      <c r="I4925" t="s">
        <v>20</v>
      </c>
      <c r="J4925" t="s">
        <v>97</v>
      </c>
      <c r="K4925" t="s">
        <v>98</v>
      </c>
      <c r="L4925" s="2">
        <v>0.54166666666666663</v>
      </c>
      <c r="M4925" s="2">
        <v>0.75555555555555554</v>
      </c>
      <c r="N4925" s="1">
        <v>46097</v>
      </c>
      <c r="O4925" t="s">
        <v>23</v>
      </c>
      <c r="S4925" t="s">
        <v>18994</v>
      </c>
      <c r="T492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0.21388888889487134</v>
      </c>
      <c r="U4925" s="5">
        <f>WEEKNUM(Shipment_Data[[#This Row],[DATE]],2)</f>
        <v>12</v>
      </c>
      <c r="V4925" s="6">
        <f>SUBTOTAL(103,Shipment_Data[[#This Row],[DATE]])</f>
        <v>1</v>
      </c>
      <c r="W49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926" spans="1:23" x14ac:dyDescent="0.25">
      <c r="A4926" s="1">
        <v>46097</v>
      </c>
      <c r="B4926" t="s">
        <v>454</v>
      </c>
      <c r="D4926" t="s">
        <v>6097</v>
      </c>
      <c r="E4926">
        <v>4</v>
      </c>
      <c r="G4926">
        <v>142696</v>
      </c>
      <c r="H4926" s="7">
        <v>185392.26</v>
      </c>
      <c r="I4926" t="s">
        <v>20</v>
      </c>
      <c r="J4926" t="s">
        <v>97</v>
      </c>
      <c r="K4926" t="s">
        <v>98</v>
      </c>
      <c r="L4926" s="2">
        <v>0.54166666666666663</v>
      </c>
      <c r="M4926" s="2">
        <v>0.75555555555555554</v>
      </c>
      <c r="N4926" s="1">
        <v>46097</v>
      </c>
      <c r="O4926" t="s">
        <v>23</v>
      </c>
      <c r="S4926" t="s">
        <v>18994</v>
      </c>
      <c r="T49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0.21388888889487134</v>
      </c>
      <c r="U4926" s="5">
        <f>WEEKNUM(Shipment_Data[[#This Row],[DATE]],2)</f>
        <v>12</v>
      </c>
      <c r="V4926" s="6">
        <f>SUBTOTAL(103,Shipment_Data[[#This Row],[DATE]])</f>
        <v>1</v>
      </c>
      <c r="W49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927" spans="1:23" x14ac:dyDescent="0.25">
      <c r="A4927" s="1">
        <v>46097</v>
      </c>
      <c r="B4927" t="s">
        <v>6098</v>
      </c>
      <c r="D4927" t="s">
        <v>6099</v>
      </c>
      <c r="E4927">
        <v>1</v>
      </c>
      <c r="G4927">
        <v>142881</v>
      </c>
      <c r="H4927" s="7">
        <v>85267.23</v>
      </c>
      <c r="I4927" t="s">
        <v>20</v>
      </c>
      <c r="J4927" t="s">
        <v>97</v>
      </c>
      <c r="K4927" t="s">
        <v>98</v>
      </c>
      <c r="L4927" s="2">
        <v>0.54166666666666663</v>
      </c>
      <c r="M4927" s="2">
        <v>0.73819444444444449</v>
      </c>
      <c r="N4927" s="1">
        <v>46097</v>
      </c>
      <c r="O4927" t="s">
        <v>23</v>
      </c>
      <c r="S4927" t="s">
        <v>18994</v>
      </c>
      <c r="T492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0.19652777777810115</v>
      </c>
      <c r="U4927" s="5">
        <f>WEEKNUM(Shipment_Data[[#This Row],[DATE]],2)</f>
        <v>12</v>
      </c>
      <c r="V4927" s="6">
        <f>SUBTOTAL(103,Shipment_Data[[#This Row],[DATE]])</f>
        <v>1</v>
      </c>
      <c r="W49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928" spans="1:23" x14ac:dyDescent="0.25">
      <c r="A4928" s="1">
        <v>46097</v>
      </c>
      <c r="B4928" t="s">
        <v>311</v>
      </c>
      <c r="D4928" t="s">
        <v>6100</v>
      </c>
      <c r="E4928">
        <v>1</v>
      </c>
      <c r="G4928">
        <v>142818</v>
      </c>
      <c r="H4928" s="7">
        <v>18378</v>
      </c>
      <c r="I4928" t="s">
        <v>20</v>
      </c>
      <c r="J4928" t="s">
        <v>75</v>
      </c>
      <c r="K4928" t="s">
        <v>76</v>
      </c>
      <c r="L4928" s="2">
        <v>0.625</v>
      </c>
      <c r="M4928" s="2">
        <v>0.68055555555555558</v>
      </c>
      <c r="N4928" s="1">
        <v>46097</v>
      </c>
      <c r="O4928" t="s">
        <v>23</v>
      </c>
      <c r="S4928" t="s">
        <v>18994</v>
      </c>
      <c r="T49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5.5555555554747116E-2</v>
      </c>
      <c r="U4928" s="5">
        <f>WEEKNUM(Shipment_Data[[#This Row],[DATE]],2)</f>
        <v>12</v>
      </c>
      <c r="V4928" s="6">
        <f>SUBTOTAL(103,Shipment_Data[[#This Row],[DATE]])</f>
        <v>1</v>
      </c>
      <c r="W49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929" spans="1:23" x14ac:dyDescent="0.25">
      <c r="A4929" s="1">
        <v>46097</v>
      </c>
      <c r="B4929" t="s">
        <v>6101</v>
      </c>
      <c r="D4929" t="s">
        <v>6102</v>
      </c>
      <c r="E4929">
        <v>1</v>
      </c>
      <c r="G4929">
        <v>142753</v>
      </c>
      <c r="H4929" s="7">
        <v>13684</v>
      </c>
      <c r="I4929" t="s">
        <v>20</v>
      </c>
      <c r="J4929" t="s">
        <v>323</v>
      </c>
      <c r="K4929" t="s">
        <v>324</v>
      </c>
      <c r="L4929" s="2">
        <v>0.625</v>
      </c>
      <c r="M4929" s="2">
        <v>0.80972222222222223</v>
      </c>
      <c r="N4929" s="1">
        <v>46097</v>
      </c>
      <c r="O4929" t="s">
        <v>23</v>
      </c>
      <c r="S4929" t="s">
        <v>18994</v>
      </c>
      <c r="T49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0.18472222222044365</v>
      </c>
      <c r="U4929" s="5">
        <f>WEEKNUM(Shipment_Data[[#This Row],[DATE]],2)</f>
        <v>12</v>
      </c>
      <c r="V4929" s="6">
        <f>SUBTOTAL(103,Shipment_Data[[#This Row],[DATE]])</f>
        <v>1</v>
      </c>
      <c r="W49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930" spans="1:23" x14ac:dyDescent="0.25">
      <c r="A4930" s="1">
        <v>46097</v>
      </c>
      <c r="B4930" t="s">
        <v>6101</v>
      </c>
      <c r="D4930" t="s">
        <v>6103</v>
      </c>
      <c r="E4930">
        <v>1</v>
      </c>
      <c r="G4930">
        <v>142784</v>
      </c>
      <c r="H4930" s="7">
        <v>40667</v>
      </c>
      <c r="I4930" t="s">
        <v>20</v>
      </c>
      <c r="J4930" t="s">
        <v>323</v>
      </c>
      <c r="K4930" t="s">
        <v>324</v>
      </c>
      <c r="L4930" s="2">
        <v>0.625</v>
      </c>
      <c r="M4930" s="2">
        <v>0.80972222222222223</v>
      </c>
      <c r="N4930" s="1">
        <v>46097</v>
      </c>
      <c r="O4930" t="s">
        <v>23</v>
      </c>
      <c r="S4930" t="s">
        <v>18994</v>
      </c>
      <c r="T493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0.18472222222044365</v>
      </c>
      <c r="U4930" s="5">
        <f>WEEKNUM(Shipment_Data[[#This Row],[DATE]],2)</f>
        <v>12</v>
      </c>
      <c r="V4930" s="6">
        <f>SUBTOTAL(103,Shipment_Data[[#This Row],[DATE]])</f>
        <v>1</v>
      </c>
      <c r="W49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931" spans="1:23" x14ac:dyDescent="0.25">
      <c r="A4931" s="1">
        <v>46097</v>
      </c>
      <c r="B4931" t="s">
        <v>6101</v>
      </c>
      <c r="D4931" t="s">
        <v>6104</v>
      </c>
      <c r="E4931">
        <v>1</v>
      </c>
      <c r="G4931">
        <v>142740</v>
      </c>
      <c r="H4931" s="7">
        <v>32584.42</v>
      </c>
      <c r="I4931" t="s">
        <v>41</v>
      </c>
      <c r="J4931" t="s">
        <v>323</v>
      </c>
      <c r="K4931" t="s">
        <v>324</v>
      </c>
      <c r="L4931" s="2">
        <v>0.625</v>
      </c>
      <c r="M4931" s="2">
        <v>0.80972222222222223</v>
      </c>
      <c r="N4931" s="1">
        <v>46097</v>
      </c>
      <c r="O4931" t="s">
        <v>23</v>
      </c>
      <c r="S4931" t="s">
        <v>18994</v>
      </c>
      <c r="T493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0.18472222222044365</v>
      </c>
      <c r="U4931" s="5">
        <f>WEEKNUM(Shipment_Data[[#This Row],[DATE]],2)</f>
        <v>12</v>
      </c>
      <c r="V4931" s="6">
        <f>SUBTOTAL(103,Shipment_Data[[#This Row],[DATE]])</f>
        <v>1</v>
      </c>
      <c r="W49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932" spans="1:23" x14ac:dyDescent="0.25">
      <c r="A4932" s="1">
        <v>46097</v>
      </c>
      <c r="B4932" t="s">
        <v>6101</v>
      </c>
      <c r="D4932" t="s">
        <v>6105</v>
      </c>
      <c r="E4932">
        <v>2</v>
      </c>
      <c r="G4932">
        <v>142747</v>
      </c>
      <c r="H4932" s="7">
        <v>189035.08</v>
      </c>
      <c r="I4932" t="s">
        <v>20</v>
      </c>
      <c r="J4932" t="s">
        <v>323</v>
      </c>
      <c r="K4932" t="s">
        <v>324</v>
      </c>
      <c r="L4932" s="2">
        <v>0.625</v>
      </c>
      <c r="M4932" s="2">
        <v>0.80972222222222223</v>
      </c>
      <c r="N4932" s="1">
        <v>46097</v>
      </c>
      <c r="O4932" t="s">
        <v>23</v>
      </c>
      <c r="S4932" t="s">
        <v>18994</v>
      </c>
      <c r="T493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0.18472222222044365</v>
      </c>
      <c r="U4932" s="5">
        <f>WEEKNUM(Shipment_Data[[#This Row],[DATE]],2)</f>
        <v>12</v>
      </c>
      <c r="V4932" s="6">
        <f>SUBTOTAL(103,Shipment_Data[[#This Row],[DATE]])</f>
        <v>1</v>
      </c>
      <c r="W49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933" spans="1:23" x14ac:dyDescent="0.25">
      <c r="A4933" s="1">
        <v>46097</v>
      </c>
      <c r="B4933" t="s">
        <v>6101</v>
      </c>
      <c r="D4933" t="s">
        <v>6106</v>
      </c>
      <c r="E4933">
        <v>3</v>
      </c>
      <c r="G4933">
        <v>142546</v>
      </c>
      <c r="H4933" s="7">
        <v>249967.66</v>
      </c>
      <c r="I4933" t="s">
        <v>20</v>
      </c>
      <c r="J4933" t="s">
        <v>323</v>
      </c>
      <c r="K4933" t="s">
        <v>324</v>
      </c>
      <c r="L4933" s="2">
        <v>0.625</v>
      </c>
      <c r="M4933" s="2">
        <v>0.80972222222222223</v>
      </c>
      <c r="N4933" s="1">
        <v>46097</v>
      </c>
      <c r="O4933" t="s">
        <v>23</v>
      </c>
      <c r="S4933" t="s">
        <v>18994</v>
      </c>
      <c r="T49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0.18472222222044365</v>
      </c>
      <c r="U4933" s="5">
        <f>WEEKNUM(Shipment_Data[[#This Row],[DATE]],2)</f>
        <v>12</v>
      </c>
      <c r="V4933" s="6">
        <f>SUBTOTAL(103,Shipment_Data[[#This Row],[DATE]])</f>
        <v>1</v>
      </c>
      <c r="W49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934" spans="1:23" x14ac:dyDescent="0.25">
      <c r="A4934" s="1">
        <v>46097</v>
      </c>
      <c r="B4934" t="s">
        <v>6107</v>
      </c>
      <c r="D4934" t="s">
        <v>6108</v>
      </c>
      <c r="E4934">
        <v>2</v>
      </c>
      <c r="G4934">
        <v>142770</v>
      </c>
      <c r="H4934" s="7">
        <v>15699.58</v>
      </c>
      <c r="I4934" t="s">
        <v>20</v>
      </c>
      <c r="J4934" t="s">
        <v>323</v>
      </c>
      <c r="K4934" t="s">
        <v>324</v>
      </c>
      <c r="L4934" s="2">
        <v>0.625</v>
      </c>
      <c r="M4934" s="2">
        <v>0.82499999999999996</v>
      </c>
      <c r="N4934" s="1">
        <v>46097</v>
      </c>
      <c r="O4934" t="s">
        <v>23</v>
      </c>
      <c r="S4934" t="s">
        <v>18994</v>
      </c>
      <c r="T49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0.19999999999708962</v>
      </c>
      <c r="U4934" s="5">
        <f>WEEKNUM(Shipment_Data[[#This Row],[DATE]],2)</f>
        <v>12</v>
      </c>
      <c r="V4934" s="6">
        <f>SUBTOTAL(103,Shipment_Data[[#This Row],[DATE]])</f>
        <v>1</v>
      </c>
      <c r="W49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935" spans="1:23" x14ac:dyDescent="0.25">
      <c r="A4935" s="1">
        <v>46097</v>
      </c>
      <c r="B4935" t="s">
        <v>6107</v>
      </c>
      <c r="D4935" t="s">
        <v>6109</v>
      </c>
      <c r="E4935">
        <v>1</v>
      </c>
      <c r="G4935">
        <v>142888</v>
      </c>
      <c r="H4935" s="7">
        <v>46336.51</v>
      </c>
      <c r="I4935" t="s">
        <v>20</v>
      </c>
      <c r="J4935" t="s">
        <v>323</v>
      </c>
      <c r="K4935" t="s">
        <v>324</v>
      </c>
      <c r="L4935" s="2">
        <v>0.625</v>
      </c>
      <c r="M4935" s="2">
        <v>0.82499999999999996</v>
      </c>
      <c r="N4935" s="1">
        <v>46097</v>
      </c>
      <c r="O4935" t="s">
        <v>23</v>
      </c>
      <c r="S4935" t="s">
        <v>18994</v>
      </c>
      <c r="T49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0.19999999999708962</v>
      </c>
      <c r="U4935" s="5">
        <f>WEEKNUM(Shipment_Data[[#This Row],[DATE]],2)</f>
        <v>12</v>
      </c>
      <c r="V4935" s="6">
        <f>SUBTOTAL(103,Shipment_Data[[#This Row],[DATE]])</f>
        <v>1</v>
      </c>
      <c r="W49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936" spans="1:23" x14ac:dyDescent="0.25">
      <c r="A4936" s="1">
        <v>46097</v>
      </c>
      <c r="B4936" t="s">
        <v>6107</v>
      </c>
      <c r="D4936" t="s">
        <v>6110</v>
      </c>
      <c r="E4936">
        <v>3</v>
      </c>
      <c r="G4936">
        <v>142717</v>
      </c>
      <c r="H4936" s="7">
        <v>602182.17000000004</v>
      </c>
      <c r="I4936" t="s">
        <v>20</v>
      </c>
      <c r="J4936" t="s">
        <v>323</v>
      </c>
      <c r="K4936" t="s">
        <v>324</v>
      </c>
      <c r="L4936" s="2">
        <v>0.625</v>
      </c>
      <c r="M4936" s="2">
        <v>0.82499999999999996</v>
      </c>
      <c r="N4936" s="1">
        <v>46097</v>
      </c>
      <c r="O4936" t="s">
        <v>23</v>
      </c>
      <c r="S4936" t="s">
        <v>18994</v>
      </c>
      <c r="T49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0.19999999999708962</v>
      </c>
      <c r="U4936" s="5">
        <f>WEEKNUM(Shipment_Data[[#This Row],[DATE]],2)</f>
        <v>12</v>
      </c>
      <c r="V4936" s="6">
        <f>SUBTOTAL(103,Shipment_Data[[#This Row],[DATE]])</f>
        <v>1</v>
      </c>
      <c r="W49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937" spans="1:23" x14ac:dyDescent="0.25">
      <c r="A4937" s="1">
        <v>46097</v>
      </c>
      <c r="B4937" t="s">
        <v>1384</v>
      </c>
      <c r="D4937" t="s">
        <v>6111</v>
      </c>
      <c r="E4937">
        <v>1</v>
      </c>
      <c r="G4937" t="s">
        <v>6112</v>
      </c>
      <c r="H4937" s="7">
        <v>20477.759999999998</v>
      </c>
      <c r="I4937" t="s">
        <v>20</v>
      </c>
      <c r="J4937" t="s">
        <v>323</v>
      </c>
      <c r="K4937" t="s">
        <v>324</v>
      </c>
      <c r="L4937" s="2">
        <v>0.625</v>
      </c>
      <c r="M4937" s="2">
        <v>0.68958333333333333</v>
      </c>
      <c r="N4937" s="1">
        <v>46097</v>
      </c>
      <c r="O4937" t="s">
        <v>23</v>
      </c>
      <c r="S4937" t="s">
        <v>18994</v>
      </c>
      <c r="T49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6.4583333332848269E-2</v>
      </c>
      <c r="U4937" s="5">
        <f>WEEKNUM(Shipment_Data[[#This Row],[DATE]],2)</f>
        <v>12</v>
      </c>
      <c r="V4937" s="6">
        <f>SUBTOTAL(103,Shipment_Data[[#This Row],[DATE]])</f>
        <v>1</v>
      </c>
      <c r="W49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938" spans="1:23" x14ac:dyDescent="0.25">
      <c r="A4938" s="1">
        <v>46097</v>
      </c>
      <c r="B4938" t="s">
        <v>6113</v>
      </c>
      <c r="D4938" t="s">
        <v>6114</v>
      </c>
      <c r="E4938">
        <v>1</v>
      </c>
      <c r="G4938">
        <v>142650</v>
      </c>
      <c r="H4938" s="7">
        <v>58047.9</v>
      </c>
      <c r="I4938" t="s">
        <v>20</v>
      </c>
      <c r="J4938" t="s">
        <v>323</v>
      </c>
      <c r="K4938" t="s">
        <v>324</v>
      </c>
      <c r="L4938" s="2">
        <v>0.625</v>
      </c>
      <c r="M4938" s="2">
        <v>0.66527777777777775</v>
      </c>
      <c r="N4938" s="1">
        <v>46097</v>
      </c>
      <c r="O4938" t="s">
        <v>23</v>
      </c>
      <c r="S4938" t="s">
        <v>18994</v>
      </c>
      <c r="T493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4.0277777778101154E-2</v>
      </c>
      <c r="U4938" s="5">
        <f>WEEKNUM(Shipment_Data[[#This Row],[DATE]],2)</f>
        <v>12</v>
      </c>
      <c r="V4938" s="6">
        <f>SUBTOTAL(103,Shipment_Data[[#This Row],[DATE]])</f>
        <v>1</v>
      </c>
      <c r="W49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939" spans="1:23" x14ac:dyDescent="0.25">
      <c r="A4939" s="1">
        <v>46097</v>
      </c>
      <c r="B4939" t="s">
        <v>321</v>
      </c>
      <c r="D4939" t="s">
        <v>6115</v>
      </c>
      <c r="E4939">
        <v>1</v>
      </c>
      <c r="G4939">
        <v>142588</v>
      </c>
      <c r="H4939" s="7">
        <v>18640</v>
      </c>
      <c r="I4939" t="s">
        <v>20</v>
      </c>
      <c r="J4939" t="s">
        <v>323</v>
      </c>
      <c r="K4939" t="s">
        <v>324</v>
      </c>
      <c r="L4939" s="2">
        <v>0.625</v>
      </c>
      <c r="M4939" s="2">
        <v>0.74791666666666667</v>
      </c>
      <c r="N4939" s="1">
        <v>46097</v>
      </c>
      <c r="O4939" t="s">
        <v>23</v>
      </c>
      <c r="S4939" t="s">
        <v>18994</v>
      </c>
      <c r="T49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0.12291666666715173</v>
      </c>
      <c r="U4939" s="5">
        <f>WEEKNUM(Shipment_Data[[#This Row],[DATE]],2)</f>
        <v>12</v>
      </c>
      <c r="V4939" s="6">
        <f>SUBTOTAL(103,Shipment_Data[[#This Row],[DATE]])</f>
        <v>1</v>
      </c>
      <c r="W49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940" spans="1:23" x14ac:dyDescent="0.25">
      <c r="A4940" s="1">
        <v>46097</v>
      </c>
      <c r="B4940" t="s">
        <v>1381</v>
      </c>
      <c r="D4940" t="s">
        <v>6116</v>
      </c>
      <c r="E4940">
        <v>4</v>
      </c>
      <c r="G4940">
        <v>142602</v>
      </c>
      <c r="H4940" s="7">
        <v>1517820.13</v>
      </c>
      <c r="I4940" t="s">
        <v>20</v>
      </c>
      <c r="J4940" t="s">
        <v>323</v>
      </c>
      <c r="K4940" t="s">
        <v>324</v>
      </c>
      <c r="L4940" s="2">
        <v>0.625</v>
      </c>
      <c r="M4940" s="2">
        <v>0.71388888888888891</v>
      </c>
      <c r="N4940" s="1">
        <v>46097</v>
      </c>
      <c r="O4940" t="s">
        <v>23</v>
      </c>
      <c r="S4940" t="s">
        <v>18994</v>
      </c>
      <c r="T49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8.8888888887595385E-2</v>
      </c>
      <c r="U4940" s="5">
        <f>WEEKNUM(Shipment_Data[[#This Row],[DATE]],2)</f>
        <v>12</v>
      </c>
      <c r="V4940" s="6">
        <f>SUBTOTAL(103,Shipment_Data[[#This Row],[DATE]])</f>
        <v>1</v>
      </c>
      <c r="W49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941" spans="1:23" x14ac:dyDescent="0.25">
      <c r="A4941" s="1">
        <v>46097</v>
      </c>
      <c r="B4941" t="s">
        <v>6117</v>
      </c>
      <c r="D4941" t="s">
        <v>6118</v>
      </c>
      <c r="E4941">
        <v>1</v>
      </c>
      <c r="G4941">
        <v>142883</v>
      </c>
      <c r="H4941" s="7">
        <v>28422.41</v>
      </c>
      <c r="I4941" t="s">
        <v>20</v>
      </c>
      <c r="J4941" t="s">
        <v>105</v>
      </c>
      <c r="K4941" t="s">
        <v>106</v>
      </c>
      <c r="L4941" s="2">
        <v>0.66666666666666663</v>
      </c>
      <c r="M4941" s="2">
        <v>0.7583333333333333</v>
      </c>
      <c r="N4941" s="1">
        <v>46097</v>
      </c>
      <c r="O4941" t="s">
        <v>23</v>
      </c>
      <c r="S4941" t="s">
        <v>18994</v>
      </c>
      <c r="T49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9.1666666667151731E-2</v>
      </c>
      <c r="U4941" s="5">
        <f>WEEKNUM(Shipment_Data[[#This Row],[DATE]],2)</f>
        <v>12</v>
      </c>
      <c r="V4941" s="6">
        <f>SUBTOTAL(103,Shipment_Data[[#This Row],[DATE]])</f>
        <v>1</v>
      </c>
      <c r="W49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942" spans="1:23" x14ac:dyDescent="0.25">
      <c r="A4942" s="1">
        <v>46097</v>
      </c>
      <c r="B4942" t="s">
        <v>1615</v>
      </c>
      <c r="D4942" t="s">
        <v>6119</v>
      </c>
      <c r="E4942">
        <v>1</v>
      </c>
      <c r="G4942">
        <v>142736</v>
      </c>
      <c r="H4942" s="7">
        <v>1021913.9</v>
      </c>
      <c r="I4942" t="s">
        <v>20</v>
      </c>
      <c r="J4942" t="s">
        <v>105</v>
      </c>
      <c r="K4942" t="s">
        <v>106</v>
      </c>
      <c r="L4942" s="2">
        <v>0.66666666666666663</v>
      </c>
      <c r="M4942" s="2">
        <v>0.85763888888888884</v>
      </c>
      <c r="N4942" s="1">
        <v>46097</v>
      </c>
      <c r="O4942" t="s">
        <v>23</v>
      </c>
      <c r="S4942" t="s">
        <v>18994</v>
      </c>
      <c r="T49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0.19097222222626442</v>
      </c>
      <c r="U4942" s="5">
        <f>WEEKNUM(Shipment_Data[[#This Row],[DATE]],2)</f>
        <v>12</v>
      </c>
      <c r="V4942" s="6">
        <f>SUBTOTAL(103,Shipment_Data[[#This Row],[DATE]])</f>
        <v>1</v>
      </c>
      <c r="W49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943" spans="1:23" x14ac:dyDescent="0.25">
      <c r="A4943" s="1">
        <v>46097</v>
      </c>
      <c r="B4943" t="s">
        <v>166</v>
      </c>
      <c r="D4943" t="s">
        <v>6120</v>
      </c>
      <c r="E4943">
        <v>4</v>
      </c>
      <c r="G4943">
        <v>142729</v>
      </c>
      <c r="H4943" s="7">
        <v>868573.68</v>
      </c>
      <c r="I4943" t="s">
        <v>20</v>
      </c>
      <c r="J4943" t="s">
        <v>105</v>
      </c>
      <c r="K4943" t="s">
        <v>106</v>
      </c>
      <c r="L4943" s="2">
        <v>0.66666666666666663</v>
      </c>
      <c r="M4943" s="2">
        <v>0.73611111111111116</v>
      </c>
      <c r="N4943" s="1">
        <v>46097</v>
      </c>
      <c r="O4943" t="s">
        <v>23</v>
      </c>
      <c r="S4943" t="s">
        <v>18994</v>
      </c>
      <c r="T49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6.9444444445252884E-2</v>
      </c>
      <c r="U4943" s="5">
        <f>WEEKNUM(Shipment_Data[[#This Row],[DATE]],2)</f>
        <v>12</v>
      </c>
      <c r="V4943" s="6">
        <f>SUBTOTAL(103,Shipment_Data[[#This Row],[DATE]])</f>
        <v>1</v>
      </c>
      <c r="W49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944" spans="1:23" x14ac:dyDescent="0.25">
      <c r="A4944" s="1">
        <v>46097</v>
      </c>
      <c r="B4944" t="s">
        <v>166</v>
      </c>
      <c r="D4944" t="s">
        <v>6121</v>
      </c>
      <c r="E4944">
        <v>1</v>
      </c>
      <c r="G4944">
        <v>142886</v>
      </c>
      <c r="H4944" s="7">
        <v>56000</v>
      </c>
      <c r="I4944" t="s">
        <v>20</v>
      </c>
      <c r="J4944" t="s">
        <v>105</v>
      </c>
      <c r="K4944" t="s">
        <v>106</v>
      </c>
      <c r="L4944" s="2">
        <v>0.66666666666666663</v>
      </c>
      <c r="M4944" s="2">
        <v>0.73611111111111116</v>
      </c>
      <c r="N4944" s="1">
        <v>46097</v>
      </c>
      <c r="O4944" t="s">
        <v>23</v>
      </c>
      <c r="S4944" t="s">
        <v>18994</v>
      </c>
      <c r="T49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6.9444444445252884E-2</v>
      </c>
      <c r="U4944" s="5">
        <f>WEEKNUM(Shipment_Data[[#This Row],[DATE]],2)</f>
        <v>12</v>
      </c>
      <c r="V4944" s="6">
        <f>SUBTOTAL(103,Shipment_Data[[#This Row],[DATE]])</f>
        <v>1</v>
      </c>
      <c r="W49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945" spans="1:23" x14ac:dyDescent="0.25">
      <c r="A4945" s="1">
        <v>46097</v>
      </c>
      <c r="B4945" t="s">
        <v>576</v>
      </c>
      <c r="D4945" t="s">
        <v>6122</v>
      </c>
      <c r="E4945">
        <v>1</v>
      </c>
      <c r="G4945">
        <v>142806</v>
      </c>
      <c r="H4945" s="7">
        <v>30992.5</v>
      </c>
      <c r="I4945" t="s">
        <v>20</v>
      </c>
      <c r="J4945" t="s">
        <v>105</v>
      </c>
      <c r="K4945" t="s">
        <v>106</v>
      </c>
      <c r="L4945" s="2">
        <v>0.66666666666666663</v>
      </c>
      <c r="M4945" s="2">
        <v>0.71875</v>
      </c>
      <c r="N4945" s="1">
        <v>46097</v>
      </c>
      <c r="O4945" t="s">
        <v>23</v>
      </c>
      <c r="S4945" t="s">
        <v>18994</v>
      </c>
      <c r="T49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5.2083333335758653E-2</v>
      </c>
      <c r="U4945" s="5">
        <f>WEEKNUM(Shipment_Data[[#This Row],[DATE]],2)</f>
        <v>12</v>
      </c>
      <c r="V4945" s="6">
        <f>SUBTOTAL(103,Shipment_Data[[#This Row],[DATE]])</f>
        <v>1</v>
      </c>
      <c r="W49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946" spans="1:23" x14ac:dyDescent="0.25">
      <c r="A4946" s="1">
        <v>46097</v>
      </c>
      <c r="B4946" t="s">
        <v>6117</v>
      </c>
      <c r="D4946" t="s">
        <v>6123</v>
      </c>
      <c r="E4946">
        <v>1</v>
      </c>
      <c r="G4946">
        <v>142817</v>
      </c>
      <c r="H4946" s="7">
        <v>11451.34</v>
      </c>
      <c r="I4946" t="s">
        <v>20</v>
      </c>
      <c r="J4946" t="s">
        <v>105</v>
      </c>
      <c r="K4946" t="s">
        <v>106</v>
      </c>
      <c r="L4946" s="2">
        <v>0.66666666666666663</v>
      </c>
      <c r="M4946" s="2">
        <v>0.7583333333333333</v>
      </c>
      <c r="N4946" s="1">
        <v>46097</v>
      </c>
      <c r="O4946" t="s">
        <v>23</v>
      </c>
      <c r="S4946" t="s">
        <v>18994</v>
      </c>
      <c r="T49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9.1666666667151731E-2</v>
      </c>
      <c r="U4946" s="5">
        <f>WEEKNUM(Shipment_Data[[#This Row],[DATE]],2)</f>
        <v>12</v>
      </c>
      <c r="V4946" s="6">
        <f>SUBTOTAL(103,Shipment_Data[[#This Row],[DATE]])</f>
        <v>1</v>
      </c>
      <c r="W49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947" spans="1:23" x14ac:dyDescent="0.25">
      <c r="A4947" s="1">
        <v>46097</v>
      </c>
      <c r="B4947" t="s">
        <v>6117</v>
      </c>
      <c r="D4947" t="s">
        <v>6124</v>
      </c>
      <c r="E4947">
        <v>4</v>
      </c>
      <c r="G4947">
        <v>142752</v>
      </c>
      <c r="H4947" s="7">
        <v>245080.09</v>
      </c>
      <c r="I4947" t="s">
        <v>20</v>
      </c>
      <c r="J4947" t="s">
        <v>105</v>
      </c>
      <c r="K4947" t="s">
        <v>106</v>
      </c>
      <c r="L4947" s="2">
        <v>0.66666666666666663</v>
      </c>
      <c r="M4947" s="2">
        <v>0.7583333333333333</v>
      </c>
      <c r="N4947" s="1">
        <v>46097</v>
      </c>
      <c r="O4947" t="s">
        <v>23</v>
      </c>
      <c r="S4947" t="s">
        <v>18994</v>
      </c>
      <c r="T49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9.1666666667151731E-2</v>
      </c>
      <c r="U4947" s="5">
        <f>WEEKNUM(Shipment_Data[[#This Row],[DATE]],2)</f>
        <v>12</v>
      </c>
      <c r="V4947" s="6">
        <f>SUBTOTAL(103,Shipment_Data[[#This Row],[DATE]])</f>
        <v>1</v>
      </c>
      <c r="W49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948" spans="1:23" x14ac:dyDescent="0.25">
      <c r="A4948" s="1">
        <v>46097</v>
      </c>
      <c r="B4948" t="s">
        <v>4161</v>
      </c>
      <c r="D4948" t="s">
        <v>6125</v>
      </c>
      <c r="E4948">
        <v>1</v>
      </c>
      <c r="G4948">
        <v>142637</v>
      </c>
      <c r="H4948" s="7">
        <v>4364892.38</v>
      </c>
      <c r="I4948" t="s">
        <v>20</v>
      </c>
      <c r="J4948" t="s">
        <v>105</v>
      </c>
      <c r="K4948" t="s">
        <v>106</v>
      </c>
      <c r="L4948" s="2">
        <v>0.66666666666666663</v>
      </c>
      <c r="M4948" s="2">
        <v>0.70625000000000004</v>
      </c>
      <c r="N4948" s="1">
        <v>46097</v>
      </c>
      <c r="O4948" t="s">
        <v>23</v>
      </c>
      <c r="S4948" t="s">
        <v>18994</v>
      </c>
      <c r="T494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3.9583333338669036E-2</v>
      </c>
      <c r="U4948" s="5">
        <f>WEEKNUM(Shipment_Data[[#This Row],[DATE]],2)</f>
        <v>12</v>
      </c>
      <c r="V4948" s="6">
        <f>SUBTOTAL(103,Shipment_Data[[#This Row],[DATE]])</f>
        <v>1</v>
      </c>
      <c r="W49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949" spans="1:23" x14ac:dyDescent="0.25">
      <c r="A4949" s="1">
        <v>46097</v>
      </c>
      <c r="B4949" t="s">
        <v>6126</v>
      </c>
      <c r="D4949" t="s">
        <v>6127</v>
      </c>
      <c r="E4949">
        <v>1</v>
      </c>
      <c r="G4949">
        <v>142988</v>
      </c>
      <c r="H4949" s="7">
        <v>13411.47</v>
      </c>
      <c r="I4949" t="s">
        <v>20</v>
      </c>
      <c r="J4949" t="s">
        <v>105</v>
      </c>
      <c r="K4949" t="s">
        <v>106</v>
      </c>
      <c r="L4949" s="2">
        <v>0.66666666666666663</v>
      </c>
      <c r="M4949" s="2"/>
      <c r="N4949" s="1">
        <v>46097</v>
      </c>
      <c r="O4949" t="s">
        <v>144</v>
      </c>
      <c r="S4949" t="s">
        <v>18994</v>
      </c>
      <c r="T4949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4949" s="5">
        <f>WEEKNUM(Shipment_Data[[#This Row],[DATE]],2)</f>
        <v>12</v>
      </c>
      <c r="V4949" s="6">
        <f>SUBTOTAL(103,Shipment_Data[[#This Row],[DATE]])</f>
        <v>1</v>
      </c>
      <c r="W49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950" spans="1:23" x14ac:dyDescent="0.25">
      <c r="A4950" s="1">
        <v>46097</v>
      </c>
      <c r="B4950" t="s">
        <v>55</v>
      </c>
      <c r="D4950" t="s">
        <v>6128</v>
      </c>
      <c r="E4950">
        <v>1</v>
      </c>
      <c r="G4950">
        <v>142846</v>
      </c>
      <c r="H4950" s="7">
        <v>1650557.7</v>
      </c>
      <c r="I4950" t="s">
        <v>20</v>
      </c>
      <c r="J4950" t="s">
        <v>267</v>
      </c>
      <c r="K4950" t="s">
        <v>268</v>
      </c>
      <c r="L4950" s="2">
        <v>0.58333333333333337</v>
      </c>
      <c r="M4950" s="2">
        <v>0.64583333333333337</v>
      </c>
      <c r="N4950" s="1">
        <v>46097</v>
      </c>
      <c r="O4950" t="s">
        <v>23</v>
      </c>
      <c r="S4950" t="s">
        <v>18994</v>
      </c>
      <c r="T495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6.25E-2</v>
      </c>
      <c r="U4950" s="5">
        <f>WEEKNUM(Shipment_Data[[#This Row],[DATE]],2)</f>
        <v>12</v>
      </c>
      <c r="V4950" s="6">
        <f>SUBTOTAL(103,Shipment_Data[[#This Row],[DATE]])</f>
        <v>1</v>
      </c>
      <c r="W49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951" spans="1:23" x14ac:dyDescent="0.25">
      <c r="A4951" s="1">
        <v>46097</v>
      </c>
      <c r="B4951" t="s">
        <v>1432</v>
      </c>
      <c r="D4951" t="s">
        <v>6129</v>
      </c>
      <c r="E4951">
        <v>2</v>
      </c>
      <c r="G4951">
        <v>142797</v>
      </c>
      <c r="H4951" s="7">
        <v>176212.98</v>
      </c>
      <c r="I4951" t="s">
        <v>20</v>
      </c>
      <c r="J4951" t="s">
        <v>267</v>
      </c>
      <c r="K4951" t="s">
        <v>268</v>
      </c>
      <c r="L4951" s="2">
        <v>0.58333333333333337</v>
      </c>
      <c r="M4951" s="2">
        <v>0.72222222222222221</v>
      </c>
      <c r="N4951" s="1">
        <v>46097</v>
      </c>
      <c r="O4951" t="s">
        <v>23</v>
      </c>
      <c r="S4951" t="s">
        <v>18994</v>
      </c>
      <c r="T495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0.13888888888322981</v>
      </c>
      <c r="U4951" s="5">
        <f>WEEKNUM(Shipment_Data[[#This Row],[DATE]],2)</f>
        <v>12</v>
      </c>
      <c r="V4951" s="6">
        <f>SUBTOTAL(103,Shipment_Data[[#This Row],[DATE]])</f>
        <v>1</v>
      </c>
      <c r="W49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952" spans="1:23" x14ac:dyDescent="0.25">
      <c r="A4952" s="1">
        <v>46097</v>
      </c>
      <c r="B4952" t="s">
        <v>6130</v>
      </c>
      <c r="D4952" t="s">
        <v>6131</v>
      </c>
      <c r="E4952">
        <v>2</v>
      </c>
      <c r="G4952">
        <v>142745</v>
      </c>
      <c r="H4952" s="7">
        <v>372284.64</v>
      </c>
      <c r="I4952" t="s">
        <v>20</v>
      </c>
      <c r="J4952" t="s">
        <v>267</v>
      </c>
      <c r="K4952" t="s">
        <v>268</v>
      </c>
      <c r="L4952" s="2">
        <v>0.58333333333333337</v>
      </c>
      <c r="M4952" s="2">
        <v>0.72777777777777775</v>
      </c>
      <c r="N4952" s="1">
        <v>46097</v>
      </c>
      <c r="O4952" t="s">
        <v>23</v>
      </c>
      <c r="S4952" t="s">
        <v>18994</v>
      </c>
      <c r="T495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0.1444444444423425</v>
      </c>
      <c r="U4952" s="5">
        <f>WEEKNUM(Shipment_Data[[#This Row],[DATE]],2)</f>
        <v>12</v>
      </c>
      <c r="V4952" s="6">
        <f>SUBTOTAL(103,Shipment_Data[[#This Row],[DATE]])</f>
        <v>1</v>
      </c>
      <c r="W49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953" spans="1:23" x14ac:dyDescent="0.25">
      <c r="A4953" s="1">
        <v>46097</v>
      </c>
      <c r="B4953" t="s">
        <v>663</v>
      </c>
      <c r="D4953" t="s">
        <v>6132</v>
      </c>
      <c r="E4953">
        <v>1</v>
      </c>
      <c r="G4953">
        <v>142825</v>
      </c>
      <c r="H4953" s="7">
        <v>53950.64</v>
      </c>
      <c r="I4953" t="s">
        <v>20</v>
      </c>
      <c r="J4953" t="s">
        <v>57</v>
      </c>
      <c r="K4953" t="s">
        <v>58</v>
      </c>
      <c r="L4953" s="2">
        <v>0.66666666666666663</v>
      </c>
      <c r="M4953" s="2">
        <v>0.77083333333333337</v>
      </c>
      <c r="N4953" s="1">
        <v>46097</v>
      </c>
      <c r="O4953" t="s">
        <v>23</v>
      </c>
      <c r="S4953" t="s">
        <v>18994</v>
      </c>
      <c r="T495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0.10416666667151731</v>
      </c>
      <c r="U4953" s="5">
        <f>WEEKNUM(Shipment_Data[[#This Row],[DATE]],2)</f>
        <v>12</v>
      </c>
      <c r="V4953" s="6">
        <f>SUBTOTAL(103,Shipment_Data[[#This Row],[DATE]])</f>
        <v>1</v>
      </c>
      <c r="W49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954" spans="1:23" x14ac:dyDescent="0.25">
      <c r="A4954" s="1">
        <v>46097</v>
      </c>
      <c r="B4954" t="s">
        <v>4644</v>
      </c>
      <c r="D4954" t="s">
        <v>6133</v>
      </c>
      <c r="E4954">
        <v>1</v>
      </c>
      <c r="G4954">
        <v>142933</v>
      </c>
      <c r="H4954" s="7">
        <v>135291.65</v>
      </c>
      <c r="I4954" t="s">
        <v>20</v>
      </c>
      <c r="J4954" t="s">
        <v>57</v>
      </c>
      <c r="K4954" t="s">
        <v>58</v>
      </c>
      <c r="L4954" s="2">
        <v>0.66666666666666663</v>
      </c>
      <c r="M4954" s="2">
        <v>0.69166666666666665</v>
      </c>
      <c r="N4954" s="1">
        <v>46097</v>
      </c>
      <c r="O4954" t="s">
        <v>23</v>
      </c>
      <c r="S4954" t="s">
        <v>18994</v>
      </c>
      <c r="T495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2.5000000001455192E-2</v>
      </c>
      <c r="U4954" s="5">
        <f>WEEKNUM(Shipment_Data[[#This Row],[DATE]],2)</f>
        <v>12</v>
      </c>
      <c r="V4954" s="6">
        <f>SUBTOTAL(103,Shipment_Data[[#This Row],[DATE]])</f>
        <v>1</v>
      </c>
      <c r="W49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955" spans="1:23" x14ac:dyDescent="0.25">
      <c r="A4955" s="1">
        <v>46097</v>
      </c>
      <c r="B4955" t="s">
        <v>1625</v>
      </c>
      <c r="D4955" t="s">
        <v>6134</v>
      </c>
      <c r="E4955">
        <v>1</v>
      </c>
      <c r="G4955">
        <v>142683</v>
      </c>
      <c r="H4955" s="7">
        <v>65450</v>
      </c>
      <c r="I4955" t="s">
        <v>20</v>
      </c>
      <c r="J4955" t="s">
        <v>57</v>
      </c>
      <c r="K4955" t="s">
        <v>58</v>
      </c>
      <c r="L4955" s="2">
        <v>0.66666666666666663</v>
      </c>
      <c r="M4955" s="2"/>
      <c r="N4955" s="1">
        <v>46097</v>
      </c>
      <c r="O4955" t="s">
        <v>23</v>
      </c>
      <c r="S4955" t="s">
        <v>18994</v>
      </c>
      <c r="T4955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4955" s="5">
        <f>WEEKNUM(Shipment_Data[[#This Row],[DATE]],2)</f>
        <v>12</v>
      </c>
      <c r="V4955" s="6">
        <f>SUBTOTAL(103,Shipment_Data[[#This Row],[DATE]])</f>
        <v>1</v>
      </c>
      <c r="W49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956" spans="1:23" x14ac:dyDescent="0.25">
      <c r="A4956" s="1">
        <v>46097</v>
      </c>
      <c r="B4956" t="s">
        <v>6135</v>
      </c>
      <c r="D4956" t="s">
        <v>6136</v>
      </c>
      <c r="E4956">
        <v>1</v>
      </c>
      <c r="G4956">
        <v>142608</v>
      </c>
      <c r="H4956" s="7">
        <v>73236.55</v>
      </c>
      <c r="I4956" t="s">
        <v>20</v>
      </c>
      <c r="J4956" t="s">
        <v>91</v>
      </c>
      <c r="K4956" t="s">
        <v>92</v>
      </c>
      <c r="L4956" s="2">
        <v>0.65625</v>
      </c>
      <c r="M4956" s="2">
        <v>0.65625</v>
      </c>
      <c r="N4956" s="1">
        <v>46097</v>
      </c>
      <c r="O4956" t="s">
        <v>23</v>
      </c>
      <c r="S4956" t="s">
        <v>18994</v>
      </c>
      <c r="T495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4956" s="5">
        <f>WEEKNUM(Shipment_Data[[#This Row],[DATE]],2)</f>
        <v>12</v>
      </c>
      <c r="V4956" s="6">
        <f>SUBTOTAL(103,Shipment_Data[[#This Row],[DATE]])</f>
        <v>1</v>
      </c>
      <c r="W49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957" spans="1:23" x14ac:dyDescent="0.25">
      <c r="A4957" s="1">
        <v>46097</v>
      </c>
      <c r="B4957" t="s">
        <v>6137</v>
      </c>
      <c r="D4957" t="s">
        <v>6138</v>
      </c>
      <c r="E4957">
        <v>1</v>
      </c>
      <c r="G4957">
        <v>142800</v>
      </c>
      <c r="H4957" s="7">
        <v>23100</v>
      </c>
      <c r="I4957" t="s">
        <v>20</v>
      </c>
      <c r="J4957" t="s">
        <v>603</v>
      </c>
      <c r="K4957" t="s">
        <v>604</v>
      </c>
      <c r="L4957" s="2">
        <v>0.66805555555555551</v>
      </c>
      <c r="M4957" s="2">
        <v>0.71111111111111114</v>
      </c>
      <c r="N4957" s="1">
        <v>46097</v>
      </c>
      <c r="O4957" t="s">
        <v>23</v>
      </c>
      <c r="S4957" t="s">
        <v>18994</v>
      </c>
      <c r="T49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4.3055555550381541E-2</v>
      </c>
      <c r="U4957" s="5">
        <f>WEEKNUM(Shipment_Data[[#This Row],[DATE]],2)</f>
        <v>12</v>
      </c>
      <c r="V4957" s="6">
        <f>SUBTOTAL(103,Shipment_Data[[#This Row],[DATE]])</f>
        <v>1</v>
      </c>
      <c r="W49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958" spans="1:23" x14ac:dyDescent="0.25">
      <c r="A4958" s="1">
        <v>46097</v>
      </c>
      <c r="B4958" t="s">
        <v>6139</v>
      </c>
      <c r="D4958" t="s">
        <v>6140</v>
      </c>
      <c r="E4958">
        <v>3</v>
      </c>
      <c r="G4958">
        <v>142791</v>
      </c>
      <c r="H4958" s="7">
        <v>619843.42000000004</v>
      </c>
      <c r="I4958" t="s">
        <v>20</v>
      </c>
      <c r="J4958" t="s">
        <v>603</v>
      </c>
      <c r="K4958" t="s">
        <v>604</v>
      </c>
      <c r="L4958" s="2">
        <v>0.66805555555555551</v>
      </c>
      <c r="M4958" s="2">
        <v>0.80277777777777781</v>
      </c>
      <c r="N4958" s="1">
        <v>46097</v>
      </c>
      <c r="O4958" t="s">
        <v>23</v>
      </c>
      <c r="S4958" t="s">
        <v>18994</v>
      </c>
      <c r="T49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0.13472222221753327</v>
      </c>
      <c r="U4958" s="5">
        <f>WEEKNUM(Shipment_Data[[#This Row],[DATE]],2)</f>
        <v>12</v>
      </c>
      <c r="V4958" s="6">
        <f>SUBTOTAL(103,Shipment_Data[[#This Row],[DATE]])</f>
        <v>1</v>
      </c>
      <c r="W49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959" spans="1:23" x14ac:dyDescent="0.25">
      <c r="A4959" s="1">
        <v>46097</v>
      </c>
      <c r="B4959" t="s">
        <v>3908</v>
      </c>
      <c r="D4959" t="s">
        <v>6141</v>
      </c>
      <c r="E4959">
        <v>4</v>
      </c>
      <c r="G4959">
        <v>142793</v>
      </c>
      <c r="H4959" s="7">
        <v>278020.09000000003</v>
      </c>
      <c r="I4959" t="s">
        <v>20</v>
      </c>
      <c r="J4959" t="s">
        <v>603</v>
      </c>
      <c r="K4959" t="s">
        <v>604</v>
      </c>
      <c r="L4959" s="2">
        <v>0.66805555555555551</v>
      </c>
      <c r="M4959" s="2">
        <v>0.77777777777777779</v>
      </c>
      <c r="N4959" s="1">
        <v>46097</v>
      </c>
      <c r="O4959" t="s">
        <v>23</v>
      </c>
      <c r="S4959" t="s">
        <v>18994</v>
      </c>
      <c r="T495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0.10972222222335404</v>
      </c>
      <c r="U4959" s="5">
        <f>WEEKNUM(Shipment_Data[[#This Row],[DATE]],2)</f>
        <v>12</v>
      </c>
      <c r="V4959" s="6">
        <f>SUBTOTAL(103,Shipment_Data[[#This Row],[DATE]])</f>
        <v>1</v>
      </c>
      <c r="W49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960" spans="1:23" x14ac:dyDescent="0.25">
      <c r="A4960" s="1">
        <v>46097</v>
      </c>
      <c r="B4960" t="s">
        <v>127</v>
      </c>
      <c r="D4960" t="s">
        <v>6142</v>
      </c>
      <c r="E4960">
        <v>2</v>
      </c>
      <c r="G4960">
        <v>142820</v>
      </c>
      <c r="H4960" s="7">
        <v>162003.20000000001</v>
      </c>
      <c r="I4960" t="s">
        <v>20</v>
      </c>
      <c r="J4960" t="s">
        <v>603</v>
      </c>
      <c r="K4960" t="s">
        <v>604</v>
      </c>
      <c r="L4960" s="2">
        <v>0.66805555555555551</v>
      </c>
      <c r="M4960" s="2">
        <v>0.74791666666666667</v>
      </c>
      <c r="N4960" s="1">
        <v>46097</v>
      </c>
      <c r="O4960" t="s">
        <v>23</v>
      </c>
      <c r="S4960" t="s">
        <v>18994</v>
      </c>
      <c r="T49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7.9861111109494232E-2</v>
      </c>
      <c r="U4960" s="5">
        <f>WEEKNUM(Shipment_Data[[#This Row],[DATE]],2)</f>
        <v>12</v>
      </c>
      <c r="V4960" s="6">
        <f>SUBTOTAL(103,Shipment_Data[[#This Row],[DATE]])</f>
        <v>1</v>
      </c>
      <c r="W49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961" spans="1:23" x14ac:dyDescent="0.25">
      <c r="A4961" s="1">
        <v>46097</v>
      </c>
      <c r="B4961" t="s">
        <v>1124</v>
      </c>
      <c r="D4961" t="s">
        <v>6143</v>
      </c>
      <c r="E4961">
        <v>1</v>
      </c>
      <c r="G4961">
        <v>142813</v>
      </c>
      <c r="H4961" s="7">
        <v>39874.65</v>
      </c>
      <c r="I4961" t="s">
        <v>20</v>
      </c>
      <c r="J4961" t="s">
        <v>603</v>
      </c>
      <c r="K4961" t="s">
        <v>604</v>
      </c>
      <c r="L4961" s="2">
        <v>0.66805555555555551</v>
      </c>
      <c r="M4961" s="2">
        <v>0.70208333333333328</v>
      </c>
      <c r="N4961" s="1">
        <v>46097</v>
      </c>
      <c r="O4961" t="s">
        <v>23</v>
      </c>
      <c r="S4961" t="s">
        <v>18994</v>
      </c>
      <c r="T49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3.4027777772280388E-2</v>
      </c>
      <c r="U4961" s="5">
        <f>WEEKNUM(Shipment_Data[[#This Row],[DATE]],2)</f>
        <v>12</v>
      </c>
      <c r="V4961" s="6">
        <f>SUBTOTAL(103,Shipment_Data[[#This Row],[DATE]])</f>
        <v>1</v>
      </c>
      <c r="W49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962" spans="1:23" x14ac:dyDescent="0.25">
      <c r="A4962" s="1">
        <v>46097</v>
      </c>
      <c r="B4962" t="s">
        <v>5085</v>
      </c>
      <c r="D4962" t="s">
        <v>6144</v>
      </c>
      <c r="E4962">
        <v>2</v>
      </c>
      <c r="G4962">
        <v>142789</v>
      </c>
      <c r="H4962" s="7">
        <v>506856.67</v>
      </c>
      <c r="I4962" t="s">
        <v>20</v>
      </c>
      <c r="J4962" t="s">
        <v>603</v>
      </c>
      <c r="K4962" t="s">
        <v>604</v>
      </c>
      <c r="L4962" s="2">
        <v>0.66805555555555551</v>
      </c>
      <c r="M4962" s="2">
        <v>0.8666666666666667</v>
      </c>
      <c r="N4962" s="1">
        <v>46097</v>
      </c>
      <c r="O4962" t="s">
        <v>23</v>
      </c>
      <c r="S4962" t="s">
        <v>18994</v>
      </c>
      <c r="T49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0.19861111111094942</v>
      </c>
      <c r="U4962" s="5">
        <f>WEEKNUM(Shipment_Data[[#This Row],[DATE]],2)</f>
        <v>12</v>
      </c>
      <c r="V4962" s="6">
        <f>SUBTOTAL(103,Shipment_Data[[#This Row],[DATE]])</f>
        <v>1</v>
      </c>
      <c r="W49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963" spans="1:23" x14ac:dyDescent="0.25">
      <c r="A4963" s="1">
        <v>46097</v>
      </c>
      <c r="B4963" t="s">
        <v>6145</v>
      </c>
      <c r="D4963" t="s">
        <v>6146</v>
      </c>
      <c r="E4963">
        <v>2</v>
      </c>
      <c r="G4963">
        <v>142790</v>
      </c>
      <c r="H4963" s="7">
        <v>445303.48</v>
      </c>
      <c r="I4963" t="s">
        <v>20</v>
      </c>
      <c r="J4963" t="s">
        <v>603</v>
      </c>
      <c r="K4963" t="s">
        <v>604</v>
      </c>
      <c r="L4963" s="2">
        <v>0.66805555555555551</v>
      </c>
      <c r="M4963" s="2">
        <v>0.89583333333333337</v>
      </c>
      <c r="N4963" s="1">
        <v>46097</v>
      </c>
      <c r="O4963" t="s">
        <v>23</v>
      </c>
      <c r="S4963" t="s">
        <v>18994</v>
      </c>
      <c r="T49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0.22777777777810115</v>
      </c>
      <c r="U4963" s="5">
        <f>WEEKNUM(Shipment_Data[[#This Row],[DATE]],2)</f>
        <v>12</v>
      </c>
      <c r="V4963" s="6">
        <f>SUBTOTAL(103,Shipment_Data[[#This Row],[DATE]])</f>
        <v>1</v>
      </c>
      <c r="W49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964" spans="1:23" x14ac:dyDescent="0.25">
      <c r="A4964" s="1">
        <v>46097</v>
      </c>
      <c r="B4964" t="s">
        <v>6139</v>
      </c>
      <c r="D4964" t="s">
        <v>6147</v>
      </c>
      <c r="E4964">
        <v>1</v>
      </c>
      <c r="G4964">
        <v>132821</v>
      </c>
      <c r="H4964" s="7">
        <v>6999.6</v>
      </c>
      <c r="I4964" t="s">
        <v>20</v>
      </c>
      <c r="J4964" t="s">
        <v>603</v>
      </c>
      <c r="K4964" t="s">
        <v>604</v>
      </c>
      <c r="L4964" s="2">
        <v>0.66805555555555551</v>
      </c>
      <c r="M4964" s="2">
        <v>0.77222222222222225</v>
      </c>
      <c r="N4964" s="1">
        <v>46097</v>
      </c>
      <c r="O4964" t="s">
        <v>23</v>
      </c>
      <c r="S4964" t="s">
        <v>18994</v>
      </c>
      <c r="T49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0.10416666666424135</v>
      </c>
      <c r="U4964" s="5">
        <f>WEEKNUM(Shipment_Data[[#This Row],[DATE]],2)</f>
        <v>12</v>
      </c>
      <c r="V4964" s="6">
        <f>SUBTOTAL(103,Shipment_Data[[#This Row],[DATE]])</f>
        <v>1</v>
      </c>
      <c r="W49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965" spans="1:23" x14ac:dyDescent="0.25">
      <c r="A4965" s="1">
        <v>46097</v>
      </c>
      <c r="B4965" t="s">
        <v>6139</v>
      </c>
      <c r="D4965" t="s">
        <v>6148</v>
      </c>
      <c r="E4965">
        <v>3</v>
      </c>
      <c r="G4965">
        <v>142727</v>
      </c>
      <c r="H4965" s="7">
        <v>854080.03</v>
      </c>
      <c r="I4965" t="s">
        <v>20</v>
      </c>
      <c r="J4965" t="s">
        <v>603</v>
      </c>
      <c r="K4965" t="s">
        <v>604</v>
      </c>
      <c r="L4965" s="2">
        <v>0.66805555555555551</v>
      </c>
      <c r="M4965" s="2">
        <v>0.80277777777777781</v>
      </c>
      <c r="N4965" s="1">
        <v>46097</v>
      </c>
      <c r="O4965" t="s">
        <v>23</v>
      </c>
      <c r="S4965" t="s">
        <v>18994</v>
      </c>
      <c r="T49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0.13472222221753327</v>
      </c>
      <c r="U4965" s="5">
        <f>WEEKNUM(Shipment_Data[[#This Row],[DATE]],2)</f>
        <v>12</v>
      </c>
      <c r="V4965" s="6">
        <f>SUBTOTAL(103,Shipment_Data[[#This Row],[DATE]])</f>
        <v>1</v>
      </c>
      <c r="W49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966" spans="1:23" x14ac:dyDescent="0.25">
      <c r="A4966" s="1">
        <v>46097</v>
      </c>
      <c r="B4966" t="s">
        <v>122</v>
      </c>
      <c r="D4966" t="s">
        <v>6149</v>
      </c>
      <c r="E4966">
        <v>3</v>
      </c>
      <c r="G4966">
        <v>142794</v>
      </c>
      <c r="H4966" s="7">
        <v>1230611.08</v>
      </c>
      <c r="I4966" t="s">
        <v>20</v>
      </c>
      <c r="J4966" t="s">
        <v>603</v>
      </c>
      <c r="K4966" t="s">
        <v>604</v>
      </c>
      <c r="L4966" s="2">
        <v>0.66805555555555551</v>
      </c>
      <c r="M4966" s="2">
        <v>0.7729166666666667</v>
      </c>
      <c r="N4966" s="1">
        <v>46097</v>
      </c>
      <c r="O4966" t="s">
        <v>23</v>
      </c>
      <c r="S4966" t="s">
        <v>18994</v>
      </c>
      <c r="T49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0.10486111111094942</v>
      </c>
      <c r="U4966" s="5">
        <f>WEEKNUM(Shipment_Data[[#This Row],[DATE]],2)</f>
        <v>12</v>
      </c>
      <c r="V4966" s="6">
        <f>SUBTOTAL(103,Shipment_Data[[#This Row],[DATE]])</f>
        <v>1</v>
      </c>
      <c r="W49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967" spans="1:23" x14ac:dyDescent="0.25">
      <c r="A4967" s="1">
        <v>46097</v>
      </c>
      <c r="B4967" t="s">
        <v>6150</v>
      </c>
      <c r="D4967" t="s">
        <v>6151</v>
      </c>
      <c r="E4967">
        <v>1</v>
      </c>
      <c r="G4967">
        <v>142108</v>
      </c>
      <c r="H4967" s="7">
        <v>22657</v>
      </c>
      <c r="I4967" t="s">
        <v>20</v>
      </c>
      <c r="J4967" t="s">
        <v>603</v>
      </c>
      <c r="K4967" t="s">
        <v>604</v>
      </c>
      <c r="L4967" s="2">
        <v>0.66805555555555551</v>
      </c>
      <c r="M4967" s="2">
        <v>0.86736111111111114</v>
      </c>
      <c r="N4967" s="1">
        <v>46097</v>
      </c>
      <c r="O4967" t="s">
        <v>23</v>
      </c>
      <c r="S4967" t="s">
        <v>18994</v>
      </c>
      <c r="T49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0.19930555555038154</v>
      </c>
      <c r="U4967" s="5">
        <f>WEEKNUM(Shipment_Data[[#This Row],[DATE]],2)</f>
        <v>12</v>
      </c>
      <c r="V4967" s="6">
        <f>SUBTOTAL(103,Shipment_Data[[#This Row],[DATE]])</f>
        <v>1</v>
      </c>
      <c r="W49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968" spans="1:23" x14ac:dyDescent="0.25">
      <c r="A4968" s="1">
        <v>46097</v>
      </c>
      <c r="B4968" t="s">
        <v>2067</v>
      </c>
      <c r="D4968" t="s">
        <v>6152</v>
      </c>
      <c r="E4968">
        <v>4</v>
      </c>
      <c r="G4968">
        <v>142668</v>
      </c>
      <c r="H4968" s="7">
        <v>951087.6</v>
      </c>
      <c r="I4968" t="s">
        <v>20</v>
      </c>
      <c r="J4968" t="s">
        <v>170</v>
      </c>
      <c r="K4968" t="s">
        <v>171</v>
      </c>
      <c r="L4968" s="2">
        <v>0.70833333333333337</v>
      </c>
      <c r="M4968" s="2">
        <v>0.8208333333333333</v>
      </c>
      <c r="N4968" s="1">
        <v>46097</v>
      </c>
      <c r="O4968" t="s">
        <v>23</v>
      </c>
      <c r="S4968" t="s">
        <v>18994</v>
      </c>
      <c r="T49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0.11249999999563443</v>
      </c>
      <c r="U4968" s="5">
        <f>WEEKNUM(Shipment_Data[[#This Row],[DATE]],2)</f>
        <v>12</v>
      </c>
      <c r="V4968" s="6">
        <f>SUBTOTAL(103,Shipment_Data[[#This Row],[DATE]])</f>
        <v>1</v>
      </c>
      <c r="W49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969" spans="1:23" x14ac:dyDescent="0.25">
      <c r="A4969" s="1">
        <v>46097</v>
      </c>
      <c r="B4969" t="s">
        <v>1358</v>
      </c>
      <c r="D4969" t="s">
        <v>6153</v>
      </c>
      <c r="E4969">
        <v>4</v>
      </c>
      <c r="G4969">
        <v>142670</v>
      </c>
      <c r="H4969" s="7">
        <v>1213784.6200000001</v>
      </c>
      <c r="I4969" t="s">
        <v>20</v>
      </c>
      <c r="J4969" t="s">
        <v>170</v>
      </c>
      <c r="K4969" t="s">
        <v>171</v>
      </c>
      <c r="L4969" s="2">
        <v>0.70833333333333337</v>
      </c>
      <c r="M4969" s="2">
        <v>0.79513888888888884</v>
      </c>
      <c r="N4969" s="1">
        <v>46097</v>
      </c>
      <c r="O4969" t="s">
        <v>23</v>
      </c>
      <c r="S4969" t="s">
        <v>18994</v>
      </c>
      <c r="T496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8.6805555554747116E-2</v>
      </c>
      <c r="U4969" s="5">
        <f>WEEKNUM(Shipment_Data[[#This Row],[DATE]],2)</f>
        <v>12</v>
      </c>
      <c r="V4969" s="6">
        <f>SUBTOTAL(103,Shipment_Data[[#This Row],[DATE]])</f>
        <v>1</v>
      </c>
      <c r="W49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970" spans="1:23" x14ac:dyDescent="0.25">
      <c r="A4970" s="1">
        <v>46097</v>
      </c>
      <c r="B4970" t="s">
        <v>5205</v>
      </c>
      <c r="D4970" t="s">
        <v>6154</v>
      </c>
      <c r="E4970">
        <v>1</v>
      </c>
      <c r="G4970">
        <v>142843</v>
      </c>
      <c r="H4970" s="7">
        <v>396236.06</v>
      </c>
      <c r="I4970" t="s">
        <v>20</v>
      </c>
      <c r="J4970" t="s">
        <v>57</v>
      </c>
      <c r="K4970" t="s">
        <v>58</v>
      </c>
      <c r="L4970" s="2">
        <v>0.66666666666666663</v>
      </c>
      <c r="M4970" s="2">
        <v>0.74027777777777781</v>
      </c>
      <c r="N4970" s="1">
        <v>46097</v>
      </c>
      <c r="O4970" t="s">
        <v>23</v>
      </c>
      <c r="S4970" t="s">
        <v>18994</v>
      </c>
      <c r="T49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7.3611111110949423E-2</v>
      </c>
      <c r="U4970" s="5">
        <f>WEEKNUM(Shipment_Data[[#This Row],[DATE]],2)</f>
        <v>12</v>
      </c>
      <c r="V4970" s="6">
        <f>SUBTOTAL(103,Shipment_Data[[#This Row],[DATE]])</f>
        <v>1</v>
      </c>
      <c r="W49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971" spans="1:23" x14ac:dyDescent="0.25">
      <c r="A4971" s="1">
        <v>46097</v>
      </c>
      <c r="B4971" t="s">
        <v>6155</v>
      </c>
      <c r="D4971" t="s">
        <v>6156</v>
      </c>
      <c r="E4971">
        <v>2</v>
      </c>
      <c r="G4971">
        <v>142822</v>
      </c>
      <c r="H4971" s="7">
        <v>397262.2</v>
      </c>
      <c r="I4971" t="s">
        <v>20</v>
      </c>
      <c r="J4971" t="s">
        <v>111</v>
      </c>
      <c r="K4971" t="s">
        <v>112</v>
      </c>
      <c r="L4971" s="2">
        <v>0.70833333333333337</v>
      </c>
      <c r="M4971" s="2">
        <v>0.78472222222222221</v>
      </c>
      <c r="N4971" s="1">
        <v>46097</v>
      </c>
      <c r="O4971" t="s">
        <v>23</v>
      </c>
      <c r="S4971" t="s">
        <v>18994</v>
      </c>
      <c r="T497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7.6388888883229811E-2</v>
      </c>
      <c r="U4971" s="5">
        <f>WEEKNUM(Shipment_Data[[#This Row],[DATE]],2)</f>
        <v>12</v>
      </c>
      <c r="V4971" s="6">
        <f>SUBTOTAL(103,Shipment_Data[[#This Row],[DATE]])</f>
        <v>1</v>
      </c>
      <c r="W49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972" spans="1:23" x14ac:dyDescent="0.25">
      <c r="A4972" s="1">
        <v>46097</v>
      </c>
      <c r="B4972" t="s">
        <v>1416</v>
      </c>
      <c r="D4972" t="s">
        <v>6157</v>
      </c>
      <c r="E4972">
        <v>1</v>
      </c>
      <c r="G4972">
        <v>142441</v>
      </c>
      <c r="H4972" s="7">
        <v>28600</v>
      </c>
      <c r="I4972" t="s">
        <v>20</v>
      </c>
      <c r="J4972" t="s">
        <v>111</v>
      </c>
      <c r="K4972" t="s">
        <v>112</v>
      </c>
      <c r="L4972" s="2">
        <v>0.70833333333333337</v>
      </c>
      <c r="M4972" s="2">
        <v>0.7270833333333333</v>
      </c>
      <c r="N4972" s="1">
        <v>46097</v>
      </c>
      <c r="O4972" t="s">
        <v>23</v>
      </c>
      <c r="S4972" t="s">
        <v>18994</v>
      </c>
      <c r="T49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1.8749999995634425E-2</v>
      </c>
      <c r="U4972" s="5">
        <f>WEEKNUM(Shipment_Data[[#This Row],[DATE]],2)</f>
        <v>12</v>
      </c>
      <c r="V4972" s="6">
        <f>SUBTOTAL(103,Shipment_Data[[#This Row],[DATE]])</f>
        <v>1</v>
      </c>
      <c r="W49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973" spans="1:23" x14ac:dyDescent="0.25">
      <c r="A4973" s="1">
        <v>46097</v>
      </c>
      <c r="B4973" t="s">
        <v>6158</v>
      </c>
      <c r="D4973" t="s">
        <v>6159</v>
      </c>
      <c r="E4973">
        <v>4</v>
      </c>
      <c r="G4973">
        <v>142754</v>
      </c>
      <c r="H4973" s="7">
        <v>545682.49</v>
      </c>
      <c r="I4973" t="s">
        <v>20</v>
      </c>
      <c r="J4973" t="s">
        <v>391</v>
      </c>
      <c r="K4973" t="s">
        <v>392</v>
      </c>
      <c r="L4973" s="2">
        <v>0.70833333333333337</v>
      </c>
      <c r="M4973" s="2">
        <v>0.78125</v>
      </c>
      <c r="N4973" s="1">
        <v>46097</v>
      </c>
      <c r="O4973" t="s">
        <v>23</v>
      </c>
      <c r="S4973" t="s">
        <v>18994</v>
      </c>
      <c r="T49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7.2916666664241347E-2</v>
      </c>
      <c r="U4973" s="5">
        <f>WEEKNUM(Shipment_Data[[#This Row],[DATE]],2)</f>
        <v>12</v>
      </c>
      <c r="V4973" s="6">
        <f>SUBTOTAL(103,Shipment_Data[[#This Row],[DATE]])</f>
        <v>1</v>
      </c>
      <c r="W49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974" spans="1:23" x14ac:dyDescent="0.25">
      <c r="A4974" s="1">
        <v>46097</v>
      </c>
      <c r="B4974" t="s">
        <v>1568</v>
      </c>
      <c r="D4974" t="s">
        <v>6160</v>
      </c>
      <c r="E4974">
        <v>2</v>
      </c>
      <c r="G4974">
        <v>142807</v>
      </c>
      <c r="H4974" s="7">
        <v>203273.36</v>
      </c>
      <c r="I4974" t="s">
        <v>20</v>
      </c>
      <c r="J4974" t="s">
        <v>391</v>
      </c>
      <c r="K4974" t="s">
        <v>392</v>
      </c>
      <c r="L4974" s="2">
        <v>0.70833333333333337</v>
      </c>
      <c r="M4974" s="2">
        <v>0.8125</v>
      </c>
      <c r="N4974" s="1">
        <v>46097</v>
      </c>
      <c r="O4974" t="s">
        <v>23</v>
      </c>
      <c r="S4974" t="s">
        <v>18994</v>
      </c>
      <c r="T49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0.10416666666424135</v>
      </c>
      <c r="U4974" s="5">
        <f>WEEKNUM(Shipment_Data[[#This Row],[DATE]],2)</f>
        <v>12</v>
      </c>
      <c r="V4974" s="6">
        <f>SUBTOTAL(103,Shipment_Data[[#This Row],[DATE]])</f>
        <v>1</v>
      </c>
      <c r="W49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975" spans="1:23" x14ac:dyDescent="0.25">
      <c r="A4975" s="1">
        <v>46097</v>
      </c>
      <c r="B4975" t="s">
        <v>440</v>
      </c>
      <c r="D4975" t="s">
        <v>6161</v>
      </c>
      <c r="E4975">
        <v>2</v>
      </c>
      <c r="G4975">
        <v>142559</v>
      </c>
      <c r="H4975" s="7">
        <v>348657.15</v>
      </c>
      <c r="I4975" t="s">
        <v>20</v>
      </c>
      <c r="J4975" t="s">
        <v>111</v>
      </c>
      <c r="K4975" t="s">
        <v>112</v>
      </c>
      <c r="L4975" s="2">
        <v>0.70833333333333337</v>
      </c>
      <c r="M4975" s="2">
        <v>0.80625000000000002</v>
      </c>
      <c r="N4975" s="1">
        <v>46097</v>
      </c>
      <c r="O4975" t="s">
        <v>23</v>
      </c>
      <c r="S4975" t="s">
        <v>18994</v>
      </c>
      <c r="T49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9.7916666665696539E-2</v>
      </c>
      <c r="U4975" s="5">
        <f>WEEKNUM(Shipment_Data[[#This Row],[DATE]],2)</f>
        <v>12</v>
      </c>
      <c r="V4975" s="6">
        <f>SUBTOTAL(103,Shipment_Data[[#This Row],[DATE]])</f>
        <v>1</v>
      </c>
      <c r="W49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976" spans="1:23" x14ac:dyDescent="0.25">
      <c r="A4976" s="1">
        <v>46097</v>
      </c>
      <c r="B4976" t="s">
        <v>440</v>
      </c>
      <c r="D4976" t="s">
        <v>6162</v>
      </c>
      <c r="E4976">
        <v>1</v>
      </c>
      <c r="G4976">
        <v>142943</v>
      </c>
      <c r="H4976" s="7">
        <v>19916.080000000002</v>
      </c>
      <c r="I4976" t="s">
        <v>20</v>
      </c>
      <c r="J4976" t="s">
        <v>111</v>
      </c>
      <c r="K4976" t="s">
        <v>112</v>
      </c>
      <c r="L4976" s="2">
        <v>0.70833333333333337</v>
      </c>
      <c r="M4976" s="2">
        <v>0.80625000000000002</v>
      </c>
      <c r="N4976" s="1">
        <v>46097</v>
      </c>
      <c r="O4976" t="s">
        <v>23</v>
      </c>
      <c r="S4976" t="s">
        <v>18994</v>
      </c>
      <c r="T497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9.7916666665696539E-2</v>
      </c>
      <c r="U4976" s="5">
        <f>WEEKNUM(Shipment_Data[[#This Row],[DATE]],2)</f>
        <v>12</v>
      </c>
      <c r="V4976" s="6">
        <f>SUBTOTAL(103,Shipment_Data[[#This Row],[DATE]])</f>
        <v>1</v>
      </c>
      <c r="W49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977" spans="1:23" x14ac:dyDescent="0.25">
      <c r="A4977" s="1">
        <v>46097</v>
      </c>
      <c r="B4977" t="s">
        <v>559</v>
      </c>
      <c r="D4977" t="s">
        <v>6163</v>
      </c>
      <c r="E4977">
        <v>2</v>
      </c>
      <c r="G4977">
        <v>142739</v>
      </c>
      <c r="H4977" s="7">
        <v>364231.34</v>
      </c>
      <c r="I4977" t="s">
        <v>20</v>
      </c>
      <c r="J4977" t="s">
        <v>111</v>
      </c>
      <c r="K4977" t="s">
        <v>112</v>
      </c>
      <c r="L4977" s="2">
        <v>0.70833333333333337</v>
      </c>
      <c r="M4977" s="2">
        <v>0.81041666666666667</v>
      </c>
      <c r="N4977" s="1">
        <v>46097</v>
      </c>
      <c r="O4977" t="s">
        <v>23</v>
      </c>
      <c r="S4977" t="s">
        <v>18994</v>
      </c>
      <c r="T497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0.10208333333139308</v>
      </c>
      <c r="U4977" s="5">
        <f>WEEKNUM(Shipment_Data[[#This Row],[DATE]],2)</f>
        <v>12</v>
      </c>
      <c r="V4977" s="6">
        <f>SUBTOTAL(103,Shipment_Data[[#This Row],[DATE]])</f>
        <v>1</v>
      </c>
      <c r="W49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978" spans="1:23" x14ac:dyDescent="0.25">
      <c r="A4978" s="1">
        <v>46097</v>
      </c>
      <c r="B4978" t="s">
        <v>5433</v>
      </c>
      <c r="D4978" t="s">
        <v>6164</v>
      </c>
      <c r="E4978">
        <v>2</v>
      </c>
      <c r="G4978">
        <v>142663</v>
      </c>
      <c r="H4978" s="7" t="s">
        <v>6165</v>
      </c>
      <c r="I4978" t="s">
        <v>20</v>
      </c>
      <c r="J4978" t="s">
        <v>111</v>
      </c>
      <c r="K4978" t="s">
        <v>112</v>
      </c>
      <c r="L4978" s="2">
        <v>0.70833333333333337</v>
      </c>
      <c r="M4978" s="2">
        <v>0.84583333333333333</v>
      </c>
      <c r="N4978" s="1">
        <v>46097</v>
      </c>
      <c r="O4978" t="s">
        <v>23</v>
      </c>
      <c r="S4978" t="s">
        <v>18994</v>
      </c>
      <c r="T497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0.13749999999708962</v>
      </c>
      <c r="U4978" s="5">
        <f>WEEKNUM(Shipment_Data[[#This Row],[DATE]],2)</f>
        <v>12</v>
      </c>
      <c r="V4978" s="6">
        <f>SUBTOTAL(103,Shipment_Data[[#This Row],[DATE]])</f>
        <v>1</v>
      </c>
      <c r="W49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979" spans="1:23" x14ac:dyDescent="0.25">
      <c r="A4979" s="1">
        <v>46097</v>
      </c>
      <c r="B4979" t="s">
        <v>285</v>
      </c>
      <c r="D4979" t="s">
        <v>6166</v>
      </c>
      <c r="E4979">
        <v>0</v>
      </c>
      <c r="G4979">
        <v>142964</v>
      </c>
      <c r="H4979" s="7">
        <v>4464</v>
      </c>
      <c r="I4979" t="s">
        <v>20</v>
      </c>
      <c r="J4979" t="s">
        <v>204</v>
      </c>
      <c r="K4979" t="s">
        <v>92</v>
      </c>
      <c r="L4979" s="2">
        <v>0.71180555555555558</v>
      </c>
      <c r="M4979" s="2">
        <v>0.71180555555555558</v>
      </c>
      <c r="N4979" s="1">
        <v>46097</v>
      </c>
      <c r="O4979" t="s">
        <v>23</v>
      </c>
      <c r="S4979" t="s">
        <v>18994</v>
      </c>
      <c r="T497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4979" s="5">
        <f>WEEKNUM(Shipment_Data[[#This Row],[DATE]],2)</f>
        <v>12</v>
      </c>
      <c r="V4979" s="6">
        <f>SUBTOTAL(103,Shipment_Data[[#This Row],[DATE]])</f>
        <v>1</v>
      </c>
      <c r="W49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980" spans="1:23" x14ac:dyDescent="0.25">
      <c r="A4980" s="1">
        <v>46097</v>
      </c>
      <c r="B4980" t="s">
        <v>6155</v>
      </c>
      <c r="D4980" t="s">
        <v>6167</v>
      </c>
      <c r="E4980">
        <v>1</v>
      </c>
      <c r="G4980">
        <v>142848</v>
      </c>
      <c r="H4980" s="7">
        <v>184380.53</v>
      </c>
      <c r="I4980" t="s">
        <v>20</v>
      </c>
      <c r="J4980" t="s">
        <v>391</v>
      </c>
      <c r="K4980" t="s">
        <v>392</v>
      </c>
      <c r="L4980" s="2">
        <v>0.70833333333333337</v>
      </c>
      <c r="M4980" s="2">
        <v>0.78472222222222221</v>
      </c>
      <c r="N4980" s="1">
        <v>46097</v>
      </c>
      <c r="O4980" t="s">
        <v>23</v>
      </c>
      <c r="S4980" t="s">
        <v>18994</v>
      </c>
      <c r="T498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7.6388888883229811E-2</v>
      </c>
      <c r="U4980" s="5">
        <f>WEEKNUM(Shipment_Data[[#This Row],[DATE]],2)</f>
        <v>12</v>
      </c>
      <c r="V4980" s="6">
        <f>SUBTOTAL(103,Shipment_Data[[#This Row],[DATE]])</f>
        <v>1</v>
      </c>
      <c r="W49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981" spans="1:23" x14ac:dyDescent="0.25">
      <c r="A4981" s="1">
        <v>46097</v>
      </c>
      <c r="B4981" t="s">
        <v>6158</v>
      </c>
      <c r="D4981" t="s">
        <v>6168</v>
      </c>
      <c r="E4981">
        <v>1</v>
      </c>
      <c r="G4981">
        <v>142901</v>
      </c>
      <c r="H4981" s="7">
        <v>18698.599999999999</v>
      </c>
      <c r="I4981" t="s">
        <v>20</v>
      </c>
      <c r="J4981" t="s">
        <v>391</v>
      </c>
      <c r="K4981" t="s">
        <v>392</v>
      </c>
      <c r="L4981" s="2">
        <v>0.70833333333333337</v>
      </c>
      <c r="M4981" s="2">
        <v>0.78125</v>
      </c>
      <c r="N4981" s="1">
        <v>46097</v>
      </c>
      <c r="O4981" t="s">
        <v>23</v>
      </c>
      <c r="S4981" t="s">
        <v>18994</v>
      </c>
      <c r="T498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7.2916666664241347E-2</v>
      </c>
      <c r="U4981" s="5">
        <f>WEEKNUM(Shipment_Data[[#This Row],[DATE]],2)</f>
        <v>12</v>
      </c>
      <c r="V4981" s="6">
        <f>SUBTOTAL(103,Shipment_Data[[#This Row],[DATE]])</f>
        <v>1</v>
      </c>
      <c r="W49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982" spans="1:23" x14ac:dyDescent="0.25">
      <c r="A4982" s="1">
        <v>46097</v>
      </c>
      <c r="B4982" t="s">
        <v>6158</v>
      </c>
      <c r="D4982" t="s">
        <v>6169</v>
      </c>
      <c r="E4982">
        <v>1</v>
      </c>
      <c r="G4982">
        <v>142944</v>
      </c>
      <c r="H4982" s="7">
        <v>38716</v>
      </c>
      <c r="I4982" t="s">
        <v>20</v>
      </c>
      <c r="J4982" t="s">
        <v>391</v>
      </c>
      <c r="K4982" t="s">
        <v>392</v>
      </c>
      <c r="L4982" s="2">
        <v>0.70833333333333337</v>
      </c>
      <c r="M4982" s="2">
        <v>0.78125</v>
      </c>
      <c r="N4982" s="1">
        <v>46097</v>
      </c>
      <c r="O4982" t="s">
        <v>23</v>
      </c>
      <c r="S4982" t="s">
        <v>18994</v>
      </c>
      <c r="T498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7.2916666664241347E-2</v>
      </c>
      <c r="U4982" s="5">
        <f>WEEKNUM(Shipment_Data[[#This Row],[DATE]],2)</f>
        <v>12</v>
      </c>
      <c r="V4982" s="6">
        <f>SUBTOTAL(103,Shipment_Data[[#This Row],[DATE]])</f>
        <v>1</v>
      </c>
      <c r="W49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983" spans="1:23" x14ac:dyDescent="0.25">
      <c r="A4983" s="1">
        <v>46097</v>
      </c>
      <c r="B4983" t="s">
        <v>6170</v>
      </c>
      <c r="D4983" t="s">
        <v>6171</v>
      </c>
      <c r="E4983">
        <v>8</v>
      </c>
      <c r="G4983">
        <v>142732</v>
      </c>
      <c r="H4983" s="7">
        <v>2263217.14</v>
      </c>
      <c r="I4983" t="s">
        <v>20</v>
      </c>
      <c r="J4983" t="s">
        <v>170</v>
      </c>
      <c r="K4983" t="s">
        <v>171</v>
      </c>
      <c r="L4983" s="2">
        <v>0.70833333333333337</v>
      </c>
      <c r="M4983" s="2">
        <v>0.77847222222222223</v>
      </c>
      <c r="N4983" s="1">
        <v>46097</v>
      </c>
      <c r="O4983" t="s">
        <v>23</v>
      </c>
      <c r="S4983" t="s">
        <v>18994</v>
      </c>
      <c r="T498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7.0138888884685002E-2</v>
      </c>
      <c r="U4983" s="5">
        <f>WEEKNUM(Shipment_Data[[#This Row],[DATE]],2)</f>
        <v>12</v>
      </c>
      <c r="V4983" s="6">
        <f>SUBTOTAL(103,Shipment_Data[[#This Row],[DATE]])</f>
        <v>1</v>
      </c>
      <c r="W49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984" spans="1:23" x14ac:dyDescent="0.25">
      <c r="A4984" s="1">
        <v>46097</v>
      </c>
      <c r="B4984" t="s">
        <v>6170</v>
      </c>
      <c r="D4984" t="s">
        <v>6172</v>
      </c>
      <c r="E4984">
        <v>1</v>
      </c>
      <c r="G4984">
        <v>142699</v>
      </c>
      <c r="H4984" s="7">
        <v>89467.199999999997</v>
      </c>
      <c r="I4984" t="s">
        <v>20</v>
      </c>
      <c r="J4984" t="s">
        <v>170</v>
      </c>
      <c r="K4984" t="s">
        <v>171</v>
      </c>
      <c r="L4984" s="2">
        <v>0.70833333333333337</v>
      </c>
      <c r="M4984" s="2">
        <v>0.59791666666666665</v>
      </c>
      <c r="N4984" s="1">
        <v>46097</v>
      </c>
      <c r="O4984" t="s">
        <v>23</v>
      </c>
      <c r="S4984" t="s">
        <v>18994</v>
      </c>
      <c r="T498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-0.11041666667006211</v>
      </c>
      <c r="U4984" s="5">
        <f>WEEKNUM(Shipment_Data[[#This Row],[DATE]],2)</f>
        <v>12</v>
      </c>
      <c r="V4984" s="6">
        <f>SUBTOTAL(103,Shipment_Data[[#This Row],[DATE]])</f>
        <v>1</v>
      </c>
      <c r="W49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985" spans="1:23" x14ac:dyDescent="0.25">
      <c r="A4985" s="1">
        <v>46097</v>
      </c>
      <c r="B4985" t="s">
        <v>5605</v>
      </c>
      <c r="D4985" t="s">
        <v>6173</v>
      </c>
      <c r="E4985">
        <v>1</v>
      </c>
      <c r="G4985">
        <v>142882</v>
      </c>
      <c r="H4985" s="7">
        <v>224805.2</v>
      </c>
      <c r="I4985" t="s">
        <v>20</v>
      </c>
      <c r="J4985" t="s">
        <v>170</v>
      </c>
      <c r="K4985" t="s">
        <v>171</v>
      </c>
      <c r="L4985" s="2">
        <v>0.70833333333333337</v>
      </c>
      <c r="M4985" s="2">
        <v>0.84791666666666665</v>
      </c>
      <c r="N4985" s="1">
        <v>46097</v>
      </c>
      <c r="O4985" t="s">
        <v>23</v>
      </c>
      <c r="S4985" t="s">
        <v>18994</v>
      </c>
      <c r="T498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0.13958333332993789</v>
      </c>
      <c r="U4985" s="5">
        <f>WEEKNUM(Shipment_Data[[#This Row],[DATE]],2)</f>
        <v>12</v>
      </c>
      <c r="V4985" s="6">
        <f>SUBTOTAL(103,Shipment_Data[[#This Row],[DATE]])</f>
        <v>1</v>
      </c>
      <c r="W49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986" spans="1:23" x14ac:dyDescent="0.25">
      <c r="A4986" s="1">
        <v>46097</v>
      </c>
      <c r="B4986" t="s">
        <v>4161</v>
      </c>
      <c r="D4986" t="s">
        <v>6174</v>
      </c>
      <c r="E4986">
        <v>6</v>
      </c>
      <c r="G4986">
        <v>142819</v>
      </c>
      <c r="H4986" s="7">
        <v>1726692.29</v>
      </c>
      <c r="I4986" t="s">
        <v>20</v>
      </c>
      <c r="J4986" t="s">
        <v>111</v>
      </c>
      <c r="K4986" t="s">
        <v>112</v>
      </c>
      <c r="L4986" s="2"/>
      <c r="M4986" s="2">
        <v>0.85833333333333328</v>
      </c>
      <c r="N4986" s="1">
        <v>46097</v>
      </c>
      <c r="O4986" t="s">
        <v>23</v>
      </c>
      <c r="S4986" t="s">
        <v>18994</v>
      </c>
      <c r="T4986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4986" s="5">
        <f>WEEKNUM(Shipment_Data[[#This Row],[DATE]],2)</f>
        <v>12</v>
      </c>
      <c r="V4986" s="6">
        <f>SUBTOTAL(103,Shipment_Data[[#This Row],[DATE]])</f>
        <v>1</v>
      </c>
      <c r="W49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987" spans="1:23" x14ac:dyDescent="0.25">
      <c r="A4987" s="1">
        <v>46097</v>
      </c>
      <c r="B4987" t="s">
        <v>4161</v>
      </c>
      <c r="D4987" t="s">
        <v>6175</v>
      </c>
      <c r="E4987">
        <v>4</v>
      </c>
      <c r="G4987">
        <v>142890</v>
      </c>
      <c r="H4987" s="7">
        <v>440864.1</v>
      </c>
      <c r="I4987" t="s">
        <v>20</v>
      </c>
      <c r="J4987" t="s">
        <v>111</v>
      </c>
      <c r="K4987" t="s">
        <v>112</v>
      </c>
      <c r="L4987" s="2">
        <v>0.70833333333333337</v>
      </c>
      <c r="M4987" s="2">
        <v>0.85833333333333328</v>
      </c>
      <c r="N4987" s="1">
        <v>46097</v>
      </c>
      <c r="O4987" t="s">
        <v>23</v>
      </c>
      <c r="S4987" t="s">
        <v>18994</v>
      </c>
      <c r="T498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0.14999999999417923</v>
      </c>
      <c r="U4987" s="5">
        <f>WEEKNUM(Shipment_Data[[#This Row],[DATE]],2)</f>
        <v>12</v>
      </c>
      <c r="V4987" s="6">
        <f>SUBTOTAL(103,Shipment_Data[[#This Row],[DATE]])</f>
        <v>1</v>
      </c>
      <c r="W49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988" spans="1:23" x14ac:dyDescent="0.25">
      <c r="A4988" s="1">
        <v>46097</v>
      </c>
      <c r="B4988" t="s">
        <v>1416</v>
      </c>
      <c r="D4988" t="s">
        <v>6176</v>
      </c>
      <c r="E4988">
        <v>1</v>
      </c>
      <c r="G4988">
        <v>142938</v>
      </c>
      <c r="H4988" s="7">
        <v>17847.7</v>
      </c>
      <c r="I4988" t="s">
        <v>20</v>
      </c>
      <c r="J4988" t="s">
        <v>111</v>
      </c>
      <c r="K4988" t="s">
        <v>112</v>
      </c>
      <c r="L4988" s="2">
        <v>0.70833333333333337</v>
      </c>
      <c r="M4988" s="2">
        <v>0.85833333333333328</v>
      </c>
      <c r="N4988" s="1">
        <v>46097</v>
      </c>
      <c r="O4988" t="s">
        <v>23</v>
      </c>
      <c r="S4988" t="s">
        <v>18994</v>
      </c>
      <c r="T49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0.14999999999417923</v>
      </c>
      <c r="U4988" s="5">
        <f>WEEKNUM(Shipment_Data[[#This Row],[DATE]],2)</f>
        <v>12</v>
      </c>
      <c r="V4988" s="6">
        <f>SUBTOTAL(103,Shipment_Data[[#This Row],[DATE]])</f>
        <v>1</v>
      </c>
      <c r="W49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989" spans="1:23" x14ac:dyDescent="0.25">
      <c r="A4989" s="1">
        <v>46097</v>
      </c>
      <c r="B4989" t="s">
        <v>1513</v>
      </c>
      <c r="D4989" t="s">
        <v>6177</v>
      </c>
      <c r="E4989">
        <v>0</v>
      </c>
      <c r="G4989">
        <v>142798</v>
      </c>
      <c r="H4989" s="7">
        <v>24750</v>
      </c>
      <c r="I4989" t="s">
        <v>20</v>
      </c>
      <c r="J4989" t="s">
        <v>209</v>
      </c>
      <c r="K4989" t="s">
        <v>210</v>
      </c>
      <c r="L4989" s="2">
        <v>0.625</v>
      </c>
      <c r="M4989" s="2">
        <v>0.67500000000000004</v>
      </c>
      <c r="N4989" s="1">
        <v>46097</v>
      </c>
      <c r="O4989" t="s">
        <v>23</v>
      </c>
      <c r="S4989" t="s">
        <v>18994</v>
      </c>
      <c r="T49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5.0000000002910383E-2</v>
      </c>
      <c r="U4989" s="5">
        <f>WEEKNUM(Shipment_Data[[#This Row],[DATE]],2)</f>
        <v>12</v>
      </c>
      <c r="V4989" s="6">
        <f>SUBTOTAL(103,Shipment_Data[[#This Row],[DATE]])</f>
        <v>1</v>
      </c>
      <c r="W49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990" spans="1:23" x14ac:dyDescent="0.25">
      <c r="A4990" s="1">
        <v>46097</v>
      </c>
      <c r="B4990" t="s">
        <v>1513</v>
      </c>
      <c r="D4990" t="s">
        <v>6178</v>
      </c>
      <c r="E4990">
        <v>3</v>
      </c>
      <c r="G4990">
        <v>142759</v>
      </c>
      <c r="H4990" s="7">
        <v>529832.09</v>
      </c>
      <c r="I4990" t="s">
        <v>20</v>
      </c>
      <c r="J4990" t="s">
        <v>209</v>
      </c>
      <c r="K4990" t="s">
        <v>210</v>
      </c>
      <c r="L4990" s="2">
        <v>0.625</v>
      </c>
      <c r="M4990" s="2">
        <v>0.67708333333333337</v>
      </c>
      <c r="N4990" s="1">
        <v>46097</v>
      </c>
      <c r="O4990" t="s">
        <v>23</v>
      </c>
      <c r="S4990" t="s">
        <v>18994</v>
      </c>
      <c r="T499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5.2083333335758653E-2</v>
      </c>
      <c r="U4990" s="5">
        <f>WEEKNUM(Shipment_Data[[#This Row],[DATE]],2)</f>
        <v>12</v>
      </c>
      <c r="V4990" s="6">
        <f>SUBTOTAL(103,Shipment_Data[[#This Row],[DATE]])</f>
        <v>1</v>
      </c>
      <c r="W49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991" spans="1:23" x14ac:dyDescent="0.25">
      <c r="A4991" s="1">
        <v>46097</v>
      </c>
      <c r="B4991" t="s">
        <v>5373</v>
      </c>
      <c r="D4991" t="s">
        <v>6179</v>
      </c>
      <c r="E4991">
        <v>2</v>
      </c>
      <c r="G4991">
        <v>142911</v>
      </c>
      <c r="H4991" s="7">
        <v>245978.23999999999</v>
      </c>
      <c r="I4991" t="s">
        <v>20</v>
      </c>
      <c r="J4991" t="s">
        <v>209</v>
      </c>
      <c r="K4991" t="s">
        <v>210</v>
      </c>
      <c r="L4991" s="2">
        <v>0.625</v>
      </c>
      <c r="M4991" s="2">
        <v>0.62222222222222223</v>
      </c>
      <c r="N4991" s="1">
        <v>46097</v>
      </c>
      <c r="O4991" t="s">
        <v>23</v>
      </c>
      <c r="S4991" t="s">
        <v>18994</v>
      </c>
      <c r="T499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-2.7777777795563452E-3</v>
      </c>
      <c r="U4991" s="5">
        <f>WEEKNUM(Shipment_Data[[#This Row],[DATE]],2)</f>
        <v>12</v>
      </c>
      <c r="V4991" s="6">
        <f>SUBTOTAL(103,Shipment_Data[[#This Row],[DATE]])</f>
        <v>1</v>
      </c>
      <c r="W49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992" spans="1:23" x14ac:dyDescent="0.25">
      <c r="A4992" s="1">
        <v>46097</v>
      </c>
      <c r="B4992" t="s">
        <v>186</v>
      </c>
      <c r="D4992" t="s">
        <v>6180</v>
      </c>
      <c r="E4992">
        <v>1</v>
      </c>
      <c r="G4992">
        <v>142859</v>
      </c>
      <c r="H4992" s="7">
        <v>28845.360000000001</v>
      </c>
      <c r="I4992" t="s">
        <v>20</v>
      </c>
      <c r="J4992" t="s">
        <v>21</v>
      </c>
      <c r="K4992" t="s">
        <v>22</v>
      </c>
      <c r="L4992" s="2">
        <v>0.66666666666666663</v>
      </c>
      <c r="M4992" s="2">
        <v>0.77430555555555558</v>
      </c>
      <c r="N4992" s="1">
        <v>46097</v>
      </c>
      <c r="O4992" t="s">
        <v>23</v>
      </c>
      <c r="S4992" t="s">
        <v>18994</v>
      </c>
      <c r="T499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0.10763888889050577</v>
      </c>
      <c r="U4992" s="5">
        <f>WEEKNUM(Shipment_Data[[#This Row],[DATE]],2)</f>
        <v>12</v>
      </c>
      <c r="V4992" s="6">
        <f>SUBTOTAL(103,Shipment_Data[[#This Row],[DATE]])</f>
        <v>1</v>
      </c>
      <c r="W49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993" spans="1:23" x14ac:dyDescent="0.25">
      <c r="A4993" s="1">
        <v>46097</v>
      </c>
      <c r="B4993" t="s">
        <v>186</v>
      </c>
      <c r="D4993" t="s">
        <v>6181</v>
      </c>
      <c r="E4993">
        <v>1</v>
      </c>
      <c r="G4993">
        <v>142912</v>
      </c>
      <c r="H4993" s="7">
        <v>116157.7</v>
      </c>
      <c r="I4993" t="s">
        <v>20</v>
      </c>
      <c r="J4993" t="s">
        <v>21</v>
      </c>
      <c r="K4993" t="s">
        <v>22</v>
      </c>
      <c r="L4993" s="2">
        <v>0.66666666666666663</v>
      </c>
      <c r="M4993" s="2">
        <v>0.77430555555555558</v>
      </c>
      <c r="N4993" s="1">
        <v>46097</v>
      </c>
      <c r="O4993" t="s">
        <v>23</v>
      </c>
      <c r="S4993" t="s">
        <v>18994</v>
      </c>
      <c r="T49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0.10763888889050577</v>
      </c>
      <c r="U4993" s="5">
        <f>WEEKNUM(Shipment_Data[[#This Row],[DATE]],2)</f>
        <v>12</v>
      </c>
      <c r="V4993" s="6">
        <f>SUBTOTAL(103,Shipment_Data[[#This Row],[DATE]])</f>
        <v>1</v>
      </c>
      <c r="W49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994" spans="1:23" x14ac:dyDescent="0.25">
      <c r="A4994" s="1">
        <v>46097</v>
      </c>
      <c r="B4994" t="s">
        <v>186</v>
      </c>
      <c r="D4994" t="s">
        <v>6182</v>
      </c>
      <c r="E4994">
        <v>1</v>
      </c>
      <c r="G4994">
        <v>142921</v>
      </c>
      <c r="H4994" s="7">
        <v>138373.37</v>
      </c>
      <c r="I4994" t="s">
        <v>20</v>
      </c>
      <c r="J4994" t="s">
        <v>21</v>
      </c>
      <c r="K4994" t="s">
        <v>22</v>
      </c>
      <c r="L4994" s="2">
        <v>0.66666666666666663</v>
      </c>
      <c r="M4994" s="2">
        <v>0.77430555555555558</v>
      </c>
      <c r="N4994" s="1">
        <v>46097</v>
      </c>
      <c r="O4994" t="s">
        <v>23</v>
      </c>
      <c r="S4994" t="s">
        <v>18994</v>
      </c>
      <c r="T49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0.10763888889050577</v>
      </c>
      <c r="U4994" s="5">
        <f>WEEKNUM(Shipment_Data[[#This Row],[DATE]],2)</f>
        <v>12</v>
      </c>
      <c r="V4994" s="6">
        <f>SUBTOTAL(103,Shipment_Data[[#This Row],[DATE]])</f>
        <v>1</v>
      </c>
      <c r="W49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995" spans="1:23" x14ac:dyDescent="0.25">
      <c r="A4995" s="1">
        <v>46097</v>
      </c>
      <c r="B4995" t="s">
        <v>186</v>
      </c>
      <c r="D4995" t="s">
        <v>6183</v>
      </c>
      <c r="E4995">
        <v>1</v>
      </c>
      <c r="G4995">
        <v>142873</v>
      </c>
      <c r="H4995" s="7">
        <v>31625.5</v>
      </c>
      <c r="I4995" t="s">
        <v>20</v>
      </c>
      <c r="J4995" t="s">
        <v>21</v>
      </c>
      <c r="K4995" t="s">
        <v>22</v>
      </c>
      <c r="L4995" s="2">
        <v>0.66666666666666663</v>
      </c>
      <c r="M4995" s="2">
        <v>0.77430555555555558</v>
      </c>
      <c r="N4995" s="1">
        <v>46097</v>
      </c>
      <c r="O4995" t="s">
        <v>23</v>
      </c>
      <c r="S4995" t="s">
        <v>18994</v>
      </c>
      <c r="T499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0.10763888889050577</v>
      </c>
      <c r="U4995" s="5">
        <f>WEEKNUM(Shipment_Data[[#This Row],[DATE]],2)</f>
        <v>12</v>
      </c>
      <c r="V4995" s="6">
        <f>SUBTOTAL(103,Shipment_Data[[#This Row],[DATE]])</f>
        <v>1</v>
      </c>
      <c r="W49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996" spans="1:23" x14ac:dyDescent="0.25">
      <c r="A4996" s="1">
        <v>46097</v>
      </c>
      <c r="B4996" t="s">
        <v>6184</v>
      </c>
      <c r="D4996" t="s">
        <v>6185</v>
      </c>
      <c r="E4996">
        <v>1</v>
      </c>
      <c r="G4996">
        <v>142845</v>
      </c>
      <c r="H4996" s="7">
        <v>84000</v>
      </c>
      <c r="I4996" t="s">
        <v>20</v>
      </c>
      <c r="J4996" t="s">
        <v>21</v>
      </c>
      <c r="K4996" t="s">
        <v>22</v>
      </c>
      <c r="L4996" s="2">
        <v>0.66666666666666663</v>
      </c>
      <c r="M4996" s="2">
        <v>0.79027777777777775</v>
      </c>
      <c r="N4996" s="1">
        <v>46097</v>
      </c>
      <c r="O4996" t="s">
        <v>23</v>
      </c>
      <c r="S4996" t="s">
        <v>18994</v>
      </c>
      <c r="T499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0.12361111111385981</v>
      </c>
      <c r="U4996" s="5">
        <f>WEEKNUM(Shipment_Data[[#This Row],[DATE]],2)</f>
        <v>12</v>
      </c>
      <c r="V4996" s="6">
        <f>SUBTOTAL(103,Shipment_Data[[#This Row],[DATE]])</f>
        <v>1</v>
      </c>
      <c r="W49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997" spans="1:23" x14ac:dyDescent="0.25">
      <c r="A4997" s="1">
        <v>46097</v>
      </c>
      <c r="B4997" t="s">
        <v>122</v>
      </c>
      <c r="D4997" t="s">
        <v>6186</v>
      </c>
      <c r="E4997">
        <v>1</v>
      </c>
      <c r="G4997">
        <v>142831</v>
      </c>
      <c r="H4997" s="7">
        <v>59880.52</v>
      </c>
      <c r="I4997" t="s">
        <v>20</v>
      </c>
      <c r="J4997" t="s">
        <v>21</v>
      </c>
      <c r="K4997" t="s">
        <v>22</v>
      </c>
      <c r="L4997" s="2">
        <v>0.66666666666666663</v>
      </c>
      <c r="M4997" s="2">
        <v>0.82916666666666672</v>
      </c>
      <c r="N4997" s="1">
        <v>46097</v>
      </c>
      <c r="O4997" t="s">
        <v>23</v>
      </c>
      <c r="S4997" t="s">
        <v>18994</v>
      </c>
      <c r="T499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0.16250000000582077</v>
      </c>
      <c r="U4997" s="5">
        <f>WEEKNUM(Shipment_Data[[#This Row],[DATE]],2)</f>
        <v>12</v>
      </c>
      <c r="V4997" s="6">
        <f>SUBTOTAL(103,Shipment_Data[[#This Row],[DATE]])</f>
        <v>1</v>
      </c>
      <c r="W49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998" spans="1:23" x14ac:dyDescent="0.25">
      <c r="A4998" s="1">
        <v>46097</v>
      </c>
      <c r="B4998" t="s">
        <v>186</v>
      </c>
      <c r="D4998" t="s">
        <v>6187</v>
      </c>
      <c r="E4998">
        <v>2</v>
      </c>
      <c r="G4998">
        <v>142928</v>
      </c>
      <c r="H4998" s="7">
        <v>244309.57</v>
      </c>
      <c r="I4998" t="s">
        <v>20</v>
      </c>
      <c r="J4998" t="s">
        <v>21</v>
      </c>
      <c r="K4998" t="s">
        <v>22</v>
      </c>
      <c r="L4998" s="2">
        <v>0.66666666666666663</v>
      </c>
      <c r="M4998" s="2">
        <v>0.77430555555555558</v>
      </c>
      <c r="N4998" s="1">
        <v>46097</v>
      </c>
      <c r="O4998" t="s">
        <v>23</v>
      </c>
      <c r="S4998" t="s">
        <v>18994</v>
      </c>
      <c r="T499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0.10763888889050577</v>
      </c>
      <c r="U4998" s="5">
        <f>WEEKNUM(Shipment_Data[[#This Row],[DATE]],2)</f>
        <v>12</v>
      </c>
      <c r="V4998" s="6">
        <f>SUBTOTAL(103,Shipment_Data[[#This Row],[DATE]])</f>
        <v>1</v>
      </c>
      <c r="W49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4999" spans="1:23" x14ac:dyDescent="0.25">
      <c r="A4999" s="1">
        <v>46097</v>
      </c>
      <c r="B4999" t="s">
        <v>6137</v>
      </c>
      <c r="D4999" t="s">
        <v>6188</v>
      </c>
      <c r="E4999">
        <v>1</v>
      </c>
      <c r="G4999">
        <v>142802</v>
      </c>
      <c r="H4999" s="7">
        <v>9890.1</v>
      </c>
      <c r="I4999" t="s">
        <v>20</v>
      </c>
      <c r="J4999" t="s">
        <v>21</v>
      </c>
      <c r="K4999" t="s">
        <v>22</v>
      </c>
      <c r="L4999" s="2">
        <v>0.66666666666666663</v>
      </c>
      <c r="M4999" s="2">
        <v>0.7993055555555556</v>
      </c>
      <c r="N4999" s="1">
        <v>46097</v>
      </c>
      <c r="O4999" t="s">
        <v>23</v>
      </c>
      <c r="S4999" t="s">
        <v>18994</v>
      </c>
      <c r="T499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0.13263888889196096</v>
      </c>
      <c r="U4999" s="5">
        <f>WEEKNUM(Shipment_Data[[#This Row],[DATE]],2)</f>
        <v>12</v>
      </c>
      <c r="V4999" s="6">
        <f>SUBTOTAL(103,Shipment_Data[[#This Row],[DATE]])</f>
        <v>1</v>
      </c>
      <c r="W49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000" spans="1:23" x14ac:dyDescent="0.25">
      <c r="A5000" s="1">
        <v>46098</v>
      </c>
      <c r="B5000" t="s">
        <v>2213</v>
      </c>
      <c r="D5000" t="s">
        <v>6189</v>
      </c>
      <c r="E5000">
        <v>1</v>
      </c>
      <c r="G5000">
        <v>142907</v>
      </c>
      <c r="H5000" s="7">
        <v>29333.3</v>
      </c>
      <c r="I5000" t="s">
        <v>20</v>
      </c>
      <c r="J5000" t="s">
        <v>247</v>
      </c>
      <c r="K5000" t="s">
        <v>248</v>
      </c>
      <c r="L5000" s="2">
        <v>0.37152777777777779</v>
      </c>
      <c r="M5000" s="2">
        <v>0.43958333333333333</v>
      </c>
      <c r="N5000" s="1">
        <v>46098</v>
      </c>
      <c r="O5000" t="s">
        <v>23</v>
      </c>
      <c r="S5000" t="s">
        <v>18994</v>
      </c>
      <c r="T500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6.8055555551836733E-2</v>
      </c>
      <c r="U5000" s="5">
        <f>WEEKNUM(Shipment_Data[[#This Row],[DATE]],2)</f>
        <v>12</v>
      </c>
      <c r="V5000" s="6">
        <f>SUBTOTAL(103,Shipment_Data[[#This Row],[DATE]])</f>
        <v>1</v>
      </c>
      <c r="W50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001" spans="1:23" x14ac:dyDescent="0.25">
      <c r="A5001" s="1">
        <v>46098</v>
      </c>
      <c r="B5001" t="s">
        <v>555</v>
      </c>
      <c r="D5001" t="s">
        <v>6190</v>
      </c>
      <c r="E5001">
        <v>1</v>
      </c>
      <c r="G5001">
        <v>142849</v>
      </c>
      <c r="H5001" s="7">
        <v>527517.42000000004</v>
      </c>
      <c r="I5001" t="s">
        <v>20</v>
      </c>
      <c r="J5001" t="s">
        <v>247</v>
      </c>
      <c r="K5001" t="s">
        <v>248</v>
      </c>
      <c r="L5001" s="2">
        <v>0.37152777777777779</v>
      </c>
      <c r="M5001" s="2">
        <v>0.40625</v>
      </c>
      <c r="N5001" s="1">
        <v>46098</v>
      </c>
      <c r="O5001" t="s">
        <v>23</v>
      </c>
      <c r="S5001" t="s">
        <v>18994</v>
      </c>
      <c r="T500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3.4722222218988463E-2</v>
      </c>
      <c r="U5001" s="5">
        <f>WEEKNUM(Shipment_Data[[#This Row],[DATE]],2)</f>
        <v>12</v>
      </c>
      <c r="V5001" s="6">
        <f>SUBTOTAL(103,Shipment_Data[[#This Row],[DATE]])</f>
        <v>1</v>
      </c>
      <c r="W50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002" spans="1:23" x14ac:dyDescent="0.25">
      <c r="A5002" s="1">
        <v>46098</v>
      </c>
      <c r="B5002" t="s">
        <v>1509</v>
      </c>
      <c r="D5002" t="s">
        <v>6191</v>
      </c>
      <c r="E5002">
        <v>1</v>
      </c>
      <c r="G5002">
        <v>142803</v>
      </c>
      <c r="H5002" s="7">
        <v>39600</v>
      </c>
      <c r="I5002" t="s">
        <v>20</v>
      </c>
      <c r="J5002" t="s">
        <v>75</v>
      </c>
      <c r="K5002" t="s">
        <v>76</v>
      </c>
      <c r="L5002" s="2">
        <v>0.39583333333333331</v>
      </c>
      <c r="M5002" s="2">
        <v>0.45624999999999999</v>
      </c>
      <c r="N5002" s="1">
        <v>46098</v>
      </c>
      <c r="O5002" t="s">
        <v>23</v>
      </c>
      <c r="S5002" t="s">
        <v>18994</v>
      </c>
      <c r="T500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6.0416666667151731E-2</v>
      </c>
      <c r="U5002" s="5">
        <f>WEEKNUM(Shipment_Data[[#This Row],[DATE]],2)</f>
        <v>12</v>
      </c>
      <c r="V5002" s="6">
        <f>SUBTOTAL(103,Shipment_Data[[#This Row],[DATE]])</f>
        <v>1</v>
      </c>
      <c r="W50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003" spans="1:23" x14ac:dyDescent="0.25">
      <c r="A5003" s="1">
        <v>46098</v>
      </c>
      <c r="B5003" t="s">
        <v>101</v>
      </c>
      <c r="D5003" t="s">
        <v>6192</v>
      </c>
      <c r="E5003">
        <v>1</v>
      </c>
      <c r="G5003">
        <v>142930</v>
      </c>
      <c r="H5003" s="7">
        <v>742720.6</v>
      </c>
      <c r="I5003" t="s">
        <v>20</v>
      </c>
      <c r="J5003" t="s">
        <v>57</v>
      </c>
      <c r="K5003" t="s">
        <v>58</v>
      </c>
      <c r="L5003" s="2">
        <v>0.45833333333333331</v>
      </c>
      <c r="M5003" s="2">
        <v>0.52638888888888891</v>
      </c>
      <c r="N5003" s="1">
        <v>46098</v>
      </c>
      <c r="O5003" t="s">
        <v>23</v>
      </c>
      <c r="S5003" t="s">
        <v>18994</v>
      </c>
      <c r="T500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6.8055555551836733E-2</v>
      </c>
      <c r="U5003" s="5">
        <f>WEEKNUM(Shipment_Data[[#This Row],[DATE]],2)</f>
        <v>12</v>
      </c>
      <c r="V5003" s="6">
        <f>SUBTOTAL(103,Shipment_Data[[#This Row],[DATE]])</f>
        <v>1</v>
      </c>
      <c r="W50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004" spans="1:23" x14ac:dyDescent="0.25">
      <c r="A5004" s="1">
        <v>46098</v>
      </c>
      <c r="B5004" t="s">
        <v>6170</v>
      </c>
      <c r="D5004" t="s">
        <v>6193</v>
      </c>
      <c r="E5004">
        <v>1</v>
      </c>
      <c r="G5004">
        <v>142969</v>
      </c>
      <c r="H5004" s="7">
        <v>301400</v>
      </c>
      <c r="I5004" t="s">
        <v>20</v>
      </c>
      <c r="J5004" t="s">
        <v>57</v>
      </c>
      <c r="K5004" t="s">
        <v>58</v>
      </c>
      <c r="L5004" s="2">
        <v>0.45833333333333331</v>
      </c>
      <c r="M5004" s="2">
        <v>0.5083333333333333</v>
      </c>
      <c r="N5004" s="1">
        <v>46098</v>
      </c>
      <c r="O5004" t="s">
        <v>23</v>
      </c>
      <c r="S5004" t="s">
        <v>18994</v>
      </c>
      <c r="T500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4.9999999995634425E-2</v>
      </c>
      <c r="U5004" s="5">
        <f>WEEKNUM(Shipment_Data[[#This Row],[DATE]],2)</f>
        <v>12</v>
      </c>
      <c r="V5004" s="6">
        <f>SUBTOTAL(103,Shipment_Data[[#This Row],[DATE]])</f>
        <v>1</v>
      </c>
      <c r="W50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005" spans="1:23" x14ac:dyDescent="0.25">
      <c r="A5005" s="1">
        <v>46098</v>
      </c>
      <c r="B5005" t="s">
        <v>6194</v>
      </c>
      <c r="D5005" t="s">
        <v>6195</v>
      </c>
      <c r="E5005">
        <v>5</v>
      </c>
      <c r="G5005">
        <v>142936</v>
      </c>
      <c r="H5005" s="7">
        <v>1623369.87</v>
      </c>
      <c r="I5005" t="s">
        <v>20</v>
      </c>
      <c r="J5005" t="s">
        <v>267</v>
      </c>
      <c r="K5005" t="s">
        <v>268</v>
      </c>
      <c r="L5005" s="2">
        <v>0.5</v>
      </c>
      <c r="M5005" s="2">
        <v>0.61111111111111116</v>
      </c>
      <c r="N5005" s="1">
        <v>46098</v>
      </c>
      <c r="O5005" t="s">
        <v>23</v>
      </c>
      <c r="S5005" t="s">
        <v>18994</v>
      </c>
      <c r="T500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0.11111111110949423</v>
      </c>
      <c r="U5005" s="5">
        <f>WEEKNUM(Shipment_Data[[#This Row],[DATE]],2)</f>
        <v>12</v>
      </c>
      <c r="V5005" s="6">
        <f>SUBTOTAL(103,Shipment_Data[[#This Row],[DATE]])</f>
        <v>1</v>
      </c>
      <c r="W50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006" spans="1:23" x14ac:dyDescent="0.25">
      <c r="A5006" s="1">
        <v>46098</v>
      </c>
      <c r="B5006" t="s">
        <v>6194</v>
      </c>
      <c r="D5006" t="s">
        <v>6196</v>
      </c>
      <c r="E5006">
        <v>4</v>
      </c>
      <c r="G5006" t="s">
        <v>6197</v>
      </c>
      <c r="H5006" s="7">
        <v>519662.75</v>
      </c>
      <c r="I5006" t="s">
        <v>20</v>
      </c>
      <c r="J5006" t="s">
        <v>267</v>
      </c>
      <c r="K5006" t="s">
        <v>268</v>
      </c>
      <c r="L5006" s="2">
        <v>0.5</v>
      </c>
      <c r="M5006" s="2">
        <v>0.61111111111111116</v>
      </c>
      <c r="N5006" s="1">
        <v>46098</v>
      </c>
      <c r="O5006" t="s">
        <v>23</v>
      </c>
      <c r="S5006" t="s">
        <v>18994</v>
      </c>
      <c r="T500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0.11111111110949423</v>
      </c>
      <c r="U5006" s="5">
        <f>WEEKNUM(Shipment_Data[[#This Row],[DATE]],2)</f>
        <v>12</v>
      </c>
      <c r="V5006" s="6">
        <f>SUBTOTAL(103,Shipment_Data[[#This Row],[DATE]])</f>
        <v>1</v>
      </c>
      <c r="W50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007" spans="1:23" x14ac:dyDescent="0.25">
      <c r="A5007" s="1">
        <v>46098</v>
      </c>
      <c r="B5007" t="s">
        <v>6194</v>
      </c>
      <c r="D5007" t="s">
        <v>6198</v>
      </c>
      <c r="E5007">
        <v>2</v>
      </c>
      <c r="G5007">
        <v>142834</v>
      </c>
      <c r="H5007" s="7">
        <v>236348.94</v>
      </c>
      <c r="I5007" t="s">
        <v>20</v>
      </c>
      <c r="J5007" t="s">
        <v>267</v>
      </c>
      <c r="K5007" t="s">
        <v>268</v>
      </c>
      <c r="L5007" s="2">
        <v>0.5</v>
      </c>
      <c r="M5007" s="2">
        <v>0.61111111111111116</v>
      </c>
      <c r="N5007" s="1">
        <v>46098</v>
      </c>
      <c r="O5007" t="s">
        <v>23</v>
      </c>
      <c r="S5007" t="s">
        <v>18994</v>
      </c>
      <c r="T500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0.11111111110949423</v>
      </c>
      <c r="U5007" s="5">
        <f>WEEKNUM(Shipment_Data[[#This Row],[DATE]],2)</f>
        <v>12</v>
      </c>
      <c r="V5007" s="6">
        <f>SUBTOTAL(103,Shipment_Data[[#This Row],[DATE]])</f>
        <v>1</v>
      </c>
      <c r="W50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008" spans="1:23" x14ac:dyDescent="0.25">
      <c r="A5008" s="1">
        <v>46098</v>
      </c>
      <c r="B5008" t="s">
        <v>6194</v>
      </c>
      <c r="D5008" t="s">
        <v>6199</v>
      </c>
      <c r="G5008">
        <v>142935</v>
      </c>
      <c r="H5008" s="7">
        <v>282805.59999999998</v>
      </c>
      <c r="I5008" t="s">
        <v>41</v>
      </c>
      <c r="J5008" t="s">
        <v>267</v>
      </c>
      <c r="K5008" t="s">
        <v>268</v>
      </c>
      <c r="L5008" s="2">
        <v>0.5</v>
      </c>
      <c r="M5008" s="2">
        <v>0.61111111111111116</v>
      </c>
      <c r="N5008" s="1">
        <v>46098</v>
      </c>
      <c r="O5008" t="s">
        <v>23</v>
      </c>
      <c r="S5008" t="s">
        <v>18994</v>
      </c>
      <c r="T500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0.11111111110949423</v>
      </c>
      <c r="U5008" s="5">
        <f>WEEKNUM(Shipment_Data[[#This Row],[DATE]],2)</f>
        <v>12</v>
      </c>
      <c r="V5008" s="6">
        <f>SUBTOTAL(103,Shipment_Data[[#This Row],[DATE]])</f>
        <v>1</v>
      </c>
      <c r="W50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009" spans="1:23" x14ac:dyDescent="0.25">
      <c r="A5009" s="1">
        <v>46098</v>
      </c>
      <c r="B5009" t="s">
        <v>6194</v>
      </c>
      <c r="D5009" t="s">
        <v>6200</v>
      </c>
      <c r="G5009">
        <v>142889</v>
      </c>
      <c r="H5009" s="7">
        <v>83880.5</v>
      </c>
      <c r="I5009" t="s">
        <v>41</v>
      </c>
      <c r="J5009" t="s">
        <v>267</v>
      </c>
      <c r="K5009" t="s">
        <v>268</v>
      </c>
      <c r="L5009" s="2">
        <v>0.5</v>
      </c>
      <c r="M5009" s="2">
        <v>0.61111111111111116</v>
      </c>
      <c r="N5009" s="1">
        <v>46098</v>
      </c>
      <c r="O5009" t="s">
        <v>23</v>
      </c>
      <c r="S5009" t="s">
        <v>18994</v>
      </c>
      <c r="T50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0.11111111110949423</v>
      </c>
      <c r="U5009" s="5">
        <f>WEEKNUM(Shipment_Data[[#This Row],[DATE]],2)</f>
        <v>12</v>
      </c>
      <c r="V5009" s="6">
        <f>SUBTOTAL(103,Shipment_Data[[#This Row],[DATE]])</f>
        <v>1</v>
      </c>
      <c r="W50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010" spans="1:23" x14ac:dyDescent="0.25">
      <c r="A5010" s="1">
        <v>46098</v>
      </c>
      <c r="B5010" t="s">
        <v>6201</v>
      </c>
      <c r="D5010" t="s">
        <v>6202</v>
      </c>
      <c r="E5010">
        <v>4</v>
      </c>
      <c r="G5010">
        <v>142833</v>
      </c>
      <c r="H5010" s="7">
        <v>151064</v>
      </c>
      <c r="I5010" t="s">
        <v>20</v>
      </c>
      <c r="J5010" t="s">
        <v>323</v>
      </c>
      <c r="K5010" t="s">
        <v>324</v>
      </c>
      <c r="L5010" s="2">
        <v>0.54166666666666663</v>
      </c>
      <c r="M5010" s="2">
        <v>0.55833333333333335</v>
      </c>
      <c r="N5010" s="1">
        <v>46098</v>
      </c>
      <c r="O5010" t="s">
        <v>23</v>
      </c>
      <c r="S5010" t="s">
        <v>18994</v>
      </c>
      <c r="T50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1.6666666670062114E-2</v>
      </c>
      <c r="U5010" s="5">
        <f>WEEKNUM(Shipment_Data[[#This Row],[DATE]],2)</f>
        <v>12</v>
      </c>
      <c r="V5010" s="6">
        <f>SUBTOTAL(103,Shipment_Data[[#This Row],[DATE]])</f>
        <v>1</v>
      </c>
      <c r="W50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011" spans="1:23" x14ac:dyDescent="0.25">
      <c r="A5011" s="1">
        <v>46098</v>
      </c>
      <c r="B5011" t="s">
        <v>6203</v>
      </c>
      <c r="D5011" t="s">
        <v>6204</v>
      </c>
      <c r="E5011">
        <v>3</v>
      </c>
      <c r="G5011">
        <v>142829</v>
      </c>
      <c r="H5011" s="7">
        <v>162528.82999999999</v>
      </c>
      <c r="I5011" t="s">
        <v>20</v>
      </c>
      <c r="J5011" t="s">
        <v>323</v>
      </c>
      <c r="K5011" t="s">
        <v>324</v>
      </c>
      <c r="L5011" s="2">
        <v>0.54166666666666663</v>
      </c>
      <c r="M5011" s="2">
        <v>0.58263888888888893</v>
      </c>
      <c r="N5011" s="1">
        <v>46098</v>
      </c>
      <c r="O5011" t="s">
        <v>23</v>
      </c>
      <c r="S5011" t="s">
        <v>18994</v>
      </c>
      <c r="T50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4.0972222224809229E-2</v>
      </c>
      <c r="U5011" s="5">
        <f>WEEKNUM(Shipment_Data[[#This Row],[DATE]],2)</f>
        <v>12</v>
      </c>
      <c r="V5011" s="6">
        <f>SUBTOTAL(103,Shipment_Data[[#This Row],[DATE]])</f>
        <v>1</v>
      </c>
      <c r="W50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012" spans="1:23" x14ac:dyDescent="0.25">
      <c r="A5012" s="1">
        <v>46098</v>
      </c>
      <c r="B5012" t="s">
        <v>6203</v>
      </c>
      <c r="D5012" t="s">
        <v>6205</v>
      </c>
      <c r="E5012">
        <v>2</v>
      </c>
      <c r="G5012">
        <v>142828</v>
      </c>
      <c r="H5012" s="7">
        <v>106720.08</v>
      </c>
      <c r="I5012" t="s">
        <v>20</v>
      </c>
      <c r="J5012" t="s">
        <v>323</v>
      </c>
      <c r="K5012" t="s">
        <v>324</v>
      </c>
      <c r="L5012" s="2">
        <v>0.54166666666666663</v>
      </c>
      <c r="M5012" s="2">
        <v>0.58263888888888893</v>
      </c>
      <c r="N5012" s="1">
        <v>46098</v>
      </c>
      <c r="O5012" t="s">
        <v>23</v>
      </c>
      <c r="S5012" t="s">
        <v>18994</v>
      </c>
      <c r="T50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4.0972222224809229E-2</v>
      </c>
      <c r="U5012" s="5">
        <f>WEEKNUM(Shipment_Data[[#This Row],[DATE]],2)</f>
        <v>12</v>
      </c>
      <c r="V5012" s="6">
        <f>SUBTOTAL(103,Shipment_Data[[#This Row],[DATE]])</f>
        <v>1</v>
      </c>
      <c r="W50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013" spans="1:23" x14ac:dyDescent="0.25">
      <c r="A5013" s="1">
        <v>46098</v>
      </c>
      <c r="B5013" t="s">
        <v>211</v>
      </c>
      <c r="D5013" t="s">
        <v>6206</v>
      </c>
      <c r="E5013">
        <v>1</v>
      </c>
      <c r="G5013">
        <v>142986</v>
      </c>
      <c r="H5013" s="7">
        <v>353851.2</v>
      </c>
      <c r="I5013" t="s">
        <v>20</v>
      </c>
      <c r="J5013" t="s">
        <v>21</v>
      </c>
      <c r="K5013" t="s">
        <v>22</v>
      </c>
      <c r="L5013" s="2">
        <v>0.51736111111111116</v>
      </c>
      <c r="M5013" s="2">
        <v>0.59722222222222221</v>
      </c>
      <c r="N5013" s="1">
        <v>46098</v>
      </c>
      <c r="O5013" t="s">
        <v>23</v>
      </c>
      <c r="S5013" t="s">
        <v>18994</v>
      </c>
      <c r="T501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7.9861111109494232E-2</v>
      </c>
      <c r="U5013" s="5">
        <f>WEEKNUM(Shipment_Data[[#This Row],[DATE]],2)</f>
        <v>12</v>
      </c>
      <c r="V5013" s="6">
        <f>SUBTOTAL(103,Shipment_Data[[#This Row],[DATE]])</f>
        <v>1</v>
      </c>
      <c r="W50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014" spans="1:23" x14ac:dyDescent="0.25">
      <c r="A5014" s="1">
        <v>46098</v>
      </c>
      <c r="B5014" t="s">
        <v>4076</v>
      </c>
      <c r="D5014" t="s">
        <v>6207</v>
      </c>
      <c r="G5014">
        <v>143025</v>
      </c>
      <c r="H5014" s="7">
        <v>1093270.6499999999</v>
      </c>
      <c r="I5014" t="s">
        <v>20</v>
      </c>
      <c r="J5014" t="s">
        <v>21</v>
      </c>
      <c r="K5014" t="s">
        <v>22</v>
      </c>
      <c r="L5014" s="2">
        <v>0.51736111111111116</v>
      </c>
      <c r="M5014" s="2">
        <v>0.56111111111111112</v>
      </c>
      <c r="N5014" s="1">
        <v>46098</v>
      </c>
      <c r="O5014" t="s">
        <v>23</v>
      </c>
      <c r="S5014" t="s">
        <v>18994</v>
      </c>
      <c r="T50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4.3750000004365575E-2</v>
      </c>
      <c r="U5014" s="5">
        <f>WEEKNUM(Shipment_Data[[#This Row],[DATE]],2)</f>
        <v>12</v>
      </c>
      <c r="V5014" s="6">
        <f>SUBTOTAL(103,Shipment_Data[[#This Row],[DATE]])</f>
        <v>1</v>
      </c>
      <c r="W50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015" spans="1:23" x14ac:dyDescent="0.25">
      <c r="A5015" s="1">
        <v>46098</v>
      </c>
      <c r="B5015" t="s">
        <v>6203</v>
      </c>
      <c r="D5015" t="s">
        <v>6208</v>
      </c>
      <c r="E5015">
        <v>1</v>
      </c>
      <c r="G5015">
        <v>142829</v>
      </c>
      <c r="H5015" s="7">
        <v>3996</v>
      </c>
      <c r="I5015" t="s">
        <v>20</v>
      </c>
      <c r="J5015" t="s">
        <v>323</v>
      </c>
      <c r="K5015" t="s">
        <v>324</v>
      </c>
      <c r="L5015" s="2">
        <v>0.54166666666666663</v>
      </c>
      <c r="M5015" s="2">
        <v>0.58263888888888893</v>
      </c>
      <c r="N5015" s="1">
        <v>46098</v>
      </c>
      <c r="O5015" t="s">
        <v>23</v>
      </c>
      <c r="S5015" t="s">
        <v>18994</v>
      </c>
      <c r="T501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4.0972222224809229E-2</v>
      </c>
      <c r="U5015" s="5">
        <f>WEEKNUM(Shipment_Data[[#This Row],[DATE]],2)</f>
        <v>12</v>
      </c>
      <c r="V5015" s="6">
        <f>SUBTOTAL(103,Shipment_Data[[#This Row],[DATE]])</f>
        <v>1</v>
      </c>
      <c r="W50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016" spans="1:23" x14ac:dyDescent="0.25">
      <c r="A5016" s="1">
        <v>46098</v>
      </c>
      <c r="B5016" t="s">
        <v>1451</v>
      </c>
      <c r="D5016" t="s">
        <v>6209</v>
      </c>
      <c r="E5016">
        <v>4</v>
      </c>
      <c r="G5016">
        <v>142939</v>
      </c>
      <c r="H5016" s="7">
        <v>1700236.56</v>
      </c>
      <c r="I5016" t="s">
        <v>20</v>
      </c>
      <c r="J5016" t="s">
        <v>97</v>
      </c>
      <c r="K5016" t="s">
        <v>98</v>
      </c>
      <c r="L5016" s="2">
        <v>0.64583333333333337</v>
      </c>
      <c r="M5016" s="2">
        <v>0.76180555555555551</v>
      </c>
      <c r="N5016" s="1">
        <v>46098</v>
      </c>
      <c r="O5016" t="s">
        <v>23</v>
      </c>
      <c r="S5016" t="s">
        <v>18994</v>
      </c>
      <c r="T50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0.11597222222189885</v>
      </c>
      <c r="U5016" s="5">
        <f>WEEKNUM(Shipment_Data[[#This Row],[DATE]],2)</f>
        <v>12</v>
      </c>
      <c r="V5016" s="6">
        <f>SUBTOTAL(103,Shipment_Data[[#This Row],[DATE]])</f>
        <v>1</v>
      </c>
      <c r="W50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017" spans="1:23" x14ac:dyDescent="0.25">
      <c r="A5017" s="1">
        <v>46098</v>
      </c>
      <c r="B5017" t="s">
        <v>1451</v>
      </c>
      <c r="D5017" t="s">
        <v>6210</v>
      </c>
      <c r="E5017">
        <v>1</v>
      </c>
      <c r="G5017">
        <v>143057</v>
      </c>
      <c r="H5017" s="7">
        <v>162473.84</v>
      </c>
      <c r="I5017" t="s">
        <v>20</v>
      </c>
      <c r="J5017" t="s">
        <v>97</v>
      </c>
      <c r="K5017" t="s">
        <v>98</v>
      </c>
      <c r="L5017" s="2">
        <v>0.64583333333333337</v>
      </c>
      <c r="M5017" s="2">
        <v>0.76180555555555551</v>
      </c>
      <c r="N5017" s="1">
        <v>46098</v>
      </c>
      <c r="O5017" t="s">
        <v>23</v>
      </c>
      <c r="S5017" t="s">
        <v>18994</v>
      </c>
      <c r="T501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0.11597222222189885</v>
      </c>
      <c r="U5017" s="5">
        <f>WEEKNUM(Shipment_Data[[#This Row],[DATE]],2)</f>
        <v>12</v>
      </c>
      <c r="V5017" s="6">
        <f>SUBTOTAL(103,Shipment_Data[[#This Row],[DATE]])</f>
        <v>1</v>
      </c>
      <c r="W50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018" spans="1:23" x14ac:dyDescent="0.25">
      <c r="A5018" s="1">
        <v>46098</v>
      </c>
      <c r="B5018" t="s">
        <v>3527</v>
      </c>
      <c r="D5018" t="s">
        <v>6211</v>
      </c>
      <c r="E5018">
        <v>1</v>
      </c>
      <c r="G5018">
        <v>143016</v>
      </c>
      <c r="H5018" s="7">
        <v>49435.82</v>
      </c>
      <c r="I5018" t="s">
        <v>20</v>
      </c>
      <c r="J5018" t="s">
        <v>97</v>
      </c>
      <c r="K5018" t="s">
        <v>98</v>
      </c>
      <c r="L5018" s="2">
        <v>0.64583333333333337</v>
      </c>
      <c r="M5018" s="2">
        <v>0.71597222222222223</v>
      </c>
      <c r="N5018" s="1">
        <v>46098</v>
      </c>
      <c r="O5018" t="s">
        <v>23</v>
      </c>
      <c r="S5018" t="s">
        <v>18994</v>
      </c>
      <c r="T501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7.0138888884685002E-2</v>
      </c>
      <c r="U5018" s="5">
        <f>WEEKNUM(Shipment_Data[[#This Row],[DATE]],2)</f>
        <v>12</v>
      </c>
      <c r="V5018" s="6">
        <f>SUBTOTAL(103,Shipment_Data[[#This Row],[DATE]])</f>
        <v>1</v>
      </c>
      <c r="W50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019" spans="1:23" x14ac:dyDescent="0.25">
      <c r="A5019" s="1">
        <v>46098</v>
      </c>
      <c r="B5019" t="s">
        <v>3527</v>
      </c>
      <c r="D5019" t="s">
        <v>6212</v>
      </c>
      <c r="E5019">
        <v>1</v>
      </c>
      <c r="G5019">
        <v>143083</v>
      </c>
      <c r="H5019" s="7">
        <v>120615</v>
      </c>
      <c r="I5019" t="s">
        <v>20</v>
      </c>
      <c r="J5019" t="s">
        <v>97</v>
      </c>
      <c r="K5019" t="s">
        <v>98</v>
      </c>
      <c r="L5019" s="2">
        <v>0.64583333333333337</v>
      </c>
      <c r="M5019" s="2">
        <v>0.71597222222222223</v>
      </c>
      <c r="N5019" s="1">
        <v>46098</v>
      </c>
      <c r="O5019" t="s">
        <v>23</v>
      </c>
      <c r="S5019" t="s">
        <v>18994</v>
      </c>
      <c r="T501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7.0138888884685002E-2</v>
      </c>
      <c r="U5019" s="5">
        <f>WEEKNUM(Shipment_Data[[#This Row],[DATE]],2)</f>
        <v>12</v>
      </c>
      <c r="V5019" s="6">
        <f>SUBTOTAL(103,Shipment_Data[[#This Row],[DATE]])</f>
        <v>1</v>
      </c>
      <c r="W50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020" spans="1:23" x14ac:dyDescent="0.25">
      <c r="A5020" s="1">
        <v>46098</v>
      </c>
      <c r="B5020" t="s">
        <v>636</v>
      </c>
      <c r="D5020" t="s">
        <v>6213</v>
      </c>
      <c r="E5020">
        <v>2</v>
      </c>
      <c r="G5020">
        <v>142841</v>
      </c>
      <c r="H5020" s="7">
        <v>212566.31</v>
      </c>
      <c r="I5020" t="s">
        <v>20</v>
      </c>
      <c r="J5020" t="s">
        <v>105</v>
      </c>
      <c r="K5020" t="s">
        <v>106</v>
      </c>
      <c r="L5020" s="2">
        <v>0.58333333333333337</v>
      </c>
      <c r="M5020" s="2">
        <v>0.85763888888888884</v>
      </c>
      <c r="N5020" s="1">
        <v>46098</v>
      </c>
      <c r="O5020" t="s">
        <v>23</v>
      </c>
      <c r="S5020" t="s">
        <v>18994</v>
      </c>
      <c r="T50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0.27430555555474712</v>
      </c>
      <c r="U5020" s="5">
        <f>WEEKNUM(Shipment_Data[[#This Row],[DATE]],2)</f>
        <v>12</v>
      </c>
      <c r="V5020" s="6">
        <f>SUBTOTAL(103,Shipment_Data[[#This Row],[DATE]])</f>
        <v>1</v>
      </c>
      <c r="W50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021" spans="1:23" x14ac:dyDescent="0.25">
      <c r="A5021" s="1">
        <v>46098</v>
      </c>
      <c r="B5021" t="s">
        <v>636</v>
      </c>
      <c r="D5021" t="s">
        <v>6214</v>
      </c>
      <c r="E5021">
        <v>1</v>
      </c>
      <c r="G5021">
        <v>142968</v>
      </c>
      <c r="H5021" s="7">
        <v>9154.5300000000007</v>
      </c>
      <c r="I5021" t="s">
        <v>20</v>
      </c>
      <c r="J5021" t="s">
        <v>105</v>
      </c>
      <c r="K5021" t="s">
        <v>106</v>
      </c>
      <c r="L5021" s="2">
        <v>0.58333333333333337</v>
      </c>
      <c r="M5021" s="2">
        <v>0.85763888888888884</v>
      </c>
      <c r="N5021" s="1">
        <v>46098</v>
      </c>
      <c r="O5021" t="s">
        <v>23</v>
      </c>
      <c r="S5021" t="s">
        <v>18994</v>
      </c>
      <c r="T50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0.27430555555474712</v>
      </c>
      <c r="U5021" s="5">
        <f>WEEKNUM(Shipment_Data[[#This Row],[DATE]],2)</f>
        <v>12</v>
      </c>
      <c r="V5021" s="6">
        <f>SUBTOTAL(103,Shipment_Data[[#This Row],[DATE]])</f>
        <v>1</v>
      </c>
      <c r="W50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022" spans="1:23" x14ac:dyDescent="0.25">
      <c r="A5022" s="1">
        <v>46098</v>
      </c>
      <c r="B5022" t="s">
        <v>822</v>
      </c>
      <c r="D5022" t="s">
        <v>6215</v>
      </c>
      <c r="E5022">
        <v>2</v>
      </c>
      <c r="G5022">
        <v>142842</v>
      </c>
      <c r="H5022" s="7">
        <v>68079.98</v>
      </c>
      <c r="I5022" t="s">
        <v>20</v>
      </c>
      <c r="J5022" t="s">
        <v>105</v>
      </c>
      <c r="K5022" t="s">
        <v>106</v>
      </c>
      <c r="L5022" s="2">
        <v>0.58333333333333337</v>
      </c>
      <c r="M5022" s="2">
        <v>0.80208333333333337</v>
      </c>
      <c r="N5022" s="1">
        <v>46098</v>
      </c>
      <c r="O5022" t="s">
        <v>23</v>
      </c>
      <c r="S5022" t="s">
        <v>18994</v>
      </c>
      <c r="T502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0.21875</v>
      </c>
      <c r="U5022" s="5">
        <f>WEEKNUM(Shipment_Data[[#This Row],[DATE]],2)</f>
        <v>12</v>
      </c>
      <c r="V5022" s="6">
        <f>SUBTOTAL(103,Shipment_Data[[#This Row],[DATE]])</f>
        <v>1</v>
      </c>
      <c r="W50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023" spans="1:23" x14ac:dyDescent="0.25">
      <c r="A5023" s="1">
        <v>46098</v>
      </c>
      <c r="B5023" t="s">
        <v>536</v>
      </c>
      <c r="D5023" t="s">
        <v>6216</v>
      </c>
      <c r="E5023">
        <v>4</v>
      </c>
      <c r="G5023">
        <v>142832</v>
      </c>
      <c r="H5023" s="7">
        <v>282880.83</v>
      </c>
      <c r="I5023" t="s">
        <v>20</v>
      </c>
      <c r="J5023" t="s">
        <v>105</v>
      </c>
      <c r="K5023" t="s">
        <v>106</v>
      </c>
      <c r="L5023" s="2">
        <v>0.58333333333333337</v>
      </c>
      <c r="M5023" s="2">
        <v>0.87361111111111112</v>
      </c>
      <c r="N5023" s="1">
        <v>46098</v>
      </c>
      <c r="O5023" t="s">
        <v>23</v>
      </c>
      <c r="S5023" t="s">
        <v>18994</v>
      </c>
      <c r="T50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0.29027777777810115</v>
      </c>
      <c r="U5023" s="5">
        <f>WEEKNUM(Shipment_Data[[#This Row],[DATE]],2)</f>
        <v>12</v>
      </c>
      <c r="V5023" s="6">
        <f>SUBTOTAL(103,Shipment_Data[[#This Row],[DATE]])</f>
        <v>1</v>
      </c>
      <c r="W50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024" spans="1:23" x14ac:dyDescent="0.25">
      <c r="A5024" s="1">
        <v>46098</v>
      </c>
      <c r="B5024" t="s">
        <v>536</v>
      </c>
      <c r="D5024" t="s">
        <v>6217</v>
      </c>
      <c r="E5024">
        <v>1</v>
      </c>
      <c r="G5024">
        <v>142864</v>
      </c>
      <c r="H5024" s="7">
        <v>45430</v>
      </c>
      <c r="I5024" t="s">
        <v>20</v>
      </c>
      <c r="J5024" t="s">
        <v>105</v>
      </c>
      <c r="K5024" t="s">
        <v>106</v>
      </c>
      <c r="L5024" s="2">
        <v>0.58333333333333337</v>
      </c>
      <c r="M5024" s="2">
        <v>0.87361111111111112</v>
      </c>
      <c r="N5024" s="1">
        <v>46098</v>
      </c>
      <c r="O5024" t="s">
        <v>23</v>
      </c>
      <c r="S5024" t="s">
        <v>18994</v>
      </c>
      <c r="T50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0.29027777777810115</v>
      </c>
      <c r="U5024" s="5">
        <f>WEEKNUM(Shipment_Data[[#This Row],[DATE]],2)</f>
        <v>12</v>
      </c>
      <c r="V5024" s="6">
        <f>SUBTOTAL(103,Shipment_Data[[#This Row],[DATE]])</f>
        <v>1</v>
      </c>
      <c r="W50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025" spans="1:23" x14ac:dyDescent="0.25">
      <c r="A5025" s="1">
        <v>46098</v>
      </c>
      <c r="B5025" t="s">
        <v>107</v>
      </c>
      <c r="D5025" t="s">
        <v>6218</v>
      </c>
      <c r="E5025">
        <v>1</v>
      </c>
      <c r="G5025">
        <v>143003</v>
      </c>
      <c r="H5025" s="7">
        <v>550185.9</v>
      </c>
      <c r="I5025" t="s">
        <v>20</v>
      </c>
      <c r="J5025" t="s">
        <v>105</v>
      </c>
      <c r="K5025" t="s">
        <v>106</v>
      </c>
      <c r="L5025" s="2">
        <v>0.58333333333333337</v>
      </c>
      <c r="M5025" s="2">
        <v>0.72222222222222221</v>
      </c>
      <c r="N5025" s="1">
        <v>46098</v>
      </c>
      <c r="O5025" t="s">
        <v>23</v>
      </c>
      <c r="S5025" t="s">
        <v>18994</v>
      </c>
      <c r="T502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0.13888888888322981</v>
      </c>
      <c r="U5025" s="5">
        <f>WEEKNUM(Shipment_Data[[#This Row],[DATE]],2)</f>
        <v>12</v>
      </c>
      <c r="V5025" s="6">
        <f>SUBTOTAL(103,Shipment_Data[[#This Row],[DATE]])</f>
        <v>1</v>
      </c>
      <c r="W50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026" spans="1:23" x14ac:dyDescent="0.25">
      <c r="A5026" s="1">
        <v>46098</v>
      </c>
      <c r="B5026" t="s">
        <v>4161</v>
      </c>
      <c r="D5026" t="s">
        <v>6219</v>
      </c>
      <c r="E5026">
        <v>1</v>
      </c>
      <c r="G5026">
        <v>143010</v>
      </c>
      <c r="H5026" s="7">
        <v>381653.14</v>
      </c>
      <c r="I5026" t="s">
        <v>41</v>
      </c>
      <c r="J5026" t="s">
        <v>105</v>
      </c>
      <c r="K5026" t="s">
        <v>106</v>
      </c>
      <c r="L5026" s="2">
        <v>0.58333333333333337</v>
      </c>
      <c r="M5026" s="2">
        <v>0.7270833333333333</v>
      </c>
      <c r="N5026" s="1">
        <v>46098</v>
      </c>
      <c r="O5026" t="s">
        <v>23</v>
      </c>
      <c r="S5026" t="s">
        <v>18994</v>
      </c>
      <c r="T50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0.14374999999563443</v>
      </c>
      <c r="U5026" s="5">
        <f>WEEKNUM(Shipment_Data[[#This Row],[DATE]],2)</f>
        <v>12</v>
      </c>
      <c r="V5026" s="6">
        <f>SUBTOTAL(103,Shipment_Data[[#This Row],[DATE]])</f>
        <v>1</v>
      </c>
      <c r="W50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027" spans="1:23" x14ac:dyDescent="0.25">
      <c r="A5027" s="1">
        <v>46098</v>
      </c>
      <c r="B5027" t="s">
        <v>166</v>
      </c>
      <c r="D5027" t="s">
        <v>6220</v>
      </c>
      <c r="E5027">
        <v>1</v>
      </c>
      <c r="G5027">
        <v>142827</v>
      </c>
      <c r="H5027" s="7">
        <v>75415.98</v>
      </c>
      <c r="I5027" t="s">
        <v>20</v>
      </c>
      <c r="J5027" t="s">
        <v>105</v>
      </c>
      <c r="K5027" t="s">
        <v>106</v>
      </c>
      <c r="L5027" s="2">
        <v>0.58333333333333337</v>
      </c>
      <c r="M5027" s="2">
        <v>0.80763888888888891</v>
      </c>
      <c r="N5027" s="1">
        <v>46098</v>
      </c>
      <c r="O5027" t="s">
        <v>23</v>
      </c>
      <c r="S5027" t="s">
        <v>18994</v>
      </c>
      <c r="T502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0.22430555555183673</v>
      </c>
      <c r="U5027" s="5">
        <f>WEEKNUM(Shipment_Data[[#This Row],[DATE]],2)</f>
        <v>12</v>
      </c>
      <c r="V5027" s="6">
        <f>SUBTOTAL(103,Shipment_Data[[#This Row],[DATE]])</f>
        <v>1</v>
      </c>
      <c r="W50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028" spans="1:23" x14ac:dyDescent="0.25">
      <c r="A5028" s="1">
        <v>46098</v>
      </c>
      <c r="B5028" t="s">
        <v>162</v>
      </c>
      <c r="D5028" t="s">
        <v>6221</v>
      </c>
      <c r="E5028">
        <v>1</v>
      </c>
      <c r="G5028">
        <v>142884</v>
      </c>
      <c r="H5028" s="7">
        <v>82509.69</v>
      </c>
      <c r="I5028" t="s">
        <v>20</v>
      </c>
      <c r="J5028" t="s">
        <v>105</v>
      </c>
      <c r="K5028" t="s">
        <v>106</v>
      </c>
      <c r="L5028" s="2">
        <v>0.58333333333333337</v>
      </c>
      <c r="M5028" s="2">
        <v>0.82361111111111107</v>
      </c>
      <c r="N5028" s="1">
        <v>46098</v>
      </c>
      <c r="O5028" t="s">
        <v>23</v>
      </c>
      <c r="S5028" t="s">
        <v>18994</v>
      </c>
      <c r="T50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0.24027777777519077</v>
      </c>
      <c r="U5028" s="5">
        <f>WEEKNUM(Shipment_Data[[#This Row],[DATE]],2)</f>
        <v>12</v>
      </c>
      <c r="V5028" s="6">
        <f>SUBTOTAL(103,Shipment_Data[[#This Row],[DATE]])</f>
        <v>1</v>
      </c>
      <c r="W50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029" spans="1:23" x14ac:dyDescent="0.25">
      <c r="A5029" s="1">
        <v>46098</v>
      </c>
      <c r="B5029" t="s">
        <v>1797</v>
      </c>
      <c r="D5029" t="s">
        <v>6222</v>
      </c>
      <c r="E5029">
        <v>1</v>
      </c>
      <c r="G5029">
        <v>142916</v>
      </c>
      <c r="H5029" s="7">
        <v>110772.2</v>
      </c>
      <c r="I5029" t="s">
        <v>20</v>
      </c>
      <c r="J5029" t="s">
        <v>105</v>
      </c>
      <c r="K5029" t="s">
        <v>106</v>
      </c>
      <c r="L5029" s="2">
        <v>0.58333333333333337</v>
      </c>
      <c r="M5029" s="2">
        <v>0.86250000000000004</v>
      </c>
      <c r="N5029" s="1">
        <v>46098</v>
      </c>
      <c r="O5029" t="s">
        <v>23</v>
      </c>
      <c r="S5029" t="s">
        <v>18994</v>
      </c>
      <c r="T50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0.27916666666715173</v>
      </c>
      <c r="U5029" s="5">
        <f>WEEKNUM(Shipment_Data[[#This Row],[DATE]],2)</f>
        <v>12</v>
      </c>
      <c r="V5029" s="6">
        <f>SUBTOTAL(103,Shipment_Data[[#This Row],[DATE]])</f>
        <v>1</v>
      </c>
      <c r="W50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030" spans="1:23" x14ac:dyDescent="0.25">
      <c r="A5030" s="1">
        <v>46098</v>
      </c>
      <c r="B5030" t="s">
        <v>362</v>
      </c>
      <c r="D5030" t="s">
        <v>6223</v>
      </c>
      <c r="E5030">
        <v>4</v>
      </c>
      <c r="G5030">
        <v>142479</v>
      </c>
      <c r="H5030" s="7">
        <v>180423.6</v>
      </c>
      <c r="I5030" t="s">
        <v>20</v>
      </c>
      <c r="J5030" t="s">
        <v>105</v>
      </c>
      <c r="K5030" t="s">
        <v>106</v>
      </c>
      <c r="L5030" s="2">
        <v>0.58333333333333337</v>
      </c>
      <c r="M5030" s="2">
        <v>0.69097222222222221</v>
      </c>
      <c r="N5030" s="1">
        <v>46098</v>
      </c>
      <c r="O5030" t="s">
        <v>23</v>
      </c>
      <c r="S5030" t="s">
        <v>18994</v>
      </c>
      <c r="T503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0.10763888888322981</v>
      </c>
      <c r="U5030" s="5">
        <f>WEEKNUM(Shipment_Data[[#This Row],[DATE]],2)</f>
        <v>12</v>
      </c>
      <c r="V5030" s="6">
        <f>SUBTOTAL(103,Shipment_Data[[#This Row],[DATE]])</f>
        <v>1</v>
      </c>
      <c r="W50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031" spans="1:23" x14ac:dyDescent="0.25">
      <c r="A5031" s="1">
        <v>46098</v>
      </c>
      <c r="B5031" t="s">
        <v>6079</v>
      </c>
      <c r="D5031" t="s">
        <v>6224</v>
      </c>
      <c r="E5031">
        <v>3</v>
      </c>
      <c r="G5031">
        <v>142504</v>
      </c>
      <c r="H5031" s="7">
        <v>374072.03</v>
      </c>
      <c r="I5031" t="s">
        <v>20</v>
      </c>
      <c r="J5031" t="s">
        <v>105</v>
      </c>
      <c r="K5031" t="s">
        <v>106</v>
      </c>
      <c r="L5031" s="2">
        <v>0.58333333333333337</v>
      </c>
      <c r="M5031" s="2">
        <v>0.73611111111111116</v>
      </c>
      <c r="N5031" s="1">
        <v>46098</v>
      </c>
      <c r="O5031" t="s">
        <v>23</v>
      </c>
      <c r="S5031" t="s">
        <v>18994</v>
      </c>
      <c r="T503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0.15277777777373558</v>
      </c>
      <c r="U5031" s="5">
        <f>WEEKNUM(Shipment_Data[[#This Row],[DATE]],2)</f>
        <v>12</v>
      </c>
      <c r="V5031" s="6">
        <f>SUBTOTAL(103,Shipment_Data[[#This Row],[DATE]])</f>
        <v>1</v>
      </c>
      <c r="W50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032" spans="1:23" x14ac:dyDescent="0.25">
      <c r="A5032" s="1">
        <v>46098</v>
      </c>
      <c r="B5032" t="s">
        <v>1631</v>
      </c>
      <c r="D5032" t="s">
        <v>6225</v>
      </c>
      <c r="E5032">
        <v>2</v>
      </c>
      <c r="G5032">
        <v>142839</v>
      </c>
      <c r="H5032" s="7">
        <v>113622.89</v>
      </c>
      <c r="I5032" t="s">
        <v>20</v>
      </c>
      <c r="J5032" t="s">
        <v>105</v>
      </c>
      <c r="K5032" t="s">
        <v>106</v>
      </c>
      <c r="L5032" s="2">
        <v>0.58333333333333337</v>
      </c>
      <c r="M5032" s="2">
        <v>0.74791666666666667</v>
      </c>
      <c r="N5032" s="1">
        <v>46098</v>
      </c>
      <c r="O5032" t="s">
        <v>23</v>
      </c>
      <c r="S5032" t="s">
        <v>18994</v>
      </c>
      <c r="T503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0.16458333333139308</v>
      </c>
      <c r="U5032" s="5">
        <f>WEEKNUM(Shipment_Data[[#This Row],[DATE]],2)</f>
        <v>12</v>
      </c>
      <c r="V5032" s="6">
        <f>SUBTOTAL(103,Shipment_Data[[#This Row],[DATE]])</f>
        <v>1</v>
      </c>
      <c r="W50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033" spans="1:23" x14ac:dyDescent="0.25">
      <c r="A5033" s="1">
        <v>46098</v>
      </c>
      <c r="B5033" t="s">
        <v>1615</v>
      </c>
      <c r="D5033" t="s">
        <v>6226</v>
      </c>
      <c r="E5033">
        <v>1</v>
      </c>
      <c r="G5033">
        <v>143005</v>
      </c>
      <c r="H5033" s="7">
        <v>82499.759999999995</v>
      </c>
      <c r="I5033" t="s">
        <v>20</v>
      </c>
      <c r="J5033" t="s">
        <v>105</v>
      </c>
      <c r="K5033" t="s">
        <v>106</v>
      </c>
      <c r="L5033" s="2">
        <v>0.58333333333333337</v>
      </c>
      <c r="M5033" s="2">
        <v>0.88263888888888886</v>
      </c>
      <c r="N5033" s="1">
        <v>46098</v>
      </c>
      <c r="O5033" t="s">
        <v>23</v>
      </c>
      <c r="S5033" t="s">
        <v>18994</v>
      </c>
      <c r="T50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0.29930555555620231</v>
      </c>
      <c r="U5033" s="5">
        <f>WEEKNUM(Shipment_Data[[#This Row],[DATE]],2)</f>
        <v>12</v>
      </c>
      <c r="V5033" s="6">
        <f>SUBTOTAL(103,Shipment_Data[[#This Row],[DATE]])</f>
        <v>1</v>
      </c>
      <c r="W50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034" spans="1:23" x14ac:dyDescent="0.25">
      <c r="A5034" s="1">
        <v>46098</v>
      </c>
      <c r="B5034" t="s">
        <v>162</v>
      </c>
      <c r="D5034" t="s">
        <v>6227</v>
      </c>
      <c r="E5034">
        <v>6</v>
      </c>
      <c r="G5034">
        <v>142851</v>
      </c>
      <c r="H5034" s="7">
        <v>1035610.51</v>
      </c>
      <c r="I5034" t="s">
        <v>20</v>
      </c>
      <c r="J5034" t="s">
        <v>105</v>
      </c>
      <c r="K5034" t="s">
        <v>106</v>
      </c>
      <c r="L5034" s="2">
        <v>0.58333333333333337</v>
      </c>
      <c r="M5034" s="2">
        <v>0.85</v>
      </c>
      <c r="N5034" s="1">
        <v>46098</v>
      </c>
      <c r="O5034" t="s">
        <v>23</v>
      </c>
      <c r="S5034" t="s">
        <v>18994</v>
      </c>
      <c r="T50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0.26666666666278616</v>
      </c>
      <c r="U5034" s="5">
        <f>WEEKNUM(Shipment_Data[[#This Row],[DATE]],2)</f>
        <v>12</v>
      </c>
      <c r="V5034" s="6">
        <f>SUBTOTAL(103,Shipment_Data[[#This Row],[DATE]])</f>
        <v>1</v>
      </c>
      <c r="W50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035" spans="1:23" x14ac:dyDescent="0.25">
      <c r="A5035" s="1">
        <v>46098</v>
      </c>
      <c r="B5035" t="s">
        <v>162</v>
      </c>
      <c r="D5035" t="s">
        <v>6228</v>
      </c>
      <c r="E5035">
        <v>2</v>
      </c>
      <c r="G5035">
        <v>142875</v>
      </c>
      <c r="H5035" s="7">
        <v>344657.18</v>
      </c>
      <c r="I5035" t="s">
        <v>20</v>
      </c>
      <c r="J5035" t="s">
        <v>105</v>
      </c>
      <c r="K5035" t="s">
        <v>106</v>
      </c>
      <c r="L5035" s="2">
        <v>0.58333333333333337</v>
      </c>
      <c r="M5035" s="2">
        <v>0.82361111111111107</v>
      </c>
      <c r="N5035" s="1">
        <v>46098</v>
      </c>
      <c r="O5035" t="s">
        <v>23</v>
      </c>
      <c r="S5035" t="s">
        <v>18994</v>
      </c>
      <c r="T50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0.24027777777519077</v>
      </c>
      <c r="U5035" s="5">
        <f>WEEKNUM(Shipment_Data[[#This Row],[DATE]],2)</f>
        <v>12</v>
      </c>
      <c r="V5035" s="6">
        <f>SUBTOTAL(103,Shipment_Data[[#This Row],[DATE]])</f>
        <v>1</v>
      </c>
      <c r="W50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036" spans="1:23" x14ac:dyDescent="0.25">
      <c r="A5036" s="1">
        <v>46098</v>
      </c>
      <c r="B5036" t="s">
        <v>1797</v>
      </c>
      <c r="D5036" t="s">
        <v>6229</v>
      </c>
      <c r="E5036">
        <v>1</v>
      </c>
      <c r="G5036">
        <v>143022</v>
      </c>
      <c r="H5036" s="7">
        <v>18700</v>
      </c>
      <c r="I5036" t="s">
        <v>20</v>
      </c>
      <c r="J5036" t="s">
        <v>105</v>
      </c>
      <c r="K5036" t="s">
        <v>106</v>
      </c>
      <c r="L5036" s="2">
        <v>0.58333333333333337</v>
      </c>
      <c r="M5036" s="2">
        <v>0.86250000000000004</v>
      </c>
      <c r="N5036" s="1">
        <v>46098</v>
      </c>
      <c r="O5036" t="s">
        <v>23</v>
      </c>
      <c r="S5036" t="s">
        <v>18994</v>
      </c>
      <c r="T50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0.27916666666715173</v>
      </c>
      <c r="U5036" s="5">
        <f>WEEKNUM(Shipment_Data[[#This Row],[DATE]],2)</f>
        <v>12</v>
      </c>
      <c r="V5036" s="6">
        <f>SUBTOTAL(103,Shipment_Data[[#This Row],[DATE]])</f>
        <v>1</v>
      </c>
      <c r="W50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037" spans="1:23" x14ac:dyDescent="0.25">
      <c r="A5037" s="1">
        <v>46098</v>
      </c>
      <c r="B5037" t="s">
        <v>1536</v>
      </c>
      <c r="D5037" t="s">
        <v>6230</v>
      </c>
      <c r="E5037">
        <v>1</v>
      </c>
      <c r="G5037">
        <v>142661</v>
      </c>
      <c r="H5037" s="7">
        <v>2799.88</v>
      </c>
      <c r="I5037" t="s">
        <v>20</v>
      </c>
      <c r="J5037" t="s">
        <v>391</v>
      </c>
      <c r="K5037" t="s">
        <v>392</v>
      </c>
      <c r="L5037" s="2">
        <v>0.70833333333333337</v>
      </c>
      <c r="M5037" s="2"/>
      <c r="N5037" s="1">
        <v>46098</v>
      </c>
      <c r="O5037" t="s">
        <v>23</v>
      </c>
      <c r="S5037" t="s">
        <v>18994</v>
      </c>
      <c r="T5037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5037" s="5">
        <f>WEEKNUM(Shipment_Data[[#This Row],[DATE]],2)</f>
        <v>12</v>
      </c>
      <c r="V5037" s="6">
        <f>SUBTOTAL(103,Shipment_Data[[#This Row],[DATE]])</f>
        <v>1</v>
      </c>
      <c r="W50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038" spans="1:23" x14ac:dyDescent="0.25">
      <c r="A5038" s="1">
        <v>46098</v>
      </c>
      <c r="B5038" t="s">
        <v>1103</v>
      </c>
      <c r="D5038" t="s">
        <v>6231</v>
      </c>
      <c r="E5038">
        <v>1</v>
      </c>
      <c r="G5038">
        <v>142962</v>
      </c>
      <c r="H5038" s="7">
        <v>15592.28</v>
      </c>
      <c r="I5038" t="s">
        <v>20</v>
      </c>
      <c r="J5038" t="s">
        <v>391</v>
      </c>
      <c r="K5038" t="s">
        <v>392</v>
      </c>
      <c r="L5038" s="2">
        <v>0.70833333333333337</v>
      </c>
      <c r="M5038" s="2">
        <v>0.77222222222222225</v>
      </c>
      <c r="N5038" s="1">
        <v>46098</v>
      </c>
      <c r="O5038" t="s">
        <v>23</v>
      </c>
      <c r="S5038" t="s">
        <v>18994</v>
      </c>
      <c r="T503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6.3888888886140194E-2</v>
      </c>
      <c r="U5038" s="5">
        <f>WEEKNUM(Shipment_Data[[#This Row],[DATE]],2)</f>
        <v>12</v>
      </c>
      <c r="V5038" s="6">
        <f>SUBTOTAL(103,Shipment_Data[[#This Row],[DATE]])</f>
        <v>1</v>
      </c>
      <c r="W50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039" spans="1:23" x14ac:dyDescent="0.25">
      <c r="A5039" s="1">
        <v>46098</v>
      </c>
      <c r="B5039" t="s">
        <v>875</v>
      </c>
      <c r="D5039" t="s">
        <v>6232</v>
      </c>
      <c r="E5039">
        <v>2</v>
      </c>
      <c r="G5039">
        <v>142749</v>
      </c>
      <c r="H5039" s="7">
        <v>368907.3</v>
      </c>
      <c r="I5039" t="s">
        <v>20</v>
      </c>
      <c r="J5039" t="s">
        <v>391</v>
      </c>
      <c r="K5039" t="s">
        <v>392</v>
      </c>
      <c r="L5039" s="2">
        <v>0.70833333333333337</v>
      </c>
      <c r="M5039" s="2">
        <v>0.78263888888888888</v>
      </c>
      <c r="N5039" s="1">
        <v>46098</v>
      </c>
      <c r="O5039" t="s">
        <v>23</v>
      </c>
      <c r="S5039" t="s">
        <v>18994</v>
      </c>
      <c r="T50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7.4305555550381541E-2</v>
      </c>
      <c r="U5039" s="5">
        <f>WEEKNUM(Shipment_Data[[#This Row],[DATE]],2)</f>
        <v>12</v>
      </c>
      <c r="V5039" s="6">
        <f>SUBTOTAL(103,Shipment_Data[[#This Row],[DATE]])</f>
        <v>1</v>
      </c>
      <c r="W50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040" spans="1:23" x14ac:dyDescent="0.25">
      <c r="A5040" s="1">
        <v>46098</v>
      </c>
      <c r="B5040" t="s">
        <v>743</v>
      </c>
      <c r="D5040" t="s">
        <v>6233</v>
      </c>
      <c r="E5040">
        <v>1</v>
      </c>
      <c r="G5040">
        <v>143027</v>
      </c>
      <c r="H5040" s="7">
        <v>27500</v>
      </c>
      <c r="I5040" t="s">
        <v>20</v>
      </c>
      <c r="J5040" t="s">
        <v>391</v>
      </c>
      <c r="K5040" t="s">
        <v>392</v>
      </c>
      <c r="L5040" s="2">
        <v>0.70833333333333337</v>
      </c>
      <c r="M5040" s="2">
        <v>0.73541666666666672</v>
      </c>
      <c r="N5040" s="1">
        <v>46098</v>
      </c>
      <c r="O5040" t="s">
        <v>23</v>
      </c>
      <c r="S5040" t="s">
        <v>18994</v>
      </c>
      <c r="T50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2.7083333334303461E-2</v>
      </c>
      <c r="U5040" s="5">
        <f>WEEKNUM(Shipment_Data[[#This Row],[DATE]],2)</f>
        <v>12</v>
      </c>
      <c r="V5040" s="6">
        <f>SUBTOTAL(103,Shipment_Data[[#This Row],[DATE]])</f>
        <v>1</v>
      </c>
      <c r="W50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041" spans="1:23" x14ac:dyDescent="0.25">
      <c r="A5041" s="1">
        <v>46098</v>
      </c>
      <c r="B5041" t="s">
        <v>1103</v>
      </c>
      <c r="D5041" t="s">
        <v>6234</v>
      </c>
      <c r="E5041">
        <v>9</v>
      </c>
      <c r="G5041">
        <v>142946</v>
      </c>
      <c r="H5041" s="7">
        <v>2164879.77</v>
      </c>
      <c r="I5041" t="s">
        <v>20</v>
      </c>
      <c r="J5041" t="s">
        <v>391</v>
      </c>
      <c r="K5041" t="s">
        <v>392</v>
      </c>
      <c r="L5041" s="2">
        <v>0.70833333333333337</v>
      </c>
      <c r="M5041" s="2">
        <v>0.77222222222222225</v>
      </c>
      <c r="N5041" s="1">
        <v>46098</v>
      </c>
      <c r="O5041" t="s">
        <v>23</v>
      </c>
      <c r="S5041" t="s">
        <v>18994</v>
      </c>
      <c r="T50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6.3888888886140194E-2</v>
      </c>
      <c r="U5041" s="5">
        <f>WEEKNUM(Shipment_Data[[#This Row],[DATE]],2)</f>
        <v>12</v>
      </c>
      <c r="V5041" s="6">
        <f>SUBTOTAL(103,Shipment_Data[[#This Row],[DATE]])</f>
        <v>1</v>
      </c>
      <c r="W50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042" spans="1:23" x14ac:dyDescent="0.25">
      <c r="A5042" s="1">
        <v>46098</v>
      </c>
      <c r="B5042" t="s">
        <v>875</v>
      </c>
      <c r="D5042" t="s">
        <v>6235</v>
      </c>
      <c r="E5042">
        <v>2</v>
      </c>
      <c r="G5042">
        <v>142856</v>
      </c>
      <c r="H5042" s="7">
        <v>396081.52</v>
      </c>
      <c r="I5042" t="s">
        <v>20</v>
      </c>
      <c r="J5042" t="s">
        <v>391</v>
      </c>
      <c r="K5042" t="s">
        <v>392</v>
      </c>
      <c r="L5042" s="2">
        <v>0.70833333333333337</v>
      </c>
      <c r="M5042" s="2">
        <v>0.78263888888888888</v>
      </c>
      <c r="N5042" s="1">
        <v>46098</v>
      </c>
      <c r="O5042" t="s">
        <v>23</v>
      </c>
      <c r="S5042" t="s">
        <v>18994</v>
      </c>
      <c r="T50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7.4305555550381541E-2</v>
      </c>
      <c r="U5042" s="5">
        <f>WEEKNUM(Shipment_Data[[#This Row],[DATE]],2)</f>
        <v>12</v>
      </c>
      <c r="V5042" s="6">
        <f>SUBTOTAL(103,Shipment_Data[[#This Row],[DATE]])</f>
        <v>1</v>
      </c>
      <c r="W50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043" spans="1:23" x14ac:dyDescent="0.25">
      <c r="A5043" s="1">
        <v>46098</v>
      </c>
      <c r="B5043" t="s">
        <v>1761</v>
      </c>
      <c r="D5043" t="s">
        <v>6236</v>
      </c>
      <c r="E5043">
        <v>1</v>
      </c>
      <c r="G5043">
        <v>142905</v>
      </c>
      <c r="H5043" s="7">
        <v>6899.93</v>
      </c>
      <c r="I5043" t="s">
        <v>20</v>
      </c>
      <c r="J5043" t="s">
        <v>170</v>
      </c>
      <c r="K5043" t="s">
        <v>171</v>
      </c>
      <c r="L5043" s="2">
        <v>0.70902777777777781</v>
      </c>
      <c r="M5043" s="2">
        <v>0.77013888888888893</v>
      </c>
      <c r="N5043" s="1">
        <v>46098</v>
      </c>
      <c r="O5043" t="s">
        <v>23</v>
      </c>
      <c r="S5043" t="s">
        <v>18994</v>
      </c>
      <c r="T50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6.1111111113859806E-2</v>
      </c>
      <c r="U5043" s="5">
        <f>WEEKNUM(Shipment_Data[[#This Row],[DATE]],2)</f>
        <v>12</v>
      </c>
      <c r="V5043" s="6">
        <f>SUBTOTAL(103,Shipment_Data[[#This Row],[DATE]])</f>
        <v>1</v>
      </c>
      <c r="W50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044" spans="1:23" x14ac:dyDescent="0.25">
      <c r="A5044" s="1">
        <v>46098</v>
      </c>
      <c r="B5044" t="s">
        <v>186</v>
      </c>
      <c r="D5044" t="s">
        <v>6237</v>
      </c>
      <c r="E5044">
        <v>1</v>
      </c>
      <c r="G5044">
        <v>142971</v>
      </c>
      <c r="H5044" s="7">
        <v>138895.31</v>
      </c>
      <c r="I5044" t="s">
        <v>20</v>
      </c>
      <c r="J5044" t="s">
        <v>219</v>
      </c>
      <c r="K5044" t="s">
        <v>220</v>
      </c>
      <c r="L5044" s="2">
        <v>0.70902777777777781</v>
      </c>
      <c r="M5044" s="2">
        <v>0.62083333333333335</v>
      </c>
      <c r="N5044" s="1">
        <v>46098</v>
      </c>
      <c r="O5044" t="s">
        <v>23</v>
      </c>
      <c r="S5044" t="s">
        <v>18994</v>
      </c>
      <c r="T50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-8.819444444088731E-2</v>
      </c>
      <c r="U5044" s="5">
        <f>WEEKNUM(Shipment_Data[[#This Row],[DATE]],2)</f>
        <v>12</v>
      </c>
      <c r="V5044" s="6">
        <f>SUBTOTAL(103,Shipment_Data[[#This Row],[DATE]])</f>
        <v>1</v>
      </c>
      <c r="W50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045" spans="1:23" x14ac:dyDescent="0.25">
      <c r="A5045" s="1">
        <v>46098</v>
      </c>
      <c r="B5045" t="s">
        <v>1963</v>
      </c>
      <c r="D5045" t="s">
        <v>6238</v>
      </c>
      <c r="E5045">
        <v>4</v>
      </c>
      <c r="G5045">
        <v>142844</v>
      </c>
      <c r="H5045" s="7">
        <v>473326.52</v>
      </c>
      <c r="I5045" t="s">
        <v>20</v>
      </c>
      <c r="J5045" t="s">
        <v>391</v>
      </c>
      <c r="K5045" t="s">
        <v>392</v>
      </c>
      <c r="L5045" s="2">
        <v>0.70902777777777781</v>
      </c>
      <c r="M5045" s="2">
        <v>0.75347222222222221</v>
      </c>
      <c r="N5045" s="1">
        <v>46098</v>
      </c>
      <c r="O5045" t="s">
        <v>23</v>
      </c>
      <c r="S5045" t="s">
        <v>18994</v>
      </c>
      <c r="T50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4.4444444443797693E-2</v>
      </c>
      <c r="U5045" s="5">
        <f>WEEKNUM(Shipment_Data[[#This Row],[DATE]],2)</f>
        <v>12</v>
      </c>
      <c r="V5045" s="6">
        <f>SUBTOTAL(103,Shipment_Data[[#This Row],[DATE]])</f>
        <v>1</v>
      </c>
      <c r="W50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046" spans="1:23" x14ac:dyDescent="0.25">
      <c r="A5046" s="1">
        <v>46098</v>
      </c>
      <c r="B5046" t="s">
        <v>6239</v>
      </c>
      <c r="D5046" t="s">
        <v>6240</v>
      </c>
      <c r="E5046">
        <v>5</v>
      </c>
      <c r="G5046">
        <v>142863</v>
      </c>
      <c r="H5046" s="7">
        <v>534622.52</v>
      </c>
      <c r="I5046" t="s">
        <v>20</v>
      </c>
      <c r="J5046" t="s">
        <v>603</v>
      </c>
      <c r="K5046" t="s">
        <v>604</v>
      </c>
      <c r="L5046" s="2">
        <v>0.58333333333333337</v>
      </c>
      <c r="M5046" s="2">
        <v>0.79027777777777775</v>
      </c>
      <c r="N5046" s="1">
        <v>46098</v>
      </c>
      <c r="O5046" t="s">
        <v>23</v>
      </c>
      <c r="S5046" t="s">
        <v>18994</v>
      </c>
      <c r="T50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0.2069444444423425</v>
      </c>
      <c r="U5046" s="5">
        <f>WEEKNUM(Shipment_Data[[#This Row],[DATE]],2)</f>
        <v>12</v>
      </c>
      <c r="V5046" s="6">
        <f>SUBTOTAL(103,Shipment_Data[[#This Row],[DATE]])</f>
        <v>1</v>
      </c>
      <c r="W50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047" spans="1:23" x14ac:dyDescent="0.25">
      <c r="A5047" s="1">
        <v>46098</v>
      </c>
      <c r="B5047" t="s">
        <v>6241</v>
      </c>
      <c r="D5047" t="s">
        <v>6242</v>
      </c>
      <c r="E5047">
        <v>2</v>
      </c>
      <c r="G5047">
        <v>142948</v>
      </c>
      <c r="H5047" s="7">
        <v>395622.56</v>
      </c>
      <c r="I5047" t="s">
        <v>20</v>
      </c>
      <c r="J5047" t="s">
        <v>603</v>
      </c>
      <c r="K5047" t="s">
        <v>604</v>
      </c>
      <c r="L5047" s="2">
        <v>0.58333333333333337</v>
      </c>
      <c r="M5047" s="2">
        <v>0.74305555555555558</v>
      </c>
      <c r="N5047" s="1">
        <v>46098</v>
      </c>
      <c r="O5047" t="s">
        <v>23</v>
      </c>
      <c r="S5047" t="s">
        <v>18994</v>
      </c>
      <c r="T50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0.15972222221898846</v>
      </c>
      <c r="U5047" s="5">
        <f>WEEKNUM(Shipment_Data[[#This Row],[DATE]],2)</f>
        <v>12</v>
      </c>
      <c r="V5047" s="6">
        <f>SUBTOTAL(103,Shipment_Data[[#This Row],[DATE]])</f>
        <v>1</v>
      </c>
      <c r="W50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048" spans="1:23" x14ac:dyDescent="0.25">
      <c r="A5048" s="1">
        <v>46098</v>
      </c>
      <c r="B5048" t="s">
        <v>6241</v>
      </c>
      <c r="D5048" t="s">
        <v>6243</v>
      </c>
      <c r="E5048">
        <v>1</v>
      </c>
      <c r="G5048">
        <v>143065</v>
      </c>
      <c r="H5048" s="7">
        <v>19800</v>
      </c>
      <c r="I5048" t="s">
        <v>20</v>
      </c>
      <c r="J5048" t="s">
        <v>603</v>
      </c>
      <c r="K5048" t="s">
        <v>604</v>
      </c>
      <c r="L5048" s="2">
        <v>0.58333333333333337</v>
      </c>
      <c r="M5048" s="2">
        <v>0.74305555555555558</v>
      </c>
      <c r="N5048" s="1">
        <v>46098</v>
      </c>
      <c r="O5048" t="s">
        <v>23</v>
      </c>
      <c r="S5048" t="s">
        <v>18994</v>
      </c>
      <c r="T504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0.15972222221898846</v>
      </c>
      <c r="U5048" s="5">
        <f>WEEKNUM(Shipment_Data[[#This Row],[DATE]],2)</f>
        <v>12</v>
      </c>
      <c r="V5048" s="6">
        <f>SUBTOTAL(103,Shipment_Data[[#This Row],[DATE]])</f>
        <v>1</v>
      </c>
      <c r="W50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049" spans="1:23" x14ac:dyDescent="0.25">
      <c r="A5049" s="1">
        <v>46098</v>
      </c>
      <c r="B5049" t="s">
        <v>2026</v>
      </c>
      <c r="D5049" t="s">
        <v>6244</v>
      </c>
      <c r="E5049">
        <v>1</v>
      </c>
      <c r="G5049">
        <v>142855</v>
      </c>
      <c r="H5049" s="7">
        <v>43875.6</v>
      </c>
      <c r="I5049" t="s">
        <v>20</v>
      </c>
      <c r="J5049" t="s">
        <v>603</v>
      </c>
      <c r="K5049" t="s">
        <v>604</v>
      </c>
      <c r="L5049" s="2">
        <v>0.58333333333333337</v>
      </c>
      <c r="M5049" s="2">
        <v>0.7631944444444444</v>
      </c>
      <c r="N5049" s="1">
        <v>46098</v>
      </c>
      <c r="O5049" t="s">
        <v>23</v>
      </c>
      <c r="S5049" t="s">
        <v>18994</v>
      </c>
      <c r="T504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0.17986111110803904</v>
      </c>
      <c r="U5049" s="5">
        <f>WEEKNUM(Shipment_Data[[#This Row],[DATE]],2)</f>
        <v>12</v>
      </c>
      <c r="V5049" s="6">
        <f>SUBTOTAL(103,Shipment_Data[[#This Row],[DATE]])</f>
        <v>1</v>
      </c>
      <c r="W50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050" spans="1:23" x14ac:dyDescent="0.25">
      <c r="A5050" s="1">
        <v>46098</v>
      </c>
      <c r="B5050" t="s">
        <v>2026</v>
      </c>
      <c r="D5050" t="s">
        <v>6245</v>
      </c>
      <c r="E5050">
        <v>3</v>
      </c>
      <c r="G5050">
        <v>142830</v>
      </c>
      <c r="H5050" s="7">
        <v>523769.44</v>
      </c>
      <c r="I5050" t="s">
        <v>20</v>
      </c>
      <c r="J5050" t="s">
        <v>603</v>
      </c>
      <c r="K5050" t="s">
        <v>604</v>
      </c>
      <c r="L5050" s="2">
        <v>0.58333333333333337</v>
      </c>
      <c r="M5050" s="2">
        <v>0.7631944444444444</v>
      </c>
      <c r="N5050" s="1">
        <v>46098</v>
      </c>
      <c r="O5050" t="s">
        <v>23</v>
      </c>
      <c r="S5050" t="s">
        <v>18994</v>
      </c>
      <c r="T505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0.17986111110803904</v>
      </c>
      <c r="U5050" s="5">
        <f>WEEKNUM(Shipment_Data[[#This Row],[DATE]],2)</f>
        <v>12</v>
      </c>
      <c r="V5050" s="6">
        <f>SUBTOTAL(103,Shipment_Data[[#This Row],[DATE]])</f>
        <v>1</v>
      </c>
      <c r="W50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051" spans="1:23" x14ac:dyDescent="0.25">
      <c r="A5051" s="1">
        <v>46098</v>
      </c>
      <c r="B5051" t="s">
        <v>673</v>
      </c>
      <c r="D5051" t="s">
        <v>6246</v>
      </c>
      <c r="E5051">
        <v>1</v>
      </c>
      <c r="G5051">
        <v>142953</v>
      </c>
      <c r="H5051" s="7">
        <v>14960</v>
      </c>
      <c r="I5051" t="s">
        <v>20</v>
      </c>
      <c r="J5051" t="s">
        <v>603</v>
      </c>
      <c r="K5051" t="s">
        <v>604</v>
      </c>
      <c r="L5051" s="2">
        <v>0.58333333333333337</v>
      </c>
      <c r="M5051" s="2">
        <v>0.72638888888888886</v>
      </c>
      <c r="N5051" s="1">
        <v>46098</v>
      </c>
      <c r="O5051" t="s">
        <v>23</v>
      </c>
      <c r="S5051" t="s">
        <v>18994</v>
      </c>
      <c r="T505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0.14305555555620231</v>
      </c>
      <c r="U5051" s="5">
        <f>WEEKNUM(Shipment_Data[[#This Row],[DATE]],2)</f>
        <v>12</v>
      </c>
      <c r="V5051" s="6">
        <f>SUBTOTAL(103,Shipment_Data[[#This Row],[DATE]])</f>
        <v>1</v>
      </c>
      <c r="W50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052" spans="1:23" x14ac:dyDescent="0.25">
      <c r="A5052" s="1">
        <v>46098</v>
      </c>
      <c r="B5052" t="s">
        <v>1119</v>
      </c>
      <c r="D5052" t="s">
        <v>6247</v>
      </c>
      <c r="E5052">
        <v>1</v>
      </c>
      <c r="G5052">
        <v>142910</v>
      </c>
      <c r="H5052" s="7">
        <v>112200</v>
      </c>
      <c r="I5052" t="s">
        <v>20</v>
      </c>
      <c r="J5052" t="s">
        <v>603</v>
      </c>
      <c r="K5052" t="s">
        <v>604</v>
      </c>
      <c r="L5052" s="2">
        <v>0.58333333333333337</v>
      </c>
      <c r="M5052" s="2">
        <v>0.79722222222222228</v>
      </c>
      <c r="N5052" s="1">
        <v>46098</v>
      </c>
      <c r="O5052" t="s">
        <v>23</v>
      </c>
      <c r="S5052" t="s">
        <v>18994</v>
      </c>
      <c r="T505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0.21388888888759539</v>
      </c>
      <c r="U5052" s="5">
        <f>WEEKNUM(Shipment_Data[[#This Row],[DATE]],2)</f>
        <v>12</v>
      </c>
      <c r="V5052" s="6">
        <f>SUBTOTAL(103,Shipment_Data[[#This Row],[DATE]])</f>
        <v>1</v>
      </c>
      <c r="W50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053" spans="1:23" x14ac:dyDescent="0.25">
      <c r="A5053" s="1">
        <v>46098</v>
      </c>
      <c r="B5053" t="s">
        <v>1119</v>
      </c>
      <c r="D5053" t="s">
        <v>6248</v>
      </c>
      <c r="E5053">
        <v>5</v>
      </c>
      <c r="G5053">
        <v>142876</v>
      </c>
      <c r="H5053" s="7">
        <v>349439.25</v>
      </c>
      <c r="I5053" t="s">
        <v>20</v>
      </c>
      <c r="J5053" t="s">
        <v>603</v>
      </c>
      <c r="K5053" t="s">
        <v>604</v>
      </c>
      <c r="L5053" s="2">
        <v>0.58333333333333337</v>
      </c>
      <c r="M5053" s="2">
        <v>0.79722222222222228</v>
      </c>
      <c r="N5053" s="1">
        <v>46098</v>
      </c>
      <c r="O5053" t="s">
        <v>23</v>
      </c>
      <c r="S5053" t="s">
        <v>18994</v>
      </c>
      <c r="T505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0.21388888888759539</v>
      </c>
      <c r="U5053" s="5">
        <f>WEEKNUM(Shipment_Data[[#This Row],[DATE]],2)</f>
        <v>12</v>
      </c>
      <c r="V5053" s="6">
        <f>SUBTOTAL(103,Shipment_Data[[#This Row],[DATE]])</f>
        <v>1</v>
      </c>
      <c r="W50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054" spans="1:23" x14ac:dyDescent="0.25">
      <c r="A5054" s="1">
        <v>46098</v>
      </c>
      <c r="B5054" t="s">
        <v>6139</v>
      </c>
      <c r="D5054" t="s">
        <v>6249</v>
      </c>
      <c r="E5054">
        <v>1</v>
      </c>
      <c r="G5054">
        <v>142898</v>
      </c>
      <c r="H5054" s="7">
        <v>31816.3</v>
      </c>
      <c r="I5054" t="s">
        <v>20</v>
      </c>
      <c r="J5054" t="s">
        <v>603</v>
      </c>
      <c r="K5054" t="s">
        <v>604</v>
      </c>
      <c r="L5054" s="2">
        <v>0.58333333333333337</v>
      </c>
      <c r="M5054" s="2">
        <v>0.80555555555555558</v>
      </c>
      <c r="N5054" s="1">
        <v>46098</v>
      </c>
      <c r="O5054" t="s">
        <v>23</v>
      </c>
      <c r="S5054" t="s">
        <v>18994</v>
      </c>
      <c r="T505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0.22222222221898846</v>
      </c>
      <c r="U5054" s="5">
        <f>WEEKNUM(Shipment_Data[[#This Row],[DATE]],2)</f>
        <v>12</v>
      </c>
      <c r="V5054" s="6">
        <f>SUBTOTAL(103,Shipment_Data[[#This Row],[DATE]])</f>
        <v>1</v>
      </c>
      <c r="W50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055" spans="1:23" x14ac:dyDescent="0.25">
      <c r="A5055" s="1">
        <v>46098</v>
      </c>
      <c r="B5055" t="s">
        <v>588</v>
      </c>
      <c r="D5055" t="s">
        <v>6250</v>
      </c>
      <c r="E5055">
        <v>1</v>
      </c>
      <c r="G5055">
        <v>142872</v>
      </c>
      <c r="H5055" s="7">
        <v>156437.04999999999</v>
      </c>
      <c r="I5055" t="s">
        <v>20</v>
      </c>
      <c r="J5055" t="s">
        <v>26</v>
      </c>
      <c r="K5055" t="s">
        <v>27</v>
      </c>
      <c r="L5055" s="2">
        <v>0.625</v>
      </c>
      <c r="M5055" s="2">
        <v>0.72013888888888888</v>
      </c>
      <c r="N5055" s="1">
        <v>46098</v>
      </c>
      <c r="O5055" t="s">
        <v>23</v>
      </c>
      <c r="S5055" t="s">
        <v>18994</v>
      </c>
      <c r="T505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9.5138888886140194E-2</v>
      </c>
      <c r="U5055" s="5">
        <f>WEEKNUM(Shipment_Data[[#This Row],[DATE]],2)</f>
        <v>12</v>
      </c>
      <c r="V5055" s="6">
        <f>SUBTOTAL(103,Shipment_Data[[#This Row],[DATE]])</f>
        <v>1</v>
      </c>
      <c r="W50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056" spans="1:23" x14ac:dyDescent="0.25">
      <c r="A5056" s="1">
        <v>46098</v>
      </c>
      <c r="B5056" t="s">
        <v>588</v>
      </c>
      <c r="D5056" t="s">
        <v>6251</v>
      </c>
      <c r="E5056">
        <v>1</v>
      </c>
      <c r="G5056">
        <v>142032</v>
      </c>
      <c r="H5056" s="7">
        <v>46711.95</v>
      </c>
      <c r="I5056" t="s">
        <v>20</v>
      </c>
      <c r="J5056" t="s">
        <v>26</v>
      </c>
      <c r="K5056" t="s">
        <v>27</v>
      </c>
      <c r="L5056" s="2">
        <v>0.625</v>
      </c>
      <c r="M5056" s="2">
        <v>0.72013888888888888</v>
      </c>
      <c r="N5056" s="1">
        <v>46098</v>
      </c>
      <c r="O5056" t="s">
        <v>23</v>
      </c>
      <c r="S5056" t="s">
        <v>18994</v>
      </c>
      <c r="T505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9.5138888886140194E-2</v>
      </c>
      <c r="U5056" s="5">
        <f>WEEKNUM(Shipment_Data[[#This Row],[DATE]],2)</f>
        <v>12</v>
      </c>
      <c r="V5056" s="6">
        <f>SUBTOTAL(103,Shipment_Data[[#This Row],[DATE]])</f>
        <v>1</v>
      </c>
      <c r="W50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057" spans="1:23" x14ac:dyDescent="0.25">
      <c r="A5057" s="1">
        <v>46098</v>
      </c>
      <c r="B5057" t="s">
        <v>1513</v>
      </c>
      <c r="D5057" t="s">
        <v>6252</v>
      </c>
      <c r="E5057">
        <v>1</v>
      </c>
      <c r="G5057">
        <v>142861</v>
      </c>
      <c r="H5057" s="7">
        <v>79120</v>
      </c>
      <c r="I5057" t="s">
        <v>20</v>
      </c>
      <c r="J5057" t="s">
        <v>26</v>
      </c>
      <c r="K5057" t="s">
        <v>27</v>
      </c>
      <c r="L5057" s="2">
        <v>0.625</v>
      </c>
      <c r="M5057" s="2">
        <v>0.73888888888888893</v>
      </c>
      <c r="N5057" s="1">
        <v>46098</v>
      </c>
      <c r="O5057" t="s">
        <v>23</v>
      </c>
      <c r="S5057" t="s">
        <v>18994</v>
      </c>
      <c r="T50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0.11388888888905058</v>
      </c>
      <c r="U5057" s="5">
        <f>WEEKNUM(Shipment_Data[[#This Row],[DATE]],2)</f>
        <v>12</v>
      </c>
      <c r="V5057" s="6">
        <f>SUBTOTAL(103,Shipment_Data[[#This Row],[DATE]])</f>
        <v>1</v>
      </c>
      <c r="W50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058" spans="1:23" x14ac:dyDescent="0.25">
      <c r="A5058" s="1">
        <v>46098</v>
      </c>
      <c r="B5058" t="s">
        <v>900</v>
      </c>
      <c r="D5058" t="s">
        <v>6253</v>
      </c>
      <c r="E5058">
        <v>1</v>
      </c>
      <c r="G5058">
        <v>142995</v>
      </c>
      <c r="H5058" s="7">
        <v>297421.09999999998</v>
      </c>
      <c r="I5058" t="s">
        <v>20</v>
      </c>
      <c r="J5058" t="s">
        <v>26</v>
      </c>
      <c r="K5058" t="s">
        <v>27</v>
      </c>
      <c r="L5058" s="2">
        <v>0.625</v>
      </c>
      <c r="M5058" s="2">
        <v>0.75</v>
      </c>
      <c r="N5058" s="1">
        <v>46098</v>
      </c>
      <c r="O5058" t="s">
        <v>23</v>
      </c>
      <c r="S5058" t="s">
        <v>18994</v>
      </c>
      <c r="T50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0.125</v>
      </c>
      <c r="U5058" s="5">
        <f>WEEKNUM(Shipment_Data[[#This Row],[DATE]],2)</f>
        <v>12</v>
      </c>
      <c r="V5058" s="6">
        <f>SUBTOTAL(103,Shipment_Data[[#This Row],[DATE]])</f>
        <v>1</v>
      </c>
      <c r="W50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059" spans="1:23" x14ac:dyDescent="0.25">
      <c r="A5059" s="1">
        <v>46098</v>
      </c>
      <c r="B5059" t="s">
        <v>900</v>
      </c>
      <c r="D5059" t="s">
        <v>6254</v>
      </c>
      <c r="E5059">
        <v>1</v>
      </c>
      <c r="G5059">
        <v>142892</v>
      </c>
      <c r="H5059" s="7">
        <v>16541.54</v>
      </c>
      <c r="I5059" t="s">
        <v>20</v>
      </c>
      <c r="J5059" t="s">
        <v>26</v>
      </c>
      <c r="K5059" t="s">
        <v>27</v>
      </c>
      <c r="L5059" s="2">
        <v>0.625</v>
      </c>
      <c r="M5059" s="2">
        <v>0.75</v>
      </c>
      <c r="N5059" s="1">
        <v>46098</v>
      </c>
      <c r="O5059" t="s">
        <v>23</v>
      </c>
      <c r="S5059" t="s">
        <v>18994</v>
      </c>
      <c r="T505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0.125</v>
      </c>
      <c r="U5059" s="5">
        <f>WEEKNUM(Shipment_Data[[#This Row],[DATE]],2)</f>
        <v>12</v>
      </c>
      <c r="V5059" s="6">
        <f>SUBTOTAL(103,Shipment_Data[[#This Row],[DATE]])</f>
        <v>1</v>
      </c>
      <c r="W50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060" spans="1:23" x14ac:dyDescent="0.25">
      <c r="A5060" s="1">
        <v>46098</v>
      </c>
      <c r="B5060" t="s">
        <v>6255</v>
      </c>
      <c r="D5060" t="s">
        <v>6256</v>
      </c>
      <c r="E5060">
        <v>5</v>
      </c>
      <c r="G5060">
        <v>142860</v>
      </c>
      <c r="H5060" s="7">
        <v>55000</v>
      </c>
      <c r="I5060" t="s">
        <v>20</v>
      </c>
      <c r="J5060" t="s">
        <v>26</v>
      </c>
      <c r="K5060" t="s">
        <v>27</v>
      </c>
      <c r="L5060" s="2">
        <v>0.625</v>
      </c>
      <c r="M5060" s="2">
        <v>0.6381944444444444</v>
      </c>
      <c r="N5060" s="1">
        <v>46098</v>
      </c>
      <c r="O5060" t="s">
        <v>23</v>
      </c>
      <c r="S5060" t="s">
        <v>18994</v>
      </c>
      <c r="T50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1.3194444443797693E-2</v>
      </c>
      <c r="U5060" s="5">
        <f>WEEKNUM(Shipment_Data[[#This Row],[DATE]],2)</f>
        <v>12</v>
      </c>
      <c r="V5060" s="6">
        <f>SUBTOTAL(103,Shipment_Data[[#This Row],[DATE]])</f>
        <v>1</v>
      </c>
      <c r="W50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061" spans="1:23" x14ac:dyDescent="0.25">
      <c r="A5061" s="1">
        <v>46098</v>
      </c>
      <c r="B5061" t="s">
        <v>6257</v>
      </c>
      <c r="D5061" t="s">
        <v>6258</v>
      </c>
      <c r="E5061">
        <v>2</v>
      </c>
      <c r="G5061">
        <v>142553</v>
      </c>
      <c r="H5061" s="7">
        <v>149919.07</v>
      </c>
      <c r="I5061" t="s">
        <v>20</v>
      </c>
      <c r="J5061" t="s">
        <v>26</v>
      </c>
      <c r="K5061" t="s">
        <v>27</v>
      </c>
      <c r="L5061" s="2">
        <v>0.625</v>
      </c>
      <c r="M5061" s="2">
        <v>0.76597222222222228</v>
      </c>
      <c r="N5061" s="1">
        <v>46098</v>
      </c>
      <c r="O5061" t="s">
        <v>23</v>
      </c>
      <c r="S5061" t="s">
        <v>18994</v>
      </c>
      <c r="T50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0.14097222222335404</v>
      </c>
      <c r="U5061" s="5">
        <f>WEEKNUM(Shipment_Data[[#This Row],[DATE]],2)</f>
        <v>12</v>
      </c>
      <c r="V5061" s="6">
        <f>SUBTOTAL(103,Shipment_Data[[#This Row],[DATE]])</f>
        <v>1</v>
      </c>
      <c r="W50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062" spans="1:23" x14ac:dyDescent="0.25">
      <c r="A5062" s="1">
        <v>46098</v>
      </c>
      <c r="B5062" t="s">
        <v>762</v>
      </c>
      <c r="D5062" t="s">
        <v>6259</v>
      </c>
      <c r="E5062">
        <v>1</v>
      </c>
      <c r="G5062">
        <v>142869</v>
      </c>
      <c r="H5062" s="7">
        <v>77819.5</v>
      </c>
      <c r="I5062" t="s">
        <v>20</v>
      </c>
      <c r="J5062" t="s">
        <v>26</v>
      </c>
      <c r="K5062" t="s">
        <v>27</v>
      </c>
      <c r="L5062" s="2">
        <v>0.625</v>
      </c>
      <c r="M5062" s="2">
        <v>0.6958333333333333</v>
      </c>
      <c r="N5062" s="1">
        <v>46098</v>
      </c>
      <c r="O5062" t="s">
        <v>23</v>
      </c>
      <c r="S5062" t="s">
        <v>18994</v>
      </c>
      <c r="T50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7.0833333331393078E-2</v>
      </c>
      <c r="U5062" s="5">
        <f>WEEKNUM(Shipment_Data[[#This Row],[DATE]],2)</f>
        <v>12</v>
      </c>
      <c r="V5062" s="6">
        <f>SUBTOTAL(103,Shipment_Data[[#This Row],[DATE]])</f>
        <v>1</v>
      </c>
      <c r="W50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063" spans="1:23" x14ac:dyDescent="0.25">
      <c r="A5063" s="1">
        <v>46098</v>
      </c>
      <c r="B5063" t="s">
        <v>6260</v>
      </c>
      <c r="D5063" t="s">
        <v>6261</v>
      </c>
      <c r="E5063">
        <v>3</v>
      </c>
      <c r="G5063">
        <v>142979</v>
      </c>
      <c r="H5063" s="7">
        <v>415472.07</v>
      </c>
      <c r="I5063" t="s">
        <v>20</v>
      </c>
      <c r="J5063" t="s">
        <v>26</v>
      </c>
      <c r="K5063" t="s">
        <v>27</v>
      </c>
      <c r="L5063" s="2">
        <v>0.625</v>
      </c>
      <c r="M5063" s="2">
        <v>0.66597222222222219</v>
      </c>
      <c r="N5063" s="1">
        <v>46098</v>
      </c>
      <c r="O5063" t="s">
        <v>23</v>
      </c>
      <c r="S5063" t="s">
        <v>18994</v>
      </c>
      <c r="T50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4.0972222224809229E-2</v>
      </c>
      <c r="U5063" s="5">
        <f>WEEKNUM(Shipment_Data[[#This Row],[DATE]],2)</f>
        <v>12</v>
      </c>
      <c r="V5063" s="6">
        <f>SUBTOTAL(103,Shipment_Data[[#This Row],[DATE]])</f>
        <v>1</v>
      </c>
      <c r="W50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064" spans="1:23" x14ac:dyDescent="0.25">
      <c r="A5064" s="1">
        <v>46098</v>
      </c>
      <c r="B5064" t="s">
        <v>285</v>
      </c>
      <c r="D5064" t="s">
        <v>6262</v>
      </c>
      <c r="E5064">
        <v>1</v>
      </c>
      <c r="G5064">
        <v>142991</v>
      </c>
      <c r="H5064" s="7">
        <v>24557.33</v>
      </c>
      <c r="I5064" t="s">
        <v>20</v>
      </c>
      <c r="J5064" t="s">
        <v>204</v>
      </c>
      <c r="K5064" t="s">
        <v>92</v>
      </c>
      <c r="L5064" s="2">
        <v>0.45833333333333331</v>
      </c>
      <c r="M5064" s="2">
        <v>0.45833333333333331</v>
      </c>
      <c r="N5064" s="1">
        <v>46098</v>
      </c>
      <c r="O5064" t="s">
        <v>23</v>
      </c>
      <c r="S5064" t="s">
        <v>18994</v>
      </c>
      <c r="T50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5064" s="5">
        <f>WEEKNUM(Shipment_Data[[#This Row],[DATE]],2)</f>
        <v>12</v>
      </c>
      <c r="V5064" s="6">
        <f>SUBTOTAL(103,Shipment_Data[[#This Row],[DATE]])</f>
        <v>1</v>
      </c>
      <c r="W50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065" spans="1:23" x14ac:dyDescent="0.25">
      <c r="A5065" s="1">
        <v>46098</v>
      </c>
      <c r="B5065" t="s">
        <v>285</v>
      </c>
      <c r="D5065" t="s">
        <v>6263</v>
      </c>
      <c r="E5065">
        <v>1</v>
      </c>
      <c r="G5065">
        <v>142999</v>
      </c>
      <c r="H5065" s="7">
        <v>0</v>
      </c>
      <c r="I5065" t="s">
        <v>20</v>
      </c>
      <c r="J5065" t="s">
        <v>204</v>
      </c>
      <c r="K5065" t="s">
        <v>92</v>
      </c>
      <c r="L5065" s="2">
        <v>0.4375</v>
      </c>
      <c r="M5065" s="2">
        <v>0.45833333333333331</v>
      </c>
      <c r="N5065" s="1">
        <v>46098</v>
      </c>
      <c r="O5065" t="s">
        <v>23</v>
      </c>
      <c r="S5065" t="s">
        <v>18994</v>
      </c>
      <c r="T50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2.0833333335758653E-2</v>
      </c>
      <c r="U5065" s="5">
        <f>WEEKNUM(Shipment_Data[[#This Row],[DATE]],2)</f>
        <v>12</v>
      </c>
      <c r="V5065" s="6">
        <f>SUBTOTAL(103,Shipment_Data[[#This Row],[DATE]])</f>
        <v>1</v>
      </c>
      <c r="W50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066" spans="1:23" x14ac:dyDescent="0.25">
      <c r="A5066" s="1">
        <v>46098</v>
      </c>
      <c r="B5066" t="s">
        <v>186</v>
      </c>
      <c r="D5066" t="s">
        <v>6264</v>
      </c>
      <c r="E5066">
        <v>0</v>
      </c>
      <c r="G5066">
        <v>143054</v>
      </c>
      <c r="H5066" s="7">
        <v>12437.55</v>
      </c>
      <c r="I5066" t="s">
        <v>20</v>
      </c>
      <c r="J5066" t="s">
        <v>219</v>
      </c>
      <c r="K5066" t="s">
        <v>220</v>
      </c>
      <c r="L5066" s="2">
        <v>0.61805555555555558</v>
      </c>
      <c r="M5066" s="2">
        <v>0.62083333333333335</v>
      </c>
      <c r="N5066" s="1">
        <v>46098</v>
      </c>
      <c r="O5066" t="s">
        <v>23</v>
      </c>
      <c r="S5066" t="s">
        <v>18994</v>
      </c>
      <c r="T50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2.7777777795563452E-3</v>
      </c>
      <c r="U5066" s="5">
        <f>WEEKNUM(Shipment_Data[[#This Row],[DATE]],2)</f>
        <v>12</v>
      </c>
      <c r="V5066" s="6">
        <f>SUBTOTAL(103,Shipment_Data[[#This Row],[DATE]])</f>
        <v>1</v>
      </c>
      <c r="W50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067" spans="1:23" x14ac:dyDescent="0.25">
      <c r="A5067" s="1">
        <v>46098</v>
      </c>
      <c r="B5067" t="s">
        <v>186</v>
      </c>
      <c r="D5067" t="s">
        <v>6265</v>
      </c>
      <c r="E5067">
        <v>1</v>
      </c>
      <c r="G5067">
        <v>143017</v>
      </c>
      <c r="H5067" s="7">
        <v>75680</v>
      </c>
      <c r="I5067" t="s">
        <v>20</v>
      </c>
      <c r="J5067" t="s">
        <v>219</v>
      </c>
      <c r="K5067" t="s">
        <v>220</v>
      </c>
      <c r="L5067" s="2">
        <v>0.61805555555555558</v>
      </c>
      <c r="M5067" s="2">
        <v>0.62083333333333335</v>
      </c>
      <c r="N5067" s="1">
        <v>46098</v>
      </c>
      <c r="O5067" t="s">
        <v>23</v>
      </c>
      <c r="S5067" t="s">
        <v>18994</v>
      </c>
      <c r="T50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2.7777777795563452E-3</v>
      </c>
      <c r="U5067" s="5">
        <f>WEEKNUM(Shipment_Data[[#This Row],[DATE]],2)</f>
        <v>12</v>
      </c>
      <c r="V5067" s="6">
        <f>SUBTOTAL(103,Shipment_Data[[#This Row],[DATE]])</f>
        <v>1</v>
      </c>
      <c r="W50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068" spans="1:23" x14ac:dyDescent="0.25">
      <c r="A5068" s="1">
        <v>46098</v>
      </c>
      <c r="B5068" t="s">
        <v>6266</v>
      </c>
      <c r="D5068" t="s">
        <v>6267</v>
      </c>
      <c r="E5068">
        <v>1</v>
      </c>
      <c r="G5068">
        <v>143092</v>
      </c>
      <c r="H5068" s="7">
        <v>32595.84</v>
      </c>
      <c r="I5068" t="s">
        <v>20</v>
      </c>
      <c r="J5068" t="s">
        <v>91</v>
      </c>
      <c r="K5068" t="s">
        <v>92</v>
      </c>
      <c r="L5068" s="2">
        <v>0.6694444444444444</v>
      </c>
      <c r="M5068" s="2">
        <v>0.6694444444444444</v>
      </c>
      <c r="N5068" s="1">
        <v>46098</v>
      </c>
      <c r="O5068" t="s">
        <v>23</v>
      </c>
      <c r="S5068" t="s">
        <v>18994</v>
      </c>
      <c r="T50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5068" s="5">
        <f>WEEKNUM(Shipment_Data[[#This Row],[DATE]],2)</f>
        <v>12</v>
      </c>
      <c r="V5068" s="6">
        <f>SUBTOTAL(103,Shipment_Data[[#This Row],[DATE]])</f>
        <v>1</v>
      </c>
      <c r="W50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069" spans="1:23" x14ac:dyDescent="0.25">
      <c r="A5069" s="1">
        <v>46098</v>
      </c>
      <c r="B5069" t="s">
        <v>1625</v>
      </c>
      <c r="D5069" t="s">
        <v>6268</v>
      </c>
      <c r="E5069">
        <v>1</v>
      </c>
      <c r="G5069">
        <v>143094</v>
      </c>
      <c r="H5069" s="7">
        <v>52266.44</v>
      </c>
      <c r="I5069" t="s">
        <v>20</v>
      </c>
      <c r="J5069" t="s">
        <v>91</v>
      </c>
      <c r="K5069" t="s">
        <v>92</v>
      </c>
      <c r="L5069" s="2">
        <v>0.68333333333333335</v>
      </c>
      <c r="M5069" s="2">
        <v>0.68333333333333335</v>
      </c>
      <c r="N5069" s="1">
        <v>46098</v>
      </c>
      <c r="O5069" t="s">
        <v>23</v>
      </c>
      <c r="S5069" t="s">
        <v>18994</v>
      </c>
      <c r="T506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5069" s="5">
        <f>WEEKNUM(Shipment_Data[[#This Row],[DATE]],2)</f>
        <v>12</v>
      </c>
      <c r="V5069" s="6">
        <f>SUBTOTAL(103,Shipment_Data[[#This Row],[DATE]])</f>
        <v>1</v>
      </c>
      <c r="W50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070" spans="1:23" x14ac:dyDescent="0.25">
      <c r="A5070" s="1">
        <v>46098</v>
      </c>
      <c r="B5070" t="s">
        <v>1761</v>
      </c>
      <c r="D5070" t="s">
        <v>6269</v>
      </c>
      <c r="E5070">
        <v>1</v>
      </c>
      <c r="G5070">
        <v>142871</v>
      </c>
      <c r="H5070" s="7">
        <v>194963.37</v>
      </c>
      <c r="I5070" t="s">
        <v>20</v>
      </c>
      <c r="J5070" t="s">
        <v>170</v>
      </c>
      <c r="K5070" t="s">
        <v>171</v>
      </c>
      <c r="L5070" s="2">
        <v>0.70138888888888884</v>
      </c>
      <c r="M5070" s="2">
        <v>0.77013888888888893</v>
      </c>
      <c r="N5070" s="1">
        <v>46098</v>
      </c>
      <c r="O5070" t="s">
        <v>23</v>
      </c>
      <c r="S5070" t="s">
        <v>18994</v>
      </c>
      <c r="T50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6.8749999998544808E-2</v>
      </c>
      <c r="U5070" s="5">
        <f>WEEKNUM(Shipment_Data[[#This Row],[DATE]],2)</f>
        <v>12</v>
      </c>
      <c r="V5070" s="6">
        <f>SUBTOTAL(103,Shipment_Data[[#This Row],[DATE]])</f>
        <v>1</v>
      </c>
      <c r="W50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071" spans="1:23" x14ac:dyDescent="0.25">
      <c r="A5071" s="1">
        <v>46098</v>
      </c>
      <c r="B5071" t="s">
        <v>3016</v>
      </c>
      <c r="D5071" t="s">
        <v>6270</v>
      </c>
      <c r="E5071">
        <v>4</v>
      </c>
      <c r="G5071">
        <v>142669</v>
      </c>
      <c r="H5071" s="7">
        <v>4237547.92</v>
      </c>
      <c r="I5071" t="s">
        <v>41</v>
      </c>
      <c r="J5071" t="s">
        <v>170</v>
      </c>
      <c r="K5071" t="s">
        <v>171</v>
      </c>
      <c r="L5071" s="2">
        <v>0.70138888888888884</v>
      </c>
      <c r="M5071" s="2">
        <v>0.74444444444444446</v>
      </c>
      <c r="N5071" s="1">
        <v>46098</v>
      </c>
      <c r="O5071" t="s">
        <v>23</v>
      </c>
      <c r="S5071" t="s">
        <v>18994</v>
      </c>
      <c r="T507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4.3055555550381541E-2</v>
      </c>
      <c r="U5071" s="5">
        <f>WEEKNUM(Shipment_Data[[#This Row],[DATE]],2)</f>
        <v>12</v>
      </c>
      <c r="V5071" s="6">
        <f>SUBTOTAL(103,Shipment_Data[[#This Row],[DATE]])</f>
        <v>1</v>
      </c>
      <c r="W50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072" spans="1:23" x14ac:dyDescent="0.25">
      <c r="A5072" s="1">
        <v>46098</v>
      </c>
      <c r="B5072" t="s">
        <v>285</v>
      </c>
      <c r="D5072" t="s">
        <v>6271</v>
      </c>
      <c r="E5072">
        <v>1</v>
      </c>
      <c r="G5072">
        <v>143053</v>
      </c>
      <c r="H5072" s="7">
        <v>3099</v>
      </c>
      <c r="I5072" t="s">
        <v>20</v>
      </c>
      <c r="J5072" t="s">
        <v>204</v>
      </c>
      <c r="K5072" t="s">
        <v>92</v>
      </c>
      <c r="L5072" s="2">
        <v>0.69722222222222219</v>
      </c>
      <c r="M5072" s="2">
        <v>0.69722222222222219</v>
      </c>
      <c r="N5072" s="1">
        <v>46098</v>
      </c>
      <c r="O5072" t="s">
        <v>23</v>
      </c>
      <c r="S5072" t="s">
        <v>18994</v>
      </c>
      <c r="T50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5072" s="5">
        <f>WEEKNUM(Shipment_Data[[#This Row],[DATE]],2)</f>
        <v>12</v>
      </c>
      <c r="V5072" s="6">
        <f>SUBTOTAL(103,Shipment_Data[[#This Row],[DATE]])</f>
        <v>1</v>
      </c>
      <c r="W50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073" spans="1:23" x14ac:dyDescent="0.25">
      <c r="A5073" s="1">
        <v>46098</v>
      </c>
      <c r="B5073" t="s">
        <v>285</v>
      </c>
      <c r="D5073" t="s">
        <v>6272</v>
      </c>
      <c r="E5073">
        <v>0</v>
      </c>
      <c r="G5073">
        <v>143110</v>
      </c>
      <c r="H5073" s="7">
        <v>7100</v>
      </c>
      <c r="I5073" t="s">
        <v>20</v>
      </c>
      <c r="J5073" t="s">
        <v>204</v>
      </c>
      <c r="K5073" t="s">
        <v>92</v>
      </c>
      <c r="L5073" s="2">
        <v>0.70833333333333337</v>
      </c>
      <c r="M5073" s="2">
        <v>0.70833333333333337</v>
      </c>
      <c r="N5073" s="1">
        <v>46098</v>
      </c>
      <c r="O5073" t="s">
        <v>23</v>
      </c>
      <c r="S5073" t="s">
        <v>18994</v>
      </c>
      <c r="T50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5073" s="5">
        <f>WEEKNUM(Shipment_Data[[#This Row],[DATE]],2)</f>
        <v>12</v>
      </c>
      <c r="V5073" s="6">
        <f>SUBTOTAL(103,Shipment_Data[[#This Row],[DATE]])</f>
        <v>1</v>
      </c>
      <c r="W50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074" spans="1:23" x14ac:dyDescent="0.25">
      <c r="A5074" s="1">
        <v>46098</v>
      </c>
      <c r="B5074" t="s">
        <v>669</v>
      </c>
      <c r="D5074" t="s">
        <v>5870</v>
      </c>
      <c r="E5074">
        <v>1</v>
      </c>
      <c r="G5074">
        <v>142586</v>
      </c>
      <c r="H5074" s="7">
        <v>250252.57</v>
      </c>
      <c r="I5074" t="s">
        <v>20</v>
      </c>
      <c r="J5074" t="s">
        <v>204</v>
      </c>
      <c r="K5074" t="s">
        <v>92</v>
      </c>
      <c r="L5074" s="2">
        <v>0.61388888888888893</v>
      </c>
      <c r="M5074" s="2">
        <v>0.61388888888888893</v>
      </c>
      <c r="N5074" s="1">
        <v>46098</v>
      </c>
      <c r="O5074" t="s">
        <v>23</v>
      </c>
      <c r="S5074" t="s">
        <v>18994</v>
      </c>
      <c r="T50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5074" s="5">
        <f>WEEKNUM(Shipment_Data[[#This Row],[DATE]],2)</f>
        <v>12</v>
      </c>
      <c r="V5074" s="6">
        <f>SUBTOTAL(103,Shipment_Data[[#This Row],[DATE]])</f>
        <v>1</v>
      </c>
      <c r="W50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075" spans="1:23" x14ac:dyDescent="0.25">
      <c r="A5075" s="1">
        <v>46098</v>
      </c>
      <c r="B5075" t="s">
        <v>669</v>
      </c>
      <c r="D5075" t="s">
        <v>5871</v>
      </c>
      <c r="E5075">
        <v>0</v>
      </c>
      <c r="G5075">
        <v>142594</v>
      </c>
      <c r="H5075" s="7">
        <v>49491.42</v>
      </c>
      <c r="I5075" t="s">
        <v>20</v>
      </c>
      <c r="J5075" t="s">
        <v>204</v>
      </c>
      <c r="K5075" t="s">
        <v>92</v>
      </c>
      <c r="L5075" s="2">
        <v>0.61388888888888893</v>
      </c>
      <c r="M5075" s="2">
        <v>0.61388888888888893</v>
      </c>
      <c r="N5075" s="1">
        <v>46098</v>
      </c>
      <c r="O5075" t="s">
        <v>23</v>
      </c>
      <c r="S5075" t="s">
        <v>18994</v>
      </c>
      <c r="T50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5075" s="5">
        <f>WEEKNUM(Shipment_Data[[#This Row],[DATE]],2)</f>
        <v>12</v>
      </c>
      <c r="V5075" s="6">
        <f>SUBTOTAL(103,Shipment_Data[[#This Row],[DATE]])</f>
        <v>1</v>
      </c>
      <c r="W50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076" spans="1:23" x14ac:dyDescent="0.25">
      <c r="A5076" s="1">
        <v>46098</v>
      </c>
      <c r="B5076" t="s">
        <v>6170</v>
      </c>
      <c r="D5076" t="s">
        <v>6193</v>
      </c>
      <c r="E5076">
        <v>1</v>
      </c>
      <c r="G5076">
        <v>142969</v>
      </c>
      <c r="H5076" s="7">
        <v>301400</v>
      </c>
      <c r="I5076" t="s">
        <v>20</v>
      </c>
      <c r="J5076" t="s">
        <v>57</v>
      </c>
      <c r="K5076" t="s">
        <v>58</v>
      </c>
      <c r="L5076" s="2">
        <v>0.45833333333333331</v>
      </c>
      <c r="M5076" s="2">
        <v>0.5083333333333333</v>
      </c>
      <c r="N5076" s="1">
        <v>46098</v>
      </c>
      <c r="O5076" t="s">
        <v>23</v>
      </c>
      <c r="S5076" t="s">
        <v>18994</v>
      </c>
      <c r="T507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4.9999999995634425E-2</v>
      </c>
      <c r="U5076" s="5">
        <f>WEEKNUM(Shipment_Data[[#This Row],[DATE]],2)</f>
        <v>12</v>
      </c>
      <c r="V5076" s="6">
        <f>SUBTOTAL(103,Shipment_Data[[#This Row],[DATE]])</f>
        <v>1</v>
      </c>
      <c r="W50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077" spans="1:23" x14ac:dyDescent="0.25">
      <c r="A5077" s="1">
        <v>46098</v>
      </c>
      <c r="B5077" t="s">
        <v>6273</v>
      </c>
      <c r="D5077" t="s">
        <v>6274</v>
      </c>
      <c r="E5077">
        <v>5</v>
      </c>
      <c r="G5077" t="s">
        <v>6275</v>
      </c>
      <c r="H5077" s="7">
        <v>825713.2</v>
      </c>
      <c r="I5077" t="s">
        <v>20</v>
      </c>
      <c r="J5077" t="s">
        <v>209</v>
      </c>
      <c r="K5077" t="s">
        <v>210</v>
      </c>
      <c r="L5077" s="2">
        <v>0.70833333333333337</v>
      </c>
      <c r="M5077" s="2"/>
      <c r="N5077" s="1">
        <v>46098</v>
      </c>
      <c r="O5077" t="s">
        <v>23</v>
      </c>
      <c r="S5077" t="s">
        <v>18994</v>
      </c>
      <c r="T5077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5077" s="5">
        <f>WEEKNUM(Shipment_Data[[#This Row],[DATE]],2)</f>
        <v>12</v>
      </c>
      <c r="V5077" s="6">
        <f>SUBTOTAL(103,Shipment_Data[[#This Row],[DATE]])</f>
        <v>1</v>
      </c>
      <c r="W50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078" spans="1:23" x14ac:dyDescent="0.25">
      <c r="A5078" s="1">
        <v>46098</v>
      </c>
      <c r="B5078" t="s">
        <v>186</v>
      </c>
      <c r="D5078" t="s">
        <v>6276</v>
      </c>
      <c r="E5078">
        <v>0</v>
      </c>
      <c r="G5078">
        <v>143099</v>
      </c>
      <c r="H5078" s="7">
        <v>52910.02</v>
      </c>
      <c r="I5078" t="s">
        <v>20</v>
      </c>
      <c r="J5078" t="s">
        <v>57</v>
      </c>
      <c r="K5078" t="s">
        <v>58</v>
      </c>
      <c r="L5078" s="2">
        <v>0.45833333333333331</v>
      </c>
      <c r="M5078" s="2">
        <v>0.71180555555555558</v>
      </c>
      <c r="N5078" s="1">
        <v>46098</v>
      </c>
      <c r="O5078" t="s">
        <v>23</v>
      </c>
      <c r="S5078" t="s">
        <v>18994</v>
      </c>
      <c r="T507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0.25347222221898846</v>
      </c>
      <c r="U5078" s="5">
        <f>WEEKNUM(Shipment_Data[[#This Row],[DATE]],2)</f>
        <v>12</v>
      </c>
      <c r="V5078" s="6">
        <f>SUBTOTAL(103,Shipment_Data[[#This Row],[DATE]])</f>
        <v>1</v>
      </c>
      <c r="W50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079" spans="1:23" x14ac:dyDescent="0.25">
      <c r="A5079" s="1">
        <v>46098</v>
      </c>
      <c r="B5079" t="s">
        <v>6277</v>
      </c>
      <c r="D5079" t="s">
        <v>6278</v>
      </c>
      <c r="E5079">
        <v>1</v>
      </c>
      <c r="G5079">
        <v>143073</v>
      </c>
      <c r="H5079" s="7">
        <v>174498.6</v>
      </c>
      <c r="I5079" t="s">
        <v>20</v>
      </c>
      <c r="J5079" t="s">
        <v>91</v>
      </c>
      <c r="K5079" t="s">
        <v>92</v>
      </c>
      <c r="L5079" s="2">
        <v>0.71180555555555558</v>
      </c>
      <c r="M5079" s="2">
        <v>0.71180555555555558</v>
      </c>
      <c r="N5079" s="1">
        <v>46098</v>
      </c>
      <c r="O5079" t="s">
        <v>23</v>
      </c>
      <c r="S5079" t="s">
        <v>18994</v>
      </c>
      <c r="T507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5079" s="5">
        <f>WEEKNUM(Shipment_Data[[#This Row],[DATE]],2)</f>
        <v>12</v>
      </c>
      <c r="V5079" s="6">
        <f>SUBTOTAL(103,Shipment_Data[[#This Row],[DATE]])</f>
        <v>1</v>
      </c>
      <c r="W50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080" spans="1:23" x14ac:dyDescent="0.25">
      <c r="A5080" s="1">
        <v>46098</v>
      </c>
      <c r="B5080" t="s">
        <v>101</v>
      </c>
      <c r="D5080" t="s">
        <v>6192</v>
      </c>
      <c r="E5080">
        <v>1</v>
      </c>
      <c r="G5080">
        <v>142930</v>
      </c>
      <c r="H5080" s="7">
        <v>742720.6</v>
      </c>
      <c r="I5080" t="s">
        <v>20</v>
      </c>
      <c r="J5080" t="s">
        <v>57</v>
      </c>
      <c r="K5080" t="s">
        <v>58</v>
      </c>
      <c r="L5080" s="2">
        <v>0.45833333333333331</v>
      </c>
      <c r="M5080" s="2">
        <v>0.52638888888888891</v>
      </c>
      <c r="N5080" s="1">
        <v>46098</v>
      </c>
      <c r="O5080" t="s">
        <v>23</v>
      </c>
      <c r="S5080" t="s">
        <v>18994</v>
      </c>
      <c r="T508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6.8055555551836733E-2</v>
      </c>
      <c r="U5080" s="5">
        <f>WEEKNUM(Shipment_Data[[#This Row],[DATE]],2)</f>
        <v>12</v>
      </c>
      <c r="V5080" s="6">
        <f>SUBTOTAL(103,Shipment_Data[[#This Row],[DATE]])</f>
        <v>1</v>
      </c>
      <c r="W50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081" spans="1:23" x14ac:dyDescent="0.25">
      <c r="A5081" s="1">
        <v>46098</v>
      </c>
      <c r="B5081" t="s">
        <v>77</v>
      </c>
      <c r="D5081" t="s">
        <v>6279</v>
      </c>
      <c r="E5081">
        <v>4</v>
      </c>
      <c r="G5081">
        <v>143013</v>
      </c>
      <c r="H5081" s="7">
        <v>266294.59999999998</v>
      </c>
      <c r="I5081" t="s">
        <v>20</v>
      </c>
      <c r="J5081" t="s">
        <v>287</v>
      </c>
      <c r="K5081" t="s">
        <v>288</v>
      </c>
      <c r="L5081" s="2">
        <v>0.625</v>
      </c>
      <c r="M5081" s="2">
        <v>0.76944444444444449</v>
      </c>
      <c r="N5081" s="1">
        <v>46098</v>
      </c>
      <c r="O5081" t="s">
        <v>23</v>
      </c>
      <c r="S5081" t="s">
        <v>18994</v>
      </c>
      <c r="T508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0.1444444444423425</v>
      </c>
      <c r="U5081" s="5">
        <f>WEEKNUM(Shipment_Data[[#This Row],[DATE]],2)</f>
        <v>12</v>
      </c>
      <c r="V5081" s="6">
        <f>SUBTOTAL(103,Shipment_Data[[#This Row],[DATE]])</f>
        <v>1</v>
      </c>
      <c r="W50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082" spans="1:23" x14ac:dyDescent="0.25">
      <c r="A5082" s="1">
        <v>46098</v>
      </c>
      <c r="B5082" t="s">
        <v>6280</v>
      </c>
      <c r="D5082" t="s">
        <v>6281</v>
      </c>
      <c r="E5082">
        <v>3</v>
      </c>
      <c r="G5082">
        <v>142866</v>
      </c>
      <c r="H5082" s="7">
        <v>817141.39</v>
      </c>
      <c r="I5082" t="s">
        <v>20</v>
      </c>
      <c r="J5082" t="s">
        <v>111</v>
      </c>
      <c r="K5082" t="s">
        <v>112</v>
      </c>
      <c r="L5082" s="2">
        <v>0.70833333333333337</v>
      </c>
      <c r="M5082" s="2">
        <v>0.78749999999999998</v>
      </c>
      <c r="N5082" s="1">
        <v>46098</v>
      </c>
      <c r="O5082" t="s">
        <v>23</v>
      </c>
      <c r="S5082" t="s">
        <v>18994</v>
      </c>
      <c r="T508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7.9166666662786156E-2</v>
      </c>
      <c r="U5082" s="5">
        <f>WEEKNUM(Shipment_Data[[#This Row],[DATE]],2)</f>
        <v>12</v>
      </c>
      <c r="V5082" s="6">
        <f>SUBTOTAL(103,Shipment_Data[[#This Row],[DATE]])</f>
        <v>1</v>
      </c>
      <c r="W50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083" spans="1:23" x14ac:dyDescent="0.25">
      <c r="A5083" s="1">
        <v>46098</v>
      </c>
      <c r="B5083" t="s">
        <v>6282</v>
      </c>
      <c r="D5083" t="s">
        <v>6283</v>
      </c>
      <c r="E5083">
        <v>4</v>
      </c>
      <c r="G5083">
        <v>142906</v>
      </c>
      <c r="H5083" s="7">
        <v>901625.03</v>
      </c>
      <c r="I5083" t="s">
        <v>20</v>
      </c>
      <c r="J5083" t="s">
        <v>111</v>
      </c>
      <c r="K5083" t="s">
        <v>112</v>
      </c>
      <c r="L5083" s="2">
        <v>0.70833333333333337</v>
      </c>
      <c r="M5083" s="2">
        <v>0.79722222222222228</v>
      </c>
      <c r="N5083" s="1">
        <v>46098</v>
      </c>
      <c r="O5083" t="s">
        <v>23</v>
      </c>
      <c r="S5083" t="s">
        <v>18994</v>
      </c>
      <c r="T508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8.8888888887595385E-2</v>
      </c>
      <c r="U5083" s="5">
        <f>WEEKNUM(Shipment_Data[[#This Row],[DATE]],2)</f>
        <v>12</v>
      </c>
      <c r="V5083" s="6">
        <f>SUBTOTAL(103,Shipment_Data[[#This Row],[DATE]])</f>
        <v>1</v>
      </c>
      <c r="W50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084" spans="1:23" x14ac:dyDescent="0.25">
      <c r="A5084" s="1">
        <v>46098</v>
      </c>
      <c r="B5084" t="s">
        <v>2183</v>
      </c>
      <c r="D5084" t="s">
        <v>6284</v>
      </c>
      <c r="E5084">
        <v>3</v>
      </c>
      <c r="G5084">
        <v>142918</v>
      </c>
      <c r="H5084" s="7">
        <v>316145.09000000003</v>
      </c>
      <c r="I5084" t="s">
        <v>20</v>
      </c>
      <c r="J5084" t="s">
        <v>111</v>
      </c>
      <c r="K5084" t="s">
        <v>112</v>
      </c>
      <c r="L5084" s="2">
        <v>0.70833333333333337</v>
      </c>
      <c r="M5084" s="2">
        <v>0.82986111111111116</v>
      </c>
      <c r="N5084" s="1">
        <v>46098</v>
      </c>
      <c r="O5084" t="s">
        <v>23</v>
      </c>
      <c r="S5084" t="s">
        <v>18994</v>
      </c>
      <c r="T508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0.12152777777373558</v>
      </c>
      <c r="U5084" s="5">
        <f>WEEKNUM(Shipment_Data[[#This Row],[DATE]],2)</f>
        <v>12</v>
      </c>
      <c r="V5084" s="6">
        <f>SUBTOTAL(103,Shipment_Data[[#This Row],[DATE]])</f>
        <v>1</v>
      </c>
      <c r="W50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085" spans="1:23" x14ac:dyDescent="0.25">
      <c r="A5085" s="1">
        <v>46098</v>
      </c>
      <c r="B5085" t="s">
        <v>2183</v>
      </c>
      <c r="D5085" t="s">
        <v>6285</v>
      </c>
      <c r="E5085">
        <v>4</v>
      </c>
      <c r="G5085">
        <v>142908</v>
      </c>
      <c r="H5085" s="7">
        <v>543942.1</v>
      </c>
      <c r="I5085" t="s">
        <v>20</v>
      </c>
      <c r="J5085" t="s">
        <v>111</v>
      </c>
      <c r="K5085" t="s">
        <v>112</v>
      </c>
      <c r="L5085" s="2">
        <v>0.70833333333333337</v>
      </c>
      <c r="M5085" s="2">
        <v>0.82986111111111116</v>
      </c>
      <c r="N5085" s="1">
        <v>46098</v>
      </c>
      <c r="O5085" t="s">
        <v>23</v>
      </c>
      <c r="S5085" t="s">
        <v>18994</v>
      </c>
      <c r="T508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0.12152777777373558</v>
      </c>
      <c r="U5085" s="5">
        <f>WEEKNUM(Shipment_Data[[#This Row],[DATE]],2)</f>
        <v>12</v>
      </c>
      <c r="V5085" s="6">
        <f>SUBTOTAL(103,Shipment_Data[[#This Row],[DATE]])</f>
        <v>1</v>
      </c>
      <c r="W50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086" spans="1:23" x14ac:dyDescent="0.25">
      <c r="A5086" s="1">
        <v>46098</v>
      </c>
      <c r="B5086" t="s">
        <v>5666</v>
      </c>
      <c r="D5086" t="s">
        <v>6286</v>
      </c>
      <c r="E5086">
        <v>3</v>
      </c>
      <c r="G5086">
        <v>142952</v>
      </c>
      <c r="H5086" s="7">
        <v>667948.30000000005</v>
      </c>
      <c r="I5086" t="s">
        <v>20</v>
      </c>
      <c r="J5086" t="s">
        <v>111</v>
      </c>
      <c r="K5086" t="s">
        <v>112</v>
      </c>
      <c r="L5086" s="2">
        <v>0.70833333333333337</v>
      </c>
      <c r="M5086" s="2">
        <v>0.84722222222222221</v>
      </c>
      <c r="N5086" s="1">
        <v>46098</v>
      </c>
      <c r="O5086" t="s">
        <v>23</v>
      </c>
      <c r="S5086" t="s">
        <v>18994</v>
      </c>
      <c r="T508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0.13888888888322981</v>
      </c>
      <c r="U5086" s="5">
        <f>WEEKNUM(Shipment_Data[[#This Row],[DATE]],2)</f>
        <v>12</v>
      </c>
      <c r="V5086" s="6">
        <f>SUBTOTAL(103,Shipment_Data[[#This Row],[DATE]])</f>
        <v>1</v>
      </c>
      <c r="W50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087" spans="1:23" x14ac:dyDescent="0.25">
      <c r="A5087" s="1">
        <v>46098</v>
      </c>
      <c r="B5087" t="s">
        <v>3350</v>
      </c>
      <c r="D5087" t="s">
        <v>6287</v>
      </c>
      <c r="E5087">
        <v>0</v>
      </c>
      <c r="G5087">
        <v>142993</v>
      </c>
      <c r="H5087" s="7">
        <v>52800</v>
      </c>
      <c r="I5087" t="s">
        <v>20</v>
      </c>
      <c r="J5087" t="s">
        <v>111</v>
      </c>
      <c r="K5087" t="s">
        <v>112</v>
      </c>
      <c r="L5087" s="2">
        <v>0.70833333333333337</v>
      </c>
      <c r="M5087" s="2">
        <v>0.87847222222222221</v>
      </c>
      <c r="N5087" s="1">
        <v>46098</v>
      </c>
      <c r="O5087" t="s">
        <v>23</v>
      </c>
      <c r="S5087" t="s">
        <v>18994</v>
      </c>
      <c r="T508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0.17013888888322981</v>
      </c>
      <c r="U5087" s="5">
        <f>WEEKNUM(Shipment_Data[[#This Row],[DATE]],2)</f>
        <v>12</v>
      </c>
      <c r="V5087" s="6">
        <f>SUBTOTAL(103,Shipment_Data[[#This Row],[DATE]])</f>
        <v>1</v>
      </c>
      <c r="W50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088" spans="1:23" x14ac:dyDescent="0.25">
      <c r="A5088" s="1">
        <v>46099</v>
      </c>
      <c r="B5088" t="s">
        <v>1176</v>
      </c>
      <c r="D5088" t="s">
        <v>6288</v>
      </c>
      <c r="E5088">
        <v>1</v>
      </c>
      <c r="G5088">
        <v>143086</v>
      </c>
      <c r="H5088" s="7">
        <v>599918.9</v>
      </c>
      <c r="I5088" t="s">
        <v>20</v>
      </c>
      <c r="J5088" t="s">
        <v>247</v>
      </c>
      <c r="K5088" t="s">
        <v>248</v>
      </c>
      <c r="L5088" s="2">
        <v>0.45833333333333331</v>
      </c>
      <c r="M5088" s="2">
        <v>0.5</v>
      </c>
      <c r="N5088" s="1">
        <v>46099</v>
      </c>
      <c r="O5088" t="s">
        <v>23</v>
      </c>
      <c r="S5088" t="s">
        <v>18994</v>
      </c>
      <c r="T50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4.1666666664241347E-2</v>
      </c>
      <c r="U5088" s="5">
        <f>WEEKNUM(Shipment_Data[[#This Row],[DATE]],2)</f>
        <v>12</v>
      </c>
      <c r="V5088" s="6">
        <f>SUBTOTAL(103,Shipment_Data[[#This Row],[DATE]])</f>
        <v>1</v>
      </c>
      <c r="W50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089" spans="1:23" x14ac:dyDescent="0.25">
      <c r="A5089" s="1">
        <v>46099</v>
      </c>
      <c r="B5089" t="s">
        <v>377</v>
      </c>
      <c r="D5089" t="s">
        <v>6289</v>
      </c>
      <c r="E5089">
        <v>1</v>
      </c>
      <c r="G5089">
        <v>143113</v>
      </c>
      <c r="H5089" s="7">
        <v>334802.8</v>
      </c>
      <c r="I5089" t="s">
        <v>20</v>
      </c>
      <c r="J5089" t="s">
        <v>247</v>
      </c>
      <c r="K5089" t="s">
        <v>248</v>
      </c>
      <c r="L5089" s="2">
        <v>0.45833333333333331</v>
      </c>
      <c r="M5089" s="2">
        <v>0.55069444444444449</v>
      </c>
      <c r="N5089" s="1">
        <v>46099</v>
      </c>
      <c r="O5089" t="s">
        <v>23</v>
      </c>
      <c r="S5089" t="s">
        <v>18994</v>
      </c>
      <c r="T50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9.2361111106583849E-2</v>
      </c>
      <c r="U5089" s="5">
        <f>WEEKNUM(Shipment_Data[[#This Row],[DATE]],2)</f>
        <v>12</v>
      </c>
      <c r="V5089" s="6">
        <f>SUBTOTAL(103,Shipment_Data[[#This Row],[DATE]])</f>
        <v>1</v>
      </c>
      <c r="W50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090" spans="1:23" x14ac:dyDescent="0.25">
      <c r="A5090" s="1">
        <v>46099</v>
      </c>
      <c r="B5090" t="s">
        <v>6290</v>
      </c>
      <c r="D5090" t="s">
        <v>6291</v>
      </c>
      <c r="E5090">
        <v>1</v>
      </c>
      <c r="G5090">
        <v>143127</v>
      </c>
      <c r="H5090" s="7">
        <v>147282.78</v>
      </c>
      <c r="I5090" t="s">
        <v>20</v>
      </c>
      <c r="J5090" t="s">
        <v>204</v>
      </c>
      <c r="K5090" t="s">
        <v>92</v>
      </c>
      <c r="L5090" s="2">
        <v>0.40763888888888888</v>
      </c>
      <c r="M5090" s="2">
        <v>0.40763888888888888</v>
      </c>
      <c r="N5090" s="1">
        <v>46099</v>
      </c>
      <c r="O5090" t="s">
        <v>23</v>
      </c>
      <c r="S5090" t="s">
        <v>18994</v>
      </c>
      <c r="T509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5090" s="5">
        <f>WEEKNUM(Shipment_Data[[#This Row],[DATE]],2)</f>
        <v>12</v>
      </c>
      <c r="V5090" s="6">
        <f>SUBTOTAL(103,Shipment_Data[[#This Row],[DATE]])</f>
        <v>1</v>
      </c>
      <c r="W50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091" spans="1:23" x14ac:dyDescent="0.25">
      <c r="A5091" s="1">
        <v>46099</v>
      </c>
      <c r="B5091" t="s">
        <v>784</v>
      </c>
      <c r="D5091" t="s">
        <v>6292</v>
      </c>
      <c r="E5091">
        <v>3</v>
      </c>
      <c r="G5091">
        <v>142990</v>
      </c>
      <c r="H5091" s="7">
        <v>183260.09</v>
      </c>
      <c r="I5091" t="s">
        <v>20</v>
      </c>
      <c r="J5091" t="s">
        <v>323</v>
      </c>
      <c r="K5091" t="s">
        <v>324</v>
      </c>
      <c r="L5091" s="2">
        <v>0.72916666666666663</v>
      </c>
      <c r="M5091" s="2">
        <v>0.35625000000000001</v>
      </c>
      <c r="N5091" s="1">
        <v>46099</v>
      </c>
      <c r="O5091" t="s">
        <v>23</v>
      </c>
      <c r="S5091" t="s">
        <v>18994</v>
      </c>
      <c r="T509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-0.37291666666715173</v>
      </c>
      <c r="U5091" s="5">
        <f>WEEKNUM(Shipment_Data[[#This Row],[DATE]],2)</f>
        <v>12</v>
      </c>
      <c r="V5091" s="6">
        <f>SUBTOTAL(103,Shipment_Data[[#This Row],[DATE]])</f>
        <v>1</v>
      </c>
      <c r="W50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092" spans="1:23" x14ac:dyDescent="0.25">
      <c r="A5092" s="1">
        <v>46099</v>
      </c>
      <c r="B5092" t="s">
        <v>6293</v>
      </c>
      <c r="D5092" t="s">
        <v>6294</v>
      </c>
      <c r="E5092">
        <v>1</v>
      </c>
      <c r="G5092">
        <v>142210</v>
      </c>
      <c r="H5092" s="7">
        <v>29040</v>
      </c>
      <c r="I5092" t="s">
        <v>20</v>
      </c>
      <c r="J5092" t="s">
        <v>75</v>
      </c>
      <c r="K5092" t="s">
        <v>76</v>
      </c>
      <c r="L5092" s="2">
        <v>0.73958333333333337</v>
      </c>
      <c r="M5092" s="2"/>
      <c r="N5092" s="1">
        <v>46099</v>
      </c>
      <c r="O5092" t="s">
        <v>144</v>
      </c>
      <c r="S5092" t="s">
        <v>18994</v>
      </c>
      <c r="T5092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5092" s="5">
        <f>WEEKNUM(Shipment_Data[[#This Row],[DATE]],2)</f>
        <v>12</v>
      </c>
      <c r="V5092" s="6">
        <f>SUBTOTAL(103,Shipment_Data[[#This Row],[DATE]])</f>
        <v>1</v>
      </c>
      <c r="W50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093" spans="1:23" x14ac:dyDescent="0.25">
      <c r="A5093" s="1">
        <v>46099</v>
      </c>
      <c r="B5093" t="s">
        <v>559</v>
      </c>
      <c r="D5093" t="s">
        <v>6295</v>
      </c>
      <c r="E5093">
        <v>1</v>
      </c>
      <c r="G5093">
        <v>143091</v>
      </c>
      <c r="H5093" s="7">
        <v>47137.48</v>
      </c>
      <c r="I5093" t="s">
        <v>20</v>
      </c>
      <c r="J5093" t="s">
        <v>219</v>
      </c>
      <c r="K5093" t="s">
        <v>220</v>
      </c>
      <c r="L5093" s="2">
        <v>0.47916666666666669</v>
      </c>
      <c r="M5093" s="2">
        <v>0.55069444444444449</v>
      </c>
      <c r="N5093" s="1">
        <v>46099</v>
      </c>
      <c r="O5093" t="s">
        <v>23</v>
      </c>
      <c r="S5093" t="s">
        <v>18994</v>
      </c>
      <c r="T50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7.1527777778101154E-2</v>
      </c>
      <c r="U5093" s="5">
        <f>WEEKNUM(Shipment_Data[[#This Row],[DATE]],2)</f>
        <v>12</v>
      </c>
      <c r="V5093" s="6">
        <f>SUBTOTAL(103,Shipment_Data[[#This Row],[DATE]])</f>
        <v>1</v>
      </c>
      <c r="W50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094" spans="1:23" x14ac:dyDescent="0.25">
      <c r="A5094" s="1">
        <v>46099</v>
      </c>
      <c r="B5094" t="s">
        <v>194</v>
      </c>
      <c r="D5094" t="s">
        <v>6296</v>
      </c>
      <c r="E5094">
        <v>1</v>
      </c>
      <c r="G5094">
        <v>142994</v>
      </c>
      <c r="H5094" s="7">
        <v>38546.120000000003</v>
      </c>
      <c r="I5094" t="s">
        <v>20</v>
      </c>
      <c r="J5094" t="s">
        <v>219</v>
      </c>
      <c r="K5094" t="s">
        <v>220</v>
      </c>
      <c r="L5094" s="2">
        <v>0.47916666666666669</v>
      </c>
      <c r="M5094" s="2">
        <v>0.5180555555555556</v>
      </c>
      <c r="N5094" s="1">
        <v>46099</v>
      </c>
      <c r="O5094" t="s">
        <v>23</v>
      </c>
      <c r="S5094" t="s">
        <v>18994</v>
      </c>
      <c r="T50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3.888888889196096E-2</v>
      </c>
      <c r="U5094" s="5">
        <f>WEEKNUM(Shipment_Data[[#This Row],[DATE]],2)</f>
        <v>12</v>
      </c>
      <c r="V5094" s="6">
        <f>SUBTOTAL(103,Shipment_Data[[#This Row],[DATE]])</f>
        <v>1</v>
      </c>
      <c r="W50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095" spans="1:23" x14ac:dyDescent="0.25">
      <c r="A5095" s="1">
        <v>46099</v>
      </c>
      <c r="B5095" t="s">
        <v>1891</v>
      </c>
      <c r="D5095" t="s">
        <v>6297</v>
      </c>
      <c r="E5095">
        <v>1</v>
      </c>
      <c r="G5095">
        <v>143111</v>
      </c>
      <c r="H5095" s="7">
        <v>535060.19999999995</v>
      </c>
      <c r="I5095" t="s">
        <v>20</v>
      </c>
      <c r="J5095" t="s">
        <v>391</v>
      </c>
      <c r="K5095" t="s">
        <v>392</v>
      </c>
      <c r="L5095" s="2">
        <v>0.54166666666666663</v>
      </c>
      <c r="M5095" s="2"/>
      <c r="N5095" s="1">
        <v>46099</v>
      </c>
      <c r="O5095" t="s">
        <v>144</v>
      </c>
      <c r="S5095" t="s">
        <v>18994</v>
      </c>
      <c r="T5095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5095" s="5">
        <f>WEEKNUM(Shipment_Data[[#This Row],[DATE]],2)</f>
        <v>12</v>
      </c>
      <c r="V5095" s="6">
        <f>SUBTOTAL(103,Shipment_Data[[#This Row],[DATE]])</f>
        <v>1</v>
      </c>
      <c r="W50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096" spans="1:23" x14ac:dyDescent="0.25">
      <c r="A5096" s="1">
        <v>46099</v>
      </c>
      <c r="B5096" t="s">
        <v>6298</v>
      </c>
      <c r="D5096" t="s">
        <v>6299</v>
      </c>
      <c r="E5096">
        <v>1</v>
      </c>
      <c r="G5096">
        <v>143100</v>
      </c>
      <c r="H5096" s="7">
        <v>10392.1</v>
      </c>
      <c r="I5096" t="s">
        <v>20</v>
      </c>
      <c r="J5096" t="s">
        <v>391</v>
      </c>
      <c r="K5096" t="s">
        <v>392</v>
      </c>
      <c r="L5096" s="2">
        <v>0.54166666666666663</v>
      </c>
      <c r="M5096" s="2"/>
      <c r="N5096" s="1">
        <v>46099</v>
      </c>
      <c r="O5096" t="s">
        <v>144</v>
      </c>
      <c r="S5096" t="s">
        <v>18994</v>
      </c>
      <c r="T5096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5096" s="5">
        <f>WEEKNUM(Shipment_Data[[#This Row],[DATE]],2)</f>
        <v>12</v>
      </c>
      <c r="V5096" s="6">
        <f>SUBTOTAL(103,Shipment_Data[[#This Row],[DATE]])</f>
        <v>1</v>
      </c>
      <c r="W50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097" spans="1:23" x14ac:dyDescent="0.25">
      <c r="A5097" s="1">
        <v>46099</v>
      </c>
      <c r="B5097" t="s">
        <v>616</v>
      </c>
      <c r="D5097" t="s">
        <v>6300</v>
      </c>
      <c r="E5097">
        <v>1</v>
      </c>
      <c r="G5097">
        <v>143033</v>
      </c>
      <c r="H5097" s="7">
        <v>87941.47</v>
      </c>
      <c r="I5097" t="s">
        <v>20</v>
      </c>
      <c r="J5097" t="s">
        <v>391</v>
      </c>
      <c r="K5097" t="s">
        <v>392</v>
      </c>
      <c r="L5097" s="2">
        <v>0.54166666666666663</v>
      </c>
      <c r="M5097" s="2"/>
      <c r="N5097" s="1">
        <v>46099</v>
      </c>
      <c r="O5097" t="s">
        <v>144</v>
      </c>
      <c r="S5097" t="s">
        <v>18994</v>
      </c>
      <c r="T5097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5097" s="5">
        <f>WEEKNUM(Shipment_Data[[#This Row],[DATE]],2)</f>
        <v>12</v>
      </c>
      <c r="V5097" s="6">
        <f>SUBTOTAL(103,Shipment_Data[[#This Row],[DATE]])</f>
        <v>1</v>
      </c>
      <c r="W50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098" spans="1:23" x14ac:dyDescent="0.25">
      <c r="A5098" s="1">
        <v>46099</v>
      </c>
      <c r="B5098" t="s">
        <v>6298</v>
      </c>
      <c r="D5098" t="s">
        <v>6301</v>
      </c>
      <c r="E5098">
        <v>1</v>
      </c>
      <c r="G5098">
        <v>143170</v>
      </c>
      <c r="H5098" s="7">
        <v>40964.400000000001</v>
      </c>
      <c r="I5098" t="s">
        <v>20</v>
      </c>
      <c r="J5098" t="s">
        <v>391</v>
      </c>
      <c r="K5098" t="s">
        <v>392</v>
      </c>
      <c r="L5098" s="2">
        <v>0.54166666666666663</v>
      </c>
      <c r="M5098" s="2"/>
      <c r="N5098" s="1">
        <v>46099</v>
      </c>
      <c r="O5098" t="s">
        <v>144</v>
      </c>
      <c r="S5098" t="s">
        <v>18994</v>
      </c>
      <c r="T5098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5098" s="5">
        <f>WEEKNUM(Shipment_Data[[#This Row],[DATE]],2)</f>
        <v>12</v>
      </c>
      <c r="V5098" s="6">
        <f>SUBTOTAL(103,Shipment_Data[[#This Row],[DATE]])</f>
        <v>1</v>
      </c>
      <c r="W50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099" spans="1:23" x14ac:dyDescent="0.25">
      <c r="A5099" s="1">
        <v>46099</v>
      </c>
      <c r="B5099" t="s">
        <v>611</v>
      </c>
      <c r="D5099" t="s">
        <v>6302</v>
      </c>
      <c r="E5099">
        <v>1</v>
      </c>
      <c r="G5099">
        <v>143019</v>
      </c>
      <c r="H5099" s="7">
        <v>74250</v>
      </c>
      <c r="I5099" t="s">
        <v>20</v>
      </c>
      <c r="J5099" t="s">
        <v>391</v>
      </c>
      <c r="K5099" t="s">
        <v>392</v>
      </c>
      <c r="L5099" s="2">
        <v>0.54166666666666663</v>
      </c>
      <c r="M5099" s="2"/>
      <c r="N5099" s="1">
        <v>46099</v>
      </c>
      <c r="O5099" t="s">
        <v>144</v>
      </c>
      <c r="S5099" t="s">
        <v>18994</v>
      </c>
      <c r="T5099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5099" s="5">
        <f>WEEKNUM(Shipment_Data[[#This Row],[DATE]],2)</f>
        <v>12</v>
      </c>
      <c r="V5099" s="6">
        <f>SUBTOTAL(103,Shipment_Data[[#This Row],[DATE]])</f>
        <v>1</v>
      </c>
      <c r="W50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100" spans="1:23" x14ac:dyDescent="0.25">
      <c r="A5100" s="1">
        <v>46099</v>
      </c>
      <c r="B5100" t="s">
        <v>285</v>
      </c>
      <c r="D5100" t="s">
        <v>6303</v>
      </c>
      <c r="E5100">
        <v>1</v>
      </c>
      <c r="G5100">
        <v>143140</v>
      </c>
      <c r="H5100" s="7">
        <v>3564.25</v>
      </c>
      <c r="I5100" t="s">
        <v>20</v>
      </c>
      <c r="J5100" t="s">
        <v>204</v>
      </c>
      <c r="K5100" t="s">
        <v>92</v>
      </c>
      <c r="L5100" s="2">
        <v>0.47708333333333336</v>
      </c>
      <c r="M5100" s="2">
        <v>0.47708333333333336</v>
      </c>
      <c r="N5100" s="1">
        <v>46099</v>
      </c>
      <c r="O5100" t="s">
        <v>23</v>
      </c>
      <c r="S5100" t="s">
        <v>18994</v>
      </c>
      <c r="T510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5100" s="5">
        <f>WEEKNUM(Shipment_Data[[#This Row],[DATE]],2)</f>
        <v>12</v>
      </c>
      <c r="V5100" s="6">
        <f>SUBTOTAL(103,Shipment_Data[[#This Row],[DATE]])</f>
        <v>1</v>
      </c>
      <c r="W51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101" spans="1:23" x14ac:dyDescent="0.25">
      <c r="A5101" s="1">
        <v>46099</v>
      </c>
      <c r="B5101" t="s">
        <v>109</v>
      </c>
      <c r="D5101" t="s">
        <v>6304</v>
      </c>
      <c r="E5101">
        <v>2</v>
      </c>
      <c r="G5101">
        <v>142974</v>
      </c>
      <c r="H5101" s="7">
        <v>196787.3</v>
      </c>
      <c r="I5101" t="s">
        <v>20</v>
      </c>
      <c r="J5101" t="s">
        <v>75</v>
      </c>
      <c r="K5101" t="s">
        <v>76</v>
      </c>
      <c r="L5101" s="2">
        <v>0.5</v>
      </c>
      <c r="M5101" s="2">
        <v>0.60763888888888884</v>
      </c>
      <c r="N5101" s="1">
        <v>46099</v>
      </c>
      <c r="O5101" t="s">
        <v>23</v>
      </c>
      <c r="S5101" t="s">
        <v>18994</v>
      </c>
      <c r="T510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0.10763888889050577</v>
      </c>
      <c r="U5101" s="5">
        <f>WEEKNUM(Shipment_Data[[#This Row],[DATE]],2)</f>
        <v>12</v>
      </c>
      <c r="V5101" s="6">
        <f>SUBTOTAL(103,Shipment_Data[[#This Row],[DATE]])</f>
        <v>1</v>
      </c>
      <c r="W51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102" spans="1:23" x14ac:dyDescent="0.25">
      <c r="A5102" s="1">
        <v>46099</v>
      </c>
      <c r="B5102" t="s">
        <v>1220</v>
      </c>
      <c r="D5102" t="s">
        <v>6305</v>
      </c>
      <c r="E5102">
        <v>1</v>
      </c>
      <c r="G5102">
        <v>142894</v>
      </c>
      <c r="H5102" s="7">
        <v>18980.95</v>
      </c>
      <c r="I5102" t="s">
        <v>20</v>
      </c>
      <c r="J5102" t="s">
        <v>75</v>
      </c>
      <c r="K5102" t="s">
        <v>76</v>
      </c>
      <c r="L5102" s="2">
        <v>0.5</v>
      </c>
      <c r="M5102" s="2">
        <v>0.70833333333333337</v>
      </c>
      <c r="N5102" s="1">
        <v>46099</v>
      </c>
      <c r="O5102" t="s">
        <v>23</v>
      </c>
      <c r="S5102" t="s">
        <v>18994</v>
      </c>
      <c r="T510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0.20833333333575865</v>
      </c>
      <c r="U5102" s="5">
        <f>WEEKNUM(Shipment_Data[[#This Row],[DATE]],2)</f>
        <v>12</v>
      </c>
      <c r="V5102" s="6">
        <f>SUBTOTAL(103,Shipment_Data[[#This Row],[DATE]])</f>
        <v>1</v>
      </c>
      <c r="W51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103" spans="1:23" x14ac:dyDescent="0.25">
      <c r="A5103" s="1">
        <v>46099</v>
      </c>
      <c r="B5103" t="s">
        <v>1220</v>
      </c>
      <c r="D5103" t="s">
        <v>6306</v>
      </c>
      <c r="E5103">
        <v>1</v>
      </c>
      <c r="G5103">
        <v>143026</v>
      </c>
      <c r="H5103" s="7">
        <v>12488.7</v>
      </c>
      <c r="I5103" t="s">
        <v>20</v>
      </c>
      <c r="J5103" t="s">
        <v>75</v>
      </c>
      <c r="K5103" t="s">
        <v>76</v>
      </c>
      <c r="L5103" s="2">
        <v>0.5</v>
      </c>
      <c r="M5103" s="2">
        <v>0.70833333333333337</v>
      </c>
      <c r="N5103" s="1">
        <v>46099</v>
      </c>
      <c r="O5103" t="s">
        <v>23</v>
      </c>
      <c r="S5103" t="s">
        <v>18994</v>
      </c>
      <c r="T510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0.20833333333575865</v>
      </c>
      <c r="U5103" s="5">
        <f>WEEKNUM(Shipment_Data[[#This Row],[DATE]],2)</f>
        <v>12</v>
      </c>
      <c r="V5103" s="6">
        <f>SUBTOTAL(103,Shipment_Data[[#This Row],[DATE]])</f>
        <v>1</v>
      </c>
      <c r="W51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104" spans="1:23" x14ac:dyDescent="0.25">
      <c r="A5104" s="1">
        <v>46099</v>
      </c>
      <c r="B5104" t="s">
        <v>261</v>
      </c>
      <c r="D5104" t="s">
        <v>6307</v>
      </c>
      <c r="E5104">
        <v>1</v>
      </c>
      <c r="G5104">
        <v>142949</v>
      </c>
      <c r="H5104" s="7">
        <v>1151892</v>
      </c>
      <c r="I5104" t="s">
        <v>20</v>
      </c>
      <c r="J5104" t="s">
        <v>26</v>
      </c>
      <c r="K5104" t="s">
        <v>27</v>
      </c>
      <c r="L5104" s="2">
        <v>0.54166666666666663</v>
      </c>
      <c r="M5104" s="2">
        <v>0.73611111111111116</v>
      </c>
      <c r="N5104" s="1">
        <v>46099</v>
      </c>
      <c r="O5104" t="s">
        <v>23</v>
      </c>
      <c r="S5104" t="s">
        <v>18994</v>
      </c>
      <c r="T510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0.19444444444525288</v>
      </c>
      <c r="U5104" s="5">
        <f>WEEKNUM(Shipment_Data[[#This Row],[DATE]],2)</f>
        <v>12</v>
      </c>
      <c r="V5104" s="6">
        <f>SUBTOTAL(103,Shipment_Data[[#This Row],[DATE]])</f>
        <v>1</v>
      </c>
      <c r="W51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105" spans="1:23" x14ac:dyDescent="0.25">
      <c r="A5105" s="1">
        <v>46099</v>
      </c>
      <c r="B5105" t="s">
        <v>261</v>
      </c>
      <c r="D5105" t="s">
        <v>6308</v>
      </c>
      <c r="E5105">
        <v>4</v>
      </c>
      <c r="G5105">
        <v>142989</v>
      </c>
      <c r="H5105" s="7">
        <v>27998.799999999999</v>
      </c>
      <c r="I5105" t="s">
        <v>20</v>
      </c>
      <c r="J5105" t="s">
        <v>26</v>
      </c>
      <c r="K5105" t="s">
        <v>27</v>
      </c>
      <c r="L5105" s="2">
        <v>0.54166666666666663</v>
      </c>
      <c r="M5105" s="2">
        <v>0.73611111111111116</v>
      </c>
      <c r="N5105" s="1">
        <v>46099</v>
      </c>
      <c r="O5105" t="s">
        <v>23</v>
      </c>
      <c r="S5105" t="s">
        <v>18994</v>
      </c>
      <c r="T510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0.19444444444525288</v>
      </c>
      <c r="U5105" s="5">
        <f>WEEKNUM(Shipment_Data[[#This Row],[DATE]],2)</f>
        <v>12</v>
      </c>
      <c r="V5105" s="6">
        <f>SUBTOTAL(103,Shipment_Data[[#This Row],[DATE]])</f>
        <v>1</v>
      </c>
      <c r="W51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106" spans="1:23" x14ac:dyDescent="0.25">
      <c r="A5106" s="1">
        <v>46099</v>
      </c>
      <c r="B5106" t="s">
        <v>261</v>
      </c>
      <c r="D5106" t="s">
        <v>6065</v>
      </c>
      <c r="E5106">
        <v>1</v>
      </c>
      <c r="G5106">
        <v>142571</v>
      </c>
      <c r="H5106" s="7">
        <v>33000</v>
      </c>
      <c r="I5106" t="s">
        <v>20</v>
      </c>
      <c r="J5106" t="s">
        <v>26</v>
      </c>
      <c r="K5106" t="s">
        <v>27</v>
      </c>
      <c r="L5106" s="2">
        <v>0.54166666666666663</v>
      </c>
      <c r="M5106" s="2"/>
      <c r="N5106" s="1">
        <v>46099</v>
      </c>
      <c r="O5106" t="s">
        <v>23</v>
      </c>
      <c r="S5106" t="s">
        <v>18994</v>
      </c>
      <c r="T5106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5106" s="5">
        <f>WEEKNUM(Shipment_Data[[#This Row],[DATE]],2)</f>
        <v>12</v>
      </c>
      <c r="V5106" s="6">
        <f>SUBTOTAL(103,Shipment_Data[[#This Row],[DATE]])</f>
        <v>1</v>
      </c>
      <c r="W51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107" spans="1:23" x14ac:dyDescent="0.25">
      <c r="A5107" s="1">
        <v>46099</v>
      </c>
      <c r="B5107" t="s">
        <v>1025</v>
      </c>
      <c r="D5107" t="s">
        <v>6309</v>
      </c>
      <c r="E5107">
        <v>2</v>
      </c>
      <c r="G5107">
        <v>142980</v>
      </c>
      <c r="H5107" s="7">
        <v>473477.96</v>
      </c>
      <c r="I5107" t="s">
        <v>20</v>
      </c>
      <c r="J5107" t="s">
        <v>26</v>
      </c>
      <c r="K5107" t="s">
        <v>27</v>
      </c>
      <c r="L5107" s="2">
        <v>0.54166666666666663</v>
      </c>
      <c r="M5107" s="2"/>
      <c r="N5107" s="1">
        <v>46099</v>
      </c>
      <c r="O5107" t="s">
        <v>23</v>
      </c>
      <c r="S5107" t="s">
        <v>18994</v>
      </c>
      <c r="T5107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5107" s="5">
        <f>WEEKNUM(Shipment_Data[[#This Row],[DATE]],2)</f>
        <v>12</v>
      </c>
      <c r="V5107" s="6">
        <f>SUBTOTAL(103,Shipment_Data[[#This Row],[DATE]])</f>
        <v>1</v>
      </c>
      <c r="W51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108" spans="1:23" x14ac:dyDescent="0.25">
      <c r="A5108" s="1">
        <v>46099</v>
      </c>
      <c r="B5108" t="s">
        <v>6260</v>
      </c>
      <c r="D5108" t="s">
        <v>6310</v>
      </c>
      <c r="E5108">
        <v>1</v>
      </c>
      <c r="G5108">
        <v>143076</v>
      </c>
      <c r="H5108" s="7">
        <v>138600</v>
      </c>
      <c r="I5108" t="s">
        <v>20</v>
      </c>
      <c r="J5108" t="s">
        <v>26</v>
      </c>
      <c r="K5108" t="s">
        <v>27</v>
      </c>
      <c r="L5108" s="2">
        <v>0.54166666666666663</v>
      </c>
      <c r="M5108" s="2">
        <v>0.63958333333333328</v>
      </c>
      <c r="N5108" s="1">
        <v>46099</v>
      </c>
      <c r="O5108" t="s">
        <v>23</v>
      </c>
      <c r="S5108" t="s">
        <v>18994</v>
      </c>
      <c r="T510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9.7916666665696539E-2</v>
      </c>
      <c r="U5108" s="5">
        <f>WEEKNUM(Shipment_Data[[#This Row],[DATE]],2)</f>
        <v>12</v>
      </c>
      <c r="V5108" s="6">
        <f>SUBTOTAL(103,Shipment_Data[[#This Row],[DATE]])</f>
        <v>1</v>
      </c>
      <c r="W51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109" spans="1:23" x14ac:dyDescent="0.25">
      <c r="A5109" s="1">
        <v>46099</v>
      </c>
      <c r="B5109" t="s">
        <v>762</v>
      </c>
      <c r="D5109" t="s">
        <v>6311</v>
      </c>
      <c r="E5109">
        <v>0</v>
      </c>
      <c r="G5109">
        <v>143080</v>
      </c>
      <c r="H5109" s="7">
        <v>17105</v>
      </c>
      <c r="I5109" t="s">
        <v>20</v>
      </c>
      <c r="J5109" t="s">
        <v>26</v>
      </c>
      <c r="K5109" t="s">
        <v>27</v>
      </c>
      <c r="L5109" s="2">
        <v>0.54166666666666663</v>
      </c>
      <c r="M5109" s="2">
        <v>0.66111111111111109</v>
      </c>
      <c r="N5109" s="1">
        <v>46099</v>
      </c>
      <c r="O5109" t="s">
        <v>23</v>
      </c>
      <c r="S5109" t="s">
        <v>18994</v>
      </c>
      <c r="T51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0.11944444444816327</v>
      </c>
      <c r="U5109" s="5">
        <f>WEEKNUM(Shipment_Data[[#This Row],[DATE]],2)</f>
        <v>12</v>
      </c>
      <c r="V5109" s="6">
        <f>SUBTOTAL(103,Shipment_Data[[#This Row],[DATE]])</f>
        <v>1</v>
      </c>
      <c r="W51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110" spans="1:23" x14ac:dyDescent="0.25">
      <c r="A5110" s="1">
        <v>46099</v>
      </c>
      <c r="B5110" t="s">
        <v>5014</v>
      </c>
      <c r="D5110" t="s">
        <v>6312</v>
      </c>
      <c r="E5110">
        <v>4</v>
      </c>
      <c r="G5110">
        <v>142992</v>
      </c>
      <c r="H5110" s="7">
        <v>640184.06999999995</v>
      </c>
      <c r="I5110" t="s">
        <v>20</v>
      </c>
      <c r="J5110" t="s">
        <v>26</v>
      </c>
      <c r="K5110" t="s">
        <v>27</v>
      </c>
      <c r="L5110" s="2">
        <v>0.54166666666666663</v>
      </c>
      <c r="M5110" s="2">
        <v>0.69027777777777777</v>
      </c>
      <c r="N5110" s="1">
        <v>46099</v>
      </c>
      <c r="O5110" t="s">
        <v>23</v>
      </c>
      <c r="S5110" t="s">
        <v>18994</v>
      </c>
      <c r="T51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0.148611111115315</v>
      </c>
      <c r="U5110" s="5">
        <f>WEEKNUM(Shipment_Data[[#This Row],[DATE]],2)</f>
        <v>12</v>
      </c>
      <c r="V5110" s="6">
        <f>SUBTOTAL(103,Shipment_Data[[#This Row],[DATE]])</f>
        <v>1</v>
      </c>
      <c r="W51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111" spans="1:23" x14ac:dyDescent="0.25">
      <c r="A5111" s="1">
        <v>46099</v>
      </c>
      <c r="B5111" t="s">
        <v>1119</v>
      </c>
      <c r="D5111" t="s">
        <v>6313</v>
      </c>
      <c r="E5111">
        <v>1</v>
      </c>
      <c r="G5111">
        <v>142978</v>
      </c>
      <c r="H5111" s="7">
        <v>225038.65</v>
      </c>
      <c r="I5111" t="s">
        <v>20</v>
      </c>
      <c r="J5111" t="s">
        <v>603</v>
      </c>
      <c r="K5111" t="s">
        <v>604</v>
      </c>
      <c r="L5111" s="2">
        <v>0.5625</v>
      </c>
      <c r="M5111" s="2">
        <v>0.45763888888888887</v>
      </c>
      <c r="N5111" s="1">
        <v>46100</v>
      </c>
      <c r="O5111" t="s">
        <v>23</v>
      </c>
      <c r="S5111" t="s">
        <v>18994</v>
      </c>
      <c r="T51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0.89513888888905058</v>
      </c>
      <c r="U5111" s="5">
        <f>WEEKNUM(Shipment_Data[[#This Row],[DATE]],2)</f>
        <v>12</v>
      </c>
      <c r="V5111" s="6">
        <f>SUBTOTAL(103,Shipment_Data[[#This Row],[DATE]])</f>
        <v>1</v>
      </c>
      <c r="W51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112" spans="1:23" x14ac:dyDescent="0.25">
      <c r="A5112" s="1">
        <v>46099</v>
      </c>
      <c r="B5112" t="s">
        <v>120</v>
      </c>
      <c r="D5112" t="s">
        <v>6314</v>
      </c>
      <c r="E5112">
        <v>4</v>
      </c>
      <c r="G5112">
        <v>142973</v>
      </c>
      <c r="H5112" s="7">
        <v>270459.2</v>
      </c>
      <c r="I5112" t="s">
        <v>20</v>
      </c>
      <c r="J5112" t="s">
        <v>603</v>
      </c>
      <c r="K5112" t="s">
        <v>604</v>
      </c>
      <c r="L5112" s="2"/>
      <c r="M5112" s="2">
        <v>0.53125</v>
      </c>
      <c r="N5112" s="1">
        <v>46099</v>
      </c>
      <c r="O5112" t="s">
        <v>23</v>
      </c>
      <c r="S5112" t="s">
        <v>18994</v>
      </c>
      <c r="T5112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5112" s="5">
        <f>WEEKNUM(Shipment_Data[[#This Row],[DATE]],2)</f>
        <v>12</v>
      </c>
      <c r="V5112" s="6">
        <f>SUBTOTAL(103,Shipment_Data[[#This Row],[DATE]])</f>
        <v>1</v>
      </c>
      <c r="W51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113" spans="1:23" x14ac:dyDescent="0.25">
      <c r="A5113" s="1">
        <v>46099</v>
      </c>
      <c r="B5113" t="s">
        <v>120</v>
      </c>
      <c r="D5113" t="s">
        <v>6294</v>
      </c>
      <c r="E5113">
        <v>1</v>
      </c>
      <c r="G5113">
        <v>143210</v>
      </c>
      <c r="H5113" s="7">
        <v>29040</v>
      </c>
      <c r="I5113" t="s">
        <v>20</v>
      </c>
      <c r="J5113" t="s">
        <v>75</v>
      </c>
      <c r="K5113" t="s">
        <v>76</v>
      </c>
      <c r="L5113" s="2">
        <v>0.5625</v>
      </c>
      <c r="M5113" s="2">
        <v>0.53125</v>
      </c>
      <c r="N5113" s="1">
        <v>46099</v>
      </c>
      <c r="O5113" t="s">
        <v>23</v>
      </c>
      <c r="S5113" t="s">
        <v>18994</v>
      </c>
      <c r="T511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-3.125E-2</v>
      </c>
      <c r="U5113" s="5">
        <f>WEEKNUM(Shipment_Data[[#This Row],[DATE]],2)</f>
        <v>12</v>
      </c>
      <c r="V5113" s="6">
        <f>SUBTOTAL(103,Shipment_Data[[#This Row],[DATE]])</f>
        <v>1</v>
      </c>
      <c r="W51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114" spans="1:23" x14ac:dyDescent="0.25">
      <c r="A5114" s="1">
        <v>46099</v>
      </c>
      <c r="B5114" t="s">
        <v>1124</v>
      </c>
      <c r="D5114" t="s">
        <v>6315</v>
      </c>
      <c r="E5114">
        <v>1</v>
      </c>
      <c r="G5114">
        <v>143068</v>
      </c>
      <c r="H5114" s="7">
        <v>44740.22</v>
      </c>
      <c r="I5114" t="s">
        <v>20</v>
      </c>
      <c r="J5114" t="s">
        <v>603</v>
      </c>
      <c r="K5114" t="s">
        <v>604</v>
      </c>
      <c r="L5114" s="2">
        <v>0.5625</v>
      </c>
      <c r="M5114" s="2">
        <v>0.80069444444444449</v>
      </c>
      <c r="N5114" s="1">
        <v>46099</v>
      </c>
      <c r="O5114" t="s">
        <v>23</v>
      </c>
      <c r="S5114" t="s">
        <v>18994</v>
      </c>
      <c r="T51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0.2381944444423425</v>
      </c>
      <c r="U5114" s="5">
        <f>WEEKNUM(Shipment_Data[[#This Row],[DATE]],2)</f>
        <v>12</v>
      </c>
      <c r="V5114" s="6">
        <f>SUBTOTAL(103,Shipment_Data[[#This Row],[DATE]])</f>
        <v>1</v>
      </c>
      <c r="W51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115" spans="1:23" x14ac:dyDescent="0.25">
      <c r="A5115" s="1">
        <v>46099</v>
      </c>
      <c r="B5115" t="s">
        <v>129</v>
      </c>
      <c r="D5115" t="s">
        <v>6316</v>
      </c>
      <c r="E5115">
        <v>1</v>
      </c>
      <c r="G5115">
        <v>142977</v>
      </c>
      <c r="H5115" s="7">
        <v>79035</v>
      </c>
      <c r="I5115" t="s">
        <v>20</v>
      </c>
      <c r="J5115" t="s">
        <v>603</v>
      </c>
      <c r="K5115" t="s">
        <v>604</v>
      </c>
      <c r="L5115" s="2">
        <v>0.5625</v>
      </c>
      <c r="M5115" s="2">
        <v>0.44513888888888886</v>
      </c>
      <c r="N5115" s="1">
        <v>46100</v>
      </c>
      <c r="O5115" t="s">
        <v>23</v>
      </c>
      <c r="S5115" t="s">
        <v>18994</v>
      </c>
      <c r="T511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0.88263888889196096</v>
      </c>
      <c r="U5115" s="5">
        <f>WEEKNUM(Shipment_Data[[#This Row],[DATE]],2)</f>
        <v>12</v>
      </c>
      <c r="V5115" s="6">
        <f>SUBTOTAL(103,Shipment_Data[[#This Row],[DATE]])</f>
        <v>1</v>
      </c>
      <c r="W51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116" spans="1:23" x14ac:dyDescent="0.25">
      <c r="A5116" s="1">
        <v>46099</v>
      </c>
      <c r="B5116" t="s">
        <v>129</v>
      </c>
      <c r="D5116" t="s">
        <v>6317</v>
      </c>
      <c r="E5116">
        <v>7</v>
      </c>
      <c r="G5116">
        <v>142975</v>
      </c>
      <c r="H5116" s="7">
        <v>790713.05</v>
      </c>
      <c r="I5116" t="s">
        <v>20</v>
      </c>
      <c r="J5116" t="s">
        <v>603</v>
      </c>
      <c r="K5116" t="s">
        <v>604</v>
      </c>
      <c r="L5116" s="2">
        <v>0.5625</v>
      </c>
      <c r="M5116" s="2">
        <v>0.44513888888888886</v>
      </c>
      <c r="N5116" s="1">
        <v>46100</v>
      </c>
      <c r="O5116" t="s">
        <v>23</v>
      </c>
      <c r="S5116" t="s">
        <v>18994</v>
      </c>
      <c r="T51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0.88263888889196096</v>
      </c>
      <c r="U5116" s="5">
        <f>WEEKNUM(Shipment_Data[[#This Row],[DATE]],2)</f>
        <v>12</v>
      </c>
      <c r="V5116" s="6">
        <f>SUBTOTAL(103,Shipment_Data[[#This Row],[DATE]])</f>
        <v>1</v>
      </c>
      <c r="W51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117" spans="1:23" x14ac:dyDescent="0.25">
      <c r="A5117" s="1">
        <v>46099</v>
      </c>
      <c r="B5117" t="s">
        <v>605</v>
      </c>
      <c r="D5117" t="s">
        <v>6318</v>
      </c>
      <c r="E5117">
        <v>1</v>
      </c>
      <c r="G5117">
        <v>143040</v>
      </c>
      <c r="H5117" s="7">
        <v>6999.7</v>
      </c>
      <c r="I5117" t="s">
        <v>20</v>
      </c>
      <c r="J5117" t="s">
        <v>603</v>
      </c>
      <c r="K5117" t="s">
        <v>604</v>
      </c>
      <c r="L5117" s="2">
        <v>0.5625</v>
      </c>
      <c r="M5117" s="2">
        <v>0.50416666666666665</v>
      </c>
      <c r="N5117" s="1">
        <v>46099</v>
      </c>
      <c r="O5117" t="s">
        <v>23</v>
      </c>
      <c r="S5117" t="s">
        <v>18994</v>
      </c>
      <c r="T511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-5.8333333334303461E-2</v>
      </c>
      <c r="U5117" s="5">
        <f>WEEKNUM(Shipment_Data[[#This Row],[DATE]],2)</f>
        <v>12</v>
      </c>
      <c r="V5117" s="6">
        <f>SUBTOTAL(103,Shipment_Data[[#This Row],[DATE]])</f>
        <v>1</v>
      </c>
      <c r="W51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118" spans="1:23" x14ac:dyDescent="0.25">
      <c r="A5118" s="1">
        <v>46099</v>
      </c>
      <c r="B5118" t="s">
        <v>605</v>
      </c>
      <c r="D5118" t="s">
        <v>6319</v>
      </c>
      <c r="E5118">
        <v>4</v>
      </c>
      <c r="G5118">
        <v>143023</v>
      </c>
      <c r="H5118" s="7">
        <v>461958.49</v>
      </c>
      <c r="I5118" t="s">
        <v>20</v>
      </c>
      <c r="J5118" t="s">
        <v>603</v>
      </c>
      <c r="K5118" t="s">
        <v>604</v>
      </c>
      <c r="L5118" s="2">
        <v>0.5625</v>
      </c>
      <c r="M5118" s="2">
        <v>0.50416666666666665</v>
      </c>
      <c r="N5118" s="1">
        <v>46099</v>
      </c>
      <c r="O5118" t="s">
        <v>23</v>
      </c>
      <c r="S5118" t="s">
        <v>18994</v>
      </c>
      <c r="T511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-5.8333333334303461E-2</v>
      </c>
      <c r="U5118" s="5">
        <f>WEEKNUM(Shipment_Data[[#This Row],[DATE]],2)</f>
        <v>12</v>
      </c>
      <c r="V5118" s="6">
        <f>SUBTOTAL(103,Shipment_Data[[#This Row],[DATE]])</f>
        <v>1</v>
      </c>
      <c r="W51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119" spans="1:23" x14ac:dyDescent="0.25">
      <c r="A5119" s="1">
        <v>46099</v>
      </c>
      <c r="B5119" t="s">
        <v>6320</v>
      </c>
      <c r="D5119" t="s">
        <v>6321</v>
      </c>
      <c r="E5119">
        <v>4</v>
      </c>
      <c r="G5119" t="s">
        <v>6322</v>
      </c>
      <c r="H5119" s="7">
        <v>811555.28</v>
      </c>
      <c r="I5119" t="s">
        <v>20</v>
      </c>
      <c r="J5119" t="s">
        <v>267</v>
      </c>
      <c r="K5119" t="s">
        <v>268</v>
      </c>
      <c r="L5119" s="2">
        <v>0.54166666666666663</v>
      </c>
      <c r="M5119" s="2">
        <v>0.57499999999999996</v>
      </c>
      <c r="N5119" s="1">
        <v>46099</v>
      </c>
      <c r="O5119" t="s">
        <v>23</v>
      </c>
      <c r="S5119" t="s">
        <v>18994</v>
      </c>
      <c r="T511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3.3333333332848269E-2</v>
      </c>
      <c r="U5119" s="5">
        <f>WEEKNUM(Shipment_Data[[#This Row],[DATE]],2)</f>
        <v>12</v>
      </c>
      <c r="V5119" s="6">
        <f>SUBTOTAL(103,Shipment_Data[[#This Row],[DATE]])</f>
        <v>1</v>
      </c>
      <c r="W51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120" spans="1:23" x14ac:dyDescent="0.25">
      <c r="A5120" s="1">
        <v>46099</v>
      </c>
      <c r="B5120" t="s">
        <v>6320</v>
      </c>
      <c r="D5120" t="s">
        <v>6323</v>
      </c>
      <c r="E5120">
        <v>1</v>
      </c>
      <c r="G5120">
        <v>143059</v>
      </c>
      <c r="H5120" s="7">
        <v>6899.93</v>
      </c>
      <c r="I5120" t="s">
        <v>20</v>
      </c>
      <c r="J5120" t="s">
        <v>267</v>
      </c>
      <c r="K5120" t="s">
        <v>268</v>
      </c>
      <c r="L5120" s="2">
        <v>0.54166666666666663</v>
      </c>
      <c r="M5120" s="2">
        <v>0.57499999999999996</v>
      </c>
      <c r="N5120" s="1">
        <v>46099</v>
      </c>
      <c r="O5120" t="s">
        <v>23</v>
      </c>
      <c r="S5120" t="s">
        <v>18994</v>
      </c>
      <c r="T51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3.3333333332848269E-2</v>
      </c>
      <c r="U5120" s="5">
        <f>WEEKNUM(Shipment_Data[[#This Row],[DATE]],2)</f>
        <v>12</v>
      </c>
      <c r="V5120" s="6">
        <f>SUBTOTAL(103,Shipment_Data[[#This Row],[DATE]])</f>
        <v>1</v>
      </c>
      <c r="W51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121" spans="1:23" x14ac:dyDescent="0.25">
      <c r="A5121" s="1">
        <v>46099</v>
      </c>
      <c r="B5121" t="s">
        <v>6320</v>
      </c>
      <c r="D5121" t="s">
        <v>6324</v>
      </c>
      <c r="E5121">
        <v>1</v>
      </c>
      <c r="G5121" t="s">
        <v>6325</v>
      </c>
      <c r="H5121" s="7">
        <v>89379.47</v>
      </c>
      <c r="I5121" t="s">
        <v>20</v>
      </c>
      <c r="J5121" t="s">
        <v>267</v>
      </c>
      <c r="K5121" t="s">
        <v>268</v>
      </c>
      <c r="L5121" s="2">
        <v>0.54166666666666663</v>
      </c>
      <c r="M5121" s="2">
        <v>0.57499999999999996</v>
      </c>
      <c r="N5121" s="1">
        <v>46099</v>
      </c>
      <c r="O5121" t="s">
        <v>23</v>
      </c>
      <c r="S5121" t="s">
        <v>18994</v>
      </c>
      <c r="T51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3.3333333332848269E-2</v>
      </c>
      <c r="U5121" s="5">
        <f>WEEKNUM(Shipment_Data[[#This Row],[DATE]],2)</f>
        <v>12</v>
      </c>
      <c r="V5121" s="6">
        <f>SUBTOTAL(103,Shipment_Data[[#This Row],[DATE]])</f>
        <v>1</v>
      </c>
      <c r="W51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122" spans="1:23" x14ac:dyDescent="0.25">
      <c r="A5122" s="1">
        <v>46099</v>
      </c>
      <c r="B5122" t="s">
        <v>6326</v>
      </c>
      <c r="D5122" t="s">
        <v>6327</v>
      </c>
      <c r="E5122">
        <v>1</v>
      </c>
      <c r="G5122">
        <v>143087</v>
      </c>
      <c r="H5122" s="7">
        <v>3499.8</v>
      </c>
      <c r="I5122" t="s">
        <v>20</v>
      </c>
      <c r="J5122" t="s">
        <v>267</v>
      </c>
      <c r="K5122" t="s">
        <v>268</v>
      </c>
      <c r="L5122" s="2">
        <v>0.54166666666666663</v>
      </c>
      <c r="M5122" s="2">
        <v>0.65277777777777779</v>
      </c>
      <c r="N5122" s="1">
        <v>46099</v>
      </c>
      <c r="O5122" t="s">
        <v>23</v>
      </c>
      <c r="S5122" t="s">
        <v>18994</v>
      </c>
      <c r="T512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0.11111111111677019</v>
      </c>
      <c r="U5122" s="5">
        <f>WEEKNUM(Shipment_Data[[#This Row],[DATE]],2)</f>
        <v>12</v>
      </c>
      <c r="V5122" s="6">
        <f>SUBTOTAL(103,Shipment_Data[[#This Row],[DATE]])</f>
        <v>1</v>
      </c>
      <c r="W51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123" spans="1:23" x14ac:dyDescent="0.25">
      <c r="A5123" s="1">
        <v>46099</v>
      </c>
      <c r="B5123" t="s">
        <v>226</v>
      </c>
      <c r="D5123" t="s">
        <v>6328</v>
      </c>
      <c r="E5123">
        <v>5</v>
      </c>
      <c r="G5123">
        <v>143007</v>
      </c>
      <c r="H5123" s="7">
        <v>319626.36</v>
      </c>
      <c r="I5123" t="s">
        <v>20</v>
      </c>
      <c r="J5123" t="s">
        <v>267</v>
      </c>
      <c r="K5123" t="s">
        <v>268</v>
      </c>
      <c r="L5123" s="2">
        <v>0.54166666666666663</v>
      </c>
      <c r="M5123" s="2">
        <v>0.59444444444444444</v>
      </c>
      <c r="N5123" s="1">
        <v>46099</v>
      </c>
      <c r="O5123" t="s">
        <v>23</v>
      </c>
      <c r="S5123" t="s">
        <v>18994</v>
      </c>
      <c r="T51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5.2777777782466728E-2</v>
      </c>
      <c r="U5123" s="5">
        <f>WEEKNUM(Shipment_Data[[#This Row],[DATE]],2)</f>
        <v>12</v>
      </c>
      <c r="V5123" s="6">
        <f>SUBTOTAL(103,Shipment_Data[[#This Row],[DATE]])</f>
        <v>1</v>
      </c>
      <c r="W51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124" spans="1:23" x14ac:dyDescent="0.25">
      <c r="A5124" s="1">
        <v>46099</v>
      </c>
      <c r="B5124" t="s">
        <v>1103</v>
      </c>
      <c r="D5124" t="s">
        <v>6329</v>
      </c>
      <c r="E5124">
        <v>1</v>
      </c>
      <c r="G5124">
        <v>143081</v>
      </c>
      <c r="H5124" s="7">
        <v>114945.12</v>
      </c>
      <c r="I5124" t="s">
        <v>20</v>
      </c>
      <c r="J5124" t="s">
        <v>391</v>
      </c>
      <c r="K5124" t="s">
        <v>392</v>
      </c>
      <c r="L5124" s="2">
        <v>0.60416666666666663</v>
      </c>
      <c r="M5124" s="2"/>
      <c r="N5124" s="1">
        <v>46099</v>
      </c>
      <c r="O5124" t="s">
        <v>144</v>
      </c>
      <c r="S5124" t="s">
        <v>18994</v>
      </c>
      <c r="T5124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5124" s="5">
        <f>WEEKNUM(Shipment_Data[[#This Row],[DATE]],2)</f>
        <v>12</v>
      </c>
      <c r="V5124" s="6">
        <f>SUBTOTAL(103,Shipment_Data[[#This Row],[DATE]])</f>
        <v>1</v>
      </c>
      <c r="W51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125" spans="1:23" x14ac:dyDescent="0.25">
      <c r="A5125" s="1">
        <v>46099</v>
      </c>
      <c r="B5125" t="s">
        <v>873</v>
      </c>
      <c r="D5125" t="s">
        <v>6330</v>
      </c>
      <c r="E5125">
        <v>1</v>
      </c>
      <c r="G5125">
        <v>143108</v>
      </c>
      <c r="H5125" s="7">
        <v>6999.6</v>
      </c>
      <c r="I5125" t="s">
        <v>20</v>
      </c>
      <c r="J5125" t="s">
        <v>391</v>
      </c>
      <c r="K5125" t="s">
        <v>392</v>
      </c>
      <c r="L5125" s="2">
        <v>0.60416666666666663</v>
      </c>
      <c r="M5125" s="2"/>
      <c r="N5125" s="1">
        <v>46099</v>
      </c>
      <c r="O5125" t="s">
        <v>144</v>
      </c>
      <c r="S5125" t="s">
        <v>18994</v>
      </c>
      <c r="T5125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5125" s="5">
        <f>WEEKNUM(Shipment_Data[[#This Row],[DATE]],2)</f>
        <v>12</v>
      </c>
      <c r="V5125" s="6">
        <f>SUBTOTAL(103,Shipment_Data[[#This Row],[DATE]])</f>
        <v>1</v>
      </c>
      <c r="W51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126" spans="1:23" x14ac:dyDescent="0.25">
      <c r="A5126" s="1">
        <v>46099</v>
      </c>
      <c r="B5126" t="s">
        <v>6298</v>
      </c>
      <c r="D5126" t="s">
        <v>6331</v>
      </c>
      <c r="E5126">
        <v>2</v>
      </c>
      <c r="G5126">
        <v>143084</v>
      </c>
      <c r="H5126" s="7">
        <v>593702.31000000006</v>
      </c>
      <c r="I5126" t="s">
        <v>20</v>
      </c>
      <c r="J5126" t="s">
        <v>391</v>
      </c>
      <c r="K5126" t="s">
        <v>392</v>
      </c>
      <c r="L5126" s="2">
        <v>0.60416666666666663</v>
      </c>
      <c r="M5126" s="2"/>
      <c r="N5126" s="1">
        <v>46099</v>
      </c>
      <c r="O5126" t="s">
        <v>144</v>
      </c>
      <c r="S5126" t="s">
        <v>18994</v>
      </c>
      <c r="T5126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5126" s="5">
        <f>WEEKNUM(Shipment_Data[[#This Row],[DATE]],2)</f>
        <v>12</v>
      </c>
      <c r="V5126" s="6">
        <f>SUBTOTAL(103,Shipment_Data[[#This Row],[DATE]])</f>
        <v>1</v>
      </c>
      <c r="W51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127" spans="1:23" x14ac:dyDescent="0.25">
      <c r="A5127" s="1">
        <v>46099</v>
      </c>
      <c r="B5127" t="s">
        <v>873</v>
      </c>
      <c r="D5127" t="s">
        <v>6332</v>
      </c>
      <c r="E5127">
        <v>3</v>
      </c>
      <c r="G5127">
        <v>143085</v>
      </c>
      <c r="H5127" s="7">
        <v>1083493.57</v>
      </c>
      <c r="I5127" t="s">
        <v>20</v>
      </c>
      <c r="J5127" t="s">
        <v>391</v>
      </c>
      <c r="K5127" t="s">
        <v>392</v>
      </c>
      <c r="L5127" s="2">
        <v>0.60416666666666663</v>
      </c>
      <c r="M5127" s="2"/>
      <c r="N5127" s="1">
        <v>46099</v>
      </c>
      <c r="O5127" t="s">
        <v>144</v>
      </c>
      <c r="S5127" t="s">
        <v>18994</v>
      </c>
      <c r="T5127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5127" s="5">
        <f>WEEKNUM(Shipment_Data[[#This Row],[DATE]],2)</f>
        <v>12</v>
      </c>
      <c r="V5127" s="6">
        <f>SUBTOTAL(103,Shipment_Data[[#This Row],[DATE]])</f>
        <v>1</v>
      </c>
      <c r="W51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128" spans="1:23" x14ac:dyDescent="0.25">
      <c r="A5128" s="1">
        <v>46099</v>
      </c>
      <c r="B5128" t="s">
        <v>166</v>
      </c>
      <c r="D5128" t="s">
        <v>6333</v>
      </c>
      <c r="E5128">
        <v>1</v>
      </c>
      <c r="G5128">
        <v>143021</v>
      </c>
      <c r="H5128" s="7">
        <v>18500.080000000002</v>
      </c>
      <c r="I5128" t="s">
        <v>20</v>
      </c>
      <c r="J5128" t="s">
        <v>105</v>
      </c>
      <c r="K5128" t="s">
        <v>106</v>
      </c>
      <c r="L5128" s="2">
        <v>0.67708333333333337</v>
      </c>
      <c r="M5128" s="2">
        <v>0.52500000000000002</v>
      </c>
      <c r="N5128" s="1">
        <v>46099</v>
      </c>
      <c r="O5128" t="s">
        <v>23</v>
      </c>
      <c r="S5128" t="s">
        <v>18994</v>
      </c>
      <c r="T51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-0.15208333333430346</v>
      </c>
      <c r="U5128" s="5">
        <f>WEEKNUM(Shipment_Data[[#This Row],[DATE]],2)</f>
        <v>12</v>
      </c>
      <c r="V5128" s="6">
        <f>SUBTOTAL(103,Shipment_Data[[#This Row],[DATE]])</f>
        <v>1</v>
      </c>
      <c r="W51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129" spans="1:23" x14ac:dyDescent="0.25">
      <c r="A5129" s="1">
        <v>46099</v>
      </c>
      <c r="B5129" t="s">
        <v>6334</v>
      </c>
      <c r="D5129" t="s">
        <v>6335</v>
      </c>
      <c r="E5129">
        <v>1</v>
      </c>
      <c r="G5129">
        <v>143072</v>
      </c>
      <c r="H5129" s="7">
        <v>653617</v>
      </c>
      <c r="I5129" t="s">
        <v>20</v>
      </c>
      <c r="J5129" t="s">
        <v>105</v>
      </c>
      <c r="K5129" t="s">
        <v>106</v>
      </c>
      <c r="L5129" s="2">
        <v>0.67708333333333337</v>
      </c>
      <c r="M5129" s="2">
        <v>0.79166666666666663</v>
      </c>
      <c r="N5129" s="1">
        <v>46099</v>
      </c>
      <c r="O5129" t="s">
        <v>23</v>
      </c>
      <c r="S5129" t="s">
        <v>18994</v>
      </c>
      <c r="T51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0.11458333332848269</v>
      </c>
      <c r="U5129" s="5">
        <f>WEEKNUM(Shipment_Data[[#This Row],[DATE]],2)</f>
        <v>12</v>
      </c>
      <c r="V5129" s="6">
        <f>SUBTOTAL(103,Shipment_Data[[#This Row],[DATE]])</f>
        <v>1</v>
      </c>
      <c r="W51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130" spans="1:23" x14ac:dyDescent="0.25">
      <c r="A5130" s="1">
        <v>46099</v>
      </c>
      <c r="B5130" t="s">
        <v>6336</v>
      </c>
      <c r="D5130" t="s">
        <v>6337</v>
      </c>
      <c r="E5130">
        <v>3</v>
      </c>
      <c r="G5130">
        <v>143052</v>
      </c>
      <c r="H5130" s="7">
        <v>408418.1</v>
      </c>
      <c r="I5130" t="s">
        <v>20</v>
      </c>
      <c r="J5130" t="s">
        <v>105</v>
      </c>
      <c r="K5130" t="s">
        <v>106</v>
      </c>
      <c r="L5130" s="2">
        <v>0.67708333333333337</v>
      </c>
      <c r="M5130" s="2">
        <v>0.8125</v>
      </c>
      <c r="N5130" s="1">
        <v>46099</v>
      </c>
      <c r="O5130" t="s">
        <v>23</v>
      </c>
      <c r="S5130" t="s">
        <v>18994</v>
      </c>
      <c r="T513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0.13541666666424135</v>
      </c>
      <c r="U5130" s="5">
        <f>WEEKNUM(Shipment_Data[[#This Row],[DATE]],2)</f>
        <v>12</v>
      </c>
      <c r="V5130" s="6">
        <f>SUBTOTAL(103,Shipment_Data[[#This Row],[DATE]])</f>
        <v>1</v>
      </c>
      <c r="W51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131" spans="1:23" x14ac:dyDescent="0.25">
      <c r="A5131" s="1">
        <v>46099</v>
      </c>
      <c r="B5131" t="s">
        <v>1615</v>
      </c>
      <c r="D5131" t="s">
        <v>6338</v>
      </c>
      <c r="E5131">
        <v>1</v>
      </c>
      <c r="G5131">
        <v>142782</v>
      </c>
      <c r="H5131" s="7">
        <v>17000.650000000001</v>
      </c>
      <c r="I5131" t="s">
        <v>20</v>
      </c>
      <c r="J5131" t="s">
        <v>105</v>
      </c>
      <c r="K5131" t="s">
        <v>106</v>
      </c>
      <c r="L5131" s="2">
        <v>0.67708333333333337</v>
      </c>
      <c r="M5131" s="2">
        <v>0.42291666666666666</v>
      </c>
      <c r="N5131" s="1">
        <v>46100</v>
      </c>
      <c r="O5131" t="s">
        <v>23</v>
      </c>
      <c r="S5131" t="s">
        <v>18994</v>
      </c>
      <c r="T513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0.74583333333430346</v>
      </c>
      <c r="U5131" s="5">
        <f>WEEKNUM(Shipment_Data[[#This Row],[DATE]],2)</f>
        <v>12</v>
      </c>
      <c r="V5131" s="6">
        <f>SUBTOTAL(103,Shipment_Data[[#This Row],[DATE]])</f>
        <v>1</v>
      </c>
      <c r="W51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132" spans="1:23" x14ac:dyDescent="0.25">
      <c r="A5132" s="1">
        <v>46099</v>
      </c>
      <c r="B5132" t="s">
        <v>1615</v>
      </c>
      <c r="D5132" t="s">
        <v>6339</v>
      </c>
      <c r="E5132">
        <v>1</v>
      </c>
      <c r="G5132">
        <v>143034</v>
      </c>
      <c r="H5132" s="7">
        <v>34343.22</v>
      </c>
      <c r="I5132" t="s">
        <v>20</v>
      </c>
      <c r="J5132" t="s">
        <v>105</v>
      </c>
      <c r="K5132" t="s">
        <v>106</v>
      </c>
      <c r="L5132" s="2">
        <v>0.67708333333333337</v>
      </c>
      <c r="M5132" s="2">
        <v>0.42291666666666666</v>
      </c>
      <c r="N5132" s="1">
        <v>46100</v>
      </c>
      <c r="O5132" t="s">
        <v>23</v>
      </c>
      <c r="S5132" t="s">
        <v>18994</v>
      </c>
      <c r="T513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0.74583333333430346</v>
      </c>
      <c r="U5132" s="5">
        <f>WEEKNUM(Shipment_Data[[#This Row],[DATE]],2)</f>
        <v>12</v>
      </c>
      <c r="V5132" s="6">
        <f>SUBTOTAL(103,Shipment_Data[[#This Row],[DATE]])</f>
        <v>1</v>
      </c>
      <c r="W51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133" spans="1:23" x14ac:dyDescent="0.25">
      <c r="A5133" s="1">
        <v>46099</v>
      </c>
      <c r="B5133" t="s">
        <v>5586</v>
      </c>
      <c r="D5133" t="s">
        <v>6340</v>
      </c>
      <c r="E5133">
        <v>1</v>
      </c>
      <c r="G5133">
        <v>143051</v>
      </c>
      <c r="H5133" s="7">
        <v>2792.5</v>
      </c>
      <c r="I5133" t="s">
        <v>20</v>
      </c>
      <c r="J5133" t="s">
        <v>105</v>
      </c>
      <c r="K5133" t="s">
        <v>106</v>
      </c>
      <c r="L5133" s="2">
        <v>0.67708333333333337</v>
      </c>
      <c r="M5133" s="2">
        <v>0.5</v>
      </c>
      <c r="N5133" s="1">
        <v>46099</v>
      </c>
      <c r="O5133" t="s">
        <v>23</v>
      </c>
      <c r="S5133" t="s">
        <v>18994</v>
      </c>
      <c r="T51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-0.17708333333575865</v>
      </c>
      <c r="U5133" s="5">
        <f>WEEKNUM(Shipment_Data[[#This Row],[DATE]],2)</f>
        <v>12</v>
      </c>
      <c r="V5133" s="6">
        <f>SUBTOTAL(103,Shipment_Data[[#This Row],[DATE]])</f>
        <v>1</v>
      </c>
      <c r="W51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134" spans="1:23" x14ac:dyDescent="0.25">
      <c r="A5134" s="1">
        <v>46099</v>
      </c>
      <c r="B5134" t="s">
        <v>162</v>
      </c>
      <c r="D5134" t="s">
        <v>6287</v>
      </c>
      <c r="E5134">
        <v>1</v>
      </c>
      <c r="G5134">
        <v>143075</v>
      </c>
      <c r="H5134" s="7">
        <v>83212.59</v>
      </c>
      <c r="I5134" t="s">
        <v>20</v>
      </c>
      <c r="J5134" t="s">
        <v>105</v>
      </c>
      <c r="K5134" t="s">
        <v>106</v>
      </c>
      <c r="L5134" s="2">
        <v>0.67708333333333337</v>
      </c>
      <c r="M5134" s="2">
        <v>0.53611111111111109</v>
      </c>
      <c r="N5134" s="1">
        <v>46099</v>
      </c>
      <c r="O5134" t="s">
        <v>23</v>
      </c>
      <c r="S5134" t="s">
        <v>18994</v>
      </c>
      <c r="T51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-0.14097222222335404</v>
      </c>
      <c r="U5134" s="5">
        <f>WEEKNUM(Shipment_Data[[#This Row],[DATE]],2)</f>
        <v>12</v>
      </c>
      <c r="V5134" s="6">
        <f>SUBTOTAL(103,Shipment_Data[[#This Row],[DATE]])</f>
        <v>1</v>
      </c>
      <c r="W51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135" spans="1:23" x14ac:dyDescent="0.25">
      <c r="A5135" s="1">
        <v>46099</v>
      </c>
      <c r="B5135" t="s">
        <v>2710</v>
      </c>
      <c r="D5135" t="s">
        <v>6341</v>
      </c>
      <c r="E5135">
        <v>1</v>
      </c>
      <c r="G5135">
        <v>143008</v>
      </c>
      <c r="H5135" s="7">
        <v>22245.72</v>
      </c>
      <c r="I5135" t="s">
        <v>20</v>
      </c>
      <c r="J5135" t="s">
        <v>105</v>
      </c>
      <c r="K5135" t="s">
        <v>106</v>
      </c>
      <c r="L5135" s="2">
        <v>0.67708333333333337</v>
      </c>
      <c r="M5135" s="2">
        <v>0.53888888888888886</v>
      </c>
      <c r="N5135" s="1">
        <v>46099</v>
      </c>
      <c r="O5135" t="s">
        <v>23</v>
      </c>
      <c r="S5135" t="s">
        <v>18994</v>
      </c>
      <c r="T51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-0.13819444444379769</v>
      </c>
      <c r="U5135" s="5">
        <f>WEEKNUM(Shipment_Data[[#This Row],[DATE]],2)</f>
        <v>12</v>
      </c>
      <c r="V5135" s="6">
        <f>SUBTOTAL(103,Shipment_Data[[#This Row],[DATE]])</f>
        <v>1</v>
      </c>
      <c r="W51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136" spans="1:23" x14ac:dyDescent="0.25">
      <c r="A5136" s="1">
        <v>46099</v>
      </c>
      <c r="B5136" t="s">
        <v>129</v>
      </c>
      <c r="D5136" t="s">
        <v>6342</v>
      </c>
      <c r="E5136">
        <v>1</v>
      </c>
      <c r="G5136">
        <v>143155</v>
      </c>
      <c r="H5136" s="7">
        <v>63767.5</v>
      </c>
      <c r="I5136" t="s">
        <v>20</v>
      </c>
      <c r="J5136" t="s">
        <v>603</v>
      </c>
      <c r="K5136" t="s">
        <v>604</v>
      </c>
      <c r="L5136" s="2">
        <v>0.73958333333333337</v>
      </c>
      <c r="M5136" s="2">
        <v>0.44513888888888886</v>
      </c>
      <c r="N5136" s="1">
        <v>46100</v>
      </c>
      <c r="O5136" t="s">
        <v>23</v>
      </c>
      <c r="S5136" t="s">
        <v>18994</v>
      </c>
      <c r="T51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0.70555555555620231</v>
      </c>
      <c r="U5136" s="5">
        <f>WEEKNUM(Shipment_Data[[#This Row],[DATE]],2)</f>
        <v>12</v>
      </c>
      <c r="V5136" s="6">
        <f>SUBTOTAL(103,Shipment_Data[[#This Row],[DATE]])</f>
        <v>1</v>
      </c>
      <c r="W51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137" spans="1:23" x14ac:dyDescent="0.25">
      <c r="A5137" s="1">
        <v>46099</v>
      </c>
      <c r="B5137" t="s">
        <v>1987</v>
      </c>
      <c r="D5137" t="s">
        <v>6343</v>
      </c>
      <c r="E5137">
        <v>2</v>
      </c>
      <c r="G5137">
        <v>143029</v>
      </c>
      <c r="H5137" s="7">
        <v>320064.28999999998</v>
      </c>
      <c r="I5137" t="s">
        <v>20</v>
      </c>
      <c r="J5137" t="s">
        <v>105</v>
      </c>
      <c r="K5137" t="s">
        <v>106</v>
      </c>
      <c r="L5137" s="2">
        <v>0.67708333333333337</v>
      </c>
      <c r="M5137" s="2">
        <v>0.81319444444444444</v>
      </c>
      <c r="N5137" s="1">
        <v>46099</v>
      </c>
      <c r="O5137" t="s">
        <v>23</v>
      </c>
      <c r="S5137" t="s">
        <v>18994</v>
      </c>
      <c r="T51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0.13611111111094942</v>
      </c>
      <c r="U5137" s="5">
        <f>WEEKNUM(Shipment_Data[[#This Row],[DATE]],2)</f>
        <v>12</v>
      </c>
      <c r="V5137" s="6">
        <f>SUBTOTAL(103,Shipment_Data[[#This Row],[DATE]])</f>
        <v>1</v>
      </c>
      <c r="W51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138" spans="1:23" x14ac:dyDescent="0.25">
      <c r="A5138" s="1">
        <v>46099</v>
      </c>
      <c r="B5138" t="s">
        <v>6326</v>
      </c>
      <c r="D5138" t="s">
        <v>6344</v>
      </c>
      <c r="E5138">
        <v>2</v>
      </c>
      <c r="G5138">
        <v>143046</v>
      </c>
      <c r="H5138" s="7">
        <v>149735.16</v>
      </c>
      <c r="I5138" t="s">
        <v>20</v>
      </c>
      <c r="J5138" t="s">
        <v>105</v>
      </c>
      <c r="K5138" t="s">
        <v>106</v>
      </c>
      <c r="L5138" s="2">
        <v>0.67708333333333337</v>
      </c>
      <c r="M5138" s="2">
        <v>0.80277777777777781</v>
      </c>
      <c r="N5138" s="1">
        <v>46099</v>
      </c>
      <c r="O5138" t="s">
        <v>23</v>
      </c>
      <c r="S5138" t="s">
        <v>18994</v>
      </c>
      <c r="T513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0.12569444443943212</v>
      </c>
      <c r="U5138" s="5">
        <f>WEEKNUM(Shipment_Data[[#This Row],[DATE]],2)</f>
        <v>12</v>
      </c>
      <c r="V5138" s="6">
        <f>SUBTOTAL(103,Shipment_Data[[#This Row],[DATE]])</f>
        <v>1</v>
      </c>
      <c r="W51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139" spans="1:23" x14ac:dyDescent="0.25">
      <c r="A5139" s="1">
        <v>46099</v>
      </c>
      <c r="B5139" t="s">
        <v>2710</v>
      </c>
      <c r="D5139" t="s">
        <v>6345</v>
      </c>
      <c r="E5139">
        <v>3</v>
      </c>
      <c r="G5139">
        <v>142902</v>
      </c>
      <c r="H5139" s="7">
        <v>246802.84</v>
      </c>
      <c r="I5139" t="s">
        <v>20</v>
      </c>
      <c r="J5139" t="s">
        <v>105</v>
      </c>
      <c r="K5139" t="s">
        <v>106</v>
      </c>
      <c r="L5139" s="2">
        <v>0.67708333333333337</v>
      </c>
      <c r="M5139" s="2">
        <v>0.53888888888888886</v>
      </c>
      <c r="N5139" s="1">
        <v>46099</v>
      </c>
      <c r="O5139" t="s">
        <v>23</v>
      </c>
      <c r="S5139" t="s">
        <v>18994</v>
      </c>
      <c r="T51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-0.13819444444379769</v>
      </c>
      <c r="U5139" s="5">
        <f>WEEKNUM(Shipment_Data[[#This Row],[DATE]],2)</f>
        <v>12</v>
      </c>
      <c r="V5139" s="6">
        <f>SUBTOTAL(103,Shipment_Data[[#This Row],[DATE]])</f>
        <v>1</v>
      </c>
      <c r="W51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140" spans="1:23" x14ac:dyDescent="0.25">
      <c r="A5140" s="1">
        <v>46099</v>
      </c>
      <c r="B5140" t="s">
        <v>684</v>
      </c>
      <c r="D5140" t="s">
        <v>6346</v>
      </c>
      <c r="E5140">
        <v>2</v>
      </c>
      <c r="G5140">
        <v>143060</v>
      </c>
      <c r="H5140" s="7">
        <v>628487.80000000005</v>
      </c>
      <c r="I5140" t="s">
        <v>20</v>
      </c>
      <c r="J5140" t="s">
        <v>603</v>
      </c>
      <c r="K5140" t="s">
        <v>604</v>
      </c>
      <c r="L5140" s="2">
        <v>0.73958333333333337</v>
      </c>
      <c r="M5140" s="2">
        <v>0.83472222222222225</v>
      </c>
      <c r="N5140" s="1">
        <v>46099</v>
      </c>
      <c r="O5140" t="s">
        <v>23</v>
      </c>
      <c r="S5140" t="s">
        <v>18994</v>
      </c>
      <c r="T51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9.5138888886140194E-2</v>
      </c>
      <c r="U5140" s="5">
        <f>WEEKNUM(Shipment_Data[[#This Row],[DATE]],2)</f>
        <v>12</v>
      </c>
      <c r="V5140" s="6">
        <f>SUBTOTAL(103,Shipment_Data[[#This Row],[DATE]])</f>
        <v>1</v>
      </c>
      <c r="W51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141" spans="1:23" x14ac:dyDescent="0.25">
      <c r="A5141" s="1">
        <v>46099</v>
      </c>
      <c r="B5141" t="s">
        <v>129</v>
      </c>
      <c r="D5141" t="s">
        <v>6347</v>
      </c>
      <c r="E5141">
        <v>1</v>
      </c>
      <c r="G5141">
        <v>143198</v>
      </c>
      <c r="H5141" s="7">
        <v>5500</v>
      </c>
      <c r="I5141" t="s">
        <v>20</v>
      </c>
      <c r="J5141" t="s">
        <v>603</v>
      </c>
      <c r="K5141" t="s">
        <v>604</v>
      </c>
      <c r="L5141" s="2">
        <v>0.73958333333333337</v>
      </c>
      <c r="M5141" s="2">
        <v>0.44513888888888886</v>
      </c>
      <c r="N5141" s="1">
        <v>46100</v>
      </c>
      <c r="O5141" t="s">
        <v>23</v>
      </c>
      <c r="S5141" t="s">
        <v>18994</v>
      </c>
      <c r="T51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0.70555555555620231</v>
      </c>
      <c r="U5141" s="5">
        <f>WEEKNUM(Shipment_Data[[#This Row],[DATE]],2)</f>
        <v>12</v>
      </c>
      <c r="V5141" s="6">
        <f>SUBTOTAL(103,Shipment_Data[[#This Row],[DATE]])</f>
        <v>1</v>
      </c>
      <c r="W51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142" spans="1:23" x14ac:dyDescent="0.25">
      <c r="A5142" s="1">
        <v>46099</v>
      </c>
      <c r="B5142" t="s">
        <v>6348</v>
      </c>
      <c r="D5142" t="s">
        <v>6349</v>
      </c>
      <c r="E5142">
        <v>1</v>
      </c>
      <c r="G5142">
        <v>143216</v>
      </c>
      <c r="H5142" s="7">
        <v>375971.04</v>
      </c>
      <c r="I5142" t="s">
        <v>20</v>
      </c>
      <c r="J5142" t="s">
        <v>204</v>
      </c>
      <c r="K5142" t="s">
        <v>92</v>
      </c>
      <c r="L5142" s="2">
        <v>0.59444444444444444</v>
      </c>
      <c r="M5142" s="2">
        <v>0.59444444444444444</v>
      </c>
      <c r="N5142" s="1">
        <v>46099</v>
      </c>
      <c r="O5142" t="s">
        <v>23</v>
      </c>
      <c r="S5142" t="s">
        <v>18994</v>
      </c>
      <c r="T51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5142" s="5">
        <f>WEEKNUM(Shipment_Data[[#This Row],[DATE]],2)</f>
        <v>12</v>
      </c>
      <c r="V5142" s="6">
        <f>SUBTOTAL(103,Shipment_Data[[#This Row],[DATE]])</f>
        <v>1</v>
      </c>
      <c r="W51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143" spans="1:23" x14ac:dyDescent="0.25">
      <c r="A5143" s="1">
        <v>46099</v>
      </c>
      <c r="B5143" t="s">
        <v>4161</v>
      </c>
      <c r="D5143" t="s">
        <v>6350</v>
      </c>
      <c r="E5143">
        <v>1</v>
      </c>
      <c r="G5143">
        <v>142637</v>
      </c>
      <c r="H5143" s="7">
        <v>253521.69</v>
      </c>
      <c r="I5143" t="s">
        <v>20</v>
      </c>
      <c r="J5143" t="s">
        <v>105</v>
      </c>
      <c r="K5143" t="s">
        <v>106</v>
      </c>
      <c r="L5143" s="2">
        <v>0.67708333333333337</v>
      </c>
      <c r="M5143" s="2">
        <v>0.70625000000000004</v>
      </c>
      <c r="N5143" s="1">
        <v>46100</v>
      </c>
      <c r="O5143" t="s">
        <v>23</v>
      </c>
      <c r="S5143" t="s">
        <v>18994</v>
      </c>
      <c r="T51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1.0291666666671517</v>
      </c>
      <c r="U5143" s="5">
        <f>WEEKNUM(Shipment_Data[[#This Row],[DATE]],2)</f>
        <v>12</v>
      </c>
      <c r="V5143" s="6">
        <f>SUBTOTAL(103,Shipment_Data[[#This Row],[DATE]])</f>
        <v>1</v>
      </c>
      <c r="W51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144" spans="1:23" x14ac:dyDescent="0.25">
      <c r="A5144" s="1">
        <v>46099</v>
      </c>
      <c r="B5144" t="s">
        <v>979</v>
      </c>
      <c r="D5144" t="s">
        <v>6351</v>
      </c>
      <c r="E5144">
        <v>3</v>
      </c>
      <c r="G5144">
        <v>143112</v>
      </c>
      <c r="H5144" s="7">
        <v>749159.54</v>
      </c>
      <c r="I5144" t="s">
        <v>20</v>
      </c>
      <c r="J5144" t="s">
        <v>97</v>
      </c>
      <c r="K5144" t="s">
        <v>98</v>
      </c>
      <c r="L5144" s="2">
        <v>0.65625</v>
      </c>
      <c r="M5144" s="2">
        <v>0.72291666666666665</v>
      </c>
      <c r="N5144" s="1">
        <v>46099</v>
      </c>
      <c r="O5144" t="s">
        <v>23</v>
      </c>
      <c r="S5144" t="s">
        <v>18994</v>
      </c>
      <c r="T51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6.6666666665696539E-2</v>
      </c>
      <c r="U5144" s="5">
        <f>WEEKNUM(Shipment_Data[[#This Row],[DATE]],2)</f>
        <v>12</v>
      </c>
      <c r="V5144" s="6">
        <f>SUBTOTAL(103,Shipment_Data[[#This Row],[DATE]])</f>
        <v>1</v>
      </c>
      <c r="W51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145" spans="1:23" x14ac:dyDescent="0.25">
      <c r="A5145" s="1">
        <v>46099</v>
      </c>
      <c r="B5145" t="s">
        <v>6352</v>
      </c>
      <c r="D5145" t="s">
        <v>6353</v>
      </c>
      <c r="E5145">
        <v>2</v>
      </c>
      <c r="G5145">
        <v>143020</v>
      </c>
      <c r="H5145" s="7">
        <v>400806.33</v>
      </c>
      <c r="I5145" t="s">
        <v>20</v>
      </c>
      <c r="J5145" t="s">
        <v>603</v>
      </c>
      <c r="K5145" t="s">
        <v>604</v>
      </c>
      <c r="L5145" s="2">
        <v>0.73958333333333337</v>
      </c>
      <c r="M5145" s="2">
        <v>0.82291666666666663</v>
      </c>
      <c r="N5145" s="1">
        <v>46099</v>
      </c>
      <c r="O5145" t="s">
        <v>23</v>
      </c>
      <c r="S5145" t="s">
        <v>18994</v>
      </c>
      <c r="T51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8.3333333328482695E-2</v>
      </c>
      <c r="U5145" s="5">
        <f>WEEKNUM(Shipment_Data[[#This Row],[DATE]],2)</f>
        <v>12</v>
      </c>
      <c r="V5145" s="6">
        <f>SUBTOTAL(103,Shipment_Data[[#This Row],[DATE]])</f>
        <v>1</v>
      </c>
      <c r="W51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146" spans="1:23" x14ac:dyDescent="0.25">
      <c r="A5146" s="1">
        <v>46099</v>
      </c>
      <c r="B5146" t="s">
        <v>675</v>
      </c>
      <c r="D5146" t="s">
        <v>6354</v>
      </c>
      <c r="E5146">
        <v>4</v>
      </c>
      <c r="G5146">
        <v>142987</v>
      </c>
      <c r="H5146" s="7">
        <v>173355.7</v>
      </c>
      <c r="I5146" t="s">
        <v>20</v>
      </c>
      <c r="J5146" t="s">
        <v>603</v>
      </c>
      <c r="K5146" t="s">
        <v>604</v>
      </c>
      <c r="L5146" s="2">
        <v>0.73958333333333337</v>
      </c>
      <c r="M5146" s="2">
        <v>0.7895833333333333</v>
      </c>
      <c r="N5146" s="1">
        <v>46099</v>
      </c>
      <c r="O5146" t="s">
        <v>23</v>
      </c>
      <c r="S5146" t="s">
        <v>18994</v>
      </c>
      <c r="T51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4.9999999995634425E-2</v>
      </c>
      <c r="U5146" s="5">
        <f>WEEKNUM(Shipment_Data[[#This Row],[DATE]],2)</f>
        <v>12</v>
      </c>
      <c r="V5146" s="6">
        <f>SUBTOTAL(103,Shipment_Data[[#This Row],[DATE]])</f>
        <v>1</v>
      </c>
      <c r="W51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147" spans="1:23" x14ac:dyDescent="0.25">
      <c r="A5147" s="1">
        <v>46099</v>
      </c>
      <c r="B5147" t="s">
        <v>6355</v>
      </c>
      <c r="D5147" t="s">
        <v>6356</v>
      </c>
      <c r="E5147">
        <v>1</v>
      </c>
      <c r="G5147">
        <v>141536</v>
      </c>
      <c r="H5147" s="7">
        <v>1625836.32</v>
      </c>
      <c r="I5147" t="s">
        <v>20</v>
      </c>
      <c r="J5147" t="s">
        <v>603</v>
      </c>
      <c r="K5147" t="s">
        <v>604</v>
      </c>
      <c r="L5147" s="2">
        <v>0.73958333333333337</v>
      </c>
      <c r="M5147" s="2">
        <v>0.85486111111111107</v>
      </c>
      <c r="N5147" s="1">
        <v>46099</v>
      </c>
      <c r="O5147" t="s">
        <v>23</v>
      </c>
      <c r="S5147" t="s">
        <v>18994</v>
      </c>
      <c r="T51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0.11527777777519077</v>
      </c>
      <c r="U5147" s="5">
        <f>WEEKNUM(Shipment_Data[[#This Row],[DATE]],2)</f>
        <v>12</v>
      </c>
      <c r="V5147" s="6">
        <f>SUBTOTAL(103,Shipment_Data[[#This Row],[DATE]])</f>
        <v>1</v>
      </c>
      <c r="W51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148" spans="1:23" x14ac:dyDescent="0.25">
      <c r="A5148" s="1">
        <v>46099</v>
      </c>
      <c r="B5148" t="s">
        <v>6355</v>
      </c>
      <c r="D5148" t="s">
        <v>6357</v>
      </c>
      <c r="E5148">
        <v>1</v>
      </c>
      <c r="G5148">
        <v>143214</v>
      </c>
      <c r="H5148" s="7">
        <v>14297.2</v>
      </c>
      <c r="I5148" t="s">
        <v>20</v>
      </c>
      <c r="J5148" t="s">
        <v>603</v>
      </c>
      <c r="K5148" t="s">
        <v>604</v>
      </c>
      <c r="L5148" s="2">
        <v>0.73958333333333337</v>
      </c>
      <c r="M5148" s="2">
        <v>0.85486111111111107</v>
      </c>
      <c r="N5148" s="1">
        <v>46099</v>
      </c>
      <c r="O5148" t="s">
        <v>23</v>
      </c>
      <c r="S5148" t="s">
        <v>18994</v>
      </c>
      <c r="T514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0.11527777777519077</v>
      </c>
      <c r="U5148" s="5">
        <f>WEEKNUM(Shipment_Data[[#This Row],[DATE]],2)</f>
        <v>12</v>
      </c>
      <c r="V5148" s="6">
        <f>SUBTOTAL(103,Shipment_Data[[#This Row],[DATE]])</f>
        <v>1</v>
      </c>
      <c r="W51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149" spans="1:23" x14ac:dyDescent="0.25">
      <c r="A5149" s="1">
        <v>46099</v>
      </c>
      <c r="B5149" t="s">
        <v>1725</v>
      </c>
      <c r="D5149" t="s">
        <v>6358</v>
      </c>
      <c r="E5149">
        <v>1</v>
      </c>
      <c r="G5149">
        <v>143130</v>
      </c>
      <c r="H5149" s="7">
        <v>12199.78</v>
      </c>
      <c r="I5149" t="s">
        <v>20</v>
      </c>
      <c r="J5149" t="s">
        <v>97</v>
      </c>
      <c r="K5149" t="s">
        <v>98</v>
      </c>
      <c r="L5149" s="2">
        <v>0.65625</v>
      </c>
      <c r="M5149" s="2">
        <v>0.69097222222222221</v>
      </c>
      <c r="N5149" s="1">
        <v>46099</v>
      </c>
      <c r="O5149" t="s">
        <v>23</v>
      </c>
      <c r="S5149" t="s">
        <v>18994</v>
      </c>
      <c r="T514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3.4722222218988463E-2</v>
      </c>
      <c r="U5149" s="5">
        <f>WEEKNUM(Shipment_Data[[#This Row],[DATE]],2)</f>
        <v>12</v>
      </c>
      <c r="V5149" s="6">
        <f>SUBTOTAL(103,Shipment_Data[[#This Row],[DATE]])</f>
        <v>1</v>
      </c>
      <c r="W51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150" spans="1:23" x14ac:dyDescent="0.25">
      <c r="A5150" s="1">
        <v>46099</v>
      </c>
      <c r="B5150" t="s">
        <v>979</v>
      </c>
      <c r="D5150" t="s">
        <v>6359</v>
      </c>
      <c r="E5150">
        <v>1</v>
      </c>
      <c r="G5150">
        <v>143145</v>
      </c>
      <c r="H5150" s="7">
        <v>2162.7600000000002</v>
      </c>
      <c r="I5150" t="s">
        <v>20</v>
      </c>
      <c r="J5150" t="s">
        <v>97</v>
      </c>
      <c r="K5150" t="s">
        <v>98</v>
      </c>
      <c r="L5150" s="2">
        <v>0.65625</v>
      </c>
      <c r="M5150" s="2">
        <v>0.73541666666666672</v>
      </c>
      <c r="N5150" s="1">
        <v>46099</v>
      </c>
      <c r="O5150" t="s">
        <v>23</v>
      </c>
      <c r="S5150" t="s">
        <v>18994</v>
      </c>
      <c r="T515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7.9166666670062114E-2</v>
      </c>
      <c r="U5150" s="5">
        <f>WEEKNUM(Shipment_Data[[#This Row],[DATE]],2)</f>
        <v>12</v>
      </c>
      <c r="V5150" s="6">
        <f>SUBTOTAL(103,Shipment_Data[[#This Row],[DATE]])</f>
        <v>1</v>
      </c>
      <c r="W51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151" spans="1:23" x14ac:dyDescent="0.25">
      <c r="A5151" s="1">
        <v>46099</v>
      </c>
      <c r="B5151" t="s">
        <v>979</v>
      </c>
      <c r="D5151" t="s">
        <v>6360</v>
      </c>
      <c r="E5151">
        <v>2</v>
      </c>
      <c r="G5151">
        <v>142984</v>
      </c>
      <c r="H5151" s="7">
        <v>190504.47</v>
      </c>
      <c r="I5151" t="s">
        <v>20</v>
      </c>
      <c r="J5151" t="s">
        <v>97</v>
      </c>
      <c r="K5151" t="s">
        <v>98</v>
      </c>
      <c r="L5151" s="2">
        <v>0.65625</v>
      </c>
      <c r="M5151" s="2">
        <v>0.73541666666666672</v>
      </c>
      <c r="N5151" s="1">
        <v>46099</v>
      </c>
      <c r="O5151" t="s">
        <v>23</v>
      </c>
      <c r="S5151" t="s">
        <v>18994</v>
      </c>
      <c r="T515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7.9166666670062114E-2</v>
      </c>
      <c r="U5151" s="5">
        <f>WEEKNUM(Shipment_Data[[#This Row],[DATE]],2)</f>
        <v>12</v>
      </c>
      <c r="V5151" s="6">
        <f>SUBTOTAL(103,Shipment_Data[[#This Row],[DATE]])</f>
        <v>1</v>
      </c>
      <c r="W51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152" spans="1:23" x14ac:dyDescent="0.25">
      <c r="A5152" s="1">
        <v>46099</v>
      </c>
      <c r="B5152" t="s">
        <v>6361</v>
      </c>
      <c r="D5152" t="s">
        <v>6362</v>
      </c>
      <c r="E5152">
        <v>2</v>
      </c>
      <c r="G5152">
        <v>143079</v>
      </c>
      <c r="H5152" s="7">
        <v>630099.22</v>
      </c>
      <c r="I5152" t="s">
        <v>20</v>
      </c>
      <c r="J5152" t="s">
        <v>97</v>
      </c>
      <c r="K5152" t="s">
        <v>98</v>
      </c>
      <c r="L5152" s="2">
        <v>0.65625</v>
      </c>
      <c r="M5152" s="2">
        <v>0.71180555555555558</v>
      </c>
      <c r="N5152" s="1">
        <v>46099</v>
      </c>
      <c r="O5152" t="s">
        <v>23</v>
      </c>
      <c r="S5152" t="s">
        <v>18994</v>
      </c>
      <c r="T515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5.5555555554747116E-2</v>
      </c>
      <c r="U5152" s="5">
        <f>WEEKNUM(Shipment_Data[[#This Row],[DATE]],2)</f>
        <v>12</v>
      </c>
      <c r="V5152" s="6">
        <f>SUBTOTAL(103,Shipment_Data[[#This Row],[DATE]])</f>
        <v>1</v>
      </c>
      <c r="W51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153" spans="1:23" x14ac:dyDescent="0.25">
      <c r="A5153" s="1">
        <v>46099</v>
      </c>
      <c r="B5153" t="s">
        <v>6361</v>
      </c>
      <c r="D5153" t="s">
        <v>6363</v>
      </c>
      <c r="E5153">
        <v>0</v>
      </c>
      <c r="G5153">
        <v>143168</v>
      </c>
      <c r="H5153" s="7">
        <v>2505.5500000000002</v>
      </c>
      <c r="I5153" t="s">
        <v>20</v>
      </c>
      <c r="J5153" t="s">
        <v>97</v>
      </c>
      <c r="K5153" t="s">
        <v>98</v>
      </c>
      <c r="L5153" s="2">
        <v>0.65625</v>
      </c>
      <c r="M5153" s="2">
        <v>0.71180555555555558</v>
      </c>
      <c r="N5153" s="1">
        <v>46099</v>
      </c>
      <c r="O5153" t="s">
        <v>23</v>
      </c>
      <c r="S5153" t="s">
        <v>18994</v>
      </c>
      <c r="T515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5.5555555554747116E-2</v>
      </c>
      <c r="U5153" s="5">
        <f>WEEKNUM(Shipment_Data[[#This Row],[DATE]],2)</f>
        <v>12</v>
      </c>
      <c r="V5153" s="6">
        <f>SUBTOTAL(103,Shipment_Data[[#This Row],[DATE]])</f>
        <v>1</v>
      </c>
      <c r="W51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154" spans="1:23" x14ac:dyDescent="0.25">
      <c r="A5154" s="1">
        <v>46099</v>
      </c>
      <c r="B5154" t="s">
        <v>2357</v>
      </c>
      <c r="D5154" t="s">
        <v>6364</v>
      </c>
      <c r="E5154">
        <v>1</v>
      </c>
      <c r="G5154">
        <v>143131</v>
      </c>
      <c r="H5154" s="7">
        <v>67516.399999999994</v>
      </c>
      <c r="I5154" t="s">
        <v>20</v>
      </c>
      <c r="J5154" t="s">
        <v>170</v>
      </c>
      <c r="K5154" t="s">
        <v>171</v>
      </c>
      <c r="L5154" s="2">
        <v>0.71180555555555558</v>
      </c>
      <c r="M5154" s="2">
        <v>0.81388888888888888</v>
      </c>
      <c r="N5154" s="1">
        <v>46099</v>
      </c>
      <c r="O5154" t="s">
        <v>23</v>
      </c>
      <c r="S5154" t="s">
        <v>18994</v>
      </c>
      <c r="T515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0.10208333333139308</v>
      </c>
      <c r="U5154" s="5">
        <f>WEEKNUM(Shipment_Data[[#This Row],[DATE]],2)</f>
        <v>12</v>
      </c>
      <c r="V5154" s="6">
        <f>SUBTOTAL(103,Shipment_Data[[#This Row],[DATE]])</f>
        <v>1</v>
      </c>
      <c r="W51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155" spans="1:23" x14ac:dyDescent="0.25">
      <c r="A5155" s="1">
        <v>46099</v>
      </c>
      <c r="B5155" t="s">
        <v>1761</v>
      </c>
      <c r="D5155" t="s">
        <v>6365</v>
      </c>
      <c r="E5155">
        <v>1</v>
      </c>
      <c r="G5155">
        <v>143148</v>
      </c>
      <c r="H5155" s="7">
        <v>19602</v>
      </c>
      <c r="I5155" t="s">
        <v>20</v>
      </c>
      <c r="J5155" t="s">
        <v>170</v>
      </c>
      <c r="K5155" t="s">
        <v>171</v>
      </c>
      <c r="L5155" s="2">
        <v>0.71180555555555558</v>
      </c>
      <c r="M5155" s="2">
        <v>0.73124999999999996</v>
      </c>
      <c r="N5155" s="1">
        <v>46099</v>
      </c>
      <c r="O5155" t="s">
        <v>23</v>
      </c>
      <c r="S5155" t="s">
        <v>18994</v>
      </c>
      <c r="T515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1.9444444442342501E-2</v>
      </c>
      <c r="U5155" s="5">
        <f>WEEKNUM(Shipment_Data[[#This Row],[DATE]],2)</f>
        <v>12</v>
      </c>
      <c r="V5155" s="6">
        <f>SUBTOTAL(103,Shipment_Data[[#This Row],[DATE]])</f>
        <v>1</v>
      </c>
      <c r="W51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156" spans="1:23" x14ac:dyDescent="0.25">
      <c r="A5156" s="1">
        <v>46099</v>
      </c>
      <c r="B5156" t="s">
        <v>6366</v>
      </c>
      <c r="D5156" t="s">
        <v>6367</v>
      </c>
      <c r="E5156">
        <v>3</v>
      </c>
      <c r="G5156">
        <v>143044</v>
      </c>
      <c r="H5156" s="7" t="s">
        <v>6368</v>
      </c>
      <c r="I5156" t="s">
        <v>20</v>
      </c>
      <c r="J5156" t="s">
        <v>170</v>
      </c>
      <c r="K5156" t="s">
        <v>171</v>
      </c>
      <c r="L5156" s="2">
        <v>0.71180555555555558</v>
      </c>
      <c r="M5156" s="2">
        <v>0.76388888888888884</v>
      </c>
      <c r="N5156" s="1">
        <v>46099</v>
      </c>
      <c r="O5156" t="s">
        <v>23</v>
      </c>
      <c r="S5156" t="s">
        <v>18994</v>
      </c>
      <c r="T515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5.2083333335758653E-2</v>
      </c>
      <c r="U5156" s="5">
        <f>WEEKNUM(Shipment_Data[[#This Row],[DATE]],2)</f>
        <v>12</v>
      </c>
      <c r="V5156" s="6">
        <f>SUBTOTAL(103,Shipment_Data[[#This Row],[DATE]])</f>
        <v>1</v>
      </c>
      <c r="W51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157" spans="1:23" x14ac:dyDescent="0.25">
      <c r="A5157" s="1">
        <v>46099</v>
      </c>
      <c r="B5157" t="s">
        <v>178</v>
      </c>
      <c r="D5157" t="s">
        <v>6369</v>
      </c>
      <c r="E5157">
        <v>4</v>
      </c>
      <c r="G5157">
        <v>142982</v>
      </c>
      <c r="H5157" s="7">
        <v>298488.3</v>
      </c>
      <c r="I5157" t="s">
        <v>20</v>
      </c>
      <c r="J5157" t="s">
        <v>170</v>
      </c>
      <c r="K5157" t="s">
        <v>171</v>
      </c>
      <c r="L5157" s="2">
        <v>0.71180555555555558</v>
      </c>
      <c r="M5157" s="2">
        <v>0.73124999999999996</v>
      </c>
      <c r="N5157" s="1">
        <v>46099</v>
      </c>
      <c r="O5157" t="s">
        <v>23</v>
      </c>
      <c r="S5157" t="s">
        <v>18994</v>
      </c>
      <c r="T51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1.9444444442342501E-2</v>
      </c>
      <c r="U5157" s="5">
        <f>WEEKNUM(Shipment_Data[[#This Row],[DATE]],2)</f>
        <v>12</v>
      </c>
      <c r="V5157" s="6">
        <f>SUBTOTAL(103,Shipment_Data[[#This Row],[DATE]])</f>
        <v>1</v>
      </c>
      <c r="W51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158" spans="1:23" x14ac:dyDescent="0.25">
      <c r="A5158" s="1">
        <v>46099</v>
      </c>
      <c r="B5158" t="s">
        <v>1048</v>
      </c>
      <c r="D5158" t="s">
        <v>6370</v>
      </c>
      <c r="E5158">
        <v>2</v>
      </c>
      <c r="G5158">
        <v>142900</v>
      </c>
      <c r="H5158" s="7">
        <v>559420.75</v>
      </c>
      <c r="I5158" t="s">
        <v>20</v>
      </c>
      <c r="J5158" t="s">
        <v>170</v>
      </c>
      <c r="K5158" t="s">
        <v>171</v>
      </c>
      <c r="L5158" s="2">
        <v>0.71180555555555558</v>
      </c>
      <c r="M5158" s="2">
        <v>0.79513888888888884</v>
      </c>
      <c r="N5158" s="1">
        <v>46099</v>
      </c>
      <c r="O5158" t="s">
        <v>23</v>
      </c>
      <c r="S5158" t="s">
        <v>18994</v>
      </c>
      <c r="T51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8.3333333335758653E-2</v>
      </c>
      <c r="U5158" s="5">
        <f>WEEKNUM(Shipment_Data[[#This Row],[DATE]],2)</f>
        <v>12</v>
      </c>
      <c r="V5158" s="6">
        <f>SUBTOTAL(103,Shipment_Data[[#This Row],[DATE]])</f>
        <v>1</v>
      </c>
      <c r="W51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159" spans="1:23" x14ac:dyDescent="0.25">
      <c r="A5159" s="1">
        <v>46099</v>
      </c>
      <c r="B5159" t="s">
        <v>6371</v>
      </c>
      <c r="D5159" t="s">
        <v>6276</v>
      </c>
      <c r="E5159">
        <v>1</v>
      </c>
      <c r="G5159">
        <v>142847</v>
      </c>
      <c r="H5159" s="7">
        <v>30202.47</v>
      </c>
      <c r="I5159" t="s">
        <v>20</v>
      </c>
      <c r="J5159" t="s">
        <v>170</v>
      </c>
      <c r="K5159" t="s">
        <v>171</v>
      </c>
      <c r="L5159" s="2">
        <v>0.71180555555555558</v>
      </c>
      <c r="M5159" s="2">
        <v>0.77222222222222225</v>
      </c>
      <c r="N5159" s="1">
        <v>46099</v>
      </c>
      <c r="O5159" t="s">
        <v>23</v>
      </c>
      <c r="S5159" t="s">
        <v>18994</v>
      </c>
      <c r="T515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6.0416666667151731E-2</v>
      </c>
      <c r="U5159" s="5">
        <f>WEEKNUM(Shipment_Data[[#This Row],[DATE]],2)</f>
        <v>12</v>
      </c>
      <c r="V5159" s="6">
        <f>SUBTOTAL(103,Shipment_Data[[#This Row],[DATE]])</f>
        <v>1</v>
      </c>
      <c r="W51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160" spans="1:23" x14ac:dyDescent="0.25">
      <c r="A5160" s="1">
        <v>46099</v>
      </c>
      <c r="B5160" t="s">
        <v>6372</v>
      </c>
      <c r="D5160" t="s">
        <v>6373</v>
      </c>
      <c r="E5160">
        <v>1</v>
      </c>
      <c r="G5160">
        <v>143077</v>
      </c>
      <c r="H5160" s="7">
        <v>371239.26</v>
      </c>
      <c r="I5160" t="s">
        <v>20</v>
      </c>
      <c r="J5160" t="s">
        <v>170</v>
      </c>
      <c r="K5160" t="s">
        <v>171</v>
      </c>
      <c r="L5160" s="2">
        <v>0.71180555555555558</v>
      </c>
      <c r="M5160" s="2">
        <v>0.71458333333333335</v>
      </c>
      <c r="N5160" s="1">
        <v>46099</v>
      </c>
      <c r="O5160" t="s">
        <v>23</v>
      </c>
      <c r="S5160" t="s">
        <v>18994</v>
      </c>
      <c r="T51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2.7777777795563452E-3</v>
      </c>
      <c r="U5160" s="5">
        <f>WEEKNUM(Shipment_Data[[#This Row],[DATE]],2)</f>
        <v>12</v>
      </c>
      <c r="V5160" s="6">
        <f>SUBTOTAL(103,Shipment_Data[[#This Row],[DATE]])</f>
        <v>1</v>
      </c>
      <c r="W51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161" spans="1:23" x14ac:dyDescent="0.25">
      <c r="A5161" s="1">
        <v>46099</v>
      </c>
      <c r="B5161" t="s">
        <v>6372</v>
      </c>
      <c r="D5161" t="s">
        <v>6374</v>
      </c>
      <c r="E5161">
        <v>1</v>
      </c>
      <c r="G5161">
        <v>143097</v>
      </c>
      <c r="H5161" s="7">
        <v>17924.23</v>
      </c>
      <c r="I5161" t="s">
        <v>20</v>
      </c>
      <c r="J5161" t="s">
        <v>170</v>
      </c>
      <c r="K5161" t="s">
        <v>171</v>
      </c>
      <c r="L5161" s="2">
        <v>0.71180555555555558</v>
      </c>
      <c r="M5161" s="2">
        <v>0.71458333333333335</v>
      </c>
      <c r="N5161" s="1">
        <v>46099</v>
      </c>
      <c r="O5161" t="s">
        <v>23</v>
      </c>
      <c r="S5161" t="s">
        <v>18994</v>
      </c>
      <c r="T51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2.7777777795563452E-3</v>
      </c>
      <c r="U5161" s="5">
        <f>WEEKNUM(Shipment_Data[[#This Row],[DATE]],2)</f>
        <v>12</v>
      </c>
      <c r="V5161" s="6">
        <f>SUBTOTAL(103,Shipment_Data[[#This Row],[DATE]])</f>
        <v>1</v>
      </c>
      <c r="W51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162" spans="1:23" x14ac:dyDescent="0.25">
      <c r="A5162" s="1">
        <v>46099</v>
      </c>
      <c r="B5162" t="s">
        <v>6375</v>
      </c>
      <c r="D5162" t="s">
        <v>6376</v>
      </c>
      <c r="E5162">
        <v>2</v>
      </c>
      <c r="G5162">
        <v>142983</v>
      </c>
      <c r="H5162" s="7">
        <v>866683.81</v>
      </c>
      <c r="I5162" t="s">
        <v>20</v>
      </c>
      <c r="J5162" t="s">
        <v>170</v>
      </c>
      <c r="K5162" t="s">
        <v>171</v>
      </c>
      <c r="L5162" s="2">
        <v>0.71180555555555558</v>
      </c>
      <c r="M5162" s="2">
        <v>0.77013888888888893</v>
      </c>
      <c r="N5162" s="1">
        <v>46099</v>
      </c>
      <c r="O5162" t="s">
        <v>23</v>
      </c>
      <c r="S5162" t="s">
        <v>18994</v>
      </c>
      <c r="T51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5.8333333334303461E-2</v>
      </c>
      <c r="U5162" s="5">
        <f>WEEKNUM(Shipment_Data[[#This Row],[DATE]],2)</f>
        <v>12</v>
      </c>
      <c r="V5162" s="6">
        <f>SUBTOTAL(103,Shipment_Data[[#This Row],[DATE]])</f>
        <v>1</v>
      </c>
      <c r="W51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163" spans="1:23" x14ac:dyDescent="0.25">
      <c r="A5163" s="1">
        <v>46099</v>
      </c>
      <c r="B5163" t="s">
        <v>2357</v>
      </c>
      <c r="D5163" t="s">
        <v>6377</v>
      </c>
      <c r="E5163">
        <v>1</v>
      </c>
      <c r="G5163">
        <v>143131</v>
      </c>
      <c r="H5163" s="7">
        <v>4830.2</v>
      </c>
      <c r="I5163" t="s">
        <v>20</v>
      </c>
      <c r="J5163" t="s">
        <v>170</v>
      </c>
      <c r="K5163" t="s">
        <v>171</v>
      </c>
      <c r="L5163" s="2">
        <v>0.71180555555555558</v>
      </c>
      <c r="M5163" s="2">
        <v>0.81388888888888888</v>
      </c>
      <c r="N5163" s="1">
        <v>46099</v>
      </c>
      <c r="O5163" t="s">
        <v>23</v>
      </c>
      <c r="S5163" t="s">
        <v>18994</v>
      </c>
      <c r="T51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0.10208333333139308</v>
      </c>
      <c r="U5163" s="5">
        <f>WEEKNUM(Shipment_Data[[#This Row],[DATE]],2)</f>
        <v>12</v>
      </c>
      <c r="V5163" s="6">
        <f>SUBTOTAL(103,Shipment_Data[[#This Row],[DATE]])</f>
        <v>1</v>
      </c>
      <c r="W51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164" spans="1:23" x14ac:dyDescent="0.25">
      <c r="A5164" s="1">
        <v>46099</v>
      </c>
      <c r="B5164" t="s">
        <v>3356</v>
      </c>
      <c r="D5164" t="s">
        <v>6378</v>
      </c>
      <c r="E5164">
        <v>1</v>
      </c>
      <c r="G5164">
        <v>143134</v>
      </c>
      <c r="H5164" s="7">
        <v>76709.710000000006</v>
      </c>
      <c r="I5164" t="s">
        <v>20</v>
      </c>
      <c r="J5164" t="s">
        <v>323</v>
      </c>
      <c r="K5164" t="s">
        <v>324</v>
      </c>
      <c r="L5164" s="2">
        <v>0.72916666666666663</v>
      </c>
      <c r="M5164" s="2">
        <v>0.89652777777777781</v>
      </c>
      <c r="N5164" s="1">
        <v>46099</v>
      </c>
      <c r="O5164" t="s">
        <v>23</v>
      </c>
      <c r="S5164" t="s">
        <v>18994</v>
      </c>
      <c r="T51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0.16736111111094942</v>
      </c>
      <c r="U5164" s="5">
        <f>WEEKNUM(Shipment_Data[[#This Row],[DATE]],2)</f>
        <v>12</v>
      </c>
      <c r="V5164" s="6">
        <f>SUBTOTAL(103,Shipment_Data[[#This Row],[DATE]])</f>
        <v>1</v>
      </c>
      <c r="W51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165" spans="1:23" x14ac:dyDescent="0.25">
      <c r="A5165" s="1">
        <v>46099</v>
      </c>
      <c r="B5165" t="s">
        <v>3356</v>
      </c>
      <c r="D5165" t="s">
        <v>6379</v>
      </c>
      <c r="E5165">
        <v>2</v>
      </c>
      <c r="G5165">
        <v>143049</v>
      </c>
      <c r="H5165" s="7">
        <v>346198.83</v>
      </c>
      <c r="I5165" t="s">
        <v>20</v>
      </c>
      <c r="J5165" t="s">
        <v>323</v>
      </c>
      <c r="K5165" t="s">
        <v>324</v>
      </c>
      <c r="L5165" s="2">
        <v>0.72916666666666663</v>
      </c>
      <c r="M5165" s="2">
        <v>0.89652777777777781</v>
      </c>
      <c r="N5165" s="1">
        <v>46099</v>
      </c>
      <c r="O5165" t="s">
        <v>23</v>
      </c>
      <c r="S5165" t="s">
        <v>18994</v>
      </c>
      <c r="T51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0.16736111111094942</v>
      </c>
      <c r="U5165" s="5">
        <f>WEEKNUM(Shipment_Data[[#This Row],[DATE]],2)</f>
        <v>12</v>
      </c>
      <c r="V5165" s="6">
        <f>SUBTOTAL(103,Shipment_Data[[#This Row],[DATE]])</f>
        <v>1</v>
      </c>
      <c r="W51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166" spans="1:23" x14ac:dyDescent="0.25">
      <c r="A5166" s="1">
        <v>46099</v>
      </c>
      <c r="B5166" t="s">
        <v>3356</v>
      </c>
      <c r="D5166" t="s">
        <v>6380</v>
      </c>
      <c r="E5166">
        <v>1</v>
      </c>
      <c r="G5166">
        <v>143215</v>
      </c>
      <c r="H5166" s="7">
        <v>11451.34</v>
      </c>
      <c r="I5166" t="s">
        <v>20</v>
      </c>
      <c r="J5166" t="s">
        <v>323</v>
      </c>
      <c r="K5166" t="s">
        <v>324</v>
      </c>
      <c r="L5166" s="2">
        <v>0.72916666666666663</v>
      </c>
      <c r="M5166" s="2">
        <v>0.89652777777777781</v>
      </c>
      <c r="N5166" s="1">
        <v>46099</v>
      </c>
      <c r="O5166" t="s">
        <v>23</v>
      </c>
      <c r="S5166" t="s">
        <v>18994</v>
      </c>
      <c r="T51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0.16736111111094942</v>
      </c>
      <c r="U5166" s="5">
        <f>WEEKNUM(Shipment_Data[[#This Row],[DATE]],2)</f>
        <v>12</v>
      </c>
      <c r="V5166" s="6">
        <f>SUBTOTAL(103,Shipment_Data[[#This Row],[DATE]])</f>
        <v>1</v>
      </c>
      <c r="W51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167" spans="1:23" x14ac:dyDescent="0.25">
      <c r="A5167" s="1">
        <v>46099</v>
      </c>
      <c r="B5167" t="s">
        <v>2378</v>
      </c>
      <c r="D5167" t="s">
        <v>6381</v>
      </c>
      <c r="E5167">
        <v>2</v>
      </c>
      <c r="G5167">
        <v>143126</v>
      </c>
      <c r="H5167" s="7">
        <v>801744.47</v>
      </c>
      <c r="I5167" t="s">
        <v>20</v>
      </c>
      <c r="J5167" t="s">
        <v>323</v>
      </c>
      <c r="K5167" t="s">
        <v>324</v>
      </c>
      <c r="L5167" s="2">
        <v>0.72916666666666663</v>
      </c>
      <c r="M5167" s="2">
        <v>0.90625</v>
      </c>
      <c r="N5167" s="1">
        <v>46099</v>
      </c>
      <c r="O5167" t="s">
        <v>23</v>
      </c>
      <c r="S5167" t="s">
        <v>18994</v>
      </c>
      <c r="T51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0.17708333333575865</v>
      </c>
      <c r="U5167" s="5">
        <f>WEEKNUM(Shipment_Data[[#This Row],[DATE]],2)</f>
        <v>12</v>
      </c>
      <c r="V5167" s="6">
        <f>SUBTOTAL(103,Shipment_Data[[#This Row],[DATE]])</f>
        <v>1</v>
      </c>
      <c r="W51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168" spans="1:23" x14ac:dyDescent="0.25">
      <c r="A5168" s="1">
        <v>46099</v>
      </c>
      <c r="B5168" t="s">
        <v>2378</v>
      </c>
      <c r="D5168" t="s">
        <v>6382</v>
      </c>
      <c r="E5168">
        <v>2</v>
      </c>
      <c r="G5168">
        <v>142976</v>
      </c>
      <c r="H5168" s="7">
        <v>417772.03</v>
      </c>
      <c r="I5168" t="s">
        <v>20</v>
      </c>
      <c r="J5168" t="s">
        <v>323</v>
      </c>
      <c r="K5168" t="s">
        <v>324</v>
      </c>
      <c r="L5168" s="2">
        <v>0.72916666666666663</v>
      </c>
      <c r="M5168" s="2">
        <v>0.90625</v>
      </c>
      <c r="N5168" s="1">
        <v>46099</v>
      </c>
      <c r="O5168" t="s">
        <v>23</v>
      </c>
      <c r="S5168" t="s">
        <v>18994</v>
      </c>
      <c r="T51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0.17708333333575865</v>
      </c>
      <c r="U5168" s="5">
        <f>WEEKNUM(Shipment_Data[[#This Row],[DATE]],2)</f>
        <v>12</v>
      </c>
      <c r="V5168" s="6">
        <f>SUBTOTAL(103,Shipment_Data[[#This Row],[DATE]])</f>
        <v>1</v>
      </c>
      <c r="W51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169" spans="1:23" x14ac:dyDescent="0.25">
      <c r="A5169" s="1">
        <v>46099</v>
      </c>
      <c r="B5169" t="s">
        <v>2378</v>
      </c>
      <c r="D5169" t="s">
        <v>6383</v>
      </c>
      <c r="E5169">
        <v>1</v>
      </c>
      <c r="G5169">
        <v>143154</v>
      </c>
      <c r="H5169" s="7">
        <v>49500</v>
      </c>
      <c r="I5169" t="s">
        <v>20</v>
      </c>
      <c r="J5169" t="s">
        <v>323</v>
      </c>
      <c r="K5169" t="s">
        <v>324</v>
      </c>
      <c r="L5169" s="2">
        <v>0.72916666666666663</v>
      </c>
      <c r="M5169" s="2">
        <v>0.90625</v>
      </c>
      <c r="N5169" s="1">
        <v>46099</v>
      </c>
      <c r="O5169" t="s">
        <v>23</v>
      </c>
      <c r="S5169" t="s">
        <v>18994</v>
      </c>
      <c r="T516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0.17708333333575865</v>
      </c>
      <c r="U5169" s="5">
        <f>WEEKNUM(Shipment_Data[[#This Row],[DATE]],2)</f>
        <v>12</v>
      </c>
      <c r="V5169" s="6">
        <f>SUBTOTAL(103,Shipment_Data[[#This Row],[DATE]])</f>
        <v>1</v>
      </c>
      <c r="W51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170" spans="1:23" x14ac:dyDescent="0.25">
      <c r="A5170" s="1">
        <v>46099</v>
      </c>
      <c r="B5170" t="s">
        <v>6384</v>
      </c>
      <c r="D5170" t="s">
        <v>6385</v>
      </c>
      <c r="E5170">
        <v>1</v>
      </c>
      <c r="G5170">
        <v>142985</v>
      </c>
      <c r="H5170" s="7">
        <v>943880.57</v>
      </c>
      <c r="I5170" t="s">
        <v>20</v>
      </c>
      <c r="J5170" t="s">
        <v>323</v>
      </c>
      <c r="K5170" t="s">
        <v>324</v>
      </c>
      <c r="L5170" s="2">
        <v>0.72916666666666663</v>
      </c>
      <c r="M5170" s="2">
        <v>0.36875000000000002</v>
      </c>
      <c r="N5170" s="1">
        <v>46100</v>
      </c>
      <c r="O5170" t="s">
        <v>23</v>
      </c>
      <c r="S5170" t="s">
        <v>18994</v>
      </c>
      <c r="T51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0.63958333333721384</v>
      </c>
      <c r="U5170" s="5">
        <f>WEEKNUM(Shipment_Data[[#This Row],[DATE]],2)</f>
        <v>12</v>
      </c>
      <c r="V5170" s="6">
        <f>SUBTOTAL(103,Shipment_Data[[#This Row],[DATE]])</f>
        <v>1</v>
      </c>
      <c r="W51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171" spans="1:23" x14ac:dyDescent="0.25">
      <c r="A5171" s="1">
        <v>46099</v>
      </c>
      <c r="B5171" t="s">
        <v>6384</v>
      </c>
      <c r="D5171" t="s">
        <v>6386</v>
      </c>
      <c r="E5171">
        <v>1</v>
      </c>
      <c r="G5171">
        <v>143095</v>
      </c>
      <c r="H5171" s="7">
        <v>132616.18</v>
      </c>
      <c r="I5171" t="s">
        <v>20</v>
      </c>
      <c r="J5171" t="s">
        <v>323</v>
      </c>
      <c r="K5171" t="s">
        <v>324</v>
      </c>
      <c r="L5171" s="2">
        <v>0.72916666666666663</v>
      </c>
      <c r="M5171" s="2">
        <v>0.36875000000000002</v>
      </c>
      <c r="N5171" s="1">
        <v>46099</v>
      </c>
      <c r="O5171" t="s">
        <v>23</v>
      </c>
      <c r="S5171" t="s">
        <v>18994</v>
      </c>
      <c r="T517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-0.36041666666278616</v>
      </c>
      <c r="U5171" s="5">
        <f>WEEKNUM(Shipment_Data[[#This Row],[DATE]],2)</f>
        <v>12</v>
      </c>
      <c r="V5171" s="6">
        <f>SUBTOTAL(103,Shipment_Data[[#This Row],[DATE]])</f>
        <v>1</v>
      </c>
      <c r="W51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172" spans="1:23" x14ac:dyDescent="0.25">
      <c r="A5172" s="1">
        <v>46099</v>
      </c>
      <c r="B5172" t="s">
        <v>6384</v>
      </c>
      <c r="D5172" t="s">
        <v>6387</v>
      </c>
      <c r="E5172">
        <v>1</v>
      </c>
      <c r="G5172">
        <v>143150</v>
      </c>
      <c r="H5172" s="7">
        <v>36595.68</v>
      </c>
      <c r="I5172" t="s">
        <v>20</v>
      </c>
      <c r="J5172" t="s">
        <v>323</v>
      </c>
      <c r="K5172" t="s">
        <v>324</v>
      </c>
      <c r="L5172" s="2">
        <v>0.72916666666666663</v>
      </c>
      <c r="M5172" s="2">
        <v>0.36875000000000002</v>
      </c>
      <c r="N5172" s="1">
        <v>46099</v>
      </c>
      <c r="O5172" t="s">
        <v>23</v>
      </c>
      <c r="S5172" t="s">
        <v>18994</v>
      </c>
      <c r="T51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-0.36041666666278616</v>
      </c>
      <c r="U5172" s="5">
        <f>WEEKNUM(Shipment_Data[[#This Row],[DATE]],2)</f>
        <v>12</v>
      </c>
      <c r="V5172" s="6">
        <f>SUBTOTAL(103,Shipment_Data[[#This Row],[DATE]])</f>
        <v>1</v>
      </c>
      <c r="W51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173" spans="1:23" x14ac:dyDescent="0.25">
      <c r="A5173" s="1">
        <v>46099</v>
      </c>
      <c r="B5173" t="s">
        <v>1897</v>
      </c>
      <c r="D5173" t="s">
        <v>6388</v>
      </c>
      <c r="E5173">
        <v>1</v>
      </c>
      <c r="G5173">
        <v>143152</v>
      </c>
      <c r="H5173" s="7">
        <v>17105</v>
      </c>
      <c r="I5173" t="s">
        <v>20</v>
      </c>
      <c r="J5173" t="s">
        <v>323</v>
      </c>
      <c r="K5173" t="s">
        <v>324</v>
      </c>
      <c r="L5173" s="2">
        <v>0.72916666666666663</v>
      </c>
      <c r="M5173" s="2">
        <v>0.35625000000000001</v>
      </c>
      <c r="N5173" s="1">
        <v>46100</v>
      </c>
      <c r="O5173" t="s">
        <v>23</v>
      </c>
      <c r="S5173" t="s">
        <v>18994</v>
      </c>
      <c r="T51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0.62708333333284827</v>
      </c>
      <c r="U5173" s="5">
        <f>WEEKNUM(Shipment_Data[[#This Row],[DATE]],2)</f>
        <v>12</v>
      </c>
      <c r="V5173" s="6">
        <f>SUBTOTAL(103,Shipment_Data[[#This Row],[DATE]])</f>
        <v>1</v>
      </c>
      <c r="W51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174" spans="1:23" x14ac:dyDescent="0.25">
      <c r="A5174" s="1">
        <v>46099</v>
      </c>
      <c r="B5174" t="s">
        <v>6389</v>
      </c>
      <c r="D5174" t="s">
        <v>6390</v>
      </c>
      <c r="E5174">
        <v>1</v>
      </c>
      <c r="G5174">
        <v>143147</v>
      </c>
      <c r="H5174" s="7">
        <v>275092.95</v>
      </c>
      <c r="I5174" t="s">
        <v>20</v>
      </c>
      <c r="J5174" t="s">
        <v>257</v>
      </c>
      <c r="K5174" t="s">
        <v>258</v>
      </c>
      <c r="L5174" s="2">
        <v>0.62847222222222221</v>
      </c>
      <c r="M5174" s="2">
        <v>0.73263888888888884</v>
      </c>
      <c r="N5174" s="1">
        <v>46099</v>
      </c>
      <c r="O5174" t="s">
        <v>23</v>
      </c>
      <c r="S5174" t="s">
        <v>18994</v>
      </c>
      <c r="T51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0.10416666667151731</v>
      </c>
      <c r="U5174" s="5">
        <f>WEEKNUM(Shipment_Data[[#This Row],[DATE]],2)</f>
        <v>12</v>
      </c>
      <c r="V5174" s="6">
        <f>SUBTOTAL(103,Shipment_Data[[#This Row],[DATE]])</f>
        <v>1</v>
      </c>
      <c r="W51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175" spans="1:23" x14ac:dyDescent="0.25">
      <c r="A5175" s="1">
        <v>46099</v>
      </c>
      <c r="B5175" t="s">
        <v>1025</v>
      </c>
      <c r="D5175" t="s">
        <v>6391</v>
      </c>
      <c r="E5175">
        <v>1</v>
      </c>
      <c r="G5175">
        <v>143213</v>
      </c>
      <c r="H5175" s="7">
        <v>11451.34</v>
      </c>
      <c r="I5175" t="s">
        <v>20</v>
      </c>
      <c r="J5175" t="s">
        <v>257</v>
      </c>
      <c r="K5175" t="s">
        <v>258</v>
      </c>
      <c r="L5175" s="2">
        <v>0.62847222222222221</v>
      </c>
      <c r="M5175" s="2">
        <v>0.77361111111111114</v>
      </c>
      <c r="N5175" s="1">
        <v>46099</v>
      </c>
      <c r="O5175" t="s">
        <v>23</v>
      </c>
      <c r="S5175" t="s">
        <v>18994</v>
      </c>
      <c r="T51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0.14513888888905058</v>
      </c>
      <c r="U5175" s="5">
        <f>WEEKNUM(Shipment_Data[[#This Row],[DATE]],2)</f>
        <v>12</v>
      </c>
      <c r="V5175" s="6">
        <f>SUBTOTAL(103,Shipment_Data[[#This Row],[DATE]])</f>
        <v>1</v>
      </c>
      <c r="W51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176" spans="1:23" x14ac:dyDescent="0.25">
      <c r="A5176" s="1">
        <v>46099</v>
      </c>
      <c r="B5176" t="s">
        <v>3144</v>
      </c>
      <c r="D5176" t="s">
        <v>6392</v>
      </c>
      <c r="E5176">
        <v>1</v>
      </c>
      <c r="G5176">
        <v>143132</v>
      </c>
      <c r="H5176" s="7">
        <v>11550</v>
      </c>
      <c r="I5176" t="s">
        <v>20</v>
      </c>
      <c r="J5176" t="s">
        <v>257</v>
      </c>
      <c r="K5176" t="s">
        <v>258</v>
      </c>
      <c r="L5176" s="2">
        <v>0.62847222222222221</v>
      </c>
      <c r="M5176" s="2">
        <v>0.70972222222222225</v>
      </c>
      <c r="N5176" s="1">
        <v>46099</v>
      </c>
      <c r="O5176" t="s">
        <v>23</v>
      </c>
      <c r="S5176" t="s">
        <v>18994</v>
      </c>
      <c r="T517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8.1250000002910383E-2</v>
      </c>
      <c r="U5176" s="5">
        <f>WEEKNUM(Shipment_Data[[#This Row],[DATE]],2)</f>
        <v>12</v>
      </c>
      <c r="V5176" s="6">
        <f>SUBTOTAL(103,Shipment_Data[[#This Row],[DATE]])</f>
        <v>1</v>
      </c>
      <c r="W51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177" spans="1:23" x14ac:dyDescent="0.25">
      <c r="A5177" s="1">
        <v>46099</v>
      </c>
      <c r="B5177" t="s">
        <v>6393</v>
      </c>
      <c r="D5177" t="s">
        <v>6394</v>
      </c>
      <c r="E5177">
        <v>1</v>
      </c>
      <c r="G5177">
        <v>143242</v>
      </c>
      <c r="H5177" s="7">
        <v>17798.71</v>
      </c>
      <c r="I5177" t="s">
        <v>20</v>
      </c>
      <c r="J5177" t="s">
        <v>204</v>
      </c>
      <c r="K5177" t="s">
        <v>92</v>
      </c>
      <c r="L5177" s="2">
        <v>0.67708333333333337</v>
      </c>
      <c r="M5177" s="2">
        <v>0.67708333333333337</v>
      </c>
      <c r="N5177" s="1">
        <v>46099</v>
      </c>
      <c r="O5177" t="s">
        <v>23</v>
      </c>
      <c r="S5177" t="s">
        <v>18994</v>
      </c>
      <c r="T517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5177" s="5">
        <f>WEEKNUM(Shipment_Data[[#This Row],[DATE]],2)</f>
        <v>12</v>
      </c>
      <c r="V5177" s="6">
        <f>SUBTOTAL(103,Shipment_Data[[#This Row],[DATE]])</f>
        <v>1</v>
      </c>
      <c r="W51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178" spans="1:23" x14ac:dyDescent="0.25">
      <c r="A5178" s="1">
        <v>46099</v>
      </c>
      <c r="B5178" t="s">
        <v>6395</v>
      </c>
      <c r="D5178" t="s">
        <v>6396</v>
      </c>
      <c r="E5178">
        <v>5</v>
      </c>
      <c r="G5178">
        <v>143056</v>
      </c>
      <c r="H5178" s="7">
        <v>554411.52000000002</v>
      </c>
      <c r="I5178" t="s">
        <v>20</v>
      </c>
      <c r="J5178" t="s">
        <v>603</v>
      </c>
      <c r="K5178" t="s">
        <v>604</v>
      </c>
      <c r="L5178" s="2">
        <v>0.73958333333333337</v>
      </c>
      <c r="M5178" s="2">
        <v>0.42777777777777776</v>
      </c>
      <c r="N5178" s="1">
        <v>46100</v>
      </c>
      <c r="O5178" t="s">
        <v>23</v>
      </c>
      <c r="S5178" t="s">
        <v>18994</v>
      </c>
      <c r="T517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0.68819444443943212</v>
      </c>
      <c r="U5178" s="5">
        <f>WEEKNUM(Shipment_Data[[#This Row],[DATE]],2)</f>
        <v>12</v>
      </c>
      <c r="V5178" s="6">
        <f>SUBTOTAL(103,Shipment_Data[[#This Row],[DATE]])</f>
        <v>1</v>
      </c>
      <c r="W51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179" spans="1:23" x14ac:dyDescent="0.25">
      <c r="A5179" s="1">
        <v>46099</v>
      </c>
      <c r="B5179" t="s">
        <v>6397</v>
      </c>
      <c r="D5179" t="s">
        <v>6398</v>
      </c>
      <c r="E5179">
        <v>2</v>
      </c>
      <c r="G5179">
        <v>143047</v>
      </c>
      <c r="H5179" s="7">
        <v>1411912.14</v>
      </c>
      <c r="I5179" t="s">
        <v>20</v>
      </c>
      <c r="J5179" t="s">
        <v>603</v>
      </c>
      <c r="K5179" t="s">
        <v>604</v>
      </c>
      <c r="L5179" s="2">
        <v>0.73958333333333337</v>
      </c>
      <c r="M5179" s="2">
        <v>0.77222222222222225</v>
      </c>
      <c r="N5179" s="1">
        <v>46099</v>
      </c>
      <c r="O5179" t="s">
        <v>23</v>
      </c>
      <c r="S5179" t="s">
        <v>18994</v>
      </c>
      <c r="T517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3.2638888886140194E-2</v>
      </c>
      <c r="U5179" s="5">
        <f>WEEKNUM(Shipment_Data[[#This Row],[DATE]],2)</f>
        <v>12</v>
      </c>
      <c r="V5179" s="6">
        <f>SUBTOTAL(103,Shipment_Data[[#This Row],[DATE]])</f>
        <v>1</v>
      </c>
      <c r="W51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180" spans="1:23" x14ac:dyDescent="0.25">
      <c r="A5180" s="1">
        <v>46099</v>
      </c>
      <c r="B5180" t="s">
        <v>6352</v>
      </c>
      <c r="D5180" t="s">
        <v>6399</v>
      </c>
      <c r="E5180">
        <v>3</v>
      </c>
      <c r="G5180">
        <v>143014</v>
      </c>
      <c r="H5180" s="7">
        <v>510952.83</v>
      </c>
      <c r="I5180" t="s">
        <v>20</v>
      </c>
      <c r="J5180" t="s">
        <v>603</v>
      </c>
      <c r="K5180" t="s">
        <v>604</v>
      </c>
      <c r="L5180" s="2">
        <v>0.73958333333333337</v>
      </c>
      <c r="M5180" s="2">
        <v>0.82291666666666663</v>
      </c>
      <c r="N5180" s="1">
        <v>46099</v>
      </c>
      <c r="O5180" t="s">
        <v>23</v>
      </c>
      <c r="S5180" t="s">
        <v>18994</v>
      </c>
      <c r="T518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8.3333333328482695E-2</v>
      </c>
      <c r="U5180" s="5">
        <f>WEEKNUM(Shipment_Data[[#This Row],[DATE]],2)</f>
        <v>12</v>
      </c>
      <c r="V5180" s="6">
        <f>SUBTOTAL(103,Shipment_Data[[#This Row],[DATE]])</f>
        <v>1</v>
      </c>
      <c r="W51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181" spans="1:23" x14ac:dyDescent="0.25">
      <c r="A5181" s="1">
        <v>46099</v>
      </c>
      <c r="B5181" t="s">
        <v>6352</v>
      </c>
      <c r="D5181" t="s">
        <v>6400</v>
      </c>
      <c r="E5181">
        <v>1</v>
      </c>
      <c r="G5181">
        <v>143201</v>
      </c>
      <c r="H5181" s="7">
        <v>13420</v>
      </c>
      <c r="I5181" t="s">
        <v>20</v>
      </c>
      <c r="J5181" t="s">
        <v>603</v>
      </c>
      <c r="K5181" t="s">
        <v>604</v>
      </c>
      <c r="L5181" s="2">
        <v>0.73958333333333337</v>
      </c>
      <c r="M5181" s="2">
        <v>0.82291666666666663</v>
      </c>
      <c r="N5181" s="1">
        <v>46099</v>
      </c>
      <c r="O5181" t="s">
        <v>23</v>
      </c>
      <c r="S5181" t="s">
        <v>18994</v>
      </c>
      <c r="T518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8.3333333328482695E-2</v>
      </c>
      <c r="U5181" s="5">
        <f>WEEKNUM(Shipment_Data[[#This Row],[DATE]],2)</f>
        <v>12</v>
      </c>
      <c r="V5181" s="6">
        <f>SUBTOTAL(103,Shipment_Data[[#This Row],[DATE]])</f>
        <v>1</v>
      </c>
      <c r="W51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182" spans="1:23" x14ac:dyDescent="0.25">
      <c r="A5182" s="1">
        <v>46099</v>
      </c>
      <c r="B5182" t="s">
        <v>6401</v>
      </c>
      <c r="D5182" t="s">
        <v>6402</v>
      </c>
      <c r="E5182">
        <v>1</v>
      </c>
      <c r="G5182">
        <v>143146</v>
      </c>
      <c r="H5182" s="7">
        <v>4408.3999999999996</v>
      </c>
      <c r="I5182" t="s">
        <v>20</v>
      </c>
      <c r="J5182" t="s">
        <v>323</v>
      </c>
      <c r="K5182" t="s">
        <v>324</v>
      </c>
      <c r="L5182" s="2">
        <v>0.72916666666666663</v>
      </c>
      <c r="M5182" s="2"/>
      <c r="N5182" s="1">
        <v>46099</v>
      </c>
      <c r="O5182" t="s">
        <v>23</v>
      </c>
      <c r="S5182" t="s">
        <v>18994</v>
      </c>
      <c r="T5182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5182" s="5">
        <f>WEEKNUM(Shipment_Data[[#This Row],[DATE]],2)</f>
        <v>12</v>
      </c>
      <c r="V5182" s="6">
        <f>SUBTOTAL(103,Shipment_Data[[#This Row],[DATE]])</f>
        <v>1</v>
      </c>
      <c r="W51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183" spans="1:23" x14ac:dyDescent="0.25">
      <c r="A5183" s="1">
        <v>46099</v>
      </c>
      <c r="B5183" t="s">
        <v>5586</v>
      </c>
      <c r="D5183" t="s">
        <v>6403</v>
      </c>
      <c r="E5183">
        <v>1</v>
      </c>
      <c r="G5183">
        <v>143121</v>
      </c>
      <c r="H5183" s="7">
        <v>6765</v>
      </c>
      <c r="I5183" t="s">
        <v>20</v>
      </c>
      <c r="J5183" t="s">
        <v>105</v>
      </c>
      <c r="K5183" t="s">
        <v>106</v>
      </c>
      <c r="L5183" s="2">
        <v>0.67708333333333337</v>
      </c>
      <c r="M5183" s="2">
        <v>0.5</v>
      </c>
      <c r="N5183" s="1">
        <v>46099</v>
      </c>
      <c r="O5183" t="s">
        <v>23</v>
      </c>
      <c r="S5183" t="s">
        <v>18994</v>
      </c>
      <c r="T518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-0.17708333333575865</v>
      </c>
      <c r="U5183" s="5">
        <f>WEEKNUM(Shipment_Data[[#This Row],[DATE]],2)</f>
        <v>12</v>
      </c>
      <c r="V5183" s="6">
        <f>SUBTOTAL(103,Shipment_Data[[#This Row],[DATE]])</f>
        <v>1</v>
      </c>
      <c r="W51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184" spans="1:23" x14ac:dyDescent="0.25">
      <c r="A5184" s="1">
        <v>46099</v>
      </c>
      <c r="B5184" t="s">
        <v>5666</v>
      </c>
      <c r="D5184" t="s">
        <v>6404</v>
      </c>
      <c r="E5184">
        <v>3</v>
      </c>
      <c r="G5184">
        <v>142951</v>
      </c>
      <c r="H5184" s="7">
        <v>237033.96</v>
      </c>
      <c r="I5184" t="s">
        <v>20</v>
      </c>
      <c r="J5184" t="s">
        <v>105</v>
      </c>
      <c r="K5184" t="s">
        <v>106</v>
      </c>
      <c r="L5184" s="2">
        <v>0.67708333333333337</v>
      </c>
      <c r="M5184" s="2">
        <v>0.5083333333333333</v>
      </c>
      <c r="N5184" s="1">
        <v>46099</v>
      </c>
      <c r="O5184" t="s">
        <v>23</v>
      </c>
      <c r="S5184" t="s">
        <v>18994</v>
      </c>
      <c r="T518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-0.16875000000436557</v>
      </c>
      <c r="U5184" s="5">
        <f>WEEKNUM(Shipment_Data[[#This Row],[DATE]],2)</f>
        <v>12</v>
      </c>
      <c r="V5184" s="6">
        <f>SUBTOTAL(103,Shipment_Data[[#This Row],[DATE]])</f>
        <v>1</v>
      </c>
      <c r="W51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185" spans="1:23" x14ac:dyDescent="0.25">
      <c r="A5185" s="1">
        <v>46099</v>
      </c>
      <c r="B5185" t="s">
        <v>6405</v>
      </c>
      <c r="D5185" t="s">
        <v>6406</v>
      </c>
      <c r="E5185">
        <v>2</v>
      </c>
      <c r="G5185">
        <v>143171</v>
      </c>
      <c r="H5185" s="7">
        <v>283912.61</v>
      </c>
      <c r="I5185" t="s">
        <v>20</v>
      </c>
      <c r="J5185" t="s">
        <v>91</v>
      </c>
      <c r="K5185" t="s">
        <v>92</v>
      </c>
      <c r="L5185" s="2">
        <v>0.60486111111111107</v>
      </c>
      <c r="M5185" s="2">
        <v>0.60486111111111107</v>
      </c>
      <c r="N5185" s="1">
        <v>46099</v>
      </c>
      <c r="O5185" t="s">
        <v>23</v>
      </c>
      <c r="S5185" t="s">
        <v>18994</v>
      </c>
      <c r="T518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5185" s="5">
        <f>WEEKNUM(Shipment_Data[[#This Row],[DATE]],2)</f>
        <v>12</v>
      </c>
      <c r="V5185" s="6">
        <f>SUBTOTAL(103,Shipment_Data[[#This Row],[DATE]])</f>
        <v>1</v>
      </c>
      <c r="W51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186" spans="1:23" x14ac:dyDescent="0.25">
      <c r="A5186" s="1">
        <v>46099</v>
      </c>
      <c r="B5186" t="s">
        <v>6405</v>
      </c>
      <c r="D5186" t="s">
        <v>6407</v>
      </c>
      <c r="E5186">
        <v>1</v>
      </c>
      <c r="G5186">
        <v>143182</v>
      </c>
      <c r="H5186" s="7">
        <v>191528.68</v>
      </c>
      <c r="I5186" t="s">
        <v>20</v>
      </c>
      <c r="J5186" t="s">
        <v>91</v>
      </c>
      <c r="K5186" t="s">
        <v>92</v>
      </c>
      <c r="L5186" s="2">
        <v>0.60486111111111107</v>
      </c>
      <c r="M5186" s="2">
        <v>0.60486111111111107</v>
      </c>
      <c r="N5186" s="1">
        <v>46099</v>
      </c>
      <c r="O5186" t="s">
        <v>23</v>
      </c>
      <c r="S5186" t="s">
        <v>18994</v>
      </c>
      <c r="T518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5186" s="5">
        <f>WEEKNUM(Shipment_Data[[#This Row],[DATE]],2)</f>
        <v>12</v>
      </c>
      <c r="V5186" s="6">
        <f>SUBTOTAL(103,Shipment_Data[[#This Row],[DATE]])</f>
        <v>1</v>
      </c>
      <c r="W51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187" spans="1:23" x14ac:dyDescent="0.25">
      <c r="A5187" s="1">
        <v>46099</v>
      </c>
      <c r="B5187" t="s">
        <v>5021</v>
      </c>
      <c r="D5187" t="s">
        <v>6408</v>
      </c>
      <c r="E5187">
        <v>1</v>
      </c>
      <c r="G5187" t="s">
        <v>6409</v>
      </c>
      <c r="H5187" s="7">
        <v>222253.73</v>
      </c>
      <c r="I5187" t="s">
        <v>20</v>
      </c>
      <c r="J5187" t="s">
        <v>91</v>
      </c>
      <c r="K5187" t="s">
        <v>92</v>
      </c>
      <c r="L5187" s="2">
        <v>0.55000000000000004</v>
      </c>
      <c r="M5187" s="2">
        <v>0.55000000000000004</v>
      </c>
      <c r="N5187" s="1">
        <v>46099</v>
      </c>
      <c r="O5187" t="s">
        <v>23</v>
      </c>
      <c r="S5187" t="s">
        <v>18994</v>
      </c>
      <c r="T518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5187" s="5">
        <f>WEEKNUM(Shipment_Data[[#This Row],[DATE]],2)</f>
        <v>12</v>
      </c>
      <c r="V5187" s="6">
        <f>SUBTOTAL(103,Shipment_Data[[#This Row],[DATE]])</f>
        <v>1</v>
      </c>
      <c r="W51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188" spans="1:23" x14ac:dyDescent="0.25">
      <c r="A5188" s="1">
        <v>46099</v>
      </c>
      <c r="B5188" t="s">
        <v>6348</v>
      </c>
      <c r="D5188" t="s">
        <v>6410</v>
      </c>
      <c r="E5188">
        <v>1</v>
      </c>
      <c r="G5188">
        <v>143218</v>
      </c>
      <c r="H5188" s="7">
        <v>27500</v>
      </c>
      <c r="I5188" t="s">
        <v>20</v>
      </c>
      <c r="J5188" t="s">
        <v>91</v>
      </c>
      <c r="K5188" t="s">
        <v>92</v>
      </c>
      <c r="L5188" s="2">
        <v>0.55000000000000004</v>
      </c>
      <c r="M5188" s="2">
        <v>0.55000000000000004</v>
      </c>
      <c r="N5188" s="1">
        <v>46099</v>
      </c>
      <c r="O5188" t="s">
        <v>23</v>
      </c>
      <c r="S5188" t="s">
        <v>18994</v>
      </c>
      <c r="T51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5188" s="5">
        <f>WEEKNUM(Shipment_Data[[#This Row],[DATE]],2)</f>
        <v>12</v>
      </c>
      <c r="V5188" s="6">
        <f>SUBTOTAL(103,Shipment_Data[[#This Row],[DATE]])</f>
        <v>1</v>
      </c>
      <c r="W51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189" spans="1:23" x14ac:dyDescent="0.25">
      <c r="A5189" s="1">
        <v>46099</v>
      </c>
      <c r="B5189" t="s">
        <v>593</v>
      </c>
      <c r="D5189" t="s">
        <v>6411</v>
      </c>
      <c r="E5189">
        <v>3</v>
      </c>
      <c r="G5189">
        <v>143103</v>
      </c>
      <c r="H5189" s="7">
        <v>709368.72</v>
      </c>
      <c r="I5189" t="s">
        <v>20</v>
      </c>
      <c r="J5189" t="s">
        <v>97</v>
      </c>
      <c r="K5189" t="s">
        <v>98</v>
      </c>
      <c r="L5189" s="2">
        <v>0.65625</v>
      </c>
      <c r="M5189" s="2">
        <v>0.77083333333333337</v>
      </c>
      <c r="N5189" s="1">
        <v>46099</v>
      </c>
      <c r="O5189" t="s">
        <v>23</v>
      </c>
      <c r="S5189" t="s">
        <v>18994</v>
      </c>
      <c r="T51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0.11458333333575865</v>
      </c>
      <c r="U5189" s="5">
        <f>WEEKNUM(Shipment_Data[[#This Row],[DATE]],2)</f>
        <v>12</v>
      </c>
      <c r="V5189" s="6">
        <f>SUBTOTAL(103,Shipment_Data[[#This Row],[DATE]])</f>
        <v>1</v>
      </c>
      <c r="W51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190" spans="1:23" x14ac:dyDescent="0.25">
      <c r="A5190" s="1">
        <v>46099</v>
      </c>
      <c r="B5190" t="s">
        <v>1930</v>
      </c>
      <c r="D5190" t="s">
        <v>6412</v>
      </c>
      <c r="E5190">
        <v>1</v>
      </c>
      <c r="G5190">
        <v>143172</v>
      </c>
      <c r="H5190" s="7">
        <v>671068.52</v>
      </c>
      <c r="I5190" t="s">
        <v>20</v>
      </c>
      <c r="J5190" t="s">
        <v>323</v>
      </c>
      <c r="K5190" t="s">
        <v>324</v>
      </c>
      <c r="L5190" s="2">
        <v>0.72916666666666663</v>
      </c>
      <c r="M5190" s="2">
        <v>0.91041666666666665</v>
      </c>
      <c r="N5190" s="1">
        <v>46099</v>
      </c>
      <c r="O5190" t="s">
        <v>23</v>
      </c>
      <c r="S5190" t="s">
        <v>18994</v>
      </c>
      <c r="T519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0.18125000000145519</v>
      </c>
      <c r="U5190" s="5">
        <f>WEEKNUM(Shipment_Data[[#This Row],[DATE]],2)</f>
        <v>12</v>
      </c>
      <c r="V5190" s="6">
        <f>SUBTOTAL(103,Shipment_Data[[#This Row],[DATE]])</f>
        <v>1</v>
      </c>
      <c r="W51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191" spans="1:23" x14ac:dyDescent="0.25">
      <c r="A5191" s="1">
        <v>46099</v>
      </c>
      <c r="B5191" t="s">
        <v>490</v>
      </c>
      <c r="D5191" t="s">
        <v>6413</v>
      </c>
      <c r="E5191">
        <v>2</v>
      </c>
      <c r="G5191">
        <v>143157</v>
      </c>
      <c r="H5191" s="7">
        <v>322334.65000000002</v>
      </c>
      <c r="I5191" t="s">
        <v>20</v>
      </c>
      <c r="J5191" t="s">
        <v>323</v>
      </c>
      <c r="K5191" t="s">
        <v>324</v>
      </c>
      <c r="L5191" s="2">
        <v>0.72916666666666663</v>
      </c>
      <c r="M5191" s="2">
        <v>0.87847222222222221</v>
      </c>
      <c r="N5191" s="1">
        <v>46099</v>
      </c>
      <c r="O5191" t="s">
        <v>23</v>
      </c>
      <c r="S5191" t="s">
        <v>18994</v>
      </c>
      <c r="T519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0.14930555555474712</v>
      </c>
      <c r="U5191" s="5">
        <f>WEEKNUM(Shipment_Data[[#This Row],[DATE]],2)</f>
        <v>12</v>
      </c>
      <c r="V5191" s="6">
        <f>SUBTOTAL(103,Shipment_Data[[#This Row],[DATE]])</f>
        <v>1</v>
      </c>
      <c r="W51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192" spans="1:23" x14ac:dyDescent="0.25">
      <c r="A5192" s="1">
        <v>46100</v>
      </c>
      <c r="B5192" t="s">
        <v>4679</v>
      </c>
      <c r="D5192" t="s">
        <v>6414</v>
      </c>
      <c r="E5192">
        <v>2</v>
      </c>
      <c r="G5192">
        <v>143144</v>
      </c>
      <c r="H5192" s="7">
        <v>243165.49</v>
      </c>
      <c r="I5192" t="s">
        <v>20</v>
      </c>
      <c r="J5192" t="s">
        <v>219</v>
      </c>
      <c r="K5192" t="s">
        <v>220</v>
      </c>
      <c r="L5192" s="2">
        <v>0.47222222222222221</v>
      </c>
      <c r="M5192" s="2">
        <v>0.50694444444444442</v>
      </c>
      <c r="N5192" s="1">
        <v>46100</v>
      </c>
      <c r="O5192" t="s">
        <v>23</v>
      </c>
      <c r="S5192" t="s">
        <v>18994</v>
      </c>
      <c r="T519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3.4722222226264421E-2</v>
      </c>
      <c r="U5192" s="5">
        <f>WEEKNUM(Shipment_Data[[#This Row],[DATE]],2)</f>
        <v>12</v>
      </c>
      <c r="V5192" s="6">
        <f>SUBTOTAL(103,Shipment_Data[[#This Row],[DATE]])</f>
        <v>1</v>
      </c>
      <c r="W51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193" spans="1:23" x14ac:dyDescent="0.25">
      <c r="A5193" s="1">
        <v>46100</v>
      </c>
      <c r="B5193" t="s">
        <v>2906</v>
      </c>
      <c r="D5193" t="s">
        <v>6415</v>
      </c>
      <c r="E5193">
        <v>1</v>
      </c>
      <c r="G5193">
        <v>143287</v>
      </c>
      <c r="H5193" s="7">
        <v>231000</v>
      </c>
      <c r="I5193" t="s">
        <v>20</v>
      </c>
      <c r="J5193" t="s">
        <v>219</v>
      </c>
      <c r="K5193" t="s">
        <v>220</v>
      </c>
      <c r="L5193" s="2">
        <v>0.47222222222222221</v>
      </c>
      <c r="M5193" s="2">
        <v>0.50694444444444442</v>
      </c>
      <c r="N5193" s="1">
        <v>46100</v>
      </c>
      <c r="O5193" t="s">
        <v>23</v>
      </c>
      <c r="S5193" t="s">
        <v>18994</v>
      </c>
      <c r="T51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3.4722222226264421E-2</v>
      </c>
      <c r="U5193" s="5">
        <f>WEEKNUM(Shipment_Data[[#This Row],[DATE]],2)</f>
        <v>12</v>
      </c>
      <c r="V5193" s="6">
        <f>SUBTOTAL(103,Shipment_Data[[#This Row],[DATE]])</f>
        <v>1</v>
      </c>
      <c r="W51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194" spans="1:23" x14ac:dyDescent="0.25">
      <c r="A5194" s="1">
        <v>46100</v>
      </c>
      <c r="B5194" t="s">
        <v>3350</v>
      </c>
      <c r="D5194" t="s">
        <v>6416</v>
      </c>
      <c r="E5194">
        <v>1</v>
      </c>
      <c r="G5194">
        <v>140061</v>
      </c>
      <c r="H5194" s="7">
        <v>630120</v>
      </c>
      <c r="I5194" t="s">
        <v>41</v>
      </c>
      <c r="J5194" t="s">
        <v>219</v>
      </c>
      <c r="K5194" t="s">
        <v>220</v>
      </c>
      <c r="L5194" s="2">
        <v>0.47222222222222221</v>
      </c>
      <c r="M5194" s="2">
        <v>0.59236111111111112</v>
      </c>
      <c r="N5194" s="1">
        <v>46100</v>
      </c>
      <c r="O5194" t="s">
        <v>23</v>
      </c>
      <c r="S5194" t="s">
        <v>18994</v>
      </c>
      <c r="T51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0.12013888889487134</v>
      </c>
      <c r="U5194" s="5">
        <f>WEEKNUM(Shipment_Data[[#This Row],[DATE]],2)</f>
        <v>12</v>
      </c>
      <c r="V5194" s="6">
        <f>SUBTOTAL(103,Shipment_Data[[#This Row],[DATE]])</f>
        <v>1</v>
      </c>
      <c r="W51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195" spans="1:23" x14ac:dyDescent="0.25">
      <c r="A5195" s="1">
        <v>46100</v>
      </c>
      <c r="B5195" t="s">
        <v>186</v>
      </c>
      <c r="D5195" t="s">
        <v>6417</v>
      </c>
      <c r="E5195">
        <v>1</v>
      </c>
      <c r="G5195">
        <v>143142</v>
      </c>
      <c r="H5195" s="7">
        <v>131636.70000000001</v>
      </c>
      <c r="I5195" t="s">
        <v>20</v>
      </c>
      <c r="J5195" t="s">
        <v>91</v>
      </c>
      <c r="K5195" t="s">
        <v>92</v>
      </c>
      <c r="L5195" s="2">
        <v>0.46597222222222223</v>
      </c>
      <c r="M5195" s="2">
        <v>0.46597222222222223</v>
      </c>
      <c r="N5195" s="1">
        <v>46100</v>
      </c>
      <c r="O5195" t="s">
        <v>23</v>
      </c>
      <c r="S5195" t="s">
        <v>18994</v>
      </c>
      <c r="T519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5195" s="5">
        <f>WEEKNUM(Shipment_Data[[#This Row],[DATE]],2)</f>
        <v>12</v>
      </c>
      <c r="V5195" s="6">
        <f>SUBTOTAL(103,Shipment_Data[[#This Row],[DATE]])</f>
        <v>1</v>
      </c>
      <c r="W51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196" spans="1:23" x14ac:dyDescent="0.25">
      <c r="A5196" s="1">
        <v>46100</v>
      </c>
      <c r="B5196" t="s">
        <v>186</v>
      </c>
      <c r="D5196" t="s">
        <v>6418</v>
      </c>
      <c r="E5196">
        <v>1</v>
      </c>
      <c r="G5196">
        <v>143227</v>
      </c>
      <c r="H5196" s="7">
        <v>99710.8</v>
      </c>
      <c r="I5196" t="s">
        <v>20</v>
      </c>
      <c r="J5196" t="s">
        <v>91</v>
      </c>
      <c r="K5196" t="s">
        <v>92</v>
      </c>
      <c r="L5196" s="2">
        <v>0.46597222222222223</v>
      </c>
      <c r="M5196" s="2">
        <v>0.46597222222222223</v>
      </c>
      <c r="N5196" s="1">
        <v>46100</v>
      </c>
      <c r="O5196" t="s">
        <v>23</v>
      </c>
      <c r="S5196" t="s">
        <v>18994</v>
      </c>
      <c r="T519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5196" s="5">
        <f>WEEKNUM(Shipment_Data[[#This Row],[DATE]],2)</f>
        <v>12</v>
      </c>
      <c r="V5196" s="6">
        <f>SUBTOTAL(103,Shipment_Data[[#This Row],[DATE]])</f>
        <v>1</v>
      </c>
      <c r="W51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197" spans="1:23" x14ac:dyDescent="0.25">
      <c r="A5197" s="1">
        <v>46100</v>
      </c>
      <c r="B5197" t="s">
        <v>186</v>
      </c>
      <c r="D5197" t="s">
        <v>6419</v>
      </c>
      <c r="E5197">
        <v>1</v>
      </c>
      <c r="G5197">
        <v>142967</v>
      </c>
      <c r="H5197" s="7">
        <v>35840.33</v>
      </c>
      <c r="I5197" t="s">
        <v>20</v>
      </c>
      <c r="J5197" t="s">
        <v>91</v>
      </c>
      <c r="K5197" t="s">
        <v>92</v>
      </c>
      <c r="L5197" s="2">
        <v>0.46597222222222223</v>
      </c>
      <c r="M5197" s="2">
        <v>0.46597222222222223</v>
      </c>
      <c r="N5197" s="1">
        <v>46100</v>
      </c>
      <c r="O5197" t="s">
        <v>23</v>
      </c>
      <c r="S5197" t="s">
        <v>18994</v>
      </c>
      <c r="T519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5197" s="5">
        <f>WEEKNUM(Shipment_Data[[#This Row],[DATE]],2)</f>
        <v>12</v>
      </c>
      <c r="V5197" s="6">
        <f>SUBTOTAL(103,Shipment_Data[[#This Row],[DATE]])</f>
        <v>1</v>
      </c>
      <c r="W51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198" spans="1:23" x14ac:dyDescent="0.25">
      <c r="A5198" s="1">
        <v>46100</v>
      </c>
      <c r="B5198" t="s">
        <v>5208</v>
      </c>
      <c r="D5198" t="s">
        <v>6420</v>
      </c>
      <c r="E5198">
        <v>2</v>
      </c>
      <c r="G5198">
        <v>143187</v>
      </c>
      <c r="H5198" s="7">
        <v>398207.8</v>
      </c>
      <c r="I5198" t="s">
        <v>20</v>
      </c>
      <c r="J5198" t="s">
        <v>287</v>
      </c>
      <c r="K5198" t="s">
        <v>288</v>
      </c>
      <c r="L5198" s="2">
        <v>0.4513888888888889</v>
      </c>
      <c r="M5198" s="2">
        <v>0.65972222222222221</v>
      </c>
      <c r="N5198" s="1">
        <v>46100</v>
      </c>
      <c r="O5198" t="s">
        <v>23</v>
      </c>
      <c r="S5198" t="s">
        <v>18994</v>
      </c>
      <c r="T519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0.20833333332848269</v>
      </c>
      <c r="U5198" s="5">
        <f>WEEKNUM(Shipment_Data[[#This Row],[DATE]],2)</f>
        <v>12</v>
      </c>
      <c r="V5198" s="6">
        <f>SUBTOTAL(103,Shipment_Data[[#This Row],[DATE]])</f>
        <v>1</v>
      </c>
      <c r="W51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199" spans="1:23" x14ac:dyDescent="0.25">
      <c r="A5199" s="1">
        <v>46100</v>
      </c>
      <c r="B5199" t="s">
        <v>522</v>
      </c>
      <c r="D5199" t="s">
        <v>6421</v>
      </c>
      <c r="E5199">
        <v>1</v>
      </c>
      <c r="G5199">
        <v>143124</v>
      </c>
      <c r="H5199" s="7">
        <v>34155</v>
      </c>
      <c r="I5199" t="s">
        <v>20</v>
      </c>
      <c r="J5199" t="s">
        <v>287</v>
      </c>
      <c r="K5199" t="s">
        <v>288</v>
      </c>
      <c r="L5199" s="2">
        <v>0.4513888888888889</v>
      </c>
      <c r="M5199" s="2">
        <v>0.57847222222222228</v>
      </c>
      <c r="N5199" s="1">
        <v>46100</v>
      </c>
      <c r="O5199" t="s">
        <v>23</v>
      </c>
      <c r="S5199" t="s">
        <v>18994</v>
      </c>
      <c r="T519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0.12708333333284827</v>
      </c>
      <c r="U5199" s="5">
        <f>WEEKNUM(Shipment_Data[[#This Row],[DATE]],2)</f>
        <v>12</v>
      </c>
      <c r="V5199" s="6">
        <f>SUBTOTAL(103,Shipment_Data[[#This Row],[DATE]])</f>
        <v>1</v>
      </c>
      <c r="W51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200" spans="1:23" x14ac:dyDescent="0.25">
      <c r="A5200" s="1">
        <v>46100</v>
      </c>
      <c r="B5200" t="s">
        <v>6422</v>
      </c>
      <c r="D5200" t="s">
        <v>6423</v>
      </c>
      <c r="E5200">
        <v>1</v>
      </c>
      <c r="G5200">
        <v>143248</v>
      </c>
      <c r="H5200" s="7">
        <v>72225</v>
      </c>
      <c r="I5200" t="s">
        <v>20</v>
      </c>
      <c r="J5200" t="s">
        <v>287</v>
      </c>
      <c r="K5200" t="s">
        <v>288</v>
      </c>
      <c r="L5200" s="2">
        <v>0.4513888888888889</v>
      </c>
      <c r="M5200" s="2">
        <v>0.60277777777777775</v>
      </c>
      <c r="N5200" s="1">
        <v>46100</v>
      </c>
      <c r="O5200" t="s">
        <v>23</v>
      </c>
      <c r="S5200" t="s">
        <v>18994</v>
      </c>
      <c r="T520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0.15138888888759539</v>
      </c>
      <c r="U5200" s="5">
        <f>WEEKNUM(Shipment_Data[[#This Row],[DATE]],2)</f>
        <v>12</v>
      </c>
      <c r="V5200" s="6">
        <f>SUBTOTAL(103,Shipment_Data[[#This Row],[DATE]])</f>
        <v>1</v>
      </c>
      <c r="W52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201" spans="1:23" x14ac:dyDescent="0.25">
      <c r="A5201" s="1">
        <v>46100</v>
      </c>
      <c r="B5201" t="s">
        <v>6113</v>
      </c>
      <c r="D5201" t="s">
        <v>6424</v>
      </c>
      <c r="E5201">
        <v>1</v>
      </c>
      <c r="G5201">
        <v>142937</v>
      </c>
      <c r="H5201" s="7">
        <v>46200</v>
      </c>
      <c r="I5201" t="s">
        <v>20</v>
      </c>
      <c r="J5201" t="s">
        <v>323</v>
      </c>
      <c r="K5201" t="s">
        <v>324</v>
      </c>
      <c r="L5201" s="2">
        <v>0.46180555555555558</v>
      </c>
      <c r="M5201" s="2">
        <v>0.5444444444444444</v>
      </c>
      <c r="N5201" s="1">
        <v>46100</v>
      </c>
      <c r="O5201" t="s">
        <v>23</v>
      </c>
      <c r="S5201" t="s">
        <v>18994</v>
      </c>
      <c r="T520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8.2638888889050577E-2</v>
      </c>
      <c r="U5201" s="5">
        <f>WEEKNUM(Shipment_Data[[#This Row],[DATE]],2)</f>
        <v>12</v>
      </c>
      <c r="V5201" s="6">
        <f>SUBTOTAL(103,Shipment_Data[[#This Row],[DATE]])</f>
        <v>1</v>
      </c>
      <c r="W52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202" spans="1:23" x14ac:dyDescent="0.25">
      <c r="A5202" s="1">
        <v>46100</v>
      </c>
      <c r="B5202" t="s">
        <v>1384</v>
      </c>
      <c r="D5202" t="s">
        <v>6425</v>
      </c>
      <c r="E5202">
        <v>1</v>
      </c>
      <c r="G5202">
        <v>142958</v>
      </c>
      <c r="H5202" s="7">
        <v>26345</v>
      </c>
      <c r="I5202" t="s">
        <v>20</v>
      </c>
      <c r="J5202" t="s">
        <v>323</v>
      </c>
      <c r="K5202" t="s">
        <v>324</v>
      </c>
      <c r="L5202" s="2">
        <v>0.46180555555555558</v>
      </c>
      <c r="M5202" s="2">
        <v>0.56944444444444442</v>
      </c>
      <c r="N5202" s="1">
        <v>46100</v>
      </c>
      <c r="O5202" t="s">
        <v>23</v>
      </c>
      <c r="S5202" t="s">
        <v>18994</v>
      </c>
      <c r="T520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0.10763888889050577</v>
      </c>
      <c r="U5202" s="5">
        <f>WEEKNUM(Shipment_Data[[#This Row],[DATE]],2)</f>
        <v>12</v>
      </c>
      <c r="V5202" s="6">
        <f>SUBTOTAL(103,Shipment_Data[[#This Row],[DATE]])</f>
        <v>1</v>
      </c>
      <c r="W52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203" spans="1:23" x14ac:dyDescent="0.25">
      <c r="A5203" s="1">
        <v>46100</v>
      </c>
      <c r="B5203" t="s">
        <v>1384</v>
      </c>
      <c r="D5203" t="s">
        <v>6426</v>
      </c>
      <c r="E5203">
        <v>1</v>
      </c>
      <c r="G5203">
        <v>143015</v>
      </c>
      <c r="H5203" s="7">
        <v>2162.7600000000002</v>
      </c>
      <c r="I5203" t="s">
        <v>20</v>
      </c>
      <c r="J5203" t="s">
        <v>323</v>
      </c>
      <c r="K5203" t="s">
        <v>324</v>
      </c>
      <c r="L5203" s="2">
        <v>0.46180555555555558</v>
      </c>
      <c r="M5203" s="2">
        <v>0.56944444444444442</v>
      </c>
      <c r="N5203" s="1">
        <v>46100</v>
      </c>
      <c r="O5203" t="s">
        <v>23</v>
      </c>
      <c r="S5203" t="s">
        <v>18994</v>
      </c>
      <c r="T520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0.10763888889050577</v>
      </c>
      <c r="U5203" s="5">
        <f>WEEKNUM(Shipment_Data[[#This Row],[DATE]],2)</f>
        <v>12</v>
      </c>
      <c r="V5203" s="6">
        <f>SUBTOTAL(103,Shipment_Data[[#This Row],[DATE]])</f>
        <v>1</v>
      </c>
      <c r="W52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204" spans="1:23" x14ac:dyDescent="0.25">
      <c r="A5204" s="1">
        <v>46100</v>
      </c>
      <c r="B5204" t="s">
        <v>1381</v>
      </c>
      <c r="D5204" t="s">
        <v>6427</v>
      </c>
      <c r="E5204">
        <v>1</v>
      </c>
      <c r="G5204">
        <v>143004</v>
      </c>
      <c r="H5204" s="7">
        <v>136722.5</v>
      </c>
      <c r="I5204" t="s">
        <v>20</v>
      </c>
      <c r="J5204" t="s">
        <v>323</v>
      </c>
      <c r="K5204" t="s">
        <v>324</v>
      </c>
      <c r="L5204" s="2">
        <v>0.46180555555555558</v>
      </c>
      <c r="M5204" s="2">
        <v>0.57638888888888884</v>
      </c>
      <c r="N5204" s="1">
        <v>46100</v>
      </c>
      <c r="O5204" t="s">
        <v>23</v>
      </c>
      <c r="S5204" t="s">
        <v>18994</v>
      </c>
      <c r="T520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0.11458333333575865</v>
      </c>
      <c r="U5204" s="5">
        <f>WEEKNUM(Shipment_Data[[#This Row],[DATE]],2)</f>
        <v>12</v>
      </c>
      <c r="V5204" s="6">
        <f>SUBTOTAL(103,Shipment_Data[[#This Row],[DATE]])</f>
        <v>1</v>
      </c>
      <c r="W52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205" spans="1:23" x14ac:dyDescent="0.25">
      <c r="A5205" s="1">
        <v>46100</v>
      </c>
      <c r="B5205" t="s">
        <v>6428</v>
      </c>
      <c r="D5205" t="s">
        <v>6429</v>
      </c>
      <c r="E5205">
        <v>2</v>
      </c>
      <c r="G5205">
        <v>143189</v>
      </c>
      <c r="H5205" s="7">
        <v>100156.77</v>
      </c>
      <c r="I5205" t="s">
        <v>20</v>
      </c>
      <c r="J5205" t="s">
        <v>323</v>
      </c>
      <c r="K5205" t="s">
        <v>324</v>
      </c>
      <c r="L5205" s="2">
        <v>0.46180555555555558</v>
      </c>
      <c r="M5205" s="2">
        <v>0.71458333333333335</v>
      </c>
      <c r="N5205" s="1">
        <v>46100</v>
      </c>
      <c r="O5205" t="s">
        <v>23</v>
      </c>
      <c r="S5205" t="s">
        <v>18994</v>
      </c>
      <c r="T520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0.25277777777955635</v>
      </c>
      <c r="U5205" s="5">
        <f>WEEKNUM(Shipment_Data[[#This Row],[DATE]],2)</f>
        <v>12</v>
      </c>
      <c r="V5205" s="6">
        <f>SUBTOTAL(103,Shipment_Data[[#This Row],[DATE]])</f>
        <v>1</v>
      </c>
      <c r="W52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206" spans="1:23" x14ac:dyDescent="0.25">
      <c r="A5206" s="1">
        <v>46100</v>
      </c>
      <c r="B5206" t="s">
        <v>6428</v>
      </c>
      <c r="D5206" t="s">
        <v>6430</v>
      </c>
      <c r="E5206">
        <v>1</v>
      </c>
      <c r="G5206">
        <v>143194</v>
      </c>
      <c r="H5206" s="7">
        <v>14624.19</v>
      </c>
      <c r="I5206" t="s">
        <v>20</v>
      </c>
      <c r="J5206" t="s">
        <v>323</v>
      </c>
      <c r="K5206" t="s">
        <v>324</v>
      </c>
      <c r="L5206" s="2">
        <v>0.46180555555555558</v>
      </c>
      <c r="M5206" s="2">
        <v>0.71458333333333335</v>
      </c>
      <c r="N5206" s="1">
        <v>46100</v>
      </c>
      <c r="O5206" t="s">
        <v>23</v>
      </c>
      <c r="S5206" t="s">
        <v>18994</v>
      </c>
      <c r="T520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0.25277777777955635</v>
      </c>
      <c r="U5206" s="5">
        <f>WEEKNUM(Shipment_Data[[#This Row],[DATE]],2)</f>
        <v>12</v>
      </c>
      <c r="V5206" s="6">
        <f>SUBTOTAL(103,Shipment_Data[[#This Row],[DATE]])</f>
        <v>1</v>
      </c>
      <c r="W52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207" spans="1:23" x14ac:dyDescent="0.25">
      <c r="A5207" s="1">
        <v>46100</v>
      </c>
      <c r="B5207" t="s">
        <v>6431</v>
      </c>
      <c r="D5207" t="s">
        <v>6432</v>
      </c>
      <c r="E5207">
        <v>3</v>
      </c>
      <c r="G5207">
        <v>143133</v>
      </c>
      <c r="H5207" s="7">
        <v>287695.32</v>
      </c>
      <c r="I5207" t="s">
        <v>20</v>
      </c>
      <c r="J5207" t="s">
        <v>323</v>
      </c>
      <c r="K5207" t="s">
        <v>324</v>
      </c>
      <c r="L5207" s="2">
        <v>0.46180555555555558</v>
      </c>
      <c r="M5207" s="2">
        <v>0.69652777777777775</v>
      </c>
      <c r="N5207" s="1">
        <v>46100</v>
      </c>
      <c r="O5207" t="s">
        <v>23</v>
      </c>
      <c r="S5207" t="s">
        <v>18994</v>
      </c>
      <c r="T520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0.23472222222335404</v>
      </c>
      <c r="U5207" s="5">
        <f>WEEKNUM(Shipment_Data[[#This Row],[DATE]],2)</f>
        <v>12</v>
      </c>
      <c r="V5207" s="6">
        <f>SUBTOTAL(103,Shipment_Data[[#This Row],[DATE]])</f>
        <v>1</v>
      </c>
      <c r="W52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208" spans="1:23" x14ac:dyDescent="0.25">
      <c r="A5208" s="1">
        <v>46100</v>
      </c>
      <c r="B5208" t="s">
        <v>6431</v>
      </c>
      <c r="D5208" t="s">
        <v>6433</v>
      </c>
      <c r="E5208">
        <v>1</v>
      </c>
      <c r="G5208">
        <v>143133</v>
      </c>
      <c r="H5208" s="7">
        <v>4504.5</v>
      </c>
      <c r="I5208" t="s">
        <v>20</v>
      </c>
      <c r="J5208" t="s">
        <v>323</v>
      </c>
      <c r="K5208" t="s">
        <v>324</v>
      </c>
      <c r="L5208" s="2">
        <v>0.46180555555555558</v>
      </c>
      <c r="M5208" s="2">
        <v>0.69652777777777775</v>
      </c>
      <c r="N5208" s="1">
        <v>46100</v>
      </c>
      <c r="O5208" t="s">
        <v>23</v>
      </c>
      <c r="S5208" t="s">
        <v>18994</v>
      </c>
      <c r="T520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0.23472222222335404</v>
      </c>
      <c r="U5208" s="5">
        <f>WEEKNUM(Shipment_Data[[#This Row],[DATE]],2)</f>
        <v>12</v>
      </c>
      <c r="V5208" s="6">
        <f>SUBTOTAL(103,Shipment_Data[[#This Row],[DATE]])</f>
        <v>1</v>
      </c>
      <c r="W52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209" spans="1:23" x14ac:dyDescent="0.25">
      <c r="A5209" s="1">
        <v>46100</v>
      </c>
      <c r="B5209" t="s">
        <v>1072</v>
      </c>
      <c r="D5209" t="s">
        <v>6434</v>
      </c>
      <c r="E5209">
        <v>1</v>
      </c>
      <c r="G5209">
        <v>142947</v>
      </c>
      <c r="H5209" s="7">
        <v>43867.1</v>
      </c>
      <c r="I5209" t="s">
        <v>20</v>
      </c>
      <c r="J5209" t="s">
        <v>323</v>
      </c>
      <c r="K5209" t="s">
        <v>324</v>
      </c>
      <c r="L5209" s="2">
        <v>0.46180555555555558</v>
      </c>
      <c r="M5209" s="2">
        <v>0.60486111111111107</v>
      </c>
      <c r="N5209" s="1">
        <v>46100</v>
      </c>
      <c r="O5209" t="s">
        <v>23</v>
      </c>
      <c r="S5209" t="s">
        <v>18994</v>
      </c>
      <c r="T52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0.14305555555620231</v>
      </c>
      <c r="U5209" s="5">
        <f>WEEKNUM(Shipment_Data[[#This Row],[DATE]],2)</f>
        <v>12</v>
      </c>
      <c r="V5209" s="6">
        <f>SUBTOTAL(103,Shipment_Data[[#This Row],[DATE]])</f>
        <v>1</v>
      </c>
      <c r="W52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210" spans="1:23" x14ac:dyDescent="0.25">
      <c r="A5210" s="1">
        <v>46100</v>
      </c>
      <c r="B5210" t="s">
        <v>2842</v>
      </c>
      <c r="D5210" t="s">
        <v>6435</v>
      </c>
      <c r="E5210">
        <v>1</v>
      </c>
      <c r="G5210">
        <v>142870</v>
      </c>
      <c r="H5210" s="7">
        <v>66580.95</v>
      </c>
      <c r="I5210" t="s">
        <v>20</v>
      </c>
      <c r="J5210" t="s">
        <v>323</v>
      </c>
      <c r="K5210" t="s">
        <v>324</v>
      </c>
      <c r="L5210" s="2">
        <v>0.46180555555555558</v>
      </c>
      <c r="M5210" s="2">
        <v>0.53819444444444442</v>
      </c>
      <c r="N5210" s="1">
        <v>46100</v>
      </c>
      <c r="O5210" t="s">
        <v>23</v>
      </c>
      <c r="S5210" t="s">
        <v>18994</v>
      </c>
      <c r="T52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7.6388888890505768E-2</v>
      </c>
      <c r="U5210" s="5">
        <f>WEEKNUM(Shipment_Data[[#This Row],[DATE]],2)</f>
        <v>12</v>
      </c>
      <c r="V5210" s="6">
        <f>SUBTOTAL(103,Shipment_Data[[#This Row],[DATE]])</f>
        <v>1</v>
      </c>
      <c r="W52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211" spans="1:23" x14ac:dyDescent="0.25">
      <c r="A5211" s="1">
        <v>46100</v>
      </c>
      <c r="B5211" t="s">
        <v>2842</v>
      </c>
      <c r="D5211" t="s">
        <v>6436</v>
      </c>
      <c r="E5211">
        <v>1</v>
      </c>
      <c r="G5211">
        <v>143096</v>
      </c>
      <c r="H5211" s="7">
        <v>2688</v>
      </c>
      <c r="I5211" t="s">
        <v>20</v>
      </c>
      <c r="J5211" t="s">
        <v>323</v>
      </c>
      <c r="K5211" t="s">
        <v>324</v>
      </c>
      <c r="L5211" s="2">
        <v>0.46180555555555558</v>
      </c>
      <c r="M5211" s="2">
        <v>0.50347222222222221</v>
      </c>
      <c r="N5211" s="1">
        <v>46100</v>
      </c>
      <c r="O5211" t="s">
        <v>23</v>
      </c>
      <c r="S5211" t="s">
        <v>18994</v>
      </c>
      <c r="T52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4.1666666664241347E-2</v>
      </c>
      <c r="U5211" s="5">
        <f>WEEKNUM(Shipment_Data[[#This Row],[DATE]],2)</f>
        <v>12</v>
      </c>
      <c r="V5211" s="6">
        <f>SUBTOTAL(103,Shipment_Data[[#This Row],[DATE]])</f>
        <v>1</v>
      </c>
      <c r="W52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212" spans="1:23" x14ac:dyDescent="0.25">
      <c r="A5212" s="1">
        <v>46100</v>
      </c>
      <c r="B5212" t="s">
        <v>6437</v>
      </c>
      <c r="D5212" t="s">
        <v>6438</v>
      </c>
      <c r="E5212">
        <v>3</v>
      </c>
      <c r="G5212">
        <v>143135</v>
      </c>
      <c r="H5212" s="7">
        <v>897366.77</v>
      </c>
      <c r="I5212" t="s">
        <v>20</v>
      </c>
      <c r="J5212" t="s">
        <v>267</v>
      </c>
      <c r="K5212" t="s">
        <v>268</v>
      </c>
      <c r="L5212" s="2">
        <v>0.60416666666666663</v>
      </c>
      <c r="M5212" s="2">
        <v>0.72569444444444442</v>
      </c>
      <c r="N5212" s="1">
        <v>46100</v>
      </c>
      <c r="O5212" t="s">
        <v>23</v>
      </c>
      <c r="S5212" t="s">
        <v>18994</v>
      </c>
      <c r="T52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0.12152777778101154</v>
      </c>
      <c r="U5212" s="5">
        <f>WEEKNUM(Shipment_Data[[#This Row],[DATE]],2)</f>
        <v>12</v>
      </c>
      <c r="V5212" s="6">
        <f>SUBTOTAL(103,Shipment_Data[[#This Row],[DATE]])</f>
        <v>1</v>
      </c>
      <c r="W52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213" spans="1:23" x14ac:dyDescent="0.25">
      <c r="A5213" s="1">
        <v>46100</v>
      </c>
      <c r="B5213" t="s">
        <v>5605</v>
      </c>
      <c r="D5213" t="s">
        <v>6439</v>
      </c>
      <c r="E5213">
        <v>1</v>
      </c>
      <c r="G5213">
        <v>143178</v>
      </c>
      <c r="H5213" s="7">
        <v>13530</v>
      </c>
      <c r="I5213" t="s">
        <v>20</v>
      </c>
      <c r="J5213" t="s">
        <v>267</v>
      </c>
      <c r="K5213" t="s">
        <v>268</v>
      </c>
      <c r="L5213" s="2">
        <v>0.60416666666666663</v>
      </c>
      <c r="M5213" s="2">
        <v>0.66597222222222219</v>
      </c>
      <c r="N5213" s="1">
        <v>46100</v>
      </c>
      <c r="O5213" t="s">
        <v>23</v>
      </c>
      <c r="S5213" t="s">
        <v>18994</v>
      </c>
      <c r="T521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6.1805555560567882E-2</v>
      </c>
      <c r="U5213" s="5">
        <f>WEEKNUM(Shipment_Data[[#This Row],[DATE]],2)</f>
        <v>12</v>
      </c>
      <c r="V5213" s="6">
        <f>SUBTOTAL(103,Shipment_Data[[#This Row],[DATE]])</f>
        <v>1</v>
      </c>
      <c r="W52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214" spans="1:23" x14ac:dyDescent="0.25">
      <c r="A5214" s="1">
        <v>46100</v>
      </c>
      <c r="B5214" t="s">
        <v>3007</v>
      </c>
      <c r="D5214" t="s">
        <v>6440</v>
      </c>
      <c r="E5214">
        <v>1</v>
      </c>
      <c r="G5214">
        <v>143221</v>
      </c>
      <c r="H5214" s="7">
        <v>45212.22</v>
      </c>
      <c r="I5214" t="s">
        <v>20</v>
      </c>
      <c r="J5214" t="s">
        <v>267</v>
      </c>
      <c r="K5214" t="s">
        <v>268</v>
      </c>
      <c r="L5214" s="2">
        <v>0.60416666666666663</v>
      </c>
      <c r="M5214" s="2">
        <v>0.67638888888888893</v>
      </c>
      <c r="N5214" s="1">
        <v>46100</v>
      </c>
      <c r="O5214" t="s">
        <v>23</v>
      </c>
      <c r="S5214" t="s">
        <v>18994</v>
      </c>
      <c r="T52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7.2222222224809229E-2</v>
      </c>
      <c r="U5214" s="5">
        <f>WEEKNUM(Shipment_Data[[#This Row],[DATE]],2)</f>
        <v>12</v>
      </c>
      <c r="V5214" s="6">
        <f>SUBTOTAL(103,Shipment_Data[[#This Row],[DATE]])</f>
        <v>1</v>
      </c>
      <c r="W52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215" spans="1:23" x14ac:dyDescent="0.25">
      <c r="A5215" s="1">
        <v>46100</v>
      </c>
      <c r="B5215" t="s">
        <v>1905</v>
      </c>
      <c r="D5215" t="s">
        <v>6441</v>
      </c>
      <c r="E5215">
        <v>2</v>
      </c>
      <c r="G5215">
        <v>143102</v>
      </c>
      <c r="H5215" s="7">
        <v>387901.11</v>
      </c>
      <c r="I5215" t="s">
        <v>20</v>
      </c>
      <c r="J5215" t="s">
        <v>267</v>
      </c>
      <c r="K5215" t="s">
        <v>268</v>
      </c>
      <c r="L5215" s="2">
        <v>0.60416666666666663</v>
      </c>
      <c r="M5215" s="2">
        <v>0.75</v>
      </c>
      <c r="N5215" s="1">
        <v>46100</v>
      </c>
      <c r="O5215" t="s">
        <v>23</v>
      </c>
      <c r="S5215" t="s">
        <v>18994</v>
      </c>
      <c r="T521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0.14583333333575865</v>
      </c>
      <c r="U5215" s="5">
        <f>WEEKNUM(Shipment_Data[[#This Row],[DATE]],2)</f>
        <v>12</v>
      </c>
      <c r="V5215" s="6">
        <f>SUBTOTAL(103,Shipment_Data[[#This Row],[DATE]])</f>
        <v>1</v>
      </c>
      <c r="W52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216" spans="1:23" x14ac:dyDescent="0.25">
      <c r="A5216" s="1">
        <v>46100</v>
      </c>
      <c r="B5216" t="s">
        <v>6442</v>
      </c>
      <c r="D5216" t="s">
        <v>6443</v>
      </c>
      <c r="E5216">
        <v>3</v>
      </c>
      <c r="G5216">
        <v>143260</v>
      </c>
      <c r="H5216" s="7">
        <v>308723.13</v>
      </c>
      <c r="I5216" t="s">
        <v>20</v>
      </c>
      <c r="J5216" t="s">
        <v>267</v>
      </c>
      <c r="K5216" t="s">
        <v>268</v>
      </c>
      <c r="L5216" s="2">
        <v>0.60416666666666663</v>
      </c>
      <c r="M5216" s="2">
        <v>0.66666666666666663</v>
      </c>
      <c r="N5216" s="1">
        <v>46100</v>
      </c>
      <c r="O5216" t="s">
        <v>23</v>
      </c>
      <c r="S5216" t="s">
        <v>18994</v>
      </c>
      <c r="T52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6.25E-2</v>
      </c>
      <c r="U5216" s="5">
        <f>WEEKNUM(Shipment_Data[[#This Row],[DATE]],2)</f>
        <v>12</v>
      </c>
      <c r="V5216" s="6">
        <f>SUBTOTAL(103,Shipment_Data[[#This Row],[DATE]])</f>
        <v>1</v>
      </c>
      <c r="W52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217" spans="1:23" x14ac:dyDescent="0.25">
      <c r="A5217" s="1">
        <v>46100</v>
      </c>
      <c r="B5217" t="s">
        <v>4681</v>
      </c>
      <c r="D5217" t="s">
        <v>6444</v>
      </c>
      <c r="E5217">
        <v>3</v>
      </c>
      <c r="G5217">
        <v>143105</v>
      </c>
      <c r="H5217" s="7">
        <v>140283.96</v>
      </c>
      <c r="I5217" t="s">
        <v>20</v>
      </c>
      <c r="J5217" t="s">
        <v>267</v>
      </c>
      <c r="K5217" t="s">
        <v>268</v>
      </c>
      <c r="L5217" s="2">
        <v>0.60416666666666663</v>
      </c>
      <c r="M5217" s="2">
        <v>0.63402777777777775</v>
      </c>
      <c r="N5217" s="1">
        <v>46100</v>
      </c>
      <c r="O5217" t="s">
        <v>23</v>
      </c>
      <c r="S5217" t="s">
        <v>18994</v>
      </c>
      <c r="T521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2.9861111113859806E-2</v>
      </c>
      <c r="U5217" s="5">
        <f>WEEKNUM(Shipment_Data[[#This Row],[DATE]],2)</f>
        <v>12</v>
      </c>
      <c r="V5217" s="6">
        <f>SUBTOTAL(103,Shipment_Data[[#This Row],[DATE]])</f>
        <v>1</v>
      </c>
      <c r="W52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218" spans="1:23" x14ac:dyDescent="0.25">
      <c r="A5218" s="1">
        <v>46100</v>
      </c>
      <c r="B5218" t="s">
        <v>6445</v>
      </c>
      <c r="D5218" t="s">
        <v>6446</v>
      </c>
      <c r="E5218">
        <v>4</v>
      </c>
      <c r="G5218">
        <v>143179</v>
      </c>
      <c r="H5218" s="7">
        <v>2023200.63</v>
      </c>
      <c r="I5218" t="s">
        <v>20</v>
      </c>
      <c r="J5218" t="s">
        <v>267</v>
      </c>
      <c r="K5218" t="s">
        <v>268</v>
      </c>
      <c r="L5218" s="2">
        <v>0.60416666666666663</v>
      </c>
      <c r="M5218" s="2">
        <v>0.67638888888888893</v>
      </c>
      <c r="N5218" s="1">
        <v>46100</v>
      </c>
      <c r="O5218" t="s">
        <v>23</v>
      </c>
      <c r="S5218" t="s">
        <v>18994</v>
      </c>
      <c r="T521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7.2222222224809229E-2</v>
      </c>
      <c r="U5218" s="5">
        <f>WEEKNUM(Shipment_Data[[#This Row],[DATE]],2)</f>
        <v>12</v>
      </c>
      <c r="V5218" s="6">
        <f>SUBTOTAL(103,Shipment_Data[[#This Row],[DATE]])</f>
        <v>1</v>
      </c>
      <c r="W52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219" spans="1:23" x14ac:dyDescent="0.25">
      <c r="A5219" s="1">
        <v>46100</v>
      </c>
      <c r="B5219" t="s">
        <v>904</v>
      </c>
      <c r="D5219" t="s">
        <v>6447</v>
      </c>
      <c r="E5219">
        <v>2</v>
      </c>
      <c r="G5219">
        <v>143123</v>
      </c>
      <c r="H5219" s="7">
        <v>219809.41</v>
      </c>
      <c r="I5219" t="s">
        <v>20</v>
      </c>
      <c r="J5219" t="s">
        <v>75</v>
      </c>
      <c r="K5219" t="s">
        <v>76</v>
      </c>
      <c r="L5219" s="2">
        <v>0.5</v>
      </c>
      <c r="M5219" s="2">
        <v>0.59652777777777777</v>
      </c>
      <c r="N5219" s="1">
        <v>46100</v>
      </c>
      <c r="O5219" t="s">
        <v>23</v>
      </c>
      <c r="S5219" t="s">
        <v>18994</v>
      </c>
      <c r="T521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9.6527777779556345E-2</v>
      </c>
      <c r="U5219" s="5">
        <f>WEEKNUM(Shipment_Data[[#This Row],[DATE]],2)</f>
        <v>12</v>
      </c>
      <c r="V5219" s="6">
        <f>SUBTOTAL(103,Shipment_Data[[#This Row],[DATE]])</f>
        <v>1</v>
      </c>
      <c r="W52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220" spans="1:23" x14ac:dyDescent="0.25">
      <c r="A5220" s="1">
        <v>46100</v>
      </c>
      <c r="B5220" t="s">
        <v>593</v>
      </c>
      <c r="D5220" t="s">
        <v>6448</v>
      </c>
      <c r="E5220">
        <v>1</v>
      </c>
      <c r="G5220">
        <v>143270</v>
      </c>
      <c r="H5220" s="7">
        <v>21263</v>
      </c>
      <c r="I5220" t="s">
        <v>20</v>
      </c>
      <c r="J5220" t="s">
        <v>75</v>
      </c>
      <c r="K5220" t="s">
        <v>76</v>
      </c>
      <c r="L5220" s="2">
        <v>0.5</v>
      </c>
      <c r="M5220" s="2">
        <v>0.6069444444444444</v>
      </c>
      <c r="N5220" s="1">
        <v>46100</v>
      </c>
      <c r="O5220" t="s">
        <v>23</v>
      </c>
      <c r="S5220" t="s">
        <v>18994</v>
      </c>
      <c r="T52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0.10694444444379769</v>
      </c>
      <c r="U5220" s="5">
        <f>WEEKNUM(Shipment_Data[[#This Row],[DATE]],2)</f>
        <v>12</v>
      </c>
      <c r="V5220" s="6">
        <f>SUBTOTAL(103,Shipment_Data[[#This Row],[DATE]])</f>
        <v>1</v>
      </c>
      <c r="W52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221" spans="1:23" x14ac:dyDescent="0.25">
      <c r="A5221" s="1">
        <v>46100</v>
      </c>
      <c r="B5221" t="s">
        <v>1025</v>
      </c>
      <c r="D5221" t="s">
        <v>6309</v>
      </c>
      <c r="E5221">
        <v>2</v>
      </c>
      <c r="G5221">
        <v>142980</v>
      </c>
      <c r="H5221" s="7">
        <v>473477.96</v>
      </c>
      <c r="I5221" t="s">
        <v>20</v>
      </c>
      <c r="J5221" t="s">
        <v>257</v>
      </c>
      <c r="K5221" t="s">
        <v>258</v>
      </c>
      <c r="L5221" s="2">
        <v>0.52430555555555558</v>
      </c>
      <c r="M5221" s="2"/>
      <c r="N5221" s="1">
        <v>46100</v>
      </c>
      <c r="O5221" t="s">
        <v>23</v>
      </c>
      <c r="S5221" t="s">
        <v>18994</v>
      </c>
      <c r="T5221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5221" s="5">
        <f>WEEKNUM(Shipment_Data[[#This Row],[DATE]],2)</f>
        <v>12</v>
      </c>
      <c r="V5221" s="6">
        <f>SUBTOTAL(103,Shipment_Data[[#This Row],[DATE]])</f>
        <v>1</v>
      </c>
      <c r="W52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222" spans="1:23" x14ac:dyDescent="0.25">
      <c r="A5222" s="1">
        <v>46100</v>
      </c>
      <c r="B5222" t="s">
        <v>6449</v>
      </c>
      <c r="D5222" t="s">
        <v>6450</v>
      </c>
      <c r="E5222">
        <v>1</v>
      </c>
      <c r="G5222">
        <v>143255</v>
      </c>
      <c r="H5222" s="7">
        <v>86715</v>
      </c>
      <c r="I5222" t="s">
        <v>20</v>
      </c>
      <c r="J5222" t="s">
        <v>257</v>
      </c>
      <c r="K5222" t="s">
        <v>258</v>
      </c>
      <c r="L5222" s="2">
        <v>0.52430555555555558</v>
      </c>
      <c r="M5222" s="2">
        <v>0.59444444444444444</v>
      </c>
      <c r="N5222" s="1">
        <v>46100</v>
      </c>
      <c r="O5222" t="s">
        <v>23</v>
      </c>
      <c r="S5222" t="s">
        <v>18994</v>
      </c>
      <c r="T522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7.013888889196096E-2</v>
      </c>
      <c r="U5222" s="5">
        <f>WEEKNUM(Shipment_Data[[#This Row],[DATE]],2)</f>
        <v>12</v>
      </c>
      <c r="V5222" s="6">
        <f>SUBTOTAL(103,Shipment_Data[[#This Row],[DATE]])</f>
        <v>1</v>
      </c>
      <c r="W52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223" spans="1:23" x14ac:dyDescent="0.25">
      <c r="A5223" s="1">
        <v>46100</v>
      </c>
      <c r="B5223" t="s">
        <v>6451</v>
      </c>
      <c r="D5223" t="s">
        <v>6452</v>
      </c>
      <c r="E5223">
        <v>3</v>
      </c>
      <c r="G5223">
        <v>143289</v>
      </c>
      <c r="H5223" s="7">
        <v>379394.38</v>
      </c>
      <c r="I5223" t="s">
        <v>20</v>
      </c>
      <c r="J5223" t="s">
        <v>91</v>
      </c>
      <c r="K5223" t="s">
        <v>92</v>
      </c>
      <c r="L5223" s="2">
        <v>0.45833333333333331</v>
      </c>
      <c r="M5223" s="2">
        <v>0.45833333333333331</v>
      </c>
      <c r="N5223" s="1">
        <v>46100</v>
      </c>
      <c r="O5223" t="s">
        <v>23</v>
      </c>
      <c r="S5223" t="s">
        <v>18994</v>
      </c>
      <c r="T52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5223" s="5">
        <f>WEEKNUM(Shipment_Data[[#This Row],[DATE]],2)</f>
        <v>12</v>
      </c>
      <c r="V5223" s="6">
        <f>SUBTOTAL(103,Shipment_Data[[#This Row],[DATE]])</f>
        <v>1</v>
      </c>
      <c r="W52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224" spans="1:23" x14ac:dyDescent="0.25">
      <c r="A5224" s="1">
        <v>46100</v>
      </c>
      <c r="B5224" t="s">
        <v>6451</v>
      </c>
      <c r="D5224" t="s">
        <v>6453</v>
      </c>
      <c r="E5224">
        <v>1</v>
      </c>
      <c r="G5224" t="s">
        <v>6454</v>
      </c>
      <c r="H5224" s="7">
        <v>9855.76</v>
      </c>
      <c r="I5224" t="s">
        <v>20</v>
      </c>
      <c r="J5224" t="s">
        <v>91</v>
      </c>
      <c r="K5224" t="s">
        <v>92</v>
      </c>
      <c r="L5224" s="2">
        <v>0.45833333333333331</v>
      </c>
      <c r="M5224" s="2">
        <v>0.45833333333333331</v>
      </c>
      <c r="N5224" s="1">
        <v>46100</v>
      </c>
      <c r="O5224" t="s">
        <v>23</v>
      </c>
      <c r="S5224" t="s">
        <v>18994</v>
      </c>
      <c r="T52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5224" s="5">
        <f>WEEKNUM(Shipment_Data[[#This Row],[DATE]],2)</f>
        <v>12</v>
      </c>
      <c r="V5224" s="6">
        <f>SUBTOTAL(103,Shipment_Data[[#This Row],[DATE]])</f>
        <v>1</v>
      </c>
      <c r="W52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225" spans="1:23" x14ac:dyDescent="0.25">
      <c r="A5225" s="1">
        <v>46100</v>
      </c>
      <c r="B5225" t="s">
        <v>87</v>
      </c>
      <c r="D5225" t="s">
        <v>6455</v>
      </c>
      <c r="E5225">
        <v>3</v>
      </c>
      <c r="G5225">
        <v>143235</v>
      </c>
      <c r="H5225" s="7">
        <v>322925.61</v>
      </c>
      <c r="I5225" t="s">
        <v>20</v>
      </c>
      <c r="J5225" t="s">
        <v>257</v>
      </c>
      <c r="K5225" t="s">
        <v>258</v>
      </c>
      <c r="L5225" s="2">
        <v>0.5</v>
      </c>
      <c r="M5225" s="2">
        <v>0.53402777777777777</v>
      </c>
      <c r="N5225" s="1">
        <v>46100</v>
      </c>
      <c r="O5225" t="s">
        <v>23</v>
      </c>
      <c r="S5225" t="s">
        <v>18994</v>
      </c>
      <c r="T522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3.4027777779556345E-2</v>
      </c>
      <c r="U5225" s="5">
        <f>WEEKNUM(Shipment_Data[[#This Row],[DATE]],2)</f>
        <v>12</v>
      </c>
      <c r="V5225" s="6">
        <f>SUBTOTAL(103,Shipment_Data[[#This Row],[DATE]])</f>
        <v>1</v>
      </c>
      <c r="W52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226" spans="1:23" x14ac:dyDescent="0.25">
      <c r="A5226" s="1">
        <v>46100</v>
      </c>
      <c r="B5226" t="s">
        <v>2203</v>
      </c>
      <c r="D5226" t="s">
        <v>6456</v>
      </c>
      <c r="E5226">
        <v>2</v>
      </c>
      <c r="G5226">
        <v>143166</v>
      </c>
      <c r="H5226" s="7">
        <v>571202.23</v>
      </c>
      <c r="I5226" t="s">
        <v>20</v>
      </c>
      <c r="J5226" t="s">
        <v>97</v>
      </c>
      <c r="K5226" t="s">
        <v>98</v>
      </c>
      <c r="L5226" s="2">
        <v>0.54166666666666663</v>
      </c>
      <c r="M5226" s="2">
        <v>0.75763888888888886</v>
      </c>
      <c r="N5226" s="1">
        <v>46100</v>
      </c>
      <c r="O5226" t="s">
        <v>23</v>
      </c>
      <c r="S5226" t="s">
        <v>18994</v>
      </c>
      <c r="T52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0.21597222222771961</v>
      </c>
      <c r="U5226" s="5">
        <f>WEEKNUM(Shipment_Data[[#This Row],[DATE]],2)</f>
        <v>12</v>
      </c>
      <c r="V5226" s="6">
        <f>SUBTOTAL(103,Shipment_Data[[#This Row],[DATE]])</f>
        <v>1</v>
      </c>
      <c r="W52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227" spans="1:23" x14ac:dyDescent="0.25">
      <c r="A5227" s="1">
        <v>46100</v>
      </c>
      <c r="B5227" t="s">
        <v>1725</v>
      </c>
      <c r="D5227" t="s">
        <v>6457</v>
      </c>
      <c r="E5227">
        <v>1</v>
      </c>
      <c r="G5227">
        <v>143246</v>
      </c>
      <c r="H5227" s="7">
        <v>37845</v>
      </c>
      <c r="I5227" t="s">
        <v>20</v>
      </c>
      <c r="J5227" t="s">
        <v>97</v>
      </c>
      <c r="K5227" t="s">
        <v>98</v>
      </c>
      <c r="L5227" s="2">
        <v>0.54166666666666663</v>
      </c>
      <c r="M5227" s="2">
        <v>0.69097222222222221</v>
      </c>
      <c r="N5227" s="1">
        <v>46100</v>
      </c>
      <c r="O5227" t="s">
        <v>23</v>
      </c>
      <c r="S5227" t="s">
        <v>18994</v>
      </c>
      <c r="T522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0.14930555555474712</v>
      </c>
      <c r="U5227" s="5">
        <f>WEEKNUM(Shipment_Data[[#This Row],[DATE]],2)</f>
        <v>12</v>
      </c>
      <c r="V5227" s="6">
        <f>SUBTOTAL(103,Shipment_Data[[#This Row],[DATE]])</f>
        <v>1</v>
      </c>
      <c r="W52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228" spans="1:23" x14ac:dyDescent="0.25">
      <c r="A5228" s="1">
        <v>46100</v>
      </c>
      <c r="B5228" t="s">
        <v>2203</v>
      </c>
      <c r="D5228" t="s">
        <v>6458</v>
      </c>
      <c r="E5228">
        <v>3</v>
      </c>
      <c r="G5228">
        <v>143177</v>
      </c>
      <c r="H5228" s="7">
        <v>46997.94</v>
      </c>
      <c r="I5228" t="s">
        <v>20</v>
      </c>
      <c r="J5228" t="s">
        <v>97</v>
      </c>
      <c r="K5228" t="s">
        <v>98</v>
      </c>
      <c r="L5228" s="2">
        <v>0.54166666666666663</v>
      </c>
      <c r="M5228" s="2">
        <v>0.75694444444444442</v>
      </c>
      <c r="N5228" s="1">
        <v>46100</v>
      </c>
      <c r="O5228" t="s">
        <v>23</v>
      </c>
      <c r="S5228" t="s">
        <v>18994</v>
      </c>
      <c r="T52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0.21527777778101154</v>
      </c>
      <c r="U5228" s="5">
        <f>WEEKNUM(Shipment_Data[[#This Row],[DATE]],2)</f>
        <v>12</v>
      </c>
      <c r="V5228" s="6">
        <f>SUBTOTAL(103,Shipment_Data[[#This Row],[DATE]])</f>
        <v>1</v>
      </c>
      <c r="W52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229" spans="1:23" x14ac:dyDescent="0.25">
      <c r="A5229" s="1">
        <v>46100</v>
      </c>
      <c r="B5229" t="s">
        <v>1725</v>
      </c>
      <c r="D5229" t="s">
        <v>6459</v>
      </c>
      <c r="E5229">
        <v>1</v>
      </c>
      <c r="G5229">
        <v>143119</v>
      </c>
      <c r="H5229" s="7">
        <v>78303.009999999995</v>
      </c>
      <c r="I5229" t="s">
        <v>20</v>
      </c>
      <c r="J5229" t="s">
        <v>97</v>
      </c>
      <c r="K5229" t="s">
        <v>98</v>
      </c>
      <c r="L5229" s="2">
        <v>0.54166666666666663</v>
      </c>
      <c r="M5229" s="2">
        <v>0.69097222222222221</v>
      </c>
      <c r="N5229" s="1">
        <v>46100</v>
      </c>
      <c r="O5229" t="s">
        <v>23</v>
      </c>
      <c r="S5229" t="s">
        <v>18994</v>
      </c>
      <c r="T52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0.14930555555474712</v>
      </c>
      <c r="U5229" s="5">
        <f>WEEKNUM(Shipment_Data[[#This Row],[DATE]],2)</f>
        <v>12</v>
      </c>
      <c r="V5229" s="6">
        <f>SUBTOTAL(103,Shipment_Data[[#This Row],[DATE]])</f>
        <v>1</v>
      </c>
      <c r="W52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230" spans="1:23" x14ac:dyDescent="0.25">
      <c r="A5230" s="1">
        <v>46100</v>
      </c>
      <c r="B5230" t="s">
        <v>1725</v>
      </c>
      <c r="D5230" t="s">
        <v>6358</v>
      </c>
      <c r="E5230">
        <v>1</v>
      </c>
      <c r="G5230">
        <v>143130</v>
      </c>
      <c r="H5230" s="7">
        <v>12199.78</v>
      </c>
      <c r="I5230" t="s">
        <v>20</v>
      </c>
      <c r="J5230" t="s">
        <v>97</v>
      </c>
      <c r="K5230" t="s">
        <v>98</v>
      </c>
      <c r="L5230" s="2">
        <v>0.54166666666666663</v>
      </c>
      <c r="M5230" s="2">
        <v>0.69097222222222221</v>
      </c>
      <c r="N5230" s="1">
        <v>46100</v>
      </c>
      <c r="O5230" t="s">
        <v>23</v>
      </c>
      <c r="S5230" t="s">
        <v>18994</v>
      </c>
      <c r="T523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0.14930555555474712</v>
      </c>
      <c r="U5230" s="5">
        <f>WEEKNUM(Shipment_Data[[#This Row],[DATE]],2)</f>
        <v>12</v>
      </c>
      <c r="V5230" s="6">
        <f>SUBTOTAL(103,Shipment_Data[[#This Row],[DATE]])</f>
        <v>1</v>
      </c>
      <c r="W52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231" spans="1:23" x14ac:dyDescent="0.25">
      <c r="A5231" s="1">
        <v>46100</v>
      </c>
      <c r="B5231" t="s">
        <v>3016</v>
      </c>
      <c r="D5231" t="s">
        <v>6460</v>
      </c>
      <c r="E5231">
        <v>2</v>
      </c>
      <c r="G5231">
        <v>143069</v>
      </c>
      <c r="H5231" s="7">
        <v>324736.69</v>
      </c>
      <c r="I5231" t="s">
        <v>20</v>
      </c>
      <c r="J5231" t="s">
        <v>209</v>
      </c>
      <c r="K5231" t="s">
        <v>210</v>
      </c>
      <c r="L5231" s="2">
        <v>0.52083333333333337</v>
      </c>
      <c r="M5231" s="2">
        <v>0.63472222222222219</v>
      </c>
      <c r="N5231" s="1">
        <v>46100</v>
      </c>
      <c r="O5231" t="s">
        <v>23</v>
      </c>
      <c r="S5231" t="s">
        <v>18994</v>
      </c>
      <c r="T523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0.11388888888905058</v>
      </c>
      <c r="U5231" s="5">
        <f>WEEKNUM(Shipment_Data[[#This Row],[DATE]],2)</f>
        <v>12</v>
      </c>
      <c r="V5231" s="6">
        <f>SUBTOTAL(103,Shipment_Data[[#This Row],[DATE]])</f>
        <v>1</v>
      </c>
      <c r="W52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232" spans="1:23" x14ac:dyDescent="0.25">
      <c r="A5232" s="1">
        <v>46100</v>
      </c>
      <c r="B5232" t="s">
        <v>6461</v>
      </c>
      <c r="D5232" t="s">
        <v>6462</v>
      </c>
      <c r="E5232">
        <v>4</v>
      </c>
      <c r="G5232">
        <v>143225</v>
      </c>
      <c r="H5232" s="7">
        <v>155583.1</v>
      </c>
      <c r="I5232" t="s">
        <v>20</v>
      </c>
      <c r="J5232" t="s">
        <v>209</v>
      </c>
      <c r="K5232" t="s">
        <v>210</v>
      </c>
      <c r="L5232" s="2">
        <v>0.52083333333333337</v>
      </c>
      <c r="M5232" s="2">
        <v>0.56666666666666665</v>
      </c>
      <c r="N5232" s="1">
        <v>46100</v>
      </c>
      <c r="O5232" t="s">
        <v>23</v>
      </c>
      <c r="S5232" t="s">
        <v>18994</v>
      </c>
      <c r="T523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4.5833333329937886E-2</v>
      </c>
      <c r="U5232" s="5">
        <f>WEEKNUM(Shipment_Data[[#This Row],[DATE]],2)</f>
        <v>12</v>
      </c>
      <c r="V5232" s="6">
        <f>SUBTOTAL(103,Shipment_Data[[#This Row],[DATE]])</f>
        <v>1</v>
      </c>
      <c r="W52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233" spans="1:23" x14ac:dyDescent="0.25">
      <c r="A5233" s="1">
        <v>46100</v>
      </c>
      <c r="B5233" t="s">
        <v>178</v>
      </c>
      <c r="D5233" t="s">
        <v>6463</v>
      </c>
      <c r="E5233">
        <v>1</v>
      </c>
      <c r="G5233">
        <v>143272</v>
      </c>
      <c r="H5233" s="7">
        <v>10813.8</v>
      </c>
      <c r="I5233" t="s">
        <v>20</v>
      </c>
      <c r="J5233" t="s">
        <v>209</v>
      </c>
      <c r="K5233" t="s">
        <v>210</v>
      </c>
      <c r="L5233" s="2">
        <v>0.51388888888888884</v>
      </c>
      <c r="M5233" s="2">
        <v>0.61388888888888893</v>
      </c>
      <c r="N5233" s="1">
        <v>46100</v>
      </c>
      <c r="O5233" t="s">
        <v>23</v>
      </c>
      <c r="S5233" t="s">
        <v>18994</v>
      </c>
      <c r="T52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9.9999999998544808E-2</v>
      </c>
      <c r="U5233" s="5">
        <f>WEEKNUM(Shipment_Data[[#This Row],[DATE]],2)</f>
        <v>12</v>
      </c>
      <c r="V5233" s="6">
        <f>SUBTOTAL(103,Shipment_Data[[#This Row],[DATE]])</f>
        <v>1</v>
      </c>
      <c r="W52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234" spans="1:23" x14ac:dyDescent="0.25">
      <c r="A5234" s="1">
        <v>46100</v>
      </c>
      <c r="B5234" t="s">
        <v>6366</v>
      </c>
      <c r="D5234" t="s">
        <v>6464</v>
      </c>
      <c r="E5234">
        <v>1</v>
      </c>
      <c r="G5234">
        <v>143261</v>
      </c>
      <c r="H5234" s="7">
        <v>62612.2</v>
      </c>
      <c r="I5234" t="s">
        <v>20</v>
      </c>
      <c r="J5234" t="s">
        <v>247</v>
      </c>
      <c r="K5234" t="s">
        <v>248</v>
      </c>
      <c r="L5234" s="2">
        <v>0.52083333333333337</v>
      </c>
      <c r="M5234" s="2">
        <v>0.61458333333333337</v>
      </c>
      <c r="N5234" s="1">
        <v>46100</v>
      </c>
      <c r="O5234" t="s">
        <v>23</v>
      </c>
      <c r="S5234" t="s">
        <v>18994</v>
      </c>
      <c r="T52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9.375E-2</v>
      </c>
      <c r="U5234" s="5">
        <f>WEEKNUM(Shipment_Data[[#This Row],[DATE]],2)</f>
        <v>12</v>
      </c>
      <c r="V5234" s="6">
        <f>SUBTOTAL(103,Shipment_Data[[#This Row],[DATE]])</f>
        <v>1</v>
      </c>
      <c r="W52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235" spans="1:23" x14ac:dyDescent="0.25">
      <c r="A5235" s="1">
        <v>46100</v>
      </c>
      <c r="B5235" t="s">
        <v>6465</v>
      </c>
      <c r="D5235" t="s">
        <v>6466</v>
      </c>
      <c r="E5235">
        <v>1</v>
      </c>
      <c r="G5235">
        <v>143268</v>
      </c>
      <c r="H5235" s="7">
        <v>72452.479999999996</v>
      </c>
      <c r="I5235" t="s">
        <v>20</v>
      </c>
      <c r="J5235" t="s">
        <v>247</v>
      </c>
      <c r="K5235" t="s">
        <v>248</v>
      </c>
      <c r="L5235" s="2">
        <v>0.52083333333333337</v>
      </c>
      <c r="M5235" s="2">
        <v>0.61458333333333337</v>
      </c>
      <c r="N5235" s="1">
        <v>46100</v>
      </c>
      <c r="O5235" t="s">
        <v>23</v>
      </c>
      <c r="S5235" t="s">
        <v>18994</v>
      </c>
      <c r="T52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9.375E-2</v>
      </c>
      <c r="U5235" s="5">
        <f>WEEKNUM(Shipment_Data[[#This Row],[DATE]],2)</f>
        <v>12</v>
      </c>
      <c r="V5235" s="6">
        <f>SUBTOTAL(103,Shipment_Data[[#This Row],[DATE]])</f>
        <v>1</v>
      </c>
      <c r="W52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236" spans="1:23" x14ac:dyDescent="0.25">
      <c r="A5236" s="1">
        <v>46100</v>
      </c>
      <c r="B5236" t="s">
        <v>1897</v>
      </c>
      <c r="D5236" t="s">
        <v>6467</v>
      </c>
      <c r="E5236">
        <v>2</v>
      </c>
      <c r="G5236">
        <v>143284</v>
      </c>
      <c r="H5236" s="7">
        <v>79913.5</v>
      </c>
      <c r="I5236" t="s">
        <v>20</v>
      </c>
      <c r="J5236" t="s">
        <v>247</v>
      </c>
      <c r="K5236" t="s">
        <v>248</v>
      </c>
      <c r="L5236" s="2">
        <v>0.52083333333333337</v>
      </c>
      <c r="M5236" s="2">
        <v>0.77083333333333337</v>
      </c>
      <c r="N5236" s="1">
        <v>46100</v>
      </c>
      <c r="O5236" t="s">
        <v>23</v>
      </c>
      <c r="S5236" t="s">
        <v>18994</v>
      </c>
      <c r="T52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</v>
      </c>
      <c r="U5236" s="5">
        <f>WEEKNUM(Shipment_Data[[#This Row],[DATE]],2)</f>
        <v>12</v>
      </c>
      <c r="V5236" s="6">
        <f>SUBTOTAL(103,Shipment_Data[[#This Row],[DATE]])</f>
        <v>1</v>
      </c>
      <c r="W52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237" spans="1:23" x14ac:dyDescent="0.25">
      <c r="A5237" s="1">
        <v>46100</v>
      </c>
      <c r="B5237" t="s">
        <v>186</v>
      </c>
      <c r="D5237" t="s">
        <v>6468</v>
      </c>
      <c r="E5237">
        <v>1</v>
      </c>
      <c r="G5237">
        <v>143304</v>
      </c>
      <c r="H5237" s="7">
        <v>29698.76</v>
      </c>
      <c r="I5237" t="s">
        <v>20</v>
      </c>
      <c r="J5237" t="s">
        <v>247</v>
      </c>
      <c r="K5237" t="s">
        <v>248</v>
      </c>
      <c r="L5237" s="2">
        <v>0.52083333333333337</v>
      </c>
      <c r="M5237" s="2">
        <v>0.76041666666666663</v>
      </c>
      <c r="N5237" s="1">
        <v>46100</v>
      </c>
      <c r="O5237" t="s">
        <v>23</v>
      </c>
      <c r="S5237" t="s">
        <v>18994</v>
      </c>
      <c r="T52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0.23958333332848269</v>
      </c>
      <c r="U5237" s="5">
        <f>WEEKNUM(Shipment_Data[[#This Row],[DATE]],2)</f>
        <v>12</v>
      </c>
      <c r="V5237" s="6">
        <f>SUBTOTAL(103,Shipment_Data[[#This Row],[DATE]])</f>
        <v>1</v>
      </c>
      <c r="W52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238" spans="1:23" x14ac:dyDescent="0.25">
      <c r="A5238" s="1">
        <v>46100</v>
      </c>
      <c r="B5238" t="s">
        <v>3818</v>
      </c>
      <c r="D5238" t="s">
        <v>6469</v>
      </c>
      <c r="E5238">
        <v>1</v>
      </c>
      <c r="G5238">
        <v>143271</v>
      </c>
      <c r="H5238" s="7">
        <v>12236</v>
      </c>
      <c r="I5238" t="s">
        <v>20</v>
      </c>
      <c r="J5238" t="s">
        <v>247</v>
      </c>
      <c r="K5238" t="s">
        <v>248</v>
      </c>
      <c r="L5238" s="2">
        <v>0.52083333333333337</v>
      </c>
      <c r="M5238" s="2"/>
      <c r="N5238" s="1">
        <v>46100</v>
      </c>
      <c r="O5238" t="s">
        <v>23</v>
      </c>
      <c r="S5238" t="s">
        <v>18994</v>
      </c>
      <c r="T5238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5238" s="5">
        <f>WEEKNUM(Shipment_Data[[#This Row],[DATE]],2)</f>
        <v>12</v>
      </c>
      <c r="V5238" s="6">
        <f>SUBTOTAL(103,Shipment_Data[[#This Row],[DATE]])</f>
        <v>1</v>
      </c>
      <c r="W52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239" spans="1:23" x14ac:dyDescent="0.25">
      <c r="A5239" s="1">
        <v>46100</v>
      </c>
      <c r="B5239" t="s">
        <v>2378</v>
      </c>
      <c r="D5239" t="s">
        <v>6470</v>
      </c>
      <c r="E5239">
        <v>1</v>
      </c>
      <c r="G5239">
        <v>14373</v>
      </c>
      <c r="H5239" s="7">
        <v>9551.9</v>
      </c>
      <c r="I5239" t="s">
        <v>20</v>
      </c>
      <c r="J5239" t="s">
        <v>247</v>
      </c>
      <c r="K5239" t="s">
        <v>248</v>
      </c>
      <c r="L5239" s="2">
        <v>0.5</v>
      </c>
      <c r="M5239" s="2">
        <v>0.78125</v>
      </c>
      <c r="N5239" s="1">
        <v>46100</v>
      </c>
      <c r="O5239" t="s">
        <v>23</v>
      </c>
      <c r="S5239" t="s">
        <v>18994</v>
      </c>
      <c r="T52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0.28125</v>
      </c>
      <c r="U5239" s="5">
        <f>WEEKNUM(Shipment_Data[[#This Row],[DATE]],2)</f>
        <v>12</v>
      </c>
      <c r="V5239" s="6">
        <f>SUBTOTAL(103,Shipment_Data[[#This Row],[DATE]])</f>
        <v>1</v>
      </c>
      <c r="W52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240" spans="1:23" x14ac:dyDescent="0.25">
      <c r="A5240" s="1">
        <v>46100</v>
      </c>
      <c r="B5240" t="s">
        <v>1090</v>
      </c>
      <c r="D5240" t="s">
        <v>6471</v>
      </c>
      <c r="E5240">
        <v>2</v>
      </c>
      <c r="G5240">
        <v>143253</v>
      </c>
      <c r="H5240" s="7">
        <v>208811.84</v>
      </c>
      <c r="I5240" t="s">
        <v>20</v>
      </c>
      <c r="J5240" t="s">
        <v>97</v>
      </c>
      <c r="K5240" t="s">
        <v>98</v>
      </c>
      <c r="L5240" s="2">
        <v>0.54166666666666663</v>
      </c>
      <c r="M5240" s="2">
        <v>0.72499999999999998</v>
      </c>
      <c r="N5240" s="1">
        <v>46100</v>
      </c>
      <c r="O5240" t="s">
        <v>23</v>
      </c>
      <c r="S5240" t="s">
        <v>18994</v>
      </c>
      <c r="T52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0.18333333333430346</v>
      </c>
      <c r="U5240" s="5">
        <f>WEEKNUM(Shipment_Data[[#This Row],[DATE]],2)</f>
        <v>12</v>
      </c>
      <c r="V5240" s="6">
        <f>SUBTOTAL(103,Shipment_Data[[#This Row],[DATE]])</f>
        <v>1</v>
      </c>
      <c r="W52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241" spans="1:23" x14ac:dyDescent="0.25">
      <c r="A5241" s="1">
        <v>46100</v>
      </c>
      <c r="B5241" t="s">
        <v>873</v>
      </c>
      <c r="D5241" t="s">
        <v>6472</v>
      </c>
      <c r="E5241">
        <v>1</v>
      </c>
      <c r="G5241">
        <v>143257</v>
      </c>
      <c r="H5241" s="7">
        <v>122833.82</v>
      </c>
      <c r="I5241" t="s">
        <v>20</v>
      </c>
      <c r="J5241" t="s">
        <v>247</v>
      </c>
      <c r="K5241" t="s">
        <v>248</v>
      </c>
      <c r="L5241" s="2">
        <v>0.52083333333333337</v>
      </c>
      <c r="M5241" s="2">
        <v>0.66319444444444442</v>
      </c>
      <c r="N5241" s="1">
        <v>46100</v>
      </c>
      <c r="O5241" t="s">
        <v>23</v>
      </c>
      <c r="S5241" t="s">
        <v>18994</v>
      </c>
      <c r="T52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0.14236111110949423</v>
      </c>
      <c r="U5241" s="5">
        <f>WEEKNUM(Shipment_Data[[#This Row],[DATE]],2)</f>
        <v>12</v>
      </c>
      <c r="V5241" s="6">
        <f>SUBTOTAL(103,Shipment_Data[[#This Row],[DATE]])</f>
        <v>1</v>
      </c>
      <c r="W52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242" spans="1:23" x14ac:dyDescent="0.25">
      <c r="A5242" s="1">
        <v>46100</v>
      </c>
      <c r="B5242" t="s">
        <v>6473</v>
      </c>
      <c r="D5242" t="s">
        <v>6474</v>
      </c>
      <c r="E5242">
        <v>1</v>
      </c>
      <c r="G5242">
        <v>143230</v>
      </c>
      <c r="H5242" s="7">
        <v>333579.27</v>
      </c>
      <c r="I5242" t="s">
        <v>20</v>
      </c>
      <c r="J5242" t="s">
        <v>257</v>
      </c>
      <c r="K5242" t="s">
        <v>258</v>
      </c>
      <c r="L5242" s="2">
        <v>0.58333333333333337</v>
      </c>
      <c r="M5242" s="2">
        <v>0.73402777777777772</v>
      </c>
      <c r="N5242" s="1">
        <v>46100</v>
      </c>
      <c r="O5242" t="s">
        <v>23</v>
      </c>
      <c r="S5242" t="s">
        <v>18994</v>
      </c>
      <c r="T52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0.15069444444088731</v>
      </c>
      <c r="U5242" s="5">
        <f>WEEKNUM(Shipment_Data[[#This Row],[DATE]],2)</f>
        <v>12</v>
      </c>
      <c r="V5242" s="6">
        <f>SUBTOTAL(103,Shipment_Data[[#This Row],[DATE]])</f>
        <v>1</v>
      </c>
      <c r="W52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243" spans="1:23" x14ac:dyDescent="0.25">
      <c r="A5243" s="1">
        <v>46100</v>
      </c>
      <c r="B5243" t="s">
        <v>6475</v>
      </c>
      <c r="D5243" t="s">
        <v>6476</v>
      </c>
      <c r="E5243">
        <v>1</v>
      </c>
      <c r="G5243">
        <v>143209</v>
      </c>
      <c r="H5243" s="7">
        <v>217360</v>
      </c>
      <c r="I5243" t="s">
        <v>20</v>
      </c>
      <c r="J5243" t="s">
        <v>111</v>
      </c>
      <c r="K5243" t="s">
        <v>112</v>
      </c>
      <c r="L5243" s="2">
        <v>0.58333333333333337</v>
      </c>
      <c r="M5243" s="2">
        <v>0.81666666666666665</v>
      </c>
      <c r="N5243" s="1">
        <v>46100</v>
      </c>
      <c r="O5243" t="s">
        <v>23</v>
      </c>
      <c r="S5243" t="s">
        <v>18994</v>
      </c>
      <c r="T52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0.23333333332993789</v>
      </c>
      <c r="U5243" s="5">
        <f>WEEKNUM(Shipment_Data[[#This Row],[DATE]],2)</f>
        <v>12</v>
      </c>
      <c r="V5243" s="6">
        <f>SUBTOTAL(103,Shipment_Data[[#This Row],[DATE]])</f>
        <v>1</v>
      </c>
      <c r="W52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244" spans="1:23" x14ac:dyDescent="0.25">
      <c r="A5244" s="1">
        <v>46100</v>
      </c>
      <c r="B5244" t="s">
        <v>6477</v>
      </c>
      <c r="D5244" t="s">
        <v>6478</v>
      </c>
      <c r="E5244">
        <v>4</v>
      </c>
      <c r="G5244">
        <v>143211</v>
      </c>
      <c r="H5244" s="7">
        <v>3502979.5</v>
      </c>
      <c r="I5244" t="s">
        <v>20</v>
      </c>
      <c r="J5244" t="s">
        <v>111</v>
      </c>
      <c r="K5244" t="s">
        <v>112</v>
      </c>
      <c r="L5244" s="2">
        <v>0.58333333333333337</v>
      </c>
      <c r="M5244" s="2">
        <v>0.75694444444444442</v>
      </c>
      <c r="N5244" s="1">
        <v>46100</v>
      </c>
      <c r="O5244" t="s">
        <v>23</v>
      </c>
      <c r="S5244" t="s">
        <v>18994</v>
      </c>
      <c r="T52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0.17361111110949423</v>
      </c>
      <c r="U5244" s="5">
        <f>WEEKNUM(Shipment_Data[[#This Row],[DATE]],2)</f>
        <v>12</v>
      </c>
      <c r="V5244" s="6">
        <f>SUBTOTAL(103,Shipment_Data[[#This Row],[DATE]])</f>
        <v>1</v>
      </c>
      <c r="W52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245" spans="1:23" x14ac:dyDescent="0.25">
      <c r="A5245" s="1">
        <v>46100</v>
      </c>
      <c r="B5245" t="s">
        <v>6477</v>
      </c>
      <c r="D5245" t="s">
        <v>6479</v>
      </c>
      <c r="E5245">
        <v>2</v>
      </c>
      <c r="G5245">
        <v>142197</v>
      </c>
      <c r="H5245" s="7">
        <v>2199939.34</v>
      </c>
      <c r="I5245" t="s">
        <v>20</v>
      </c>
      <c r="J5245" t="s">
        <v>111</v>
      </c>
      <c r="K5245" t="s">
        <v>112</v>
      </c>
      <c r="L5245" s="2">
        <v>0.58333333333333337</v>
      </c>
      <c r="M5245" s="2">
        <v>0.75694444444444442</v>
      </c>
      <c r="N5245" s="1">
        <v>46100</v>
      </c>
      <c r="O5245" t="s">
        <v>23</v>
      </c>
      <c r="S5245" t="s">
        <v>18994</v>
      </c>
      <c r="T52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0.17361111110949423</v>
      </c>
      <c r="U5245" s="5">
        <f>WEEKNUM(Shipment_Data[[#This Row],[DATE]],2)</f>
        <v>12</v>
      </c>
      <c r="V5245" s="6">
        <f>SUBTOTAL(103,Shipment_Data[[#This Row],[DATE]])</f>
        <v>1</v>
      </c>
      <c r="W52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246" spans="1:23" x14ac:dyDescent="0.25">
      <c r="A5246" s="1">
        <v>46100</v>
      </c>
      <c r="B5246" t="s">
        <v>6477</v>
      </c>
      <c r="D5246" t="s">
        <v>6480</v>
      </c>
      <c r="E5246">
        <v>1</v>
      </c>
      <c r="G5246">
        <v>143236</v>
      </c>
      <c r="H5246" s="7">
        <v>272847.21000000002</v>
      </c>
      <c r="I5246" t="s">
        <v>20</v>
      </c>
      <c r="J5246" t="s">
        <v>111</v>
      </c>
      <c r="K5246" t="s">
        <v>112</v>
      </c>
      <c r="L5246" s="2">
        <v>0.58333333333333337</v>
      </c>
      <c r="M5246" s="2">
        <v>0.75694444444444442</v>
      </c>
      <c r="N5246" s="1">
        <v>46100</v>
      </c>
      <c r="O5246" t="s">
        <v>23</v>
      </c>
      <c r="S5246" t="s">
        <v>18994</v>
      </c>
      <c r="T52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0.17361111110949423</v>
      </c>
      <c r="U5246" s="5">
        <f>WEEKNUM(Shipment_Data[[#This Row],[DATE]],2)</f>
        <v>12</v>
      </c>
      <c r="V5246" s="6">
        <f>SUBTOTAL(103,Shipment_Data[[#This Row],[DATE]])</f>
        <v>1</v>
      </c>
      <c r="W52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247" spans="1:23" x14ac:dyDescent="0.25">
      <c r="A5247" s="1">
        <v>46100</v>
      </c>
      <c r="B5247" t="s">
        <v>6481</v>
      </c>
      <c r="D5247" t="s">
        <v>6482</v>
      </c>
      <c r="E5247">
        <v>1</v>
      </c>
      <c r="G5247">
        <v>143125</v>
      </c>
      <c r="H5247" s="7">
        <v>550039.46</v>
      </c>
      <c r="I5247" t="s">
        <v>20</v>
      </c>
      <c r="J5247" t="s">
        <v>111</v>
      </c>
      <c r="K5247" t="s">
        <v>112</v>
      </c>
      <c r="L5247" s="2">
        <v>0.58333333333333337</v>
      </c>
      <c r="M5247" s="2">
        <v>0.7993055555555556</v>
      </c>
      <c r="N5247" s="1">
        <v>46100</v>
      </c>
      <c r="O5247" t="s">
        <v>23</v>
      </c>
      <c r="S5247" t="s">
        <v>18994</v>
      </c>
      <c r="T52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0.21597222222044365</v>
      </c>
      <c r="U5247" s="5">
        <f>WEEKNUM(Shipment_Data[[#This Row],[DATE]],2)</f>
        <v>12</v>
      </c>
      <c r="V5247" s="6">
        <f>SUBTOTAL(103,Shipment_Data[[#This Row],[DATE]])</f>
        <v>1</v>
      </c>
      <c r="W52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248" spans="1:23" x14ac:dyDescent="0.25">
      <c r="A5248" s="1">
        <v>46100</v>
      </c>
      <c r="B5248" t="s">
        <v>1369</v>
      </c>
      <c r="D5248" t="s">
        <v>6483</v>
      </c>
      <c r="E5248">
        <v>2</v>
      </c>
      <c r="G5248">
        <v>142760</v>
      </c>
      <c r="H5248" s="7">
        <v>331005.92</v>
      </c>
      <c r="I5248" t="s">
        <v>20</v>
      </c>
      <c r="J5248" t="s">
        <v>111</v>
      </c>
      <c r="K5248" t="s">
        <v>112</v>
      </c>
      <c r="L5248" s="2">
        <v>0.58333333333333337</v>
      </c>
      <c r="M5248" s="2">
        <v>0.78541666666666665</v>
      </c>
      <c r="N5248" s="1">
        <v>46100</v>
      </c>
      <c r="O5248" t="s">
        <v>23</v>
      </c>
      <c r="S5248" t="s">
        <v>18994</v>
      </c>
      <c r="T524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0.20208333332993789</v>
      </c>
      <c r="U5248" s="5">
        <f>WEEKNUM(Shipment_Data[[#This Row],[DATE]],2)</f>
        <v>12</v>
      </c>
      <c r="V5248" s="6">
        <f>SUBTOTAL(103,Shipment_Data[[#This Row],[DATE]])</f>
        <v>1</v>
      </c>
      <c r="W52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249" spans="1:23" x14ac:dyDescent="0.25">
      <c r="A5249" s="1">
        <v>46100</v>
      </c>
      <c r="B5249" t="s">
        <v>1369</v>
      </c>
      <c r="D5249" t="s">
        <v>6484</v>
      </c>
      <c r="E5249">
        <v>1</v>
      </c>
      <c r="G5249">
        <v>142096</v>
      </c>
      <c r="H5249" s="7">
        <v>250964.92</v>
      </c>
      <c r="I5249" t="s">
        <v>20</v>
      </c>
      <c r="J5249" t="s">
        <v>111</v>
      </c>
      <c r="K5249" t="s">
        <v>112</v>
      </c>
      <c r="L5249" s="2">
        <v>0.58333333333333337</v>
      </c>
      <c r="M5249" s="2">
        <v>0.78541666666666665</v>
      </c>
      <c r="N5249" s="1">
        <v>46100</v>
      </c>
      <c r="O5249" t="s">
        <v>23</v>
      </c>
      <c r="S5249" t="s">
        <v>18994</v>
      </c>
      <c r="T524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0.20208333332993789</v>
      </c>
      <c r="U5249" s="5">
        <f>WEEKNUM(Shipment_Data[[#This Row],[DATE]],2)</f>
        <v>12</v>
      </c>
      <c r="V5249" s="6">
        <f>SUBTOTAL(103,Shipment_Data[[#This Row],[DATE]])</f>
        <v>1</v>
      </c>
      <c r="W52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250" spans="1:23" x14ac:dyDescent="0.25">
      <c r="A5250" s="1">
        <v>46100</v>
      </c>
      <c r="B5250" t="s">
        <v>1369</v>
      </c>
      <c r="D5250" t="s">
        <v>6485</v>
      </c>
      <c r="E5250">
        <v>1</v>
      </c>
      <c r="G5250">
        <v>143098</v>
      </c>
      <c r="H5250" s="7">
        <v>101606.99</v>
      </c>
      <c r="I5250" t="s">
        <v>20</v>
      </c>
      <c r="J5250" t="s">
        <v>111</v>
      </c>
      <c r="K5250" t="s">
        <v>112</v>
      </c>
      <c r="L5250" s="2">
        <v>0.58333333333333337</v>
      </c>
      <c r="M5250" s="2">
        <v>0.78541666666666665</v>
      </c>
      <c r="N5250" s="1">
        <v>46100</v>
      </c>
      <c r="O5250" t="s">
        <v>23</v>
      </c>
      <c r="S5250" t="s">
        <v>18994</v>
      </c>
      <c r="T525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0.20208333332993789</v>
      </c>
      <c r="U5250" s="5">
        <f>WEEKNUM(Shipment_Data[[#This Row],[DATE]],2)</f>
        <v>12</v>
      </c>
      <c r="V5250" s="6">
        <f>SUBTOTAL(103,Shipment_Data[[#This Row],[DATE]])</f>
        <v>1</v>
      </c>
      <c r="W52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251" spans="1:23" x14ac:dyDescent="0.25">
      <c r="A5251" s="1">
        <v>46100</v>
      </c>
      <c r="B5251" t="s">
        <v>1369</v>
      </c>
      <c r="D5251" t="s">
        <v>6486</v>
      </c>
      <c r="E5251">
        <v>1</v>
      </c>
      <c r="G5251">
        <v>143093</v>
      </c>
      <c r="H5251" s="7">
        <v>273766.15000000002</v>
      </c>
      <c r="I5251" t="s">
        <v>20</v>
      </c>
      <c r="J5251" t="s">
        <v>111</v>
      </c>
      <c r="K5251" t="s">
        <v>112</v>
      </c>
      <c r="L5251" s="2">
        <v>0.58333333333333337</v>
      </c>
      <c r="M5251" s="2">
        <v>0.78541666666666665</v>
      </c>
      <c r="N5251" s="1">
        <v>46100</v>
      </c>
      <c r="O5251" t="s">
        <v>23</v>
      </c>
      <c r="S5251" t="s">
        <v>18994</v>
      </c>
      <c r="T525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0.20208333332993789</v>
      </c>
      <c r="U5251" s="5">
        <f>WEEKNUM(Shipment_Data[[#This Row],[DATE]],2)</f>
        <v>12</v>
      </c>
      <c r="V5251" s="6">
        <f>SUBTOTAL(103,Shipment_Data[[#This Row],[DATE]])</f>
        <v>1</v>
      </c>
      <c r="W52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252" spans="1:23" x14ac:dyDescent="0.25">
      <c r="A5252" s="1">
        <v>46100</v>
      </c>
      <c r="B5252" t="s">
        <v>1369</v>
      </c>
      <c r="D5252" t="s">
        <v>6487</v>
      </c>
      <c r="E5252">
        <v>1</v>
      </c>
      <c r="G5252">
        <v>142097</v>
      </c>
      <c r="H5252" s="7">
        <v>373118.99</v>
      </c>
      <c r="I5252" t="s">
        <v>20</v>
      </c>
      <c r="J5252" t="s">
        <v>111</v>
      </c>
      <c r="K5252" t="s">
        <v>112</v>
      </c>
      <c r="L5252" s="2">
        <v>0.58333333333333337</v>
      </c>
      <c r="M5252" s="2">
        <v>0.78541666666666665</v>
      </c>
      <c r="N5252" s="1">
        <v>46100</v>
      </c>
      <c r="O5252" t="s">
        <v>23</v>
      </c>
      <c r="S5252" t="s">
        <v>18994</v>
      </c>
      <c r="T525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0.20208333332993789</v>
      </c>
      <c r="U5252" s="5">
        <f>WEEKNUM(Shipment_Data[[#This Row],[DATE]],2)</f>
        <v>12</v>
      </c>
      <c r="V5252" s="6">
        <f>SUBTOTAL(103,Shipment_Data[[#This Row],[DATE]])</f>
        <v>1</v>
      </c>
      <c r="W52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253" spans="1:23" x14ac:dyDescent="0.25">
      <c r="A5253" s="1">
        <v>46100</v>
      </c>
      <c r="B5253" t="s">
        <v>1369</v>
      </c>
      <c r="D5253" t="s">
        <v>6488</v>
      </c>
      <c r="E5253">
        <v>1</v>
      </c>
      <c r="G5253">
        <v>143283</v>
      </c>
      <c r="H5253" s="7">
        <v>46200</v>
      </c>
      <c r="I5253" t="s">
        <v>20</v>
      </c>
      <c r="J5253" t="s">
        <v>111</v>
      </c>
      <c r="K5253" t="s">
        <v>112</v>
      </c>
      <c r="L5253" s="2">
        <v>0.58333333333333337</v>
      </c>
      <c r="M5253" s="2">
        <v>0.78541666666666665</v>
      </c>
      <c r="N5253" s="1">
        <v>46100</v>
      </c>
      <c r="O5253" t="s">
        <v>23</v>
      </c>
      <c r="S5253" t="s">
        <v>18994</v>
      </c>
      <c r="T525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0.20208333332993789</v>
      </c>
      <c r="U5253" s="5">
        <f>WEEKNUM(Shipment_Data[[#This Row],[DATE]],2)</f>
        <v>12</v>
      </c>
      <c r="V5253" s="6">
        <f>SUBTOTAL(103,Shipment_Data[[#This Row],[DATE]])</f>
        <v>1</v>
      </c>
      <c r="W52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254" spans="1:23" x14ac:dyDescent="0.25">
      <c r="A5254" s="1">
        <v>46100</v>
      </c>
      <c r="B5254" t="s">
        <v>1369</v>
      </c>
      <c r="D5254" t="s">
        <v>6489</v>
      </c>
      <c r="E5254">
        <v>1</v>
      </c>
      <c r="G5254">
        <v>143285</v>
      </c>
      <c r="H5254" s="7">
        <v>93296.01</v>
      </c>
      <c r="I5254" t="s">
        <v>20</v>
      </c>
      <c r="J5254" t="s">
        <v>111</v>
      </c>
      <c r="K5254" t="s">
        <v>112</v>
      </c>
      <c r="L5254" s="2">
        <v>0.58333333333333337</v>
      </c>
      <c r="M5254" s="2">
        <v>0.78541666666666665</v>
      </c>
      <c r="N5254" s="1">
        <v>46100</v>
      </c>
      <c r="O5254" t="s">
        <v>23</v>
      </c>
      <c r="S5254" t="s">
        <v>18994</v>
      </c>
      <c r="T525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0.20208333332993789</v>
      </c>
      <c r="U5254" s="5">
        <f>WEEKNUM(Shipment_Data[[#This Row],[DATE]],2)</f>
        <v>12</v>
      </c>
      <c r="V5254" s="6">
        <f>SUBTOTAL(103,Shipment_Data[[#This Row],[DATE]])</f>
        <v>1</v>
      </c>
      <c r="W52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255" spans="1:23" x14ac:dyDescent="0.25">
      <c r="A5255" s="1">
        <v>46100</v>
      </c>
      <c r="B5255" t="s">
        <v>2203</v>
      </c>
      <c r="D5255" t="s">
        <v>6490</v>
      </c>
      <c r="E5255">
        <v>1</v>
      </c>
      <c r="G5255">
        <v>143293</v>
      </c>
      <c r="H5255" s="7">
        <v>29463.5</v>
      </c>
      <c r="I5255" t="s">
        <v>20</v>
      </c>
      <c r="J5255" t="s">
        <v>97</v>
      </c>
      <c r="K5255" t="s">
        <v>98</v>
      </c>
      <c r="L5255" s="2">
        <v>0.54166666666666663</v>
      </c>
      <c r="M5255" s="2">
        <v>0.75902777777777775</v>
      </c>
      <c r="N5255" s="1">
        <v>46100</v>
      </c>
      <c r="O5255" t="s">
        <v>23</v>
      </c>
      <c r="S5255" t="s">
        <v>18994</v>
      </c>
      <c r="T525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0.21736111111385981</v>
      </c>
      <c r="U5255" s="5">
        <f>WEEKNUM(Shipment_Data[[#This Row],[DATE]],2)</f>
        <v>12</v>
      </c>
      <c r="V5255" s="6">
        <f>SUBTOTAL(103,Shipment_Data[[#This Row],[DATE]])</f>
        <v>1</v>
      </c>
      <c r="W52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256" spans="1:23" x14ac:dyDescent="0.25">
      <c r="A5256" s="1">
        <v>46100</v>
      </c>
      <c r="B5256" t="s">
        <v>6491</v>
      </c>
      <c r="D5256" t="s">
        <v>6492</v>
      </c>
      <c r="E5256">
        <v>1</v>
      </c>
      <c r="G5256">
        <v>143244</v>
      </c>
      <c r="H5256" s="7">
        <v>95872.52</v>
      </c>
      <c r="I5256" t="s">
        <v>20</v>
      </c>
      <c r="J5256" t="s">
        <v>170</v>
      </c>
      <c r="K5256" t="s">
        <v>171</v>
      </c>
      <c r="L5256" s="2">
        <v>0.66666666666666663</v>
      </c>
      <c r="M5256" s="2">
        <v>0.73263888888888884</v>
      </c>
      <c r="N5256" s="1">
        <v>46100</v>
      </c>
      <c r="O5256" t="s">
        <v>23</v>
      </c>
      <c r="S5256" t="s">
        <v>18994</v>
      </c>
      <c r="T525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6.5972222226264421E-2</v>
      </c>
      <c r="U5256" s="5">
        <f>WEEKNUM(Shipment_Data[[#This Row],[DATE]],2)</f>
        <v>12</v>
      </c>
      <c r="V5256" s="6">
        <f>SUBTOTAL(103,Shipment_Data[[#This Row],[DATE]])</f>
        <v>1</v>
      </c>
      <c r="W52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257" spans="1:23" x14ac:dyDescent="0.25">
      <c r="A5257" s="1">
        <v>46100</v>
      </c>
      <c r="B5257" t="s">
        <v>6493</v>
      </c>
      <c r="D5257" t="s">
        <v>6494</v>
      </c>
      <c r="E5257">
        <v>1</v>
      </c>
      <c r="G5257">
        <v>143238</v>
      </c>
      <c r="H5257" s="7">
        <v>45650</v>
      </c>
      <c r="I5257" t="s">
        <v>20</v>
      </c>
      <c r="J5257" t="s">
        <v>21</v>
      </c>
      <c r="K5257" t="s">
        <v>22</v>
      </c>
      <c r="L5257" s="2">
        <v>0.66666666666666663</v>
      </c>
      <c r="M5257" s="2">
        <v>0.4375</v>
      </c>
      <c r="N5257" s="1">
        <v>46101</v>
      </c>
      <c r="O5257" t="s">
        <v>23</v>
      </c>
      <c r="S5257" t="s">
        <v>18994</v>
      </c>
      <c r="T52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0.77083333333575865</v>
      </c>
      <c r="U5257" s="5">
        <f>WEEKNUM(Shipment_Data[[#This Row],[DATE]],2)</f>
        <v>12</v>
      </c>
      <c r="V5257" s="6">
        <f>SUBTOTAL(103,Shipment_Data[[#This Row],[DATE]])</f>
        <v>1</v>
      </c>
      <c r="W52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258" spans="1:23" x14ac:dyDescent="0.25">
      <c r="A5258" s="1">
        <v>46100</v>
      </c>
      <c r="B5258" t="s">
        <v>6495</v>
      </c>
      <c r="D5258" t="s">
        <v>6496</v>
      </c>
      <c r="E5258">
        <v>1</v>
      </c>
      <c r="G5258">
        <v>143169</v>
      </c>
      <c r="H5258" s="7">
        <v>42350</v>
      </c>
      <c r="I5258" t="s">
        <v>20</v>
      </c>
      <c r="J5258" t="s">
        <v>170</v>
      </c>
      <c r="K5258" t="s">
        <v>171</v>
      </c>
      <c r="L5258" s="2">
        <v>0.625</v>
      </c>
      <c r="M5258" s="2">
        <v>0.72430555555555554</v>
      </c>
      <c r="N5258" s="1">
        <v>46100</v>
      </c>
      <c r="O5258" t="s">
        <v>23</v>
      </c>
      <c r="S5258" t="s">
        <v>18994</v>
      </c>
      <c r="T52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9.930555555911269E-2</v>
      </c>
      <c r="U5258" s="5">
        <f>WEEKNUM(Shipment_Data[[#This Row],[DATE]],2)</f>
        <v>12</v>
      </c>
      <c r="V5258" s="6">
        <f>SUBTOTAL(103,Shipment_Data[[#This Row],[DATE]])</f>
        <v>1</v>
      </c>
      <c r="W52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259" spans="1:23" x14ac:dyDescent="0.25">
      <c r="A5259" s="1">
        <v>46100</v>
      </c>
      <c r="B5259" t="s">
        <v>6497</v>
      </c>
      <c r="D5259" t="s">
        <v>6498</v>
      </c>
      <c r="E5259">
        <v>5</v>
      </c>
      <c r="G5259">
        <v>143141</v>
      </c>
      <c r="H5259" s="7">
        <v>164998.07</v>
      </c>
      <c r="I5259" t="s">
        <v>20</v>
      </c>
      <c r="J5259" t="s">
        <v>170</v>
      </c>
      <c r="K5259" t="s">
        <v>171</v>
      </c>
      <c r="L5259" s="2">
        <v>0.625</v>
      </c>
      <c r="M5259" s="2">
        <v>0.82013888888888886</v>
      </c>
      <c r="N5259" s="1">
        <v>46100</v>
      </c>
      <c r="O5259" t="s">
        <v>23</v>
      </c>
      <c r="S5259" t="s">
        <v>18994</v>
      </c>
      <c r="T525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0.19513888889196096</v>
      </c>
      <c r="U5259" s="5">
        <f>WEEKNUM(Shipment_Data[[#This Row],[DATE]],2)</f>
        <v>12</v>
      </c>
      <c r="V5259" s="6">
        <f>SUBTOTAL(103,Shipment_Data[[#This Row],[DATE]])</f>
        <v>1</v>
      </c>
      <c r="W52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260" spans="1:23" x14ac:dyDescent="0.25">
      <c r="A5260" s="1">
        <v>46100</v>
      </c>
      <c r="B5260" t="s">
        <v>3440</v>
      </c>
      <c r="D5260" t="s">
        <v>6499</v>
      </c>
      <c r="E5260">
        <v>1</v>
      </c>
      <c r="G5260">
        <v>143259</v>
      </c>
      <c r="H5260" s="7">
        <v>34001.300000000003</v>
      </c>
      <c r="I5260" t="s">
        <v>20</v>
      </c>
      <c r="J5260" t="s">
        <v>170</v>
      </c>
      <c r="K5260" t="s">
        <v>171</v>
      </c>
      <c r="L5260" s="2">
        <v>0.625</v>
      </c>
      <c r="M5260" s="2">
        <v>0.69236111111111109</v>
      </c>
      <c r="N5260" s="1">
        <v>46100</v>
      </c>
      <c r="O5260" t="s">
        <v>23</v>
      </c>
      <c r="S5260" t="s">
        <v>18994</v>
      </c>
      <c r="T52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6.7361111112404615E-2</v>
      </c>
      <c r="U5260" s="5">
        <f>WEEKNUM(Shipment_Data[[#This Row],[DATE]],2)</f>
        <v>12</v>
      </c>
      <c r="V5260" s="6">
        <f>SUBTOTAL(103,Shipment_Data[[#This Row],[DATE]])</f>
        <v>1</v>
      </c>
      <c r="W52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261" spans="1:23" x14ac:dyDescent="0.25">
      <c r="A5261" s="1">
        <v>46100</v>
      </c>
      <c r="B5261" t="s">
        <v>1119</v>
      </c>
      <c r="D5261" t="s">
        <v>6500</v>
      </c>
      <c r="E5261">
        <v>1</v>
      </c>
      <c r="G5261">
        <v>143239</v>
      </c>
      <c r="H5261" s="7">
        <v>94044</v>
      </c>
      <c r="I5261" t="s">
        <v>20</v>
      </c>
      <c r="J5261" t="s">
        <v>170</v>
      </c>
      <c r="K5261" t="s">
        <v>171</v>
      </c>
      <c r="L5261" s="2">
        <v>0.625</v>
      </c>
      <c r="M5261" s="2">
        <v>0.79097222222222219</v>
      </c>
      <c r="N5261" s="1">
        <v>46100</v>
      </c>
      <c r="O5261" t="s">
        <v>23</v>
      </c>
      <c r="S5261" t="s">
        <v>18994</v>
      </c>
      <c r="T52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0.16597222222480923</v>
      </c>
      <c r="U5261" s="5">
        <f>WEEKNUM(Shipment_Data[[#This Row],[DATE]],2)</f>
        <v>12</v>
      </c>
      <c r="V5261" s="6">
        <f>SUBTOTAL(103,Shipment_Data[[#This Row],[DATE]])</f>
        <v>1</v>
      </c>
      <c r="W52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262" spans="1:23" x14ac:dyDescent="0.25">
      <c r="A5262" s="1">
        <v>46100</v>
      </c>
      <c r="B5262" t="s">
        <v>6501</v>
      </c>
      <c r="D5262" t="s">
        <v>6502</v>
      </c>
      <c r="E5262">
        <v>1</v>
      </c>
      <c r="G5262">
        <v>143286</v>
      </c>
      <c r="H5262" s="7">
        <v>17446.099999999999</v>
      </c>
      <c r="I5262" t="s">
        <v>20</v>
      </c>
      <c r="J5262" t="s">
        <v>170</v>
      </c>
      <c r="K5262" t="s">
        <v>171</v>
      </c>
      <c r="L5262" s="2">
        <v>0.625</v>
      </c>
      <c r="M5262" s="2">
        <v>0.76458333333333328</v>
      </c>
      <c r="N5262" s="1">
        <v>46100</v>
      </c>
      <c r="O5262" t="s">
        <v>23</v>
      </c>
      <c r="S5262" t="s">
        <v>18994</v>
      </c>
      <c r="T52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0.13958333332993789</v>
      </c>
      <c r="U5262" s="5">
        <f>WEEKNUM(Shipment_Data[[#This Row],[DATE]],2)</f>
        <v>12</v>
      </c>
      <c r="V5262" s="6">
        <f>SUBTOTAL(103,Shipment_Data[[#This Row],[DATE]])</f>
        <v>1</v>
      </c>
      <c r="W52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263" spans="1:23" x14ac:dyDescent="0.25">
      <c r="A5263" s="1">
        <v>46100</v>
      </c>
      <c r="B5263" t="s">
        <v>3726</v>
      </c>
      <c r="D5263" t="s">
        <v>6503</v>
      </c>
      <c r="E5263">
        <v>2</v>
      </c>
      <c r="G5263">
        <v>143229</v>
      </c>
      <c r="H5263" s="7">
        <v>250823.17</v>
      </c>
      <c r="I5263" t="s">
        <v>20</v>
      </c>
      <c r="J5263" t="s">
        <v>267</v>
      </c>
      <c r="K5263" t="s">
        <v>268</v>
      </c>
      <c r="L5263" s="2">
        <v>0.60416666666666663</v>
      </c>
      <c r="M5263" s="2">
        <v>0.65</v>
      </c>
      <c r="N5263" s="1">
        <v>46100</v>
      </c>
      <c r="O5263" t="s">
        <v>23</v>
      </c>
      <c r="S5263" t="s">
        <v>18994</v>
      </c>
      <c r="T52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4.5833333337213844E-2</v>
      </c>
      <c r="U5263" s="5">
        <f>WEEKNUM(Shipment_Data[[#This Row],[DATE]],2)</f>
        <v>12</v>
      </c>
      <c r="V5263" s="6">
        <f>SUBTOTAL(103,Shipment_Data[[#This Row],[DATE]])</f>
        <v>1</v>
      </c>
      <c r="W52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264" spans="1:23" x14ac:dyDescent="0.25">
      <c r="A5264" s="1">
        <v>46100</v>
      </c>
      <c r="B5264" t="s">
        <v>6442</v>
      </c>
      <c r="D5264" t="s">
        <v>6504</v>
      </c>
      <c r="E5264">
        <v>1</v>
      </c>
      <c r="G5264">
        <v>143281</v>
      </c>
      <c r="H5264" s="7">
        <v>5299.85</v>
      </c>
      <c r="I5264" t="s">
        <v>20</v>
      </c>
      <c r="J5264" t="s">
        <v>267</v>
      </c>
      <c r="K5264" t="s">
        <v>268</v>
      </c>
      <c r="L5264" s="2">
        <v>0.60416666666666663</v>
      </c>
      <c r="M5264" s="2">
        <v>0.66666666666666663</v>
      </c>
      <c r="N5264" s="1">
        <v>46100</v>
      </c>
      <c r="O5264" t="s">
        <v>23</v>
      </c>
      <c r="S5264" t="s">
        <v>18994</v>
      </c>
      <c r="T52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6.25E-2</v>
      </c>
      <c r="U5264" s="5">
        <f>WEEKNUM(Shipment_Data[[#This Row],[DATE]],2)</f>
        <v>12</v>
      </c>
      <c r="V5264" s="6">
        <f>SUBTOTAL(103,Shipment_Data[[#This Row],[DATE]])</f>
        <v>1</v>
      </c>
      <c r="W52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265" spans="1:23" x14ac:dyDescent="0.25">
      <c r="A5265" s="1">
        <v>46100</v>
      </c>
      <c r="B5265" t="s">
        <v>6505</v>
      </c>
      <c r="D5265" t="s">
        <v>6506</v>
      </c>
      <c r="E5265">
        <v>3</v>
      </c>
      <c r="G5265">
        <v>143264</v>
      </c>
      <c r="H5265" s="7">
        <v>40299.11</v>
      </c>
      <c r="I5265" t="s">
        <v>20</v>
      </c>
      <c r="J5265" t="s">
        <v>267</v>
      </c>
      <c r="K5265" t="s">
        <v>268</v>
      </c>
      <c r="L5265" s="2">
        <v>0.60416666666666663</v>
      </c>
      <c r="M5265" s="2">
        <v>0.6333333333333333</v>
      </c>
      <c r="N5265" s="1">
        <v>46100</v>
      </c>
      <c r="O5265" t="s">
        <v>23</v>
      </c>
      <c r="S5265" t="s">
        <v>18994</v>
      </c>
      <c r="T52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2.9166666667151731E-2</v>
      </c>
      <c r="U5265" s="5">
        <f>WEEKNUM(Shipment_Data[[#This Row],[DATE]],2)</f>
        <v>12</v>
      </c>
      <c r="V5265" s="6">
        <f>SUBTOTAL(103,Shipment_Data[[#This Row],[DATE]])</f>
        <v>1</v>
      </c>
      <c r="W52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266" spans="1:23" x14ac:dyDescent="0.25">
      <c r="A5266" s="1">
        <v>46100</v>
      </c>
      <c r="B5266" t="s">
        <v>5463</v>
      </c>
      <c r="D5266" t="s">
        <v>6507</v>
      </c>
      <c r="E5266">
        <v>2</v>
      </c>
      <c r="G5266">
        <v>143200</v>
      </c>
      <c r="H5266" s="7">
        <v>144234.49</v>
      </c>
      <c r="I5266" t="s">
        <v>20</v>
      </c>
      <c r="J5266" t="s">
        <v>170</v>
      </c>
      <c r="K5266" t="s">
        <v>171</v>
      </c>
      <c r="L5266" s="2">
        <v>0.66666666666666663</v>
      </c>
      <c r="M5266" s="2">
        <v>0.76458333333333328</v>
      </c>
      <c r="N5266" s="1">
        <v>46100</v>
      </c>
      <c r="O5266" t="s">
        <v>23</v>
      </c>
      <c r="S5266" t="s">
        <v>18994</v>
      </c>
      <c r="T52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9.7916666665696539E-2</v>
      </c>
      <c r="U5266" s="5">
        <f>WEEKNUM(Shipment_Data[[#This Row],[DATE]],2)</f>
        <v>12</v>
      </c>
      <c r="V5266" s="6">
        <f>SUBTOTAL(103,Shipment_Data[[#This Row],[DATE]])</f>
        <v>1</v>
      </c>
      <c r="W52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267" spans="1:23" x14ac:dyDescent="0.25">
      <c r="A5267" s="1">
        <v>46100</v>
      </c>
      <c r="B5267" t="s">
        <v>647</v>
      </c>
      <c r="D5267" t="s">
        <v>6508</v>
      </c>
      <c r="E5267">
        <v>4</v>
      </c>
      <c r="G5267">
        <v>143180</v>
      </c>
      <c r="H5267" s="7">
        <v>788228.04</v>
      </c>
      <c r="I5267" t="s">
        <v>20</v>
      </c>
      <c r="J5267" t="s">
        <v>26</v>
      </c>
      <c r="K5267" t="s">
        <v>27</v>
      </c>
      <c r="L5267" s="2">
        <v>0.625</v>
      </c>
      <c r="M5267" s="2">
        <v>0.75486111111111109</v>
      </c>
      <c r="N5267" s="1">
        <v>46100</v>
      </c>
      <c r="O5267" t="s">
        <v>23</v>
      </c>
      <c r="S5267" t="s">
        <v>18994</v>
      </c>
      <c r="T52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0.12986111111240461</v>
      </c>
      <c r="U5267" s="5">
        <f>WEEKNUM(Shipment_Data[[#This Row],[DATE]],2)</f>
        <v>12</v>
      </c>
      <c r="V5267" s="6">
        <f>SUBTOTAL(103,Shipment_Data[[#This Row],[DATE]])</f>
        <v>1</v>
      </c>
      <c r="W52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268" spans="1:23" x14ac:dyDescent="0.25">
      <c r="A5268" s="1">
        <v>46100</v>
      </c>
      <c r="B5268" t="s">
        <v>1135</v>
      </c>
      <c r="D5268" t="s">
        <v>6509</v>
      </c>
      <c r="E5268">
        <v>1</v>
      </c>
      <c r="G5268">
        <v>143199</v>
      </c>
      <c r="H5268" s="7">
        <v>2022984.57</v>
      </c>
      <c r="I5268" t="s">
        <v>20</v>
      </c>
      <c r="J5268" t="s">
        <v>26</v>
      </c>
      <c r="K5268" t="s">
        <v>27</v>
      </c>
      <c r="L5268" s="2">
        <v>0.625</v>
      </c>
      <c r="M5268" s="2">
        <v>0.69166666666666665</v>
      </c>
      <c r="N5268" s="1">
        <v>46100</v>
      </c>
      <c r="O5268" t="s">
        <v>23</v>
      </c>
      <c r="S5268" t="s">
        <v>18994</v>
      </c>
      <c r="T52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6.6666666665696539E-2</v>
      </c>
      <c r="U5268" s="5">
        <f>WEEKNUM(Shipment_Data[[#This Row],[DATE]],2)</f>
        <v>12</v>
      </c>
      <c r="V5268" s="6">
        <f>SUBTOTAL(103,Shipment_Data[[#This Row],[DATE]])</f>
        <v>1</v>
      </c>
      <c r="W52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269" spans="1:23" x14ac:dyDescent="0.25">
      <c r="A5269" s="1">
        <v>46100</v>
      </c>
      <c r="B5269" t="s">
        <v>1135</v>
      </c>
      <c r="D5269" t="s">
        <v>6510</v>
      </c>
      <c r="E5269">
        <v>1</v>
      </c>
      <c r="G5269">
        <v>143207</v>
      </c>
      <c r="H5269" s="7">
        <v>2799.88</v>
      </c>
      <c r="I5269" t="s">
        <v>20</v>
      </c>
      <c r="J5269" t="s">
        <v>26</v>
      </c>
      <c r="K5269" t="s">
        <v>27</v>
      </c>
      <c r="L5269" s="2">
        <v>0.625</v>
      </c>
      <c r="M5269" s="2">
        <v>0.69166666666666665</v>
      </c>
      <c r="N5269" s="1">
        <v>46100</v>
      </c>
      <c r="O5269" t="s">
        <v>23</v>
      </c>
      <c r="S5269" t="s">
        <v>18994</v>
      </c>
      <c r="T526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6.6666666665696539E-2</v>
      </c>
      <c r="U5269" s="5">
        <f>WEEKNUM(Shipment_Data[[#This Row],[DATE]],2)</f>
        <v>12</v>
      </c>
      <c r="V5269" s="6">
        <f>SUBTOTAL(103,Shipment_Data[[#This Row],[DATE]])</f>
        <v>1</v>
      </c>
      <c r="W52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270" spans="1:23" x14ac:dyDescent="0.25">
      <c r="A5270" s="1">
        <v>46100</v>
      </c>
      <c r="B5270" t="s">
        <v>341</v>
      </c>
      <c r="D5270" t="s">
        <v>6511</v>
      </c>
      <c r="E5270">
        <v>1</v>
      </c>
      <c r="G5270">
        <v>141921</v>
      </c>
      <c r="H5270" s="7">
        <v>17029.55</v>
      </c>
      <c r="I5270" t="s">
        <v>20</v>
      </c>
      <c r="J5270" t="s">
        <v>26</v>
      </c>
      <c r="K5270" t="s">
        <v>27</v>
      </c>
      <c r="L5270" s="2">
        <v>0.625</v>
      </c>
      <c r="M5270" s="2">
        <v>0.76458333333333328</v>
      </c>
      <c r="N5270" s="1">
        <v>46100</v>
      </c>
      <c r="O5270" t="s">
        <v>23</v>
      </c>
      <c r="S5270" t="s">
        <v>18994</v>
      </c>
      <c r="T52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0.13958333332993789</v>
      </c>
      <c r="U5270" s="5">
        <f>WEEKNUM(Shipment_Data[[#This Row],[DATE]],2)</f>
        <v>12</v>
      </c>
      <c r="V5270" s="6">
        <f>SUBTOTAL(103,Shipment_Data[[#This Row],[DATE]])</f>
        <v>1</v>
      </c>
      <c r="W52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271" spans="1:23" x14ac:dyDescent="0.25">
      <c r="A5271" s="1">
        <v>46100</v>
      </c>
      <c r="B5271" t="s">
        <v>5014</v>
      </c>
      <c r="D5271" t="s">
        <v>6512</v>
      </c>
      <c r="E5271">
        <v>1</v>
      </c>
      <c r="G5271">
        <v>143167</v>
      </c>
      <c r="H5271" s="7">
        <v>3685.91</v>
      </c>
      <c r="I5271" t="s">
        <v>20</v>
      </c>
      <c r="J5271" t="s">
        <v>26</v>
      </c>
      <c r="K5271" t="s">
        <v>27</v>
      </c>
      <c r="L5271" s="2">
        <v>0.625</v>
      </c>
      <c r="M5271" s="2">
        <v>0.78194444444444444</v>
      </c>
      <c r="N5271" s="1">
        <v>46100</v>
      </c>
      <c r="O5271" t="s">
        <v>23</v>
      </c>
      <c r="S5271" t="s">
        <v>18994</v>
      </c>
      <c r="T527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0.15694444444670808</v>
      </c>
      <c r="U5271" s="5">
        <f>WEEKNUM(Shipment_Data[[#This Row],[DATE]],2)</f>
        <v>12</v>
      </c>
      <c r="V5271" s="6">
        <f>SUBTOTAL(103,Shipment_Data[[#This Row],[DATE]])</f>
        <v>1</v>
      </c>
      <c r="W52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272" spans="1:23" x14ac:dyDescent="0.25">
      <c r="A5272" s="1">
        <v>46100</v>
      </c>
      <c r="B5272" t="s">
        <v>6513</v>
      </c>
      <c r="D5272" t="s">
        <v>6514</v>
      </c>
      <c r="E5272">
        <v>2</v>
      </c>
      <c r="G5272">
        <v>143050</v>
      </c>
      <c r="H5272" s="7">
        <v>452478.99</v>
      </c>
      <c r="I5272" t="s">
        <v>20</v>
      </c>
      <c r="J5272" t="s">
        <v>26</v>
      </c>
      <c r="K5272" t="s">
        <v>27</v>
      </c>
      <c r="L5272" s="2">
        <v>0.625</v>
      </c>
      <c r="M5272" s="2">
        <v>0.79166666666666663</v>
      </c>
      <c r="N5272" s="1">
        <v>46100</v>
      </c>
      <c r="O5272" t="s">
        <v>23</v>
      </c>
      <c r="S5272" t="s">
        <v>18994</v>
      </c>
      <c r="T52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0.16666666666424135</v>
      </c>
      <c r="U5272" s="5">
        <f>WEEKNUM(Shipment_Data[[#This Row],[DATE]],2)</f>
        <v>12</v>
      </c>
      <c r="V5272" s="6">
        <f>SUBTOTAL(103,Shipment_Data[[#This Row],[DATE]])</f>
        <v>1</v>
      </c>
      <c r="W52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273" spans="1:23" x14ac:dyDescent="0.25">
      <c r="A5273" s="1">
        <v>46100</v>
      </c>
      <c r="B5273" t="s">
        <v>6515</v>
      </c>
      <c r="D5273" t="s">
        <v>6516</v>
      </c>
      <c r="E5273">
        <v>7</v>
      </c>
      <c r="G5273">
        <v>143138</v>
      </c>
      <c r="H5273" s="7">
        <v>1248341.8899999999</v>
      </c>
      <c r="I5273" t="s">
        <v>20</v>
      </c>
      <c r="J5273" t="s">
        <v>26</v>
      </c>
      <c r="K5273" t="s">
        <v>27</v>
      </c>
      <c r="L5273" s="2">
        <v>0.625</v>
      </c>
      <c r="M5273" s="2">
        <v>0.67500000000000004</v>
      </c>
      <c r="N5273" s="1">
        <v>46100</v>
      </c>
      <c r="O5273" t="s">
        <v>23</v>
      </c>
      <c r="S5273" t="s">
        <v>18994</v>
      </c>
      <c r="T52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5.0000000002910383E-2</v>
      </c>
      <c r="U5273" s="5">
        <f>WEEKNUM(Shipment_Data[[#This Row],[DATE]],2)</f>
        <v>12</v>
      </c>
      <c r="V5273" s="6">
        <f>SUBTOTAL(103,Shipment_Data[[#This Row],[DATE]])</f>
        <v>1</v>
      </c>
      <c r="W52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274" spans="1:23" x14ac:dyDescent="0.25">
      <c r="A5274" s="1">
        <v>46100</v>
      </c>
      <c r="B5274" t="s">
        <v>6515</v>
      </c>
      <c r="D5274" t="s">
        <v>6517</v>
      </c>
      <c r="E5274">
        <v>1</v>
      </c>
      <c r="G5274">
        <v>143277</v>
      </c>
      <c r="H5274" s="7">
        <v>44000</v>
      </c>
      <c r="I5274" t="s">
        <v>20</v>
      </c>
      <c r="J5274" t="s">
        <v>26</v>
      </c>
      <c r="K5274" t="s">
        <v>27</v>
      </c>
      <c r="L5274" s="2">
        <v>0.625</v>
      </c>
      <c r="M5274" s="2">
        <v>0.67500000000000004</v>
      </c>
      <c r="N5274" s="1">
        <v>46100</v>
      </c>
      <c r="O5274" t="s">
        <v>23</v>
      </c>
      <c r="S5274" t="s">
        <v>18994</v>
      </c>
      <c r="T52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5.0000000002910383E-2</v>
      </c>
      <c r="U5274" s="5">
        <f>WEEKNUM(Shipment_Data[[#This Row],[DATE]],2)</f>
        <v>12</v>
      </c>
      <c r="V5274" s="6">
        <f>SUBTOTAL(103,Shipment_Data[[#This Row],[DATE]])</f>
        <v>1</v>
      </c>
      <c r="W52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275" spans="1:23" x14ac:dyDescent="0.25">
      <c r="A5275" s="1">
        <v>46100</v>
      </c>
      <c r="B5275" t="s">
        <v>6515</v>
      </c>
      <c r="D5275" t="s">
        <v>6518</v>
      </c>
      <c r="E5275">
        <v>2</v>
      </c>
      <c r="G5275">
        <v>143240</v>
      </c>
      <c r="H5275" s="7">
        <v>24499.23</v>
      </c>
      <c r="I5275" t="s">
        <v>20</v>
      </c>
      <c r="J5275" t="s">
        <v>26</v>
      </c>
      <c r="K5275" t="s">
        <v>27</v>
      </c>
      <c r="L5275" s="2">
        <v>0.625</v>
      </c>
      <c r="M5275" s="2">
        <v>0.67500000000000004</v>
      </c>
      <c r="N5275" s="1">
        <v>46100</v>
      </c>
      <c r="O5275" t="s">
        <v>23</v>
      </c>
      <c r="S5275" t="s">
        <v>18994</v>
      </c>
      <c r="T52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5.0000000002910383E-2</v>
      </c>
      <c r="U5275" s="5">
        <f>WEEKNUM(Shipment_Data[[#This Row],[DATE]],2)</f>
        <v>12</v>
      </c>
      <c r="V5275" s="6">
        <f>SUBTOTAL(103,Shipment_Data[[#This Row],[DATE]])</f>
        <v>1</v>
      </c>
      <c r="W52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276" spans="1:23" x14ac:dyDescent="0.25">
      <c r="A5276" s="1">
        <v>46100</v>
      </c>
      <c r="B5276" t="s">
        <v>6515</v>
      </c>
      <c r="D5276" t="s">
        <v>6519</v>
      </c>
      <c r="E5276">
        <v>1</v>
      </c>
      <c r="G5276">
        <v>143279</v>
      </c>
      <c r="H5276" s="7">
        <v>21810.35</v>
      </c>
      <c r="I5276" t="s">
        <v>20</v>
      </c>
      <c r="J5276" t="s">
        <v>26</v>
      </c>
      <c r="K5276" t="s">
        <v>27</v>
      </c>
      <c r="L5276" s="2">
        <v>0.625</v>
      </c>
      <c r="M5276" s="2">
        <v>0.67500000000000004</v>
      </c>
      <c r="N5276" s="1">
        <v>46100</v>
      </c>
      <c r="O5276" t="s">
        <v>23</v>
      </c>
      <c r="S5276" t="s">
        <v>18994</v>
      </c>
      <c r="T527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5.0000000002910383E-2</v>
      </c>
      <c r="U5276" s="5">
        <f>WEEKNUM(Shipment_Data[[#This Row],[DATE]],2)</f>
        <v>12</v>
      </c>
      <c r="V5276" s="6">
        <f>SUBTOTAL(103,Shipment_Data[[#This Row],[DATE]])</f>
        <v>1</v>
      </c>
      <c r="W52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277" spans="1:23" x14ac:dyDescent="0.25">
      <c r="A5277" s="1">
        <v>46100</v>
      </c>
      <c r="B5277" t="s">
        <v>1725</v>
      </c>
      <c r="D5277" t="s">
        <v>6520</v>
      </c>
      <c r="E5277">
        <v>1</v>
      </c>
      <c r="G5277">
        <v>143265</v>
      </c>
      <c r="H5277" s="7">
        <v>17875</v>
      </c>
      <c r="I5277" t="s">
        <v>20</v>
      </c>
      <c r="J5277" t="s">
        <v>97</v>
      </c>
      <c r="K5277" t="s">
        <v>98</v>
      </c>
      <c r="L5277" s="2">
        <v>0.6333333333333333</v>
      </c>
      <c r="M5277" s="2">
        <v>0.69097222222222221</v>
      </c>
      <c r="N5277" s="1">
        <v>46100</v>
      </c>
      <c r="O5277" t="s">
        <v>23</v>
      </c>
      <c r="S5277" t="s">
        <v>18994</v>
      </c>
      <c r="T527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5.7638888887595385E-2</v>
      </c>
      <c r="U5277" s="5">
        <f>WEEKNUM(Shipment_Data[[#This Row],[DATE]],2)</f>
        <v>12</v>
      </c>
      <c r="V5277" s="6">
        <f>SUBTOTAL(103,Shipment_Data[[#This Row],[DATE]])</f>
        <v>1</v>
      </c>
      <c r="W52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278" spans="1:23" x14ac:dyDescent="0.25">
      <c r="A5278" s="1">
        <v>46100</v>
      </c>
      <c r="B5278" t="s">
        <v>1725</v>
      </c>
      <c r="D5278" t="s">
        <v>6521</v>
      </c>
      <c r="E5278">
        <v>1</v>
      </c>
      <c r="G5278">
        <v>143267</v>
      </c>
      <c r="H5278" s="7">
        <v>109479.83</v>
      </c>
      <c r="I5278" t="s">
        <v>20</v>
      </c>
      <c r="J5278" t="s">
        <v>97</v>
      </c>
      <c r="K5278" t="s">
        <v>98</v>
      </c>
      <c r="L5278" s="2">
        <v>0.6333333333333333</v>
      </c>
      <c r="M5278" s="2">
        <v>0.69097222222222221</v>
      </c>
      <c r="N5278" s="1">
        <v>46100</v>
      </c>
      <c r="O5278" t="s">
        <v>23</v>
      </c>
      <c r="S5278" t="s">
        <v>18994</v>
      </c>
      <c r="T527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5.7638888887595385E-2</v>
      </c>
      <c r="U5278" s="5">
        <f>WEEKNUM(Shipment_Data[[#This Row],[DATE]],2)</f>
        <v>12</v>
      </c>
      <c r="V5278" s="6">
        <f>SUBTOTAL(103,Shipment_Data[[#This Row],[DATE]])</f>
        <v>1</v>
      </c>
      <c r="W52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279" spans="1:23" x14ac:dyDescent="0.25">
      <c r="A5279" s="1">
        <v>46100</v>
      </c>
      <c r="B5279" t="s">
        <v>1725</v>
      </c>
      <c r="D5279" t="s">
        <v>6522</v>
      </c>
      <c r="E5279">
        <v>3</v>
      </c>
      <c r="G5279">
        <v>143237</v>
      </c>
      <c r="H5279" s="7">
        <v>468401.25</v>
      </c>
      <c r="I5279" t="s">
        <v>41</v>
      </c>
      <c r="J5279" t="s">
        <v>97</v>
      </c>
      <c r="K5279" t="s">
        <v>98</v>
      </c>
      <c r="L5279" s="2">
        <v>0.6333333333333333</v>
      </c>
      <c r="M5279" s="2">
        <v>0.69097222222222221</v>
      </c>
      <c r="N5279" s="1">
        <v>46100</v>
      </c>
      <c r="O5279" t="s">
        <v>23</v>
      </c>
      <c r="S5279" t="s">
        <v>18994</v>
      </c>
      <c r="T527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5.7638888887595385E-2</v>
      </c>
      <c r="U5279" s="5">
        <f>WEEKNUM(Shipment_Data[[#This Row],[DATE]],2)</f>
        <v>12</v>
      </c>
      <c r="V5279" s="6">
        <f>SUBTOTAL(103,Shipment_Data[[#This Row],[DATE]])</f>
        <v>1</v>
      </c>
      <c r="W52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280" spans="1:23" x14ac:dyDescent="0.25">
      <c r="A5280" s="1">
        <v>46100</v>
      </c>
      <c r="B5280" t="s">
        <v>1206</v>
      </c>
      <c r="D5280" t="s">
        <v>6523</v>
      </c>
      <c r="E5280">
        <v>2</v>
      </c>
      <c r="G5280">
        <v>143274</v>
      </c>
      <c r="H5280" s="7">
        <v>363329.96</v>
      </c>
      <c r="I5280" t="s">
        <v>20</v>
      </c>
      <c r="J5280" t="s">
        <v>97</v>
      </c>
      <c r="K5280" t="s">
        <v>98</v>
      </c>
      <c r="L5280" s="2">
        <v>0.6333333333333333</v>
      </c>
      <c r="M5280" s="2">
        <v>0.76875000000000004</v>
      </c>
      <c r="N5280" s="1">
        <v>46100</v>
      </c>
      <c r="O5280" t="s">
        <v>23</v>
      </c>
      <c r="S5280" t="s">
        <v>18994</v>
      </c>
      <c r="T528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0.13541666667151731</v>
      </c>
      <c r="U5280" s="5">
        <f>WEEKNUM(Shipment_Data[[#This Row],[DATE]],2)</f>
        <v>12</v>
      </c>
      <c r="V5280" s="6">
        <f>SUBTOTAL(103,Shipment_Data[[#This Row],[DATE]])</f>
        <v>1</v>
      </c>
      <c r="W52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281" spans="1:23" x14ac:dyDescent="0.25">
      <c r="A5281" s="1">
        <v>46100</v>
      </c>
      <c r="B5281" t="s">
        <v>6348</v>
      </c>
      <c r="D5281" t="s">
        <v>6524</v>
      </c>
      <c r="E5281">
        <v>1</v>
      </c>
      <c r="G5281">
        <v>143211</v>
      </c>
      <c r="H5281" s="7">
        <v>8447</v>
      </c>
      <c r="I5281" t="s">
        <v>20</v>
      </c>
      <c r="J5281" t="s">
        <v>111</v>
      </c>
      <c r="K5281" t="s">
        <v>112</v>
      </c>
      <c r="L5281" s="2">
        <v>0.66666666666666663</v>
      </c>
      <c r="M5281" s="2">
        <v>0.75694444444444442</v>
      </c>
      <c r="N5281" s="1">
        <v>46100</v>
      </c>
      <c r="O5281" t="s">
        <v>23</v>
      </c>
      <c r="S5281" t="s">
        <v>18994</v>
      </c>
      <c r="T528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9.0277777781011537E-2</v>
      </c>
      <c r="U5281" s="5">
        <f>WEEKNUM(Shipment_Data[[#This Row],[DATE]],2)</f>
        <v>12</v>
      </c>
      <c r="V5281" s="6">
        <f>SUBTOTAL(103,Shipment_Data[[#This Row],[DATE]])</f>
        <v>1</v>
      </c>
      <c r="W52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282" spans="1:23" x14ac:dyDescent="0.25">
      <c r="A5282" s="1">
        <v>46100</v>
      </c>
      <c r="B5282" t="s">
        <v>4061</v>
      </c>
      <c r="D5282" t="s">
        <v>6525</v>
      </c>
      <c r="E5282">
        <v>1</v>
      </c>
      <c r="G5282">
        <v>143018</v>
      </c>
      <c r="H5282" s="7">
        <v>72518.02</v>
      </c>
      <c r="I5282" t="s">
        <v>20</v>
      </c>
      <c r="J5282" t="s">
        <v>111</v>
      </c>
      <c r="K5282" t="s">
        <v>112</v>
      </c>
      <c r="L5282" s="2">
        <v>0.66666666666666663</v>
      </c>
      <c r="M5282" s="2">
        <v>0.84236111111111112</v>
      </c>
      <c r="N5282" s="1">
        <v>46100</v>
      </c>
      <c r="O5282" t="s">
        <v>23</v>
      </c>
      <c r="S5282" t="s">
        <v>18994</v>
      </c>
      <c r="T528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0.17569444444961846</v>
      </c>
      <c r="U5282" s="5">
        <f>WEEKNUM(Shipment_Data[[#This Row],[DATE]],2)</f>
        <v>12</v>
      </c>
      <c r="V5282" s="6">
        <f>SUBTOTAL(103,Shipment_Data[[#This Row],[DATE]])</f>
        <v>1</v>
      </c>
      <c r="W52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283" spans="1:23" x14ac:dyDescent="0.25">
      <c r="A5283" s="1">
        <v>46100</v>
      </c>
      <c r="B5283" t="s">
        <v>1453</v>
      </c>
      <c r="D5283" t="s">
        <v>6526</v>
      </c>
      <c r="E5283">
        <v>5</v>
      </c>
      <c r="G5283">
        <v>143206</v>
      </c>
      <c r="H5283" s="7">
        <v>578501.78</v>
      </c>
      <c r="I5283" t="s">
        <v>20</v>
      </c>
      <c r="J5283" t="s">
        <v>111</v>
      </c>
      <c r="K5283" t="s">
        <v>112</v>
      </c>
      <c r="L5283" s="2">
        <v>0.66666666666666663</v>
      </c>
      <c r="M5283" s="2">
        <v>0.75</v>
      </c>
      <c r="N5283" s="1">
        <v>46100</v>
      </c>
      <c r="O5283" t="s">
        <v>23</v>
      </c>
      <c r="S5283" t="s">
        <v>18994</v>
      </c>
      <c r="T528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8.3333333335758653E-2</v>
      </c>
      <c r="U5283" s="5">
        <f>WEEKNUM(Shipment_Data[[#This Row],[DATE]],2)</f>
        <v>12</v>
      </c>
      <c r="V5283" s="6">
        <f>SUBTOTAL(103,Shipment_Data[[#This Row],[DATE]])</f>
        <v>1</v>
      </c>
      <c r="W52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284" spans="1:23" x14ac:dyDescent="0.25">
      <c r="A5284" s="1">
        <v>46100</v>
      </c>
      <c r="B5284" t="s">
        <v>1453</v>
      </c>
      <c r="D5284" t="s">
        <v>6527</v>
      </c>
      <c r="E5284">
        <v>1</v>
      </c>
      <c r="G5284">
        <v>143343</v>
      </c>
      <c r="H5284" s="7">
        <v>36276.42</v>
      </c>
      <c r="I5284" t="s">
        <v>20</v>
      </c>
      <c r="J5284" t="s">
        <v>111</v>
      </c>
      <c r="K5284" t="s">
        <v>112</v>
      </c>
      <c r="L5284" s="2">
        <v>0.66666666666666663</v>
      </c>
      <c r="M5284" s="2">
        <v>0.75</v>
      </c>
      <c r="N5284" s="1">
        <v>46100</v>
      </c>
      <c r="O5284" t="s">
        <v>23</v>
      </c>
      <c r="S5284" t="s">
        <v>18994</v>
      </c>
      <c r="T528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8.3333333335758653E-2</v>
      </c>
      <c r="U5284" s="5">
        <f>WEEKNUM(Shipment_Data[[#This Row],[DATE]],2)</f>
        <v>12</v>
      </c>
      <c r="V5284" s="6">
        <f>SUBTOTAL(103,Shipment_Data[[#This Row],[DATE]])</f>
        <v>1</v>
      </c>
      <c r="W52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285" spans="1:23" x14ac:dyDescent="0.25">
      <c r="A5285" s="1">
        <v>46100</v>
      </c>
      <c r="B5285" t="s">
        <v>499</v>
      </c>
      <c r="D5285" t="s">
        <v>6528</v>
      </c>
      <c r="E5285">
        <v>4</v>
      </c>
      <c r="G5285">
        <v>143250</v>
      </c>
      <c r="H5285" s="7">
        <v>879389.17</v>
      </c>
      <c r="I5285" t="s">
        <v>20</v>
      </c>
      <c r="J5285" t="s">
        <v>170</v>
      </c>
      <c r="K5285" t="s">
        <v>171</v>
      </c>
      <c r="L5285" s="2">
        <v>0.68055555555555558</v>
      </c>
      <c r="M5285" s="2">
        <v>0.74097222222222225</v>
      </c>
      <c r="N5285" s="1">
        <v>46100</v>
      </c>
      <c r="O5285" t="s">
        <v>23</v>
      </c>
      <c r="S5285" t="s">
        <v>18994</v>
      </c>
      <c r="T528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6.0416666667151731E-2</v>
      </c>
      <c r="U5285" s="5">
        <f>WEEKNUM(Shipment_Data[[#This Row],[DATE]],2)</f>
        <v>12</v>
      </c>
      <c r="V5285" s="6">
        <f>SUBTOTAL(103,Shipment_Data[[#This Row],[DATE]])</f>
        <v>1</v>
      </c>
      <c r="W52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286" spans="1:23" x14ac:dyDescent="0.25">
      <c r="A5286" s="1">
        <v>46100</v>
      </c>
      <c r="B5286" t="s">
        <v>6529</v>
      </c>
      <c r="D5286" t="s">
        <v>6530</v>
      </c>
      <c r="E5286">
        <v>1</v>
      </c>
      <c r="G5286">
        <v>143344</v>
      </c>
      <c r="H5286" s="7">
        <v>22385</v>
      </c>
      <c r="I5286" t="s">
        <v>20</v>
      </c>
      <c r="J5286" t="s">
        <v>170</v>
      </c>
      <c r="K5286" t="s">
        <v>171</v>
      </c>
      <c r="L5286" s="2">
        <v>0.68055555555555558</v>
      </c>
      <c r="M5286" s="2">
        <v>0.73402777777777772</v>
      </c>
      <c r="N5286" s="1">
        <v>46100</v>
      </c>
      <c r="O5286" t="s">
        <v>23</v>
      </c>
      <c r="S5286" t="s">
        <v>18994</v>
      </c>
      <c r="T528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5.3472222221898846E-2</v>
      </c>
      <c r="U5286" s="5">
        <f>WEEKNUM(Shipment_Data[[#This Row],[DATE]],2)</f>
        <v>12</v>
      </c>
      <c r="V5286" s="6">
        <f>SUBTOTAL(103,Shipment_Data[[#This Row],[DATE]])</f>
        <v>1</v>
      </c>
      <c r="W52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287" spans="1:23" x14ac:dyDescent="0.25">
      <c r="A5287" s="1">
        <v>46100</v>
      </c>
      <c r="B5287" t="s">
        <v>1195</v>
      </c>
      <c r="D5287" t="s">
        <v>6531</v>
      </c>
      <c r="E5287">
        <v>2</v>
      </c>
      <c r="G5287">
        <v>143245</v>
      </c>
      <c r="H5287" s="7">
        <v>227258.51</v>
      </c>
      <c r="I5287" t="s">
        <v>20</v>
      </c>
      <c r="J5287" t="s">
        <v>21</v>
      </c>
      <c r="K5287" t="s">
        <v>22</v>
      </c>
      <c r="L5287" s="2">
        <v>0.6875</v>
      </c>
      <c r="M5287" s="2">
        <v>0.74305555555555558</v>
      </c>
      <c r="N5287" s="1">
        <v>46100</v>
      </c>
      <c r="O5287" t="s">
        <v>23</v>
      </c>
      <c r="S5287" t="s">
        <v>18994</v>
      </c>
      <c r="T528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5.5555555554747116E-2</v>
      </c>
      <c r="U5287" s="5">
        <f>WEEKNUM(Shipment_Data[[#This Row],[DATE]],2)</f>
        <v>12</v>
      </c>
      <c r="V5287" s="6">
        <f>SUBTOTAL(103,Shipment_Data[[#This Row],[DATE]])</f>
        <v>1</v>
      </c>
      <c r="W52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288" spans="1:23" x14ac:dyDescent="0.25">
      <c r="A5288" s="1">
        <v>46100</v>
      </c>
      <c r="B5288" t="s">
        <v>6532</v>
      </c>
      <c r="D5288" t="s">
        <v>6533</v>
      </c>
      <c r="E5288">
        <v>1</v>
      </c>
      <c r="G5288">
        <v>143282</v>
      </c>
      <c r="H5288" s="7">
        <v>13358.64</v>
      </c>
      <c r="I5288" t="s">
        <v>20</v>
      </c>
      <c r="J5288" t="s">
        <v>21</v>
      </c>
      <c r="K5288" t="s">
        <v>22</v>
      </c>
      <c r="L5288" s="2">
        <v>0.6875</v>
      </c>
      <c r="M5288" s="2">
        <v>0.88888888888888884</v>
      </c>
      <c r="N5288" s="1">
        <v>46100</v>
      </c>
      <c r="O5288" t="s">
        <v>23</v>
      </c>
      <c r="S5288" t="s">
        <v>18994</v>
      </c>
      <c r="T52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0.20138888889050577</v>
      </c>
      <c r="U5288" s="5">
        <f>WEEKNUM(Shipment_Data[[#This Row],[DATE]],2)</f>
        <v>12</v>
      </c>
      <c r="V5288" s="6">
        <f>SUBTOTAL(103,Shipment_Data[[#This Row],[DATE]])</f>
        <v>1</v>
      </c>
      <c r="W52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289" spans="1:23" x14ac:dyDescent="0.25">
      <c r="A5289" s="1">
        <v>46100</v>
      </c>
      <c r="B5289" t="s">
        <v>1453</v>
      </c>
      <c r="D5289" t="s">
        <v>6534</v>
      </c>
      <c r="E5289">
        <v>1</v>
      </c>
      <c r="G5289">
        <v>143342</v>
      </c>
      <c r="H5289" s="7">
        <v>5500</v>
      </c>
      <c r="I5289" t="s">
        <v>20</v>
      </c>
      <c r="J5289" t="s">
        <v>111</v>
      </c>
      <c r="K5289" t="s">
        <v>112</v>
      </c>
      <c r="L5289" s="2">
        <v>0.66666666666666663</v>
      </c>
      <c r="M5289" s="2">
        <v>0.78541666666666665</v>
      </c>
      <c r="N5289" s="1">
        <v>46100</v>
      </c>
      <c r="O5289" t="s">
        <v>23</v>
      </c>
      <c r="S5289" t="s">
        <v>18994</v>
      </c>
      <c r="T52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0.11875000000145519</v>
      </c>
      <c r="U5289" s="5">
        <f>WEEKNUM(Shipment_Data[[#This Row],[DATE]],2)</f>
        <v>12</v>
      </c>
      <c r="V5289" s="6">
        <f>SUBTOTAL(103,Shipment_Data[[#This Row],[DATE]])</f>
        <v>1</v>
      </c>
      <c r="W52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290" spans="1:23" x14ac:dyDescent="0.25">
      <c r="A5290" s="1">
        <v>46100</v>
      </c>
      <c r="B5290" t="s">
        <v>6355</v>
      </c>
      <c r="D5290" t="s">
        <v>6535</v>
      </c>
      <c r="E5290">
        <v>1</v>
      </c>
      <c r="G5290">
        <v>143185</v>
      </c>
      <c r="H5290" s="7">
        <v>65865.100000000006</v>
      </c>
      <c r="I5290" t="s">
        <v>20</v>
      </c>
      <c r="J5290" t="s">
        <v>21</v>
      </c>
      <c r="K5290" t="s">
        <v>22</v>
      </c>
      <c r="L5290" s="2">
        <v>0.66666666666666663</v>
      </c>
      <c r="M5290" s="2">
        <v>0.52638888888888891</v>
      </c>
      <c r="N5290" s="1">
        <v>46101</v>
      </c>
      <c r="O5290" t="s">
        <v>23</v>
      </c>
      <c r="S5290" t="s">
        <v>18994</v>
      </c>
      <c r="T529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0.85972222222335404</v>
      </c>
      <c r="U5290" s="5">
        <f>WEEKNUM(Shipment_Data[[#This Row],[DATE]],2)</f>
        <v>12</v>
      </c>
      <c r="V5290" s="6">
        <f>SUBTOTAL(103,Shipment_Data[[#This Row],[DATE]])</f>
        <v>1</v>
      </c>
      <c r="W52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291" spans="1:23" x14ac:dyDescent="0.25">
      <c r="A5291" s="1">
        <v>46100</v>
      </c>
      <c r="B5291" t="s">
        <v>6536</v>
      </c>
      <c r="D5291" t="s">
        <v>6537</v>
      </c>
      <c r="E5291">
        <v>1</v>
      </c>
      <c r="G5291">
        <v>143345</v>
      </c>
      <c r="H5291" s="7">
        <v>112594.8</v>
      </c>
      <c r="I5291" t="s">
        <v>20</v>
      </c>
      <c r="J5291" t="s">
        <v>209</v>
      </c>
      <c r="K5291" t="s">
        <v>210</v>
      </c>
      <c r="L5291" s="2">
        <v>0.66666666666666663</v>
      </c>
      <c r="M5291" s="2">
        <v>0.77638888888888891</v>
      </c>
      <c r="N5291" s="1">
        <v>46101</v>
      </c>
      <c r="O5291" t="s">
        <v>23</v>
      </c>
      <c r="S5291" t="s">
        <v>18994</v>
      </c>
      <c r="T529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1.109722222223354</v>
      </c>
      <c r="U5291" s="5">
        <f>WEEKNUM(Shipment_Data[[#This Row],[DATE]],2)</f>
        <v>12</v>
      </c>
      <c r="V5291" s="6">
        <f>SUBTOTAL(103,Shipment_Data[[#This Row],[DATE]])</f>
        <v>1</v>
      </c>
      <c r="W52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292" spans="1:23" x14ac:dyDescent="0.25">
      <c r="A5292" s="1">
        <v>46100</v>
      </c>
      <c r="B5292" t="s">
        <v>6538</v>
      </c>
      <c r="D5292" t="s">
        <v>6539</v>
      </c>
      <c r="E5292">
        <v>3</v>
      </c>
      <c r="G5292">
        <v>143359</v>
      </c>
      <c r="H5292" s="7">
        <v>279120</v>
      </c>
      <c r="I5292" t="s">
        <v>20</v>
      </c>
      <c r="J5292" t="s">
        <v>209</v>
      </c>
      <c r="K5292" t="s">
        <v>210</v>
      </c>
      <c r="L5292" s="2">
        <v>0.66666666666666663</v>
      </c>
      <c r="M5292" s="2">
        <v>0.75486111111111109</v>
      </c>
      <c r="N5292" s="1">
        <v>46101</v>
      </c>
      <c r="O5292" t="s">
        <v>23</v>
      </c>
      <c r="S5292" t="s">
        <v>18994</v>
      </c>
      <c r="T529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1.0881944444481633</v>
      </c>
      <c r="U5292" s="5">
        <f>WEEKNUM(Shipment_Data[[#This Row],[DATE]],2)</f>
        <v>12</v>
      </c>
      <c r="V5292" s="6">
        <f>SUBTOTAL(103,Shipment_Data[[#This Row],[DATE]])</f>
        <v>1</v>
      </c>
      <c r="W52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293" spans="1:23" x14ac:dyDescent="0.25">
      <c r="A5293" s="1">
        <v>46100</v>
      </c>
      <c r="B5293" t="s">
        <v>186</v>
      </c>
      <c r="D5293" t="s">
        <v>6540</v>
      </c>
      <c r="E5293">
        <v>1</v>
      </c>
      <c r="G5293">
        <v>143333</v>
      </c>
      <c r="H5293" s="7">
        <v>25216.59</v>
      </c>
      <c r="I5293" t="s">
        <v>20</v>
      </c>
      <c r="J5293" t="s">
        <v>247</v>
      </c>
      <c r="K5293" t="s">
        <v>248</v>
      </c>
      <c r="L5293" s="2">
        <v>0.51388888888888884</v>
      </c>
      <c r="M5293" s="2">
        <v>0.76041666666666663</v>
      </c>
      <c r="N5293" s="1">
        <v>46100</v>
      </c>
      <c r="O5293" t="s">
        <v>23</v>
      </c>
      <c r="S5293" t="s">
        <v>18994</v>
      </c>
      <c r="T52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0.24652777777373558</v>
      </c>
      <c r="U5293" s="5">
        <f>WEEKNUM(Shipment_Data[[#This Row],[DATE]],2)</f>
        <v>12</v>
      </c>
      <c r="V5293" s="6">
        <f>SUBTOTAL(103,Shipment_Data[[#This Row],[DATE]])</f>
        <v>1</v>
      </c>
      <c r="W52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294" spans="1:23" x14ac:dyDescent="0.25">
      <c r="A5294" s="1">
        <v>46100</v>
      </c>
      <c r="B5294" t="s">
        <v>120</v>
      </c>
      <c r="D5294" t="s">
        <v>6541</v>
      </c>
      <c r="E5294">
        <v>1</v>
      </c>
      <c r="G5294">
        <v>143031</v>
      </c>
      <c r="H5294" s="7">
        <v>36641.32</v>
      </c>
      <c r="I5294" t="s">
        <v>20</v>
      </c>
      <c r="J5294" t="s">
        <v>21</v>
      </c>
      <c r="K5294" t="s">
        <v>22</v>
      </c>
      <c r="L5294" s="2">
        <v>0.6875</v>
      </c>
      <c r="M5294" s="2">
        <v>0.54166666666666663</v>
      </c>
      <c r="N5294" s="1">
        <v>46101</v>
      </c>
      <c r="O5294" t="s">
        <v>23</v>
      </c>
      <c r="S5294" t="s">
        <v>18994</v>
      </c>
      <c r="T52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0.85416666666424135</v>
      </c>
      <c r="U5294" s="5">
        <f>WEEKNUM(Shipment_Data[[#This Row],[DATE]],2)</f>
        <v>12</v>
      </c>
      <c r="V5294" s="6">
        <f>SUBTOTAL(103,Shipment_Data[[#This Row],[DATE]])</f>
        <v>1</v>
      </c>
      <c r="W52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295" spans="1:23" x14ac:dyDescent="0.25">
      <c r="A5295" s="1">
        <v>46100</v>
      </c>
      <c r="B5295" t="s">
        <v>6542</v>
      </c>
      <c r="D5295" t="s">
        <v>6541</v>
      </c>
      <c r="E5295">
        <v>2</v>
      </c>
      <c r="G5295">
        <v>143266</v>
      </c>
      <c r="H5295" s="7">
        <v>406107</v>
      </c>
      <c r="I5295" t="s">
        <v>20</v>
      </c>
      <c r="J5295" t="s">
        <v>170</v>
      </c>
      <c r="K5295" t="s">
        <v>171</v>
      </c>
      <c r="L5295" s="2">
        <v>0.68055555555555558</v>
      </c>
      <c r="M5295" s="2">
        <v>0.44583333333333336</v>
      </c>
      <c r="N5295" s="1">
        <v>46100</v>
      </c>
      <c r="O5295" t="s">
        <v>23</v>
      </c>
      <c r="S5295" t="s">
        <v>18994</v>
      </c>
      <c r="T529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-0.23472222222335404</v>
      </c>
      <c r="U5295" s="5">
        <f>WEEKNUM(Shipment_Data[[#This Row],[DATE]],2)</f>
        <v>12</v>
      </c>
      <c r="V5295" s="6">
        <f>SUBTOTAL(103,Shipment_Data[[#This Row],[DATE]])</f>
        <v>1</v>
      </c>
      <c r="W52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296" spans="1:23" x14ac:dyDescent="0.25">
      <c r="A5296" s="1">
        <v>46100</v>
      </c>
      <c r="B5296" t="s">
        <v>3007</v>
      </c>
      <c r="D5296" t="s">
        <v>6543</v>
      </c>
      <c r="E5296">
        <v>0</v>
      </c>
      <c r="G5296">
        <v>143340</v>
      </c>
      <c r="H5296" s="7">
        <v>21074.799999999999</v>
      </c>
      <c r="I5296" t="s">
        <v>20</v>
      </c>
      <c r="J5296" t="s">
        <v>170</v>
      </c>
      <c r="K5296" t="s">
        <v>171</v>
      </c>
      <c r="L5296" s="2">
        <v>0.68055555555555558</v>
      </c>
      <c r="M5296" s="2">
        <v>0.41666666666666669</v>
      </c>
      <c r="N5296" s="1">
        <v>46101</v>
      </c>
      <c r="O5296" t="s">
        <v>23</v>
      </c>
      <c r="S5296" t="s">
        <v>18994</v>
      </c>
      <c r="T529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0.73611111110949423</v>
      </c>
      <c r="U5296" s="5">
        <f>WEEKNUM(Shipment_Data[[#This Row],[DATE]],2)</f>
        <v>12</v>
      </c>
      <c r="V5296" s="6">
        <f>SUBTOTAL(103,Shipment_Data[[#This Row],[DATE]])</f>
        <v>1</v>
      </c>
      <c r="W52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297" spans="1:23" x14ac:dyDescent="0.25">
      <c r="A5297" s="1">
        <v>46101</v>
      </c>
      <c r="B5297" t="s">
        <v>6544</v>
      </c>
      <c r="D5297" t="s">
        <v>6545</v>
      </c>
      <c r="E5297">
        <v>3</v>
      </c>
      <c r="G5297">
        <v>143219</v>
      </c>
      <c r="H5297" s="7">
        <v>98375</v>
      </c>
      <c r="I5297" t="s">
        <v>20</v>
      </c>
      <c r="J5297" t="s">
        <v>170</v>
      </c>
      <c r="K5297" t="s">
        <v>171</v>
      </c>
      <c r="L5297" s="2">
        <v>0.45833333333333331</v>
      </c>
      <c r="M5297" s="2">
        <v>0.51875000000000004</v>
      </c>
      <c r="N5297" s="1"/>
      <c r="O5297" t="s">
        <v>23</v>
      </c>
      <c r="S5297" t="s">
        <v>18994</v>
      </c>
      <c r="T5297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5297" s="5">
        <f>WEEKNUM(Shipment_Data[[#This Row],[DATE]],2)</f>
        <v>12</v>
      </c>
      <c r="V5297" s="6">
        <f>SUBTOTAL(103,Shipment_Data[[#This Row],[DATE]])</f>
        <v>1</v>
      </c>
      <c r="W52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298" spans="1:23" x14ac:dyDescent="0.25">
      <c r="A5298" s="1">
        <v>46101</v>
      </c>
      <c r="B5298" t="s">
        <v>6546</v>
      </c>
      <c r="D5298" t="s">
        <v>6547</v>
      </c>
      <c r="E5298">
        <v>1</v>
      </c>
      <c r="G5298">
        <v>143232</v>
      </c>
      <c r="H5298" s="7">
        <v>17000.650000000001</v>
      </c>
      <c r="I5298" t="s">
        <v>20</v>
      </c>
      <c r="J5298" t="s">
        <v>170</v>
      </c>
      <c r="K5298" t="s">
        <v>171</v>
      </c>
      <c r="L5298" s="2">
        <v>0.45833333333333331</v>
      </c>
      <c r="M5298" s="2">
        <v>0.51875000000000004</v>
      </c>
      <c r="N5298" s="1"/>
      <c r="O5298" t="s">
        <v>23</v>
      </c>
      <c r="S5298" t="s">
        <v>18994</v>
      </c>
      <c r="T5298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5298" s="5">
        <f>WEEKNUM(Shipment_Data[[#This Row],[DATE]],2)</f>
        <v>12</v>
      </c>
      <c r="V5298" s="6">
        <f>SUBTOTAL(103,Shipment_Data[[#This Row],[DATE]])</f>
        <v>1</v>
      </c>
      <c r="W52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299" spans="1:23" x14ac:dyDescent="0.25">
      <c r="A5299" s="1">
        <v>46101</v>
      </c>
      <c r="B5299" t="s">
        <v>6548</v>
      </c>
      <c r="D5299" t="s">
        <v>6549</v>
      </c>
      <c r="E5299">
        <v>4</v>
      </c>
      <c r="G5299" t="s">
        <v>6550</v>
      </c>
      <c r="H5299" s="7">
        <v>883303.68</v>
      </c>
      <c r="I5299" t="s">
        <v>20</v>
      </c>
      <c r="J5299" t="s">
        <v>170</v>
      </c>
      <c r="K5299" t="s">
        <v>171</v>
      </c>
      <c r="L5299" s="2">
        <v>0.45833333333333331</v>
      </c>
      <c r="M5299" s="2">
        <v>0.54027777777777775</v>
      </c>
      <c r="N5299" s="1"/>
      <c r="O5299" t="s">
        <v>23</v>
      </c>
      <c r="S5299" t="s">
        <v>18994</v>
      </c>
      <c r="T5299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5299" s="5">
        <f>WEEKNUM(Shipment_Data[[#This Row],[DATE]],2)</f>
        <v>12</v>
      </c>
      <c r="V5299" s="6">
        <f>SUBTOTAL(103,Shipment_Data[[#This Row],[DATE]])</f>
        <v>1</v>
      </c>
      <c r="W52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300" spans="1:23" x14ac:dyDescent="0.25">
      <c r="A5300" s="1">
        <v>46101</v>
      </c>
      <c r="B5300" t="s">
        <v>6548</v>
      </c>
      <c r="D5300" t="s">
        <v>6551</v>
      </c>
      <c r="E5300">
        <v>3</v>
      </c>
      <c r="G5300">
        <v>143329</v>
      </c>
      <c r="H5300" s="7">
        <v>864990.71999999997</v>
      </c>
      <c r="I5300" t="s">
        <v>20</v>
      </c>
      <c r="J5300" t="s">
        <v>170</v>
      </c>
      <c r="K5300" t="s">
        <v>171</v>
      </c>
      <c r="L5300" s="2">
        <v>0.45833333333333331</v>
      </c>
      <c r="M5300" s="2">
        <v>0.54027777777777775</v>
      </c>
      <c r="N5300" s="1"/>
      <c r="O5300" t="s">
        <v>23</v>
      </c>
      <c r="S5300" t="s">
        <v>18994</v>
      </c>
      <c r="T5300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5300" s="5">
        <f>WEEKNUM(Shipment_Data[[#This Row],[DATE]],2)</f>
        <v>12</v>
      </c>
      <c r="V5300" s="6">
        <f>SUBTOTAL(103,Shipment_Data[[#This Row],[DATE]])</f>
        <v>1</v>
      </c>
      <c r="W53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301" spans="1:23" x14ac:dyDescent="0.25">
      <c r="A5301" s="1">
        <v>46101</v>
      </c>
      <c r="B5301" t="s">
        <v>6548</v>
      </c>
      <c r="D5301" t="s">
        <v>6552</v>
      </c>
      <c r="E5301">
        <v>1</v>
      </c>
      <c r="G5301">
        <v>143332</v>
      </c>
      <c r="H5301" s="7">
        <v>126192.85</v>
      </c>
      <c r="I5301" t="s">
        <v>20</v>
      </c>
      <c r="J5301" t="s">
        <v>170</v>
      </c>
      <c r="K5301" t="s">
        <v>171</v>
      </c>
      <c r="L5301" s="2">
        <v>0.45833333333333331</v>
      </c>
      <c r="M5301" s="2">
        <v>0.54027777777777775</v>
      </c>
      <c r="N5301" s="1"/>
      <c r="O5301" t="s">
        <v>23</v>
      </c>
      <c r="S5301" t="s">
        <v>18994</v>
      </c>
      <c r="T5301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5301" s="5">
        <f>WEEKNUM(Shipment_Data[[#This Row],[DATE]],2)</f>
        <v>12</v>
      </c>
      <c r="V5301" s="6">
        <f>SUBTOTAL(103,Shipment_Data[[#This Row],[DATE]])</f>
        <v>1</v>
      </c>
      <c r="W53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302" spans="1:23" x14ac:dyDescent="0.25">
      <c r="A5302" s="1">
        <v>46101</v>
      </c>
      <c r="B5302" t="s">
        <v>1379</v>
      </c>
      <c r="D5302" t="s">
        <v>6553</v>
      </c>
      <c r="E5302">
        <v>5</v>
      </c>
      <c r="G5302">
        <v>143193</v>
      </c>
      <c r="H5302" s="7">
        <v>564081.21</v>
      </c>
      <c r="I5302" t="s">
        <v>20</v>
      </c>
      <c r="J5302" t="s">
        <v>170</v>
      </c>
      <c r="K5302" t="s">
        <v>171</v>
      </c>
      <c r="L5302" s="2">
        <v>0.45833333333333331</v>
      </c>
      <c r="M5302" s="2">
        <v>0.54027777777777775</v>
      </c>
      <c r="N5302" s="1"/>
      <c r="O5302" t="s">
        <v>23</v>
      </c>
      <c r="S5302" t="s">
        <v>18994</v>
      </c>
      <c r="T5302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5302" s="5">
        <f>WEEKNUM(Shipment_Data[[#This Row],[DATE]],2)</f>
        <v>12</v>
      </c>
      <c r="V5302" s="6">
        <f>SUBTOTAL(103,Shipment_Data[[#This Row],[DATE]])</f>
        <v>1</v>
      </c>
      <c r="W53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303" spans="1:23" x14ac:dyDescent="0.25">
      <c r="A5303" s="1">
        <v>46101</v>
      </c>
      <c r="B5303" t="s">
        <v>4721</v>
      </c>
      <c r="D5303" t="s">
        <v>6554</v>
      </c>
      <c r="E5303">
        <v>1</v>
      </c>
      <c r="G5303">
        <v>143247</v>
      </c>
      <c r="H5303" s="7">
        <v>21810.35</v>
      </c>
      <c r="I5303" t="s">
        <v>20</v>
      </c>
      <c r="J5303" t="s">
        <v>97</v>
      </c>
      <c r="K5303" t="s">
        <v>98</v>
      </c>
      <c r="L5303" s="2">
        <v>0.46527777777777779</v>
      </c>
      <c r="M5303" s="2">
        <v>0.54305555555555551</v>
      </c>
      <c r="N5303" s="1"/>
      <c r="O5303" t="s">
        <v>23</v>
      </c>
      <c r="S5303" t="s">
        <v>18994</v>
      </c>
      <c r="T5303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5303" s="5">
        <f>WEEKNUM(Shipment_Data[[#This Row],[DATE]],2)</f>
        <v>12</v>
      </c>
      <c r="V5303" s="6">
        <f>SUBTOTAL(103,Shipment_Data[[#This Row],[DATE]])</f>
        <v>1</v>
      </c>
      <c r="W53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304" spans="1:23" x14ac:dyDescent="0.25">
      <c r="A5304" s="1">
        <v>46101</v>
      </c>
      <c r="B5304" t="s">
        <v>4721</v>
      </c>
      <c r="D5304" t="s">
        <v>6555</v>
      </c>
      <c r="E5304">
        <v>1</v>
      </c>
      <c r="G5304">
        <v>143118</v>
      </c>
      <c r="H5304" s="7">
        <v>797367.63</v>
      </c>
      <c r="I5304" t="s">
        <v>20</v>
      </c>
      <c r="J5304" t="s">
        <v>97</v>
      </c>
      <c r="K5304" t="s">
        <v>98</v>
      </c>
      <c r="L5304" s="2">
        <v>0.46527777777777779</v>
      </c>
      <c r="M5304" s="2">
        <v>0.54305555555555551</v>
      </c>
      <c r="N5304" s="1"/>
      <c r="O5304" t="s">
        <v>23</v>
      </c>
      <c r="S5304" t="s">
        <v>18994</v>
      </c>
      <c r="T5304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5304" s="5">
        <f>WEEKNUM(Shipment_Data[[#This Row],[DATE]],2)</f>
        <v>12</v>
      </c>
      <c r="V5304" s="6">
        <f>SUBTOTAL(103,Shipment_Data[[#This Row],[DATE]])</f>
        <v>1</v>
      </c>
      <c r="W53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305" spans="1:23" x14ac:dyDescent="0.25">
      <c r="A5305" s="1">
        <v>46101</v>
      </c>
      <c r="B5305" t="s">
        <v>2553</v>
      </c>
      <c r="D5305" t="s">
        <v>6556</v>
      </c>
      <c r="E5305">
        <v>1</v>
      </c>
      <c r="G5305">
        <v>143290</v>
      </c>
      <c r="H5305" s="7">
        <v>64614</v>
      </c>
      <c r="I5305" t="s">
        <v>20</v>
      </c>
      <c r="J5305" t="s">
        <v>97</v>
      </c>
      <c r="K5305" t="s">
        <v>98</v>
      </c>
      <c r="L5305" s="2">
        <v>0.46527777777777779</v>
      </c>
      <c r="M5305" s="2">
        <v>0.59097222222222223</v>
      </c>
      <c r="N5305" s="1"/>
      <c r="O5305" t="s">
        <v>23</v>
      </c>
      <c r="S5305" t="s">
        <v>18994</v>
      </c>
      <c r="T5305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5305" s="5">
        <f>WEEKNUM(Shipment_Data[[#This Row],[DATE]],2)</f>
        <v>12</v>
      </c>
      <c r="V5305" s="6">
        <f>SUBTOTAL(103,Shipment_Data[[#This Row],[DATE]])</f>
        <v>1</v>
      </c>
      <c r="W53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306" spans="1:23" x14ac:dyDescent="0.25">
      <c r="A5306" s="1">
        <v>46101</v>
      </c>
      <c r="B5306" t="s">
        <v>3311</v>
      </c>
      <c r="D5306" t="s">
        <v>6557</v>
      </c>
      <c r="E5306">
        <v>1</v>
      </c>
      <c r="G5306">
        <v>143269</v>
      </c>
      <c r="H5306" s="7">
        <v>99213.64</v>
      </c>
      <c r="I5306" t="s">
        <v>20</v>
      </c>
      <c r="J5306" t="s">
        <v>97</v>
      </c>
      <c r="K5306" t="s">
        <v>98</v>
      </c>
      <c r="L5306" s="2">
        <v>0.46527777777777779</v>
      </c>
      <c r="M5306" s="2">
        <v>0.5625</v>
      </c>
      <c r="N5306" s="1"/>
      <c r="O5306" t="s">
        <v>23</v>
      </c>
      <c r="S5306" t="s">
        <v>18994</v>
      </c>
      <c r="T5306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5306" s="5">
        <f>WEEKNUM(Shipment_Data[[#This Row],[DATE]],2)</f>
        <v>12</v>
      </c>
      <c r="V5306" s="6">
        <f>SUBTOTAL(103,Shipment_Data[[#This Row],[DATE]])</f>
        <v>1</v>
      </c>
      <c r="W53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307" spans="1:23" x14ac:dyDescent="0.25">
      <c r="A5307" s="1">
        <v>46101</v>
      </c>
      <c r="B5307" t="s">
        <v>4424</v>
      </c>
      <c r="D5307" t="s">
        <v>6558</v>
      </c>
      <c r="E5307">
        <v>3</v>
      </c>
      <c r="G5307">
        <v>143089</v>
      </c>
      <c r="H5307" s="7">
        <v>138361.5</v>
      </c>
      <c r="I5307" t="s">
        <v>20</v>
      </c>
      <c r="J5307" t="s">
        <v>97</v>
      </c>
      <c r="K5307" t="s">
        <v>98</v>
      </c>
      <c r="L5307" s="2">
        <v>0.46527777777777779</v>
      </c>
      <c r="M5307" s="2">
        <v>0.58194444444444449</v>
      </c>
      <c r="N5307" s="1"/>
      <c r="O5307" t="s">
        <v>23</v>
      </c>
      <c r="S5307" t="s">
        <v>18994</v>
      </c>
      <c r="T5307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5307" s="5">
        <f>WEEKNUM(Shipment_Data[[#This Row],[DATE]],2)</f>
        <v>12</v>
      </c>
      <c r="V5307" s="6">
        <f>SUBTOTAL(103,Shipment_Data[[#This Row],[DATE]])</f>
        <v>1</v>
      </c>
      <c r="W53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308" spans="1:23" x14ac:dyDescent="0.25">
      <c r="A5308" s="1">
        <v>46102</v>
      </c>
      <c r="B5308" t="s">
        <v>6559</v>
      </c>
      <c r="D5308" t="s">
        <v>6230</v>
      </c>
      <c r="E5308">
        <v>1</v>
      </c>
      <c r="G5308">
        <v>142661</v>
      </c>
      <c r="H5308" s="7">
        <v>2799.88</v>
      </c>
      <c r="I5308" t="s">
        <v>20</v>
      </c>
      <c r="J5308" t="s">
        <v>391</v>
      </c>
      <c r="K5308" t="s">
        <v>392</v>
      </c>
      <c r="L5308" s="2">
        <v>0.58333333333333337</v>
      </c>
      <c r="M5308" s="2"/>
      <c r="N5308" s="1">
        <v>46102</v>
      </c>
      <c r="O5308" t="s">
        <v>23</v>
      </c>
      <c r="S5308" t="s">
        <v>18994</v>
      </c>
      <c r="T5308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5308" s="5">
        <f>WEEKNUM(Shipment_Data[[#This Row],[DATE]],2)</f>
        <v>12</v>
      </c>
      <c r="V5308" s="6">
        <f>SUBTOTAL(103,Shipment_Data[[#This Row],[DATE]])</f>
        <v>1</v>
      </c>
      <c r="W53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309" spans="1:23" x14ac:dyDescent="0.25">
      <c r="A5309" s="1">
        <v>46102</v>
      </c>
      <c r="B5309" t="s">
        <v>6560</v>
      </c>
      <c r="D5309" t="s">
        <v>6561</v>
      </c>
      <c r="E5309">
        <v>4</v>
      </c>
      <c r="G5309">
        <v>143241</v>
      </c>
      <c r="H5309" s="7">
        <v>218409.17</v>
      </c>
      <c r="I5309" t="s">
        <v>20</v>
      </c>
      <c r="J5309" t="s">
        <v>391</v>
      </c>
      <c r="K5309" t="s">
        <v>392</v>
      </c>
      <c r="L5309" s="2">
        <v>0.58333333333333337</v>
      </c>
      <c r="M5309" s="2">
        <v>0.79166666666666663</v>
      </c>
      <c r="N5309" s="1">
        <v>46102</v>
      </c>
      <c r="O5309" t="s">
        <v>23</v>
      </c>
      <c r="S5309" t="s">
        <v>18994</v>
      </c>
      <c r="T53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0.20833333332848269</v>
      </c>
      <c r="U5309" s="5">
        <f>WEEKNUM(Shipment_Data[[#This Row],[DATE]],2)</f>
        <v>12</v>
      </c>
      <c r="V5309" s="6">
        <f>SUBTOTAL(103,Shipment_Data[[#This Row],[DATE]])</f>
        <v>1</v>
      </c>
      <c r="W53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310" spans="1:23" x14ac:dyDescent="0.25">
      <c r="A5310" s="1">
        <v>46102</v>
      </c>
      <c r="B5310" t="s">
        <v>6562</v>
      </c>
      <c r="D5310" t="s">
        <v>6563</v>
      </c>
      <c r="E5310">
        <v>1</v>
      </c>
      <c r="G5310">
        <v>143288</v>
      </c>
      <c r="H5310" s="7">
        <v>509734.03</v>
      </c>
      <c r="I5310" t="s">
        <v>20</v>
      </c>
      <c r="J5310" t="s">
        <v>391</v>
      </c>
      <c r="K5310" t="s">
        <v>392</v>
      </c>
      <c r="L5310" s="2">
        <v>0.58333333333333337</v>
      </c>
      <c r="M5310" s="2">
        <v>0.60069444444444442</v>
      </c>
      <c r="N5310" s="1">
        <v>46102</v>
      </c>
      <c r="O5310" t="s">
        <v>23</v>
      </c>
      <c r="S5310" t="s">
        <v>18994</v>
      </c>
      <c r="T53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1.7361111109494232E-2</v>
      </c>
      <c r="U5310" s="5">
        <f>WEEKNUM(Shipment_Data[[#This Row],[DATE]],2)</f>
        <v>12</v>
      </c>
      <c r="V5310" s="6">
        <f>SUBTOTAL(103,Shipment_Data[[#This Row],[DATE]])</f>
        <v>1</v>
      </c>
      <c r="W53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311" spans="1:23" x14ac:dyDescent="0.25">
      <c r="A5311" s="1">
        <v>46102</v>
      </c>
      <c r="B5311" t="s">
        <v>6564</v>
      </c>
      <c r="D5311" t="s">
        <v>6565</v>
      </c>
      <c r="E5311">
        <v>1</v>
      </c>
      <c r="G5311">
        <v>143368</v>
      </c>
      <c r="H5311" s="7">
        <v>12401.1</v>
      </c>
      <c r="I5311" t="s">
        <v>20</v>
      </c>
      <c r="J5311" t="s">
        <v>391</v>
      </c>
      <c r="K5311" t="s">
        <v>392</v>
      </c>
      <c r="L5311" s="2">
        <v>0.58333333333333337</v>
      </c>
      <c r="M5311" s="2">
        <v>0.70138888888888884</v>
      </c>
      <c r="N5311" s="1">
        <v>46102</v>
      </c>
      <c r="O5311" t="s">
        <v>23</v>
      </c>
      <c r="S5311" t="s">
        <v>18994</v>
      </c>
      <c r="T53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0.11805555555474712</v>
      </c>
      <c r="U5311" s="5">
        <f>WEEKNUM(Shipment_Data[[#This Row],[DATE]],2)</f>
        <v>12</v>
      </c>
      <c r="V5311" s="6">
        <f>SUBTOTAL(103,Shipment_Data[[#This Row],[DATE]])</f>
        <v>1</v>
      </c>
      <c r="W53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312" spans="1:23" x14ac:dyDescent="0.25">
      <c r="A5312" s="1">
        <v>46102</v>
      </c>
      <c r="B5312" t="s">
        <v>6562</v>
      </c>
      <c r="D5312" t="s">
        <v>6566</v>
      </c>
      <c r="E5312">
        <v>1</v>
      </c>
      <c r="G5312">
        <v>143276</v>
      </c>
      <c r="H5312" s="7">
        <v>640899.39</v>
      </c>
      <c r="I5312" t="s">
        <v>20</v>
      </c>
      <c r="J5312" t="s">
        <v>391</v>
      </c>
      <c r="K5312" t="s">
        <v>392</v>
      </c>
      <c r="L5312" s="2">
        <v>0.58333333333333337</v>
      </c>
      <c r="M5312" s="2">
        <v>0.60069444444444442</v>
      </c>
      <c r="N5312" s="1">
        <v>46102</v>
      </c>
      <c r="O5312" t="s">
        <v>23</v>
      </c>
      <c r="S5312" t="s">
        <v>18994</v>
      </c>
      <c r="T53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1.7361111109494232E-2</v>
      </c>
      <c r="U5312" s="5">
        <f>WEEKNUM(Shipment_Data[[#This Row],[DATE]],2)</f>
        <v>12</v>
      </c>
      <c r="V5312" s="6">
        <f>SUBTOTAL(103,Shipment_Data[[#This Row],[DATE]])</f>
        <v>1</v>
      </c>
      <c r="W53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313" spans="1:23" x14ac:dyDescent="0.25">
      <c r="A5313" s="1">
        <v>46102</v>
      </c>
      <c r="B5313" t="s">
        <v>6567</v>
      </c>
      <c r="D5313" t="s">
        <v>6568</v>
      </c>
      <c r="E5313">
        <v>1</v>
      </c>
      <c r="G5313">
        <v>143159</v>
      </c>
      <c r="H5313" s="7">
        <v>725542.95</v>
      </c>
      <c r="I5313" t="s">
        <v>41</v>
      </c>
      <c r="J5313" t="s">
        <v>105</v>
      </c>
      <c r="K5313" t="s">
        <v>106</v>
      </c>
      <c r="L5313" s="2">
        <v>0.60416666666666663</v>
      </c>
      <c r="M5313" s="2">
        <v>0.68541666666666667</v>
      </c>
      <c r="N5313" s="1">
        <v>46102</v>
      </c>
      <c r="O5313" t="s">
        <v>23</v>
      </c>
      <c r="S5313" t="s">
        <v>18994</v>
      </c>
      <c r="T531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8.1250000002910383E-2</v>
      </c>
      <c r="U5313" s="5">
        <f>WEEKNUM(Shipment_Data[[#This Row],[DATE]],2)</f>
        <v>12</v>
      </c>
      <c r="V5313" s="6">
        <f>SUBTOTAL(103,Shipment_Data[[#This Row],[DATE]])</f>
        <v>1</v>
      </c>
      <c r="W53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314" spans="1:23" x14ac:dyDescent="0.25">
      <c r="A5314" s="1">
        <v>46102</v>
      </c>
      <c r="B5314" t="s">
        <v>6567</v>
      </c>
      <c r="D5314" t="s">
        <v>6569</v>
      </c>
      <c r="E5314">
        <v>1</v>
      </c>
      <c r="G5314">
        <v>143385</v>
      </c>
      <c r="H5314" s="7">
        <v>34965</v>
      </c>
      <c r="I5314" t="s">
        <v>20</v>
      </c>
      <c r="J5314" t="s">
        <v>105</v>
      </c>
      <c r="K5314" t="s">
        <v>106</v>
      </c>
      <c r="L5314" s="2">
        <v>0.60416666666666663</v>
      </c>
      <c r="M5314" s="2">
        <v>0.68541666666666667</v>
      </c>
      <c r="N5314" s="1">
        <v>46102</v>
      </c>
      <c r="O5314" t="s">
        <v>23</v>
      </c>
      <c r="S5314" t="s">
        <v>18994</v>
      </c>
      <c r="T53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8.1250000002910383E-2</v>
      </c>
      <c r="U5314" s="5">
        <f>WEEKNUM(Shipment_Data[[#This Row],[DATE]],2)</f>
        <v>12</v>
      </c>
      <c r="V5314" s="6">
        <f>SUBTOTAL(103,Shipment_Data[[#This Row],[DATE]])</f>
        <v>1</v>
      </c>
      <c r="W53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315" spans="1:23" x14ac:dyDescent="0.25">
      <c r="A5315" s="1">
        <v>46102</v>
      </c>
      <c r="B5315" t="s">
        <v>6570</v>
      </c>
      <c r="D5315" t="s">
        <v>6571</v>
      </c>
      <c r="E5315">
        <v>3</v>
      </c>
      <c r="G5315">
        <v>143191</v>
      </c>
      <c r="H5315" s="7">
        <v>1340181.26</v>
      </c>
      <c r="I5315" t="s">
        <v>20</v>
      </c>
      <c r="J5315" t="s">
        <v>105</v>
      </c>
      <c r="K5315" t="s">
        <v>106</v>
      </c>
      <c r="L5315" s="2">
        <v>0.60416666666666663</v>
      </c>
      <c r="M5315" s="2">
        <v>0.6958333333333333</v>
      </c>
      <c r="N5315" s="1">
        <v>46102</v>
      </c>
      <c r="O5315" t="s">
        <v>23</v>
      </c>
      <c r="S5315" t="s">
        <v>18994</v>
      </c>
      <c r="T531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9.1666666667151731E-2</v>
      </c>
      <c r="U5315" s="5">
        <f>WEEKNUM(Shipment_Data[[#This Row],[DATE]],2)</f>
        <v>12</v>
      </c>
      <c r="V5315" s="6">
        <f>SUBTOTAL(103,Shipment_Data[[#This Row],[DATE]])</f>
        <v>1</v>
      </c>
      <c r="W53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316" spans="1:23" x14ac:dyDescent="0.25">
      <c r="A5316" s="1">
        <v>46102</v>
      </c>
      <c r="B5316" t="s">
        <v>3218</v>
      </c>
      <c r="D5316" t="s">
        <v>6572</v>
      </c>
      <c r="E5316">
        <v>1</v>
      </c>
      <c r="G5316">
        <v>143280</v>
      </c>
      <c r="H5316" s="7">
        <v>221155.94</v>
      </c>
      <c r="I5316" t="s">
        <v>20</v>
      </c>
      <c r="J5316" t="s">
        <v>105</v>
      </c>
      <c r="K5316" t="s">
        <v>106</v>
      </c>
      <c r="L5316" s="2">
        <v>0.60416666666666663</v>
      </c>
      <c r="M5316" s="2">
        <v>0.66597222222222219</v>
      </c>
      <c r="N5316" s="1">
        <v>46102</v>
      </c>
      <c r="O5316" t="s">
        <v>23</v>
      </c>
      <c r="S5316" t="s">
        <v>18994</v>
      </c>
      <c r="T53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6.1805555560567882E-2</v>
      </c>
      <c r="U5316" s="5">
        <f>WEEKNUM(Shipment_Data[[#This Row],[DATE]],2)</f>
        <v>12</v>
      </c>
      <c r="V5316" s="6">
        <f>SUBTOTAL(103,Shipment_Data[[#This Row],[DATE]])</f>
        <v>1</v>
      </c>
      <c r="W53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317" spans="1:23" x14ac:dyDescent="0.25">
      <c r="A5317" s="1">
        <v>46102</v>
      </c>
      <c r="B5317" t="s">
        <v>1312</v>
      </c>
      <c r="D5317" t="s">
        <v>6573</v>
      </c>
      <c r="E5317">
        <v>1</v>
      </c>
      <c r="G5317">
        <v>143192</v>
      </c>
      <c r="H5317" s="7">
        <v>224871.7</v>
      </c>
      <c r="I5317" t="s">
        <v>20</v>
      </c>
      <c r="J5317" t="s">
        <v>105</v>
      </c>
      <c r="K5317" t="s">
        <v>106</v>
      </c>
      <c r="L5317" s="2">
        <v>0.60416666666666663</v>
      </c>
      <c r="M5317" s="2">
        <v>0.65416666666666667</v>
      </c>
      <c r="N5317" s="1">
        <v>46102</v>
      </c>
      <c r="O5317" t="s">
        <v>23</v>
      </c>
      <c r="S5317" t="s">
        <v>18994</v>
      </c>
      <c r="T531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5.0000000002910383E-2</v>
      </c>
      <c r="U5317" s="5">
        <f>WEEKNUM(Shipment_Data[[#This Row],[DATE]],2)</f>
        <v>12</v>
      </c>
      <c r="V5317" s="6">
        <f>SUBTOTAL(103,Shipment_Data[[#This Row],[DATE]])</f>
        <v>1</v>
      </c>
      <c r="W53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318" spans="1:23" x14ac:dyDescent="0.25">
      <c r="A5318" s="1">
        <v>46102</v>
      </c>
      <c r="B5318" t="s">
        <v>1312</v>
      </c>
      <c r="D5318" t="s">
        <v>6574</v>
      </c>
      <c r="E5318">
        <v>2</v>
      </c>
      <c r="G5318">
        <v>143382</v>
      </c>
      <c r="H5318" s="7">
        <v>64984</v>
      </c>
      <c r="I5318" t="s">
        <v>20</v>
      </c>
      <c r="J5318" t="s">
        <v>105</v>
      </c>
      <c r="K5318" t="s">
        <v>106</v>
      </c>
      <c r="L5318" s="2">
        <v>0.60416666666666663</v>
      </c>
      <c r="M5318" s="2">
        <v>0.65416666666666667</v>
      </c>
      <c r="N5318" s="1">
        <v>46102</v>
      </c>
      <c r="O5318" t="s">
        <v>23</v>
      </c>
      <c r="S5318" t="s">
        <v>18994</v>
      </c>
      <c r="T531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5.0000000002910383E-2</v>
      </c>
      <c r="U5318" s="5">
        <f>WEEKNUM(Shipment_Data[[#This Row],[DATE]],2)</f>
        <v>12</v>
      </c>
      <c r="V5318" s="6">
        <f>SUBTOTAL(103,Shipment_Data[[#This Row],[DATE]])</f>
        <v>1</v>
      </c>
      <c r="W53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319" spans="1:23" x14ac:dyDescent="0.25">
      <c r="A5319" s="1">
        <v>46102</v>
      </c>
      <c r="B5319" t="s">
        <v>5178</v>
      </c>
      <c r="D5319" t="s">
        <v>6575</v>
      </c>
      <c r="E5319">
        <v>1</v>
      </c>
      <c r="G5319">
        <v>143341</v>
      </c>
      <c r="H5319" s="7">
        <v>22887.85</v>
      </c>
      <c r="I5319" t="s">
        <v>20</v>
      </c>
      <c r="J5319" t="s">
        <v>247</v>
      </c>
      <c r="K5319" t="s">
        <v>248</v>
      </c>
      <c r="L5319" s="2">
        <v>0.54166666666666663</v>
      </c>
      <c r="M5319" s="2">
        <v>0.6479166666666667</v>
      </c>
      <c r="N5319" s="1">
        <v>46102</v>
      </c>
      <c r="O5319" t="s">
        <v>23</v>
      </c>
      <c r="S5319" t="s">
        <v>18994</v>
      </c>
      <c r="T531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0.10625000000436557</v>
      </c>
      <c r="U5319" s="5">
        <f>WEEKNUM(Shipment_Data[[#This Row],[DATE]],2)</f>
        <v>12</v>
      </c>
      <c r="V5319" s="6">
        <f>SUBTOTAL(103,Shipment_Data[[#This Row],[DATE]])</f>
        <v>1</v>
      </c>
      <c r="W53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320" spans="1:23" x14ac:dyDescent="0.25">
      <c r="A5320" s="1">
        <v>46102</v>
      </c>
      <c r="B5320" t="s">
        <v>6576</v>
      </c>
      <c r="D5320" t="s">
        <v>6577</v>
      </c>
      <c r="E5320">
        <v>1</v>
      </c>
      <c r="G5320">
        <v>143347</v>
      </c>
      <c r="H5320" s="7">
        <v>421216.64</v>
      </c>
      <c r="I5320" t="s">
        <v>20</v>
      </c>
      <c r="J5320" t="s">
        <v>247</v>
      </c>
      <c r="K5320" t="s">
        <v>248</v>
      </c>
      <c r="L5320" s="2">
        <v>0.54166666666666663</v>
      </c>
      <c r="M5320" s="2">
        <v>0.7006944444444444</v>
      </c>
      <c r="N5320" s="1">
        <v>46102</v>
      </c>
      <c r="O5320" t="s">
        <v>23</v>
      </c>
      <c r="S5320" t="s">
        <v>18994</v>
      </c>
      <c r="T53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0.15902777777955635</v>
      </c>
      <c r="U5320" s="5">
        <f>WEEKNUM(Shipment_Data[[#This Row],[DATE]],2)</f>
        <v>12</v>
      </c>
      <c r="V5320" s="6">
        <f>SUBTOTAL(103,Shipment_Data[[#This Row],[DATE]])</f>
        <v>1</v>
      </c>
      <c r="W53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321" spans="1:23" x14ac:dyDescent="0.25">
      <c r="A5321" s="1">
        <v>46102</v>
      </c>
      <c r="B5321" t="s">
        <v>6576</v>
      </c>
      <c r="D5321" t="s">
        <v>6578</v>
      </c>
      <c r="E5321">
        <v>1</v>
      </c>
      <c r="G5321">
        <v>143310</v>
      </c>
      <c r="H5321" s="7">
        <v>53845</v>
      </c>
      <c r="I5321" t="s">
        <v>20</v>
      </c>
      <c r="J5321" t="s">
        <v>247</v>
      </c>
      <c r="K5321" t="s">
        <v>248</v>
      </c>
      <c r="L5321" s="2">
        <v>0.54166666666666663</v>
      </c>
      <c r="M5321" s="2">
        <v>0.7006944444444444</v>
      </c>
      <c r="N5321" s="1">
        <v>46102</v>
      </c>
      <c r="O5321" t="s">
        <v>23</v>
      </c>
      <c r="S5321" t="s">
        <v>18994</v>
      </c>
      <c r="T53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0.15902777777955635</v>
      </c>
      <c r="U5321" s="5">
        <f>WEEKNUM(Shipment_Data[[#This Row],[DATE]],2)</f>
        <v>12</v>
      </c>
      <c r="V5321" s="6">
        <f>SUBTOTAL(103,Shipment_Data[[#This Row],[DATE]])</f>
        <v>1</v>
      </c>
      <c r="W53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322" spans="1:23" x14ac:dyDescent="0.25">
      <c r="A5322" s="1">
        <v>46102</v>
      </c>
      <c r="B5322" t="s">
        <v>6579</v>
      </c>
      <c r="D5322" t="s">
        <v>6580</v>
      </c>
      <c r="E5322">
        <v>1</v>
      </c>
      <c r="G5322">
        <v>143380</v>
      </c>
      <c r="H5322" s="7">
        <v>32190</v>
      </c>
      <c r="I5322" t="s">
        <v>20</v>
      </c>
      <c r="J5322" t="s">
        <v>247</v>
      </c>
      <c r="K5322" t="s">
        <v>248</v>
      </c>
      <c r="L5322" s="2">
        <v>0.54166666666666663</v>
      </c>
      <c r="M5322" s="2">
        <v>0.60763888888888884</v>
      </c>
      <c r="N5322" s="1">
        <v>46102</v>
      </c>
      <c r="O5322" t="s">
        <v>23</v>
      </c>
      <c r="S5322" t="s">
        <v>18994</v>
      </c>
      <c r="T532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6.5972222226264421E-2</v>
      </c>
      <c r="U5322" s="5">
        <f>WEEKNUM(Shipment_Data[[#This Row],[DATE]],2)</f>
        <v>12</v>
      </c>
      <c r="V5322" s="6">
        <f>SUBTOTAL(103,Shipment_Data[[#This Row],[DATE]])</f>
        <v>1</v>
      </c>
      <c r="W53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323" spans="1:23" x14ac:dyDescent="0.25">
      <c r="A5323" s="1">
        <v>46102</v>
      </c>
      <c r="B5323" t="s">
        <v>6581</v>
      </c>
      <c r="D5323" t="s">
        <v>6582</v>
      </c>
      <c r="E5323">
        <v>1</v>
      </c>
      <c r="G5323">
        <v>143362</v>
      </c>
      <c r="H5323" s="7">
        <v>22264.400000000001</v>
      </c>
      <c r="I5323" t="s">
        <v>20</v>
      </c>
      <c r="J5323" t="s">
        <v>97</v>
      </c>
      <c r="K5323" t="s">
        <v>98</v>
      </c>
      <c r="L5323" s="2">
        <v>0.5</v>
      </c>
      <c r="M5323" s="2">
        <v>0.56527777777777777</v>
      </c>
      <c r="N5323" s="1">
        <v>46102</v>
      </c>
      <c r="O5323" t="s">
        <v>23</v>
      </c>
      <c r="S5323" t="s">
        <v>18994</v>
      </c>
      <c r="T53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6.5277777779556345E-2</v>
      </c>
      <c r="U5323" s="5">
        <f>WEEKNUM(Shipment_Data[[#This Row],[DATE]],2)</f>
        <v>12</v>
      </c>
      <c r="V5323" s="6">
        <f>SUBTOTAL(103,Shipment_Data[[#This Row],[DATE]])</f>
        <v>1</v>
      </c>
      <c r="W53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324" spans="1:23" x14ac:dyDescent="0.25">
      <c r="A5324" s="1">
        <v>46102</v>
      </c>
      <c r="B5324" t="s">
        <v>6583</v>
      </c>
      <c r="D5324" t="s">
        <v>6584</v>
      </c>
      <c r="E5324">
        <v>1</v>
      </c>
      <c r="G5324">
        <v>143363</v>
      </c>
      <c r="H5324" s="7">
        <v>24314.55</v>
      </c>
      <c r="I5324" t="s">
        <v>20</v>
      </c>
      <c r="J5324" t="s">
        <v>97</v>
      </c>
      <c r="K5324" t="s">
        <v>98</v>
      </c>
      <c r="L5324" s="2">
        <v>0.5</v>
      </c>
      <c r="M5324" s="2">
        <v>0.59513888888888888</v>
      </c>
      <c r="N5324" s="1">
        <v>46102</v>
      </c>
      <c r="O5324" t="s">
        <v>23</v>
      </c>
      <c r="S5324" t="s">
        <v>18994</v>
      </c>
      <c r="T53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9.5138888886140194E-2</v>
      </c>
      <c r="U5324" s="5">
        <f>WEEKNUM(Shipment_Data[[#This Row],[DATE]],2)</f>
        <v>12</v>
      </c>
      <c r="V5324" s="6">
        <f>SUBTOTAL(103,Shipment_Data[[#This Row],[DATE]])</f>
        <v>1</v>
      </c>
      <c r="W53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325" spans="1:23" x14ac:dyDescent="0.25">
      <c r="A5325" s="1">
        <v>46102</v>
      </c>
      <c r="B5325" t="s">
        <v>6585</v>
      </c>
      <c r="D5325" t="s">
        <v>6586</v>
      </c>
      <c r="E5325">
        <v>4</v>
      </c>
      <c r="G5325">
        <v>143160</v>
      </c>
      <c r="H5325" s="7">
        <v>2621663.19</v>
      </c>
      <c r="I5325" t="s">
        <v>20</v>
      </c>
      <c r="J5325" t="s">
        <v>97</v>
      </c>
      <c r="K5325" t="s">
        <v>98</v>
      </c>
      <c r="L5325" s="2">
        <v>0.5</v>
      </c>
      <c r="M5325" s="2">
        <v>0.58402777777777781</v>
      </c>
      <c r="N5325" s="1">
        <v>46102</v>
      </c>
      <c r="O5325" t="s">
        <v>23</v>
      </c>
      <c r="S5325" t="s">
        <v>18994</v>
      </c>
      <c r="T532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8.4027777775190771E-2</v>
      </c>
      <c r="U5325" s="5">
        <f>WEEKNUM(Shipment_Data[[#This Row],[DATE]],2)</f>
        <v>12</v>
      </c>
      <c r="V5325" s="6">
        <f>SUBTOTAL(103,Shipment_Data[[#This Row],[DATE]])</f>
        <v>1</v>
      </c>
      <c r="W53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326" spans="1:23" x14ac:dyDescent="0.25">
      <c r="A5326" s="1">
        <v>46102</v>
      </c>
      <c r="B5326" t="s">
        <v>2928</v>
      </c>
      <c r="D5326" t="s">
        <v>6587</v>
      </c>
      <c r="E5326">
        <v>1</v>
      </c>
      <c r="G5326">
        <v>143378</v>
      </c>
      <c r="H5326" s="7">
        <v>69547.05</v>
      </c>
      <c r="I5326" t="s">
        <v>20</v>
      </c>
      <c r="J5326" t="s">
        <v>57</v>
      </c>
      <c r="K5326" t="s">
        <v>58</v>
      </c>
      <c r="L5326" s="2">
        <v>0.58333333333333337</v>
      </c>
      <c r="M5326" s="2">
        <v>0.625</v>
      </c>
      <c r="N5326" s="1">
        <v>46102</v>
      </c>
      <c r="O5326" t="s">
        <v>23</v>
      </c>
      <c r="S5326" t="s">
        <v>18994</v>
      </c>
      <c r="T53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4.1666666664241347E-2</v>
      </c>
      <c r="U5326" s="5">
        <f>WEEKNUM(Shipment_Data[[#This Row],[DATE]],2)</f>
        <v>12</v>
      </c>
      <c r="V5326" s="6">
        <f>SUBTOTAL(103,Shipment_Data[[#This Row],[DATE]])</f>
        <v>1</v>
      </c>
      <c r="W53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327" spans="1:23" x14ac:dyDescent="0.25">
      <c r="A5327" s="1">
        <v>46102</v>
      </c>
      <c r="B5327" t="s">
        <v>4037</v>
      </c>
      <c r="D5327" t="s">
        <v>6588</v>
      </c>
      <c r="E5327">
        <v>1</v>
      </c>
      <c r="G5327">
        <v>143357</v>
      </c>
      <c r="H5327" s="7">
        <v>21300</v>
      </c>
      <c r="I5327" t="s">
        <v>20</v>
      </c>
      <c r="J5327" t="s">
        <v>57</v>
      </c>
      <c r="K5327" t="s">
        <v>58</v>
      </c>
      <c r="L5327" s="2">
        <v>0.58333333333333337</v>
      </c>
      <c r="M5327" s="2">
        <v>0.64652777777777781</v>
      </c>
      <c r="N5327" s="1">
        <v>46102</v>
      </c>
      <c r="O5327" t="s">
        <v>23</v>
      </c>
      <c r="S5327" t="s">
        <v>18994</v>
      </c>
      <c r="T532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6.3194444439432118E-2</v>
      </c>
      <c r="U5327" s="5">
        <f>WEEKNUM(Shipment_Data[[#This Row],[DATE]],2)</f>
        <v>12</v>
      </c>
      <c r="V5327" s="6">
        <f>SUBTOTAL(103,Shipment_Data[[#This Row],[DATE]])</f>
        <v>1</v>
      </c>
      <c r="W53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328" spans="1:23" x14ac:dyDescent="0.25">
      <c r="A5328" s="1">
        <v>46102</v>
      </c>
      <c r="B5328" t="s">
        <v>3273</v>
      </c>
      <c r="D5328" t="s">
        <v>6589</v>
      </c>
      <c r="E5328">
        <v>1</v>
      </c>
      <c r="G5328">
        <v>143291</v>
      </c>
      <c r="H5328" s="7">
        <v>85342.63</v>
      </c>
      <c r="I5328" t="s">
        <v>20</v>
      </c>
      <c r="J5328" t="s">
        <v>57</v>
      </c>
      <c r="K5328" t="s">
        <v>58</v>
      </c>
      <c r="L5328" s="2">
        <v>0.58333333333333337</v>
      </c>
      <c r="M5328" s="2">
        <v>0.63888888888888884</v>
      </c>
      <c r="N5328" s="1">
        <v>46102</v>
      </c>
      <c r="O5328" t="s">
        <v>23</v>
      </c>
      <c r="S5328" t="s">
        <v>18994</v>
      </c>
      <c r="T53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5.5555555554747116E-2</v>
      </c>
      <c r="U5328" s="5">
        <f>WEEKNUM(Shipment_Data[[#This Row],[DATE]],2)</f>
        <v>12</v>
      </c>
      <c r="V5328" s="6">
        <f>SUBTOTAL(103,Shipment_Data[[#This Row],[DATE]])</f>
        <v>1</v>
      </c>
      <c r="W53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329" spans="1:23" x14ac:dyDescent="0.25">
      <c r="A5329" s="1">
        <v>46102</v>
      </c>
      <c r="B5329" t="s">
        <v>4127</v>
      </c>
      <c r="D5329" t="s">
        <v>6590</v>
      </c>
      <c r="E5329">
        <v>2</v>
      </c>
      <c r="G5329">
        <v>143296</v>
      </c>
      <c r="H5329" s="7">
        <v>169985.07</v>
      </c>
      <c r="I5329" t="s">
        <v>20</v>
      </c>
      <c r="J5329" t="s">
        <v>57</v>
      </c>
      <c r="K5329" t="s">
        <v>58</v>
      </c>
      <c r="L5329" s="2">
        <v>0.58333333333333337</v>
      </c>
      <c r="M5329" s="2">
        <v>0.59236111111111112</v>
      </c>
      <c r="N5329" s="1">
        <v>46102</v>
      </c>
      <c r="O5329" t="s">
        <v>23</v>
      </c>
      <c r="S5329" t="s">
        <v>18994</v>
      </c>
      <c r="T53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9.0277777781011537E-3</v>
      </c>
      <c r="U5329" s="5">
        <f>WEEKNUM(Shipment_Data[[#This Row],[DATE]],2)</f>
        <v>12</v>
      </c>
      <c r="V5329" s="6">
        <f>SUBTOTAL(103,Shipment_Data[[#This Row],[DATE]])</f>
        <v>1</v>
      </c>
      <c r="W53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330" spans="1:23" x14ac:dyDescent="0.25">
      <c r="A5330" s="1">
        <v>46102</v>
      </c>
      <c r="B5330" t="s">
        <v>6591</v>
      </c>
      <c r="D5330" t="s">
        <v>6592</v>
      </c>
      <c r="E5330">
        <v>1</v>
      </c>
      <c r="G5330">
        <v>143361</v>
      </c>
      <c r="H5330" s="7">
        <v>3452.1</v>
      </c>
      <c r="I5330" t="s">
        <v>20</v>
      </c>
      <c r="J5330" t="s">
        <v>57</v>
      </c>
      <c r="K5330" t="s">
        <v>58</v>
      </c>
      <c r="L5330" s="2">
        <v>0.58333333333333337</v>
      </c>
      <c r="M5330" s="2">
        <v>0.57222222222222219</v>
      </c>
      <c r="N5330" s="1">
        <v>46102</v>
      </c>
      <c r="O5330" t="s">
        <v>23</v>
      </c>
      <c r="S5330" t="s">
        <v>18994</v>
      </c>
      <c r="T533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-1.1111111110949423E-2</v>
      </c>
      <c r="U5330" s="5">
        <f>WEEKNUM(Shipment_Data[[#This Row],[DATE]],2)</f>
        <v>12</v>
      </c>
      <c r="V5330" s="6">
        <f>SUBTOTAL(103,Shipment_Data[[#This Row],[DATE]])</f>
        <v>1</v>
      </c>
      <c r="W53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331" spans="1:23" x14ac:dyDescent="0.25">
      <c r="A5331" s="1">
        <v>46102</v>
      </c>
      <c r="B5331" t="s">
        <v>6593</v>
      </c>
      <c r="D5331" t="s">
        <v>6594</v>
      </c>
      <c r="E5331">
        <v>2</v>
      </c>
      <c r="G5331">
        <v>143349</v>
      </c>
      <c r="H5331" s="7">
        <v>775438.81</v>
      </c>
      <c r="I5331" t="s">
        <v>20</v>
      </c>
      <c r="J5331" t="s">
        <v>170</v>
      </c>
      <c r="K5331" t="s">
        <v>171</v>
      </c>
      <c r="L5331" s="2">
        <v>0.63888888888888884</v>
      </c>
      <c r="M5331" s="2">
        <v>0.73958333333333337</v>
      </c>
      <c r="N5331" s="1">
        <v>46102</v>
      </c>
      <c r="O5331" t="s">
        <v>23</v>
      </c>
      <c r="S5331" t="s">
        <v>18994</v>
      </c>
      <c r="T533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0.10069444444525288</v>
      </c>
      <c r="U5331" s="5">
        <f>WEEKNUM(Shipment_Data[[#This Row],[DATE]],2)</f>
        <v>12</v>
      </c>
      <c r="V5331" s="6">
        <f>SUBTOTAL(103,Shipment_Data[[#This Row],[DATE]])</f>
        <v>1</v>
      </c>
      <c r="W53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332" spans="1:23" x14ac:dyDescent="0.25">
      <c r="A5332" s="1">
        <v>46102</v>
      </c>
      <c r="B5332" t="s">
        <v>6593</v>
      </c>
      <c r="D5332" t="s">
        <v>6595</v>
      </c>
      <c r="E5332">
        <v>1</v>
      </c>
      <c r="G5332">
        <v>143354</v>
      </c>
      <c r="H5332" s="7">
        <v>1006679.78</v>
      </c>
      <c r="I5332" t="s">
        <v>20</v>
      </c>
      <c r="J5332" t="s">
        <v>170</v>
      </c>
      <c r="K5332" t="s">
        <v>171</v>
      </c>
      <c r="L5332" s="2">
        <v>0.63888888888888884</v>
      </c>
      <c r="M5332" s="2">
        <v>0.73958333333333337</v>
      </c>
      <c r="N5332" s="1">
        <v>46102</v>
      </c>
      <c r="O5332" t="s">
        <v>23</v>
      </c>
      <c r="S5332" t="s">
        <v>18994</v>
      </c>
      <c r="T533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0.10069444444525288</v>
      </c>
      <c r="U5332" s="5">
        <f>WEEKNUM(Shipment_Data[[#This Row],[DATE]],2)</f>
        <v>12</v>
      </c>
      <c r="V5332" s="6">
        <f>SUBTOTAL(103,Shipment_Data[[#This Row],[DATE]])</f>
        <v>1</v>
      </c>
      <c r="W53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333" spans="1:23" x14ac:dyDescent="0.25">
      <c r="A5333" s="1">
        <v>46102</v>
      </c>
      <c r="B5333" t="s">
        <v>6593</v>
      </c>
      <c r="D5333" t="s">
        <v>6596</v>
      </c>
      <c r="E5333">
        <v>4</v>
      </c>
      <c r="G5333">
        <v>143358</v>
      </c>
      <c r="H5333" s="7">
        <v>1140601.98</v>
      </c>
      <c r="I5333" t="s">
        <v>20</v>
      </c>
      <c r="J5333" t="s">
        <v>170</v>
      </c>
      <c r="K5333" t="s">
        <v>171</v>
      </c>
      <c r="L5333" s="2">
        <v>0.63888888888888884</v>
      </c>
      <c r="M5333" s="2">
        <v>0.73958333333333337</v>
      </c>
      <c r="N5333" s="1">
        <v>46102</v>
      </c>
      <c r="O5333" t="s">
        <v>23</v>
      </c>
      <c r="S5333" t="s">
        <v>18994</v>
      </c>
      <c r="T53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0.10069444444525288</v>
      </c>
      <c r="U5333" s="5">
        <f>WEEKNUM(Shipment_Data[[#This Row],[DATE]],2)</f>
        <v>12</v>
      </c>
      <c r="V5333" s="6">
        <f>SUBTOTAL(103,Shipment_Data[[#This Row],[DATE]])</f>
        <v>1</v>
      </c>
      <c r="W53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334" spans="1:23" x14ac:dyDescent="0.25">
      <c r="A5334" s="1">
        <v>46102</v>
      </c>
      <c r="B5334" t="s">
        <v>6597</v>
      </c>
      <c r="D5334" t="s">
        <v>6598</v>
      </c>
      <c r="E5334">
        <v>1</v>
      </c>
      <c r="G5334">
        <v>143319</v>
      </c>
      <c r="H5334" s="7">
        <v>208420.8</v>
      </c>
      <c r="I5334" t="s">
        <v>20</v>
      </c>
      <c r="J5334" t="s">
        <v>170</v>
      </c>
      <c r="K5334" t="s">
        <v>171</v>
      </c>
      <c r="L5334" s="2">
        <v>0.63888888888888884</v>
      </c>
      <c r="M5334" s="2">
        <v>0.68333333333333335</v>
      </c>
      <c r="N5334" s="1">
        <v>46102</v>
      </c>
      <c r="O5334" t="s">
        <v>23</v>
      </c>
      <c r="S5334" t="s">
        <v>18994</v>
      </c>
      <c r="T53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4.4444444443797693E-2</v>
      </c>
      <c r="U5334" s="5">
        <f>WEEKNUM(Shipment_Data[[#This Row],[DATE]],2)</f>
        <v>12</v>
      </c>
      <c r="V5334" s="6">
        <f>SUBTOTAL(103,Shipment_Data[[#This Row],[DATE]])</f>
        <v>1</v>
      </c>
      <c r="W53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335" spans="1:23" x14ac:dyDescent="0.25">
      <c r="A5335" s="1">
        <v>46102</v>
      </c>
      <c r="B5335" t="s">
        <v>2649</v>
      </c>
      <c r="D5335" t="s">
        <v>6599</v>
      </c>
      <c r="E5335">
        <v>1</v>
      </c>
      <c r="G5335">
        <v>143179</v>
      </c>
      <c r="H5335" s="7">
        <v>49500</v>
      </c>
      <c r="I5335" t="s">
        <v>20</v>
      </c>
      <c r="J5335" t="s">
        <v>170</v>
      </c>
      <c r="K5335" t="s">
        <v>171</v>
      </c>
      <c r="L5335" s="2">
        <v>0.63888888888888884</v>
      </c>
      <c r="M5335" s="2">
        <v>0.67638888888888893</v>
      </c>
      <c r="N5335" s="1">
        <v>46102</v>
      </c>
      <c r="O5335" t="s">
        <v>23</v>
      </c>
      <c r="S5335" t="s">
        <v>18994</v>
      </c>
      <c r="T53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3.7499999998544808E-2</v>
      </c>
      <c r="U5335" s="5">
        <f>WEEKNUM(Shipment_Data[[#This Row],[DATE]],2)</f>
        <v>12</v>
      </c>
      <c r="V5335" s="6">
        <f>SUBTOTAL(103,Shipment_Data[[#This Row],[DATE]])</f>
        <v>1</v>
      </c>
      <c r="W53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336" spans="1:23" x14ac:dyDescent="0.25">
      <c r="A5336" s="1">
        <v>46102</v>
      </c>
      <c r="B5336" t="s">
        <v>6600</v>
      </c>
      <c r="D5336" t="s">
        <v>6601</v>
      </c>
      <c r="E5336">
        <v>2</v>
      </c>
      <c r="G5336">
        <v>143323</v>
      </c>
      <c r="H5336" s="7" t="s">
        <v>6602</v>
      </c>
      <c r="I5336" t="s">
        <v>20</v>
      </c>
      <c r="J5336" t="s">
        <v>170</v>
      </c>
      <c r="K5336" t="s">
        <v>171</v>
      </c>
      <c r="L5336" s="2">
        <v>0.63888888888888884</v>
      </c>
      <c r="M5336" s="2">
        <v>0.70833333333333337</v>
      </c>
      <c r="N5336" s="1">
        <v>46102</v>
      </c>
      <c r="O5336" t="s">
        <v>23</v>
      </c>
      <c r="S5336" t="s">
        <v>18994</v>
      </c>
      <c r="T53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6.9444444445252884E-2</v>
      </c>
      <c r="U5336" s="5">
        <f>WEEKNUM(Shipment_Data[[#This Row],[DATE]],2)</f>
        <v>12</v>
      </c>
      <c r="V5336" s="6">
        <f>SUBTOTAL(103,Shipment_Data[[#This Row],[DATE]])</f>
        <v>1</v>
      </c>
      <c r="W53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337" spans="1:23" x14ac:dyDescent="0.25">
      <c r="A5337" s="1">
        <v>46102</v>
      </c>
      <c r="B5337" t="s">
        <v>6593</v>
      </c>
      <c r="D5337" t="s">
        <v>6603</v>
      </c>
      <c r="E5337">
        <v>2</v>
      </c>
      <c r="G5337">
        <v>143360</v>
      </c>
      <c r="H5337" s="7">
        <v>1111845.3899999999</v>
      </c>
      <c r="I5337" t="s">
        <v>20</v>
      </c>
      <c r="J5337" t="s">
        <v>170</v>
      </c>
      <c r="K5337" t="s">
        <v>171</v>
      </c>
      <c r="L5337" s="2">
        <v>0.63888888888888884</v>
      </c>
      <c r="M5337" s="2">
        <v>0.73958333333333337</v>
      </c>
      <c r="N5337" s="1">
        <v>46102</v>
      </c>
      <c r="O5337" t="s">
        <v>23</v>
      </c>
      <c r="S5337" t="s">
        <v>18994</v>
      </c>
      <c r="T53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0.10069444444525288</v>
      </c>
      <c r="U5337" s="5">
        <f>WEEKNUM(Shipment_Data[[#This Row],[DATE]],2)</f>
        <v>12</v>
      </c>
      <c r="V5337" s="6">
        <f>SUBTOTAL(103,Shipment_Data[[#This Row],[DATE]])</f>
        <v>1</v>
      </c>
      <c r="W53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338" spans="1:23" x14ac:dyDescent="0.25">
      <c r="A5338" s="1">
        <v>46102</v>
      </c>
      <c r="B5338" t="s">
        <v>6604</v>
      </c>
      <c r="D5338" t="s">
        <v>6605</v>
      </c>
      <c r="E5338">
        <v>4</v>
      </c>
      <c r="G5338">
        <v>143312</v>
      </c>
      <c r="H5338" s="7">
        <v>342340.5</v>
      </c>
      <c r="I5338" t="s">
        <v>20</v>
      </c>
      <c r="J5338" t="s">
        <v>21</v>
      </c>
      <c r="K5338" t="s">
        <v>22</v>
      </c>
      <c r="L5338" s="2">
        <v>0.65625</v>
      </c>
      <c r="M5338" s="2">
        <v>0.68402777777777779</v>
      </c>
      <c r="N5338" s="1">
        <v>46102</v>
      </c>
      <c r="O5338" t="s">
        <v>23</v>
      </c>
      <c r="S5338" t="s">
        <v>18994</v>
      </c>
      <c r="T533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2.7777777781011537E-2</v>
      </c>
      <c r="U5338" s="5">
        <f>WEEKNUM(Shipment_Data[[#This Row],[DATE]],2)</f>
        <v>12</v>
      </c>
      <c r="V5338" s="6">
        <f>SUBTOTAL(103,Shipment_Data[[#This Row],[DATE]])</f>
        <v>1</v>
      </c>
      <c r="W53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339" spans="1:23" x14ac:dyDescent="0.25">
      <c r="A5339" s="1">
        <v>46104</v>
      </c>
      <c r="B5339" t="s">
        <v>6606</v>
      </c>
      <c r="D5339" t="s">
        <v>6607</v>
      </c>
      <c r="E5339">
        <v>1</v>
      </c>
      <c r="G5339">
        <v>143399</v>
      </c>
      <c r="H5339" s="7">
        <v>49950</v>
      </c>
      <c r="I5339" t="s">
        <v>20</v>
      </c>
      <c r="J5339" t="s">
        <v>21</v>
      </c>
      <c r="K5339" t="s">
        <v>22</v>
      </c>
      <c r="L5339" s="2">
        <v>0.58333333333333337</v>
      </c>
      <c r="M5339" s="2"/>
      <c r="N5339" s="1">
        <v>46104</v>
      </c>
      <c r="O5339" t="s">
        <v>144</v>
      </c>
      <c r="S5339" t="s">
        <v>18994</v>
      </c>
      <c r="T5339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5339" s="5">
        <f>WEEKNUM(Shipment_Data[[#This Row],[DATE]],2)</f>
        <v>13</v>
      </c>
      <c r="V5339" s="6">
        <f>SUBTOTAL(103,Shipment_Data[[#This Row],[DATE]])</f>
        <v>1</v>
      </c>
      <c r="W53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340" spans="1:23" x14ac:dyDescent="0.25">
      <c r="A5340" s="1">
        <v>46104</v>
      </c>
      <c r="B5340" t="s">
        <v>6608</v>
      </c>
      <c r="D5340" t="s">
        <v>6609</v>
      </c>
      <c r="E5340">
        <v>1</v>
      </c>
      <c r="G5340">
        <v>143395</v>
      </c>
      <c r="H5340" s="7">
        <v>44107.41</v>
      </c>
      <c r="I5340" t="s">
        <v>20</v>
      </c>
      <c r="J5340" t="s">
        <v>21</v>
      </c>
      <c r="K5340" t="s">
        <v>22</v>
      </c>
      <c r="L5340" s="2">
        <v>0.58333333333333337</v>
      </c>
      <c r="M5340" s="2">
        <v>0.60069444444444442</v>
      </c>
      <c r="N5340" s="1">
        <v>46104</v>
      </c>
      <c r="O5340" t="s">
        <v>23</v>
      </c>
      <c r="S5340" t="s">
        <v>18994</v>
      </c>
      <c r="T53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1.7361111109494232E-2</v>
      </c>
      <c r="U5340" s="5">
        <f>WEEKNUM(Shipment_Data[[#This Row],[DATE]],2)</f>
        <v>13</v>
      </c>
      <c r="V5340" s="6">
        <f>SUBTOTAL(103,Shipment_Data[[#This Row],[DATE]])</f>
        <v>1</v>
      </c>
      <c r="W53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341" spans="1:23" x14ac:dyDescent="0.25">
      <c r="A5341" s="1">
        <v>46104</v>
      </c>
      <c r="B5341" t="s">
        <v>2327</v>
      </c>
      <c r="D5341" t="s">
        <v>6610</v>
      </c>
      <c r="E5341">
        <v>2</v>
      </c>
      <c r="G5341">
        <v>143440</v>
      </c>
      <c r="H5341" s="7">
        <v>416014.29</v>
      </c>
      <c r="I5341" t="s">
        <v>20</v>
      </c>
      <c r="J5341" t="s">
        <v>257</v>
      </c>
      <c r="K5341" t="s">
        <v>258</v>
      </c>
      <c r="L5341" s="2">
        <v>0.625</v>
      </c>
      <c r="M5341" s="2">
        <v>0.81319444444444444</v>
      </c>
      <c r="N5341" s="1">
        <v>46104</v>
      </c>
      <c r="O5341" t="s">
        <v>23</v>
      </c>
      <c r="S5341" t="s">
        <v>18994</v>
      </c>
      <c r="T53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0.18819444444670808</v>
      </c>
      <c r="U5341" s="5">
        <f>WEEKNUM(Shipment_Data[[#This Row],[DATE]],2)</f>
        <v>13</v>
      </c>
      <c r="V5341" s="6">
        <f>SUBTOTAL(103,Shipment_Data[[#This Row],[DATE]])</f>
        <v>1</v>
      </c>
      <c r="W53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342" spans="1:23" x14ac:dyDescent="0.25">
      <c r="A5342" s="1">
        <v>46104</v>
      </c>
      <c r="B5342" t="s">
        <v>3440</v>
      </c>
      <c r="D5342" t="s">
        <v>6611</v>
      </c>
      <c r="E5342">
        <v>1</v>
      </c>
      <c r="G5342">
        <v>143388</v>
      </c>
      <c r="H5342" s="7">
        <v>86524.5</v>
      </c>
      <c r="I5342" t="s">
        <v>20</v>
      </c>
      <c r="J5342" t="s">
        <v>257</v>
      </c>
      <c r="K5342" t="s">
        <v>258</v>
      </c>
      <c r="L5342" s="2">
        <v>0.625</v>
      </c>
      <c r="M5342" s="2">
        <v>0.79305555555555551</v>
      </c>
      <c r="N5342" s="1">
        <v>46104</v>
      </c>
      <c r="O5342" t="s">
        <v>23</v>
      </c>
      <c r="S5342" t="s">
        <v>18994</v>
      </c>
      <c r="T53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0.1680555555576575</v>
      </c>
      <c r="U5342" s="5">
        <f>WEEKNUM(Shipment_Data[[#This Row],[DATE]],2)</f>
        <v>13</v>
      </c>
      <c r="V5342" s="6">
        <f>SUBTOTAL(103,Shipment_Data[[#This Row],[DATE]])</f>
        <v>1</v>
      </c>
      <c r="W53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343" spans="1:23" x14ac:dyDescent="0.25">
      <c r="A5343" s="1">
        <v>46104</v>
      </c>
      <c r="B5343" t="s">
        <v>1220</v>
      </c>
      <c r="D5343" t="s">
        <v>6612</v>
      </c>
      <c r="E5343">
        <v>1</v>
      </c>
      <c r="G5343">
        <v>143369</v>
      </c>
      <c r="H5343" s="7">
        <v>9681.1</v>
      </c>
      <c r="I5343" t="s">
        <v>20</v>
      </c>
      <c r="J5343" t="s">
        <v>21</v>
      </c>
      <c r="K5343" t="s">
        <v>22</v>
      </c>
      <c r="L5343" s="2">
        <v>0.58333333333333337</v>
      </c>
      <c r="M5343" s="2">
        <v>0.58472222222222225</v>
      </c>
      <c r="N5343" s="1">
        <v>46104</v>
      </c>
      <c r="O5343" t="s">
        <v>23</v>
      </c>
      <c r="S5343" t="s">
        <v>18994</v>
      </c>
      <c r="T53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1.3888888861401938E-3</v>
      </c>
      <c r="U5343" s="5">
        <f>WEEKNUM(Shipment_Data[[#This Row],[DATE]],2)</f>
        <v>13</v>
      </c>
      <c r="V5343" s="6">
        <f>SUBTOTAL(103,Shipment_Data[[#This Row],[DATE]])</f>
        <v>1</v>
      </c>
      <c r="W53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344" spans="1:23" x14ac:dyDescent="0.25">
      <c r="A5344" s="1">
        <v>46104</v>
      </c>
      <c r="B5344" t="s">
        <v>6613</v>
      </c>
      <c r="D5344" t="s">
        <v>6614</v>
      </c>
      <c r="E5344">
        <v>0</v>
      </c>
      <c r="G5344">
        <v>143424</v>
      </c>
      <c r="H5344" s="7">
        <v>677656.58</v>
      </c>
      <c r="I5344" t="s">
        <v>41</v>
      </c>
      <c r="J5344" t="s">
        <v>219</v>
      </c>
      <c r="K5344" t="s">
        <v>220</v>
      </c>
      <c r="L5344" s="2">
        <v>0.375</v>
      </c>
      <c r="M5344" s="2">
        <v>0.4548611111111111</v>
      </c>
      <c r="N5344" s="1">
        <v>46104</v>
      </c>
      <c r="O5344" t="s">
        <v>23</v>
      </c>
      <c r="S5344" t="s">
        <v>18994</v>
      </c>
      <c r="T53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7.9861111109494232E-2</v>
      </c>
      <c r="U5344" s="5">
        <f>WEEKNUM(Shipment_Data[[#This Row],[DATE]],2)</f>
        <v>13</v>
      </c>
      <c r="V5344" s="6">
        <f>SUBTOTAL(103,Shipment_Data[[#This Row],[DATE]])</f>
        <v>1</v>
      </c>
      <c r="W53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345" spans="1:23" x14ac:dyDescent="0.25">
      <c r="A5345" s="1">
        <v>46104</v>
      </c>
      <c r="B5345" t="s">
        <v>1088</v>
      </c>
      <c r="D5345" t="s">
        <v>6615</v>
      </c>
      <c r="E5345">
        <v>2</v>
      </c>
      <c r="G5345">
        <v>143391</v>
      </c>
      <c r="H5345" s="7">
        <v>239555.31</v>
      </c>
      <c r="I5345" t="s">
        <v>20</v>
      </c>
      <c r="J5345" t="s">
        <v>287</v>
      </c>
      <c r="K5345" t="s">
        <v>288</v>
      </c>
      <c r="L5345" s="2">
        <v>0.64583333333333337</v>
      </c>
      <c r="M5345" s="2">
        <v>0.70347222222222228</v>
      </c>
      <c r="N5345" s="1">
        <v>46104</v>
      </c>
      <c r="O5345" t="s">
        <v>23</v>
      </c>
      <c r="S5345" t="s">
        <v>18994</v>
      </c>
      <c r="T53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5.7638888887595385E-2</v>
      </c>
      <c r="U5345" s="5">
        <f>WEEKNUM(Shipment_Data[[#This Row],[DATE]],2)</f>
        <v>13</v>
      </c>
      <c r="V5345" s="6">
        <f>SUBTOTAL(103,Shipment_Data[[#This Row],[DATE]])</f>
        <v>1</v>
      </c>
      <c r="W53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346" spans="1:23" x14ac:dyDescent="0.25">
      <c r="A5346" s="1">
        <v>46104</v>
      </c>
      <c r="B5346" t="s">
        <v>3440</v>
      </c>
      <c r="D5346" t="s">
        <v>6616</v>
      </c>
      <c r="E5346">
        <v>1</v>
      </c>
      <c r="G5346">
        <v>143337</v>
      </c>
      <c r="H5346" s="7">
        <v>15202</v>
      </c>
      <c r="I5346" t="s">
        <v>20</v>
      </c>
      <c r="J5346" t="s">
        <v>170</v>
      </c>
      <c r="K5346" t="s">
        <v>171</v>
      </c>
      <c r="L5346" s="2">
        <v>0.66666666666666663</v>
      </c>
      <c r="M5346" s="2">
        <v>0.6791666666666667</v>
      </c>
      <c r="N5346" s="1">
        <v>46104</v>
      </c>
      <c r="O5346" t="s">
        <v>23</v>
      </c>
      <c r="S5346" t="s">
        <v>18994</v>
      </c>
      <c r="T53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1.2500000004365575E-2</v>
      </c>
      <c r="U5346" s="5">
        <f>WEEKNUM(Shipment_Data[[#This Row],[DATE]],2)</f>
        <v>13</v>
      </c>
      <c r="V5346" s="6">
        <f>SUBTOTAL(103,Shipment_Data[[#This Row],[DATE]])</f>
        <v>1</v>
      </c>
      <c r="W53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347" spans="1:23" x14ac:dyDescent="0.25">
      <c r="A5347" s="1">
        <v>46104</v>
      </c>
      <c r="B5347" t="s">
        <v>3440</v>
      </c>
      <c r="D5347" t="s">
        <v>6617</v>
      </c>
      <c r="E5347">
        <v>8</v>
      </c>
      <c r="G5347">
        <v>143309</v>
      </c>
      <c r="H5347" s="7">
        <v>2047269.2</v>
      </c>
      <c r="I5347" t="s">
        <v>20</v>
      </c>
      <c r="J5347" t="s">
        <v>170</v>
      </c>
      <c r="K5347" t="s">
        <v>171</v>
      </c>
      <c r="L5347" s="2">
        <v>0.66666666666666663</v>
      </c>
      <c r="M5347" s="2">
        <v>0.6791666666666667</v>
      </c>
      <c r="N5347" s="1">
        <v>46104</v>
      </c>
      <c r="O5347" t="s">
        <v>23</v>
      </c>
      <c r="S5347" t="s">
        <v>18994</v>
      </c>
      <c r="T53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1.2500000004365575E-2</v>
      </c>
      <c r="U5347" s="5">
        <f>WEEKNUM(Shipment_Data[[#This Row],[DATE]],2)</f>
        <v>13</v>
      </c>
      <c r="V5347" s="6">
        <f>SUBTOTAL(103,Shipment_Data[[#This Row],[DATE]])</f>
        <v>1</v>
      </c>
      <c r="W53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348" spans="1:23" x14ac:dyDescent="0.25">
      <c r="A5348" s="1">
        <v>46104</v>
      </c>
      <c r="B5348" t="s">
        <v>226</v>
      </c>
      <c r="D5348" t="s">
        <v>6607</v>
      </c>
      <c r="E5348">
        <v>1</v>
      </c>
      <c r="G5348">
        <v>143399</v>
      </c>
      <c r="H5348" s="7">
        <v>49950</v>
      </c>
      <c r="I5348" t="s">
        <v>20</v>
      </c>
      <c r="J5348" t="s">
        <v>97</v>
      </c>
      <c r="K5348" t="s">
        <v>98</v>
      </c>
      <c r="L5348" s="2">
        <v>0.66666666666666663</v>
      </c>
      <c r="M5348" s="2"/>
      <c r="N5348" s="1">
        <v>46104</v>
      </c>
      <c r="O5348" t="s">
        <v>144</v>
      </c>
      <c r="S5348" t="s">
        <v>18994</v>
      </c>
      <c r="T5348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5348" s="5">
        <f>WEEKNUM(Shipment_Data[[#This Row],[DATE]],2)</f>
        <v>13</v>
      </c>
      <c r="V5348" s="6">
        <f>SUBTOTAL(103,Shipment_Data[[#This Row],[DATE]])</f>
        <v>1</v>
      </c>
      <c r="W53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349" spans="1:23" x14ac:dyDescent="0.25">
      <c r="A5349" s="1">
        <v>46104</v>
      </c>
      <c r="B5349" t="s">
        <v>6618</v>
      </c>
      <c r="D5349" t="s">
        <v>6619</v>
      </c>
      <c r="E5349">
        <v>2</v>
      </c>
      <c r="G5349">
        <v>143434</v>
      </c>
      <c r="H5349" s="7">
        <v>815185.5</v>
      </c>
      <c r="I5349" t="s">
        <v>20</v>
      </c>
      <c r="J5349" t="s">
        <v>97</v>
      </c>
      <c r="K5349" t="s">
        <v>98</v>
      </c>
      <c r="L5349" s="2">
        <v>0.66666666666666663</v>
      </c>
      <c r="M5349" s="2">
        <v>0.69236111111111109</v>
      </c>
      <c r="N5349" s="1">
        <v>46104</v>
      </c>
      <c r="O5349" t="s">
        <v>23</v>
      </c>
      <c r="S5349" t="s">
        <v>18994</v>
      </c>
      <c r="T534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2.5694444448163267E-2</v>
      </c>
      <c r="U5349" s="5">
        <f>WEEKNUM(Shipment_Data[[#This Row],[DATE]],2)</f>
        <v>13</v>
      </c>
      <c r="V5349" s="6">
        <f>SUBTOTAL(103,Shipment_Data[[#This Row],[DATE]])</f>
        <v>1</v>
      </c>
      <c r="W53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350" spans="1:23" x14ac:dyDescent="0.25">
      <c r="A5350" s="1">
        <v>46104</v>
      </c>
      <c r="B5350" t="s">
        <v>226</v>
      </c>
      <c r="D5350" t="s">
        <v>6620</v>
      </c>
      <c r="E5350">
        <v>3</v>
      </c>
      <c r="G5350">
        <v>143413</v>
      </c>
      <c r="H5350" s="7">
        <v>345655.36</v>
      </c>
      <c r="I5350" t="s">
        <v>20</v>
      </c>
      <c r="J5350" t="s">
        <v>97</v>
      </c>
      <c r="K5350" t="s">
        <v>98</v>
      </c>
      <c r="L5350" s="2">
        <v>0.66666666666666663</v>
      </c>
      <c r="M5350" s="2">
        <v>0.72916666666666663</v>
      </c>
      <c r="N5350" s="1">
        <v>46104</v>
      </c>
      <c r="O5350" t="s">
        <v>23</v>
      </c>
      <c r="S5350" t="s">
        <v>18994</v>
      </c>
      <c r="T535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6.25E-2</v>
      </c>
      <c r="U5350" s="5">
        <f>WEEKNUM(Shipment_Data[[#This Row],[DATE]],2)</f>
        <v>13</v>
      </c>
      <c r="V5350" s="6">
        <f>SUBTOTAL(103,Shipment_Data[[#This Row],[DATE]])</f>
        <v>1</v>
      </c>
      <c r="W53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351" spans="1:23" x14ac:dyDescent="0.25">
      <c r="A5351" s="1">
        <v>46104</v>
      </c>
      <c r="B5351" t="s">
        <v>6621</v>
      </c>
      <c r="D5351" t="s">
        <v>6622</v>
      </c>
      <c r="E5351">
        <v>1</v>
      </c>
      <c r="G5351" t="s">
        <v>6623</v>
      </c>
      <c r="H5351" s="7">
        <v>114215.97</v>
      </c>
      <c r="I5351" t="s">
        <v>20</v>
      </c>
      <c r="J5351" t="s">
        <v>75</v>
      </c>
      <c r="K5351" t="s">
        <v>76</v>
      </c>
      <c r="L5351" s="2">
        <v>0.66666666666666663</v>
      </c>
      <c r="M5351" s="2">
        <v>0.71875</v>
      </c>
      <c r="N5351" s="1">
        <v>46104</v>
      </c>
      <c r="O5351" t="s">
        <v>23</v>
      </c>
      <c r="S5351" t="s">
        <v>18994</v>
      </c>
      <c r="T535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5.2083333335758653E-2</v>
      </c>
      <c r="U5351" s="5">
        <f>WEEKNUM(Shipment_Data[[#This Row],[DATE]],2)</f>
        <v>13</v>
      </c>
      <c r="V5351" s="6">
        <f>SUBTOTAL(103,Shipment_Data[[#This Row],[DATE]])</f>
        <v>1</v>
      </c>
      <c r="W53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352" spans="1:23" x14ac:dyDescent="0.25">
      <c r="A5352" s="1">
        <v>46104</v>
      </c>
      <c r="B5352" t="s">
        <v>2378</v>
      </c>
      <c r="D5352" t="s">
        <v>6624</v>
      </c>
      <c r="E5352">
        <v>1</v>
      </c>
      <c r="G5352">
        <v>143427</v>
      </c>
      <c r="H5352" s="7">
        <v>53137.2</v>
      </c>
      <c r="I5352" t="s">
        <v>20</v>
      </c>
      <c r="J5352" t="s">
        <v>97</v>
      </c>
      <c r="K5352" t="s">
        <v>98</v>
      </c>
      <c r="L5352" s="2">
        <v>0.625</v>
      </c>
      <c r="M5352" s="2">
        <v>0.79374999999999996</v>
      </c>
      <c r="N5352" s="1">
        <v>46104</v>
      </c>
      <c r="O5352" t="s">
        <v>23</v>
      </c>
      <c r="S5352" t="s">
        <v>18994</v>
      </c>
      <c r="T535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0.16874999999708962</v>
      </c>
      <c r="U5352" s="5">
        <f>WEEKNUM(Shipment_Data[[#This Row],[DATE]],2)</f>
        <v>13</v>
      </c>
      <c r="V5352" s="6">
        <f>SUBTOTAL(103,Shipment_Data[[#This Row],[DATE]])</f>
        <v>1</v>
      </c>
      <c r="W53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353" spans="1:23" x14ac:dyDescent="0.25">
      <c r="A5353" s="1">
        <v>46104</v>
      </c>
      <c r="B5353" t="s">
        <v>628</v>
      </c>
      <c r="D5353" t="s">
        <v>6625</v>
      </c>
      <c r="E5353">
        <v>5</v>
      </c>
      <c r="G5353">
        <v>143317</v>
      </c>
      <c r="H5353" s="7">
        <v>1359544.74</v>
      </c>
      <c r="I5353" t="s">
        <v>20</v>
      </c>
      <c r="J5353" t="s">
        <v>26</v>
      </c>
      <c r="K5353" t="s">
        <v>27</v>
      </c>
      <c r="L5353" s="2">
        <v>0.66666666666666663</v>
      </c>
      <c r="M5353" s="2">
        <v>0.82013888888888886</v>
      </c>
      <c r="N5353" s="1">
        <v>46104</v>
      </c>
      <c r="O5353" t="s">
        <v>23</v>
      </c>
      <c r="S5353" t="s">
        <v>18994</v>
      </c>
      <c r="T535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0.15347222222771961</v>
      </c>
      <c r="U5353" s="5">
        <f>WEEKNUM(Shipment_Data[[#This Row],[DATE]],2)</f>
        <v>13</v>
      </c>
      <c r="V5353" s="6">
        <f>SUBTOTAL(103,Shipment_Data[[#This Row],[DATE]])</f>
        <v>1</v>
      </c>
      <c r="W53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354" spans="1:23" x14ac:dyDescent="0.25">
      <c r="A5354" s="1">
        <v>46104</v>
      </c>
      <c r="B5354" t="s">
        <v>628</v>
      </c>
      <c r="D5354" t="s">
        <v>6626</v>
      </c>
      <c r="E5354">
        <v>8</v>
      </c>
      <c r="G5354">
        <v>143307</v>
      </c>
      <c r="H5354" s="7">
        <v>2150984.67</v>
      </c>
      <c r="I5354" t="s">
        <v>20</v>
      </c>
      <c r="J5354" t="s">
        <v>26</v>
      </c>
      <c r="K5354" t="s">
        <v>27</v>
      </c>
      <c r="L5354" s="2">
        <v>0.66666666666666663</v>
      </c>
      <c r="M5354" s="2">
        <v>0.82013888888888886</v>
      </c>
      <c r="N5354" s="1">
        <v>46104</v>
      </c>
      <c r="O5354" t="s">
        <v>23</v>
      </c>
      <c r="S5354" t="s">
        <v>18994</v>
      </c>
      <c r="T535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0.15347222222771961</v>
      </c>
      <c r="U5354" s="5">
        <f>WEEKNUM(Shipment_Data[[#This Row],[DATE]],2)</f>
        <v>13</v>
      </c>
      <c r="V5354" s="6">
        <f>SUBTOTAL(103,Shipment_Data[[#This Row],[DATE]])</f>
        <v>1</v>
      </c>
      <c r="W53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355" spans="1:23" x14ac:dyDescent="0.25">
      <c r="A5355" s="1">
        <v>46104</v>
      </c>
      <c r="B5355" t="s">
        <v>888</v>
      </c>
      <c r="D5355" t="s">
        <v>6627</v>
      </c>
      <c r="E5355">
        <v>2</v>
      </c>
      <c r="G5355">
        <v>143466</v>
      </c>
      <c r="H5355" s="7">
        <v>221166.48</v>
      </c>
      <c r="I5355" t="s">
        <v>20</v>
      </c>
      <c r="J5355" t="s">
        <v>26</v>
      </c>
      <c r="K5355" t="s">
        <v>27</v>
      </c>
      <c r="L5355" s="2">
        <v>0.66666666666666663</v>
      </c>
      <c r="M5355" s="2">
        <v>0.71388888888888891</v>
      </c>
      <c r="N5355" s="1">
        <v>46104</v>
      </c>
      <c r="O5355" t="s">
        <v>23</v>
      </c>
      <c r="S5355" t="s">
        <v>18994</v>
      </c>
      <c r="T535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4.7222222223354038E-2</v>
      </c>
      <c r="U5355" s="5">
        <f>WEEKNUM(Shipment_Data[[#This Row],[DATE]],2)</f>
        <v>13</v>
      </c>
      <c r="V5355" s="6">
        <f>SUBTOTAL(103,Shipment_Data[[#This Row],[DATE]])</f>
        <v>1</v>
      </c>
      <c r="W53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356" spans="1:23" x14ac:dyDescent="0.25">
      <c r="A5356" s="1">
        <v>46104</v>
      </c>
      <c r="B5356" t="s">
        <v>628</v>
      </c>
      <c r="D5356" t="s">
        <v>6625</v>
      </c>
      <c r="E5356">
        <v>5</v>
      </c>
      <c r="G5356">
        <v>143317</v>
      </c>
      <c r="H5356" s="7">
        <v>1359544.74</v>
      </c>
      <c r="I5356" t="s">
        <v>20</v>
      </c>
      <c r="J5356" t="s">
        <v>26</v>
      </c>
      <c r="K5356" t="s">
        <v>27</v>
      </c>
      <c r="L5356" s="2">
        <v>0.66666666666666663</v>
      </c>
      <c r="M5356" s="2">
        <v>0.82013888888888886</v>
      </c>
      <c r="N5356" s="1">
        <v>46104</v>
      </c>
      <c r="O5356" t="s">
        <v>23</v>
      </c>
      <c r="S5356" t="s">
        <v>18994</v>
      </c>
      <c r="T535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0.15347222222771961</v>
      </c>
      <c r="U5356" s="5">
        <f>WEEKNUM(Shipment_Data[[#This Row],[DATE]],2)</f>
        <v>13</v>
      </c>
      <c r="V5356" s="6">
        <f>SUBTOTAL(103,Shipment_Data[[#This Row],[DATE]])</f>
        <v>1</v>
      </c>
      <c r="W53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357" spans="1:23" x14ac:dyDescent="0.25">
      <c r="A5357" s="1">
        <v>46104</v>
      </c>
      <c r="B5357" t="s">
        <v>628</v>
      </c>
      <c r="D5357" t="s">
        <v>6628</v>
      </c>
      <c r="E5357">
        <v>6</v>
      </c>
      <c r="G5357">
        <v>143311</v>
      </c>
      <c r="H5357" s="7">
        <v>1791647.1</v>
      </c>
      <c r="I5357" t="s">
        <v>20</v>
      </c>
      <c r="J5357" t="s">
        <v>26</v>
      </c>
      <c r="K5357" t="s">
        <v>27</v>
      </c>
      <c r="L5357" s="2">
        <v>0.66666666666666663</v>
      </c>
      <c r="M5357" s="2">
        <v>0.82013888888888886</v>
      </c>
      <c r="N5357" s="1">
        <v>46104</v>
      </c>
      <c r="O5357" t="s">
        <v>23</v>
      </c>
      <c r="S5357" t="s">
        <v>18994</v>
      </c>
      <c r="T53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0.15347222222771961</v>
      </c>
      <c r="U5357" s="5">
        <f>WEEKNUM(Shipment_Data[[#This Row],[DATE]],2)</f>
        <v>13</v>
      </c>
      <c r="V5357" s="6">
        <f>SUBTOTAL(103,Shipment_Data[[#This Row],[DATE]])</f>
        <v>1</v>
      </c>
      <c r="W53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358" spans="1:23" x14ac:dyDescent="0.25">
      <c r="A5358" s="1">
        <v>46104</v>
      </c>
      <c r="B5358" t="s">
        <v>1513</v>
      </c>
      <c r="D5358" t="s">
        <v>6629</v>
      </c>
      <c r="E5358">
        <v>4</v>
      </c>
      <c r="G5358">
        <v>143254</v>
      </c>
      <c r="H5358" s="7">
        <v>3802585.74</v>
      </c>
      <c r="I5358" t="s">
        <v>20</v>
      </c>
      <c r="J5358" t="s">
        <v>26</v>
      </c>
      <c r="K5358" t="s">
        <v>27</v>
      </c>
      <c r="L5358" s="2">
        <v>0.66666666666666663</v>
      </c>
      <c r="M5358" s="2">
        <v>0.84305555555555556</v>
      </c>
      <c r="N5358" s="1">
        <v>46104</v>
      </c>
      <c r="O5358" t="s">
        <v>23</v>
      </c>
      <c r="S5358" t="s">
        <v>18994</v>
      </c>
      <c r="T53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0.17638888888905058</v>
      </c>
      <c r="U5358" s="5">
        <f>WEEKNUM(Shipment_Data[[#This Row],[DATE]],2)</f>
        <v>13</v>
      </c>
      <c r="V5358" s="6">
        <f>SUBTOTAL(103,Shipment_Data[[#This Row],[DATE]])</f>
        <v>1</v>
      </c>
      <c r="W53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359" spans="1:23" x14ac:dyDescent="0.25">
      <c r="A5359" s="1">
        <v>46104</v>
      </c>
      <c r="B5359" t="s">
        <v>1513</v>
      </c>
      <c r="D5359" t="s">
        <v>6630</v>
      </c>
      <c r="E5359">
        <v>1</v>
      </c>
      <c r="G5359">
        <v>143308</v>
      </c>
      <c r="H5359" s="7">
        <v>11499.86</v>
      </c>
      <c r="I5359" t="s">
        <v>20</v>
      </c>
      <c r="J5359" t="s">
        <v>26</v>
      </c>
      <c r="K5359" t="s">
        <v>27</v>
      </c>
      <c r="L5359" s="2">
        <v>0.66666666666666663</v>
      </c>
      <c r="M5359" s="2">
        <v>0.84305555555555556</v>
      </c>
      <c r="N5359" s="1">
        <v>46104</v>
      </c>
      <c r="O5359" t="s">
        <v>23</v>
      </c>
      <c r="S5359" t="s">
        <v>18994</v>
      </c>
      <c r="T535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0.17638888888905058</v>
      </c>
      <c r="U5359" s="5">
        <f>WEEKNUM(Shipment_Data[[#This Row],[DATE]],2)</f>
        <v>13</v>
      </c>
      <c r="V5359" s="6">
        <f>SUBTOTAL(103,Shipment_Data[[#This Row],[DATE]])</f>
        <v>1</v>
      </c>
      <c r="W53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360" spans="1:23" x14ac:dyDescent="0.25">
      <c r="A5360" s="1">
        <v>46104</v>
      </c>
      <c r="B5360" t="s">
        <v>628</v>
      </c>
      <c r="D5360" t="s">
        <v>6631</v>
      </c>
      <c r="E5360">
        <v>3</v>
      </c>
      <c r="G5360">
        <v>143350</v>
      </c>
      <c r="H5360" s="7">
        <v>870355.11</v>
      </c>
      <c r="I5360" t="s">
        <v>20</v>
      </c>
      <c r="J5360" t="s">
        <v>26</v>
      </c>
      <c r="K5360" t="s">
        <v>27</v>
      </c>
      <c r="L5360" s="2">
        <v>0.66666666666666663</v>
      </c>
      <c r="M5360" s="2">
        <v>0.76736111111111116</v>
      </c>
      <c r="N5360" s="1">
        <v>46104</v>
      </c>
      <c r="O5360" t="s">
        <v>23</v>
      </c>
      <c r="S5360" t="s">
        <v>18994</v>
      </c>
      <c r="T53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0.10069444444525288</v>
      </c>
      <c r="U5360" s="5">
        <f>WEEKNUM(Shipment_Data[[#This Row],[DATE]],2)</f>
        <v>13</v>
      </c>
      <c r="V5360" s="6">
        <f>SUBTOTAL(103,Shipment_Data[[#This Row],[DATE]])</f>
        <v>1</v>
      </c>
      <c r="W53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361" spans="1:23" x14ac:dyDescent="0.25">
      <c r="A5361" s="1">
        <v>46104</v>
      </c>
      <c r="B5361" t="s">
        <v>1513</v>
      </c>
      <c r="D5361" t="s">
        <v>6632</v>
      </c>
      <c r="E5361">
        <v>1</v>
      </c>
      <c r="G5361">
        <v>143437</v>
      </c>
      <c r="H5361" s="7">
        <v>329593.31</v>
      </c>
      <c r="I5361" t="s">
        <v>20</v>
      </c>
      <c r="J5361" t="s">
        <v>26</v>
      </c>
      <c r="K5361" t="s">
        <v>27</v>
      </c>
      <c r="L5361" s="2">
        <v>0.66666666666666663</v>
      </c>
      <c r="M5361" s="2">
        <v>0.84305555555555556</v>
      </c>
      <c r="N5361" s="1">
        <v>46104</v>
      </c>
      <c r="O5361" t="s">
        <v>23</v>
      </c>
      <c r="S5361" t="s">
        <v>18994</v>
      </c>
      <c r="T53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0.17638888888905058</v>
      </c>
      <c r="U5361" s="5">
        <f>WEEKNUM(Shipment_Data[[#This Row],[DATE]],2)</f>
        <v>13</v>
      </c>
      <c r="V5361" s="6">
        <f>SUBTOTAL(103,Shipment_Data[[#This Row],[DATE]])</f>
        <v>1</v>
      </c>
      <c r="W53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362" spans="1:23" x14ac:dyDescent="0.25">
      <c r="A5362" s="1">
        <v>46104</v>
      </c>
      <c r="B5362" t="s">
        <v>628</v>
      </c>
      <c r="D5362" t="s">
        <v>6633</v>
      </c>
      <c r="E5362">
        <v>1</v>
      </c>
      <c r="G5362">
        <v>143351</v>
      </c>
      <c r="H5362" s="7">
        <v>3438.4</v>
      </c>
      <c r="I5362" t="s">
        <v>20</v>
      </c>
      <c r="J5362" t="s">
        <v>26</v>
      </c>
      <c r="K5362" t="s">
        <v>27</v>
      </c>
      <c r="L5362" s="2">
        <v>0.66666666666666663</v>
      </c>
      <c r="M5362" s="2">
        <v>0.76736111111111116</v>
      </c>
      <c r="N5362" s="1">
        <v>46104</v>
      </c>
      <c r="O5362" t="s">
        <v>23</v>
      </c>
      <c r="S5362" t="s">
        <v>18994</v>
      </c>
      <c r="T53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0.10069444444525288</v>
      </c>
      <c r="U5362" s="5">
        <f>WEEKNUM(Shipment_Data[[#This Row],[DATE]],2)</f>
        <v>13</v>
      </c>
      <c r="V5362" s="6">
        <f>SUBTOTAL(103,Shipment_Data[[#This Row],[DATE]])</f>
        <v>1</v>
      </c>
      <c r="W53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363" spans="1:23" x14ac:dyDescent="0.25">
      <c r="A5363" s="1">
        <v>46104</v>
      </c>
      <c r="B5363" t="s">
        <v>628</v>
      </c>
      <c r="D5363" t="s">
        <v>6634</v>
      </c>
      <c r="E5363">
        <v>1</v>
      </c>
      <c r="G5363">
        <v>143352</v>
      </c>
      <c r="H5363" s="7">
        <v>14002.73</v>
      </c>
      <c r="I5363" t="s">
        <v>20</v>
      </c>
      <c r="J5363" t="s">
        <v>26</v>
      </c>
      <c r="K5363" t="s">
        <v>27</v>
      </c>
      <c r="L5363" s="2">
        <v>0.66666666666666663</v>
      </c>
      <c r="M5363" s="2">
        <v>0.76736111111111116</v>
      </c>
      <c r="N5363" s="1">
        <v>46104</v>
      </c>
      <c r="O5363" t="s">
        <v>23</v>
      </c>
      <c r="S5363" t="s">
        <v>18994</v>
      </c>
      <c r="T53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0.10069444444525288</v>
      </c>
      <c r="U5363" s="5">
        <f>WEEKNUM(Shipment_Data[[#This Row],[DATE]],2)</f>
        <v>13</v>
      </c>
      <c r="V5363" s="6">
        <f>SUBTOTAL(103,Shipment_Data[[#This Row],[DATE]])</f>
        <v>1</v>
      </c>
      <c r="W53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364" spans="1:23" x14ac:dyDescent="0.25">
      <c r="A5364" s="1">
        <v>46104</v>
      </c>
      <c r="B5364" t="s">
        <v>628</v>
      </c>
      <c r="D5364" t="s">
        <v>6635</v>
      </c>
      <c r="E5364">
        <v>4</v>
      </c>
      <c r="G5364">
        <v>143327</v>
      </c>
      <c r="H5364" s="7">
        <v>833645.92</v>
      </c>
      <c r="I5364" t="s">
        <v>20</v>
      </c>
      <c r="J5364" t="s">
        <v>26</v>
      </c>
      <c r="K5364" t="s">
        <v>27</v>
      </c>
      <c r="L5364" s="2">
        <v>0.66666666666666663</v>
      </c>
      <c r="M5364" s="2">
        <v>0.76736111111111116</v>
      </c>
      <c r="N5364" s="1">
        <v>46104</v>
      </c>
      <c r="O5364" t="s">
        <v>23</v>
      </c>
      <c r="S5364" t="s">
        <v>18994</v>
      </c>
      <c r="T53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0.10069444444525288</v>
      </c>
      <c r="U5364" s="5">
        <f>WEEKNUM(Shipment_Data[[#This Row],[DATE]],2)</f>
        <v>13</v>
      </c>
      <c r="V5364" s="6">
        <f>SUBTOTAL(103,Shipment_Data[[#This Row],[DATE]])</f>
        <v>1</v>
      </c>
      <c r="W53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365" spans="1:23" x14ac:dyDescent="0.25">
      <c r="A5365" s="1">
        <v>46104</v>
      </c>
      <c r="B5365" t="s">
        <v>6636</v>
      </c>
      <c r="D5365" t="s">
        <v>6637</v>
      </c>
      <c r="E5365">
        <v>1</v>
      </c>
      <c r="G5365">
        <v>143299</v>
      </c>
      <c r="H5365" s="7">
        <v>634429.84</v>
      </c>
      <c r="I5365" t="s">
        <v>20</v>
      </c>
      <c r="J5365" t="s">
        <v>105</v>
      </c>
      <c r="K5365" t="s">
        <v>106</v>
      </c>
      <c r="L5365" s="2">
        <v>0.66666666666666663</v>
      </c>
      <c r="M5365" s="2">
        <v>0.75763888888888886</v>
      </c>
      <c r="N5365" s="1">
        <v>46104</v>
      </c>
      <c r="O5365" t="s">
        <v>23</v>
      </c>
      <c r="S5365" t="s">
        <v>18994</v>
      </c>
      <c r="T53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9.0972222227719612E-2</v>
      </c>
      <c r="U5365" s="5">
        <f>WEEKNUM(Shipment_Data[[#This Row],[DATE]],2)</f>
        <v>13</v>
      </c>
      <c r="V5365" s="6">
        <f>SUBTOTAL(103,Shipment_Data[[#This Row],[DATE]])</f>
        <v>1</v>
      </c>
      <c r="W53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366" spans="1:23" x14ac:dyDescent="0.25">
      <c r="A5366" s="1">
        <v>46104</v>
      </c>
      <c r="B5366" t="s">
        <v>162</v>
      </c>
      <c r="D5366" t="s">
        <v>6638</v>
      </c>
      <c r="E5366">
        <v>1</v>
      </c>
      <c r="G5366">
        <v>143516</v>
      </c>
      <c r="H5366" s="7">
        <v>8856.2000000000007</v>
      </c>
      <c r="I5366" t="s">
        <v>20</v>
      </c>
      <c r="J5366" t="s">
        <v>105</v>
      </c>
      <c r="K5366" t="s">
        <v>106</v>
      </c>
      <c r="L5366" s="2">
        <v>0.66666666666666663</v>
      </c>
      <c r="M5366" s="2">
        <v>0.80069444444444449</v>
      </c>
      <c r="N5366" s="1">
        <v>46104</v>
      </c>
      <c r="O5366" t="s">
        <v>23</v>
      </c>
      <c r="S5366" t="s">
        <v>18994</v>
      </c>
      <c r="T53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0.13402777777810115</v>
      </c>
      <c r="U5366" s="5">
        <f>WEEKNUM(Shipment_Data[[#This Row],[DATE]],2)</f>
        <v>13</v>
      </c>
      <c r="V5366" s="6">
        <f>SUBTOTAL(103,Shipment_Data[[#This Row],[DATE]])</f>
        <v>1</v>
      </c>
      <c r="W53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367" spans="1:23" x14ac:dyDescent="0.25">
      <c r="A5367" s="1">
        <v>46104</v>
      </c>
      <c r="B5367" t="s">
        <v>162</v>
      </c>
      <c r="D5367" t="s">
        <v>6639</v>
      </c>
      <c r="E5367">
        <v>1</v>
      </c>
      <c r="G5367">
        <v>143355</v>
      </c>
      <c r="H5367" s="7">
        <v>3500</v>
      </c>
      <c r="I5367" t="s">
        <v>20</v>
      </c>
      <c r="J5367" t="s">
        <v>105</v>
      </c>
      <c r="K5367" t="s">
        <v>106</v>
      </c>
      <c r="L5367" s="2">
        <v>0.66666666666666663</v>
      </c>
      <c r="M5367" s="2">
        <v>0.80069444444444449</v>
      </c>
      <c r="N5367" s="1">
        <v>46104</v>
      </c>
      <c r="O5367" t="s">
        <v>23</v>
      </c>
      <c r="S5367" t="s">
        <v>18994</v>
      </c>
      <c r="T53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0.13402777777810115</v>
      </c>
      <c r="U5367" s="5">
        <f>WEEKNUM(Shipment_Data[[#This Row],[DATE]],2)</f>
        <v>13</v>
      </c>
      <c r="V5367" s="6">
        <f>SUBTOTAL(103,Shipment_Data[[#This Row],[DATE]])</f>
        <v>1</v>
      </c>
      <c r="W53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368" spans="1:23" x14ac:dyDescent="0.25">
      <c r="A5368" s="1">
        <v>46104</v>
      </c>
      <c r="B5368" t="s">
        <v>6640</v>
      </c>
      <c r="D5368" t="s">
        <v>6641</v>
      </c>
      <c r="E5368">
        <v>1</v>
      </c>
      <c r="G5368">
        <v>143331</v>
      </c>
      <c r="H5368" s="7">
        <v>35750</v>
      </c>
      <c r="I5368" t="s">
        <v>20</v>
      </c>
      <c r="J5368" t="s">
        <v>105</v>
      </c>
      <c r="K5368" t="s">
        <v>106</v>
      </c>
      <c r="L5368" s="2">
        <v>0.66666666666666663</v>
      </c>
      <c r="M5368" s="2">
        <v>0.7729166666666667</v>
      </c>
      <c r="N5368" s="1">
        <v>46104</v>
      </c>
      <c r="O5368" t="s">
        <v>23</v>
      </c>
      <c r="S5368" t="s">
        <v>18994</v>
      </c>
      <c r="T53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0.10625000000436557</v>
      </c>
      <c r="U5368" s="5">
        <f>WEEKNUM(Shipment_Data[[#This Row],[DATE]],2)</f>
        <v>13</v>
      </c>
      <c r="V5368" s="6">
        <f>SUBTOTAL(103,Shipment_Data[[#This Row],[DATE]])</f>
        <v>1</v>
      </c>
      <c r="W53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369" spans="1:23" x14ac:dyDescent="0.25">
      <c r="A5369" s="1">
        <v>46104</v>
      </c>
      <c r="B5369" t="s">
        <v>6642</v>
      </c>
      <c r="D5369" t="s">
        <v>6643</v>
      </c>
      <c r="E5369">
        <v>1</v>
      </c>
      <c r="G5369">
        <v>143275</v>
      </c>
      <c r="H5369" s="7">
        <v>259125.78</v>
      </c>
      <c r="I5369" t="s">
        <v>20</v>
      </c>
      <c r="J5369" t="s">
        <v>105</v>
      </c>
      <c r="K5369" t="s">
        <v>106</v>
      </c>
      <c r="L5369" s="2">
        <v>0.66666666666666663</v>
      </c>
      <c r="M5369" s="2">
        <v>0.83194444444444449</v>
      </c>
      <c r="N5369" s="1">
        <v>46104</v>
      </c>
      <c r="O5369" t="s">
        <v>23</v>
      </c>
      <c r="S5369" t="s">
        <v>18994</v>
      </c>
      <c r="T536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0.16527777777810115</v>
      </c>
      <c r="U5369" s="5">
        <f>WEEKNUM(Shipment_Data[[#This Row],[DATE]],2)</f>
        <v>13</v>
      </c>
      <c r="V5369" s="6">
        <f>SUBTOTAL(103,Shipment_Data[[#This Row],[DATE]])</f>
        <v>1</v>
      </c>
      <c r="W53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370" spans="1:23" x14ac:dyDescent="0.25">
      <c r="A5370" s="1">
        <v>46104</v>
      </c>
      <c r="B5370" t="s">
        <v>6079</v>
      </c>
      <c r="D5370" t="s">
        <v>6644</v>
      </c>
      <c r="E5370">
        <v>1</v>
      </c>
      <c r="G5370">
        <v>143386</v>
      </c>
      <c r="H5370" s="7">
        <v>356829.36</v>
      </c>
      <c r="I5370" t="s">
        <v>20</v>
      </c>
      <c r="J5370" t="s">
        <v>105</v>
      </c>
      <c r="K5370" t="s">
        <v>106</v>
      </c>
      <c r="L5370" s="2">
        <v>0.66666666666666663</v>
      </c>
      <c r="M5370" s="2">
        <v>0.85763888888888884</v>
      </c>
      <c r="N5370" s="1">
        <v>46104</v>
      </c>
      <c r="O5370" t="s">
        <v>23</v>
      </c>
      <c r="S5370" t="s">
        <v>18994</v>
      </c>
      <c r="T53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0.19097222222626442</v>
      </c>
      <c r="U5370" s="5">
        <f>WEEKNUM(Shipment_Data[[#This Row],[DATE]],2)</f>
        <v>13</v>
      </c>
      <c r="V5370" s="6">
        <f>SUBTOTAL(103,Shipment_Data[[#This Row],[DATE]])</f>
        <v>1</v>
      </c>
      <c r="W53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371" spans="1:23" x14ac:dyDescent="0.25">
      <c r="A5371" s="1">
        <v>46104</v>
      </c>
      <c r="B5371" t="s">
        <v>162</v>
      </c>
      <c r="D5371" t="s">
        <v>6645</v>
      </c>
      <c r="E5371">
        <v>5</v>
      </c>
      <c r="G5371">
        <v>143302</v>
      </c>
      <c r="H5371" s="7">
        <v>343258.02</v>
      </c>
      <c r="I5371" t="s">
        <v>41</v>
      </c>
      <c r="J5371" t="s">
        <v>105</v>
      </c>
      <c r="K5371" t="s">
        <v>106</v>
      </c>
      <c r="L5371" s="2">
        <v>0.66666666666666663</v>
      </c>
      <c r="M5371" s="2">
        <v>0.75902777777777775</v>
      </c>
      <c r="N5371" s="1">
        <v>46104</v>
      </c>
      <c r="O5371" t="s">
        <v>23</v>
      </c>
      <c r="S5371" t="s">
        <v>18994</v>
      </c>
      <c r="T537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9.2361111113859806E-2</v>
      </c>
      <c r="U5371" s="5">
        <f>WEEKNUM(Shipment_Data[[#This Row],[DATE]],2)</f>
        <v>13</v>
      </c>
      <c r="V5371" s="6">
        <f>SUBTOTAL(103,Shipment_Data[[#This Row],[DATE]])</f>
        <v>1</v>
      </c>
      <c r="W53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372" spans="1:23" x14ac:dyDescent="0.25">
      <c r="A5372" s="1">
        <v>46104</v>
      </c>
      <c r="B5372" t="s">
        <v>6646</v>
      </c>
      <c r="D5372" t="s">
        <v>6647</v>
      </c>
      <c r="E5372">
        <v>1</v>
      </c>
      <c r="G5372">
        <v>143316</v>
      </c>
      <c r="H5372" s="7">
        <v>3407447.39</v>
      </c>
      <c r="I5372" t="s">
        <v>20</v>
      </c>
      <c r="J5372" t="s">
        <v>105</v>
      </c>
      <c r="K5372" t="s">
        <v>106</v>
      </c>
      <c r="L5372" s="2">
        <v>0.66666666666666663</v>
      </c>
      <c r="M5372" s="2">
        <v>0.78263888888888888</v>
      </c>
      <c r="N5372" s="1">
        <v>46104</v>
      </c>
      <c r="O5372" t="s">
        <v>23</v>
      </c>
      <c r="S5372" t="s">
        <v>18994</v>
      </c>
      <c r="T53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0.11597222222189885</v>
      </c>
      <c r="U5372" s="5">
        <f>WEEKNUM(Shipment_Data[[#This Row],[DATE]],2)</f>
        <v>13</v>
      </c>
      <c r="V5372" s="6">
        <f>SUBTOTAL(103,Shipment_Data[[#This Row],[DATE]])</f>
        <v>1</v>
      </c>
      <c r="W53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373" spans="1:23" x14ac:dyDescent="0.25">
      <c r="A5373" s="1">
        <v>46104</v>
      </c>
      <c r="B5373" t="s">
        <v>285</v>
      </c>
      <c r="D5373" t="s">
        <v>6648</v>
      </c>
      <c r="E5373">
        <v>1</v>
      </c>
      <c r="G5373">
        <v>143487</v>
      </c>
      <c r="H5373" s="7">
        <v>2101.25</v>
      </c>
      <c r="I5373" t="s">
        <v>20</v>
      </c>
      <c r="J5373" t="s">
        <v>204</v>
      </c>
      <c r="K5373" t="s">
        <v>92</v>
      </c>
      <c r="L5373" s="2">
        <v>0.60763888888888884</v>
      </c>
      <c r="M5373" s="2">
        <v>0.60763888888888884</v>
      </c>
      <c r="N5373" s="1">
        <v>46104</v>
      </c>
      <c r="O5373" t="s">
        <v>23</v>
      </c>
      <c r="S5373" t="s">
        <v>18994</v>
      </c>
      <c r="T53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5373" s="5">
        <f>WEEKNUM(Shipment_Data[[#This Row],[DATE]],2)</f>
        <v>13</v>
      </c>
      <c r="V5373" s="6">
        <f>SUBTOTAL(103,Shipment_Data[[#This Row],[DATE]])</f>
        <v>1</v>
      </c>
      <c r="W53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374" spans="1:23" x14ac:dyDescent="0.25">
      <c r="A5374" s="1">
        <v>46104</v>
      </c>
      <c r="B5374" t="s">
        <v>186</v>
      </c>
      <c r="D5374" t="s">
        <v>6649</v>
      </c>
      <c r="E5374">
        <v>1</v>
      </c>
      <c r="G5374" t="s">
        <v>6650</v>
      </c>
      <c r="H5374" s="7">
        <v>34226.550000000003</v>
      </c>
      <c r="I5374" t="s">
        <v>20</v>
      </c>
      <c r="J5374" t="s">
        <v>204</v>
      </c>
      <c r="K5374" t="s">
        <v>92</v>
      </c>
      <c r="L5374" s="2">
        <v>0.60763888888888884</v>
      </c>
      <c r="M5374" s="2">
        <v>0.60763888888888884</v>
      </c>
      <c r="N5374" s="1">
        <v>46104</v>
      </c>
      <c r="O5374" t="s">
        <v>23</v>
      </c>
      <c r="S5374" t="s">
        <v>18994</v>
      </c>
      <c r="T53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5374" s="5">
        <f>WEEKNUM(Shipment_Data[[#This Row],[DATE]],2)</f>
        <v>13</v>
      </c>
      <c r="V5374" s="6">
        <f>SUBTOTAL(103,Shipment_Data[[#This Row],[DATE]])</f>
        <v>1</v>
      </c>
      <c r="W53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375" spans="1:23" x14ac:dyDescent="0.25">
      <c r="A5375" s="1">
        <v>46104</v>
      </c>
      <c r="B5375" t="s">
        <v>6651</v>
      </c>
      <c r="D5375" t="s">
        <v>6652</v>
      </c>
      <c r="E5375">
        <v>1</v>
      </c>
      <c r="G5375">
        <v>143392</v>
      </c>
      <c r="H5375" s="7">
        <v>40375.519999999997</v>
      </c>
      <c r="I5375" t="s">
        <v>20</v>
      </c>
      <c r="J5375" t="s">
        <v>204</v>
      </c>
      <c r="K5375" t="s">
        <v>92</v>
      </c>
      <c r="L5375" s="2">
        <v>0.60763888888888884</v>
      </c>
      <c r="M5375" s="2">
        <v>0.60763888888888884</v>
      </c>
      <c r="N5375" s="1">
        <v>46104</v>
      </c>
      <c r="O5375" t="s">
        <v>23</v>
      </c>
      <c r="S5375" t="s">
        <v>18994</v>
      </c>
      <c r="T53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5375" s="5">
        <f>WEEKNUM(Shipment_Data[[#This Row],[DATE]],2)</f>
        <v>13</v>
      </c>
      <c r="V5375" s="6">
        <f>SUBTOTAL(103,Shipment_Data[[#This Row],[DATE]])</f>
        <v>1</v>
      </c>
      <c r="W53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376" spans="1:23" x14ac:dyDescent="0.25">
      <c r="A5376" s="1">
        <v>46104</v>
      </c>
      <c r="B5376" t="s">
        <v>386</v>
      </c>
      <c r="D5376" t="s">
        <v>6653</v>
      </c>
      <c r="E5376">
        <v>1</v>
      </c>
      <c r="G5376" t="s">
        <v>6654</v>
      </c>
      <c r="H5376" s="7">
        <v>128116.2</v>
      </c>
      <c r="I5376" t="s">
        <v>20</v>
      </c>
      <c r="J5376" t="s">
        <v>204</v>
      </c>
      <c r="K5376" t="s">
        <v>92</v>
      </c>
      <c r="L5376" s="2">
        <v>0.60763888888888884</v>
      </c>
      <c r="M5376" s="2">
        <v>0.60763888888888884</v>
      </c>
      <c r="N5376" s="1">
        <v>46104</v>
      </c>
      <c r="O5376" t="s">
        <v>23</v>
      </c>
      <c r="S5376" t="s">
        <v>18994</v>
      </c>
      <c r="T537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5376" s="5">
        <f>WEEKNUM(Shipment_Data[[#This Row],[DATE]],2)</f>
        <v>13</v>
      </c>
      <c r="V5376" s="6">
        <f>SUBTOTAL(103,Shipment_Data[[#This Row],[DATE]])</f>
        <v>1</v>
      </c>
      <c r="W53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377" spans="1:23" x14ac:dyDescent="0.25">
      <c r="A5377" s="1">
        <v>46104</v>
      </c>
      <c r="B5377" t="s">
        <v>285</v>
      </c>
      <c r="D5377" t="s">
        <v>6655</v>
      </c>
      <c r="E5377">
        <v>1</v>
      </c>
      <c r="G5377">
        <v>143504</v>
      </c>
      <c r="H5377" s="7">
        <v>3452.1</v>
      </c>
      <c r="I5377" t="s">
        <v>20</v>
      </c>
      <c r="J5377" t="s">
        <v>204</v>
      </c>
      <c r="K5377" t="s">
        <v>92</v>
      </c>
      <c r="L5377" s="2">
        <v>0.67361111111111116</v>
      </c>
      <c r="M5377" s="2">
        <v>0.67361111111111116</v>
      </c>
      <c r="N5377" s="1">
        <v>46104</v>
      </c>
      <c r="O5377" t="s">
        <v>23</v>
      </c>
      <c r="S5377" t="s">
        <v>18994</v>
      </c>
      <c r="T537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5377" s="5">
        <f>WEEKNUM(Shipment_Data[[#This Row],[DATE]],2)</f>
        <v>13</v>
      </c>
      <c r="V5377" s="6">
        <f>SUBTOTAL(103,Shipment_Data[[#This Row],[DATE]])</f>
        <v>1</v>
      </c>
      <c r="W53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378" spans="1:23" x14ac:dyDescent="0.25">
      <c r="A5378" s="1">
        <v>46104</v>
      </c>
      <c r="B5378" t="s">
        <v>186</v>
      </c>
      <c r="D5378" t="s">
        <v>6656</v>
      </c>
      <c r="E5378">
        <v>4</v>
      </c>
      <c r="G5378">
        <v>143484</v>
      </c>
      <c r="H5378" s="7">
        <v>79920</v>
      </c>
      <c r="I5378" t="s">
        <v>20</v>
      </c>
      <c r="J5378" t="s">
        <v>91</v>
      </c>
      <c r="K5378" t="s">
        <v>92</v>
      </c>
      <c r="L5378" s="2">
        <v>0.67500000000000004</v>
      </c>
      <c r="M5378" s="2">
        <v>0.67500000000000004</v>
      </c>
      <c r="N5378" s="1">
        <v>46104</v>
      </c>
      <c r="O5378" t="s">
        <v>23</v>
      </c>
      <c r="S5378" t="s">
        <v>18994</v>
      </c>
      <c r="T537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5378" s="5">
        <f>WEEKNUM(Shipment_Data[[#This Row],[DATE]],2)</f>
        <v>13</v>
      </c>
      <c r="V5378" s="6">
        <f>SUBTOTAL(103,Shipment_Data[[#This Row],[DATE]])</f>
        <v>1</v>
      </c>
      <c r="W53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379" spans="1:23" x14ac:dyDescent="0.25">
      <c r="A5379" s="1">
        <v>46104</v>
      </c>
      <c r="B5379" t="s">
        <v>1056</v>
      </c>
      <c r="D5379" t="s">
        <v>6657</v>
      </c>
      <c r="E5379">
        <v>1</v>
      </c>
      <c r="G5379">
        <v>143394</v>
      </c>
      <c r="H5379" s="7">
        <v>126540</v>
      </c>
      <c r="I5379" t="s">
        <v>20</v>
      </c>
      <c r="J5379" t="s">
        <v>204</v>
      </c>
      <c r="K5379" t="s">
        <v>92</v>
      </c>
      <c r="L5379" s="2">
        <v>0.67500000000000004</v>
      </c>
      <c r="M5379" s="2">
        <v>0.67500000000000004</v>
      </c>
      <c r="N5379" s="1">
        <v>46104</v>
      </c>
      <c r="O5379" t="s">
        <v>23</v>
      </c>
      <c r="S5379" t="s">
        <v>18994</v>
      </c>
      <c r="T537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5379" s="5">
        <f>WEEKNUM(Shipment_Data[[#This Row],[DATE]],2)</f>
        <v>13</v>
      </c>
      <c r="V5379" s="6">
        <f>SUBTOTAL(103,Shipment_Data[[#This Row],[DATE]])</f>
        <v>1</v>
      </c>
      <c r="W53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380" spans="1:23" x14ac:dyDescent="0.25">
      <c r="A5380" s="1">
        <v>46104</v>
      </c>
      <c r="B5380" t="s">
        <v>1056</v>
      </c>
      <c r="D5380" t="s">
        <v>6658</v>
      </c>
      <c r="E5380">
        <v>1</v>
      </c>
      <c r="G5380">
        <v>143384</v>
      </c>
      <c r="H5380" s="7">
        <v>84360</v>
      </c>
      <c r="I5380" t="s">
        <v>20</v>
      </c>
      <c r="J5380" t="s">
        <v>204</v>
      </c>
      <c r="K5380" t="s">
        <v>92</v>
      </c>
      <c r="L5380" s="2">
        <v>0.67500000000000004</v>
      </c>
      <c r="M5380" s="2">
        <v>0.67500000000000004</v>
      </c>
      <c r="N5380" s="1">
        <v>46104</v>
      </c>
      <c r="O5380" t="s">
        <v>23</v>
      </c>
      <c r="S5380" t="s">
        <v>18994</v>
      </c>
      <c r="T538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5380" s="5">
        <f>WEEKNUM(Shipment_Data[[#This Row],[DATE]],2)</f>
        <v>13</v>
      </c>
      <c r="V5380" s="6">
        <f>SUBTOTAL(103,Shipment_Data[[#This Row],[DATE]])</f>
        <v>1</v>
      </c>
      <c r="W53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381" spans="1:23" x14ac:dyDescent="0.25">
      <c r="A5381" s="1">
        <v>46104</v>
      </c>
      <c r="B5381" t="s">
        <v>6659</v>
      </c>
      <c r="D5381" t="s">
        <v>6660</v>
      </c>
      <c r="E5381">
        <v>4</v>
      </c>
      <c r="G5381">
        <v>143371</v>
      </c>
      <c r="H5381" s="7">
        <v>599691.01</v>
      </c>
      <c r="I5381" t="s">
        <v>20</v>
      </c>
      <c r="J5381" t="s">
        <v>105</v>
      </c>
      <c r="K5381" t="s">
        <v>106</v>
      </c>
      <c r="L5381" s="2">
        <v>0.70486111111111116</v>
      </c>
      <c r="M5381" s="2">
        <v>0.84513888888888888</v>
      </c>
      <c r="N5381" s="1">
        <v>46104</v>
      </c>
      <c r="O5381" t="s">
        <v>23</v>
      </c>
      <c r="S5381" t="s">
        <v>18994</v>
      </c>
      <c r="T538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0.14027777777664596</v>
      </c>
      <c r="U5381" s="5">
        <f>WEEKNUM(Shipment_Data[[#This Row],[DATE]],2)</f>
        <v>13</v>
      </c>
      <c r="V5381" s="6">
        <f>SUBTOTAL(103,Shipment_Data[[#This Row],[DATE]])</f>
        <v>1</v>
      </c>
      <c r="W53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382" spans="1:23" x14ac:dyDescent="0.25">
      <c r="A5382" s="1">
        <v>46104</v>
      </c>
      <c r="B5382" t="s">
        <v>1114</v>
      </c>
      <c r="D5382" t="s">
        <v>6661</v>
      </c>
      <c r="E5382">
        <v>1</v>
      </c>
      <c r="G5382">
        <v>143471</v>
      </c>
      <c r="H5382" s="7">
        <v>19250</v>
      </c>
      <c r="I5382" t="s">
        <v>20</v>
      </c>
      <c r="J5382" t="s">
        <v>204</v>
      </c>
      <c r="K5382" t="s">
        <v>92</v>
      </c>
      <c r="L5382" s="2">
        <v>0.70208333333333328</v>
      </c>
      <c r="M5382" s="2">
        <v>0.70208333333333328</v>
      </c>
      <c r="N5382" s="1">
        <v>46104</v>
      </c>
      <c r="O5382" t="s">
        <v>23</v>
      </c>
      <c r="S5382" t="s">
        <v>18994</v>
      </c>
      <c r="T538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5382" s="5">
        <f>WEEKNUM(Shipment_Data[[#This Row],[DATE]],2)</f>
        <v>13</v>
      </c>
      <c r="V5382" s="6">
        <f>SUBTOTAL(103,Shipment_Data[[#This Row],[DATE]])</f>
        <v>1</v>
      </c>
      <c r="W53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383" spans="1:23" x14ac:dyDescent="0.25">
      <c r="A5383" s="1">
        <v>46104</v>
      </c>
      <c r="B5383" t="s">
        <v>6662</v>
      </c>
      <c r="D5383" t="s">
        <v>6663</v>
      </c>
      <c r="E5383">
        <v>1</v>
      </c>
      <c r="G5383">
        <v>143366</v>
      </c>
      <c r="H5383" s="7">
        <v>326161.15999999997</v>
      </c>
      <c r="I5383" t="s">
        <v>20</v>
      </c>
      <c r="J5383" t="s">
        <v>170</v>
      </c>
      <c r="K5383" t="s">
        <v>171</v>
      </c>
      <c r="L5383" s="2">
        <v>0.70833333333333337</v>
      </c>
      <c r="M5383" s="2">
        <v>0.80555555555555558</v>
      </c>
      <c r="N5383" s="1">
        <v>46104</v>
      </c>
      <c r="O5383" t="s">
        <v>23</v>
      </c>
      <c r="S5383" t="s">
        <v>18994</v>
      </c>
      <c r="T538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9.7222222218988463E-2</v>
      </c>
      <c r="U5383" s="5">
        <f>WEEKNUM(Shipment_Data[[#This Row],[DATE]],2)</f>
        <v>13</v>
      </c>
      <c r="V5383" s="6">
        <f>SUBTOTAL(103,Shipment_Data[[#This Row],[DATE]])</f>
        <v>1</v>
      </c>
      <c r="W53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384" spans="1:23" x14ac:dyDescent="0.25">
      <c r="A5384" s="1">
        <v>46104</v>
      </c>
      <c r="B5384" t="s">
        <v>6662</v>
      </c>
      <c r="D5384" t="s">
        <v>6664</v>
      </c>
      <c r="G5384">
        <v>143366</v>
      </c>
      <c r="H5384" s="7">
        <v>43522.37</v>
      </c>
      <c r="I5384" t="s">
        <v>20</v>
      </c>
      <c r="J5384" t="s">
        <v>170</v>
      </c>
      <c r="K5384" t="s">
        <v>171</v>
      </c>
      <c r="L5384" s="2">
        <v>0.70833333333333337</v>
      </c>
      <c r="M5384" s="2">
        <v>0.80555555555555558</v>
      </c>
      <c r="N5384" s="1">
        <v>46104</v>
      </c>
      <c r="O5384" t="s">
        <v>23</v>
      </c>
      <c r="S5384" t="s">
        <v>18994</v>
      </c>
      <c r="T538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9.7222222218988463E-2</v>
      </c>
      <c r="U5384" s="5">
        <f>WEEKNUM(Shipment_Data[[#This Row],[DATE]],2)</f>
        <v>13</v>
      </c>
      <c r="V5384" s="6">
        <f>SUBTOTAL(103,Shipment_Data[[#This Row],[DATE]])</f>
        <v>1</v>
      </c>
      <c r="W53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385" spans="1:23" x14ac:dyDescent="0.25">
      <c r="A5385" s="1">
        <v>46104</v>
      </c>
      <c r="B5385" t="s">
        <v>536</v>
      </c>
      <c r="D5385" t="s">
        <v>6665</v>
      </c>
      <c r="E5385">
        <v>1</v>
      </c>
      <c r="G5385">
        <v>143373</v>
      </c>
      <c r="H5385" s="7">
        <v>191470.66</v>
      </c>
      <c r="I5385" t="s">
        <v>20</v>
      </c>
      <c r="J5385" t="s">
        <v>170</v>
      </c>
      <c r="K5385" t="s">
        <v>171</v>
      </c>
      <c r="L5385" s="2">
        <v>0.70833333333333337</v>
      </c>
      <c r="M5385" s="2">
        <v>0.84305555555555556</v>
      </c>
      <c r="N5385" s="1">
        <v>46104</v>
      </c>
      <c r="O5385" t="s">
        <v>23</v>
      </c>
      <c r="S5385" t="s">
        <v>18994</v>
      </c>
      <c r="T538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0.13472222221753327</v>
      </c>
      <c r="U5385" s="5">
        <f>WEEKNUM(Shipment_Data[[#This Row],[DATE]],2)</f>
        <v>13</v>
      </c>
      <c r="V5385" s="6">
        <f>SUBTOTAL(103,Shipment_Data[[#This Row],[DATE]])</f>
        <v>1</v>
      </c>
      <c r="W53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386" spans="1:23" x14ac:dyDescent="0.25">
      <c r="A5386" s="1">
        <v>46104</v>
      </c>
      <c r="B5386" t="s">
        <v>285</v>
      </c>
      <c r="D5386" t="s">
        <v>6666</v>
      </c>
      <c r="E5386">
        <v>1</v>
      </c>
      <c r="G5386">
        <v>143539</v>
      </c>
      <c r="H5386" s="7">
        <v>12987</v>
      </c>
      <c r="I5386" t="s">
        <v>20</v>
      </c>
      <c r="J5386" t="s">
        <v>204</v>
      </c>
      <c r="K5386" t="s">
        <v>92</v>
      </c>
      <c r="L5386" s="2">
        <v>0.70833333333333337</v>
      </c>
      <c r="M5386" s="2">
        <v>0.70833333333333337</v>
      </c>
      <c r="N5386" s="1">
        <v>46104</v>
      </c>
      <c r="O5386" t="s">
        <v>23</v>
      </c>
      <c r="S5386" t="s">
        <v>18994</v>
      </c>
      <c r="T538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5386" s="5">
        <f>WEEKNUM(Shipment_Data[[#This Row],[DATE]],2)</f>
        <v>13</v>
      </c>
      <c r="V5386" s="6">
        <f>SUBTOTAL(103,Shipment_Data[[#This Row],[DATE]])</f>
        <v>1</v>
      </c>
      <c r="W53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387" spans="1:23" x14ac:dyDescent="0.25">
      <c r="A5387" s="1">
        <v>46104</v>
      </c>
      <c r="B5387" t="s">
        <v>687</v>
      </c>
      <c r="D5387" t="s">
        <v>6667</v>
      </c>
      <c r="E5387">
        <v>1</v>
      </c>
      <c r="G5387">
        <v>143370</v>
      </c>
      <c r="H5387" s="7">
        <v>12871.04</v>
      </c>
      <c r="I5387" t="s">
        <v>20</v>
      </c>
      <c r="J5387" t="s">
        <v>391</v>
      </c>
      <c r="K5387" t="s">
        <v>392</v>
      </c>
      <c r="L5387" s="2">
        <v>0.70486111111111116</v>
      </c>
      <c r="M5387" s="2">
        <v>0.33819444444444446</v>
      </c>
      <c r="N5387" s="1">
        <v>46104</v>
      </c>
      <c r="O5387" t="s">
        <v>23</v>
      </c>
      <c r="S5387" t="s">
        <v>18994</v>
      </c>
      <c r="T538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-0.36666666666860692</v>
      </c>
      <c r="U5387" s="5">
        <f>WEEKNUM(Shipment_Data[[#This Row],[DATE]],2)</f>
        <v>13</v>
      </c>
      <c r="V5387" s="6">
        <f>SUBTOTAL(103,Shipment_Data[[#This Row],[DATE]])</f>
        <v>1</v>
      </c>
      <c r="W53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388" spans="1:23" x14ac:dyDescent="0.25">
      <c r="A5388" s="1">
        <v>46104</v>
      </c>
      <c r="B5388" t="s">
        <v>687</v>
      </c>
      <c r="D5388" t="s">
        <v>6668</v>
      </c>
      <c r="E5388">
        <v>1</v>
      </c>
      <c r="G5388">
        <v>143387</v>
      </c>
      <c r="H5388" s="7">
        <v>10608</v>
      </c>
      <c r="I5388" t="s">
        <v>20</v>
      </c>
      <c r="J5388" t="s">
        <v>391</v>
      </c>
      <c r="K5388" t="s">
        <v>392</v>
      </c>
      <c r="L5388" s="2">
        <v>0.70486111111111116</v>
      </c>
      <c r="M5388" s="2">
        <v>0.33819444444444446</v>
      </c>
      <c r="N5388" s="1">
        <v>46105</v>
      </c>
      <c r="O5388" t="s">
        <v>23</v>
      </c>
      <c r="S5388" t="s">
        <v>18994</v>
      </c>
      <c r="T53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0.63333333333139308</v>
      </c>
      <c r="U5388" s="5">
        <f>WEEKNUM(Shipment_Data[[#This Row],[DATE]],2)</f>
        <v>13</v>
      </c>
      <c r="V5388" s="6">
        <f>SUBTOTAL(103,Shipment_Data[[#This Row],[DATE]])</f>
        <v>1</v>
      </c>
      <c r="W53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389" spans="1:23" x14ac:dyDescent="0.25">
      <c r="A5389" s="1">
        <v>46104</v>
      </c>
      <c r="B5389" t="s">
        <v>605</v>
      </c>
      <c r="D5389" t="s">
        <v>6669</v>
      </c>
      <c r="E5389">
        <v>1</v>
      </c>
      <c r="G5389">
        <v>143431</v>
      </c>
      <c r="H5389" s="7">
        <v>6999.6</v>
      </c>
      <c r="I5389" t="s">
        <v>20</v>
      </c>
      <c r="J5389" t="s">
        <v>391</v>
      </c>
      <c r="K5389" t="s">
        <v>392</v>
      </c>
      <c r="L5389" s="2">
        <v>0.70486111111111116</v>
      </c>
      <c r="M5389" s="2"/>
      <c r="N5389" s="1">
        <v>46104</v>
      </c>
      <c r="O5389" t="s">
        <v>23</v>
      </c>
      <c r="S5389" t="s">
        <v>18994</v>
      </c>
      <c r="T5389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5389" s="5">
        <f>WEEKNUM(Shipment_Data[[#This Row],[DATE]],2)</f>
        <v>13</v>
      </c>
      <c r="V5389" s="6">
        <f>SUBTOTAL(103,Shipment_Data[[#This Row],[DATE]])</f>
        <v>1</v>
      </c>
      <c r="W53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390" spans="1:23" x14ac:dyDescent="0.25">
      <c r="A5390" s="1">
        <v>46104</v>
      </c>
      <c r="B5390" t="s">
        <v>129</v>
      </c>
      <c r="D5390" t="s">
        <v>6670</v>
      </c>
      <c r="E5390">
        <v>1</v>
      </c>
      <c r="G5390">
        <v>143278</v>
      </c>
      <c r="H5390" s="7">
        <v>976410.34</v>
      </c>
      <c r="I5390" t="s">
        <v>20</v>
      </c>
      <c r="J5390" t="s">
        <v>391</v>
      </c>
      <c r="K5390" t="s">
        <v>392</v>
      </c>
      <c r="L5390" s="2">
        <v>0.70486111111111116</v>
      </c>
      <c r="M5390" s="2">
        <v>0.3611111111111111</v>
      </c>
      <c r="N5390" s="1">
        <v>46105</v>
      </c>
      <c r="O5390" t="s">
        <v>23</v>
      </c>
      <c r="S5390" t="s">
        <v>18994</v>
      </c>
      <c r="T539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0.65625</v>
      </c>
      <c r="U5390" s="5">
        <f>WEEKNUM(Shipment_Data[[#This Row],[DATE]],2)</f>
        <v>13</v>
      </c>
      <c r="V5390" s="6">
        <f>SUBTOTAL(103,Shipment_Data[[#This Row],[DATE]])</f>
        <v>1</v>
      </c>
      <c r="W53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391" spans="1:23" x14ac:dyDescent="0.25">
      <c r="A5391" s="1">
        <v>46104</v>
      </c>
      <c r="B5391" t="s">
        <v>551</v>
      </c>
      <c r="D5391" t="s">
        <v>6671</v>
      </c>
      <c r="E5391">
        <v>3</v>
      </c>
      <c r="G5391">
        <v>143353</v>
      </c>
      <c r="H5391" s="7">
        <v>553120.67000000004</v>
      </c>
      <c r="I5391" t="s">
        <v>20</v>
      </c>
      <c r="J5391" t="s">
        <v>170</v>
      </c>
      <c r="K5391" t="s">
        <v>171</v>
      </c>
      <c r="L5391" s="2">
        <v>0.70833333333333337</v>
      </c>
      <c r="M5391" s="2">
        <v>0.78472222222222221</v>
      </c>
      <c r="N5391" s="1">
        <v>46104</v>
      </c>
      <c r="O5391" t="s">
        <v>23</v>
      </c>
      <c r="S5391" t="s">
        <v>18994</v>
      </c>
      <c r="T539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7.6388888883229811E-2</v>
      </c>
      <c r="U5391" s="5">
        <f>WEEKNUM(Shipment_Data[[#This Row],[DATE]],2)</f>
        <v>13</v>
      </c>
      <c r="V5391" s="6">
        <f>SUBTOTAL(103,Shipment_Data[[#This Row],[DATE]])</f>
        <v>1</v>
      </c>
      <c r="W53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392" spans="1:23" x14ac:dyDescent="0.25">
      <c r="A5392" s="1">
        <v>46104</v>
      </c>
      <c r="B5392" t="s">
        <v>6672</v>
      </c>
      <c r="D5392" t="s">
        <v>6673</v>
      </c>
      <c r="E5392">
        <v>3</v>
      </c>
      <c r="G5392">
        <v>143372</v>
      </c>
      <c r="H5392" s="7">
        <v>213760.58</v>
      </c>
      <c r="I5392" t="s">
        <v>20</v>
      </c>
      <c r="J5392" t="s">
        <v>170</v>
      </c>
      <c r="K5392" t="s">
        <v>171</v>
      </c>
      <c r="L5392" s="2">
        <v>0.70833333333333337</v>
      </c>
      <c r="M5392" s="2">
        <v>0.83402777777777781</v>
      </c>
      <c r="N5392" s="1">
        <v>46104</v>
      </c>
      <c r="O5392" t="s">
        <v>23</v>
      </c>
      <c r="S5392" t="s">
        <v>18994</v>
      </c>
      <c r="T539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0.12569444443943212</v>
      </c>
      <c r="U5392" s="5">
        <f>WEEKNUM(Shipment_Data[[#This Row],[DATE]],2)</f>
        <v>13</v>
      </c>
      <c r="V5392" s="6">
        <f>SUBTOTAL(103,Shipment_Data[[#This Row],[DATE]])</f>
        <v>1</v>
      </c>
      <c r="W53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393" spans="1:23" x14ac:dyDescent="0.25">
      <c r="A5393" s="1">
        <v>46104</v>
      </c>
      <c r="B5393" t="s">
        <v>129</v>
      </c>
      <c r="D5393" t="s">
        <v>6674</v>
      </c>
      <c r="E5393">
        <v>2</v>
      </c>
      <c r="G5393">
        <v>143517</v>
      </c>
      <c r="H5393" s="7">
        <v>865350.48</v>
      </c>
      <c r="I5393" t="s">
        <v>20</v>
      </c>
      <c r="J5393" t="s">
        <v>57</v>
      </c>
      <c r="K5393" t="s">
        <v>58</v>
      </c>
      <c r="L5393" s="2">
        <v>0.70833333333333337</v>
      </c>
      <c r="M5393" s="2">
        <v>0.7944444444444444</v>
      </c>
      <c r="N5393" s="1">
        <v>46104</v>
      </c>
      <c r="O5393" t="s">
        <v>23</v>
      </c>
      <c r="S5393" t="s">
        <v>18994</v>
      </c>
      <c r="T53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8.611111110803904E-2</v>
      </c>
      <c r="U5393" s="5">
        <f>WEEKNUM(Shipment_Data[[#This Row],[DATE]],2)</f>
        <v>13</v>
      </c>
      <c r="V5393" s="6">
        <f>SUBTOTAL(103,Shipment_Data[[#This Row],[DATE]])</f>
        <v>1</v>
      </c>
      <c r="W53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394" spans="1:23" x14ac:dyDescent="0.25">
      <c r="A5394" s="1">
        <v>46104</v>
      </c>
      <c r="B5394" t="s">
        <v>129</v>
      </c>
      <c r="D5394" t="s">
        <v>6675</v>
      </c>
      <c r="E5394">
        <v>1</v>
      </c>
      <c r="G5394">
        <v>143529</v>
      </c>
      <c r="H5394" s="7">
        <v>317598.75</v>
      </c>
      <c r="I5394" t="s">
        <v>20</v>
      </c>
      <c r="J5394" t="s">
        <v>57</v>
      </c>
      <c r="K5394" t="s">
        <v>58</v>
      </c>
      <c r="L5394" s="2">
        <v>0.70833333333333337</v>
      </c>
      <c r="M5394" s="2">
        <v>0.7944444444444444</v>
      </c>
      <c r="N5394" s="1">
        <v>46104</v>
      </c>
      <c r="O5394" t="s">
        <v>23</v>
      </c>
      <c r="S5394" t="s">
        <v>18994</v>
      </c>
      <c r="T53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8.611111110803904E-2</v>
      </c>
      <c r="U5394" s="5">
        <f>WEEKNUM(Shipment_Data[[#This Row],[DATE]],2)</f>
        <v>13</v>
      </c>
      <c r="V5394" s="6">
        <f>SUBTOTAL(103,Shipment_Data[[#This Row],[DATE]])</f>
        <v>1</v>
      </c>
      <c r="W53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395" spans="1:23" x14ac:dyDescent="0.25">
      <c r="A5395" s="1">
        <v>46104</v>
      </c>
      <c r="B5395" t="s">
        <v>794</v>
      </c>
      <c r="D5395" t="s">
        <v>6676</v>
      </c>
      <c r="E5395">
        <v>4</v>
      </c>
      <c r="G5395">
        <v>143306</v>
      </c>
      <c r="H5395" s="7">
        <v>478897.82</v>
      </c>
      <c r="I5395" t="s">
        <v>20</v>
      </c>
      <c r="J5395" t="s">
        <v>391</v>
      </c>
      <c r="K5395" t="s">
        <v>392</v>
      </c>
      <c r="L5395" s="2">
        <v>0.70486111111111116</v>
      </c>
      <c r="M5395" s="2">
        <v>0.43125000000000002</v>
      </c>
      <c r="N5395" s="1">
        <v>24</v>
      </c>
      <c r="O5395" t="s">
        <v>23</v>
      </c>
      <c r="S5395" t="s">
        <v>18994</v>
      </c>
      <c r="T539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-46080.273611111108</v>
      </c>
      <c r="U5395" s="5">
        <f>WEEKNUM(Shipment_Data[[#This Row],[DATE]],2)</f>
        <v>13</v>
      </c>
      <c r="V5395" s="6">
        <f>SUBTOTAL(103,Shipment_Data[[#This Row],[DATE]])</f>
        <v>1</v>
      </c>
      <c r="W53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396" spans="1:23" x14ac:dyDescent="0.25">
      <c r="A5396" s="1">
        <v>46105</v>
      </c>
      <c r="B5396" t="s">
        <v>3038</v>
      </c>
      <c r="D5396" t="s">
        <v>6677</v>
      </c>
      <c r="E5396">
        <v>1</v>
      </c>
      <c r="G5396">
        <v>143521</v>
      </c>
      <c r="H5396" s="7">
        <v>18740.47</v>
      </c>
      <c r="I5396" t="s">
        <v>20</v>
      </c>
      <c r="J5396" t="s">
        <v>75</v>
      </c>
      <c r="K5396" t="s">
        <v>76</v>
      </c>
      <c r="L5396" s="2">
        <v>0.45833333333333331</v>
      </c>
      <c r="M5396" s="2">
        <v>0.49722222222222223</v>
      </c>
      <c r="N5396" s="1">
        <v>46104</v>
      </c>
      <c r="O5396" t="s">
        <v>23</v>
      </c>
      <c r="S5396" t="s">
        <v>18994</v>
      </c>
      <c r="T539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-0.961111111115315</v>
      </c>
      <c r="U5396" s="5">
        <f>WEEKNUM(Shipment_Data[[#This Row],[DATE]],2)</f>
        <v>13</v>
      </c>
      <c r="V5396" s="6">
        <f>SUBTOTAL(103,Shipment_Data[[#This Row],[DATE]])</f>
        <v>1</v>
      </c>
      <c r="W53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397" spans="1:23" x14ac:dyDescent="0.25">
      <c r="A5397" s="1">
        <v>46105</v>
      </c>
      <c r="B5397" t="s">
        <v>6678</v>
      </c>
      <c r="D5397" t="s">
        <v>6679</v>
      </c>
      <c r="E5397">
        <v>1</v>
      </c>
      <c r="G5397">
        <v>143518</v>
      </c>
      <c r="H5397" s="7">
        <v>32040.32</v>
      </c>
      <c r="I5397" t="s">
        <v>20</v>
      </c>
      <c r="J5397" t="s">
        <v>75</v>
      </c>
      <c r="K5397" t="s">
        <v>76</v>
      </c>
      <c r="L5397" s="2">
        <v>0.45833333333333331</v>
      </c>
      <c r="M5397" s="2">
        <v>0.51666666666666672</v>
      </c>
      <c r="N5397" s="1">
        <v>46105</v>
      </c>
      <c r="O5397" t="s">
        <v>23</v>
      </c>
      <c r="S5397" t="s">
        <v>18994</v>
      </c>
      <c r="T539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5.8333333334303461E-2</v>
      </c>
      <c r="U5397" s="5">
        <f>WEEKNUM(Shipment_Data[[#This Row],[DATE]],2)</f>
        <v>13</v>
      </c>
      <c r="V5397" s="6">
        <f>SUBTOTAL(103,Shipment_Data[[#This Row],[DATE]])</f>
        <v>1</v>
      </c>
      <c r="W53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398" spans="1:23" x14ac:dyDescent="0.25">
      <c r="A5398" s="1">
        <v>46105</v>
      </c>
      <c r="B5398" t="s">
        <v>6678</v>
      </c>
      <c r="D5398" t="s">
        <v>6680</v>
      </c>
      <c r="E5398">
        <v>1</v>
      </c>
      <c r="G5398">
        <v>143420</v>
      </c>
      <c r="H5398" s="7">
        <v>68415.759999999995</v>
      </c>
      <c r="I5398" t="s">
        <v>20</v>
      </c>
      <c r="J5398" t="s">
        <v>75</v>
      </c>
      <c r="K5398" t="s">
        <v>76</v>
      </c>
      <c r="L5398" s="2">
        <v>0.45833333333333331</v>
      </c>
      <c r="M5398" s="2">
        <v>0.51666666666666672</v>
      </c>
      <c r="N5398" s="1">
        <v>46105</v>
      </c>
      <c r="O5398" t="s">
        <v>23</v>
      </c>
      <c r="S5398" t="s">
        <v>18994</v>
      </c>
      <c r="T539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5.8333333334303461E-2</v>
      </c>
      <c r="U5398" s="5">
        <f>WEEKNUM(Shipment_Data[[#This Row],[DATE]],2)</f>
        <v>13</v>
      </c>
      <c r="V5398" s="6">
        <f>SUBTOTAL(103,Shipment_Data[[#This Row],[DATE]])</f>
        <v>1</v>
      </c>
      <c r="W53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399" spans="1:23" x14ac:dyDescent="0.25">
      <c r="A5399" s="1">
        <v>46105</v>
      </c>
      <c r="B5399" t="s">
        <v>1658</v>
      </c>
      <c r="D5399" t="s">
        <v>6681</v>
      </c>
      <c r="E5399">
        <v>2</v>
      </c>
      <c r="G5399">
        <v>143402</v>
      </c>
      <c r="H5399" s="7">
        <v>94874.1</v>
      </c>
      <c r="I5399" t="s">
        <v>20</v>
      </c>
      <c r="J5399" t="s">
        <v>75</v>
      </c>
      <c r="K5399" t="s">
        <v>76</v>
      </c>
      <c r="L5399" s="2">
        <v>0.45833333333333331</v>
      </c>
      <c r="M5399" s="2">
        <v>0.50555555555555554</v>
      </c>
      <c r="N5399" s="1">
        <v>46105</v>
      </c>
      <c r="O5399" t="s">
        <v>23</v>
      </c>
      <c r="S5399" t="s">
        <v>18994</v>
      </c>
      <c r="T539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4.7222222223354038E-2</v>
      </c>
      <c r="U5399" s="5">
        <f>WEEKNUM(Shipment_Data[[#This Row],[DATE]],2)</f>
        <v>13</v>
      </c>
      <c r="V5399" s="6">
        <f>SUBTOTAL(103,Shipment_Data[[#This Row],[DATE]])</f>
        <v>1</v>
      </c>
      <c r="W53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400" spans="1:23" x14ac:dyDescent="0.25">
      <c r="A5400" s="1">
        <v>46105</v>
      </c>
      <c r="B5400" t="s">
        <v>1658</v>
      </c>
      <c r="D5400" t="s">
        <v>6682</v>
      </c>
      <c r="E5400">
        <v>1</v>
      </c>
      <c r="G5400">
        <v>143402</v>
      </c>
      <c r="H5400" s="7">
        <v>68915.48</v>
      </c>
      <c r="I5400" t="s">
        <v>20</v>
      </c>
      <c r="J5400" t="s">
        <v>75</v>
      </c>
      <c r="K5400" t="s">
        <v>76</v>
      </c>
      <c r="L5400" s="2">
        <v>0.45833333333333331</v>
      </c>
      <c r="M5400" s="2">
        <v>0.50555555555555554</v>
      </c>
      <c r="N5400" s="1">
        <v>46105</v>
      </c>
      <c r="O5400" t="s">
        <v>23</v>
      </c>
      <c r="S5400" t="s">
        <v>18994</v>
      </c>
      <c r="T540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4.7222222223354038E-2</v>
      </c>
      <c r="U5400" s="5">
        <f>WEEKNUM(Shipment_Data[[#This Row],[DATE]],2)</f>
        <v>13</v>
      </c>
      <c r="V5400" s="6">
        <f>SUBTOTAL(103,Shipment_Data[[#This Row],[DATE]])</f>
        <v>1</v>
      </c>
      <c r="W54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401" spans="1:23" x14ac:dyDescent="0.25">
      <c r="A5401" s="1">
        <v>46105</v>
      </c>
      <c r="B5401" t="s">
        <v>1797</v>
      </c>
      <c r="D5401" t="s">
        <v>6683</v>
      </c>
      <c r="E5401">
        <v>1</v>
      </c>
      <c r="G5401">
        <v>143540</v>
      </c>
      <c r="H5401" s="7">
        <v>57512.7</v>
      </c>
      <c r="I5401" t="s">
        <v>20</v>
      </c>
      <c r="J5401" t="s">
        <v>257</v>
      </c>
      <c r="K5401" t="s">
        <v>258</v>
      </c>
      <c r="L5401" s="2">
        <v>0.5</v>
      </c>
      <c r="M5401" s="2">
        <v>0.57708333333333328</v>
      </c>
      <c r="N5401" s="1">
        <v>46105</v>
      </c>
      <c r="O5401" t="s">
        <v>23</v>
      </c>
      <c r="S5401" t="s">
        <v>18994</v>
      </c>
      <c r="T540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7.7083333329937886E-2</v>
      </c>
      <c r="U5401" s="5">
        <f>WEEKNUM(Shipment_Data[[#This Row],[DATE]],2)</f>
        <v>13</v>
      </c>
      <c r="V5401" s="6">
        <f>SUBTOTAL(103,Shipment_Data[[#This Row],[DATE]])</f>
        <v>1</v>
      </c>
      <c r="W54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402" spans="1:23" x14ac:dyDescent="0.25">
      <c r="A5402" s="1">
        <v>46105</v>
      </c>
      <c r="B5402" t="s">
        <v>1797</v>
      </c>
      <c r="D5402" t="s">
        <v>6684</v>
      </c>
      <c r="E5402">
        <v>1</v>
      </c>
      <c r="G5402">
        <v>143548</v>
      </c>
      <c r="H5402" s="7">
        <v>6999.6</v>
      </c>
      <c r="I5402" t="s">
        <v>20</v>
      </c>
      <c r="J5402" t="s">
        <v>257</v>
      </c>
      <c r="K5402" t="s">
        <v>258</v>
      </c>
      <c r="L5402" s="2">
        <v>0.5</v>
      </c>
      <c r="M5402" s="2">
        <v>0.57708333333333328</v>
      </c>
      <c r="N5402" s="1">
        <v>46105</v>
      </c>
      <c r="O5402" t="s">
        <v>23</v>
      </c>
      <c r="S5402" t="s">
        <v>18994</v>
      </c>
      <c r="T540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7.7083333329937886E-2</v>
      </c>
      <c r="U5402" s="5">
        <f>WEEKNUM(Shipment_Data[[#This Row],[DATE]],2)</f>
        <v>13</v>
      </c>
      <c r="V5402" s="6">
        <f>SUBTOTAL(103,Shipment_Data[[#This Row],[DATE]])</f>
        <v>1</v>
      </c>
      <c r="W54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403" spans="1:23" x14ac:dyDescent="0.25">
      <c r="A5403" s="1">
        <v>46105</v>
      </c>
      <c r="B5403" t="s">
        <v>663</v>
      </c>
      <c r="D5403" t="s">
        <v>6685</v>
      </c>
      <c r="E5403">
        <v>1</v>
      </c>
      <c r="G5403">
        <v>143423</v>
      </c>
      <c r="H5403" s="7">
        <v>79857.600000000006</v>
      </c>
      <c r="I5403" t="s">
        <v>20</v>
      </c>
      <c r="J5403" t="s">
        <v>257</v>
      </c>
      <c r="K5403" t="s">
        <v>258</v>
      </c>
      <c r="L5403" s="2">
        <v>0.5</v>
      </c>
      <c r="M5403" s="2">
        <v>0.59236111111111112</v>
      </c>
      <c r="N5403" s="1">
        <v>46105</v>
      </c>
      <c r="O5403" t="s">
        <v>23</v>
      </c>
      <c r="S5403" t="s">
        <v>18994</v>
      </c>
      <c r="T540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9.2361111113859806E-2</v>
      </c>
      <c r="U5403" s="5">
        <f>WEEKNUM(Shipment_Data[[#This Row],[DATE]],2)</f>
        <v>13</v>
      </c>
      <c r="V5403" s="6">
        <f>SUBTOTAL(103,Shipment_Data[[#This Row],[DATE]])</f>
        <v>1</v>
      </c>
      <c r="W54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404" spans="1:23" x14ac:dyDescent="0.25">
      <c r="A5404" s="1">
        <v>46105</v>
      </c>
      <c r="B5404" t="s">
        <v>3350</v>
      </c>
      <c r="D5404" t="s">
        <v>6686</v>
      </c>
      <c r="E5404">
        <v>1</v>
      </c>
      <c r="G5404">
        <v>143450</v>
      </c>
      <c r="H5404" s="7">
        <v>48381.4</v>
      </c>
      <c r="I5404" t="s">
        <v>20</v>
      </c>
      <c r="J5404" t="s">
        <v>257</v>
      </c>
      <c r="K5404" t="s">
        <v>258</v>
      </c>
      <c r="L5404" s="2">
        <v>0.5</v>
      </c>
      <c r="M5404" s="2">
        <v>0.54166666666666663</v>
      </c>
      <c r="N5404" s="1">
        <v>46105</v>
      </c>
      <c r="O5404" t="s">
        <v>23</v>
      </c>
      <c r="S5404" t="s">
        <v>18994</v>
      </c>
      <c r="T540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4.1666666664241347E-2</v>
      </c>
      <c r="U5404" s="5">
        <f>WEEKNUM(Shipment_Data[[#This Row],[DATE]],2)</f>
        <v>13</v>
      </c>
      <c r="V5404" s="6">
        <f>SUBTOTAL(103,Shipment_Data[[#This Row],[DATE]])</f>
        <v>1</v>
      </c>
      <c r="W54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405" spans="1:23" x14ac:dyDescent="0.25">
      <c r="A5405" s="1">
        <v>46105</v>
      </c>
      <c r="B5405" t="s">
        <v>3038</v>
      </c>
      <c r="D5405" t="s">
        <v>6687</v>
      </c>
      <c r="E5405">
        <v>1</v>
      </c>
      <c r="G5405">
        <v>143520</v>
      </c>
      <c r="H5405" s="7">
        <v>212004.16</v>
      </c>
      <c r="I5405" t="s">
        <v>20</v>
      </c>
      <c r="J5405" t="s">
        <v>75</v>
      </c>
      <c r="K5405" t="s">
        <v>76</v>
      </c>
      <c r="L5405" s="2">
        <v>0.41666666666666669</v>
      </c>
      <c r="M5405" s="2">
        <v>0.49722222222222223</v>
      </c>
      <c r="N5405" s="1">
        <v>46105</v>
      </c>
      <c r="O5405" t="s">
        <v>23</v>
      </c>
      <c r="S5405" t="s">
        <v>18994</v>
      </c>
      <c r="T540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8.0555555556202307E-2</v>
      </c>
      <c r="U5405" s="5">
        <f>WEEKNUM(Shipment_Data[[#This Row],[DATE]],2)</f>
        <v>13</v>
      </c>
      <c r="V5405" s="6">
        <f>SUBTOTAL(103,Shipment_Data[[#This Row],[DATE]])</f>
        <v>1</v>
      </c>
      <c r="W54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406" spans="1:23" x14ac:dyDescent="0.25">
      <c r="A5406" s="1">
        <v>46105</v>
      </c>
      <c r="B5406" t="s">
        <v>6688</v>
      </c>
      <c r="D5406" t="s">
        <v>6689</v>
      </c>
      <c r="E5406">
        <v>2</v>
      </c>
      <c r="G5406">
        <v>143410</v>
      </c>
      <c r="H5406" s="7">
        <v>134179.15</v>
      </c>
      <c r="I5406" t="s">
        <v>20</v>
      </c>
      <c r="J5406" t="s">
        <v>287</v>
      </c>
      <c r="K5406" t="s">
        <v>288</v>
      </c>
      <c r="L5406" s="2">
        <v>0.5</v>
      </c>
      <c r="M5406" s="2">
        <v>0.58333333333333337</v>
      </c>
      <c r="N5406" s="1">
        <v>46105</v>
      </c>
      <c r="O5406" t="s">
        <v>23</v>
      </c>
      <c r="S5406" t="s">
        <v>18994</v>
      </c>
      <c r="T540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8.3333333335758653E-2</v>
      </c>
      <c r="U5406" s="5">
        <f>WEEKNUM(Shipment_Data[[#This Row],[DATE]],2)</f>
        <v>13</v>
      </c>
      <c r="V5406" s="6">
        <f>SUBTOTAL(103,Shipment_Data[[#This Row],[DATE]])</f>
        <v>1</v>
      </c>
      <c r="W54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407" spans="1:23" x14ac:dyDescent="0.25">
      <c r="A5407" s="1">
        <v>46105</v>
      </c>
      <c r="B5407" t="s">
        <v>6690</v>
      </c>
      <c r="D5407" t="s">
        <v>6691</v>
      </c>
      <c r="E5407">
        <v>1</v>
      </c>
      <c r="G5407">
        <v>143404</v>
      </c>
      <c r="H5407" s="7">
        <v>22644</v>
      </c>
      <c r="I5407" t="s">
        <v>20</v>
      </c>
      <c r="J5407" t="s">
        <v>287</v>
      </c>
      <c r="K5407" t="s">
        <v>288</v>
      </c>
      <c r="L5407" s="2">
        <v>0.5</v>
      </c>
      <c r="M5407" s="2">
        <v>0.54513888888888884</v>
      </c>
      <c r="N5407" s="1">
        <v>46105</v>
      </c>
      <c r="O5407" t="s">
        <v>23</v>
      </c>
      <c r="S5407" t="s">
        <v>18994</v>
      </c>
      <c r="T540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4.5138888890505768E-2</v>
      </c>
      <c r="U5407" s="5">
        <f>WEEKNUM(Shipment_Data[[#This Row],[DATE]],2)</f>
        <v>13</v>
      </c>
      <c r="V5407" s="6">
        <f>SUBTOTAL(103,Shipment_Data[[#This Row],[DATE]])</f>
        <v>1</v>
      </c>
      <c r="W54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408" spans="1:23" x14ac:dyDescent="0.25">
      <c r="A5408" s="1">
        <v>46105</v>
      </c>
      <c r="B5408" t="s">
        <v>6690</v>
      </c>
      <c r="D5408" t="s">
        <v>6692</v>
      </c>
      <c r="E5408">
        <v>1</v>
      </c>
      <c r="G5408">
        <v>143506</v>
      </c>
      <c r="H5408" s="7">
        <v>288077.07</v>
      </c>
      <c r="I5408" t="s">
        <v>20</v>
      </c>
      <c r="J5408" t="s">
        <v>287</v>
      </c>
      <c r="K5408" t="s">
        <v>288</v>
      </c>
      <c r="L5408" s="2">
        <v>0.5</v>
      </c>
      <c r="M5408" s="2">
        <v>0.54513888888888884</v>
      </c>
      <c r="N5408" s="1">
        <v>46105</v>
      </c>
      <c r="O5408" t="s">
        <v>23</v>
      </c>
      <c r="S5408" t="s">
        <v>18994</v>
      </c>
      <c r="T540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4.5138888890505768E-2</v>
      </c>
      <c r="U5408" s="5">
        <f>WEEKNUM(Shipment_Data[[#This Row],[DATE]],2)</f>
        <v>13</v>
      </c>
      <c r="V5408" s="6">
        <f>SUBTOTAL(103,Shipment_Data[[#This Row],[DATE]])</f>
        <v>1</v>
      </c>
      <c r="W54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409" spans="1:23" x14ac:dyDescent="0.25">
      <c r="A5409" s="1">
        <v>46105</v>
      </c>
      <c r="B5409" t="s">
        <v>2553</v>
      </c>
      <c r="D5409" t="s">
        <v>6693</v>
      </c>
      <c r="E5409">
        <v>1</v>
      </c>
      <c r="G5409">
        <v>143572</v>
      </c>
      <c r="H5409" s="7">
        <v>154857.48000000001</v>
      </c>
      <c r="I5409" t="s">
        <v>20</v>
      </c>
      <c r="J5409" t="s">
        <v>91</v>
      </c>
      <c r="K5409" t="s">
        <v>92</v>
      </c>
      <c r="L5409" s="2">
        <v>0.47013888888888888</v>
      </c>
      <c r="M5409" s="2">
        <v>0.47013888888888888</v>
      </c>
      <c r="N5409" s="1">
        <v>46105</v>
      </c>
      <c r="O5409" t="s">
        <v>23</v>
      </c>
      <c r="S5409" t="s">
        <v>18994</v>
      </c>
      <c r="T54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5409" s="5">
        <f>WEEKNUM(Shipment_Data[[#This Row],[DATE]],2)</f>
        <v>13</v>
      </c>
      <c r="V5409" s="6">
        <f>SUBTOTAL(103,Shipment_Data[[#This Row],[DATE]])</f>
        <v>1</v>
      </c>
      <c r="W54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410" spans="1:23" x14ac:dyDescent="0.25">
      <c r="A5410" s="1">
        <v>46105</v>
      </c>
      <c r="B5410" t="s">
        <v>2553</v>
      </c>
      <c r="D5410" t="s">
        <v>6694</v>
      </c>
      <c r="E5410">
        <v>2</v>
      </c>
      <c r="G5410">
        <v>143462</v>
      </c>
      <c r="H5410" s="7">
        <v>441321.03</v>
      </c>
      <c r="I5410" t="s">
        <v>20</v>
      </c>
      <c r="J5410" t="s">
        <v>91</v>
      </c>
      <c r="K5410" t="s">
        <v>92</v>
      </c>
      <c r="L5410" s="2">
        <v>0.47013888888888888</v>
      </c>
      <c r="M5410" s="2">
        <v>0.47013888888888888</v>
      </c>
      <c r="N5410" s="1">
        <v>46105</v>
      </c>
      <c r="O5410" t="s">
        <v>23</v>
      </c>
      <c r="S5410" t="s">
        <v>18994</v>
      </c>
      <c r="T54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5410" s="5">
        <f>WEEKNUM(Shipment_Data[[#This Row],[DATE]],2)</f>
        <v>13</v>
      </c>
      <c r="V5410" s="6">
        <f>SUBTOTAL(103,Shipment_Data[[#This Row],[DATE]])</f>
        <v>1</v>
      </c>
      <c r="W54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411" spans="1:23" x14ac:dyDescent="0.25">
      <c r="A5411" s="1">
        <v>46105</v>
      </c>
      <c r="B5411" t="s">
        <v>2553</v>
      </c>
      <c r="D5411" t="s">
        <v>6695</v>
      </c>
      <c r="E5411">
        <v>1</v>
      </c>
      <c r="G5411">
        <v>143595</v>
      </c>
      <c r="H5411" s="7">
        <v>61547.3</v>
      </c>
      <c r="I5411" t="s">
        <v>20</v>
      </c>
      <c r="J5411" t="s">
        <v>91</v>
      </c>
      <c r="K5411" t="s">
        <v>92</v>
      </c>
      <c r="L5411" s="2">
        <v>0.48333333333333334</v>
      </c>
      <c r="M5411" s="2">
        <v>0.47013888888888888</v>
      </c>
      <c r="N5411" s="1">
        <v>46105</v>
      </c>
      <c r="O5411" t="s">
        <v>23</v>
      </c>
      <c r="S5411" t="s">
        <v>18994</v>
      </c>
      <c r="T54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-1.3194444443797693E-2</v>
      </c>
      <c r="U5411" s="5">
        <f>WEEKNUM(Shipment_Data[[#This Row],[DATE]],2)</f>
        <v>13</v>
      </c>
      <c r="V5411" s="6">
        <f>SUBTOTAL(103,Shipment_Data[[#This Row],[DATE]])</f>
        <v>1</v>
      </c>
      <c r="W54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412" spans="1:23" x14ac:dyDescent="0.25">
      <c r="A5412" s="1">
        <v>46105</v>
      </c>
      <c r="B5412" t="s">
        <v>6696</v>
      </c>
      <c r="D5412" t="s">
        <v>6697</v>
      </c>
      <c r="E5412">
        <v>1</v>
      </c>
      <c r="G5412">
        <v>143547</v>
      </c>
      <c r="H5412" s="7">
        <v>12000</v>
      </c>
      <c r="I5412" t="s">
        <v>20</v>
      </c>
      <c r="J5412" t="s">
        <v>21</v>
      </c>
      <c r="K5412" t="s">
        <v>22</v>
      </c>
      <c r="L5412" s="2">
        <v>0.50347222222222221</v>
      </c>
      <c r="M5412" s="2">
        <v>0.55555555555555558</v>
      </c>
      <c r="N5412" s="1">
        <v>46105</v>
      </c>
      <c r="O5412" t="s">
        <v>23</v>
      </c>
      <c r="S5412" t="s">
        <v>18994</v>
      </c>
      <c r="T54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5.2083333335758653E-2</v>
      </c>
      <c r="U5412" s="5">
        <f>WEEKNUM(Shipment_Data[[#This Row],[DATE]],2)</f>
        <v>13</v>
      </c>
      <c r="V5412" s="6">
        <f>SUBTOTAL(103,Shipment_Data[[#This Row],[DATE]])</f>
        <v>1</v>
      </c>
      <c r="W54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413" spans="1:23" x14ac:dyDescent="0.25">
      <c r="A5413" s="1">
        <v>46105</v>
      </c>
      <c r="B5413" t="s">
        <v>55</v>
      </c>
      <c r="D5413" t="s">
        <v>6698</v>
      </c>
      <c r="E5413">
        <v>1</v>
      </c>
      <c r="G5413">
        <v>143602</v>
      </c>
      <c r="H5413" s="7">
        <v>11111.54</v>
      </c>
      <c r="I5413" t="s">
        <v>20</v>
      </c>
      <c r="J5413" t="s">
        <v>21</v>
      </c>
      <c r="K5413" t="s">
        <v>22</v>
      </c>
      <c r="L5413" s="2">
        <v>0.50347222222222221</v>
      </c>
      <c r="M5413" s="2">
        <v>0.57638888888888884</v>
      </c>
      <c r="N5413" s="1">
        <v>46105</v>
      </c>
      <c r="O5413" t="s">
        <v>23</v>
      </c>
      <c r="S5413" t="s">
        <v>18994</v>
      </c>
      <c r="T541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7.2916666671517305E-2</v>
      </c>
      <c r="U5413" s="5">
        <f>WEEKNUM(Shipment_Data[[#This Row],[DATE]],2)</f>
        <v>13</v>
      </c>
      <c r="V5413" s="6">
        <f>SUBTOTAL(103,Shipment_Data[[#This Row],[DATE]])</f>
        <v>1</v>
      </c>
      <c r="W54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414" spans="1:23" x14ac:dyDescent="0.25">
      <c r="A5414" s="1">
        <v>46105</v>
      </c>
      <c r="B5414" t="s">
        <v>6699</v>
      </c>
      <c r="D5414" t="s">
        <v>6700</v>
      </c>
      <c r="E5414">
        <v>2</v>
      </c>
      <c r="G5414">
        <v>143422</v>
      </c>
      <c r="H5414" s="7">
        <v>206222.4</v>
      </c>
      <c r="I5414" t="s">
        <v>20</v>
      </c>
      <c r="J5414" t="s">
        <v>21</v>
      </c>
      <c r="K5414" t="s">
        <v>22</v>
      </c>
      <c r="L5414" s="2">
        <v>0.50347222222222221</v>
      </c>
      <c r="M5414" s="2">
        <v>0.65763888888888888</v>
      </c>
      <c r="N5414" s="1">
        <v>46105</v>
      </c>
      <c r="O5414" t="s">
        <v>23</v>
      </c>
      <c r="S5414" t="s">
        <v>18994</v>
      </c>
      <c r="T54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0.15416666666715173</v>
      </c>
      <c r="U5414" s="5">
        <f>WEEKNUM(Shipment_Data[[#This Row],[DATE]],2)</f>
        <v>13</v>
      </c>
      <c r="V5414" s="6">
        <f>SUBTOTAL(103,Shipment_Data[[#This Row],[DATE]])</f>
        <v>1</v>
      </c>
      <c r="W54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415" spans="1:23" x14ac:dyDescent="0.25">
      <c r="A5415" s="1">
        <v>46105</v>
      </c>
      <c r="B5415" t="s">
        <v>6696</v>
      </c>
      <c r="D5415" t="s">
        <v>6701</v>
      </c>
      <c r="E5415">
        <v>1</v>
      </c>
      <c r="G5415">
        <v>143474</v>
      </c>
      <c r="H5415" s="7">
        <v>132480</v>
      </c>
      <c r="I5415" t="s">
        <v>20</v>
      </c>
      <c r="J5415" t="s">
        <v>21</v>
      </c>
      <c r="K5415" t="s">
        <v>22</v>
      </c>
      <c r="L5415" s="2">
        <v>0.50347222222222221</v>
      </c>
      <c r="M5415" s="2">
        <v>0.55555555555555558</v>
      </c>
      <c r="N5415" s="1">
        <v>46105</v>
      </c>
      <c r="O5415" t="s">
        <v>23</v>
      </c>
      <c r="S5415" t="s">
        <v>18994</v>
      </c>
      <c r="T541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5.2083333335758653E-2</v>
      </c>
      <c r="U5415" s="5">
        <f>WEEKNUM(Shipment_Data[[#This Row],[DATE]],2)</f>
        <v>13</v>
      </c>
      <c r="V5415" s="6">
        <f>SUBTOTAL(103,Shipment_Data[[#This Row],[DATE]])</f>
        <v>1</v>
      </c>
      <c r="W54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416" spans="1:23" x14ac:dyDescent="0.25">
      <c r="A5416" s="1">
        <v>46105</v>
      </c>
      <c r="B5416" t="s">
        <v>1124</v>
      </c>
      <c r="D5416" t="s">
        <v>6702</v>
      </c>
      <c r="E5416">
        <v>1</v>
      </c>
      <c r="G5416">
        <v>143400</v>
      </c>
      <c r="H5416" s="7">
        <v>51894.400000000001</v>
      </c>
      <c r="I5416" t="s">
        <v>20</v>
      </c>
      <c r="J5416" t="s">
        <v>21</v>
      </c>
      <c r="K5416" t="s">
        <v>22</v>
      </c>
      <c r="L5416" s="2">
        <v>0.50347222222222221</v>
      </c>
      <c r="M5416" s="2">
        <v>0.76944444444444449</v>
      </c>
      <c r="N5416" s="1">
        <v>46105</v>
      </c>
      <c r="O5416" t="s">
        <v>23</v>
      </c>
      <c r="S5416" t="s">
        <v>18994</v>
      </c>
      <c r="T54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0.26597222222335404</v>
      </c>
      <c r="U5416" s="5">
        <f>WEEKNUM(Shipment_Data[[#This Row],[DATE]],2)</f>
        <v>13</v>
      </c>
      <c r="V5416" s="6">
        <f>SUBTOTAL(103,Shipment_Data[[#This Row],[DATE]])</f>
        <v>1</v>
      </c>
      <c r="W54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417" spans="1:23" x14ac:dyDescent="0.25">
      <c r="A5417" s="1">
        <v>46105</v>
      </c>
      <c r="B5417" t="s">
        <v>127</v>
      </c>
      <c r="D5417" t="s">
        <v>6703</v>
      </c>
      <c r="E5417">
        <v>3</v>
      </c>
      <c r="G5417">
        <v>143453</v>
      </c>
      <c r="H5417" s="7">
        <v>387894.48</v>
      </c>
      <c r="I5417" t="s">
        <v>20</v>
      </c>
      <c r="J5417" t="s">
        <v>21</v>
      </c>
      <c r="K5417" t="s">
        <v>22</v>
      </c>
      <c r="L5417" s="2">
        <v>0.50347222222222221</v>
      </c>
      <c r="M5417" s="2">
        <v>0.72083333333333333</v>
      </c>
      <c r="N5417" s="1">
        <v>46105</v>
      </c>
      <c r="O5417" t="s">
        <v>23</v>
      </c>
      <c r="S5417" t="s">
        <v>18994</v>
      </c>
      <c r="T541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0.21736111111385981</v>
      </c>
      <c r="U5417" s="5">
        <f>WEEKNUM(Shipment_Data[[#This Row],[DATE]],2)</f>
        <v>13</v>
      </c>
      <c r="V5417" s="6">
        <f>SUBTOTAL(103,Shipment_Data[[#This Row],[DATE]])</f>
        <v>1</v>
      </c>
      <c r="W54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418" spans="1:23" x14ac:dyDescent="0.25">
      <c r="A5418" s="1">
        <v>46105</v>
      </c>
      <c r="B5418" t="s">
        <v>888</v>
      </c>
      <c r="D5418" t="s">
        <v>6704</v>
      </c>
      <c r="E5418">
        <v>1</v>
      </c>
      <c r="G5418">
        <v>143549</v>
      </c>
      <c r="H5418" s="7">
        <v>123265.5</v>
      </c>
      <c r="I5418" t="s">
        <v>20</v>
      </c>
      <c r="J5418" t="s">
        <v>21</v>
      </c>
      <c r="K5418" t="s">
        <v>22</v>
      </c>
      <c r="L5418" s="2">
        <v>0.50347222222222221</v>
      </c>
      <c r="M5418" s="2">
        <v>0.63680555555555551</v>
      </c>
      <c r="N5418" s="1">
        <v>46105</v>
      </c>
      <c r="O5418" t="s">
        <v>23</v>
      </c>
      <c r="S5418" t="s">
        <v>18994</v>
      </c>
      <c r="T541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0.13333333333866904</v>
      </c>
      <c r="U5418" s="5">
        <f>WEEKNUM(Shipment_Data[[#This Row],[DATE]],2)</f>
        <v>13</v>
      </c>
      <c r="V5418" s="6">
        <f>SUBTOTAL(103,Shipment_Data[[#This Row],[DATE]])</f>
        <v>1</v>
      </c>
      <c r="W54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419" spans="1:23" x14ac:dyDescent="0.25">
      <c r="A5419" s="1">
        <v>46105</v>
      </c>
      <c r="B5419" t="s">
        <v>6705</v>
      </c>
      <c r="D5419" t="s">
        <v>6706</v>
      </c>
      <c r="E5419">
        <v>1</v>
      </c>
      <c r="G5419">
        <v>143405</v>
      </c>
      <c r="H5419" s="7">
        <v>99900</v>
      </c>
      <c r="I5419" t="s">
        <v>20</v>
      </c>
      <c r="J5419" t="s">
        <v>21</v>
      </c>
      <c r="K5419" t="s">
        <v>22</v>
      </c>
      <c r="L5419" s="2">
        <v>0.50347222222222221</v>
      </c>
      <c r="M5419" s="2">
        <v>0.6479166666666667</v>
      </c>
      <c r="N5419" s="1">
        <v>46105</v>
      </c>
      <c r="O5419" t="s">
        <v>23</v>
      </c>
      <c r="S5419" t="s">
        <v>18994</v>
      </c>
      <c r="T541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0.14444444444961846</v>
      </c>
      <c r="U5419" s="5">
        <f>WEEKNUM(Shipment_Data[[#This Row],[DATE]],2)</f>
        <v>13</v>
      </c>
      <c r="V5419" s="6">
        <f>SUBTOTAL(103,Shipment_Data[[#This Row],[DATE]])</f>
        <v>1</v>
      </c>
      <c r="W54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420" spans="1:23" x14ac:dyDescent="0.25">
      <c r="A5420" s="1">
        <v>46105</v>
      </c>
      <c r="B5420" t="s">
        <v>6707</v>
      </c>
      <c r="D5420" t="s">
        <v>6708</v>
      </c>
      <c r="E5420">
        <v>1</v>
      </c>
      <c r="G5420">
        <v>143463</v>
      </c>
      <c r="H5420" s="7">
        <v>88320</v>
      </c>
      <c r="I5420" t="s">
        <v>20</v>
      </c>
      <c r="J5420" t="s">
        <v>219</v>
      </c>
      <c r="K5420" t="s">
        <v>220</v>
      </c>
      <c r="L5420" s="2">
        <v>0.53819444444444442</v>
      </c>
      <c r="M5420" s="2">
        <v>0.69722222222222219</v>
      </c>
      <c r="N5420" s="1">
        <v>46105</v>
      </c>
      <c r="O5420" t="s">
        <v>23</v>
      </c>
      <c r="S5420" t="s">
        <v>18994</v>
      </c>
      <c r="T54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0.15902777777955635</v>
      </c>
      <c r="U5420" s="5">
        <f>WEEKNUM(Shipment_Data[[#This Row],[DATE]],2)</f>
        <v>13</v>
      </c>
      <c r="V5420" s="6">
        <f>SUBTOTAL(103,Shipment_Data[[#This Row],[DATE]])</f>
        <v>1</v>
      </c>
      <c r="W54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421" spans="1:23" x14ac:dyDescent="0.25">
      <c r="A5421" s="1">
        <v>46105</v>
      </c>
      <c r="B5421" t="s">
        <v>6709</v>
      </c>
      <c r="D5421" t="s">
        <v>6710</v>
      </c>
      <c r="E5421">
        <v>2</v>
      </c>
      <c r="G5421">
        <v>143451</v>
      </c>
      <c r="H5421" s="7">
        <v>253844.22</v>
      </c>
      <c r="I5421" t="s">
        <v>20</v>
      </c>
      <c r="J5421" t="s">
        <v>219</v>
      </c>
      <c r="K5421" t="s">
        <v>220</v>
      </c>
      <c r="L5421" s="2">
        <v>0.53819444444444442</v>
      </c>
      <c r="M5421" s="2">
        <v>0.68402777777777779</v>
      </c>
      <c r="N5421" s="1">
        <v>46105</v>
      </c>
      <c r="O5421" t="s">
        <v>23</v>
      </c>
      <c r="S5421" t="s">
        <v>18994</v>
      </c>
      <c r="T54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0.14583333333575865</v>
      </c>
      <c r="U5421" s="5">
        <f>WEEKNUM(Shipment_Data[[#This Row],[DATE]],2)</f>
        <v>13</v>
      </c>
      <c r="V5421" s="6">
        <f>SUBTOTAL(103,Shipment_Data[[#This Row],[DATE]])</f>
        <v>1</v>
      </c>
      <c r="W54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422" spans="1:23" x14ac:dyDescent="0.25">
      <c r="A5422" s="1">
        <v>46105</v>
      </c>
      <c r="B5422" t="s">
        <v>571</v>
      </c>
      <c r="D5422" t="s">
        <v>6711</v>
      </c>
      <c r="E5422">
        <v>2</v>
      </c>
      <c r="G5422">
        <v>143383</v>
      </c>
      <c r="H5422" s="7">
        <v>182985.43</v>
      </c>
      <c r="I5422" t="s">
        <v>20</v>
      </c>
      <c r="J5422" t="s">
        <v>391</v>
      </c>
      <c r="K5422" t="s">
        <v>392</v>
      </c>
      <c r="L5422" s="2">
        <v>0.58333333333333337</v>
      </c>
      <c r="M5422" s="2">
        <v>0.64652777777777781</v>
      </c>
      <c r="N5422" s="1">
        <v>46105</v>
      </c>
      <c r="O5422" t="s">
        <v>23</v>
      </c>
      <c r="S5422" t="s">
        <v>18994</v>
      </c>
      <c r="T542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6.3194444439432118E-2</v>
      </c>
      <c r="U5422" s="5">
        <f>WEEKNUM(Shipment_Data[[#This Row],[DATE]],2)</f>
        <v>13</v>
      </c>
      <c r="V5422" s="6">
        <f>SUBTOTAL(103,Shipment_Data[[#This Row],[DATE]])</f>
        <v>1</v>
      </c>
      <c r="W54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423" spans="1:23" x14ac:dyDescent="0.25">
      <c r="A5423" s="1">
        <v>46105</v>
      </c>
      <c r="B5423" t="s">
        <v>6712</v>
      </c>
      <c r="D5423" t="s">
        <v>6713</v>
      </c>
      <c r="E5423">
        <v>1</v>
      </c>
      <c r="G5423">
        <v>143433</v>
      </c>
      <c r="H5423" s="7">
        <v>440173</v>
      </c>
      <c r="I5423" t="s">
        <v>20</v>
      </c>
      <c r="J5423" t="s">
        <v>391</v>
      </c>
      <c r="K5423" t="s">
        <v>392</v>
      </c>
      <c r="L5423" s="2">
        <v>0.58333333333333337</v>
      </c>
      <c r="M5423" s="2">
        <v>0.69791666666666663</v>
      </c>
      <c r="N5423" s="1">
        <v>46105</v>
      </c>
      <c r="O5423" t="s">
        <v>23</v>
      </c>
      <c r="S5423" t="s">
        <v>18994</v>
      </c>
      <c r="T54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0.11458333332848269</v>
      </c>
      <c r="U5423" s="5">
        <f>WEEKNUM(Shipment_Data[[#This Row],[DATE]],2)</f>
        <v>13</v>
      </c>
      <c r="V5423" s="6">
        <f>SUBTOTAL(103,Shipment_Data[[#This Row],[DATE]])</f>
        <v>1</v>
      </c>
      <c r="W54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424" spans="1:23" x14ac:dyDescent="0.25">
      <c r="A5424" s="1">
        <v>46105</v>
      </c>
      <c r="B5424" t="s">
        <v>6714</v>
      </c>
      <c r="D5424" t="s">
        <v>6715</v>
      </c>
      <c r="E5424">
        <v>3</v>
      </c>
      <c r="G5424">
        <v>143379</v>
      </c>
      <c r="H5424" s="7">
        <v>345048.19</v>
      </c>
      <c r="I5424" t="s">
        <v>20</v>
      </c>
      <c r="J5424" t="s">
        <v>391</v>
      </c>
      <c r="K5424" t="s">
        <v>392</v>
      </c>
      <c r="L5424" s="2">
        <v>0.58333333333333337</v>
      </c>
      <c r="M5424" s="2">
        <v>0.60486111111111107</v>
      </c>
      <c r="N5424" s="1">
        <v>46105</v>
      </c>
      <c r="O5424" t="s">
        <v>23</v>
      </c>
      <c r="S5424" t="s">
        <v>18994</v>
      </c>
      <c r="T54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2.1527777775190771E-2</v>
      </c>
      <c r="U5424" s="5">
        <f>WEEKNUM(Shipment_Data[[#This Row],[DATE]],2)</f>
        <v>13</v>
      </c>
      <c r="V5424" s="6">
        <f>SUBTOTAL(103,Shipment_Data[[#This Row],[DATE]])</f>
        <v>1</v>
      </c>
      <c r="W54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425" spans="1:23" x14ac:dyDescent="0.25">
      <c r="A5425" s="1">
        <v>46105</v>
      </c>
      <c r="B5425" t="s">
        <v>2081</v>
      </c>
      <c r="D5425" t="s">
        <v>6716</v>
      </c>
      <c r="E5425">
        <v>6</v>
      </c>
      <c r="G5425">
        <v>143419</v>
      </c>
      <c r="H5425" s="7">
        <v>404943.06</v>
      </c>
      <c r="I5425" t="s">
        <v>20</v>
      </c>
      <c r="J5425" t="s">
        <v>391</v>
      </c>
      <c r="K5425" t="s">
        <v>392</v>
      </c>
      <c r="L5425" s="2">
        <v>0.58333333333333337</v>
      </c>
      <c r="M5425" s="2">
        <v>0.58333333333333337</v>
      </c>
      <c r="N5425" s="1">
        <v>46105</v>
      </c>
      <c r="O5425" t="s">
        <v>23</v>
      </c>
      <c r="S5425" t="s">
        <v>18994</v>
      </c>
      <c r="T542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5425" s="5">
        <f>WEEKNUM(Shipment_Data[[#This Row],[DATE]],2)</f>
        <v>13</v>
      </c>
      <c r="V5425" s="6">
        <f>SUBTOTAL(103,Shipment_Data[[#This Row],[DATE]])</f>
        <v>1</v>
      </c>
      <c r="W54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426" spans="1:23" x14ac:dyDescent="0.25">
      <c r="A5426" s="1">
        <v>46105</v>
      </c>
      <c r="B5426" t="s">
        <v>628</v>
      </c>
      <c r="D5426" t="s">
        <v>6717</v>
      </c>
      <c r="E5426">
        <v>1</v>
      </c>
      <c r="G5426">
        <v>143460</v>
      </c>
      <c r="H5426" s="7">
        <v>12842.7</v>
      </c>
      <c r="I5426" t="s">
        <v>20</v>
      </c>
      <c r="J5426" t="s">
        <v>26</v>
      </c>
      <c r="K5426" t="s">
        <v>27</v>
      </c>
      <c r="L5426" s="2">
        <v>0.625</v>
      </c>
      <c r="M5426" s="2">
        <v>0.78611111111111109</v>
      </c>
      <c r="N5426" s="1">
        <v>46105</v>
      </c>
      <c r="O5426" t="s">
        <v>23</v>
      </c>
      <c r="S5426" t="s">
        <v>18994</v>
      </c>
      <c r="T54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0.16111111111240461</v>
      </c>
      <c r="U5426" s="5">
        <f>WEEKNUM(Shipment_Data[[#This Row],[DATE]],2)</f>
        <v>13</v>
      </c>
      <c r="V5426" s="6">
        <f>SUBTOTAL(103,Shipment_Data[[#This Row],[DATE]])</f>
        <v>1</v>
      </c>
      <c r="W54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427" spans="1:23" x14ac:dyDescent="0.25">
      <c r="A5427" s="1">
        <v>46105</v>
      </c>
      <c r="B5427" t="s">
        <v>2754</v>
      </c>
      <c r="D5427" t="s">
        <v>6718</v>
      </c>
      <c r="E5427">
        <v>1</v>
      </c>
      <c r="G5427">
        <v>143498</v>
      </c>
      <c r="H5427" s="7">
        <v>117290.57</v>
      </c>
      <c r="I5427" t="s">
        <v>20</v>
      </c>
      <c r="J5427" t="s">
        <v>26</v>
      </c>
      <c r="K5427" t="s">
        <v>27</v>
      </c>
      <c r="L5427" s="2">
        <v>0.625</v>
      </c>
      <c r="M5427" s="2">
        <v>0.87222222222222223</v>
      </c>
      <c r="N5427" s="1">
        <v>46105</v>
      </c>
      <c r="O5427" t="s">
        <v>23</v>
      </c>
      <c r="S5427" t="s">
        <v>18994</v>
      </c>
      <c r="T542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0.24722222222044365</v>
      </c>
      <c r="U5427" s="5">
        <f>WEEKNUM(Shipment_Data[[#This Row],[DATE]],2)</f>
        <v>13</v>
      </c>
      <c r="V5427" s="6">
        <f>SUBTOTAL(103,Shipment_Data[[#This Row],[DATE]])</f>
        <v>1</v>
      </c>
      <c r="W54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428" spans="1:23" x14ac:dyDescent="0.25">
      <c r="A5428" s="1">
        <v>46105</v>
      </c>
      <c r="B5428" t="s">
        <v>2754</v>
      </c>
      <c r="D5428" t="s">
        <v>6719</v>
      </c>
      <c r="E5428">
        <v>1</v>
      </c>
      <c r="G5428">
        <v>143502</v>
      </c>
      <c r="H5428" s="7">
        <v>34305.160000000003</v>
      </c>
      <c r="I5428" t="s">
        <v>20</v>
      </c>
      <c r="J5428" t="s">
        <v>26</v>
      </c>
      <c r="K5428" t="s">
        <v>27</v>
      </c>
      <c r="L5428" s="2">
        <v>0.625</v>
      </c>
      <c r="M5428" s="2">
        <v>0.83333333333333337</v>
      </c>
      <c r="N5428" s="1">
        <v>46105</v>
      </c>
      <c r="O5428" t="s">
        <v>23</v>
      </c>
      <c r="S5428" t="s">
        <v>18994</v>
      </c>
      <c r="T54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0.20833333333575865</v>
      </c>
      <c r="U5428" s="5">
        <f>WEEKNUM(Shipment_Data[[#This Row],[DATE]],2)</f>
        <v>13</v>
      </c>
      <c r="V5428" s="6">
        <f>SUBTOTAL(103,Shipment_Data[[#This Row],[DATE]])</f>
        <v>1</v>
      </c>
      <c r="W54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429" spans="1:23" x14ac:dyDescent="0.25">
      <c r="A5429" s="1">
        <v>46105</v>
      </c>
      <c r="B5429" t="s">
        <v>1513</v>
      </c>
      <c r="D5429" t="s">
        <v>6720</v>
      </c>
      <c r="E5429">
        <v>1</v>
      </c>
      <c r="G5429">
        <v>143592</v>
      </c>
      <c r="H5429" s="7">
        <v>36736.26</v>
      </c>
      <c r="I5429" t="s">
        <v>20</v>
      </c>
      <c r="J5429" t="s">
        <v>26</v>
      </c>
      <c r="K5429" t="s">
        <v>27</v>
      </c>
      <c r="L5429" s="2">
        <v>0.625</v>
      </c>
      <c r="M5429" s="2">
        <v>0.83958333333333335</v>
      </c>
      <c r="N5429" s="1">
        <v>46105</v>
      </c>
      <c r="O5429" t="s">
        <v>23</v>
      </c>
      <c r="S5429" t="s">
        <v>18994</v>
      </c>
      <c r="T54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0.21458333333430346</v>
      </c>
      <c r="U5429" s="5">
        <f>WEEKNUM(Shipment_Data[[#This Row],[DATE]],2)</f>
        <v>13</v>
      </c>
      <c r="V5429" s="6">
        <f>SUBTOTAL(103,Shipment_Data[[#This Row],[DATE]])</f>
        <v>1</v>
      </c>
      <c r="W54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430" spans="1:23" x14ac:dyDescent="0.25">
      <c r="A5430" s="1">
        <v>46105</v>
      </c>
      <c r="B5430" t="s">
        <v>1513</v>
      </c>
      <c r="D5430" t="s">
        <v>6721</v>
      </c>
      <c r="E5430">
        <v>1</v>
      </c>
      <c r="G5430">
        <v>143393</v>
      </c>
      <c r="H5430" s="7">
        <v>228117.05</v>
      </c>
      <c r="I5430" t="s">
        <v>20</v>
      </c>
      <c r="J5430" t="s">
        <v>26</v>
      </c>
      <c r="K5430" t="s">
        <v>27</v>
      </c>
      <c r="L5430" s="2">
        <v>0.625</v>
      </c>
      <c r="M5430" s="2">
        <v>0.83958333333333335</v>
      </c>
      <c r="N5430" s="1">
        <v>46105</v>
      </c>
      <c r="O5430" t="s">
        <v>23</v>
      </c>
      <c r="S5430" t="s">
        <v>18994</v>
      </c>
      <c r="T543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0.21458333333430346</v>
      </c>
      <c r="U5430" s="5">
        <f>WEEKNUM(Shipment_Data[[#This Row],[DATE]],2)</f>
        <v>13</v>
      </c>
      <c r="V5430" s="6">
        <f>SUBTOTAL(103,Shipment_Data[[#This Row],[DATE]])</f>
        <v>1</v>
      </c>
      <c r="W54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431" spans="1:23" x14ac:dyDescent="0.25">
      <c r="A5431" s="1">
        <v>46105</v>
      </c>
      <c r="B5431" t="s">
        <v>1513</v>
      </c>
      <c r="D5431" t="s">
        <v>6632</v>
      </c>
      <c r="E5431">
        <v>1</v>
      </c>
      <c r="G5431">
        <v>143437</v>
      </c>
      <c r="H5431" s="7">
        <v>329593.31</v>
      </c>
      <c r="I5431" t="s">
        <v>20</v>
      </c>
      <c r="J5431" t="s">
        <v>26</v>
      </c>
      <c r="K5431" t="s">
        <v>27</v>
      </c>
      <c r="L5431" s="2">
        <v>0.625</v>
      </c>
      <c r="M5431" s="2">
        <v>0.84305555555555556</v>
      </c>
      <c r="N5431" s="1">
        <v>46105</v>
      </c>
      <c r="O5431" t="s">
        <v>23</v>
      </c>
      <c r="S5431" t="s">
        <v>18994</v>
      </c>
      <c r="T543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0.21805555555329192</v>
      </c>
      <c r="U5431" s="5">
        <f>WEEKNUM(Shipment_Data[[#This Row],[DATE]],2)</f>
        <v>13</v>
      </c>
      <c r="V5431" s="6">
        <f>SUBTOTAL(103,Shipment_Data[[#This Row],[DATE]])</f>
        <v>1</v>
      </c>
      <c r="W54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432" spans="1:23" x14ac:dyDescent="0.25">
      <c r="A5432" s="1">
        <v>46105</v>
      </c>
      <c r="B5432" t="s">
        <v>5014</v>
      </c>
      <c r="D5432" t="s">
        <v>6722</v>
      </c>
      <c r="E5432">
        <v>2</v>
      </c>
      <c r="G5432">
        <v>143416</v>
      </c>
      <c r="H5432" s="7">
        <v>261949.8</v>
      </c>
      <c r="I5432" t="s">
        <v>20</v>
      </c>
      <c r="J5432" t="s">
        <v>26</v>
      </c>
      <c r="K5432" t="s">
        <v>27</v>
      </c>
      <c r="L5432" s="2">
        <v>0.625</v>
      </c>
      <c r="M5432" s="2">
        <v>0.81388888888888888</v>
      </c>
      <c r="N5432" s="1">
        <v>46105</v>
      </c>
      <c r="O5432" t="s">
        <v>23</v>
      </c>
      <c r="S5432" t="s">
        <v>18994</v>
      </c>
      <c r="T543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0.18888888888614019</v>
      </c>
      <c r="U5432" s="5">
        <f>WEEKNUM(Shipment_Data[[#This Row],[DATE]],2)</f>
        <v>13</v>
      </c>
      <c r="V5432" s="6">
        <f>SUBTOTAL(103,Shipment_Data[[#This Row],[DATE]])</f>
        <v>1</v>
      </c>
      <c r="W54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433" spans="1:23" x14ac:dyDescent="0.25">
      <c r="A5433" s="1">
        <v>46105</v>
      </c>
      <c r="B5433" t="s">
        <v>2427</v>
      </c>
      <c r="D5433" t="s">
        <v>6723</v>
      </c>
      <c r="E5433">
        <v>4</v>
      </c>
      <c r="G5433">
        <v>143415</v>
      </c>
      <c r="H5433" s="7">
        <v>202538.05</v>
      </c>
      <c r="I5433" t="s">
        <v>20</v>
      </c>
      <c r="J5433" t="s">
        <v>26</v>
      </c>
      <c r="K5433" t="s">
        <v>27</v>
      </c>
      <c r="L5433" s="2">
        <v>0.625</v>
      </c>
      <c r="M5433" s="2">
        <v>0.66249999999999998</v>
      </c>
      <c r="N5433" s="1">
        <v>46105</v>
      </c>
      <c r="O5433" t="s">
        <v>23</v>
      </c>
      <c r="S5433" t="s">
        <v>18994</v>
      </c>
      <c r="T54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3.7499999998544808E-2</v>
      </c>
      <c r="U5433" s="5">
        <f>WEEKNUM(Shipment_Data[[#This Row],[DATE]],2)</f>
        <v>13</v>
      </c>
      <c r="V5433" s="6">
        <f>SUBTOTAL(103,Shipment_Data[[#This Row],[DATE]])</f>
        <v>1</v>
      </c>
      <c r="W54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434" spans="1:23" x14ac:dyDescent="0.25">
      <c r="A5434" s="1">
        <v>46105</v>
      </c>
      <c r="B5434" t="s">
        <v>478</v>
      </c>
      <c r="D5434" t="s">
        <v>6724</v>
      </c>
      <c r="E5434">
        <v>2</v>
      </c>
      <c r="G5434">
        <v>143490</v>
      </c>
      <c r="H5434" s="7">
        <v>318610.94</v>
      </c>
      <c r="I5434" t="s">
        <v>20</v>
      </c>
      <c r="J5434" t="s">
        <v>26</v>
      </c>
      <c r="K5434" t="s">
        <v>27</v>
      </c>
      <c r="L5434" s="2">
        <v>0.625</v>
      </c>
      <c r="M5434" s="2">
        <v>0.71875</v>
      </c>
      <c r="N5434" s="1">
        <v>46105</v>
      </c>
      <c r="O5434" t="s">
        <v>23</v>
      </c>
      <c r="S5434" t="s">
        <v>18994</v>
      </c>
      <c r="T54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9.375E-2</v>
      </c>
      <c r="U5434" s="5">
        <f>WEEKNUM(Shipment_Data[[#This Row],[DATE]],2)</f>
        <v>13</v>
      </c>
      <c r="V5434" s="6">
        <f>SUBTOTAL(103,Shipment_Data[[#This Row],[DATE]])</f>
        <v>1</v>
      </c>
      <c r="W54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435" spans="1:23" x14ac:dyDescent="0.25">
      <c r="A5435" s="1">
        <v>46105</v>
      </c>
      <c r="B5435" t="s">
        <v>2333</v>
      </c>
      <c r="D5435" t="s">
        <v>6725</v>
      </c>
      <c r="E5435">
        <v>1</v>
      </c>
      <c r="G5435">
        <v>143525</v>
      </c>
      <c r="H5435" s="7">
        <v>19370.28</v>
      </c>
      <c r="I5435" t="s">
        <v>20</v>
      </c>
      <c r="J5435" t="s">
        <v>26</v>
      </c>
      <c r="K5435" t="s">
        <v>27</v>
      </c>
      <c r="L5435" s="2">
        <v>0.625</v>
      </c>
      <c r="M5435" s="2">
        <v>0.92291666666666672</v>
      </c>
      <c r="N5435" s="1">
        <v>46105</v>
      </c>
      <c r="O5435" t="s">
        <v>23</v>
      </c>
      <c r="S5435" t="s">
        <v>18994</v>
      </c>
      <c r="T54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0.29791666667006211</v>
      </c>
      <c r="U5435" s="5">
        <f>WEEKNUM(Shipment_Data[[#This Row],[DATE]],2)</f>
        <v>13</v>
      </c>
      <c r="V5435" s="6">
        <f>SUBTOTAL(103,Shipment_Data[[#This Row],[DATE]])</f>
        <v>1</v>
      </c>
      <c r="W54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436" spans="1:23" x14ac:dyDescent="0.25">
      <c r="A5436" s="1">
        <v>46105</v>
      </c>
      <c r="B5436" t="s">
        <v>2333</v>
      </c>
      <c r="D5436" t="s">
        <v>6726</v>
      </c>
      <c r="E5436">
        <v>1</v>
      </c>
      <c r="G5436">
        <v>143603</v>
      </c>
      <c r="H5436" s="7">
        <v>79034.539999999994</v>
      </c>
      <c r="I5436" t="s">
        <v>20</v>
      </c>
      <c r="J5436" t="s">
        <v>26</v>
      </c>
      <c r="K5436" t="s">
        <v>27</v>
      </c>
      <c r="L5436" s="2">
        <v>0.625</v>
      </c>
      <c r="M5436" s="2">
        <v>0.92291666666666672</v>
      </c>
      <c r="N5436" s="1">
        <v>46105</v>
      </c>
      <c r="O5436" t="s">
        <v>23</v>
      </c>
      <c r="S5436" t="s">
        <v>18994</v>
      </c>
      <c r="T54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0.29791666667006211</v>
      </c>
      <c r="U5436" s="5">
        <f>WEEKNUM(Shipment_Data[[#This Row],[DATE]],2)</f>
        <v>13</v>
      </c>
      <c r="V5436" s="6">
        <f>SUBTOTAL(103,Shipment_Data[[#This Row],[DATE]])</f>
        <v>1</v>
      </c>
      <c r="W54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437" spans="1:23" x14ac:dyDescent="0.25">
      <c r="A5437" s="1">
        <v>46105</v>
      </c>
      <c r="B5437" t="s">
        <v>2333</v>
      </c>
      <c r="D5437" t="s">
        <v>6727</v>
      </c>
      <c r="E5437">
        <v>3</v>
      </c>
      <c r="G5437">
        <v>143396</v>
      </c>
      <c r="H5437" s="7">
        <v>1072778.6599999999</v>
      </c>
      <c r="I5437" t="s">
        <v>20</v>
      </c>
      <c r="J5437" t="s">
        <v>26</v>
      </c>
      <c r="K5437" t="s">
        <v>27</v>
      </c>
      <c r="L5437" s="2">
        <v>0.625</v>
      </c>
      <c r="M5437" s="2">
        <v>0.92291666666666672</v>
      </c>
      <c r="N5437" s="1">
        <v>46105</v>
      </c>
      <c r="O5437" t="s">
        <v>23</v>
      </c>
      <c r="S5437" t="s">
        <v>18994</v>
      </c>
      <c r="T54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0.29791666667006211</v>
      </c>
      <c r="U5437" s="5">
        <f>WEEKNUM(Shipment_Data[[#This Row],[DATE]],2)</f>
        <v>13</v>
      </c>
      <c r="V5437" s="6">
        <f>SUBTOTAL(103,Shipment_Data[[#This Row],[DATE]])</f>
        <v>1</v>
      </c>
      <c r="W54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438" spans="1:23" x14ac:dyDescent="0.25">
      <c r="A5438" s="1">
        <v>46105</v>
      </c>
      <c r="B5438" t="s">
        <v>140</v>
      </c>
      <c r="D5438" t="s">
        <v>6728</v>
      </c>
      <c r="E5438">
        <v>4</v>
      </c>
      <c r="G5438">
        <v>143403</v>
      </c>
      <c r="H5438" s="7">
        <v>843229.74</v>
      </c>
      <c r="I5438" t="s">
        <v>20</v>
      </c>
      <c r="J5438" t="s">
        <v>97</v>
      </c>
      <c r="K5438" t="s">
        <v>98</v>
      </c>
      <c r="L5438" s="2">
        <v>0.625</v>
      </c>
      <c r="M5438" s="2">
        <v>0.63472222222222219</v>
      </c>
      <c r="N5438" s="1">
        <v>46105</v>
      </c>
      <c r="O5438" t="s">
        <v>23</v>
      </c>
      <c r="S5438" t="s">
        <v>18994</v>
      </c>
      <c r="T543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9.7222222248092294E-3</v>
      </c>
      <c r="U5438" s="5">
        <f>WEEKNUM(Shipment_Data[[#This Row],[DATE]],2)</f>
        <v>13</v>
      </c>
      <c r="V5438" s="6">
        <f>SUBTOTAL(103,Shipment_Data[[#This Row],[DATE]])</f>
        <v>1</v>
      </c>
      <c r="W54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439" spans="1:23" x14ac:dyDescent="0.25">
      <c r="A5439" s="1">
        <v>46105</v>
      </c>
      <c r="B5439" t="s">
        <v>172</v>
      </c>
      <c r="D5439" t="s">
        <v>6729</v>
      </c>
      <c r="E5439">
        <v>5</v>
      </c>
      <c r="G5439">
        <v>143442</v>
      </c>
      <c r="H5439" s="7">
        <v>1172044.6100000001</v>
      </c>
      <c r="I5439" t="s">
        <v>20</v>
      </c>
      <c r="J5439" t="s">
        <v>97</v>
      </c>
      <c r="K5439" t="s">
        <v>98</v>
      </c>
      <c r="L5439" s="2">
        <v>0.625</v>
      </c>
      <c r="M5439" s="2">
        <v>0.72986111111111107</v>
      </c>
      <c r="N5439" s="1">
        <v>46105</v>
      </c>
      <c r="O5439" t="s">
        <v>23</v>
      </c>
      <c r="S5439" t="s">
        <v>18994</v>
      </c>
      <c r="T54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0.10486111111094942</v>
      </c>
      <c r="U5439" s="5">
        <f>WEEKNUM(Shipment_Data[[#This Row],[DATE]],2)</f>
        <v>13</v>
      </c>
      <c r="V5439" s="6">
        <f>SUBTOTAL(103,Shipment_Data[[#This Row],[DATE]])</f>
        <v>1</v>
      </c>
      <c r="W54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440" spans="1:23" x14ac:dyDescent="0.25">
      <c r="A5440" s="1">
        <v>46105</v>
      </c>
      <c r="B5440" t="s">
        <v>487</v>
      </c>
      <c r="D5440" t="s">
        <v>6730</v>
      </c>
      <c r="E5440">
        <v>4</v>
      </c>
      <c r="G5440">
        <v>143458</v>
      </c>
      <c r="H5440" s="7">
        <v>254719.79</v>
      </c>
      <c r="I5440" t="s">
        <v>20</v>
      </c>
      <c r="J5440" t="s">
        <v>97</v>
      </c>
      <c r="K5440" t="s">
        <v>98</v>
      </c>
      <c r="L5440" s="2">
        <v>0.625</v>
      </c>
      <c r="M5440" s="2">
        <v>0.72013888888888888</v>
      </c>
      <c r="N5440" s="1">
        <v>46105</v>
      </c>
      <c r="O5440" t="s">
        <v>23</v>
      </c>
      <c r="S5440" t="s">
        <v>18994</v>
      </c>
      <c r="T54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9.5138888886140194E-2</v>
      </c>
      <c r="U5440" s="5">
        <f>WEEKNUM(Shipment_Data[[#This Row],[DATE]],2)</f>
        <v>13</v>
      </c>
      <c r="V5440" s="6">
        <f>SUBTOTAL(103,Shipment_Data[[#This Row],[DATE]])</f>
        <v>1</v>
      </c>
      <c r="W54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441" spans="1:23" x14ac:dyDescent="0.25">
      <c r="A5441" s="1">
        <v>46105</v>
      </c>
      <c r="B5441" t="s">
        <v>487</v>
      </c>
      <c r="D5441" t="s">
        <v>6731</v>
      </c>
      <c r="E5441">
        <v>1</v>
      </c>
      <c r="G5441">
        <v>143638</v>
      </c>
      <c r="H5441" s="7">
        <v>17712.400000000001</v>
      </c>
      <c r="I5441" t="s">
        <v>20</v>
      </c>
      <c r="J5441" t="s">
        <v>97</v>
      </c>
      <c r="K5441" t="s">
        <v>98</v>
      </c>
      <c r="L5441" s="2">
        <v>0.625</v>
      </c>
      <c r="M5441" s="2">
        <v>0.72013888888888888</v>
      </c>
      <c r="N5441" s="1">
        <v>46105</v>
      </c>
      <c r="O5441" t="s">
        <v>23</v>
      </c>
      <c r="S5441" t="s">
        <v>18994</v>
      </c>
      <c r="T54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9.5138888886140194E-2</v>
      </c>
      <c r="U5441" s="5">
        <f>WEEKNUM(Shipment_Data[[#This Row],[DATE]],2)</f>
        <v>13</v>
      </c>
      <c r="V5441" s="6">
        <f>SUBTOTAL(103,Shipment_Data[[#This Row],[DATE]])</f>
        <v>1</v>
      </c>
      <c r="W54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442" spans="1:23" x14ac:dyDescent="0.25">
      <c r="A5442" s="1">
        <v>46105</v>
      </c>
      <c r="B5442" t="s">
        <v>4863</v>
      </c>
      <c r="D5442" t="s">
        <v>6732</v>
      </c>
      <c r="E5442">
        <v>2</v>
      </c>
      <c r="G5442">
        <v>143414</v>
      </c>
      <c r="H5442" s="7">
        <v>313020</v>
      </c>
      <c r="I5442" t="s">
        <v>20</v>
      </c>
      <c r="J5442" t="s">
        <v>105</v>
      </c>
      <c r="K5442" t="s">
        <v>106</v>
      </c>
      <c r="L5442" s="2">
        <v>0.625</v>
      </c>
      <c r="M5442" s="2">
        <v>0.7368055555555556</v>
      </c>
      <c r="N5442" s="1">
        <v>46105</v>
      </c>
      <c r="O5442" t="s">
        <v>23</v>
      </c>
      <c r="S5442" t="s">
        <v>18994</v>
      </c>
      <c r="T54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0.11180555555620231</v>
      </c>
      <c r="U5442" s="5">
        <f>WEEKNUM(Shipment_Data[[#This Row],[DATE]],2)</f>
        <v>13</v>
      </c>
      <c r="V5442" s="6">
        <f>SUBTOTAL(103,Shipment_Data[[#This Row],[DATE]])</f>
        <v>1</v>
      </c>
      <c r="W54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443" spans="1:23" x14ac:dyDescent="0.25">
      <c r="A5443" s="1">
        <v>46105</v>
      </c>
      <c r="B5443" t="s">
        <v>4863</v>
      </c>
      <c r="D5443" t="s">
        <v>6733</v>
      </c>
      <c r="E5443">
        <v>1</v>
      </c>
      <c r="G5443">
        <v>143457</v>
      </c>
      <c r="H5443" s="7">
        <v>320961.84999999998</v>
      </c>
      <c r="I5443" t="s">
        <v>20</v>
      </c>
      <c r="J5443" t="s">
        <v>105</v>
      </c>
      <c r="K5443" t="s">
        <v>106</v>
      </c>
      <c r="L5443" s="2">
        <v>0.625</v>
      </c>
      <c r="M5443" s="2">
        <v>0.7368055555555556</v>
      </c>
      <c r="N5443" s="1">
        <v>46105</v>
      </c>
      <c r="O5443" t="s">
        <v>23</v>
      </c>
      <c r="S5443" t="s">
        <v>18994</v>
      </c>
      <c r="T54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0.11180555555620231</v>
      </c>
      <c r="U5443" s="5">
        <f>WEEKNUM(Shipment_Data[[#This Row],[DATE]],2)</f>
        <v>13</v>
      </c>
      <c r="V5443" s="6">
        <f>SUBTOTAL(103,Shipment_Data[[#This Row],[DATE]])</f>
        <v>1</v>
      </c>
      <c r="W54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444" spans="1:23" x14ac:dyDescent="0.25">
      <c r="A5444" s="1">
        <v>46105</v>
      </c>
      <c r="B5444" t="s">
        <v>2717</v>
      </c>
      <c r="D5444" t="s">
        <v>6734</v>
      </c>
      <c r="E5444">
        <v>1</v>
      </c>
      <c r="G5444">
        <v>143524</v>
      </c>
      <c r="H5444" s="7">
        <v>29800.9</v>
      </c>
      <c r="I5444" t="s">
        <v>20</v>
      </c>
      <c r="J5444" t="s">
        <v>105</v>
      </c>
      <c r="K5444" t="s">
        <v>106</v>
      </c>
      <c r="L5444" s="2">
        <v>0.625</v>
      </c>
      <c r="M5444" s="2">
        <v>0.81111111111111112</v>
      </c>
      <c r="N5444" s="1">
        <v>46105</v>
      </c>
      <c r="O5444" t="s">
        <v>23</v>
      </c>
      <c r="S5444" t="s">
        <v>18994</v>
      </c>
      <c r="T54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0.18611111111385981</v>
      </c>
      <c r="U5444" s="5">
        <f>WEEKNUM(Shipment_Data[[#This Row],[DATE]],2)</f>
        <v>13</v>
      </c>
      <c r="V5444" s="6">
        <f>SUBTOTAL(103,Shipment_Data[[#This Row],[DATE]])</f>
        <v>1</v>
      </c>
      <c r="W54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445" spans="1:23" x14ac:dyDescent="0.25">
      <c r="A5445" s="1">
        <v>46105</v>
      </c>
      <c r="B5445" t="s">
        <v>2717</v>
      </c>
      <c r="D5445" t="s">
        <v>6735</v>
      </c>
      <c r="E5445">
        <v>1</v>
      </c>
      <c r="G5445">
        <v>143470</v>
      </c>
      <c r="H5445" s="7">
        <v>271575.86</v>
      </c>
      <c r="I5445" t="s">
        <v>20</v>
      </c>
      <c r="J5445" t="s">
        <v>105</v>
      </c>
      <c r="K5445" t="s">
        <v>106</v>
      </c>
      <c r="L5445" s="2">
        <v>0.625</v>
      </c>
      <c r="M5445" s="2">
        <v>0.81111111111111112</v>
      </c>
      <c r="N5445" s="1">
        <v>46105</v>
      </c>
      <c r="O5445" t="s">
        <v>23</v>
      </c>
      <c r="S5445" t="s">
        <v>18994</v>
      </c>
      <c r="T54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0.18611111111385981</v>
      </c>
      <c r="U5445" s="5">
        <f>WEEKNUM(Shipment_Data[[#This Row],[DATE]],2)</f>
        <v>13</v>
      </c>
      <c r="V5445" s="6">
        <f>SUBTOTAL(103,Shipment_Data[[#This Row],[DATE]])</f>
        <v>1</v>
      </c>
      <c r="W54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446" spans="1:23" x14ac:dyDescent="0.25">
      <c r="A5446" s="1">
        <v>46105</v>
      </c>
      <c r="B5446" t="s">
        <v>6659</v>
      </c>
      <c r="D5446" t="s">
        <v>6736</v>
      </c>
      <c r="E5446">
        <v>1</v>
      </c>
      <c r="G5446">
        <v>143546</v>
      </c>
      <c r="H5446" s="7">
        <v>86764.3</v>
      </c>
      <c r="I5446" t="s">
        <v>20</v>
      </c>
      <c r="J5446" t="s">
        <v>105</v>
      </c>
      <c r="K5446" t="s">
        <v>106</v>
      </c>
      <c r="L5446" s="2">
        <v>0.625</v>
      </c>
      <c r="M5446" s="2">
        <v>0.85763888888888884</v>
      </c>
      <c r="N5446" s="1">
        <v>46105</v>
      </c>
      <c r="O5446" t="s">
        <v>23</v>
      </c>
      <c r="S5446" t="s">
        <v>18994</v>
      </c>
      <c r="T54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0.23263888889050577</v>
      </c>
      <c r="U5446" s="5">
        <f>WEEKNUM(Shipment_Data[[#This Row],[DATE]],2)</f>
        <v>13</v>
      </c>
      <c r="V5446" s="6">
        <f>SUBTOTAL(103,Shipment_Data[[#This Row],[DATE]])</f>
        <v>1</v>
      </c>
      <c r="W54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447" spans="1:23" x14ac:dyDescent="0.25">
      <c r="A5447" s="1">
        <v>46105</v>
      </c>
      <c r="B5447" t="s">
        <v>2130</v>
      </c>
      <c r="D5447" t="s">
        <v>6737</v>
      </c>
      <c r="E5447">
        <v>1</v>
      </c>
      <c r="G5447">
        <v>143532</v>
      </c>
      <c r="H5447" s="7">
        <v>333000</v>
      </c>
      <c r="I5447" t="s">
        <v>20</v>
      </c>
      <c r="J5447" t="s">
        <v>105</v>
      </c>
      <c r="K5447" t="s">
        <v>106</v>
      </c>
      <c r="L5447" s="2">
        <v>0.625</v>
      </c>
      <c r="M5447" s="2">
        <v>0.75486111111111109</v>
      </c>
      <c r="N5447" s="1">
        <v>46105</v>
      </c>
      <c r="O5447" t="s">
        <v>23</v>
      </c>
      <c r="S5447" t="s">
        <v>18994</v>
      </c>
      <c r="T54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0.12986111111240461</v>
      </c>
      <c r="U5447" s="5">
        <f>WEEKNUM(Shipment_Data[[#This Row],[DATE]],2)</f>
        <v>13</v>
      </c>
      <c r="V5447" s="6">
        <f>SUBTOTAL(103,Shipment_Data[[#This Row],[DATE]])</f>
        <v>1</v>
      </c>
      <c r="W54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448" spans="1:23" x14ac:dyDescent="0.25">
      <c r="A5448" s="1">
        <v>46105</v>
      </c>
      <c r="B5448" t="s">
        <v>2130</v>
      </c>
      <c r="D5448" t="s">
        <v>6738</v>
      </c>
      <c r="E5448">
        <v>2</v>
      </c>
      <c r="G5448">
        <v>143449</v>
      </c>
      <c r="H5448" s="7">
        <v>362009.91</v>
      </c>
      <c r="I5448" t="s">
        <v>20</v>
      </c>
      <c r="J5448" t="s">
        <v>105</v>
      </c>
      <c r="K5448" t="s">
        <v>106</v>
      </c>
      <c r="L5448" s="2">
        <v>0.625</v>
      </c>
      <c r="M5448" s="2">
        <v>0.75486111111111109</v>
      </c>
      <c r="N5448" s="1">
        <v>46105</v>
      </c>
      <c r="O5448" t="s">
        <v>23</v>
      </c>
      <c r="S5448" t="s">
        <v>18994</v>
      </c>
      <c r="T544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0.12986111111240461</v>
      </c>
      <c r="U5448" s="5">
        <f>WEEKNUM(Shipment_Data[[#This Row],[DATE]],2)</f>
        <v>13</v>
      </c>
      <c r="V5448" s="6">
        <f>SUBTOTAL(103,Shipment_Data[[#This Row],[DATE]])</f>
        <v>1</v>
      </c>
      <c r="W54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449" spans="1:23" x14ac:dyDescent="0.25">
      <c r="A5449" s="1">
        <v>46105</v>
      </c>
      <c r="B5449" t="s">
        <v>1226</v>
      </c>
      <c r="D5449" t="s">
        <v>6739</v>
      </c>
      <c r="E5449">
        <v>2</v>
      </c>
      <c r="G5449">
        <v>143523</v>
      </c>
      <c r="H5449" s="7">
        <v>502452.14</v>
      </c>
      <c r="I5449" t="s">
        <v>20</v>
      </c>
      <c r="J5449" t="s">
        <v>105</v>
      </c>
      <c r="K5449" t="s">
        <v>106</v>
      </c>
      <c r="L5449" s="2">
        <v>0.625</v>
      </c>
      <c r="M5449" s="2">
        <v>0.77083333333333337</v>
      </c>
      <c r="N5449" s="1">
        <v>46105</v>
      </c>
      <c r="O5449" t="s">
        <v>23</v>
      </c>
      <c r="S5449" t="s">
        <v>18994</v>
      </c>
      <c r="T544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0.14583333333575865</v>
      </c>
      <c r="U5449" s="5">
        <f>WEEKNUM(Shipment_Data[[#This Row],[DATE]],2)</f>
        <v>13</v>
      </c>
      <c r="V5449" s="6">
        <f>SUBTOTAL(103,Shipment_Data[[#This Row],[DATE]])</f>
        <v>1</v>
      </c>
      <c r="W54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450" spans="1:23" x14ac:dyDescent="0.25">
      <c r="A5450" s="1">
        <v>46105</v>
      </c>
      <c r="B5450" t="s">
        <v>641</v>
      </c>
      <c r="D5450" t="s">
        <v>6740</v>
      </c>
      <c r="E5450">
        <v>1</v>
      </c>
      <c r="G5450">
        <v>143538</v>
      </c>
      <c r="H5450" s="7">
        <v>17606.919999999998</v>
      </c>
      <c r="I5450" t="s">
        <v>20</v>
      </c>
      <c r="J5450" t="s">
        <v>105</v>
      </c>
      <c r="K5450" t="s">
        <v>106</v>
      </c>
      <c r="L5450" s="2">
        <v>0.625</v>
      </c>
      <c r="M5450" s="2">
        <v>0.81944444444444442</v>
      </c>
      <c r="N5450" s="1">
        <v>46105</v>
      </c>
      <c r="O5450" t="s">
        <v>23</v>
      </c>
      <c r="S5450" t="s">
        <v>18994</v>
      </c>
      <c r="T545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0.19444444444525288</v>
      </c>
      <c r="U5450" s="5">
        <f>WEEKNUM(Shipment_Data[[#This Row],[DATE]],2)</f>
        <v>13</v>
      </c>
      <c r="V5450" s="6">
        <f>SUBTOTAL(103,Shipment_Data[[#This Row],[DATE]])</f>
        <v>1</v>
      </c>
      <c r="W54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451" spans="1:23" x14ac:dyDescent="0.25">
      <c r="A5451" s="1">
        <v>46105</v>
      </c>
      <c r="B5451" t="s">
        <v>166</v>
      </c>
      <c r="D5451" t="s">
        <v>6741</v>
      </c>
      <c r="E5451">
        <v>2</v>
      </c>
      <c r="G5451">
        <v>143409</v>
      </c>
      <c r="H5451" s="7">
        <v>94979.26</v>
      </c>
      <c r="I5451" t="s">
        <v>20</v>
      </c>
      <c r="J5451" t="s">
        <v>105</v>
      </c>
      <c r="K5451" t="s">
        <v>106</v>
      </c>
      <c r="L5451" s="2">
        <v>0.625</v>
      </c>
      <c r="M5451" s="2">
        <v>0.78333333333333333</v>
      </c>
      <c r="N5451" s="1">
        <v>46105</v>
      </c>
      <c r="O5451" t="s">
        <v>23</v>
      </c>
      <c r="S5451" t="s">
        <v>18994</v>
      </c>
      <c r="T545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0.15833333333284827</v>
      </c>
      <c r="U5451" s="5">
        <f>WEEKNUM(Shipment_Data[[#This Row],[DATE]],2)</f>
        <v>13</v>
      </c>
      <c r="V5451" s="6">
        <f>SUBTOTAL(103,Shipment_Data[[#This Row],[DATE]])</f>
        <v>1</v>
      </c>
      <c r="W54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452" spans="1:23" x14ac:dyDescent="0.25">
      <c r="A5452" s="1">
        <v>46105</v>
      </c>
      <c r="B5452" t="s">
        <v>5617</v>
      </c>
      <c r="D5452" t="s">
        <v>6742</v>
      </c>
      <c r="E5452">
        <v>2</v>
      </c>
      <c r="G5452">
        <v>143444</v>
      </c>
      <c r="H5452" s="7">
        <v>110066.7</v>
      </c>
      <c r="I5452" t="s">
        <v>20</v>
      </c>
      <c r="J5452" t="s">
        <v>97</v>
      </c>
      <c r="K5452" t="s">
        <v>98</v>
      </c>
      <c r="L5452" s="2">
        <v>0.625</v>
      </c>
      <c r="M5452" s="2">
        <v>0.77083333333333337</v>
      </c>
      <c r="N5452" s="1">
        <v>46105</v>
      </c>
      <c r="O5452" t="s">
        <v>23</v>
      </c>
      <c r="S5452" t="s">
        <v>18994</v>
      </c>
      <c r="T545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0.14583333333575865</v>
      </c>
      <c r="U5452" s="5">
        <f>WEEKNUM(Shipment_Data[[#This Row],[DATE]],2)</f>
        <v>13</v>
      </c>
      <c r="V5452" s="6">
        <f>SUBTOTAL(103,Shipment_Data[[#This Row],[DATE]])</f>
        <v>1</v>
      </c>
      <c r="W54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453" spans="1:23" x14ac:dyDescent="0.25">
      <c r="A5453" s="1">
        <v>46105</v>
      </c>
      <c r="B5453" t="s">
        <v>55</v>
      </c>
      <c r="D5453" t="s">
        <v>6743</v>
      </c>
      <c r="E5453">
        <v>1</v>
      </c>
      <c r="G5453">
        <v>143631</v>
      </c>
      <c r="H5453" s="7">
        <v>28680.79</v>
      </c>
      <c r="I5453" t="s">
        <v>20</v>
      </c>
      <c r="J5453" t="s">
        <v>247</v>
      </c>
      <c r="K5453" t="s">
        <v>248</v>
      </c>
      <c r="L5453" s="2">
        <v>0.625</v>
      </c>
      <c r="M5453" s="2">
        <v>0.7</v>
      </c>
      <c r="N5453" s="1">
        <v>46105</v>
      </c>
      <c r="O5453" t="s">
        <v>23</v>
      </c>
      <c r="S5453" t="s">
        <v>18994</v>
      </c>
      <c r="T545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7.4999999997089617E-2</v>
      </c>
      <c r="U5453" s="5">
        <f>WEEKNUM(Shipment_Data[[#This Row],[DATE]],2)</f>
        <v>13</v>
      </c>
      <c r="V5453" s="6">
        <f>SUBTOTAL(103,Shipment_Data[[#This Row],[DATE]])</f>
        <v>1</v>
      </c>
      <c r="W54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454" spans="1:23" x14ac:dyDescent="0.25">
      <c r="A5454" s="1">
        <v>46105</v>
      </c>
      <c r="B5454" t="s">
        <v>2378</v>
      </c>
      <c r="D5454" t="s">
        <v>6744</v>
      </c>
      <c r="E5454">
        <v>1</v>
      </c>
      <c r="G5454">
        <v>143501</v>
      </c>
      <c r="H5454" s="7">
        <v>206378.68</v>
      </c>
      <c r="I5454" t="s">
        <v>20</v>
      </c>
      <c r="J5454" t="s">
        <v>57</v>
      </c>
      <c r="K5454" t="s">
        <v>58</v>
      </c>
      <c r="L5454" s="2">
        <v>0.625</v>
      </c>
      <c r="M5454" s="2">
        <v>0.75138888888888888</v>
      </c>
      <c r="N5454" s="1">
        <v>46105</v>
      </c>
      <c r="O5454" t="s">
        <v>23</v>
      </c>
      <c r="S5454" t="s">
        <v>18994</v>
      </c>
      <c r="T545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0.12638888888614019</v>
      </c>
      <c r="U5454" s="5">
        <f>WEEKNUM(Shipment_Data[[#This Row],[DATE]],2)</f>
        <v>13</v>
      </c>
      <c r="V5454" s="6">
        <f>SUBTOTAL(103,Shipment_Data[[#This Row],[DATE]])</f>
        <v>1</v>
      </c>
      <c r="W54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455" spans="1:23" x14ac:dyDescent="0.25">
      <c r="A5455" s="1">
        <v>46105</v>
      </c>
      <c r="B5455" t="s">
        <v>6745</v>
      </c>
      <c r="D5455" t="s">
        <v>6746</v>
      </c>
      <c r="E5455">
        <v>1</v>
      </c>
      <c r="G5455">
        <v>143492</v>
      </c>
      <c r="H5455" s="7">
        <v>47301.96</v>
      </c>
      <c r="I5455" t="s">
        <v>20</v>
      </c>
      <c r="J5455" t="s">
        <v>57</v>
      </c>
      <c r="K5455" t="s">
        <v>58</v>
      </c>
      <c r="L5455" s="2">
        <v>0.625</v>
      </c>
      <c r="M5455" s="2">
        <v>0.76666666666666672</v>
      </c>
      <c r="N5455" s="1">
        <v>46105</v>
      </c>
      <c r="O5455" t="s">
        <v>23</v>
      </c>
      <c r="S5455" t="s">
        <v>18994</v>
      </c>
      <c r="T545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0.14166666667006211</v>
      </c>
      <c r="U5455" s="5">
        <f>WEEKNUM(Shipment_Data[[#This Row],[DATE]],2)</f>
        <v>13</v>
      </c>
      <c r="V5455" s="6">
        <f>SUBTOTAL(103,Shipment_Data[[#This Row],[DATE]])</f>
        <v>1</v>
      </c>
      <c r="W54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456" spans="1:23" x14ac:dyDescent="0.25">
      <c r="A5456" s="1">
        <v>46105</v>
      </c>
      <c r="B5456" t="s">
        <v>6745</v>
      </c>
      <c r="D5456" t="s">
        <v>6747</v>
      </c>
      <c r="E5456">
        <v>1</v>
      </c>
      <c r="G5456">
        <v>143550</v>
      </c>
      <c r="H5456" s="7">
        <v>89760</v>
      </c>
      <c r="I5456" t="s">
        <v>20</v>
      </c>
      <c r="J5456" t="s">
        <v>57</v>
      </c>
      <c r="K5456" t="s">
        <v>58</v>
      </c>
      <c r="L5456" s="2">
        <v>0.625</v>
      </c>
      <c r="M5456" s="2">
        <v>0.76666666666666672</v>
      </c>
      <c r="N5456" s="1">
        <v>46105</v>
      </c>
      <c r="O5456" t="s">
        <v>23</v>
      </c>
      <c r="S5456" t="s">
        <v>18994</v>
      </c>
      <c r="T545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0.14166666667006211</v>
      </c>
      <c r="U5456" s="5">
        <f>WEEKNUM(Shipment_Data[[#This Row],[DATE]],2)</f>
        <v>13</v>
      </c>
      <c r="V5456" s="6">
        <f>SUBTOTAL(103,Shipment_Data[[#This Row],[DATE]])</f>
        <v>1</v>
      </c>
      <c r="W54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457" spans="1:23" x14ac:dyDescent="0.25">
      <c r="A5457" s="1">
        <v>46105</v>
      </c>
      <c r="B5457" t="s">
        <v>6748</v>
      </c>
      <c r="D5457" t="s">
        <v>6749</v>
      </c>
      <c r="E5457">
        <v>1</v>
      </c>
      <c r="G5457">
        <v>143607</v>
      </c>
      <c r="H5457" s="7">
        <v>1665562.8</v>
      </c>
      <c r="I5457" t="s">
        <v>20</v>
      </c>
      <c r="J5457" t="s">
        <v>57</v>
      </c>
      <c r="K5457" t="s">
        <v>58</v>
      </c>
      <c r="L5457" s="2">
        <v>0.625</v>
      </c>
      <c r="M5457" s="2">
        <v>0.75416666666666665</v>
      </c>
      <c r="N5457" s="1">
        <v>46105</v>
      </c>
      <c r="O5457" t="s">
        <v>23</v>
      </c>
      <c r="S5457" t="s">
        <v>18994</v>
      </c>
      <c r="T54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0.12916666666569654</v>
      </c>
      <c r="U5457" s="5">
        <f>WEEKNUM(Shipment_Data[[#This Row],[DATE]],2)</f>
        <v>13</v>
      </c>
      <c r="V5457" s="6">
        <f>SUBTOTAL(103,Shipment_Data[[#This Row],[DATE]])</f>
        <v>1</v>
      </c>
      <c r="W54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458" spans="1:23" x14ac:dyDescent="0.25">
      <c r="A5458" s="1">
        <v>46105</v>
      </c>
      <c r="B5458" t="s">
        <v>5666</v>
      </c>
      <c r="D5458" t="s">
        <v>6750</v>
      </c>
      <c r="E5458">
        <v>1</v>
      </c>
      <c r="G5458">
        <v>143522</v>
      </c>
      <c r="H5458" s="7">
        <v>205996.79999999999</v>
      </c>
      <c r="I5458" t="s">
        <v>20</v>
      </c>
      <c r="J5458" t="s">
        <v>111</v>
      </c>
      <c r="K5458" t="s">
        <v>112</v>
      </c>
      <c r="L5458" s="2">
        <v>0.70833333333333337</v>
      </c>
      <c r="M5458" s="2">
        <v>0.88541666666666663</v>
      </c>
      <c r="N5458" s="1">
        <v>46105</v>
      </c>
      <c r="O5458" t="s">
        <v>23</v>
      </c>
      <c r="S5458" t="s">
        <v>18994</v>
      </c>
      <c r="T54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0.17708333332848269</v>
      </c>
      <c r="U5458" s="5">
        <f>WEEKNUM(Shipment_Data[[#This Row],[DATE]],2)</f>
        <v>13</v>
      </c>
      <c r="V5458" s="6">
        <f>SUBTOTAL(103,Shipment_Data[[#This Row],[DATE]])</f>
        <v>1</v>
      </c>
      <c r="W54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459" spans="1:23" x14ac:dyDescent="0.25">
      <c r="A5459" s="1">
        <v>46105</v>
      </c>
      <c r="B5459" t="s">
        <v>6636</v>
      </c>
      <c r="D5459" t="s">
        <v>6751</v>
      </c>
      <c r="E5459">
        <v>1</v>
      </c>
      <c r="G5459">
        <v>143633</v>
      </c>
      <c r="H5459" s="7">
        <v>22588.5</v>
      </c>
      <c r="I5459" t="s">
        <v>20</v>
      </c>
      <c r="J5459" t="s">
        <v>111</v>
      </c>
      <c r="K5459" t="s">
        <v>112</v>
      </c>
      <c r="L5459" s="2">
        <v>0.70833333333333337</v>
      </c>
      <c r="M5459" s="2">
        <v>0.35208333333333336</v>
      </c>
      <c r="N5459" s="1">
        <v>46105</v>
      </c>
      <c r="O5459" t="s">
        <v>23</v>
      </c>
      <c r="S5459" t="s">
        <v>18994</v>
      </c>
      <c r="T545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-0.35625000000436557</v>
      </c>
      <c r="U5459" s="5">
        <f>WEEKNUM(Shipment_Data[[#This Row],[DATE]],2)</f>
        <v>13</v>
      </c>
      <c r="V5459" s="6">
        <f>SUBTOTAL(103,Shipment_Data[[#This Row],[DATE]])</f>
        <v>1</v>
      </c>
      <c r="W54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460" spans="1:23" x14ac:dyDescent="0.25">
      <c r="A5460" s="1">
        <v>46105</v>
      </c>
      <c r="B5460" t="s">
        <v>1631</v>
      </c>
      <c r="D5460" t="s">
        <v>6752</v>
      </c>
      <c r="E5460">
        <v>1</v>
      </c>
      <c r="G5460">
        <v>143515</v>
      </c>
      <c r="H5460" s="7">
        <v>5277.63</v>
      </c>
      <c r="I5460" t="s">
        <v>20</v>
      </c>
      <c r="J5460" t="s">
        <v>111</v>
      </c>
      <c r="K5460" t="s">
        <v>112</v>
      </c>
      <c r="L5460" s="2">
        <v>0.70833333333333337</v>
      </c>
      <c r="M5460" s="2">
        <v>0.37152777777777779</v>
      </c>
      <c r="N5460" s="1">
        <v>46105</v>
      </c>
      <c r="O5460" t="s">
        <v>23</v>
      </c>
      <c r="S5460" t="s">
        <v>18994</v>
      </c>
      <c r="T54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-0.33680555555474712</v>
      </c>
      <c r="U5460" s="5">
        <f>WEEKNUM(Shipment_Data[[#This Row],[DATE]],2)</f>
        <v>13</v>
      </c>
      <c r="V5460" s="6">
        <f>SUBTOTAL(103,Shipment_Data[[#This Row],[DATE]])</f>
        <v>1</v>
      </c>
      <c r="W54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461" spans="1:23" x14ac:dyDescent="0.25">
      <c r="A5461" s="1">
        <v>46105</v>
      </c>
      <c r="B5461" t="s">
        <v>1631</v>
      </c>
      <c r="D5461" t="s">
        <v>6753</v>
      </c>
      <c r="E5461">
        <v>1</v>
      </c>
      <c r="G5461">
        <v>143497</v>
      </c>
      <c r="H5461" s="7">
        <v>102491.26</v>
      </c>
      <c r="I5461" t="s">
        <v>20</v>
      </c>
      <c r="J5461" t="s">
        <v>111</v>
      </c>
      <c r="K5461" t="s">
        <v>112</v>
      </c>
      <c r="L5461" s="2">
        <v>0.70833333333333337</v>
      </c>
      <c r="M5461" s="2">
        <v>0.37152777777777779</v>
      </c>
      <c r="N5461" s="1">
        <v>46105</v>
      </c>
      <c r="O5461" t="s">
        <v>23</v>
      </c>
      <c r="S5461" t="s">
        <v>18994</v>
      </c>
      <c r="T54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-0.33680555555474712</v>
      </c>
      <c r="U5461" s="5">
        <f>WEEKNUM(Shipment_Data[[#This Row],[DATE]],2)</f>
        <v>13</v>
      </c>
      <c r="V5461" s="6">
        <f>SUBTOTAL(103,Shipment_Data[[#This Row],[DATE]])</f>
        <v>1</v>
      </c>
      <c r="W54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462" spans="1:23" x14ac:dyDescent="0.25">
      <c r="A5462" s="1">
        <v>46105</v>
      </c>
      <c r="B5462" t="s">
        <v>6754</v>
      </c>
      <c r="D5462" t="s">
        <v>6755</v>
      </c>
      <c r="E5462">
        <v>1</v>
      </c>
      <c r="G5462">
        <v>143408</v>
      </c>
      <c r="H5462" s="7">
        <v>109268.97</v>
      </c>
      <c r="I5462" t="s">
        <v>20</v>
      </c>
      <c r="J5462" t="s">
        <v>111</v>
      </c>
      <c r="K5462" t="s">
        <v>112</v>
      </c>
      <c r="L5462" s="2">
        <v>0.70833333333333337</v>
      </c>
      <c r="M5462" s="2">
        <v>0.82291666666666663</v>
      </c>
      <c r="N5462" s="1">
        <v>46105</v>
      </c>
      <c r="O5462" t="s">
        <v>23</v>
      </c>
      <c r="S5462" t="s">
        <v>18994</v>
      </c>
      <c r="T54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0.11458333332848269</v>
      </c>
      <c r="U5462" s="5">
        <f>WEEKNUM(Shipment_Data[[#This Row],[DATE]],2)</f>
        <v>13</v>
      </c>
      <c r="V5462" s="6">
        <f>SUBTOTAL(103,Shipment_Data[[#This Row],[DATE]])</f>
        <v>1</v>
      </c>
      <c r="W54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463" spans="1:23" x14ac:dyDescent="0.25">
      <c r="A5463" s="1">
        <v>46105</v>
      </c>
      <c r="B5463" t="s">
        <v>6756</v>
      </c>
      <c r="D5463" t="s">
        <v>6757</v>
      </c>
      <c r="E5463">
        <v>4</v>
      </c>
      <c r="G5463">
        <v>143468</v>
      </c>
      <c r="H5463" s="7">
        <v>1015411.78</v>
      </c>
      <c r="I5463" t="s">
        <v>20</v>
      </c>
      <c r="J5463" t="s">
        <v>111</v>
      </c>
      <c r="K5463" t="s">
        <v>112</v>
      </c>
      <c r="L5463" s="2">
        <v>0.70833333333333337</v>
      </c>
      <c r="M5463" s="2">
        <v>0.84722222222222221</v>
      </c>
      <c r="N5463" s="1">
        <v>46105</v>
      </c>
      <c r="O5463" t="s">
        <v>23</v>
      </c>
      <c r="S5463" t="s">
        <v>18994</v>
      </c>
      <c r="T54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0.13888888888322981</v>
      </c>
      <c r="U5463" s="5">
        <f>WEEKNUM(Shipment_Data[[#This Row],[DATE]],2)</f>
        <v>13</v>
      </c>
      <c r="V5463" s="6">
        <f>SUBTOTAL(103,Shipment_Data[[#This Row],[DATE]])</f>
        <v>1</v>
      </c>
      <c r="W54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464" spans="1:23" x14ac:dyDescent="0.25">
      <c r="A5464" s="1">
        <v>46105</v>
      </c>
      <c r="B5464" t="s">
        <v>6756</v>
      </c>
      <c r="D5464" t="s">
        <v>6758</v>
      </c>
      <c r="E5464">
        <v>0</v>
      </c>
      <c r="G5464">
        <v>143473</v>
      </c>
      <c r="H5464" s="7">
        <v>7381.5</v>
      </c>
      <c r="I5464" t="s">
        <v>20</v>
      </c>
      <c r="J5464" t="s">
        <v>111</v>
      </c>
      <c r="K5464" t="s">
        <v>112</v>
      </c>
      <c r="L5464" s="2">
        <v>0.70833333333333337</v>
      </c>
      <c r="M5464" s="2">
        <v>0.84722222222222221</v>
      </c>
      <c r="N5464" s="1">
        <v>46105</v>
      </c>
      <c r="O5464" t="s">
        <v>23</v>
      </c>
      <c r="S5464" t="s">
        <v>18994</v>
      </c>
      <c r="T54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0.13888888888322981</v>
      </c>
      <c r="U5464" s="5">
        <f>WEEKNUM(Shipment_Data[[#This Row],[DATE]],2)</f>
        <v>13</v>
      </c>
      <c r="V5464" s="6">
        <f>SUBTOTAL(103,Shipment_Data[[#This Row],[DATE]])</f>
        <v>1</v>
      </c>
      <c r="W54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465" spans="1:23" x14ac:dyDescent="0.25">
      <c r="A5465" s="1">
        <v>46105</v>
      </c>
      <c r="B5465" t="s">
        <v>6756</v>
      </c>
      <c r="D5465" t="s">
        <v>6759</v>
      </c>
      <c r="E5465">
        <v>1</v>
      </c>
      <c r="G5465">
        <v>143500</v>
      </c>
      <c r="H5465" s="7">
        <v>39496.019999999997</v>
      </c>
      <c r="I5465" t="s">
        <v>20</v>
      </c>
      <c r="J5465" t="s">
        <v>111</v>
      </c>
      <c r="K5465" t="s">
        <v>112</v>
      </c>
      <c r="L5465" s="2">
        <v>0.70833333333333337</v>
      </c>
      <c r="M5465" s="2">
        <v>0.84722222222222221</v>
      </c>
      <c r="N5465" s="1">
        <v>46105</v>
      </c>
      <c r="O5465" t="s">
        <v>23</v>
      </c>
      <c r="S5465" t="s">
        <v>18994</v>
      </c>
      <c r="T54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0.13888888888322981</v>
      </c>
      <c r="U5465" s="5">
        <f>WEEKNUM(Shipment_Data[[#This Row],[DATE]],2)</f>
        <v>13</v>
      </c>
      <c r="V5465" s="6">
        <f>SUBTOTAL(103,Shipment_Data[[#This Row],[DATE]])</f>
        <v>1</v>
      </c>
      <c r="W54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466" spans="1:23" x14ac:dyDescent="0.25">
      <c r="A5466" s="1">
        <v>46105</v>
      </c>
      <c r="B5466" t="s">
        <v>2715</v>
      </c>
      <c r="D5466" t="s">
        <v>6760</v>
      </c>
      <c r="E5466">
        <v>3</v>
      </c>
      <c r="G5466">
        <v>143432</v>
      </c>
      <c r="H5466" s="7">
        <v>794267.8</v>
      </c>
      <c r="I5466" t="s">
        <v>20</v>
      </c>
      <c r="J5466" t="s">
        <v>111</v>
      </c>
      <c r="K5466" t="s">
        <v>112</v>
      </c>
      <c r="L5466" s="2">
        <v>0.70833333333333337</v>
      </c>
      <c r="M5466" s="2">
        <v>0.86458333333333337</v>
      </c>
      <c r="N5466" s="1">
        <v>46105</v>
      </c>
      <c r="O5466" t="s">
        <v>23</v>
      </c>
      <c r="S5466" t="s">
        <v>18994</v>
      </c>
      <c r="T54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0.15625</v>
      </c>
      <c r="U5466" s="5">
        <f>WEEKNUM(Shipment_Data[[#This Row],[DATE]],2)</f>
        <v>13</v>
      </c>
      <c r="V5466" s="6">
        <f>SUBTOTAL(103,Shipment_Data[[#This Row],[DATE]])</f>
        <v>1</v>
      </c>
      <c r="W54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467" spans="1:23" x14ac:dyDescent="0.25">
      <c r="A5467" s="1">
        <v>46105</v>
      </c>
      <c r="B5467" t="s">
        <v>2715</v>
      </c>
      <c r="D5467" t="s">
        <v>6761</v>
      </c>
      <c r="E5467">
        <v>2</v>
      </c>
      <c r="G5467">
        <v>143441</v>
      </c>
      <c r="H5467" s="7">
        <v>528179.42000000004</v>
      </c>
      <c r="I5467" t="s">
        <v>20</v>
      </c>
      <c r="J5467" t="s">
        <v>111</v>
      </c>
      <c r="K5467" t="s">
        <v>112</v>
      </c>
      <c r="L5467" s="2">
        <v>0.70833333333333337</v>
      </c>
      <c r="M5467" s="2">
        <v>0.86458333333333337</v>
      </c>
      <c r="N5467" s="1">
        <v>46105</v>
      </c>
      <c r="O5467" t="s">
        <v>23</v>
      </c>
      <c r="S5467" t="s">
        <v>18994</v>
      </c>
      <c r="T54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0.15625</v>
      </c>
      <c r="U5467" s="5">
        <f>WEEKNUM(Shipment_Data[[#This Row],[DATE]],2)</f>
        <v>13</v>
      </c>
      <c r="V5467" s="6">
        <f>SUBTOTAL(103,Shipment_Data[[#This Row],[DATE]])</f>
        <v>1</v>
      </c>
      <c r="W54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468" spans="1:23" x14ac:dyDescent="0.25">
      <c r="A5468" s="1">
        <v>46105</v>
      </c>
      <c r="B5468" t="s">
        <v>6762</v>
      </c>
      <c r="D5468" t="s">
        <v>6763</v>
      </c>
      <c r="E5468">
        <v>4</v>
      </c>
      <c r="G5468">
        <v>143469</v>
      </c>
      <c r="H5468" s="7">
        <v>191706.48</v>
      </c>
      <c r="I5468" t="s">
        <v>20</v>
      </c>
      <c r="J5468" t="s">
        <v>287</v>
      </c>
      <c r="K5468" t="s">
        <v>288</v>
      </c>
      <c r="L5468" s="2">
        <v>0.625</v>
      </c>
      <c r="M5468" s="2">
        <v>0.78194444444444444</v>
      </c>
      <c r="N5468" s="1">
        <v>46105</v>
      </c>
      <c r="O5468" t="s">
        <v>23</v>
      </c>
      <c r="S5468" t="s">
        <v>18994</v>
      </c>
      <c r="T54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0.15694444444670808</v>
      </c>
      <c r="U5468" s="5">
        <f>WEEKNUM(Shipment_Data[[#This Row],[DATE]],2)</f>
        <v>13</v>
      </c>
      <c r="V5468" s="6">
        <f>SUBTOTAL(103,Shipment_Data[[#This Row],[DATE]])</f>
        <v>1</v>
      </c>
      <c r="W54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469" spans="1:23" x14ac:dyDescent="0.25">
      <c r="A5469" s="1">
        <v>46105</v>
      </c>
      <c r="B5469" t="s">
        <v>6764</v>
      </c>
      <c r="D5469" t="s">
        <v>6765</v>
      </c>
      <c r="E5469">
        <v>1</v>
      </c>
      <c r="G5469">
        <v>143541</v>
      </c>
      <c r="H5469" s="7">
        <v>184000</v>
      </c>
      <c r="I5469" t="s">
        <v>20</v>
      </c>
      <c r="J5469" t="s">
        <v>287</v>
      </c>
      <c r="K5469" t="s">
        <v>288</v>
      </c>
      <c r="L5469" s="2">
        <v>0.625</v>
      </c>
      <c r="M5469" s="2">
        <v>0.69513888888888886</v>
      </c>
      <c r="N5469" s="1">
        <v>46105</v>
      </c>
      <c r="O5469" t="s">
        <v>23</v>
      </c>
      <c r="S5469" t="s">
        <v>18994</v>
      </c>
      <c r="T546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7.013888889196096E-2</v>
      </c>
      <c r="U5469" s="5">
        <f>WEEKNUM(Shipment_Data[[#This Row],[DATE]],2)</f>
        <v>13</v>
      </c>
      <c r="V5469" s="6">
        <f>SUBTOTAL(103,Shipment_Data[[#This Row],[DATE]])</f>
        <v>1</v>
      </c>
      <c r="W54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470" spans="1:23" x14ac:dyDescent="0.25">
      <c r="A5470" s="1">
        <v>46106</v>
      </c>
      <c r="B5470" t="s">
        <v>6714</v>
      </c>
      <c r="D5470" t="s">
        <v>6766</v>
      </c>
      <c r="E5470">
        <v>1</v>
      </c>
      <c r="G5470">
        <v>143637</v>
      </c>
      <c r="H5470" s="7">
        <v>21882.12</v>
      </c>
      <c r="I5470" t="s">
        <v>20</v>
      </c>
      <c r="J5470" t="s">
        <v>209</v>
      </c>
      <c r="K5470" t="s">
        <v>210</v>
      </c>
      <c r="L5470" s="2">
        <v>0.41666666666666669</v>
      </c>
      <c r="M5470" s="2">
        <v>0.52777777777777779</v>
      </c>
      <c r="N5470" s="1">
        <v>46106</v>
      </c>
      <c r="O5470" t="s">
        <v>23</v>
      </c>
      <c r="S5470" t="s">
        <v>18994</v>
      </c>
      <c r="T54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0.11111111111677019</v>
      </c>
      <c r="U5470" s="5">
        <f>WEEKNUM(Shipment_Data[[#This Row],[DATE]],2)</f>
        <v>13</v>
      </c>
      <c r="V5470" s="6">
        <f>SUBTOTAL(103,Shipment_Data[[#This Row],[DATE]])</f>
        <v>1</v>
      </c>
      <c r="W54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471" spans="1:23" x14ac:dyDescent="0.25">
      <c r="A5471" s="1">
        <v>46106</v>
      </c>
      <c r="B5471" t="s">
        <v>561</v>
      </c>
      <c r="D5471" t="s">
        <v>6767</v>
      </c>
      <c r="E5471">
        <v>1</v>
      </c>
      <c r="G5471">
        <v>143589</v>
      </c>
      <c r="H5471" s="7">
        <v>99379.06</v>
      </c>
      <c r="I5471" t="s">
        <v>20</v>
      </c>
      <c r="J5471" t="s">
        <v>209</v>
      </c>
      <c r="K5471" t="s">
        <v>210</v>
      </c>
      <c r="L5471" s="2">
        <v>0.41666666666666669</v>
      </c>
      <c r="M5471" s="2">
        <v>0.44236111111111109</v>
      </c>
      <c r="N5471" s="1">
        <v>46106</v>
      </c>
      <c r="O5471" t="s">
        <v>23</v>
      </c>
      <c r="S5471" t="s">
        <v>18994</v>
      </c>
      <c r="T547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2.5694444448163267E-2</v>
      </c>
      <c r="U5471" s="5">
        <f>WEEKNUM(Shipment_Data[[#This Row],[DATE]],2)</f>
        <v>13</v>
      </c>
      <c r="V5471" s="6">
        <f>SUBTOTAL(103,Shipment_Data[[#This Row],[DATE]])</f>
        <v>1</v>
      </c>
      <c r="W54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472" spans="1:23" x14ac:dyDescent="0.25">
      <c r="A5472" s="1">
        <v>46106</v>
      </c>
      <c r="B5472" t="s">
        <v>2081</v>
      </c>
      <c r="D5472" t="s">
        <v>6768</v>
      </c>
      <c r="E5472">
        <v>1</v>
      </c>
      <c r="G5472" t="s">
        <v>6769</v>
      </c>
      <c r="H5472" s="7">
        <v>102088.25</v>
      </c>
      <c r="I5472" t="s">
        <v>20</v>
      </c>
      <c r="J5472" t="s">
        <v>209</v>
      </c>
      <c r="K5472" t="s">
        <v>210</v>
      </c>
      <c r="L5472" s="2">
        <v>0.41666666666666669</v>
      </c>
      <c r="M5472" s="2">
        <v>0.50208333333333333</v>
      </c>
      <c r="N5472" s="1">
        <v>46106</v>
      </c>
      <c r="O5472" t="s">
        <v>23</v>
      </c>
      <c r="S5472" t="s">
        <v>18994</v>
      </c>
      <c r="T54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8.5416666668606922E-2</v>
      </c>
      <c r="U5472" s="5">
        <f>WEEKNUM(Shipment_Data[[#This Row],[DATE]],2)</f>
        <v>13</v>
      </c>
      <c r="V5472" s="6">
        <f>SUBTOTAL(103,Shipment_Data[[#This Row],[DATE]])</f>
        <v>1</v>
      </c>
      <c r="W54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473" spans="1:23" x14ac:dyDescent="0.25">
      <c r="A5473" s="1">
        <v>46106</v>
      </c>
      <c r="B5473" t="s">
        <v>1438</v>
      </c>
      <c r="D5473" t="s">
        <v>6770</v>
      </c>
      <c r="E5473">
        <v>2</v>
      </c>
      <c r="G5473">
        <v>143642</v>
      </c>
      <c r="H5473" s="7">
        <v>174874.5</v>
      </c>
      <c r="I5473" t="s">
        <v>20</v>
      </c>
      <c r="J5473" t="s">
        <v>257</v>
      </c>
      <c r="K5473" t="s">
        <v>258</v>
      </c>
      <c r="L5473" s="2">
        <v>0.45833333333333331</v>
      </c>
      <c r="M5473" s="2">
        <v>0.83750000000000002</v>
      </c>
      <c r="N5473" s="1">
        <v>46106</v>
      </c>
      <c r="O5473" t="s">
        <v>23</v>
      </c>
      <c r="S5473" t="s">
        <v>18994</v>
      </c>
      <c r="T54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0.37916666666569654</v>
      </c>
      <c r="U5473" s="5">
        <f>WEEKNUM(Shipment_Data[[#This Row],[DATE]],2)</f>
        <v>13</v>
      </c>
      <c r="V5473" s="6">
        <f>SUBTOTAL(103,Shipment_Data[[#This Row],[DATE]])</f>
        <v>1</v>
      </c>
      <c r="W54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474" spans="1:23" x14ac:dyDescent="0.25">
      <c r="A5474" s="1">
        <v>46106</v>
      </c>
      <c r="B5474" t="s">
        <v>6771</v>
      </c>
      <c r="D5474" t="s">
        <v>6772</v>
      </c>
      <c r="G5474">
        <v>143706</v>
      </c>
      <c r="H5474" s="7">
        <v>487880.5</v>
      </c>
      <c r="I5474" t="s">
        <v>41</v>
      </c>
      <c r="J5474" t="s">
        <v>257</v>
      </c>
      <c r="K5474" t="s">
        <v>258</v>
      </c>
      <c r="L5474" s="2">
        <v>0.45833333333333331</v>
      </c>
      <c r="M5474" s="2">
        <v>0.61250000000000004</v>
      </c>
      <c r="N5474" s="1">
        <v>46106</v>
      </c>
      <c r="O5474" t="s">
        <v>23</v>
      </c>
      <c r="S5474" t="s">
        <v>18994</v>
      </c>
      <c r="T54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0.15416666666715173</v>
      </c>
      <c r="U5474" s="5">
        <f>WEEKNUM(Shipment_Data[[#This Row],[DATE]],2)</f>
        <v>13</v>
      </c>
      <c r="V5474" s="6">
        <f>SUBTOTAL(103,Shipment_Data[[#This Row],[DATE]])</f>
        <v>1</v>
      </c>
      <c r="W54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475" spans="1:23" x14ac:dyDescent="0.25">
      <c r="A5475" s="1">
        <v>46106</v>
      </c>
      <c r="B5475" t="s">
        <v>55</v>
      </c>
      <c r="D5475" t="s">
        <v>6773</v>
      </c>
      <c r="E5475">
        <v>0</v>
      </c>
      <c r="G5475">
        <v>143676</v>
      </c>
      <c r="H5475" s="7">
        <v>114723.16</v>
      </c>
      <c r="I5475" t="s">
        <v>20</v>
      </c>
      <c r="J5475" t="s">
        <v>257</v>
      </c>
      <c r="K5475" t="s">
        <v>258</v>
      </c>
      <c r="L5475" s="2">
        <v>0.45833333333333331</v>
      </c>
      <c r="M5475" s="2">
        <v>0.5625</v>
      </c>
      <c r="N5475" s="1">
        <v>46106</v>
      </c>
      <c r="O5475" t="s">
        <v>23</v>
      </c>
      <c r="S5475" t="s">
        <v>18994</v>
      </c>
      <c r="T54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0.10416666666424135</v>
      </c>
      <c r="U5475" s="5">
        <f>WEEKNUM(Shipment_Data[[#This Row],[DATE]],2)</f>
        <v>13</v>
      </c>
      <c r="V5475" s="6">
        <f>SUBTOTAL(103,Shipment_Data[[#This Row],[DATE]])</f>
        <v>1</v>
      </c>
      <c r="W54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476" spans="1:23" x14ac:dyDescent="0.25">
      <c r="A5476" s="1">
        <v>46106</v>
      </c>
      <c r="B5476" t="s">
        <v>55</v>
      </c>
      <c r="D5476" t="s">
        <v>6774</v>
      </c>
      <c r="E5476">
        <v>1</v>
      </c>
      <c r="G5476">
        <v>143624</v>
      </c>
      <c r="H5476" s="7">
        <v>11988</v>
      </c>
      <c r="I5476" t="s">
        <v>20</v>
      </c>
      <c r="J5476" t="s">
        <v>257</v>
      </c>
      <c r="K5476" t="s">
        <v>258</v>
      </c>
      <c r="L5476" s="2">
        <v>0.45833333333333331</v>
      </c>
      <c r="M5476" s="2">
        <v>0.5625</v>
      </c>
      <c r="N5476" s="1">
        <v>46106</v>
      </c>
      <c r="O5476" t="s">
        <v>23</v>
      </c>
      <c r="S5476" t="s">
        <v>18994</v>
      </c>
      <c r="T547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0.10416666666424135</v>
      </c>
      <c r="U5476" s="5">
        <f>WEEKNUM(Shipment_Data[[#This Row],[DATE]],2)</f>
        <v>13</v>
      </c>
      <c r="V5476" s="6">
        <f>SUBTOTAL(103,Shipment_Data[[#This Row],[DATE]])</f>
        <v>1</v>
      </c>
      <c r="W54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477" spans="1:23" x14ac:dyDescent="0.25">
      <c r="A5477" s="1">
        <v>46106</v>
      </c>
      <c r="B5477" t="s">
        <v>55</v>
      </c>
      <c r="D5477" t="s">
        <v>6775</v>
      </c>
      <c r="E5477">
        <v>1</v>
      </c>
      <c r="G5477">
        <v>143667</v>
      </c>
      <c r="H5477" s="7">
        <v>9520</v>
      </c>
      <c r="I5477" t="s">
        <v>20</v>
      </c>
      <c r="J5477" t="s">
        <v>257</v>
      </c>
      <c r="K5477" t="s">
        <v>258</v>
      </c>
      <c r="L5477" s="2">
        <v>0.45833333333333331</v>
      </c>
      <c r="M5477" s="2">
        <v>0.5625</v>
      </c>
      <c r="N5477" s="1">
        <v>46106</v>
      </c>
      <c r="O5477" t="s">
        <v>23</v>
      </c>
      <c r="S5477" t="s">
        <v>18994</v>
      </c>
      <c r="T547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0.10416666666424135</v>
      </c>
      <c r="U5477" s="5">
        <f>WEEKNUM(Shipment_Data[[#This Row],[DATE]],2)</f>
        <v>13</v>
      </c>
      <c r="V5477" s="6">
        <f>SUBTOTAL(103,Shipment_Data[[#This Row],[DATE]])</f>
        <v>1</v>
      </c>
      <c r="W54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478" spans="1:23" x14ac:dyDescent="0.25">
      <c r="A5478" s="1">
        <v>46106</v>
      </c>
      <c r="B5478" t="s">
        <v>6776</v>
      </c>
      <c r="D5478" t="s">
        <v>6777</v>
      </c>
      <c r="E5478">
        <v>3</v>
      </c>
      <c r="G5478">
        <v>143375</v>
      </c>
      <c r="H5478" s="7">
        <v>570173.54</v>
      </c>
      <c r="I5478" t="s">
        <v>20</v>
      </c>
      <c r="J5478" t="s">
        <v>323</v>
      </c>
      <c r="K5478" t="s">
        <v>324</v>
      </c>
      <c r="L5478" s="2">
        <v>0.57986111111111116</v>
      </c>
      <c r="M5478" s="2"/>
      <c r="N5478" s="1">
        <v>46106</v>
      </c>
      <c r="O5478" t="s">
        <v>23</v>
      </c>
      <c r="S5478" t="s">
        <v>18994</v>
      </c>
      <c r="T5478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5478" s="5">
        <f>WEEKNUM(Shipment_Data[[#This Row],[DATE]],2)</f>
        <v>13</v>
      </c>
      <c r="V5478" s="6">
        <f>SUBTOTAL(103,Shipment_Data[[#This Row],[DATE]])</f>
        <v>1</v>
      </c>
      <c r="W54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479" spans="1:23" x14ac:dyDescent="0.25">
      <c r="A5479" s="1">
        <v>46106</v>
      </c>
      <c r="B5479" t="s">
        <v>6776</v>
      </c>
      <c r="D5479" t="s">
        <v>6778</v>
      </c>
      <c r="E5479">
        <v>2</v>
      </c>
      <c r="G5479">
        <v>143632</v>
      </c>
      <c r="H5479" s="7">
        <v>158908.68</v>
      </c>
      <c r="I5479" t="s">
        <v>20</v>
      </c>
      <c r="J5479" t="s">
        <v>323</v>
      </c>
      <c r="K5479" t="s">
        <v>324</v>
      </c>
      <c r="L5479" s="2">
        <v>0.57986111111111116</v>
      </c>
      <c r="M5479" s="2">
        <v>0.65972222222222221</v>
      </c>
      <c r="N5479" s="1">
        <v>46106</v>
      </c>
      <c r="O5479" t="s">
        <v>23</v>
      </c>
      <c r="S5479" t="s">
        <v>18994</v>
      </c>
      <c r="T547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7.9861111109494232E-2</v>
      </c>
      <c r="U5479" s="5">
        <f>WEEKNUM(Shipment_Data[[#This Row],[DATE]],2)</f>
        <v>13</v>
      </c>
      <c r="V5479" s="6">
        <f>SUBTOTAL(103,Shipment_Data[[#This Row],[DATE]])</f>
        <v>1</v>
      </c>
      <c r="W54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480" spans="1:23" x14ac:dyDescent="0.25">
      <c r="A5480" s="1">
        <v>46106</v>
      </c>
      <c r="B5480" t="s">
        <v>1076</v>
      </c>
      <c r="D5480" t="s">
        <v>6779</v>
      </c>
      <c r="E5480">
        <v>1</v>
      </c>
      <c r="G5480">
        <v>143707</v>
      </c>
      <c r="H5480" s="7">
        <v>175063.8</v>
      </c>
      <c r="I5480" t="s">
        <v>20</v>
      </c>
      <c r="J5480" t="s">
        <v>323</v>
      </c>
      <c r="K5480" t="s">
        <v>324</v>
      </c>
      <c r="L5480" s="2">
        <v>0.57986111111111116</v>
      </c>
      <c r="M5480" s="2">
        <v>0.58402777777777781</v>
      </c>
      <c r="N5480" s="1">
        <v>46106</v>
      </c>
      <c r="O5480" t="s">
        <v>23</v>
      </c>
      <c r="S5480" t="s">
        <v>18994</v>
      </c>
      <c r="T548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4.166666665696539E-3</v>
      </c>
      <c r="U5480" s="5">
        <f>WEEKNUM(Shipment_Data[[#This Row],[DATE]],2)</f>
        <v>13</v>
      </c>
      <c r="V5480" s="6">
        <f>SUBTOTAL(103,Shipment_Data[[#This Row],[DATE]])</f>
        <v>1</v>
      </c>
      <c r="W54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481" spans="1:23" x14ac:dyDescent="0.25">
      <c r="A5481" s="1">
        <v>46106</v>
      </c>
      <c r="B5481" t="s">
        <v>1070</v>
      </c>
      <c r="D5481" t="s">
        <v>6780</v>
      </c>
      <c r="E5481">
        <v>3</v>
      </c>
      <c r="G5481">
        <v>143438</v>
      </c>
      <c r="H5481" s="7">
        <v>242146.82</v>
      </c>
      <c r="I5481" t="s">
        <v>20</v>
      </c>
      <c r="J5481" t="s">
        <v>323</v>
      </c>
      <c r="K5481" t="s">
        <v>324</v>
      </c>
      <c r="L5481" s="2">
        <v>0.57986111111111116</v>
      </c>
      <c r="M5481" s="2">
        <v>0.62361111111111112</v>
      </c>
      <c r="N5481" s="1">
        <v>46106</v>
      </c>
      <c r="O5481" t="s">
        <v>23</v>
      </c>
      <c r="S5481" t="s">
        <v>18994</v>
      </c>
      <c r="T548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4.3750000004365575E-2</v>
      </c>
      <c r="U5481" s="5">
        <f>WEEKNUM(Shipment_Data[[#This Row],[DATE]],2)</f>
        <v>13</v>
      </c>
      <c r="V5481" s="6">
        <f>SUBTOTAL(103,Shipment_Data[[#This Row],[DATE]])</f>
        <v>1</v>
      </c>
      <c r="W54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482" spans="1:23" x14ac:dyDescent="0.25">
      <c r="A5482" s="1">
        <v>46106</v>
      </c>
      <c r="B5482" t="s">
        <v>1998</v>
      </c>
      <c r="D5482" t="s">
        <v>6781</v>
      </c>
      <c r="E5482">
        <v>3</v>
      </c>
      <c r="G5482">
        <v>143576</v>
      </c>
      <c r="H5482" s="7">
        <v>304209.24</v>
      </c>
      <c r="I5482" t="s">
        <v>20</v>
      </c>
      <c r="J5482" t="s">
        <v>287</v>
      </c>
      <c r="K5482" t="s">
        <v>288</v>
      </c>
      <c r="L5482" s="2">
        <v>0.58333333333333337</v>
      </c>
      <c r="M5482" s="2">
        <v>0.69374999999999998</v>
      </c>
      <c r="N5482" s="1">
        <v>46106</v>
      </c>
      <c r="O5482" t="s">
        <v>23</v>
      </c>
      <c r="S5482" t="s">
        <v>18994</v>
      </c>
      <c r="T548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0.11041666666278616</v>
      </c>
      <c r="U5482" s="5">
        <f>WEEKNUM(Shipment_Data[[#This Row],[DATE]],2)</f>
        <v>13</v>
      </c>
      <c r="V5482" s="6">
        <f>SUBTOTAL(103,Shipment_Data[[#This Row],[DATE]])</f>
        <v>1</v>
      </c>
      <c r="W54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483" spans="1:23" x14ac:dyDescent="0.25">
      <c r="A5483" s="1">
        <v>46106</v>
      </c>
      <c r="B5483" t="s">
        <v>3144</v>
      </c>
      <c r="D5483" t="s">
        <v>6782</v>
      </c>
      <c r="E5483">
        <v>1</v>
      </c>
      <c r="G5483">
        <v>143659</v>
      </c>
      <c r="H5483" s="7">
        <v>73729.600000000006</v>
      </c>
      <c r="I5483" t="s">
        <v>20</v>
      </c>
      <c r="J5483" t="s">
        <v>219</v>
      </c>
      <c r="K5483" t="s">
        <v>220</v>
      </c>
      <c r="L5483" s="2">
        <v>0.58680555555555558</v>
      </c>
      <c r="M5483" s="2">
        <v>0.61875000000000002</v>
      </c>
      <c r="N5483" s="1">
        <v>46106</v>
      </c>
      <c r="O5483" t="s">
        <v>23</v>
      </c>
      <c r="S5483" t="s">
        <v>18994</v>
      </c>
      <c r="T548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3.1944444446708076E-2</v>
      </c>
      <c r="U5483" s="5">
        <f>WEEKNUM(Shipment_Data[[#This Row],[DATE]],2)</f>
        <v>13</v>
      </c>
      <c r="V5483" s="6">
        <f>SUBTOTAL(103,Shipment_Data[[#This Row],[DATE]])</f>
        <v>1</v>
      </c>
      <c r="W54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484" spans="1:23" x14ac:dyDescent="0.25">
      <c r="A5484" s="1">
        <v>46106</v>
      </c>
      <c r="B5484" t="s">
        <v>3144</v>
      </c>
      <c r="D5484" t="s">
        <v>6783</v>
      </c>
      <c r="E5484">
        <v>1</v>
      </c>
      <c r="G5484">
        <v>143714</v>
      </c>
      <c r="H5484" s="7">
        <v>88522.5</v>
      </c>
      <c r="I5484" t="s">
        <v>20</v>
      </c>
      <c r="J5484" t="s">
        <v>219</v>
      </c>
      <c r="K5484" t="s">
        <v>220</v>
      </c>
      <c r="L5484" s="2">
        <v>0.58680555555555558</v>
      </c>
      <c r="M5484" s="2">
        <v>0.61875000000000002</v>
      </c>
      <c r="N5484" s="1">
        <v>46106</v>
      </c>
      <c r="O5484" t="s">
        <v>23</v>
      </c>
      <c r="S5484" t="s">
        <v>18994</v>
      </c>
      <c r="T548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3.1944444446708076E-2</v>
      </c>
      <c r="U5484" s="5">
        <f>WEEKNUM(Shipment_Data[[#This Row],[DATE]],2)</f>
        <v>13</v>
      </c>
      <c r="V5484" s="6">
        <f>SUBTOTAL(103,Shipment_Data[[#This Row],[DATE]])</f>
        <v>1</v>
      </c>
      <c r="W54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485" spans="1:23" x14ac:dyDescent="0.25">
      <c r="A5485" s="1">
        <v>46106</v>
      </c>
      <c r="B5485" t="s">
        <v>478</v>
      </c>
      <c r="D5485" t="s">
        <v>6784</v>
      </c>
      <c r="E5485">
        <v>1</v>
      </c>
      <c r="G5485">
        <v>143573</v>
      </c>
      <c r="H5485" s="7">
        <v>55500.04</v>
      </c>
      <c r="I5485" t="s">
        <v>20</v>
      </c>
      <c r="J5485" t="s">
        <v>287</v>
      </c>
      <c r="K5485" t="s">
        <v>288</v>
      </c>
      <c r="L5485" s="2">
        <v>0.58333333333333337</v>
      </c>
      <c r="M5485" s="2">
        <v>0.83472222222222225</v>
      </c>
      <c r="N5485" s="1">
        <v>46106</v>
      </c>
      <c r="O5485" t="s">
        <v>23</v>
      </c>
      <c r="S5485" t="s">
        <v>18994</v>
      </c>
      <c r="T548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0.25138888888614019</v>
      </c>
      <c r="U5485" s="5">
        <f>WEEKNUM(Shipment_Data[[#This Row],[DATE]],2)</f>
        <v>13</v>
      </c>
      <c r="V5485" s="6">
        <f>SUBTOTAL(103,Shipment_Data[[#This Row],[DATE]])</f>
        <v>1</v>
      </c>
      <c r="W54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486" spans="1:23" x14ac:dyDescent="0.25">
      <c r="A5486" s="1">
        <v>46106</v>
      </c>
      <c r="B5486" t="s">
        <v>6785</v>
      </c>
      <c r="D5486" t="s">
        <v>6786</v>
      </c>
      <c r="E5486">
        <v>1</v>
      </c>
      <c r="G5486">
        <v>143623</v>
      </c>
      <c r="H5486" s="7">
        <v>36938.379999999997</v>
      </c>
      <c r="I5486" t="s">
        <v>20</v>
      </c>
      <c r="J5486" t="s">
        <v>111</v>
      </c>
      <c r="K5486" t="s">
        <v>112</v>
      </c>
      <c r="L5486" s="2">
        <v>0.57986111111111116</v>
      </c>
      <c r="M5486" s="2">
        <v>0.5805555555555556</v>
      </c>
      <c r="N5486" s="1">
        <v>46106</v>
      </c>
      <c r="O5486" t="s">
        <v>23</v>
      </c>
      <c r="S5486" t="s">
        <v>18994</v>
      </c>
      <c r="T548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6.944444467080757E-4</v>
      </c>
      <c r="U5486" s="5">
        <f>WEEKNUM(Shipment_Data[[#This Row],[DATE]],2)</f>
        <v>13</v>
      </c>
      <c r="V5486" s="6">
        <f>SUBTOTAL(103,Shipment_Data[[#This Row],[DATE]])</f>
        <v>1</v>
      </c>
      <c r="W54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487" spans="1:23" x14ac:dyDescent="0.25">
      <c r="A5487" s="1">
        <v>46106</v>
      </c>
      <c r="B5487" t="s">
        <v>6785</v>
      </c>
      <c r="D5487" t="s">
        <v>6787</v>
      </c>
      <c r="E5487">
        <v>7</v>
      </c>
      <c r="G5487">
        <v>143609</v>
      </c>
      <c r="H5487" s="7">
        <v>1003897.88</v>
      </c>
      <c r="I5487" t="s">
        <v>20</v>
      </c>
      <c r="J5487" t="s">
        <v>111</v>
      </c>
      <c r="K5487" t="s">
        <v>112</v>
      </c>
      <c r="L5487" s="2">
        <v>0.57986111111111116</v>
      </c>
      <c r="M5487" s="2">
        <v>0.5805555555555556</v>
      </c>
      <c r="N5487" s="1">
        <v>46106</v>
      </c>
      <c r="O5487" t="s">
        <v>23</v>
      </c>
      <c r="S5487" t="s">
        <v>18994</v>
      </c>
      <c r="T548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6.944444467080757E-4</v>
      </c>
      <c r="U5487" s="5">
        <f>WEEKNUM(Shipment_Data[[#This Row],[DATE]],2)</f>
        <v>13</v>
      </c>
      <c r="V5487" s="6">
        <f>SUBTOTAL(103,Shipment_Data[[#This Row],[DATE]])</f>
        <v>1</v>
      </c>
      <c r="W54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488" spans="1:23" x14ac:dyDescent="0.25">
      <c r="A5488" s="1">
        <v>46106</v>
      </c>
      <c r="B5488" t="s">
        <v>1349</v>
      </c>
      <c r="D5488" t="s">
        <v>6788</v>
      </c>
      <c r="E5488">
        <v>1</v>
      </c>
      <c r="G5488">
        <v>143692</v>
      </c>
      <c r="H5488" s="7">
        <v>71625</v>
      </c>
      <c r="I5488" t="s">
        <v>20</v>
      </c>
      <c r="J5488" t="s">
        <v>287</v>
      </c>
      <c r="K5488" t="s">
        <v>288</v>
      </c>
      <c r="L5488" s="2">
        <v>0.58333333333333337</v>
      </c>
      <c r="M5488" s="2"/>
      <c r="N5488" s="1">
        <v>46106</v>
      </c>
      <c r="O5488" t="s">
        <v>23</v>
      </c>
      <c r="S5488" t="s">
        <v>18994</v>
      </c>
      <c r="T5488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5488" s="5">
        <f>WEEKNUM(Shipment_Data[[#This Row],[DATE]],2)</f>
        <v>13</v>
      </c>
      <c r="V5488" s="6">
        <f>SUBTOTAL(103,Shipment_Data[[#This Row],[DATE]])</f>
        <v>1</v>
      </c>
      <c r="W54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489" spans="1:23" x14ac:dyDescent="0.25">
      <c r="A5489" s="1">
        <v>46106</v>
      </c>
      <c r="B5489" t="s">
        <v>55</v>
      </c>
      <c r="D5489" t="s">
        <v>6789</v>
      </c>
      <c r="E5489">
        <v>1</v>
      </c>
      <c r="G5489">
        <v>143741</v>
      </c>
      <c r="H5489" s="7">
        <v>13794</v>
      </c>
      <c r="I5489" t="s">
        <v>20</v>
      </c>
      <c r="J5489" t="s">
        <v>219</v>
      </c>
      <c r="K5489" t="s">
        <v>220</v>
      </c>
      <c r="L5489" s="2">
        <v>0.58680555555555558</v>
      </c>
      <c r="M5489" s="2">
        <v>0.63194444444444442</v>
      </c>
      <c r="N5489" s="1">
        <v>46106</v>
      </c>
      <c r="O5489" t="s">
        <v>23</v>
      </c>
      <c r="S5489" t="s">
        <v>18994</v>
      </c>
      <c r="T54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4.5138888890505768E-2</v>
      </c>
      <c r="U5489" s="5">
        <f>WEEKNUM(Shipment_Data[[#This Row],[DATE]],2)</f>
        <v>13</v>
      </c>
      <c r="V5489" s="6">
        <f>SUBTOTAL(103,Shipment_Data[[#This Row],[DATE]])</f>
        <v>1</v>
      </c>
      <c r="W54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490" spans="1:23" x14ac:dyDescent="0.25">
      <c r="A5490" s="1">
        <v>46106</v>
      </c>
      <c r="B5490" t="s">
        <v>55</v>
      </c>
      <c r="D5490" t="s">
        <v>6790</v>
      </c>
      <c r="E5490">
        <v>2</v>
      </c>
      <c r="G5490">
        <v>143752</v>
      </c>
      <c r="H5490" s="7">
        <v>116700</v>
      </c>
      <c r="I5490" t="s">
        <v>20</v>
      </c>
      <c r="J5490" t="s">
        <v>219</v>
      </c>
      <c r="K5490" t="s">
        <v>220</v>
      </c>
      <c r="L5490" s="2">
        <v>0.58680555555555558</v>
      </c>
      <c r="M5490" s="2">
        <v>0.63194444444444442</v>
      </c>
      <c r="N5490" s="1">
        <v>46106</v>
      </c>
      <c r="O5490" t="s">
        <v>23</v>
      </c>
      <c r="S5490" t="s">
        <v>18994</v>
      </c>
      <c r="T549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4.5138888890505768E-2</v>
      </c>
      <c r="U5490" s="5">
        <f>WEEKNUM(Shipment_Data[[#This Row],[DATE]],2)</f>
        <v>13</v>
      </c>
      <c r="V5490" s="6">
        <f>SUBTOTAL(103,Shipment_Data[[#This Row],[DATE]])</f>
        <v>1</v>
      </c>
      <c r="W54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491" spans="1:23" x14ac:dyDescent="0.25">
      <c r="A5491" s="1">
        <v>46106</v>
      </c>
      <c r="B5491" t="s">
        <v>2213</v>
      </c>
      <c r="D5491" t="s">
        <v>6791</v>
      </c>
      <c r="E5491">
        <v>1</v>
      </c>
      <c r="G5491">
        <v>143600</v>
      </c>
      <c r="H5491" s="7">
        <v>114062.37</v>
      </c>
      <c r="I5491" t="s">
        <v>20</v>
      </c>
      <c r="J5491" t="s">
        <v>219</v>
      </c>
      <c r="K5491" t="s">
        <v>220</v>
      </c>
      <c r="L5491" s="2">
        <v>0.58680555555555558</v>
      </c>
      <c r="M5491" s="2">
        <v>0.69652777777777775</v>
      </c>
      <c r="N5491" s="1">
        <v>46106</v>
      </c>
      <c r="O5491" t="s">
        <v>23</v>
      </c>
      <c r="S5491" t="s">
        <v>18994</v>
      </c>
      <c r="T549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0.10972222222335404</v>
      </c>
      <c r="U5491" s="5">
        <f>WEEKNUM(Shipment_Data[[#This Row],[DATE]],2)</f>
        <v>13</v>
      </c>
      <c r="V5491" s="6">
        <f>SUBTOTAL(103,Shipment_Data[[#This Row],[DATE]])</f>
        <v>1</v>
      </c>
      <c r="W54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492" spans="1:23" x14ac:dyDescent="0.25">
      <c r="A5492" s="1">
        <v>46106</v>
      </c>
      <c r="B5492" t="s">
        <v>55</v>
      </c>
      <c r="D5492" t="s">
        <v>6792</v>
      </c>
      <c r="E5492">
        <v>0</v>
      </c>
      <c r="G5492">
        <v>143760</v>
      </c>
      <c r="H5492" s="7">
        <v>86042.37</v>
      </c>
      <c r="I5492" t="s">
        <v>20</v>
      </c>
      <c r="J5492" t="s">
        <v>75</v>
      </c>
      <c r="K5492" t="s">
        <v>76</v>
      </c>
      <c r="L5492" s="2">
        <v>0.57291666666666663</v>
      </c>
      <c r="M5492" s="2">
        <v>0.64583333333333337</v>
      </c>
      <c r="N5492" s="1">
        <v>46106</v>
      </c>
      <c r="O5492" t="s">
        <v>23</v>
      </c>
      <c r="S5492" t="s">
        <v>18994</v>
      </c>
      <c r="T549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7.2916666671517305E-2</v>
      </c>
      <c r="U5492" s="5">
        <f>WEEKNUM(Shipment_Data[[#This Row],[DATE]],2)</f>
        <v>13</v>
      </c>
      <c r="V5492" s="6">
        <f>SUBTOTAL(103,Shipment_Data[[#This Row],[DATE]])</f>
        <v>1</v>
      </c>
      <c r="W54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493" spans="1:23" x14ac:dyDescent="0.25">
      <c r="A5493" s="1">
        <v>46106</v>
      </c>
      <c r="B5493" t="s">
        <v>6793</v>
      </c>
      <c r="D5493" t="s">
        <v>6794</v>
      </c>
      <c r="E5493">
        <v>1</v>
      </c>
      <c r="G5493">
        <v>143662</v>
      </c>
      <c r="H5493" s="7">
        <v>12010.2</v>
      </c>
      <c r="I5493" t="s">
        <v>20</v>
      </c>
      <c r="J5493" t="s">
        <v>75</v>
      </c>
      <c r="K5493" t="s">
        <v>76</v>
      </c>
      <c r="L5493" s="2">
        <v>0.57291666666666663</v>
      </c>
      <c r="M5493" s="2">
        <v>0.68333333333333335</v>
      </c>
      <c r="N5493" s="1">
        <v>46106</v>
      </c>
      <c r="O5493" t="s">
        <v>23</v>
      </c>
      <c r="S5493" t="s">
        <v>18994</v>
      </c>
      <c r="T54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0.11041666667006211</v>
      </c>
      <c r="U5493" s="5">
        <f>WEEKNUM(Shipment_Data[[#This Row],[DATE]],2)</f>
        <v>13</v>
      </c>
      <c r="V5493" s="6">
        <f>SUBTOTAL(103,Shipment_Data[[#This Row],[DATE]])</f>
        <v>1</v>
      </c>
      <c r="W54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494" spans="1:23" x14ac:dyDescent="0.25">
      <c r="A5494" s="1">
        <v>46106</v>
      </c>
      <c r="B5494" t="s">
        <v>6795</v>
      </c>
      <c r="D5494" t="s">
        <v>6796</v>
      </c>
      <c r="E5494">
        <v>1</v>
      </c>
      <c r="G5494">
        <v>143591</v>
      </c>
      <c r="H5494" s="7">
        <v>771316.8</v>
      </c>
      <c r="I5494" t="s">
        <v>20</v>
      </c>
      <c r="J5494" t="s">
        <v>75</v>
      </c>
      <c r="K5494" t="s">
        <v>76</v>
      </c>
      <c r="L5494" s="2">
        <v>0.57291666666666663</v>
      </c>
      <c r="M5494" s="2">
        <v>0.62638888888888888</v>
      </c>
      <c r="N5494" s="1">
        <v>46106</v>
      </c>
      <c r="O5494" t="s">
        <v>23</v>
      </c>
      <c r="S5494" t="s">
        <v>18994</v>
      </c>
      <c r="T54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5.3472222221898846E-2</v>
      </c>
      <c r="U5494" s="5">
        <f>WEEKNUM(Shipment_Data[[#This Row],[DATE]],2)</f>
        <v>13</v>
      </c>
      <c r="V5494" s="6">
        <f>SUBTOTAL(103,Shipment_Data[[#This Row],[DATE]])</f>
        <v>1</v>
      </c>
      <c r="W54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495" spans="1:23" x14ac:dyDescent="0.25">
      <c r="A5495" s="1">
        <v>46106</v>
      </c>
      <c r="B5495" t="s">
        <v>6636</v>
      </c>
      <c r="D5495" t="s">
        <v>6797</v>
      </c>
      <c r="E5495">
        <v>1</v>
      </c>
      <c r="G5495">
        <v>143655</v>
      </c>
      <c r="H5495" s="7">
        <v>197798.6</v>
      </c>
      <c r="I5495" t="s">
        <v>20</v>
      </c>
      <c r="J5495" t="s">
        <v>75</v>
      </c>
      <c r="K5495" t="s">
        <v>76</v>
      </c>
      <c r="L5495" s="2">
        <v>0.57291666666666663</v>
      </c>
      <c r="M5495" s="2">
        <v>0.69722222222222219</v>
      </c>
      <c r="N5495" s="1">
        <v>46106</v>
      </c>
      <c r="O5495" t="s">
        <v>23</v>
      </c>
      <c r="S5495" t="s">
        <v>18994</v>
      </c>
      <c r="T549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0.12430555556056788</v>
      </c>
      <c r="U5495" s="5">
        <f>WEEKNUM(Shipment_Data[[#This Row],[DATE]],2)</f>
        <v>13</v>
      </c>
      <c r="V5495" s="6">
        <f>SUBTOTAL(103,Shipment_Data[[#This Row],[DATE]])</f>
        <v>1</v>
      </c>
      <c r="W54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496" spans="1:23" x14ac:dyDescent="0.25">
      <c r="A5496" s="1">
        <v>46106</v>
      </c>
      <c r="B5496" t="s">
        <v>6636</v>
      </c>
      <c r="D5496" t="s">
        <v>6798</v>
      </c>
      <c r="E5496">
        <v>1</v>
      </c>
      <c r="G5496">
        <v>143553</v>
      </c>
      <c r="H5496" s="7">
        <v>149631.5</v>
      </c>
      <c r="I5496" t="s">
        <v>20</v>
      </c>
      <c r="J5496" t="s">
        <v>75</v>
      </c>
      <c r="K5496" t="s">
        <v>76</v>
      </c>
      <c r="L5496" s="2">
        <v>0.57291666666666663</v>
      </c>
      <c r="M5496" s="2">
        <v>0.69722222222222219</v>
      </c>
      <c r="N5496" s="1">
        <v>46106</v>
      </c>
      <c r="O5496" t="s">
        <v>23</v>
      </c>
      <c r="S5496" t="s">
        <v>18994</v>
      </c>
      <c r="T549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0.12430555556056788</v>
      </c>
      <c r="U5496" s="5">
        <f>WEEKNUM(Shipment_Data[[#This Row],[DATE]],2)</f>
        <v>13</v>
      </c>
      <c r="V5496" s="6">
        <f>SUBTOTAL(103,Shipment_Data[[#This Row],[DATE]])</f>
        <v>1</v>
      </c>
      <c r="W54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497" spans="1:23" x14ac:dyDescent="0.25">
      <c r="A5497" s="1">
        <v>46106</v>
      </c>
      <c r="B5497" t="s">
        <v>2130</v>
      </c>
      <c r="D5497" t="s">
        <v>6799</v>
      </c>
      <c r="E5497">
        <v>1</v>
      </c>
      <c r="G5497">
        <v>143718</v>
      </c>
      <c r="H5497" s="7">
        <v>6648.9</v>
      </c>
      <c r="I5497" t="s">
        <v>20</v>
      </c>
      <c r="J5497" t="s">
        <v>75</v>
      </c>
      <c r="K5497" t="s">
        <v>76</v>
      </c>
      <c r="L5497" s="2">
        <v>0.57291666666666663</v>
      </c>
      <c r="M5497" s="2">
        <v>0.72499999999999998</v>
      </c>
      <c r="N5497" s="1">
        <v>46106</v>
      </c>
      <c r="O5497" t="s">
        <v>23</v>
      </c>
      <c r="S5497" t="s">
        <v>18994</v>
      </c>
      <c r="T549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0.15208333333430346</v>
      </c>
      <c r="U5497" s="5">
        <f>WEEKNUM(Shipment_Data[[#This Row],[DATE]],2)</f>
        <v>13</v>
      </c>
      <c r="V5497" s="6">
        <f>SUBTOTAL(103,Shipment_Data[[#This Row],[DATE]])</f>
        <v>1</v>
      </c>
      <c r="W54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498" spans="1:23" x14ac:dyDescent="0.25">
      <c r="A5498" s="1">
        <v>46106</v>
      </c>
      <c r="B5498" t="s">
        <v>5666</v>
      </c>
      <c r="D5498" t="s">
        <v>6800</v>
      </c>
      <c r="E5498">
        <v>1</v>
      </c>
      <c r="G5498">
        <v>143709</v>
      </c>
      <c r="H5498" s="7">
        <v>19980</v>
      </c>
      <c r="I5498" t="s">
        <v>20</v>
      </c>
      <c r="J5498" t="s">
        <v>21</v>
      </c>
      <c r="K5498" t="s">
        <v>22</v>
      </c>
      <c r="L5498" s="2">
        <v>0.58333333333333337</v>
      </c>
      <c r="M5498" s="2">
        <v>0.71388888888888891</v>
      </c>
      <c r="N5498" s="1">
        <v>46106</v>
      </c>
      <c r="O5498" t="s">
        <v>23</v>
      </c>
      <c r="S5498" t="s">
        <v>18994</v>
      </c>
      <c r="T549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0.13055555555183673</v>
      </c>
      <c r="U5498" s="5">
        <f>WEEKNUM(Shipment_Data[[#This Row],[DATE]],2)</f>
        <v>13</v>
      </c>
      <c r="V5498" s="6">
        <f>SUBTOTAL(103,Shipment_Data[[#This Row],[DATE]])</f>
        <v>1</v>
      </c>
      <c r="W54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499" spans="1:23" x14ac:dyDescent="0.25">
      <c r="A5499" s="1">
        <v>46106</v>
      </c>
      <c r="B5499" t="s">
        <v>6801</v>
      </c>
      <c r="D5499" t="s">
        <v>6802</v>
      </c>
      <c r="E5499">
        <v>0</v>
      </c>
      <c r="G5499">
        <v>143675</v>
      </c>
      <c r="H5499" s="7">
        <v>3324.45</v>
      </c>
      <c r="I5499" t="s">
        <v>20</v>
      </c>
      <c r="J5499" t="s">
        <v>21</v>
      </c>
      <c r="K5499" t="s">
        <v>22</v>
      </c>
      <c r="L5499" s="2">
        <v>0.58333333333333337</v>
      </c>
      <c r="M5499" s="2">
        <v>0.65416666666666667</v>
      </c>
      <c r="N5499" s="1">
        <v>46106</v>
      </c>
      <c r="O5499" t="s">
        <v>23</v>
      </c>
      <c r="S5499" t="s">
        <v>18994</v>
      </c>
      <c r="T549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7.0833333331393078E-2</v>
      </c>
      <c r="U5499" s="5">
        <f>WEEKNUM(Shipment_Data[[#This Row],[DATE]],2)</f>
        <v>13</v>
      </c>
      <c r="V5499" s="6">
        <f>SUBTOTAL(103,Shipment_Data[[#This Row],[DATE]])</f>
        <v>1</v>
      </c>
      <c r="W54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500" spans="1:23" x14ac:dyDescent="0.25">
      <c r="A5500" s="1">
        <v>46106</v>
      </c>
      <c r="B5500" t="s">
        <v>636</v>
      </c>
      <c r="D5500" t="s">
        <v>6803</v>
      </c>
      <c r="E5500">
        <v>2</v>
      </c>
      <c r="G5500">
        <v>143411</v>
      </c>
      <c r="H5500" s="7">
        <v>211934.25</v>
      </c>
      <c r="I5500" t="s">
        <v>20</v>
      </c>
      <c r="J5500" t="s">
        <v>21</v>
      </c>
      <c r="K5500" t="s">
        <v>22</v>
      </c>
      <c r="L5500" s="2">
        <v>0.58333333333333337</v>
      </c>
      <c r="M5500" s="2">
        <v>0.62847222222222221</v>
      </c>
      <c r="N5500" s="1">
        <v>46106</v>
      </c>
      <c r="O5500" t="s">
        <v>23</v>
      </c>
      <c r="S5500" t="s">
        <v>18994</v>
      </c>
      <c r="T550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4.5138888883229811E-2</v>
      </c>
      <c r="U5500" s="5">
        <f>WEEKNUM(Shipment_Data[[#This Row],[DATE]],2)</f>
        <v>13</v>
      </c>
      <c r="V5500" s="6">
        <f>SUBTOTAL(103,Shipment_Data[[#This Row],[DATE]])</f>
        <v>1</v>
      </c>
      <c r="W55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501" spans="1:23" x14ac:dyDescent="0.25">
      <c r="A5501" s="1">
        <v>46106</v>
      </c>
      <c r="B5501" t="s">
        <v>2717</v>
      </c>
      <c r="D5501" t="s">
        <v>6804</v>
      </c>
      <c r="E5501">
        <v>1</v>
      </c>
      <c r="G5501">
        <v>143669</v>
      </c>
      <c r="H5501" s="7">
        <v>27500</v>
      </c>
      <c r="I5501" t="s">
        <v>20</v>
      </c>
      <c r="J5501" t="s">
        <v>21</v>
      </c>
      <c r="K5501" t="s">
        <v>22</v>
      </c>
      <c r="L5501" s="2">
        <v>0.58333333333333337</v>
      </c>
      <c r="M5501" s="2">
        <v>0.67638888888888893</v>
      </c>
      <c r="N5501" s="1">
        <v>46106</v>
      </c>
      <c r="O5501" t="s">
        <v>23</v>
      </c>
      <c r="S5501" t="s">
        <v>18994</v>
      </c>
      <c r="T550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9.3055555553291924E-2</v>
      </c>
      <c r="U5501" s="5">
        <f>WEEKNUM(Shipment_Data[[#This Row],[DATE]],2)</f>
        <v>13</v>
      </c>
      <c r="V5501" s="6">
        <f>SUBTOTAL(103,Shipment_Data[[#This Row],[DATE]])</f>
        <v>1</v>
      </c>
      <c r="W55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502" spans="1:23" x14ac:dyDescent="0.25">
      <c r="A5502" s="1">
        <v>46106</v>
      </c>
      <c r="B5502" t="s">
        <v>166</v>
      </c>
      <c r="D5502" t="s">
        <v>6805</v>
      </c>
      <c r="E5502">
        <v>0</v>
      </c>
      <c r="G5502">
        <v>143673</v>
      </c>
      <c r="H5502" s="7">
        <v>19306.21</v>
      </c>
      <c r="I5502" t="s">
        <v>20</v>
      </c>
      <c r="J5502" t="s">
        <v>21</v>
      </c>
      <c r="K5502" t="s">
        <v>22</v>
      </c>
      <c r="L5502" s="2">
        <v>0.58333333333333337</v>
      </c>
      <c r="M5502" s="2">
        <v>0.68194444444444446</v>
      </c>
      <c r="N5502" s="1">
        <v>46106</v>
      </c>
      <c r="O5502" t="s">
        <v>23</v>
      </c>
      <c r="S5502" t="s">
        <v>18994</v>
      </c>
      <c r="T550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9.8611111105128657E-2</v>
      </c>
      <c r="U5502" s="5">
        <f>WEEKNUM(Shipment_Data[[#This Row],[DATE]],2)</f>
        <v>13</v>
      </c>
      <c r="V5502" s="6">
        <f>SUBTOTAL(103,Shipment_Data[[#This Row],[DATE]])</f>
        <v>1</v>
      </c>
      <c r="W55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503" spans="1:23" x14ac:dyDescent="0.25">
      <c r="A5503" s="1">
        <v>46106</v>
      </c>
      <c r="B5503" t="s">
        <v>186</v>
      </c>
      <c r="D5503" t="s">
        <v>6806</v>
      </c>
      <c r="E5503">
        <v>1</v>
      </c>
      <c r="G5503">
        <v>143764</v>
      </c>
      <c r="H5503" s="7">
        <v>3850</v>
      </c>
      <c r="I5503" t="s">
        <v>20</v>
      </c>
      <c r="J5503" t="s">
        <v>391</v>
      </c>
      <c r="K5503" t="s">
        <v>392</v>
      </c>
      <c r="L5503" s="2">
        <v>0.58333333333333337</v>
      </c>
      <c r="M5503" s="2">
        <v>0.62013888888888891</v>
      </c>
      <c r="N5503" s="1">
        <v>46106</v>
      </c>
      <c r="O5503" t="s">
        <v>23</v>
      </c>
      <c r="S5503" t="s">
        <v>18994</v>
      </c>
      <c r="T550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3.6805555551836733E-2</v>
      </c>
      <c r="U5503" s="5">
        <f>WEEKNUM(Shipment_Data[[#This Row],[DATE]],2)</f>
        <v>13</v>
      </c>
      <c r="V5503" s="6">
        <f>SUBTOTAL(103,Shipment_Data[[#This Row],[DATE]])</f>
        <v>1</v>
      </c>
      <c r="W55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504" spans="1:23" x14ac:dyDescent="0.25">
      <c r="A5504" s="1">
        <v>46106</v>
      </c>
      <c r="B5504" t="s">
        <v>226</v>
      </c>
      <c r="D5504" t="s">
        <v>6807</v>
      </c>
      <c r="E5504">
        <v>2</v>
      </c>
      <c r="G5504">
        <v>143719</v>
      </c>
      <c r="H5504" s="7">
        <v>525696</v>
      </c>
      <c r="I5504" t="s">
        <v>20</v>
      </c>
      <c r="J5504" t="s">
        <v>391</v>
      </c>
      <c r="K5504" t="s">
        <v>392</v>
      </c>
      <c r="L5504" s="2">
        <v>0.58333333333333337</v>
      </c>
      <c r="M5504" s="2">
        <v>0.66666666666666663</v>
      </c>
      <c r="N5504" s="1">
        <v>46106</v>
      </c>
      <c r="O5504" t="s">
        <v>23</v>
      </c>
      <c r="S5504" t="s">
        <v>18994</v>
      </c>
      <c r="T550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8.3333333328482695E-2</v>
      </c>
      <c r="U5504" s="5">
        <f>WEEKNUM(Shipment_Data[[#This Row],[DATE]],2)</f>
        <v>13</v>
      </c>
      <c r="V5504" s="6">
        <f>SUBTOTAL(103,Shipment_Data[[#This Row],[DATE]])</f>
        <v>1</v>
      </c>
      <c r="W55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505" spans="1:23" x14ac:dyDescent="0.25">
      <c r="A5505" s="1">
        <v>46106</v>
      </c>
      <c r="B5505" t="s">
        <v>6808</v>
      </c>
      <c r="D5505" t="s">
        <v>6809</v>
      </c>
      <c r="E5505">
        <v>1</v>
      </c>
      <c r="G5505">
        <v>143672</v>
      </c>
      <c r="H5505" s="7">
        <v>186776.3</v>
      </c>
      <c r="I5505" t="s">
        <v>20</v>
      </c>
      <c r="J5505" t="s">
        <v>391</v>
      </c>
      <c r="K5505" t="s">
        <v>392</v>
      </c>
      <c r="L5505" s="2">
        <v>0.58333333333333337</v>
      </c>
      <c r="M5505" s="2">
        <v>0.65138888888888891</v>
      </c>
      <c r="N5505" s="1">
        <v>46106</v>
      </c>
      <c r="O5505" t="s">
        <v>23</v>
      </c>
      <c r="S5505" t="s">
        <v>18994</v>
      </c>
      <c r="T550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6.8055555551836733E-2</v>
      </c>
      <c r="U5505" s="5">
        <f>WEEKNUM(Shipment_Data[[#This Row],[DATE]],2)</f>
        <v>13</v>
      </c>
      <c r="V5505" s="6">
        <f>SUBTOTAL(103,Shipment_Data[[#This Row],[DATE]])</f>
        <v>1</v>
      </c>
      <c r="W55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506" spans="1:23" x14ac:dyDescent="0.25">
      <c r="A5506" s="1">
        <v>46106</v>
      </c>
      <c r="B5506" t="s">
        <v>1658</v>
      </c>
      <c r="D5506" t="s">
        <v>6810</v>
      </c>
      <c r="E5506">
        <v>1</v>
      </c>
      <c r="G5506">
        <v>143555</v>
      </c>
      <c r="H5506" s="7">
        <v>65948.850000000006</v>
      </c>
      <c r="I5506" t="s">
        <v>20</v>
      </c>
      <c r="J5506" t="s">
        <v>391</v>
      </c>
      <c r="K5506" t="s">
        <v>392</v>
      </c>
      <c r="L5506" s="2">
        <v>0.58333333333333337</v>
      </c>
      <c r="M5506" s="2">
        <v>0.62916666666666665</v>
      </c>
      <c r="N5506" s="1">
        <v>46106</v>
      </c>
      <c r="O5506" t="s">
        <v>23</v>
      </c>
      <c r="S5506" t="s">
        <v>18994</v>
      </c>
      <c r="T550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4.5833333329937886E-2</v>
      </c>
      <c r="U5506" s="5">
        <f>WEEKNUM(Shipment_Data[[#This Row],[DATE]],2)</f>
        <v>13</v>
      </c>
      <c r="V5506" s="6">
        <f>SUBTOTAL(103,Shipment_Data[[#This Row],[DATE]])</f>
        <v>1</v>
      </c>
      <c r="W55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507" spans="1:23" x14ac:dyDescent="0.25">
      <c r="A5507" s="1">
        <v>46106</v>
      </c>
      <c r="B5507" t="s">
        <v>186</v>
      </c>
      <c r="D5507" t="s">
        <v>6811</v>
      </c>
      <c r="E5507">
        <v>1</v>
      </c>
      <c r="G5507">
        <v>143724</v>
      </c>
      <c r="H5507" s="7">
        <v>174552.46</v>
      </c>
      <c r="I5507" t="s">
        <v>20</v>
      </c>
      <c r="J5507" t="s">
        <v>391</v>
      </c>
      <c r="K5507" t="s">
        <v>392</v>
      </c>
      <c r="L5507" s="2">
        <v>0.58333333333333337</v>
      </c>
      <c r="M5507" s="2">
        <v>0.62013888888888891</v>
      </c>
      <c r="N5507" s="1">
        <v>46106</v>
      </c>
      <c r="O5507" t="s">
        <v>23</v>
      </c>
      <c r="S5507" t="s">
        <v>18994</v>
      </c>
      <c r="T550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3.6805555551836733E-2</v>
      </c>
      <c r="U5507" s="5">
        <f>WEEKNUM(Shipment_Data[[#This Row],[DATE]],2)</f>
        <v>13</v>
      </c>
      <c r="V5507" s="6">
        <f>SUBTOTAL(103,Shipment_Data[[#This Row],[DATE]])</f>
        <v>1</v>
      </c>
      <c r="W55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508" spans="1:23" x14ac:dyDescent="0.25">
      <c r="A5508" s="1">
        <v>46106</v>
      </c>
      <c r="B5508" t="s">
        <v>186</v>
      </c>
      <c r="D5508" t="s">
        <v>6812</v>
      </c>
      <c r="E5508">
        <v>1</v>
      </c>
      <c r="G5508">
        <v>143611</v>
      </c>
      <c r="H5508" s="7">
        <v>29193</v>
      </c>
      <c r="I5508" t="s">
        <v>20</v>
      </c>
      <c r="J5508" t="s">
        <v>391</v>
      </c>
      <c r="K5508" t="s">
        <v>392</v>
      </c>
      <c r="L5508" s="2">
        <v>0.58333333333333337</v>
      </c>
      <c r="M5508" s="2">
        <v>0.62013888888888891</v>
      </c>
      <c r="N5508" s="1">
        <v>46106</v>
      </c>
      <c r="O5508" t="s">
        <v>23</v>
      </c>
      <c r="S5508" t="s">
        <v>18994</v>
      </c>
      <c r="T550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3.6805555551836733E-2</v>
      </c>
      <c r="U5508" s="5">
        <f>WEEKNUM(Shipment_Data[[#This Row],[DATE]],2)</f>
        <v>13</v>
      </c>
      <c r="V5508" s="6">
        <f>SUBTOTAL(103,Shipment_Data[[#This Row],[DATE]])</f>
        <v>1</v>
      </c>
      <c r="W55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509" spans="1:23" x14ac:dyDescent="0.25">
      <c r="A5509" s="1">
        <v>46106</v>
      </c>
      <c r="B5509" t="s">
        <v>186</v>
      </c>
      <c r="D5509" t="s">
        <v>6813</v>
      </c>
      <c r="G5509">
        <v>143647</v>
      </c>
      <c r="H5509" s="7">
        <v>32211.83</v>
      </c>
      <c r="I5509" t="s">
        <v>20</v>
      </c>
      <c r="J5509" t="s">
        <v>391</v>
      </c>
      <c r="K5509" t="s">
        <v>392</v>
      </c>
      <c r="L5509" s="2">
        <v>0.58333333333333337</v>
      </c>
      <c r="M5509" s="2">
        <v>0.62013888888888891</v>
      </c>
      <c r="N5509" s="1">
        <v>46106</v>
      </c>
      <c r="O5509" t="s">
        <v>23</v>
      </c>
      <c r="S5509" t="s">
        <v>18994</v>
      </c>
      <c r="T55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3.6805555551836733E-2</v>
      </c>
      <c r="U5509" s="5">
        <f>WEEKNUM(Shipment_Data[[#This Row],[DATE]],2)</f>
        <v>13</v>
      </c>
      <c r="V5509" s="6">
        <f>SUBTOTAL(103,Shipment_Data[[#This Row],[DATE]])</f>
        <v>1</v>
      </c>
      <c r="W55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510" spans="1:23" x14ac:dyDescent="0.25">
      <c r="A5510" s="1">
        <v>46106</v>
      </c>
      <c r="B5510" t="s">
        <v>186</v>
      </c>
      <c r="D5510" t="s">
        <v>6814</v>
      </c>
      <c r="E5510">
        <v>2</v>
      </c>
      <c r="G5510">
        <v>143605</v>
      </c>
      <c r="H5510" s="7">
        <v>426067.63</v>
      </c>
      <c r="I5510" t="s">
        <v>20</v>
      </c>
      <c r="J5510" t="s">
        <v>391</v>
      </c>
      <c r="K5510" t="s">
        <v>392</v>
      </c>
      <c r="L5510" s="2">
        <v>0.58333333333333337</v>
      </c>
      <c r="M5510" s="2">
        <v>0.66180555555555554</v>
      </c>
      <c r="N5510" s="1">
        <v>46106</v>
      </c>
      <c r="O5510" t="s">
        <v>23</v>
      </c>
      <c r="S5510" t="s">
        <v>18994</v>
      </c>
      <c r="T55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7.8472222223354038E-2</v>
      </c>
      <c r="U5510" s="5">
        <f>WEEKNUM(Shipment_Data[[#This Row],[DATE]],2)</f>
        <v>13</v>
      </c>
      <c r="V5510" s="6">
        <f>SUBTOTAL(103,Shipment_Data[[#This Row],[DATE]])</f>
        <v>1</v>
      </c>
      <c r="W55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511" spans="1:23" x14ac:dyDescent="0.25">
      <c r="A5511" s="1">
        <v>46106</v>
      </c>
      <c r="B5511" t="s">
        <v>6815</v>
      </c>
      <c r="D5511" t="s">
        <v>6816</v>
      </c>
      <c r="E5511">
        <v>4</v>
      </c>
      <c r="G5511">
        <v>143664</v>
      </c>
      <c r="H5511" s="7">
        <v>424557.14</v>
      </c>
      <c r="I5511" t="s">
        <v>20</v>
      </c>
      <c r="J5511" t="s">
        <v>391</v>
      </c>
      <c r="K5511" t="s">
        <v>392</v>
      </c>
      <c r="L5511" s="2">
        <v>0.58333333333333337</v>
      </c>
      <c r="M5511" s="2">
        <v>0.6069444444444444</v>
      </c>
      <c r="N5511" s="1">
        <v>46106</v>
      </c>
      <c r="O5511" t="s">
        <v>23</v>
      </c>
      <c r="S5511" t="s">
        <v>18994</v>
      </c>
      <c r="T55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2.361111110803904E-2</v>
      </c>
      <c r="U5511" s="5">
        <f>WEEKNUM(Shipment_Data[[#This Row],[DATE]],2)</f>
        <v>13</v>
      </c>
      <c r="V5511" s="6">
        <f>SUBTOTAL(103,Shipment_Data[[#This Row],[DATE]])</f>
        <v>1</v>
      </c>
      <c r="W55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512" spans="1:23" x14ac:dyDescent="0.25">
      <c r="A5512" s="1">
        <v>46106</v>
      </c>
      <c r="B5512" t="s">
        <v>1604</v>
      </c>
      <c r="D5512" t="s">
        <v>6817</v>
      </c>
      <c r="E5512">
        <v>1</v>
      </c>
      <c r="G5512">
        <v>143568</v>
      </c>
      <c r="H5512" s="7">
        <v>23421.84</v>
      </c>
      <c r="I5512" t="s">
        <v>20</v>
      </c>
      <c r="J5512" t="s">
        <v>247</v>
      </c>
      <c r="K5512" t="s">
        <v>248</v>
      </c>
      <c r="L5512" s="2">
        <v>0.62152777777777779</v>
      </c>
      <c r="M5512" s="2">
        <v>0.72083333333333333</v>
      </c>
      <c r="N5512" s="1">
        <v>46106</v>
      </c>
      <c r="O5512" t="s">
        <v>23</v>
      </c>
      <c r="S5512" t="s">
        <v>18994</v>
      </c>
      <c r="T55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9.9305555551836733E-2</v>
      </c>
      <c r="U5512" s="5">
        <f>WEEKNUM(Shipment_Data[[#This Row],[DATE]],2)</f>
        <v>13</v>
      </c>
      <c r="V5512" s="6">
        <f>SUBTOTAL(103,Shipment_Data[[#This Row],[DATE]])</f>
        <v>1</v>
      </c>
      <c r="W55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513" spans="1:23" x14ac:dyDescent="0.25">
      <c r="A5513" s="1">
        <v>46106</v>
      </c>
      <c r="B5513" t="s">
        <v>2035</v>
      </c>
      <c r="D5513" t="s">
        <v>6818</v>
      </c>
      <c r="E5513">
        <v>1</v>
      </c>
      <c r="G5513">
        <v>143695</v>
      </c>
      <c r="H5513" s="7">
        <v>60243.99</v>
      </c>
      <c r="I5513" t="s">
        <v>20</v>
      </c>
      <c r="J5513" t="s">
        <v>247</v>
      </c>
      <c r="K5513" t="s">
        <v>248</v>
      </c>
      <c r="L5513" s="2">
        <v>0.62152777777777779</v>
      </c>
      <c r="M5513" s="2">
        <v>0.73124999999999996</v>
      </c>
      <c r="N5513" s="1">
        <v>46106</v>
      </c>
      <c r="O5513" t="s">
        <v>23</v>
      </c>
      <c r="S5513" t="s">
        <v>18994</v>
      </c>
      <c r="T551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0.10972222221607808</v>
      </c>
      <c r="U5513" s="5">
        <f>WEEKNUM(Shipment_Data[[#This Row],[DATE]],2)</f>
        <v>13</v>
      </c>
      <c r="V5513" s="6">
        <f>SUBTOTAL(103,Shipment_Data[[#This Row],[DATE]])</f>
        <v>1</v>
      </c>
      <c r="W55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514" spans="1:23" x14ac:dyDescent="0.25">
      <c r="A5514" s="1">
        <v>46106</v>
      </c>
      <c r="B5514" t="s">
        <v>6819</v>
      </c>
      <c r="D5514" t="s">
        <v>6820</v>
      </c>
      <c r="E5514">
        <v>1</v>
      </c>
      <c r="G5514">
        <v>143728</v>
      </c>
      <c r="H5514" s="7">
        <v>34495</v>
      </c>
      <c r="I5514" t="s">
        <v>20</v>
      </c>
      <c r="J5514" t="s">
        <v>247</v>
      </c>
      <c r="K5514" t="s">
        <v>248</v>
      </c>
      <c r="L5514" s="2">
        <v>0.62152777777777779</v>
      </c>
      <c r="M5514" s="2">
        <v>0.69236111111111109</v>
      </c>
      <c r="N5514" s="1">
        <v>46106</v>
      </c>
      <c r="O5514" t="s">
        <v>23</v>
      </c>
      <c r="S5514" t="s">
        <v>18994</v>
      </c>
      <c r="T55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7.0833333331393078E-2</v>
      </c>
      <c r="U5514" s="5">
        <f>WEEKNUM(Shipment_Data[[#This Row],[DATE]],2)</f>
        <v>13</v>
      </c>
      <c r="V5514" s="6">
        <f>SUBTOTAL(103,Shipment_Data[[#This Row],[DATE]])</f>
        <v>1</v>
      </c>
      <c r="W55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515" spans="1:23" x14ac:dyDescent="0.25">
      <c r="A5515" s="1">
        <v>46106</v>
      </c>
      <c r="B5515" t="s">
        <v>300</v>
      </c>
      <c r="D5515" t="s">
        <v>6821</v>
      </c>
      <c r="E5515">
        <v>1</v>
      </c>
      <c r="G5515">
        <v>143670</v>
      </c>
      <c r="H5515" s="7">
        <v>24360</v>
      </c>
      <c r="I5515" t="s">
        <v>20</v>
      </c>
      <c r="J5515" t="s">
        <v>247</v>
      </c>
      <c r="K5515" t="s">
        <v>248</v>
      </c>
      <c r="L5515" s="2">
        <v>0.62152777777777779</v>
      </c>
      <c r="M5515" s="2">
        <v>0.74583333333333335</v>
      </c>
      <c r="N5515" s="1">
        <v>46106</v>
      </c>
      <c r="O5515" t="s">
        <v>23</v>
      </c>
      <c r="S5515" t="s">
        <v>18994</v>
      </c>
      <c r="T551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0.12430555555329192</v>
      </c>
      <c r="U5515" s="5">
        <f>WEEKNUM(Shipment_Data[[#This Row],[DATE]],2)</f>
        <v>13</v>
      </c>
      <c r="V5515" s="6">
        <f>SUBTOTAL(103,Shipment_Data[[#This Row],[DATE]])</f>
        <v>1</v>
      </c>
      <c r="W55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516" spans="1:23" x14ac:dyDescent="0.25">
      <c r="A5516" s="1">
        <v>46106</v>
      </c>
      <c r="B5516" t="s">
        <v>1940</v>
      </c>
      <c r="D5516" t="s">
        <v>6822</v>
      </c>
      <c r="E5516">
        <v>2</v>
      </c>
      <c r="G5516">
        <v>143618</v>
      </c>
      <c r="H5516" s="7">
        <v>335662.53</v>
      </c>
      <c r="I5516" t="s">
        <v>20</v>
      </c>
      <c r="J5516" t="s">
        <v>111</v>
      </c>
      <c r="K5516" t="s">
        <v>112</v>
      </c>
      <c r="L5516" s="2">
        <v>0.625</v>
      </c>
      <c r="M5516" s="2">
        <v>0.73402777777777772</v>
      </c>
      <c r="N5516" s="1">
        <v>46106</v>
      </c>
      <c r="O5516" t="s">
        <v>23</v>
      </c>
      <c r="S5516" t="s">
        <v>18994</v>
      </c>
      <c r="T55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0.10902777777664596</v>
      </c>
      <c r="U5516" s="5">
        <f>WEEKNUM(Shipment_Data[[#This Row],[DATE]],2)</f>
        <v>13</v>
      </c>
      <c r="V5516" s="6">
        <f>SUBTOTAL(103,Shipment_Data[[#This Row],[DATE]])</f>
        <v>1</v>
      </c>
      <c r="W55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517" spans="1:23" x14ac:dyDescent="0.25">
      <c r="A5517" s="1">
        <v>46106</v>
      </c>
      <c r="B5517" t="s">
        <v>6823</v>
      </c>
      <c r="D5517" t="s">
        <v>6824</v>
      </c>
      <c r="E5517">
        <v>4</v>
      </c>
      <c r="G5517">
        <v>143617</v>
      </c>
      <c r="H5517" s="7">
        <v>144058.79</v>
      </c>
      <c r="I5517" t="s">
        <v>20</v>
      </c>
      <c r="J5517" t="s">
        <v>111</v>
      </c>
      <c r="K5517" t="s">
        <v>112</v>
      </c>
      <c r="L5517" s="2">
        <v>0.625</v>
      </c>
      <c r="M5517" s="2">
        <v>0.78888888888888886</v>
      </c>
      <c r="N5517" s="1">
        <v>46106</v>
      </c>
      <c r="O5517" t="s">
        <v>23</v>
      </c>
      <c r="S5517" t="s">
        <v>18994</v>
      </c>
      <c r="T551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0.16388888889196096</v>
      </c>
      <c r="U5517" s="5">
        <f>WEEKNUM(Shipment_Data[[#This Row],[DATE]],2)</f>
        <v>13</v>
      </c>
      <c r="V5517" s="6">
        <f>SUBTOTAL(103,Shipment_Data[[#This Row],[DATE]])</f>
        <v>1</v>
      </c>
      <c r="W55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518" spans="1:23" x14ac:dyDescent="0.25">
      <c r="A5518" s="1">
        <v>46106</v>
      </c>
      <c r="B5518" t="s">
        <v>1128</v>
      </c>
      <c r="D5518" t="s">
        <v>6825</v>
      </c>
      <c r="E5518">
        <v>2</v>
      </c>
      <c r="G5518">
        <v>143249</v>
      </c>
      <c r="H5518" s="7">
        <v>145820</v>
      </c>
      <c r="I5518" t="s">
        <v>20</v>
      </c>
      <c r="J5518" t="s">
        <v>111</v>
      </c>
      <c r="K5518" t="s">
        <v>112</v>
      </c>
      <c r="L5518" s="2">
        <v>0.625</v>
      </c>
      <c r="M5518" s="2">
        <v>0.82847222222222228</v>
      </c>
      <c r="N5518" s="1">
        <v>46106</v>
      </c>
      <c r="O5518" t="s">
        <v>23</v>
      </c>
      <c r="S5518" t="s">
        <v>18994</v>
      </c>
      <c r="T551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0.20347222222335404</v>
      </c>
      <c r="U5518" s="5">
        <f>WEEKNUM(Shipment_Data[[#This Row],[DATE]],2)</f>
        <v>13</v>
      </c>
      <c r="V5518" s="6">
        <f>SUBTOTAL(103,Shipment_Data[[#This Row],[DATE]])</f>
        <v>1</v>
      </c>
      <c r="W55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519" spans="1:23" x14ac:dyDescent="0.25">
      <c r="A5519" s="1">
        <v>46106</v>
      </c>
      <c r="B5519" t="s">
        <v>122</v>
      </c>
      <c r="D5519" t="s">
        <v>6826</v>
      </c>
      <c r="E5519">
        <v>2</v>
      </c>
      <c r="G5519">
        <v>143668</v>
      </c>
      <c r="H5519" s="7">
        <v>694639.09</v>
      </c>
      <c r="I5519" t="s">
        <v>20</v>
      </c>
      <c r="J5519" t="s">
        <v>111</v>
      </c>
      <c r="K5519" t="s">
        <v>112</v>
      </c>
      <c r="L5519" s="2">
        <v>0.625</v>
      </c>
      <c r="M5519" s="2">
        <v>0.80208333333333337</v>
      </c>
      <c r="N5519" s="1">
        <v>46106</v>
      </c>
      <c r="O5519" t="s">
        <v>23</v>
      </c>
      <c r="S5519" t="s">
        <v>18994</v>
      </c>
      <c r="T551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0.17708333333575865</v>
      </c>
      <c r="U5519" s="5">
        <f>WEEKNUM(Shipment_Data[[#This Row],[DATE]],2)</f>
        <v>13</v>
      </c>
      <c r="V5519" s="6">
        <f>SUBTOTAL(103,Shipment_Data[[#This Row],[DATE]])</f>
        <v>1</v>
      </c>
      <c r="W55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520" spans="1:23" x14ac:dyDescent="0.25">
      <c r="A5520" s="1">
        <v>46106</v>
      </c>
      <c r="B5520" t="s">
        <v>1940</v>
      </c>
      <c r="D5520" t="s">
        <v>6827</v>
      </c>
      <c r="E5520">
        <v>1</v>
      </c>
      <c r="G5520">
        <v>143722</v>
      </c>
      <c r="H5520" s="7">
        <v>88362.64</v>
      </c>
      <c r="I5520" t="s">
        <v>20</v>
      </c>
      <c r="J5520" t="s">
        <v>111</v>
      </c>
      <c r="K5520" t="s">
        <v>112</v>
      </c>
      <c r="L5520" s="2">
        <v>0.625</v>
      </c>
      <c r="M5520" s="2">
        <v>0.73402777777777772</v>
      </c>
      <c r="N5520" s="1">
        <v>46106</v>
      </c>
      <c r="O5520" t="s">
        <v>23</v>
      </c>
      <c r="S5520" t="s">
        <v>18994</v>
      </c>
      <c r="T55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0.10902777777664596</v>
      </c>
      <c r="U5520" s="5">
        <f>WEEKNUM(Shipment_Data[[#This Row],[DATE]],2)</f>
        <v>13</v>
      </c>
      <c r="V5520" s="6">
        <f>SUBTOTAL(103,Shipment_Data[[#This Row],[DATE]])</f>
        <v>1</v>
      </c>
      <c r="W55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521" spans="1:23" x14ac:dyDescent="0.25">
      <c r="A5521" s="1">
        <v>46106</v>
      </c>
      <c r="B5521" t="s">
        <v>1940</v>
      </c>
      <c r="D5521" t="s">
        <v>6828</v>
      </c>
      <c r="E5521">
        <v>1</v>
      </c>
      <c r="G5521">
        <v>143762</v>
      </c>
      <c r="H5521" s="7">
        <v>15180</v>
      </c>
      <c r="I5521" t="s">
        <v>20</v>
      </c>
      <c r="J5521" t="s">
        <v>111</v>
      </c>
      <c r="K5521" t="s">
        <v>112</v>
      </c>
      <c r="L5521" s="2">
        <v>0.625</v>
      </c>
      <c r="M5521" s="2">
        <v>0.73402777777777772</v>
      </c>
      <c r="N5521" s="1">
        <v>46106</v>
      </c>
      <c r="O5521" t="s">
        <v>23</v>
      </c>
      <c r="S5521" t="s">
        <v>18994</v>
      </c>
      <c r="T55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0.10902777777664596</v>
      </c>
      <c r="U5521" s="5">
        <f>WEEKNUM(Shipment_Data[[#This Row],[DATE]],2)</f>
        <v>13</v>
      </c>
      <c r="V5521" s="6">
        <f>SUBTOTAL(103,Shipment_Data[[#This Row],[DATE]])</f>
        <v>1</v>
      </c>
      <c r="W55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522" spans="1:23" x14ac:dyDescent="0.25">
      <c r="A5522" s="1">
        <v>46106</v>
      </c>
      <c r="B5522" t="s">
        <v>798</v>
      </c>
      <c r="D5522" t="s">
        <v>6829</v>
      </c>
      <c r="E5522">
        <v>3</v>
      </c>
      <c r="G5522">
        <v>143654</v>
      </c>
      <c r="H5522" s="7">
        <v>103117.46</v>
      </c>
      <c r="I5522" t="s">
        <v>20</v>
      </c>
      <c r="J5522" t="s">
        <v>111</v>
      </c>
      <c r="K5522" t="s">
        <v>112</v>
      </c>
      <c r="L5522" s="2">
        <v>0.625</v>
      </c>
      <c r="M5522" s="2">
        <v>0.77152777777777781</v>
      </c>
      <c r="N5522" s="1">
        <v>46106</v>
      </c>
      <c r="O5522" t="s">
        <v>23</v>
      </c>
      <c r="S5522" t="s">
        <v>18994</v>
      </c>
      <c r="T552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0.14652777777519077</v>
      </c>
      <c r="U5522" s="5">
        <f>WEEKNUM(Shipment_Data[[#This Row],[DATE]],2)</f>
        <v>13</v>
      </c>
      <c r="V5522" s="6">
        <f>SUBTOTAL(103,Shipment_Data[[#This Row],[DATE]])</f>
        <v>1</v>
      </c>
      <c r="W55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523" spans="1:23" x14ac:dyDescent="0.25">
      <c r="A5523" s="1">
        <v>46106</v>
      </c>
      <c r="B5523" t="s">
        <v>6830</v>
      </c>
      <c r="D5523" t="s">
        <v>6831</v>
      </c>
      <c r="E5523">
        <v>1</v>
      </c>
      <c r="G5523">
        <v>143710</v>
      </c>
      <c r="H5523" s="7">
        <v>20823.599999999999</v>
      </c>
      <c r="I5523" t="s">
        <v>20</v>
      </c>
      <c r="J5523" t="s">
        <v>91</v>
      </c>
      <c r="K5523" t="s">
        <v>92</v>
      </c>
      <c r="L5523" s="2">
        <v>0.54166666666666663</v>
      </c>
      <c r="M5523" s="2">
        <v>0.58333333333333337</v>
      </c>
      <c r="N5523" s="1">
        <v>46106</v>
      </c>
      <c r="O5523" t="s">
        <v>23</v>
      </c>
      <c r="S5523" t="s">
        <v>18994</v>
      </c>
      <c r="T55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4.1666666671517305E-2</v>
      </c>
      <c r="U5523" s="5">
        <f>WEEKNUM(Shipment_Data[[#This Row],[DATE]],2)</f>
        <v>13</v>
      </c>
      <c r="V5523" s="6">
        <f>SUBTOTAL(103,Shipment_Data[[#This Row],[DATE]])</f>
        <v>1</v>
      </c>
      <c r="W55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524" spans="1:23" x14ac:dyDescent="0.25">
      <c r="A5524" s="1">
        <v>46106</v>
      </c>
      <c r="B5524" t="s">
        <v>6830</v>
      </c>
      <c r="D5524" t="s">
        <v>6832</v>
      </c>
      <c r="E5524">
        <v>1</v>
      </c>
      <c r="G5524">
        <v>143738</v>
      </c>
      <c r="H5524" s="7">
        <v>33688.5</v>
      </c>
      <c r="I5524" t="s">
        <v>20</v>
      </c>
      <c r="J5524" t="s">
        <v>91</v>
      </c>
      <c r="K5524" t="s">
        <v>92</v>
      </c>
      <c r="L5524" s="2">
        <v>0.54166666666666663</v>
      </c>
      <c r="M5524" s="2">
        <v>0.58333333333333337</v>
      </c>
      <c r="N5524" s="1">
        <v>46106</v>
      </c>
      <c r="O5524" t="s">
        <v>23</v>
      </c>
      <c r="S5524" t="s">
        <v>18994</v>
      </c>
      <c r="T55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4.1666666671517305E-2</v>
      </c>
      <c r="U5524" s="5">
        <f>WEEKNUM(Shipment_Data[[#This Row],[DATE]],2)</f>
        <v>13</v>
      </c>
      <c r="V5524" s="6">
        <f>SUBTOTAL(103,Shipment_Data[[#This Row],[DATE]])</f>
        <v>1</v>
      </c>
      <c r="W55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525" spans="1:23" x14ac:dyDescent="0.25">
      <c r="A5525" s="1">
        <v>46106</v>
      </c>
      <c r="B5525" t="s">
        <v>1725</v>
      </c>
      <c r="D5525" t="s">
        <v>6833</v>
      </c>
      <c r="E5525">
        <v>2</v>
      </c>
      <c r="G5525">
        <v>143559</v>
      </c>
      <c r="H5525" s="7">
        <v>90096</v>
      </c>
      <c r="I5525" t="s">
        <v>20</v>
      </c>
      <c r="J5525" t="s">
        <v>97</v>
      </c>
      <c r="K5525" t="s">
        <v>98</v>
      </c>
      <c r="L5525" s="2">
        <v>0.65625</v>
      </c>
      <c r="M5525" s="2">
        <v>0.7368055555555556</v>
      </c>
      <c r="N5525" s="1">
        <v>46106</v>
      </c>
      <c r="O5525" t="s">
        <v>23</v>
      </c>
      <c r="S5525" t="s">
        <v>18994</v>
      </c>
      <c r="T552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8.0555555556202307E-2</v>
      </c>
      <c r="U5525" s="5">
        <f>WEEKNUM(Shipment_Data[[#This Row],[DATE]],2)</f>
        <v>13</v>
      </c>
      <c r="V5525" s="6">
        <f>SUBTOTAL(103,Shipment_Data[[#This Row],[DATE]])</f>
        <v>1</v>
      </c>
      <c r="W55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526" spans="1:23" x14ac:dyDescent="0.25">
      <c r="A5526" s="1">
        <v>46106</v>
      </c>
      <c r="B5526" t="s">
        <v>6834</v>
      </c>
      <c r="D5526" t="s">
        <v>6835</v>
      </c>
      <c r="E5526">
        <v>1</v>
      </c>
      <c r="G5526">
        <v>143579</v>
      </c>
      <c r="H5526" s="7">
        <v>58256.98</v>
      </c>
      <c r="I5526" t="s">
        <v>20</v>
      </c>
      <c r="J5526" t="s">
        <v>97</v>
      </c>
      <c r="K5526" t="s">
        <v>98</v>
      </c>
      <c r="L5526" s="2">
        <v>0.65625</v>
      </c>
      <c r="M5526" s="2">
        <v>0.81527777777777777</v>
      </c>
      <c r="N5526" s="1">
        <v>46106</v>
      </c>
      <c r="O5526" t="s">
        <v>23</v>
      </c>
      <c r="S5526" t="s">
        <v>18994</v>
      </c>
      <c r="T55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0.15902777777955635</v>
      </c>
      <c r="U5526" s="5">
        <f>WEEKNUM(Shipment_Data[[#This Row],[DATE]],2)</f>
        <v>13</v>
      </c>
      <c r="V5526" s="6">
        <f>SUBTOTAL(103,Shipment_Data[[#This Row],[DATE]])</f>
        <v>1</v>
      </c>
      <c r="W55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527" spans="1:23" x14ac:dyDescent="0.25">
      <c r="A5527" s="1">
        <v>46106</v>
      </c>
      <c r="B5527" t="s">
        <v>6834</v>
      </c>
      <c r="D5527" t="s">
        <v>6836</v>
      </c>
      <c r="E5527">
        <v>1</v>
      </c>
      <c r="G5527">
        <v>142837</v>
      </c>
      <c r="H5527" s="7">
        <v>266716.62</v>
      </c>
      <c r="I5527" t="s">
        <v>20</v>
      </c>
      <c r="J5527" t="s">
        <v>97</v>
      </c>
      <c r="K5527" t="s">
        <v>98</v>
      </c>
      <c r="L5527" s="2">
        <v>0.65625</v>
      </c>
      <c r="M5527" s="2">
        <v>0.81527777777777777</v>
      </c>
      <c r="N5527" s="1">
        <v>46106</v>
      </c>
      <c r="O5527" t="s">
        <v>23</v>
      </c>
      <c r="S5527" t="s">
        <v>18994</v>
      </c>
      <c r="T552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0.15902777777955635</v>
      </c>
      <c r="U5527" s="5">
        <f>WEEKNUM(Shipment_Data[[#This Row],[DATE]],2)</f>
        <v>13</v>
      </c>
      <c r="V5527" s="6">
        <f>SUBTOTAL(103,Shipment_Data[[#This Row],[DATE]])</f>
        <v>1</v>
      </c>
      <c r="W55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528" spans="1:23" x14ac:dyDescent="0.25">
      <c r="A5528" s="1">
        <v>46106</v>
      </c>
      <c r="B5528" t="s">
        <v>1220</v>
      </c>
      <c r="D5528" t="s">
        <v>6837</v>
      </c>
      <c r="E5528">
        <v>1</v>
      </c>
      <c r="G5528">
        <v>143606</v>
      </c>
      <c r="H5528" s="7">
        <v>51981.09</v>
      </c>
      <c r="I5528" t="s">
        <v>20</v>
      </c>
      <c r="J5528" t="s">
        <v>97</v>
      </c>
      <c r="K5528" t="s">
        <v>98</v>
      </c>
      <c r="L5528" s="2">
        <v>0.65625</v>
      </c>
      <c r="M5528" s="2">
        <v>0.79166666666666663</v>
      </c>
      <c r="N5528" s="1">
        <v>46106</v>
      </c>
      <c r="O5528" t="s">
        <v>23</v>
      </c>
      <c r="S5528" t="s">
        <v>18994</v>
      </c>
      <c r="T55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0.13541666666424135</v>
      </c>
      <c r="U5528" s="5">
        <f>WEEKNUM(Shipment_Data[[#This Row],[DATE]],2)</f>
        <v>13</v>
      </c>
      <c r="V5528" s="6">
        <f>SUBTOTAL(103,Shipment_Data[[#This Row],[DATE]])</f>
        <v>1</v>
      </c>
      <c r="W55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529" spans="1:23" x14ac:dyDescent="0.25">
      <c r="A5529" s="1">
        <v>46106</v>
      </c>
      <c r="B5529" t="s">
        <v>1576</v>
      </c>
      <c r="D5529" t="s">
        <v>6838</v>
      </c>
      <c r="E5529">
        <v>3</v>
      </c>
      <c r="G5529">
        <v>143565</v>
      </c>
      <c r="H5529" s="7">
        <v>483784.8</v>
      </c>
      <c r="I5529" t="s">
        <v>20</v>
      </c>
      <c r="J5529" t="s">
        <v>267</v>
      </c>
      <c r="K5529" t="s">
        <v>268</v>
      </c>
      <c r="L5529" s="2">
        <v>0.70833333333333337</v>
      </c>
      <c r="M5529" s="2">
        <v>0.77222222222222225</v>
      </c>
      <c r="N5529" s="1">
        <v>46106</v>
      </c>
      <c r="O5529" t="s">
        <v>23</v>
      </c>
      <c r="S5529" t="s">
        <v>18994</v>
      </c>
      <c r="T55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6.3888888886140194E-2</v>
      </c>
      <c r="U5529" s="5">
        <f>WEEKNUM(Shipment_Data[[#This Row],[DATE]],2)</f>
        <v>13</v>
      </c>
      <c r="V5529" s="6">
        <f>SUBTOTAL(103,Shipment_Data[[#This Row],[DATE]])</f>
        <v>1</v>
      </c>
      <c r="W55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530" spans="1:23" x14ac:dyDescent="0.25">
      <c r="A5530" s="1">
        <v>46106</v>
      </c>
      <c r="B5530" t="s">
        <v>1930</v>
      </c>
      <c r="D5530" t="s">
        <v>6839</v>
      </c>
      <c r="E5530">
        <v>1</v>
      </c>
      <c r="G5530">
        <v>143679</v>
      </c>
      <c r="H5530" s="7">
        <v>213120</v>
      </c>
      <c r="I5530" t="s">
        <v>20</v>
      </c>
      <c r="J5530" t="s">
        <v>267</v>
      </c>
      <c r="K5530" t="s">
        <v>268</v>
      </c>
      <c r="L5530" s="2">
        <v>0.70833333333333337</v>
      </c>
      <c r="M5530" s="2">
        <v>0.78472222222222221</v>
      </c>
      <c r="N5530" s="1">
        <v>46106</v>
      </c>
      <c r="O5530" t="s">
        <v>23</v>
      </c>
      <c r="S5530" t="s">
        <v>18994</v>
      </c>
      <c r="T553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7.6388888883229811E-2</v>
      </c>
      <c r="U5530" s="5">
        <f>WEEKNUM(Shipment_Data[[#This Row],[DATE]],2)</f>
        <v>13</v>
      </c>
      <c r="V5530" s="6">
        <f>SUBTOTAL(103,Shipment_Data[[#This Row],[DATE]])</f>
        <v>1</v>
      </c>
      <c r="W55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531" spans="1:23" x14ac:dyDescent="0.25">
      <c r="A5531" s="1">
        <v>46106</v>
      </c>
      <c r="B5531" t="s">
        <v>440</v>
      </c>
      <c r="D5531" t="s">
        <v>6840</v>
      </c>
      <c r="E5531">
        <v>1</v>
      </c>
      <c r="G5531">
        <v>143608</v>
      </c>
      <c r="H5531" s="7">
        <v>9532.65</v>
      </c>
      <c r="I5531" t="s">
        <v>20</v>
      </c>
      <c r="J5531" t="s">
        <v>105</v>
      </c>
      <c r="K5531" t="s">
        <v>106</v>
      </c>
      <c r="L5531" s="2">
        <v>0.71875</v>
      </c>
      <c r="M5531" s="2">
        <v>0.79583333333333328</v>
      </c>
      <c r="N5531" s="1">
        <v>46106</v>
      </c>
      <c r="O5531" t="s">
        <v>23</v>
      </c>
      <c r="S5531" t="s">
        <v>18994</v>
      </c>
      <c r="T553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7.7083333329937886E-2</v>
      </c>
      <c r="U5531" s="5">
        <f>WEEKNUM(Shipment_Data[[#This Row],[DATE]],2)</f>
        <v>13</v>
      </c>
      <c r="V5531" s="6">
        <f>SUBTOTAL(103,Shipment_Data[[#This Row],[DATE]])</f>
        <v>1</v>
      </c>
      <c r="W55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532" spans="1:23" x14ac:dyDescent="0.25">
      <c r="A5532" s="1">
        <v>46106</v>
      </c>
      <c r="B5532" t="s">
        <v>487</v>
      </c>
      <c r="D5532" t="s">
        <v>6841</v>
      </c>
      <c r="E5532">
        <v>1</v>
      </c>
      <c r="G5532">
        <v>143713</v>
      </c>
      <c r="H5532" s="7">
        <v>17712.400000000001</v>
      </c>
      <c r="I5532" t="s">
        <v>20</v>
      </c>
      <c r="J5532" t="s">
        <v>105</v>
      </c>
      <c r="K5532" t="s">
        <v>106</v>
      </c>
      <c r="L5532" s="2">
        <v>0.71875</v>
      </c>
      <c r="M5532" s="2">
        <v>0.82986111111111116</v>
      </c>
      <c r="N5532" s="1">
        <v>46106</v>
      </c>
      <c r="O5532" t="s">
        <v>23</v>
      </c>
      <c r="S5532" t="s">
        <v>18994</v>
      </c>
      <c r="T553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0.11111111110949423</v>
      </c>
      <c r="U5532" s="5">
        <f>WEEKNUM(Shipment_Data[[#This Row],[DATE]],2)</f>
        <v>13</v>
      </c>
      <c r="V5532" s="6">
        <f>SUBTOTAL(103,Shipment_Data[[#This Row],[DATE]])</f>
        <v>1</v>
      </c>
      <c r="W55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533" spans="1:23" x14ac:dyDescent="0.25">
      <c r="A5533" s="1">
        <v>46106</v>
      </c>
      <c r="B5533" t="s">
        <v>6842</v>
      </c>
      <c r="D5533" t="s">
        <v>6843</v>
      </c>
      <c r="E5533">
        <v>2</v>
      </c>
      <c r="G5533">
        <v>143674</v>
      </c>
      <c r="H5533" s="7">
        <v>252037.9</v>
      </c>
      <c r="I5533" t="s">
        <v>20</v>
      </c>
      <c r="J5533" t="s">
        <v>267</v>
      </c>
      <c r="K5533" t="s">
        <v>268</v>
      </c>
      <c r="L5533" s="2">
        <v>0.70833333333333337</v>
      </c>
      <c r="M5533" s="2">
        <v>0.86111111111111116</v>
      </c>
      <c r="N5533" s="1">
        <v>46106</v>
      </c>
      <c r="O5533" t="s">
        <v>23</v>
      </c>
      <c r="S5533" t="s">
        <v>18994</v>
      </c>
      <c r="T55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0.15277777777373558</v>
      </c>
      <c r="U5533" s="5">
        <f>WEEKNUM(Shipment_Data[[#This Row],[DATE]],2)</f>
        <v>13</v>
      </c>
      <c r="V5533" s="6">
        <f>SUBTOTAL(103,Shipment_Data[[#This Row],[DATE]])</f>
        <v>1</v>
      </c>
      <c r="W55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534" spans="1:23" x14ac:dyDescent="0.25">
      <c r="A5534" s="1">
        <v>46106</v>
      </c>
      <c r="B5534" t="s">
        <v>6842</v>
      </c>
      <c r="D5534" t="s">
        <v>6844</v>
      </c>
      <c r="E5534">
        <v>1</v>
      </c>
      <c r="G5534">
        <v>143791</v>
      </c>
      <c r="H5534" s="7">
        <v>64261</v>
      </c>
      <c r="I5534" t="s">
        <v>20</v>
      </c>
      <c r="J5534" t="s">
        <v>267</v>
      </c>
      <c r="K5534" t="s">
        <v>268</v>
      </c>
      <c r="L5534" s="2">
        <v>0.70833333333333337</v>
      </c>
      <c r="M5534" s="2">
        <v>0.86111111111111116</v>
      </c>
      <c r="N5534" s="1">
        <v>46106</v>
      </c>
      <c r="O5534" t="s">
        <v>23</v>
      </c>
      <c r="S5534" t="s">
        <v>18994</v>
      </c>
      <c r="T55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0.15277777777373558</v>
      </c>
      <c r="U5534" s="5">
        <f>WEEKNUM(Shipment_Data[[#This Row],[DATE]],2)</f>
        <v>13</v>
      </c>
      <c r="V5534" s="6">
        <f>SUBTOTAL(103,Shipment_Data[[#This Row],[DATE]])</f>
        <v>1</v>
      </c>
      <c r="W55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535" spans="1:23" x14ac:dyDescent="0.25">
      <c r="A5535" s="1">
        <v>46106</v>
      </c>
      <c r="B5535" t="s">
        <v>372</v>
      </c>
      <c r="D5535" t="s">
        <v>6845</v>
      </c>
      <c r="E5535">
        <v>2</v>
      </c>
      <c r="G5535">
        <v>143645</v>
      </c>
      <c r="H5535" s="7">
        <v>1127067.2</v>
      </c>
      <c r="I5535" t="s">
        <v>20</v>
      </c>
      <c r="J5535" t="s">
        <v>57</v>
      </c>
      <c r="K5535" t="s">
        <v>58</v>
      </c>
      <c r="L5535" s="2">
        <v>0.63194444444444442</v>
      </c>
      <c r="M5535" s="2">
        <v>0.77777777777777779</v>
      </c>
      <c r="N5535" s="1">
        <v>46106</v>
      </c>
      <c r="O5535" t="s">
        <v>23</v>
      </c>
      <c r="S5535" t="s">
        <v>18994</v>
      </c>
      <c r="T55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0.14583333333575865</v>
      </c>
      <c r="U5535" s="5">
        <f>WEEKNUM(Shipment_Data[[#This Row],[DATE]],2)</f>
        <v>13</v>
      </c>
      <c r="V5535" s="6">
        <f>SUBTOTAL(103,Shipment_Data[[#This Row],[DATE]])</f>
        <v>1</v>
      </c>
      <c r="W55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536" spans="1:23" x14ac:dyDescent="0.25">
      <c r="A5536" s="1">
        <v>46106</v>
      </c>
      <c r="B5536" t="s">
        <v>5021</v>
      </c>
      <c r="D5536" t="s">
        <v>6846</v>
      </c>
      <c r="E5536">
        <v>1</v>
      </c>
      <c r="G5536" t="s">
        <v>6847</v>
      </c>
      <c r="H5536" s="7">
        <v>103035.93</v>
      </c>
      <c r="I5536" t="s">
        <v>20</v>
      </c>
      <c r="J5536" t="s">
        <v>91</v>
      </c>
      <c r="K5536" t="s">
        <v>92</v>
      </c>
      <c r="L5536" s="2">
        <v>0.65694444444444444</v>
      </c>
      <c r="M5536" s="2">
        <v>0.65694444444444444</v>
      </c>
      <c r="N5536" s="1">
        <v>46106</v>
      </c>
      <c r="O5536" t="s">
        <v>23</v>
      </c>
      <c r="S5536" t="s">
        <v>18994</v>
      </c>
      <c r="T55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5536" s="5">
        <f>WEEKNUM(Shipment_Data[[#This Row],[DATE]],2)</f>
        <v>13</v>
      </c>
      <c r="V5536" s="6">
        <f>SUBTOTAL(103,Shipment_Data[[#This Row],[DATE]])</f>
        <v>1</v>
      </c>
      <c r="W55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537" spans="1:23" x14ac:dyDescent="0.25">
      <c r="A5537" s="1">
        <v>46106</v>
      </c>
      <c r="B5537" t="s">
        <v>5021</v>
      </c>
      <c r="D5537" t="s">
        <v>6848</v>
      </c>
      <c r="E5537">
        <v>1</v>
      </c>
      <c r="G5537">
        <v>143812</v>
      </c>
      <c r="H5537" s="7">
        <v>11266.5</v>
      </c>
      <c r="I5537" t="s">
        <v>20</v>
      </c>
      <c r="J5537" t="s">
        <v>91</v>
      </c>
      <c r="K5537" t="s">
        <v>92</v>
      </c>
      <c r="L5537" s="2">
        <v>0.65694444444444444</v>
      </c>
      <c r="M5537" s="2">
        <v>0.65694444444444444</v>
      </c>
      <c r="N5537" s="1">
        <v>46106</v>
      </c>
      <c r="O5537" t="s">
        <v>23</v>
      </c>
      <c r="S5537" t="s">
        <v>18994</v>
      </c>
      <c r="T55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5537" s="5">
        <f>WEEKNUM(Shipment_Data[[#This Row],[DATE]],2)</f>
        <v>13</v>
      </c>
      <c r="V5537" s="6">
        <f>SUBTOTAL(103,Shipment_Data[[#This Row],[DATE]])</f>
        <v>1</v>
      </c>
      <c r="W55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538" spans="1:23" x14ac:dyDescent="0.25">
      <c r="A5538" s="1">
        <v>46106</v>
      </c>
      <c r="B5538" t="s">
        <v>1114</v>
      </c>
      <c r="D5538" t="s">
        <v>6849</v>
      </c>
      <c r="E5538">
        <v>1</v>
      </c>
      <c r="G5538">
        <v>143566</v>
      </c>
      <c r="H5538" s="7">
        <v>4329</v>
      </c>
      <c r="I5538" t="s">
        <v>20</v>
      </c>
      <c r="J5538" t="s">
        <v>204</v>
      </c>
      <c r="K5538" t="s">
        <v>92</v>
      </c>
      <c r="L5538" s="2">
        <v>0.64652777777777781</v>
      </c>
      <c r="M5538" s="2">
        <v>0.64652777777777781</v>
      </c>
      <c r="N5538" s="1">
        <v>46106</v>
      </c>
      <c r="O5538" t="s">
        <v>23</v>
      </c>
      <c r="S5538" t="s">
        <v>18994</v>
      </c>
      <c r="T553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5538" s="5">
        <f>WEEKNUM(Shipment_Data[[#This Row],[DATE]],2)</f>
        <v>13</v>
      </c>
      <c r="V5538" s="6">
        <f>SUBTOTAL(103,Shipment_Data[[#This Row],[DATE]])</f>
        <v>1</v>
      </c>
      <c r="W55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539" spans="1:23" x14ac:dyDescent="0.25">
      <c r="A5539" s="1">
        <v>46106</v>
      </c>
      <c r="B5539" t="s">
        <v>1930</v>
      </c>
      <c r="D5539" t="s">
        <v>6850</v>
      </c>
      <c r="E5539">
        <v>0</v>
      </c>
      <c r="G5539">
        <v>143786</v>
      </c>
      <c r="H5539" s="7">
        <v>67377</v>
      </c>
      <c r="I5539" t="s">
        <v>20</v>
      </c>
      <c r="J5539" t="s">
        <v>91</v>
      </c>
      <c r="K5539" t="s">
        <v>92</v>
      </c>
      <c r="L5539" s="2">
        <v>0.68055555555555558</v>
      </c>
      <c r="M5539" s="2">
        <v>0.68055555555555558</v>
      </c>
      <c r="N5539" s="1">
        <v>46106</v>
      </c>
      <c r="O5539" t="s">
        <v>23</v>
      </c>
      <c r="S5539" t="s">
        <v>18994</v>
      </c>
      <c r="T55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5539" s="5">
        <f>WEEKNUM(Shipment_Data[[#This Row],[DATE]],2)</f>
        <v>13</v>
      </c>
      <c r="V5539" s="6">
        <f>SUBTOTAL(103,Shipment_Data[[#This Row],[DATE]])</f>
        <v>1</v>
      </c>
      <c r="W55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540" spans="1:23" x14ac:dyDescent="0.25">
      <c r="A5540" s="1">
        <v>46106</v>
      </c>
      <c r="B5540" t="s">
        <v>6851</v>
      </c>
      <c r="D5540" t="s">
        <v>6852</v>
      </c>
      <c r="E5540">
        <v>6</v>
      </c>
      <c r="G5540">
        <v>143640</v>
      </c>
      <c r="H5540" s="7">
        <v>1183892.8700000001</v>
      </c>
      <c r="I5540" t="s">
        <v>20</v>
      </c>
      <c r="J5540" t="s">
        <v>170</v>
      </c>
      <c r="K5540" t="s">
        <v>171</v>
      </c>
      <c r="L5540" s="2">
        <v>0.70833333333333337</v>
      </c>
      <c r="M5540" s="2">
        <v>0.81527777777777777</v>
      </c>
      <c r="N5540" s="1">
        <v>46106</v>
      </c>
      <c r="O5540" t="s">
        <v>23</v>
      </c>
      <c r="S5540" t="s">
        <v>18994</v>
      </c>
      <c r="T55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0.10694444444379769</v>
      </c>
      <c r="U5540" s="5">
        <f>WEEKNUM(Shipment_Data[[#This Row],[DATE]],2)</f>
        <v>13</v>
      </c>
      <c r="V5540" s="6">
        <f>SUBTOTAL(103,Shipment_Data[[#This Row],[DATE]])</f>
        <v>1</v>
      </c>
      <c r="W55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541" spans="1:23" x14ac:dyDescent="0.25">
      <c r="A5541" s="1">
        <v>46106</v>
      </c>
      <c r="B5541" t="s">
        <v>1771</v>
      </c>
      <c r="D5541" t="s">
        <v>6853</v>
      </c>
      <c r="E5541">
        <v>4</v>
      </c>
      <c r="G5541">
        <v>143622</v>
      </c>
      <c r="H5541" s="7">
        <v>1368602.11</v>
      </c>
      <c r="I5541" t="s">
        <v>20</v>
      </c>
      <c r="J5541" t="s">
        <v>97</v>
      </c>
      <c r="K5541" t="s">
        <v>98</v>
      </c>
      <c r="L5541" s="2">
        <v>0.65625</v>
      </c>
      <c r="M5541" s="2">
        <v>0.75555555555555554</v>
      </c>
      <c r="N5541" s="1">
        <v>46106</v>
      </c>
      <c r="O5541" t="s">
        <v>23</v>
      </c>
      <c r="S5541" t="s">
        <v>18994</v>
      </c>
      <c r="T55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9.930555555911269E-2</v>
      </c>
      <c r="U5541" s="5">
        <f>WEEKNUM(Shipment_Data[[#This Row],[DATE]],2)</f>
        <v>13</v>
      </c>
      <c r="V5541" s="6">
        <f>SUBTOTAL(103,Shipment_Data[[#This Row],[DATE]])</f>
        <v>1</v>
      </c>
      <c r="W55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542" spans="1:23" x14ac:dyDescent="0.25">
      <c r="A5542" s="1">
        <v>46106</v>
      </c>
      <c r="B5542" t="s">
        <v>2888</v>
      </c>
      <c r="D5542" t="s">
        <v>6854</v>
      </c>
      <c r="E5542">
        <v>4</v>
      </c>
      <c r="G5542">
        <v>143503</v>
      </c>
      <c r="H5542" s="7">
        <v>720563.88</v>
      </c>
      <c r="I5542" t="s">
        <v>20</v>
      </c>
      <c r="J5542" t="s">
        <v>105</v>
      </c>
      <c r="K5542" t="s">
        <v>106</v>
      </c>
      <c r="L5542" s="2">
        <v>0.71875</v>
      </c>
      <c r="M5542" s="2">
        <v>0.83611111111111114</v>
      </c>
      <c r="N5542" s="1">
        <v>46106</v>
      </c>
      <c r="O5542" t="s">
        <v>23</v>
      </c>
      <c r="S5542" t="s">
        <v>18994</v>
      </c>
      <c r="T55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0.11736111110803904</v>
      </c>
      <c r="U5542" s="5">
        <f>WEEKNUM(Shipment_Data[[#This Row],[DATE]],2)</f>
        <v>13</v>
      </c>
      <c r="V5542" s="6">
        <f>SUBTOTAL(103,Shipment_Data[[#This Row],[DATE]])</f>
        <v>1</v>
      </c>
      <c r="W55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543" spans="1:23" x14ac:dyDescent="0.25">
      <c r="A5543" s="1">
        <v>46106</v>
      </c>
      <c r="B5543" t="s">
        <v>6855</v>
      </c>
      <c r="D5543" t="s">
        <v>6856</v>
      </c>
      <c r="E5543">
        <v>1</v>
      </c>
      <c r="G5543">
        <v>143716</v>
      </c>
      <c r="H5543" s="7">
        <v>101680</v>
      </c>
      <c r="I5543" t="s">
        <v>20</v>
      </c>
      <c r="J5543" t="s">
        <v>105</v>
      </c>
      <c r="K5543" t="s">
        <v>106</v>
      </c>
      <c r="L5543" s="2">
        <v>0.71875</v>
      </c>
      <c r="M5543" s="2">
        <v>0.87361111111111112</v>
      </c>
      <c r="N5543" s="1">
        <v>46106</v>
      </c>
      <c r="O5543" t="s">
        <v>23</v>
      </c>
      <c r="S5543" t="s">
        <v>18994</v>
      </c>
      <c r="T55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0.15486111111385981</v>
      </c>
      <c r="U5543" s="5">
        <f>WEEKNUM(Shipment_Data[[#This Row],[DATE]],2)</f>
        <v>13</v>
      </c>
      <c r="V5543" s="6">
        <f>SUBTOTAL(103,Shipment_Data[[#This Row],[DATE]])</f>
        <v>1</v>
      </c>
      <c r="W55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544" spans="1:23" x14ac:dyDescent="0.25">
      <c r="A5544" s="1">
        <v>46106</v>
      </c>
      <c r="B5544" t="s">
        <v>6857</v>
      </c>
      <c r="D5544" t="s">
        <v>6858</v>
      </c>
      <c r="E5544">
        <v>4</v>
      </c>
      <c r="G5544">
        <v>142879</v>
      </c>
      <c r="H5544" s="7">
        <v>1069171.3999999999</v>
      </c>
      <c r="I5544" t="s">
        <v>20</v>
      </c>
      <c r="J5544" t="s">
        <v>105</v>
      </c>
      <c r="K5544" t="s">
        <v>106</v>
      </c>
      <c r="L5544" s="2">
        <v>0.71875</v>
      </c>
      <c r="M5544" s="2"/>
      <c r="N5544" s="1">
        <v>46106</v>
      </c>
      <c r="O5544" t="s">
        <v>144</v>
      </c>
      <c r="S5544" t="s">
        <v>18994</v>
      </c>
      <c r="T5544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5544" s="5">
        <f>WEEKNUM(Shipment_Data[[#This Row],[DATE]],2)</f>
        <v>13</v>
      </c>
      <c r="V5544" s="6">
        <f>SUBTOTAL(103,Shipment_Data[[#This Row],[DATE]])</f>
        <v>1</v>
      </c>
      <c r="W55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545" spans="1:23" x14ac:dyDescent="0.25">
      <c r="A5545" s="1">
        <v>46106</v>
      </c>
      <c r="B5545" t="s">
        <v>6860</v>
      </c>
      <c r="D5545" t="s">
        <v>6861</v>
      </c>
      <c r="E5545">
        <v>4</v>
      </c>
      <c r="G5545">
        <v>143653</v>
      </c>
      <c r="H5545" s="7">
        <v>2437033.83</v>
      </c>
      <c r="I5545" t="s">
        <v>20</v>
      </c>
      <c r="J5545" t="s">
        <v>267</v>
      </c>
      <c r="K5545" t="s">
        <v>268</v>
      </c>
      <c r="L5545" s="2">
        <v>0.63888888888888884</v>
      </c>
      <c r="M5545" s="2">
        <v>0.86805555555555558</v>
      </c>
      <c r="N5545" s="1">
        <v>46106</v>
      </c>
      <c r="O5545" t="s">
        <v>23</v>
      </c>
      <c r="S5545" t="s">
        <v>18994</v>
      </c>
      <c r="T55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0.22916666666424135</v>
      </c>
      <c r="U5545" s="5">
        <f>WEEKNUM(Shipment_Data[[#This Row],[DATE]],2)</f>
        <v>13</v>
      </c>
      <c r="V5545" s="6">
        <f>SUBTOTAL(103,Shipment_Data[[#This Row],[DATE]])</f>
        <v>1</v>
      </c>
      <c r="W55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546" spans="1:23" x14ac:dyDescent="0.25">
      <c r="A5546" s="1">
        <v>46106</v>
      </c>
      <c r="B5546" t="s">
        <v>440</v>
      </c>
      <c r="D5546" t="s">
        <v>6862</v>
      </c>
      <c r="E5546">
        <v>1</v>
      </c>
      <c r="G5546">
        <v>143601</v>
      </c>
      <c r="H5546" s="7">
        <v>284941.78000000003</v>
      </c>
      <c r="I5546" t="s">
        <v>20</v>
      </c>
      <c r="J5546" t="s">
        <v>105</v>
      </c>
      <c r="K5546" t="s">
        <v>106</v>
      </c>
      <c r="L5546" s="2">
        <v>0.71875</v>
      </c>
      <c r="M5546" s="2">
        <v>0.79583333333333328</v>
      </c>
      <c r="N5546" s="1">
        <v>46106</v>
      </c>
      <c r="O5546" t="s">
        <v>23</v>
      </c>
      <c r="S5546" t="s">
        <v>18994</v>
      </c>
      <c r="T55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7.7083333329937886E-2</v>
      </c>
      <c r="U5546" s="5">
        <f>WEEKNUM(Shipment_Data[[#This Row],[DATE]],2)</f>
        <v>13</v>
      </c>
      <c r="V5546" s="6">
        <f>SUBTOTAL(103,Shipment_Data[[#This Row],[DATE]])</f>
        <v>1</v>
      </c>
      <c r="W55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547" spans="1:23" x14ac:dyDescent="0.25">
      <c r="A5547" s="1">
        <v>46106</v>
      </c>
      <c r="B5547" t="s">
        <v>1568</v>
      </c>
      <c r="D5547" t="s">
        <v>6863</v>
      </c>
      <c r="E5547">
        <v>1</v>
      </c>
      <c r="G5547">
        <v>143562</v>
      </c>
      <c r="H5547" s="7">
        <v>330506.58</v>
      </c>
      <c r="I5547" t="s">
        <v>20</v>
      </c>
      <c r="J5547" t="s">
        <v>267</v>
      </c>
      <c r="K5547" t="s">
        <v>268</v>
      </c>
      <c r="L5547" s="2">
        <v>0.63888888888888884</v>
      </c>
      <c r="M5547" s="2">
        <v>0.69027777777777777</v>
      </c>
      <c r="N5547" s="1">
        <v>46106</v>
      </c>
      <c r="O5547" t="s">
        <v>23</v>
      </c>
      <c r="S5547" t="s">
        <v>18994</v>
      </c>
      <c r="T55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5.1388888889050577E-2</v>
      </c>
      <c r="U5547" s="5">
        <f>WEEKNUM(Shipment_Data[[#This Row],[DATE]],2)</f>
        <v>13</v>
      </c>
      <c r="V5547" s="6">
        <f>SUBTOTAL(103,Shipment_Data[[#This Row],[DATE]])</f>
        <v>1</v>
      </c>
      <c r="W55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548" spans="1:23" x14ac:dyDescent="0.25">
      <c r="A5548" s="1">
        <v>46106</v>
      </c>
      <c r="B5548" t="s">
        <v>6864</v>
      </c>
      <c r="D5548" t="s">
        <v>6865</v>
      </c>
      <c r="E5548">
        <v>2</v>
      </c>
      <c r="G5548">
        <v>143557</v>
      </c>
      <c r="H5548" s="7">
        <v>687901.45</v>
      </c>
      <c r="I5548" t="s">
        <v>20</v>
      </c>
      <c r="J5548" t="s">
        <v>257</v>
      </c>
      <c r="K5548" t="s">
        <v>171</v>
      </c>
      <c r="L5548" s="2">
        <v>0.70833333333333337</v>
      </c>
      <c r="M5548" s="2">
        <v>0.83333333333333337</v>
      </c>
      <c r="N5548" s="1">
        <v>46106</v>
      </c>
      <c r="O5548" t="s">
        <v>23</v>
      </c>
      <c r="S5548" t="s">
        <v>18994</v>
      </c>
      <c r="T554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0.125</v>
      </c>
      <c r="U5548" s="5">
        <f>WEEKNUM(Shipment_Data[[#This Row],[DATE]],2)</f>
        <v>13</v>
      </c>
      <c r="V5548" s="6">
        <f>SUBTOTAL(103,Shipment_Data[[#This Row],[DATE]])</f>
        <v>1</v>
      </c>
      <c r="W55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549" spans="1:23" x14ac:dyDescent="0.25">
      <c r="A5549" s="1">
        <v>46106</v>
      </c>
      <c r="B5549" t="s">
        <v>6855</v>
      </c>
      <c r="D5549" t="s">
        <v>6866</v>
      </c>
      <c r="E5549">
        <v>1</v>
      </c>
      <c r="G5549">
        <v>143774</v>
      </c>
      <c r="H5549" s="7">
        <v>75480.3</v>
      </c>
      <c r="I5549" t="s">
        <v>20</v>
      </c>
      <c r="J5549" t="s">
        <v>105</v>
      </c>
      <c r="K5549" t="s">
        <v>106</v>
      </c>
      <c r="L5549" s="2">
        <v>0.71875</v>
      </c>
      <c r="M5549" s="2">
        <v>0.87361111111111112</v>
      </c>
      <c r="N5549" s="1">
        <v>46106</v>
      </c>
      <c r="O5549" t="s">
        <v>23</v>
      </c>
      <c r="S5549" t="s">
        <v>18994</v>
      </c>
      <c r="T554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0.15486111111385981</v>
      </c>
      <c r="U5549" s="5">
        <f>WEEKNUM(Shipment_Data[[#This Row],[DATE]],2)</f>
        <v>13</v>
      </c>
      <c r="V5549" s="6">
        <f>SUBTOTAL(103,Shipment_Data[[#This Row],[DATE]])</f>
        <v>1</v>
      </c>
      <c r="W55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550" spans="1:23" x14ac:dyDescent="0.25">
      <c r="A5550" s="1">
        <v>46106</v>
      </c>
      <c r="B5550" t="s">
        <v>300</v>
      </c>
      <c r="D5550" t="s">
        <v>6867</v>
      </c>
      <c r="E5550">
        <v>5</v>
      </c>
      <c r="G5550">
        <v>143464</v>
      </c>
      <c r="H5550" s="7">
        <v>683313.24</v>
      </c>
      <c r="I5550" t="s">
        <v>20</v>
      </c>
      <c r="J5550" t="s">
        <v>170</v>
      </c>
      <c r="K5550" t="s">
        <v>171</v>
      </c>
      <c r="L5550" s="2">
        <v>0.70833333333333337</v>
      </c>
      <c r="M5550" s="2">
        <v>0.78541666666666665</v>
      </c>
      <c r="N5550" s="1">
        <v>46106</v>
      </c>
      <c r="O5550" t="s">
        <v>23</v>
      </c>
      <c r="S5550" t="s">
        <v>18994</v>
      </c>
      <c r="T555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7.7083333329937886E-2</v>
      </c>
      <c r="U5550" s="5">
        <f>WEEKNUM(Shipment_Data[[#This Row],[DATE]],2)</f>
        <v>13</v>
      </c>
      <c r="V5550" s="6">
        <f>SUBTOTAL(103,Shipment_Data[[#This Row],[DATE]])</f>
        <v>1</v>
      </c>
      <c r="W55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551" spans="1:23" x14ac:dyDescent="0.25">
      <c r="A5551" s="1">
        <v>46106</v>
      </c>
      <c r="B5551" t="s">
        <v>6672</v>
      </c>
      <c r="D5551" t="s">
        <v>6868</v>
      </c>
      <c r="E5551">
        <v>1</v>
      </c>
      <c r="G5551">
        <v>143551</v>
      </c>
      <c r="H5551" s="7">
        <v>5550</v>
      </c>
      <c r="I5551" t="s">
        <v>20</v>
      </c>
      <c r="J5551" t="s">
        <v>170</v>
      </c>
      <c r="K5551" t="s">
        <v>171</v>
      </c>
      <c r="L5551" s="2">
        <v>0.70833333333333337</v>
      </c>
      <c r="M5551" s="2">
        <v>0.88749999999999996</v>
      </c>
      <c r="N5551" s="1">
        <v>46106</v>
      </c>
      <c r="O5551" t="s">
        <v>23</v>
      </c>
      <c r="S5551" t="s">
        <v>18994</v>
      </c>
      <c r="T555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0.17916666666133096</v>
      </c>
      <c r="U5551" s="5">
        <f>WEEKNUM(Shipment_Data[[#This Row],[DATE]],2)</f>
        <v>13</v>
      </c>
      <c r="V5551" s="6">
        <f>SUBTOTAL(103,Shipment_Data[[#This Row],[DATE]])</f>
        <v>1</v>
      </c>
      <c r="W55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552" spans="1:23" x14ac:dyDescent="0.25">
      <c r="A5552" s="1">
        <v>46106</v>
      </c>
      <c r="B5552" t="s">
        <v>5035</v>
      </c>
      <c r="D5552" t="s">
        <v>6869</v>
      </c>
      <c r="E5552">
        <v>2</v>
      </c>
      <c r="G5552">
        <v>143702</v>
      </c>
      <c r="H5552" s="7">
        <v>150460.5</v>
      </c>
      <c r="I5552" t="s">
        <v>20</v>
      </c>
      <c r="J5552" t="s">
        <v>170</v>
      </c>
      <c r="K5552" t="s">
        <v>171</v>
      </c>
      <c r="L5552" s="2">
        <v>0.70833333333333337</v>
      </c>
      <c r="M5552" s="2">
        <v>0.85416666666666663</v>
      </c>
      <c r="N5552" s="1">
        <v>46106</v>
      </c>
      <c r="O5552" t="s">
        <v>23</v>
      </c>
      <c r="S5552" t="s">
        <v>18994</v>
      </c>
      <c r="T555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0.14583333332848269</v>
      </c>
      <c r="U5552" s="5">
        <f>WEEKNUM(Shipment_Data[[#This Row],[DATE]],2)</f>
        <v>13</v>
      </c>
      <c r="V5552" s="6">
        <f>SUBTOTAL(103,Shipment_Data[[#This Row],[DATE]])</f>
        <v>1</v>
      </c>
      <c r="W55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553" spans="1:23" x14ac:dyDescent="0.25">
      <c r="A5553" s="1">
        <v>46106</v>
      </c>
      <c r="B5553" t="s">
        <v>366</v>
      </c>
      <c r="D5553" t="s">
        <v>6870</v>
      </c>
      <c r="E5553">
        <v>1</v>
      </c>
      <c r="G5553">
        <v>143596</v>
      </c>
      <c r="H5553" s="7">
        <v>74503.5</v>
      </c>
      <c r="I5553" t="s">
        <v>20</v>
      </c>
      <c r="J5553" t="s">
        <v>170</v>
      </c>
      <c r="K5553" t="s">
        <v>171</v>
      </c>
      <c r="L5553" s="2">
        <v>0.70833333333333337</v>
      </c>
      <c r="M5553" s="2">
        <v>0.78263888888888888</v>
      </c>
      <c r="N5553" s="1">
        <v>46106</v>
      </c>
      <c r="O5553" t="s">
        <v>23</v>
      </c>
      <c r="S5553" t="s">
        <v>18994</v>
      </c>
      <c r="T555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7.4305555550381541E-2</v>
      </c>
      <c r="U5553" s="5">
        <f>WEEKNUM(Shipment_Data[[#This Row],[DATE]],2)</f>
        <v>13</v>
      </c>
      <c r="V5553" s="6">
        <f>SUBTOTAL(103,Shipment_Data[[#This Row],[DATE]])</f>
        <v>1</v>
      </c>
      <c r="W55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554" spans="1:23" x14ac:dyDescent="0.25">
      <c r="A5554" s="1">
        <v>46106</v>
      </c>
      <c r="B5554" t="s">
        <v>6830</v>
      </c>
      <c r="D5554" t="s">
        <v>6871</v>
      </c>
      <c r="E5554">
        <v>4</v>
      </c>
      <c r="G5554">
        <v>143574</v>
      </c>
      <c r="H5554" s="7">
        <v>536149.05000000005</v>
      </c>
      <c r="I5554" t="s">
        <v>20</v>
      </c>
      <c r="J5554" t="s">
        <v>170</v>
      </c>
      <c r="K5554" t="s">
        <v>171</v>
      </c>
      <c r="L5554" s="2">
        <v>0.70833333333333337</v>
      </c>
      <c r="M5554" s="2">
        <v>0.76458333333333328</v>
      </c>
      <c r="N5554" s="1">
        <v>46106</v>
      </c>
      <c r="O5554" t="s">
        <v>23</v>
      </c>
      <c r="S5554" t="s">
        <v>18994</v>
      </c>
      <c r="T555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5.6249999994179234E-2</v>
      </c>
      <c r="U5554" s="5">
        <f>WEEKNUM(Shipment_Data[[#This Row],[DATE]],2)</f>
        <v>13</v>
      </c>
      <c r="V5554" s="6">
        <f>SUBTOTAL(103,Shipment_Data[[#This Row],[DATE]])</f>
        <v>1</v>
      </c>
      <c r="W55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555" spans="1:23" x14ac:dyDescent="0.25">
      <c r="A5555" s="1">
        <v>46106</v>
      </c>
      <c r="B5555" t="s">
        <v>6830</v>
      </c>
      <c r="D5555" t="s">
        <v>6872</v>
      </c>
      <c r="E5555">
        <v>2</v>
      </c>
      <c r="G5555">
        <v>143610</v>
      </c>
      <c r="H5555" s="7">
        <v>403313.72</v>
      </c>
      <c r="I5555" t="s">
        <v>20</v>
      </c>
      <c r="J5555" t="s">
        <v>170</v>
      </c>
      <c r="K5555" t="s">
        <v>171</v>
      </c>
      <c r="L5555" s="2">
        <v>0.70833333333333337</v>
      </c>
      <c r="M5555" s="2">
        <v>0.76458333333333328</v>
      </c>
      <c r="N5555" s="1">
        <v>46106</v>
      </c>
      <c r="O5555" t="s">
        <v>23</v>
      </c>
      <c r="S5555" t="s">
        <v>18994</v>
      </c>
      <c r="T555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5.6249999994179234E-2</v>
      </c>
      <c r="U5555" s="5">
        <f>WEEKNUM(Shipment_Data[[#This Row],[DATE]],2)</f>
        <v>13</v>
      </c>
      <c r="V5555" s="6">
        <f>SUBTOTAL(103,Shipment_Data[[#This Row],[DATE]])</f>
        <v>1</v>
      </c>
      <c r="W55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556" spans="1:23" x14ac:dyDescent="0.25">
      <c r="A5556" s="1">
        <v>46106</v>
      </c>
      <c r="B5556" t="s">
        <v>549</v>
      </c>
      <c r="D5556" t="s">
        <v>6873</v>
      </c>
      <c r="E5556">
        <v>1</v>
      </c>
      <c r="G5556">
        <v>143495</v>
      </c>
      <c r="H5556" s="7">
        <v>171880.58</v>
      </c>
      <c r="I5556" t="s">
        <v>20</v>
      </c>
      <c r="J5556" t="s">
        <v>170</v>
      </c>
      <c r="K5556" t="s">
        <v>171</v>
      </c>
      <c r="L5556" s="2">
        <v>0.70833333333333337</v>
      </c>
      <c r="M5556" s="2">
        <v>0.81527777777777777</v>
      </c>
      <c r="N5556" s="1">
        <v>46106</v>
      </c>
      <c r="O5556" t="s">
        <v>23</v>
      </c>
      <c r="S5556" t="s">
        <v>18994</v>
      </c>
      <c r="T555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0.10694444444379769</v>
      </c>
      <c r="U5556" s="5">
        <f>WEEKNUM(Shipment_Data[[#This Row],[DATE]],2)</f>
        <v>13</v>
      </c>
      <c r="V5556" s="6">
        <f>SUBTOTAL(103,Shipment_Data[[#This Row],[DATE]])</f>
        <v>1</v>
      </c>
      <c r="W55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557" spans="1:23" x14ac:dyDescent="0.25">
      <c r="A5557" s="1">
        <v>46106</v>
      </c>
      <c r="B5557" t="s">
        <v>3908</v>
      </c>
      <c r="D5557" t="s">
        <v>6874</v>
      </c>
      <c r="E5557">
        <v>2</v>
      </c>
      <c r="G5557">
        <v>143698</v>
      </c>
      <c r="H5557" s="7">
        <v>256159.8</v>
      </c>
      <c r="I5557" t="s">
        <v>20</v>
      </c>
      <c r="J5557" t="s">
        <v>170</v>
      </c>
      <c r="K5557" t="s">
        <v>171</v>
      </c>
      <c r="L5557" s="2">
        <v>0.70833333333333337</v>
      </c>
      <c r="M5557" s="2">
        <v>0.81458333333333333</v>
      </c>
      <c r="N5557" s="1">
        <v>46106</v>
      </c>
      <c r="O5557" t="s">
        <v>23</v>
      </c>
      <c r="S5557" t="s">
        <v>18994</v>
      </c>
      <c r="T55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0.10624999999708962</v>
      </c>
      <c r="U5557" s="5">
        <f>WEEKNUM(Shipment_Data[[#This Row],[DATE]],2)</f>
        <v>13</v>
      </c>
      <c r="V5557" s="6">
        <f>SUBTOTAL(103,Shipment_Data[[#This Row],[DATE]])</f>
        <v>1</v>
      </c>
      <c r="W55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558" spans="1:23" x14ac:dyDescent="0.25">
      <c r="A5558" s="1">
        <v>46106</v>
      </c>
      <c r="B5558" t="s">
        <v>499</v>
      </c>
      <c r="D5558" t="s">
        <v>6875</v>
      </c>
      <c r="E5558">
        <v>3</v>
      </c>
      <c r="G5558">
        <v>143697</v>
      </c>
      <c r="H5558" s="7">
        <v>593155.65</v>
      </c>
      <c r="I5558" t="s">
        <v>20</v>
      </c>
      <c r="J5558" t="s">
        <v>170</v>
      </c>
      <c r="K5558" t="s">
        <v>171</v>
      </c>
      <c r="L5558" s="2">
        <v>0.70833333333333337</v>
      </c>
      <c r="M5558" s="2">
        <v>0.81111111111111112</v>
      </c>
      <c r="N5558" s="1">
        <v>46106</v>
      </c>
      <c r="O5558" t="s">
        <v>23</v>
      </c>
      <c r="S5558" t="s">
        <v>18994</v>
      </c>
      <c r="T55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0.10277777777810115</v>
      </c>
      <c r="U5558" s="5">
        <f>WEEKNUM(Shipment_Data[[#This Row],[DATE]],2)</f>
        <v>13</v>
      </c>
      <c r="V5558" s="6">
        <f>SUBTOTAL(103,Shipment_Data[[#This Row],[DATE]])</f>
        <v>1</v>
      </c>
      <c r="W55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559" spans="1:23" x14ac:dyDescent="0.25">
      <c r="A5559" s="1">
        <v>46107</v>
      </c>
      <c r="D5559" t="s">
        <v>6876</v>
      </c>
      <c r="H5559" s="7"/>
      <c r="L5559" s="2"/>
      <c r="M5559" s="2"/>
      <c r="N5559" s="1"/>
      <c r="O5559" t="s">
        <v>6859</v>
      </c>
      <c r="S5559" t="s">
        <v>18994</v>
      </c>
      <c r="T5559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5559" s="5">
        <f>WEEKNUM(Shipment_Data[[#This Row],[DATE]],2)</f>
        <v>13</v>
      </c>
      <c r="V5559" s="6">
        <f>SUBTOTAL(103,Shipment_Data[[#This Row],[DATE]])</f>
        <v>1</v>
      </c>
      <c r="W55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560" spans="1:23" x14ac:dyDescent="0.25">
      <c r="A5560" s="1">
        <v>46107</v>
      </c>
      <c r="B5560" t="s">
        <v>1056</v>
      </c>
      <c r="D5560" t="s">
        <v>6877</v>
      </c>
      <c r="E5560">
        <v>1</v>
      </c>
      <c r="G5560">
        <v>143856</v>
      </c>
      <c r="H5560" s="7">
        <v>45629.49</v>
      </c>
      <c r="I5560" t="s">
        <v>20</v>
      </c>
      <c r="J5560" t="s">
        <v>204</v>
      </c>
      <c r="K5560" t="s">
        <v>92</v>
      </c>
      <c r="L5560" s="2">
        <v>0.40208333333333335</v>
      </c>
      <c r="M5560" s="2">
        <v>0.40208333333333335</v>
      </c>
      <c r="N5560" s="1">
        <v>46107</v>
      </c>
      <c r="O5560" t="s">
        <v>23</v>
      </c>
      <c r="S5560" t="s">
        <v>18994</v>
      </c>
      <c r="T55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5560" s="5">
        <f>WEEKNUM(Shipment_Data[[#This Row],[DATE]],2)</f>
        <v>13</v>
      </c>
      <c r="V5560" s="6">
        <f>SUBTOTAL(103,Shipment_Data[[#This Row],[DATE]])</f>
        <v>1</v>
      </c>
      <c r="W55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561" spans="1:23" x14ac:dyDescent="0.25">
      <c r="A5561" s="1">
        <v>46107</v>
      </c>
      <c r="B5561" t="s">
        <v>186</v>
      </c>
      <c r="D5561" t="s">
        <v>6878</v>
      </c>
      <c r="E5561">
        <v>1</v>
      </c>
      <c r="G5561">
        <v>143854</v>
      </c>
      <c r="H5561" s="7">
        <v>90283.1</v>
      </c>
      <c r="I5561" t="s">
        <v>20</v>
      </c>
      <c r="J5561" t="s">
        <v>91</v>
      </c>
      <c r="K5561" t="s">
        <v>92</v>
      </c>
      <c r="L5561" s="2">
        <v>0.43263888888888891</v>
      </c>
      <c r="M5561" s="2">
        <v>0.43263888888888891</v>
      </c>
      <c r="N5561" s="1">
        <v>46107</v>
      </c>
      <c r="O5561" t="s">
        <v>23</v>
      </c>
      <c r="S5561" t="s">
        <v>18994</v>
      </c>
      <c r="T55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5561" s="5">
        <f>WEEKNUM(Shipment_Data[[#This Row],[DATE]],2)</f>
        <v>13</v>
      </c>
      <c r="V5561" s="6">
        <f>SUBTOTAL(103,Shipment_Data[[#This Row],[DATE]])</f>
        <v>1</v>
      </c>
      <c r="W55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562" spans="1:23" x14ac:dyDescent="0.25">
      <c r="A5562" s="1">
        <v>46107</v>
      </c>
      <c r="B5562" t="s">
        <v>6879</v>
      </c>
      <c r="D5562" t="s">
        <v>6880</v>
      </c>
      <c r="G5562">
        <v>143556</v>
      </c>
      <c r="H5562" s="7">
        <v>26096.59</v>
      </c>
      <c r="I5562" t="s">
        <v>20</v>
      </c>
      <c r="J5562" t="s">
        <v>323</v>
      </c>
      <c r="K5562" t="s">
        <v>324</v>
      </c>
      <c r="L5562" s="2">
        <v>0.51041666666666663</v>
      </c>
      <c r="M5562" s="2">
        <v>0.70902777777777781</v>
      </c>
      <c r="N5562" s="1">
        <v>46107</v>
      </c>
      <c r="O5562" t="s">
        <v>23</v>
      </c>
      <c r="S5562" t="s">
        <v>18994</v>
      </c>
      <c r="T55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0.19861111111094942</v>
      </c>
      <c r="U5562" s="5">
        <f>WEEKNUM(Shipment_Data[[#This Row],[DATE]],2)</f>
        <v>13</v>
      </c>
      <c r="V5562" s="6">
        <f>SUBTOTAL(103,Shipment_Data[[#This Row],[DATE]])</f>
        <v>1</v>
      </c>
      <c r="W55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563" spans="1:23" x14ac:dyDescent="0.25">
      <c r="A5563" s="1">
        <v>46107</v>
      </c>
      <c r="B5563" t="s">
        <v>6879</v>
      </c>
      <c r="D5563" t="s">
        <v>6881</v>
      </c>
      <c r="E5563">
        <v>1</v>
      </c>
      <c r="G5563">
        <v>143556</v>
      </c>
      <c r="H5563" s="7">
        <v>671437.67</v>
      </c>
      <c r="I5563" t="s">
        <v>20</v>
      </c>
      <c r="J5563" t="s">
        <v>323</v>
      </c>
      <c r="K5563" t="s">
        <v>324</v>
      </c>
      <c r="L5563" s="2">
        <v>0.51041666666666663</v>
      </c>
      <c r="M5563" s="2">
        <v>0.70902777777777781</v>
      </c>
      <c r="N5563" s="1">
        <v>46107</v>
      </c>
      <c r="O5563" t="s">
        <v>23</v>
      </c>
      <c r="S5563" t="s">
        <v>18994</v>
      </c>
      <c r="T55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0.19861111111094942</v>
      </c>
      <c r="U5563" s="5">
        <f>WEEKNUM(Shipment_Data[[#This Row],[DATE]],2)</f>
        <v>13</v>
      </c>
      <c r="V5563" s="6">
        <f>SUBTOTAL(103,Shipment_Data[[#This Row],[DATE]])</f>
        <v>1</v>
      </c>
      <c r="W55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564" spans="1:23" x14ac:dyDescent="0.25">
      <c r="A5564" s="1">
        <v>46107</v>
      </c>
      <c r="B5564" t="s">
        <v>854</v>
      </c>
      <c r="D5564" t="s">
        <v>6882</v>
      </c>
      <c r="E5564">
        <v>1</v>
      </c>
      <c r="G5564">
        <v>143781</v>
      </c>
      <c r="H5564" s="7">
        <v>11322</v>
      </c>
      <c r="I5564" t="s">
        <v>20</v>
      </c>
      <c r="J5564" t="s">
        <v>323</v>
      </c>
      <c r="K5564" t="s">
        <v>324</v>
      </c>
      <c r="L5564" s="2">
        <v>0.51041666666666663</v>
      </c>
      <c r="M5564" s="2">
        <v>0.71388888888888891</v>
      </c>
      <c r="N5564" s="1">
        <v>46107</v>
      </c>
      <c r="O5564" t="s">
        <v>23</v>
      </c>
      <c r="S5564" t="s">
        <v>18994</v>
      </c>
      <c r="T55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0.20347222222335404</v>
      </c>
      <c r="U5564" s="5">
        <f>WEEKNUM(Shipment_Data[[#This Row],[DATE]],2)</f>
        <v>13</v>
      </c>
      <c r="V5564" s="6">
        <f>SUBTOTAL(103,Shipment_Data[[#This Row],[DATE]])</f>
        <v>1</v>
      </c>
      <c r="W55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565" spans="1:23" x14ac:dyDescent="0.25">
      <c r="A5565" s="1">
        <v>46107</v>
      </c>
      <c r="B5565" t="s">
        <v>2641</v>
      </c>
      <c r="D5565" t="s">
        <v>6883</v>
      </c>
      <c r="E5565">
        <v>0</v>
      </c>
      <c r="G5565">
        <v>143766</v>
      </c>
      <c r="H5565" s="7">
        <v>46989.98</v>
      </c>
      <c r="I5565" t="s">
        <v>20</v>
      </c>
      <c r="J5565" t="s">
        <v>323</v>
      </c>
      <c r="K5565" t="s">
        <v>324</v>
      </c>
      <c r="L5565" s="2">
        <v>0.51041666666666663</v>
      </c>
      <c r="M5565" s="2">
        <v>0.68125000000000002</v>
      </c>
      <c r="N5565" s="1">
        <v>46107</v>
      </c>
      <c r="O5565" t="s">
        <v>23</v>
      </c>
      <c r="S5565" t="s">
        <v>18994</v>
      </c>
      <c r="T55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0.17083333333721384</v>
      </c>
      <c r="U5565" s="5">
        <f>WEEKNUM(Shipment_Data[[#This Row],[DATE]],2)</f>
        <v>13</v>
      </c>
      <c r="V5565" s="6">
        <f>SUBTOTAL(103,Shipment_Data[[#This Row],[DATE]])</f>
        <v>1</v>
      </c>
      <c r="W55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566" spans="1:23" x14ac:dyDescent="0.25">
      <c r="A5566" s="1">
        <v>46107</v>
      </c>
      <c r="B5566" t="s">
        <v>6842</v>
      </c>
      <c r="D5566" t="s">
        <v>6884</v>
      </c>
      <c r="E5566">
        <v>1</v>
      </c>
      <c r="G5566">
        <v>143768</v>
      </c>
      <c r="H5566" s="7">
        <v>158925.45000000001</v>
      </c>
      <c r="I5566" t="s">
        <v>20</v>
      </c>
      <c r="J5566" t="s">
        <v>323</v>
      </c>
      <c r="K5566" t="s">
        <v>324</v>
      </c>
      <c r="L5566" s="2">
        <v>0.51041666666666663</v>
      </c>
      <c r="M5566" s="2">
        <v>0.73958333333333337</v>
      </c>
      <c r="N5566" s="1">
        <v>46107</v>
      </c>
      <c r="O5566" t="s">
        <v>23</v>
      </c>
      <c r="S5566" t="s">
        <v>18994</v>
      </c>
      <c r="T55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0.22916666667151731</v>
      </c>
      <c r="U5566" s="5">
        <f>WEEKNUM(Shipment_Data[[#This Row],[DATE]],2)</f>
        <v>13</v>
      </c>
      <c r="V5566" s="6">
        <f>SUBTOTAL(103,Shipment_Data[[#This Row],[DATE]])</f>
        <v>1</v>
      </c>
      <c r="W55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567" spans="1:23" x14ac:dyDescent="0.25">
      <c r="A5567" s="1">
        <v>46107</v>
      </c>
      <c r="B5567" t="s">
        <v>1576</v>
      </c>
      <c r="D5567" t="s">
        <v>6885</v>
      </c>
      <c r="E5567">
        <v>1</v>
      </c>
      <c r="G5567">
        <v>143804</v>
      </c>
      <c r="H5567" s="7">
        <v>44955</v>
      </c>
      <c r="I5567" t="s">
        <v>20</v>
      </c>
      <c r="J5567" t="s">
        <v>323</v>
      </c>
      <c r="K5567" t="s">
        <v>324</v>
      </c>
      <c r="L5567" s="2">
        <v>0.51041666666666663</v>
      </c>
      <c r="M5567" s="2">
        <v>0.62708333333333333</v>
      </c>
      <c r="N5567" s="1">
        <v>46107</v>
      </c>
      <c r="O5567" t="s">
        <v>23</v>
      </c>
      <c r="S5567" t="s">
        <v>18994</v>
      </c>
      <c r="T55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0.11666666666860692</v>
      </c>
      <c r="U5567" s="5">
        <f>WEEKNUM(Shipment_Data[[#This Row],[DATE]],2)</f>
        <v>13</v>
      </c>
      <c r="V5567" s="6">
        <f>SUBTOTAL(103,Shipment_Data[[#This Row],[DATE]])</f>
        <v>1</v>
      </c>
      <c r="W55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568" spans="1:23" x14ac:dyDescent="0.25">
      <c r="A5568" s="1">
        <v>46107</v>
      </c>
      <c r="B5568" t="s">
        <v>1658</v>
      </c>
      <c r="D5568" t="s">
        <v>6886</v>
      </c>
      <c r="E5568">
        <v>1</v>
      </c>
      <c r="G5568">
        <v>143795</v>
      </c>
      <c r="H5568" s="7">
        <v>2258.85</v>
      </c>
      <c r="I5568" t="s">
        <v>20</v>
      </c>
      <c r="J5568" t="s">
        <v>57</v>
      </c>
      <c r="K5568" t="s">
        <v>58</v>
      </c>
      <c r="L5568" s="2">
        <v>0.47222222222222221</v>
      </c>
      <c r="M5568" s="2">
        <v>0.57430555555555551</v>
      </c>
      <c r="N5568" s="1">
        <v>46107</v>
      </c>
      <c r="O5568" t="s">
        <v>23</v>
      </c>
      <c r="S5568" t="s">
        <v>18994</v>
      </c>
      <c r="T55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0.10208333333866904</v>
      </c>
      <c r="U5568" s="5">
        <f>WEEKNUM(Shipment_Data[[#This Row],[DATE]],2)</f>
        <v>13</v>
      </c>
      <c r="V5568" s="6">
        <f>SUBTOTAL(103,Shipment_Data[[#This Row],[DATE]])</f>
        <v>1</v>
      </c>
      <c r="W55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569" spans="1:23" x14ac:dyDescent="0.25">
      <c r="A5569" s="1">
        <v>46107</v>
      </c>
      <c r="B5569" t="s">
        <v>440</v>
      </c>
      <c r="D5569" t="s">
        <v>6887</v>
      </c>
      <c r="E5569">
        <v>1</v>
      </c>
      <c r="G5569">
        <v>143815</v>
      </c>
      <c r="H5569" s="7">
        <v>21250.240000000002</v>
      </c>
      <c r="I5569" t="s">
        <v>20</v>
      </c>
      <c r="J5569" t="s">
        <v>57</v>
      </c>
      <c r="K5569" t="s">
        <v>58</v>
      </c>
      <c r="L5569" s="2">
        <v>0.47222222222222221</v>
      </c>
      <c r="M5569" s="2">
        <v>0.76041666666666663</v>
      </c>
      <c r="N5569" s="1">
        <v>46107</v>
      </c>
      <c r="O5569" t="s">
        <v>23</v>
      </c>
      <c r="S5569" t="s">
        <v>18994</v>
      </c>
      <c r="T556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0.28819444444525288</v>
      </c>
      <c r="U5569" s="5">
        <f>WEEKNUM(Shipment_Data[[#This Row],[DATE]],2)</f>
        <v>13</v>
      </c>
      <c r="V5569" s="6">
        <f>SUBTOTAL(103,Shipment_Data[[#This Row],[DATE]])</f>
        <v>1</v>
      </c>
      <c r="W55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570" spans="1:23" x14ac:dyDescent="0.25">
      <c r="A5570" s="1">
        <v>46107</v>
      </c>
      <c r="B5570" t="s">
        <v>1930</v>
      </c>
      <c r="D5570" t="s">
        <v>6888</v>
      </c>
      <c r="E5570">
        <v>1</v>
      </c>
      <c r="G5570">
        <v>143745</v>
      </c>
      <c r="H5570" s="7">
        <v>3846.15</v>
      </c>
      <c r="I5570" t="s">
        <v>20</v>
      </c>
      <c r="J5570" t="s">
        <v>323</v>
      </c>
      <c r="K5570" t="s">
        <v>324</v>
      </c>
      <c r="L5570" s="2">
        <v>0.51041666666666663</v>
      </c>
      <c r="M5570" s="2">
        <v>0.66597222222222219</v>
      </c>
      <c r="N5570" s="1">
        <v>46107</v>
      </c>
      <c r="O5570" t="s">
        <v>23</v>
      </c>
      <c r="S5570" t="s">
        <v>18994</v>
      </c>
      <c r="T55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0.15555555556056788</v>
      </c>
      <c r="U5570" s="5">
        <f>WEEKNUM(Shipment_Data[[#This Row],[DATE]],2)</f>
        <v>13</v>
      </c>
      <c r="V5570" s="6">
        <f>SUBTOTAL(103,Shipment_Data[[#This Row],[DATE]])</f>
        <v>1</v>
      </c>
      <c r="W55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571" spans="1:23" x14ac:dyDescent="0.25">
      <c r="A5571" s="1">
        <v>46107</v>
      </c>
      <c r="B5571" t="s">
        <v>1930</v>
      </c>
      <c r="D5571" t="s">
        <v>6889</v>
      </c>
      <c r="G5571">
        <v>143745</v>
      </c>
      <c r="H5571" s="7">
        <v>334064.03000000003</v>
      </c>
      <c r="I5571" t="s">
        <v>20</v>
      </c>
      <c r="J5571" t="s">
        <v>323</v>
      </c>
      <c r="K5571" t="s">
        <v>324</v>
      </c>
      <c r="L5571" s="2">
        <v>0.51041666666666663</v>
      </c>
      <c r="M5571" s="2">
        <v>0.66597222222222219</v>
      </c>
      <c r="N5571" s="1">
        <v>46107</v>
      </c>
      <c r="O5571" t="s">
        <v>23</v>
      </c>
      <c r="S5571" t="s">
        <v>18994</v>
      </c>
      <c r="T557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0.15555555556056788</v>
      </c>
      <c r="U5571" s="5">
        <f>WEEKNUM(Shipment_Data[[#This Row],[DATE]],2)</f>
        <v>13</v>
      </c>
      <c r="V5571" s="6">
        <f>SUBTOTAL(103,Shipment_Data[[#This Row],[DATE]])</f>
        <v>1</v>
      </c>
      <c r="W55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572" spans="1:23" x14ac:dyDescent="0.25">
      <c r="A5572" s="1">
        <v>46107</v>
      </c>
      <c r="B5572" t="s">
        <v>1568</v>
      </c>
      <c r="D5572" t="s">
        <v>6863</v>
      </c>
      <c r="E5572">
        <v>1</v>
      </c>
      <c r="G5572">
        <v>143562</v>
      </c>
      <c r="H5572" s="7">
        <v>330506.58</v>
      </c>
      <c r="I5572" t="s">
        <v>20</v>
      </c>
      <c r="J5572" t="s">
        <v>323</v>
      </c>
      <c r="K5572" t="s">
        <v>324</v>
      </c>
      <c r="L5572" s="2">
        <v>0.51041666666666663</v>
      </c>
      <c r="M5572" s="2">
        <v>0.69027777777777777</v>
      </c>
      <c r="N5572" s="1">
        <v>46107</v>
      </c>
      <c r="O5572" t="s">
        <v>23</v>
      </c>
      <c r="S5572" t="s">
        <v>18994</v>
      </c>
      <c r="T55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0.179861111115315</v>
      </c>
      <c r="U5572" s="5">
        <f>WEEKNUM(Shipment_Data[[#This Row],[DATE]],2)</f>
        <v>13</v>
      </c>
      <c r="V5572" s="6">
        <f>SUBTOTAL(103,Shipment_Data[[#This Row],[DATE]])</f>
        <v>1</v>
      </c>
      <c r="W55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573" spans="1:23" x14ac:dyDescent="0.25">
      <c r="A5573" s="1">
        <v>46107</v>
      </c>
      <c r="B5573" t="s">
        <v>6890</v>
      </c>
      <c r="D5573" t="s">
        <v>6891</v>
      </c>
      <c r="E5573">
        <v>1</v>
      </c>
      <c r="G5573">
        <v>143835</v>
      </c>
      <c r="H5573" s="7">
        <v>42848.14</v>
      </c>
      <c r="I5573" t="s">
        <v>20</v>
      </c>
      <c r="J5573" t="s">
        <v>219</v>
      </c>
      <c r="K5573" t="s">
        <v>220</v>
      </c>
      <c r="L5573" s="2">
        <v>0.55555555555555558</v>
      </c>
      <c r="M5573" s="2">
        <v>0.5493055555555556</v>
      </c>
      <c r="N5573" s="1">
        <v>46107</v>
      </c>
      <c r="O5573" t="s">
        <v>23</v>
      </c>
      <c r="S5573" t="s">
        <v>18994</v>
      </c>
      <c r="T55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-6.2499999985448085E-3</v>
      </c>
      <c r="U5573" s="5">
        <f>WEEKNUM(Shipment_Data[[#This Row],[DATE]],2)</f>
        <v>13</v>
      </c>
      <c r="V5573" s="6">
        <f>SUBTOTAL(103,Shipment_Data[[#This Row],[DATE]])</f>
        <v>1</v>
      </c>
      <c r="W55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574" spans="1:23" x14ac:dyDescent="0.25">
      <c r="A5574" s="1">
        <v>46107</v>
      </c>
      <c r="B5574" t="s">
        <v>3782</v>
      </c>
      <c r="D5574" t="s">
        <v>6892</v>
      </c>
      <c r="E5574">
        <v>1</v>
      </c>
      <c r="G5574">
        <v>143809</v>
      </c>
      <c r="H5574" s="7">
        <v>93835.199999999997</v>
      </c>
      <c r="I5574" t="s">
        <v>20</v>
      </c>
      <c r="J5574" t="s">
        <v>219</v>
      </c>
      <c r="K5574" t="s">
        <v>220</v>
      </c>
      <c r="L5574" s="2">
        <v>0.55555555555555558</v>
      </c>
      <c r="M5574" s="2">
        <v>0.53194444444444444</v>
      </c>
      <c r="N5574" s="1">
        <v>46107</v>
      </c>
      <c r="O5574" t="s">
        <v>23</v>
      </c>
      <c r="S5574" t="s">
        <v>18994</v>
      </c>
      <c r="T55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-2.361111110803904E-2</v>
      </c>
      <c r="U5574" s="5">
        <f>WEEKNUM(Shipment_Data[[#This Row],[DATE]],2)</f>
        <v>13</v>
      </c>
      <c r="V5574" s="6">
        <f>SUBTOTAL(103,Shipment_Data[[#This Row],[DATE]])</f>
        <v>1</v>
      </c>
      <c r="W55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575" spans="1:23" x14ac:dyDescent="0.25">
      <c r="A5575" s="1">
        <v>46107</v>
      </c>
      <c r="B5575" t="s">
        <v>6890</v>
      </c>
      <c r="D5575" t="s">
        <v>6893</v>
      </c>
      <c r="E5575">
        <v>1</v>
      </c>
      <c r="G5575">
        <v>143699</v>
      </c>
      <c r="H5575" s="7">
        <v>215891.02</v>
      </c>
      <c r="I5575" t="s">
        <v>20</v>
      </c>
      <c r="J5575" t="s">
        <v>219</v>
      </c>
      <c r="K5575" t="s">
        <v>220</v>
      </c>
      <c r="L5575" s="2">
        <v>0.55555555555555558</v>
      </c>
      <c r="M5575" s="2">
        <v>0.5493055555555556</v>
      </c>
      <c r="N5575" s="1">
        <v>46107</v>
      </c>
      <c r="O5575" t="s">
        <v>23</v>
      </c>
      <c r="S5575" t="s">
        <v>18994</v>
      </c>
      <c r="T55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-6.2499999985448085E-3</v>
      </c>
      <c r="U5575" s="5">
        <f>WEEKNUM(Shipment_Data[[#This Row],[DATE]],2)</f>
        <v>13</v>
      </c>
      <c r="V5575" s="6">
        <f>SUBTOTAL(103,Shipment_Data[[#This Row],[DATE]])</f>
        <v>1</v>
      </c>
      <c r="W55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576" spans="1:23" x14ac:dyDescent="0.25">
      <c r="A5576" s="1">
        <v>46107</v>
      </c>
      <c r="B5576" t="s">
        <v>401</v>
      </c>
      <c r="D5576" t="s">
        <v>6894</v>
      </c>
      <c r="E5576">
        <v>1</v>
      </c>
      <c r="G5576">
        <v>143793</v>
      </c>
      <c r="H5576" s="7">
        <v>17768.2</v>
      </c>
      <c r="I5576" t="s">
        <v>20</v>
      </c>
      <c r="J5576" t="s">
        <v>219</v>
      </c>
      <c r="K5576" t="s">
        <v>220</v>
      </c>
      <c r="L5576" s="2">
        <v>0.55555555555555558</v>
      </c>
      <c r="M5576" s="2">
        <v>0.50624999999999998</v>
      </c>
      <c r="N5576" s="1">
        <v>46107</v>
      </c>
      <c r="O5576" t="s">
        <v>23</v>
      </c>
      <c r="S5576" t="s">
        <v>18994</v>
      </c>
      <c r="T557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-4.9305555556202307E-2</v>
      </c>
      <c r="U5576" s="5">
        <f>WEEKNUM(Shipment_Data[[#This Row],[DATE]],2)</f>
        <v>13</v>
      </c>
      <c r="V5576" s="6">
        <f>SUBTOTAL(103,Shipment_Data[[#This Row],[DATE]])</f>
        <v>1</v>
      </c>
      <c r="W55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577" spans="1:23" x14ac:dyDescent="0.25">
      <c r="A5577" s="1">
        <v>46107</v>
      </c>
      <c r="B5577" t="s">
        <v>2327</v>
      </c>
      <c r="D5577" t="s">
        <v>6895</v>
      </c>
      <c r="E5577">
        <v>1</v>
      </c>
      <c r="G5577">
        <v>143756</v>
      </c>
      <c r="H5577" s="7">
        <v>124189.81</v>
      </c>
      <c r="I5577" t="s">
        <v>20</v>
      </c>
      <c r="J5577" t="s">
        <v>219</v>
      </c>
      <c r="K5577" t="s">
        <v>220</v>
      </c>
      <c r="L5577" s="2">
        <v>0.55555555555555558</v>
      </c>
      <c r="M5577" s="2">
        <v>0.55555555555555558</v>
      </c>
      <c r="N5577" s="1">
        <v>46107</v>
      </c>
      <c r="O5577" t="s">
        <v>23</v>
      </c>
      <c r="S5577" t="s">
        <v>18994</v>
      </c>
      <c r="T557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5577" s="5">
        <f>WEEKNUM(Shipment_Data[[#This Row],[DATE]],2)</f>
        <v>13</v>
      </c>
      <c r="V5577" s="6">
        <f>SUBTOTAL(103,Shipment_Data[[#This Row],[DATE]])</f>
        <v>1</v>
      </c>
      <c r="W55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578" spans="1:23" x14ac:dyDescent="0.25">
      <c r="A5578" s="1">
        <v>46107</v>
      </c>
      <c r="B5578" t="s">
        <v>375</v>
      </c>
      <c r="D5578" t="s">
        <v>6896</v>
      </c>
      <c r="E5578">
        <v>1</v>
      </c>
      <c r="G5578">
        <v>143688</v>
      </c>
      <c r="H5578" s="7">
        <v>77051.53</v>
      </c>
      <c r="I5578" t="s">
        <v>20</v>
      </c>
      <c r="J5578" t="s">
        <v>219</v>
      </c>
      <c r="K5578" t="s">
        <v>220</v>
      </c>
      <c r="L5578" s="2">
        <v>0.55555555555555558</v>
      </c>
      <c r="M5578" s="2">
        <v>0.54236111111111107</v>
      </c>
      <c r="N5578" s="1">
        <v>46107</v>
      </c>
      <c r="O5578" t="s">
        <v>23</v>
      </c>
      <c r="S5578" t="s">
        <v>18994</v>
      </c>
      <c r="T557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-1.3194444443797693E-2</v>
      </c>
      <c r="U5578" s="5">
        <f>WEEKNUM(Shipment_Data[[#This Row],[DATE]],2)</f>
        <v>13</v>
      </c>
      <c r="V5578" s="6">
        <f>SUBTOTAL(103,Shipment_Data[[#This Row],[DATE]])</f>
        <v>1</v>
      </c>
      <c r="W55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579" spans="1:23" x14ac:dyDescent="0.25">
      <c r="A5579" s="1">
        <v>46107</v>
      </c>
      <c r="B5579" t="s">
        <v>4649</v>
      </c>
      <c r="D5579" t="s">
        <v>6897</v>
      </c>
      <c r="E5579">
        <v>1</v>
      </c>
      <c r="G5579">
        <v>143811</v>
      </c>
      <c r="H5579" s="7">
        <v>23310</v>
      </c>
      <c r="I5579" t="s">
        <v>20</v>
      </c>
      <c r="J5579" t="s">
        <v>75</v>
      </c>
      <c r="K5579" t="s">
        <v>76</v>
      </c>
      <c r="L5579" s="2">
        <v>0.5625</v>
      </c>
      <c r="M5579" s="2">
        <v>0.59513888888888888</v>
      </c>
      <c r="N5579" s="1">
        <v>46107</v>
      </c>
      <c r="O5579" t="s">
        <v>23</v>
      </c>
      <c r="S5579" t="s">
        <v>18994</v>
      </c>
      <c r="T557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3.2638888886140194E-2</v>
      </c>
      <c r="U5579" s="5">
        <f>WEEKNUM(Shipment_Data[[#This Row],[DATE]],2)</f>
        <v>13</v>
      </c>
      <c r="V5579" s="6">
        <f>SUBTOTAL(103,Shipment_Data[[#This Row],[DATE]])</f>
        <v>1</v>
      </c>
      <c r="W55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580" spans="1:23" x14ac:dyDescent="0.25">
      <c r="A5580" s="1">
        <v>46107</v>
      </c>
      <c r="B5580" t="s">
        <v>1513</v>
      </c>
      <c r="D5580" t="s">
        <v>6898</v>
      </c>
      <c r="E5580">
        <v>0</v>
      </c>
      <c r="G5580">
        <v>143792</v>
      </c>
      <c r="H5580" s="7">
        <v>3366.99</v>
      </c>
      <c r="I5580" t="s">
        <v>20</v>
      </c>
      <c r="J5580" t="s">
        <v>75</v>
      </c>
      <c r="K5580" t="s">
        <v>76</v>
      </c>
      <c r="L5580" s="2">
        <v>0.5625</v>
      </c>
      <c r="M5580" s="2">
        <v>0.72847222222222219</v>
      </c>
      <c r="N5580" s="1">
        <v>46107</v>
      </c>
      <c r="O5580" t="s">
        <v>23</v>
      </c>
      <c r="S5580" t="s">
        <v>18994</v>
      </c>
      <c r="T558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0.16597222222480923</v>
      </c>
      <c r="U5580" s="5">
        <f>WEEKNUM(Shipment_Data[[#This Row],[DATE]],2)</f>
        <v>13</v>
      </c>
      <c r="V5580" s="6">
        <f>SUBTOTAL(103,Shipment_Data[[#This Row],[DATE]])</f>
        <v>1</v>
      </c>
      <c r="W55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581" spans="1:23" x14ac:dyDescent="0.25">
      <c r="A5581" s="1">
        <v>46107</v>
      </c>
      <c r="B5581" t="s">
        <v>2427</v>
      </c>
      <c r="D5581" t="s">
        <v>6899</v>
      </c>
      <c r="E5581">
        <v>1</v>
      </c>
      <c r="G5581">
        <v>143796</v>
      </c>
      <c r="H5581" s="7">
        <v>44528.800000000003</v>
      </c>
      <c r="I5581" t="s">
        <v>20</v>
      </c>
      <c r="J5581" t="s">
        <v>75</v>
      </c>
      <c r="K5581" t="s">
        <v>76</v>
      </c>
      <c r="L5581" s="2">
        <v>0.5625</v>
      </c>
      <c r="M5581" s="2">
        <v>0.54027777777777775</v>
      </c>
      <c r="N5581" s="1">
        <v>46107</v>
      </c>
      <c r="O5581" t="s">
        <v>23</v>
      </c>
      <c r="S5581" t="s">
        <v>18994</v>
      </c>
      <c r="T558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-2.2222222221898846E-2</v>
      </c>
      <c r="U5581" s="5">
        <f>WEEKNUM(Shipment_Data[[#This Row],[DATE]],2)</f>
        <v>13</v>
      </c>
      <c r="V5581" s="6">
        <f>SUBTOTAL(103,Shipment_Data[[#This Row],[DATE]])</f>
        <v>1</v>
      </c>
      <c r="W55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582" spans="1:23" x14ac:dyDescent="0.25">
      <c r="A5582" s="1">
        <v>46107</v>
      </c>
      <c r="B5582" t="s">
        <v>372</v>
      </c>
      <c r="D5582" t="s">
        <v>6900</v>
      </c>
      <c r="E5582">
        <v>1</v>
      </c>
      <c r="G5582">
        <v>143802</v>
      </c>
      <c r="H5582" s="7">
        <v>16579.810000000001</v>
      </c>
      <c r="I5582" t="s">
        <v>20</v>
      </c>
      <c r="J5582" t="s">
        <v>75</v>
      </c>
      <c r="K5582" t="s">
        <v>76</v>
      </c>
      <c r="L5582" s="2">
        <v>0.5625</v>
      </c>
      <c r="M5582" s="2">
        <v>0.59027777777777779</v>
      </c>
      <c r="N5582" s="1">
        <v>46107</v>
      </c>
      <c r="O5582" t="s">
        <v>23</v>
      </c>
      <c r="S5582" t="s">
        <v>18994</v>
      </c>
      <c r="T558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2.7777777781011537E-2</v>
      </c>
      <c r="U5582" s="5">
        <f>WEEKNUM(Shipment_Data[[#This Row],[DATE]],2)</f>
        <v>13</v>
      </c>
      <c r="V5582" s="6">
        <f>SUBTOTAL(103,Shipment_Data[[#This Row],[DATE]])</f>
        <v>1</v>
      </c>
      <c r="W55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583" spans="1:23" x14ac:dyDescent="0.25">
      <c r="A5583" s="1">
        <v>46107</v>
      </c>
      <c r="B5583" t="s">
        <v>4744</v>
      </c>
      <c r="D5583" t="s">
        <v>6901</v>
      </c>
      <c r="E5583">
        <v>1</v>
      </c>
      <c r="G5583">
        <v>143803</v>
      </c>
      <c r="H5583" s="7">
        <v>59940</v>
      </c>
      <c r="I5583" t="s">
        <v>20</v>
      </c>
      <c r="J5583" t="s">
        <v>75</v>
      </c>
      <c r="K5583" t="s">
        <v>76</v>
      </c>
      <c r="L5583" s="2">
        <v>0.5625</v>
      </c>
      <c r="M5583" s="2">
        <v>0.67777777777777781</v>
      </c>
      <c r="N5583" s="1">
        <v>46107</v>
      </c>
      <c r="O5583" t="s">
        <v>23</v>
      </c>
      <c r="S5583" t="s">
        <v>18994</v>
      </c>
      <c r="T558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0.11527777777519077</v>
      </c>
      <c r="U5583" s="5">
        <f>WEEKNUM(Shipment_Data[[#This Row],[DATE]],2)</f>
        <v>13</v>
      </c>
      <c r="V5583" s="6">
        <f>SUBTOTAL(103,Shipment_Data[[#This Row],[DATE]])</f>
        <v>1</v>
      </c>
      <c r="W55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584" spans="1:23" x14ac:dyDescent="0.25">
      <c r="A5584" s="1">
        <v>46107</v>
      </c>
      <c r="B5584" t="s">
        <v>1625</v>
      </c>
      <c r="D5584" t="s">
        <v>6902</v>
      </c>
      <c r="E5584">
        <v>0</v>
      </c>
      <c r="G5584">
        <v>143325</v>
      </c>
      <c r="H5584" s="7">
        <v>33385</v>
      </c>
      <c r="I5584" t="s">
        <v>20</v>
      </c>
      <c r="J5584" t="s">
        <v>57</v>
      </c>
      <c r="K5584" t="s">
        <v>58</v>
      </c>
      <c r="L5584" s="2">
        <v>0.47222222222222221</v>
      </c>
      <c r="M5584" s="2">
        <v>0.71458333333333335</v>
      </c>
      <c r="N5584" s="1">
        <v>46107</v>
      </c>
      <c r="O5584" t="s">
        <v>23</v>
      </c>
      <c r="S5584" t="s">
        <v>18994</v>
      </c>
      <c r="T558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0.242361111115315</v>
      </c>
      <c r="U5584" s="5">
        <f>WEEKNUM(Shipment_Data[[#This Row],[DATE]],2)</f>
        <v>13</v>
      </c>
      <c r="V5584" s="6">
        <f>SUBTOTAL(103,Shipment_Data[[#This Row],[DATE]])</f>
        <v>1</v>
      </c>
      <c r="W55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585" spans="1:23" x14ac:dyDescent="0.25">
      <c r="A5585" s="1">
        <v>46107</v>
      </c>
      <c r="B5585" t="s">
        <v>285</v>
      </c>
      <c r="D5585" t="s">
        <v>6903</v>
      </c>
      <c r="E5585">
        <v>1</v>
      </c>
      <c r="G5585">
        <v>143836</v>
      </c>
      <c r="H5585" s="7">
        <v>2775</v>
      </c>
      <c r="I5585" t="s">
        <v>20</v>
      </c>
      <c r="J5585" t="s">
        <v>57</v>
      </c>
      <c r="K5585" t="s">
        <v>58</v>
      </c>
      <c r="L5585" s="2">
        <v>0.47222222222222221</v>
      </c>
      <c r="M5585" s="2">
        <v>0.6430555555555556</v>
      </c>
      <c r="N5585" s="1">
        <v>46107</v>
      </c>
      <c r="O5585" t="s">
        <v>23</v>
      </c>
      <c r="S5585" t="s">
        <v>18994</v>
      </c>
      <c r="T558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0.17083333333721384</v>
      </c>
      <c r="U5585" s="5">
        <f>WEEKNUM(Shipment_Data[[#This Row],[DATE]],2)</f>
        <v>13</v>
      </c>
      <c r="V5585" s="6">
        <f>SUBTOTAL(103,Shipment_Data[[#This Row],[DATE]])</f>
        <v>1</v>
      </c>
      <c r="W55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586" spans="1:23" x14ac:dyDescent="0.25">
      <c r="A5586" s="1">
        <v>46107</v>
      </c>
      <c r="B5586" t="s">
        <v>5035</v>
      </c>
      <c r="D5586" t="s">
        <v>6904</v>
      </c>
      <c r="E5586">
        <v>1</v>
      </c>
      <c r="G5586">
        <v>143788</v>
      </c>
      <c r="H5586" s="7">
        <v>64873.2</v>
      </c>
      <c r="I5586" t="s">
        <v>20</v>
      </c>
      <c r="J5586" t="s">
        <v>257</v>
      </c>
      <c r="K5586" t="s">
        <v>258</v>
      </c>
      <c r="L5586" s="2">
        <v>0.4826388888888889</v>
      </c>
      <c r="M5586" s="2">
        <v>0.6479166666666667</v>
      </c>
      <c r="N5586" s="1">
        <v>46107</v>
      </c>
      <c r="O5586" t="s">
        <v>23</v>
      </c>
      <c r="S5586" t="s">
        <v>18994</v>
      </c>
      <c r="T558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0.16527777777810115</v>
      </c>
      <c r="U5586" s="5">
        <f>WEEKNUM(Shipment_Data[[#This Row],[DATE]],2)</f>
        <v>13</v>
      </c>
      <c r="V5586" s="6">
        <f>SUBTOTAL(103,Shipment_Data[[#This Row],[DATE]])</f>
        <v>1</v>
      </c>
      <c r="W55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587" spans="1:23" x14ac:dyDescent="0.25">
      <c r="A5587" s="1">
        <v>46107</v>
      </c>
      <c r="B5587" t="s">
        <v>2960</v>
      </c>
      <c r="D5587" t="s">
        <v>6905</v>
      </c>
      <c r="E5587">
        <v>1</v>
      </c>
      <c r="G5587">
        <v>143700</v>
      </c>
      <c r="H5587" s="7">
        <v>78385.179999999993</v>
      </c>
      <c r="I5587" t="s">
        <v>20</v>
      </c>
      <c r="J5587" t="s">
        <v>257</v>
      </c>
      <c r="K5587" t="s">
        <v>258</v>
      </c>
      <c r="L5587" s="2">
        <v>0.4826388888888889</v>
      </c>
      <c r="M5587" s="2">
        <v>0.53472222222222221</v>
      </c>
      <c r="N5587" s="1">
        <v>46107</v>
      </c>
      <c r="O5587" t="s">
        <v>23</v>
      </c>
      <c r="S5587" t="s">
        <v>18994</v>
      </c>
      <c r="T558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5.2083333328482695E-2</v>
      </c>
      <c r="U5587" s="5">
        <f>WEEKNUM(Shipment_Data[[#This Row],[DATE]],2)</f>
        <v>13</v>
      </c>
      <c r="V5587" s="6">
        <f>SUBTOTAL(103,Shipment_Data[[#This Row],[DATE]])</f>
        <v>1</v>
      </c>
      <c r="W55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588" spans="1:23" x14ac:dyDescent="0.25">
      <c r="A5588" s="1">
        <v>46107</v>
      </c>
      <c r="B5588" t="s">
        <v>4968</v>
      </c>
      <c r="D5588" t="s">
        <v>6906</v>
      </c>
      <c r="E5588">
        <v>1</v>
      </c>
      <c r="G5588">
        <v>143873</v>
      </c>
      <c r="H5588" s="7">
        <v>71373</v>
      </c>
      <c r="I5588" t="s">
        <v>20</v>
      </c>
      <c r="J5588" t="s">
        <v>57</v>
      </c>
      <c r="K5588" t="s">
        <v>58</v>
      </c>
      <c r="L5588" s="2">
        <v>0.47222222222222221</v>
      </c>
      <c r="M5588" s="2">
        <v>0.67569444444444449</v>
      </c>
      <c r="N5588" s="1">
        <v>46107</v>
      </c>
      <c r="O5588" t="s">
        <v>23</v>
      </c>
      <c r="S5588" t="s">
        <v>18994</v>
      </c>
      <c r="T55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0.20347222222335404</v>
      </c>
      <c r="U5588" s="5">
        <f>WEEKNUM(Shipment_Data[[#This Row],[DATE]],2)</f>
        <v>13</v>
      </c>
      <c r="V5588" s="6">
        <f>SUBTOTAL(103,Shipment_Data[[#This Row],[DATE]])</f>
        <v>1</v>
      </c>
      <c r="W55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589" spans="1:23" x14ac:dyDescent="0.25">
      <c r="A5589" s="1">
        <v>46107</v>
      </c>
      <c r="B5589" t="s">
        <v>1009</v>
      </c>
      <c r="D5589" t="s">
        <v>6907</v>
      </c>
      <c r="E5589">
        <v>2</v>
      </c>
      <c r="G5589">
        <v>143758</v>
      </c>
      <c r="H5589" s="7">
        <v>325296.24</v>
      </c>
      <c r="I5589" t="s">
        <v>20</v>
      </c>
      <c r="J5589" t="s">
        <v>287</v>
      </c>
      <c r="K5589" t="s">
        <v>288</v>
      </c>
      <c r="L5589" s="2">
        <v>0.60416666666666663</v>
      </c>
      <c r="M5589" s="2">
        <v>0.6020833333333333</v>
      </c>
      <c r="N5589" s="1">
        <v>46107</v>
      </c>
      <c r="O5589" t="s">
        <v>23</v>
      </c>
      <c r="S5589" t="s">
        <v>18994</v>
      </c>
      <c r="T55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-2.0833333328482695E-3</v>
      </c>
      <c r="U5589" s="5">
        <f>WEEKNUM(Shipment_Data[[#This Row],[DATE]],2)</f>
        <v>13</v>
      </c>
      <c r="V5589" s="6">
        <f>SUBTOTAL(103,Shipment_Data[[#This Row],[DATE]])</f>
        <v>1</v>
      </c>
      <c r="W55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590" spans="1:23" x14ac:dyDescent="0.25">
      <c r="A5590" s="1">
        <v>46107</v>
      </c>
      <c r="B5590" t="s">
        <v>6908</v>
      </c>
      <c r="D5590" t="s">
        <v>6909</v>
      </c>
      <c r="E5590">
        <v>1</v>
      </c>
      <c r="G5590">
        <v>143783</v>
      </c>
      <c r="H5590" s="7">
        <v>75093.25</v>
      </c>
      <c r="I5590" t="s">
        <v>20</v>
      </c>
      <c r="J5590" t="s">
        <v>287</v>
      </c>
      <c r="K5590" t="s">
        <v>288</v>
      </c>
      <c r="L5590" s="2">
        <v>0.60416666666666663</v>
      </c>
      <c r="M5590" s="2">
        <v>0.62222222222222223</v>
      </c>
      <c r="N5590" s="1">
        <v>46107</v>
      </c>
      <c r="O5590" t="s">
        <v>23</v>
      </c>
      <c r="S5590" t="s">
        <v>18994</v>
      </c>
      <c r="T559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1.8055555556202307E-2</v>
      </c>
      <c r="U5590" s="5">
        <f>WEEKNUM(Shipment_Data[[#This Row],[DATE]],2)</f>
        <v>13</v>
      </c>
      <c r="V5590" s="6">
        <f>SUBTOTAL(103,Shipment_Data[[#This Row],[DATE]])</f>
        <v>1</v>
      </c>
      <c r="W55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591" spans="1:23" x14ac:dyDescent="0.25">
      <c r="A5591" s="1">
        <v>46107</v>
      </c>
      <c r="B5591" t="s">
        <v>894</v>
      </c>
      <c r="D5591" t="s">
        <v>6910</v>
      </c>
      <c r="E5591">
        <v>2</v>
      </c>
      <c r="G5591">
        <v>142831</v>
      </c>
      <c r="H5591" s="7">
        <v>109003.35</v>
      </c>
      <c r="I5591" t="s">
        <v>20</v>
      </c>
      <c r="J5591" t="s">
        <v>209</v>
      </c>
      <c r="K5591" t="s">
        <v>210</v>
      </c>
      <c r="L5591" s="2">
        <v>0.61458333333333337</v>
      </c>
      <c r="M5591" s="2">
        <v>0.67361111111111116</v>
      </c>
      <c r="N5591" s="1">
        <v>46107</v>
      </c>
      <c r="O5591" t="s">
        <v>23</v>
      </c>
      <c r="S5591" t="s">
        <v>18994</v>
      </c>
      <c r="T559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5.9027777773735579E-2</v>
      </c>
      <c r="U5591" s="5">
        <f>WEEKNUM(Shipment_Data[[#This Row],[DATE]],2)</f>
        <v>13</v>
      </c>
      <c r="V5591" s="6">
        <f>SUBTOTAL(103,Shipment_Data[[#This Row],[DATE]])</f>
        <v>1</v>
      </c>
      <c r="W55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592" spans="1:23" x14ac:dyDescent="0.25">
      <c r="A5592" s="1">
        <v>46107</v>
      </c>
      <c r="B5592" t="s">
        <v>6851</v>
      </c>
      <c r="D5592" t="s">
        <v>6911</v>
      </c>
      <c r="E5592">
        <v>1</v>
      </c>
      <c r="G5592">
        <v>143818</v>
      </c>
      <c r="H5592" s="7">
        <v>22782.18</v>
      </c>
      <c r="I5592" t="s">
        <v>20</v>
      </c>
      <c r="J5592" t="s">
        <v>209</v>
      </c>
      <c r="K5592" t="s">
        <v>210</v>
      </c>
      <c r="L5592" s="2">
        <v>0.61458333333333337</v>
      </c>
      <c r="M5592" s="2">
        <v>0.60069444444444442</v>
      </c>
      <c r="N5592" s="1">
        <v>46107</v>
      </c>
      <c r="O5592" t="s">
        <v>23</v>
      </c>
      <c r="S5592" t="s">
        <v>18994</v>
      </c>
      <c r="T559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-1.3888888890505768E-2</v>
      </c>
      <c r="U5592" s="5">
        <f>WEEKNUM(Shipment_Data[[#This Row],[DATE]],2)</f>
        <v>13</v>
      </c>
      <c r="V5592" s="6">
        <f>SUBTOTAL(103,Shipment_Data[[#This Row],[DATE]])</f>
        <v>1</v>
      </c>
      <c r="W55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593" spans="1:23" x14ac:dyDescent="0.25">
      <c r="A5593" s="1">
        <v>46107</v>
      </c>
      <c r="B5593" t="s">
        <v>2378</v>
      </c>
      <c r="D5593" t="s">
        <v>6912</v>
      </c>
      <c r="E5593">
        <v>3</v>
      </c>
      <c r="G5593">
        <v>143769</v>
      </c>
      <c r="H5593" s="7">
        <v>1191809.3500000001</v>
      </c>
      <c r="I5593" t="s">
        <v>20</v>
      </c>
      <c r="J5593" t="s">
        <v>323</v>
      </c>
      <c r="K5593" t="s">
        <v>324</v>
      </c>
      <c r="L5593" s="2">
        <v>0.51041666666666663</v>
      </c>
      <c r="M5593" s="2">
        <v>0.65763888888888888</v>
      </c>
      <c r="N5593" s="1">
        <v>46107</v>
      </c>
      <c r="O5593" t="s">
        <v>23</v>
      </c>
      <c r="S5593" t="s">
        <v>18994</v>
      </c>
      <c r="T55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0.14722222222189885</v>
      </c>
      <c r="U5593" s="5">
        <f>WEEKNUM(Shipment_Data[[#This Row],[DATE]],2)</f>
        <v>13</v>
      </c>
      <c r="V5593" s="6">
        <f>SUBTOTAL(103,Shipment_Data[[#This Row],[DATE]])</f>
        <v>1</v>
      </c>
      <c r="W55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594" spans="1:23" x14ac:dyDescent="0.25">
      <c r="A5594" s="1">
        <v>46107</v>
      </c>
      <c r="B5594" t="s">
        <v>1562</v>
      </c>
      <c r="D5594" t="s">
        <v>6913</v>
      </c>
      <c r="E5594">
        <v>1</v>
      </c>
      <c r="G5594">
        <v>143872</v>
      </c>
      <c r="H5594" s="7">
        <v>26640</v>
      </c>
      <c r="I5594" t="s">
        <v>20</v>
      </c>
      <c r="J5594" t="s">
        <v>323</v>
      </c>
      <c r="K5594" t="s">
        <v>324</v>
      </c>
      <c r="L5594" s="2">
        <v>0.51041666666666663</v>
      </c>
      <c r="M5594" s="2">
        <v>0.75138888888888888</v>
      </c>
      <c r="N5594" s="1">
        <v>46107</v>
      </c>
      <c r="O5594" t="s">
        <v>23</v>
      </c>
      <c r="S5594" t="s">
        <v>18994</v>
      </c>
      <c r="T55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0.24097222222189885</v>
      </c>
      <c r="U5594" s="5">
        <f>WEEKNUM(Shipment_Data[[#This Row],[DATE]],2)</f>
        <v>13</v>
      </c>
      <c r="V5594" s="6">
        <f>SUBTOTAL(103,Shipment_Data[[#This Row],[DATE]])</f>
        <v>1</v>
      </c>
      <c r="W55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595" spans="1:23" x14ac:dyDescent="0.25">
      <c r="A5595" s="1">
        <v>46107</v>
      </c>
      <c r="B5595" t="s">
        <v>1562</v>
      </c>
      <c r="D5595" t="s">
        <v>6914</v>
      </c>
      <c r="E5595">
        <v>1</v>
      </c>
      <c r="G5595">
        <v>143871</v>
      </c>
      <c r="H5595" s="7">
        <v>16702.5</v>
      </c>
      <c r="I5595" t="s">
        <v>20</v>
      </c>
      <c r="J5595" t="s">
        <v>323</v>
      </c>
      <c r="K5595" t="s">
        <v>324</v>
      </c>
      <c r="L5595" s="2">
        <v>0.51041666666666663</v>
      </c>
      <c r="M5595" s="2">
        <v>0.75138888888888888</v>
      </c>
      <c r="N5595" s="1">
        <v>46107</v>
      </c>
      <c r="O5595" t="s">
        <v>23</v>
      </c>
      <c r="S5595" t="s">
        <v>18994</v>
      </c>
      <c r="T559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0.24097222222189885</v>
      </c>
      <c r="U5595" s="5">
        <f>WEEKNUM(Shipment_Data[[#This Row],[DATE]],2)</f>
        <v>13</v>
      </c>
      <c r="V5595" s="6">
        <f>SUBTOTAL(103,Shipment_Data[[#This Row],[DATE]])</f>
        <v>1</v>
      </c>
      <c r="W55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596" spans="1:23" x14ac:dyDescent="0.25">
      <c r="A5596" s="1">
        <v>46107</v>
      </c>
      <c r="B5596" t="s">
        <v>1562</v>
      </c>
      <c r="D5596" t="s">
        <v>6915</v>
      </c>
      <c r="E5596">
        <v>3</v>
      </c>
      <c r="G5596">
        <v>143687</v>
      </c>
      <c r="H5596" s="7">
        <v>459674.23</v>
      </c>
      <c r="I5596" t="s">
        <v>20</v>
      </c>
      <c r="J5596" t="s">
        <v>323</v>
      </c>
      <c r="K5596" t="s">
        <v>324</v>
      </c>
      <c r="L5596" s="2">
        <v>0.51041666666666663</v>
      </c>
      <c r="M5596" s="2">
        <v>0.75138888888888888</v>
      </c>
      <c r="N5596" s="1">
        <v>46107</v>
      </c>
      <c r="O5596" t="s">
        <v>23</v>
      </c>
      <c r="S5596" t="s">
        <v>18994</v>
      </c>
      <c r="T559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0.24097222222189885</v>
      </c>
      <c r="U5596" s="5">
        <f>WEEKNUM(Shipment_Data[[#This Row],[DATE]],2)</f>
        <v>13</v>
      </c>
      <c r="V5596" s="6">
        <f>SUBTOTAL(103,Shipment_Data[[#This Row],[DATE]])</f>
        <v>1</v>
      </c>
      <c r="W55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597" spans="1:23" x14ac:dyDescent="0.25">
      <c r="A5597" s="1">
        <v>46107</v>
      </c>
      <c r="B5597" t="s">
        <v>1562</v>
      </c>
      <c r="D5597" t="s">
        <v>6916</v>
      </c>
      <c r="E5597">
        <v>1</v>
      </c>
      <c r="G5597">
        <v>143771</v>
      </c>
      <c r="H5597" s="7">
        <v>114195.6</v>
      </c>
      <c r="I5597" t="s">
        <v>20</v>
      </c>
      <c r="J5597" t="s">
        <v>323</v>
      </c>
      <c r="K5597" t="s">
        <v>324</v>
      </c>
      <c r="L5597" s="2">
        <v>0.51041666666666663</v>
      </c>
      <c r="M5597" s="2">
        <v>0.75138888888888888</v>
      </c>
      <c r="N5597" s="1">
        <v>46107</v>
      </c>
      <c r="O5597" t="s">
        <v>23</v>
      </c>
      <c r="S5597" t="s">
        <v>18994</v>
      </c>
      <c r="T559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0.24097222222189885</v>
      </c>
      <c r="U5597" s="5">
        <f>WEEKNUM(Shipment_Data[[#This Row],[DATE]],2)</f>
        <v>13</v>
      </c>
      <c r="V5597" s="6">
        <f>SUBTOTAL(103,Shipment_Data[[#This Row],[DATE]])</f>
        <v>1</v>
      </c>
      <c r="W55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598" spans="1:23" x14ac:dyDescent="0.25">
      <c r="A5598" s="1">
        <v>46107</v>
      </c>
      <c r="B5598" t="s">
        <v>6917</v>
      </c>
      <c r="D5598" t="s">
        <v>6918</v>
      </c>
      <c r="E5598">
        <v>4</v>
      </c>
      <c r="G5598">
        <v>143748</v>
      </c>
      <c r="H5598" s="7">
        <v>1067055.53</v>
      </c>
      <c r="I5598" t="s">
        <v>20</v>
      </c>
      <c r="J5598" t="s">
        <v>323</v>
      </c>
      <c r="K5598" t="s">
        <v>324</v>
      </c>
      <c r="L5598" s="2">
        <v>0.51041666666666663</v>
      </c>
      <c r="M5598" s="2">
        <v>0.65347222222222223</v>
      </c>
      <c r="N5598" s="1">
        <v>46107</v>
      </c>
      <c r="O5598" t="s">
        <v>23</v>
      </c>
      <c r="S5598" t="s">
        <v>18994</v>
      </c>
      <c r="T559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0.14305555555620231</v>
      </c>
      <c r="U5598" s="5">
        <f>WEEKNUM(Shipment_Data[[#This Row],[DATE]],2)</f>
        <v>13</v>
      </c>
      <c r="V5598" s="6">
        <f>SUBTOTAL(103,Shipment_Data[[#This Row],[DATE]])</f>
        <v>1</v>
      </c>
      <c r="W55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599" spans="1:23" x14ac:dyDescent="0.25">
      <c r="A5599" s="1">
        <v>46107</v>
      </c>
      <c r="B5599" t="s">
        <v>854</v>
      </c>
      <c r="D5599" t="s">
        <v>6919</v>
      </c>
      <c r="E5599">
        <v>3</v>
      </c>
      <c r="G5599">
        <v>143765</v>
      </c>
      <c r="H5599" s="7">
        <v>319567.06</v>
      </c>
      <c r="I5599" t="s">
        <v>20</v>
      </c>
      <c r="J5599" t="s">
        <v>323</v>
      </c>
      <c r="K5599" t="s">
        <v>324</v>
      </c>
      <c r="L5599" s="2">
        <v>0.51041666666666663</v>
      </c>
      <c r="M5599" s="2">
        <v>0.71388888888888891</v>
      </c>
      <c r="N5599" s="1">
        <v>46107</v>
      </c>
      <c r="O5599" t="s">
        <v>23</v>
      </c>
      <c r="S5599" t="s">
        <v>18994</v>
      </c>
      <c r="T559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0.20347222222335404</v>
      </c>
      <c r="U5599" s="5">
        <f>WEEKNUM(Shipment_Data[[#This Row],[DATE]],2)</f>
        <v>13</v>
      </c>
      <c r="V5599" s="6">
        <f>SUBTOTAL(103,Shipment_Data[[#This Row],[DATE]])</f>
        <v>1</v>
      </c>
      <c r="W55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600" spans="1:23" x14ac:dyDescent="0.25">
      <c r="A5600" s="1">
        <v>46107</v>
      </c>
      <c r="B5600" t="s">
        <v>6879</v>
      </c>
      <c r="D5600" t="s">
        <v>6920</v>
      </c>
      <c r="E5600">
        <v>1</v>
      </c>
      <c r="G5600">
        <v>143556</v>
      </c>
      <c r="H5600" s="7">
        <v>15601.7</v>
      </c>
      <c r="I5600" t="s">
        <v>20</v>
      </c>
      <c r="J5600" t="s">
        <v>323</v>
      </c>
      <c r="K5600" t="s">
        <v>324</v>
      </c>
      <c r="L5600" s="2">
        <v>0.51041666666666663</v>
      </c>
      <c r="M5600" s="2">
        <v>0.70902777777777781</v>
      </c>
      <c r="N5600" s="1">
        <v>46107</v>
      </c>
      <c r="O5600" t="s">
        <v>23</v>
      </c>
      <c r="S5600" t="s">
        <v>18994</v>
      </c>
      <c r="T560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0.19861111111094942</v>
      </c>
      <c r="U5600" s="5">
        <f>WEEKNUM(Shipment_Data[[#This Row],[DATE]],2)</f>
        <v>13</v>
      </c>
      <c r="V5600" s="6">
        <f>SUBTOTAL(103,Shipment_Data[[#This Row],[DATE]])</f>
        <v>1</v>
      </c>
      <c r="W56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601" spans="1:23" x14ac:dyDescent="0.25">
      <c r="A5601" s="1">
        <v>46107</v>
      </c>
      <c r="B5601" t="s">
        <v>822</v>
      </c>
      <c r="D5601" t="s">
        <v>6921</v>
      </c>
      <c r="E5601">
        <v>2</v>
      </c>
      <c r="G5601">
        <v>143708</v>
      </c>
      <c r="H5601" s="7">
        <v>103539.21</v>
      </c>
      <c r="I5601" t="s">
        <v>20</v>
      </c>
      <c r="J5601" t="s">
        <v>105</v>
      </c>
      <c r="K5601" t="s">
        <v>106</v>
      </c>
      <c r="L5601" s="2">
        <v>0.60416666666666663</v>
      </c>
      <c r="M5601" s="2">
        <v>0.40138888888888891</v>
      </c>
      <c r="N5601" s="1">
        <v>46107</v>
      </c>
      <c r="O5601" t="s">
        <v>23</v>
      </c>
      <c r="S5601" t="s">
        <v>18994</v>
      </c>
      <c r="T560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-0.20277777777664596</v>
      </c>
      <c r="U5601" s="5">
        <f>WEEKNUM(Shipment_Data[[#This Row],[DATE]],2)</f>
        <v>13</v>
      </c>
      <c r="V5601" s="6">
        <f>SUBTOTAL(103,Shipment_Data[[#This Row],[DATE]])</f>
        <v>1</v>
      </c>
      <c r="W56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602" spans="1:23" x14ac:dyDescent="0.25">
      <c r="A5602" s="1">
        <v>46107</v>
      </c>
      <c r="B5602" t="s">
        <v>5666</v>
      </c>
      <c r="D5602" t="s">
        <v>6922</v>
      </c>
      <c r="E5602">
        <v>1</v>
      </c>
      <c r="G5602">
        <v>143711</v>
      </c>
      <c r="H5602" s="7">
        <v>101188.39</v>
      </c>
      <c r="I5602" t="s">
        <v>20</v>
      </c>
      <c r="J5602" t="s">
        <v>105</v>
      </c>
      <c r="K5602" t="s">
        <v>106</v>
      </c>
      <c r="L5602" s="2">
        <v>0.60416666666666663</v>
      </c>
      <c r="M5602" s="2">
        <v>0.79861111111111116</v>
      </c>
      <c r="N5602" s="1">
        <v>46107</v>
      </c>
      <c r="O5602" t="s">
        <v>23</v>
      </c>
      <c r="S5602" t="s">
        <v>18994</v>
      </c>
      <c r="T560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0.19444444444525288</v>
      </c>
      <c r="U5602" s="5">
        <f>WEEKNUM(Shipment_Data[[#This Row],[DATE]],2)</f>
        <v>13</v>
      </c>
      <c r="V5602" s="6">
        <f>SUBTOTAL(103,Shipment_Data[[#This Row],[DATE]])</f>
        <v>1</v>
      </c>
      <c r="W56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603" spans="1:23" x14ac:dyDescent="0.25">
      <c r="A5603" s="1">
        <v>46107</v>
      </c>
      <c r="B5603" t="s">
        <v>639</v>
      </c>
      <c r="D5603" t="s">
        <v>6923</v>
      </c>
      <c r="E5603">
        <v>1</v>
      </c>
      <c r="G5603">
        <v>143794</v>
      </c>
      <c r="H5603" s="7">
        <v>105432.22</v>
      </c>
      <c r="I5603" t="s">
        <v>20</v>
      </c>
      <c r="J5603" t="s">
        <v>105</v>
      </c>
      <c r="K5603" t="s">
        <v>106</v>
      </c>
      <c r="L5603" s="2">
        <v>0.60416666666666663</v>
      </c>
      <c r="M5603" s="2">
        <v>0.74236111111111114</v>
      </c>
      <c r="N5603" s="1">
        <v>46107</v>
      </c>
      <c r="O5603" t="s">
        <v>23</v>
      </c>
      <c r="S5603" t="s">
        <v>18994</v>
      </c>
      <c r="T560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0.13819444444379769</v>
      </c>
      <c r="U5603" s="5">
        <f>WEEKNUM(Shipment_Data[[#This Row],[DATE]],2)</f>
        <v>13</v>
      </c>
      <c r="V5603" s="6">
        <f>SUBTOTAL(103,Shipment_Data[[#This Row],[DATE]])</f>
        <v>1</v>
      </c>
      <c r="W56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604" spans="1:23" x14ac:dyDescent="0.25">
      <c r="A5604" s="1">
        <v>46107</v>
      </c>
      <c r="B5604" t="s">
        <v>6924</v>
      </c>
      <c r="D5604" t="s">
        <v>6925</v>
      </c>
      <c r="E5604">
        <v>2</v>
      </c>
      <c r="G5604">
        <v>143690</v>
      </c>
      <c r="H5604" s="7">
        <v>266760.09000000003</v>
      </c>
      <c r="I5604" t="s">
        <v>20</v>
      </c>
      <c r="J5604" t="s">
        <v>105</v>
      </c>
      <c r="K5604" t="s">
        <v>106</v>
      </c>
      <c r="L5604" s="2">
        <v>0.60416666666666663</v>
      </c>
      <c r="M5604" s="2">
        <v>0.40902777777777777</v>
      </c>
      <c r="N5604" s="1">
        <v>46107</v>
      </c>
      <c r="O5604" t="s">
        <v>23</v>
      </c>
      <c r="S5604" t="s">
        <v>18994</v>
      </c>
      <c r="T560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-0.195138888884685</v>
      </c>
      <c r="U5604" s="5">
        <f>WEEKNUM(Shipment_Data[[#This Row],[DATE]],2)</f>
        <v>13</v>
      </c>
      <c r="V5604" s="6">
        <f>SUBTOTAL(103,Shipment_Data[[#This Row],[DATE]])</f>
        <v>1</v>
      </c>
      <c r="W56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605" spans="1:23" x14ac:dyDescent="0.25">
      <c r="A5605" s="1">
        <v>46107</v>
      </c>
      <c r="B5605" t="s">
        <v>6636</v>
      </c>
      <c r="D5605" t="s">
        <v>6926</v>
      </c>
      <c r="E5605">
        <v>1</v>
      </c>
      <c r="G5605">
        <v>143799</v>
      </c>
      <c r="H5605" s="7">
        <v>54796.92</v>
      </c>
      <c r="I5605" t="s">
        <v>41</v>
      </c>
      <c r="J5605" t="s">
        <v>105</v>
      </c>
      <c r="K5605" t="s">
        <v>106</v>
      </c>
      <c r="L5605" s="2">
        <v>0.60416666666666663</v>
      </c>
      <c r="M5605" s="2">
        <v>0.7319444444444444</v>
      </c>
      <c r="N5605" s="1">
        <v>46107</v>
      </c>
      <c r="O5605" t="s">
        <v>23</v>
      </c>
      <c r="S5605" t="s">
        <v>18994</v>
      </c>
      <c r="T560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0.12777777777955635</v>
      </c>
      <c r="U5605" s="5">
        <f>WEEKNUM(Shipment_Data[[#This Row],[DATE]],2)</f>
        <v>13</v>
      </c>
      <c r="V5605" s="6">
        <f>SUBTOTAL(103,Shipment_Data[[#This Row],[DATE]])</f>
        <v>1</v>
      </c>
      <c r="W56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606" spans="1:23" x14ac:dyDescent="0.25">
      <c r="A5606" s="1">
        <v>46107</v>
      </c>
      <c r="B5606" t="s">
        <v>6927</v>
      </c>
      <c r="D5606" t="s">
        <v>6928</v>
      </c>
      <c r="E5606">
        <v>1</v>
      </c>
      <c r="G5606">
        <v>143727</v>
      </c>
      <c r="H5606" s="7">
        <v>5277.63</v>
      </c>
      <c r="I5606" t="s">
        <v>20</v>
      </c>
      <c r="J5606" t="s">
        <v>105</v>
      </c>
      <c r="K5606" t="s">
        <v>106</v>
      </c>
      <c r="L5606" s="2">
        <v>0.60416666666666663</v>
      </c>
      <c r="M5606" s="2">
        <v>0.76527777777777772</v>
      </c>
      <c r="N5606" s="1">
        <v>46107</v>
      </c>
      <c r="O5606" t="s">
        <v>23</v>
      </c>
      <c r="S5606" t="s">
        <v>18994</v>
      </c>
      <c r="T560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0.16111111111240461</v>
      </c>
      <c r="U5606" s="5">
        <f>WEEKNUM(Shipment_Data[[#This Row],[DATE]],2)</f>
        <v>13</v>
      </c>
      <c r="V5606" s="6">
        <f>SUBTOTAL(103,Shipment_Data[[#This Row],[DATE]])</f>
        <v>1</v>
      </c>
      <c r="W56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607" spans="1:23" x14ac:dyDescent="0.25">
      <c r="A5607" s="1">
        <v>46107</v>
      </c>
      <c r="B5607" t="s">
        <v>1797</v>
      </c>
      <c r="D5607" t="s">
        <v>6929</v>
      </c>
      <c r="E5607">
        <v>2</v>
      </c>
      <c r="G5607">
        <v>143703</v>
      </c>
      <c r="H5607" s="7">
        <v>82866.75</v>
      </c>
      <c r="I5607" t="s">
        <v>20</v>
      </c>
      <c r="J5607" t="s">
        <v>105</v>
      </c>
      <c r="K5607" t="s">
        <v>106</v>
      </c>
      <c r="L5607" s="2">
        <v>0.60416666666666663</v>
      </c>
      <c r="M5607" s="2">
        <v>0.85416666666666663</v>
      </c>
      <c r="N5607" s="1">
        <v>46107</v>
      </c>
      <c r="O5607" t="s">
        <v>23</v>
      </c>
      <c r="S5607" t="s">
        <v>18994</v>
      </c>
      <c r="T560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</v>
      </c>
      <c r="U5607" s="5">
        <f>WEEKNUM(Shipment_Data[[#This Row],[DATE]],2)</f>
        <v>13</v>
      </c>
      <c r="V5607" s="6">
        <f>SUBTOTAL(103,Shipment_Data[[#This Row],[DATE]])</f>
        <v>1</v>
      </c>
      <c r="W56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608" spans="1:23" x14ac:dyDescent="0.25">
      <c r="A5608" s="1">
        <v>46107</v>
      </c>
      <c r="B5608" t="s">
        <v>1797</v>
      </c>
      <c r="D5608" t="s">
        <v>6930</v>
      </c>
      <c r="E5608">
        <v>1</v>
      </c>
      <c r="G5608">
        <v>143742</v>
      </c>
      <c r="H5608" s="7">
        <v>48272.52</v>
      </c>
      <c r="I5608" t="s">
        <v>20</v>
      </c>
      <c r="J5608" t="s">
        <v>105</v>
      </c>
      <c r="K5608" t="s">
        <v>106</v>
      </c>
      <c r="L5608" s="2">
        <v>0.60416666666666663</v>
      </c>
      <c r="M5608" s="2">
        <v>0.85416666666666663</v>
      </c>
      <c r="N5608" s="1">
        <v>46107</v>
      </c>
      <c r="O5608" t="s">
        <v>23</v>
      </c>
      <c r="S5608" t="s">
        <v>18994</v>
      </c>
      <c r="T560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</v>
      </c>
      <c r="U5608" s="5">
        <f>WEEKNUM(Shipment_Data[[#This Row],[DATE]],2)</f>
        <v>13</v>
      </c>
      <c r="V5608" s="6">
        <f>SUBTOTAL(103,Shipment_Data[[#This Row],[DATE]])</f>
        <v>1</v>
      </c>
      <c r="W56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609" spans="1:23" x14ac:dyDescent="0.25">
      <c r="A5609" s="1">
        <v>46107</v>
      </c>
      <c r="B5609" t="s">
        <v>6931</v>
      </c>
      <c r="D5609" t="s">
        <v>6932</v>
      </c>
      <c r="E5609">
        <v>6</v>
      </c>
      <c r="G5609">
        <v>143744</v>
      </c>
      <c r="H5609" s="7">
        <v>724229.84</v>
      </c>
      <c r="I5609" t="s">
        <v>20</v>
      </c>
      <c r="J5609" t="s">
        <v>391</v>
      </c>
      <c r="K5609" t="s">
        <v>392</v>
      </c>
      <c r="L5609" s="2">
        <v>0.70486111111111116</v>
      </c>
      <c r="M5609" s="2">
        <v>0.73611111111111116</v>
      </c>
      <c r="N5609" s="1">
        <v>46107</v>
      </c>
      <c r="O5609" t="s">
        <v>23</v>
      </c>
      <c r="S5609" t="s">
        <v>18994</v>
      </c>
      <c r="T56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3.125E-2</v>
      </c>
      <c r="U5609" s="5">
        <f>WEEKNUM(Shipment_Data[[#This Row],[DATE]],2)</f>
        <v>13</v>
      </c>
      <c r="V5609" s="6">
        <f>SUBTOTAL(103,Shipment_Data[[#This Row],[DATE]])</f>
        <v>1</v>
      </c>
      <c r="W56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610" spans="1:23" x14ac:dyDescent="0.25">
      <c r="A5610" s="1">
        <v>46107</v>
      </c>
      <c r="B5610" t="s">
        <v>6933</v>
      </c>
      <c r="D5610" t="s">
        <v>6934</v>
      </c>
      <c r="E5610">
        <v>4</v>
      </c>
      <c r="G5610">
        <v>143755</v>
      </c>
      <c r="H5610" s="7">
        <v>617860.32999999996</v>
      </c>
      <c r="I5610" t="s">
        <v>20</v>
      </c>
      <c r="J5610" t="s">
        <v>391</v>
      </c>
      <c r="K5610" t="s">
        <v>392</v>
      </c>
      <c r="L5610" s="2">
        <v>0.70486111111111116</v>
      </c>
      <c r="M5610" s="2">
        <v>0.84722222222222221</v>
      </c>
      <c r="N5610" s="1">
        <v>46107</v>
      </c>
      <c r="O5610" t="s">
        <v>23</v>
      </c>
      <c r="S5610" t="s">
        <v>18994</v>
      </c>
      <c r="T56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0.14236111110949423</v>
      </c>
      <c r="U5610" s="5">
        <f>WEEKNUM(Shipment_Data[[#This Row],[DATE]],2)</f>
        <v>13</v>
      </c>
      <c r="V5610" s="6">
        <f>SUBTOTAL(103,Shipment_Data[[#This Row],[DATE]])</f>
        <v>1</v>
      </c>
      <c r="W56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611" spans="1:23" x14ac:dyDescent="0.25">
      <c r="A5611" s="1">
        <v>46107</v>
      </c>
      <c r="B5611" t="s">
        <v>6933</v>
      </c>
      <c r="D5611" t="s">
        <v>6935</v>
      </c>
      <c r="E5611">
        <v>4</v>
      </c>
      <c r="G5611">
        <v>143824</v>
      </c>
      <c r="H5611" s="7">
        <v>704924.95</v>
      </c>
      <c r="I5611" t="s">
        <v>20</v>
      </c>
      <c r="J5611" t="s">
        <v>391</v>
      </c>
      <c r="K5611" t="s">
        <v>392</v>
      </c>
      <c r="L5611" s="2">
        <v>0.70486111111111116</v>
      </c>
      <c r="M5611" s="2">
        <v>0.84722222222222221</v>
      </c>
      <c r="N5611" s="1">
        <v>46107</v>
      </c>
      <c r="O5611" t="s">
        <v>23</v>
      </c>
      <c r="S5611" t="s">
        <v>18994</v>
      </c>
      <c r="T56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0.14236111110949423</v>
      </c>
      <c r="U5611" s="5">
        <f>WEEKNUM(Shipment_Data[[#This Row],[DATE]],2)</f>
        <v>13</v>
      </c>
      <c r="V5611" s="6">
        <f>SUBTOTAL(103,Shipment_Data[[#This Row],[DATE]])</f>
        <v>1</v>
      </c>
      <c r="W56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612" spans="1:23" x14ac:dyDescent="0.25">
      <c r="A5612" s="1">
        <v>46107</v>
      </c>
      <c r="B5612" t="s">
        <v>6936</v>
      </c>
      <c r="D5612" t="s">
        <v>6937</v>
      </c>
      <c r="E5612">
        <v>1</v>
      </c>
      <c r="G5612">
        <v>143621</v>
      </c>
      <c r="H5612" s="7">
        <v>55567.199999999997</v>
      </c>
      <c r="I5612" t="s">
        <v>20</v>
      </c>
      <c r="J5612" t="s">
        <v>247</v>
      </c>
      <c r="K5612" t="s">
        <v>248</v>
      </c>
      <c r="L5612" s="2">
        <v>0.70486111111111116</v>
      </c>
      <c r="M5612" s="2">
        <v>0.74027777777777781</v>
      </c>
      <c r="N5612" s="1">
        <v>46107</v>
      </c>
      <c r="O5612" t="s">
        <v>23</v>
      </c>
      <c r="S5612" t="s">
        <v>18994</v>
      </c>
      <c r="T56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3.5416666665696539E-2</v>
      </c>
      <c r="U5612" s="5">
        <f>WEEKNUM(Shipment_Data[[#This Row],[DATE]],2)</f>
        <v>13</v>
      </c>
      <c r="V5612" s="6">
        <f>SUBTOTAL(103,Shipment_Data[[#This Row],[DATE]])</f>
        <v>1</v>
      </c>
      <c r="W56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613" spans="1:23" x14ac:dyDescent="0.25">
      <c r="A5613" s="1">
        <v>46107</v>
      </c>
      <c r="B5613" t="s">
        <v>568</v>
      </c>
      <c r="D5613" t="s">
        <v>6938</v>
      </c>
      <c r="E5613">
        <v>1</v>
      </c>
      <c r="G5613">
        <v>143730</v>
      </c>
      <c r="H5613" s="7">
        <v>24123.26</v>
      </c>
      <c r="I5613" t="s">
        <v>20</v>
      </c>
      <c r="J5613" t="s">
        <v>391</v>
      </c>
      <c r="K5613" t="s">
        <v>392</v>
      </c>
      <c r="L5613" s="2">
        <v>0.70486111111111116</v>
      </c>
      <c r="M5613" s="2">
        <v>0.81597222222222221</v>
      </c>
      <c r="N5613" s="1">
        <v>46107</v>
      </c>
      <c r="O5613" t="s">
        <v>23</v>
      </c>
      <c r="S5613" t="s">
        <v>18994</v>
      </c>
      <c r="T561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0.11111111110949423</v>
      </c>
      <c r="U5613" s="5">
        <f>WEEKNUM(Shipment_Data[[#This Row],[DATE]],2)</f>
        <v>13</v>
      </c>
      <c r="V5613" s="6">
        <f>SUBTOTAL(103,Shipment_Data[[#This Row],[DATE]])</f>
        <v>1</v>
      </c>
      <c r="W56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614" spans="1:23" x14ac:dyDescent="0.25">
      <c r="A5614" s="1">
        <v>46107</v>
      </c>
      <c r="B5614" t="s">
        <v>101</v>
      </c>
      <c r="D5614" t="s">
        <v>6939</v>
      </c>
      <c r="E5614">
        <v>1</v>
      </c>
      <c r="G5614">
        <v>143720</v>
      </c>
      <c r="H5614" s="7">
        <v>224122.25</v>
      </c>
      <c r="I5614" t="s">
        <v>20</v>
      </c>
      <c r="J5614" t="s">
        <v>247</v>
      </c>
      <c r="K5614" t="s">
        <v>248</v>
      </c>
      <c r="L5614" s="2">
        <v>0.59027777777777779</v>
      </c>
      <c r="M5614" s="2">
        <v>0.66319444444444442</v>
      </c>
      <c r="N5614" s="1">
        <v>46107</v>
      </c>
      <c r="O5614" t="s">
        <v>23</v>
      </c>
      <c r="S5614" t="s">
        <v>18994</v>
      </c>
      <c r="T56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7.2916666664241347E-2</v>
      </c>
      <c r="U5614" s="5">
        <f>WEEKNUM(Shipment_Data[[#This Row],[DATE]],2)</f>
        <v>13</v>
      </c>
      <c r="V5614" s="6">
        <f>SUBTOTAL(103,Shipment_Data[[#This Row],[DATE]])</f>
        <v>1</v>
      </c>
      <c r="W56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615" spans="1:23" x14ac:dyDescent="0.25">
      <c r="A5615" s="1">
        <v>46107</v>
      </c>
      <c r="B5615" t="s">
        <v>5565</v>
      </c>
      <c r="D5615" t="s">
        <v>6940</v>
      </c>
      <c r="E5615">
        <v>1</v>
      </c>
      <c r="G5615">
        <v>143779</v>
      </c>
      <c r="H5615" s="7">
        <v>362969.98</v>
      </c>
      <c r="I5615" t="s">
        <v>20</v>
      </c>
      <c r="J5615" t="s">
        <v>247</v>
      </c>
      <c r="K5615" t="s">
        <v>248</v>
      </c>
      <c r="L5615" s="2">
        <v>0.59027777777777779</v>
      </c>
      <c r="M5615" s="2">
        <v>0.69097222222222221</v>
      </c>
      <c r="N5615" s="1">
        <v>46107</v>
      </c>
      <c r="O5615" t="s">
        <v>23</v>
      </c>
      <c r="S5615" t="s">
        <v>18994</v>
      </c>
      <c r="T561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0.10069444443797693</v>
      </c>
      <c r="U5615" s="5">
        <f>WEEKNUM(Shipment_Data[[#This Row],[DATE]],2)</f>
        <v>13</v>
      </c>
      <c r="V5615" s="6">
        <f>SUBTOTAL(103,Shipment_Data[[#This Row],[DATE]])</f>
        <v>1</v>
      </c>
      <c r="W56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616" spans="1:23" x14ac:dyDescent="0.25">
      <c r="A5616" s="1">
        <v>46107</v>
      </c>
      <c r="B5616" t="s">
        <v>285</v>
      </c>
      <c r="D5616" t="s">
        <v>6941</v>
      </c>
      <c r="E5616">
        <v>0</v>
      </c>
      <c r="G5616">
        <v>143892</v>
      </c>
      <c r="H5616" s="7">
        <v>685.43</v>
      </c>
      <c r="I5616" t="s">
        <v>20</v>
      </c>
      <c r="J5616" t="s">
        <v>204</v>
      </c>
      <c r="K5616" t="s">
        <v>92</v>
      </c>
      <c r="L5616" s="2">
        <v>0.56319444444444444</v>
      </c>
      <c r="M5616" s="2">
        <v>0.56319444444444444</v>
      </c>
      <c r="N5616" s="1">
        <v>46107</v>
      </c>
      <c r="O5616" t="s">
        <v>23</v>
      </c>
      <c r="S5616" t="s">
        <v>18994</v>
      </c>
      <c r="T56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5616" s="5">
        <f>WEEKNUM(Shipment_Data[[#This Row],[DATE]],2)</f>
        <v>13</v>
      </c>
      <c r="V5616" s="6">
        <f>SUBTOTAL(103,Shipment_Data[[#This Row],[DATE]])</f>
        <v>1</v>
      </c>
      <c r="W56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617" spans="1:23" x14ac:dyDescent="0.25">
      <c r="A5617" s="1">
        <v>46107</v>
      </c>
      <c r="B5617" t="s">
        <v>285</v>
      </c>
      <c r="D5617" t="s">
        <v>6942</v>
      </c>
      <c r="E5617">
        <v>1</v>
      </c>
      <c r="G5617">
        <v>143865</v>
      </c>
      <c r="H5617" s="7">
        <v>777</v>
      </c>
      <c r="I5617" t="s">
        <v>20</v>
      </c>
      <c r="J5617" t="s">
        <v>204</v>
      </c>
      <c r="K5617" t="s">
        <v>92</v>
      </c>
      <c r="L5617" s="2">
        <v>0.52777777777777779</v>
      </c>
      <c r="M5617" s="2"/>
      <c r="N5617" s="1">
        <v>46107</v>
      </c>
      <c r="O5617" t="s">
        <v>23</v>
      </c>
      <c r="S5617" t="s">
        <v>18994</v>
      </c>
      <c r="T5617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5617" s="5">
        <f>WEEKNUM(Shipment_Data[[#This Row],[DATE]],2)</f>
        <v>13</v>
      </c>
      <c r="V5617" s="6">
        <f>SUBTOTAL(103,Shipment_Data[[#This Row],[DATE]])</f>
        <v>1</v>
      </c>
      <c r="W56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618" spans="1:23" x14ac:dyDescent="0.25">
      <c r="A5618" s="1">
        <v>46107</v>
      </c>
      <c r="B5618" t="s">
        <v>1631</v>
      </c>
      <c r="D5618" t="s">
        <v>6943</v>
      </c>
      <c r="E5618">
        <v>2</v>
      </c>
      <c r="G5618">
        <v>143726</v>
      </c>
      <c r="H5618" s="7">
        <v>283043.88</v>
      </c>
      <c r="I5618" t="s">
        <v>20</v>
      </c>
      <c r="J5618" t="s">
        <v>105</v>
      </c>
      <c r="K5618" t="s">
        <v>106</v>
      </c>
      <c r="L5618" s="2">
        <v>0.60416666666666663</v>
      </c>
      <c r="M5618" s="2">
        <v>0.90416666666666667</v>
      </c>
      <c r="N5618" s="1">
        <v>46107</v>
      </c>
      <c r="O5618" t="s">
        <v>23</v>
      </c>
      <c r="S5618" t="s">
        <v>18994</v>
      </c>
      <c r="T561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0.30000000000291038</v>
      </c>
      <c r="U5618" s="5">
        <f>WEEKNUM(Shipment_Data[[#This Row],[DATE]],2)</f>
        <v>13</v>
      </c>
      <c r="V5618" s="6">
        <f>SUBTOTAL(103,Shipment_Data[[#This Row],[DATE]])</f>
        <v>1</v>
      </c>
      <c r="W56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619" spans="1:23" x14ac:dyDescent="0.25">
      <c r="A5619" s="1">
        <v>46107</v>
      </c>
      <c r="B5619" t="s">
        <v>6927</v>
      </c>
      <c r="D5619" t="s">
        <v>6944</v>
      </c>
      <c r="E5619">
        <v>3</v>
      </c>
      <c r="G5619">
        <v>143696</v>
      </c>
      <c r="H5619" s="7">
        <v>408162.42</v>
      </c>
      <c r="I5619" t="s">
        <v>20</v>
      </c>
      <c r="J5619" t="s">
        <v>105</v>
      </c>
      <c r="K5619" t="s">
        <v>106</v>
      </c>
      <c r="L5619" s="2">
        <v>0.60416666666666663</v>
      </c>
      <c r="M5619" s="2">
        <v>0.76527777777777772</v>
      </c>
      <c r="N5619" s="1">
        <v>46107</v>
      </c>
      <c r="O5619" t="s">
        <v>23</v>
      </c>
      <c r="S5619" t="s">
        <v>18994</v>
      </c>
      <c r="T561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0.16111111111240461</v>
      </c>
      <c r="U5619" s="5">
        <f>WEEKNUM(Shipment_Data[[#This Row],[DATE]],2)</f>
        <v>13</v>
      </c>
      <c r="V5619" s="6">
        <f>SUBTOTAL(103,Shipment_Data[[#This Row],[DATE]])</f>
        <v>1</v>
      </c>
      <c r="W56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620" spans="1:23" x14ac:dyDescent="0.25">
      <c r="A5620" s="1">
        <v>46107</v>
      </c>
      <c r="B5620" t="s">
        <v>1349</v>
      </c>
      <c r="D5620" t="s">
        <v>6788</v>
      </c>
      <c r="E5620">
        <v>1</v>
      </c>
      <c r="G5620">
        <v>143692</v>
      </c>
      <c r="H5620" s="7">
        <v>71625</v>
      </c>
      <c r="I5620" t="s">
        <v>20</v>
      </c>
      <c r="J5620" t="s">
        <v>21</v>
      </c>
      <c r="K5620" t="s">
        <v>22</v>
      </c>
      <c r="L5620" s="2">
        <v>0.70486111111111116</v>
      </c>
      <c r="M5620" s="2"/>
      <c r="N5620" s="1">
        <v>46107</v>
      </c>
      <c r="O5620" t="s">
        <v>23</v>
      </c>
      <c r="S5620" t="s">
        <v>18994</v>
      </c>
      <c r="T5620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5620" s="5">
        <f>WEEKNUM(Shipment_Data[[#This Row],[DATE]],2)</f>
        <v>13</v>
      </c>
      <c r="V5620" s="6">
        <f>SUBTOTAL(103,Shipment_Data[[#This Row],[DATE]])</f>
        <v>1</v>
      </c>
      <c r="W56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621" spans="1:23" x14ac:dyDescent="0.25">
      <c r="A5621" s="1">
        <v>46107</v>
      </c>
      <c r="B5621" t="s">
        <v>1998</v>
      </c>
      <c r="D5621" t="s">
        <v>6945</v>
      </c>
      <c r="E5621">
        <v>1</v>
      </c>
      <c r="G5621">
        <v>143761</v>
      </c>
      <c r="H5621" s="7">
        <v>12700.56</v>
      </c>
      <c r="I5621" t="s">
        <v>20</v>
      </c>
      <c r="J5621" t="s">
        <v>21</v>
      </c>
      <c r="K5621" t="s">
        <v>22</v>
      </c>
      <c r="L5621" s="2">
        <v>0.70486111111111116</v>
      </c>
      <c r="M5621" s="2">
        <v>0.75694444444444442</v>
      </c>
      <c r="N5621" s="1">
        <v>46107</v>
      </c>
      <c r="O5621" t="s">
        <v>23</v>
      </c>
      <c r="S5621" t="s">
        <v>18994</v>
      </c>
      <c r="T56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5.2083333335758653E-2</v>
      </c>
      <c r="U5621" s="5">
        <f>WEEKNUM(Shipment_Data[[#This Row],[DATE]],2)</f>
        <v>13</v>
      </c>
      <c r="V5621" s="6">
        <f>SUBTOTAL(103,Shipment_Data[[#This Row],[DATE]])</f>
        <v>1</v>
      </c>
      <c r="W56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622" spans="1:23" x14ac:dyDescent="0.25">
      <c r="A5622" s="1">
        <v>46107</v>
      </c>
      <c r="B5622" t="s">
        <v>1358</v>
      </c>
      <c r="D5622" t="s">
        <v>6946</v>
      </c>
      <c r="E5622">
        <v>1</v>
      </c>
      <c r="G5622">
        <v>143845</v>
      </c>
      <c r="H5622" s="7">
        <v>360232.8</v>
      </c>
      <c r="I5622" t="s">
        <v>20</v>
      </c>
      <c r="J5622" t="s">
        <v>391</v>
      </c>
      <c r="K5622" t="s">
        <v>392</v>
      </c>
      <c r="L5622" s="2">
        <v>0.70486111111111116</v>
      </c>
      <c r="M5622" s="2">
        <v>0.78749999999999998</v>
      </c>
      <c r="N5622" s="1">
        <v>46107</v>
      </c>
      <c r="O5622" t="s">
        <v>23</v>
      </c>
      <c r="S5622" t="s">
        <v>18994</v>
      </c>
      <c r="T562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8.2638888889050577E-2</v>
      </c>
      <c r="U5622" s="5">
        <f>WEEKNUM(Shipment_Data[[#This Row],[DATE]],2)</f>
        <v>13</v>
      </c>
      <c r="V5622" s="6">
        <f>SUBTOTAL(103,Shipment_Data[[#This Row],[DATE]])</f>
        <v>1</v>
      </c>
      <c r="W56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623" spans="1:23" x14ac:dyDescent="0.25">
      <c r="A5623" s="1">
        <v>46107</v>
      </c>
      <c r="B5623" t="s">
        <v>186</v>
      </c>
      <c r="D5623" t="s">
        <v>6947</v>
      </c>
      <c r="E5623">
        <v>1</v>
      </c>
      <c r="G5623">
        <v>143889</v>
      </c>
      <c r="H5623" s="7">
        <v>209192.82</v>
      </c>
      <c r="I5623" t="s">
        <v>20</v>
      </c>
      <c r="J5623" t="s">
        <v>57</v>
      </c>
      <c r="K5623" t="s">
        <v>58</v>
      </c>
      <c r="L5623" s="2">
        <v>0.47222222222222221</v>
      </c>
      <c r="M5623" s="2">
        <v>0.62291666666666667</v>
      </c>
      <c r="N5623" s="1">
        <v>46107</v>
      </c>
      <c r="O5623" t="s">
        <v>23</v>
      </c>
      <c r="S5623" t="s">
        <v>18994</v>
      </c>
      <c r="T56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0.15069444444816327</v>
      </c>
      <c r="U5623" s="5">
        <f>WEEKNUM(Shipment_Data[[#This Row],[DATE]],2)</f>
        <v>13</v>
      </c>
      <c r="V5623" s="6">
        <f>SUBTOTAL(103,Shipment_Data[[#This Row],[DATE]])</f>
        <v>1</v>
      </c>
      <c r="W56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624" spans="1:23" x14ac:dyDescent="0.25">
      <c r="A5624" s="1">
        <v>46107</v>
      </c>
      <c r="B5624" t="s">
        <v>186</v>
      </c>
      <c r="D5624" t="s">
        <v>6948</v>
      </c>
      <c r="E5624">
        <v>1</v>
      </c>
      <c r="G5624">
        <v>143866</v>
      </c>
      <c r="H5624" s="7">
        <v>11200</v>
      </c>
      <c r="I5624" t="s">
        <v>20</v>
      </c>
      <c r="J5624" t="s">
        <v>57</v>
      </c>
      <c r="K5624" t="s">
        <v>58</v>
      </c>
      <c r="L5624" s="2">
        <v>0.47222222222222221</v>
      </c>
      <c r="M5624" s="2">
        <v>0.62291666666666667</v>
      </c>
      <c r="N5624" s="1">
        <v>46107</v>
      </c>
      <c r="O5624" t="s">
        <v>23</v>
      </c>
      <c r="S5624" t="s">
        <v>18994</v>
      </c>
      <c r="T56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0.15069444444816327</v>
      </c>
      <c r="U5624" s="5">
        <f>WEEKNUM(Shipment_Data[[#This Row],[DATE]],2)</f>
        <v>13</v>
      </c>
      <c r="V5624" s="6">
        <f>SUBTOTAL(103,Shipment_Data[[#This Row],[DATE]])</f>
        <v>1</v>
      </c>
      <c r="W56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625" spans="1:23" x14ac:dyDescent="0.25">
      <c r="A5625" s="1">
        <v>46107</v>
      </c>
      <c r="B5625" t="s">
        <v>1998</v>
      </c>
      <c r="D5625" t="s">
        <v>6949</v>
      </c>
      <c r="E5625">
        <v>2</v>
      </c>
      <c r="G5625">
        <v>143782</v>
      </c>
      <c r="H5625" s="7">
        <v>231563.09</v>
      </c>
      <c r="I5625" t="s">
        <v>20</v>
      </c>
      <c r="J5625" t="s">
        <v>21</v>
      </c>
      <c r="K5625" t="s">
        <v>22</v>
      </c>
      <c r="L5625" s="2">
        <v>0.70486111111111116</v>
      </c>
      <c r="M5625" s="2">
        <v>0.75694444444444442</v>
      </c>
      <c r="N5625" s="1">
        <v>46107</v>
      </c>
      <c r="O5625" t="s">
        <v>23</v>
      </c>
      <c r="S5625" t="s">
        <v>18994</v>
      </c>
      <c r="T562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5.2083333335758653E-2</v>
      </c>
      <c r="U5625" s="5">
        <f>WEEKNUM(Shipment_Data[[#This Row],[DATE]],2)</f>
        <v>13</v>
      </c>
      <c r="V5625" s="6">
        <f>SUBTOTAL(103,Shipment_Data[[#This Row],[DATE]])</f>
        <v>1</v>
      </c>
      <c r="W56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626" spans="1:23" x14ac:dyDescent="0.25">
      <c r="A5626" s="1">
        <v>46107</v>
      </c>
      <c r="B5626" t="s">
        <v>6795</v>
      </c>
      <c r="D5626" t="s">
        <v>6950</v>
      </c>
      <c r="E5626">
        <v>1</v>
      </c>
      <c r="G5626">
        <v>143858</v>
      </c>
      <c r="H5626" s="7">
        <v>91986.96</v>
      </c>
      <c r="I5626" t="s">
        <v>20</v>
      </c>
      <c r="J5626" t="s">
        <v>21</v>
      </c>
      <c r="K5626" t="s">
        <v>22</v>
      </c>
      <c r="L5626" s="2">
        <v>0.60763888888888884</v>
      </c>
      <c r="M5626" s="2">
        <v>0.64444444444444449</v>
      </c>
      <c r="N5626" s="1">
        <v>46107</v>
      </c>
      <c r="O5626" t="s">
        <v>23</v>
      </c>
      <c r="S5626" t="s">
        <v>18994</v>
      </c>
      <c r="T56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3.6805555551836733E-2</v>
      </c>
      <c r="U5626" s="5">
        <f>WEEKNUM(Shipment_Data[[#This Row],[DATE]],2)</f>
        <v>13</v>
      </c>
      <c r="V5626" s="6">
        <f>SUBTOTAL(103,Shipment_Data[[#This Row],[DATE]])</f>
        <v>1</v>
      </c>
      <c r="W56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627" spans="1:23" x14ac:dyDescent="0.25">
      <c r="A5627" s="1">
        <v>46107</v>
      </c>
      <c r="B5627" t="s">
        <v>888</v>
      </c>
      <c r="D5627" t="s">
        <v>6951</v>
      </c>
      <c r="E5627">
        <v>2</v>
      </c>
      <c r="G5627">
        <v>143878</v>
      </c>
      <c r="H5627" s="7">
        <v>33768.57</v>
      </c>
      <c r="I5627" t="s">
        <v>20</v>
      </c>
      <c r="J5627" t="s">
        <v>21</v>
      </c>
      <c r="K5627" t="s">
        <v>22</v>
      </c>
      <c r="L5627" s="2">
        <v>0.60763888888888884</v>
      </c>
      <c r="M5627" s="2">
        <v>0.65277777777777779</v>
      </c>
      <c r="N5627" s="1">
        <v>46107</v>
      </c>
      <c r="O5627" t="s">
        <v>23</v>
      </c>
      <c r="S5627" t="s">
        <v>18994</v>
      </c>
      <c r="T562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4.5138888890505768E-2</v>
      </c>
      <c r="U5627" s="5">
        <f>WEEKNUM(Shipment_Data[[#This Row],[DATE]],2)</f>
        <v>13</v>
      </c>
      <c r="V5627" s="6">
        <f>SUBTOTAL(103,Shipment_Data[[#This Row],[DATE]])</f>
        <v>1</v>
      </c>
      <c r="W56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628" spans="1:23" x14ac:dyDescent="0.25">
      <c r="A5628" s="1">
        <v>46107</v>
      </c>
      <c r="B5628" t="s">
        <v>1562</v>
      </c>
      <c r="D5628" t="s">
        <v>6952</v>
      </c>
      <c r="E5628">
        <v>1</v>
      </c>
      <c r="G5628">
        <v>143682</v>
      </c>
      <c r="H5628" s="7">
        <v>1486105.68</v>
      </c>
      <c r="I5628" t="s">
        <v>20</v>
      </c>
      <c r="J5628" t="s">
        <v>323</v>
      </c>
      <c r="K5628" t="s">
        <v>324</v>
      </c>
      <c r="L5628" s="2">
        <v>0.51041666666666663</v>
      </c>
      <c r="M5628" s="2">
        <v>0.75138888888888888</v>
      </c>
      <c r="N5628" s="1">
        <v>46107</v>
      </c>
      <c r="O5628" t="s">
        <v>23</v>
      </c>
      <c r="S5628" t="s">
        <v>18994</v>
      </c>
      <c r="T56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0.24097222222189885</v>
      </c>
      <c r="U5628" s="5">
        <f>WEEKNUM(Shipment_Data[[#This Row],[DATE]],2)</f>
        <v>13</v>
      </c>
      <c r="V5628" s="6">
        <f>SUBTOTAL(103,Shipment_Data[[#This Row],[DATE]])</f>
        <v>1</v>
      </c>
      <c r="W56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629" spans="1:23" x14ac:dyDescent="0.25">
      <c r="A5629" s="1">
        <v>46107</v>
      </c>
      <c r="B5629" t="s">
        <v>226</v>
      </c>
      <c r="D5629" t="s">
        <v>6953</v>
      </c>
      <c r="E5629">
        <v>2</v>
      </c>
      <c r="G5629">
        <v>143846</v>
      </c>
      <c r="H5629" s="7">
        <v>34418.400000000001</v>
      </c>
      <c r="I5629" t="s">
        <v>20</v>
      </c>
      <c r="J5629" t="s">
        <v>105</v>
      </c>
      <c r="K5629" t="s">
        <v>106</v>
      </c>
      <c r="L5629" s="2">
        <v>0.60416666666666663</v>
      </c>
      <c r="M5629" s="2">
        <v>0.69305555555555554</v>
      </c>
      <c r="N5629" s="1">
        <v>46107</v>
      </c>
      <c r="O5629" t="s">
        <v>23</v>
      </c>
      <c r="S5629" t="s">
        <v>18994</v>
      </c>
      <c r="T56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8.8888888894871343E-2</v>
      </c>
      <c r="U5629" s="5">
        <f>WEEKNUM(Shipment_Data[[#This Row],[DATE]],2)</f>
        <v>13</v>
      </c>
      <c r="V5629" s="6">
        <f>SUBTOTAL(103,Shipment_Data[[#This Row],[DATE]])</f>
        <v>1</v>
      </c>
      <c r="W56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630" spans="1:23" x14ac:dyDescent="0.25">
      <c r="A5630" s="1">
        <v>46107</v>
      </c>
      <c r="B5630" t="s">
        <v>6927</v>
      </c>
      <c r="D5630" t="s">
        <v>6954</v>
      </c>
      <c r="E5630">
        <v>1</v>
      </c>
      <c r="G5630">
        <v>143696</v>
      </c>
      <c r="H5630" s="7">
        <v>4051.5</v>
      </c>
      <c r="I5630" t="s">
        <v>20</v>
      </c>
      <c r="J5630" t="s">
        <v>105</v>
      </c>
      <c r="K5630" t="s">
        <v>106</v>
      </c>
      <c r="L5630" s="2">
        <v>0.60416666666666663</v>
      </c>
      <c r="M5630" s="2">
        <v>0.76527777777777772</v>
      </c>
      <c r="N5630" s="1">
        <v>46107</v>
      </c>
      <c r="O5630" t="s">
        <v>23</v>
      </c>
      <c r="S5630" t="s">
        <v>18994</v>
      </c>
      <c r="T563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0.16111111111240461</v>
      </c>
      <c r="U5630" s="5">
        <f>WEEKNUM(Shipment_Data[[#This Row],[DATE]],2)</f>
        <v>13</v>
      </c>
      <c r="V5630" s="6">
        <f>SUBTOTAL(103,Shipment_Data[[#This Row],[DATE]])</f>
        <v>1</v>
      </c>
      <c r="W56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631" spans="1:23" x14ac:dyDescent="0.25">
      <c r="A5631" s="1">
        <v>46107</v>
      </c>
      <c r="B5631" t="s">
        <v>4583</v>
      </c>
      <c r="D5631" t="s">
        <v>6955</v>
      </c>
      <c r="E5631">
        <v>1</v>
      </c>
      <c r="G5631">
        <v>143683</v>
      </c>
      <c r="H5631" s="7">
        <v>76680.7</v>
      </c>
      <c r="I5631" t="s">
        <v>20</v>
      </c>
      <c r="J5631" t="s">
        <v>247</v>
      </c>
      <c r="K5631" t="s">
        <v>248</v>
      </c>
      <c r="L5631" s="2">
        <v>0.59027777777777779</v>
      </c>
      <c r="M5631" s="2">
        <v>0.71319444444444446</v>
      </c>
      <c r="N5631" s="1">
        <v>46107</v>
      </c>
      <c r="O5631" t="s">
        <v>23</v>
      </c>
      <c r="S5631" t="s">
        <v>18994</v>
      </c>
      <c r="T563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0.12291666665987577</v>
      </c>
      <c r="U5631" s="5">
        <f>WEEKNUM(Shipment_Data[[#This Row],[DATE]],2)</f>
        <v>13</v>
      </c>
      <c r="V5631" s="6">
        <f>SUBTOTAL(103,Shipment_Data[[#This Row],[DATE]])</f>
        <v>1</v>
      </c>
      <c r="W56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632" spans="1:23" x14ac:dyDescent="0.25">
      <c r="A5632" s="1">
        <v>46107</v>
      </c>
      <c r="B5632" t="s">
        <v>2378</v>
      </c>
      <c r="D5632" t="s">
        <v>6956</v>
      </c>
      <c r="E5632">
        <v>1</v>
      </c>
      <c r="G5632">
        <v>143880</v>
      </c>
      <c r="H5632" s="7">
        <v>239345</v>
      </c>
      <c r="I5632" t="s">
        <v>20</v>
      </c>
      <c r="J5632" t="s">
        <v>323</v>
      </c>
      <c r="K5632" t="s">
        <v>324</v>
      </c>
      <c r="L5632" s="2">
        <v>0.51041666666666663</v>
      </c>
      <c r="M5632" s="2">
        <v>0.65763888888888888</v>
      </c>
      <c r="N5632" s="1">
        <v>46107</v>
      </c>
      <c r="O5632" t="s">
        <v>23</v>
      </c>
      <c r="S5632" t="s">
        <v>18994</v>
      </c>
      <c r="T563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0.14722222222189885</v>
      </c>
      <c r="U5632" s="5">
        <f>WEEKNUM(Shipment_Data[[#This Row],[DATE]],2)</f>
        <v>13</v>
      </c>
      <c r="V5632" s="6">
        <f>SUBTOTAL(103,Shipment_Data[[#This Row],[DATE]])</f>
        <v>1</v>
      </c>
      <c r="W56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633" spans="1:23" x14ac:dyDescent="0.25">
      <c r="A5633" s="1">
        <v>46107</v>
      </c>
      <c r="B5633" t="s">
        <v>2641</v>
      </c>
      <c r="D5633" t="s">
        <v>6957</v>
      </c>
      <c r="E5633">
        <v>0</v>
      </c>
      <c r="G5633">
        <v>143849</v>
      </c>
      <c r="H5633" s="7">
        <v>9057.6</v>
      </c>
      <c r="I5633" t="s">
        <v>20</v>
      </c>
      <c r="J5633" t="s">
        <v>323</v>
      </c>
      <c r="K5633" t="s">
        <v>324</v>
      </c>
      <c r="L5633" s="2">
        <v>0.51041666666666663</v>
      </c>
      <c r="M5633" s="2">
        <v>0.68125000000000002</v>
      </c>
      <c r="N5633" s="1">
        <v>46107</v>
      </c>
      <c r="O5633" t="s">
        <v>23</v>
      </c>
      <c r="S5633" t="s">
        <v>18994</v>
      </c>
      <c r="T56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0.17083333333721384</v>
      </c>
      <c r="U5633" s="5">
        <f>WEEKNUM(Shipment_Data[[#This Row],[DATE]],2)</f>
        <v>13</v>
      </c>
      <c r="V5633" s="6">
        <f>SUBTOTAL(103,Shipment_Data[[#This Row],[DATE]])</f>
        <v>1</v>
      </c>
      <c r="W56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634" spans="1:23" x14ac:dyDescent="0.25">
      <c r="A5634" s="1">
        <v>46107</v>
      </c>
      <c r="B5634" t="s">
        <v>854</v>
      </c>
      <c r="D5634" t="s">
        <v>6958</v>
      </c>
      <c r="E5634">
        <v>1</v>
      </c>
      <c r="G5634">
        <v>143882</v>
      </c>
      <c r="H5634" s="7">
        <v>4995</v>
      </c>
      <c r="I5634" t="s">
        <v>20</v>
      </c>
      <c r="J5634" t="s">
        <v>323</v>
      </c>
      <c r="K5634" t="s">
        <v>324</v>
      </c>
      <c r="L5634" s="2">
        <v>0.51041666666666663</v>
      </c>
      <c r="M5634" s="2">
        <v>0.71388888888888891</v>
      </c>
      <c r="N5634" s="1">
        <v>46107</v>
      </c>
      <c r="O5634" t="s">
        <v>23</v>
      </c>
      <c r="S5634" t="s">
        <v>18994</v>
      </c>
      <c r="T56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0.20347222222335404</v>
      </c>
      <c r="U5634" s="5">
        <f>WEEKNUM(Shipment_Data[[#This Row],[DATE]],2)</f>
        <v>13</v>
      </c>
      <c r="V5634" s="6">
        <f>SUBTOTAL(103,Shipment_Data[[#This Row],[DATE]])</f>
        <v>1</v>
      </c>
      <c r="W56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635" spans="1:23" x14ac:dyDescent="0.25">
      <c r="A5635" s="1">
        <v>46107</v>
      </c>
      <c r="B5635" t="s">
        <v>369</v>
      </c>
      <c r="D5635" t="s">
        <v>6959</v>
      </c>
      <c r="E5635">
        <v>1</v>
      </c>
      <c r="G5635">
        <v>143905</v>
      </c>
      <c r="H5635" s="7">
        <v>19730.2</v>
      </c>
      <c r="I5635" t="s">
        <v>20</v>
      </c>
      <c r="J5635" t="s">
        <v>91</v>
      </c>
      <c r="L5635" s="2">
        <v>0.6118055555555556</v>
      </c>
      <c r="M5635" s="2">
        <v>0.6118055555555556</v>
      </c>
      <c r="N5635" s="1">
        <v>46107</v>
      </c>
      <c r="O5635" t="s">
        <v>23</v>
      </c>
      <c r="S5635" t="s">
        <v>18994</v>
      </c>
      <c r="T56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5635" s="5">
        <f>WEEKNUM(Shipment_Data[[#This Row],[DATE]],2)</f>
        <v>13</v>
      </c>
      <c r="V5635" s="6">
        <f>SUBTOTAL(103,Shipment_Data[[#This Row],[DATE]])</f>
        <v>1</v>
      </c>
      <c r="W56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636" spans="1:23" x14ac:dyDescent="0.25">
      <c r="A5636" s="1">
        <v>46107</v>
      </c>
      <c r="B5636" t="s">
        <v>2378</v>
      </c>
      <c r="D5636" t="s">
        <v>6960</v>
      </c>
      <c r="E5636">
        <v>2</v>
      </c>
      <c r="G5636">
        <v>143884</v>
      </c>
      <c r="H5636" s="7">
        <v>206455</v>
      </c>
      <c r="I5636" t="s">
        <v>20</v>
      </c>
      <c r="J5636" t="s">
        <v>323</v>
      </c>
      <c r="K5636" t="s">
        <v>324</v>
      </c>
      <c r="L5636" s="2">
        <v>0.51041666666666663</v>
      </c>
      <c r="M5636" s="2">
        <v>0.65763888888888888</v>
      </c>
      <c r="N5636" s="1">
        <v>46107</v>
      </c>
      <c r="O5636" t="s">
        <v>23</v>
      </c>
      <c r="S5636" t="s">
        <v>18994</v>
      </c>
      <c r="T56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0.14722222222189885</v>
      </c>
      <c r="U5636" s="5">
        <f>WEEKNUM(Shipment_Data[[#This Row],[DATE]],2)</f>
        <v>13</v>
      </c>
      <c r="V5636" s="6">
        <f>SUBTOTAL(103,Shipment_Data[[#This Row],[DATE]])</f>
        <v>1</v>
      </c>
      <c r="W56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637" spans="1:23" x14ac:dyDescent="0.25">
      <c r="A5637" s="1">
        <v>46107</v>
      </c>
      <c r="B5637" t="s">
        <v>822</v>
      </c>
      <c r="D5637" t="s">
        <v>6961</v>
      </c>
      <c r="E5637">
        <v>1</v>
      </c>
      <c r="G5637">
        <v>143888</v>
      </c>
      <c r="H5637" s="7">
        <v>26554.26</v>
      </c>
      <c r="I5637" t="s">
        <v>20</v>
      </c>
      <c r="J5637" t="s">
        <v>105</v>
      </c>
      <c r="K5637" t="s">
        <v>106</v>
      </c>
      <c r="L5637" s="2">
        <v>0.60416666666666663</v>
      </c>
      <c r="M5637" s="2">
        <v>0.40138888888888891</v>
      </c>
      <c r="N5637" s="1">
        <v>46107</v>
      </c>
      <c r="O5637" t="s">
        <v>23</v>
      </c>
      <c r="S5637" t="s">
        <v>18994</v>
      </c>
      <c r="T56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-0.20277777777664596</v>
      </c>
      <c r="U5637" s="5">
        <f>WEEKNUM(Shipment_Data[[#This Row],[DATE]],2)</f>
        <v>13</v>
      </c>
      <c r="V5637" s="6">
        <f>SUBTOTAL(103,Shipment_Data[[#This Row],[DATE]])</f>
        <v>1</v>
      </c>
      <c r="W56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638" spans="1:23" x14ac:dyDescent="0.25">
      <c r="A5638" s="1">
        <v>46107</v>
      </c>
      <c r="B5638" t="s">
        <v>6962</v>
      </c>
      <c r="D5638" t="s">
        <v>6963</v>
      </c>
      <c r="E5638">
        <v>1</v>
      </c>
      <c r="G5638" t="s">
        <v>6964</v>
      </c>
      <c r="H5638" s="7">
        <v>504840.39</v>
      </c>
      <c r="I5638" t="s">
        <v>20</v>
      </c>
      <c r="J5638" t="s">
        <v>91</v>
      </c>
      <c r="L5638" s="2">
        <v>0.63124999999999998</v>
      </c>
      <c r="M5638" s="2">
        <v>0.63124999999999998</v>
      </c>
      <c r="N5638" s="1">
        <v>46107</v>
      </c>
      <c r="O5638" t="s">
        <v>23</v>
      </c>
      <c r="S5638" t="s">
        <v>18994</v>
      </c>
      <c r="T563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5638" s="5">
        <f>WEEKNUM(Shipment_Data[[#This Row],[DATE]],2)</f>
        <v>13</v>
      </c>
      <c r="V5638" s="6">
        <f>SUBTOTAL(103,Shipment_Data[[#This Row],[DATE]])</f>
        <v>1</v>
      </c>
      <c r="W56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639" spans="1:23" x14ac:dyDescent="0.25">
      <c r="A5639" s="1">
        <v>46107</v>
      </c>
      <c r="B5639" t="s">
        <v>1451</v>
      </c>
      <c r="D5639" t="s">
        <v>6965</v>
      </c>
      <c r="E5639">
        <v>0</v>
      </c>
      <c r="G5639">
        <v>143923</v>
      </c>
      <c r="H5639" s="7">
        <v>46531.199999999997</v>
      </c>
      <c r="I5639" t="s">
        <v>20</v>
      </c>
      <c r="J5639" t="s">
        <v>170</v>
      </c>
      <c r="K5639" t="s">
        <v>171</v>
      </c>
      <c r="L5639" s="2">
        <v>0.70833333333333337</v>
      </c>
      <c r="M5639" s="2">
        <v>0.80138888888888893</v>
      </c>
      <c r="N5639" s="1">
        <v>46107</v>
      </c>
      <c r="O5639" t="s">
        <v>23</v>
      </c>
      <c r="S5639" t="s">
        <v>18994</v>
      </c>
      <c r="T56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9.3055555553291924E-2</v>
      </c>
      <c r="U5639" s="5">
        <f>WEEKNUM(Shipment_Data[[#This Row],[DATE]],2)</f>
        <v>13</v>
      </c>
      <c r="V5639" s="6">
        <f>SUBTOTAL(103,Shipment_Data[[#This Row],[DATE]])</f>
        <v>1</v>
      </c>
      <c r="W56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640" spans="1:23" x14ac:dyDescent="0.25">
      <c r="A5640" s="1">
        <v>46107</v>
      </c>
      <c r="B5640" t="s">
        <v>1088</v>
      </c>
      <c r="D5640" t="s">
        <v>6966</v>
      </c>
      <c r="E5640">
        <v>2</v>
      </c>
      <c r="G5640">
        <v>143834</v>
      </c>
      <c r="H5640" s="7">
        <v>305595.73</v>
      </c>
      <c r="I5640" t="s">
        <v>20</v>
      </c>
      <c r="J5640" t="s">
        <v>170</v>
      </c>
      <c r="K5640" t="s">
        <v>171</v>
      </c>
      <c r="L5640" s="2">
        <v>0.70138888888888884</v>
      </c>
      <c r="M5640" s="2">
        <v>0.71875</v>
      </c>
      <c r="N5640" s="1">
        <v>46107</v>
      </c>
      <c r="O5640" t="s">
        <v>23</v>
      </c>
      <c r="S5640" t="s">
        <v>18994</v>
      </c>
      <c r="T56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1.7361111109494232E-2</v>
      </c>
      <c r="U5640" s="5">
        <f>WEEKNUM(Shipment_Data[[#This Row],[DATE]],2)</f>
        <v>13</v>
      </c>
      <c r="V5640" s="6">
        <f>SUBTOTAL(103,Shipment_Data[[#This Row],[DATE]])</f>
        <v>1</v>
      </c>
      <c r="W56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641" spans="1:23" x14ac:dyDescent="0.25">
      <c r="A5641" s="1">
        <v>46107</v>
      </c>
      <c r="B5641" t="s">
        <v>1765</v>
      </c>
      <c r="D5641" t="s">
        <v>6967</v>
      </c>
      <c r="E5641">
        <v>1</v>
      </c>
      <c r="G5641">
        <v>143891</v>
      </c>
      <c r="H5641" s="7">
        <v>10592.4</v>
      </c>
      <c r="I5641" t="s">
        <v>20</v>
      </c>
      <c r="J5641" t="s">
        <v>170</v>
      </c>
      <c r="K5641" t="s">
        <v>171</v>
      </c>
      <c r="L5641" s="2">
        <v>0.70138888888888884</v>
      </c>
      <c r="M5641" s="2">
        <v>0.70486111111111116</v>
      </c>
      <c r="N5641" s="1">
        <v>46107</v>
      </c>
      <c r="O5641" t="s">
        <v>23</v>
      </c>
      <c r="S5641" t="s">
        <v>18994</v>
      </c>
      <c r="T56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3.4722222189884633E-3</v>
      </c>
      <c r="U5641" s="5">
        <f>WEEKNUM(Shipment_Data[[#This Row],[DATE]],2)</f>
        <v>13</v>
      </c>
      <c r="V5641" s="6">
        <f>SUBTOTAL(103,Shipment_Data[[#This Row],[DATE]])</f>
        <v>1</v>
      </c>
      <c r="W56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642" spans="1:23" x14ac:dyDescent="0.25">
      <c r="A5642" s="1">
        <v>46107</v>
      </c>
      <c r="B5642" t="s">
        <v>1765</v>
      </c>
      <c r="D5642" t="s">
        <v>6968</v>
      </c>
      <c r="E5642">
        <v>4</v>
      </c>
      <c r="G5642" t="s">
        <v>6969</v>
      </c>
      <c r="H5642" s="7">
        <v>805828.87</v>
      </c>
      <c r="I5642" t="s">
        <v>20</v>
      </c>
      <c r="J5642" t="s">
        <v>170</v>
      </c>
      <c r="K5642" t="s">
        <v>171</v>
      </c>
      <c r="L5642" s="2">
        <v>0.70138888888888884</v>
      </c>
      <c r="M5642" s="2">
        <v>0.70486111111111116</v>
      </c>
      <c r="N5642" s="1">
        <v>46107</v>
      </c>
      <c r="O5642" t="s">
        <v>23</v>
      </c>
      <c r="S5642" t="s">
        <v>18994</v>
      </c>
      <c r="T56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3.4722222189884633E-3</v>
      </c>
      <c r="U5642" s="5">
        <f>WEEKNUM(Shipment_Data[[#This Row],[DATE]],2)</f>
        <v>13</v>
      </c>
      <c r="V5642" s="6">
        <f>SUBTOTAL(103,Shipment_Data[[#This Row],[DATE]])</f>
        <v>1</v>
      </c>
      <c r="W56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643" spans="1:23" x14ac:dyDescent="0.25">
      <c r="A5643" s="1">
        <v>46107</v>
      </c>
      <c r="B5643" t="s">
        <v>6970</v>
      </c>
      <c r="D5643" t="s">
        <v>6971</v>
      </c>
      <c r="E5643">
        <v>2</v>
      </c>
      <c r="G5643">
        <v>143778</v>
      </c>
      <c r="H5643" s="7">
        <v>150117.56</v>
      </c>
      <c r="I5643" t="s">
        <v>20</v>
      </c>
      <c r="J5643" t="s">
        <v>170</v>
      </c>
      <c r="K5643" t="s">
        <v>171</v>
      </c>
      <c r="L5643" s="2">
        <v>0.70138888888888884</v>
      </c>
      <c r="M5643" s="2">
        <v>0.74236111111111114</v>
      </c>
      <c r="N5643" s="1">
        <v>46107</v>
      </c>
      <c r="O5643" t="s">
        <v>23</v>
      </c>
      <c r="S5643" t="s">
        <v>18994</v>
      </c>
      <c r="T56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4.0972222217533272E-2</v>
      </c>
      <c r="U5643" s="5">
        <f>WEEKNUM(Shipment_Data[[#This Row],[DATE]],2)</f>
        <v>13</v>
      </c>
      <c r="V5643" s="6">
        <f>SUBTOTAL(103,Shipment_Data[[#This Row],[DATE]])</f>
        <v>1</v>
      </c>
      <c r="W56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644" spans="1:23" x14ac:dyDescent="0.25">
      <c r="A5644" s="1">
        <v>46107</v>
      </c>
      <c r="B5644" t="s">
        <v>669</v>
      </c>
      <c r="D5644" t="s">
        <v>6972</v>
      </c>
      <c r="E5644">
        <v>2</v>
      </c>
      <c r="G5644">
        <v>143879</v>
      </c>
      <c r="H5644" s="7">
        <v>123633.13</v>
      </c>
      <c r="I5644" t="s">
        <v>41</v>
      </c>
      <c r="J5644" t="s">
        <v>91</v>
      </c>
      <c r="L5644" s="2">
        <v>0.67569444444444449</v>
      </c>
      <c r="M5644" s="2">
        <v>0.67569444444444449</v>
      </c>
      <c r="N5644" s="1">
        <v>46107</v>
      </c>
      <c r="O5644" t="s">
        <v>23</v>
      </c>
      <c r="S5644" t="s">
        <v>18994</v>
      </c>
      <c r="T56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5644" s="5">
        <f>WEEKNUM(Shipment_Data[[#This Row],[DATE]],2)</f>
        <v>13</v>
      </c>
      <c r="V5644" s="6">
        <f>SUBTOTAL(103,Shipment_Data[[#This Row],[DATE]])</f>
        <v>1</v>
      </c>
      <c r="W56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645" spans="1:23" x14ac:dyDescent="0.25">
      <c r="A5645" s="1">
        <v>46107</v>
      </c>
      <c r="B5645" t="s">
        <v>1451</v>
      </c>
      <c r="D5645" t="s">
        <v>6973</v>
      </c>
      <c r="E5645">
        <v>3</v>
      </c>
      <c r="G5645">
        <v>143806</v>
      </c>
      <c r="H5645" s="7">
        <v>2012900.03</v>
      </c>
      <c r="I5645" t="s">
        <v>20</v>
      </c>
      <c r="J5645" t="s">
        <v>170</v>
      </c>
      <c r="K5645" t="s">
        <v>171</v>
      </c>
      <c r="L5645" s="2">
        <v>0.70138888888888884</v>
      </c>
      <c r="M5645" s="2">
        <v>0.80138888888888893</v>
      </c>
      <c r="N5645" s="1">
        <v>46107</v>
      </c>
      <c r="O5645" t="s">
        <v>23</v>
      </c>
      <c r="S5645" t="s">
        <v>18994</v>
      </c>
      <c r="T56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9.9999999998544808E-2</v>
      </c>
      <c r="U5645" s="5">
        <f>WEEKNUM(Shipment_Data[[#This Row],[DATE]],2)</f>
        <v>13</v>
      </c>
      <c r="V5645" s="6">
        <f>SUBTOTAL(103,Shipment_Data[[#This Row],[DATE]])</f>
        <v>1</v>
      </c>
      <c r="W56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646" spans="1:23" x14ac:dyDescent="0.25">
      <c r="A5646" s="1">
        <v>46107</v>
      </c>
      <c r="B5646" t="s">
        <v>568</v>
      </c>
      <c r="D5646" t="s">
        <v>6974</v>
      </c>
      <c r="E5646">
        <v>2</v>
      </c>
      <c r="G5646">
        <v>143894</v>
      </c>
      <c r="H5646" s="7">
        <v>171047.87</v>
      </c>
      <c r="I5646" t="s">
        <v>20</v>
      </c>
      <c r="J5646" t="s">
        <v>391</v>
      </c>
      <c r="K5646" t="s">
        <v>392</v>
      </c>
      <c r="L5646" s="2">
        <v>0.70486111111111116</v>
      </c>
      <c r="M5646" s="2">
        <v>0.81597222222222221</v>
      </c>
      <c r="N5646" s="1">
        <v>46107</v>
      </c>
      <c r="O5646" t="s">
        <v>23</v>
      </c>
      <c r="S5646" t="s">
        <v>18994</v>
      </c>
      <c r="T56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0.11111111110949423</v>
      </c>
      <c r="U5646" s="5">
        <f>WEEKNUM(Shipment_Data[[#This Row],[DATE]],2)</f>
        <v>13</v>
      </c>
      <c r="V5646" s="6">
        <f>SUBTOTAL(103,Shipment_Data[[#This Row],[DATE]])</f>
        <v>1</v>
      </c>
      <c r="W56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647" spans="1:23" x14ac:dyDescent="0.25">
      <c r="A5647" s="1">
        <v>46107</v>
      </c>
      <c r="B5647" t="s">
        <v>568</v>
      </c>
      <c r="D5647" t="s">
        <v>6975</v>
      </c>
      <c r="E5647">
        <v>6</v>
      </c>
      <c r="G5647">
        <v>143665</v>
      </c>
      <c r="H5647" s="7">
        <v>2572528.7400000002</v>
      </c>
      <c r="I5647" t="s">
        <v>20</v>
      </c>
      <c r="J5647" t="s">
        <v>391</v>
      </c>
      <c r="K5647" t="s">
        <v>392</v>
      </c>
      <c r="L5647" s="2">
        <v>0.70486111111111116</v>
      </c>
      <c r="M5647" s="2">
        <v>0.81597222222222221</v>
      </c>
      <c r="N5647" s="1">
        <v>46107</v>
      </c>
      <c r="O5647" t="s">
        <v>23</v>
      </c>
      <c r="S5647" t="s">
        <v>18994</v>
      </c>
      <c r="T56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0.11111111110949423</v>
      </c>
      <c r="U5647" s="5">
        <f>WEEKNUM(Shipment_Data[[#This Row],[DATE]],2)</f>
        <v>13</v>
      </c>
      <c r="V5647" s="6">
        <f>SUBTOTAL(103,Shipment_Data[[#This Row],[DATE]])</f>
        <v>1</v>
      </c>
      <c r="W56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648" spans="1:23" x14ac:dyDescent="0.25">
      <c r="A5648" s="1">
        <v>46107</v>
      </c>
      <c r="B5648" t="s">
        <v>2235</v>
      </c>
      <c r="D5648" t="s">
        <v>6976</v>
      </c>
      <c r="E5648">
        <v>4</v>
      </c>
      <c r="G5648">
        <v>143817</v>
      </c>
      <c r="H5648" s="7">
        <v>965669.77</v>
      </c>
      <c r="I5648" t="s">
        <v>20</v>
      </c>
      <c r="J5648" t="s">
        <v>97</v>
      </c>
      <c r="K5648" t="s">
        <v>98</v>
      </c>
      <c r="L5648" s="2">
        <v>0.70138888888888884</v>
      </c>
      <c r="M5648" s="2">
        <v>0.75902777777777775</v>
      </c>
      <c r="N5648" s="1">
        <v>46107</v>
      </c>
      <c r="O5648" t="s">
        <v>23</v>
      </c>
      <c r="S5648" t="s">
        <v>18994</v>
      </c>
      <c r="T564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5.7638888887595385E-2</v>
      </c>
      <c r="U5648" s="5">
        <f>WEEKNUM(Shipment_Data[[#This Row],[DATE]],2)</f>
        <v>13</v>
      </c>
      <c r="V5648" s="6">
        <f>SUBTOTAL(103,Shipment_Data[[#This Row],[DATE]])</f>
        <v>1</v>
      </c>
      <c r="W56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649" spans="1:23" x14ac:dyDescent="0.25">
      <c r="A5649" s="1">
        <v>46107</v>
      </c>
      <c r="B5649" t="s">
        <v>6933</v>
      </c>
      <c r="D5649" t="s">
        <v>6977</v>
      </c>
      <c r="E5649">
        <v>2</v>
      </c>
      <c r="G5649">
        <v>143552</v>
      </c>
      <c r="H5649" s="7">
        <v>5598712.5300000003</v>
      </c>
      <c r="I5649" t="s">
        <v>20</v>
      </c>
      <c r="J5649" t="s">
        <v>391</v>
      </c>
      <c r="K5649" t="s">
        <v>392</v>
      </c>
      <c r="L5649" s="2">
        <v>0.70486111111111116</v>
      </c>
      <c r="M5649" s="2">
        <v>0.8520833333333333</v>
      </c>
      <c r="N5649" s="1">
        <v>46107</v>
      </c>
      <c r="O5649" t="s">
        <v>23</v>
      </c>
      <c r="S5649" t="s">
        <v>18994</v>
      </c>
      <c r="T564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0.14722222222189885</v>
      </c>
      <c r="U5649" s="5">
        <f>WEEKNUM(Shipment_Data[[#This Row],[DATE]],2)</f>
        <v>13</v>
      </c>
      <c r="V5649" s="6">
        <f>SUBTOTAL(103,Shipment_Data[[#This Row],[DATE]])</f>
        <v>1</v>
      </c>
      <c r="W56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650" spans="1:23" x14ac:dyDescent="0.25">
      <c r="A5650" s="1">
        <v>46107</v>
      </c>
      <c r="B5650" t="s">
        <v>6933</v>
      </c>
      <c r="D5650" t="s">
        <v>6978</v>
      </c>
      <c r="E5650">
        <v>1</v>
      </c>
      <c r="G5650">
        <v>143614</v>
      </c>
      <c r="H5650" s="7">
        <v>10555.26</v>
      </c>
      <c r="I5650" t="s">
        <v>20</v>
      </c>
      <c r="J5650" t="s">
        <v>391</v>
      </c>
      <c r="K5650" t="s">
        <v>392</v>
      </c>
      <c r="L5650" s="2">
        <v>0.70486111111111116</v>
      </c>
      <c r="M5650" s="2">
        <v>0.8520833333333333</v>
      </c>
      <c r="N5650" s="1">
        <v>46107</v>
      </c>
      <c r="O5650" t="s">
        <v>23</v>
      </c>
      <c r="S5650" t="s">
        <v>18994</v>
      </c>
      <c r="T565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0.14722222222189885</v>
      </c>
      <c r="U5650" s="5">
        <f>WEEKNUM(Shipment_Data[[#This Row],[DATE]],2)</f>
        <v>13</v>
      </c>
      <c r="V5650" s="6">
        <f>SUBTOTAL(103,Shipment_Data[[#This Row],[DATE]])</f>
        <v>1</v>
      </c>
      <c r="W56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651" spans="1:23" x14ac:dyDescent="0.25">
      <c r="A5651" s="1">
        <v>46108</v>
      </c>
      <c r="B5651" t="s">
        <v>1467</v>
      </c>
      <c r="D5651" t="s">
        <v>6979</v>
      </c>
      <c r="E5651">
        <v>1</v>
      </c>
      <c r="G5651">
        <v>143941</v>
      </c>
      <c r="H5651" s="7">
        <v>130540.26</v>
      </c>
      <c r="I5651" t="s">
        <v>20</v>
      </c>
      <c r="J5651" t="s">
        <v>219</v>
      </c>
      <c r="K5651" t="s">
        <v>220</v>
      </c>
      <c r="L5651" s="2">
        <v>0.51736111111111116</v>
      </c>
      <c r="M5651" s="2">
        <v>0.57430555555555551</v>
      </c>
      <c r="N5651" s="1">
        <v>46108</v>
      </c>
      <c r="O5651" t="s">
        <v>23</v>
      </c>
      <c r="S5651" t="s">
        <v>18994</v>
      </c>
      <c r="T565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5.6944444448163267E-2</v>
      </c>
      <c r="U5651" s="5">
        <f>WEEKNUM(Shipment_Data[[#This Row],[DATE]],2)</f>
        <v>13</v>
      </c>
      <c r="V5651" s="6">
        <f>SUBTOTAL(103,Shipment_Data[[#This Row],[DATE]])</f>
        <v>1</v>
      </c>
      <c r="W56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652" spans="1:23" x14ac:dyDescent="0.25">
      <c r="A5652" s="1">
        <v>46108</v>
      </c>
      <c r="B5652" t="s">
        <v>6980</v>
      </c>
      <c r="D5652" t="s">
        <v>6981</v>
      </c>
      <c r="E5652">
        <v>2</v>
      </c>
      <c r="G5652">
        <v>143814</v>
      </c>
      <c r="H5652" s="7">
        <v>310674.11</v>
      </c>
      <c r="I5652" t="s">
        <v>20</v>
      </c>
      <c r="J5652" t="s">
        <v>219</v>
      </c>
      <c r="K5652" t="s">
        <v>220</v>
      </c>
      <c r="L5652" s="2">
        <v>0.51736111111111116</v>
      </c>
      <c r="M5652" s="2">
        <v>0.55902777777777779</v>
      </c>
      <c r="N5652" s="1">
        <v>46108</v>
      </c>
      <c r="O5652" t="s">
        <v>23</v>
      </c>
      <c r="S5652" t="s">
        <v>18994</v>
      </c>
      <c r="T565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4.1666666671517305E-2</v>
      </c>
      <c r="U5652" s="5">
        <f>WEEKNUM(Shipment_Data[[#This Row],[DATE]],2)</f>
        <v>13</v>
      </c>
      <c r="V5652" s="6">
        <f>SUBTOTAL(103,Shipment_Data[[#This Row],[DATE]])</f>
        <v>1</v>
      </c>
      <c r="W56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653" spans="1:23" x14ac:dyDescent="0.25">
      <c r="A5653" s="1">
        <v>46108</v>
      </c>
      <c r="B5653" t="s">
        <v>6982</v>
      </c>
      <c r="D5653" t="s">
        <v>6983</v>
      </c>
      <c r="E5653">
        <v>3</v>
      </c>
      <c r="G5653">
        <v>143842</v>
      </c>
      <c r="H5653" s="7">
        <v>1132116.3500000001</v>
      </c>
      <c r="I5653" t="s">
        <v>20</v>
      </c>
      <c r="J5653" t="s">
        <v>111</v>
      </c>
      <c r="K5653" t="s">
        <v>112</v>
      </c>
      <c r="L5653" s="2">
        <v>0.47916666666666669</v>
      </c>
      <c r="M5653" s="2">
        <v>0.55208333333333337</v>
      </c>
      <c r="N5653" s="1">
        <v>46108</v>
      </c>
      <c r="O5653" t="s">
        <v>23</v>
      </c>
      <c r="S5653" t="s">
        <v>18994</v>
      </c>
      <c r="T565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7.2916666671517305E-2</v>
      </c>
      <c r="U5653" s="5">
        <f>WEEKNUM(Shipment_Data[[#This Row],[DATE]],2)</f>
        <v>13</v>
      </c>
      <c r="V5653" s="6">
        <f>SUBTOTAL(103,Shipment_Data[[#This Row],[DATE]])</f>
        <v>1</v>
      </c>
      <c r="W56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654" spans="1:23" x14ac:dyDescent="0.25">
      <c r="A5654" s="1">
        <v>46108</v>
      </c>
      <c r="B5654" t="s">
        <v>6982</v>
      </c>
      <c r="D5654" t="s">
        <v>6984</v>
      </c>
      <c r="E5654">
        <v>3</v>
      </c>
      <c r="G5654">
        <v>143841</v>
      </c>
      <c r="H5654" s="7">
        <v>1347688.84</v>
      </c>
      <c r="I5654" t="s">
        <v>20</v>
      </c>
      <c r="J5654" t="s">
        <v>111</v>
      </c>
      <c r="K5654" t="s">
        <v>112</v>
      </c>
      <c r="L5654" s="2">
        <v>0.47916666666666669</v>
      </c>
      <c r="M5654" s="2"/>
      <c r="N5654" s="1">
        <v>46108</v>
      </c>
      <c r="O5654" t="s">
        <v>23</v>
      </c>
      <c r="S5654" t="s">
        <v>18994</v>
      </c>
      <c r="T5654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5654" s="5">
        <f>WEEKNUM(Shipment_Data[[#This Row],[DATE]],2)</f>
        <v>13</v>
      </c>
      <c r="V5654" s="6">
        <f>SUBTOTAL(103,Shipment_Data[[#This Row],[DATE]])</f>
        <v>1</v>
      </c>
      <c r="W56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655" spans="1:23" x14ac:dyDescent="0.25">
      <c r="A5655" s="1">
        <v>46108</v>
      </c>
      <c r="B5655" t="s">
        <v>6982</v>
      </c>
      <c r="D5655" t="s">
        <v>6985</v>
      </c>
      <c r="E5655">
        <v>3</v>
      </c>
      <c r="G5655">
        <v>143843</v>
      </c>
      <c r="H5655" s="7">
        <v>536322.93000000005</v>
      </c>
      <c r="I5655" t="s">
        <v>20</v>
      </c>
      <c r="J5655" t="s">
        <v>111</v>
      </c>
      <c r="K5655" t="s">
        <v>112</v>
      </c>
      <c r="L5655" s="2">
        <v>0.47916666666666669</v>
      </c>
      <c r="M5655" s="2">
        <v>0.55208333333333337</v>
      </c>
      <c r="N5655" s="1">
        <v>46108</v>
      </c>
      <c r="O5655" t="s">
        <v>23</v>
      </c>
      <c r="S5655" t="s">
        <v>18994</v>
      </c>
      <c r="T565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7.2916666671517305E-2</v>
      </c>
      <c r="U5655" s="5">
        <f>WEEKNUM(Shipment_Data[[#This Row],[DATE]],2)</f>
        <v>13</v>
      </c>
      <c r="V5655" s="6">
        <f>SUBTOTAL(103,Shipment_Data[[#This Row],[DATE]])</f>
        <v>1</v>
      </c>
      <c r="W56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656" spans="1:23" x14ac:dyDescent="0.25">
      <c r="A5656" s="1">
        <v>46108</v>
      </c>
      <c r="B5656" t="s">
        <v>6986</v>
      </c>
      <c r="D5656" t="s">
        <v>6987</v>
      </c>
      <c r="E5656">
        <v>2</v>
      </c>
      <c r="G5656">
        <v>143850</v>
      </c>
      <c r="H5656" s="7">
        <v>110994.92</v>
      </c>
      <c r="I5656" t="s">
        <v>20</v>
      </c>
      <c r="J5656" t="s">
        <v>111</v>
      </c>
      <c r="K5656" t="s">
        <v>112</v>
      </c>
      <c r="L5656" s="2">
        <v>0.47916666666666669</v>
      </c>
      <c r="M5656" s="2">
        <v>0.6020833333333333</v>
      </c>
      <c r="N5656" s="1">
        <v>46108</v>
      </c>
      <c r="O5656" t="s">
        <v>23</v>
      </c>
      <c r="S5656" t="s">
        <v>18994</v>
      </c>
      <c r="T565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0.12291666666715173</v>
      </c>
      <c r="U5656" s="5">
        <f>WEEKNUM(Shipment_Data[[#This Row],[DATE]],2)</f>
        <v>13</v>
      </c>
      <c r="V5656" s="6">
        <f>SUBTOTAL(103,Shipment_Data[[#This Row],[DATE]])</f>
        <v>1</v>
      </c>
      <c r="W56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657" spans="1:23" x14ac:dyDescent="0.25">
      <c r="A5657" s="1">
        <v>46108</v>
      </c>
      <c r="B5657" t="s">
        <v>6986</v>
      </c>
      <c r="D5657" t="s">
        <v>6988</v>
      </c>
      <c r="E5657">
        <v>1</v>
      </c>
      <c r="G5657">
        <v>143912</v>
      </c>
      <c r="H5657" s="7">
        <v>4162.5</v>
      </c>
      <c r="I5657" t="s">
        <v>20</v>
      </c>
      <c r="J5657" t="s">
        <v>111</v>
      </c>
      <c r="K5657" t="s">
        <v>112</v>
      </c>
      <c r="L5657" s="2">
        <v>0.47916666666666669</v>
      </c>
      <c r="M5657" s="2">
        <v>0.6020833333333333</v>
      </c>
      <c r="N5657" s="1">
        <v>46108</v>
      </c>
      <c r="O5657" t="s">
        <v>23</v>
      </c>
      <c r="S5657" t="s">
        <v>18994</v>
      </c>
      <c r="T56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0.12291666666715173</v>
      </c>
      <c r="U5657" s="5">
        <f>WEEKNUM(Shipment_Data[[#This Row],[DATE]],2)</f>
        <v>13</v>
      </c>
      <c r="V5657" s="6">
        <f>SUBTOTAL(103,Shipment_Data[[#This Row],[DATE]])</f>
        <v>1</v>
      </c>
      <c r="W56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658" spans="1:23" x14ac:dyDescent="0.25">
      <c r="A5658" s="1">
        <v>46108</v>
      </c>
      <c r="B5658" t="s">
        <v>3241</v>
      </c>
      <c r="D5658" t="s">
        <v>6989</v>
      </c>
      <c r="E5658">
        <v>2</v>
      </c>
      <c r="G5658">
        <v>143848</v>
      </c>
      <c r="H5658" s="7">
        <v>1928889.87</v>
      </c>
      <c r="I5658" t="s">
        <v>20</v>
      </c>
      <c r="J5658" t="s">
        <v>111</v>
      </c>
      <c r="K5658" t="s">
        <v>112</v>
      </c>
      <c r="L5658" s="2">
        <v>0.47916666666666669</v>
      </c>
      <c r="M5658" s="2">
        <v>0.5756944444444444</v>
      </c>
      <c r="N5658" s="1">
        <v>46108</v>
      </c>
      <c r="O5658" t="s">
        <v>23</v>
      </c>
      <c r="S5658" t="s">
        <v>18994</v>
      </c>
      <c r="T56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9.6527777779556345E-2</v>
      </c>
      <c r="U5658" s="5">
        <f>WEEKNUM(Shipment_Data[[#This Row],[DATE]],2)</f>
        <v>13</v>
      </c>
      <c r="V5658" s="6">
        <f>SUBTOTAL(103,Shipment_Data[[#This Row],[DATE]])</f>
        <v>1</v>
      </c>
      <c r="W56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659" spans="1:23" x14ac:dyDescent="0.25">
      <c r="A5659" s="1">
        <v>46108</v>
      </c>
      <c r="B5659" t="s">
        <v>5869</v>
      </c>
      <c r="D5659" t="s">
        <v>6990</v>
      </c>
      <c r="E5659">
        <v>1</v>
      </c>
      <c r="G5659">
        <v>143931</v>
      </c>
      <c r="H5659" s="7">
        <v>33742</v>
      </c>
      <c r="I5659" t="s">
        <v>20</v>
      </c>
      <c r="J5659" t="s">
        <v>247</v>
      </c>
      <c r="K5659" t="s">
        <v>248</v>
      </c>
      <c r="L5659" s="2">
        <v>0.4861111111111111</v>
      </c>
      <c r="M5659" s="2">
        <v>0.52430555555555558</v>
      </c>
      <c r="N5659" s="1">
        <v>46108</v>
      </c>
      <c r="O5659" t="s">
        <v>23</v>
      </c>
      <c r="S5659" t="s">
        <v>18994</v>
      </c>
      <c r="T565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3.8194444445252884E-2</v>
      </c>
      <c r="U5659" s="5">
        <f>WEEKNUM(Shipment_Data[[#This Row],[DATE]],2)</f>
        <v>13</v>
      </c>
      <c r="V5659" s="6">
        <f>SUBTOTAL(103,Shipment_Data[[#This Row],[DATE]])</f>
        <v>1</v>
      </c>
      <c r="W56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660" spans="1:23" x14ac:dyDescent="0.25">
      <c r="A5660" s="1">
        <v>46108</v>
      </c>
      <c r="B5660" t="s">
        <v>4275</v>
      </c>
      <c r="D5660" t="s">
        <v>6991</v>
      </c>
      <c r="E5660">
        <v>1</v>
      </c>
      <c r="G5660">
        <v>143826</v>
      </c>
      <c r="H5660" s="7">
        <v>7700</v>
      </c>
      <c r="I5660" t="s">
        <v>20</v>
      </c>
      <c r="J5660" t="s">
        <v>247</v>
      </c>
      <c r="K5660" t="s">
        <v>248</v>
      </c>
      <c r="L5660" s="2">
        <v>0.4861111111111111</v>
      </c>
      <c r="M5660" s="2">
        <v>0.57638888888888884</v>
      </c>
      <c r="N5660" s="1">
        <v>46108</v>
      </c>
      <c r="O5660" t="s">
        <v>23</v>
      </c>
      <c r="S5660" t="s">
        <v>18994</v>
      </c>
      <c r="T56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9.0277777781011537E-2</v>
      </c>
      <c r="U5660" s="5">
        <f>WEEKNUM(Shipment_Data[[#This Row],[DATE]],2)</f>
        <v>13</v>
      </c>
      <c r="V5660" s="6">
        <f>SUBTOTAL(103,Shipment_Data[[#This Row],[DATE]])</f>
        <v>1</v>
      </c>
      <c r="W56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661" spans="1:23" x14ac:dyDescent="0.25">
      <c r="A5661" s="1">
        <v>46108</v>
      </c>
      <c r="B5661" t="s">
        <v>4275</v>
      </c>
      <c r="D5661" t="s">
        <v>6992</v>
      </c>
      <c r="E5661">
        <v>1</v>
      </c>
      <c r="G5661">
        <v>143826</v>
      </c>
      <c r="H5661" s="7">
        <v>145526.67000000001</v>
      </c>
      <c r="I5661" t="s">
        <v>20</v>
      </c>
      <c r="J5661" t="s">
        <v>247</v>
      </c>
      <c r="K5661" t="s">
        <v>248</v>
      </c>
      <c r="L5661" s="2">
        <v>0.4861111111111111</v>
      </c>
      <c r="M5661" s="2">
        <v>0.57638888888888884</v>
      </c>
      <c r="N5661" s="1">
        <v>46108</v>
      </c>
      <c r="O5661" t="s">
        <v>23</v>
      </c>
      <c r="S5661" t="s">
        <v>18994</v>
      </c>
      <c r="T56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9.0277777781011537E-2</v>
      </c>
      <c r="U5661" s="5">
        <f>WEEKNUM(Shipment_Data[[#This Row],[DATE]],2)</f>
        <v>13</v>
      </c>
      <c r="V5661" s="6">
        <f>SUBTOTAL(103,Shipment_Data[[#This Row],[DATE]])</f>
        <v>1</v>
      </c>
      <c r="W56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662" spans="1:23" x14ac:dyDescent="0.25">
      <c r="A5662" s="1">
        <v>46108</v>
      </c>
      <c r="B5662" t="s">
        <v>3410</v>
      </c>
      <c r="D5662" t="s">
        <v>6993</v>
      </c>
      <c r="E5662">
        <v>2</v>
      </c>
      <c r="G5662">
        <v>143934</v>
      </c>
      <c r="H5662" s="7">
        <v>376565.47</v>
      </c>
      <c r="I5662" t="s">
        <v>20</v>
      </c>
      <c r="J5662" t="s">
        <v>247</v>
      </c>
      <c r="K5662" t="s">
        <v>248</v>
      </c>
      <c r="L5662" s="2">
        <v>0.4861111111111111</v>
      </c>
      <c r="M5662" s="2">
        <v>0.54861111111111116</v>
      </c>
      <c r="N5662" s="1">
        <v>46108</v>
      </c>
      <c r="O5662" t="s">
        <v>23</v>
      </c>
      <c r="S5662" t="s">
        <v>18994</v>
      </c>
      <c r="T56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6.25E-2</v>
      </c>
      <c r="U5662" s="5">
        <f>WEEKNUM(Shipment_Data[[#This Row],[DATE]],2)</f>
        <v>13</v>
      </c>
      <c r="V5662" s="6">
        <f>SUBTOTAL(103,Shipment_Data[[#This Row],[DATE]])</f>
        <v>1</v>
      </c>
      <c r="W56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663" spans="1:23" x14ac:dyDescent="0.25">
      <c r="A5663" s="1">
        <v>46108</v>
      </c>
      <c r="B5663" t="s">
        <v>1295</v>
      </c>
      <c r="D5663" t="s">
        <v>6994</v>
      </c>
      <c r="E5663">
        <v>4</v>
      </c>
      <c r="G5663">
        <v>143838</v>
      </c>
      <c r="H5663" s="7">
        <v>285424.09999999998</v>
      </c>
      <c r="I5663" t="s">
        <v>20</v>
      </c>
      <c r="J5663" t="s">
        <v>21</v>
      </c>
      <c r="K5663" t="s">
        <v>22</v>
      </c>
      <c r="L5663" s="2">
        <v>0.49305555555555558</v>
      </c>
      <c r="M5663" s="2">
        <v>0.6020833333333333</v>
      </c>
      <c r="N5663" s="1">
        <v>46108</v>
      </c>
      <c r="O5663" t="s">
        <v>23</v>
      </c>
      <c r="S5663" t="s">
        <v>18994</v>
      </c>
      <c r="T56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0.10902777777664596</v>
      </c>
      <c r="U5663" s="5">
        <f>WEEKNUM(Shipment_Data[[#This Row],[DATE]],2)</f>
        <v>13</v>
      </c>
      <c r="V5663" s="6">
        <f>SUBTOTAL(103,Shipment_Data[[#This Row],[DATE]])</f>
        <v>1</v>
      </c>
      <c r="W56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664" spans="1:23" x14ac:dyDescent="0.25">
      <c r="A5664" s="1">
        <v>46108</v>
      </c>
      <c r="B5664" t="s">
        <v>866</v>
      </c>
      <c r="D5664" t="s">
        <v>6995</v>
      </c>
      <c r="E5664">
        <v>1</v>
      </c>
      <c r="G5664">
        <v>143909</v>
      </c>
      <c r="H5664" s="7">
        <v>140912.60999999999</v>
      </c>
      <c r="I5664" t="s">
        <v>20</v>
      </c>
      <c r="J5664" t="s">
        <v>21</v>
      </c>
      <c r="K5664" t="s">
        <v>22</v>
      </c>
      <c r="L5664" s="2">
        <v>0.49305555555555558</v>
      </c>
      <c r="M5664" s="2">
        <v>0.60069444444444442</v>
      </c>
      <c r="N5664" s="1">
        <v>46108</v>
      </c>
      <c r="O5664" t="s">
        <v>23</v>
      </c>
      <c r="S5664" t="s">
        <v>18994</v>
      </c>
      <c r="T56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0.10763888889050577</v>
      </c>
      <c r="U5664" s="5">
        <f>WEEKNUM(Shipment_Data[[#This Row],[DATE]],2)</f>
        <v>13</v>
      </c>
      <c r="V5664" s="6">
        <f>SUBTOTAL(103,Shipment_Data[[#This Row],[DATE]])</f>
        <v>1</v>
      </c>
      <c r="W56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665" spans="1:23" x14ac:dyDescent="0.25">
      <c r="A5665" s="1">
        <v>46108</v>
      </c>
      <c r="B5665" t="s">
        <v>1303</v>
      </c>
      <c r="D5665" t="s">
        <v>6996</v>
      </c>
      <c r="E5665">
        <v>1</v>
      </c>
      <c r="G5665">
        <v>143944</v>
      </c>
      <c r="H5665" s="7">
        <v>18475.5</v>
      </c>
      <c r="I5665" t="s">
        <v>20</v>
      </c>
      <c r="J5665" t="s">
        <v>21</v>
      </c>
      <c r="K5665" t="s">
        <v>22</v>
      </c>
      <c r="L5665" s="2">
        <v>0.49305555555555558</v>
      </c>
      <c r="M5665" s="2">
        <v>0.5541666666666667</v>
      </c>
      <c r="N5665" s="1">
        <v>46108</v>
      </c>
      <c r="O5665" t="s">
        <v>23</v>
      </c>
      <c r="S5665" t="s">
        <v>18994</v>
      </c>
      <c r="T56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6.1111111113859806E-2</v>
      </c>
      <c r="U5665" s="5">
        <f>WEEKNUM(Shipment_Data[[#This Row],[DATE]],2)</f>
        <v>13</v>
      </c>
      <c r="V5665" s="6">
        <f>SUBTOTAL(103,Shipment_Data[[#This Row],[DATE]])</f>
        <v>1</v>
      </c>
      <c r="W56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666" spans="1:23" x14ac:dyDescent="0.25">
      <c r="A5666" s="1">
        <v>46108</v>
      </c>
      <c r="B5666" t="s">
        <v>6997</v>
      </c>
      <c r="D5666" t="s">
        <v>6998</v>
      </c>
      <c r="E5666">
        <v>1</v>
      </c>
      <c r="G5666">
        <v>143910</v>
      </c>
      <c r="H5666" s="7">
        <v>9288.48</v>
      </c>
      <c r="I5666" t="s">
        <v>20</v>
      </c>
      <c r="J5666" t="s">
        <v>21</v>
      </c>
      <c r="K5666" t="s">
        <v>22</v>
      </c>
      <c r="L5666" s="2">
        <v>0.49305555555555558</v>
      </c>
      <c r="M5666" s="2">
        <v>0.55138888888888893</v>
      </c>
      <c r="N5666" s="1">
        <v>46108</v>
      </c>
      <c r="O5666" t="s">
        <v>23</v>
      </c>
      <c r="S5666" t="s">
        <v>18994</v>
      </c>
      <c r="T56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5.8333333334303461E-2</v>
      </c>
      <c r="U5666" s="5">
        <f>WEEKNUM(Shipment_Data[[#This Row],[DATE]],2)</f>
        <v>13</v>
      </c>
      <c r="V5666" s="6">
        <f>SUBTOTAL(103,Shipment_Data[[#This Row],[DATE]])</f>
        <v>1</v>
      </c>
      <c r="W56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667" spans="1:23" x14ac:dyDescent="0.25">
      <c r="A5667" s="1">
        <v>46108</v>
      </c>
      <c r="B5667" t="s">
        <v>186</v>
      </c>
      <c r="D5667" t="s">
        <v>6999</v>
      </c>
      <c r="E5667">
        <v>1</v>
      </c>
      <c r="G5667">
        <v>143929</v>
      </c>
      <c r="H5667" s="7">
        <v>32489.8</v>
      </c>
      <c r="I5667" t="s">
        <v>20</v>
      </c>
      <c r="J5667" t="s">
        <v>21</v>
      </c>
      <c r="K5667" t="s">
        <v>22</v>
      </c>
      <c r="L5667" s="2">
        <v>0.49305555555555558</v>
      </c>
      <c r="M5667" s="2">
        <v>0.51597222222222228</v>
      </c>
      <c r="N5667" s="1">
        <v>46108</v>
      </c>
      <c r="O5667" t="s">
        <v>23</v>
      </c>
      <c r="S5667" t="s">
        <v>18994</v>
      </c>
      <c r="T56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2.2916666668606922E-2</v>
      </c>
      <c r="U5667" s="5">
        <f>WEEKNUM(Shipment_Data[[#This Row],[DATE]],2)</f>
        <v>13</v>
      </c>
      <c r="V5667" s="6">
        <f>SUBTOTAL(103,Shipment_Data[[#This Row],[DATE]])</f>
        <v>1</v>
      </c>
      <c r="W56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668" spans="1:23" x14ac:dyDescent="0.25">
      <c r="A5668" s="1">
        <v>46108</v>
      </c>
      <c r="B5668" t="s">
        <v>6917</v>
      </c>
      <c r="D5668" t="s">
        <v>7000</v>
      </c>
      <c r="E5668">
        <v>1</v>
      </c>
      <c r="G5668">
        <v>143930</v>
      </c>
      <c r="H5668" s="7">
        <v>109077.7</v>
      </c>
      <c r="I5668" t="s">
        <v>20</v>
      </c>
      <c r="J5668" t="s">
        <v>21</v>
      </c>
      <c r="K5668" t="s">
        <v>22</v>
      </c>
      <c r="L5668" s="2">
        <v>0.49305555555555558</v>
      </c>
      <c r="M5668" s="2">
        <v>0.52777777777777779</v>
      </c>
      <c r="N5668" s="1">
        <v>46108</v>
      </c>
      <c r="O5668" t="s">
        <v>23</v>
      </c>
      <c r="S5668" t="s">
        <v>18994</v>
      </c>
      <c r="T56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3.4722222226264421E-2</v>
      </c>
      <c r="U5668" s="5">
        <f>WEEKNUM(Shipment_Data[[#This Row],[DATE]],2)</f>
        <v>13</v>
      </c>
      <c r="V5668" s="6">
        <f>SUBTOTAL(103,Shipment_Data[[#This Row],[DATE]])</f>
        <v>1</v>
      </c>
      <c r="W56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669" spans="1:23" x14ac:dyDescent="0.25">
      <c r="A5669" s="1">
        <v>46108</v>
      </c>
      <c r="B5669" t="s">
        <v>7001</v>
      </c>
      <c r="D5669" t="s">
        <v>7002</v>
      </c>
      <c r="E5669">
        <v>1</v>
      </c>
      <c r="G5669">
        <v>143924</v>
      </c>
      <c r="H5669" s="7">
        <v>83080.56</v>
      </c>
      <c r="I5669" t="s">
        <v>20</v>
      </c>
      <c r="J5669" t="s">
        <v>209</v>
      </c>
      <c r="K5669" t="s">
        <v>210</v>
      </c>
      <c r="L5669" s="2">
        <v>0.5</v>
      </c>
      <c r="M5669" s="2">
        <v>0.58680555555555558</v>
      </c>
      <c r="N5669" s="1">
        <v>46108</v>
      </c>
      <c r="O5669" t="s">
        <v>23</v>
      </c>
      <c r="S5669" t="s">
        <v>18994</v>
      </c>
      <c r="T566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8.6805555554747116E-2</v>
      </c>
      <c r="U5669" s="5">
        <f>WEEKNUM(Shipment_Data[[#This Row],[DATE]],2)</f>
        <v>13</v>
      </c>
      <c r="V5669" s="6">
        <f>SUBTOTAL(103,Shipment_Data[[#This Row],[DATE]])</f>
        <v>1</v>
      </c>
      <c r="W56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670" spans="1:23" x14ac:dyDescent="0.25">
      <c r="A5670" s="1">
        <v>46108</v>
      </c>
      <c r="B5670" t="s">
        <v>7003</v>
      </c>
      <c r="D5670" t="s">
        <v>7004</v>
      </c>
      <c r="E5670">
        <v>3</v>
      </c>
      <c r="G5670">
        <v>143868</v>
      </c>
      <c r="H5670" s="7">
        <v>496902.34</v>
      </c>
      <c r="I5670" t="s">
        <v>20</v>
      </c>
      <c r="J5670" t="s">
        <v>209</v>
      </c>
      <c r="K5670" t="s">
        <v>210</v>
      </c>
      <c r="L5670" s="2">
        <v>0.5</v>
      </c>
      <c r="M5670" s="2">
        <v>0.55069444444444449</v>
      </c>
      <c r="N5670" s="1">
        <v>46108</v>
      </c>
      <c r="O5670" t="s">
        <v>23</v>
      </c>
      <c r="S5670" t="s">
        <v>18994</v>
      </c>
      <c r="T56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5.0694444442342501E-2</v>
      </c>
      <c r="U5670" s="5">
        <f>WEEKNUM(Shipment_Data[[#This Row],[DATE]],2)</f>
        <v>13</v>
      </c>
      <c r="V5670" s="6">
        <f>SUBTOTAL(103,Shipment_Data[[#This Row],[DATE]])</f>
        <v>1</v>
      </c>
      <c r="W56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671" spans="1:23" x14ac:dyDescent="0.25">
      <c r="A5671" s="1">
        <v>46108</v>
      </c>
      <c r="B5671" t="s">
        <v>1349</v>
      </c>
      <c r="D5671" t="s">
        <v>6788</v>
      </c>
      <c r="E5671">
        <v>1</v>
      </c>
      <c r="G5671">
        <v>143692</v>
      </c>
      <c r="H5671" s="7">
        <v>71625</v>
      </c>
      <c r="I5671" t="s">
        <v>20</v>
      </c>
      <c r="J5671" t="s">
        <v>209</v>
      </c>
      <c r="K5671" t="s">
        <v>210</v>
      </c>
      <c r="L5671" s="2">
        <v>0.5</v>
      </c>
      <c r="M5671" s="2">
        <v>0.63541666666666663</v>
      </c>
      <c r="N5671" s="1">
        <v>46108</v>
      </c>
      <c r="O5671" t="s">
        <v>23</v>
      </c>
      <c r="S5671" t="s">
        <v>18994</v>
      </c>
      <c r="T567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0.13541666666424135</v>
      </c>
      <c r="U5671" s="5">
        <f>WEEKNUM(Shipment_Data[[#This Row],[DATE]],2)</f>
        <v>13</v>
      </c>
      <c r="V5671" s="6">
        <f>SUBTOTAL(103,Shipment_Data[[#This Row],[DATE]])</f>
        <v>1</v>
      </c>
      <c r="W56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672" spans="1:23" x14ac:dyDescent="0.25">
      <c r="A5672" s="1">
        <v>46108</v>
      </c>
      <c r="B5672" t="s">
        <v>1998</v>
      </c>
      <c r="D5672" t="s">
        <v>7005</v>
      </c>
      <c r="E5672">
        <v>1</v>
      </c>
      <c r="G5672">
        <v>143918</v>
      </c>
      <c r="H5672" s="7">
        <v>57500</v>
      </c>
      <c r="I5672" t="s">
        <v>20</v>
      </c>
      <c r="J5672" t="s">
        <v>209</v>
      </c>
      <c r="K5672" t="s">
        <v>210</v>
      </c>
      <c r="L5672" s="2">
        <v>0.5</v>
      </c>
      <c r="M5672" s="2">
        <v>0.65208333333333335</v>
      </c>
      <c r="N5672" s="1">
        <v>46108</v>
      </c>
      <c r="O5672" t="s">
        <v>23</v>
      </c>
      <c r="S5672" t="s">
        <v>18994</v>
      </c>
      <c r="T56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0.15208333333430346</v>
      </c>
      <c r="U5672" s="5">
        <f>WEEKNUM(Shipment_Data[[#This Row],[DATE]],2)</f>
        <v>13</v>
      </c>
      <c r="V5672" s="6">
        <f>SUBTOTAL(103,Shipment_Data[[#This Row],[DATE]])</f>
        <v>1</v>
      </c>
      <c r="W56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673" spans="1:23" x14ac:dyDescent="0.25">
      <c r="A5673" s="1">
        <v>46108</v>
      </c>
      <c r="B5673" t="s">
        <v>1287</v>
      </c>
      <c r="D5673" t="s">
        <v>7006</v>
      </c>
      <c r="E5673">
        <v>1</v>
      </c>
      <c r="G5673">
        <v>143969</v>
      </c>
      <c r="H5673" s="7">
        <v>64423.66</v>
      </c>
      <c r="I5673" t="s">
        <v>20</v>
      </c>
      <c r="J5673" t="s">
        <v>204</v>
      </c>
      <c r="L5673" s="2">
        <v>0.47847222222222224</v>
      </c>
      <c r="M5673" s="2">
        <v>0.47847222222222224</v>
      </c>
      <c r="N5673" s="1">
        <v>46108</v>
      </c>
      <c r="O5673" t="s">
        <v>23</v>
      </c>
      <c r="S5673" t="s">
        <v>18994</v>
      </c>
      <c r="T56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5673" s="5">
        <f>WEEKNUM(Shipment_Data[[#This Row],[DATE]],2)</f>
        <v>13</v>
      </c>
      <c r="V5673" s="6">
        <f>SUBTOTAL(103,Shipment_Data[[#This Row],[DATE]])</f>
        <v>1</v>
      </c>
      <c r="W56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674" spans="1:23" x14ac:dyDescent="0.25">
      <c r="A5674" s="1">
        <v>46108</v>
      </c>
      <c r="B5674" t="s">
        <v>438</v>
      </c>
      <c r="D5674" t="s">
        <v>7007</v>
      </c>
      <c r="E5674">
        <v>1</v>
      </c>
      <c r="G5674">
        <v>143978</v>
      </c>
      <c r="H5674" s="7">
        <v>101144.28</v>
      </c>
      <c r="I5674" t="s">
        <v>20</v>
      </c>
      <c r="J5674" t="s">
        <v>97</v>
      </c>
      <c r="K5674" t="s">
        <v>98</v>
      </c>
      <c r="L5674" s="2"/>
      <c r="M5674" s="2">
        <v>0.75486111111111109</v>
      </c>
      <c r="N5674" s="1">
        <v>46108</v>
      </c>
      <c r="O5674" t="s">
        <v>23</v>
      </c>
      <c r="S5674" t="s">
        <v>18994</v>
      </c>
      <c r="T5674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5674" s="5">
        <f>WEEKNUM(Shipment_Data[[#This Row],[DATE]],2)</f>
        <v>13</v>
      </c>
      <c r="V5674" s="6">
        <f>SUBTOTAL(103,Shipment_Data[[#This Row],[DATE]])</f>
        <v>1</v>
      </c>
      <c r="W56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675" spans="1:23" x14ac:dyDescent="0.25">
      <c r="A5675" s="1">
        <v>46108</v>
      </c>
      <c r="B5675" t="s">
        <v>3375</v>
      </c>
      <c r="D5675" t="s">
        <v>7008</v>
      </c>
      <c r="E5675">
        <v>1</v>
      </c>
      <c r="G5675">
        <v>143972</v>
      </c>
      <c r="H5675" s="7">
        <v>16672.2</v>
      </c>
      <c r="I5675" t="s">
        <v>20</v>
      </c>
      <c r="J5675" t="s">
        <v>97</v>
      </c>
      <c r="K5675" t="s">
        <v>98</v>
      </c>
      <c r="L5675" s="2">
        <v>0.64930555555555558</v>
      </c>
      <c r="M5675" s="2"/>
      <c r="N5675" s="1">
        <v>46108</v>
      </c>
      <c r="O5675" t="s">
        <v>144</v>
      </c>
      <c r="S5675" t="s">
        <v>18994</v>
      </c>
      <c r="T5675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5675" s="5">
        <f>WEEKNUM(Shipment_Data[[#This Row],[DATE]],2)</f>
        <v>13</v>
      </c>
      <c r="V5675" s="6">
        <f>SUBTOTAL(103,Shipment_Data[[#This Row],[DATE]])</f>
        <v>1</v>
      </c>
      <c r="W56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676" spans="1:23" x14ac:dyDescent="0.25">
      <c r="A5676" s="1">
        <v>46108</v>
      </c>
      <c r="B5676" t="s">
        <v>4789</v>
      </c>
      <c r="D5676" t="s">
        <v>7009</v>
      </c>
      <c r="E5676">
        <v>1</v>
      </c>
      <c r="G5676" t="s">
        <v>1672</v>
      </c>
      <c r="H5676" s="7">
        <v>28737.9</v>
      </c>
      <c r="I5676" t="s">
        <v>20</v>
      </c>
      <c r="J5676" t="s">
        <v>97</v>
      </c>
      <c r="K5676" t="s">
        <v>98</v>
      </c>
      <c r="L5676" s="2">
        <v>0.64930555555555558</v>
      </c>
      <c r="M5676" s="2">
        <v>0.69374999999999998</v>
      </c>
      <c r="N5676" s="1">
        <v>46108</v>
      </c>
      <c r="O5676" t="s">
        <v>23</v>
      </c>
      <c r="S5676" t="s">
        <v>18994</v>
      </c>
      <c r="T567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4.4444444443797693E-2</v>
      </c>
      <c r="U5676" s="5">
        <f>WEEKNUM(Shipment_Data[[#This Row],[DATE]],2)</f>
        <v>13</v>
      </c>
      <c r="V5676" s="6">
        <f>SUBTOTAL(103,Shipment_Data[[#This Row],[DATE]])</f>
        <v>1</v>
      </c>
      <c r="W56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677" spans="1:23" x14ac:dyDescent="0.25">
      <c r="A5677" s="1">
        <v>46108</v>
      </c>
      <c r="B5677" t="s">
        <v>2527</v>
      </c>
      <c r="D5677" t="s">
        <v>7010</v>
      </c>
      <c r="E5677">
        <v>3</v>
      </c>
      <c r="G5677">
        <v>143862</v>
      </c>
      <c r="H5677" s="7">
        <v>251394.01</v>
      </c>
      <c r="I5677" t="s">
        <v>20</v>
      </c>
      <c r="J5677" t="s">
        <v>97</v>
      </c>
      <c r="K5677" t="s">
        <v>98</v>
      </c>
      <c r="L5677" s="2">
        <v>0.64930555555555558</v>
      </c>
      <c r="M5677" s="2">
        <v>0.68333333333333335</v>
      </c>
      <c r="N5677" s="1">
        <v>46108</v>
      </c>
      <c r="O5677" t="s">
        <v>23</v>
      </c>
      <c r="S5677" t="s">
        <v>18994</v>
      </c>
      <c r="T567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3.4027777779556345E-2</v>
      </c>
      <c r="U5677" s="5">
        <f>WEEKNUM(Shipment_Data[[#This Row],[DATE]],2)</f>
        <v>13</v>
      </c>
      <c r="V5677" s="6">
        <f>SUBTOTAL(103,Shipment_Data[[#This Row],[DATE]])</f>
        <v>1</v>
      </c>
      <c r="W56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678" spans="1:23" x14ac:dyDescent="0.25">
      <c r="A5678" s="1">
        <v>46108</v>
      </c>
      <c r="B5678" t="s">
        <v>3988</v>
      </c>
      <c r="D5678" t="s">
        <v>7011</v>
      </c>
      <c r="E5678">
        <v>1</v>
      </c>
      <c r="G5678">
        <v>143895</v>
      </c>
      <c r="H5678" s="7">
        <v>5772</v>
      </c>
      <c r="I5678" t="s">
        <v>20</v>
      </c>
      <c r="J5678" t="s">
        <v>97</v>
      </c>
      <c r="K5678" t="s">
        <v>98</v>
      </c>
      <c r="L5678" s="2">
        <v>0.64930555555555558</v>
      </c>
      <c r="M5678" s="2">
        <v>0.79374999999999996</v>
      </c>
      <c r="N5678" s="1">
        <v>46108</v>
      </c>
      <c r="O5678" t="s">
        <v>23</v>
      </c>
      <c r="S5678" t="s">
        <v>18994</v>
      </c>
      <c r="T567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0.1444444444423425</v>
      </c>
      <c r="U5678" s="5">
        <f>WEEKNUM(Shipment_Data[[#This Row],[DATE]],2)</f>
        <v>13</v>
      </c>
      <c r="V5678" s="6">
        <f>SUBTOTAL(103,Shipment_Data[[#This Row],[DATE]])</f>
        <v>1</v>
      </c>
      <c r="W56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679" spans="1:23" x14ac:dyDescent="0.25">
      <c r="A5679" s="1">
        <v>46108</v>
      </c>
      <c r="B5679" t="s">
        <v>3988</v>
      </c>
      <c r="D5679" t="s">
        <v>7012</v>
      </c>
      <c r="E5679">
        <v>7</v>
      </c>
      <c r="G5679">
        <v>143883</v>
      </c>
      <c r="H5679" s="7">
        <v>1062954.06</v>
      </c>
      <c r="I5679" t="s">
        <v>20</v>
      </c>
      <c r="J5679" t="s">
        <v>97</v>
      </c>
      <c r="K5679" t="s">
        <v>98</v>
      </c>
      <c r="L5679" s="2">
        <v>0.64930555555555558</v>
      </c>
      <c r="M5679" s="2">
        <v>0.79374999999999996</v>
      </c>
      <c r="N5679" s="1">
        <v>46108</v>
      </c>
      <c r="O5679" t="s">
        <v>23</v>
      </c>
      <c r="S5679" t="s">
        <v>18994</v>
      </c>
      <c r="T567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0.1444444444423425</v>
      </c>
      <c r="U5679" s="5">
        <f>WEEKNUM(Shipment_Data[[#This Row],[DATE]],2)</f>
        <v>13</v>
      </c>
      <c r="V5679" s="6">
        <f>SUBTOTAL(103,Shipment_Data[[#This Row],[DATE]])</f>
        <v>1</v>
      </c>
      <c r="W56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680" spans="1:23" x14ac:dyDescent="0.25">
      <c r="A5680" s="1">
        <v>46108</v>
      </c>
      <c r="B5680" t="s">
        <v>4273</v>
      </c>
      <c r="D5680" t="s">
        <v>7013</v>
      </c>
      <c r="E5680">
        <v>1</v>
      </c>
      <c r="G5680">
        <v>143926</v>
      </c>
      <c r="H5680" s="7">
        <v>305260.59999999998</v>
      </c>
      <c r="I5680" t="s">
        <v>20</v>
      </c>
      <c r="J5680" t="s">
        <v>57</v>
      </c>
      <c r="K5680" t="s">
        <v>58</v>
      </c>
      <c r="L5680" s="2">
        <v>0.5625</v>
      </c>
      <c r="M5680" s="2">
        <v>0.68472222222222223</v>
      </c>
      <c r="N5680" s="1">
        <v>46108</v>
      </c>
      <c r="O5680" t="s">
        <v>23</v>
      </c>
      <c r="S5680" t="s">
        <v>18994</v>
      </c>
      <c r="T568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0.12222222222044365</v>
      </c>
      <c r="U5680" s="5">
        <f>WEEKNUM(Shipment_Data[[#This Row],[DATE]],2)</f>
        <v>13</v>
      </c>
      <c r="V5680" s="6">
        <f>SUBTOTAL(103,Shipment_Data[[#This Row],[DATE]])</f>
        <v>1</v>
      </c>
      <c r="W56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681" spans="1:23" x14ac:dyDescent="0.25">
      <c r="A5681" s="1">
        <v>46108</v>
      </c>
      <c r="B5681" t="s">
        <v>7014</v>
      </c>
      <c r="D5681" t="s">
        <v>7015</v>
      </c>
      <c r="E5681">
        <v>1</v>
      </c>
      <c r="G5681">
        <v>143836</v>
      </c>
      <c r="H5681" s="7">
        <v>3496</v>
      </c>
      <c r="I5681" t="s">
        <v>20</v>
      </c>
      <c r="J5681" t="s">
        <v>57</v>
      </c>
      <c r="K5681" t="s">
        <v>58</v>
      </c>
      <c r="L5681" s="2">
        <v>0.5625</v>
      </c>
      <c r="M5681" s="2">
        <v>0.63194444444444442</v>
      </c>
      <c r="N5681" s="1">
        <v>46108</v>
      </c>
      <c r="O5681" t="s">
        <v>23</v>
      </c>
      <c r="S5681" t="s">
        <v>18994</v>
      </c>
      <c r="T568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6.9444444445252884E-2</v>
      </c>
      <c r="U5681" s="5">
        <f>WEEKNUM(Shipment_Data[[#This Row],[DATE]],2)</f>
        <v>13</v>
      </c>
      <c r="V5681" s="6">
        <f>SUBTOTAL(103,Shipment_Data[[#This Row],[DATE]])</f>
        <v>1</v>
      </c>
      <c r="W56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682" spans="1:23" x14ac:dyDescent="0.25">
      <c r="A5682" s="1">
        <v>46108</v>
      </c>
      <c r="B5682" t="s">
        <v>492</v>
      </c>
      <c r="D5682" t="s">
        <v>7016</v>
      </c>
      <c r="E5682">
        <v>2</v>
      </c>
      <c r="G5682">
        <v>143844</v>
      </c>
      <c r="H5682" s="7">
        <v>877249.91</v>
      </c>
      <c r="I5682" t="s">
        <v>20</v>
      </c>
      <c r="J5682" t="s">
        <v>97</v>
      </c>
      <c r="K5682" t="s">
        <v>98</v>
      </c>
      <c r="L5682" s="2">
        <v>0.64930555555555558</v>
      </c>
      <c r="M5682" s="2">
        <v>0.72499999999999998</v>
      </c>
      <c r="N5682" s="1">
        <v>46108</v>
      </c>
      <c r="O5682" t="s">
        <v>23</v>
      </c>
      <c r="S5682" t="s">
        <v>18994</v>
      </c>
      <c r="T568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7.5694444443797693E-2</v>
      </c>
      <c r="U5682" s="5">
        <f>WEEKNUM(Shipment_Data[[#This Row],[DATE]],2)</f>
        <v>13</v>
      </c>
      <c r="V5682" s="6">
        <f>SUBTOTAL(103,Shipment_Data[[#This Row],[DATE]])</f>
        <v>1</v>
      </c>
      <c r="W56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683" spans="1:23" x14ac:dyDescent="0.25">
      <c r="A5683" s="1">
        <v>46108</v>
      </c>
      <c r="B5683" t="s">
        <v>7017</v>
      </c>
      <c r="D5683" t="s">
        <v>7018</v>
      </c>
      <c r="E5683">
        <v>4</v>
      </c>
      <c r="G5683">
        <v>143983</v>
      </c>
      <c r="H5683" s="7">
        <v>1191290.8899999999</v>
      </c>
      <c r="I5683" t="s">
        <v>20</v>
      </c>
      <c r="J5683" t="s">
        <v>26</v>
      </c>
      <c r="K5683" t="s">
        <v>27</v>
      </c>
      <c r="L5683" s="2">
        <v>0.65277777777777779</v>
      </c>
      <c r="M5683" s="2">
        <v>0.76944444444444449</v>
      </c>
      <c r="N5683" s="1">
        <v>46108</v>
      </c>
      <c r="O5683" t="s">
        <v>23</v>
      </c>
      <c r="S5683" t="s">
        <v>18994</v>
      </c>
      <c r="T568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0.11666666666133096</v>
      </c>
      <c r="U5683" s="5">
        <f>WEEKNUM(Shipment_Data[[#This Row],[DATE]],2)</f>
        <v>13</v>
      </c>
      <c r="V5683" s="6">
        <f>SUBTOTAL(103,Shipment_Data[[#This Row],[DATE]])</f>
        <v>1</v>
      </c>
      <c r="W56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684" spans="1:23" x14ac:dyDescent="0.25">
      <c r="A5684" s="1">
        <v>46108</v>
      </c>
      <c r="B5684" t="s">
        <v>7017</v>
      </c>
      <c r="D5684" t="s">
        <v>7019</v>
      </c>
      <c r="E5684">
        <v>1</v>
      </c>
      <c r="G5684">
        <v>144028</v>
      </c>
      <c r="H5684" s="7">
        <v>96912.17</v>
      </c>
      <c r="I5684" t="s">
        <v>20</v>
      </c>
      <c r="J5684" t="s">
        <v>26</v>
      </c>
      <c r="K5684" t="s">
        <v>27</v>
      </c>
      <c r="L5684" s="2">
        <v>0.65277777777777779</v>
      </c>
      <c r="M5684" s="2">
        <v>0.76944444444444449</v>
      </c>
      <c r="N5684" s="1">
        <v>46108</v>
      </c>
      <c r="O5684" t="s">
        <v>23</v>
      </c>
      <c r="S5684" t="s">
        <v>18994</v>
      </c>
      <c r="T568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0.11666666666133096</v>
      </c>
      <c r="U5684" s="5">
        <f>WEEKNUM(Shipment_Data[[#This Row],[DATE]],2)</f>
        <v>13</v>
      </c>
      <c r="V5684" s="6">
        <f>SUBTOTAL(103,Shipment_Data[[#This Row],[DATE]])</f>
        <v>1</v>
      </c>
      <c r="W56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685" spans="1:23" x14ac:dyDescent="0.25">
      <c r="A5685" s="1">
        <v>46108</v>
      </c>
      <c r="B5685" t="s">
        <v>7001</v>
      </c>
      <c r="D5685" t="s">
        <v>7020</v>
      </c>
      <c r="E5685">
        <v>1</v>
      </c>
      <c r="G5685">
        <v>144019</v>
      </c>
      <c r="H5685" s="7">
        <v>67708.850000000006</v>
      </c>
      <c r="I5685" t="s">
        <v>20</v>
      </c>
      <c r="J5685" t="s">
        <v>26</v>
      </c>
      <c r="K5685" t="s">
        <v>27</v>
      </c>
      <c r="L5685" s="2">
        <v>0.65277777777777779</v>
      </c>
      <c r="M5685" s="2">
        <v>0.71319444444444446</v>
      </c>
      <c r="N5685" s="1">
        <v>46108</v>
      </c>
      <c r="O5685" t="s">
        <v>23</v>
      </c>
      <c r="S5685" t="s">
        <v>18994</v>
      </c>
      <c r="T568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6.0416666659875773E-2</v>
      </c>
      <c r="U5685" s="5">
        <f>WEEKNUM(Shipment_Data[[#This Row],[DATE]],2)</f>
        <v>13</v>
      </c>
      <c r="V5685" s="6">
        <f>SUBTOTAL(103,Shipment_Data[[#This Row],[DATE]])</f>
        <v>1</v>
      </c>
      <c r="W56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686" spans="1:23" x14ac:dyDescent="0.25">
      <c r="A5686" s="1">
        <v>46108</v>
      </c>
      <c r="B5686" t="s">
        <v>7001</v>
      </c>
      <c r="D5686" t="s">
        <v>7021</v>
      </c>
      <c r="E5686">
        <v>1</v>
      </c>
      <c r="G5686">
        <v>144029</v>
      </c>
      <c r="H5686" s="7">
        <v>1243.8399999999999</v>
      </c>
      <c r="I5686" t="s">
        <v>20</v>
      </c>
      <c r="J5686" t="s">
        <v>26</v>
      </c>
      <c r="K5686" t="s">
        <v>27</v>
      </c>
      <c r="L5686" s="2">
        <v>0.65277777777777779</v>
      </c>
      <c r="M5686" s="2">
        <v>0.71319444444444446</v>
      </c>
      <c r="N5686" s="1">
        <v>46108</v>
      </c>
      <c r="O5686" t="s">
        <v>23</v>
      </c>
      <c r="S5686" t="s">
        <v>18994</v>
      </c>
      <c r="T568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6.0416666659875773E-2</v>
      </c>
      <c r="U5686" s="5">
        <f>WEEKNUM(Shipment_Data[[#This Row],[DATE]],2)</f>
        <v>13</v>
      </c>
      <c r="V5686" s="6">
        <f>SUBTOTAL(103,Shipment_Data[[#This Row],[DATE]])</f>
        <v>1</v>
      </c>
      <c r="W56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687" spans="1:23" x14ac:dyDescent="0.25">
      <c r="A5687" s="1">
        <v>46108</v>
      </c>
      <c r="B5687" t="s">
        <v>4273</v>
      </c>
      <c r="D5687" t="s">
        <v>7022</v>
      </c>
      <c r="E5687">
        <v>1</v>
      </c>
      <c r="G5687">
        <v>144022</v>
      </c>
      <c r="H5687" s="7">
        <v>14541</v>
      </c>
      <c r="I5687" t="s">
        <v>20</v>
      </c>
      <c r="J5687" t="s">
        <v>57</v>
      </c>
      <c r="K5687" t="s">
        <v>58</v>
      </c>
      <c r="L5687" s="2">
        <v>0.5625</v>
      </c>
      <c r="M5687" s="2">
        <v>0.68472222222222223</v>
      </c>
      <c r="N5687" s="1">
        <v>46108</v>
      </c>
      <c r="O5687" t="s">
        <v>23</v>
      </c>
      <c r="S5687" t="s">
        <v>18994</v>
      </c>
      <c r="T568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0.12222222222044365</v>
      </c>
      <c r="U5687" s="5">
        <f>WEEKNUM(Shipment_Data[[#This Row],[DATE]],2)</f>
        <v>13</v>
      </c>
      <c r="V5687" s="6">
        <f>SUBTOTAL(103,Shipment_Data[[#This Row],[DATE]])</f>
        <v>1</v>
      </c>
      <c r="W56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688" spans="1:23" x14ac:dyDescent="0.25">
      <c r="A5688" s="1">
        <v>46108</v>
      </c>
      <c r="B5688" t="s">
        <v>4789</v>
      </c>
      <c r="D5688" t="s">
        <v>7023</v>
      </c>
      <c r="E5688">
        <v>3</v>
      </c>
      <c r="G5688">
        <v>143867</v>
      </c>
      <c r="H5688" s="7">
        <v>756974.84</v>
      </c>
      <c r="I5688" t="s">
        <v>20</v>
      </c>
      <c r="J5688" t="s">
        <v>97</v>
      </c>
      <c r="K5688" t="s">
        <v>98</v>
      </c>
      <c r="L5688" s="2">
        <v>0.64930555555555558</v>
      </c>
      <c r="M5688" s="2">
        <v>0.6694444444444444</v>
      </c>
      <c r="N5688" s="1">
        <v>46108</v>
      </c>
      <c r="O5688" t="s">
        <v>23</v>
      </c>
      <c r="S5688" t="s">
        <v>18994</v>
      </c>
      <c r="T56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2.0138888889050577E-2</v>
      </c>
      <c r="U5688" s="5">
        <f>WEEKNUM(Shipment_Data[[#This Row],[DATE]],2)</f>
        <v>13</v>
      </c>
      <c r="V5688" s="6">
        <f>SUBTOTAL(103,Shipment_Data[[#This Row],[DATE]])</f>
        <v>1</v>
      </c>
      <c r="W56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689" spans="1:23" x14ac:dyDescent="0.25">
      <c r="A5689" s="1">
        <v>46108</v>
      </c>
      <c r="B5689" t="s">
        <v>186</v>
      </c>
      <c r="D5689" t="s">
        <v>7024</v>
      </c>
      <c r="E5689">
        <v>1</v>
      </c>
      <c r="G5689">
        <v>143951</v>
      </c>
      <c r="H5689" s="7">
        <v>131979.06</v>
      </c>
      <c r="I5689" t="s">
        <v>20</v>
      </c>
      <c r="J5689" t="s">
        <v>57</v>
      </c>
      <c r="K5689" t="s">
        <v>58</v>
      </c>
      <c r="L5689" s="2">
        <v>0.5625</v>
      </c>
      <c r="M5689" s="2">
        <v>0.62222222222222223</v>
      </c>
      <c r="N5689" s="1">
        <v>46108</v>
      </c>
      <c r="O5689" t="s">
        <v>23</v>
      </c>
      <c r="S5689" t="s">
        <v>18994</v>
      </c>
      <c r="T56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5.9722222220443655E-2</v>
      </c>
      <c r="U5689" s="5">
        <f>WEEKNUM(Shipment_Data[[#This Row],[DATE]],2)</f>
        <v>13</v>
      </c>
      <c r="V5689" s="6">
        <f>SUBTOTAL(103,Shipment_Data[[#This Row],[DATE]])</f>
        <v>1</v>
      </c>
      <c r="W56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690" spans="1:23" x14ac:dyDescent="0.25">
      <c r="A5690" s="1">
        <v>46108</v>
      </c>
      <c r="B5690" t="s">
        <v>3350</v>
      </c>
      <c r="D5690" t="s">
        <v>7025</v>
      </c>
      <c r="G5690">
        <v>143061</v>
      </c>
      <c r="H5690" s="7">
        <v>1166400</v>
      </c>
      <c r="I5690" t="s">
        <v>41</v>
      </c>
      <c r="J5690" t="s">
        <v>97</v>
      </c>
      <c r="K5690" t="s">
        <v>98</v>
      </c>
      <c r="L5690" s="2">
        <v>0.64930555555555558</v>
      </c>
      <c r="M5690" s="2">
        <v>0.7729166666666667</v>
      </c>
      <c r="N5690" s="1">
        <v>46108</v>
      </c>
      <c r="O5690" t="s">
        <v>23</v>
      </c>
      <c r="S5690" t="s">
        <v>18994</v>
      </c>
      <c r="T569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0.12361111111385981</v>
      </c>
      <c r="U5690" s="5">
        <f>WEEKNUM(Shipment_Data[[#This Row],[DATE]],2)</f>
        <v>13</v>
      </c>
      <c r="V5690" s="6">
        <f>SUBTOTAL(103,Shipment_Data[[#This Row],[DATE]])</f>
        <v>1</v>
      </c>
      <c r="W56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691" spans="1:23" x14ac:dyDescent="0.25">
      <c r="A5691" s="1">
        <v>46108</v>
      </c>
      <c r="B5691" t="s">
        <v>7026</v>
      </c>
      <c r="D5691" t="s">
        <v>7027</v>
      </c>
      <c r="G5691">
        <v>144039</v>
      </c>
      <c r="H5691" s="7">
        <v>128741.21</v>
      </c>
      <c r="I5691" t="s">
        <v>41</v>
      </c>
      <c r="J5691" t="s">
        <v>257</v>
      </c>
      <c r="K5691" t="s">
        <v>258</v>
      </c>
      <c r="L5691" s="2">
        <v>0.62847222222222221</v>
      </c>
      <c r="M5691" s="2">
        <v>0.65416666666666667</v>
      </c>
      <c r="N5691" s="1">
        <v>46108</v>
      </c>
      <c r="O5691" t="s">
        <v>23</v>
      </c>
      <c r="S5691" t="s">
        <v>18994</v>
      </c>
      <c r="T569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2.5694444448163267E-2</v>
      </c>
      <c r="U5691" s="5">
        <f>WEEKNUM(Shipment_Data[[#This Row],[DATE]],2)</f>
        <v>13</v>
      </c>
      <c r="V5691" s="6">
        <f>SUBTOTAL(103,Shipment_Data[[#This Row],[DATE]])</f>
        <v>1</v>
      </c>
      <c r="W56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692" spans="1:23" x14ac:dyDescent="0.25">
      <c r="A5692" s="1">
        <v>46108</v>
      </c>
      <c r="B5692" t="s">
        <v>2315</v>
      </c>
      <c r="D5692" t="s">
        <v>7028</v>
      </c>
      <c r="E5692">
        <v>2</v>
      </c>
      <c r="G5692">
        <v>143954</v>
      </c>
      <c r="H5692" s="7">
        <v>32424.799999999999</v>
      </c>
      <c r="I5692" t="s">
        <v>20</v>
      </c>
      <c r="J5692" t="s">
        <v>257</v>
      </c>
      <c r="K5692" t="s">
        <v>258</v>
      </c>
      <c r="L5692" s="2">
        <v>0.62847222222222221</v>
      </c>
      <c r="M5692" s="2">
        <v>0.69444444444444442</v>
      </c>
      <c r="N5692" s="1">
        <v>46108</v>
      </c>
      <c r="O5692" t="s">
        <v>23</v>
      </c>
      <c r="S5692" t="s">
        <v>18994</v>
      </c>
      <c r="T569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6.5972222226264421E-2</v>
      </c>
      <c r="U5692" s="5">
        <f>WEEKNUM(Shipment_Data[[#This Row],[DATE]],2)</f>
        <v>13</v>
      </c>
      <c r="V5692" s="6">
        <f>SUBTOTAL(103,Shipment_Data[[#This Row],[DATE]])</f>
        <v>1</v>
      </c>
      <c r="W56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693" spans="1:23" x14ac:dyDescent="0.25">
      <c r="A5693" s="1">
        <v>46108</v>
      </c>
      <c r="B5693" t="s">
        <v>7029</v>
      </c>
      <c r="D5693" t="s">
        <v>7030</v>
      </c>
      <c r="E5693">
        <v>1</v>
      </c>
      <c r="G5693">
        <v>144069</v>
      </c>
      <c r="H5693" s="7">
        <v>163693.41</v>
      </c>
      <c r="I5693" t="s">
        <v>20</v>
      </c>
      <c r="J5693" t="s">
        <v>257</v>
      </c>
      <c r="K5693" t="s">
        <v>258</v>
      </c>
      <c r="L5693" s="2">
        <v>0.62847222222222221</v>
      </c>
      <c r="M5693" s="2">
        <v>0.6743055555555556</v>
      </c>
      <c r="N5693" s="1">
        <v>46108</v>
      </c>
      <c r="O5693" t="s">
        <v>23</v>
      </c>
      <c r="S5693" t="s">
        <v>18994</v>
      </c>
      <c r="T56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4.5833333337213844E-2</v>
      </c>
      <c r="U5693" s="5">
        <f>WEEKNUM(Shipment_Data[[#This Row],[DATE]],2)</f>
        <v>13</v>
      </c>
      <c r="V5693" s="6">
        <f>SUBTOTAL(103,Shipment_Data[[#This Row],[DATE]])</f>
        <v>1</v>
      </c>
      <c r="W56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694" spans="1:23" x14ac:dyDescent="0.25">
      <c r="A5694" s="1">
        <v>46108</v>
      </c>
      <c r="B5694" t="s">
        <v>7031</v>
      </c>
      <c r="D5694" t="s">
        <v>7032</v>
      </c>
      <c r="E5694">
        <v>1</v>
      </c>
      <c r="G5694">
        <v>143915</v>
      </c>
      <c r="H5694" s="7">
        <v>180885.6</v>
      </c>
      <c r="I5694" t="s">
        <v>20</v>
      </c>
      <c r="J5694" t="s">
        <v>26</v>
      </c>
      <c r="K5694" t="s">
        <v>27</v>
      </c>
      <c r="L5694" s="2">
        <v>0.65277777777777779</v>
      </c>
      <c r="M5694" s="2">
        <v>0.85416666666666663</v>
      </c>
      <c r="N5694" s="1">
        <v>46108</v>
      </c>
      <c r="O5694" t="s">
        <v>23</v>
      </c>
      <c r="S5694" t="s">
        <v>18994</v>
      </c>
      <c r="T56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0.20138888888322981</v>
      </c>
      <c r="U5694" s="5">
        <f>WEEKNUM(Shipment_Data[[#This Row],[DATE]],2)</f>
        <v>13</v>
      </c>
      <c r="V5694" s="6">
        <f>SUBTOTAL(103,Shipment_Data[[#This Row],[DATE]])</f>
        <v>1</v>
      </c>
      <c r="W56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695" spans="1:23" x14ac:dyDescent="0.25">
      <c r="A5695" s="1">
        <v>46108</v>
      </c>
      <c r="B5695" t="s">
        <v>4569</v>
      </c>
      <c r="D5695" t="s">
        <v>7033</v>
      </c>
      <c r="E5695">
        <v>1</v>
      </c>
      <c r="G5695">
        <v>143855</v>
      </c>
      <c r="H5695" s="7">
        <v>292663.8</v>
      </c>
      <c r="I5695" t="s">
        <v>20</v>
      </c>
      <c r="J5695" t="s">
        <v>26</v>
      </c>
      <c r="K5695" t="s">
        <v>27</v>
      </c>
      <c r="L5695" s="2">
        <v>0.65277777777777779</v>
      </c>
      <c r="M5695" s="2">
        <v>0.77638888888888891</v>
      </c>
      <c r="N5695" s="1">
        <v>46108</v>
      </c>
      <c r="O5695" t="s">
        <v>23</v>
      </c>
      <c r="S5695" t="s">
        <v>18994</v>
      </c>
      <c r="T569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0.12361111110658385</v>
      </c>
      <c r="U5695" s="5">
        <f>WEEKNUM(Shipment_Data[[#This Row],[DATE]],2)</f>
        <v>13</v>
      </c>
      <c r="V5695" s="6">
        <f>SUBTOTAL(103,Shipment_Data[[#This Row],[DATE]])</f>
        <v>1</v>
      </c>
      <c r="W56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696" spans="1:23" x14ac:dyDescent="0.25">
      <c r="A5696" s="1">
        <v>46108</v>
      </c>
      <c r="B5696" t="s">
        <v>7017</v>
      </c>
      <c r="D5696" t="s">
        <v>7034</v>
      </c>
      <c r="E5696">
        <v>2</v>
      </c>
      <c r="G5696">
        <v>143959</v>
      </c>
      <c r="H5696" s="7">
        <v>16957.5</v>
      </c>
      <c r="I5696" t="s">
        <v>20</v>
      </c>
      <c r="J5696" t="s">
        <v>26</v>
      </c>
      <c r="K5696" t="s">
        <v>27</v>
      </c>
      <c r="L5696" s="2">
        <v>0.65277777777777779</v>
      </c>
      <c r="M5696" s="2">
        <v>0.76944444444444449</v>
      </c>
      <c r="N5696" s="1">
        <v>46108</v>
      </c>
      <c r="O5696" t="s">
        <v>23</v>
      </c>
      <c r="S5696" t="s">
        <v>18994</v>
      </c>
      <c r="T569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0.11666666666133096</v>
      </c>
      <c r="U5696" s="5">
        <f>WEEKNUM(Shipment_Data[[#This Row],[DATE]],2)</f>
        <v>13</v>
      </c>
      <c r="V5696" s="6">
        <f>SUBTOTAL(103,Shipment_Data[[#This Row],[DATE]])</f>
        <v>1</v>
      </c>
      <c r="W56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697" spans="1:23" x14ac:dyDescent="0.25">
      <c r="A5697" s="1">
        <v>46108</v>
      </c>
      <c r="B5697" t="s">
        <v>37</v>
      </c>
      <c r="D5697" t="s">
        <v>7035</v>
      </c>
      <c r="E5697">
        <v>1</v>
      </c>
      <c r="G5697">
        <v>143881</v>
      </c>
      <c r="H5697" s="7">
        <v>129244.7</v>
      </c>
      <c r="I5697" t="s">
        <v>20</v>
      </c>
      <c r="J5697" t="s">
        <v>26</v>
      </c>
      <c r="K5697" t="s">
        <v>27</v>
      </c>
      <c r="L5697" s="2">
        <v>0.65277777777777779</v>
      </c>
      <c r="M5697" s="2">
        <v>0.74513888888888891</v>
      </c>
      <c r="N5697" s="1">
        <v>46108</v>
      </c>
      <c r="O5697" t="s">
        <v>23</v>
      </c>
      <c r="S5697" t="s">
        <v>18994</v>
      </c>
      <c r="T569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9.2361111106583849E-2</v>
      </c>
      <c r="U5697" s="5">
        <f>WEEKNUM(Shipment_Data[[#This Row],[DATE]],2)</f>
        <v>13</v>
      </c>
      <c r="V5697" s="6">
        <f>SUBTOTAL(103,Shipment_Data[[#This Row],[DATE]])</f>
        <v>1</v>
      </c>
      <c r="W56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698" spans="1:23" x14ac:dyDescent="0.25">
      <c r="A5698" s="1">
        <v>46108</v>
      </c>
      <c r="B5698" t="s">
        <v>7031</v>
      </c>
      <c r="D5698" t="s">
        <v>7036</v>
      </c>
      <c r="E5698">
        <v>5</v>
      </c>
      <c r="G5698">
        <v>143839</v>
      </c>
      <c r="H5698" s="7">
        <v>1804881.16</v>
      </c>
      <c r="I5698" t="s">
        <v>20</v>
      </c>
      <c r="J5698" t="s">
        <v>26</v>
      </c>
      <c r="K5698" t="s">
        <v>27</v>
      </c>
      <c r="L5698" s="2">
        <v>0.65277777777777779</v>
      </c>
      <c r="M5698" s="2">
        <v>0.85416666666666663</v>
      </c>
      <c r="N5698" s="1">
        <v>46108</v>
      </c>
      <c r="O5698" t="s">
        <v>23</v>
      </c>
      <c r="S5698" t="s">
        <v>18994</v>
      </c>
      <c r="T569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0.20138888888322981</v>
      </c>
      <c r="U5698" s="5">
        <f>WEEKNUM(Shipment_Data[[#This Row],[DATE]],2)</f>
        <v>13</v>
      </c>
      <c r="V5698" s="6">
        <f>SUBTOTAL(103,Shipment_Data[[#This Row],[DATE]])</f>
        <v>1</v>
      </c>
      <c r="W56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699" spans="1:23" x14ac:dyDescent="0.25">
      <c r="A5699" s="1">
        <v>46108</v>
      </c>
      <c r="B5699" t="s">
        <v>37</v>
      </c>
      <c r="D5699" t="s">
        <v>7037</v>
      </c>
      <c r="E5699">
        <v>1</v>
      </c>
      <c r="G5699">
        <v>143943</v>
      </c>
      <c r="H5699" s="7">
        <v>4995</v>
      </c>
      <c r="I5699" t="s">
        <v>20</v>
      </c>
      <c r="J5699" t="s">
        <v>26</v>
      </c>
      <c r="K5699" t="s">
        <v>27</v>
      </c>
      <c r="L5699" s="2">
        <v>0.65277777777777779</v>
      </c>
      <c r="M5699" s="2">
        <v>0.74513888888888891</v>
      </c>
      <c r="N5699" s="1">
        <v>46108</v>
      </c>
      <c r="O5699" t="s">
        <v>23</v>
      </c>
      <c r="S5699" t="s">
        <v>18994</v>
      </c>
      <c r="T569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9.2361111106583849E-2</v>
      </c>
      <c r="U5699" s="5">
        <f>WEEKNUM(Shipment_Data[[#This Row],[DATE]],2)</f>
        <v>13</v>
      </c>
      <c r="V5699" s="6">
        <f>SUBTOTAL(103,Shipment_Data[[#This Row],[DATE]])</f>
        <v>1</v>
      </c>
      <c r="W56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700" spans="1:23" x14ac:dyDescent="0.25">
      <c r="A5700" s="1">
        <v>46108</v>
      </c>
      <c r="B5700" t="s">
        <v>522</v>
      </c>
      <c r="D5700" t="s">
        <v>7038</v>
      </c>
      <c r="E5700">
        <v>1</v>
      </c>
      <c r="G5700">
        <v>143942</v>
      </c>
      <c r="H5700" s="7">
        <v>68316.86</v>
      </c>
      <c r="I5700" t="s">
        <v>20</v>
      </c>
      <c r="J5700" t="s">
        <v>26</v>
      </c>
      <c r="K5700" t="s">
        <v>27</v>
      </c>
      <c r="L5700" s="2">
        <v>0.65277777777777779</v>
      </c>
      <c r="M5700" s="2">
        <v>0.84305555555555556</v>
      </c>
      <c r="N5700" s="1">
        <v>46108</v>
      </c>
      <c r="O5700" t="s">
        <v>23</v>
      </c>
      <c r="S5700" t="s">
        <v>18994</v>
      </c>
      <c r="T570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0.19027777777228039</v>
      </c>
      <c r="U5700" s="5">
        <f>WEEKNUM(Shipment_Data[[#This Row],[DATE]],2)</f>
        <v>13</v>
      </c>
      <c r="V5700" s="6">
        <f>SUBTOTAL(103,Shipment_Data[[#This Row],[DATE]])</f>
        <v>1</v>
      </c>
      <c r="W57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701" spans="1:23" x14ac:dyDescent="0.25">
      <c r="A5701" s="1">
        <v>46108</v>
      </c>
      <c r="B5701" t="s">
        <v>37</v>
      </c>
      <c r="D5701" t="s">
        <v>7039</v>
      </c>
      <c r="E5701">
        <v>4</v>
      </c>
      <c r="G5701">
        <v>143917</v>
      </c>
      <c r="H5701" s="7">
        <v>81642.19</v>
      </c>
      <c r="I5701" t="s">
        <v>20</v>
      </c>
      <c r="J5701" t="s">
        <v>26</v>
      </c>
      <c r="K5701" t="s">
        <v>27</v>
      </c>
      <c r="L5701" s="2">
        <v>0.65277777777777779</v>
      </c>
      <c r="M5701" s="2">
        <v>0.74513888888888891</v>
      </c>
      <c r="N5701" s="1">
        <v>46108</v>
      </c>
      <c r="O5701" t="s">
        <v>23</v>
      </c>
      <c r="S5701" t="s">
        <v>18994</v>
      </c>
      <c r="T570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9.2361111106583849E-2</v>
      </c>
      <c r="U5701" s="5">
        <f>WEEKNUM(Shipment_Data[[#This Row],[DATE]],2)</f>
        <v>13</v>
      </c>
      <c r="V5701" s="6">
        <f>SUBTOTAL(103,Shipment_Data[[#This Row],[DATE]])</f>
        <v>1</v>
      </c>
      <c r="W57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702" spans="1:23" x14ac:dyDescent="0.25">
      <c r="A5702" s="1">
        <v>46108</v>
      </c>
      <c r="B5702" t="s">
        <v>77</v>
      </c>
      <c r="D5702" t="s">
        <v>7040</v>
      </c>
      <c r="E5702">
        <v>1</v>
      </c>
      <c r="G5702">
        <v>144023</v>
      </c>
      <c r="H5702" s="7">
        <v>26997.8</v>
      </c>
      <c r="I5702" t="s">
        <v>20</v>
      </c>
      <c r="J5702" t="s">
        <v>26</v>
      </c>
      <c r="K5702" t="s">
        <v>27</v>
      </c>
      <c r="L5702" s="2">
        <v>0.65277777777777779</v>
      </c>
      <c r="M5702" s="2">
        <v>0.70138888888888884</v>
      </c>
      <c r="N5702" s="1">
        <v>46108</v>
      </c>
      <c r="O5702" t="s">
        <v>23</v>
      </c>
      <c r="S5702" t="s">
        <v>18994</v>
      </c>
      <c r="T570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4.8611111109494232E-2</v>
      </c>
      <c r="U5702" s="5">
        <f>WEEKNUM(Shipment_Data[[#This Row],[DATE]],2)</f>
        <v>13</v>
      </c>
      <c r="V5702" s="6">
        <f>SUBTOTAL(103,Shipment_Data[[#This Row],[DATE]])</f>
        <v>1</v>
      </c>
      <c r="W57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703" spans="1:23" x14ac:dyDescent="0.25">
      <c r="A5703" s="1">
        <v>46108</v>
      </c>
      <c r="B5703" t="s">
        <v>7041</v>
      </c>
      <c r="D5703" t="s">
        <v>7042</v>
      </c>
      <c r="E5703">
        <v>1</v>
      </c>
      <c r="G5703">
        <v>143886</v>
      </c>
      <c r="H5703" s="7">
        <v>2528.3000000000002</v>
      </c>
      <c r="I5703" t="s">
        <v>20</v>
      </c>
      <c r="J5703" t="s">
        <v>26</v>
      </c>
      <c r="K5703" t="s">
        <v>27</v>
      </c>
      <c r="L5703" s="2">
        <v>0.65277777777777779</v>
      </c>
      <c r="M5703" s="2">
        <v>0.78194444444444444</v>
      </c>
      <c r="N5703" s="1">
        <v>46108</v>
      </c>
      <c r="O5703" t="s">
        <v>23</v>
      </c>
      <c r="S5703" t="s">
        <v>18994</v>
      </c>
      <c r="T570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0.12916666666569654</v>
      </c>
      <c r="U5703" s="5">
        <f>WEEKNUM(Shipment_Data[[#This Row],[DATE]],2)</f>
        <v>13</v>
      </c>
      <c r="V5703" s="6">
        <f>SUBTOTAL(103,Shipment_Data[[#This Row],[DATE]])</f>
        <v>1</v>
      </c>
      <c r="W57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704" spans="1:23" x14ac:dyDescent="0.25">
      <c r="A5704" s="1">
        <v>46108</v>
      </c>
      <c r="B5704" t="s">
        <v>7043</v>
      </c>
      <c r="D5704" t="s">
        <v>7044</v>
      </c>
      <c r="E5704">
        <v>5</v>
      </c>
      <c r="G5704">
        <v>143967</v>
      </c>
      <c r="H5704" s="7">
        <v>441600</v>
      </c>
      <c r="I5704" t="s">
        <v>20</v>
      </c>
      <c r="J5704" t="s">
        <v>26</v>
      </c>
      <c r="K5704" t="s">
        <v>27</v>
      </c>
      <c r="L5704" s="2">
        <v>0.65277777777777779</v>
      </c>
      <c r="M5704" s="2">
        <v>0.8</v>
      </c>
      <c r="N5704" s="1">
        <v>46108</v>
      </c>
      <c r="O5704" t="s">
        <v>23</v>
      </c>
      <c r="S5704" t="s">
        <v>18994</v>
      </c>
      <c r="T570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0.14722222222189885</v>
      </c>
      <c r="U5704" s="5">
        <f>WEEKNUM(Shipment_Data[[#This Row],[DATE]],2)</f>
        <v>13</v>
      </c>
      <c r="V5704" s="6">
        <f>SUBTOTAL(103,Shipment_Data[[#This Row],[DATE]])</f>
        <v>1</v>
      </c>
      <c r="W57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705" spans="1:23" x14ac:dyDescent="0.25">
      <c r="A5705" s="1">
        <v>46108</v>
      </c>
      <c r="B5705" t="s">
        <v>3375</v>
      </c>
      <c r="D5705" t="s">
        <v>7045</v>
      </c>
      <c r="E5705">
        <v>2</v>
      </c>
      <c r="G5705">
        <v>143901</v>
      </c>
      <c r="H5705" s="7">
        <v>1057879.73</v>
      </c>
      <c r="I5705" t="s">
        <v>20</v>
      </c>
      <c r="J5705" t="s">
        <v>97</v>
      </c>
      <c r="K5705" t="s">
        <v>98</v>
      </c>
      <c r="L5705" s="2">
        <v>0.64930555555555558</v>
      </c>
      <c r="M5705" s="2">
        <v>0.72083333333333333</v>
      </c>
      <c r="N5705" s="1">
        <v>46108</v>
      </c>
      <c r="O5705" t="s">
        <v>23</v>
      </c>
      <c r="S5705" t="s">
        <v>18994</v>
      </c>
      <c r="T570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7.1527777778101154E-2</v>
      </c>
      <c r="U5705" s="5">
        <f>WEEKNUM(Shipment_Data[[#This Row],[DATE]],2)</f>
        <v>13</v>
      </c>
      <c r="V5705" s="6">
        <f>SUBTOTAL(103,Shipment_Data[[#This Row],[DATE]])</f>
        <v>1</v>
      </c>
      <c r="W57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706" spans="1:23" x14ac:dyDescent="0.25">
      <c r="A5706" s="1">
        <v>46108</v>
      </c>
      <c r="B5706" t="s">
        <v>3375</v>
      </c>
      <c r="D5706" t="s">
        <v>7046</v>
      </c>
      <c r="E5706">
        <v>1</v>
      </c>
      <c r="G5706">
        <v>144058</v>
      </c>
      <c r="H5706" s="7">
        <v>28297.119999999999</v>
      </c>
      <c r="I5706" t="s">
        <v>20</v>
      </c>
      <c r="J5706" t="s">
        <v>97</v>
      </c>
      <c r="K5706" t="s">
        <v>98</v>
      </c>
      <c r="L5706" s="2">
        <v>0.64930555555555558</v>
      </c>
      <c r="M5706" s="2">
        <v>0.72083333333333333</v>
      </c>
      <c r="N5706" s="1">
        <v>46108</v>
      </c>
      <c r="O5706" t="s">
        <v>23</v>
      </c>
      <c r="S5706" t="s">
        <v>18994</v>
      </c>
      <c r="T570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7.1527777778101154E-2</v>
      </c>
      <c r="U5706" s="5">
        <f>WEEKNUM(Shipment_Data[[#This Row],[DATE]],2)</f>
        <v>13</v>
      </c>
      <c r="V5706" s="6">
        <f>SUBTOTAL(103,Shipment_Data[[#This Row],[DATE]])</f>
        <v>1</v>
      </c>
      <c r="W57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707" spans="1:23" x14ac:dyDescent="0.25">
      <c r="A5707" s="1">
        <v>46108</v>
      </c>
      <c r="B5707" t="s">
        <v>55</v>
      </c>
      <c r="D5707" t="s">
        <v>7047</v>
      </c>
      <c r="E5707">
        <v>1</v>
      </c>
      <c r="G5707">
        <v>144068</v>
      </c>
      <c r="H5707" s="7">
        <v>29936.7</v>
      </c>
      <c r="I5707" t="s">
        <v>20</v>
      </c>
      <c r="J5707" t="s">
        <v>26</v>
      </c>
      <c r="K5707" t="s">
        <v>27</v>
      </c>
      <c r="L5707" s="2">
        <v>0.65277777777777779</v>
      </c>
      <c r="M5707" s="2">
        <v>0.69513888888888886</v>
      </c>
      <c r="N5707" s="1">
        <v>46108</v>
      </c>
      <c r="O5707" t="s">
        <v>23</v>
      </c>
      <c r="S5707" t="s">
        <v>18994</v>
      </c>
      <c r="T570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4.2361111110949423E-2</v>
      </c>
      <c r="U5707" s="5">
        <f>WEEKNUM(Shipment_Data[[#This Row],[DATE]],2)</f>
        <v>13</v>
      </c>
      <c r="V5707" s="6">
        <f>SUBTOTAL(103,Shipment_Data[[#This Row],[DATE]])</f>
        <v>1</v>
      </c>
      <c r="W57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708" spans="1:23" x14ac:dyDescent="0.25">
      <c r="A5708" s="1">
        <v>46108</v>
      </c>
      <c r="B5708" t="s">
        <v>7048</v>
      </c>
      <c r="D5708" t="s">
        <v>7049</v>
      </c>
      <c r="E5708">
        <v>4</v>
      </c>
      <c r="G5708">
        <v>143927</v>
      </c>
      <c r="H5708" s="7">
        <v>42000</v>
      </c>
      <c r="I5708" t="s">
        <v>20</v>
      </c>
      <c r="J5708" t="s">
        <v>170</v>
      </c>
      <c r="K5708" t="s">
        <v>171</v>
      </c>
      <c r="L5708" s="2">
        <v>0.65972222222222221</v>
      </c>
      <c r="M5708" s="2">
        <v>0.86250000000000004</v>
      </c>
      <c r="N5708" s="1">
        <v>46108</v>
      </c>
      <c r="O5708" t="s">
        <v>23</v>
      </c>
      <c r="S5708" t="s">
        <v>18994</v>
      </c>
      <c r="T570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0.20277777778392192</v>
      </c>
      <c r="U5708" s="5">
        <f>WEEKNUM(Shipment_Data[[#This Row],[DATE]],2)</f>
        <v>13</v>
      </c>
      <c r="V5708" s="6">
        <f>SUBTOTAL(103,Shipment_Data[[#This Row],[DATE]])</f>
        <v>1</v>
      </c>
      <c r="W57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709" spans="1:23" x14ac:dyDescent="0.25">
      <c r="A5709" s="1">
        <v>46108</v>
      </c>
      <c r="B5709" t="s">
        <v>7048</v>
      </c>
      <c r="D5709" t="s">
        <v>7050</v>
      </c>
      <c r="E5709">
        <v>5</v>
      </c>
      <c r="G5709">
        <v>143927</v>
      </c>
      <c r="H5709" s="7">
        <v>643431.80000000005</v>
      </c>
      <c r="I5709" t="s">
        <v>20</v>
      </c>
      <c r="J5709" t="s">
        <v>170</v>
      </c>
      <c r="K5709" t="s">
        <v>171</v>
      </c>
      <c r="L5709" s="2">
        <v>0.65972222222222221</v>
      </c>
      <c r="M5709" s="2">
        <v>0.86250000000000004</v>
      </c>
      <c r="N5709" s="1">
        <v>46108</v>
      </c>
      <c r="O5709" t="s">
        <v>23</v>
      </c>
      <c r="S5709" t="s">
        <v>18994</v>
      </c>
      <c r="T57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0.20277777778392192</v>
      </c>
      <c r="U5709" s="5">
        <f>WEEKNUM(Shipment_Data[[#This Row],[DATE]],2)</f>
        <v>13</v>
      </c>
      <c r="V5709" s="6">
        <f>SUBTOTAL(103,Shipment_Data[[#This Row],[DATE]])</f>
        <v>1</v>
      </c>
      <c r="W57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710" spans="1:23" x14ac:dyDescent="0.25">
      <c r="A5710" s="1">
        <v>46108</v>
      </c>
      <c r="B5710" t="s">
        <v>3504</v>
      </c>
      <c r="D5710" t="s">
        <v>7051</v>
      </c>
      <c r="E5710">
        <v>3</v>
      </c>
      <c r="G5710">
        <v>143898</v>
      </c>
      <c r="H5710" s="7">
        <v>146696.79999999999</v>
      </c>
      <c r="I5710" t="s">
        <v>20</v>
      </c>
      <c r="J5710" t="s">
        <v>170</v>
      </c>
      <c r="K5710" t="s">
        <v>171</v>
      </c>
      <c r="L5710" s="2">
        <v>0.65972222222222221</v>
      </c>
      <c r="M5710" s="2">
        <v>0.71458333333333335</v>
      </c>
      <c r="N5710" s="1">
        <v>46108</v>
      </c>
      <c r="O5710" t="s">
        <v>23</v>
      </c>
      <c r="S5710" t="s">
        <v>18994</v>
      </c>
      <c r="T57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5.4861111115314998E-2</v>
      </c>
      <c r="U5710" s="5">
        <f>WEEKNUM(Shipment_Data[[#This Row],[DATE]],2)</f>
        <v>13</v>
      </c>
      <c r="V5710" s="6">
        <f>SUBTOTAL(103,Shipment_Data[[#This Row],[DATE]])</f>
        <v>1</v>
      </c>
      <c r="W57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711" spans="1:23" x14ac:dyDescent="0.25">
      <c r="A5711" s="1">
        <v>46108</v>
      </c>
      <c r="B5711" t="s">
        <v>5215</v>
      </c>
      <c r="D5711" t="s">
        <v>7052</v>
      </c>
      <c r="E5711">
        <v>1</v>
      </c>
      <c r="G5711">
        <v>143863</v>
      </c>
      <c r="H5711" s="7">
        <v>376672.2</v>
      </c>
      <c r="I5711" t="s">
        <v>20</v>
      </c>
      <c r="J5711" t="s">
        <v>170</v>
      </c>
      <c r="K5711" t="s">
        <v>171</v>
      </c>
      <c r="L5711" s="2">
        <v>0.65972222222222221</v>
      </c>
      <c r="M5711" s="2">
        <v>0.42430555555555555</v>
      </c>
      <c r="N5711" s="1">
        <v>46108</v>
      </c>
      <c r="O5711" t="s">
        <v>23</v>
      </c>
      <c r="S5711" t="s">
        <v>18994</v>
      </c>
      <c r="T57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-0.23541666666278616</v>
      </c>
      <c r="U5711" s="5">
        <f>WEEKNUM(Shipment_Data[[#This Row],[DATE]],2)</f>
        <v>13</v>
      </c>
      <c r="V5711" s="6">
        <f>SUBTOTAL(103,Shipment_Data[[#This Row],[DATE]])</f>
        <v>1</v>
      </c>
      <c r="W57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712" spans="1:23" x14ac:dyDescent="0.25">
      <c r="A5712" s="1">
        <v>46108</v>
      </c>
      <c r="B5712" t="s">
        <v>547</v>
      </c>
      <c r="D5712" t="s">
        <v>7053</v>
      </c>
      <c r="E5712">
        <v>1</v>
      </c>
      <c r="G5712">
        <v>143870</v>
      </c>
      <c r="H5712" s="7">
        <v>216450</v>
      </c>
      <c r="I5712" t="s">
        <v>20</v>
      </c>
      <c r="J5712" t="s">
        <v>170</v>
      </c>
      <c r="K5712" t="s">
        <v>171</v>
      </c>
      <c r="L5712" s="2">
        <v>0.65972222222222221</v>
      </c>
      <c r="M5712" s="2">
        <v>0.67152777777777772</v>
      </c>
      <c r="N5712" s="1">
        <v>46108</v>
      </c>
      <c r="O5712" t="s">
        <v>23</v>
      </c>
      <c r="S5712" t="s">
        <v>18994</v>
      </c>
      <c r="T57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1.1805555557657499E-2</v>
      </c>
      <c r="U5712" s="5">
        <f>WEEKNUM(Shipment_Data[[#This Row],[DATE]],2)</f>
        <v>13</v>
      </c>
      <c r="V5712" s="6">
        <f>SUBTOTAL(103,Shipment_Data[[#This Row],[DATE]])</f>
        <v>1</v>
      </c>
      <c r="W57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713" spans="1:23" x14ac:dyDescent="0.25">
      <c r="A5713" s="1">
        <v>46108</v>
      </c>
      <c r="B5713" t="s">
        <v>5371</v>
      </c>
      <c r="D5713" t="s">
        <v>7054</v>
      </c>
      <c r="E5713">
        <v>1</v>
      </c>
      <c r="G5713">
        <v>144075</v>
      </c>
      <c r="H5713" s="7">
        <v>71379.179999999993</v>
      </c>
      <c r="I5713" t="s">
        <v>20</v>
      </c>
      <c r="J5713" t="s">
        <v>91</v>
      </c>
      <c r="L5713" s="2">
        <v>0.67569444444444449</v>
      </c>
      <c r="M5713" s="2">
        <v>0.67569444444444449</v>
      </c>
      <c r="N5713" s="1">
        <v>46108</v>
      </c>
      <c r="O5713" t="s">
        <v>23</v>
      </c>
      <c r="S5713" t="s">
        <v>18994</v>
      </c>
      <c r="T571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5713" s="5">
        <f>WEEKNUM(Shipment_Data[[#This Row],[DATE]],2)</f>
        <v>13</v>
      </c>
      <c r="V5713" s="6">
        <f>SUBTOTAL(103,Shipment_Data[[#This Row],[DATE]])</f>
        <v>1</v>
      </c>
      <c r="W57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714" spans="1:23" x14ac:dyDescent="0.25">
      <c r="A5714" s="1">
        <v>46108</v>
      </c>
      <c r="B5714" t="s">
        <v>7055</v>
      </c>
      <c r="D5714" t="s">
        <v>7056</v>
      </c>
      <c r="E5714">
        <v>1</v>
      </c>
      <c r="G5714">
        <v>143907</v>
      </c>
      <c r="H5714" s="7">
        <v>79520</v>
      </c>
      <c r="I5714" t="s">
        <v>20</v>
      </c>
      <c r="J5714" t="s">
        <v>170</v>
      </c>
      <c r="K5714" t="s">
        <v>171</v>
      </c>
      <c r="L5714" s="2">
        <v>0.65972222222222221</v>
      </c>
      <c r="M5714" s="2">
        <v>0.80277777777777781</v>
      </c>
      <c r="N5714" s="1">
        <v>46108</v>
      </c>
      <c r="O5714" t="s">
        <v>23</v>
      </c>
      <c r="S5714" t="s">
        <v>18994</v>
      </c>
      <c r="T57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0.14305555555620231</v>
      </c>
      <c r="U5714" s="5">
        <f>WEEKNUM(Shipment_Data[[#This Row],[DATE]],2)</f>
        <v>13</v>
      </c>
      <c r="V5714" s="6">
        <f>SUBTOTAL(103,Shipment_Data[[#This Row],[DATE]])</f>
        <v>1</v>
      </c>
      <c r="W57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715" spans="1:23" x14ac:dyDescent="0.25">
      <c r="A5715" s="1">
        <v>46108</v>
      </c>
      <c r="B5715" t="s">
        <v>4023</v>
      </c>
      <c r="D5715" t="s">
        <v>7057</v>
      </c>
      <c r="E5715">
        <v>1</v>
      </c>
      <c r="G5715">
        <v>144034</v>
      </c>
      <c r="H5715" s="7">
        <v>122149.45</v>
      </c>
      <c r="I5715" t="s">
        <v>20</v>
      </c>
      <c r="J5715" t="s">
        <v>170</v>
      </c>
      <c r="K5715" t="s">
        <v>171</v>
      </c>
      <c r="L5715" s="2">
        <v>0.65972222222222221</v>
      </c>
      <c r="M5715" s="2">
        <v>0.86250000000000004</v>
      </c>
      <c r="N5715" s="1">
        <v>46108</v>
      </c>
      <c r="O5715" t="s">
        <v>23</v>
      </c>
      <c r="S5715" t="s">
        <v>18994</v>
      </c>
      <c r="T571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0.20277777778392192</v>
      </c>
      <c r="U5715" s="5">
        <f>WEEKNUM(Shipment_Data[[#This Row],[DATE]],2)</f>
        <v>13</v>
      </c>
      <c r="V5715" s="6">
        <f>SUBTOTAL(103,Shipment_Data[[#This Row],[DATE]])</f>
        <v>1</v>
      </c>
      <c r="W57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716" spans="1:23" x14ac:dyDescent="0.25">
      <c r="A5716" s="1">
        <v>46108</v>
      </c>
      <c r="B5716" t="s">
        <v>7058</v>
      </c>
      <c r="D5716" t="s">
        <v>7059</v>
      </c>
      <c r="E5716">
        <v>5</v>
      </c>
      <c r="G5716">
        <v>143933</v>
      </c>
      <c r="H5716" s="7">
        <v>1769343.8</v>
      </c>
      <c r="I5716" t="s">
        <v>41</v>
      </c>
      <c r="J5716" t="s">
        <v>170</v>
      </c>
      <c r="K5716" t="s">
        <v>171</v>
      </c>
      <c r="L5716" s="2">
        <v>0.65972222222222221</v>
      </c>
      <c r="M5716" s="2">
        <v>0.78472222222222221</v>
      </c>
      <c r="N5716" s="1">
        <v>46108</v>
      </c>
      <c r="O5716" t="s">
        <v>23</v>
      </c>
      <c r="S5716" t="s">
        <v>18994</v>
      </c>
      <c r="T57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0.125</v>
      </c>
      <c r="U5716" s="5">
        <f>WEEKNUM(Shipment_Data[[#This Row],[DATE]],2)</f>
        <v>13</v>
      </c>
      <c r="V5716" s="6">
        <f>SUBTOTAL(103,Shipment_Data[[#This Row],[DATE]])</f>
        <v>1</v>
      </c>
      <c r="W57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717" spans="1:23" x14ac:dyDescent="0.25">
      <c r="A5717" s="1">
        <v>46108</v>
      </c>
      <c r="B5717" t="s">
        <v>7060</v>
      </c>
      <c r="D5717" t="s">
        <v>7061</v>
      </c>
      <c r="E5717">
        <v>1</v>
      </c>
      <c r="G5717">
        <v>144076</v>
      </c>
      <c r="H5717" s="7">
        <v>16650</v>
      </c>
      <c r="I5717" t="s">
        <v>20</v>
      </c>
      <c r="J5717" t="s">
        <v>91</v>
      </c>
      <c r="L5717" s="2">
        <v>0.6791666666666667</v>
      </c>
      <c r="M5717" s="2">
        <v>0.6791666666666667</v>
      </c>
      <c r="N5717" s="1">
        <v>46108</v>
      </c>
      <c r="O5717" t="s">
        <v>23</v>
      </c>
      <c r="S5717" t="s">
        <v>18994</v>
      </c>
      <c r="T571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5717" s="5">
        <f>WEEKNUM(Shipment_Data[[#This Row],[DATE]],2)</f>
        <v>13</v>
      </c>
      <c r="V5717" s="6">
        <f>SUBTOTAL(103,Shipment_Data[[#This Row],[DATE]])</f>
        <v>1</v>
      </c>
      <c r="W57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718" spans="1:23" x14ac:dyDescent="0.25">
      <c r="A5718" s="1">
        <v>46108</v>
      </c>
      <c r="B5718" t="s">
        <v>7060</v>
      </c>
      <c r="D5718" t="s">
        <v>7062</v>
      </c>
      <c r="E5718">
        <v>1</v>
      </c>
      <c r="G5718">
        <v>144021</v>
      </c>
      <c r="H5718" s="7">
        <v>50483.91</v>
      </c>
      <c r="I5718" t="s">
        <v>20</v>
      </c>
      <c r="J5718" t="s">
        <v>91</v>
      </c>
      <c r="L5718" s="2">
        <v>0.6791666666666667</v>
      </c>
      <c r="M5718" s="2">
        <v>0.6791666666666667</v>
      </c>
      <c r="N5718" s="1">
        <v>46108</v>
      </c>
      <c r="O5718" t="s">
        <v>23</v>
      </c>
      <c r="S5718" t="s">
        <v>18994</v>
      </c>
      <c r="T571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5718" s="5">
        <f>WEEKNUM(Shipment_Data[[#This Row],[DATE]],2)</f>
        <v>13</v>
      </c>
      <c r="V5718" s="6">
        <f>SUBTOTAL(103,Shipment_Data[[#This Row],[DATE]])</f>
        <v>1</v>
      </c>
      <c r="W57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719" spans="1:23" x14ac:dyDescent="0.25">
      <c r="A5719" s="1">
        <v>46108</v>
      </c>
      <c r="B5719" t="s">
        <v>7060</v>
      </c>
      <c r="D5719" t="s">
        <v>7063</v>
      </c>
      <c r="G5719">
        <v>144031</v>
      </c>
      <c r="H5719" s="7">
        <v>13320</v>
      </c>
      <c r="I5719" t="s">
        <v>20</v>
      </c>
      <c r="J5719" t="s">
        <v>91</v>
      </c>
      <c r="L5719" s="2">
        <v>0.6791666666666667</v>
      </c>
      <c r="M5719" s="2">
        <v>0.6791666666666667</v>
      </c>
      <c r="N5719" s="1">
        <v>46108</v>
      </c>
      <c r="O5719" t="s">
        <v>23</v>
      </c>
      <c r="S5719" t="s">
        <v>18994</v>
      </c>
      <c r="T571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5719" s="5">
        <f>WEEKNUM(Shipment_Data[[#This Row],[DATE]],2)</f>
        <v>13</v>
      </c>
      <c r="V5719" s="6">
        <f>SUBTOTAL(103,Shipment_Data[[#This Row],[DATE]])</f>
        <v>1</v>
      </c>
      <c r="W57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720" spans="1:23" x14ac:dyDescent="0.25">
      <c r="A5720" s="1">
        <v>46108</v>
      </c>
      <c r="B5720" t="s">
        <v>7060</v>
      </c>
      <c r="D5720" t="s">
        <v>7064</v>
      </c>
      <c r="E5720">
        <v>4</v>
      </c>
      <c r="G5720" t="s">
        <v>7065</v>
      </c>
      <c r="H5720" s="7">
        <v>733014.9</v>
      </c>
      <c r="I5720" t="s">
        <v>20</v>
      </c>
      <c r="J5720" t="s">
        <v>91</v>
      </c>
      <c r="L5720" s="2">
        <v>0.6791666666666667</v>
      </c>
      <c r="M5720" s="2">
        <v>0.6791666666666667</v>
      </c>
      <c r="N5720" s="1">
        <v>46108</v>
      </c>
      <c r="O5720" t="s">
        <v>23</v>
      </c>
      <c r="S5720" t="s">
        <v>18994</v>
      </c>
      <c r="T57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5720" s="5">
        <f>WEEKNUM(Shipment_Data[[#This Row],[DATE]],2)</f>
        <v>13</v>
      </c>
      <c r="V5720" s="6">
        <f>SUBTOTAL(103,Shipment_Data[[#This Row],[DATE]])</f>
        <v>1</v>
      </c>
      <c r="W57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721" spans="1:23" x14ac:dyDescent="0.25">
      <c r="A5721" s="1">
        <v>46108</v>
      </c>
      <c r="B5721" t="s">
        <v>4431</v>
      </c>
      <c r="D5721" t="s">
        <v>7066</v>
      </c>
      <c r="E5721">
        <v>1</v>
      </c>
      <c r="G5721">
        <v>144114</v>
      </c>
      <c r="H5721" s="7">
        <v>26673.3</v>
      </c>
      <c r="I5721" t="s">
        <v>20</v>
      </c>
      <c r="J5721" t="s">
        <v>91</v>
      </c>
      <c r="L5721" s="2">
        <v>0.69097222222222221</v>
      </c>
      <c r="M5721" s="2">
        <v>0.69097222222222221</v>
      </c>
      <c r="N5721" s="1">
        <v>46108</v>
      </c>
      <c r="O5721" t="s">
        <v>23</v>
      </c>
      <c r="S5721" t="s">
        <v>18994</v>
      </c>
      <c r="T57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5721" s="5">
        <f>WEEKNUM(Shipment_Data[[#This Row],[DATE]],2)</f>
        <v>13</v>
      </c>
      <c r="V5721" s="6">
        <f>SUBTOTAL(103,Shipment_Data[[#This Row],[DATE]])</f>
        <v>1</v>
      </c>
      <c r="W57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722" spans="1:23" x14ac:dyDescent="0.25">
      <c r="A5722" s="1">
        <v>46108</v>
      </c>
      <c r="B5722" t="s">
        <v>1287</v>
      </c>
      <c r="D5722" t="s">
        <v>7067</v>
      </c>
      <c r="E5722">
        <v>1</v>
      </c>
      <c r="G5722">
        <v>144102</v>
      </c>
      <c r="H5722" s="7">
        <v>4639.8</v>
      </c>
      <c r="I5722" t="s">
        <v>20</v>
      </c>
      <c r="J5722" t="s">
        <v>204</v>
      </c>
      <c r="L5722" s="2">
        <v>0.69305555555555554</v>
      </c>
      <c r="M5722" s="2">
        <v>0.69305555555555554</v>
      </c>
      <c r="N5722" s="1">
        <v>46108</v>
      </c>
      <c r="O5722" t="s">
        <v>23</v>
      </c>
      <c r="S5722" t="s">
        <v>18994</v>
      </c>
      <c r="T572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5722" s="5">
        <f>WEEKNUM(Shipment_Data[[#This Row],[DATE]],2)</f>
        <v>13</v>
      </c>
      <c r="V5722" s="6">
        <f>SUBTOTAL(103,Shipment_Data[[#This Row],[DATE]])</f>
        <v>1</v>
      </c>
      <c r="W57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723" spans="1:23" x14ac:dyDescent="0.25">
      <c r="A5723" s="1">
        <v>46108</v>
      </c>
      <c r="B5723" t="s">
        <v>386</v>
      </c>
      <c r="D5723" t="s">
        <v>7068</v>
      </c>
      <c r="E5723">
        <v>2</v>
      </c>
      <c r="G5723">
        <v>144117</v>
      </c>
      <c r="H5723" s="7">
        <v>681201.37</v>
      </c>
      <c r="I5723" t="s">
        <v>20</v>
      </c>
      <c r="J5723" t="s">
        <v>91</v>
      </c>
      <c r="L5723" s="2">
        <v>0.625</v>
      </c>
      <c r="M5723" s="2">
        <v>0.64583333333333337</v>
      </c>
      <c r="N5723" s="1">
        <v>46108</v>
      </c>
      <c r="O5723" t="s">
        <v>23</v>
      </c>
      <c r="S5723" t="s">
        <v>18994</v>
      </c>
      <c r="T57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2.0833333335758653E-2</v>
      </c>
      <c r="U5723" s="5">
        <f>WEEKNUM(Shipment_Data[[#This Row],[DATE]],2)</f>
        <v>13</v>
      </c>
      <c r="V5723" s="6">
        <f>SUBTOTAL(103,Shipment_Data[[#This Row],[DATE]])</f>
        <v>1</v>
      </c>
      <c r="W57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724" spans="1:23" x14ac:dyDescent="0.25">
      <c r="A5724" s="1">
        <v>46108</v>
      </c>
      <c r="B5724" t="s">
        <v>333</v>
      </c>
      <c r="D5724" t="s">
        <v>7069</v>
      </c>
      <c r="E5724">
        <v>1</v>
      </c>
      <c r="G5724">
        <v>144046</v>
      </c>
      <c r="H5724" s="7">
        <v>31788.25</v>
      </c>
      <c r="I5724" t="s">
        <v>20</v>
      </c>
      <c r="J5724" t="s">
        <v>97</v>
      </c>
      <c r="K5724" t="s">
        <v>98</v>
      </c>
      <c r="L5724" s="2">
        <v>0.64930555555555558</v>
      </c>
      <c r="M5724" s="2">
        <v>0.70902777777777781</v>
      </c>
      <c r="N5724" s="1">
        <v>46108</v>
      </c>
      <c r="O5724" t="s">
        <v>23</v>
      </c>
      <c r="S5724" t="s">
        <v>18994</v>
      </c>
      <c r="T57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5.9722222220443655E-2</v>
      </c>
      <c r="U5724" s="5">
        <f>WEEKNUM(Shipment_Data[[#This Row],[DATE]],2)</f>
        <v>13</v>
      </c>
      <c r="V5724" s="6">
        <f>SUBTOTAL(103,Shipment_Data[[#This Row],[DATE]])</f>
        <v>1</v>
      </c>
      <c r="W57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725" spans="1:23" x14ac:dyDescent="0.25">
      <c r="A5725" s="1">
        <v>46108</v>
      </c>
      <c r="B5725" t="s">
        <v>7017</v>
      </c>
      <c r="D5725" t="s">
        <v>7018</v>
      </c>
      <c r="E5725">
        <v>4</v>
      </c>
      <c r="G5725">
        <v>143893</v>
      </c>
      <c r="H5725" s="7">
        <v>1191290.8899999999</v>
      </c>
      <c r="I5725" t="s">
        <v>20</v>
      </c>
      <c r="J5725" t="s">
        <v>26</v>
      </c>
      <c r="K5725" t="s">
        <v>27</v>
      </c>
      <c r="L5725" s="2">
        <v>0.65277777777777779</v>
      </c>
      <c r="M5725" s="2">
        <v>0.76944444444444449</v>
      </c>
      <c r="N5725" s="1">
        <v>46108</v>
      </c>
      <c r="O5725" t="s">
        <v>23</v>
      </c>
      <c r="S5725" t="s">
        <v>18994</v>
      </c>
      <c r="T572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0.11666666666133096</v>
      </c>
      <c r="U5725" s="5">
        <f>WEEKNUM(Shipment_Data[[#This Row],[DATE]],2)</f>
        <v>13</v>
      </c>
      <c r="V5725" s="6">
        <f>SUBTOTAL(103,Shipment_Data[[#This Row],[DATE]])</f>
        <v>1</v>
      </c>
      <c r="W57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726" spans="1:23" x14ac:dyDescent="0.25">
      <c r="A5726" s="1">
        <v>46109</v>
      </c>
      <c r="B5726" t="s">
        <v>3369</v>
      </c>
      <c r="D5726" t="s">
        <v>7070</v>
      </c>
      <c r="E5726">
        <v>5</v>
      </c>
      <c r="G5726">
        <v>143991</v>
      </c>
      <c r="H5726" s="7">
        <v>263881.5</v>
      </c>
      <c r="I5726" t="s">
        <v>20</v>
      </c>
      <c r="J5726" t="s">
        <v>97</v>
      </c>
      <c r="K5726" t="s">
        <v>98</v>
      </c>
      <c r="L5726" s="2">
        <v>0.4236111111111111</v>
      </c>
      <c r="M5726" s="2">
        <v>0.64375000000000004</v>
      </c>
      <c r="N5726" s="1">
        <v>46109</v>
      </c>
      <c r="O5726" t="s">
        <v>23</v>
      </c>
      <c r="S5726" t="s">
        <v>18994</v>
      </c>
      <c r="T57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0.22013888889341615</v>
      </c>
      <c r="U5726" s="5">
        <f>WEEKNUM(Shipment_Data[[#This Row],[DATE]],2)</f>
        <v>13</v>
      </c>
      <c r="V5726" s="6">
        <f>SUBTOTAL(103,Shipment_Data[[#This Row],[DATE]])</f>
        <v>1</v>
      </c>
      <c r="W57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727" spans="1:23" x14ac:dyDescent="0.25">
      <c r="A5727" s="1">
        <v>46109</v>
      </c>
      <c r="B5727" t="s">
        <v>3369</v>
      </c>
      <c r="D5727" t="s">
        <v>7071</v>
      </c>
      <c r="E5727">
        <v>1</v>
      </c>
      <c r="G5727">
        <v>143992</v>
      </c>
      <c r="H5727" s="7">
        <v>92130</v>
      </c>
      <c r="I5727" t="s">
        <v>20</v>
      </c>
      <c r="J5727" t="s">
        <v>97</v>
      </c>
      <c r="K5727" t="s">
        <v>98</v>
      </c>
      <c r="L5727" s="2">
        <v>0.4236111111111111</v>
      </c>
      <c r="M5727" s="2">
        <v>0.64375000000000004</v>
      </c>
      <c r="N5727" s="1">
        <v>46109</v>
      </c>
      <c r="O5727" t="s">
        <v>23</v>
      </c>
      <c r="S5727" t="s">
        <v>18994</v>
      </c>
      <c r="T572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0.22013888889341615</v>
      </c>
      <c r="U5727" s="5">
        <f>WEEKNUM(Shipment_Data[[#This Row],[DATE]],2)</f>
        <v>13</v>
      </c>
      <c r="V5727" s="6">
        <f>SUBTOTAL(103,Shipment_Data[[#This Row],[DATE]])</f>
        <v>1</v>
      </c>
      <c r="W57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728" spans="1:23" x14ac:dyDescent="0.25">
      <c r="A5728" s="1">
        <v>46109</v>
      </c>
      <c r="B5728" t="s">
        <v>7072</v>
      </c>
      <c r="D5728" t="s">
        <v>7073</v>
      </c>
      <c r="E5728">
        <v>1</v>
      </c>
      <c r="G5728">
        <v>144060</v>
      </c>
      <c r="H5728" s="7">
        <v>19980</v>
      </c>
      <c r="I5728" t="s">
        <v>20</v>
      </c>
      <c r="J5728" t="s">
        <v>323</v>
      </c>
      <c r="K5728" t="s">
        <v>324</v>
      </c>
      <c r="L5728" s="2">
        <v>0.49652777777777779</v>
      </c>
      <c r="M5728" s="2">
        <v>0.63402777777777775</v>
      </c>
      <c r="N5728" s="1">
        <v>46109</v>
      </c>
      <c r="O5728" t="s">
        <v>23</v>
      </c>
      <c r="S5728" t="s">
        <v>18994</v>
      </c>
      <c r="T57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0.13749999999708962</v>
      </c>
      <c r="U5728" s="5">
        <f>WEEKNUM(Shipment_Data[[#This Row],[DATE]],2)</f>
        <v>13</v>
      </c>
      <c r="V5728" s="6">
        <f>SUBTOTAL(103,Shipment_Data[[#This Row],[DATE]])</f>
        <v>1</v>
      </c>
      <c r="W57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729" spans="1:23" x14ac:dyDescent="0.25">
      <c r="A5729" s="1">
        <v>46109</v>
      </c>
      <c r="B5729" t="s">
        <v>3515</v>
      </c>
      <c r="D5729" t="s">
        <v>7074</v>
      </c>
      <c r="E5729">
        <v>1</v>
      </c>
      <c r="G5729">
        <v>143920</v>
      </c>
      <c r="H5729" s="7">
        <v>470809.06</v>
      </c>
      <c r="I5729" t="s">
        <v>20</v>
      </c>
      <c r="J5729" t="s">
        <v>323</v>
      </c>
      <c r="K5729" t="s">
        <v>324</v>
      </c>
      <c r="L5729" s="2">
        <v>0.49652777777777779</v>
      </c>
      <c r="M5729" s="2">
        <v>0.57916666666666672</v>
      </c>
      <c r="N5729" s="1">
        <v>46109</v>
      </c>
      <c r="O5729" t="s">
        <v>23</v>
      </c>
      <c r="S5729" t="s">
        <v>18994</v>
      </c>
      <c r="T57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8.2638888889050577E-2</v>
      </c>
      <c r="U5729" s="5">
        <f>WEEKNUM(Shipment_Data[[#This Row],[DATE]],2)</f>
        <v>13</v>
      </c>
      <c r="V5729" s="6">
        <f>SUBTOTAL(103,Shipment_Data[[#This Row],[DATE]])</f>
        <v>1</v>
      </c>
      <c r="W57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730" spans="1:23" x14ac:dyDescent="0.25">
      <c r="A5730" s="1">
        <v>46109</v>
      </c>
      <c r="B5730" t="s">
        <v>7075</v>
      </c>
      <c r="D5730" t="s">
        <v>7076</v>
      </c>
      <c r="E5730">
        <v>1</v>
      </c>
      <c r="G5730">
        <v>143822</v>
      </c>
      <c r="H5730" s="7">
        <v>12210</v>
      </c>
      <c r="I5730" t="s">
        <v>20</v>
      </c>
      <c r="J5730" t="s">
        <v>323</v>
      </c>
      <c r="K5730" t="s">
        <v>324</v>
      </c>
      <c r="L5730" s="2">
        <v>0.49652777777777779</v>
      </c>
      <c r="M5730" s="2">
        <v>0.65833333333333333</v>
      </c>
      <c r="N5730" s="1">
        <v>46109</v>
      </c>
      <c r="O5730" t="s">
        <v>23</v>
      </c>
      <c r="S5730" t="s">
        <v>18994</v>
      </c>
      <c r="T573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0.16180555555183673</v>
      </c>
      <c r="U5730" s="5">
        <f>WEEKNUM(Shipment_Data[[#This Row],[DATE]],2)</f>
        <v>13</v>
      </c>
      <c r="V5730" s="6">
        <f>SUBTOTAL(103,Shipment_Data[[#This Row],[DATE]])</f>
        <v>1</v>
      </c>
      <c r="W57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731" spans="1:23" x14ac:dyDescent="0.25">
      <c r="A5731" s="1">
        <v>46109</v>
      </c>
      <c r="B5731" t="s">
        <v>7077</v>
      </c>
      <c r="D5731" t="s">
        <v>7078</v>
      </c>
      <c r="E5731">
        <v>4</v>
      </c>
      <c r="G5731">
        <v>143705</v>
      </c>
      <c r="H5731" s="7">
        <v>322377.84999999998</v>
      </c>
      <c r="I5731" t="s">
        <v>20</v>
      </c>
      <c r="J5731" t="s">
        <v>323</v>
      </c>
      <c r="K5731" t="s">
        <v>324</v>
      </c>
      <c r="L5731" s="2">
        <v>0.49652777777777779</v>
      </c>
      <c r="M5731" s="2">
        <v>0.625</v>
      </c>
      <c r="N5731" s="1">
        <v>46109</v>
      </c>
      <c r="O5731" t="s">
        <v>23</v>
      </c>
      <c r="S5731" t="s">
        <v>18994</v>
      </c>
      <c r="T573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0.12847222221898846</v>
      </c>
      <c r="U5731" s="5">
        <f>WEEKNUM(Shipment_Data[[#This Row],[DATE]],2)</f>
        <v>13</v>
      </c>
      <c r="V5731" s="6">
        <f>SUBTOTAL(103,Shipment_Data[[#This Row],[DATE]])</f>
        <v>1</v>
      </c>
      <c r="W57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732" spans="1:23" x14ac:dyDescent="0.25">
      <c r="A5732" s="1">
        <v>46109</v>
      </c>
      <c r="B5732" t="s">
        <v>7077</v>
      </c>
      <c r="D5732" t="s">
        <v>7079</v>
      </c>
      <c r="E5732">
        <v>1</v>
      </c>
      <c r="G5732">
        <v>143932</v>
      </c>
      <c r="H5732" s="7">
        <v>9601.5</v>
      </c>
      <c r="I5732" t="s">
        <v>20</v>
      </c>
      <c r="J5732" t="s">
        <v>323</v>
      </c>
      <c r="K5732" t="s">
        <v>324</v>
      </c>
      <c r="L5732" s="2">
        <v>0.49652777777777779</v>
      </c>
      <c r="M5732" s="2">
        <v>0.625</v>
      </c>
      <c r="N5732" s="1">
        <v>46109</v>
      </c>
      <c r="O5732" t="s">
        <v>23</v>
      </c>
      <c r="S5732" t="s">
        <v>18994</v>
      </c>
      <c r="T573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0.12847222221898846</v>
      </c>
      <c r="U5732" s="5">
        <f>WEEKNUM(Shipment_Data[[#This Row],[DATE]],2)</f>
        <v>13</v>
      </c>
      <c r="V5732" s="6">
        <f>SUBTOTAL(103,Shipment_Data[[#This Row],[DATE]])</f>
        <v>1</v>
      </c>
      <c r="W57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733" spans="1:23" x14ac:dyDescent="0.25">
      <c r="A5733" s="1">
        <v>46109</v>
      </c>
      <c r="B5733" t="s">
        <v>3515</v>
      </c>
      <c r="D5733" t="s">
        <v>7080</v>
      </c>
      <c r="E5733">
        <v>1</v>
      </c>
      <c r="G5733">
        <v>144120</v>
      </c>
      <c r="H5733" s="7">
        <v>33300</v>
      </c>
      <c r="I5733" t="s">
        <v>20</v>
      </c>
      <c r="J5733" t="s">
        <v>323</v>
      </c>
      <c r="K5733" t="s">
        <v>324</v>
      </c>
      <c r="L5733" s="2">
        <v>0.49652777777777779</v>
      </c>
      <c r="M5733" s="2">
        <v>0.57916666666666672</v>
      </c>
      <c r="N5733" s="1">
        <v>46109</v>
      </c>
      <c r="O5733" t="s">
        <v>23</v>
      </c>
      <c r="S5733" t="s">
        <v>18994</v>
      </c>
      <c r="T57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8.2638888889050577E-2</v>
      </c>
      <c r="U5733" s="5">
        <f>WEEKNUM(Shipment_Data[[#This Row],[DATE]],2)</f>
        <v>13</v>
      </c>
      <c r="V5733" s="6">
        <f>SUBTOTAL(103,Shipment_Data[[#This Row],[DATE]])</f>
        <v>1</v>
      </c>
      <c r="W57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734" spans="1:23" x14ac:dyDescent="0.25">
      <c r="A5734" s="1">
        <v>46109</v>
      </c>
      <c r="B5734" t="s">
        <v>7081</v>
      </c>
      <c r="D5734" t="s">
        <v>7082</v>
      </c>
      <c r="E5734">
        <v>1</v>
      </c>
      <c r="G5734">
        <v>143960</v>
      </c>
      <c r="H5734" s="7">
        <v>120936.99</v>
      </c>
      <c r="I5734" t="s">
        <v>20</v>
      </c>
      <c r="J5734" t="s">
        <v>247</v>
      </c>
      <c r="K5734" t="s">
        <v>248</v>
      </c>
      <c r="L5734" s="2">
        <v>0.44791666666666669</v>
      </c>
      <c r="M5734" s="2">
        <v>0.60902777777777772</v>
      </c>
      <c r="N5734" s="1">
        <v>46109</v>
      </c>
      <c r="O5734" t="s">
        <v>23</v>
      </c>
      <c r="S5734" t="s">
        <v>18994</v>
      </c>
      <c r="T57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0.16111111111240461</v>
      </c>
      <c r="U5734" s="5">
        <f>WEEKNUM(Shipment_Data[[#This Row],[DATE]],2)</f>
        <v>13</v>
      </c>
      <c r="V5734" s="6">
        <f>SUBTOTAL(103,Shipment_Data[[#This Row],[DATE]])</f>
        <v>1</v>
      </c>
      <c r="W57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735" spans="1:23" x14ac:dyDescent="0.25">
      <c r="A5735" s="1">
        <v>46109</v>
      </c>
      <c r="B5735" t="s">
        <v>7081</v>
      </c>
      <c r="D5735" t="s">
        <v>7083</v>
      </c>
      <c r="E5735">
        <v>1</v>
      </c>
      <c r="G5735">
        <v>144047</v>
      </c>
      <c r="H5735" s="7">
        <v>56178.75</v>
      </c>
      <c r="I5735" t="s">
        <v>20</v>
      </c>
      <c r="J5735" t="s">
        <v>247</v>
      </c>
      <c r="K5735" t="s">
        <v>248</v>
      </c>
      <c r="L5735" s="2">
        <v>0.44791666666666669</v>
      </c>
      <c r="M5735" s="2">
        <v>0.60902777777777772</v>
      </c>
      <c r="N5735" s="1">
        <v>46109</v>
      </c>
      <c r="O5735" t="s">
        <v>23</v>
      </c>
      <c r="S5735" t="s">
        <v>18994</v>
      </c>
      <c r="T57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0.16111111111240461</v>
      </c>
      <c r="U5735" s="5">
        <f>WEEKNUM(Shipment_Data[[#This Row],[DATE]],2)</f>
        <v>13</v>
      </c>
      <c r="V5735" s="6">
        <f>SUBTOTAL(103,Shipment_Data[[#This Row],[DATE]])</f>
        <v>1</v>
      </c>
      <c r="W57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736" spans="1:23" x14ac:dyDescent="0.25">
      <c r="A5736" s="1">
        <v>46109</v>
      </c>
      <c r="B5736" t="s">
        <v>7084</v>
      </c>
      <c r="D5736" t="s">
        <v>7085</v>
      </c>
      <c r="E5736">
        <v>2</v>
      </c>
      <c r="G5736">
        <v>144141</v>
      </c>
      <c r="H5736" s="7">
        <v>74902.240000000005</v>
      </c>
      <c r="I5736" t="s">
        <v>20</v>
      </c>
      <c r="J5736" t="s">
        <v>247</v>
      </c>
      <c r="K5736" t="s">
        <v>248</v>
      </c>
      <c r="L5736" s="2">
        <v>0.44791666666666669</v>
      </c>
      <c r="M5736" s="2">
        <v>0.5625</v>
      </c>
      <c r="N5736" s="1">
        <v>46109</v>
      </c>
      <c r="O5736" t="s">
        <v>23</v>
      </c>
      <c r="S5736" t="s">
        <v>18994</v>
      </c>
      <c r="T57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0.11458333333575865</v>
      </c>
      <c r="U5736" s="5">
        <f>WEEKNUM(Shipment_Data[[#This Row],[DATE]],2)</f>
        <v>13</v>
      </c>
      <c r="V5736" s="6">
        <f>SUBTOTAL(103,Shipment_Data[[#This Row],[DATE]])</f>
        <v>1</v>
      </c>
      <c r="W57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737" spans="1:23" x14ac:dyDescent="0.25">
      <c r="A5737" s="1">
        <v>46109</v>
      </c>
      <c r="B5737" t="s">
        <v>7086</v>
      </c>
      <c r="D5737" t="s">
        <v>7087</v>
      </c>
      <c r="E5737">
        <v>2</v>
      </c>
      <c r="G5737">
        <v>144004</v>
      </c>
      <c r="H5737" s="7">
        <v>214067.54</v>
      </c>
      <c r="I5737" t="s">
        <v>20</v>
      </c>
      <c r="J5737" t="s">
        <v>105</v>
      </c>
      <c r="K5737" t="s">
        <v>106</v>
      </c>
      <c r="L5737" s="2">
        <v>0.58333333333333337</v>
      </c>
      <c r="M5737" s="2">
        <v>0.68402777777777779</v>
      </c>
      <c r="N5737" s="1">
        <v>46109</v>
      </c>
      <c r="O5737" t="s">
        <v>23</v>
      </c>
      <c r="S5737" t="s">
        <v>18994</v>
      </c>
      <c r="T57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0.10069444444525288</v>
      </c>
      <c r="U5737" s="5">
        <f>WEEKNUM(Shipment_Data[[#This Row],[DATE]],2)</f>
        <v>13</v>
      </c>
      <c r="V5737" s="6">
        <f>SUBTOTAL(103,Shipment_Data[[#This Row],[DATE]])</f>
        <v>1</v>
      </c>
      <c r="W57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738" spans="1:23" x14ac:dyDescent="0.25">
      <c r="A5738" s="1">
        <v>46109</v>
      </c>
      <c r="B5738" t="s">
        <v>7088</v>
      </c>
      <c r="D5738" t="s">
        <v>7089</v>
      </c>
      <c r="E5738">
        <v>1</v>
      </c>
      <c r="G5738">
        <v>143956</v>
      </c>
      <c r="H5738" s="7">
        <v>179393.69</v>
      </c>
      <c r="I5738" t="s">
        <v>20</v>
      </c>
      <c r="J5738" t="s">
        <v>105</v>
      </c>
      <c r="K5738" t="s">
        <v>106</v>
      </c>
      <c r="L5738" s="2">
        <v>0.58333333333333337</v>
      </c>
      <c r="M5738" s="2">
        <v>0.62013888888888891</v>
      </c>
      <c r="N5738" s="1">
        <v>46109</v>
      </c>
      <c r="O5738" t="s">
        <v>23</v>
      </c>
      <c r="S5738" t="s">
        <v>18994</v>
      </c>
      <c r="T573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3.6805555551836733E-2</v>
      </c>
      <c r="U5738" s="5">
        <f>WEEKNUM(Shipment_Data[[#This Row],[DATE]],2)</f>
        <v>13</v>
      </c>
      <c r="V5738" s="6">
        <f>SUBTOTAL(103,Shipment_Data[[#This Row],[DATE]])</f>
        <v>1</v>
      </c>
      <c r="W57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739" spans="1:23" x14ac:dyDescent="0.25">
      <c r="A5739" s="1">
        <v>46109</v>
      </c>
      <c r="B5739" t="s">
        <v>7090</v>
      </c>
      <c r="D5739" t="s">
        <v>7091</v>
      </c>
      <c r="E5739">
        <v>1</v>
      </c>
      <c r="G5739">
        <v>144049</v>
      </c>
      <c r="H5739" s="7">
        <v>111225</v>
      </c>
      <c r="I5739" t="s">
        <v>20</v>
      </c>
      <c r="J5739" t="s">
        <v>105</v>
      </c>
      <c r="K5739" t="s">
        <v>106</v>
      </c>
      <c r="L5739" s="2">
        <v>0.58333333333333337</v>
      </c>
      <c r="M5739" s="2">
        <v>0.64236111111111116</v>
      </c>
      <c r="N5739" s="1">
        <v>46109</v>
      </c>
      <c r="O5739" t="s">
        <v>23</v>
      </c>
      <c r="S5739" t="s">
        <v>18994</v>
      </c>
      <c r="T57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5.9027777773735579E-2</v>
      </c>
      <c r="U5739" s="5">
        <f>WEEKNUM(Shipment_Data[[#This Row],[DATE]],2)</f>
        <v>13</v>
      </c>
      <c r="V5739" s="6">
        <f>SUBTOTAL(103,Shipment_Data[[#This Row],[DATE]])</f>
        <v>1</v>
      </c>
      <c r="W57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740" spans="1:23" x14ac:dyDescent="0.25">
      <c r="A5740" s="1">
        <v>46109</v>
      </c>
      <c r="B5740" t="s">
        <v>7086</v>
      </c>
      <c r="D5740" t="s">
        <v>7092</v>
      </c>
      <c r="E5740">
        <v>1</v>
      </c>
      <c r="G5740">
        <v>144121</v>
      </c>
      <c r="H5740" s="7">
        <v>18475.5</v>
      </c>
      <c r="I5740" t="s">
        <v>20</v>
      </c>
      <c r="J5740" t="s">
        <v>105</v>
      </c>
      <c r="K5740" t="s">
        <v>106</v>
      </c>
      <c r="L5740" s="2">
        <v>0.58333333333333337</v>
      </c>
      <c r="M5740" s="2">
        <v>0.68402777777777779</v>
      </c>
      <c r="N5740" s="1">
        <v>46109</v>
      </c>
      <c r="O5740" t="s">
        <v>23</v>
      </c>
      <c r="S5740" t="s">
        <v>18994</v>
      </c>
      <c r="T57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0.10069444444525288</v>
      </c>
      <c r="U5740" s="5">
        <f>WEEKNUM(Shipment_Data[[#This Row],[DATE]],2)</f>
        <v>13</v>
      </c>
      <c r="V5740" s="6">
        <f>SUBTOTAL(103,Shipment_Data[[#This Row],[DATE]])</f>
        <v>1</v>
      </c>
      <c r="W57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741" spans="1:23" x14ac:dyDescent="0.25">
      <c r="A5741" s="1">
        <v>46109</v>
      </c>
      <c r="B5741" t="s">
        <v>7093</v>
      </c>
      <c r="D5741" t="s">
        <v>7094</v>
      </c>
      <c r="E5741">
        <v>1</v>
      </c>
      <c r="G5741">
        <v>144127</v>
      </c>
      <c r="H5741" s="7">
        <v>391300</v>
      </c>
      <c r="I5741" t="s">
        <v>20</v>
      </c>
      <c r="J5741" t="s">
        <v>209</v>
      </c>
      <c r="K5741" t="s">
        <v>210</v>
      </c>
      <c r="L5741" s="2">
        <v>0.48333333333333334</v>
      </c>
      <c r="M5741" s="2">
        <v>0.55694444444444446</v>
      </c>
      <c r="N5741" s="1">
        <v>46109</v>
      </c>
      <c r="O5741" t="s">
        <v>23</v>
      </c>
      <c r="S5741" t="s">
        <v>18994</v>
      </c>
      <c r="T57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7.3611111110949423E-2</v>
      </c>
      <c r="U5741" s="5">
        <f>WEEKNUM(Shipment_Data[[#This Row],[DATE]],2)</f>
        <v>13</v>
      </c>
      <c r="V5741" s="6">
        <f>SUBTOTAL(103,Shipment_Data[[#This Row],[DATE]])</f>
        <v>1</v>
      </c>
      <c r="W57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742" spans="1:23" x14ac:dyDescent="0.25">
      <c r="A5742" s="1">
        <v>46109</v>
      </c>
      <c r="B5742" t="s">
        <v>7095</v>
      </c>
      <c r="D5742" t="s">
        <v>7096</v>
      </c>
      <c r="E5742">
        <v>2</v>
      </c>
      <c r="G5742">
        <v>144061</v>
      </c>
      <c r="H5742" s="7">
        <v>962487.45</v>
      </c>
      <c r="I5742" t="s">
        <v>20</v>
      </c>
      <c r="J5742" t="s">
        <v>209</v>
      </c>
      <c r="K5742" t="s">
        <v>210</v>
      </c>
      <c r="L5742" s="2">
        <v>0.48333333333333334</v>
      </c>
      <c r="M5742" s="2">
        <v>0.60277777777777775</v>
      </c>
      <c r="N5742" s="1">
        <v>46109</v>
      </c>
      <c r="O5742" t="s">
        <v>23</v>
      </c>
      <c r="S5742" t="s">
        <v>18994</v>
      </c>
      <c r="T57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0.11944444444816327</v>
      </c>
      <c r="U5742" s="5">
        <f>WEEKNUM(Shipment_Data[[#This Row],[DATE]],2)</f>
        <v>13</v>
      </c>
      <c r="V5742" s="6">
        <f>SUBTOTAL(103,Shipment_Data[[#This Row],[DATE]])</f>
        <v>1</v>
      </c>
      <c r="W57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743" spans="1:23" x14ac:dyDescent="0.25">
      <c r="A5743" s="1">
        <v>46109</v>
      </c>
      <c r="B5743" t="s">
        <v>7001</v>
      </c>
      <c r="D5743" t="s">
        <v>7097</v>
      </c>
      <c r="E5743">
        <v>1</v>
      </c>
      <c r="G5743">
        <v>144126</v>
      </c>
      <c r="H5743" s="7">
        <v>11182.08</v>
      </c>
      <c r="I5743" t="s">
        <v>20</v>
      </c>
      <c r="J5743" t="s">
        <v>209</v>
      </c>
      <c r="K5743" t="s">
        <v>210</v>
      </c>
      <c r="L5743" s="2">
        <v>0.48333333333333334</v>
      </c>
      <c r="M5743" s="2">
        <v>0.59722222222222221</v>
      </c>
      <c r="N5743" s="1">
        <v>46109</v>
      </c>
      <c r="O5743" t="s">
        <v>23</v>
      </c>
      <c r="S5743" t="s">
        <v>18994</v>
      </c>
      <c r="T57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0.11388888888905058</v>
      </c>
      <c r="U5743" s="5">
        <f>WEEKNUM(Shipment_Data[[#This Row],[DATE]],2)</f>
        <v>13</v>
      </c>
      <c r="V5743" s="6">
        <f>SUBTOTAL(103,Shipment_Data[[#This Row],[DATE]])</f>
        <v>1</v>
      </c>
      <c r="W57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744" spans="1:23" x14ac:dyDescent="0.25">
      <c r="A5744" s="1">
        <v>46109</v>
      </c>
      <c r="B5744" t="s">
        <v>7098</v>
      </c>
      <c r="D5744" t="s">
        <v>7099</v>
      </c>
      <c r="E5744">
        <v>1</v>
      </c>
      <c r="G5744">
        <v>144038</v>
      </c>
      <c r="H5744" s="7">
        <v>110837.36</v>
      </c>
      <c r="I5744" t="s">
        <v>20</v>
      </c>
      <c r="J5744" t="s">
        <v>209</v>
      </c>
      <c r="K5744" t="s">
        <v>210</v>
      </c>
      <c r="L5744" s="2">
        <v>0.48333333333333334</v>
      </c>
      <c r="M5744" s="2">
        <v>0.63541666666666663</v>
      </c>
      <c r="N5744" s="1">
        <v>46109</v>
      </c>
      <c r="O5744" t="s">
        <v>23</v>
      </c>
      <c r="S5744" t="s">
        <v>18994</v>
      </c>
      <c r="T57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0.15208333333430346</v>
      </c>
      <c r="U5744" s="5">
        <f>WEEKNUM(Shipment_Data[[#This Row],[DATE]],2)</f>
        <v>13</v>
      </c>
      <c r="V5744" s="6">
        <f>SUBTOTAL(103,Shipment_Data[[#This Row],[DATE]])</f>
        <v>1</v>
      </c>
      <c r="W57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745" spans="1:23" x14ac:dyDescent="0.25">
      <c r="A5745" s="1">
        <v>46109</v>
      </c>
      <c r="B5745" t="s">
        <v>3515</v>
      </c>
      <c r="D5745" t="s">
        <v>7100</v>
      </c>
      <c r="E5745">
        <v>1</v>
      </c>
      <c r="G5745">
        <v>144123</v>
      </c>
      <c r="H5745" s="7">
        <v>16837.36</v>
      </c>
      <c r="I5745" t="s">
        <v>20</v>
      </c>
      <c r="J5745" t="s">
        <v>323</v>
      </c>
      <c r="K5745" t="s">
        <v>324</v>
      </c>
      <c r="L5745" s="2">
        <v>0.49652777777777779</v>
      </c>
      <c r="M5745" s="2">
        <v>0.57916666666666672</v>
      </c>
      <c r="N5745" s="1">
        <v>46109</v>
      </c>
      <c r="O5745" t="s">
        <v>23</v>
      </c>
      <c r="S5745" t="s">
        <v>18994</v>
      </c>
      <c r="T57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8.2638888889050577E-2</v>
      </c>
      <c r="U5745" s="5">
        <f>WEEKNUM(Shipment_Data[[#This Row],[DATE]],2)</f>
        <v>13</v>
      </c>
      <c r="V5745" s="6">
        <f>SUBTOTAL(103,Shipment_Data[[#This Row],[DATE]])</f>
        <v>1</v>
      </c>
      <c r="W57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746" spans="1:23" x14ac:dyDescent="0.25">
      <c r="A5746" s="1">
        <v>46109</v>
      </c>
      <c r="B5746" t="s">
        <v>3486</v>
      </c>
      <c r="D5746" t="s">
        <v>7101</v>
      </c>
      <c r="E5746">
        <v>1</v>
      </c>
      <c r="G5746">
        <v>143923</v>
      </c>
      <c r="H5746" s="7">
        <v>551734.88</v>
      </c>
      <c r="I5746" t="s">
        <v>20</v>
      </c>
      <c r="J5746" t="s">
        <v>111</v>
      </c>
      <c r="K5746" t="s">
        <v>112</v>
      </c>
      <c r="L5746" s="2">
        <v>0.59027777777777779</v>
      </c>
      <c r="M5746" s="2">
        <v>0.62916666666666665</v>
      </c>
      <c r="N5746" s="1">
        <v>46109</v>
      </c>
      <c r="O5746" t="s">
        <v>23</v>
      </c>
      <c r="S5746" t="s">
        <v>18994</v>
      </c>
      <c r="T57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3.8888888884685002E-2</v>
      </c>
      <c r="U5746" s="5">
        <f>WEEKNUM(Shipment_Data[[#This Row],[DATE]],2)</f>
        <v>13</v>
      </c>
      <c r="V5746" s="6">
        <f>SUBTOTAL(103,Shipment_Data[[#This Row],[DATE]])</f>
        <v>1</v>
      </c>
      <c r="W57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747" spans="1:23" x14ac:dyDescent="0.25">
      <c r="A5747" s="1">
        <v>46109</v>
      </c>
      <c r="B5747" t="s">
        <v>7102</v>
      </c>
      <c r="D5747" t="s">
        <v>7103</v>
      </c>
      <c r="E5747">
        <v>1</v>
      </c>
      <c r="G5747">
        <v>144056</v>
      </c>
      <c r="H5747" s="7">
        <v>41084.300000000003</v>
      </c>
      <c r="I5747" t="s">
        <v>20</v>
      </c>
      <c r="J5747" t="s">
        <v>111</v>
      </c>
      <c r="K5747" t="s">
        <v>112</v>
      </c>
      <c r="L5747" s="2">
        <v>0.59027777777777779</v>
      </c>
      <c r="M5747" s="2">
        <v>0.63263888888888886</v>
      </c>
      <c r="N5747" s="1">
        <v>46109</v>
      </c>
      <c r="O5747" t="s">
        <v>23</v>
      </c>
      <c r="S5747" t="s">
        <v>18994</v>
      </c>
      <c r="T57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4.2361111110949423E-2</v>
      </c>
      <c r="U5747" s="5">
        <f>WEEKNUM(Shipment_Data[[#This Row],[DATE]],2)</f>
        <v>13</v>
      </c>
      <c r="V5747" s="6">
        <f>SUBTOTAL(103,Shipment_Data[[#This Row],[DATE]])</f>
        <v>1</v>
      </c>
      <c r="W57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748" spans="1:23" x14ac:dyDescent="0.25">
      <c r="A5748" s="1">
        <v>46109</v>
      </c>
      <c r="B5748" t="s">
        <v>7104</v>
      </c>
      <c r="D5748" t="s">
        <v>7105</v>
      </c>
      <c r="E5748">
        <v>1</v>
      </c>
      <c r="G5748">
        <v>144064</v>
      </c>
      <c r="H5748" s="7">
        <v>123487.51</v>
      </c>
      <c r="I5748" t="s">
        <v>20</v>
      </c>
      <c r="J5748" t="s">
        <v>111</v>
      </c>
      <c r="K5748" t="s">
        <v>112</v>
      </c>
      <c r="L5748" s="2">
        <v>0.59027777777777779</v>
      </c>
      <c r="M5748" s="2">
        <v>0.6</v>
      </c>
      <c r="N5748" s="1">
        <v>46109</v>
      </c>
      <c r="O5748" t="s">
        <v>23</v>
      </c>
      <c r="S5748" t="s">
        <v>18994</v>
      </c>
      <c r="T574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9.7222222175332718E-3</v>
      </c>
      <c r="U5748" s="5">
        <f>WEEKNUM(Shipment_Data[[#This Row],[DATE]],2)</f>
        <v>13</v>
      </c>
      <c r="V5748" s="6">
        <f>SUBTOTAL(103,Shipment_Data[[#This Row],[DATE]])</f>
        <v>1</v>
      </c>
      <c r="W57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749" spans="1:23" x14ac:dyDescent="0.25">
      <c r="A5749" s="1">
        <v>46109</v>
      </c>
      <c r="B5749" t="s">
        <v>7104</v>
      </c>
      <c r="D5749" t="s">
        <v>7106</v>
      </c>
      <c r="E5749">
        <v>1</v>
      </c>
      <c r="G5749">
        <v>144122</v>
      </c>
      <c r="H5749" s="7">
        <v>9990</v>
      </c>
      <c r="I5749" t="s">
        <v>20</v>
      </c>
      <c r="J5749" t="s">
        <v>111</v>
      </c>
      <c r="K5749" t="s">
        <v>112</v>
      </c>
      <c r="L5749" s="2">
        <v>0.59027777777777779</v>
      </c>
      <c r="M5749" s="2">
        <v>0.6</v>
      </c>
      <c r="N5749" s="1">
        <v>46109</v>
      </c>
      <c r="O5749" t="s">
        <v>23</v>
      </c>
      <c r="S5749" t="s">
        <v>18994</v>
      </c>
      <c r="T574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9.7222222175332718E-3</v>
      </c>
      <c r="U5749" s="5">
        <f>WEEKNUM(Shipment_Data[[#This Row],[DATE]],2)</f>
        <v>13</v>
      </c>
      <c r="V5749" s="6">
        <f>SUBTOTAL(103,Shipment_Data[[#This Row],[DATE]])</f>
        <v>1</v>
      </c>
      <c r="W57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750" spans="1:23" x14ac:dyDescent="0.25">
      <c r="A5750" s="1">
        <v>46109</v>
      </c>
      <c r="B5750" t="s">
        <v>2924</v>
      </c>
      <c r="D5750" t="s">
        <v>7107</v>
      </c>
      <c r="E5750">
        <v>4</v>
      </c>
      <c r="G5750">
        <v>143955</v>
      </c>
      <c r="H5750" s="7">
        <v>575204.19999999995</v>
      </c>
      <c r="I5750" t="s">
        <v>20</v>
      </c>
      <c r="J5750" t="s">
        <v>111</v>
      </c>
      <c r="K5750" t="s">
        <v>112</v>
      </c>
      <c r="L5750" s="2">
        <v>0.59027777777777779</v>
      </c>
      <c r="M5750" s="2">
        <v>0.67291666666666672</v>
      </c>
      <c r="N5750" s="1">
        <v>46109</v>
      </c>
      <c r="O5750" t="s">
        <v>23</v>
      </c>
      <c r="S5750" t="s">
        <v>18994</v>
      </c>
      <c r="T575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8.2638888889050577E-2</v>
      </c>
      <c r="U5750" s="5">
        <f>WEEKNUM(Shipment_Data[[#This Row],[DATE]],2)</f>
        <v>13</v>
      </c>
      <c r="V5750" s="6">
        <f>SUBTOTAL(103,Shipment_Data[[#This Row],[DATE]])</f>
        <v>1</v>
      </c>
      <c r="W57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751" spans="1:23" x14ac:dyDescent="0.25">
      <c r="A5751" s="1">
        <v>46109</v>
      </c>
      <c r="B5751" t="s">
        <v>2924</v>
      </c>
      <c r="D5751" t="s">
        <v>7108</v>
      </c>
      <c r="E5751">
        <v>3</v>
      </c>
      <c r="G5751">
        <v>143936</v>
      </c>
      <c r="H5751" s="7">
        <v>380179.65</v>
      </c>
      <c r="I5751" t="s">
        <v>20</v>
      </c>
      <c r="J5751" t="s">
        <v>111</v>
      </c>
      <c r="K5751" t="s">
        <v>112</v>
      </c>
      <c r="L5751" s="2">
        <v>0.59027777777777779</v>
      </c>
      <c r="M5751" s="2">
        <v>0.67291666666666672</v>
      </c>
      <c r="N5751" s="1">
        <v>46109</v>
      </c>
      <c r="O5751" t="s">
        <v>23</v>
      </c>
      <c r="S5751" t="s">
        <v>18994</v>
      </c>
      <c r="T575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8.2638888889050577E-2</v>
      </c>
      <c r="U5751" s="5">
        <f>WEEKNUM(Shipment_Data[[#This Row],[DATE]],2)</f>
        <v>13</v>
      </c>
      <c r="V5751" s="6">
        <f>SUBTOTAL(103,Shipment_Data[[#This Row],[DATE]])</f>
        <v>1</v>
      </c>
      <c r="W57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752" spans="1:23" x14ac:dyDescent="0.25">
      <c r="A5752" s="1">
        <v>46109</v>
      </c>
      <c r="B5752" t="s">
        <v>438</v>
      </c>
      <c r="D5752" t="s">
        <v>7109</v>
      </c>
      <c r="E5752">
        <v>2</v>
      </c>
      <c r="G5752">
        <v>143993</v>
      </c>
      <c r="H5752" s="7">
        <v>493434.51</v>
      </c>
      <c r="I5752" t="s">
        <v>20</v>
      </c>
      <c r="J5752" t="s">
        <v>111</v>
      </c>
      <c r="K5752" t="s">
        <v>112</v>
      </c>
      <c r="L5752" s="2">
        <v>0.59027777777777779</v>
      </c>
      <c r="M5752" s="2">
        <v>0.75486111111111109</v>
      </c>
      <c r="N5752" s="1">
        <v>46109</v>
      </c>
      <c r="O5752" t="s">
        <v>23</v>
      </c>
      <c r="S5752" t="s">
        <v>18994</v>
      </c>
      <c r="T575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0.16458333333139308</v>
      </c>
      <c r="U5752" s="5">
        <f>WEEKNUM(Shipment_Data[[#This Row],[DATE]],2)</f>
        <v>13</v>
      </c>
      <c r="V5752" s="6">
        <f>SUBTOTAL(103,Shipment_Data[[#This Row],[DATE]])</f>
        <v>1</v>
      </c>
      <c r="W57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753" spans="1:23" x14ac:dyDescent="0.25">
      <c r="A5753" s="1">
        <v>46109</v>
      </c>
      <c r="B5753" t="s">
        <v>438</v>
      </c>
      <c r="D5753" t="s">
        <v>7007</v>
      </c>
      <c r="E5753">
        <v>1</v>
      </c>
      <c r="G5753">
        <v>143978</v>
      </c>
      <c r="H5753" s="7">
        <v>101144.28</v>
      </c>
      <c r="I5753" t="s">
        <v>20</v>
      </c>
      <c r="J5753" t="s">
        <v>111</v>
      </c>
      <c r="K5753" t="s">
        <v>112</v>
      </c>
      <c r="L5753" s="2">
        <v>0.59027777777777779</v>
      </c>
      <c r="M5753" s="2">
        <v>0.75486111111111109</v>
      </c>
      <c r="N5753" s="1">
        <v>46109</v>
      </c>
      <c r="O5753" t="s">
        <v>23</v>
      </c>
      <c r="S5753" t="s">
        <v>18994</v>
      </c>
      <c r="T575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0.16458333333139308</v>
      </c>
      <c r="U5753" s="5">
        <f>WEEKNUM(Shipment_Data[[#This Row],[DATE]],2)</f>
        <v>13</v>
      </c>
      <c r="V5753" s="6">
        <f>SUBTOTAL(103,Shipment_Data[[#This Row],[DATE]])</f>
        <v>1</v>
      </c>
      <c r="W57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754" spans="1:23" x14ac:dyDescent="0.25">
      <c r="A5754" s="1">
        <v>46109</v>
      </c>
      <c r="B5754" t="s">
        <v>438</v>
      </c>
      <c r="D5754" t="s">
        <v>7110</v>
      </c>
      <c r="E5754">
        <v>1</v>
      </c>
      <c r="G5754">
        <v>144124</v>
      </c>
      <c r="H5754" s="7">
        <v>132480</v>
      </c>
      <c r="I5754" t="s">
        <v>20</v>
      </c>
      <c r="J5754" t="s">
        <v>111</v>
      </c>
      <c r="K5754" t="s">
        <v>112</v>
      </c>
      <c r="L5754" s="2">
        <v>0.59027777777777779</v>
      </c>
      <c r="M5754" s="2">
        <v>0.75486111111111109</v>
      </c>
      <c r="N5754" s="1">
        <v>46109</v>
      </c>
      <c r="O5754" t="s">
        <v>23</v>
      </c>
      <c r="S5754" t="s">
        <v>18994</v>
      </c>
      <c r="T575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0.16458333333139308</v>
      </c>
      <c r="U5754" s="5">
        <f>WEEKNUM(Shipment_Data[[#This Row],[DATE]],2)</f>
        <v>13</v>
      </c>
      <c r="V5754" s="6">
        <f>SUBTOTAL(103,Shipment_Data[[#This Row],[DATE]])</f>
        <v>1</v>
      </c>
      <c r="W57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755" spans="1:23" x14ac:dyDescent="0.25">
      <c r="A5755" s="1">
        <v>46109</v>
      </c>
      <c r="B5755" t="s">
        <v>3515</v>
      </c>
      <c r="D5755" t="s">
        <v>7111</v>
      </c>
      <c r="E5755">
        <v>9</v>
      </c>
      <c r="G5755">
        <v>144055</v>
      </c>
      <c r="H5755" s="7">
        <v>521742.76</v>
      </c>
      <c r="I5755" t="s">
        <v>20</v>
      </c>
      <c r="J5755" t="s">
        <v>323</v>
      </c>
      <c r="K5755" t="s">
        <v>324</v>
      </c>
      <c r="L5755" s="2">
        <v>0.49652777777777779</v>
      </c>
      <c r="M5755" s="2">
        <v>0.57916666666666672</v>
      </c>
      <c r="N5755" s="1">
        <v>46109</v>
      </c>
      <c r="O5755" t="s">
        <v>23</v>
      </c>
      <c r="S5755" t="s">
        <v>18994</v>
      </c>
      <c r="T575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8.2638888889050577E-2</v>
      </c>
      <c r="U5755" s="5">
        <f>WEEKNUM(Shipment_Data[[#This Row],[DATE]],2)</f>
        <v>13</v>
      </c>
      <c r="V5755" s="6">
        <f>SUBTOTAL(103,Shipment_Data[[#This Row],[DATE]])</f>
        <v>1</v>
      </c>
      <c r="W57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756" spans="1:23" x14ac:dyDescent="0.25">
      <c r="A5756" s="1">
        <v>46109</v>
      </c>
      <c r="B5756" t="s">
        <v>7112</v>
      </c>
      <c r="D5756" t="s">
        <v>7113</v>
      </c>
      <c r="E5756">
        <v>2</v>
      </c>
      <c r="G5756">
        <v>144148</v>
      </c>
      <c r="H5756" s="7">
        <v>210812.96</v>
      </c>
      <c r="I5756" t="s">
        <v>20</v>
      </c>
      <c r="J5756" t="s">
        <v>323</v>
      </c>
      <c r="K5756" t="s">
        <v>324</v>
      </c>
      <c r="L5756" s="2">
        <v>0.49652777777777779</v>
      </c>
      <c r="M5756" s="2">
        <v>0.70208333333333328</v>
      </c>
      <c r="N5756" s="1">
        <v>46109</v>
      </c>
      <c r="O5756" t="s">
        <v>23</v>
      </c>
      <c r="S5756" t="s">
        <v>18994</v>
      </c>
      <c r="T575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0.20555555554892635</v>
      </c>
      <c r="U5756" s="5">
        <f>WEEKNUM(Shipment_Data[[#This Row],[DATE]],2)</f>
        <v>13</v>
      </c>
      <c r="V5756" s="6">
        <f>SUBTOTAL(103,Shipment_Data[[#This Row],[DATE]])</f>
        <v>1</v>
      </c>
      <c r="W57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757" spans="1:23" x14ac:dyDescent="0.25">
      <c r="A5757" s="1">
        <v>46109</v>
      </c>
      <c r="B5757" t="s">
        <v>7017</v>
      </c>
      <c r="D5757" t="s">
        <v>7114</v>
      </c>
      <c r="E5757">
        <v>3</v>
      </c>
      <c r="G5757">
        <v>143939</v>
      </c>
      <c r="H5757" s="7">
        <v>2213301.9900000002</v>
      </c>
      <c r="I5757" t="s">
        <v>20</v>
      </c>
      <c r="J5757" t="s">
        <v>26</v>
      </c>
      <c r="K5757" t="s">
        <v>27</v>
      </c>
      <c r="L5757" s="2">
        <v>0.58680555555555558</v>
      </c>
      <c r="M5757" s="2">
        <v>0.68194444444444446</v>
      </c>
      <c r="N5757" s="1">
        <v>46109</v>
      </c>
      <c r="O5757" t="s">
        <v>23</v>
      </c>
      <c r="S5757" t="s">
        <v>18994</v>
      </c>
      <c r="T57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9.5138888886140194E-2</v>
      </c>
      <c r="U5757" s="5">
        <f>WEEKNUM(Shipment_Data[[#This Row],[DATE]],2)</f>
        <v>13</v>
      </c>
      <c r="V5757" s="6">
        <f>SUBTOTAL(103,Shipment_Data[[#This Row],[DATE]])</f>
        <v>1</v>
      </c>
      <c r="W57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758" spans="1:23" x14ac:dyDescent="0.25">
      <c r="A5758" s="1">
        <v>46109</v>
      </c>
      <c r="B5758" t="s">
        <v>7115</v>
      </c>
      <c r="D5758" t="s">
        <v>7116</v>
      </c>
      <c r="E5758">
        <v>3</v>
      </c>
      <c r="G5758">
        <v>143937</v>
      </c>
      <c r="H5758" s="7">
        <v>1372280.55</v>
      </c>
      <c r="I5758" t="s">
        <v>20</v>
      </c>
      <c r="J5758" t="s">
        <v>26</v>
      </c>
      <c r="K5758" t="s">
        <v>27</v>
      </c>
      <c r="L5758" s="2">
        <v>0.58680555555555558</v>
      </c>
      <c r="M5758" s="2">
        <v>0.72430555555555554</v>
      </c>
      <c r="N5758" s="1">
        <v>46109</v>
      </c>
      <c r="O5758" t="s">
        <v>23</v>
      </c>
      <c r="S5758" t="s">
        <v>18994</v>
      </c>
      <c r="T57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0.13750000000436557</v>
      </c>
      <c r="U5758" s="5">
        <f>WEEKNUM(Shipment_Data[[#This Row],[DATE]],2)</f>
        <v>13</v>
      </c>
      <c r="V5758" s="6">
        <f>SUBTOTAL(103,Shipment_Data[[#This Row],[DATE]])</f>
        <v>1</v>
      </c>
      <c r="W57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759" spans="1:23" x14ac:dyDescent="0.25">
      <c r="A5759" s="1">
        <v>46109</v>
      </c>
      <c r="B5759" t="s">
        <v>7115</v>
      </c>
      <c r="D5759" t="s">
        <v>7117</v>
      </c>
      <c r="E5759">
        <v>1</v>
      </c>
      <c r="G5759">
        <v>143957</v>
      </c>
      <c r="H5759" s="7">
        <v>6783</v>
      </c>
      <c r="I5759" t="s">
        <v>20</v>
      </c>
      <c r="J5759" t="s">
        <v>26</v>
      </c>
      <c r="K5759" t="s">
        <v>27</v>
      </c>
      <c r="L5759" s="2">
        <v>0.58680555555555558</v>
      </c>
      <c r="M5759" s="2">
        <v>0.72430555555555554</v>
      </c>
      <c r="N5759" s="1">
        <v>46109</v>
      </c>
      <c r="O5759" t="s">
        <v>23</v>
      </c>
      <c r="S5759" t="s">
        <v>18994</v>
      </c>
      <c r="T575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0.13750000000436557</v>
      </c>
      <c r="U5759" s="5">
        <f>WEEKNUM(Shipment_Data[[#This Row],[DATE]],2)</f>
        <v>13</v>
      </c>
      <c r="V5759" s="6">
        <f>SUBTOTAL(103,Shipment_Data[[#This Row],[DATE]])</f>
        <v>1</v>
      </c>
      <c r="W57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760" spans="1:23" x14ac:dyDescent="0.25">
      <c r="A5760" s="1">
        <v>46109</v>
      </c>
      <c r="B5760" t="s">
        <v>6705</v>
      </c>
      <c r="D5760" t="s">
        <v>7118</v>
      </c>
      <c r="E5760">
        <v>6</v>
      </c>
      <c r="G5760">
        <v>143890</v>
      </c>
      <c r="H5760" s="7">
        <v>1293372</v>
      </c>
      <c r="I5760" t="s">
        <v>20</v>
      </c>
      <c r="J5760" t="s">
        <v>26</v>
      </c>
      <c r="K5760" t="s">
        <v>27</v>
      </c>
      <c r="L5760" s="2">
        <v>0.58680555555555558</v>
      </c>
      <c r="M5760" s="2">
        <v>0.60138888888888886</v>
      </c>
      <c r="N5760" s="1">
        <v>46109</v>
      </c>
      <c r="O5760" t="s">
        <v>23</v>
      </c>
      <c r="S5760" t="s">
        <v>18994</v>
      </c>
      <c r="T57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1.4583333337213844E-2</v>
      </c>
      <c r="U5760" s="5">
        <f>WEEKNUM(Shipment_Data[[#This Row],[DATE]],2)</f>
        <v>13</v>
      </c>
      <c r="V5760" s="6">
        <f>SUBTOTAL(103,Shipment_Data[[#This Row],[DATE]])</f>
        <v>1</v>
      </c>
      <c r="W57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761" spans="1:23" x14ac:dyDescent="0.25">
      <c r="A5761" s="1">
        <v>46109</v>
      </c>
      <c r="B5761" t="s">
        <v>7119</v>
      </c>
      <c r="D5761" t="s">
        <v>7120</v>
      </c>
      <c r="E5761">
        <v>1</v>
      </c>
      <c r="G5761">
        <v>144081</v>
      </c>
      <c r="H5761" s="7">
        <v>14441.13</v>
      </c>
      <c r="I5761" t="s">
        <v>20</v>
      </c>
      <c r="J5761" t="s">
        <v>26</v>
      </c>
      <c r="K5761" t="s">
        <v>27</v>
      </c>
      <c r="L5761" s="2">
        <v>0.58680555555555558</v>
      </c>
      <c r="M5761" s="2">
        <v>0.66805555555555551</v>
      </c>
      <c r="N5761" s="1">
        <v>46109</v>
      </c>
      <c r="O5761" t="s">
        <v>23</v>
      </c>
      <c r="S5761" t="s">
        <v>18994</v>
      </c>
      <c r="T57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8.1250000002910383E-2</v>
      </c>
      <c r="U5761" s="5">
        <f>WEEKNUM(Shipment_Data[[#This Row],[DATE]],2)</f>
        <v>13</v>
      </c>
      <c r="V5761" s="6">
        <f>SUBTOTAL(103,Shipment_Data[[#This Row],[DATE]])</f>
        <v>1</v>
      </c>
      <c r="W57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762" spans="1:23" x14ac:dyDescent="0.25">
      <c r="A5762" s="1">
        <v>46109</v>
      </c>
      <c r="B5762" t="s">
        <v>7121</v>
      </c>
      <c r="D5762" t="s">
        <v>7122</v>
      </c>
      <c r="E5762">
        <v>3</v>
      </c>
      <c r="G5762">
        <v>144016</v>
      </c>
      <c r="H5762" s="7">
        <v>881121.95</v>
      </c>
      <c r="I5762" t="s">
        <v>20</v>
      </c>
      <c r="J5762" t="s">
        <v>26</v>
      </c>
      <c r="K5762" t="s">
        <v>27</v>
      </c>
      <c r="L5762" s="2">
        <v>0.58680555555555558</v>
      </c>
      <c r="M5762" s="2">
        <v>0.66805555555555551</v>
      </c>
      <c r="N5762" s="1">
        <v>46109</v>
      </c>
      <c r="O5762" t="s">
        <v>23</v>
      </c>
      <c r="S5762" t="s">
        <v>18994</v>
      </c>
      <c r="T57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8.1250000002910383E-2</v>
      </c>
      <c r="U5762" s="5">
        <f>WEEKNUM(Shipment_Data[[#This Row],[DATE]],2)</f>
        <v>13</v>
      </c>
      <c r="V5762" s="6">
        <f>SUBTOTAL(103,Shipment_Data[[#This Row],[DATE]])</f>
        <v>1</v>
      </c>
      <c r="W57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763" spans="1:23" x14ac:dyDescent="0.25">
      <c r="A5763" s="1">
        <v>46109</v>
      </c>
      <c r="B5763" t="s">
        <v>7017</v>
      </c>
      <c r="D5763" t="s">
        <v>7123</v>
      </c>
      <c r="E5763">
        <v>1</v>
      </c>
      <c r="G5763">
        <v>144142</v>
      </c>
      <c r="H5763" s="7">
        <v>50575</v>
      </c>
      <c r="I5763" t="s">
        <v>20</v>
      </c>
      <c r="J5763" t="s">
        <v>26</v>
      </c>
      <c r="K5763" t="s">
        <v>27</v>
      </c>
      <c r="L5763" s="2">
        <v>0.58680555555555558</v>
      </c>
      <c r="M5763" s="2">
        <v>0.68194444444444446</v>
      </c>
      <c r="N5763" s="1">
        <v>46109</v>
      </c>
      <c r="O5763" t="s">
        <v>23</v>
      </c>
      <c r="S5763" t="s">
        <v>18994</v>
      </c>
      <c r="T57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9.5138888886140194E-2</v>
      </c>
      <c r="U5763" s="5">
        <f>WEEKNUM(Shipment_Data[[#This Row],[DATE]],2)</f>
        <v>13</v>
      </c>
      <c r="V5763" s="6">
        <f>SUBTOTAL(103,Shipment_Data[[#This Row],[DATE]])</f>
        <v>1</v>
      </c>
      <c r="W57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764" spans="1:23" x14ac:dyDescent="0.25">
      <c r="A5764" s="1">
        <v>46109</v>
      </c>
      <c r="B5764" t="s">
        <v>7119</v>
      </c>
      <c r="D5764" t="s">
        <v>7124</v>
      </c>
      <c r="E5764">
        <v>4</v>
      </c>
      <c r="G5764">
        <v>144027</v>
      </c>
      <c r="H5764" s="7">
        <v>897878.53</v>
      </c>
      <c r="I5764" t="s">
        <v>20</v>
      </c>
      <c r="J5764" t="s">
        <v>26</v>
      </c>
      <c r="K5764" t="s">
        <v>27</v>
      </c>
      <c r="L5764" s="2">
        <v>0.58680555555555558</v>
      </c>
      <c r="M5764" s="2">
        <v>0.66805555555555551</v>
      </c>
      <c r="N5764" s="1">
        <v>46109</v>
      </c>
      <c r="O5764" t="s">
        <v>23</v>
      </c>
      <c r="S5764" t="s">
        <v>18994</v>
      </c>
      <c r="T57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8.1250000002910383E-2</v>
      </c>
      <c r="U5764" s="5">
        <f>WEEKNUM(Shipment_Data[[#This Row],[DATE]],2)</f>
        <v>13</v>
      </c>
      <c r="V5764" s="6">
        <f>SUBTOTAL(103,Shipment_Data[[#This Row],[DATE]])</f>
        <v>1</v>
      </c>
      <c r="W57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765" spans="1:23" x14ac:dyDescent="0.25">
      <c r="A5765" s="1">
        <v>46109</v>
      </c>
      <c r="B5765" t="s">
        <v>2840</v>
      </c>
      <c r="D5765" t="s">
        <v>7125</v>
      </c>
      <c r="E5765">
        <v>1</v>
      </c>
      <c r="G5765">
        <v>144025</v>
      </c>
      <c r="H5765" s="7">
        <v>24735.599999999999</v>
      </c>
      <c r="I5765" t="s">
        <v>20</v>
      </c>
      <c r="J5765" t="s">
        <v>21</v>
      </c>
      <c r="K5765" t="s">
        <v>22</v>
      </c>
      <c r="L5765" s="2">
        <v>7.6388888888888895E-2</v>
      </c>
      <c r="M5765" s="2">
        <v>0.57430555555555551</v>
      </c>
      <c r="N5765" s="1">
        <v>46109</v>
      </c>
      <c r="O5765" t="s">
        <v>23</v>
      </c>
      <c r="S5765" t="s">
        <v>18994</v>
      </c>
      <c r="T57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0.49791666666715173</v>
      </c>
      <c r="U5765" s="5">
        <f>WEEKNUM(Shipment_Data[[#This Row],[DATE]],2)</f>
        <v>13</v>
      </c>
      <c r="V5765" s="6">
        <f>SUBTOTAL(103,Shipment_Data[[#This Row],[DATE]])</f>
        <v>1</v>
      </c>
      <c r="W57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766" spans="1:23" x14ac:dyDescent="0.25">
      <c r="A5766" s="1">
        <v>46109</v>
      </c>
      <c r="B5766" t="s">
        <v>2840</v>
      </c>
      <c r="D5766" t="s">
        <v>7126</v>
      </c>
      <c r="E5766">
        <v>1</v>
      </c>
      <c r="G5766">
        <v>144024</v>
      </c>
      <c r="H5766" s="7">
        <v>32260</v>
      </c>
      <c r="I5766" t="s">
        <v>20</v>
      </c>
      <c r="J5766" t="s">
        <v>21</v>
      </c>
      <c r="K5766" t="s">
        <v>22</v>
      </c>
      <c r="L5766" s="2">
        <v>7.6388888888888895E-2</v>
      </c>
      <c r="M5766" s="2">
        <v>0.57430555555555551</v>
      </c>
      <c r="N5766" s="1">
        <v>46109</v>
      </c>
      <c r="O5766" t="s">
        <v>23</v>
      </c>
      <c r="S5766" t="s">
        <v>18994</v>
      </c>
      <c r="T57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0.49791666666715173</v>
      </c>
      <c r="U5766" s="5">
        <f>WEEKNUM(Shipment_Data[[#This Row],[DATE]],2)</f>
        <v>13</v>
      </c>
      <c r="V5766" s="6">
        <f>SUBTOTAL(103,Shipment_Data[[#This Row],[DATE]])</f>
        <v>1</v>
      </c>
      <c r="W57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767" spans="1:23" x14ac:dyDescent="0.25">
      <c r="A5767" s="1">
        <v>46109</v>
      </c>
      <c r="B5767" t="s">
        <v>7127</v>
      </c>
      <c r="D5767" t="s">
        <v>7128</v>
      </c>
      <c r="E5767">
        <v>1</v>
      </c>
      <c r="G5767">
        <v>144050</v>
      </c>
      <c r="H5767" s="7">
        <v>82790</v>
      </c>
      <c r="I5767" t="s">
        <v>20</v>
      </c>
      <c r="J5767" t="s">
        <v>21</v>
      </c>
      <c r="K5767" t="s">
        <v>22</v>
      </c>
      <c r="L5767" s="2">
        <v>7.6388888888888895E-2</v>
      </c>
      <c r="M5767" s="2">
        <v>0.61805555555555558</v>
      </c>
      <c r="N5767" s="1">
        <v>46109</v>
      </c>
      <c r="O5767" t="s">
        <v>23</v>
      </c>
      <c r="S5767" t="s">
        <v>18994</v>
      </c>
      <c r="T57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0.54166666666424135</v>
      </c>
      <c r="U5767" s="5">
        <f>WEEKNUM(Shipment_Data[[#This Row],[DATE]],2)</f>
        <v>13</v>
      </c>
      <c r="V5767" s="6">
        <f>SUBTOTAL(103,Shipment_Data[[#This Row],[DATE]])</f>
        <v>1</v>
      </c>
      <c r="W57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768" spans="1:23" x14ac:dyDescent="0.25">
      <c r="A5768" s="1">
        <v>46109</v>
      </c>
      <c r="B5768" t="s">
        <v>7127</v>
      </c>
      <c r="D5768" t="s">
        <v>7128</v>
      </c>
      <c r="E5768">
        <v>1</v>
      </c>
      <c r="G5768">
        <v>143964</v>
      </c>
      <c r="H5768" s="7">
        <v>89371</v>
      </c>
      <c r="I5768" t="s">
        <v>20</v>
      </c>
      <c r="J5768" t="s">
        <v>21</v>
      </c>
      <c r="K5768" t="s">
        <v>22</v>
      </c>
      <c r="L5768" s="2">
        <v>7.6388888888888895E-2</v>
      </c>
      <c r="M5768" s="2">
        <v>0.61805555555555558</v>
      </c>
      <c r="N5768" s="1">
        <v>46109</v>
      </c>
      <c r="O5768" t="s">
        <v>23</v>
      </c>
      <c r="S5768" t="s">
        <v>18994</v>
      </c>
      <c r="T57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0.54166666666424135</v>
      </c>
      <c r="U5768" s="5">
        <f>WEEKNUM(Shipment_Data[[#This Row],[DATE]],2)</f>
        <v>13</v>
      </c>
      <c r="V5768" s="6">
        <f>SUBTOTAL(103,Shipment_Data[[#This Row],[DATE]])</f>
        <v>1</v>
      </c>
      <c r="W57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769" spans="1:23" x14ac:dyDescent="0.25">
      <c r="A5769" s="1">
        <v>46109</v>
      </c>
      <c r="B5769" t="s">
        <v>7129</v>
      </c>
      <c r="D5769" t="s">
        <v>7130</v>
      </c>
      <c r="E5769">
        <v>1</v>
      </c>
      <c r="G5769">
        <v>144040</v>
      </c>
      <c r="H5769" s="7">
        <v>64736.46</v>
      </c>
      <c r="I5769" t="s">
        <v>20</v>
      </c>
      <c r="J5769" t="s">
        <v>21</v>
      </c>
      <c r="K5769" t="s">
        <v>22</v>
      </c>
      <c r="L5769" s="2">
        <v>7.6388888888888895E-2</v>
      </c>
      <c r="M5769" s="2">
        <v>0.63888888888888884</v>
      </c>
      <c r="N5769" s="1">
        <v>46109</v>
      </c>
      <c r="O5769" t="s">
        <v>23</v>
      </c>
      <c r="S5769" t="s">
        <v>18994</v>
      </c>
      <c r="T576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0.5625</v>
      </c>
      <c r="U5769" s="5">
        <f>WEEKNUM(Shipment_Data[[#This Row],[DATE]],2)</f>
        <v>13</v>
      </c>
      <c r="V5769" s="6">
        <f>SUBTOTAL(103,Shipment_Data[[#This Row],[DATE]])</f>
        <v>1</v>
      </c>
      <c r="W57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770" spans="1:23" x14ac:dyDescent="0.25">
      <c r="A5770" s="1">
        <v>46109</v>
      </c>
      <c r="B5770" t="s">
        <v>2631</v>
      </c>
      <c r="D5770" t="s">
        <v>7131</v>
      </c>
      <c r="E5770">
        <v>1</v>
      </c>
      <c r="G5770">
        <v>144018</v>
      </c>
      <c r="H5770" s="7">
        <v>60384</v>
      </c>
      <c r="I5770" t="s">
        <v>20</v>
      </c>
      <c r="J5770" t="s">
        <v>21</v>
      </c>
      <c r="K5770" t="s">
        <v>22</v>
      </c>
      <c r="L5770" s="2">
        <v>7.6388888888888895E-2</v>
      </c>
      <c r="M5770" s="2">
        <v>0.56319444444444444</v>
      </c>
      <c r="N5770" s="1">
        <v>46109</v>
      </c>
      <c r="O5770" t="s">
        <v>23</v>
      </c>
      <c r="S5770" t="s">
        <v>18994</v>
      </c>
      <c r="T57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0.48680555555620231</v>
      </c>
      <c r="U5770" s="5">
        <f>WEEKNUM(Shipment_Data[[#This Row],[DATE]],2)</f>
        <v>13</v>
      </c>
      <c r="V5770" s="6">
        <f>SUBTOTAL(103,Shipment_Data[[#This Row],[DATE]])</f>
        <v>1</v>
      </c>
      <c r="W57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771" spans="1:23" x14ac:dyDescent="0.25">
      <c r="A5771" s="1">
        <v>46109</v>
      </c>
      <c r="B5771" t="s">
        <v>7132</v>
      </c>
      <c r="D5771" t="s">
        <v>7133</v>
      </c>
      <c r="E5771">
        <v>6</v>
      </c>
      <c r="G5771">
        <v>143906</v>
      </c>
      <c r="H5771" s="7">
        <v>1643365.09</v>
      </c>
      <c r="I5771" t="s">
        <v>20</v>
      </c>
      <c r="J5771" t="s">
        <v>26</v>
      </c>
      <c r="K5771" t="s">
        <v>27</v>
      </c>
      <c r="L5771" s="2">
        <v>0.58680555555555558</v>
      </c>
      <c r="M5771" s="2">
        <v>0.70138888888888884</v>
      </c>
      <c r="N5771" s="1">
        <v>46109</v>
      </c>
      <c r="O5771" t="s">
        <v>23</v>
      </c>
      <c r="S5771" t="s">
        <v>18994</v>
      </c>
      <c r="T577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0.11458333333575865</v>
      </c>
      <c r="U5771" s="5">
        <f>WEEKNUM(Shipment_Data[[#This Row],[DATE]],2)</f>
        <v>13</v>
      </c>
      <c r="V5771" s="6">
        <f>SUBTOTAL(103,Shipment_Data[[#This Row],[DATE]])</f>
        <v>1</v>
      </c>
      <c r="W57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772" spans="1:23" x14ac:dyDescent="0.25">
      <c r="A5772" s="1">
        <v>46109</v>
      </c>
      <c r="B5772" t="s">
        <v>703</v>
      </c>
      <c r="D5772" t="s">
        <v>7134</v>
      </c>
      <c r="E5772">
        <v>1</v>
      </c>
      <c r="G5772">
        <v>144157</v>
      </c>
      <c r="H5772" s="7">
        <v>64095.96</v>
      </c>
      <c r="I5772" t="s">
        <v>20</v>
      </c>
      <c r="J5772" t="s">
        <v>21</v>
      </c>
      <c r="K5772" t="s">
        <v>22</v>
      </c>
      <c r="L5772" s="2">
        <v>7.6388888888888895E-2</v>
      </c>
      <c r="M5772" s="2">
        <v>0.59027777777777779</v>
      </c>
      <c r="N5772" s="1">
        <v>46109</v>
      </c>
      <c r="O5772" t="s">
        <v>23</v>
      </c>
      <c r="S5772" t="s">
        <v>18994</v>
      </c>
      <c r="T57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0.51388888889050577</v>
      </c>
      <c r="U5772" s="5">
        <f>WEEKNUM(Shipment_Data[[#This Row],[DATE]],2)</f>
        <v>13</v>
      </c>
      <c r="V5772" s="6">
        <f>SUBTOTAL(103,Shipment_Data[[#This Row],[DATE]])</f>
        <v>1</v>
      </c>
      <c r="W57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773" spans="1:23" x14ac:dyDescent="0.25">
      <c r="A5773" s="1">
        <v>46109</v>
      </c>
      <c r="B5773" t="s">
        <v>7135</v>
      </c>
      <c r="D5773" t="s">
        <v>7136</v>
      </c>
      <c r="E5773">
        <v>1</v>
      </c>
      <c r="G5773">
        <v>144073</v>
      </c>
      <c r="H5773" s="7">
        <v>59256</v>
      </c>
      <c r="I5773" t="s">
        <v>20</v>
      </c>
      <c r="J5773" t="s">
        <v>26</v>
      </c>
      <c r="K5773" t="s">
        <v>27</v>
      </c>
      <c r="L5773" s="2">
        <v>0.58680555555555558</v>
      </c>
      <c r="M5773" s="2">
        <v>0.62083333333333335</v>
      </c>
      <c r="N5773" s="1">
        <v>46109</v>
      </c>
      <c r="O5773" t="s">
        <v>23</v>
      </c>
      <c r="S5773" t="s">
        <v>18994</v>
      </c>
      <c r="T57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3.4027777779556345E-2</v>
      </c>
      <c r="U5773" s="5">
        <f>WEEKNUM(Shipment_Data[[#This Row],[DATE]],2)</f>
        <v>13</v>
      </c>
      <c r="V5773" s="6">
        <f>SUBTOTAL(103,Shipment_Data[[#This Row],[DATE]])</f>
        <v>1</v>
      </c>
      <c r="W57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774" spans="1:23" x14ac:dyDescent="0.25">
      <c r="A5774" s="1">
        <v>46109</v>
      </c>
      <c r="B5774" t="s">
        <v>5208</v>
      </c>
      <c r="D5774" t="s">
        <v>7137</v>
      </c>
      <c r="E5774">
        <v>2</v>
      </c>
      <c r="G5774">
        <v>144059</v>
      </c>
      <c r="H5774" s="7">
        <v>295980.94</v>
      </c>
      <c r="I5774" t="s">
        <v>20</v>
      </c>
      <c r="J5774" t="s">
        <v>26</v>
      </c>
      <c r="K5774" t="s">
        <v>27</v>
      </c>
      <c r="L5774" s="2">
        <v>0.58680555555555558</v>
      </c>
      <c r="M5774" s="2">
        <v>0.76944444444444449</v>
      </c>
      <c r="N5774" s="1">
        <v>46109</v>
      </c>
      <c r="O5774" t="s">
        <v>23</v>
      </c>
      <c r="S5774" t="s">
        <v>18994</v>
      </c>
      <c r="T57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0.18263888888759539</v>
      </c>
      <c r="U5774" s="5">
        <f>WEEKNUM(Shipment_Data[[#This Row],[DATE]],2)</f>
        <v>13</v>
      </c>
      <c r="V5774" s="6">
        <f>SUBTOTAL(103,Shipment_Data[[#This Row],[DATE]])</f>
        <v>1</v>
      </c>
      <c r="W57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775" spans="1:23" x14ac:dyDescent="0.25">
      <c r="A5775" s="1">
        <v>46109</v>
      </c>
      <c r="B5775" t="s">
        <v>5208</v>
      </c>
      <c r="D5775" t="s">
        <v>7138</v>
      </c>
      <c r="E5775">
        <v>1</v>
      </c>
      <c r="G5775">
        <v>143339</v>
      </c>
      <c r="H5775" s="7">
        <v>12284.16</v>
      </c>
      <c r="I5775" t="s">
        <v>20</v>
      </c>
      <c r="J5775" t="s">
        <v>26</v>
      </c>
      <c r="K5775" t="s">
        <v>27</v>
      </c>
      <c r="L5775" s="2">
        <v>0.58680555555555558</v>
      </c>
      <c r="M5775" s="2">
        <v>0.85277777777777775</v>
      </c>
      <c r="N5775" s="1">
        <v>46109</v>
      </c>
      <c r="O5775" t="s">
        <v>23</v>
      </c>
      <c r="S5775" t="s">
        <v>18994</v>
      </c>
      <c r="T57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0.26597222222335404</v>
      </c>
      <c r="U5775" s="5">
        <f>WEEKNUM(Shipment_Data[[#This Row],[DATE]],2)</f>
        <v>13</v>
      </c>
      <c r="V5775" s="6">
        <f>SUBTOTAL(103,Shipment_Data[[#This Row],[DATE]])</f>
        <v>1</v>
      </c>
      <c r="W57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776" spans="1:23" x14ac:dyDescent="0.25">
      <c r="A5776" s="1">
        <v>46109</v>
      </c>
      <c r="B5776" t="s">
        <v>7139</v>
      </c>
      <c r="D5776" t="s">
        <v>7140</v>
      </c>
      <c r="G5776">
        <v>144165</v>
      </c>
      <c r="H5776" s="7">
        <v>170076.4</v>
      </c>
      <c r="I5776" t="s">
        <v>41</v>
      </c>
      <c r="J5776" t="s">
        <v>26</v>
      </c>
      <c r="K5776" t="s">
        <v>27</v>
      </c>
      <c r="L5776" s="2">
        <v>0.58680555555555558</v>
      </c>
      <c r="M5776" s="2">
        <v>0.72499999999999998</v>
      </c>
      <c r="N5776" s="1">
        <v>46109</v>
      </c>
      <c r="O5776" t="s">
        <v>23</v>
      </c>
      <c r="S5776" t="s">
        <v>18994</v>
      </c>
      <c r="T577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0.13819444444379769</v>
      </c>
      <c r="U5776" s="5">
        <f>WEEKNUM(Shipment_Data[[#This Row],[DATE]],2)</f>
        <v>13</v>
      </c>
      <c r="V5776" s="6">
        <f>SUBTOTAL(103,Shipment_Data[[#This Row],[DATE]])</f>
        <v>1</v>
      </c>
      <c r="W57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777" spans="1:23" x14ac:dyDescent="0.25">
      <c r="A5777" s="1">
        <v>46109</v>
      </c>
      <c r="B5777" t="s">
        <v>7132</v>
      </c>
      <c r="D5777" t="s">
        <v>7133</v>
      </c>
      <c r="E5777">
        <v>6</v>
      </c>
      <c r="G5777">
        <v>143906</v>
      </c>
      <c r="H5777" s="7">
        <v>1643365.09</v>
      </c>
      <c r="I5777" t="s">
        <v>20</v>
      </c>
      <c r="J5777" t="s">
        <v>26</v>
      </c>
      <c r="K5777" t="s">
        <v>27</v>
      </c>
      <c r="L5777" s="2">
        <v>0.58680555555555558</v>
      </c>
      <c r="M5777" s="2">
        <v>0.70138888888888884</v>
      </c>
      <c r="N5777" s="1">
        <v>46109</v>
      </c>
      <c r="O5777" t="s">
        <v>23</v>
      </c>
      <c r="S5777" t="s">
        <v>18994</v>
      </c>
      <c r="T577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0.11458333333575865</v>
      </c>
      <c r="U5777" s="5">
        <f>WEEKNUM(Shipment_Data[[#This Row],[DATE]],2)</f>
        <v>13</v>
      </c>
      <c r="V5777" s="6">
        <f>SUBTOTAL(103,Shipment_Data[[#This Row],[DATE]])</f>
        <v>1</v>
      </c>
      <c r="W57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778" spans="1:23" x14ac:dyDescent="0.25">
      <c r="A5778" s="1">
        <v>46109</v>
      </c>
      <c r="B5778" t="s">
        <v>7141</v>
      </c>
      <c r="D5778" t="s">
        <v>7142</v>
      </c>
      <c r="E5778">
        <v>2</v>
      </c>
      <c r="G5778">
        <v>144005</v>
      </c>
      <c r="H5778" s="7">
        <v>132178.89000000001</v>
      </c>
      <c r="I5778" t="s">
        <v>20</v>
      </c>
      <c r="J5778" t="s">
        <v>105</v>
      </c>
      <c r="K5778" t="s">
        <v>106</v>
      </c>
      <c r="L5778" s="2">
        <v>0.58333333333333337</v>
      </c>
      <c r="M5778" s="2">
        <v>0.61041666666666672</v>
      </c>
      <c r="N5778" s="1">
        <v>46109</v>
      </c>
      <c r="O5778" t="s">
        <v>23</v>
      </c>
      <c r="S5778" t="s">
        <v>18994</v>
      </c>
      <c r="T577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2.7083333334303461E-2</v>
      </c>
      <c r="U5778" s="5">
        <f>WEEKNUM(Shipment_Data[[#This Row],[DATE]],2)</f>
        <v>13</v>
      </c>
      <c r="V5778" s="6">
        <f>SUBTOTAL(103,Shipment_Data[[#This Row],[DATE]])</f>
        <v>1</v>
      </c>
      <c r="W57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779" spans="1:23" x14ac:dyDescent="0.25">
      <c r="A5779" s="1">
        <v>46109</v>
      </c>
      <c r="B5779" t="s">
        <v>7143</v>
      </c>
      <c r="D5779" t="s">
        <v>7144</v>
      </c>
      <c r="E5779">
        <v>3</v>
      </c>
      <c r="G5779">
        <v>144067</v>
      </c>
      <c r="H5779" s="7">
        <v>367854.2</v>
      </c>
      <c r="I5779" t="s">
        <v>20</v>
      </c>
      <c r="J5779" t="s">
        <v>105</v>
      </c>
      <c r="K5779" t="s">
        <v>106</v>
      </c>
      <c r="L5779" s="2">
        <v>0.58333333333333337</v>
      </c>
      <c r="M5779" s="2">
        <v>0.74097222222222225</v>
      </c>
      <c r="N5779" s="1">
        <v>46109</v>
      </c>
      <c r="O5779" t="s">
        <v>23</v>
      </c>
      <c r="S5779" t="s">
        <v>18994</v>
      </c>
      <c r="T577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0.15763888888614019</v>
      </c>
      <c r="U5779" s="5">
        <f>WEEKNUM(Shipment_Data[[#This Row],[DATE]],2)</f>
        <v>13</v>
      </c>
      <c r="V5779" s="6">
        <f>SUBTOTAL(103,Shipment_Data[[#This Row],[DATE]])</f>
        <v>1</v>
      </c>
      <c r="W57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780" spans="1:23" x14ac:dyDescent="0.25">
      <c r="A5780" s="1">
        <v>46109</v>
      </c>
      <c r="B5780" t="s">
        <v>7086</v>
      </c>
      <c r="D5780" t="s">
        <v>7145</v>
      </c>
      <c r="E5780">
        <v>2</v>
      </c>
      <c r="G5780">
        <v>143994</v>
      </c>
      <c r="H5780" s="7">
        <v>1071866.8899999999</v>
      </c>
      <c r="I5780" t="s">
        <v>20</v>
      </c>
      <c r="J5780" t="s">
        <v>105</v>
      </c>
      <c r="K5780" t="s">
        <v>106</v>
      </c>
      <c r="L5780" s="2">
        <v>0.58333333333333337</v>
      </c>
      <c r="M5780" s="2">
        <v>0.68402777777777779</v>
      </c>
      <c r="N5780" s="1">
        <v>46109</v>
      </c>
      <c r="O5780" t="s">
        <v>23</v>
      </c>
      <c r="S5780" t="s">
        <v>18994</v>
      </c>
      <c r="T578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0.10069444444525288</v>
      </c>
      <c r="U5780" s="5">
        <f>WEEKNUM(Shipment_Data[[#This Row],[DATE]],2)</f>
        <v>13</v>
      </c>
      <c r="V5780" s="6">
        <f>SUBTOTAL(103,Shipment_Data[[#This Row],[DATE]])</f>
        <v>1</v>
      </c>
      <c r="W57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781" spans="1:23" x14ac:dyDescent="0.25">
      <c r="A5781" s="1">
        <v>46109</v>
      </c>
      <c r="B5781" t="s">
        <v>7129</v>
      </c>
      <c r="D5781" t="s">
        <v>7146</v>
      </c>
      <c r="E5781">
        <v>1</v>
      </c>
      <c r="G5781">
        <v>144131</v>
      </c>
      <c r="H5781" s="7">
        <v>27417</v>
      </c>
      <c r="I5781" t="s">
        <v>20</v>
      </c>
      <c r="J5781" t="s">
        <v>21</v>
      </c>
      <c r="K5781" t="s">
        <v>22</v>
      </c>
      <c r="L5781" s="2">
        <v>7.6388888888888895E-2</v>
      </c>
      <c r="M5781" s="2">
        <v>0.63888888888888884</v>
      </c>
      <c r="N5781" s="1">
        <v>46109</v>
      </c>
      <c r="O5781" t="s">
        <v>23</v>
      </c>
      <c r="S5781" t="s">
        <v>18994</v>
      </c>
      <c r="T578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0.5625</v>
      </c>
      <c r="U5781" s="5">
        <f>WEEKNUM(Shipment_Data[[#This Row],[DATE]],2)</f>
        <v>13</v>
      </c>
      <c r="V5781" s="6">
        <f>SUBTOTAL(103,Shipment_Data[[#This Row],[DATE]])</f>
        <v>1</v>
      </c>
      <c r="W57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782" spans="1:23" x14ac:dyDescent="0.25">
      <c r="A5782" s="1">
        <v>46109</v>
      </c>
      <c r="B5782" t="s">
        <v>7147</v>
      </c>
      <c r="D5782" t="s">
        <v>7148</v>
      </c>
      <c r="E5782">
        <v>2</v>
      </c>
      <c r="G5782">
        <v>144051</v>
      </c>
      <c r="H5782" s="7">
        <v>184230.61</v>
      </c>
      <c r="I5782" t="s">
        <v>20</v>
      </c>
      <c r="J5782" t="s">
        <v>21</v>
      </c>
      <c r="K5782" t="s">
        <v>22</v>
      </c>
      <c r="L5782" s="2">
        <v>7.6388888888888895E-2</v>
      </c>
      <c r="M5782" s="2">
        <v>0.77083333333333337</v>
      </c>
      <c r="N5782" s="1">
        <v>46109</v>
      </c>
      <c r="O5782" t="s">
        <v>23</v>
      </c>
      <c r="S5782" t="s">
        <v>18994</v>
      </c>
      <c r="T578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0.69444444444525288</v>
      </c>
      <c r="U5782" s="5">
        <f>WEEKNUM(Shipment_Data[[#This Row],[DATE]],2)</f>
        <v>13</v>
      </c>
      <c r="V5782" s="6">
        <f>SUBTOTAL(103,Shipment_Data[[#This Row],[DATE]])</f>
        <v>1</v>
      </c>
      <c r="W57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783" spans="1:23" x14ac:dyDescent="0.25">
      <c r="A5783" s="1">
        <v>46109</v>
      </c>
      <c r="B5783" t="s">
        <v>3486</v>
      </c>
      <c r="D5783" t="s">
        <v>7149</v>
      </c>
      <c r="E5783">
        <v>5</v>
      </c>
      <c r="G5783">
        <v>144070</v>
      </c>
      <c r="H5783" s="7">
        <v>209007.84</v>
      </c>
      <c r="I5783" t="s">
        <v>20</v>
      </c>
      <c r="J5783" t="s">
        <v>111</v>
      </c>
      <c r="K5783" t="s">
        <v>112</v>
      </c>
      <c r="L5783" s="2">
        <v>0.59027777777777779</v>
      </c>
      <c r="M5783" s="2">
        <v>0.62916666666666665</v>
      </c>
      <c r="N5783" s="1">
        <v>46109</v>
      </c>
      <c r="O5783" t="s">
        <v>23</v>
      </c>
      <c r="S5783" t="s">
        <v>18994</v>
      </c>
      <c r="T578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3.8888888884685002E-2</v>
      </c>
      <c r="U5783" s="5">
        <f>WEEKNUM(Shipment_Data[[#This Row],[DATE]],2)</f>
        <v>13</v>
      </c>
      <c r="V5783" s="6">
        <f>SUBTOTAL(103,Shipment_Data[[#This Row],[DATE]])</f>
        <v>1</v>
      </c>
      <c r="W57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784" spans="1:23" x14ac:dyDescent="0.25">
      <c r="A5784" s="1">
        <v>46109</v>
      </c>
      <c r="B5784" t="s">
        <v>2924</v>
      </c>
      <c r="D5784" t="s">
        <v>7150</v>
      </c>
      <c r="E5784">
        <v>1</v>
      </c>
      <c r="G5784">
        <v>144144</v>
      </c>
      <c r="H5784" s="7">
        <v>29970</v>
      </c>
      <c r="I5784" t="s">
        <v>20</v>
      </c>
      <c r="J5784" t="s">
        <v>111</v>
      </c>
      <c r="K5784" t="s">
        <v>112</v>
      </c>
      <c r="L5784" s="2">
        <v>0.59027777777777779</v>
      </c>
      <c r="M5784" s="2">
        <v>0.67291666666666672</v>
      </c>
      <c r="N5784" s="1">
        <v>46109</v>
      </c>
      <c r="O5784" t="s">
        <v>23</v>
      </c>
      <c r="S5784" t="s">
        <v>18994</v>
      </c>
      <c r="T578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8.2638888889050577E-2</v>
      </c>
      <c r="U5784" s="5">
        <f>WEEKNUM(Shipment_Data[[#This Row],[DATE]],2)</f>
        <v>13</v>
      </c>
      <c r="V5784" s="6">
        <f>SUBTOTAL(103,Shipment_Data[[#This Row],[DATE]])</f>
        <v>1</v>
      </c>
      <c r="W57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785" spans="1:23" x14ac:dyDescent="0.25">
      <c r="A5785" s="1">
        <v>46109</v>
      </c>
      <c r="B5785" t="s">
        <v>645</v>
      </c>
      <c r="D5785" t="s">
        <v>7151</v>
      </c>
      <c r="E5785">
        <v>1</v>
      </c>
      <c r="G5785">
        <v>144138</v>
      </c>
      <c r="H5785" s="7">
        <v>377458.57</v>
      </c>
      <c r="I5785" t="s">
        <v>20</v>
      </c>
      <c r="J5785" t="s">
        <v>105</v>
      </c>
      <c r="K5785" t="s">
        <v>106</v>
      </c>
      <c r="L5785" s="2">
        <v>0.58333333333333337</v>
      </c>
      <c r="M5785" s="2">
        <v>0.64861111111111114</v>
      </c>
      <c r="N5785" s="1">
        <v>46109</v>
      </c>
      <c r="O5785" t="s">
        <v>23</v>
      </c>
      <c r="S5785" t="s">
        <v>18994</v>
      </c>
      <c r="T578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6.5277777772280388E-2</v>
      </c>
      <c r="U5785" s="5">
        <f>WEEKNUM(Shipment_Data[[#This Row],[DATE]],2)</f>
        <v>13</v>
      </c>
      <c r="V5785" s="6">
        <f>SUBTOTAL(103,Shipment_Data[[#This Row],[DATE]])</f>
        <v>1</v>
      </c>
      <c r="W57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786" spans="1:23" x14ac:dyDescent="0.25">
      <c r="A5786" s="1">
        <v>46109</v>
      </c>
      <c r="B5786" t="s">
        <v>2924</v>
      </c>
      <c r="D5786" t="s">
        <v>7152</v>
      </c>
      <c r="E5786">
        <v>2</v>
      </c>
      <c r="G5786">
        <v>144150</v>
      </c>
      <c r="H5786" s="7">
        <v>687500</v>
      </c>
      <c r="I5786" t="s">
        <v>20</v>
      </c>
      <c r="J5786" t="s">
        <v>111</v>
      </c>
      <c r="K5786" t="s">
        <v>112</v>
      </c>
      <c r="L5786" s="2">
        <v>0.59027777777777779</v>
      </c>
      <c r="M5786" s="2">
        <v>0.67291666666666672</v>
      </c>
      <c r="N5786" s="1">
        <v>46109</v>
      </c>
      <c r="O5786" t="s">
        <v>23</v>
      </c>
      <c r="S5786" t="s">
        <v>18994</v>
      </c>
      <c r="T578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8.2638888889050577E-2</v>
      </c>
      <c r="U5786" s="5">
        <f>WEEKNUM(Shipment_Data[[#This Row],[DATE]],2)</f>
        <v>13</v>
      </c>
      <c r="V5786" s="6">
        <f>SUBTOTAL(103,Shipment_Data[[#This Row],[DATE]])</f>
        <v>1</v>
      </c>
      <c r="W57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787" spans="1:23" x14ac:dyDescent="0.25">
      <c r="A5787" s="1">
        <v>46109</v>
      </c>
      <c r="B5787" t="s">
        <v>2924</v>
      </c>
      <c r="D5787" t="s">
        <v>7153</v>
      </c>
      <c r="E5787">
        <v>1</v>
      </c>
      <c r="G5787">
        <v>143936</v>
      </c>
      <c r="H5787" s="7">
        <v>206250</v>
      </c>
      <c r="I5787" t="s">
        <v>20</v>
      </c>
      <c r="J5787" t="s">
        <v>111</v>
      </c>
      <c r="K5787" t="s">
        <v>112</v>
      </c>
      <c r="L5787" s="2">
        <v>0.59027777777777779</v>
      </c>
      <c r="M5787" s="2">
        <v>0.67291666666666672</v>
      </c>
      <c r="N5787" s="1">
        <v>46109</v>
      </c>
      <c r="O5787" t="s">
        <v>23</v>
      </c>
      <c r="S5787" t="s">
        <v>18994</v>
      </c>
      <c r="T578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8.2638888889050577E-2</v>
      </c>
      <c r="U5787" s="5">
        <f>WEEKNUM(Shipment_Data[[#This Row],[DATE]],2)</f>
        <v>13</v>
      </c>
      <c r="V5787" s="6">
        <f>SUBTOTAL(103,Shipment_Data[[#This Row],[DATE]])</f>
        <v>1</v>
      </c>
      <c r="W57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788" spans="1:23" x14ac:dyDescent="0.25">
      <c r="A5788" s="1">
        <v>46109</v>
      </c>
      <c r="B5788" t="s">
        <v>3018</v>
      </c>
      <c r="D5788" t="s">
        <v>7154</v>
      </c>
      <c r="E5788">
        <v>2</v>
      </c>
      <c r="G5788">
        <v>144149</v>
      </c>
      <c r="H5788" s="7">
        <v>165142</v>
      </c>
      <c r="I5788" t="s">
        <v>20</v>
      </c>
      <c r="J5788" t="s">
        <v>105</v>
      </c>
      <c r="K5788" t="s">
        <v>106</v>
      </c>
      <c r="L5788" s="2">
        <v>0.58333333333333337</v>
      </c>
      <c r="M5788" s="2">
        <v>0.59513888888888888</v>
      </c>
      <c r="N5788" s="1">
        <v>46109</v>
      </c>
      <c r="O5788" t="s">
        <v>23</v>
      </c>
      <c r="S5788" t="s">
        <v>18994</v>
      </c>
      <c r="T57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1.1805555550381541E-2</v>
      </c>
      <c r="U5788" s="5">
        <f>WEEKNUM(Shipment_Data[[#This Row],[DATE]],2)</f>
        <v>13</v>
      </c>
      <c r="V5788" s="6">
        <f>SUBTOTAL(103,Shipment_Data[[#This Row],[DATE]])</f>
        <v>1</v>
      </c>
      <c r="W57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789" spans="1:23" x14ac:dyDescent="0.25">
      <c r="A5789" s="1">
        <v>46109</v>
      </c>
      <c r="B5789" t="s">
        <v>3227</v>
      </c>
      <c r="D5789" t="s">
        <v>7155</v>
      </c>
      <c r="E5789">
        <v>1</v>
      </c>
      <c r="G5789">
        <v>144078</v>
      </c>
      <c r="H5789" s="7">
        <v>285394.15999999997</v>
      </c>
      <c r="I5789" t="s">
        <v>20</v>
      </c>
      <c r="J5789" t="s">
        <v>105</v>
      </c>
      <c r="K5789" t="s">
        <v>106</v>
      </c>
      <c r="L5789" s="2">
        <v>0.58333333333333337</v>
      </c>
      <c r="M5789" s="2">
        <v>0.62986111111111109</v>
      </c>
      <c r="N5789" s="1">
        <v>46109</v>
      </c>
      <c r="O5789" t="s">
        <v>23</v>
      </c>
      <c r="S5789" t="s">
        <v>18994</v>
      </c>
      <c r="T57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4.6527777776645962E-2</v>
      </c>
      <c r="U5789" s="5">
        <f>WEEKNUM(Shipment_Data[[#This Row],[DATE]],2)</f>
        <v>13</v>
      </c>
      <c r="V5789" s="6">
        <f>SUBTOTAL(103,Shipment_Data[[#This Row],[DATE]])</f>
        <v>1</v>
      </c>
      <c r="W57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790" spans="1:23" x14ac:dyDescent="0.25">
      <c r="A5790" s="1">
        <v>46109</v>
      </c>
      <c r="B5790" t="s">
        <v>3857</v>
      </c>
      <c r="D5790" t="s">
        <v>7156</v>
      </c>
      <c r="E5790">
        <v>2</v>
      </c>
      <c r="G5790">
        <v>144140</v>
      </c>
      <c r="H5790" s="7">
        <v>28223.38</v>
      </c>
      <c r="I5790" t="s">
        <v>20</v>
      </c>
      <c r="J5790" t="s">
        <v>105</v>
      </c>
      <c r="K5790" t="s">
        <v>106</v>
      </c>
      <c r="L5790" s="2">
        <v>0.58333333333333337</v>
      </c>
      <c r="M5790" s="2">
        <v>0.71250000000000002</v>
      </c>
      <c r="N5790" s="1">
        <v>46109</v>
      </c>
      <c r="O5790" t="s">
        <v>23</v>
      </c>
      <c r="S5790" t="s">
        <v>18994</v>
      </c>
      <c r="T579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0.12916666666569654</v>
      </c>
      <c r="U5790" s="5">
        <f>WEEKNUM(Shipment_Data[[#This Row],[DATE]],2)</f>
        <v>13</v>
      </c>
      <c r="V5790" s="6">
        <f>SUBTOTAL(103,Shipment_Data[[#This Row],[DATE]])</f>
        <v>1</v>
      </c>
      <c r="W57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791" spans="1:23" x14ac:dyDescent="0.25">
      <c r="A5791" s="1">
        <v>46109</v>
      </c>
      <c r="B5791" t="s">
        <v>7157</v>
      </c>
      <c r="D5791" t="s">
        <v>7158</v>
      </c>
      <c r="E5791">
        <v>1</v>
      </c>
      <c r="G5791">
        <v>144163</v>
      </c>
      <c r="H5791" s="7">
        <v>93240</v>
      </c>
      <c r="I5791" t="s">
        <v>20</v>
      </c>
      <c r="J5791" t="s">
        <v>26</v>
      </c>
      <c r="K5791" t="s">
        <v>171</v>
      </c>
      <c r="L5791" s="2">
        <v>0.58680555555555558</v>
      </c>
      <c r="M5791" s="2">
        <v>0.61527777777777781</v>
      </c>
      <c r="N5791" s="1">
        <v>46109</v>
      </c>
      <c r="O5791" t="s">
        <v>23</v>
      </c>
      <c r="S5791" t="s">
        <v>18994</v>
      </c>
      <c r="T579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2.8472222220443655E-2</v>
      </c>
      <c r="U5791" s="5">
        <f>WEEKNUM(Shipment_Data[[#This Row],[DATE]],2)</f>
        <v>13</v>
      </c>
      <c r="V5791" s="6">
        <f>SUBTOTAL(103,Shipment_Data[[#This Row],[DATE]])</f>
        <v>1</v>
      </c>
      <c r="W57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792" spans="1:23" x14ac:dyDescent="0.25">
      <c r="A5792" s="1">
        <v>46109</v>
      </c>
      <c r="B5792" t="s">
        <v>7159</v>
      </c>
      <c r="D5792" t="s">
        <v>7160</v>
      </c>
      <c r="E5792">
        <v>1</v>
      </c>
      <c r="G5792">
        <v>144164</v>
      </c>
      <c r="H5792" s="7">
        <v>49438.5</v>
      </c>
      <c r="I5792" t="s">
        <v>20</v>
      </c>
      <c r="J5792" t="s">
        <v>170</v>
      </c>
      <c r="K5792" t="s">
        <v>171</v>
      </c>
      <c r="L5792" s="2">
        <v>0.59722222222222221</v>
      </c>
      <c r="M5792" s="2">
        <v>0.62986111111111109</v>
      </c>
      <c r="N5792" s="1">
        <v>46109</v>
      </c>
      <c r="O5792" t="s">
        <v>23</v>
      </c>
      <c r="S5792" t="s">
        <v>18994</v>
      </c>
      <c r="T579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3.2638888893416151E-2</v>
      </c>
      <c r="U5792" s="5">
        <f>WEEKNUM(Shipment_Data[[#This Row],[DATE]],2)</f>
        <v>13</v>
      </c>
      <c r="V5792" s="6">
        <f>SUBTOTAL(103,Shipment_Data[[#This Row],[DATE]])</f>
        <v>1</v>
      </c>
      <c r="W57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793" spans="1:23" x14ac:dyDescent="0.25">
      <c r="A5793" s="1">
        <v>46109</v>
      </c>
      <c r="B5793" t="s">
        <v>7159</v>
      </c>
      <c r="D5793" t="s">
        <v>7161</v>
      </c>
      <c r="E5793">
        <v>1</v>
      </c>
      <c r="G5793">
        <v>144089</v>
      </c>
      <c r="H5793" s="7">
        <v>91464</v>
      </c>
      <c r="I5793" t="s">
        <v>20</v>
      </c>
      <c r="J5793" t="s">
        <v>170</v>
      </c>
      <c r="K5793" t="s">
        <v>171</v>
      </c>
      <c r="L5793" s="2">
        <v>0.59722222222222221</v>
      </c>
      <c r="M5793" s="2">
        <v>0.62986111111111109</v>
      </c>
      <c r="N5793" s="1">
        <v>46109</v>
      </c>
      <c r="O5793" t="s">
        <v>23</v>
      </c>
      <c r="S5793" t="s">
        <v>18994</v>
      </c>
      <c r="T57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3.2638888893416151E-2</v>
      </c>
      <c r="U5793" s="5">
        <f>WEEKNUM(Shipment_Data[[#This Row],[DATE]],2)</f>
        <v>13</v>
      </c>
      <c r="V5793" s="6">
        <f>SUBTOTAL(103,Shipment_Data[[#This Row],[DATE]])</f>
        <v>1</v>
      </c>
      <c r="W57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794" spans="1:23" x14ac:dyDescent="0.25">
      <c r="A5794" s="1">
        <v>46109</v>
      </c>
      <c r="B5794" t="s">
        <v>7058</v>
      </c>
      <c r="D5794" t="s">
        <v>7162</v>
      </c>
      <c r="E5794">
        <v>1</v>
      </c>
      <c r="G5794">
        <v>144125</v>
      </c>
      <c r="H5794" s="7">
        <v>402872.72</v>
      </c>
      <c r="I5794" t="s">
        <v>20</v>
      </c>
      <c r="J5794" t="s">
        <v>170</v>
      </c>
      <c r="K5794" t="s">
        <v>171</v>
      </c>
      <c r="L5794" s="2">
        <v>0.59722222222222221</v>
      </c>
      <c r="M5794" s="2">
        <v>0.62986111111111109</v>
      </c>
      <c r="N5794" s="1">
        <v>46109</v>
      </c>
      <c r="O5794" t="s">
        <v>23</v>
      </c>
      <c r="S5794" t="s">
        <v>18994</v>
      </c>
      <c r="T57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3.2638888893416151E-2</v>
      </c>
      <c r="U5794" s="5">
        <f>WEEKNUM(Shipment_Data[[#This Row],[DATE]],2)</f>
        <v>13</v>
      </c>
      <c r="V5794" s="6">
        <f>SUBTOTAL(103,Shipment_Data[[#This Row],[DATE]])</f>
        <v>1</v>
      </c>
      <c r="W57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795" spans="1:23" x14ac:dyDescent="0.25">
      <c r="A5795" s="1">
        <v>46109</v>
      </c>
      <c r="B5795" t="s">
        <v>7159</v>
      </c>
      <c r="D5795" t="s">
        <v>7163</v>
      </c>
      <c r="E5795">
        <v>1</v>
      </c>
      <c r="G5795">
        <v>143946</v>
      </c>
      <c r="H5795" s="7">
        <v>17210.72</v>
      </c>
      <c r="I5795" t="s">
        <v>20</v>
      </c>
      <c r="J5795" t="s">
        <v>170</v>
      </c>
      <c r="K5795" t="s">
        <v>171</v>
      </c>
      <c r="L5795" s="2">
        <v>0.59722222222222221</v>
      </c>
      <c r="M5795" s="2">
        <v>0.62986111111111109</v>
      </c>
      <c r="N5795" s="1">
        <v>46109</v>
      </c>
      <c r="O5795" t="s">
        <v>23</v>
      </c>
      <c r="S5795" t="s">
        <v>18994</v>
      </c>
      <c r="T579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3.2638888893416151E-2</v>
      </c>
      <c r="U5795" s="5">
        <f>WEEKNUM(Shipment_Data[[#This Row],[DATE]],2)</f>
        <v>13</v>
      </c>
      <c r="V5795" s="6">
        <f>SUBTOTAL(103,Shipment_Data[[#This Row],[DATE]])</f>
        <v>1</v>
      </c>
      <c r="W57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796" spans="1:23" x14ac:dyDescent="0.25">
      <c r="A5796" s="1">
        <v>46109</v>
      </c>
      <c r="B5796" t="s">
        <v>7119</v>
      </c>
      <c r="D5796" t="s">
        <v>7164</v>
      </c>
      <c r="E5796">
        <v>1</v>
      </c>
      <c r="G5796">
        <v>144172</v>
      </c>
      <c r="H5796" s="7">
        <v>19980</v>
      </c>
      <c r="I5796" t="s">
        <v>20</v>
      </c>
      <c r="J5796" t="s">
        <v>26</v>
      </c>
      <c r="K5796" t="s">
        <v>27</v>
      </c>
      <c r="L5796" s="2">
        <v>0.58680555555555558</v>
      </c>
      <c r="M5796" s="2">
        <v>0.66805555555555551</v>
      </c>
      <c r="N5796" s="1">
        <v>46109</v>
      </c>
      <c r="O5796" t="s">
        <v>23</v>
      </c>
      <c r="S5796" t="s">
        <v>18994</v>
      </c>
      <c r="T579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8.1250000002910383E-2</v>
      </c>
      <c r="U5796" s="5">
        <f>WEEKNUM(Shipment_Data[[#This Row],[DATE]],2)</f>
        <v>13</v>
      </c>
      <c r="V5796" s="6">
        <f>SUBTOTAL(103,Shipment_Data[[#This Row],[DATE]])</f>
        <v>1</v>
      </c>
      <c r="W57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797" spans="1:23" x14ac:dyDescent="0.25">
      <c r="A5797" s="1">
        <v>46109</v>
      </c>
      <c r="B5797" t="s">
        <v>1967</v>
      </c>
      <c r="D5797" t="s">
        <v>7165</v>
      </c>
      <c r="E5797">
        <v>1</v>
      </c>
      <c r="G5797">
        <v>144074</v>
      </c>
      <c r="H5797" s="7">
        <v>67429.52</v>
      </c>
      <c r="I5797" t="s">
        <v>20</v>
      </c>
      <c r="J5797" t="s">
        <v>247</v>
      </c>
      <c r="K5797" t="s">
        <v>248</v>
      </c>
      <c r="L5797" s="2">
        <v>0.44791666666666669</v>
      </c>
      <c r="M5797" s="2">
        <v>0.49305555555555558</v>
      </c>
      <c r="N5797" s="1">
        <v>46109</v>
      </c>
      <c r="O5797" t="s">
        <v>23</v>
      </c>
      <c r="S5797" t="s">
        <v>18994</v>
      </c>
      <c r="T579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4.5138888890505768E-2</v>
      </c>
      <c r="U5797" s="5">
        <f>WEEKNUM(Shipment_Data[[#This Row],[DATE]],2)</f>
        <v>13</v>
      </c>
      <c r="V5797" s="6">
        <f>SUBTOTAL(103,Shipment_Data[[#This Row],[DATE]])</f>
        <v>1</v>
      </c>
      <c r="W57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798" spans="1:23" x14ac:dyDescent="0.25">
      <c r="A5798" s="1">
        <v>46111</v>
      </c>
      <c r="B5798" t="s">
        <v>2931</v>
      </c>
      <c r="D5798" t="s">
        <v>7166</v>
      </c>
      <c r="E5798">
        <v>1</v>
      </c>
      <c r="G5798">
        <v>144346</v>
      </c>
      <c r="H5798" s="7">
        <v>225902.57</v>
      </c>
      <c r="I5798" t="s">
        <v>20</v>
      </c>
      <c r="J5798" t="s">
        <v>323</v>
      </c>
      <c r="K5798" t="s">
        <v>324</v>
      </c>
      <c r="L5798" s="2">
        <v>0.61527777777777781</v>
      </c>
      <c r="M5798" s="2">
        <v>0.70416666666666672</v>
      </c>
      <c r="N5798" s="1">
        <v>46109</v>
      </c>
      <c r="O5798" t="s">
        <v>23</v>
      </c>
      <c r="S5798" t="s">
        <v>18994</v>
      </c>
      <c r="T579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-1.9111111111051287</v>
      </c>
      <c r="U5798" s="5">
        <f>WEEKNUM(Shipment_Data[[#This Row],[DATE]],2)</f>
        <v>14</v>
      </c>
      <c r="V5798" s="6">
        <f>SUBTOTAL(103,Shipment_Data[[#This Row],[DATE]])</f>
        <v>1</v>
      </c>
      <c r="W57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799" spans="1:23" x14ac:dyDescent="0.25">
      <c r="A5799" s="1">
        <v>46111</v>
      </c>
      <c r="B5799" t="s">
        <v>7167</v>
      </c>
      <c r="D5799" t="s">
        <v>7168</v>
      </c>
      <c r="G5799">
        <v>144520</v>
      </c>
      <c r="H5799" s="7">
        <v>52392</v>
      </c>
      <c r="I5799" t="s">
        <v>20</v>
      </c>
      <c r="J5799" t="s">
        <v>91</v>
      </c>
      <c r="L5799" s="2"/>
      <c r="M5799" s="2">
        <v>0.70833333333333337</v>
      </c>
      <c r="N5799" s="1">
        <v>46109</v>
      </c>
      <c r="O5799" t="s">
        <v>23</v>
      </c>
      <c r="S5799" t="s">
        <v>18994</v>
      </c>
      <c r="T5799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5799" s="5">
        <f>WEEKNUM(Shipment_Data[[#This Row],[DATE]],2)</f>
        <v>14</v>
      </c>
      <c r="V5799" s="6">
        <f>SUBTOTAL(103,Shipment_Data[[#This Row],[DATE]])</f>
        <v>1</v>
      </c>
      <c r="W57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800" spans="1:23" x14ac:dyDescent="0.25">
      <c r="A5800" s="1">
        <v>46111</v>
      </c>
      <c r="B5800" t="s">
        <v>226</v>
      </c>
      <c r="D5800" t="s">
        <v>7169</v>
      </c>
      <c r="E5800">
        <v>3</v>
      </c>
      <c r="G5800">
        <v>144234</v>
      </c>
      <c r="H5800" s="7">
        <v>78625</v>
      </c>
      <c r="I5800" t="s">
        <v>20</v>
      </c>
      <c r="J5800" t="s">
        <v>105</v>
      </c>
      <c r="K5800" t="s">
        <v>106</v>
      </c>
      <c r="L5800" s="2"/>
      <c r="M5800" s="2">
        <v>0.62361111111111112</v>
      </c>
      <c r="N5800" s="1">
        <v>46111</v>
      </c>
      <c r="O5800" t="s">
        <v>23</v>
      </c>
      <c r="S5800" t="s">
        <v>18994</v>
      </c>
      <c r="T5800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5800" s="5">
        <f>WEEKNUM(Shipment_Data[[#This Row],[DATE]],2)</f>
        <v>14</v>
      </c>
      <c r="V5800" s="6">
        <f>SUBTOTAL(103,Shipment_Data[[#This Row],[DATE]])</f>
        <v>1</v>
      </c>
      <c r="W58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801" spans="1:23" x14ac:dyDescent="0.25">
      <c r="A5801" s="1">
        <v>46111</v>
      </c>
      <c r="B5801" t="s">
        <v>369</v>
      </c>
      <c r="D5801" t="s">
        <v>7170</v>
      </c>
      <c r="E5801">
        <v>1</v>
      </c>
      <c r="G5801">
        <v>144130</v>
      </c>
      <c r="H5801" s="7">
        <v>196276.11</v>
      </c>
      <c r="I5801" t="s">
        <v>20</v>
      </c>
      <c r="J5801" t="s">
        <v>97</v>
      </c>
      <c r="K5801" t="s">
        <v>98</v>
      </c>
      <c r="L5801" s="2">
        <v>0.55208333333333337</v>
      </c>
      <c r="M5801" s="2">
        <v>0.58888888888888891</v>
      </c>
      <c r="N5801" s="1">
        <v>46111</v>
      </c>
      <c r="O5801" t="s">
        <v>23</v>
      </c>
      <c r="S5801" t="s">
        <v>18994</v>
      </c>
      <c r="T580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3.6805555551836733E-2</v>
      </c>
      <c r="U5801" s="5">
        <f>WEEKNUM(Shipment_Data[[#This Row],[DATE]],2)</f>
        <v>14</v>
      </c>
      <c r="V5801" s="6">
        <f>SUBTOTAL(103,Shipment_Data[[#This Row],[DATE]])</f>
        <v>1</v>
      </c>
      <c r="W58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802" spans="1:23" x14ac:dyDescent="0.25">
      <c r="A5802" s="1">
        <v>46111</v>
      </c>
      <c r="B5802" t="s">
        <v>1220</v>
      </c>
      <c r="D5802" t="s">
        <v>7171</v>
      </c>
      <c r="E5802">
        <v>1</v>
      </c>
      <c r="G5802">
        <v>144160</v>
      </c>
      <c r="H5802" s="7">
        <v>31945.8</v>
      </c>
      <c r="I5802" t="s">
        <v>20</v>
      </c>
      <c r="J5802" t="s">
        <v>97</v>
      </c>
      <c r="K5802" t="s">
        <v>98</v>
      </c>
      <c r="L5802" s="2">
        <v>0.55208333333333337</v>
      </c>
      <c r="M5802" s="2">
        <v>0.77152777777777781</v>
      </c>
      <c r="N5802" s="1">
        <v>46111</v>
      </c>
      <c r="O5802" t="s">
        <v>23</v>
      </c>
      <c r="S5802" t="s">
        <v>18994</v>
      </c>
      <c r="T580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0.21944444443943212</v>
      </c>
      <c r="U5802" s="5">
        <f>WEEKNUM(Shipment_Data[[#This Row],[DATE]],2)</f>
        <v>14</v>
      </c>
      <c r="V5802" s="6">
        <f>SUBTOTAL(103,Shipment_Data[[#This Row],[DATE]])</f>
        <v>1</v>
      </c>
      <c r="W58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803" spans="1:23" x14ac:dyDescent="0.25">
      <c r="A5803" s="1">
        <v>46111</v>
      </c>
      <c r="B5803" t="s">
        <v>764</v>
      </c>
      <c r="D5803" t="s">
        <v>7172</v>
      </c>
      <c r="E5803">
        <v>3</v>
      </c>
      <c r="G5803">
        <v>143971</v>
      </c>
      <c r="H5803" s="7">
        <v>545961.6</v>
      </c>
      <c r="I5803" t="s">
        <v>20</v>
      </c>
      <c r="J5803" t="s">
        <v>219</v>
      </c>
      <c r="K5803" t="s">
        <v>220</v>
      </c>
      <c r="L5803" s="2">
        <v>0.58333333333333337</v>
      </c>
      <c r="M5803" s="2">
        <v>0.61597222222222225</v>
      </c>
      <c r="N5803" s="1">
        <v>46111</v>
      </c>
      <c r="O5803" t="s">
        <v>23</v>
      </c>
      <c r="S5803" t="s">
        <v>18994</v>
      </c>
      <c r="T580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3.2638888886140194E-2</v>
      </c>
      <c r="U5803" s="5">
        <f>WEEKNUM(Shipment_Data[[#This Row],[DATE]],2)</f>
        <v>14</v>
      </c>
      <c r="V5803" s="6">
        <f>SUBTOTAL(103,Shipment_Data[[#This Row],[DATE]])</f>
        <v>1</v>
      </c>
      <c r="W58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804" spans="1:23" x14ac:dyDescent="0.25">
      <c r="A5804" s="1">
        <v>46111</v>
      </c>
      <c r="B5804" t="s">
        <v>1830</v>
      </c>
      <c r="D5804" t="s">
        <v>7173</v>
      </c>
      <c r="E5804">
        <v>1</v>
      </c>
      <c r="G5804">
        <v>144158</v>
      </c>
      <c r="H5804" s="7">
        <v>228516.21</v>
      </c>
      <c r="I5804" t="s">
        <v>20</v>
      </c>
      <c r="J5804" t="s">
        <v>287</v>
      </c>
      <c r="K5804" t="s">
        <v>288</v>
      </c>
      <c r="L5804" s="2">
        <v>0.59027777777777779</v>
      </c>
      <c r="M5804" s="2">
        <v>0.71805555555555556</v>
      </c>
      <c r="N5804" s="1">
        <v>46111</v>
      </c>
      <c r="O5804" t="s">
        <v>23</v>
      </c>
      <c r="S5804" t="s">
        <v>18994</v>
      </c>
      <c r="T580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0.12777777777228039</v>
      </c>
      <c r="U5804" s="5">
        <f>WEEKNUM(Shipment_Data[[#This Row],[DATE]],2)</f>
        <v>14</v>
      </c>
      <c r="V5804" s="6">
        <f>SUBTOTAL(103,Shipment_Data[[#This Row],[DATE]])</f>
        <v>1</v>
      </c>
      <c r="W58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805" spans="1:23" x14ac:dyDescent="0.25">
      <c r="A5805" s="1">
        <v>46111</v>
      </c>
      <c r="B5805" t="s">
        <v>372</v>
      </c>
      <c r="D5805" t="s">
        <v>7174</v>
      </c>
      <c r="E5805">
        <v>1</v>
      </c>
      <c r="G5805">
        <v>144206</v>
      </c>
      <c r="H5805" s="7">
        <v>111681.5</v>
      </c>
      <c r="I5805" t="s">
        <v>20</v>
      </c>
      <c r="J5805" t="s">
        <v>287</v>
      </c>
      <c r="K5805" t="s">
        <v>288</v>
      </c>
      <c r="L5805" s="2">
        <v>0.59027777777777779</v>
      </c>
      <c r="M5805" s="2">
        <v>0.64097222222222228</v>
      </c>
      <c r="N5805" s="1">
        <v>46111</v>
      </c>
      <c r="O5805" t="s">
        <v>23</v>
      </c>
      <c r="S5805" t="s">
        <v>18994</v>
      </c>
      <c r="T580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5.0694444442342501E-2</v>
      </c>
      <c r="U5805" s="5">
        <f>WEEKNUM(Shipment_Data[[#This Row],[DATE]],2)</f>
        <v>14</v>
      </c>
      <c r="V5805" s="6">
        <f>SUBTOTAL(103,Shipment_Data[[#This Row],[DATE]])</f>
        <v>1</v>
      </c>
      <c r="W58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806" spans="1:23" x14ac:dyDescent="0.25">
      <c r="A5806" s="1">
        <v>46111</v>
      </c>
      <c r="B5806" t="s">
        <v>2213</v>
      </c>
      <c r="D5806" t="s">
        <v>7175</v>
      </c>
      <c r="E5806">
        <v>1</v>
      </c>
      <c r="G5806">
        <v>144191</v>
      </c>
      <c r="H5806" s="7">
        <v>47302.65</v>
      </c>
      <c r="I5806" t="s">
        <v>20</v>
      </c>
      <c r="J5806" t="s">
        <v>287</v>
      </c>
      <c r="K5806" t="s">
        <v>288</v>
      </c>
      <c r="L5806" s="2">
        <v>0.59027777777777779</v>
      </c>
      <c r="M5806" s="2">
        <v>0.74444444444444446</v>
      </c>
      <c r="N5806" s="1">
        <v>46111</v>
      </c>
      <c r="O5806" t="s">
        <v>23</v>
      </c>
      <c r="S5806" t="s">
        <v>18994</v>
      </c>
      <c r="T580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0.15416666665987577</v>
      </c>
      <c r="U5806" s="5">
        <f>WEEKNUM(Shipment_Data[[#This Row],[DATE]],2)</f>
        <v>14</v>
      </c>
      <c r="V5806" s="6">
        <f>SUBTOTAL(103,Shipment_Data[[#This Row],[DATE]])</f>
        <v>1</v>
      </c>
      <c r="W58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807" spans="1:23" x14ac:dyDescent="0.25">
      <c r="A5807" s="1">
        <v>46111</v>
      </c>
      <c r="B5807" t="s">
        <v>1349</v>
      </c>
      <c r="D5807" t="s">
        <v>7176</v>
      </c>
      <c r="E5807">
        <v>1</v>
      </c>
      <c r="G5807">
        <v>144161</v>
      </c>
      <c r="H5807" s="7">
        <v>145184.22</v>
      </c>
      <c r="I5807" t="s">
        <v>20</v>
      </c>
      <c r="J5807" t="s">
        <v>287</v>
      </c>
      <c r="K5807" t="s">
        <v>288</v>
      </c>
      <c r="L5807" s="2">
        <v>0.59027777777777779</v>
      </c>
      <c r="M5807" s="2">
        <v>0.69374999999999998</v>
      </c>
      <c r="N5807" s="1">
        <v>46111</v>
      </c>
      <c r="O5807" t="s">
        <v>23</v>
      </c>
      <c r="S5807" t="s">
        <v>18994</v>
      </c>
      <c r="T580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0.10347222221753327</v>
      </c>
      <c r="U5807" s="5">
        <f>WEEKNUM(Shipment_Data[[#This Row],[DATE]],2)</f>
        <v>14</v>
      </c>
      <c r="V5807" s="6">
        <f>SUBTOTAL(103,Shipment_Data[[#This Row],[DATE]])</f>
        <v>1</v>
      </c>
      <c r="W58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808" spans="1:23" x14ac:dyDescent="0.25">
      <c r="A5808" s="1">
        <v>46111</v>
      </c>
      <c r="B5808" t="s">
        <v>55</v>
      </c>
      <c r="D5808" t="s">
        <v>7177</v>
      </c>
      <c r="E5808">
        <v>1</v>
      </c>
      <c r="G5808">
        <v>144239</v>
      </c>
      <c r="H5808" s="7">
        <v>24764.1</v>
      </c>
      <c r="I5808" t="s">
        <v>20</v>
      </c>
      <c r="J5808" t="s">
        <v>219</v>
      </c>
      <c r="K5808" t="s">
        <v>220</v>
      </c>
      <c r="L5808" s="2">
        <v>0.58333333333333337</v>
      </c>
      <c r="M5808" s="2">
        <v>0.62708333333333333</v>
      </c>
      <c r="N5808" s="1">
        <v>46111</v>
      </c>
      <c r="O5808" t="s">
        <v>23</v>
      </c>
      <c r="S5808" t="s">
        <v>18994</v>
      </c>
      <c r="T580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4.3749999997089617E-2</v>
      </c>
      <c r="U5808" s="5">
        <f>WEEKNUM(Shipment_Data[[#This Row],[DATE]],2)</f>
        <v>14</v>
      </c>
      <c r="V5808" s="6">
        <f>SUBTOTAL(103,Shipment_Data[[#This Row],[DATE]])</f>
        <v>1</v>
      </c>
      <c r="W58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809" spans="1:23" x14ac:dyDescent="0.25">
      <c r="A5809" s="1">
        <v>46111</v>
      </c>
      <c r="B5809" t="s">
        <v>101</v>
      </c>
      <c r="D5809" t="s">
        <v>7178</v>
      </c>
      <c r="E5809">
        <v>1</v>
      </c>
      <c r="G5809">
        <v>143973</v>
      </c>
      <c r="H5809" s="7">
        <v>114496.5</v>
      </c>
      <c r="I5809" t="s">
        <v>20</v>
      </c>
      <c r="J5809" t="s">
        <v>170</v>
      </c>
      <c r="K5809" t="s">
        <v>171</v>
      </c>
      <c r="L5809" s="2">
        <v>0.52708333333333335</v>
      </c>
      <c r="M5809" s="2">
        <v>0.67986111111111114</v>
      </c>
      <c r="N5809" s="1">
        <v>46111</v>
      </c>
      <c r="O5809" t="s">
        <v>23</v>
      </c>
      <c r="S5809" t="s">
        <v>18994</v>
      </c>
      <c r="T58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0.15277777777373558</v>
      </c>
      <c r="U5809" s="5">
        <f>WEEKNUM(Shipment_Data[[#This Row],[DATE]],2)</f>
        <v>14</v>
      </c>
      <c r="V5809" s="6">
        <f>SUBTOTAL(103,Shipment_Data[[#This Row],[DATE]])</f>
        <v>1</v>
      </c>
      <c r="W58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810" spans="1:23" x14ac:dyDescent="0.25">
      <c r="A5810" s="1">
        <v>46111</v>
      </c>
      <c r="B5810" t="s">
        <v>7179</v>
      </c>
      <c r="D5810" t="s">
        <v>7180</v>
      </c>
      <c r="E5810">
        <v>1</v>
      </c>
      <c r="G5810">
        <v>144133</v>
      </c>
      <c r="H5810" s="7">
        <v>25787</v>
      </c>
      <c r="I5810" t="s">
        <v>20</v>
      </c>
      <c r="J5810" t="s">
        <v>170</v>
      </c>
      <c r="K5810" t="s">
        <v>171</v>
      </c>
      <c r="L5810" s="2">
        <v>0.52708333333333335</v>
      </c>
      <c r="M5810" s="2">
        <v>0.78819444444444442</v>
      </c>
      <c r="N5810" s="1">
        <v>46111</v>
      </c>
      <c r="O5810" t="s">
        <v>23</v>
      </c>
      <c r="S5810" t="s">
        <v>18994</v>
      </c>
      <c r="T58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0.26111111111094942</v>
      </c>
      <c r="U5810" s="5">
        <f>WEEKNUM(Shipment_Data[[#This Row],[DATE]],2)</f>
        <v>14</v>
      </c>
      <c r="V5810" s="6">
        <f>SUBTOTAL(103,Shipment_Data[[#This Row],[DATE]])</f>
        <v>1</v>
      </c>
      <c r="W58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811" spans="1:23" x14ac:dyDescent="0.25">
      <c r="A5811" s="1">
        <v>46111</v>
      </c>
      <c r="B5811" t="s">
        <v>7181</v>
      </c>
      <c r="D5811" t="s">
        <v>7182</v>
      </c>
      <c r="E5811">
        <v>1</v>
      </c>
      <c r="G5811">
        <v>144109</v>
      </c>
      <c r="H5811" s="7">
        <v>9669</v>
      </c>
      <c r="I5811" t="s">
        <v>20</v>
      </c>
      <c r="J5811" t="s">
        <v>170</v>
      </c>
      <c r="K5811" t="s">
        <v>171</v>
      </c>
      <c r="L5811" s="2">
        <v>0.52708333333333335</v>
      </c>
      <c r="M5811" s="2">
        <v>0.77430555555555558</v>
      </c>
      <c r="N5811" s="1">
        <v>46111</v>
      </c>
      <c r="O5811" t="s">
        <v>23</v>
      </c>
      <c r="S5811" t="s">
        <v>18994</v>
      </c>
      <c r="T58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0.24722222222044365</v>
      </c>
      <c r="U5811" s="5">
        <f>WEEKNUM(Shipment_Data[[#This Row],[DATE]],2)</f>
        <v>14</v>
      </c>
      <c r="V5811" s="6">
        <f>SUBTOTAL(103,Shipment_Data[[#This Row],[DATE]])</f>
        <v>1</v>
      </c>
      <c r="W58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812" spans="1:23" x14ac:dyDescent="0.25">
      <c r="A5812" s="1">
        <v>46111</v>
      </c>
      <c r="B5812" t="s">
        <v>7183</v>
      </c>
      <c r="D5812" t="s">
        <v>7184</v>
      </c>
      <c r="E5812">
        <v>0</v>
      </c>
      <c r="G5812">
        <v>144242</v>
      </c>
      <c r="H5812" s="7">
        <v>14300</v>
      </c>
      <c r="I5812" t="s">
        <v>20</v>
      </c>
      <c r="J5812" t="s">
        <v>257</v>
      </c>
      <c r="K5812" t="s">
        <v>258</v>
      </c>
      <c r="L5812" s="2">
        <v>0.61805555555555558</v>
      </c>
      <c r="M5812" s="2">
        <v>0.64236111111111116</v>
      </c>
      <c r="N5812" s="1">
        <v>46111</v>
      </c>
      <c r="O5812" t="s">
        <v>23</v>
      </c>
      <c r="S5812" t="s">
        <v>18994</v>
      </c>
      <c r="T58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2.4305555554747116E-2</v>
      </c>
      <c r="U5812" s="5">
        <f>WEEKNUM(Shipment_Data[[#This Row],[DATE]],2)</f>
        <v>14</v>
      </c>
      <c r="V5812" s="6">
        <f>SUBTOTAL(103,Shipment_Data[[#This Row],[DATE]])</f>
        <v>1</v>
      </c>
      <c r="W58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813" spans="1:23" x14ac:dyDescent="0.25">
      <c r="A5813" s="1">
        <v>46111</v>
      </c>
      <c r="B5813" t="s">
        <v>2228</v>
      </c>
      <c r="D5813" t="s">
        <v>7185</v>
      </c>
      <c r="E5813">
        <v>0</v>
      </c>
      <c r="G5813">
        <v>144151</v>
      </c>
      <c r="H5813" s="7">
        <v>49883.4</v>
      </c>
      <c r="I5813" t="s">
        <v>20</v>
      </c>
      <c r="J5813" t="s">
        <v>257</v>
      </c>
      <c r="K5813" t="s">
        <v>258</v>
      </c>
      <c r="L5813" s="2">
        <v>0.61805555555555558</v>
      </c>
      <c r="M5813" s="2">
        <v>0.7270833333333333</v>
      </c>
      <c r="N5813" s="1">
        <v>46111</v>
      </c>
      <c r="O5813" t="s">
        <v>23</v>
      </c>
      <c r="S5813" t="s">
        <v>18994</v>
      </c>
      <c r="T581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0.10902777777664596</v>
      </c>
      <c r="U5813" s="5">
        <f>WEEKNUM(Shipment_Data[[#This Row],[DATE]],2)</f>
        <v>14</v>
      </c>
      <c r="V5813" s="6">
        <f>SUBTOTAL(103,Shipment_Data[[#This Row],[DATE]])</f>
        <v>1</v>
      </c>
      <c r="W58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814" spans="1:23" x14ac:dyDescent="0.25">
      <c r="A5814" s="1">
        <v>46111</v>
      </c>
      <c r="B5814" t="s">
        <v>7183</v>
      </c>
      <c r="D5814" t="s">
        <v>7186</v>
      </c>
      <c r="E5814">
        <v>1</v>
      </c>
      <c r="G5814">
        <v>144179</v>
      </c>
      <c r="H5814" s="7">
        <v>19735.8</v>
      </c>
      <c r="I5814" t="s">
        <v>20</v>
      </c>
      <c r="J5814" t="s">
        <v>257</v>
      </c>
      <c r="K5814" t="s">
        <v>258</v>
      </c>
      <c r="L5814" s="2">
        <v>0.61805555555555558</v>
      </c>
      <c r="M5814" s="2">
        <v>0.64236111111111116</v>
      </c>
      <c r="N5814" s="1">
        <v>46111</v>
      </c>
      <c r="O5814" t="s">
        <v>23</v>
      </c>
      <c r="S5814" t="s">
        <v>18994</v>
      </c>
      <c r="T58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2.4305555554747116E-2</v>
      </c>
      <c r="U5814" s="5">
        <f>WEEKNUM(Shipment_Data[[#This Row],[DATE]],2)</f>
        <v>14</v>
      </c>
      <c r="V5814" s="6">
        <f>SUBTOTAL(103,Shipment_Data[[#This Row],[DATE]])</f>
        <v>1</v>
      </c>
      <c r="W58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815" spans="1:23" x14ac:dyDescent="0.25">
      <c r="A5815" s="1">
        <v>46111</v>
      </c>
      <c r="B5815" t="s">
        <v>639</v>
      </c>
      <c r="D5815" t="s">
        <v>7187</v>
      </c>
      <c r="E5815">
        <v>1</v>
      </c>
      <c r="G5815">
        <v>144168</v>
      </c>
      <c r="H5815" s="7">
        <v>38436.04</v>
      </c>
      <c r="I5815" t="s">
        <v>20</v>
      </c>
      <c r="J5815" t="s">
        <v>257</v>
      </c>
      <c r="K5815" t="s">
        <v>258</v>
      </c>
      <c r="L5815" s="2">
        <v>0.61805555555555558</v>
      </c>
      <c r="M5815" s="2">
        <v>0.70625000000000004</v>
      </c>
      <c r="N5815" s="1">
        <v>46111</v>
      </c>
      <c r="O5815" t="s">
        <v>23</v>
      </c>
      <c r="S5815" t="s">
        <v>18994</v>
      </c>
      <c r="T581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8.8194444448163267E-2</v>
      </c>
      <c r="U5815" s="5">
        <f>WEEKNUM(Shipment_Data[[#This Row],[DATE]],2)</f>
        <v>14</v>
      </c>
      <c r="V5815" s="6">
        <f>SUBTOTAL(103,Shipment_Data[[#This Row],[DATE]])</f>
        <v>1</v>
      </c>
      <c r="W58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816" spans="1:23" x14ac:dyDescent="0.25">
      <c r="A5816" s="1">
        <v>46111</v>
      </c>
      <c r="B5816" t="s">
        <v>4644</v>
      </c>
      <c r="D5816" t="s">
        <v>7188</v>
      </c>
      <c r="G5816">
        <v>144201</v>
      </c>
      <c r="H5816" s="7">
        <v>423215.25</v>
      </c>
      <c r="I5816" t="s">
        <v>20</v>
      </c>
      <c r="J5816" t="s">
        <v>257</v>
      </c>
      <c r="K5816" t="s">
        <v>258</v>
      </c>
      <c r="L5816" s="2">
        <v>0.61805555555555558</v>
      </c>
      <c r="M5816" s="2">
        <v>0.65902777777777777</v>
      </c>
      <c r="N5816" s="1">
        <v>46111</v>
      </c>
      <c r="O5816" t="s">
        <v>23</v>
      </c>
      <c r="S5816" t="s">
        <v>18994</v>
      </c>
      <c r="T58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4.0972222224809229E-2</v>
      </c>
      <c r="U5816" s="5">
        <f>WEEKNUM(Shipment_Data[[#This Row],[DATE]],2)</f>
        <v>14</v>
      </c>
      <c r="V5816" s="6">
        <f>SUBTOTAL(103,Shipment_Data[[#This Row],[DATE]])</f>
        <v>1</v>
      </c>
      <c r="W58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817" spans="1:23" x14ac:dyDescent="0.25">
      <c r="A5817" s="1">
        <v>46111</v>
      </c>
      <c r="B5817" t="s">
        <v>186</v>
      </c>
      <c r="D5817" t="s">
        <v>7189</v>
      </c>
      <c r="E5817">
        <v>0</v>
      </c>
      <c r="G5817">
        <v>144214</v>
      </c>
      <c r="H5817" s="7">
        <v>73404.149999999994</v>
      </c>
      <c r="I5817" t="s">
        <v>20</v>
      </c>
      <c r="J5817" t="s">
        <v>257</v>
      </c>
      <c r="K5817" t="s">
        <v>258</v>
      </c>
      <c r="L5817" s="2">
        <v>0.61805555555555558</v>
      </c>
      <c r="M5817" s="2">
        <v>0.63124999999999998</v>
      </c>
      <c r="N5817" s="1">
        <v>46111</v>
      </c>
      <c r="O5817" t="s">
        <v>23</v>
      </c>
      <c r="S5817" t="s">
        <v>18994</v>
      </c>
      <c r="T581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1.3194444443797693E-2</v>
      </c>
      <c r="U5817" s="5">
        <f>WEEKNUM(Shipment_Data[[#This Row],[DATE]],2)</f>
        <v>14</v>
      </c>
      <c r="V5817" s="6">
        <f>SUBTOTAL(103,Shipment_Data[[#This Row],[DATE]])</f>
        <v>1</v>
      </c>
      <c r="W58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818" spans="1:23" x14ac:dyDescent="0.25">
      <c r="A5818" s="1">
        <v>46111</v>
      </c>
      <c r="B5818" t="s">
        <v>5085</v>
      </c>
      <c r="D5818" t="s">
        <v>7190</v>
      </c>
      <c r="E5818">
        <v>1</v>
      </c>
      <c r="G5818">
        <v>144129</v>
      </c>
      <c r="H5818" s="7">
        <v>314561.8</v>
      </c>
      <c r="I5818" t="s">
        <v>20</v>
      </c>
      <c r="J5818" t="s">
        <v>323</v>
      </c>
      <c r="K5818" t="s">
        <v>324</v>
      </c>
      <c r="L5818" s="2">
        <v>0.61527777777777781</v>
      </c>
      <c r="M5818" s="2">
        <v>0.81319444444444444</v>
      </c>
      <c r="N5818" s="1">
        <v>46111</v>
      </c>
      <c r="O5818" t="s">
        <v>23</v>
      </c>
      <c r="S5818" t="s">
        <v>18994</v>
      </c>
      <c r="T581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0.19791666667151731</v>
      </c>
      <c r="U5818" s="5">
        <f>WEEKNUM(Shipment_Data[[#This Row],[DATE]],2)</f>
        <v>14</v>
      </c>
      <c r="V5818" s="6">
        <f>SUBTOTAL(103,Shipment_Data[[#This Row],[DATE]])</f>
        <v>1</v>
      </c>
      <c r="W58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819" spans="1:23" x14ac:dyDescent="0.25">
      <c r="A5819" s="1">
        <v>46111</v>
      </c>
      <c r="B5819" t="s">
        <v>5085</v>
      </c>
      <c r="D5819" t="s">
        <v>7191</v>
      </c>
      <c r="E5819">
        <v>1</v>
      </c>
      <c r="G5819">
        <v>142940</v>
      </c>
      <c r="H5819" s="7">
        <v>59943.68</v>
      </c>
      <c r="I5819" t="s">
        <v>20</v>
      </c>
      <c r="J5819" t="s">
        <v>323</v>
      </c>
      <c r="K5819" t="s">
        <v>324</v>
      </c>
      <c r="L5819" s="2">
        <v>0.61527777777777781</v>
      </c>
      <c r="M5819" s="2">
        <v>0.81319444444444444</v>
      </c>
      <c r="N5819" s="1">
        <v>46111</v>
      </c>
      <c r="O5819" t="s">
        <v>23</v>
      </c>
      <c r="S5819" t="s">
        <v>18994</v>
      </c>
      <c r="T581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0.19791666667151731</v>
      </c>
      <c r="U5819" s="5">
        <f>WEEKNUM(Shipment_Data[[#This Row],[DATE]],2)</f>
        <v>14</v>
      </c>
      <c r="V5819" s="6">
        <f>SUBTOTAL(103,Shipment_Data[[#This Row],[DATE]])</f>
        <v>1</v>
      </c>
      <c r="W58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820" spans="1:23" x14ac:dyDescent="0.25">
      <c r="A5820" s="1">
        <v>46111</v>
      </c>
      <c r="B5820" t="s">
        <v>5085</v>
      </c>
      <c r="D5820" t="s">
        <v>7192</v>
      </c>
      <c r="E5820">
        <v>1</v>
      </c>
      <c r="G5820">
        <v>144129</v>
      </c>
      <c r="H5820" s="7">
        <v>7492.5</v>
      </c>
      <c r="I5820" t="s">
        <v>20</v>
      </c>
      <c r="J5820" t="s">
        <v>323</v>
      </c>
      <c r="K5820" t="s">
        <v>324</v>
      </c>
      <c r="L5820" s="2">
        <v>0.61527777777777781</v>
      </c>
      <c r="M5820" s="2">
        <v>0.81319444444444444</v>
      </c>
      <c r="N5820" s="1">
        <v>46111</v>
      </c>
      <c r="O5820" t="s">
        <v>23</v>
      </c>
      <c r="S5820" t="s">
        <v>18994</v>
      </c>
      <c r="T58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0.19791666667151731</v>
      </c>
      <c r="U5820" s="5">
        <f>WEEKNUM(Shipment_Data[[#This Row],[DATE]],2)</f>
        <v>14</v>
      </c>
      <c r="V5820" s="6">
        <f>SUBTOTAL(103,Shipment_Data[[#This Row],[DATE]])</f>
        <v>1</v>
      </c>
      <c r="W58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821" spans="1:23" x14ac:dyDescent="0.25">
      <c r="A5821" s="1">
        <v>46111</v>
      </c>
      <c r="B5821" t="s">
        <v>1119</v>
      </c>
      <c r="D5821" t="s">
        <v>7193</v>
      </c>
      <c r="E5821">
        <v>0</v>
      </c>
      <c r="G5821">
        <v>144128</v>
      </c>
      <c r="H5821" s="7">
        <v>8880</v>
      </c>
      <c r="I5821" t="s">
        <v>20</v>
      </c>
      <c r="J5821" t="s">
        <v>323</v>
      </c>
      <c r="K5821" t="s">
        <v>324</v>
      </c>
      <c r="L5821" s="2">
        <v>0.61527777777777781</v>
      </c>
      <c r="M5821" s="2">
        <v>0.70416666666666672</v>
      </c>
      <c r="N5821" s="1">
        <v>46111</v>
      </c>
      <c r="O5821" t="s">
        <v>23</v>
      </c>
      <c r="S5821" t="s">
        <v>18994</v>
      </c>
      <c r="T58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8.8888888894871343E-2</v>
      </c>
      <c r="U5821" s="5">
        <f>WEEKNUM(Shipment_Data[[#This Row],[DATE]],2)</f>
        <v>14</v>
      </c>
      <c r="V5821" s="6">
        <f>SUBTOTAL(103,Shipment_Data[[#This Row],[DATE]])</f>
        <v>1</v>
      </c>
      <c r="W58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822" spans="1:23" x14ac:dyDescent="0.25">
      <c r="A5822" s="1">
        <v>46111</v>
      </c>
      <c r="B5822" t="s">
        <v>7194</v>
      </c>
      <c r="D5822" t="s">
        <v>7195</v>
      </c>
      <c r="E5822">
        <v>2</v>
      </c>
      <c r="G5822">
        <v>144139</v>
      </c>
      <c r="H5822" s="7">
        <v>203658.3</v>
      </c>
      <c r="I5822" t="s">
        <v>20</v>
      </c>
      <c r="J5822" t="s">
        <v>323</v>
      </c>
      <c r="K5822" t="s">
        <v>324</v>
      </c>
      <c r="L5822" s="2">
        <v>0.61527777777777781</v>
      </c>
      <c r="M5822" s="2">
        <v>0.72222222222222221</v>
      </c>
      <c r="N5822" s="1">
        <v>46111</v>
      </c>
      <c r="O5822" t="s">
        <v>23</v>
      </c>
      <c r="S5822" t="s">
        <v>18994</v>
      </c>
      <c r="T582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0.10694444444379769</v>
      </c>
      <c r="U5822" s="5">
        <f>WEEKNUM(Shipment_Data[[#This Row],[DATE]],2)</f>
        <v>14</v>
      </c>
      <c r="V5822" s="6">
        <f>SUBTOTAL(103,Shipment_Data[[#This Row],[DATE]])</f>
        <v>1</v>
      </c>
      <c r="W58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823" spans="1:23" x14ac:dyDescent="0.25">
      <c r="A5823" s="1">
        <v>46111</v>
      </c>
      <c r="B5823" t="s">
        <v>7194</v>
      </c>
      <c r="D5823" t="s">
        <v>7196</v>
      </c>
      <c r="E5823">
        <v>0</v>
      </c>
      <c r="G5823">
        <v>144208</v>
      </c>
      <c r="H5823" s="7">
        <v>23354.400000000001</v>
      </c>
      <c r="I5823" t="s">
        <v>20</v>
      </c>
      <c r="J5823" t="s">
        <v>323</v>
      </c>
      <c r="K5823" t="s">
        <v>324</v>
      </c>
      <c r="L5823" s="2">
        <v>0.61527777777777781</v>
      </c>
      <c r="M5823" s="2">
        <v>0.72222222222222221</v>
      </c>
      <c r="N5823" s="1">
        <v>46111</v>
      </c>
      <c r="O5823" t="s">
        <v>23</v>
      </c>
      <c r="S5823" t="s">
        <v>18994</v>
      </c>
      <c r="T58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0.10694444444379769</v>
      </c>
      <c r="U5823" s="5">
        <f>WEEKNUM(Shipment_Data[[#This Row],[DATE]],2)</f>
        <v>14</v>
      </c>
      <c r="V5823" s="6">
        <f>SUBTOTAL(103,Shipment_Data[[#This Row],[DATE]])</f>
        <v>1</v>
      </c>
      <c r="W58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824" spans="1:23" x14ac:dyDescent="0.25">
      <c r="A5824" s="1">
        <v>46111</v>
      </c>
      <c r="B5824" t="s">
        <v>3065</v>
      </c>
      <c r="D5824" t="s">
        <v>7197</v>
      </c>
      <c r="E5824">
        <v>1</v>
      </c>
      <c r="G5824">
        <v>144203</v>
      </c>
      <c r="H5824" s="7">
        <v>181128.97</v>
      </c>
      <c r="I5824" t="s">
        <v>20</v>
      </c>
      <c r="J5824" t="s">
        <v>323</v>
      </c>
      <c r="K5824" t="s">
        <v>324</v>
      </c>
      <c r="L5824" s="2">
        <v>0.61527777777777781</v>
      </c>
      <c r="M5824" s="2">
        <v>0.66388888888888886</v>
      </c>
      <c r="N5824" s="1">
        <v>46111</v>
      </c>
      <c r="O5824" t="s">
        <v>23</v>
      </c>
      <c r="S5824" t="s">
        <v>18994</v>
      </c>
      <c r="T58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4.8611111116770189E-2</v>
      </c>
      <c r="U5824" s="5">
        <f>WEEKNUM(Shipment_Data[[#This Row],[DATE]],2)</f>
        <v>14</v>
      </c>
      <c r="V5824" s="6">
        <f>SUBTOTAL(103,Shipment_Data[[#This Row],[DATE]])</f>
        <v>1</v>
      </c>
      <c r="W58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825" spans="1:23" x14ac:dyDescent="0.25">
      <c r="A5825" s="1">
        <v>46111</v>
      </c>
      <c r="B5825" t="s">
        <v>129</v>
      </c>
      <c r="D5825" t="s">
        <v>7198</v>
      </c>
      <c r="E5825">
        <v>3</v>
      </c>
      <c r="G5825">
        <v>144187</v>
      </c>
      <c r="H5825" s="7">
        <v>602544</v>
      </c>
      <c r="I5825" t="s">
        <v>20</v>
      </c>
      <c r="J5825" t="s">
        <v>323</v>
      </c>
      <c r="K5825" t="s">
        <v>324</v>
      </c>
      <c r="L5825" s="2">
        <v>0.61527777777777781</v>
      </c>
      <c r="M5825" s="2">
        <v>0.74444444444444446</v>
      </c>
      <c r="N5825" s="1">
        <v>46111</v>
      </c>
      <c r="O5825" t="s">
        <v>23</v>
      </c>
      <c r="S5825" t="s">
        <v>18994</v>
      </c>
      <c r="T582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0.12916666666569654</v>
      </c>
      <c r="U5825" s="5">
        <f>WEEKNUM(Shipment_Data[[#This Row],[DATE]],2)</f>
        <v>14</v>
      </c>
      <c r="V5825" s="6">
        <f>SUBTOTAL(103,Shipment_Data[[#This Row],[DATE]])</f>
        <v>1</v>
      </c>
      <c r="W58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826" spans="1:23" x14ac:dyDescent="0.25">
      <c r="A5826" s="1">
        <v>46111</v>
      </c>
      <c r="B5826" t="s">
        <v>129</v>
      </c>
      <c r="D5826" t="s">
        <v>7199</v>
      </c>
      <c r="E5826">
        <v>2</v>
      </c>
      <c r="G5826">
        <v>144186</v>
      </c>
      <c r="H5826" s="7">
        <v>597965.44999999995</v>
      </c>
      <c r="I5826" t="s">
        <v>20</v>
      </c>
      <c r="J5826" t="s">
        <v>323</v>
      </c>
      <c r="K5826" t="s">
        <v>324</v>
      </c>
      <c r="L5826" s="2">
        <v>0.61527777777777781</v>
      </c>
      <c r="M5826" s="2">
        <v>0.74444444444444446</v>
      </c>
      <c r="N5826" s="1">
        <v>46111</v>
      </c>
      <c r="O5826" t="s">
        <v>23</v>
      </c>
      <c r="S5826" t="s">
        <v>18994</v>
      </c>
      <c r="T58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0.12916666666569654</v>
      </c>
      <c r="U5826" s="5">
        <f>WEEKNUM(Shipment_Data[[#This Row],[DATE]],2)</f>
        <v>14</v>
      </c>
      <c r="V5826" s="6">
        <f>SUBTOTAL(103,Shipment_Data[[#This Row],[DATE]])</f>
        <v>1</v>
      </c>
      <c r="W58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827" spans="1:23" x14ac:dyDescent="0.25">
      <c r="A5827" s="1">
        <v>46111</v>
      </c>
      <c r="B5827" t="s">
        <v>681</v>
      </c>
      <c r="D5827" t="s">
        <v>7200</v>
      </c>
      <c r="E5827">
        <v>3</v>
      </c>
      <c r="G5827">
        <v>144188</v>
      </c>
      <c r="H5827" s="7">
        <v>303027.64</v>
      </c>
      <c r="I5827" t="s">
        <v>20</v>
      </c>
      <c r="J5827" t="s">
        <v>323</v>
      </c>
      <c r="K5827" t="s">
        <v>324</v>
      </c>
      <c r="L5827" s="2">
        <v>0.61527777777777781</v>
      </c>
      <c r="M5827" s="2">
        <v>0.67708333333333337</v>
      </c>
      <c r="N5827" s="1">
        <v>46111</v>
      </c>
      <c r="O5827" t="s">
        <v>23</v>
      </c>
      <c r="S5827" t="s">
        <v>18994</v>
      </c>
      <c r="T582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6.1805555560567882E-2</v>
      </c>
      <c r="U5827" s="5">
        <f>WEEKNUM(Shipment_Data[[#This Row],[DATE]],2)</f>
        <v>14</v>
      </c>
      <c r="V5827" s="6">
        <f>SUBTOTAL(103,Shipment_Data[[#This Row],[DATE]])</f>
        <v>1</v>
      </c>
      <c r="W58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828" spans="1:23" x14ac:dyDescent="0.25">
      <c r="A5828" s="1">
        <v>46111</v>
      </c>
      <c r="B5828" t="s">
        <v>5463</v>
      </c>
      <c r="D5828" t="s">
        <v>7201</v>
      </c>
      <c r="E5828">
        <v>1</v>
      </c>
      <c r="G5828">
        <v>144195</v>
      </c>
      <c r="H5828" s="7">
        <v>70854.899999999994</v>
      </c>
      <c r="I5828" t="s">
        <v>20</v>
      </c>
      <c r="J5828" t="s">
        <v>323</v>
      </c>
      <c r="K5828" t="s">
        <v>324</v>
      </c>
      <c r="L5828" s="2">
        <v>0.61527777777777781</v>
      </c>
      <c r="M5828" s="2">
        <v>0.69166666666666665</v>
      </c>
      <c r="N5828" s="1">
        <v>46111</v>
      </c>
      <c r="O5828" t="s">
        <v>23</v>
      </c>
      <c r="S5828" t="s">
        <v>18994</v>
      </c>
      <c r="T58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7.6388888890505768E-2</v>
      </c>
      <c r="U5828" s="5">
        <f>WEEKNUM(Shipment_Data[[#This Row],[DATE]],2)</f>
        <v>14</v>
      </c>
      <c r="V5828" s="6">
        <f>SUBTOTAL(103,Shipment_Data[[#This Row],[DATE]])</f>
        <v>1</v>
      </c>
      <c r="W58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829" spans="1:23" x14ac:dyDescent="0.25">
      <c r="A5829" s="1">
        <v>46111</v>
      </c>
      <c r="B5829" t="s">
        <v>178</v>
      </c>
      <c r="D5829" t="s">
        <v>7202</v>
      </c>
      <c r="E5829">
        <v>3</v>
      </c>
      <c r="G5829">
        <v>144177</v>
      </c>
      <c r="H5829" s="7">
        <v>214283.2</v>
      </c>
      <c r="I5829" t="s">
        <v>20</v>
      </c>
      <c r="J5829" t="s">
        <v>170</v>
      </c>
      <c r="K5829" t="s">
        <v>171</v>
      </c>
      <c r="L5829" s="2">
        <v>0.52708333333333335</v>
      </c>
      <c r="M5829" s="2">
        <v>0.75486111111111109</v>
      </c>
      <c r="N5829" s="1">
        <v>46111</v>
      </c>
      <c r="O5829" t="s">
        <v>23</v>
      </c>
      <c r="S5829" t="s">
        <v>18994</v>
      </c>
      <c r="T58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0.22777777777810115</v>
      </c>
      <c r="U5829" s="5">
        <f>WEEKNUM(Shipment_Data[[#This Row],[DATE]],2)</f>
        <v>14</v>
      </c>
      <c r="V5829" s="6">
        <f>SUBTOTAL(103,Shipment_Data[[#This Row],[DATE]])</f>
        <v>1</v>
      </c>
      <c r="W58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830" spans="1:23" x14ac:dyDescent="0.25">
      <c r="A5830" s="1">
        <v>46111</v>
      </c>
      <c r="B5830" t="s">
        <v>3016</v>
      </c>
      <c r="D5830" t="s">
        <v>7203</v>
      </c>
      <c r="E5830">
        <v>1</v>
      </c>
      <c r="G5830">
        <v>144178</v>
      </c>
      <c r="H5830" s="7">
        <v>19658</v>
      </c>
      <c r="I5830" t="s">
        <v>20</v>
      </c>
      <c r="J5830" t="s">
        <v>170</v>
      </c>
      <c r="K5830" t="s">
        <v>171</v>
      </c>
      <c r="L5830" s="2">
        <v>0.52708333333333335</v>
      </c>
      <c r="M5830" s="2">
        <v>0.79652777777777772</v>
      </c>
      <c r="N5830" s="1">
        <v>46111</v>
      </c>
      <c r="O5830" t="s">
        <v>23</v>
      </c>
      <c r="S5830" t="s">
        <v>18994</v>
      </c>
      <c r="T583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0.2694444444423425</v>
      </c>
      <c r="U5830" s="5">
        <f>WEEKNUM(Shipment_Data[[#This Row],[DATE]],2)</f>
        <v>14</v>
      </c>
      <c r="V5830" s="6">
        <f>SUBTOTAL(103,Shipment_Data[[#This Row],[DATE]])</f>
        <v>1</v>
      </c>
      <c r="W58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831" spans="1:23" x14ac:dyDescent="0.25">
      <c r="A5831" s="1">
        <v>46111</v>
      </c>
      <c r="B5831" t="s">
        <v>1905</v>
      </c>
      <c r="D5831" t="s">
        <v>7204</v>
      </c>
      <c r="E5831">
        <v>1</v>
      </c>
      <c r="G5831">
        <v>144200</v>
      </c>
      <c r="H5831" s="7">
        <v>231606.17</v>
      </c>
      <c r="I5831" t="s">
        <v>20</v>
      </c>
      <c r="J5831" t="s">
        <v>170</v>
      </c>
      <c r="K5831" t="s">
        <v>171</v>
      </c>
      <c r="L5831" s="2">
        <v>0.52708333333333335</v>
      </c>
      <c r="M5831" s="2">
        <v>0.7006944444444444</v>
      </c>
      <c r="N5831" s="1">
        <v>46111</v>
      </c>
      <c r="O5831" t="s">
        <v>23</v>
      </c>
      <c r="S5831" t="s">
        <v>18994</v>
      </c>
      <c r="T583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0.17361111110949423</v>
      </c>
      <c r="U5831" s="5">
        <f>WEEKNUM(Shipment_Data[[#This Row],[DATE]],2)</f>
        <v>14</v>
      </c>
      <c r="V5831" s="6">
        <f>SUBTOTAL(103,Shipment_Data[[#This Row],[DATE]])</f>
        <v>1</v>
      </c>
      <c r="W58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832" spans="1:23" x14ac:dyDescent="0.25">
      <c r="A5832" s="1">
        <v>46111</v>
      </c>
      <c r="B5832" t="s">
        <v>55</v>
      </c>
      <c r="D5832" t="s">
        <v>7205</v>
      </c>
      <c r="E5832">
        <v>1</v>
      </c>
      <c r="G5832">
        <v>144219</v>
      </c>
      <c r="H5832" s="7">
        <v>486624</v>
      </c>
      <c r="I5832" t="s">
        <v>20</v>
      </c>
      <c r="J5832" t="s">
        <v>75</v>
      </c>
      <c r="K5832" t="s">
        <v>76</v>
      </c>
      <c r="L5832" s="2">
        <v>0.625</v>
      </c>
      <c r="M5832" s="2"/>
      <c r="N5832" s="1">
        <v>46111</v>
      </c>
      <c r="O5832" t="s">
        <v>23</v>
      </c>
      <c r="S5832" t="s">
        <v>18994</v>
      </c>
      <c r="T5832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5832" s="5">
        <f>WEEKNUM(Shipment_Data[[#This Row],[DATE]],2)</f>
        <v>14</v>
      </c>
      <c r="V5832" s="6">
        <f>SUBTOTAL(103,Shipment_Data[[#This Row],[DATE]])</f>
        <v>1</v>
      </c>
      <c r="W58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833" spans="1:23" x14ac:dyDescent="0.25">
      <c r="A5833" s="1">
        <v>46111</v>
      </c>
      <c r="B5833" t="s">
        <v>7206</v>
      </c>
      <c r="D5833" t="s">
        <v>7207</v>
      </c>
      <c r="E5833">
        <v>1</v>
      </c>
      <c r="G5833">
        <v>144080</v>
      </c>
      <c r="H5833" s="7">
        <v>3477443.12</v>
      </c>
      <c r="I5833" t="s">
        <v>20</v>
      </c>
      <c r="J5833" t="s">
        <v>170</v>
      </c>
      <c r="K5833" t="s">
        <v>171</v>
      </c>
      <c r="L5833" s="2">
        <v>0.52708333333333335</v>
      </c>
      <c r="M5833" s="2">
        <v>0.77430555555555558</v>
      </c>
      <c r="N5833" s="1">
        <v>46111</v>
      </c>
      <c r="O5833" t="s">
        <v>23</v>
      </c>
      <c r="S5833" t="s">
        <v>18994</v>
      </c>
      <c r="T58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0.24722222222044365</v>
      </c>
      <c r="U5833" s="5">
        <f>WEEKNUM(Shipment_Data[[#This Row],[DATE]],2)</f>
        <v>14</v>
      </c>
      <c r="V5833" s="6">
        <f>SUBTOTAL(103,Shipment_Data[[#This Row],[DATE]])</f>
        <v>1</v>
      </c>
      <c r="W58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834" spans="1:23" x14ac:dyDescent="0.25">
      <c r="A5834" s="1">
        <v>46111</v>
      </c>
      <c r="B5834" t="s">
        <v>7206</v>
      </c>
      <c r="D5834" t="s">
        <v>7182</v>
      </c>
      <c r="E5834">
        <v>1</v>
      </c>
      <c r="G5834">
        <v>144109</v>
      </c>
      <c r="H5834" s="7">
        <v>9669</v>
      </c>
      <c r="I5834" t="s">
        <v>20</v>
      </c>
      <c r="J5834" t="s">
        <v>170</v>
      </c>
      <c r="K5834" t="s">
        <v>171</v>
      </c>
      <c r="L5834" s="2">
        <v>0.52708333333333335</v>
      </c>
      <c r="M5834" s="2">
        <v>0.77430555555555558</v>
      </c>
      <c r="N5834" s="1">
        <v>46111</v>
      </c>
      <c r="O5834" t="s">
        <v>23</v>
      </c>
      <c r="S5834" t="s">
        <v>18994</v>
      </c>
      <c r="T58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0.24722222222044365</v>
      </c>
      <c r="U5834" s="5">
        <f>WEEKNUM(Shipment_Data[[#This Row],[DATE]],2)</f>
        <v>14</v>
      </c>
      <c r="V5834" s="6">
        <f>SUBTOTAL(103,Shipment_Data[[#This Row],[DATE]])</f>
        <v>1</v>
      </c>
      <c r="W58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835" spans="1:23" x14ac:dyDescent="0.25">
      <c r="A5835" s="1">
        <v>46111</v>
      </c>
      <c r="B5835" t="s">
        <v>1658</v>
      </c>
      <c r="D5835" t="s">
        <v>7208</v>
      </c>
      <c r="E5835">
        <v>2</v>
      </c>
      <c r="G5835">
        <v>144249</v>
      </c>
      <c r="H5835" s="7">
        <v>175219.71</v>
      </c>
      <c r="I5835" t="s">
        <v>20</v>
      </c>
      <c r="J5835" t="s">
        <v>391</v>
      </c>
      <c r="K5835" t="s">
        <v>392</v>
      </c>
      <c r="L5835" s="2">
        <v>0.70833333333333337</v>
      </c>
      <c r="M5835" s="2">
        <v>0.72569444444444442</v>
      </c>
      <c r="N5835" s="1">
        <v>46111</v>
      </c>
      <c r="O5835" t="s">
        <v>23</v>
      </c>
      <c r="S5835" t="s">
        <v>18994</v>
      </c>
      <c r="T58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1.7361111109494232E-2</v>
      </c>
      <c r="U5835" s="5">
        <f>WEEKNUM(Shipment_Data[[#This Row],[DATE]],2)</f>
        <v>14</v>
      </c>
      <c r="V5835" s="6">
        <f>SUBTOTAL(103,Shipment_Data[[#This Row],[DATE]])</f>
        <v>1</v>
      </c>
      <c r="W58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836" spans="1:23" x14ac:dyDescent="0.25">
      <c r="A5836" s="1">
        <v>46111</v>
      </c>
      <c r="B5836" t="s">
        <v>5463</v>
      </c>
      <c r="D5836" t="s">
        <v>7209</v>
      </c>
      <c r="E5836">
        <v>1</v>
      </c>
      <c r="G5836">
        <v>144176</v>
      </c>
      <c r="H5836" s="7">
        <v>153367.42000000001</v>
      </c>
      <c r="I5836" t="s">
        <v>20</v>
      </c>
      <c r="J5836" t="s">
        <v>21</v>
      </c>
      <c r="K5836" t="s">
        <v>22</v>
      </c>
      <c r="L5836" s="2">
        <v>0.71875</v>
      </c>
      <c r="M5836" s="2">
        <v>0.82916666666666672</v>
      </c>
      <c r="N5836" s="1">
        <v>46111</v>
      </c>
      <c r="O5836" t="s">
        <v>23</v>
      </c>
      <c r="S5836" t="s">
        <v>18994</v>
      </c>
      <c r="T58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0.11041666667006211</v>
      </c>
      <c r="U5836" s="5">
        <f>WEEKNUM(Shipment_Data[[#This Row],[DATE]],2)</f>
        <v>14</v>
      </c>
      <c r="V5836" s="6">
        <f>SUBTOTAL(103,Shipment_Data[[#This Row],[DATE]])</f>
        <v>1</v>
      </c>
      <c r="W58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837" spans="1:23" x14ac:dyDescent="0.25">
      <c r="A5837" s="1">
        <v>46111</v>
      </c>
      <c r="B5837" t="s">
        <v>608</v>
      </c>
      <c r="D5837" t="s">
        <v>7210</v>
      </c>
      <c r="E5837">
        <v>1</v>
      </c>
      <c r="G5837">
        <v>144259</v>
      </c>
      <c r="H5837" s="7">
        <v>129670.5</v>
      </c>
      <c r="I5837" t="s">
        <v>20</v>
      </c>
      <c r="J5837" t="s">
        <v>21</v>
      </c>
      <c r="K5837" t="s">
        <v>22</v>
      </c>
      <c r="L5837" s="2">
        <v>0.71875</v>
      </c>
      <c r="M5837" s="2">
        <v>0.7993055555555556</v>
      </c>
      <c r="N5837" s="1">
        <v>46111</v>
      </c>
      <c r="O5837" t="s">
        <v>23</v>
      </c>
      <c r="S5837" t="s">
        <v>18994</v>
      </c>
      <c r="T58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8.0555555556202307E-2</v>
      </c>
      <c r="U5837" s="5">
        <f>WEEKNUM(Shipment_Data[[#This Row],[DATE]],2)</f>
        <v>14</v>
      </c>
      <c r="V5837" s="6">
        <f>SUBTOTAL(103,Shipment_Data[[#This Row],[DATE]])</f>
        <v>1</v>
      </c>
      <c r="W58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838" spans="1:23" x14ac:dyDescent="0.25">
      <c r="A5838" s="1">
        <v>46111</v>
      </c>
      <c r="B5838" t="s">
        <v>681</v>
      </c>
      <c r="D5838" t="s">
        <v>7211</v>
      </c>
      <c r="E5838">
        <v>1</v>
      </c>
      <c r="G5838">
        <v>144289</v>
      </c>
      <c r="H5838" s="7">
        <v>5710.95</v>
      </c>
      <c r="I5838" t="s">
        <v>20</v>
      </c>
      <c r="J5838" t="s">
        <v>21</v>
      </c>
      <c r="K5838" t="s">
        <v>22</v>
      </c>
      <c r="L5838" s="2">
        <v>0.71875</v>
      </c>
      <c r="M5838" s="2">
        <v>0.81805555555555554</v>
      </c>
      <c r="N5838" s="1">
        <v>46111</v>
      </c>
      <c r="O5838" t="s">
        <v>23</v>
      </c>
      <c r="S5838" t="s">
        <v>18994</v>
      </c>
      <c r="T583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9.930555555911269E-2</v>
      </c>
      <c r="U5838" s="5">
        <f>WEEKNUM(Shipment_Data[[#This Row],[DATE]],2)</f>
        <v>14</v>
      </c>
      <c r="V5838" s="6">
        <f>SUBTOTAL(103,Shipment_Data[[#This Row],[DATE]])</f>
        <v>1</v>
      </c>
      <c r="W58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839" spans="1:23" x14ac:dyDescent="0.25">
      <c r="A5839" s="1">
        <v>46111</v>
      </c>
      <c r="B5839" t="s">
        <v>6145</v>
      </c>
      <c r="D5839" t="s">
        <v>7212</v>
      </c>
      <c r="E5839">
        <v>1</v>
      </c>
      <c r="G5839">
        <v>144196</v>
      </c>
      <c r="H5839" s="7">
        <v>228587.04</v>
      </c>
      <c r="I5839" t="s">
        <v>20</v>
      </c>
      <c r="J5839" t="s">
        <v>21</v>
      </c>
      <c r="K5839" t="s">
        <v>22</v>
      </c>
      <c r="L5839" s="2">
        <v>0.71875</v>
      </c>
      <c r="M5839" s="2">
        <v>0.85</v>
      </c>
      <c r="N5839" s="1">
        <v>46111</v>
      </c>
      <c r="O5839" t="s">
        <v>23</v>
      </c>
      <c r="S5839" t="s">
        <v>18994</v>
      </c>
      <c r="T58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0.13124999999854481</v>
      </c>
      <c r="U5839" s="5">
        <f>WEEKNUM(Shipment_Data[[#This Row],[DATE]],2)</f>
        <v>14</v>
      </c>
      <c r="V5839" s="6">
        <f>SUBTOTAL(103,Shipment_Data[[#This Row],[DATE]])</f>
        <v>1</v>
      </c>
      <c r="W58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840" spans="1:23" x14ac:dyDescent="0.25">
      <c r="A5840" s="1">
        <v>46111</v>
      </c>
      <c r="B5840" t="s">
        <v>1416</v>
      </c>
      <c r="D5840" t="s">
        <v>7213</v>
      </c>
      <c r="E5840">
        <v>1</v>
      </c>
      <c r="G5840">
        <v>144292</v>
      </c>
      <c r="H5840" s="7">
        <v>28043.7</v>
      </c>
      <c r="I5840" t="s">
        <v>20</v>
      </c>
      <c r="J5840" t="s">
        <v>391</v>
      </c>
      <c r="K5840" t="s">
        <v>392</v>
      </c>
      <c r="L5840" s="2">
        <v>0.70833333333333337</v>
      </c>
      <c r="M5840" s="2">
        <v>0.77708333333333335</v>
      </c>
      <c r="N5840" s="1">
        <v>46111</v>
      </c>
      <c r="O5840" t="s">
        <v>23</v>
      </c>
      <c r="S5840" t="s">
        <v>18994</v>
      </c>
      <c r="T58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6.8749999998544808E-2</v>
      </c>
      <c r="U5840" s="5">
        <f>WEEKNUM(Shipment_Data[[#This Row],[DATE]],2)</f>
        <v>14</v>
      </c>
      <c r="V5840" s="6">
        <f>SUBTOTAL(103,Shipment_Data[[#This Row],[DATE]])</f>
        <v>1</v>
      </c>
      <c r="W58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841" spans="1:23" x14ac:dyDescent="0.25">
      <c r="A5841" s="1">
        <v>46111</v>
      </c>
      <c r="B5841" t="s">
        <v>3065</v>
      </c>
      <c r="D5841" t="s">
        <v>7214</v>
      </c>
      <c r="E5841">
        <v>1</v>
      </c>
      <c r="G5841">
        <v>144294</v>
      </c>
      <c r="H5841" s="7">
        <v>18354</v>
      </c>
      <c r="I5841" t="s">
        <v>20</v>
      </c>
      <c r="J5841" t="s">
        <v>21</v>
      </c>
      <c r="K5841" t="s">
        <v>22</v>
      </c>
      <c r="L5841" s="2">
        <v>0.71875</v>
      </c>
      <c r="M5841" s="2">
        <v>0.78402777777777777</v>
      </c>
      <c r="N5841" s="1">
        <v>46111</v>
      </c>
      <c r="O5841" t="s">
        <v>23</v>
      </c>
      <c r="S5841" t="s">
        <v>18994</v>
      </c>
      <c r="T58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6.5277777779556345E-2</v>
      </c>
      <c r="U5841" s="5">
        <f>WEEKNUM(Shipment_Data[[#This Row],[DATE]],2)</f>
        <v>14</v>
      </c>
      <c r="V5841" s="6">
        <f>SUBTOTAL(103,Shipment_Data[[#This Row],[DATE]])</f>
        <v>1</v>
      </c>
      <c r="W58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842" spans="1:23" x14ac:dyDescent="0.25">
      <c r="A5842" s="1">
        <v>46111</v>
      </c>
      <c r="B5842" t="s">
        <v>129</v>
      </c>
      <c r="D5842" t="s">
        <v>7215</v>
      </c>
      <c r="E5842">
        <v>1</v>
      </c>
      <c r="G5842">
        <v>144291</v>
      </c>
      <c r="H5842" s="7">
        <v>4355.6400000000003</v>
      </c>
      <c r="I5842" t="s">
        <v>20</v>
      </c>
      <c r="J5842" t="s">
        <v>21</v>
      </c>
      <c r="K5842" t="s">
        <v>22</v>
      </c>
      <c r="L5842" s="2">
        <v>0.71875</v>
      </c>
      <c r="M5842" s="2">
        <v>0.85763888888888884</v>
      </c>
      <c r="N5842" s="1">
        <v>46111</v>
      </c>
      <c r="O5842" t="s">
        <v>23</v>
      </c>
      <c r="S5842" t="s">
        <v>18994</v>
      </c>
      <c r="T58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0.13888888889050577</v>
      </c>
      <c r="U5842" s="5">
        <f>WEEKNUM(Shipment_Data[[#This Row],[DATE]],2)</f>
        <v>14</v>
      </c>
      <c r="V5842" s="6">
        <f>SUBTOTAL(103,Shipment_Data[[#This Row],[DATE]])</f>
        <v>1</v>
      </c>
      <c r="W58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843" spans="1:23" x14ac:dyDescent="0.25">
      <c r="A5843" s="1">
        <v>46111</v>
      </c>
      <c r="B5843" t="s">
        <v>285</v>
      </c>
      <c r="D5843" t="s">
        <v>7216</v>
      </c>
      <c r="E5843">
        <v>1</v>
      </c>
      <c r="G5843">
        <v>144280</v>
      </c>
      <c r="H5843" s="7">
        <v>4174.96</v>
      </c>
      <c r="I5843" t="s">
        <v>20</v>
      </c>
      <c r="J5843" t="s">
        <v>204</v>
      </c>
      <c r="L5843" s="2">
        <v>0.70347222222222228</v>
      </c>
      <c r="M5843" s="2">
        <v>0.70347222222222228</v>
      </c>
      <c r="N5843" s="1">
        <v>46111</v>
      </c>
      <c r="O5843" t="s">
        <v>23</v>
      </c>
      <c r="S5843" t="s">
        <v>18994</v>
      </c>
      <c r="T58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5843" s="5">
        <f>WEEKNUM(Shipment_Data[[#This Row],[DATE]],2)</f>
        <v>14</v>
      </c>
      <c r="V5843" s="6">
        <f>SUBTOTAL(103,Shipment_Data[[#This Row],[DATE]])</f>
        <v>1</v>
      </c>
      <c r="W58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844" spans="1:23" x14ac:dyDescent="0.25">
      <c r="A5844" s="1">
        <v>46111</v>
      </c>
      <c r="B5844" t="s">
        <v>7217</v>
      </c>
      <c r="D5844" t="s">
        <v>7218</v>
      </c>
      <c r="E5844">
        <v>1</v>
      </c>
      <c r="G5844">
        <v>144323</v>
      </c>
      <c r="H5844" s="7">
        <v>12878.26</v>
      </c>
      <c r="I5844" t="s">
        <v>20</v>
      </c>
      <c r="J5844" t="s">
        <v>204</v>
      </c>
      <c r="L5844" s="2">
        <v>0.70277777777777772</v>
      </c>
      <c r="M5844" s="2">
        <v>0.70347222222222228</v>
      </c>
      <c r="N5844" s="1">
        <v>46111</v>
      </c>
      <c r="O5844" t="s">
        <v>23</v>
      </c>
      <c r="S5844" t="s">
        <v>18994</v>
      </c>
      <c r="T58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6.944444467080757E-4</v>
      </c>
      <c r="U5844" s="5">
        <f>WEEKNUM(Shipment_Data[[#This Row],[DATE]],2)</f>
        <v>14</v>
      </c>
      <c r="V5844" s="6">
        <f>SUBTOTAL(103,Shipment_Data[[#This Row],[DATE]])</f>
        <v>1</v>
      </c>
      <c r="W58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845" spans="1:23" x14ac:dyDescent="0.25">
      <c r="A5845" s="1">
        <v>46111</v>
      </c>
      <c r="B5845" t="s">
        <v>5862</v>
      </c>
      <c r="D5845" t="s">
        <v>7219</v>
      </c>
      <c r="E5845">
        <v>2</v>
      </c>
      <c r="G5845">
        <v>144147</v>
      </c>
      <c r="H5845" s="7">
        <v>91475.1</v>
      </c>
      <c r="I5845" t="s">
        <v>20</v>
      </c>
      <c r="J5845" t="s">
        <v>219</v>
      </c>
      <c r="L5845" s="2">
        <v>0.58472222222222225</v>
      </c>
      <c r="M5845" s="2">
        <v>0.60902777777777772</v>
      </c>
      <c r="N5845" s="1">
        <v>46111</v>
      </c>
      <c r="O5845" t="s">
        <v>23</v>
      </c>
      <c r="S5845" t="s">
        <v>18994</v>
      </c>
      <c r="T58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2.4305555554747116E-2</v>
      </c>
      <c r="U5845" s="5">
        <f>WEEKNUM(Shipment_Data[[#This Row],[DATE]],2)</f>
        <v>14</v>
      </c>
      <c r="V5845" s="6">
        <f>SUBTOTAL(103,Shipment_Data[[#This Row],[DATE]])</f>
        <v>1</v>
      </c>
      <c r="W58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846" spans="1:23" x14ac:dyDescent="0.25">
      <c r="A5846" s="1">
        <v>46111</v>
      </c>
      <c r="B5846" t="s">
        <v>7220</v>
      </c>
      <c r="D5846" t="s">
        <v>7221</v>
      </c>
      <c r="E5846">
        <v>1</v>
      </c>
      <c r="G5846">
        <v>144263</v>
      </c>
      <c r="H5846" s="7">
        <v>270677.52</v>
      </c>
      <c r="I5846" t="s">
        <v>20</v>
      </c>
      <c r="J5846" t="s">
        <v>57</v>
      </c>
      <c r="K5846" t="s">
        <v>58</v>
      </c>
      <c r="L5846" s="2">
        <v>0.70833333333333337</v>
      </c>
      <c r="M5846" s="2">
        <v>0.77847222222222223</v>
      </c>
      <c r="N5846" s="1">
        <v>46111</v>
      </c>
      <c r="O5846" t="s">
        <v>23</v>
      </c>
      <c r="S5846" t="s">
        <v>18994</v>
      </c>
      <c r="T58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7.0138888884685002E-2</v>
      </c>
      <c r="U5846" s="5">
        <f>WEEKNUM(Shipment_Data[[#This Row],[DATE]],2)</f>
        <v>14</v>
      </c>
      <c r="V5846" s="6">
        <f>SUBTOTAL(103,Shipment_Data[[#This Row],[DATE]])</f>
        <v>1</v>
      </c>
      <c r="W58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847" spans="1:23" x14ac:dyDescent="0.25">
      <c r="A5847" s="1">
        <v>46111</v>
      </c>
      <c r="B5847" t="s">
        <v>1220</v>
      </c>
      <c r="D5847" t="s">
        <v>7222</v>
      </c>
      <c r="E5847">
        <v>1</v>
      </c>
      <c r="G5847">
        <v>144227</v>
      </c>
      <c r="H5847" s="7">
        <v>43290</v>
      </c>
      <c r="I5847" t="s">
        <v>20</v>
      </c>
      <c r="J5847" t="s">
        <v>57</v>
      </c>
      <c r="K5847" t="s">
        <v>58</v>
      </c>
      <c r="L5847" s="2">
        <v>0.70833333333333337</v>
      </c>
      <c r="M5847" s="2">
        <v>0.79166666666666663</v>
      </c>
      <c r="N5847" s="1">
        <v>46111</v>
      </c>
      <c r="O5847" t="s">
        <v>23</v>
      </c>
      <c r="S5847" t="s">
        <v>18994</v>
      </c>
      <c r="T58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8.3333333328482695E-2</v>
      </c>
      <c r="U5847" s="5">
        <f>WEEKNUM(Shipment_Data[[#This Row],[DATE]],2)</f>
        <v>14</v>
      </c>
      <c r="V5847" s="6">
        <f>SUBTOTAL(103,Shipment_Data[[#This Row],[DATE]])</f>
        <v>1</v>
      </c>
      <c r="W58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848" spans="1:23" x14ac:dyDescent="0.25">
      <c r="A5848" s="1">
        <v>46111</v>
      </c>
      <c r="B5848" t="s">
        <v>2327</v>
      </c>
      <c r="D5848" t="s">
        <v>7223</v>
      </c>
      <c r="E5848">
        <v>1</v>
      </c>
      <c r="G5848">
        <v>144256</v>
      </c>
      <c r="H5848" s="7">
        <v>282070.14</v>
      </c>
      <c r="I5848" t="s">
        <v>20</v>
      </c>
      <c r="J5848" t="s">
        <v>57</v>
      </c>
      <c r="K5848" t="s">
        <v>58</v>
      </c>
      <c r="L5848" s="2"/>
      <c r="M5848" s="2">
        <v>0.35625000000000001</v>
      </c>
      <c r="N5848" s="1">
        <v>46111</v>
      </c>
      <c r="O5848" t="s">
        <v>23</v>
      </c>
      <c r="S5848" t="s">
        <v>18994</v>
      </c>
      <c r="T5848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5848" s="5">
        <f>WEEKNUM(Shipment_Data[[#This Row],[DATE]],2)</f>
        <v>14</v>
      </c>
      <c r="V5848" s="6">
        <f>SUBTOTAL(103,Shipment_Data[[#This Row],[DATE]])</f>
        <v>1</v>
      </c>
      <c r="W58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849" spans="1:23" x14ac:dyDescent="0.25">
      <c r="A5849" s="1">
        <v>46111</v>
      </c>
      <c r="B5849" t="s">
        <v>1220</v>
      </c>
      <c r="D5849" t="s">
        <v>7224</v>
      </c>
      <c r="E5849">
        <v>1</v>
      </c>
      <c r="G5849">
        <v>144296</v>
      </c>
      <c r="H5849" s="7">
        <v>7770</v>
      </c>
      <c r="I5849" t="s">
        <v>20</v>
      </c>
      <c r="J5849" t="s">
        <v>57</v>
      </c>
      <c r="K5849" t="s">
        <v>58</v>
      </c>
      <c r="L5849" s="2">
        <v>0.70833333333333337</v>
      </c>
      <c r="M5849" s="2">
        <v>0.35625000000000001</v>
      </c>
      <c r="N5849" s="1">
        <v>46111</v>
      </c>
      <c r="O5849" t="s">
        <v>23</v>
      </c>
      <c r="S5849" t="s">
        <v>18994</v>
      </c>
      <c r="T584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-0.35208333333866904</v>
      </c>
      <c r="U5849" s="5">
        <f>WEEKNUM(Shipment_Data[[#This Row],[DATE]],2)</f>
        <v>14</v>
      </c>
      <c r="V5849" s="6">
        <f>SUBTOTAL(103,Shipment_Data[[#This Row],[DATE]])</f>
        <v>1</v>
      </c>
      <c r="W58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850" spans="1:23" x14ac:dyDescent="0.25">
      <c r="A5850" s="1">
        <v>46111</v>
      </c>
      <c r="B5850" t="s">
        <v>1765</v>
      </c>
      <c r="D5850" t="s">
        <v>7225</v>
      </c>
      <c r="E5850">
        <v>1</v>
      </c>
      <c r="G5850">
        <v>144254</v>
      </c>
      <c r="H5850" s="7">
        <v>464169.37</v>
      </c>
      <c r="I5850" t="s">
        <v>20</v>
      </c>
      <c r="J5850" t="s">
        <v>57</v>
      </c>
      <c r="K5850" t="s">
        <v>58</v>
      </c>
      <c r="L5850" s="2">
        <v>0.70833333333333337</v>
      </c>
      <c r="M5850" s="2">
        <v>0.40277777777777779</v>
      </c>
      <c r="N5850" s="1">
        <v>46111</v>
      </c>
      <c r="O5850" t="s">
        <v>23</v>
      </c>
      <c r="S5850" t="s">
        <v>18994</v>
      </c>
      <c r="T585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-0.30555555555474712</v>
      </c>
      <c r="U5850" s="5">
        <f>WEEKNUM(Shipment_Data[[#This Row],[DATE]],2)</f>
        <v>14</v>
      </c>
      <c r="V5850" s="6">
        <f>SUBTOTAL(103,Shipment_Data[[#This Row],[DATE]])</f>
        <v>1</v>
      </c>
      <c r="W58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851" spans="1:23" x14ac:dyDescent="0.25">
      <c r="A5851" s="1">
        <v>46112</v>
      </c>
      <c r="B5851" t="s">
        <v>377</v>
      </c>
      <c r="D5851" t="s">
        <v>7226</v>
      </c>
      <c r="E5851">
        <v>1</v>
      </c>
      <c r="G5851">
        <v>144320</v>
      </c>
      <c r="H5851" s="7">
        <v>456076.79999999999</v>
      </c>
      <c r="I5851" t="s">
        <v>20</v>
      </c>
      <c r="J5851" t="s">
        <v>209</v>
      </c>
      <c r="K5851" t="s">
        <v>210</v>
      </c>
      <c r="L5851" s="2">
        <v>0.41666666666666669</v>
      </c>
      <c r="M5851" s="2">
        <v>0.46875</v>
      </c>
      <c r="N5851" s="1">
        <v>46112</v>
      </c>
      <c r="O5851" t="s">
        <v>23</v>
      </c>
      <c r="S5851" t="s">
        <v>18994</v>
      </c>
      <c r="T585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5.2083333335758653E-2</v>
      </c>
      <c r="U5851" s="5">
        <f>WEEKNUM(Shipment_Data[[#This Row],[DATE]],2)</f>
        <v>14</v>
      </c>
      <c r="V5851" s="6">
        <f>SUBTOTAL(103,Shipment_Data[[#This Row],[DATE]])</f>
        <v>1</v>
      </c>
      <c r="W58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852" spans="1:23" x14ac:dyDescent="0.25">
      <c r="A5852" s="1">
        <v>46112</v>
      </c>
      <c r="B5852" t="s">
        <v>1358</v>
      </c>
      <c r="D5852" t="s">
        <v>7227</v>
      </c>
      <c r="E5852">
        <v>2</v>
      </c>
      <c r="G5852">
        <v>144266</v>
      </c>
      <c r="H5852" s="7">
        <v>676874.46</v>
      </c>
      <c r="I5852" t="s">
        <v>20</v>
      </c>
      <c r="J5852" t="s">
        <v>111</v>
      </c>
      <c r="K5852" t="s">
        <v>112</v>
      </c>
      <c r="L5852" s="2"/>
      <c r="M5852" s="2">
        <v>0.59861111111111109</v>
      </c>
      <c r="N5852" s="1">
        <v>46112</v>
      </c>
      <c r="O5852" t="s">
        <v>23</v>
      </c>
      <c r="S5852" t="s">
        <v>18994</v>
      </c>
      <c r="T5852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5852" s="5">
        <f>WEEKNUM(Shipment_Data[[#This Row],[DATE]],2)</f>
        <v>14</v>
      </c>
      <c r="V5852" s="6">
        <f>SUBTOTAL(103,Shipment_Data[[#This Row],[DATE]])</f>
        <v>1</v>
      </c>
      <c r="W58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853" spans="1:23" x14ac:dyDescent="0.25">
      <c r="A5853" s="1">
        <v>46112</v>
      </c>
      <c r="B5853" t="s">
        <v>948</v>
      </c>
      <c r="D5853" t="s">
        <v>7228</v>
      </c>
      <c r="E5853">
        <v>1</v>
      </c>
      <c r="G5853">
        <v>144240</v>
      </c>
      <c r="H5853" s="7">
        <v>1111324.43</v>
      </c>
      <c r="I5853" t="s">
        <v>20</v>
      </c>
      <c r="J5853" t="s">
        <v>111</v>
      </c>
      <c r="K5853" t="s">
        <v>112</v>
      </c>
      <c r="L5853" s="2"/>
      <c r="M5853" s="2">
        <v>0.70486111111111116</v>
      </c>
      <c r="N5853" s="1">
        <v>46112</v>
      </c>
      <c r="O5853" t="s">
        <v>23</v>
      </c>
      <c r="S5853" t="s">
        <v>18994</v>
      </c>
      <c r="T5853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5853" s="5">
        <f>WEEKNUM(Shipment_Data[[#This Row],[DATE]],2)</f>
        <v>14</v>
      </c>
      <c r="V5853" s="6">
        <f>SUBTOTAL(103,Shipment_Data[[#This Row],[DATE]])</f>
        <v>1</v>
      </c>
      <c r="W58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854" spans="1:23" x14ac:dyDescent="0.25">
      <c r="A5854" s="1">
        <v>46112</v>
      </c>
      <c r="B5854" t="s">
        <v>948</v>
      </c>
      <c r="D5854" t="s">
        <v>7229</v>
      </c>
      <c r="E5854">
        <v>6</v>
      </c>
      <c r="G5854">
        <v>144238</v>
      </c>
      <c r="H5854" s="7">
        <v>1258217.1100000001</v>
      </c>
      <c r="I5854" t="s">
        <v>20</v>
      </c>
      <c r="J5854" t="s">
        <v>111</v>
      </c>
      <c r="K5854" t="s">
        <v>112</v>
      </c>
      <c r="L5854" s="2"/>
      <c r="M5854" s="2">
        <v>0.70486111111111116</v>
      </c>
      <c r="N5854" s="1">
        <v>46112</v>
      </c>
      <c r="O5854" t="s">
        <v>23</v>
      </c>
      <c r="S5854" t="s">
        <v>18994</v>
      </c>
      <c r="T5854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5854" s="5">
        <f>WEEKNUM(Shipment_Data[[#This Row],[DATE]],2)</f>
        <v>14</v>
      </c>
      <c r="V5854" s="6">
        <f>SUBTOTAL(103,Shipment_Data[[#This Row],[DATE]])</f>
        <v>1</v>
      </c>
      <c r="W58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855" spans="1:23" x14ac:dyDescent="0.25">
      <c r="A5855" s="1">
        <v>46112</v>
      </c>
      <c r="B5855" t="s">
        <v>1705</v>
      </c>
      <c r="D5855" t="s">
        <v>7230</v>
      </c>
      <c r="E5855">
        <v>1</v>
      </c>
      <c r="G5855">
        <v>144216</v>
      </c>
      <c r="H5855" s="7">
        <v>273372.31</v>
      </c>
      <c r="I5855" t="s">
        <v>20</v>
      </c>
      <c r="J5855" t="s">
        <v>97</v>
      </c>
      <c r="K5855" t="s">
        <v>98</v>
      </c>
      <c r="L5855" s="2">
        <v>0.58333333333333337</v>
      </c>
      <c r="M5855" s="2">
        <v>0.71875</v>
      </c>
      <c r="N5855" s="1">
        <v>46112</v>
      </c>
      <c r="O5855" t="s">
        <v>23</v>
      </c>
      <c r="S5855" t="s">
        <v>18994</v>
      </c>
      <c r="T585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0.13541666666424135</v>
      </c>
      <c r="U5855" s="5">
        <f>WEEKNUM(Shipment_Data[[#This Row],[DATE]],2)</f>
        <v>14</v>
      </c>
      <c r="V5855" s="6">
        <f>SUBTOTAL(103,Shipment_Data[[#This Row],[DATE]])</f>
        <v>1</v>
      </c>
      <c r="W58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856" spans="1:23" x14ac:dyDescent="0.25">
      <c r="A5856" s="1">
        <v>46112</v>
      </c>
      <c r="B5856" t="s">
        <v>2130</v>
      </c>
      <c r="D5856" t="s">
        <v>7231</v>
      </c>
      <c r="E5856">
        <v>1</v>
      </c>
      <c r="G5856">
        <v>144295</v>
      </c>
      <c r="H5856" s="7">
        <v>5567.5</v>
      </c>
      <c r="I5856" t="s">
        <v>20</v>
      </c>
      <c r="J5856" t="s">
        <v>75</v>
      </c>
      <c r="K5856" t="s">
        <v>76</v>
      </c>
      <c r="L5856" s="2"/>
      <c r="M5856" s="2">
        <v>0.61458333333333337</v>
      </c>
      <c r="N5856" s="1">
        <v>46112</v>
      </c>
      <c r="O5856" t="s">
        <v>23</v>
      </c>
      <c r="S5856" t="s">
        <v>18994</v>
      </c>
      <c r="T5856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5856" s="5">
        <f>WEEKNUM(Shipment_Data[[#This Row],[DATE]],2)</f>
        <v>14</v>
      </c>
      <c r="V5856" s="6">
        <f>SUBTOTAL(103,Shipment_Data[[#This Row],[DATE]])</f>
        <v>1</v>
      </c>
      <c r="W58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857" spans="1:23" x14ac:dyDescent="0.25">
      <c r="A5857" s="1">
        <v>46112</v>
      </c>
      <c r="B5857" t="s">
        <v>841</v>
      </c>
      <c r="D5857" t="s">
        <v>7232</v>
      </c>
      <c r="E5857">
        <v>3</v>
      </c>
      <c r="G5857">
        <v>144193</v>
      </c>
      <c r="H5857" s="7">
        <v>483384.48</v>
      </c>
      <c r="I5857" t="s">
        <v>20</v>
      </c>
      <c r="J5857" t="s">
        <v>97</v>
      </c>
      <c r="K5857" t="s">
        <v>98</v>
      </c>
      <c r="L5857" s="2">
        <v>0.58333333333333337</v>
      </c>
      <c r="M5857" s="2">
        <v>0.70486111111111116</v>
      </c>
      <c r="N5857" s="1">
        <v>46112</v>
      </c>
      <c r="O5857" t="s">
        <v>23</v>
      </c>
      <c r="S5857" t="s">
        <v>18994</v>
      </c>
      <c r="T58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0.12152777777373558</v>
      </c>
      <c r="U5857" s="5">
        <f>WEEKNUM(Shipment_Data[[#This Row],[DATE]],2)</f>
        <v>14</v>
      </c>
      <c r="V5857" s="6">
        <f>SUBTOTAL(103,Shipment_Data[[#This Row],[DATE]])</f>
        <v>1</v>
      </c>
      <c r="W58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858" spans="1:23" x14ac:dyDescent="0.25">
      <c r="A5858" s="1">
        <v>46112</v>
      </c>
      <c r="B5858" t="s">
        <v>3112</v>
      </c>
      <c r="D5858" t="s">
        <v>7233</v>
      </c>
      <c r="E5858">
        <v>1</v>
      </c>
      <c r="G5858">
        <v>144235</v>
      </c>
      <c r="H5858" s="7">
        <v>3391.5</v>
      </c>
      <c r="I5858" t="s">
        <v>20</v>
      </c>
      <c r="J5858" t="s">
        <v>97</v>
      </c>
      <c r="K5858" t="s">
        <v>98</v>
      </c>
      <c r="L5858" s="2">
        <v>0.58333333333333337</v>
      </c>
      <c r="M5858" s="2">
        <v>0.65763888888888888</v>
      </c>
      <c r="N5858" s="1">
        <v>46112</v>
      </c>
      <c r="O5858" t="s">
        <v>23</v>
      </c>
      <c r="S5858" t="s">
        <v>18994</v>
      </c>
      <c r="T58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7.4305555550381541E-2</v>
      </c>
      <c r="U5858" s="5">
        <f>WEEKNUM(Shipment_Data[[#This Row],[DATE]],2)</f>
        <v>14</v>
      </c>
      <c r="V5858" s="6">
        <f>SUBTOTAL(103,Shipment_Data[[#This Row],[DATE]])</f>
        <v>1</v>
      </c>
      <c r="W58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859" spans="1:23" x14ac:dyDescent="0.25">
      <c r="A5859" s="1">
        <v>46112</v>
      </c>
      <c r="B5859" t="s">
        <v>1705</v>
      </c>
      <c r="D5859" t="s">
        <v>7234</v>
      </c>
      <c r="E5859">
        <v>1</v>
      </c>
      <c r="G5859">
        <v>144274</v>
      </c>
      <c r="H5859" s="7">
        <v>37395.9</v>
      </c>
      <c r="I5859" t="s">
        <v>20</v>
      </c>
      <c r="J5859" t="s">
        <v>97</v>
      </c>
      <c r="K5859" t="s">
        <v>98</v>
      </c>
      <c r="L5859" s="2">
        <v>0.58333333333333337</v>
      </c>
      <c r="M5859" s="2">
        <v>0.71875</v>
      </c>
      <c r="N5859" s="1">
        <v>46112</v>
      </c>
      <c r="O5859" t="s">
        <v>23</v>
      </c>
      <c r="S5859" t="s">
        <v>18994</v>
      </c>
      <c r="T585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0.13541666666424135</v>
      </c>
      <c r="U5859" s="5">
        <f>WEEKNUM(Shipment_Data[[#This Row],[DATE]],2)</f>
        <v>14</v>
      </c>
      <c r="V5859" s="6">
        <f>SUBTOTAL(103,Shipment_Data[[#This Row],[DATE]])</f>
        <v>1</v>
      </c>
      <c r="W58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860" spans="1:23" x14ac:dyDescent="0.25">
      <c r="A5860" s="1">
        <v>46112</v>
      </c>
      <c r="B5860" t="s">
        <v>1705</v>
      </c>
      <c r="D5860" t="s">
        <v>7235</v>
      </c>
      <c r="E5860">
        <v>1</v>
      </c>
      <c r="G5860">
        <v>144216</v>
      </c>
      <c r="H5860" s="7">
        <v>5106</v>
      </c>
      <c r="I5860" t="s">
        <v>20</v>
      </c>
      <c r="J5860" t="s">
        <v>97</v>
      </c>
      <c r="K5860" t="s">
        <v>98</v>
      </c>
      <c r="L5860" s="2">
        <v>0.58333333333333337</v>
      </c>
      <c r="M5860" s="2">
        <v>0.71875</v>
      </c>
      <c r="N5860" s="1">
        <v>46112</v>
      </c>
      <c r="O5860" t="s">
        <v>23</v>
      </c>
      <c r="S5860" t="s">
        <v>18994</v>
      </c>
      <c r="T58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0.13541666666424135</v>
      </c>
      <c r="U5860" s="5">
        <f>WEEKNUM(Shipment_Data[[#This Row],[DATE]],2)</f>
        <v>14</v>
      </c>
      <c r="V5860" s="6">
        <f>SUBTOTAL(103,Shipment_Data[[#This Row],[DATE]])</f>
        <v>1</v>
      </c>
      <c r="W58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861" spans="1:23" x14ac:dyDescent="0.25">
      <c r="A5861" s="1">
        <v>46112</v>
      </c>
      <c r="B5861" t="s">
        <v>948</v>
      </c>
      <c r="D5861" t="s">
        <v>7236</v>
      </c>
      <c r="E5861">
        <v>2</v>
      </c>
      <c r="G5861">
        <v>144247</v>
      </c>
      <c r="H5861" s="7">
        <v>175040.64000000001</v>
      </c>
      <c r="I5861" t="s">
        <v>20</v>
      </c>
      <c r="J5861" t="s">
        <v>111</v>
      </c>
      <c r="K5861" t="s">
        <v>112</v>
      </c>
      <c r="L5861" s="2">
        <v>0.54166666666666663</v>
      </c>
      <c r="M5861" s="2">
        <v>0.70486111111111116</v>
      </c>
      <c r="N5861" s="1">
        <v>46112</v>
      </c>
      <c r="O5861" t="s">
        <v>23</v>
      </c>
      <c r="S5861" t="s">
        <v>18994</v>
      </c>
      <c r="T58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0.16319444444525288</v>
      </c>
      <c r="U5861" s="5">
        <f>WEEKNUM(Shipment_Data[[#This Row],[DATE]],2)</f>
        <v>14</v>
      </c>
      <c r="V5861" s="6">
        <f>SUBTOTAL(103,Shipment_Data[[#This Row],[DATE]])</f>
        <v>1</v>
      </c>
      <c r="W58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862" spans="1:23" x14ac:dyDescent="0.25">
      <c r="A5862" s="1">
        <v>46112</v>
      </c>
      <c r="B5862" t="s">
        <v>6933</v>
      </c>
      <c r="D5862" t="s">
        <v>7237</v>
      </c>
      <c r="E5862">
        <v>2</v>
      </c>
      <c r="G5862">
        <v>144297</v>
      </c>
      <c r="H5862" s="7">
        <v>155485.9</v>
      </c>
      <c r="I5862" t="s">
        <v>20</v>
      </c>
      <c r="J5862" t="s">
        <v>111</v>
      </c>
      <c r="K5862" t="s">
        <v>112</v>
      </c>
      <c r="L5862" s="2">
        <v>0.54166666666666663</v>
      </c>
      <c r="M5862" s="2">
        <v>0.73819444444444449</v>
      </c>
      <c r="N5862" s="1">
        <v>46112</v>
      </c>
      <c r="O5862" t="s">
        <v>23</v>
      </c>
      <c r="S5862" t="s">
        <v>18994</v>
      </c>
      <c r="T58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0.19652777777810115</v>
      </c>
      <c r="U5862" s="5">
        <f>WEEKNUM(Shipment_Data[[#This Row],[DATE]],2)</f>
        <v>14</v>
      </c>
      <c r="V5862" s="6">
        <f>SUBTOTAL(103,Shipment_Data[[#This Row],[DATE]])</f>
        <v>1</v>
      </c>
      <c r="W58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863" spans="1:23" x14ac:dyDescent="0.25">
      <c r="A5863" s="1">
        <v>46112</v>
      </c>
      <c r="B5863" t="s">
        <v>948</v>
      </c>
      <c r="D5863" t="s">
        <v>7238</v>
      </c>
      <c r="E5863">
        <v>1</v>
      </c>
      <c r="G5863">
        <v>144332</v>
      </c>
      <c r="H5863" s="7">
        <v>35938</v>
      </c>
      <c r="I5863" t="s">
        <v>20</v>
      </c>
      <c r="J5863" t="s">
        <v>111</v>
      </c>
      <c r="K5863" t="s">
        <v>112</v>
      </c>
      <c r="L5863" s="2">
        <v>0.54166666666666663</v>
      </c>
      <c r="M5863" s="2">
        <v>0.70486111111111116</v>
      </c>
      <c r="N5863" s="1">
        <v>46112</v>
      </c>
      <c r="O5863" t="s">
        <v>23</v>
      </c>
      <c r="S5863" t="s">
        <v>18994</v>
      </c>
      <c r="T58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0.16319444444525288</v>
      </c>
      <c r="U5863" s="5">
        <f>WEEKNUM(Shipment_Data[[#This Row],[DATE]],2)</f>
        <v>14</v>
      </c>
      <c r="V5863" s="6">
        <f>SUBTOTAL(103,Shipment_Data[[#This Row],[DATE]])</f>
        <v>1</v>
      </c>
      <c r="W58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864" spans="1:23" x14ac:dyDescent="0.25">
      <c r="A5864" s="1">
        <v>46112</v>
      </c>
      <c r="B5864" t="s">
        <v>7239</v>
      </c>
      <c r="D5864" t="s">
        <v>7240</v>
      </c>
      <c r="E5864">
        <v>3</v>
      </c>
      <c r="G5864">
        <v>144197</v>
      </c>
      <c r="H5864" s="7">
        <v>327812.12</v>
      </c>
      <c r="I5864" t="s">
        <v>20</v>
      </c>
      <c r="J5864" t="s">
        <v>267</v>
      </c>
      <c r="K5864" t="s">
        <v>112</v>
      </c>
      <c r="L5864" s="2">
        <v>0.60416666666666663</v>
      </c>
      <c r="M5864" s="2">
        <v>0.70833333333333337</v>
      </c>
      <c r="N5864" s="1">
        <v>46112</v>
      </c>
      <c r="O5864" t="s">
        <v>23</v>
      </c>
      <c r="S5864" t="s">
        <v>18994</v>
      </c>
      <c r="T58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0.10416666667151731</v>
      </c>
      <c r="U5864" s="5">
        <f>WEEKNUM(Shipment_Data[[#This Row],[DATE]],2)</f>
        <v>14</v>
      </c>
      <c r="V5864" s="6">
        <f>SUBTOTAL(103,Shipment_Data[[#This Row],[DATE]])</f>
        <v>1</v>
      </c>
      <c r="W58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865" spans="1:23" x14ac:dyDescent="0.25">
      <c r="A5865" s="1">
        <v>46112</v>
      </c>
      <c r="B5865" t="s">
        <v>2012</v>
      </c>
      <c r="D5865" t="s">
        <v>7241</v>
      </c>
      <c r="E5865">
        <v>1</v>
      </c>
      <c r="G5865">
        <v>144211</v>
      </c>
      <c r="H5865" s="7">
        <v>15845749.939999999</v>
      </c>
      <c r="I5865" t="s">
        <v>20</v>
      </c>
      <c r="J5865" t="s">
        <v>267</v>
      </c>
      <c r="K5865" t="s">
        <v>112</v>
      </c>
      <c r="L5865" s="2">
        <v>0.60416666666666663</v>
      </c>
      <c r="M5865" s="2">
        <v>0.65277777777777779</v>
      </c>
      <c r="N5865" s="1">
        <v>46112</v>
      </c>
      <c r="O5865" t="s">
        <v>23</v>
      </c>
      <c r="S5865" t="s">
        <v>18994</v>
      </c>
      <c r="T58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4.8611111116770189E-2</v>
      </c>
      <c r="U5865" s="5">
        <f>WEEKNUM(Shipment_Data[[#This Row],[DATE]],2)</f>
        <v>14</v>
      </c>
      <c r="V5865" s="6">
        <f>SUBTOTAL(103,Shipment_Data[[#This Row],[DATE]])</f>
        <v>1</v>
      </c>
      <c r="W58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866" spans="1:23" x14ac:dyDescent="0.25">
      <c r="A5866" s="1">
        <v>46112</v>
      </c>
      <c r="B5866" t="s">
        <v>2012</v>
      </c>
      <c r="D5866" t="s">
        <v>7242</v>
      </c>
      <c r="E5866">
        <v>1</v>
      </c>
      <c r="G5866">
        <v>144318</v>
      </c>
      <c r="H5866" s="7">
        <v>638000</v>
      </c>
      <c r="I5866" t="s">
        <v>20</v>
      </c>
      <c r="J5866" t="s">
        <v>267</v>
      </c>
      <c r="K5866" t="s">
        <v>112</v>
      </c>
      <c r="L5866" s="2">
        <v>0.60416666666666663</v>
      </c>
      <c r="M5866" s="2">
        <v>0.65277777777777779</v>
      </c>
      <c r="N5866" s="1">
        <v>46112</v>
      </c>
      <c r="O5866" t="s">
        <v>23</v>
      </c>
      <c r="S5866" t="s">
        <v>18994</v>
      </c>
      <c r="T58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4.8611111116770189E-2</v>
      </c>
      <c r="U5866" s="5">
        <f>WEEKNUM(Shipment_Data[[#This Row],[DATE]],2)</f>
        <v>14</v>
      </c>
      <c r="V5866" s="6">
        <f>SUBTOTAL(103,Shipment_Data[[#This Row],[DATE]])</f>
        <v>1</v>
      </c>
      <c r="W58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867" spans="1:23" x14ac:dyDescent="0.25">
      <c r="A5867" s="1">
        <v>46112</v>
      </c>
      <c r="B5867" t="s">
        <v>2213</v>
      </c>
      <c r="D5867" t="s">
        <v>7243</v>
      </c>
      <c r="E5867">
        <v>1</v>
      </c>
      <c r="G5867">
        <v>144340</v>
      </c>
      <c r="H5867" s="7">
        <v>27972</v>
      </c>
      <c r="I5867" t="s">
        <v>20</v>
      </c>
      <c r="J5867" t="s">
        <v>257</v>
      </c>
      <c r="K5867" t="s">
        <v>258</v>
      </c>
      <c r="L5867" s="2">
        <v>0.58333333333333337</v>
      </c>
      <c r="M5867" s="2">
        <v>0.66319444444444442</v>
      </c>
      <c r="N5867" s="1">
        <v>46112</v>
      </c>
      <c r="O5867" t="s">
        <v>23</v>
      </c>
      <c r="S5867" t="s">
        <v>18994</v>
      </c>
      <c r="T58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7.9861111109494232E-2</v>
      </c>
      <c r="U5867" s="5">
        <f>WEEKNUM(Shipment_Data[[#This Row],[DATE]],2)</f>
        <v>14</v>
      </c>
      <c r="V5867" s="6">
        <f>SUBTOTAL(103,Shipment_Data[[#This Row],[DATE]])</f>
        <v>1</v>
      </c>
      <c r="W58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868" spans="1:23" x14ac:dyDescent="0.25">
      <c r="A5868" s="1">
        <v>46112</v>
      </c>
      <c r="B5868" t="s">
        <v>2213</v>
      </c>
      <c r="D5868" t="s">
        <v>7244</v>
      </c>
      <c r="E5868">
        <v>1</v>
      </c>
      <c r="G5868">
        <v>144415</v>
      </c>
      <c r="H5868" s="7">
        <v>20868</v>
      </c>
      <c r="I5868" t="s">
        <v>20</v>
      </c>
      <c r="J5868" t="s">
        <v>257</v>
      </c>
      <c r="K5868" t="s">
        <v>258</v>
      </c>
      <c r="L5868" s="2">
        <v>0.58333333333333337</v>
      </c>
      <c r="M5868" s="2">
        <v>0.66319444444444442</v>
      </c>
      <c r="N5868" s="1">
        <v>46112</v>
      </c>
      <c r="O5868" t="s">
        <v>23</v>
      </c>
      <c r="S5868" t="s">
        <v>18994</v>
      </c>
      <c r="T58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7.9861111109494232E-2</v>
      </c>
      <c r="U5868" s="5">
        <f>WEEKNUM(Shipment_Data[[#This Row],[DATE]],2)</f>
        <v>14</v>
      </c>
      <c r="V5868" s="6">
        <f>SUBTOTAL(103,Shipment_Data[[#This Row],[DATE]])</f>
        <v>1</v>
      </c>
      <c r="W58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869" spans="1:23" x14ac:dyDescent="0.25">
      <c r="A5869" s="1">
        <v>46112</v>
      </c>
      <c r="B5869" t="s">
        <v>1220</v>
      </c>
      <c r="D5869" t="s">
        <v>7245</v>
      </c>
      <c r="E5869">
        <v>1</v>
      </c>
      <c r="G5869">
        <v>144342</v>
      </c>
      <c r="H5869" s="7">
        <v>86183.02</v>
      </c>
      <c r="I5869" t="s">
        <v>20</v>
      </c>
      <c r="J5869" t="s">
        <v>287</v>
      </c>
      <c r="K5869" t="s">
        <v>288</v>
      </c>
      <c r="L5869" s="2">
        <v>0.58333333333333337</v>
      </c>
      <c r="M5869" s="2">
        <v>0.69027777777777777</v>
      </c>
      <c r="N5869" s="1">
        <v>46112</v>
      </c>
      <c r="O5869" t="s">
        <v>23</v>
      </c>
      <c r="S5869" t="s">
        <v>18994</v>
      </c>
      <c r="T586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0.10694444444379769</v>
      </c>
      <c r="U5869" s="5">
        <f>WEEKNUM(Shipment_Data[[#This Row],[DATE]],2)</f>
        <v>14</v>
      </c>
      <c r="V5869" s="6">
        <f>SUBTOTAL(103,Shipment_Data[[#This Row],[DATE]])</f>
        <v>1</v>
      </c>
      <c r="W58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870" spans="1:23" x14ac:dyDescent="0.25">
      <c r="A5870" s="1">
        <v>46112</v>
      </c>
      <c r="B5870" t="s">
        <v>6401</v>
      </c>
      <c r="D5870" t="s">
        <v>7246</v>
      </c>
      <c r="E5870">
        <v>1</v>
      </c>
      <c r="G5870">
        <v>144194</v>
      </c>
      <c r="H5870" s="7">
        <v>62095.12</v>
      </c>
      <c r="I5870" t="s">
        <v>20</v>
      </c>
      <c r="J5870" t="s">
        <v>323</v>
      </c>
      <c r="K5870" t="s">
        <v>324</v>
      </c>
      <c r="L5870" s="2">
        <v>0.60416666666666663</v>
      </c>
      <c r="M5870" s="2">
        <v>0.75</v>
      </c>
      <c r="N5870" s="1">
        <v>46112</v>
      </c>
      <c r="O5870" t="s">
        <v>23</v>
      </c>
      <c r="S5870" t="s">
        <v>18994</v>
      </c>
      <c r="T58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0.14583333333575865</v>
      </c>
      <c r="U5870" s="5">
        <f>WEEKNUM(Shipment_Data[[#This Row],[DATE]],2)</f>
        <v>14</v>
      </c>
      <c r="V5870" s="6">
        <f>SUBTOTAL(103,Shipment_Data[[#This Row],[DATE]])</f>
        <v>1</v>
      </c>
      <c r="W58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871" spans="1:23" x14ac:dyDescent="0.25">
      <c r="A5871" s="1">
        <v>46112</v>
      </c>
      <c r="B5871" t="s">
        <v>557</v>
      </c>
      <c r="D5871" t="s">
        <v>7247</v>
      </c>
      <c r="E5871">
        <v>1</v>
      </c>
      <c r="G5871">
        <v>144212</v>
      </c>
      <c r="H5871" s="7">
        <v>44472.14</v>
      </c>
      <c r="I5871" t="s">
        <v>20</v>
      </c>
      <c r="J5871" t="s">
        <v>323</v>
      </c>
      <c r="K5871" t="s">
        <v>324</v>
      </c>
      <c r="L5871" s="2">
        <v>0.60416666666666663</v>
      </c>
      <c r="M5871" s="2">
        <v>0.71180555555555558</v>
      </c>
      <c r="N5871" s="1">
        <v>46112</v>
      </c>
      <c r="O5871" t="s">
        <v>23</v>
      </c>
      <c r="S5871" t="s">
        <v>18994</v>
      </c>
      <c r="T587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0.10763888889050577</v>
      </c>
      <c r="U5871" s="5">
        <f>WEEKNUM(Shipment_Data[[#This Row],[DATE]],2)</f>
        <v>14</v>
      </c>
      <c r="V5871" s="6">
        <f>SUBTOTAL(103,Shipment_Data[[#This Row],[DATE]])</f>
        <v>1</v>
      </c>
      <c r="W58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872" spans="1:23" x14ac:dyDescent="0.25">
      <c r="A5872" s="1">
        <v>46112</v>
      </c>
      <c r="B5872" t="s">
        <v>3038</v>
      </c>
      <c r="D5872" t="s">
        <v>7248</v>
      </c>
      <c r="E5872">
        <v>3</v>
      </c>
      <c r="G5872">
        <v>144306</v>
      </c>
      <c r="H5872" s="7">
        <v>257945.97</v>
      </c>
      <c r="I5872" t="s">
        <v>20</v>
      </c>
      <c r="J5872" t="s">
        <v>323</v>
      </c>
      <c r="K5872" t="s">
        <v>324</v>
      </c>
      <c r="L5872" s="2">
        <v>0.60416666666666663</v>
      </c>
      <c r="M5872" s="2">
        <v>0.65902777777777777</v>
      </c>
      <c r="N5872" s="1">
        <v>46112</v>
      </c>
      <c r="O5872" t="s">
        <v>23</v>
      </c>
      <c r="S5872" t="s">
        <v>18994</v>
      </c>
      <c r="T58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5.4861111115314998E-2</v>
      </c>
      <c r="U5872" s="5">
        <f>WEEKNUM(Shipment_Data[[#This Row],[DATE]],2)</f>
        <v>14</v>
      </c>
      <c r="V5872" s="6">
        <f>SUBTOTAL(103,Shipment_Data[[#This Row],[DATE]])</f>
        <v>1</v>
      </c>
      <c r="W58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873" spans="1:23" x14ac:dyDescent="0.25">
      <c r="A5873" s="1">
        <v>46112</v>
      </c>
      <c r="B5873" t="s">
        <v>3038</v>
      </c>
      <c r="D5873" t="s">
        <v>7249</v>
      </c>
      <c r="E5873">
        <v>0</v>
      </c>
      <c r="G5873">
        <v>144284</v>
      </c>
      <c r="H5873" s="7">
        <v>39397.279999999999</v>
      </c>
      <c r="I5873" t="s">
        <v>20</v>
      </c>
      <c r="J5873" t="s">
        <v>323</v>
      </c>
      <c r="K5873" t="s">
        <v>324</v>
      </c>
      <c r="L5873" s="2">
        <v>0.60416666666666663</v>
      </c>
      <c r="M5873" s="2">
        <v>0.65902777777777777</v>
      </c>
      <c r="N5873" s="1">
        <v>46112</v>
      </c>
      <c r="O5873" t="s">
        <v>23</v>
      </c>
      <c r="S5873" t="s">
        <v>18994</v>
      </c>
      <c r="T58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5.4861111115314998E-2</v>
      </c>
      <c r="U5873" s="5">
        <f>WEEKNUM(Shipment_Data[[#This Row],[DATE]],2)</f>
        <v>14</v>
      </c>
      <c r="V5873" s="6">
        <f>SUBTOTAL(103,Shipment_Data[[#This Row],[DATE]])</f>
        <v>1</v>
      </c>
      <c r="W58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874" spans="1:23" x14ac:dyDescent="0.25">
      <c r="A5874" s="1">
        <v>46112</v>
      </c>
      <c r="B5874" t="s">
        <v>3038</v>
      </c>
      <c r="D5874" t="s">
        <v>7250</v>
      </c>
      <c r="E5874">
        <v>1</v>
      </c>
      <c r="G5874">
        <v>144385</v>
      </c>
      <c r="H5874" s="7">
        <v>5516.7</v>
      </c>
      <c r="I5874" t="s">
        <v>20</v>
      </c>
      <c r="J5874" t="s">
        <v>323</v>
      </c>
      <c r="K5874" t="s">
        <v>324</v>
      </c>
      <c r="L5874" s="2">
        <v>0.60416666666666663</v>
      </c>
      <c r="M5874" s="2">
        <v>0.65902777777777777</v>
      </c>
      <c r="N5874" s="1">
        <v>46112</v>
      </c>
      <c r="O5874" t="s">
        <v>23</v>
      </c>
      <c r="S5874" t="s">
        <v>18994</v>
      </c>
      <c r="T58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5.4861111115314998E-2</v>
      </c>
      <c r="U5874" s="5">
        <f>WEEKNUM(Shipment_Data[[#This Row],[DATE]],2)</f>
        <v>14</v>
      </c>
      <c r="V5874" s="6">
        <f>SUBTOTAL(103,Shipment_Data[[#This Row],[DATE]])</f>
        <v>1</v>
      </c>
      <c r="W58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875" spans="1:23" x14ac:dyDescent="0.25">
      <c r="A5875" s="1">
        <v>46112</v>
      </c>
      <c r="B5875" t="s">
        <v>2378</v>
      </c>
      <c r="D5875" t="s">
        <v>7251</v>
      </c>
      <c r="E5875">
        <v>1</v>
      </c>
      <c r="G5875">
        <v>144307</v>
      </c>
      <c r="H5875" s="7">
        <v>295140</v>
      </c>
      <c r="I5875" t="s">
        <v>20</v>
      </c>
      <c r="J5875" t="s">
        <v>323</v>
      </c>
      <c r="K5875" t="s">
        <v>324</v>
      </c>
      <c r="L5875" s="2">
        <v>0.60416666666666663</v>
      </c>
      <c r="M5875" s="2">
        <v>0.73124999999999996</v>
      </c>
      <c r="N5875" s="1">
        <v>46112</v>
      </c>
      <c r="O5875" t="s">
        <v>23</v>
      </c>
      <c r="S5875" t="s">
        <v>18994</v>
      </c>
      <c r="T58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0.12708333333284827</v>
      </c>
      <c r="U5875" s="5">
        <f>WEEKNUM(Shipment_Data[[#This Row],[DATE]],2)</f>
        <v>14</v>
      </c>
      <c r="V5875" s="6">
        <f>SUBTOTAL(103,Shipment_Data[[#This Row],[DATE]])</f>
        <v>1</v>
      </c>
      <c r="W58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876" spans="1:23" x14ac:dyDescent="0.25">
      <c r="A5876" s="1">
        <v>46112</v>
      </c>
      <c r="B5876" t="s">
        <v>2378</v>
      </c>
      <c r="D5876" t="s">
        <v>7252</v>
      </c>
      <c r="E5876">
        <v>1</v>
      </c>
      <c r="G5876">
        <v>144276</v>
      </c>
      <c r="H5876" s="7">
        <v>172213.55</v>
      </c>
      <c r="I5876" t="s">
        <v>20</v>
      </c>
      <c r="J5876" t="s">
        <v>323</v>
      </c>
      <c r="K5876" t="s">
        <v>324</v>
      </c>
      <c r="L5876" s="2">
        <v>0.60416666666666663</v>
      </c>
      <c r="M5876" s="2">
        <v>0.73124999999999996</v>
      </c>
      <c r="N5876" s="1">
        <v>46112</v>
      </c>
      <c r="O5876" t="s">
        <v>23</v>
      </c>
      <c r="S5876" t="s">
        <v>18994</v>
      </c>
      <c r="T587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0.12708333333284827</v>
      </c>
      <c r="U5876" s="5">
        <f>WEEKNUM(Shipment_Data[[#This Row],[DATE]],2)</f>
        <v>14</v>
      </c>
      <c r="V5876" s="6">
        <f>SUBTOTAL(103,Shipment_Data[[#This Row],[DATE]])</f>
        <v>1</v>
      </c>
      <c r="W58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877" spans="1:23" x14ac:dyDescent="0.25">
      <c r="A5877" s="1">
        <v>46112</v>
      </c>
      <c r="B5877" t="s">
        <v>7253</v>
      </c>
      <c r="D5877" t="s">
        <v>7254</v>
      </c>
      <c r="E5877">
        <v>2</v>
      </c>
      <c r="G5877">
        <v>144190</v>
      </c>
      <c r="H5877" s="7">
        <v>588553.56999999995</v>
      </c>
      <c r="I5877" t="s">
        <v>20</v>
      </c>
      <c r="J5877" t="s">
        <v>323</v>
      </c>
      <c r="K5877" t="s">
        <v>324</v>
      </c>
      <c r="L5877" s="2">
        <v>0.60416666666666663</v>
      </c>
      <c r="M5877" s="2">
        <v>0.7319444444444444</v>
      </c>
      <c r="N5877" s="1">
        <v>46112</v>
      </c>
      <c r="O5877" t="s">
        <v>23</v>
      </c>
      <c r="S5877" t="s">
        <v>18994</v>
      </c>
      <c r="T587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0.12777777777955635</v>
      </c>
      <c r="U5877" s="5">
        <f>WEEKNUM(Shipment_Data[[#This Row],[DATE]],2)</f>
        <v>14</v>
      </c>
      <c r="V5877" s="6">
        <f>SUBTOTAL(103,Shipment_Data[[#This Row],[DATE]])</f>
        <v>1</v>
      </c>
      <c r="W58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878" spans="1:23" x14ac:dyDescent="0.25">
      <c r="A5878" s="1">
        <v>46112</v>
      </c>
      <c r="B5878" t="s">
        <v>7253</v>
      </c>
      <c r="D5878" t="s">
        <v>7255</v>
      </c>
      <c r="E5878">
        <v>1</v>
      </c>
      <c r="G5878">
        <v>144241</v>
      </c>
      <c r="H5878" s="7">
        <v>29149.46</v>
      </c>
      <c r="I5878" t="s">
        <v>20</v>
      </c>
      <c r="J5878" t="s">
        <v>323</v>
      </c>
      <c r="K5878" t="s">
        <v>324</v>
      </c>
      <c r="L5878" s="2">
        <v>0.60416666666666663</v>
      </c>
      <c r="M5878" s="2">
        <v>0.7319444444444444</v>
      </c>
      <c r="N5878" s="1">
        <v>46112</v>
      </c>
      <c r="O5878" t="s">
        <v>23</v>
      </c>
      <c r="S5878" t="s">
        <v>18994</v>
      </c>
      <c r="T587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0.12777777777955635</v>
      </c>
      <c r="U5878" s="5">
        <f>WEEKNUM(Shipment_Data[[#This Row],[DATE]],2)</f>
        <v>14</v>
      </c>
      <c r="V5878" s="6">
        <f>SUBTOTAL(103,Shipment_Data[[#This Row],[DATE]])</f>
        <v>1</v>
      </c>
      <c r="W58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879" spans="1:23" x14ac:dyDescent="0.25">
      <c r="A5879" s="1">
        <v>46112</v>
      </c>
      <c r="B5879" t="s">
        <v>7253</v>
      </c>
      <c r="D5879" t="s">
        <v>7256</v>
      </c>
      <c r="E5879">
        <v>1</v>
      </c>
      <c r="G5879">
        <v>144331</v>
      </c>
      <c r="H5879" s="7">
        <v>13362</v>
      </c>
      <c r="I5879" t="s">
        <v>20</v>
      </c>
      <c r="J5879" t="s">
        <v>323</v>
      </c>
      <c r="K5879" t="s">
        <v>324</v>
      </c>
      <c r="L5879" s="2">
        <v>0.60416666666666663</v>
      </c>
      <c r="M5879" s="2">
        <v>0.7319444444444444</v>
      </c>
      <c r="N5879" s="1">
        <v>46112</v>
      </c>
      <c r="O5879" t="s">
        <v>23</v>
      </c>
      <c r="S5879" t="s">
        <v>18994</v>
      </c>
      <c r="T587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0.12777777777955635</v>
      </c>
      <c r="U5879" s="5">
        <f>WEEKNUM(Shipment_Data[[#This Row],[DATE]],2)</f>
        <v>14</v>
      </c>
      <c r="V5879" s="6">
        <f>SUBTOTAL(103,Shipment_Data[[#This Row],[DATE]])</f>
        <v>1</v>
      </c>
      <c r="W58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880" spans="1:23" x14ac:dyDescent="0.25">
      <c r="A5880" s="1">
        <v>46112</v>
      </c>
      <c r="B5880" t="s">
        <v>7253</v>
      </c>
      <c r="D5880" t="s">
        <v>7257</v>
      </c>
      <c r="E5880">
        <v>1</v>
      </c>
      <c r="G5880">
        <v>144330</v>
      </c>
      <c r="H5880" s="7">
        <v>8880</v>
      </c>
      <c r="I5880" t="s">
        <v>20</v>
      </c>
      <c r="J5880" t="s">
        <v>323</v>
      </c>
      <c r="K5880" t="s">
        <v>324</v>
      </c>
      <c r="L5880" s="2">
        <v>0.60416666666666663</v>
      </c>
      <c r="M5880" s="2">
        <v>0.7319444444444444</v>
      </c>
      <c r="N5880" s="1">
        <v>46112</v>
      </c>
      <c r="O5880" t="s">
        <v>23</v>
      </c>
      <c r="S5880" t="s">
        <v>18994</v>
      </c>
      <c r="T588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0.12777777777955635</v>
      </c>
      <c r="U5880" s="5">
        <f>WEEKNUM(Shipment_Data[[#This Row],[DATE]],2)</f>
        <v>14</v>
      </c>
      <c r="V5880" s="6">
        <f>SUBTOTAL(103,Shipment_Data[[#This Row],[DATE]])</f>
        <v>1</v>
      </c>
      <c r="W58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881" spans="1:23" x14ac:dyDescent="0.25">
      <c r="A5881" s="1">
        <v>46112</v>
      </c>
      <c r="B5881" t="s">
        <v>440</v>
      </c>
      <c r="D5881" t="s">
        <v>7258</v>
      </c>
      <c r="E5881">
        <v>2</v>
      </c>
      <c r="G5881">
        <v>144246</v>
      </c>
      <c r="H5881" s="7">
        <v>289248.68</v>
      </c>
      <c r="I5881" t="s">
        <v>20</v>
      </c>
      <c r="J5881" t="s">
        <v>323</v>
      </c>
      <c r="K5881" t="s">
        <v>324</v>
      </c>
      <c r="L5881" s="2">
        <v>0.60416666666666663</v>
      </c>
      <c r="M5881" s="2">
        <v>0.67500000000000004</v>
      </c>
      <c r="N5881" s="1">
        <v>46112</v>
      </c>
      <c r="O5881" t="s">
        <v>23</v>
      </c>
      <c r="S5881" t="s">
        <v>18994</v>
      </c>
      <c r="T588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7.0833333338669036E-2</v>
      </c>
      <c r="U5881" s="5">
        <f>WEEKNUM(Shipment_Data[[#This Row],[DATE]],2)</f>
        <v>14</v>
      </c>
      <c r="V5881" s="6">
        <f>SUBTOTAL(103,Shipment_Data[[#This Row],[DATE]])</f>
        <v>1</v>
      </c>
      <c r="W58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882" spans="1:23" x14ac:dyDescent="0.25">
      <c r="A5882" s="1">
        <v>46112</v>
      </c>
      <c r="B5882" t="s">
        <v>7259</v>
      </c>
      <c r="D5882" t="s">
        <v>7260</v>
      </c>
      <c r="E5882">
        <v>1</v>
      </c>
      <c r="G5882">
        <v>144184</v>
      </c>
      <c r="H5882" s="7">
        <v>312960.8</v>
      </c>
      <c r="I5882" t="s">
        <v>20</v>
      </c>
      <c r="J5882" t="s">
        <v>323</v>
      </c>
      <c r="K5882" t="s">
        <v>324</v>
      </c>
      <c r="L5882" s="2">
        <v>0.60416666666666663</v>
      </c>
      <c r="M5882" s="2">
        <v>0.79027777777777775</v>
      </c>
      <c r="N5882" s="1">
        <v>46112</v>
      </c>
      <c r="O5882" t="s">
        <v>23</v>
      </c>
      <c r="S5882" t="s">
        <v>18994</v>
      </c>
      <c r="T588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0.18611111111385981</v>
      </c>
      <c r="U5882" s="5">
        <f>WEEKNUM(Shipment_Data[[#This Row],[DATE]],2)</f>
        <v>14</v>
      </c>
      <c r="V5882" s="6">
        <f>SUBTOTAL(103,Shipment_Data[[#This Row],[DATE]])</f>
        <v>1</v>
      </c>
      <c r="W58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883" spans="1:23" x14ac:dyDescent="0.25">
      <c r="A5883" s="1">
        <v>46112</v>
      </c>
      <c r="B5883" t="s">
        <v>7259</v>
      </c>
      <c r="D5883" t="s">
        <v>7261</v>
      </c>
      <c r="E5883">
        <v>1</v>
      </c>
      <c r="G5883">
        <v>144334</v>
      </c>
      <c r="H5883" s="7">
        <v>166980.6</v>
      </c>
      <c r="I5883" t="s">
        <v>20</v>
      </c>
      <c r="J5883" t="s">
        <v>323</v>
      </c>
      <c r="K5883" t="s">
        <v>324</v>
      </c>
      <c r="L5883" s="2">
        <v>0.60416666666666663</v>
      </c>
      <c r="M5883" s="2">
        <v>0.79027777777777775</v>
      </c>
      <c r="N5883" s="1">
        <v>46112</v>
      </c>
      <c r="O5883" t="s">
        <v>23</v>
      </c>
      <c r="S5883" t="s">
        <v>18994</v>
      </c>
      <c r="T588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0.18611111111385981</v>
      </c>
      <c r="U5883" s="5">
        <f>WEEKNUM(Shipment_Data[[#This Row],[DATE]],2)</f>
        <v>14</v>
      </c>
      <c r="V5883" s="6">
        <f>SUBTOTAL(103,Shipment_Data[[#This Row],[DATE]])</f>
        <v>1</v>
      </c>
      <c r="W58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884" spans="1:23" x14ac:dyDescent="0.25">
      <c r="A5884" s="1">
        <v>46112</v>
      </c>
      <c r="B5884" t="s">
        <v>7239</v>
      </c>
      <c r="D5884" t="s">
        <v>7262</v>
      </c>
      <c r="E5884">
        <v>1</v>
      </c>
      <c r="G5884">
        <v>144416</v>
      </c>
      <c r="H5884" s="7">
        <v>29473.26</v>
      </c>
      <c r="I5884" t="s">
        <v>20</v>
      </c>
      <c r="J5884" t="s">
        <v>267</v>
      </c>
      <c r="K5884" t="s">
        <v>112</v>
      </c>
      <c r="L5884" s="2">
        <v>0.60416666666666663</v>
      </c>
      <c r="M5884" s="2">
        <v>0.70833333333333337</v>
      </c>
      <c r="N5884" s="1">
        <v>46112</v>
      </c>
      <c r="O5884" t="s">
        <v>23</v>
      </c>
      <c r="S5884" t="s">
        <v>18994</v>
      </c>
      <c r="T588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0.10416666667151731</v>
      </c>
      <c r="U5884" s="5">
        <f>WEEKNUM(Shipment_Data[[#This Row],[DATE]],2)</f>
        <v>14</v>
      </c>
      <c r="V5884" s="6">
        <f>SUBTOTAL(103,Shipment_Data[[#This Row],[DATE]])</f>
        <v>1</v>
      </c>
      <c r="W58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885" spans="1:23" x14ac:dyDescent="0.25">
      <c r="A5885" s="1">
        <v>46112</v>
      </c>
      <c r="B5885" t="s">
        <v>2012</v>
      </c>
      <c r="D5885" t="s">
        <v>7263</v>
      </c>
      <c r="E5885">
        <v>3</v>
      </c>
      <c r="G5885">
        <v>144314</v>
      </c>
      <c r="H5885" s="7">
        <v>1046682.8</v>
      </c>
      <c r="I5885" t="s">
        <v>20</v>
      </c>
      <c r="J5885" t="s">
        <v>267</v>
      </c>
      <c r="K5885" t="s">
        <v>112</v>
      </c>
      <c r="L5885" s="2">
        <v>0.60416666666666663</v>
      </c>
      <c r="M5885" s="2">
        <v>0.65277777777777779</v>
      </c>
      <c r="N5885" s="1">
        <v>46112</v>
      </c>
      <c r="O5885" t="s">
        <v>23</v>
      </c>
      <c r="S5885" t="s">
        <v>18994</v>
      </c>
      <c r="T588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4.8611111116770189E-2</v>
      </c>
      <c r="U5885" s="5">
        <f>WEEKNUM(Shipment_Data[[#This Row],[DATE]],2)</f>
        <v>14</v>
      </c>
      <c r="V5885" s="6">
        <f>SUBTOTAL(103,Shipment_Data[[#This Row],[DATE]])</f>
        <v>1</v>
      </c>
      <c r="W58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886" spans="1:23" x14ac:dyDescent="0.25">
      <c r="A5886" s="1">
        <v>46112</v>
      </c>
      <c r="B5886" t="s">
        <v>1390</v>
      </c>
      <c r="D5886" t="s">
        <v>7264</v>
      </c>
      <c r="E5886">
        <v>2</v>
      </c>
      <c r="G5886">
        <v>144171</v>
      </c>
      <c r="H5886" s="7">
        <v>1827884.02</v>
      </c>
      <c r="I5886" t="s">
        <v>41</v>
      </c>
      <c r="J5886" t="s">
        <v>26</v>
      </c>
      <c r="K5886" t="s">
        <v>27</v>
      </c>
      <c r="L5886" s="2">
        <v>0.58333333333333337</v>
      </c>
      <c r="M5886" s="2">
        <v>0.66249999999999998</v>
      </c>
      <c r="N5886" s="1">
        <v>46112</v>
      </c>
      <c r="O5886" t="s">
        <v>23</v>
      </c>
      <c r="S5886" t="s">
        <v>18994</v>
      </c>
      <c r="T588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7.9166666662786156E-2</v>
      </c>
      <c r="U5886" s="5">
        <f>WEEKNUM(Shipment_Data[[#This Row],[DATE]],2)</f>
        <v>14</v>
      </c>
      <c r="V5886" s="6">
        <f>SUBTOTAL(103,Shipment_Data[[#This Row],[DATE]])</f>
        <v>1</v>
      </c>
      <c r="W58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887" spans="1:23" x14ac:dyDescent="0.25">
      <c r="A5887" s="1">
        <v>46112</v>
      </c>
      <c r="B5887" t="s">
        <v>1390</v>
      </c>
      <c r="D5887" t="s">
        <v>7265</v>
      </c>
      <c r="E5887">
        <v>1</v>
      </c>
      <c r="G5887">
        <v>144243</v>
      </c>
      <c r="H5887" s="7">
        <v>8125.2</v>
      </c>
      <c r="I5887" t="s">
        <v>20</v>
      </c>
      <c r="J5887" t="s">
        <v>26</v>
      </c>
      <c r="K5887" t="s">
        <v>27</v>
      </c>
      <c r="L5887" s="2">
        <v>0.58333333333333337</v>
      </c>
      <c r="M5887" s="2">
        <v>0.66249999999999998</v>
      </c>
      <c r="N5887" s="1">
        <v>46112</v>
      </c>
      <c r="O5887" t="s">
        <v>23</v>
      </c>
      <c r="S5887" t="s">
        <v>18994</v>
      </c>
      <c r="T588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7.9166666662786156E-2</v>
      </c>
      <c r="U5887" s="5">
        <f>WEEKNUM(Shipment_Data[[#This Row],[DATE]],2)</f>
        <v>14</v>
      </c>
      <c r="V5887" s="6">
        <f>SUBTOTAL(103,Shipment_Data[[#This Row],[DATE]])</f>
        <v>1</v>
      </c>
      <c r="W58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888" spans="1:23" x14ac:dyDescent="0.25">
      <c r="A5888" s="1">
        <v>46112</v>
      </c>
      <c r="B5888" t="s">
        <v>7266</v>
      </c>
      <c r="D5888" t="s">
        <v>7267</v>
      </c>
      <c r="E5888">
        <v>1</v>
      </c>
      <c r="G5888">
        <v>144440</v>
      </c>
      <c r="H5888" s="7">
        <v>82034.55</v>
      </c>
      <c r="I5888" t="s">
        <v>20</v>
      </c>
      <c r="J5888" t="s">
        <v>26</v>
      </c>
      <c r="K5888" t="s">
        <v>27</v>
      </c>
      <c r="L5888" s="2">
        <v>0.58333333333333337</v>
      </c>
      <c r="M5888" s="2">
        <v>0.68055555555555558</v>
      </c>
      <c r="N5888" s="1">
        <v>46112</v>
      </c>
      <c r="O5888" t="s">
        <v>23</v>
      </c>
      <c r="S5888" t="s">
        <v>18994</v>
      </c>
      <c r="T58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9.7222222218988463E-2</v>
      </c>
      <c r="U5888" s="5">
        <f>WEEKNUM(Shipment_Data[[#This Row],[DATE]],2)</f>
        <v>14</v>
      </c>
      <c r="V5888" s="6">
        <f>SUBTOTAL(103,Shipment_Data[[#This Row],[DATE]])</f>
        <v>1</v>
      </c>
      <c r="W58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889" spans="1:23" x14ac:dyDescent="0.25">
      <c r="A5889" s="1">
        <v>46112</v>
      </c>
      <c r="B5889" t="s">
        <v>6155</v>
      </c>
      <c r="D5889" t="s">
        <v>7268</v>
      </c>
      <c r="E5889">
        <v>3</v>
      </c>
      <c r="G5889">
        <v>144287</v>
      </c>
      <c r="H5889" s="7">
        <v>319337.32</v>
      </c>
      <c r="I5889" t="s">
        <v>41</v>
      </c>
      <c r="J5889" t="s">
        <v>323</v>
      </c>
      <c r="K5889" t="s">
        <v>324</v>
      </c>
      <c r="L5889" s="2">
        <v>0.60416666666666663</v>
      </c>
      <c r="M5889" s="2">
        <v>0.75763888888888886</v>
      </c>
      <c r="N5889" s="1">
        <v>46112</v>
      </c>
      <c r="O5889" t="s">
        <v>23</v>
      </c>
      <c r="S5889" t="s">
        <v>18994</v>
      </c>
      <c r="T58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0.15347222222771961</v>
      </c>
      <c r="U5889" s="5">
        <f>WEEKNUM(Shipment_Data[[#This Row],[DATE]],2)</f>
        <v>14</v>
      </c>
      <c r="V5889" s="6">
        <f>SUBTOTAL(103,Shipment_Data[[#This Row],[DATE]])</f>
        <v>1</v>
      </c>
      <c r="W58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890" spans="1:23" x14ac:dyDescent="0.25">
      <c r="A5890" s="1">
        <v>46112</v>
      </c>
      <c r="B5890" t="s">
        <v>6155</v>
      </c>
      <c r="D5890" t="s">
        <v>7269</v>
      </c>
      <c r="E5890">
        <v>1</v>
      </c>
      <c r="G5890">
        <v>144354</v>
      </c>
      <c r="H5890" s="7">
        <v>14300</v>
      </c>
      <c r="I5890" t="s">
        <v>20</v>
      </c>
      <c r="J5890" t="s">
        <v>323</v>
      </c>
      <c r="K5890" t="s">
        <v>324</v>
      </c>
      <c r="L5890" s="2">
        <v>0.60416666666666663</v>
      </c>
      <c r="M5890" s="2">
        <v>0.75763888888888886</v>
      </c>
      <c r="N5890" s="1">
        <v>46112</v>
      </c>
      <c r="O5890" t="s">
        <v>23</v>
      </c>
      <c r="S5890" t="s">
        <v>18994</v>
      </c>
      <c r="T589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0.15347222222771961</v>
      </c>
      <c r="U5890" s="5">
        <f>WEEKNUM(Shipment_Data[[#This Row],[DATE]],2)</f>
        <v>14</v>
      </c>
      <c r="V5890" s="6">
        <f>SUBTOTAL(103,Shipment_Data[[#This Row],[DATE]])</f>
        <v>1</v>
      </c>
      <c r="W58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891" spans="1:23" x14ac:dyDescent="0.25">
      <c r="A5891" s="1">
        <v>46112</v>
      </c>
      <c r="B5891" t="s">
        <v>445</v>
      </c>
      <c r="D5891" t="s">
        <v>7270</v>
      </c>
      <c r="E5891">
        <v>5</v>
      </c>
      <c r="G5891">
        <v>144262</v>
      </c>
      <c r="H5891" s="7">
        <v>1804806.62</v>
      </c>
      <c r="I5891" t="s">
        <v>20</v>
      </c>
      <c r="J5891" t="s">
        <v>97</v>
      </c>
      <c r="K5891" t="s">
        <v>98</v>
      </c>
      <c r="L5891" s="2">
        <v>0.58333333333333337</v>
      </c>
      <c r="M5891" s="2">
        <v>0.67013888888888884</v>
      </c>
      <c r="N5891" s="1">
        <v>46112</v>
      </c>
      <c r="O5891" t="s">
        <v>23</v>
      </c>
      <c r="S5891" t="s">
        <v>18994</v>
      </c>
      <c r="T589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8.6805555554747116E-2</v>
      </c>
      <c r="U5891" s="5">
        <f>WEEKNUM(Shipment_Data[[#This Row],[DATE]],2)</f>
        <v>14</v>
      </c>
      <c r="V5891" s="6">
        <f>SUBTOTAL(103,Shipment_Data[[#This Row],[DATE]])</f>
        <v>1</v>
      </c>
      <c r="W58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892" spans="1:23" x14ac:dyDescent="0.25">
      <c r="A5892" s="1">
        <v>46112</v>
      </c>
      <c r="B5892" t="s">
        <v>7271</v>
      </c>
      <c r="D5892" t="s">
        <v>7272</v>
      </c>
      <c r="E5892">
        <v>1</v>
      </c>
      <c r="G5892">
        <v>144351</v>
      </c>
      <c r="H5892" s="7">
        <v>21364.09</v>
      </c>
      <c r="I5892" t="s">
        <v>20</v>
      </c>
      <c r="J5892" t="s">
        <v>323</v>
      </c>
      <c r="K5892" t="s">
        <v>324</v>
      </c>
      <c r="L5892" s="2">
        <v>0.60416666666666663</v>
      </c>
      <c r="M5892" s="2">
        <v>0.65902777777777777</v>
      </c>
      <c r="N5892" s="1">
        <v>46112</v>
      </c>
      <c r="O5892" t="s">
        <v>23</v>
      </c>
      <c r="S5892" t="s">
        <v>18994</v>
      </c>
      <c r="T589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5.4861111115314998E-2</v>
      </c>
      <c r="U5892" s="5">
        <f>WEEKNUM(Shipment_Data[[#This Row],[DATE]],2)</f>
        <v>14</v>
      </c>
      <c r="V5892" s="6">
        <f>SUBTOTAL(103,Shipment_Data[[#This Row],[DATE]])</f>
        <v>1</v>
      </c>
      <c r="W58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893" spans="1:23" x14ac:dyDescent="0.25">
      <c r="A5893" s="1">
        <v>46112</v>
      </c>
      <c r="B5893" t="s">
        <v>285</v>
      </c>
      <c r="D5893" t="s">
        <v>7273</v>
      </c>
      <c r="E5893">
        <v>1</v>
      </c>
      <c r="G5893">
        <v>144355</v>
      </c>
      <c r="H5893" s="7">
        <v>24168</v>
      </c>
      <c r="I5893" t="s">
        <v>20</v>
      </c>
      <c r="J5893" t="s">
        <v>75</v>
      </c>
      <c r="K5893" t="s">
        <v>76</v>
      </c>
      <c r="L5893" s="2">
        <v>0.54166666666666663</v>
      </c>
      <c r="M5893" s="2">
        <v>0.75</v>
      </c>
      <c r="N5893" s="1">
        <v>46112</v>
      </c>
      <c r="O5893" t="s">
        <v>23</v>
      </c>
      <c r="S5893" t="s">
        <v>18994</v>
      </c>
      <c r="T58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0.20833333333575865</v>
      </c>
      <c r="U5893" s="5">
        <f>WEEKNUM(Shipment_Data[[#This Row],[DATE]],2)</f>
        <v>14</v>
      </c>
      <c r="V5893" s="6">
        <f>SUBTOTAL(103,Shipment_Data[[#This Row],[DATE]])</f>
        <v>1</v>
      </c>
      <c r="W58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894" spans="1:23" x14ac:dyDescent="0.25">
      <c r="A5894" s="1">
        <v>46112</v>
      </c>
      <c r="B5894" t="s">
        <v>891</v>
      </c>
      <c r="D5894" t="s">
        <v>7274</v>
      </c>
      <c r="E5894">
        <v>2</v>
      </c>
      <c r="G5894">
        <v>144319</v>
      </c>
      <c r="H5894" s="7">
        <v>262426.03000000003</v>
      </c>
      <c r="I5894" t="s">
        <v>20</v>
      </c>
      <c r="J5894" t="s">
        <v>170</v>
      </c>
      <c r="K5894" t="s">
        <v>171</v>
      </c>
      <c r="L5894" s="2">
        <v>0.52708333333333335</v>
      </c>
      <c r="M5894" s="2">
        <v>0.65208333333333335</v>
      </c>
      <c r="N5894" s="1">
        <v>46112</v>
      </c>
      <c r="O5894" t="s">
        <v>23</v>
      </c>
      <c r="S5894" t="s">
        <v>18994</v>
      </c>
      <c r="T58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0.125</v>
      </c>
      <c r="U5894" s="5">
        <f>WEEKNUM(Shipment_Data[[#This Row],[DATE]],2)</f>
        <v>14</v>
      </c>
      <c r="V5894" s="6">
        <f>SUBTOTAL(103,Shipment_Data[[#This Row],[DATE]])</f>
        <v>1</v>
      </c>
      <c r="W58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895" spans="1:23" x14ac:dyDescent="0.25">
      <c r="A5895" s="1">
        <v>46112</v>
      </c>
      <c r="B5895" t="s">
        <v>7275</v>
      </c>
      <c r="D5895" t="s">
        <v>7276</v>
      </c>
      <c r="E5895">
        <v>2</v>
      </c>
      <c r="G5895">
        <v>144312</v>
      </c>
      <c r="H5895" s="7">
        <v>347923.69</v>
      </c>
      <c r="I5895" t="s">
        <v>20</v>
      </c>
      <c r="J5895" t="s">
        <v>170</v>
      </c>
      <c r="K5895" t="s">
        <v>171</v>
      </c>
      <c r="L5895" s="2">
        <v>0.52708333333333335</v>
      </c>
      <c r="M5895" s="2">
        <v>0.61736111111111114</v>
      </c>
      <c r="N5895" s="1">
        <v>46112</v>
      </c>
      <c r="O5895" t="s">
        <v>23</v>
      </c>
      <c r="S5895" t="s">
        <v>18994</v>
      </c>
      <c r="T589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9.0277777773735579E-2</v>
      </c>
      <c r="U5895" s="5">
        <f>WEEKNUM(Shipment_Data[[#This Row],[DATE]],2)</f>
        <v>14</v>
      </c>
      <c r="V5895" s="6">
        <f>SUBTOTAL(103,Shipment_Data[[#This Row],[DATE]])</f>
        <v>1</v>
      </c>
      <c r="W58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896" spans="1:23" x14ac:dyDescent="0.25">
      <c r="A5896" s="1">
        <v>46112</v>
      </c>
      <c r="B5896" t="s">
        <v>1517</v>
      </c>
      <c r="D5896" t="s">
        <v>7277</v>
      </c>
      <c r="E5896">
        <v>0</v>
      </c>
      <c r="G5896">
        <v>144303</v>
      </c>
      <c r="H5896" s="7">
        <v>22755</v>
      </c>
      <c r="I5896" t="s">
        <v>20</v>
      </c>
      <c r="J5896" t="s">
        <v>170</v>
      </c>
      <c r="K5896" t="s">
        <v>171</v>
      </c>
      <c r="L5896" s="2">
        <v>0.52708333333333335</v>
      </c>
      <c r="M5896" s="2">
        <v>0.62708333333333333</v>
      </c>
      <c r="N5896" s="1">
        <v>46112</v>
      </c>
      <c r="O5896" t="s">
        <v>23</v>
      </c>
      <c r="S5896" t="s">
        <v>18994</v>
      </c>
      <c r="T589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9.9999999998544808E-2</v>
      </c>
      <c r="U5896" s="5">
        <f>WEEKNUM(Shipment_Data[[#This Row],[DATE]],2)</f>
        <v>14</v>
      </c>
      <c r="V5896" s="6">
        <f>SUBTOTAL(103,Shipment_Data[[#This Row],[DATE]])</f>
        <v>1</v>
      </c>
      <c r="W58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897" spans="1:23" x14ac:dyDescent="0.25">
      <c r="A5897" s="1">
        <v>46112</v>
      </c>
      <c r="B5897" t="s">
        <v>1517</v>
      </c>
      <c r="D5897" t="s">
        <v>7278</v>
      </c>
      <c r="E5897">
        <v>2</v>
      </c>
      <c r="G5897">
        <v>144213</v>
      </c>
      <c r="H5897" s="7">
        <v>169000.44</v>
      </c>
      <c r="I5897" t="s">
        <v>20</v>
      </c>
      <c r="J5897" t="s">
        <v>170</v>
      </c>
      <c r="K5897" t="s">
        <v>171</v>
      </c>
      <c r="L5897" s="2">
        <v>0.52708333333333335</v>
      </c>
      <c r="M5897" s="2">
        <v>0.62638888888888888</v>
      </c>
      <c r="N5897" s="1">
        <v>46112</v>
      </c>
      <c r="O5897" t="s">
        <v>23</v>
      </c>
      <c r="S5897" t="s">
        <v>18994</v>
      </c>
      <c r="T589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9.9305555551836733E-2</v>
      </c>
      <c r="U5897" s="5">
        <f>WEEKNUM(Shipment_Data[[#This Row],[DATE]],2)</f>
        <v>14</v>
      </c>
      <c r="V5897" s="6">
        <f>SUBTOTAL(103,Shipment_Data[[#This Row],[DATE]])</f>
        <v>1</v>
      </c>
      <c r="W58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898" spans="1:23" x14ac:dyDescent="0.25">
      <c r="A5898" s="1">
        <v>46112</v>
      </c>
      <c r="B5898" t="s">
        <v>178</v>
      </c>
      <c r="D5898" t="s">
        <v>7279</v>
      </c>
      <c r="E5898">
        <v>1</v>
      </c>
      <c r="G5898">
        <v>144313</v>
      </c>
      <c r="H5898" s="7">
        <v>13320</v>
      </c>
      <c r="I5898" t="s">
        <v>20</v>
      </c>
      <c r="J5898" t="s">
        <v>170</v>
      </c>
      <c r="K5898" t="s">
        <v>171</v>
      </c>
      <c r="L5898" s="2">
        <v>0.52708333333333335</v>
      </c>
      <c r="M5898" s="2">
        <v>0.62986111111111109</v>
      </c>
      <c r="N5898" s="1">
        <v>46112</v>
      </c>
      <c r="O5898" t="s">
        <v>23</v>
      </c>
      <c r="S5898" t="s">
        <v>18994</v>
      </c>
      <c r="T589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0.10277777777810115</v>
      </c>
      <c r="U5898" s="5">
        <f>WEEKNUM(Shipment_Data[[#This Row],[DATE]],2)</f>
        <v>14</v>
      </c>
      <c r="V5898" s="6">
        <f>SUBTOTAL(103,Shipment_Data[[#This Row],[DATE]])</f>
        <v>1</v>
      </c>
      <c r="W58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899" spans="1:23" x14ac:dyDescent="0.25">
      <c r="A5899" s="1">
        <v>46112</v>
      </c>
      <c r="B5899" t="s">
        <v>7271</v>
      </c>
      <c r="D5899" t="s">
        <v>7280</v>
      </c>
      <c r="E5899">
        <v>1</v>
      </c>
      <c r="G5899">
        <v>144324</v>
      </c>
      <c r="H5899" s="7">
        <v>764638.23</v>
      </c>
      <c r="I5899" t="s">
        <v>20</v>
      </c>
      <c r="J5899" t="s">
        <v>323</v>
      </c>
      <c r="K5899" t="s">
        <v>324</v>
      </c>
      <c r="L5899" s="2">
        <v>0.60416666666666663</v>
      </c>
      <c r="M5899" s="2">
        <v>0.65902777777777777</v>
      </c>
      <c r="N5899" s="1">
        <v>46112</v>
      </c>
      <c r="O5899" t="s">
        <v>23</v>
      </c>
      <c r="S5899" t="s">
        <v>18994</v>
      </c>
      <c r="T589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5.4861111115314998E-2</v>
      </c>
      <c r="U5899" s="5">
        <f>WEEKNUM(Shipment_Data[[#This Row],[DATE]],2)</f>
        <v>14</v>
      </c>
      <c r="V5899" s="6">
        <f>SUBTOTAL(103,Shipment_Data[[#This Row],[DATE]])</f>
        <v>1</v>
      </c>
      <c r="W58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900" spans="1:23" x14ac:dyDescent="0.25">
      <c r="A5900" s="1">
        <v>46112</v>
      </c>
      <c r="B5900" t="s">
        <v>285</v>
      </c>
      <c r="D5900" t="s">
        <v>7281</v>
      </c>
      <c r="E5900">
        <v>1</v>
      </c>
      <c r="G5900">
        <v>144462</v>
      </c>
      <c r="H5900" s="7">
        <v>799.2</v>
      </c>
      <c r="I5900" t="s">
        <v>20</v>
      </c>
      <c r="J5900" t="s">
        <v>323</v>
      </c>
      <c r="K5900" t="s">
        <v>324</v>
      </c>
      <c r="L5900" s="2">
        <v>0.60416666666666663</v>
      </c>
      <c r="M5900" s="2"/>
      <c r="N5900" s="1">
        <v>46112</v>
      </c>
      <c r="O5900" t="s">
        <v>144</v>
      </c>
      <c r="S5900" t="s">
        <v>18994</v>
      </c>
      <c r="T5900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5900" s="5">
        <f>WEEKNUM(Shipment_Data[[#This Row],[DATE]],2)</f>
        <v>14</v>
      </c>
      <c r="V5900" s="6">
        <f>SUBTOTAL(103,Shipment_Data[[#This Row],[DATE]])</f>
        <v>1</v>
      </c>
      <c r="W59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901" spans="1:23" x14ac:dyDescent="0.25">
      <c r="A5901" s="1">
        <v>46112</v>
      </c>
      <c r="B5901" t="s">
        <v>2173</v>
      </c>
      <c r="D5901" t="s">
        <v>7282</v>
      </c>
      <c r="E5901">
        <v>1</v>
      </c>
      <c r="G5901">
        <v>144270</v>
      </c>
      <c r="H5901" s="7">
        <v>255359.27</v>
      </c>
      <c r="I5901" t="s">
        <v>20</v>
      </c>
      <c r="J5901" t="s">
        <v>97</v>
      </c>
      <c r="K5901" t="s">
        <v>98</v>
      </c>
      <c r="L5901" s="2">
        <v>0.58333333333333337</v>
      </c>
      <c r="M5901" s="2">
        <v>0.63888888888888884</v>
      </c>
      <c r="N5901" s="1">
        <v>46112</v>
      </c>
      <c r="O5901" t="s">
        <v>23</v>
      </c>
      <c r="S5901" t="s">
        <v>18994</v>
      </c>
      <c r="T590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5.5555555554747116E-2</v>
      </c>
      <c r="U5901" s="5">
        <f>WEEKNUM(Shipment_Data[[#This Row],[DATE]],2)</f>
        <v>14</v>
      </c>
      <c r="V5901" s="6">
        <f>SUBTOTAL(103,Shipment_Data[[#This Row],[DATE]])</f>
        <v>1</v>
      </c>
      <c r="W59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902" spans="1:23" x14ac:dyDescent="0.25">
      <c r="A5902" s="1">
        <v>46112</v>
      </c>
      <c r="B5902" t="s">
        <v>3112</v>
      </c>
      <c r="D5902" t="s">
        <v>7283</v>
      </c>
      <c r="E5902">
        <v>4</v>
      </c>
      <c r="G5902">
        <v>144185</v>
      </c>
      <c r="H5902" s="7">
        <v>1882182.94</v>
      </c>
      <c r="I5902" t="s">
        <v>20</v>
      </c>
      <c r="J5902" t="s">
        <v>97</v>
      </c>
      <c r="K5902" t="s">
        <v>98</v>
      </c>
      <c r="L5902" s="2">
        <v>0.58333333333333337</v>
      </c>
      <c r="M5902" s="2">
        <v>0.65763888888888888</v>
      </c>
      <c r="N5902" s="1">
        <v>46112</v>
      </c>
      <c r="O5902" t="s">
        <v>23</v>
      </c>
      <c r="S5902" t="s">
        <v>18994</v>
      </c>
      <c r="T590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7.4305555550381541E-2</v>
      </c>
      <c r="U5902" s="5">
        <f>WEEKNUM(Shipment_Data[[#This Row],[DATE]],2)</f>
        <v>14</v>
      </c>
      <c r="V5902" s="6">
        <f>SUBTOTAL(103,Shipment_Data[[#This Row],[DATE]])</f>
        <v>1</v>
      </c>
      <c r="W59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903" spans="1:23" x14ac:dyDescent="0.25">
      <c r="A5903" s="1">
        <v>46112</v>
      </c>
      <c r="B5903" t="s">
        <v>445</v>
      </c>
      <c r="D5903" t="s">
        <v>7284</v>
      </c>
      <c r="E5903">
        <v>1</v>
      </c>
      <c r="G5903">
        <v>144449</v>
      </c>
      <c r="H5903" s="7">
        <v>167888.35</v>
      </c>
      <c r="I5903" t="s">
        <v>20</v>
      </c>
      <c r="J5903" t="s">
        <v>97</v>
      </c>
      <c r="K5903" t="s">
        <v>98</v>
      </c>
      <c r="L5903" s="2">
        <v>0.58333333333333337</v>
      </c>
      <c r="M5903" s="2"/>
      <c r="N5903" s="1">
        <v>46112</v>
      </c>
      <c r="O5903" t="s">
        <v>23</v>
      </c>
      <c r="S5903" t="s">
        <v>18994</v>
      </c>
      <c r="T5903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5903" s="5">
        <f>WEEKNUM(Shipment_Data[[#This Row],[DATE]],2)</f>
        <v>14</v>
      </c>
      <c r="V5903" s="6">
        <f>SUBTOTAL(103,Shipment_Data[[#This Row],[DATE]])</f>
        <v>1</v>
      </c>
      <c r="W59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904" spans="1:23" x14ac:dyDescent="0.25">
      <c r="A5904" s="1">
        <v>46112</v>
      </c>
      <c r="B5904" t="s">
        <v>7285</v>
      </c>
      <c r="D5904" t="s">
        <v>7286</v>
      </c>
      <c r="E5904">
        <v>1</v>
      </c>
      <c r="G5904">
        <v>144368</v>
      </c>
      <c r="H5904" s="7">
        <v>178907.75</v>
      </c>
      <c r="I5904" t="s">
        <v>20</v>
      </c>
      <c r="J5904" t="s">
        <v>323</v>
      </c>
      <c r="K5904" t="s">
        <v>324</v>
      </c>
      <c r="L5904" s="2">
        <v>0.60416666666666663</v>
      </c>
      <c r="M5904" s="2">
        <v>0.80902777777777779</v>
      </c>
      <c r="N5904" s="1">
        <v>46112</v>
      </c>
      <c r="O5904" t="s">
        <v>23</v>
      </c>
      <c r="S5904" t="s">
        <v>18994</v>
      </c>
      <c r="T590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0.20486111111677019</v>
      </c>
      <c r="U5904" s="5">
        <f>WEEKNUM(Shipment_Data[[#This Row],[DATE]],2)</f>
        <v>14</v>
      </c>
      <c r="V5904" s="6">
        <f>SUBTOTAL(103,Shipment_Data[[#This Row],[DATE]])</f>
        <v>1</v>
      </c>
      <c r="W59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905" spans="1:23" x14ac:dyDescent="0.25">
      <c r="A5905" s="1">
        <v>46112</v>
      </c>
      <c r="B5905" t="s">
        <v>654</v>
      </c>
      <c r="D5905" t="s">
        <v>7287</v>
      </c>
      <c r="E5905">
        <v>3</v>
      </c>
      <c r="G5905">
        <v>144231</v>
      </c>
      <c r="H5905" s="7">
        <v>335195.96999999997</v>
      </c>
      <c r="I5905" t="s">
        <v>20</v>
      </c>
      <c r="J5905" t="s">
        <v>97</v>
      </c>
      <c r="K5905" t="s">
        <v>98</v>
      </c>
      <c r="L5905" s="2">
        <v>0.58333333333333337</v>
      </c>
      <c r="M5905" s="2">
        <v>0.6875</v>
      </c>
      <c r="N5905" s="1">
        <v>46112</v>
      </c>
      <c r="O5905" t="s">
        <v>23</v>
      </c>
      <c r="S5905" t="s">
        <v>18994</v>
      </c>
      <c r="T590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0.10416666666424135</v>
      </c>
      <c r="U5905" s="5">
        <f>WEEKNUM(Shipment_Data[[#This Row],[DATE]],2)</f>
        <v>14</v>
      </c>
      <c r="V5905" s="6">
        <f>SUBTOTAL(103,Shipment_Data[[#This Row],[DATE]])</f>
        <v>1</v>
      </c>
      <c r="W59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906" spans="1:23" x14ac:dyDescent="0.25">
      <c r="A5906" s="1">
        <v>46112</v>
      </c>
      <c r="B5906" t="s">
        <v>1034</v>
      </c>
      <c r="D5906" t="s">
        <v>7288</v>
      </c>
      <c r="E5906">
        <v>5</v>
      </c>
      <c r="G5906">
        <v>144300</v>
      </c>
      <c r="H5906" s="7">
        <v>297193.3</v>
      </c>
      <c r="I5906" t="s">
        <v>20</v>
      </c>
      <c r="J5906" t="s">
        <v>97</v>
      </c>
      <c r="K5906" t="s">
        <v>98</v>
      </c>
      <c r="L5906" s="2">
        <v>0.58333333333333337</v>
      </c>
      <c r="M5906" s="2">
        <v>0.73472222222222228</v>
      </c>
      <c r="N5906" s="1">
        <v>46112</v>
      </c>
      <c r="O5906" t="s">
        <v>23</v>
      </c>
      <c r="S5906" t="s">
        <v>18994</v>
      </c>
      <c r="T590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0.15138888888759539</v>
      </c>
      <c r="U5906" s="5">
        <f>WEEKNUM(Shipment_Data[[#This Row],[DATE]],2)</f>
        <v>14</v>
      </c>
      <c r="V5906" s="6">
        <f>SUBTOTAL(103,Shipment_Data[[#This Row],[DATE]])</f>
        <v>1</v>
      </c>
      <c r="W59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907" spans="1:23" x14ac:dyDescent="0.25">
      <c r="A5907" s="1">
        <v>46112</v>
      </c>
      <c r="B5907" t="s">
        <v>7289</v>
      </c>
      <c r="D5907" t="s">
        <v>7290</v>
      </c>
      <c r="E5907">
        <v>1</v>
      </c>
      <c r="G5907">
        <v>144189</v>
      </c>
      <c r="H5907" s="7">
        <v>61038.9</v>
      </c>
      <c r="I5907" t="s">
        <v>20</v>
      </c>
      <c r="J5907" t="s">
        <v>105</v>
      </c>
      <c r="K5907" t="s">
        <v>106</v>
      </c>
      <c r="L5907" s="2">
        <v>0.70833333333333337</v>
      </c>
      <c r="M5907" s="2">
        <v>0.5</v>
      </c>
      <c r="N5907" s="1">
        <v>46112</v>
      </c>
      <c r="O5907" t="s">
        <v>23</v>
      </c>
      <c r="S5907" t="s">
        <v>18994</v>
      </c>
      <c r="T590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-0.20833333333575865</v>
      </c>
      <c r="U5907" s="5">
        <f>WEEKNUM(Shipment_Data[[#This Row],[DATE]],2)</f>
        <v>14</v>
      </c>
      <c r="V5907" s="6">
        <f>SUBTOTAL(103,Shipment_Data[[#This Row],[DATE]])</f>
        <v>1</v>
      </c>
      <c r="W59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908" spans="1:23" x14ac:dyDescent="0.25">
      <c r="A5908" s="1">
        <v>46112</v>
      </c>
      <c r="B5908" t="s">
        <v>7289</v>
      </c>
      <c r="D5908" t="s">
        <v>7291</v>
      </c>
      <c r="E5908">
        <v>1</v>
      </c>
      <c r="G5908">
        <v>144209</v>
      </c>
      <c r="H5908" s="7">
        <v>16014.3</v>
      </c>
      <c r="I5908" t="s">
        <v>20</v>
      </c>
      <c r="J5908" t="s">
        <v>105</v>
      </c>
      <c r="K5908" t="s">
        <v>106</v>
      </c>
      <c r="L5908" s="2">
        <v>0.70833333333333337</v>
      </c>
      <c r="M5908" s="2">
        <v>0.5</v>
      </c>
      <c r="N5908" s="1">
        <v>46112</v>
      </c>
      <c r="O5908" t="s">
        <v>23</v>
      </c>
      <c r="S5908" t="s">
        <v>18994</v>
      </c>
      <c r="T590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-0.20833333333575865</v>
      </c>
      <c r="U5908" s="5">
        <f>WEEKNUM(Shipment_Data[[#This Row],[DATE]],2)</f>
        <v>14</v>
      </c>
      <c r="V5908" s="6">
        <f>SUBTOTAL(103,Shipment_Data[[#This Row],[DATE]])</f>
        <v>1</v>
      </c>
      <c r="W59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909" spans="1:23" x14ac:dyDescent="0.25">
      <c r="A5909" s="1">
        <v>46112</v>
      </c>
      <c r="B5909" t="s">
        <v>636</v>
      </c>
      <c r="D5909" t="s">
        <v>7292</v>
      </c>
      <c r="E5909">
        <v>4</v>
      </c>
      <c r="G5909">
        <v>144223</v>
      </c>
      <c r="H5909" s="7">
        <v>513387.76</v>
      </c>
      <c r="I5909" t="s">
        <v>20</v>
      </c>
      <c r="J5909" t="s">
        <v>105</v>
      </c>
      <c r="K5909" t="s">
        <v>106</v>
      </c>
      <c r="L5909" s="2">
        <v>0.70833333333333337</v>
      </c>
      <c r="M5909" s="2">
        <v>0.37847222222222221</v>
      </c>
      <c r="N5909" s="1">
        <v>46112</v>
      </c>
      <c r="O5909" t="s">
        <v>23</v>
      </c>
      <c r="S5909" t="s">
        <v>18994</v>
      </c>
      <c r="T59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-0.32986111111677019</v>
      </c>
      <c r="U5909" s="5">
        <f>WEEKNUM(Shipment_Data[[#This Row],[DATE]],2)</f>
        <v>14</v>
      </c>
      <c r="V5909" s="6">
        <f>SUBTOTAL(103,Shipment_Data[[#This Row],[DATE]])</f>
        <v>1</v>
      </c>
      <c r="W59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910" spans="1:23" x14ac:dyDescent="0.25">
      <c r="A5910" s="1">
        <v>46112</v>
      </c>
      <c r="B5910" t="s">
        <v>7293</v>
      </c>
      <c r="D5910" t="s">
        <v>7294</v>
      </c>
      <c r="E5910">
        <v>2</v>
      </c>
      <c r="G5910">
        <v>144169</v>
      </c>
      <c r="H5910" s="7">
        <v>245524.09</v>
      </c>
      <c r="I5910" t="s">
        <v>20</v>
      </c>
      <c r="J5910" t="s">
        <v>105</v>
      </c>
      <c r="K5910" t="s">
        <v>106</v>
      </c>
      <c r="L5910" s="2">
        <v>0.70833333333333337</v>
      </c>
      <c r="M5910" s="2">
        <v>0.58680555555555558</v>
      </c>
      <c r="N5910" s="1">
        <v>46112</v>
      </c>
      <c r="O5910" t="s">
        <v>23</v>
      </c>
      <c r="S5910" t="s">
        <v>18994</v>
      </c>
      <c r="T59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-0.12152777778101154</v>
      </c>
      <c r="U5910" s="5">
        <f>WEEKNUM(Shipment_Data[[#This Row],[DATE]],2)</f>
        <v>14</v>
      </c>
      <c r="V5910" s="6">
        <f>SUBTOTAL(103,Shipment_Data[[#This Row],[DATE]])</f>
        <v>1</v>
      </c>
      <c r="W59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911" spans="1:23" x14ac:dyDescent="0.25">
      <c r="A5911" s="1">
        <v>46112</v>
      </c>
      <c r="B5911" t="s">
        <v>7293</v>
      </c>
      <c r="D5911" t="s">
        <v>7295</v>
      </c>
      <c r="E5911">
        <v>1</v>
      </c>
      <c r="G5911">
        <v>144169</v>
      </c>
      <c r="H5911" s="7">
        <v>33171.4</v>
      </c>
      <c r="I5911" t="s">
        <v>20</v>
      </c>
      <c r="J5911" t="s">
        <v>105</v>
      </c>
      <c r="K5911" t="s">
        <v>106</v>
      </c>
      <c r="L5911" s="2">
        <v>0.70833333333333337</v>
      </c>
      <c r="M5911" s="2">
        <v>0.58680555555555558</v>
      </c>
      <c r="N5911" s="1">
        <v>46112</v>
      </c>
      <c r="O5911" t="s">
        <v>23</v>
      </c>
      <c r="S5911" t="s">
        <v>18994</v>
      </c>
      <c r="T59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-0.12152777778101154</v>
      </c>
      <c r="U5911" s="5">
        <f>WEEKNUM(Shipment_Data[[#This Row],[DATE]],2)</f>
        <v>14</v>
      </c>
      <c r="V5911" s="6">
        <f>SUBTOTAL(103,Shipment_Data[[#This Row],[DATE]])</f>
        <v>1</v>
      </c>
      <c r="W59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912" spans="1:23" x14ac:dyDescent="0.25">
      <c r="A5912" s="1">
        <v>46112</v>
      </c>
      <c r="B5912" t="s">
        <v>2710</v>
      </c>
      <c r="D5912" t="s">
        <v>7296</v>
      </c>
      <c r="E5912">
        <v>2</v>
      </c>
      <c r="G5912">
        <v>144222</v>
      </c>
      <c r="H5912" s="7">
        <v>196969.08</v>
      </c>
      <c r="I5912" t="s">
        <v>20</v>
      </c>
      <c r="J5912" t="s">
        <v>105</v>
      </c>
      <c r="K5912" t="s">
        <v>106</v>
      </c>
      <c r="L5912" s="2">
        <v>0.70833333333333337</v>
      </c>
      <c r="M5912" s="2">
        <v>0.55555555555555558</v>
      </c>
      <c r="N5912" s="1">
        <v>46112</v>
      </c>
      <c r="O5912" t="s">
        <v>23</v>
      </c>
      <c r="S5912" t="s">
        <v>18994</v>
      </c>
      <c r="T59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-0.15277777778101154</v>
      </c>
      <c r="U5912" s="5">
        <f>WEEKNUM(Shipment_Data[[#This Row],[DATE]],2)</f>
        <v>14</v>
      </c>
      <c r="V5912" s="6">
        <f>SUBTOTAL(103,Shipment_Data[[#This Row],[DATE]])</f>
        <v>1</v>
      </c>
      <c r="W59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913" spans="1:23" x14ac:dyDescent="0.25">
      <c r="A5913" s="1">
        <v>46112</v>
      </c>
      <c r="B5913" t="s">
        <v>6079</v>
      </c>
      <c r="D5913" t="s">
        <v>7297</v>
      </c>
      <c r="E5913">
        <v>2</v>
      </c>
      <c r="G5913">
        <v>144182</v>
      </c>
      <c r="H5913" s="7">
        <v>162829.79999999999</v>
      </c>
      <c r="I5913" t="s">
        <v>20</v>
      </c>
      <c r="J5913" t="s">
        <v>105</v>
      </c>
      <c r="K5913" t="s">
        <v>106</v>
      </c>
      <c r="L5913" s="2">
        <v>0.70833333333333337</v>
      </c>
      <c r="M5913" s="2">
        <v>0.48055555555555557</v>
      </c>
      <c r="N5913" s="1">
        <v>46112</v>
      </c>
      <c r="O5913" t="s">
        <v>23</v>
      </c>
      <c r="S5913" t="s">
        <v>18994</v>
      </c>
      <c r="T591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-0.22777777777810115</v>
      </c>
      <c r="U5913" s="5">
        <f>WEEKNUM(Shipment_Data[[#This Row],[DATE]],2)</f>
        <v>14</v>
      </c>
      <c r="V5913" s="6">
        <f>SUBTOTAL(103,Shipment_Data[[#This Row],[DATE]])</f>
        <v>1</v>
      </c>
      <c r="W59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914" spans="1:23" x14ac:dyDescent="0.25">
      <c r="A5914" s="1">
        <v>46112</v>
      </c>
      <c r="B5914" t="s">
        <v>6079</v>
      </c>
      <c r="D5914" t="s">
        <v>7298</v>
      </c>
      <c r="E5914">
        <v>0</v>
      </c>
      <c r="G5914">
        <v>144183</v>
      </c>
      <c r="H5914" s="7">
        <v>37142.9</v>
      </c>
      <c r="I5914" t="s">
        <v>20</v>
      </c>
      <c r="J5914" t="s">
        <v>105</v>
      </c>
      <c r="K5914" t="s">
        <v>106</v>
      </c>
      <c r="L5914" s="2">
        <v>0.70833333333333337</v>
      </c>
      <c r="M5914" s="2">
        <v>0.48055555555555557</v>
      </c>
      <c r="N5914" s="1">
        <v>46112</v>
      </c>
      <c r="O5914" t="s">
        <v>23</v>
      </c>
      <c r="S5914" t="s">
        <v>18994</v>
      </c>
      <c r="T59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-0.22777777777810115</v>
      </c>
      <c r="U5914" s="5">
        <f>WEEKNUM(Shipment_Data[[#This Row],[DATE]],2)</f>
        <v>14</v>
      </c>
      <c r="V5914" s="6">
        <f>SUBTOTAL(103,Shipment_Data[[#This Row],[DATE]])</f>
        <v>1</v>
      </c>
      <c r="W59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915" spans="1:23" x14ac:dyDescent="0.25">
      <c r="A5915" s="1">
        <v>46112</v>
      </c>
      <c r="B5915" t="s">
        <v>2130</v>
      </c>
      <c r="D5915" t="s">
        <v>7299</v>
      </c>
      <c r="E5915">
        <v>2</v>
      </c>
      <c r="G5915">
        <v>144210</v>
      </c>
      <c r="H5915" s="7">
        <v>245367.82</v>
      </c>
      <c r="I5915" t="s">
        <v>20</v>
      </c>
      <c r="J5915" t="s">
        <v>105</v>
      </c>
      <c r="K5915" t="s">
        <v>106</v>
      </c>
      <c r="L5915" s="2">
        <v>0.70833333333333337</v>
      </c>
      <c r="M5915" s="2">
        <v>0.46527777777777779</v>
      </c>
      <c r="N5915" s="1">
        <v>46112</v>
      </c>
      <c r="O5915" t="s">
        <v>23</v>
      </c>
      <c r="S5915" t="s">
        <v>18994</v>
      </c>
      <c r="T591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-0.24305555555474712</v>
      </c>
      <c r="U5915" s="5">
        <f>WEEKNUM(Shipment_Data[[#This Row],[DATE]],2)</f>
        <v>14</v>
      </c>
      <c r="V5915" s="6">
        <f>SUBTOTAL(103,Shipment_Data[[#This Row],[DATE]])</f>
        <v>1</v>
      </c>
      <c r="W59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916" spans="1:23" x14ac:dyDescent="0.25">
      <c r="A5916" s="1">
        <v>46112</v>
      </c>
      <c r="B5916" t="s">
        <v>2130</v>
      </c>
      <c r="D5916" t="s">
        <v>7300</v>
      </c>
      <c r="E5916">
        <v>1</v>
      </c>
      <c r="G5916">
        <v>144224</v>
      </c>
      <c r="H5916" s="7">
        <v>62556.7</v>
      </c>
      <c r="I5916" t="s">
        <v>20</v>
      </c>
      <c r="J5916" t="s">
        <v>105</v>
      </c>
      <c r="K5916" t="s">
        <v>106</v>
      </c>
      <c r="L5916" s="2">
        <v>0.70833333333333337</v>
      </c>
      <c r="M5916" s="2">
        <v>0.46527777777777779</v>
      </c>
      <c r="N5916" s="1">
        <v>46112</v>
      </c>
      <c r="O5916" t="s">
        <v>23</v>
      </c>
      <c r="S5916" t="s">
        <v>18994</v>
      </c>
      <c r="T59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-0.24305555555474712</v>
      </c>
      <c r="U5916" s="5">
        <f>WEEKNUM(Shipment_Data[[#This Row],[DATE]],2)</f>
        <v>14</v>
      </c>
      <c r="V5916" s="6">
        <f>SUBTOTAL(103,Shipment_Data[[#This Row],[DATE]])</f>
        <v>1</v>
      </c>
      <c r="W59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917" spans="1:23" x14ac:dyDescent="0.25">
      <c r="A5917" s="1">
        <v>46112</v>
      </c>
      <c r="B5917" t="s">
        <v>2130</v>
      </c>
      <c r="D5917" t="s">
        <v>7301</v>
      </c>
      <c r="E5917">
        <v>1</v>
      </c>
      <c r="G5917">
        <v>144295</v>
      </c>
      <c r="H5917" s="7">
        <v>16702.5</v>
      </c>
      <c r="I5917" t="s">
        <v>20</v>
      </c>
      <c r="J5917" t="s">
        <v>105</v>
      </c>
      <c r="K5917" t="s">
        <v>106</v>
      </c>
      <c r="L5917" s="2">
        <v>0.70833333333333337</v>
      </c>
      <c r="M5917" s="2">
        <v>0.46527777777777779</v>
      </c>
      <c r="N5917" s="1">
        <v>46112</v>
      </c>
      <c r="O5917" t="s">
        <v>23</v>
      </c>
      <c r="S5917" t="s">
        <v>18994</v>
      </c>
      <c r="T591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-0.24305555555474712</v>
      </c>
      <c r="U5917" s="5">
        <f>WEEKNUM(Shipment_Data[[#This Row],[DATE]],2)</f>
        <v>14</v>
      </c>
      <c r="V5917" s="6">
        <f>SUBTOTAL(103,Shipment_Data[[#This Row],[DATE]])</f>
        <v>1</v>
      </c>
      <c r="W59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918" spans="1:23" x14ac:dyDescent="0.25">
      <c r="A5918" s="1">
        <v>46112</v>
      </c>
      <c r="B5918" t="s">
        <v>7302</v>
      </c>
      <c r="D5918" t="s">
        <v>7303</v>
      </c>
      <c r="E5918">
        <v>1</v>
      </c>
      <c r="G5918">
        <v>144338</v>
      </c>
      <c r="H5918" s="7">
        <v>14351.47</v>
      </c>
      <c r="I5918" t="s">
        <v>20</v>
      </c>
      <c r="J5918" t="s">
        <v>287</v>
      </c>
      <c r="K5918" t="s">
        <v>288</v>
      </c>
      <c r="L5918" s="2">
        <v>0.58333333333333337</v>
      </c>
      <c r="M5918" s="2">
        <v>0.64097222222222228</v>
      </c>
      <c r="N5918" s="1">
        <v>46112</v>
      </c>
      <c r="O5918" t="s">
        <v>23</v>
      </c>
      <c r="S5918" t="s">
        <v>18994</v>
      </c>
      <c r="T591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5.7638888887595385E-2</v>
      </c>
      <c r="U5918" s="5">
        <f>WEEKNUM(Shipment_Data[[#This Row],[DATE]],2)</f>
        <v>14</v>
      </c>
      <c r="V5918" s="6">
        <f>SUBTOTAL(103,Shipment_Data[[#This Row],[DATE]])</f>
        <v>1</v>
      </c>
      <c r="W59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919" spans="1:23" x14ac:dyDescent="0.25">
      <c r="A5919" s="1">
        <v>46112</v>
      </c>
      <c r="B5919" t="s">
        <v>7304</v>
      </c>
      <c r="D5919" t="s">
        <v>7305</v>
      </c>
      <c r="E5919">
        <v>1</v>
      </c>
      <c r="G5919">
        <v>144475</v>
      </c>
      <c r="H5919" s="7">
        <v>99713.59</v>
      </c>
      <c r="I5919" t="s">
        <v>20</v>
      </c>
      <c r="J5919" t="s">
        <v>247</v>
      </c>
      <c r="K5919" t="s">
        <v>248</v>
      </c>
      <c r="L5919" s="2">
        <v>0.58333333333333337</v>
      </c>
      <c r="M5919" s="2">
        <v>0.76041666666666663</v>
      </c>
      <c r="N5919" s="1">
        <v>46112</v>
      </c>
      <c r="O5919" t="s">
        <v>23</v>
      </c>
      <c r="S5919" t="s">
        <v>18994</v>
      </c>
      <c r="T591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0.17708333332848269</v>
      </c>
      <c r="U5919" s="5">
        <f>WEEKNUM(Shipment_Data[[#This Row],[DATE]],2)</f>
        <v>14</v>
      </c>
      <c r="V5919" s="6">
        <f>SUBTOTAL(103,Shipment_Data[[#This Row],[DATE]])</f>
        <v>1</v>
      </c>
      <c r="W59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920" spans="1:23" x14ac:dyDescent="0.25">
      <c r="A5920" s="1">
        <v>46112</v>
      </c>
      <c r="B5920" t="s">
        <v>2378</v>
      </c>
      <c r="D5920" t="s">
        <v>7306</v>
      </c>
      <c r="E5920">
        <v>1</v>
      </c>
      <c r="G5920">
        <v>144463</v>
      </c>
      <c r="H5920" s="7">
        <v>283696.52</v>
      </c>
      <c r="I5920" t="s">
        <v>20</v>
      </c>
      <c r="J5920" t="s">
        <v>247</v>
      </c>
      <c r="K5920" t="s">
        <v>248</v>
      </c>
      <c r="L5920" s="2">
        <v>0.58333333333333337</v>
      </c>
      <c r="M5920" s="2">
        <v>0.79166666666666663</v>
      </c>
      <c r="N5920" s="1">
        <v>46112</v>
      </c>
      <c r="O5920" t="s">
        <v>23</v>
      </c>
      <c r="S5920" t="s">
        <v>18994</v>
      </c>
      <c r="T59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0.20833333332848269</v>
      </c>
      <c r="U5920" s="5">
        <f>WEEKNUM(Shipment_Data[[#This Row],[DATE]],2)</f>
        <v>14</v>
      </c>
      <c r="V5920" s="6">
        <f>SUBTOTAL(103,Shipment_Data[[#This Row],[DATE]])</f>
        <v>1</v>
      </c>
      <c r="W59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921" spans="1:23" x14ac:dyDescent="0.25">
      <c r="A5921" s="1">
        <v>46112</v>
      </c>
      <c r="B5921" t="s">
        <v>186</v>
      </c>
      <c r="D5921" t="s">
        <v>7307</v>
      </c>
      <c r="E5921">
        <v>1</v>
      </c>
      <c r="G5921">
        <v>144472</v>
      </c>
      <c r="H5921" s="7">
        <v>16753.7</v>
      </c>
      <c r="I5921" t="s">
        <v>20</v>
      </c>
      <c r="J5921" t="s">
        <v>247</v>
      </c>
      <c r="K5921" t="s">
        <v>248</v>
      </c>
      <c r="L5921" s="2">
        <v>0.58333333333333337</v>
      </c>
      <c r="M5921" s="2">
        <v>0.68888888888888888</v>
      </c>
      <c r="N5921" s="1">
        <v>46112</v>
      </c>
      <c r="O5921" t="s">
        <v>23</v>
      </c>
      <c r="S5921" t="s">
        <v>18994</v>
      </c>
      <c r="T59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0.10555555555038154</v>
      </c>
      <c r="U5921" s="5">
        <f>WEEKNUM(Shipment_Data[[#This Row],[DATE]],2)</f>
        <v>14</v>
      </c>
      <c r="V5921" s="6">
        <f>SUBTOTAL(103,Shipment_Data[[#This Row],[DATE]])</f>
        <v>1</v>
      </c>
      <c r="W59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922" spans="1:23" x14ac:dyDescent="0.25">
      <c r="A5922" s="1">
        <v>46112</v>
      </c>
      <c r="B5922" t="s">
        <v>186</v>
      </c>
      <c r="D5922" t="s">
        <v>7308</v>
      </c>
      <c r="E5922">
        <v>1</v>
      </c>
      <c r="G5922">
        <v>144464</v>
      </c>
      <c r="H5922" s="7">
        <v>17662.150000000001</v>
      </c>
      <c r="I5922" t="s">
        <v>20</v>
      </c>
      <c r="J5922" t="s">
        <v>247</v>
      </c>
      <c r="K5922" t="s">
        <v>248</v>
      </c>
      <c r="L5922" s="2">
        <v>0.58333333333333337</v>
      </c>
      <c r="M5922" s="2">
        <v>0.68888888888888888</v>
      </c>
      <c r="N5922" s="1">
        <v>46112</v>
      </c>
      <c r="O5922" t="s">
        <v>23</v>
      </c>
      <c r="S5922" t="s">
        <v>18994</v>
      </c>
      <c r="T592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0.10555555555038154</v>
      </c>
      <c r="U5922" s="5">
        <f>WEEKNUM(Shipment_Data[[#This Row],[DATE]],2)</f>
        <v>14</v>
      </c>
      <c r="V5922" s="6">
        <f>SUBTOTAL(103,Shipment_Data[[#This Row],[DATE]])</f>
        <v>1</v>
      </c>
      <c r="W59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923" spans="1:23" x14ac:dyDescent="0.25">
      <c r="A5923" s="1">
        <v>46112</v>
      </c>
      <c r="B5923" t="s">
        <v>2235</v>
      </c>
      <c r="D5923" t="s">
        <v>7309</v>
      </c>
      <c r="E5923">
        <v>1</v>
      </c>
      <c r="G5923">
        <v>144353</v>
      </c>
      <c r="H5923" s="7">
        <v>23618.400000000001</v>
      </c>
      <c r="I5923" t="s">
        <v>20</v>
      </c>
      <c r="J5923" t="s">
        <v>21</v>
      </c>
      <c r="K5923" t="s">
        <v>22</v>
      </c>
      <c r="L5923" s="2">
        <v>0.58333333333333337</v>
      </c>
      <c r="M5923" s="2">
        <v>0.66874999999999996</v>
      </c>
      <c r="N5923" s="1">
        <v>46112</v>
      </c>
      <c r="O5923" t="s">
        <v>23</v>
      </c>
      <c r="S5923" t="s">
        <v>18994</v>
      </c>
      <c r="T59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8.5416666661330964E-2</v>
      </c>
      <c r="U5923" s="5">
        <f>WEEKNUM(Shipment_Data[[#This Row],[DATE]],2)</f>
        <v>14</v>
      </c>
      <c r="V5923" s="6">
        <f>SUBTOTAL(103,Shipment_Data[[#This Row],[DATE]])</f>
        <v>1</v>
      </c>
      <c r="W59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924" spans="1:23" x14ac:dyDescent="0.25">
      <c r="A5924" s="1">
        <v>46112</v>
      </c>
      <c r="B5924" t="s">
        <v>1124</v>
      </c>
      <c r="D5924" t="s">
        <v>7310</v>
      </c>
      <c r="E5924">
        <v>1</v>
      </c>
      <c r="G5924">
        <v>144361</v>
      </c>
      <c r="H5924" s="7">
        <v>23324.639999999999</v>
      </c>
      <c r="I5924" t="s">
        <v>20</v>
      </c>
      <c r="J5924" t="s">
        <v>21</v>
      </c>
      <c r="K5924" t="s">
        <v>22</v>
      </c>
      <c r="L5924" s="2">
        <v>0.58333333333333337</v>
      </c>
      <c r="M5924" s="2">
        <v>0.67361111111111116</v>
      </c>
      <c r="N5924" s="1">
        <v>46112</v>
      </c>
      <c r="O5924" t="s">
        <v>23</v>
      </c>
      <c r="S5924" t="s">
        <v>18994</v>
      </c>
      <c r="T59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9.0277777773735579E-2</v>
      </c>
      <c r="U5924" s="5">
        <f>WEEKNUM(Shipment_Data[[#This Row],[DATE]],2)</f>
        <v>14</v>
      </c>
      <c r="V5924" s="6">
        <f>SUBTOTAL(103,Shipment_Data[[#This Row],[DATE]])</f>
        <v>1</v>
      </c>
      <c r="W59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925" spans="1:23" x14ac:dyDescent="0.25">
      <c r="A5925" s="1">
        <v>46112</v>
      </c>
      <c r="B5925" t="s">
        <v>6145</v>
      </c>
      <c r="D5925" t="s">
        <v>7311</v>
      </c>
      <c r="E5925">
        <v>1</v>
      </c>
      <c r="G5925">
        <v>144196</v>
      </c>
      <c r="H5925" s="7">
        <v>60480</v>
      </c>
      <c r="I5925" t="s">
        <v>20</v>
      </c>
      <c r="J5925" t="s">
        <v>21</v>
      </c>
      <c r="K5925" t="s">
        <v>22</v>
      </c>
      <c r="L5925" s="2">
        <v>0.58333333333333337</v>
      </c>
      <c r="M5925" s="2">
        <v>0.75694444444444442</v>
      </c>
      <c r="N5925" s="1">
        <v>46112</v>
      </c>
      <c r="O5925" t="s">
        <v>23</v>
      </c>
      <c r="S5925" t="s">
        <v>18994</v>
      </c>
      <c r="T592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0.17361111110949423</v>
      </c>
      <c r="U5925" s="5">
        <f>WEEKNUM(Shipment_Data[[#This Row],[DATE]],2)</f>
        <v>14</v>
      </c>
      <c r="V5925" s="6">
        <f>SUBTOTAL(103,Shipment_Data[[#This Row],[DATE]])</f>
        <v>1</v>
      </c>
      <c r="W59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926" spans="1:23" x14ac:dyDescent="0.25">
      <c r="A5926" s="1">
        <v>46113</v>
      </c>
      <c r="B5926" t="s">
        <v>186</v>
      </c>
      <c r="D5926" t="s">
        <v>7312</v>
      </c>
      <c r="E5926">
        <v>0</v>
      </c>
      <c r="G5926">
        <v>144217</v>
      </c>
      <c r="H5926" s="7" t="s">
        <v>7313</v>
      </c>
      <c r="I5926" t="s">
        <v>20</v>
      </c>
      <c r="J5926" t="s">
        <v>287</v>
      </c>
      <c r="K5926" t="s">
        <v>288</v>
      </c>
      <c r="L5926" s="2">
        <v>0.41666666666666669</v>
      </c>
      <c r="M5926" s="2">
        <v>0.61319444444444449</v>
      </c>
      <c r="N5926" s="1">
        <v>46113</v>
      </c>
      <c r="O5926" t="s">
        <v>23</v>
      </c>
      <c r="P5926" t="s">
        <v>7314</v>
      </c>
      <c r="Q5926" t="s">
        <v>7314</v>
      </c>
      <c r="S5926" t="s">
        <v>18994</v>
      </c>
      <c r="T59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0.19652777777810115</v>
      </c>
      <c r="U5926" s="5">
        <f>WEEKNUM(Shipment_Data[[#This Row],[DATE]],2)</f>
        <v>14</v>
      </c>
      <c r="V5926" s="6">
        <f>SUBTOTAL(103,Shipment_Data[[#This Row],[DATE]])</f>
        <v>1</v>
      </c>
      <c r="W59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927" spans="1:23" x14ac:dyDescent="0.25">
      <c r="A5927" s="1">
        <v>46113</v>
      </c>
      <c r="B5927" t="s">
        <v>186</v>
      </c>
      <c r="D5927" t="s">
        <v>7315</v>
      </c>
      <c r="E5927">
        <v>1</v>
      </c>
      <c r="G5927">
        <v>144507</v>
      </c>
      <c r="H5927" s="7" t="s">
        <v>7316</v>
      </c>
      <c r="I5927" t="s">
        <v>20</v>
      </c>
      <c r="J5927" t="s">
        <v>287</v>
      </c>
      <c r="K5927" t="s">
        <v>288</v>
      </c>
      <c r="L5927" s="2">
        <v>0.41666666666666669</v>
      </c>
      <c r="M5927" s="2">
        <v>0.61319444444444449</v>
      </c>
      <c r="N5927" s="1">
        <v>46113</v>
      </c>
      <c r="O5927" t="s">
        <v>23</v>
      </c>
      <c r="P5927" t="s">
        <v>7314</v>
      </c>
      <c r="S5927" t="s">
        <v>18994</v>
      </c>
      <c r="T592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0.19652777777810115</v>
      </c>
      <c r="U5927" s="5">
        <f>WEEKNUM(Shipment_Data[[#This Row],[DATE]],2)</f>
        <v>14</v>
      </c>
      <c r="V5927" s="6">
        <f>SUBTOTAL(103,Shipment_Data[[#This Row],[DATE]])</f>
        <v>1</v>
      </c>
      <c r="W59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928" spans="1:23" x14ac:dyDescent="0.25">
      <c r="A5928" s="1">
        <v>46113</v>
      </c>
      <c r="B5928" t="s">
        <v>186</v>
      </c>
      <c r="D5928" t="s">
        <v>7317</v>
      </c>
      <c r="E5928">
        <v>1</v>
      </c>
      <c r="G5928">
        <v>144514</v>
      </c>
      <c r="H5928" s="7" t="s">
        <v>7318</v>
      </c>
      <c r="I5928" t="s">
        <v>20</v>
      </c>
      <c r="J5928" t="s">
        <v>287</v>
      </c>
      <c r="K5928" t="s">
        <v>288</v>
      </c>
      <c r="L5928" s="2">
        <v>0.41666666666666669</v>
      </c>
      <c r="M5928" s="2">
        <v>0.61319444444444449</v>
      </c>
      <c r="N5928" s="1">
        <v>46113</v>
      </c>
      <c r="O5928" t="s">
        <v>23</v>
      </c>
      <c r="P5928" t="s">
        <v>7314</v>
      </c>
      <c r="Q5928" t="s">
        <v>7314</v>
      </c>
      <c r="S5928" t="s">
        <v>18994</v>
      </c>
      <c r="T59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0.19652777777810115</v>
      </c>
      <c r="U5928" s="5">
        <f>WEEKNUM(Shipment_Data[[#This Row],[DATE]],2)</f>
        <v>14</v>
      </c>
      <c r="V5928" s="6">
        <f>SUBTOTAL(103,Shipment_Data[[#This Row],[DATE]])</f>
        <v>1</v>
      </c>
      <c r="W59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929" spans="1:23" x14ac:dyDescent="0.25">
      <c r="A5929" s="1">
        <v>46113</v>
      </c>
      <c r="B5929" t="s">
        <v>1451</v>
      </c>
      <c r="D5929" t="s">
        <v>7319</v>
      </c>
      <c r="G5929">
        <v>144492</v>
      </c>
      <c r="H5929" s="7" t="s">
        <v>7320</v>
      </c>
      <c r="I5929" t="s">
        <v>41</v>
      </c>
      <c r="J5929" t="s">
        <v>257</v>
      </c>
      <c r="K5929" t="s">
        <v>258</v>
      </c>
      <c r="L5929" s="2">
        <v>0.45833333333333331</v>
      </c>
      <c r="M5929" s="2">
        <v>0.51041666666666663</v>
      </c>
      <c r="N5929" s="1">
        <v>46113</v>
      </c>
      <c r="O5929" t="s">
        <v>23</v>
      </c>
      <c r="P5929" t="s">
        <v>7314</v>
      </c>
      <c r="S5929" t="s">
        <v>18994</v>
      </c>
      <c r="T59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5.2083333328482695E-2</v>
      </c>
      <c r="U5929" s="5">
        <f>WEEKNUM(Shipment_Data[[#This Row],[DATE]],2)</f>
        <v>14</v>
      </c>
      <c r="V5929" s="6">
        <f>SUBTOTAL(103,Shipment_Data[[#This Row],[DATE]])</f>
        <v>1</v>
      </c>
      <c r="W59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930" spans="1:23" x14ac:dyDescent="0.25">
      <c r="A5930" s="1">
        <v>46113</v>
      </c>
      <c r="B5930" t="s">
        <v>1525</v>
      </c>
      <c r="D5930" t="s">
        <v>7321</v>
      </c>
      <c r="E5930">
        <v>2</v>
      </c>
      <c r="G5930">
        <v>143746</v>
      </c>
      <c r="H5930" s="7" t="s">
        <v>7322</v>
      </c>
      <c r="I5930" t="s">
        <v>20</v>
      </c>
      <c r="J5930" t="s">
        <v>257</v>
      </c>
      <c r="K5930" t="s">
        <v>258</v>
      </c>
      <c r="L5930" s="2">
        <v>0.45833333333333331</v>
      </c>
      <c r="M5930" s="2">
        <v>0.54305555555555551</v>
      </c>
      <c r="N5930" s="1">
        <v>46113</v>
      </c>
      <c r="O5930" t="s">
        <v>23</v>
      </c>
      <c r="P5930" t="s">
        <v>7314</v>
      </c>
      <c r="Q5930" t="s">
        <v>7314</v>
      </c>
      <c r="S5930" t="s">
        <v>18994</v>
      </c>
      <c r="T593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8.4722222221898846E-2</v>
      </c>
      <c r="U5930" s="5">
        <f>WEEKNUM(Shipment_Data[[#This Row],[DATE]],2)</f>
        <v>14</v>
      </c>
      <c r="V5930" s="6">
        <f>SUBTOTAL(103,Shipment_Data[[#This Row],[DATE]])</f>
        <v>1</v>
      </c>
      <c r="W59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931" spans="1:23" x14ac:dyDescent="0.25">
      <c r="A5931" s="1">
        <v>46113</v>
      </c>
      <c r="B5931" t="s">
        <v>1220</v>
      </c>
      <c r="D5931" t="s">
        <v>7323</v>
      </c>
      <c r="E5931">
        <v>1</v>
      </c>
      <c r="G5931">
        <v>144441</v>
      </c>
      <c r="H5931" s="7" t="s">
        <v>7324</v>
      </c>
      <c r="I5931" t="s">
        <v>20</v>
      </c>
      <c r="J5931" t="s">
        <v>257</v>
      </c>
      <c r="K5931" t="s">
        <v>258</v>
      </c>
      <c r="L5931" s="2">
        <v>0.45833333333333331</v>
      </c>
      <c r="M5931" s="2">
        <v>0.5</v>
      </c>
      <c r="N5931" s="1">
        <v>46113</v>
      </c>
      <c r="O5931" t="s">
        <v>23</v>
      </c>
      <c r="P5931" t="s">
        <v>7314</v>
      </c>
      <c r="S5931" t="s">
        <v>18994</v>
      </c>
      <c r="T593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4.1666666664241347E-2</v>
      </c>
      <c r="U5931" s="5">
        <f>WEEKNUM(Shipment_Data[[#This Row],[DATE]],2)</f>
        <v>14</v>
      </c>
      <c r="V5931" s="6">
        <f>SUBTOTAL(103,Shipment_Data[[#This Row],[DATE]])</f>
        <v>1</v>
      </c>
      <c r="W59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932" spans="1:23" x14ac:dyDescent="0.25">
      <c r="A5932" s="1">
        <v>46113</v>
      </c>
      <c r="B5932" t="s">
        <v>7181</v>
      </c>
      <c r="D5932" t="s">
        <v>7325</v>
      </c>
      <c r="G5932">
        <v>144080</v>
      </c>
      <c r="H5932" s="7" t="s">
        <v>7326</v>
      </c>
      <c r="I5932" t="s">
        <v>20</v>
      </c>
      <c r="J5932" t="s">
        <v>75</v>
      </c>
      <c r="K5932" t="s">
        <v>76</v>
      </c>
      <c r="L5932" s="2">
        <v>0.58333333333333337</v>
      </c>
      <c r="M5932" s="2">
        <v>0.65208333333333335</v>
      </c>
      <c r="N5932" s="1">
        <v>46113</v>
      </c>
      <c r="O5932" t="s">
        <v>23</v>
      </c>
      <c r="P5932" t="s">
        <v>7314</v>
      </c>
      <c r="Q5932" t="s">
        <v>7314</v>
      </c>
      <c r="S5932" t="s">
        <v>18994</v>
      </c>
      <c r="T593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6.8749999998544808E-2</v>
      </c>
      <c r="U5932" s="5">
        <f>WEEKNUM(Shipment_Data[[#This Row],[DATE]],2)</f>
        <v>14</v>
      </c>
      <c r="V5932" s="6">
        <f>SUBTOTAL(103,Shipment_Data[[#This Row],[DATE]])</f>
        <v>1</v>
      </c>
      <c r="W59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933" spans="1:23" x14ac:dyDescent="0.25">
      <c r="A5933" s="1">
        <v>46113</v>
      </c>
      <c r="B5933" t="s">
        <v>7181</v>
      </c>
      <c r="D5933" t="s">
        <v>7327</v>
      </c>
      <c r="E5933">
        <v>1</v>
      </c>
      <c r="G5933">
        <v>144080</v>
      </c>
      <c r="H5933" s="7" t="s">
        <v>7328</v>
      </c>
      <c r="I5933" t="s">
        <v>20</v>
      </c>
      <c r="J5933" t="s">
        <v>75</v>
      </c>
      <c r="K5933" t="s">
        <v>76</v>
      </c>
      <c r="L5933" s="2">
        <v>0.58333333333333337</v>
      </c>
      <c r="M5933" s="2">
        <v>0.65208333333333335</v>
      </c>
      <c r="N5933" s="1">
        <v>46113</v>
      </c>
      <c r="O5933" t="s">
        <v>23</v>
      </c>
      <c r="P5933" t="s">
        <v>7314</v>
      </c>
      <c r="S5933" t="s">
        <v>18994</v>
      </c>
      <c r="T59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6.8749999998544808E-2</v>
      </c>
      <c r="U5933" s="5">
        <f>WEEKNUM(Shipment_Data[[#This Row],[DATE]],2)</f>
        <v>14</v>
      </c>
      <c r="V5933" s="6">
        <f>SUBTOTAL(103,Shipment_Data[[#This Row],[DATE]])</f>
        <v>1</v>
      </c>
      <c r="W59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934" spans="1:23" x14ac:dyDescent="0.25">
      <c r="A5934" s="1">
        <v>46113</v>
      </c>
      <c r="B5934" t="s">
        <v>7329</v>
      </c>
      <c r="D5934" t="s">
        <v>7330</v>
      </c>
      <c r="E5934">
        <v>1</v>
      </c>
      <c r="G5934">
        <v>144337</v>
      </c>
      <c r="H5934" s="7" t="s">
        <v>7331</v>
      </c>
      <c r="I5934" t="s">
        <v>20</v>
      </c>
      <c r="J5934" t="s">
        <v>391</v>
      </c>
      <c r="K5934" t="s">
        <v>392</v>
      </c>
      <c r="L5934" s="2">
        <v>0.625</v>
      </c>
      <c r="M5934" s="2">
        <v>0.75486111111111109</v>
      </c>
      <c r="N5934" s="1">
        <v>46113</v>
      </c>
      <c r="O5934" t="s">
        <v>23</v>
      </c>
      <c r="P5934" t="s">
        <v>7314</v>
      </c>
      <c r="Q5934" t="s">
        <v>7314</v>
      </c>
      <c r="S5934" t="s">
        <v>18994</v>
      </c>
      <c r="T59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0.12986111111240461</v>
      </c>
      <c r="U5934" s="5">
        <f>WEEKNUM(Shipment_Data[[#This Row],[DATE]],2)</f>
        <v>14</v>
      </c>
      <c r="V5934" s="6">
        <f>SUBTOTAL(103,Shipment_Data[[#This Row],[DATE]])</f>
        <v>1</v>
      </c>
      <c r="W59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935" spans="1:23" x14ac:dyDescent="0.25">
      <c r="A5935" s="1">
        <v>46113</v>
      </c>
      <c r="B5935" t="s">
        <v>6933</v>
      </c>
      <c r="D5935" t="s">
        <v>7332</v>
      </c>
      <c r="E5935">
        <v>2</v>
      </c>
      <c r="G5935">
        <v>144333</v>
      </c>
      <c r="H5935" s="7" t="s">
        <v>7333</v>
      </c>
      <c r="I5935" t="s">
        <v>20</v>
      </c>
      <c r="J5935" t="s">
        <v>391</v>
      </c>
      <c r="K5935" t="s">
        <v>392</v>
      </c>
      <c r="L5935" s="2">
        <v>0.625</v>
      </c>
      <c r="M5935" s="2">
        <v>0.75</v>
      </c>
      <c r="N5935" s="1">
        <v>46113</v>
      </c>
      <c r="O5935" t="s">
        <v>23</v>
      </c>
      <c r="P5935" t="s">
        <v>7314</v>
      </c>
      <c r="S5935" t="s">
        <v>18994</v>
      </c>
      <c r="T59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0.125</v>
      </c>
      <c r="U5935" s="5">
        <f>WEEKNUM(Shipment_Data[[#This Row],[DATE]],2)</f>
        <v>14</v>
      </c>
      <c r="V5935" s="6">
        <f>SUBTOTAL(103,Shipment_Data[[#This Row],[DATE]])</f>
        <v>1</v>
      </c>
      <c r="W59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936" spans="1:23" x14ac:dyDescent="0.25">
      <c r="A5936" s="1">
        <v>46113</v>
      </c>
      <c r="B5936" t="s">
        <v>948</v>
      </c>
      <c r="D5936" t="s">
        <v>7334</v>
      </c>
      <c r="E5936">
        <v>1</v>
      </c>
      <c r="G5936">
        <v>144477</v>
      </c>
      <c r="H5936" s="7" t="s">
        <v>7335</v>
      </c>
      <c r="I5936" t="s">
        <v>20</v>
      </c>
      <c r="J5936" t="s">
        <v>391</v>
      </c>
      <c r="K5936" t="s">
        <v>392</v>
      </c>
      <c r="L5936" s="2">
        <v>0.625</v>
      </c>
      <c r="M5936" s="2">
        <v>0.72916666666666663</v>
      </c>
      <c r="N5936" s="1">
        <v>46113</v>
      </c>
      <c r="O5936" t="s">
        <v>23</v>
      </c>
      <c r="P5936" t="s">
        <v>7314</v>
      </c>
      <c r="Q5936" t="s">
        <v>7314</v>
      </c>
      <c r="S5936" t="s">
        <v>18994</v>
      </c>
      <c r="T59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0.10416666666424135</v>
      </c>
      <c r="U5936" s="5">
        <f>WEEKNUM(Shipment_Data[[#This Row],[DATE]],2)</f>
        <v>14</v>
      </c>
      <c r="V5936" s="6">
        <f>SUBTOTAL(103,Shipment_Data[[#This Row],[DATE]])</f>
        <v>1</v>
      </c>
      <c r="W59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937" spans="1:23" x14ac:dyDescent="0.25">
      <c r="A5937" s="1">
        <v>46113</v>
      </c>
      <c r="B5937" t="s">
        <v>564</v>
      </c>
      <c r="D5937" t="s">
        <v>7336</v>
      </c>
      <c r="E5937">
        <v>7</v>
      </c>
      <c r="G5937">
        <v>144225</v>
      </c>
      <c r="H5937" s="7" t="s">
        <v>7337</v>
      </c>
      <c r="I5937" t="s">
        <v>20</v>
      </c>
      <c r="J5937" t="s">
        <v>391</v>
      </c>
      <c r="K5937" t="s">
        <v>392</v>
      </c>
      <c r="L5937" s="2">
        <v>0.625</v>
      </c>
      <c r="M5937" s="2">
        <v>0.7055555555555556</v>
      </c>
      <c r="N5937" s="1">
        <v>46113</v>
      </c>
      <c r="O5937" t="s">
        <v>23</v>
      </c>
      <c r="P5937" t="s">
        <v>7314</v>
      </c>
      <c r="S5937" t="s">
        <v>18994</v>
      </c>
      <c r="T59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8.0555555556202307E-2</v>
      </c>
      <c r="U5937" s="5">
        <f>WEEKNUM(Shipment_Data[[#This Row],[DATE]],2)</f>
        <v>14</v>
      </c>
      <c r="V5937" s="6">
        <f>SUBTOTAL(103,Shipment_Data[[#This Row],[DATE]])</f>
        <v>1</v>
      </c>
      <c r="W59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938" spans="1:23" x14ac:dyDescent="0.25">
      <c r="A5938" s="1">
        <v>46113</v>
      </c>
      <c r="B5938" t="s">
        <v>564</v>
      </c>
      <c r="D5938" t="s">
        <v>7338</v>
      </c>
      <c r="E5938">
        <v>1</v>
      </c>
      <c r="G5938">
        <v>144439</v>
      </c>
      <c r="H5938" s="7" t="s">
        <v>7339</v>
      </c>
      <c r="I5938" t="s">
        <v>20</v>
      </c>
      <c r="J5938" t="s">
        <v>391</v>
      </c>
      <c r="K5938" t="s">
        <v>392</v>
      </c>
      <c r="L5938" s="2">
        <v>0.625</v>
      </c>
      <c r="M5938" s="2">
        <v>0.7055555555555556</v>
      </c>
      <c r="N5938" s="1">
        <v>46113</v>
      </c>
      <c r="O5938" t="s">
        <v>23</v>
      </c>
      <c r="P5938" t="s">
        <v>7314</v>
      </c>
      <c r="Q5938" t="s">
        <v>7314</v>
      </c>
      <c r="S5938" t="s">
        <v>18994</v>
      </c>
      <c r="T593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8.0555555556202307E-2</v>
      </c>
      <c r="U5938" s="5">
        <f>WEEKNUM(Shipment_Data[[#This Row],[DATE]],2)</f>
        <v>14</v>
      </c>
      <c r="V5938" s="6">
        <f>SUBTOTAL(103,Shipment_Data[[#This Row],[DATE]])</f>
        <v>1</v>
      </c>
      <c r="W59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939" spans="1:23" x14ac:dyDescent="0.25">
      <c r="A5939" s="1">
        <v>46113</v>
      </c>
      <c r="B5939" t="s">
        <v>564</v>
      </c>
      <c r="D5939" t="s">
        <v>7340</v>
      </c>
      <c r="E5939">
        <v>1</v>
      </c>
      <c r="G5939">
        <v>144250</v>
      </c>
      <c r="H5939" s="7" t="s">
        <v>7341</v>
      </c>
      <c r="I5939" t="s">
        <v>20</v>
      </c>
      <c r="J5939" t="s">
        <v>391</v>
      </c>
      <c r="K5939" t="s">
        <v>392</v>
      </c>
      <c r="L5939" s="2">
        <v>0.625</v>
      </c>
      <c r="M5939" s="2">
        <v>0.7055555555555556</v>
      </c>
      <c r="N5939" s="1">
        <v>46113</v>
      </c>
      <c r="O5939" t="s">
        <v>23</v>
      </c>
      <c r="P5939" t="s">
        <v>7314</v>
      </c>
      <c r="S5939" t="s">
        <v>18994</v>
      </c>
      <c r="T59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8.0555555556202307E-2</v>
      </c>
      <c r="U5939" s="5">
        <f>WEEKNUM(Shipment_Data[[#This Row],[DATE]],2)</f>
        <v>14</v>
      </c>
      <c r="V5939" s="6">
        <f>SUBTOTAL(103,Shipment_Data[[#This Row],[DATE]])</f>
        <v>1</v>
      </c>
      <c r="W59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940" spans="1:23" x14ac:dyDescent="0.25">
      <c r="A5940" s="1">
        <v>46113</v>
      </c>
      <c r="B5940" t="s">
        <v>285</v>
      </c>
      <c r="D5940" t="s">
        <v>7342</v>
      </c>
      <c r="E5940">
        <v>1</v>
      </c>
      <c r="G5940">
        <v>144549</v>
      </c>
      <c r="H5940" s="7" t="s">
        <v>7343</v>
      </c>
      <c r="I5940" t="s">
        <v>20</v>
      </c>
      <c r="J5940" t="s">
        <v>204</v>
      </c>
      <c r="K5940" t="s">
        <v>7344</v>
      </c>
      <c r="L5940" s="2">
        <v>0.49166666666666664</v>
      </c>
      <c r="M5940" s="2">
        <v>0.49166666666666664</v>
      </c>
      <c r="N5940" s="1">
        <v>46113</v>
      </c>
      <c r="O5940" t="s">
        <v>23</v>
      </c>
      <c r="P5940" t="s">
        <v>7314</v>
      </c>
      <c r="Q5940" t="s">
        <v>7314</v>
      </c>
      <c r="S5940" t="s">
        <v>18994</v>
      </c>
      <c r="T59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5940" s="5">
        <f>WEEKNUM(Shipment_Data[[#This Row],[DATE]],2)</f>
        <v>14</v>
      </c>
      <c r="V5940" s="6">
        <f>SUBTOTAL(103,Shipment_Data[[#This Row],[DATE]])</f>
        <v>1</v>
      </c>
      <c r="W59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941" spans="1:23" x14ac:dyDescent="0.25">
      <c r="A5941" s="1">
        <v>46113</v>
      </c>
      <c r="B5941" t="s">
        <v>285</v>
      </c>
      <c r="D5941" t="s">
        <v>7345</v>
      </c>
      <c r="E5941">
        <v>1</v>
      </c>
      <c r="G5941">
        <v>144548</v>
      </c>
      <c r="H5941" s="7" t="s">
        <v>7346</v>
      </c>
      <c r="I5941" t="s">
        <v>20</v>
      </c>
      <c r="J5941" t="s">
        <v>204</v>
      </c>
      <c r="K5941" t="s">
        <v>7344</v>
      </c>
      <c r="L5941" s="2">
        <v>0.4777777777777778</v>
      </c>
      <c r="M5941" s="2">
        <v>0.4777777777777778</v>
      </c>
      <c r="N5941" s="1">
        <v>46113</v>
      </c>
      <c r="O5941" t="s">
        <v>23</v>
      </c>
      <c r="P5941" t="s">
        <v>7314</v>
      </c>
      <c r="S5941" t="s">
        <v>18994</v>
      </c>
      <c r="T59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5941" s="5">
        <f>WEEKNUM(Shipment_Data[[#This Row],[DATE]],2)</f>
        <v>14</v>
      </c>
      <c r="V5941" s="6">
        <f>SUBTOTAL(103,Shipment_Data[[#This Row],[DATE]])</f>
        <v>1</v>
      </c>
      <c r="W59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942" spans="1:23" x14ac:dyDescent="0.25">
      <c r="A5942" s="1">
        <v>46113</v>
      </c>
      <c r="B5942" t="s">
        <v>7347</v>
      </c>
      <c r="D5942" t="s">
        <v>7348</v>
      </c>
      <c r="E5942">
        <v>4</v>
      </c>
      <c r="G5942">
        <v>144367</v>
      </c>
      <c r="H5942" s="7" t="s">
        <v>7349</v>
      </c>
      <c r="I5942" t="s">
        <v>20</v>
      </c>
      <c r="J5942" t="s">
        <v>170</v>
      </c>
      <c r="K5942" t="s">
        <v>171</v>
      </c>
      <c r="L5942" s="2">
        <v>0.54166666666666663</v>
      </c>
      <c r="M5942" s="2">
        <v>0.67083333333333328</v>
      </c>
      <c r="N5942" s="1">
        <v>46113</v>
      </c>
      <c r="O5942" t="s">
        <v>23</v>
      </c>
      <c r="P5942" t="s">
        <v>7314</v>
      </c>
      <c r="Q5942" t="s">
        <v>7314</v>
      </c>
      <c r="S5942" t="s">
        <v>18994</v>
      </c>
      <c r="T59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0.12916666666569654</v>
      </c>
      <c r="U5942" s="5">
        <f>WEEKNUM(Shipment_Data[[#This Row],[DATE]],2)</f>
        <v>14</v>
      </c>
      <c r="V5942" s="6">
        <f>SUBTOTAL(103,Shipment_Data[[#This Row],[DATE]])</f>
        <v>1</v>
      </c>
      <c r="W59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943" spans="1:23" x14ac:dyDescent="0.25">
      <c r="A5943" s="1">
        <v>46113</v>
      </c>
      <c r="B5943" t="s">
        <v>115</v>
      </c>
      <c r="D5943" t="s">
        <v>7350</v>
      </c>
      <c r="E5943">
        <v>2</v>
      </c>
      <c r="G5943">
        <v>144527</v>
      </c>
      <c r="H5943" s="7" t="s">
        <v>7351</v>
      </c>
      <c r="I5943" t="s">
        <v>20</v>
      </c>
      <c r="J5943" t="s">
        <v>170</v>
      </c>
      <c r="K5943" t="s">
        <v>171</v>
      </c>
      <c r="L5943" s="2">
        <v>0.54166666666666663</v>
      </c>
      <c r="M5943" s="2">
        <v>0.59722222222222221</v>
      </c>
      <c r="N5943" s="1">
        <v>46113</v>
      </c>
      <c r="O5943" t="s">
        <v>23</v>
      </c>
      <c r="P5943" t="s">
        <v>7314</v>
      </c>
      <c r="S5943" t="s">
        <v>18994</v>
      </c>
      <c r="T59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5.5555555554747116E-2</v>
      </c>
      <c r="U5943" s="5">
        <f>WEEKNUM(Shipment_Data[[#This Row],[DATE]],2)</f>
        <v>14</v>
      </c>
      <c r="V5943" s="6">
        <f>SUBTOTAL(103,Shipment_Data[[#This Row],[DATE]])</f>
        <v>1</v>
      </c>
      <c r="W59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944" spans="1:23" x14ac:dyDescent="0.25">
      <c r="A5944" s="1">
        <v>46113</v>
      </c>
      <c r="B5944" t="s">
        <v>1119</v>
      </c>
      <c r="D5944" t="s">
        <v>7352</v>
      </c>
      <c r="E5944">
        <v>3</v>
      </c>
      <c r="G5944">
        <v>144526</v>
      </c>
      <c r="H5944" s="7" t="s">
        <v>7353</v>
      </c>
      <c r="I5944" t="s">
        <v>20</v>
      </c>
      <c r="J5944" t="s">
        <v>170</v>
      </c>
      <c r="K5944" t="s">
        <v>171</v>
      </c>
      <c r="L5944" s="2">
        <v>0.54166666666666663</v>
      </c>
      <c r="M5944" s="2">
        <v>0.64861111111111114</v>
      </c>
      <c r="N5944" s="1">
        <v>46113</v>
      </c>
      <c r="O5944" t="s">
        <v>23</v>
      </c>
      <c r="P5944" t="s">
        <v>7314</v>
      </c>
      <c r="Q5944" t="s">
        <v>7314</v>
      </c>
      <c r="S5944" t="s">
        <v>18994</v>
      </c>
      <c r="T59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0.10694444444379769</v>
      </c>
      <c r="U5944" s="5">
        <f>WEEKNUM(Shipment_Data[[#This Row],[DATE]],2)</f>
        <v>14</v>
      </c>
      <c r="V5944" s="6">
        <f>SUBTOTAL(103,Shipment_Data[[#This Row],[DATE]])</f>
        <v>1</v>
      </c>
      <c r="W59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945" spans="1:23" x14ac:dyDescent="0.25">
      <c r="A5945" s="1">
        <v>46113</v>
      </c>
      <c r="B5945" t="s">
        <v>377</v>
      </c>
      <c r="D5945" t="s">
        <v>7354</v>
      </c>
      <c r="E5945">
        <v>0</v>
      </c>
      <c r="G5945">
        <v>144536</v>
      </c>
      <c r="H5945" s="7" t="s">
        <v>7355</v>
      </c>
      <c r="I5945" t="s">
        <v>20</v>
      </c>
      <c r="J5945" t="s">
        <v>219</v>
      </c>
      <c r="K5945" t="s">
        <v>220</v>
      </c>
      <c r="L5945" s="2">
        <v>0.53472222222222221</v>
      </c>
      <c r="M5945" s="2">
        <v>0.65694444444444444</v>
      </c>
      <c r="N5945" s="1">
        <v>46113</v>
      </c>
      <c r="O5945" t="s">
        <v>23</v>
      </c>
      <c r="P5945" t="s">
        <v>7314</v>
      </c>
      <c r="S5945" t="s">
        <v>18994</v>
      </c>
      <c r="T59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0.12222222222771961</v>
      </c>
      <c r="U5945" s="5">
        <f>WEEKNUM(Shipment_Data[[#This Row],[DATE]],2)</f>
        <v>14</v>
      </c>
      <c r="V5945" s="6">
        <f>SUBTOTAL(103,Shipment_Data[[#This Row],[DATE]])</f>
        <v>1</v>
      </c>
      <c r="W59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946" spans="1:23" x14ac:dyDescent="0.25">
      <c r="A5946" s="1">
        <v>46113</v>
      </c>
      <c r="B5946" t="s">
        <v>3628</v>
      </c>
      <c r="D5946" t="s">
        <v>7356</v>
      </c>
      <c r="E5946">
        <v>2</v>
      </c>
      <c r="G5946">
        <v>144468</v>
      </c>
      <c r="H5946" s="7" t="s">
        <v>7357</v>
      </c>
      <c r="I5946" t="s">
        <v>20</v>
      </c>
      <c r="J5946" t="s">
        <v>219</v>
      </c>
      <c r="K5946" t="s">
        <v>220</v>
      </c>
      <c r="L5946" s="2">
        <v>0.53472222222222221</v>
      </c>
      <c r="M5946" s="2">
        <v>0.62986111111111109</v>
      </c>
      <c r="N5946" s="1">
        <v>46113</v>
      </c>
      <c r="O5946" t="s">
        <v>23</v>
      </c>
      <c r="P5946" t="s">
        <v>7314</v>
      </c>
      <c r="Q5946" t="s">
        <v>7314</v>
      </c>
      <c r="S5946" t="s">
        <v>18994</v>
      </c>
      <c r="T59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9.5138888893416151E-2</v>
      </c>
      <c r="U5946" s="5">
        <f>WEEKNUM(Shipment_Data[[#This Row],[DATE]],2)</f>
        <v>14</v>
      </c>
      <c r="V5946" s="6">
        <f>SUBTOTAL(103,Shipment_Data[[#This Row],[DATE]])</f>
        <v>1</v>
      </c>
      <c r="W59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947" spans="1:23" x14ac:dyDescent="0.25">
      <c r="A5947" s="1">
        <v>46113</v>
      </c>
      <c r="B5947" t="s">
        <v>377</v>
      </c>
      <c r="D5947" t="s">
        <v>7358</v>
      </c>
      <c r="E5947">
        <v>1</v>
      </c>
      <c r="G5947">
        <v>144467</v>
      </c>
      <c r="H5947" s="7" t="s">
        <v>7359</v>
      </c>
      <c r="I5947" t="s">
        <v>20</v>
      </c>
      <c r="J5947" t="s">
        <v>219</v>
      </c>
      <c r="K5947" t="s">
        <v>220</v>
      </c>
      <c r="L5947" s="2">
        <v>0.53472222222222221</v>
      </c>
      <c r="M5947" s="2">
        <v>0.65694444444444444</v>
      </c>
      <c r="N5947" s="1">
        <v>46113</v>
      </c>
      <c r="O5947" t="s">
        <v>23</v>
      </c>
      <c r="P5947" t="s">
        <v>7314</v>
      </c>
      <c r="S5947" t="s">
        <v>18994</v>
      </c>
      <c r="T59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0.12222222222771961</v>
      </c>
      <c r="U5947" s="5">
        <f>WEEKNUM(Shipment_Data[[#This Row],[DATE]],2)</f>
        <v>14</v>
      </c>
      <c r="V5947" s="6">
        <f>SUBTOTAL(103,Shipment_Data[[#This Row],[DATE]])</f>
        <v>1</v>
      </c>
      <c r="W59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948" spans="1:23" x14ac:dyDescent="0.25">
      <c r="A5948" s="1">
        <v>46113</v>
      </c>
      <c r="B5948" t="s">
        <v>285</v>
      </c>
      <c r="D5948" t="s">
        <v>7360</v>
      </c>
      <c r="E5948">
        <v>1</v>
      </c>
      <c r="G5948">
        <v>144602</v>
      </c>
      <c r="H5948" s="7" t="s">
        <v>7361</v>
      </c>
      <c r="I5948" t="s">
        <v>20</v>
      </c>
      <c r="J5948" t="s">
        <v>204</v>
      </c>
      <c r="K5948" t="s">
        <v>7344</v>
      </c>
      <c r="L5948" s="2">
        <v>0.52986111111111112</v>
      </c>
      <c r="M5948" s="2">
        <v>0.52986111111111112</v>
      </c>
      <c r="N5948" s="1">
        <v>46113</v>
      </c>
      <c r="O5948" t="s">
        <v>23</v>
      </c>
      <c r="P5948" t="s">
        <v>7314</v>
      </c>
      <c r="Q5948" t="s">
        <v>7314</v>
      </c>
      <c r="S5948" t="s">
        <v>18994</v>
      </c>
      <c r="T594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5948" s="5">
        <f>WEEKNUM(Shipment_Data[[#This Row],[DATE]],2)</f>
        <v>14</v>
      </c>
      <c r="V5948" s="6">
        <f>SUBTOTAL(103,Shipment_Data[[#This Row],[DATE]])</f>
        <v>1</v>
      </c>
      <c r="W59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949" spans="1:23" x14ac:dyDescent="0.25">
      <c r="A5949" s="1">
        <v>46113</v>
      </c>
      <c r="B5949" t="s">
        <v>7285</v>
      </c>
      <c r="D5949" t="s">
        <v>7362</v>
      </c>
      <c r="E5949">
        <v>0</v>
      </c>
      <c r="G5949">
        <v>144555</v>
      </c>
      <c r="H5949" s="7" t="s">
        <v>7363</v>
      </c>
      <c r="I5949" t="s">
        <v>20</v>
      </c>
      <c r="J5949" t="s">
        <v>57</v>
      </c>
      <c r="K5949" t="s">
        <v>58</v>
      </c>
      <c r="L5949" s="2">
        <v>0.58333333333333337</v>
      </c>
      <c r="M5949" s="2">
        <v>0.69652777777777775</v>
      </c>
      <c r="N5949" s="1">
        <v>46113</v>
      </c>
      <c r="O5949" t="s">
        <v>23</v>
      </c>
      <c r="P5949" t="s">
        <v>7314</v>
      </c>
      <c r="S5949" t="s">
        <v>18994</v>
      </c>
      <c r="T594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0.1131944444423425</v>
      </c>
      <c r="U5949" s="5">
        <f>WEEKNUM(Shipment_Data[[#This Row],[DATE]],2)</f>
        <v>14</v>
      </c>
      <c r="V5949" s="6">
        <f>SUBTOTAL(103,Shipment_Data[[#This Row],[DATE]])</f>
        <v>1</v>
      </c>
      <c r="W59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950" spans="1:23" x14ac:dyDescent="0.25">
      <c r="A5950" s="1">
        <v>46113</v>
      </c>
      <c r="B5950" t="s">
        <v>1124</v>
      </c>
      <c r="D5950" t="s">
        <v>7364</v>
      </c>
      <c r="E5950">
        <v>3</v>
      </c>
      <c r="G5950">
        <v>144493</v>
      </c>
      <c r="H5950" s="7" t="s">
        <v>7365</v>
      </c>
      <c r="I5950" t="s">
        <v>20</v>
      </c>
      <c r="J5950" t="s">
        <v>170</v>
      </c>
      <c r="K5950" t="s">
        <v>171</v>
      </c>
      <c r="L5950" s="2">
        <v>0.54166666666666663</v>
      </c>
      <c r="M5950" s="2">
        <v>0.5756944444444444</v>
      </c>
      <c r="N5950" s="1">
        <v>46113</v>
      </c>
      <c r="O5950" t="s">
        <v>23</v>
      </c>
      <c r="P5950" t="s">
        <v>7314</v>
      </c>
      <c r="Q5950" t="s">
        <v>7314</v>
      </c>
      <c r="S5950" t="s">
        <v>18994</v>
      </c>
      <c r="T595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3.4027777779556345E-2</v>
      </c>
      <c r="U5950" s="5">
        <f>WEEKNUM(Shipment_Data[[#This Row],[DATE]],2)</f>
        <v>14</v>
      </c>
      <c r="V5950" s="6">
        <f>SUBTOTAL(103,Shipment_Data[[#This Row],[DATE]])</f>
        <v>1</v>
      </c>
      <c r="W59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951" spans="1:23" x14ac:dyDescent="0.25">
      <c r="A5951" s="1">
        <v>46113</v>
      </c>
      <c r="B5951" t="s">
        <v>6401</v>
      </c>
      <c r="D5951" t="s">
        <v>7366</v>
      </c>
      <c r="E5951">
        <v>1</v>
      </c>
      <c r="G5951">
        <v>144524</v>
      </c>
      <c r="H5951" s="7" t="s">
        <v>7367</v>
      </c>
      <c r="I5951" t="s">
        <v>20</v>
      </c>
      <c r="J5951" t="s">
        <v>57</v>
      </c>
      <c r="K5951" t="s">
        <v>58</v>
      </c>
      <c r="L5951" s="2">
        <v>0.58333333333333337</v>
      </c>
      <c r="M5951" s="2">
        <v>0.65486111111111112</v>
      </c>
      <c r="N5951" s="1">
        <v>46113</v>
      </c>
      <c r="O5951" t="s">
        <v>23</v>
      </c>
      <c r="P5951" t="s">
        <v>7314</v>
      </c>
      <c r="S5951" t="s">
        <v>18994</v>
      </c>
      <c r="T595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7.1527777778101154E-2</v>
      </c>
      <c r="U5951" s="5">
        <f>WEEKNUM(Shipment_Data[[#This Row],[DATE]],2)</f>
        <v>14</v>
      </c>
      <c r="V5951" s="6">
        <f>SUBTOTAL(103,Shipment_Data[[#This Row],[DATE]])</f>
        <v>1</v>
      </c>
      <c r="W59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952" spans="1:23" x14ac:dyDescent="0.25">
      <c r="A5952" s="1">
        <v>46113</v>
      </c>
      <c r="B5952" t="s">
        <v>285</v>
      </c>
      <c r="D5952" t="s">
        <v>7368</v>
      </c>
      <c r="E5952">
        <v>0</v>
      </c>
      <c r="G5952">
        <v>144549</v>
      </c>
      <c r="H5952" s="7" t="s">
        <v>7369</v>
      </c>
      <c r="I5952" t="s">
        <v>20</v>
      </c>
      <c r="J5952" t="s">
        <v>204</v>
      </c>
      <c r="K5952" t="s">
        <v>7344</v>
      </c>
      <c r="L5952" s="2">
        <v>0.59236111111111112</v>
      </c>
      <c r="M5952" s="2">
        <v>0.59236111111111112</v>
      </c>
      <c r="N5952" s="1">
        <v>46113</v>
      </c>
      <c r="O5952" t="s">
        <v>23</v>
      </c>
      <c r="P5952" t="s">
        <v>7314</v>
      </c>
      <c r="Q5952" t="s">
        <v>7314</v>
      </c>
      <c r="S5952" t="s">
        <v>18994</v>
      </c>
      <c r="T595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5952" s="5">
        <f>WEEKNUM(Shipment_Data[[#This Row],[DATE]],2)</f>
        <v>14</v>
      </c>
      <c r="V5952" s="6">
        <f>SUBTOTAL(103,Shipment_Data[[#This Row],[DATE]])</f>
        <v>1</v>
      </c>
      <c r="W59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953" spans="1:23" x14ac:dyDescent="0.25">
      <c r="A5953" s="1">
        <v>46113</v>
      </c>
      <c r="B5953" t="s">
        <v>1568</v>
      </c>
      <c r="D5953" t="s">
        <v>7370</v>
      </c>
      <c r="E5953">
        <v>0</v>
      </c>
      <c r="G5953">
        <v>144556</v>
      </c>
      <c r="H5953" s="7" t="s">
        <v>7371</v>
      </c>
      <c r="I5953" t="s">
        <v>20</v>
      </c>
      <c r="J5953" t="s">
        <v>57</v>
      </c>
      <c r="K5953" t="s">
        <v>58</v>
      </c>
      <c r="L5953" s="2">
        <v>0.58333333333333337</v>
      </c>
      <c r="M5953" s="2">
        <v>0.67222222222222228</v>
      </c>
      <c r="N5953" s="1">
        <v>46113</v>
      </c>
      <c r="O5953" t="s">
        <v>23</v>
      </c>
      <c r="P5953" t="s">
        <v>7314</v>
      </c>
      <c r="S5953" t="s">
        <v>18994</v>
      </c>
      <c r="T595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8.8888888887595385E-2</v>
      </c>
      <c r="U5953" s="5">
        <f>WEEKNUM(Shipment_Data[[#This Row],[DATE]],2)</f>
        <v>14</v>
      </c>
      <c r="V5953" s="6">
        <f>SUBTOTAL(103,Shipment_Data[[#This Row],[DATE]])</f>
        <v>1</v>
      </c>
      <c r="W59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954" spans="1:23" x14ac:dyDescent="0.25">
      <c r="A5954" s="1">
        <v>46113</v>
      </c>
      <c r="B5954" t="s">
        <v>1568</v>
      </c>
      <c r="D5954" t="s">
        <v>7372</v>
      </c>
      <c r="E5954">
        <v>2</v>
      </c>
      <c r="G5954">
        <v>144480</v>
      </c>
      <c r="H5954" s="7" t="s">
        <v>7373</v>
      </c>
      <c r="I5954" t="s">
        <v>20</v>
      </c>
      <c r="J5954" t="s">
        <v>57</v>
      </c>
      <c r="K5954" t="s">
        <v>58</v>
      </c>
      <c r="L5954" s="2">
        <v>0.58333333333333337</v>
      </c>
      <c r="M5954" s="2">
        <v>0.67222222222222228</v>
      </c>
      <c r="N5954" s="1">
        <v>46113</v>
      </c>
      <c r="O5954" t="s">
        <v>23</v>
      </c>
      <c r="P5954" t="s">
        <v>7314</v>
      </c>
      <c r="Q5954" t="s">
        <v>7314</v>
      </c>
      <c r="S5954" t="s">
        <v>18994</v>
      </c>
      <c r="T595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8.8888888887595385E-2</v>
      </c>
      <c r="U5954" s="5">
        <f>WEEKNUM(Shipment_Data[[#This Row],[DATE]],2)</f>
        <v>14</v>
      </c>
      <c r="V5954" s="6">
        <f>SUBTOTAL(103,Shipment_Data[[#This Row],[DATE]])</f>
        <v>1</v>
      </c>
      <c r="W59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955" spans="1:23" x14ac:dyDescent="0.25">
      <c r="A5955" s="1">
        <v>46113</v>
      </c>
      <c r="B5955" t="s">
        <v>6933</v>
      </c>
      <c r="D5955" t="s">
        <v>7374</v>
      </c>
      <c r="E5955">
        <v>1</v>
      </c>
      <c r="G5955">
        <v>144511</v>
      </c>
      <c r="H5955" s="7" t="s">
        <v>7375</v>
      </c>
      <c r="I5955" t="s">
        <v>20</v>
      </c>
      <c r="J5955" t="s">
        <v>391</v>
      </c>
      <c r="K5955" t="s">
        <v>392</v>
      </c>
      <c r="L5955" s="2">
        <v>0.625</v>
      </c>
      <c r="M5955" s="2">
        <v>0.75</v>
      </c>
      <c r="N5955" s="1">
        <v>46113</v>
      </c>
      <c r="O5955" t="s">
        <v>23</v>
      </c>
      <c r="P5955" t="s">
        <v>7314</v>
      </c>
      <c r="S5955" t="s">
        <v>18994</v>
      </c>
      <c r="T595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0.125</v>
      </c>
      <c r="U5955" s="5">
        <f>WEEKNUM(Shipment_Data[[#This Row],[DATE]],2)</f>
        <v>14</v>
      </c>
      <c r="V5955" s="6">
        <f>SUBTOTAL(103,Shipment_Data[[#This Row],[DATE]])</f>
        <v>1</v>
      </c>
      <c r="W59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956" spans="1:23" x14ac:dyDescent="0.25">
      <c r="A5956" s="1">
        <v>46113</v>
      </c>
      <c r="B5956" t="s">
        <v>888</v>
      </c>
      <c r="D5956" t="s">
        <v>7376</v>
      </c>
      <c r="E5956">
        <v>1</v>
      </c>
      <c r="G5956">
        <v>144494</v>
      </c>
      <c r="H5956" s="7" t="s">
        <v>7377</v>
      </c>
      <c r="I5956" t="s">
        <v>20</v>
      </c>
      <c r="J5956" t="s">
        <v>26</v>
      </c>
      <c r="K5956" t="s">
        <v>27</v>
      </c>
      <c r="L5956" s="2">
        <v>0.58333333333333337</v>
      </c>
      <c r="M5956" s="2">
        <v>0.63541666666666663</v>
      </c>
      <c r="N5956" s="1">
        <v>46113</v>
      </c>
      <c r="O5956" t="s">
        <v>23</v>
      </c>
      <c r="P5956" t="s">
        <v>7314</v>
      </c>
      <c r="Q5956" t="s">
        <v>7314</v>
      </c>
      <c r="S5956" t="s">
        <v>18994</v>
      </c>
      <c r="T595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5.2083333328482695E-2</v>
      </c>
      <c r="U5956" s="5">
        <f>WEEKNUM(Shipment_Data[[#This Row],[DATE]],2)</f>
        <v>14</v>
      </c>
      <c r="V5956" s="6">
        <f>SUBTOTAL(103,Shipment_Data[[#This Row],[DATE]])</f>
        <v>1</v>
      </c>
      <c r="W59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957" spans="1:23" x14ac:dyDescent="0.25">
      <c r="A5957" s="1">
        <v>46113</v>
      </c>
      <c r="B5957" t="s">
        <v>888</v>
      </c>
      <c r="D5957" t="s">
        <v>7378</v>
      </c>
      <c r="E5957">
        <v>8</v>
      </c>
      <c r="G5957" t="s">
        <v>7379</v>
      </c>
      <c r="H5957" s="7" t="s">
        <v>7380</v>
      </c>
      <c r="I5957" t="s">
        <v>20</v>
      </c>
      <c r="J5957" t="s">
        <v>26</v>
      </c>
      <c r="K5957" t="s">
        <v>27</v>
      </c>
      <c r="L5957" s="2">
        <v>0.58333333333333337</v>
      </c>
      <c r="M5957" s="2">
        <v>0.63541666666666663</v>
      </c>
      <c r="N5957" s="1">
        <v>46113</v>
      </c>
      <c r="O5957" t="s">
        <v>23</v>
      </c>
      <c r="P5957" t="s">
        <v>7314</v>
      </c>
      <c r="S5957" t="s">
        <v>18994</v>
      </c>
      <c r="T59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5.2083333328482695E-2</v>
      </c>
      <c r="U5957" s="5">
        <f>WEEKNUM(Shipment_Data[[#This Row],[DATE]],2)</f>
        <v>14</v>
      </c>
      <c r="V5957" s="6">
        <f>SUBTOTAL(103,Shipment_Data[[#This Row],[DATE]])</f>
        <v>1</v>
      </c>
      <c r="W59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958" spans="1:23" x14ac:dyDescent="0.25">
      <c r="A5958" s="1">
        <v>46113</v>
      </c>
      <c r="B5958" t="s">
        <v>372</v>
      </c>
      <c r="D5958" t="s">
        <v>7381</v>
      </c>
      <c r="E5958">
        <v>1</v>
      </c>
      <c r="G5958">
        <v>144442</v>
      </c>
      <c r="H5958" s="7" t="s">
        <v>7382</v>
      </c>
      <c r="I5958" t="s">
        <v>20</v>
      </c>
      <c r="J5958" t="s">
        <v>26</v>
      </c>
      <c r="K5958" t="s">
        <v>27</v>
      </c>
      <c r="L5958" s="2">
        <v>0.58333333333333337</v>
      </c>
      <c r="M5958" s="2">
        <v>0.7270833333333333</v>
      </c>
      <c r="N5958" s="1">
        <v>46113</v>
      </c>
      <c r="O5958" t="s">
        <v>23</v>
      </c>
      <c r="P5958" t="s">
        <v>7314</v>
      </c>
      <c r="Q5958" t="s">
        <v>7314</v>
      </c>
      <c r="S5958" t="s">
        <v>18994</v>
      </c>
      <c r="T59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0.14374999999563443</v>
      </c>
      <c r="U5958" s="5">
        <f>WEEKNUM(Shipment_Data[[#This Row],[DATE]],2)</f>
        <v>14</v>
      </c>
      <c r="V5958" s="6">
        <f>SUBTOTAL(103,Shipment_Data[[#This Row],[DATE]])</f>
        <v>1</v>
      </c>
      <c r="W59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959" spans="1:23" x14ac:dyDescent="0.25">
      <c r="A5959" s="1">
        <v>46113</v>
      </c>
      <c r="B5959" t="s">
        <v>372</v>
      </c>
      <c r="D5959" t="s">
        <v>7383</v>
      </c>
      <c r="E5959">
        <v>1</v>
      </c>
      <c r="G5959">
        <v>144445</v>
      </c>
      <c r="H5959" s="7" t="s">
        <v>7384</v>
      </c>
      <c r="I5959" t="s">
        <v>20</v>
      </c>
      <c r="J5959" t="s">
        <v>26</v>
      </c>
      <c r="K5959" t="s">
        <v>27</v>
      </c>
      <c r="L5959" s="2">
        <v>0.58333333333333337</v>
      </c>
      <c r="M5959" s="2">
        <v>0.7270833333333333</v>
      </c>
      <c r="N5959" s="1">
        <v>46113</v>
      </c>
      <c r="O5959" t="s">
        <v>23</v>
      </c>
      <c r="P5959" t="s">
        <v>7314</v>
      </c>
      <c r="S5959" t="s">
        <v>18994</v>
      </c>
      <c r="T595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0.14374999999563443</v>
      </c>
      <c r="U5959" s="5">
        <f>WEEKNUM(Shipment_Data[[#This Row],[DATE]],2)</f>
        <v>14</v>
      </c>
      <c r="V5959" s="6">
        <f>SUBTOTAL(103,Shipment_Data[[#This Row],[DATE]])</f>
        <v>1</v>
      </c>
      <c r="W59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960" spans="1:23" x14ac:dyDescent="0.25">
      <c r="A5960" s="1">
        <v>46113</v>
      </c>
      <c r="B5960" t="s">
        <v>2012</v>
      </c>
      <c r="D5960" t="s">
        <v>7385</v>
      </c>
      <c r="E5960">
        <v>2</v>
      </c>
      <c r="G5960">
        <v>144207</v>
      </c>
      <c r="H5960" s="7" t="s">
        <v>7386</v>
      </c>
      <c r="I5960" t="s">
        <v>20</v>
      </c>
      <c r="J5960" t="s">
        <v>26</v>
      </c>
      <c r="K5960" t="s">
        <v>27</v>
      </c>
      <c r="L5960" s="2">
        <v>0.58333333333333337</v>
      </c>
      <c r="M5960" s="2">
        <v>0.6430555555555556</v>
      </c>
      <c r="N5960" s="1">
        <v>46113</v>
      </c>
      <c r="O5960" t="s">
        <v>23</v>
      </c>
      <c r="P5960" t="s">
        <v>7314</v>
      </c>
      <c r="Q5960" t="s">
        <v>7314</v>
      </c>
      <c r="S5960" t="s">
        <v>18994</v>
      </c>
      <c r="T59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5.9722222220443655E-2</v>
      </c>
      <c r="U5960" s="5">
        <f>WEEKNUM(Shipment_Data[[#This Row],[DATE]],2)</f>
        <v>14</v>
      </c>
      <c r="V5960" s="6">
        <f>SUBTOTAL(103,Shipment_Data[[#This Row],[DATE]])</f>
        <v>1</v>
      </c>
      <c r="W59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961" spans="1:23" x14ac:dyDescent="0.25">
      <c r="A5961" s="1">
        <v>46113</v>
      </c>
      <c r="B5961" t="s">
        <v>7387</v>
      </c>
      <c r="D5961" t="s">
        <v>7388</v>
      </c>
      <c r="E5961">
        <v>1</v>
      </c>
      <c r="G5961">
        <v>144392</v>
      </c>
      <c r="H5961" s="7" t="s">
        <v>7389</v>
      </c>
      <c r="I5961" t="s">
        <v>20</v>
      </c>
      <c r="J5961" t="s">
        <v>26</v>
      </c>
      <c r="K5961" t="s">
        <v>27</v>
      </c>
      <c r="L5961" s="2">
        <v>0.58333333333333337</v>
      </c>
      <c r="M5961" s="2">
        <v>0.76180555555555551</v>
      </c>
      <c r="N5961" s="1">
        <v>46113</v>
      </c>
      <c r="O5961" t="s">
        <v>23</v>
      </c>
      <c r="P5961" t="s">
        <v>7314</v>
      </c>
      <c r="S5961" t="s">
        <v>18994</v>
      </c>
      <c r="T59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0.17847222222189885</v>
      </c>
      <c r="U5961" s="5">
        <f>WEEKNUM(Shipment_Data[[#This Row],[DATE]],2)</f>
        <v>14</v>
      </c>
      <c r="V5961" s="6">
        <f>SUBTOTAL(103,Shipment_Data[[#This Row],[DATE]])</f>
        <v>1</v>
      </c>
      <c r="W59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962" spans="1:23" x14ac:dyDescent="0.25">
      <c r="A5962" s="1">
        <v>46113</v>
      </c>
      <c r="B5962" t="s">
        <v>7390</v>
      </c>
      <c r="D5962" t="s">
        <v>7391</v>
      </c>
      <c r="E5962">
        <v>1</v>
      </c>
      <c r="G5962">
        <v>144501</v>
      </c>
      <c r="H5962" s="7" t="s">
        <v>7392</v>
      </c>
      <c r="I5962" t="s">
        <v>20</v>
      </c>
      <c r="J5962" t="s">
        <v>26</v>
      </c>
      <c r="K5962" t="s">
        <v>27</v>
      </c>
      <c r="L5962" s="2">
        <v>0.58333333333333337</v>
      </c>
      <c r="M5962" s="2">
        <v>0.75694444444444442</v>
      </c>
      <c r="N5962" s="1">
        <v>46113</v>
      </c>
      <c r="O5962" t="s">
        <v>23</v>
      </c>
      <c r="P5962" t="s">
        <v>7314</v>
      </c>
      <c r="Q5962" t="s">
        <v>7314</v>
      </c>
      <c r="S5962" t="s">
        <v>18994</v>
      </c>
      <c r="T59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0.17361111110949423</v>
      </c>
      <c r="U5962" s="5">
        <f>WEEKNUM(Shipment_Data[[#This Row],[DATE]],2)</f>
        <v>14</v>
      </c>
      <c r="V5962" s="6">
        <f>SUBTOTAL(103,Shipment_Data[[#This Row],[DATE]])</f>
        <v>1</v>
      </c>
      <c r="W59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963" spans="1:23" x14ac:dyDescent="0.25">
      <c r="A5963" s="1">
        <v>46113</v>
      </c>
      <c r="B5963" t="s">
        <v>5014</v>
      </c>
      <c r="D5963" t="s">
        <v>7393</v>
      </c>
      <c r="E5963">
        <v>4</v>
      </c>
      <c r="G5963">
        <v>144358</v>
      </c>
      <c r="H5963" s="7" t="s">
        <v>7394</v>
      </c>
      <c r="I5963" t="s">
        <v>20</v>
      </c>
      <c r="J5963" t="s">
        <v>26</v>
      </c>
      <c r="K5963" t="s">
        <v>27</v>
      </c>
      <c r="L5963" s="2">
        <v>0.58333333333333337</v>
      </c>
      <c r="M5963" s="2">
        <v>0.7944444444444444</v>
      </c>
      <c r="N5963" s="1">
        <v>46113</v>
      </c>
      <c r="O5963" t="s">
        <v>23</v>
      </c>
      <c r="P5963" t="s">
        <v>7314</v>
      </c>
      <c r="S5963" t="s">
        <v>18994</v>
      </c>
      <c r="T59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0.21111111110803904</v>
      </c>
      <c r="U5963" s="5">
        <f>WEEKNUM(Shipment_Data[[#This Row],[DATE]],2)</f>
        <v>14</v>
      </c>
      <c r="V5963" s="6">
        <f>SUBTOTAL(103,Shipment_Data[[#This Row],[DATE]])</f>
        <v>1</v>
      </c>
      <c r="W59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964" spans="1:23" x14ac:dyDescent="0.25">
      <c r="A5964" s="1">
        <v>46113</v>
      </c>
      <c r="B5964" t="s">
        <v>7395</v>
      </c>
      <c r="D5964" t="s">
        <v>7396</v>
      </c>
      <c r="E5964">
        <v>1</v>
      </c>
      <c r="G5964">
        <v>144580</v>
      </c>
      <c r="H5964" s="7" t="s">
        <v>7397</v>
      </c>
      <c r="I5964" t="s">
        <v>20</v>
      </c>
      <c r="J5964" t="s">
        <v>26</v>
      </c>
      <c r="K5964" t="s">
        <v>27</v>
      </c>
      <c r="L5964" s="2">
        <v>0.58333333333333337</v>
      </c>
      <c r="M5964" s="2">
        <v>0.77777777777777779</v>
      </c>
      <c r="N5964" s="1">
        <v>46113</v>
      </c>
      <c r="O5964" t="s">
        <v>23</v>
      </c>
      <c r="P5964" t="s">
        <v>7314</v>
      </c>
      <c r="Q5964" t="s">
        <v>7314</v>
      </c>
      <c r="S5964" t="s">
        <v>18994</v>
      </c>
      <c r="T59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0.19444444444525288</v>
      </c>
      <c r="U5964" s="5">
        <f>WEEKNUM(Shipment_Data[[#This Row],[DATE]],2)</f>
        <v>14</v>
      </c>
      <c r="V5964" s="6">
        <f>SUBTOTAL(103,Shipment_Data[[#This Row],[DATE]])</f>
        <v>1</v>
      </c>
      <c r="W59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965" spans="1:23" x14ac:dyDescent="0.25">
      <c r="A5965" s="1">
        <v>46113</v>
      </c>
      <c r="B5965" t="s">
        <v>7398</v>
      </c>
      <c r="D5965" t="s">
        <v>7399</v>
      </c>
      <c r="G5965">
        <v>144577</v>
      </c>
      <c r="H5965" s="7" t="s">
        <v>7400</v>
      </c>
      <c r="I5965" t="s">
        <v>41</v>
      </c>
      <c r="J5965" t="s">
        <v>26</v>
      </c>
      <c r="K5965" t="s">
        <v>27</v>
      </c>
      <c r="L5965" s="2">
        <v>0.58333333333333337</v>
      </c>
      <c r="M5965" s="2">
        <v>0.61458333333333337</v>
      </c>
      <c r="N5965" s="1">
        <v>46113</v>
      </c>
      <c r="O5965" t="s">
        <v>23</v>
      </c>
      <c r="P5965" t="s">
        <v>7314</v>
      </c>
      <c r="S5965" t="s">
        <v>18994</v>
      </c>
      <c r="T59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3.125E-2</v>
      </c>
      <c r="U5965" s="5">
        <f>WEEKNUM(Shipment_Data[[#This Row],[DATE]],2)</f>
        <v>14</v>
      </c>
      <c r="V5965" s="6">
        <f>SUBTOTAL(103,Shipment_Data[[#This Row],[DATE]])</f>
        <v>1</v>
      </c>
      <c r="W59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966" spans="1:23" x14ac:dyDescent="0.25">
      <c r="A5966" s="1">
        <v>46113</v>
      </c>
      <c r="B5966" t="s">
        <v>6401</v>
      </c>
      <c r="D5966" t="s">
        <v>7401</v>
      </c>
      <c r="E5966">
        <v>1</v>
      </c>
      <c r="G5966">
        <v>144568</v>
      </c>
      <c r="H5966" s="7" t="s">
        <v>7402</v>
      </c>
      <c r="I5966" t="s">
        <v>20</v>
      </c>
      <c r="J5966" t="s">
        <v>57</v>
      </c>
      <c r="K5966" t="s">
        <v>58</v>
      </c>
      <c r="L5966" s="2">
        <v>0.58333333333333337</v>
      </c>
      <c r="M5966" s="2">
        <v>0.64861111111111114</v>
      </c>
      <c r="N5966" s="1">
        <v>46113</v>
      </c>
      <c r="O5966" t="s">
        <v>23</v>
      </c>
      <c r="P5966" t="s">
        <v>7314</v>
      </c>
      <c r="Q5966" t="s">
        <v>7314</v>
      </c>
      <c r="S5966" t="s">
        <v>18994</v>
      </c>
      <c r="T59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6.5277777772280388E-2</v>
      </c>
      <c r="U5966" s="5">
        <f>WEEKNUM(Shipment_Data[[#This Row],[DATE]],2)</f>
        <v>14</v>
      </c>
      <c r="V5966" s="6">
        <f>SUBTOTAL(103,Shipment_Data[[#This Row],[DATE]])</f>
        <v>1</v>
      </c>
      <c r="W59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967" spans="1:23" x14ac:dyDescent="0.25">
      <c r="A5967" s="1">
        <v>46113</v>
      </c>
      <c r="B5967" t="s">
        <v>1034</v>
      </c>
      <c r="D5967" t="s">
        <v>7403</v>
      </c>
      <c r="E5967">
        <v>1</v>
      </c>
      <c r="G5967">
        <v>144471</v>
      </c>
      <c r="H5967" s="7" t="s">
        <v>7404</v>
      </c>
      <c r="I5967" t="s">
        <v>20</v>
      </c>
      <c r="J5967" t="s">
        <v>105</v>
      </c>
      <c r="K5967" t="s">
        <v>106</v>
      </c>
      <c r="L5967" s="2">
        <v>0.59861111111111109</v>
      </c>
      <c r="M5967" s="2">
        <v>0.65277777777777779</v>
      </c>
      <c r="N5967" s="1">
        <v>46113</v>
      </c>
      <c r="O5967" t="s">
        <v>23</v>
      </c>
      <c r="P5967" t="s">
        <v>7314</v>
      </c>
      <c r="S5967" t="s">
        <v>18994</v>
      </c>
      <c r="T59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5.4166666668606922E-2</v>
      </c>
      <c r="U5967" s="5">
        <f>WEEKNUM(Shipment_Data[[#This Row],[DATE]],2)</f>
        <v>14</v>
      </c>
      <c r="V5967" s="6">
        <f>SUBTOTAL(103,Shipment_Data[[#This Row],[DATE]])</f>
        <v>1</v>
      </c>
      <c r="W59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968" spans="1:23" x14ac:dyDescent="0.25">
      <c r="A5968" s="1">
        <v>46113</v>
      </c>
      <c r="B5968" t="s">
        <v>113</v>
      </c>
      <c r="D5968" t="s">
        <v>7405</v>
      </c>
      <c r="E5968">
        <v>4</v>
      </c>
      <c r="G5968">
        <v>144350</v>
      </c>
      <c r="H5968" s="7" t="s">
        <v>7406</v>
      </c>
      <c r="I5968" t="s">
        <v>20</v>
      </c>
      <c r="J5968" t="s">
        <v>97</v>
      </c>
      <c r="K5968" t="s">
        <v>98</v>
      </c>
      <c r="L5968" s="2">
        <v>0.54166666666666663</v>
      </c>
      <c r="M5968" s="2">
        <v>0.67361111111111116</v>
      </c>
      <c r="N5968" s="1">
        <v>46113</v>
      </c>
      <c r="O5968" t="s">
        <v>23</v>
      </c>
      <c r="P5968" t="s">
        <v>7314</v>
      </c>
      <c r="Q5968" t="s">
        <v>7314</v>
      </c>
      <c r="S5968" t="s">
        <v>18994</v>
      </c>
      <c r="T59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0.13194444444525288</v>
      </c>
      <c r="U5968" s="5">
        <f>WEEKNUM(Shipment_Data[[#This Row],[DATE]],2)</f>
        <v>14</v>
      </c>
      <c r="V5968" s="6">
        <f>SUBTOTAL(103,Shipment_Data[[#This Row],[DATE]])</f>
        <v>1</v>
      </c>
      <c r="W59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969" spans="1:23" x14ac:dyDescent="0.25">
      <c r="A5969" s="1">
        <v>46113</v>
      </c>
      <c r="B5969" t="s">
        <v>7407</v>
      </c>
      <c r="D5969" t="s">
        <v>7408</v>
      </c>
      <c r="E5969">
        <v>1</v>
      </c>
      <c r="G5969">
        <v>144490</v>
      </c>
      <c r="H5969" s="7" t="s">
        <v>7409</v>
      </c>
      <c r="I5969" t="s">
        <v>20</v>
      </c>
      <c r="J5969" t="s">
        <v>105</v>
      </c>
      <c r="K5969" t="s">
        <v>7410</v>
      </c>
      <c r="L5969" s="2">
        <v>0.59861111111111109</v>
      </c>
      <c r="M5969" s="2">
        <v>0.6381944444444444</v>
      </c>
      <c r="N5969" s="1">
        <v>46113</v>
      </c>
      <c r="O5969" t="s">
        <v>23</v>
      </c>
      <c r="P5969" t="s">
        <v>7314</v>
      </c>
      <c r="S5969" t="s">
        <v>18994</v>
      </c>
      <c r="T596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3.9583333331393078E-2</v>
      </c>
      <c r="U5969" s="5">
        <f>WEEKNUM(Shipment_Data[[#This Row],[DATE]],2)</f>
        <v>14</v>
      </c>
      <c r="V5969" s="6">
        <f>SUBTOTAL(103,Shipment_Data[[#This Row],[DATE]])</f>
        <v>1</v>
      </c>
      <c r="W59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970" spans="1:23" x14ac:dyDescent="0.25">
      <c r="A5970" s="1">
        <v>46113</v>
      </c>
      <c r="B5970" t="s">
        <v>654</v>
      </c>
      <c r="D5970" t="s">
        <v>7411</v>
      </c>
      <c r="E5970">
        <v>1</v>
      </c>
      <c r="G5970">
        <v>144489</v>
      </c>
      <c r="H5970" s="7" t="s">
        <v>7412</v>
      </c>
      <c r="I5970" t="s">
        <v>20</v>
      </c>
      <c r="J5970" t="s">
        <v>97</v>
      </c>
      <c r="K5970" t="s">
        <v>98</v>
      </c>
      <c r="L5970" s="2">
        <v>0.54166666666666663</v>
      </c>
      <c r="M5970" s="2">
        <v>0.70138888888888884</v>
      </c>
      <c r="N5970" s="1">
        <v>46113</v>
      </c>
      <c r="O5970" t="s">
        <v>23</v>
      </c>
      <c r="P5970" t="s">
        <v>7314</v>
      </c>
      <c r="Q5970" t="s">
        <v>7314</v>
      </c>
      <c r="S5970" t="s">
        <v>18994</v>
      </c>
      <c r="T59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0.15972222222626442</v>
      </c>
      <c r="U5970" s="5">
        <f>WEEKNUM(Shipment_Data[[#This Row],[DATE]],2)</f>
        <v>14</v>
      </c>
      <c r="V5970" s="6">
        <f>SUBTOTAL(103,Shipment_Data[[#This Row],[DATE]])</f>
        <v>1</v>
      </c>
      <c r="W59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971" spans="1:23" x14ac:dyDescent="0.25">
      <c r="A5971" s="1">
        <v>46113</v>
      </c>
      <c r="B5971" t="s">
        <v>162</v>
      </c>
      <c r="D5971" t="s">
        <v>7413</v>
      </c>
      <c r="E5971">
        <v>3</v>
      </c>
      <c r="G5971">
        <v>144423</v>
      </c>
      <c r="H5971" s="7" t="s">
        <v>7414</v>
      </c>
      <c r="I5971" t="s">
        <v>20</v>
      </c>
      <c r="J5971" t="s">
        <v>97</v>
      </c>
      <c r="K5971" t="s">
        <v>98</v>
      </c>
      <c r="L5971" s="2">
        <v>0.54166666666666663</v>
      </c>
      <c r="M5971" s="2">
        <v>0.78333333333333333</v>
      </c>
      <c r="N5971" s="1">
        <v>46113</v>
      </c>
      <c r="O5971" t="s">
        <v>23</v>
      </c>
      <c r="P5971" t="s">
        <v>7314</v>
      </c>
      <c r="S5971" t="s">
        <v>18994</v>
      </c>
      <c r="T597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0.24166666666860692</v>
      </c>
      <c r="U5971" s="5">
        <f>WEEKNUM(Shipment_Data[[#This Row],[DATE]],2)</f>
        <v>14</v>
      </c>
      <c r="V5971" s="6">
        <f>SUBTOTAL(103,Shipment_Data[[#This Row],[DATE]])</f>
        <v>1</v>
      </c>
      <c r="W59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972" spans="1:23" x14ac:dyDescent="0.25">
      <c r="A5972" s="1">
        <v>46113</v>
      </c>
      <c r="B5972" t="s">
        <v>285</v>
      </c>
      <c r="D5972" t="s">
        <v>7415</v>
      </c>
      <c r="E5972">
        <v>0</v>
      </c>
      <c r="G5972">
        <v>144588</v>
      </c>
      <c r="H5972" s="7" t="s">
        <v>7416</v>
      </c>
      <c r="I5972" t="s">
        <v>20</v>
      </c>
      <c r="J5972" t="s">
        <v>204</v>
      </c>
      <c r="K5972" t="s">
        <v>7344</v>
      </c>
      <c r="L5972" s="2">
        <v>0.59236111111111112</v>
      </c>
      <c r="M5972" s="2">
        <v>0.59236111111111112</v>
      </c>
      <c r="N5972" s="1">
        <v>46113</v>
      </c>
      <c r="O5972" t="s">
        <v>23</v>
      </c>
      <c r="P5972" t="s">
        <v>7314</v>
      </c>
      <c r="Q5972" t="s">
        <v>7314</v>
      </c>
      <c r="S5972" t="s">
        <v>18994</v>
      </c>
      <c r="T59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5972" s="5">
        <f>WEEKNUM(Shipment_Data[[#This Row],[DATE]],2)</f>
        <v>14</v>
      </c>
      <c r="V5972" s="6">
        <f>SUBTOTAL(103,Shipment_Data[[#This Row],[DATE]])</f>
        <v>1</v>
      </c>
      <c r="W59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973" spans="1:23" x14ac:dyDescent="0.25">
      <c r="A5973" s="1">
        <v>46113</v>
      </c>
      <c r="B5973" t="s">
        <v>377</v>
      </c>
      <c r="D5973" t="s">
        <v>7417</v>
      </c>
      <c r="E5973">
        <v>1</v>
      </c>
      <c r="G5973">
        <v>144592</v>
      </c>
      <c r="H5973" s="7" t="s">
        <v>7418</v>
      </c>
      <c r="I5973" t="s">
        <v>20</v>
      </c>
      <c r="J5973" t="s">
        <v>219</v>
      </c>
      <c r="K5973" t="s">
        <v>220</v>
      </c>
      <c r="L5973" s="2">
        <v>0.59930555555555554</v>
      </c>
      <c r="M5973" s="2">
        <v>0.65555555555555556</v>
      </c>
      <c r="N5973" s="1">
        <v>46113</v>
      </c>
      <c r="O5973" t="s">
        <v>23</v>
      </c>
      <c r="P5973" t="s">
        <v>7314</v>
      </c>
      <c r="S5973" t="s">
        <v>18994</v>
      </c>
      <c r="T59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5.6249999994179234E-2</v>
      </c>
      <c r="U5973" s="5">
        <f>WEEKNUM(Shipment_Data[[#This Row],[DATE]],2)</f>
        <v>14</v>
      </c>
      <c r="V5973" s="6">
        <f>SUBTOTAL(103,Shipment_Data[[#This Row],[DATE]])</f>
        <v>1</v>
      </c>
      <c r="W59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974" spans="1:23" x14ac:dyDescent="0.25">
      <c r="A5974" s="1">
        <v>46113</v>
      </c>
      <c r="B5974" t="s">
        <v>377</v>
      </c>
      <c r="D5974" t="s">
        <v>7419</v>
      </c>
      <c r="E5974">
        <v>1</v>
      </c>
      <c r="G5974">
        <v>144601</v>
      </c>
      <c r="H5974" s="7" t="s">
        <v>7420</v>
      </c>
      <c r="I5974" t="s">
        <v>20</v>
      </c>
      <c r="J5974" t="s">
        <v>219</v>
      </c>
      <c r="K5974" t="s">
        <v>220</v>
      </c>
      <c r="L5974" s="2">
        <v>0.59930555555555554</v>
      </c>
      <c r="M5974" s="2">
        <v>0.65555555555555556</v>
      </c>
      <c r="N5974" s="1">
        <v>46113</v>
      </c>
      <c r="O5974" t="s">
        <v>23</v>
      </c>
      <c r="P5974" t="s">
        <v>7314</v>
      </c>
      <c r="Q5974" t="s">
        <v>7314</v>
      </c>
      <c r="S5974" t="s">
        <v>18994</v>
      </c>
      <c r="T59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5.6249999994179234E-2</v>
      </c>
      <c r="U5974" s="5">
        <f>WEEKNUM(Shipment_Data[[#This Row],[DATE]],2)</f>
        <v>14</v>
      </c>
      <c r="V5974" s="6">
        <f>SUBTOTAL(103,Shipment_Data[[#This Row],[DATE]])</f>
        <v>1</v>
      </c>
      <c r="W59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975" spans="1:23" x14ac:dyDescent="0.25">
      <c r="A5975" s="1">
        <v>46113</v>
      </c>
      <c r="B5975" t="s">
        <v>377</v>
      </c>
      <c r="D5975" t="s">
        <v>7421</v>
      </c>
      <c r="E5975">
        <v>1</v>
      </c>
      <c r="G5975">
        <v>144575</v>
      </c>
      <c r="H5975" s="7" t="s">
        <v>7422</v>
      </c>
      <c r="I5975" t="s">
        <v>20</v>
      </c>
      <c r="J5975" t="s">
        <v>219</v>
      </c>
      <c r="K5975" t="s">
        <v>220</v>
      </c>
      <c r="L5975" s="2">
        <v>0.59930555555555554</v>
      </c>
      <c r="M5975" s="2">
        <v>0.65555555555555556</v>
      </c>
      <c r="N5975" s="1">
        <v>46113</v>
      </c>
      <c r="O5975" t="s">
        <v>23</v>
      </c>
      <c r="P5975" t="s">
        <v>7314</v>
      </c>
      <c r="S5975" t="s">
        <v>18994</v>
      </c>
      <c r="T59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5.6249999994179234E-2</v>
      </c>
      <c r="U5975" s="5">
        <f>WEEKNUM(Shipment_Data[[#This Row],[DATE]],2)</f>
        <v>14</v>
      </c>
      <c r="V5975" s="6">
        <f>SUBTOTAL(103,Shipment_Data[[#This Row],[DATE]])</f>
        <v>1</v>
      </c>
      <c r="W59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976" spans="1:23" x14ac:dyDescent="0.25">
      <c r="A5976" s="1">
        <v>46113</v>
      </c>
      <c r="B5976" t="s">
        <v>1248</v>
      </c>
      <c r="D5976" t="s">
        <v>7423</v>
      </c>
      <c r="E5976">
        <v>5</v>
      </c>
      <c r="G5976">
        <v>144366</v>
      </c>
      <c r="H5976" s="7" t="s">
        <v>7424</v>
      </c>
      <c r="I5976" t="s">
        <v>20</v>
      </c>
      <c r="J5976" t="s">
        <v>391</v>
      </c>
      <c r="K5976" t="s">
        <v>392</v>
      </c>
      <c r="L5976" s="2">
        <v>0.625</v>
      </c>
      <c r="M5976" s="2">
        <v>0.61111111111111116</v>
      </c>
      <c r="N5976" s="1">
        <v>46113</v>
      </c>
      <c r="O5976" t="s">
        <v>23</v>
      </c>
      <c r="P5976" t="s">
        <v>7314</v>
      </c>
      <c r="Q5976" t="s">
        <v>7314</v>
      </c>
      <c r="S5976" t="s">
        <v>18994</v>
      </c>
      <c r="T597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-1.3888888890505768E-2</v>
      </c>
      <c r="U5976" s="5">
        <f>WEEKNUM(Shipment_Data[[#This Row],[DATE]],2)</f>
        <v>14</v>
      </c>
      <c r="V5976" s="6">
        <f>SUBTOTAL(103,Shipment_Data[[#This Row],[DATE]])</f>
        <v>1</v>
      </c>
      <c r="W59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977" spans="1:23" x14ac:dyDescent="0.25">
      <c r="A5977" s="1">
        <v>46113</v>
      </c>
      <c r="B5977" t="s">
        <v>7425</v>
      </c>
      <c r="D5977" t="s">
        <v>7426</v>
      </c>
      <c r="E5977">
        <v>1</v>
      </c>
      <c r="G5977">
        <v>144461</v>
      </c>
      <c r="H5977" s="7" t="s">
        <v>7427</v>
      </c>
      <c r="I5977" t="s">
        <v>20</v>
      </c>
      <c r="J5977" t="s">
        <v>97</v>
      </c>
      <c r="K5977" t="s">
        <v>98</v>
      </c>
      <c r="L5977" s="2">
        <v>0.54166666666666663</v>
      </c>
      <c r="M5977" s="2">
        <v>0.62361111111111112</v>
      </c>
      <c r="N5977" s="1">
        <v>46113</v>
      </c>
      <c r="O5977" t="s">
        <v>23</v>
      </c>
      <c r="P5977" t="s">
        <v>7314</v>
      </c>
      <c r="S5977" t="s">
        <v>18994</v>
      </c>
      <c r="T597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8.1944444449618459E-2</v>
      </c>
      <c r="U5977" s="5">
        <f>WEEKNUM(Shipment_Data[[#This Row],[DATE]],2)</f>
        <v>14</v>
      </c>
      <c r="V5977" s="6">
        <f>SUBTOTAL(103,Shipment_Data[[#This Row],[DATE]])</f>
        <v>1</v>
      </c>
      <c r="W59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978" spans="1:23" x14ac:dyDescent="0.25">
      <c r="A5978" s="1">
        <v>46113</v>
      </c>
      <c r="B5978" t="s">
        <v>7425</v>
      </c>
      <c r="D5978" t="s">
        <v>7428</v>
      </c>
      <c r="E5978">
        <v>3</v>
      </c>
      <c r="G5978">
        <v>144508</v>
      </c>
      <c r="H5978" s="7" t="s">
        <v>7429</v>
      </c>
      <c r="I5978" t="s">
        <v>20</v>
      </c>
      <c r="J5978" t="s">
        <v>97</v>
      </c>
      <c r="K5978" t="s">
        <v>98</v>
      </c>
      <c r="L5978" s="2">
        <v>0.54166666666666663</v>
      </c>
      <c r="M5978" s="2">
        <v>0.62361111111111112</v>
      </c>
      <c r="N5978" s="1">
        <v>46113</v>
      </c>
      <c r="O5978" t="s">
        <v>23</v>
      </c>
      <c r="P5978" t="s">
        <v>7314</v>
      </c>
      <c r="Q5978" t="s">
        <v>7314</v>
      </c>
      <c r="S5978" t="s">
        <v>18994</v>
      </c>
      <c r="T597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8.1944444449618459E-2</v>
      </c>
      <c r="U5978" s="5">
        <f>WEEKNUM(Shipment_Data[[#This Row],[DATE]],2)</f>
        <v>14</v>
      </c>
      <c r="V5978" s="6">
        <f>SUBTOTAL(103,Shipment_Data[[#This Row],[DATE]])</f>
        <v>1</v>
      </c>
      <c r="W59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979" spans="1:23" x14ac:dyDescent="0.25">
      <c r="A5979" s="1">
        <v>46113</v>
      </c>
      <c r="B5979" t="s">
        <v>366</v>
      </c>
      <c r="D5979" t="s">
        <v>7430</v>
      </c>
      <c r="E5979">
        <v>1</v>
      </c>
      <c r="G5979">
        <v>144531</v>
      </c>
      <c r="H5979" s="7" t="s">
        <v>7431</v>
      </c>
      <c r="I5979" t="s">
        <v>20</v>
      </c>
      <c r="J5979" t="s">
        <v>257</v>
      </c>
      <c r="K5979" t="s">
        <v>288</v>
      </c>
      <c r="L5979" s="2">
        <v>0.45833333333333331</v>
      </c>
      <c r="M5979" s="2">
        <v>0.70486111111111116</v>
      </c>
      <c r="N5979" s="1">
        <v>46113</v>
      </c>
      <c r="O5979" t="s">
        <v>23</v>
      </c>
      <c r="P5979" t="s">
        <v>7314</v>
      </c>
      <c r="S5979" t="s">
        <v>18994</v>
      </c>
      <c r="T597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0.24652777777373558</v>
      </c>
      <c r="U5979" s="5">
        <f>WEEKNUM(Shipment_Data[[#This Row],[DATE]],2)</f>
        <v>14</v>
      </c>
      <c r="V5979" s="6">
        <f>SUBTOTAL(103,Shipment_Data[[#This Row],[DATE]])</f>
        <v>1</v>
      </c>
      <c r="W59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980" spans="1:23" x14ac:dyDescent="0.25">
      <c r="A5980" s="1">
        <v>46113</v>
      </c>
      <c r="B5980" t="s">
        <v>377</v>
      </c>
      <c r="D5980" t="s">
        <v>7432</v>
      </c>
      <c r="E5980">
        <v>1</v>
      </c>
      <c r="G5980">
        <v>144666</v>
      </c>
      <c r="H5980" s="7" t="s">
        <v>7433</v>
      </c>
      <c r="I5980" t="s">
        <v>20</v>
      </c>
      <c r="J5980" t="s">
        <v>247</v>
      </c>
      <c r="K5980" t="s">
        <v>248</v>
      </c>
      <c r="L5980" s="2">
        <v>0.54166666666666663</v>
      </c>
      <c r="M5980" s="2">
        <v>0.77361111111111114</v>
      </c>
      <c r="N5980" s="1">
        <v>46113</v>
      </c>
      <c r="O5980" t="s">
        <v>23</v>
      </c>
      <c r="P5980" t="s">
        <v>7314</v>
      </c>
      <c r="Q5980" t="s">
        <v>7314</v>
      </c>
      <c r="S5980" t="s">
        <v>18994</v>
      </c>
      <c r="T598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0.23194444444379769</v>
      </c>
      <c r="U5980" s="5">
        <f>WEEKNUM(Shipment_Data[[#This Row],[DATE]],2)</f>
        <v>14</v>
      </c>
      <c r="V5980" s="6">
        <f>SUBTOTAL(103,Shipment_Data[[#This Row],[DATE]])</f>
        <v>1</v>
      </c>
      <c r="W59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981" spans="1:23" x14ac:dyDescent="0.25">
      <c r="A5981" s="1">
        <v>46113</v>
      </c>
      <c r="B5981" t="s">
        <v>186</v>
      </c>
      <c r="D5981" t="s">
        <v>7434</v>
      </c>
      <c r="E5981">
        <v>1</v>
      </c>
      <c r="G5981">
        <v>144683</v>
      </c>
      <c r="H5981" s="7" t="s">
        <v>7435</v>
      </c>
      <c r="I5981" t="s">
        <v>20</v>
      </c>
      <c r="J5981" t="s">
        <v>91</v>
      </c>
      <c r="K5981" t="s">
        <v>7344</v>
      </c>
      <c r="L5981" s="2">
        <v>0.72083333333333333</v>
      </c>
      <c r="M5981" s="2">
        <v>0.72083333333333333</v>
      </c>
      <c r="N5981" s="1">
        <v>46113</v>
      </c>
      <c r="O5981" t="s">
        <v>23</v>
      </c>
      <c r="P5981" t="s">
        <v>7314</v>
      </c>
      <c r="S5981" t="s">
        <v>18994</v>
      </c>
      <c r="T598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5981" s="5">
        <f>WEEKNUM(Shipment_Data[[#This Row],[DATE]],2)</f>
        <v>14</v>
      </c>
      <c r="V5981" s="6">
        <f>SUBTOTAL(103,Shipment_Data[[#This Row],[DATE]])</f>
        <v>1</v>
      </c>
      <c r="W59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982" spans="1:23" x14ac:dyDescent="0.25">
      <c r="A5982" s="1">
        <v>46113</v>
      </c>
      <c r="B5982" t="s">
        <v>377</v>
      </c>
      <c r="D5982" t="s">
        <v>7436</v>
      </c>
      <c r="G5982">
        <v>144575</v>
      </c>
      <c r="H5982" s="7" t="s">
        <v>7433</v>
      </c>
      <c r="I5982" t="s">
        <v>20</v>
      </c>
      <c r="J5982" t="s">
        <v>247</v>
      </c>
      <c r="K5982" t="s">
        <v>248</v>
      </c>
      <c r="L5982" s="2">
        <v>0.54166666666666663</v>
      </c>
      <c r="M5982" s="2">
        <v>0.77361111111111114</v>
      </c>
      <c r="N5982" s="1">
        <v>46113</v>
      </c>
      <c r="O5982" t="s">
        <v>23</v>
      </c>
      <c r="P5982" t="s">
        <v>7314</v>
      </c>
      <c r="Q5982" t="s">
        <v>7314</v>
      </c>
      <c r="S5982" t="s">
        <v>18994</v>
      </c>
      <c r="T598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0.23194444444379769</v>
      </c>
      <c r="U5982" s="5">
        <f>WEEKNUM(Shipment_Data[[#This Row],[DATE]],2)</f>
        <v>14</v>
      </c>
      <c r="V5982" s="6">
        <f>SUBTOTAL(103,Shipment_Data[[#This Row],[DATE]])</f>
        <v>1</v>
      </c>
      <c r="W59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983" spans="1:23" x14ac:dyDescent="0.25">
      <c r="A5983" s="1">
        <v>46114</v>
      </c>
      <c r="B5983" t="s">
        <v>5640</v>
      </c>
      <c r="D5983" t="s">
        <v>7437</v>
      </c>
      <c r="E5983">
        <v>3</v>
      </c>
      <c r="G5983">
        <v>144711</v>
      </c>
      <c r="H5983" s="7" t="s">
        <v>7438</v>
      </c>
      <c r="I5983" t="s">
        <v>20</v>
      </c>
      <c r="J5983" t="s">
        <v>91</v>
      </c>
      <c r="K5983" t="s">
        <v>7344</v>
      </c>
      <c r="L5983" s="2">
        <v>0.51249999999999996</v>
      </c>
      <c r="M5983" s="2">
        <v>0.51249999999999996</v>
      </c>
      <c r="N5983" s="1">
        <v>46114</v>
      </c>
      <c r="O5983" t="s">
        <v>23</v>
      </c>
      <c r="P5983" t="s">
        <v>7314</v>
      </c>
      <c r="S5983" t="s">
        <v>18994</v>
      </c>
      <c r="T598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5983" s="5">
        <f>WEEKNUM(Shipment_Data[[#This Row],[DATE]],2)</f>
        <v>14</v>
      </c>
      <c r="V5983" s="6">
        <f>SUBTOTAL(103,Shipment_Data[[#This Row],[DATE]])</f>
        <v>1</v>
      </c>
      <c r="W59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984" spans="1:23" x14ac:dyDescent="0.25">
      <c r="A5984" s="1">
        <v>46114</v>
      </c>
      <c r="B5984" t="s">
        <v>7439</v>
      </c>
      <c r="D5984" t="s">
        <v>7440</v>
      </c>
      <c r="E5984">
        <v>1</v>
      </c>
      <c r="G5984">
        <v>144590</v>
      </c>
      <c r="H5984" s="7" t="s">
        <v>7441</v>
      </c>
      <c r="I5984" t="s">
        <v>20</v>
      </c>
      <c r="J5984" t="s">
        <v>219</v>
      </c>
      <c r="K5984" t="s">
        <v>220</v>
      </c>
      <c r="L5984" s="2">
        <v>0.36458333333333331</v>
      </c>
      <c r="M5984" s="2">
        <v>0.40069444444444446</v>
      </c>
      <c r="N5984" s="1">
        <v>46114</v>
      </c>
      <c r="O5984" t="s">
        <v>23</v>
      </c>
      <c r="P5984" t="s">
        <v>7314</v>
      </c>
      <c r="Q5984" t="s">
        <v>7314</v>
      </c>
      <c r="S5984" t="s">
        <v>18994</v>
      </c>
      <c r="T598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3.6111111105128657E-2</v>
      </c>
      <c r="U5984" s="5">
        <f>WEEKNUM(Shipment_Data[[#This Row],[DATE]],2)</f>
        <v>14</v>
      </c>
      <c r="V5984" s="6">
        <f>SUBTOTAL(103,Shipment_Data[[#This Row],[DATE]])</f>
        <v>1</v>
      </c>
      <c r="W59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985" spans="1:23" x14ac:dyDescent="0.25">
      <c r="A5985" s="1">
        <v>46114</v>
      </c>
      <c r="B5985" t="s">
        <v>7442</v>
      </c>
      <c r="D5985" t="s">
        <v>7443</v>
      </c>
      <c r="E5985">
        <v>1</v>
      </c>
      <c r="G5985">
        <v>144656</v>
      </c>
      <c r="H5985" s="7" t="s">
        <v>7444</v>
      </c>
      <c r="I5985" t="s">
        <v>20</v>
      </c>
      <c r="J5985" t="s">
        <v>219</v>
      </c>
      <c r="K5985" t="s">
        <v>220</v>
      </c>
      <c r="L5985" s="2">
        <v>0.36458333333333331</v>
      </c>
      <c r="M5985" s="2">
        <v>0.42430555555555555</v>
      </c>
      <c r="N5985" s="1">
        <v>46114</v>
      </c>
      <c r="O5985" t="s">
        <v>23</v>
      </c>
      <c r="P5985" t="s">
        <v>7314</v>
      </c>
      <c r="S5985" t="s">
        <v>18994</v>
      </c>
      <c r="T598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5.9722222220443655E-2</v>
      </c>
      <c r="U5985" s="5">
        <f>WEEKNUM(Shipment_Data[[#This Row],[DATE]],2)</f>
        <v>14</v>
      </c>
      <c r="V5985" s="6">
        <f>SUBTOTAL(103,Shipment_Data[[#This Row],[DATE]])</f>
        <v>1</v>
      </c>
      <c r="W59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986" spans="1:23" x14ac:dyDescent="0.25">
      <c r="A5986" s="1">
        <v>46114</v>
      </c>
      <c r="B5986" t="s">
        <v>7442</v>
      </c>
      <c r="D5986" t="s">
        <v>7445</v>
      </c>
      <c r="E5986">
        <v>2</v>
      </c>
      <c r="G5986">
        <v>144545</v>
      </c>
      <c r="H5986" s="7" t="s">
        <v>7446</v>
      </c>
      <c r="I5986" t="s">
        <v>20</v>
      </c>
      <c r="J5986" t="s">
        <v>219</v>
      </c>
      <c r="K5986" t="s">
        <v>220</v>
      </c>
      <c r="L5986" s="2">
        <v>0.36458333333333331</v>
      </c>
      <c r="M5986" s="2">
        <v>0.42430555555555555</v>
      </c>
      <c r="N5986" s="1">
        <v>46114</v>
      </c>
      <c r="O5986" t="s">
        <v>23</v>
      </c>
      <c r="P5986" t="s">
        <v>7314</v>
      </c>
      <c r="Q5986" t="s">
        <v>7314</v>
      </c>
      <c r="S5986" t="s">
        <v>18994</v>
      </c>
      <c r="T598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5.9722222220443655E-2</v>
      </c>
      <c r="U5986" s="5">
        <f>WEEKNUM(Shipment_Data[[#This Row],[DATE]],2)</f>
        <v>14</v>
      </c>
      <c r="V5986" s="6">
        <f>SUBTOTAL(103,Shipment_Data[[#This Row],[DATE]])</f>
        <v>1</v>
      </c>
      <c r="W59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987" spans="1:23" x14ac:dyDescent="0.25">
      <c r="A5987" s="1">
        <v>46114</v>
      </c>
      <c r="B5987" t="s">
        <v>522</v>
      </c>
      <c r="D5987" t="s">
        <v>7447</v>
      </c>
      <c r="E5987">
        <v>1</v>
      </c>
      <c r="G5987">
        <v>144626</v>
      </c>
      <c r="H5987" s="7" t="s">
        <v>7448</v>
      </c>
      <c r="I5987" t="s">
        <v>20</v>
      </c>
      <c r="J5987" t="s">
        <v>219</v>
      </c>
      <c r="K5987" t="s">
        <v>220</v>
      </c>
      <c r="L5987" s="2">
        <v>0.36458333333333331</v>
      </c>
      <c r="M5987" s="2">
        <v>0.51111111111111107</v>
      </c>
      <c r="N5987" s="1">
        <v>46114</v>
      </c>
      <c r="O5987" t="s">
        <v>23</v>
      </c>
      <c r="P5987" t="s">
        <v>7314</v>
      </c>
      <c r="S5987" t="s">
        <v>18994</v>
      </c>
      <c r="T598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0.14652777777519077</v>
      </c>
      <c r="U5987" s="5">
        <f>WEEKNUM(Shipment_Data[[#This Row],[DATE]],2)</f>
        <v>14</v>
      </c>
      <c r="V5987" s="6">
        <f>SUBTOTAL(103,Shipment_Data[[#This Row],[DATE]])</f>
        <v>1</v>
      </c>
      <c r="W59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988" spans="1:23" x14ac:dyDescent="0.25">
      <c r="A5988" s="1">
        <v>46114</v>
      </c>
      <c r="B5988" t="s">
        <v>186</v>
      </c>
      <c r="D5988" t="s">
        <v>7449</v>
      </c>
      <c r="E5988">
        <v>1</v>
      </c>
      <c r="G5988">
        <v>144677</v>
      </c>
      <c r="H5988" s="7" t="s">
        <v>7450</v>
      </c>
      <c r="I5988" t="s">
        <v>20</v>
      </c>
      <c r="J5988" t="s">
        <v>247</v>
      </c>
      <c r="K5988" t="s">
        <v>248</v>
      </c>
      <c r="L5988" s="2">
        <v>0.38194444444444442</v>
      </c>
      <c r="M5988" s="2">
        <v>0.46458333333333335</v>
      </c>
      <c r="N5988" s="1">
        <v>46114</v>
      </c>
      <c r="O5988" t="s">
        <v>23</v>
      </c>
      <c r="P5988" t="s">
        <v>7314</v>
      </c>
      <c r="Q5988" t="s">
        <v>7314</v>
      </c>
      <c r="S5988" t="s">
        <v>18994</v>
      </c>
      <c r="T59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8.2638888889050577E-2</v>
      </c>
      <c r="U5988" s="5">
        <f>WEEKNUM(Shipment_Data[[#This Row],[DATE]],2)</f>
        <v>14</v>
      </c>
      <c r="V5988" s="6">
        <f>SUBTOTAL(103,Shipment_Data[[#This Row],[DATE]])</f>
        <v>1</v>
      </c>
      <c r="W59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989" spans="1:23" x14ac:dyDescent="0.25">
      <c r="A5989" s="1">
        <v>46114</v>
      </c>
      <c r="B5989" t="s">
        <v>186</v>
      </c>
      <c r="D5989" t="s">
        <v>7451</v>
      </c>
      <c r="E5989">
        <v>1</v>
      </c>
      <c r="G5989">
        <v>144547</v>
      </c>
      <c r="H5989" s="7" t="s">
        <v>7452</v>
      </c>
      <c r="I5989" t="s">
        <v>20</v>
      </c>
      <c r="J5989" t="s">
        <v>247</v>
      </c>
      <c r="K5989" t="s">
        <v>248</v>
      </c>
      <c r="L5989" s="2">
        <v>0.38194444444444442</v>
      </c>
      <c r="M5989" s="2">
        <v>0.46458333333333335</v>
      </c>
      <c r="N5989" s="1">
        <v>46114</v>
      </c>
      <c r="O5989" t="s">
        <v>23</v>
      </c>
      <c r="P5989" t="s">
        <v>7314</v>
      </c>
      <c r="S5989" t="s">
        <v>18994</v>
      </c>
      <c r="T59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8.2638888889050577E-2</v>
      </c>
      <c r="U5989" s="5">
        <f>WEEKNUM(Shipment_Data[[#This Row],[DATE]],2)</f>
        <v>14</v>
      </c>
      <c r="V5989" s="6">
        <f>SUBTOTAL(103,Shipment_Data[[#This Row],[DATE]])</f>
        <v>1</v>
      </c>
      <c r="W59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990" spans="1:23" x14ac:dyDescent="0.25">
      <c r="A5990" s="1">
        <v>46114</v>
      </c>
      <c r="B5990" t="s">
        <v>186</v>
      </c>
      <c r="D5990" t="s">
        <v>7453</v>
      </c>
      <c r="E5990">
        <v>1</v>
      </c>
      <c r="G5990">
        <v>144670</v>
      </c>
      <c r="H5990" s="7" t="s">
        <v>7454</v>
      </c>
      <c r="I5990" t="s">
        <v>20</v>
      </c>
      <c r="J5990" t="s">
        <v>247</v>
      </c>
      <c r="K5990" t="s">
        <v>248</v>
      </c>
      <c r="L5990" s="2">
        <v>0.38194444444444442</v>
      </c>
      <c r="M5990" s="2">
        <v>0.46458333333333335</v>
      </c>
      <c r="N5990" s="1">
        <v>46114</v>
      </c>
      <c r="O5990" t="s">
        <v>23</v>
      </c>
      <c r="P5990" t="s">
        <v>7314</v>
      </c>
      <c r="Q5990" t="s">
        <v>7314</v>
      </c>
      <c r="S5990" t="s">
        <v>18994</v>
      </c>
      <c r="T599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8.2638888889050577E-2</v>
      </c>
      <c r="U5990" s="5">
        <f>WEEKNUM(Shipment_Data[[#This Row],[DATE]],2)</f>
        <v>14</v>
      </c>
      <c r="V5990" s="6">
        <f>SUBTOTAL(103,Shipment_Data[[#This Row],[DATE]])</f>
        <v>1</v>
      </c>
      <c r="W59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991" spans="1:23" x14ac:dyDescent="0.25">
      <c r="A5991" s="1">
        <v>46114</v>
      </c>
      <c r="B5991" t="s">
        <v>7455</v>
      </c>
      <c r="D5991" t="s">
        <v>7456</v>
      </c>
      <c r="E5991">
        <v>1</v>
      </c>
      <c r="G5991">
        <v>144598</v>
      </c>
      <c r="H5991" s="7" t="s">
        <v>7457</v>
      </c>
      <c r="I5991" t="s">
        <v>20</v>
      </c>
      <c r="J5991" t="s">
        <v>323</v>
      </c>
      <c r="K5991" t="s">
        <v>324</v>
      </c>
      <c r="L5991" s="2">
        <v>0.58333333333333337</v>
      </c>
      <c r="M5991" s="2">
        <v>0.42916666666666664</v>
      </c>
      <c r="N5991" s="1">
        <v>46114</v>
      </c>
      <c r="O5991" t="s">
        <v>23</v>
      </c>
      <c r="P5991" t="s">
        <v>7314</v>
      </c>
      <c r="S5991" t="s">
        <v>18994</v>
      </c>
      <c r="T599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-0.15416666666715173</v>
      </c>
      <c r="U5991" s="5">
        <f>WEEKNUM(Shipment_Data[[#This Row],[DATE]],2)</f>
        <v>14</v>
      </c>
      <c r="V5991" s="6">
        <f>SUBTOTAL(103,Shipment_Data[[#This Row],[DATE]])</f>
        <v>1</v>
      </c>
      <c r="W59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992" spans="1:23" x14ac:dyDescent="0.25">
      <c r="A5992" s="1">
        <v>46114</v>
      </c>
      <c r="B5992" t="s">
        <v>3515</v>
      </c>
      <c r="D5992" t="s">
        <v>7458</v>
      </c>
      <c r="E5992">
        <v>1</v>
      </c>
      <c r="G5992">
        <v>144173</v>
      </c>
      <c r="H5992" s="7" t="s">
        <v>7459</v>
      </c>
      <c r="I5992" t="s">
        <v>20</v>
      </c>
      <c r="J5992" t="s">
        <v>323</v>
      </c>
      <c r="K5992" t="s">
        <v>324</v>
      </c>
      <c r="L5992" s="2">
        <v>0.58333333333333337</v>
      </c>
      <c r="M5992" s="2">
        <v>0.49513888888888891</v>
      </c>
      <c r="N5992" s="1">
        <v>46114</v>
      </c>
      <c r="O5992" t="s">
        <v>23</v>
      </c>
      <c r="P5992" t="s">
        <v>7314</v>
      </c>
      <c r="Q5992" t="s">
        <v>7314</v>
      </c>
      <c r="S5992" t="s">
        <v>18994</v>
      </c>
      <c r="T599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-8.8194444448163267E-2</v>
      </c>
      <c r="U5992" s="5">
        <f>WEEKNUM(Shipment_Data[[#This Row],[DATE]],2)</f>
        <v>14</v>
      </c>
      <c r="V5992" s="6">
        <f>SUBTOTAL(103,Shipment_Data[[#This Row],[DATE]])</f>
        <v>1</v>
      </c>
      <c r="W59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993" spans="1:23" x14ac:dyDescent="0.25">
      <c r="A5993" s="1">
        <v>46114</v>
      </c>
      <c r="B5993" t="s">
        <v>7460</v>
      </c>
      <c r="D5993" t="s">
        <v>7461</v>
      </c>
      <c r="E5993">
        <v>2</v>
      </c>
      <c r="G5993">
        <v>144360</v>
      </c>
      <c r="H5993" s="7" t="s">
        <v>7462</v>
      </c>
      <c r="I5993" t="s">
        <v>20</v>
      </c>
      <c r="J5993" t="s">
        <v>323</v>
      </c>
      <c r="K5993" t="s">
        <v>324</v>
      </c>
      <c r="L5993" s="2">
        <v>0.58333333333333337</v>
      </c>
      <c r="M5993" s="2">
        <v>0.54722222222222228</v>
      </c>
      <c r="N5993" s="1">
        <v>46114</v>
      </c>
      <c r="O5993" t="s">
        <v>23</v>
      </c>
      <c r="P5993" t="s">
        <v>7314</v>
      </c>
      <c r="S5993" t="s">
        <v>18994</v>
      </c>
      <c r="T59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-3.6111111112404615E-2</v>
      </c>
      <c r="U5993" s="5">
        <f>WEEKNUM(Shipment_Data[[#This Row],[DATE]],2)</f>
        <v>14</v>
      </c>
      <c r="V5993" s="6">
        <f>SUBTOTAL(103,Shipment_Data[[#This Row],[DATE]])</f>
        <v>1</v>
      </c>
      <c r="W59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994" spans="1:23" x14ac:dyDescent="0.25">
      <c r="A5994" s="1">
        <v>46114</v>
      </c>
      <c r="B5994" t="s">
        <v>4445</v>
      </c>
      <c r="D5994" t="s">
        <v>7463</v>
      </c>
      <c r="E5994">
        <v>1</v>
      </c>
      <c r="G5994">
        <v>144491</v>
      </c>
      <c r="H5994" s="7" t="s">
        <v>7464</v>
      </c>
      <c r="I5994" t="s">
        <v>20</v>
      </c>
      <c r="J5994" t="s">
        <v>323</v>
      </c>
      <c r="K5994" t="s">
        <v>324</v>
      </c>
      <c r="L5994" s="2">
        <v>0.58333333333333337</v>
      </c>
      <c r="M5994" s="2">
        <v>0.69513888888888886</v>
      </c>
      <c r="N5994" s="1">
        <v>46114</v>
      </c>
      <c r="O5994" t="s">
        <v>23</v>
      </c>
      <c r="P5994" t="s">
        <v>7314</v>
      </c>
      <c r="Q5994" t="s">
        <v>7314</v>
      </c>
      <c r="S5994" t="s">
        <v>18994</v>
      </c>
      <c r="T59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0.11180555555620231</v>
      </c>
      <c r="U5994" s="5">
        <f>WEEKNUM(Shipment_Data[[#This Row],[DATE]],2)</f>
        <v>14</v>
      </c>
      <c r="V5994" s="6">
        <f>SUBTOTAL(103,Shipment_Data[[#This Row],[DATE]])</f>
        <v>1</v>
      </c>
      <c r="W59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995" spans="1:23" x14ac:dyDescent="0.25">
      <c r="A5995" s="1">
        <v>46114</v>
      </c>
      <c r="B5995" t="s">
        <v>7465</v>
      </c>
      <c r="D5995" t="s">
        <v>7466</v>
      </c>
      <c r="E5995">
        <v>1</v>
      </c>
      <c r="G5995">
        <v>144290</v>
      </c>
      <c r="H5995" s="7" t="s">
        <v>7467</v>
      </c>
      <c r="I5995" t="s">
        <v>20</v>
      </c>
      <c r="J5995" t="s">
        <v>323</v>
      </c>
      <c r="K5995" t="s">
        <v>324</v>
      </c>
      <c r="L5995" s="2">
        <v>0.58333333333333337</v>
      </c>
      <c r="M5995" s="2">
        <v>0.40555555555555556</v>
      </c>
      <c r="N5995" s="1">
        <v>46114</v>
      </c>
      <c r="O5995" t="s">
        <v>23</v>
      </c>
      <c r="P5995" t="s">
        <v>7314</v>
      </c>
      <c r="S5995" t="s">
        <v>18994</v>
      </c>
      <c r="T599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-0.17777777778246673</v>
      </c>
      <c r="U5995" s="5">
        <f>WEEKNUM(Shipment_Data[[#This Row],[DATE]],2)</f>
        <v>14</v>
      </c>
      <c r="V5995" s="6">
        <f>SUBTOTAL(103,Shipment_Data[[#This Row],[DATE]])</f>
        <v>1</v>
      </c>
      <c r="W59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996" spans="1:23" x14ac:dyDescent="0.25">
      <c r="A5996" s="1">
        <v>46114</v>
      </c>
      <c r="B5996" t="s">
        <v>7468</v>
      </c>
      <c r="D5996" t="s">
        <v>7469</v>
      </c>
      <c r="E5996">
        <v>1</v>
      </c>
      <c r="G5996">
        <v>144486</v>
      </c>
      <c r="H5996" s="7" t="s">
        <v>7470</v>
      </c>
      <c r="I5996" t="s">
        <v>20</v>
      </c>
      <c r="J5996" t="s">
        <v>323</v>
      </c>
      <c r="K5996" t="s">
        <v>324</v>
      </c>
      <c r="L5996" s="2">
        <v>0.58333333333333337</v>
      </c>
      <c r="M5996" s="2">
        <v>0.82430555555555551</v>
      </c>
      <c r="N5996" s="1">
        <v>46114</v>
      </c>
      <c r="O5996" t="s">
        <v>23</v>
      </c>
      <c r="P5996" t="s">
        <v>7314</v>
      </c>
      <c r="Q5996" t="s">
        <v>7314</v>
      </c>
      <c r="S5996" t="s">
        <v>18994</v>
      </c>
      <c r="T599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0.24097222222189885</v>
      </c>
      <c r="U5996" s="5">
        <f>WEEKNUM(Shipment_Data[[#This Row],[DATE]],2)</f>
        <v>14</v>
      </c>
      <c r="V5996" s="6">
        <f>SUBTOTAL(103,Shipment_Data[[#This Row],[DATE]])</f>
        <v>1</v>
      </c>
      <c r="W59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997" spans="1:23" x14ac:dyDescent="0.25">
      <c r="A5997" s="1">
        <v>46114</v>
      </c>
      <c r="B5997" t="s">
        <v>7468</v>
      </c>
      <c r="D5997" t="s">
        <v>7471</v>
      </c>
      <c r="E5997">
        <v>1</v>
      </c>
      <c r="G5997">
        <v>144591</v>
      </c>
      <c r="H5997" s="7" t="s">
        <v>7472</v>
      </c>
      <c r="I5997" t="s">
        <v>20</v>
      </c>
      <c r="J5997" t="s">
        <v>323</v>
      </c>
      <c r="K5997" t="s">
        <v>324</v>
      </c>
      <c r="L5997" s="2">
        <v>0.58333333333333337</v>
      </c>
      <c r="M5997" s="2">
        <v>0.82430555555555551</v>
      </c>
      <c r="N5997" s="1">
        <v>46114</v>
      </c>
      <c r="O5997" t="s">
        <v>23</v>
      </c>
      <c r="P5997" t="s">
        <v>7314</v>
      </c>
      <c r="S5997" t="s">
        <v>18994</v>
      </c>
      <c r="T599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0.24097222222189885</v>
      </c>
      <c r="U5997" s="5">
        <f>WEEKNUM(Shipment_Data[[#This Row],[DATE]],2)</f>
        <v>14</v>
      </c>
      <c r="V5997" s="6">
        <f>SUBTOTAL(103,Shipment_Data[[#This Row],[DATE]])</f>
        <v>1</v>
      </c>
      <c r="W59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998" spans="1:23" x14ac:dyDescent="0.25">
      <c r="A5998" s="1">
        <v>46114</v>
      </c>
      <c r="B5998" t="s">
        <v>4834</v>
      </c>
      <c r="D5998" t="s">
        <v>7473</v>
      </c>
      <c r="E5998">
        <v>1</v>
      </c>
      <c r="G5998">
        <v>144357</v>
      </c>
      <c r="H5998" s="7" t="s">
        <v>7474</v>
      </c>
      <c r="I5998" t="s">
        <v>20</v>
      </c>
      <c r="J5998" t="s">
        <v>323</v>
      </c>
      <c r="K5998" t="s">
        <v>324</v>
      </c>
      <c r="L5998" s="2">
        <v>0.58333333333333337</v>
      </c>
      <c r="M5998" s="2">
        <v>0.46458333333333335</v>
      </c>
      <c r="N5998" s="1">
        <v>46114</v>
      </c>
      <c r="O5998" t="s">
        <v>23</v>
      </c>
      <c r="P5998" t="s">
        <v>7314</v>
      </c>
      <c r="Q5998" t="s">
        <v>7314</v>
      </c>
      <c r="S5998" t="s">
        <v>18994</v>
      </c>
      <c r="T599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-0.11875000000145519</v>
      </c>
      <c r="U5998" s="5">
        <f>WEEKNUM(Shipment_Data[[#This Row],[DATE]],2)</f>
        <v>14</v>
      </c>
      <c r="V5998" s="6">
        <f>SUBTOTAL(103,Shipment_Data[[#This Row],[DATE]])</f>
        <v>1</v>
      </c>
      <c r="W59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5999" spans="1:23" x14ac:dyDescent="0.25">
      <c r="A5999" s="1">
        <v>46114</v>
      </c>
      <c r="B5999" t="s">
        <v>1807</v>
      </c>
      <c r="D5999" t="s">
        <v>7475</v>
      </c>
      <c r="E5999">
        <v>1</v>
      </c>
      <c r="G5999">
        <v>144245</v>
      </c>
      <c r="H5999" s="7" t="s">
        <v>7476</v>
      </c>
      <c r="I5999" t="s">
        <v>20</v>
      </c>
      <c r="J5999" t="s">
        <v>323</v>
      </c>
      <c r="K5999" t="s">
        <v>324</v>
      </c>
      <c r="L5999" s="2">
        <v>0.58333333333333337</v>
      </c>
      <c r="M5999" s="2">
        <v>0.83819444444444446</v>
      </c>
      <c r="N5999" s="1">
        <v>46114</v>
      </c>
      <c r="O5999" t="s">
        <v>23</v>
      </c>
      <c r="P5999" t="s">
        <v>7314</v>
      </c>
      <c r="S5999" t="s">
        <v>18994</v>
      </c>
      <c r="T599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0.25486111110512866</v>
      </c>
      <c r="U5999" s="5">
        <f>WEEKNUM(Shipment_Data[[#This Row],[DATE]],2)</f>
        <v>14</v>
      </c>
      <c r="V5999" s="6">
        <f>SUBTOTAL(103,Shipment_Data[[#This Row],[DATE]])</f>
        <v>1</v>
      </c>
      <c r="W59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000" spans="1:23" x14ac:dyDescent="0.25">
      <c r="A6000" s="1">
        <v>46114</v>
      </c>
      <c r="B6000" t="s">
        <v>7477</v>
      </c>
      <c r="D6000" t="s">
        <v>7478</v>
      </c>
      <c r="E6000">
        <v>1</v>
      </c>
      <c r="G6000">
        <v>144341</v>
      </c>
      <c r="H6000" s="7" t="s">
        <v>7479</v>
      </c>
      <c r="I6000" t="s">
        <v>20</v>
      </c>
      <c r="J6000" t="s">
        <v>323</v>
      </c>
      <c r="K6000" t="s">
        <v>324</v>
      </c>
      <c r="L6000" s="2">
        <v>0.58333333333333337</v>
      </c>
      <c r="M6000" s="2"/>
      <c r="N6000" s="1">
        <v>46114</v>
      </c>
      <c r="O6000" t="s">
        <v>23</v>
      </c>
      <c r="P6000" t="s">
        <v>7314</v>
      </c>
      <c r="Q6000" t="s">
        <v>7314</v>
      </c>
      <c r="S6000" t="s">
        <v>18994</v>
      </c>
      <c r="T6000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6000" s="5">
        <f>WEEKNUM(Shipment_Data[[#This Row],[DATE]],2)</f>
        <v>14</v>
      </c>
      <c r="V6000" s="6">
        <f>SUBTOTAL(103,Shipment_Data[[#This Row],[DATE]])</f>
        <v>1</v>
      </c>
      <c r="W60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001" spans="1:23" x14ac:dyDescent="0.25">
      <c r="A6001" s="1">
        <v>46114</v>
      </c>
      <c r="B6001" t="s">
        <v>325</v>
      </c>
      <c r="D6001" t="s">
        <v>7480</v>
      </c>
      <c r="E6001">
        <v>1</v>
      </c>
      <c r="G6001">
        <v>144525</v>
      </c>
      <c r="H6001" s="7" t="s">
        <v>7481</v>
      </c>
      <c r="I6001" t="s">
        <v>20</v>
      </c>
      <c r="J6001" t="s">
        <v>323</v>
      </c>
      <c r="K6001" t="s">
        <v>324</v>
      </c>
      <c r="L6001" s="2">
        <v>0.58333333333333337</v>
      </c>
      <c r="M6001" s="2">
        <v>0.41597222222222224</v>
      </c>
      <c r="N6001" s="1">
        <v>46114</v>
      </c>
      <c r="O6001" t="s">
        <v>23</v>
      </c>
      <c r="P6001" t="s">
        <v>7314</v>
      </c>
      <c r="S6001" t="s">
        <v>18994</v>
      </c>
      <c r="T600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-0.16736111111094942</v>
      </c>
      <c r="U6001" s="5">
        <f>WEEKNUM(Shipment_Data[[#This Row],[DATE]],2)</f>
        <v>14</v>
      </c>
      <c r="V6001" s="6">
        <f>SUBTOTAL(103,Shipment_Data[[#This Row],[DATE]])</f>
        <v>1</v>
      </c>
      <c r="W60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002" spans="1:23" x14ac:dyDescent="0.25">
      <c r="A6002" s="1">
        <v>46114</v>
      </c>
      <c r="B6002" t="s">
        <v>7482</v>
      </c>
      <c r="D6002" t="s">
        <v>7483</v>
      </c>
      <c r="E6002">
        <v>1</v>
      </c>
      <c r="G6002">
        <v>144537</v>
      </c>
      <c r="H6002" s="7" t="s">
        <v>7484</v>
      </c>
      <c r="I6002" t="s">
        <v>20</v>
      </c>
      <c r="J6002" t="s">
        <v>323</v>
      </c>
      <c r="K6002" t="s">
        <v>324</v>
      </c>
      <c r="L6002" s="2">
        <v>0.58333333333333337</v>
      </c>
      <c r="M6002" s="2"/>
      <c r="N6002" s="1">
        <v>46114</v>
      </c>
      <c r="O6002" t="s">
        <v>23</v>
      </c>
      <c r="P6002" t="s">
        <v>7314</v>
      </c>
      <c r="Q6002" t="s">
        <v>7314</v>
      </c>
      <c r="S6002" t="s">
        <v>18994</v>
      </c>
      <c r="T6002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6002" s="5">
        <f>WEEKNUM(Shipment_Data[[#This Row],[DATE]],2)</f>
        <v>14</v>
      </c>
      <c r="V6002" s="6">
        <f>SUBTOTAL(103,Shipment_Data[[#This Row],[DATE]])</f>
        <v>1</v>
      </c>
      <c r="W60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003" spans="1:23" x14ac:dyDescent="0.25">
      <c r="A6003" s="1">
        <v>46114</v>
      </c>
      <c r="B6003" t="s">
        <v>463</v>
      </c>
      <c r="D6003" t="s">
        <v>7485</v>
      </c>
      <c r="E6003">
        <v>1</v>
      </c>
      <c r="G6003">
        <v>144339</v>
      </c>
      <c r="H6003" s="7" t="s">
        <v>7486</v>
      </c>
      <c r="I6003" t="s">
        <v>20</v>
      </c>
      <c r="J6003" t="s">
        <v>323</v>
      </c>
      <c r="K6003" t="s">
        <v>324</v>
      </c>
      <c r="L6003" s="2">
        <v>0.58333333333333337</v>
      </c>
      <c r="M6003" s="2">
        <v>0.62152777777777779</v>
      </c>
      <c r="N6003" s="1">
        <v>46114</v>
      </c>
      <c r="O6003" t="s">
        <v>23</v>
      </c>
      <c r="P6003" t="s">
        <v>7314</v>
      </c>
      <c r="S6003" t="s">
        <v>18994</v>
      </c>
      <c r="T600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3.8194444445252884E-2</v>
      </c>
      <c r="U6003" s="5">
        <f>WEEKNUM(Shipment_Data[[#This Row],[DATE]],2)</f>
        <v>14</v>
      </c>
      <c r="V6003" s="6">
        <f>SUBTOTAL(103,Shipment_Data[[#This Row],[DATE]])</f>
        <v>1</v>
      </c>
      <c r="W60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004" spans="1:23" x14ac:dyDescent="0.25">
      <c r="A6004" s="1">
        <v>46114</v>
      </c>
      <c r="B6004" t="s">
        <v>4303</v>
      </c>
      <c r="D6004" t="s">
        <v>7487</v>
      </c>
      <c r="E6004">
        <v>1</v>
      </c>
      <c r="G6004">
        <v>144672</v>
      </c>
      <c r="H6004" s="7" t="s">
        <v>7488</v>
      </c>
      <c r="I6004" t="s">
        <v>20</v>
      </c>
      <c r="J6004" t="s">
        <v>170</v>
      </c>
      <c r="K6004" t="s">
        <v>171</v>
      </c>
      <c r="L6004" s="2">
        <v>0.375</v>
      </c>
      <c r="M6004" s="2">
        <v>0.45624999999999999</v>
      </c>
      <c r="N6004" s="1">
        <v>46114</v>
      </c>
      <c r="O6004" t="s">
        <v>23</v>
      </c>
      <c r="P6004" t="s">
        <v>7314</v>
      </c>
      <c r="Q6004" t="s">
        <v>7314</v>
      </c>
      <c r="S6004" t="s">
        <v>18994</v>
      </c>
      <c r="T600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8.1250000002910383E-2</v>
      </c>
      <c r="U6004" s="5">
        <f>WEEKNUM(Shipment_Data[[#This Row],[DATE]],2)</f>
        <v>14</v>
      </c>
      <c r="V6004" s="6">
        <f>SUBTOTAL(103,Shipment_Data[[#This Row],[DATE]])</f>
        <v>1</v>
      </c>
      <c r="W60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005" spans="1:23" x14ac:dyDescent="0.25">
      <c r="A6005" s="1">
        <v>46114</v>
      </c>
      <c r="B6005" t="s">
        <v>4303</v>
      </c>
      <c r="D6005" t="s">
        <v>7489</v>
      </c>
      <c r="G6005">
        <v>144672</v>
      </c>
      <c r="H6005" s="7" t="s">
        <v>7490</v>
      </c>
      <c r="I6005" t="s">
        <v>20</v>
      </c>
      <c r="J6005" t="s">
        <v>170</v>
      </c>
      <c r="K6005" t="s">
        <v>171</v>
      </c>
      <c r="L6005" s="2">
        <v>0.375</v>
      </c>
      <c r="M6005" s="2">
        <v>0.45624999999999999</v>
      </c>
      <c r="N6005" s="1">
        <v>46114</v>
      </c>
      <c r="O6005" t="s">
        <v>23</v>
      </c>
      <c r="P6005" t="s">
        <v>7314</v>
      </c>
      <c r="S6005" t="s">
        <v>18994</v>
      </c>
      <c r="T600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8.1250000002910383E-2</v>
      </c>
      <c r="U6005" s="5">
        <f>WEEKNUM(Shipment_Data[[#This Row],[DATE]],2)</f>
        <v>14</v>
      </c>
      <c r="V6005" s="6">
        <f>SUBTOTAL(103,Shipment_Data[[#This Row],[DATE]])</f>
        <v>1</v>
      </c>
      <c r="W60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006" spans="1:23" x14ac:dyDescent="0.25">
      <c r="A6006" s="1">
        <v>46114</v>
      </c>
      <c r="B6006" t="s">
        <v>551</v>
      </c>
      <c r="D6006" t="s">
        <v>7491</v>
      </c>
      <c r="E6006">
        <v>5</v>
      </c>
      <c r="G6006">
        <v>144530</v>
      </c>
      <c r="H6006" s="7" t="s">
        <v>7492</v>
      </c>
      <c r="I6006" t="s">
        <v>20</v>
      </c>
      <c r="J6006" t="s">
        <v>170</v>
      </c>
      <c r="K6006" t="s">
        <v>171</v>
      </c>
      <c r="L6006" s="2">
        <v>0.375</v>
      </c>
      <c r="M6006" s="2">
        <v>0.44930555555555557</v>
      </c>
      <c r="N6006" s="1">
        <v>46114</v>
      </c>
      <c r="O6006" t="s">
        <v>23</v>
      </c>
      <c r="P6006" t="s">
        <v>7314</v>
      </c>
      <c r="Q6006" t="s">
        <v>7314</v>
      </c>
      <c r="S6006" t="s">
        <v>18994</v>
      </c>
      <c r="T600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7.4305555557657499E-2</v>
      </c>
      <c r="U6006" s="5">
        <f>WEEKNUM(Shipment_Data[[#This Row],[DATE]],2)</f>
        <v>14</v>
      </c>
      <c r="V6006" s="6">
        <f>SUBTOTAL(103,Shipment_Data[[#This Row],[DATE]])</f>
        <v>1</v>
      </c>
      <c r="W60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007" spans="1:23" x14ac:dyDescent="0.25">
      <c r="A6007" s="1">
        <v>46114</v>
      </c>
      <c r="B6007" t="s">
        <v>4025</v>
      </c>
      <c r="D6007" t="s">
        <v>7493</v>
      </c>
      <c r="E6007">
        <v>1</v>
      </c>
      <c r="G6007">
        <v>144571</v>
      </c>
      <c r="H6007" s="7" t="s">
        <v>7494</v>
      </c>
      <c r="I6007" t="s">
        <v>20</v>
      </c>
      <c r="J6007" t="s">
        <v>170</v>
      </c>
      <c r="K6007" t="s">
        <v>171</v>
      </c>
      <c r="L6007" s="2">
        <v>0.375</v>
      </c>
      <c r="M6007" s="2">
        <v>0.48333333333333334</v>
      </c>
      <c r="N6007" s="1">
        <v>46114</v>
      </c>
      <c r="O6007" t="s">
        <v>23</v>
      </c>
      <c r="P6007" t="s">
        <v>7314</v>
      </c>
      <c r="S6007" t="s">
        <v>18994</v>
      </c>
      <c r="T600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0.10833333332993789</v>
      </c>
      <c r="U6007" s="5">
        <f>WEEKNUM(Shipment_Data[[#This Row],[DATE]],2)</f>
        <v>14</v>
      </c>
      <c r="V6007" s="6">
        <f>SUBTOTAL(103,Shipment_Data[[#This Row],[DATE]])</f>
        <v>1</v>
      </c>
      <c r="W60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008" spans="1:23" x14ac:dyDescent="0.25">
      <c r="A6008" s="1">
        <v>46114</v>
      </c>
      <c r="B6008" t="s">
        <v>1201</v>
      </c>
      <c r="D6008" t="s">
        <v>7495</v>
      </c>
      <c r="E6008">
        <v>2</v>
      </c>
      <c r="G6008">
        <v>144620</v>
      </c>
      <c r="H6008" s="7" t="s">
        <v>7496</v>
      </c>
      <c r="I6008" t="s">
        <v>20</v>
      </c>
      <c r="J6008" t="s">
        <v>97</v>
      </c>
      <c r="K6008" t="s">
        <v>98</v>
      </c>
      <c r="L6008" s="2">
        <v>0.41666666666666669</v>
      </c>
      <c r="M6008" s="2">
        <v>0.59861111111111109</v>
      </c>
      <c r="N6008" s="1">
        <v>46114</v>
      </c>
      <c r="O6008" t="s">
        <v>23</v>
      </c>
      <c r="P6008" t="s">
        <v>7314</v>
      </c>
      <c r="Q6008" t="s">
        <v>7314</v>
      </c>
      <c r="S6008" t="s">
        <v>18994</v>
      </c>
      <c r="T600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0.18194444444816327</v>
      </c>
      <c r="U6008" s="5">
        <f>WEEKNUM(Shipment_Data[[#This Row],[DATE]],2)</f>
        <v>14</v>
      </c>
      <c r="V6008" s="6">
        <f>SUBTOTAL(103,Shipment_Data[[#This Row],[DATE]])</f>
        <v>1</v>
      </c>
      <c r="W60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009" spans="1:23" x14ac:dyDescent="0.25">
      <c r="A6009" s="1">
        <v>46114</v>
      </c>
      <c r="B6009" t="s">
        <v>7497</v>
      </c>
      <c r="D6009" t="s">
        <v>7498</v>
      </c>
      <c r="E6009">
        <v>3</v>
      </c>
      <c r="G6009">
        <v>144558</v>
      </c>
      <c r="H6009" s="7" t="s">
        <v>7499</v>
      </c>
      <c r="I6009" t="s">
        <v>20</v>
      </c>
      <c r="J6009" t="s">
        <v>97</v>
      </c>
      <c r="K6009" t="s">
        <v>98</v>
      </c>
      <c r="L6009" s="2">
        <v>0.41666666666666669</v>
      </c>
      <c r="M6009" s="2">
        <v>0.61250000000000004</v>
      </c>
      <c r="N6009" s="1">
        <v>46114</v>
      </c>
      <c r="O6009" t="s">
        <v>23</v>
      </c>
      <c r="P6009" t="s">
        <v>7314</v>
      </c>
      <c r="S6009" t="s">
        <v>18994</v>
      </c>
      <c r="T60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0.19583333333866904</v>
      </c>
      <c r="U6009" s="5">
        <f>WEEKNUM(Shipment_Data[[#This Row],[DATE]],2)</f>
        <v>14</v>
      </c>
      <c r="V6009" s="6">
        <f>SUBTOTAL(103,Shipment_Data[[#This Row],[DATE]])</f>
        <v>1</v>
      </c>
      <c r="W60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010" spans="1:23" x14ac:dyDescent="0.25">
      <c r="A6010" s="1">
        <v>46114</v>
      </c>
      <c r="B6010" t="s">
        <v>3022</v>
      </c>
      <c r="D6010" t="s">
        <v>7500</v>
      </c>
      <c r="E6010">
        <v>1</v>
      </c>
      <c r="G6010">
        <v>144578</v>
      </c>
      <c r="H6010" s="7" t="s">
        <v>7501</v>
      </c>
      <c r="I6010" t="s">
        <v>20</v>
      </c>
      <c r="J6010" t="s">
        <v>97</v>
      </c>
      <c r="K6010" t="s">
        <v>98</v>
      </c>
      <c r="L6010" s="2">
        <v>0.41666666666666669</v>
      </c>
      <c r="M6010" s="2">
        <v>0.46805555555555556</v>
      </c>
      <c r="N6010" s="1">
        <v>46114</v>
      </c>
      <c r="O6010" t="s">
        <v>23</v>
      </c>
      <c r="P6010" t="s">
        <v>7314</v>
      </c>
      <c r="Q6010" t="s">
        <v>7314</v>
      </c>
      <c r="S6010" t="s">
        <v>18994</v>
      </c>
      <c r="T60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5.1388888889050577E-2</v>
      </c>
      <c r="U6010" s="5">
        <f>WEEKNUM(Shipment_Data[[#This Row],[DATE]],2)</f>
        <v>14</v>
      </c>
      <c r="V6010" s="6">
        <f>SUBTOTAL(103,Shipment_Data[[#This Row],[DATE]])</f>
        <v>1</v>
      </c>
      <c r="W60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011" spans="1:23" x14ac:dyDescent="0.25">
      <c r="A6011" s="1">
        <v>46114</v>
      </c>
      <c r="B6011" t="s">
        <v>3022</v>
      </c>
      <c r="D6011" t="s">
        <v>7502</v>
      </c>
      <c r="E6011">
        <v>1</v>
      </c>
      <c r="G6011">
        <v>144606</v>
      </c>
      <c r="H6011" s="7" t="s">
        <v>7503</v>
      </c>
      <c r="I6011" t="s">
        <v>20</v>
      </c>
      <c r="J6011" t="s">
        <v>97</v>
      </c>
      <c r="K6011" t="s">
        <v>98</v>
      </c>
      <c r="L6011" s="2">
        <v>0.41666666666666669</v>
      </c>
      <c r="M6011" s="2">
        <v>0.46805555555555556</v>
      </c>
      <c r="N6011" s="1">
        <v>46114</v>
      </c>
      <c r="O6011" t="s">
        <v>23</v>
      </c>
      <c r="P6011" t="s">
        <v>7314</v>
      </c>
      <c r="S6011" t="s">
        <v>18994</v>
      </c>
      <c r="T60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5.1388888889050577E-2</v>
      </c>
      <c r="U6011" s="5">
        <f>WEEKNUM(Shipment_Data[[#This Row],[DATE]],2)</f>
        <v>14</v>
      </c>
      <c r="V6011" s="6">
        <f>SUBTOTAL(103,Shipment_Data[[#This Row],[DATE]])</f>
        <v>1</v>
      </c>
      <c r="W60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012" spans="1:23" x14ac:dyDescent="0.25">
      <c r="A6012" s="1">
        <v>46114</v>
      </c>
      <c r="B6012" t="s">
        <v>7504</v>
      </c>
      <c r="D6012" t="s">
        <v>7505</v>
      </c>
      <c r="E6012">
        <v>1</v>
      </c>
      <c r="G6012">
        <v>144636</v>
      </c>
      <c r="H6012" s="7" t="s">
        <v>7506</v>
      </c>
      <c r="I6012" t="s">
        <v>20</v>
      </c>
      <c r="J6012" t="s">
        <v>97</v>
      </c>
      <c r="K6012" t="s">
        <v>98</v>
      </c>
      <c r="L6012" s="2">
        <v>0.41666666666666669</v>
      </c>
      <c r="M6012" s="2">
        <v>0.5756944444444444</v>
      </c>
      <c r="N6012" s="1">
        <v>46114</v>
      </c>
      <c r="O6012" t="s">
        <v>23</v>
      </c>
      <c r="P6012" t="s">
        <v>7314</v>
      </c>
      <c r="Q6012" t="s">
        <v>7314</v>
      </c>
      <c r="S6012" t="s">
        <v>18994</v>
      </c>
      <c r="T60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0.15902777777955635</v>
      </c>
      <c r="U6012" s="5">
        <f>WEEKNUM(Shipment_Data[[#This Row],[DATE]],2)</f>
        <v>14</v>
      </c>
      <c r="V6012" s="6">
        <f>SUBTOTAL(103,Shipment_Data[[#This Row],[DATE]])</f>
        <v>1</v>
      </c>
      <c r="W60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013" spans="1:23" x14ac:dyDescent="0.25">
      <c r="A6013" s="1">
        <v>46114</v>
      </c>
      <c r="B6013" t="s">
        <v>4610</v>
      </c>
      <c r="D6013" t="s">
        <v>7507</v>
      </c>
      <c r="E6013">
        <v>1</v>
      </c>
      <c r="G6013">
        <v>144682</v>
      </c>
      <c r="H6013" s="7" t="s">
        <v>7508</v>
      </c>
      <c r="I6013" t="s">
        <v>20</v>
      </c>
      <c r="J6013" t="s">
        <v>97</v>
      </c>
      <c r="K6013" t="s">
        <v>98</v>
      </c>
      <c r="L6013" s="2">
        <v>0.41666666666666669</v>
      </c>
      <c r="M6013" s="2">
        <v>0.56666666666666665</v>
      </c>
      <c r="N6013" s="1">
        <v>46114</v>
      </c>
      <c r="O6013" t="s">
        <v>23</v>
      </c>
      <c r="P6013" t="s">
        <v>7314</v>
      </c>
      <c r="S6013" t="s">
        <v>18994</v>
      </c>
      <c r="T601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0.15000000000145519</v>
      </c>
      <c r="U6013" s="5">
        <f>WEEKNUM(Shipment_Data[[#This Row],[DATE]],2)</f>
        <v>14</v>
      </c>
      <c r="V6013" s="6">
        <f>SUBTOTAL(103,Shipment_Data[[#This Row],[DATE]])</f>
        <v>1</v>
      </c>
      <c r="W60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014" spans="1:23" x14ac:dyDescent="0.25">
      <c r="A6014" s="1">
        <v>46114</v>
      </c>
      <c r="B6014" t="s">
        <v>4610</v>
      </c>
      <c r="D6014" t="s">
        <v>7509</v>
      </c>
      <c r="E6014">
        <v>4</v>
      </c>
      <c r="G6014">
        <v>144680</v>
      </c>
      <c r="H6014" s="7" t="s">
        <v>7510</v>
      </c>
      <c r="I6014" t="s">
        <v>20</v>
      </c>
      <c r="J6014" t="s">
        <v>97</v>
      </c>
      <c r="K6014" t="s">
        <v>98</v>
      </c>
      <c r="L6014" s="2">
        <v>0.41666666666666669</v>
      </c>
      <c r="M6014" s="2">
        <v>0.56666666666666665</v>
      </c>
      <c r="N6014" s="1">
        <v>46114</v>
      </c>
      <c r="O6014" t="s">
        <v>23</v>
      </c>
      <c r="P6014" t="s">
        <v>7314</v>
      </c>
      <c r="Q6014" t="s">
        <v>7314</v>
      </c>
      <c r="S6014" t="s">
        <v>18994</v>
      </c>
      <c r="T60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0.15000000000145519</v>
      </c>
      <c r="U6014" s="5">
        <f>WEEKNUM(Shipment_Data[[#This Row],[DATE]],2)</f>
        <v>14</v>
      </c>
      <c r="V6014" s="6">
        <f>SUBTOTAL(103,Shipment_Data[[#This Row],[DATE]])</f>
        <v>1</v>
      </c>
      <c r="W60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015" spans="1:23" x14ac:dyDescent="0.25">
      <c r="A6015" s="1">
        <v>46114</v>
      </c>
      <c r="B6015" t="s">
        <v>7511</v>
      </c>
      <c r="D6015" t="s">
        <v>7512</v>
      </c>
      <c r="E6015">
        <v>1</v>
      </c>
      <c r="G6015">
        <v>144569</v>
      </c>
      <c r="H6015" s="7" t="s">
        <v>7513</v>
      </c>
      <c r="I6015" t="s">
        <v>20</v>
      </c>
      <c r="J6015" t="s">
        <v>247</v>
      </c>
      <c r="K6015" t="s">
        <v>248</v>
      </c>
      <c r="L6015" s="2">
        <v>0.58333333333333337</v>
      </c>
      <c r="M6015" s="2">
        <v>0.45833333333333331</v>
      </c>
      <c r="N6015" s="1">
        <v>46114</v>
      </c>
      <c r="O6015" t="s">
        <v>23</v>
      </c>
      <c r="P6015" t="s">
        <v>7314</v>
      </c>
      <c r="S6015" t="s">
        <v>18994</v>
      </c>
      <c r="T601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-0.125</v>
      </c>
      <c r="U6015" s="5">
        <f>WEEKNUM(Shipment_Data[[#This Row],[DATE]],2)</f>
        <v>14</v>
      </c>
      <c r="V6015" s="6">
        <f>SUBTOTAL(103,Shipment_Data[[#This Row],[DATE]])</f>
        <v>1</v>
      </c>
      <c r="W60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016" spans="1:23" x14ac:dyDescent="0.25">
      <c r="A6016" s="1">
        <v>46114</v>
      </c>
      <c r="B6016" t="s">
        <v>1119</v>
      </c>
      <c r="D6016" t="s">
        <v>7514</v>
      </c>
      <c r="E6016">
        <v>1</v>
      </c>
      <c r="G6016">
        <v>144646</v>
      </c>
      <c r="H6016" s="7" t="s">
        <v>7515</v>
      </c>
      <c r="I6016" t="s">
        <v>20</v>
      </c>
      <c r="J6016" t="s">
        <v>111</v>
      </c>
      <c r="K6016" t="s">
        <v>112</v>
      </c>
      <c r="L6016" s="2">
        <v>0.58333333333333337</v>
      </c>
      <c r="M6016" s="2">
        <v>0.6875</v>
      </c>
      <c r="N6016" s="1">
        <v>46114</v>
      </c>
      <c r="O6016" t="s">
        <v>23</v>
      </c>
      <c r="P6016" t="s">
        <v>7314</v>
      </c>
      <c r="Q6016" t="s">
        <v>7314</v>
      </c>
      <c r="S6016" t="s">
        <v>18994</v>
      </c>
      <c r="T60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0.10416666666424135</v>
      </c>
      <c r="U6016" s="5">
        <f>WEEKNUM(Shipment_Data[[#This Row],[DATE]],2)</f>
        <v>14</v>
      </c>
      <c r="V6016" s="6">
        <f>SUBTOTAL(103,Shipment_Data[[#This Row],[DATE]])</f>
        <v>1</v>
      </c>
      <c r="W60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017" spans="1:23" x14ac:dyDescent="0.25">
      <c r="A6017" s="1">
        <v>46114</v>
      </c>
      <c r="B6017" t="s">
        <v>7516</v>
      </c>
      <c r="D6017" t="s">
        <v>7517</v>
      </c>
      <c r="E6017">
        <v>4</v>
      </c>
      <c r="G6017">
        <v>144528</v>
      </c>
      <c r="H6017" s="7" t="s">
        <v>7518</v>
      </c>
      <c r="I6017" t="s">
        <v>20</v>
      </c>
      <c r="J6017" t="s">
        <v>111</v>
      </c>
      <c r="K6017" t="s">
        <v>112</v>
      </c>
      <c r="L6017" s="2">
        <v>0.58333333333333337</v>
      </c>
      <c r="M6017" s="2">
        <v>0.66388888888888886</v>
      </c>
      <c r="N6017" s="1">
        <v>46114</v>
      </c>
      <c r="O6017" t="s">
        <v>23</v>
      </c>
      <c r="P6017" t="s">
        <v>7314</v>
      </c>
      <c r="S6017" t="s">
        <v>18994</v>
      </c>
      <c r="T601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8.0555555556202307E-2</v>
      </c>
      <c r="U6017" s="5">
        <f>WEEKNUM(Shipment_Data[[#This Row],[DATE]],2)</f>
        <v>14</v>
      </c>
      <c r="V6017" s="6">
        <f>SUBTOTAL(103,Shipment_Data[[#This Row],[DATE]])</f>
        <v>1</v>
      </c>
      <c r="W60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018" spans="1:23" x14ac:dyDescent="0.25">
      <c r="A6018" s="1">
        <v>46114</v>
      </c>
      <c r="B6018" t="s">
        <v>7519</v>
      </c>
      <c r="D6018" t="s">
        <v>7520</v>
      </c>
      <c r="E6018">
        <v>4</v>
      </c>
      <c r="G6018">
        <v>144561</v>
      </c>
      <c r="H6018" s="7" t="s">
        <v>7521</v>
      </c>
      <c r="I6018" t="s">
        <v>20</v>
      </c>
      <c r="J6018" t="s">
        <v>111</v>
      </c>
      <c r="K6018" t="s">
        <v>112</v>
      </c>
      <c r="L6018" s="2">
        <v>0.58333333333333337</v>
      </c>
      <c r="M6018" s="2">
        <v>0.67638888888888893</v>
      </c>
      <c r="N6018" s="1">
        <v>46114</v>
      </c>
      <c r="O6018" t="s">
        <v>23</v>
      </c>
      <c r="P6018" t="s">
        <v>7314</v>
      </c>
      <c r="Q6018" t="s">
        <v>7314</v>
      </c>
      <c r="S6018" t="s">
        <v>18994</v>
      </c>
      <c r="T601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9.3055555553291924E-2</v>
      </c>
      <c r="U6018" s="5">
        <f>WEEKNUM(Shipment_Data[[#This Row],[DATE]],2)</f>
        <v>14</v>
      </c>
      <c r="V6018" s="6">
        <f>SUBTOTAL(103,Shipment_Data[[#This Row],[DATE]])</f>
        <v>1</v>
      </c>
      <c r="W60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019" spans="1:23" x14ac:dyDescent="0.25">
      <c r="A6019" s="1">
        <v>46114</v>
      </c>
      <c r="B6019" t="s">
        <v>162</v>
      </c>
      <c r="D6019" t="s">
        <v>7522</v>
      </c>
      <c r="E6019">
        <v>1</v>
      </c>
      <c r="G6019">
        <v>144629</v>
      </c>
      <c r="H6019" s="7" t="s">
        <v>7523</v>
      </c>
      <c r="I6019" t="s">
        <v>20</v>
      </c>
      <c r="J6019" t="s">
        <v>105</v>
      </c>
      <c r="K6019" t="s">
        <v>106</v>
      </c>
      <c r="L6019" s="2">
        <v>0.58333333333333337</v>
      </c>
      <c r="M6019" s="2">
        <v>0.69166666666666665</v>
      </c>
      <c r="N6019" s="1">
        <v>46114</v>
      </c>
      <c r="O6019" t="s">
        <v>23</v>
      </c>
      <c r="P6019" t="s">
        <v>7314</v>
      </c>
      <c r="S6019" t="s">
        <v>18994</v>
      </c>
      <c r="T601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0.10833333332993789</v>
      </c>
      <c r="U6019" s="5">
        <f>WEEKNUM(Shipment_Data[[#This Row],[DATE]],2)</f>
        <v>14</v>
      </c>
      <c r="V6019" s="6">
        <f>SUBTOTAL(103,Shipment_Data[[#This Row],[DATE]])</f>
        <v>1</v>
      </c>
      <c r="W60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020" spans="1:23" x14ac:dyDescent="0.25">
      <c r="A6020" s="1">
        <v>46114</v>
      </c>
      <c r="B6020" t="s">
        <v>162</v>
      </c>
      <c r="D6020" t="s">
        <v>7524</v>
      </c>
      <c r="E6020">
        <v>1</v>
      </c>
      <c r="G6020">
        <v>144596</v>
      </c>
      <c r="H6020" s="7" t="s">
        <v>7525</v>
      </c>
      <c r="I6020" t="s">
        <v>20</v>
      </c>
      <c r="J6020" t="s">
        <v>105</v>
      </c>
      <c r="K6020" t="s">
        <v>106</v>
      </c>
      <c r="L6020" s="2">
        <v>0.58333333333333337</v>
      </c>
      <c r="M6020" s="2">
        <v>0.69166666666666665</v>
      </c>
      <c r="N6020" s="1">
        <v>46114</v>
      </c>
      <c r="O6020" t="s">
        <v>23</v>
      </c>
      <c r="P6020" t="s">
        <v>7314</v>
      </c>
      <c r="Q6020" t="s">
        <v>7314</v>
      </c>
      <c r="S6020" t="s">
        <v>18994</v>
      </c>
      <c r="T60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0.10833333332993789</v>
      </c>
      <c r="U6020" s="5">
        <f>WEEKNUM(Shipment_Data[[#This Row],[DATE]],2)</f>
        <v>14</v>
      </c>
      <c r="V6020" s="6">
        <f>SUBTOTAL(103,Shipment_Data[[#This Row],[DATE]])</f>
        <v>1</v>
      </c>
      <c r="W60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021" spans="1:23" x14ac:dyDescent="0.25">
      <c r="A6021" s="1">
        <v>46114</v>
      </c>
      <c r="B6021" t="s">
        <v>7526</v>
      </c>
      <c r="D6021" t="s">
        <v>7527</v>
      </c>
      <c r="E6021">
        <v>1</v>
      </c>
      <c r="G6021">
        <v>144565</v>
      </c>
      <c r="H6021" s="7" t="s">
        <v>7528</v>
      </c>
      <c r="I6021" t="s">
        <v>20</v>
      </c>
      <c r="J6021" t="s">
        <v>105</v>
      </c>
      <c r="K6021" t="s">
        <v>106</v>
      </c>
      <c r="L6021" s="2">
        <v>0.58333333333333337</v>
      </c>
      <c r="M6021" s="2">
        <v>0.60416666666666663</v>
      </c>
      <c r="N6021" s="1">
        <v>46114</v>
      </c>
      <c r="O6021" t="s">
        <v>23</v>
      </c>
      <c r="P6021" t="s">
        <v>7314</v>
      </c>
      <c r="S6021" t="s">
        <v>18994</v>
      </c>
      <c r="T60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2.0833333328482695E-2</v>
      </c>
      <c r="U6021" s="5">
        <f>WEEKNUM(Shipment_Data[[#This Row],[DATE]],2)</f>
        <v>14</v>
      </c>
      <c r="V6021" s="6">
        <f>SUBTOTAL(103,Shipment_Data[[#This Row],[DATE]])</f>
        <v>1</v>
      </c>
      <c r="W60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022" spans="1:23" x14ac:dyDescent="0.25">
      <c r="A6022" s="1">
        <v>46114</v>
      </c>
      <c r="B6022" t="s">
        <v>1928</v>
      </c>
      <c r="D6022" t="s">
        <v>7529</v>
      </c>
      <c r="G6022">
        <v>144584</v>
      </c>
      <c r="H6022" s="7" t="s">
        <v>7525</v>
      </c>
      <c r="I6022" t="s">
        <v>20</v>
      </c>
      <c r="J6022" t="s">
        <v>105</v>
      </c>
      <c r="K6022" t="s">
        <v>106</v>
      </c>
      <c r="L6022" s="2">
        <v>0.58333333333333337</v>
      </c>
      <c r="M6022" s="2">
        <v>0.60416666666666663</v>
      </c>
      <c r="N6022" s="1">
        <v>46114</v>
      </c>
      <c r="O6022" t="s">
        <v>23</v>
      </c>
      <c r="P6022" t="s">
        <v>7314</v>
      </c>
      <c r="Q6022" t="s">
        <v>7314</v>
      </c>
      <c r="S6022" t="s">
        <v>18994</v>
      </c>
      <c r="T602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2.0833333328482695E-2</v>
      </c>
      <c r="U6022" s="5">
        <f>WEEKNUM(Shipment_Data[[#This Row],[DATE]],2)</f>
        <v>14</v>
      </c>
      <c r="V6022" s="6">
        <f>SUBTOTAL(103,Shipment_Data[[#This Row],[DATE]])</f>
        <v>1</v>
      </c>
      <c r="W60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023" spans="1:23" x14ac:dyDescent="0.25">
      <c r="A6023" s="1">
        <v>46114</v>
      </c>
      <c r="B6023" t="s">
        <v>1928</v>
      </c>
      <c r="D6023" t="s">
        <v>7530</v>
      </c>
      <c r="G6023">
        <v>144584</v>
      </c>
      <c r="H6023" s="7" t="s">
        <v>7531</v>
      </c>
      <c r="I6023" t="s">
        <v>20</v>
      </c>
      <c r="J6023" t="s">
        <v>105</v>
      </c>
      <c r="K6023" t="s">
        <v>106</v>
      </c>
      <c r="L6023" s="2">
        <v>0.58333333333333337</v>
      </c>
      <c r="M6023" s="2">
        <v>0.60416666666666663</v>
      </c>
      <c r="N6023" s="1">
        <v>46114</v>
      </c>
      <c r="O6023" t="s">
        <v>23</v>
      </c>
      <c r="P6023" t="s">
        <v>7314</v>
      </c>
      <c r="S6023" t="s">
        <v>18994</v>
      </c>
      <c r="T60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2.0833333328482695E-2</v>
      </c>
      <c r="U6023" s="5">
        <f>WEEKNUM(Shipment_Data[[#This Row],[DATE]],2)</f>
        <v>14</v>
      </c>
      <c r="V6023" s="6">
        <f>SUBTOTAL(103,Shipment_Data[[#This Row],[DATE]])</f>
        <v>1</v>
      </c>
      <c r="W60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024" spans="1:23" x14ac:dyDescent="0.25">
      <c r="A6024" s="1">
        <v>46114</v>
      </c>
      <c r="B6024" t="s">
        <v>663</v>
      </c>
      <c r="D6024" t="s">
        <v>7532</v>
      </c>
      <c r="E6024">
        <v>2</v>
      </c>
      <c r="G6024">
        <v>144688</v>
      </c>
      <c r="H6024" s="7" t="s">
        <v>7533</v>
      </c>
      <c r="I6024" t="s">
        <v>20</v>
      </c>
      <c r="J6024" t="s">
        <v>105</v>
      </c>
      <c r="K6024" t="s">
        <v>106</v>
      </c>
      <c r="L6024" s="2">
        <v>0.58333333333333337</v>
      </c>
      <c r="M6024" s="2">
        <v>0.66666666666666663</v>
      </c>
      <c r="N6024" s="1">
        <v>46114</v>
      </c>
      <c r="O6024" t="s">
        <v>23</v>
      </c>
      <c r="P6024" t="s">
        <v>7314</v>
      </c>
      <c r="Q6024" t="s">
        <v>7314</v>
      </c>
      <c r="S6024" t="s">
        <v>18994</v>
      </c>
      <c r="T60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8.3333333328482695E-2</v>
      </c>
      <c r="U6024" s="5">
        <f>WEEKNUM(Shipment_Data[[#This Row],[DATE]],2)</f>
        <v>14</v>
      </c>
      <c r="V6024" s="6">
        <f>SUBTOTAL(103,Shipment_Data[[#This Row],[DATE]])</f>
        <v>1</v>
      </c>
      <c r="W60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025" spans="1:23" x14ac:dyDescent="0.25">
      <c r="A6025" s="1">
        <v>46114</v>
      </c>
      <c r="B6025" t="s">
        <v>166</v>
      </c>
      <c r="D6025" t="s">
        <v>7534</v>
      </c>
      <c r="E6025">
        <v>2</v>
      </c>
      <c r="G6025">
        <v>144624</v>
      </c>
      <c r="H6025" s="7" t="s">
        <v>7535</v>
      </c>
      <c r="I6025" t="s">
        <v>20</v>
      </c>
      <c r="J6025" t="s">
        <v>105</v>
      </c>
      <c r="K6025" t="s">
        <v>106</v>
      </c>
      <c r="L6025" s="2">
        <v>0.58333333333333337</v>
      </c>
      <c r="M6025" s="2">
        <v>0.61944444444444446</v>
      </c>
      <c r="N6025" s="1">
        <v>46114</v>
      </c>
      <c r="O6025" t="s">
        <v>23</v>
      </c>
      <c r="P6025" t="s">
        <v>7314</v>
      </c>
      <c r="S6025" t="s">
        <v>18994</v>
      </c>
      <c r="T602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3.6111111105128657E-2</v>
      </c>
      <c r="U6025" s="5">
        <f>WEEKNUM(Shipment_Data[[#This Row],[DATE]],2)</f>
        <v>14</v>
      </c>
      <c r="V6025" s="6">
        <f>SUBTOTAL(103,Shipment_Data[[#This Row],[DATE]])</f>
        <v>1</v>
      </c>
      <c r="W60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026" spans="1:23" x14ac:dyDescent="0.25">
      <c r="A6026" s="1">
        <v>46114</v>
      </c>
      <c r="B6026" t="s">
        <v>7536</v>
      </c>
      <c r="D6026" t="s">
        <v>7537</v>
      </c>
      <c r="E6026">
        <v>1</v>
      </c>
      <c r="G6026">
        <v>144563</v>
      </c>
      <c r="H6026" s="7" t="s">
        <v>7538</v>
      </c>
      <c r="I6026" t="s">
        <v>20</v>
      </c>
      <c r="J6026" t="s">
        <v>105</v>
      </c>
      <c r="K6026" t="s">
        <v>106</v>
      </c>
      <c r="L6026" s="2">
        <v>0.58333333333333337</v>
      </c>
      <c r="M6026" s="2">
        <v>0.56597222222222221</v>
      </c>
      <c r="N6026" s="1">
        <v>46114</v>
      </c>
      <c r="O6026" t="s">
        <v>23</v>
      </c>
      <c r="P6026" t="s">
        <v>7314</v>
      </c>
      <c r="Q6026" t="s">
        <v>7314</v>
      </c>
      <c r="S6026" t="s">
        <v>18994</v>
      </c>
      <c r="T60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-1.7361111116770189E-2</v>
      </c>
      <c r="U6026" s="5">
        <f>WEEKNUM(Shipment_Data[[#This Row],[DATE]],2)</f>
        <v>14</v>
      </c>
      <c r="V6026" s="6">
        <f>SUBTOTAL(103,Shipment_Data[[#This Row],[DATE]])</f>
        <v>1</v>
      </c>
      <c r="W60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027" spans="1:23" x14ac:dyDescent="0.25">
      <c r="A6027" s="1">
        <v>46114</v>
      </c>
      <c r="B6027" t="s">
        <v>3065</v>
      </c>
      <c r="D6027" t="s">
        <v>7539</v>
      </c>
      <c r="E6027">
        <v>2</v>
      </c>
      <c r="G6027">
        <v>144708</v>
      </c>
      <c r="H6027" s="7" t="s">
        <v>7540</v>
      </c>
      <c r="I6027" t="s">
        <v>20</v>
      </c>
      <c r="J6027" t="s">
        <v>111</v>
      </c>
      <c r="K6027" t="s">
        <v>112</v>
      </c>
      <c r="L6027" s="2">
        <v>0.5</v>
      </c>
      <c r="M6027" s="2">
        <v>0.64861111111111114</v>
      </c>
      <c r="N6027" s="1">
        <v>46114</v>
      </c>
      <c r="O6027" t="s">
        <v>23</v>
      </c>
      <c r="P6027" t="s">
        <v>7314</v>
      </c>
      <c r="S6027" t="s">
        <v>18994</v>
      </c>
      <c r="T602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0.14861111110803904</v>
      </c>
      <c r="U6027" s="5">
        <f>WEEKNUM(Shipment_Data[[#This Row],[DATE]],2)</f>
        <v>14</v>
      </c>
      <c r="V6027" s="6">
        <f>SUBTOTAL(103,Shipment_Data[[#This Row],[DATE]])</f>
        <v>1</v>
      </c>
      <c r="W60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028" spans="1:23" x14ac:dyDescent="0.25">
      <c r="A6028" s="1">
        <v>46114</v>
      </c>
      <c r="B6028" t="s">
        <v>7271</v>
      </c>
      <c r="D6028" t="s">
        <v>7541</v>
      </c>
      <c r="E6028">
        <v>1</v>
      </c>
      <c r="G6028">
        <v>144745</v>
      </c>
      <c r="H6028" s="7" t="s">
        <v>7542</v>
      </c>
      <c r="I6028" t="s">
        <v>20</v>
      </c>
      <c r="J6028" t="s">
        <v>57</v>
      </c>
      <c r="K6028" t="s">
        <v>58</v>
      </c>
      <c r="L6028" s="2">
        <v>0.5</v>
      </c>
      <c r="M6028" s="2">
        <v>0.65902777777777777</v>
      </c>
      <c r="N6028" s="1">
        <v>46114</v>
      </c>
      <c r="O6028" t="s">
        <v>23</v>
      </c>
      <c r="P6028" t="s">
        <v>7314</v>
      </c>
      <c r="Q6028" t="s">
        <v>7314</v>
      </c>
      <c r="S6028" t="s">
        <v>18994</v>
      </c>
      <c r="T60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0.15902777777955635</v>
      </c>
      <c r="U6028" s="5">
        <f>WEEKNUM(Shipment_Data[[#This Row],[DATE]],2)</f>
        <v>14</v>
      </c>
      <c r="V6028" s="6">
        <f>SUBTOTAL(103,Shipment_Data[[#This Row],[DATE]])</f>
        <v>1</v>
      </c>
      <c r="W60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029" spans="1:23" x14ac:dyDescent="0.25">
      <c r="A6029" s="1">
        <v>46114</v>
      </c>
      <c r="B6029" t="s">
        <v>2378</v>
      </c>
      <c r="D6029" t="s">
        <v>7543</v>
      </c>
      <c r="E6029">
        <v>1</v>
      </c>
      <c r="G6029">
        <v>144675</v>
      </c>
      <c r="H6029" s="7" t="s">
        <v>7544</v>
      </c>
      <c r="I6029" t="s">
        <v>20</v>
      </c>
      <c r="J6029" t="s">
        <v>57</v>
      </c>
      <c r="K6029" t="s">
        <v>58</v>
      </c>
      <c r="L6029" s="2">
        <v>0.5</v>
      </c>
      <c r="M6029" s="2">
        <v>0.69722222222222219</v>
      </c>
      <c r="N6029" s="1">
        <v>46114</v>
      </c>
      <c r="O6029" t="s">
        <v>23</v>
      </c>
      <c r="P6029" t="s">
        <v>7314</v>
      </c>
      <c r="S6029" t="s">
        <v>18994</v>
      </c>
      <c r="T60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0.19722222222480923</v>
      </c>
      <c r="U6029" s="5">
        <f>WEEKNUM(Shipment_Data[[#This Row],[DATE]],2)</f>
        <v>14</v>
      </c>
      <c r="V6029" s="6">
        <f>SUBTOTAL(103,Shipment_Data[[#This Row],[DATE]])</f>
        <v>1</v>
      </c>
      <c r="W60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030" spans="1:23" x14ac:dyDescent="0.25">
      <c r="A6030" s="1">
        <v>46114</v>
      </c>
      <c r="B6030" t="s">
        <v>1930</v>
      </c>
      <c r="D6030" t="s">
        <v>7545</v>
      </c>
      <c r="G6030">
        <v>144674</v>
      </c>
      <c r="H6030" s="7" t="s">
        <v>7546</v>
      </c>
      <c r="I6030" t="s">
        <v>20</v>
      </c>
      <c r="J6030" t="s">
        <v>57</v>
      </c>
      <c r="K6030" t="s">
        <v>58</v>
      </c>
      <c r="L6030" s="2">
        <v>0.5</v>
      </c>
      <c r="M6030" s="2">
        <v>0.70416666666666672</v>
      </c>
      <c r="N6030" s="1">
        <v>46114</v>
      </c>
      <c r="O6030" t="s">
        <v>23</v>
      </c>
      <c r="P6030" t="s">
        <v>7314</v>
      </c>
      <c r="Q6030" t="s">
        <v>7314</v>
      </c>
      <c r="S6030" t="s">
        <v>18994</v>
      </c>
      <c r="T603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0.20416666667006211</v>
      </c>
      <c r="U6030" s="5">
        <f>WEEKNUM(Shipment_Data[[#This Row],[DATE]],2)</f>
        <v>14</v>
      </c>
      <c r="V6030" s="6">
        <f>SUBTOTAL(103,Shipment_Data[[#This Row],[DATE]])</f>
        <v>1</v>
      </c>
      <c r="W60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031" spans="1:23" x14ac:dyDescent="0.25">
      <c r="A6031" s="1">
        <v>46114</v>
      </c>
      <c r="B6031" t="s">
        <v>1930</v>
      </c>
      <c r="D6031" t="s">
        <v>7547</v>
      </c>
      <c r="E6031">
        <v>1</v>
      </c>
      <c r="G6031">
        <v>144681</v>
      </c>
      <c r="H6031" s="7" t="s">
        <v>7548</v>
      </c>
      <c r="I6031" t="s">
        <v>20</v>
      </c>
      <c r="J6031" t="s">
        <v>57</v>
      </c>
      <c r="K6031" t="s">
        <v>58</v>
      </c>
      <c r="L6031" s="2">
        <v>0.5</v>
      </c>
      <c r="M6031" s="2">
        <v>0.70416666666666672</v>
      </c>
      <c r="N6031" s="1">
        <v>46114</v>
      </c>
      <c r="O6031" t="s">
        <v>23</v>
      </c>
      <c r="P6031" t="s">
        <v>7314</v>
      </c>
      <c r="S6031" t="s">
        <v>18994</v>
      </c>
      <c r="T603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0.20416666667006211</v>
      </c>
      <c r="U6031" s="5">
        <f>WEEKNUM(Shipment_Data[[#This Row],[DATE]],2)</f>
        <v>14</v>
      </c>
      <c r="V6031" s="6">
        <f>SUBTOTAL(103,Shipment_Data[[#This Row],[DATE]])</f>
        <v>1</v>
      </c>
      <c r="W60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032" spans="1:23" x14ac:dyDescent="0.25">
      <c r="A6032" s="1">
        <v>46114</v>
      </c>
      <c r="B6032" t="s">
        <v>1930</v>
      </c>
      <c r="D6032" t="s">
        <v>7549</v>
      </c>
      <c r="E6032">
        <v>1</v>
      </c>
      <c r="G6032">
        <v>144651</v>
      </c>
      <c r="H6032" s="7" t="s">
        <v>7550</v>
      </c>
      <c r="I6032" t="s">
        <v>20</v>
      </c>
      <c r="J6032" t="s">
        <v>57</v>
      </c>
      <c r="K6032" t="s">
        <v>58</v>
      </c>
      <c r="L6032" s="2">
        <v>0.5</v>
      </c>
      <c r="M6032" s="2">
        <v>0.70416666666666672</v>
      </c>
      <c r="N6032" s="1">
        <v>46114</v>
      </c>
      <c r="O6032" t="s">
        <v>23</v>
      </c>
      <c r="P6032" t="s">
        <v>7314</v>
      </c>
      <c r="Q6032" t="s">
        <v>7314</v>
      </c>
      <c r="S6032" t="s">
        <v>18994</v>
      </c>
      <c r="T603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0.20416666667006211</v>
      </c>
      <c r="U6032" s="5">
        <f>WEEKNUM(Shipment_Data[[#This Row],[DATE]],2)</f>
        <v>14</v>
      </c>
      <c r="V6032" s="6">
        <f>SUBTOTAL(103,Shipment_Data[[#This Row],[DATE]])</f>
        <v>1</v>
      </c>
      <c r="W60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033" spans="1:23" x14ac:dyDescent="0.25">
      <c r="A6033" s="1">
        <v>46114</v>
      </c>
      <c r="B6033" t="s">
        <v>7551</v>
      </c>
      <c r="D6033" t="s">
        <v>7552</v>
      </c>
      <c r="E6033">
        <v>1</v>
      </c>
      <c r="G6033">
        <v>144707</v>
      </c>
      <c r="H6033" s="7" t="s">
        <v>7553</v>
      </c>
      <c r="I6033" t="s">
        <v>20</v>
      </c>
      <c r="J6033" t="s">
        <v>57</v>
      </c>
      <c r="K6033" t="s">
        <v>58</v>
      </c>
      <c r="L6033" s="2">
        <v>0.5</v>
      </c>
      <c r="M6033" s="2">
        <v>0.68125000000000002</v>
      </c>
      <c r="N6033" s="1">
        <v>46114</v>
      </c>
      <c r="O6033" t="s">
        <v>23</v>
      </c>
      <c r="P6033" t="s">
        <v>7314</v>
      </c>
      <c r="S6033" t="s">
        <v>18994</v>
      </c>
      <c r="T60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0.18125000000145519</v>
      </c>
      <c r="U6033" s="5">
        <f>WEEKNUM(Shipment_Data[[#This Row],[DATE]],2)</f>
        <v>14</v>
      </c>
      <c r="V6033" s="6">
        <f>SUBTOTAL(103,Shipment_Data[[#This Row],[DATE]])</f>
        <v>1</v>
      </c>
      <c r="W60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034" spans="1:23" x14ac:dyDescent="0.25">
      <c r="A6034" s="1">
        <v>46114</v>
      </c>
      <c r="B6034" t="s">
        <v>2228</v>
      </c>
      <c r="D6034" t="s">
        <v>7554</v>
      </c>
      <c r="E6034">
        <v>1</v>
      </c>
      <c r="G6034">
        <v>144607</v>
      </c>
      <c r="H6034" s="7" t="s">
        <v>7555</v>
      </c>
      <c r="I6034" t="s">
        <v>20</v>
      </c>
      <c r="J6034" t="s">
        <v>57</v>
      </c>
      <c r="K6034" t="s">
        <v>58</v>
      </c>
      <c r="L6034" s="2">
        <v>0.5</v>
      </c>
      <c r="M6034" s="2">
        <v>0.72152777777777777</v>
      </c>
      <c r="N6034" s="1">
        <v>46114</v>
      </c>
      <c r="O6034" t="s">
        <v>23</v>
      </c>
      <c r="P6034" t="s">
        <v>7314</v>
      </c>
      <c r="Q6034" t="s">
        <v>7314</v>
      </c>
      <c r="S6034" t="s">
        <v>18994</v>
      </c>
      <c r="T60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0.22152777777955635</v>
      </c>
      <c r="U6034" s="5">
        <f>WEEKNUM(Shipment_Data[[#This Row],[DATE]],2)</f>
        <v>14</v>
      </c>
      <c r="V6034" s="6">
        <f>SUBTOTAL(103,Shipment_Data[[#This Row],[DATE]])</f>
        <v>1</v>
      </c>
      <c r="W60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035" spans="1:23" x14ac:dyDescent="0.25">
      <c r="A6035" s="1">
        <v>46114</v>
      </c>
      <c r="B6035" t="s">
        <v>2228</v>
      </c>
      <c r="D6035" t="s">
        <v>7556</v>
      </c>
      <c r="E6035">
        <v>1</v>
      </c>
      <c r="G6035">
        <v>144640</v>
      </c>
      <c r="H6035" s="7" t="s">
        <v>7557</v>
      </c>
      <c r="I6035" t="s">
        <v>20</v>
      </c>
      <c r="J6035" t="s">
        <v>57</v>
      </c>
      <c r="K6035" t="s">
        <v>58</v>
      </c>
      <c r="L6035" s="2">
        <v>0.5</v>
      </c>
      <c r="M6035" s="2">
        <v>0.72152777777777777</v>
      </c>
      <c r="N6035" s="1">
        <v>46114</v>
      </c>
      <c r="O6035" t="s">
        <v>23</v>
      </c>
      <c r="P6035" t="s">
        <v>7314</v>
      </c>
      <c r="S6035" t="s">
        <v>18994</v>
      </c>
      <c r="T60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0.22152777777955635</v>
      </c>
      <c r="U6035" s="5">
        <f>WEEKNUM(Shipment_Data[[#This Row],[DATE]],2)</f>
        <v>14</v>
      </c>
      <c r="V6035" s="6">
        <f>SUBTOTAL(103,Shipment_Data[[#This Row],[DATE]])</f>
        <v>1</v>
      </c>
      <c r="W60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036" spans="1:23" x14ac:dyDescent="0.25">
      <c r="A6036" s="1">
        <v>46114</v>
      </c>
      <c r="B6036" t="s">
        <v>1248</v>
      </c>
      <c r="D6036" t="s">
        <v>7558</v>
      </c>
      <c r="E6036">
        <v>1</v>
      </c>
      <c r="G6036">
        <v>144628</v>
      </c>
      <c r="H6036" s="7" t="s">
        <v>7559</v>
      </c>
      <c r="I6036" t="s">
        <v>20</v>
      </c>
      <c r="J6036" t="s">
        <v>391</v>
      </c>
      <c r="K6036" t="s">
        <v>392</v>
      </c>
      <c r="L6036" s="2">
        <v>0.5</v>
      </c>
      <c r="M6036" s="2">
        <v>0.72569444444444442</v>
      </c>
      <c r="N6036" s="1">
        <v>46114</v>
      </c>
      <c r="O6036" t="s">
        <v>23</v>
      </c>
      <c r="P6036" t="s">
        <v>7314</v>
      </c>
      <c r="Q6036" t="s">
        <v>7314</v>
      </c>
      <c r="S6036" t="s">
        <v>18994</v>
      </c>
      <c r="T60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0.22569444444525288</v>
      </c>
      <c r="U6036" s="5">
        <f>WEEKNUM(Shipment_Data[[#This Row],[DATE]],2)</f>
        <v>14</v>
      </c>
      <c r="V6036" s="6">
        <f>SUBTOTAL(103,Shipment_Data[[#This Row],[DATE]])</f>
        <v>1</v>
      </c>
      <c r="W60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037" spans="1:23" x14ac:dyDescent="0.25">
      <c r="A6037" s="1">
        <v>46114</v>
      </c>
      <c r="B6037" t="s">
        <v>1552</v>
      </c>
      <c r="D6037" t="s">
        <v>7560</v>
      </c>
      <c r="E6037">
        <v>2</v>
      </c>
      <c r="G6037">
        <v>144644</v>
      </c>
      <c r="H6037" s="7" t="s">
        <v>7561</v>
      </c>
      <c r="I6037" t="s">
        <v>20</v>
      </c>
      <c r="J6037" t="s">
        <v>391</v>
      </c>
      <c r="K6037" t="s">
        <v>392</v>
      </c>
      <c r="L6037" s="2">
        <v>0.5</v>
      </c>
      <c r="M6037" s="2">
        <v>0.71736111111111112</v>
      </c>
      <c r="N6037" s="1">
        <v>46114</v>
      </c>
      <c r="O6037" t="s">
        <v>23</v>
      </c>
      <c r="P6037" t="s">
        <v>7314</v>
      </c>
      <c r="S6037" t="s">
        <v>18994</v>
      </c>
      <c r="T60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0.21736111111385981</v>
      </c>
      <c r="U6037" s="5">
        <f>WEEKNUM(Shipment_Data[[#This Row],[DATE]],2)</f>
        <v>14</v>
      </c>
      <c r="V6037" s="6">
        <f>SUBTOTAL(103,Shipment_Data[[#This Row],[DATE]])</f>
        <v>1</v>
      </c>
      <c r="W60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038" spans="1:23" x14ac:dyDescent="0.25">
      <c r="A6038" s="1">
        <v>46114</v>
      </c>
      <c r="B6038" t="s">
        <v>623</v>
      </c>
      <c r="D6038" t="s">
        <v>7562</v>
      </c>
      <c r="E6038">
        <v>3</v>
      </c>
      <c r="G6038">
        <v>144532</v>
      </c>
      <c r="H6038" s="7" t="s">
        <v>7563</v>
      </c>
      <c r="I6038" t="s">
        <v>20</v>
      </c>
      <c r="J6038" t="s">
        <v>391</v>
      </c>
      <c r="K6038" t="s">
        <v>392</v>
      </c>
      <c r="L6038" s="2">
        <v>0.5</v>
      </c>
      <c r="M6038" s="2">
        <v>0.40416666666666667</v>
      </c>
      <c r="N6038" s="1">
        <v>46114</v>
      </c>
      <c r="O6038" t="s">
        <v>23</v>
      </c>
      <c r="P6038" t="s">
        <v>7314</v>
      </c>
      <c r="Q6038" t="s">
        <v>7314</v>
      </c>
      <c r="S6038" t="s">
        <v>18994</v>
      </c>
      <c r="T603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-9.5833333332848269E-2</v>
      </c>
      <c r="U6038" s="5">
        <f>WEEKNUM(Shipment_Data[[#This Row],[DATE]],2)</f>
        <v>14</v>
      </c>
      <c r="V6038" s="6">
        <f>SUBTOTAL(103,Shipment_Data[[#This Row],[DATE]])</f>
        <v>1</v>
      </c>
      <c r="W60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039" spans="1:23" x14ac:dyDescent="0.25">
      <c r="A6039" s="1">
        <v>46114</v>
      </c>
      <c r="B6039" t="s">
        <v>2228</v>
      </c>
      <c r="D6039" t="s">
        <v>7564</v>
      </c>
      <c r="E6039">
        <v>1</v>
      </c>
      <c r="G6039">
        <v>144738</v>
      </c>
      <c r="H6039" s="7" t="s">
        <v>7565</v>
      </c>
      <c r="I6039" t="s">
        <v>20</v>
      </c>
      <c r="J6039" t="s">
        <v>57</v>
      </c>
      <c r="K6039" t="s">
        <v>58</v>
      </c>
      <c r="L6039" s="2">
        <v>0.5</v>
      </c>
      <c r="M6039" s="2">
        <v>0.72152777777777777</v>
      </c>
      <c r="N6039" s="1">
        <v>46114</v>
      </c>
      <c r="O6039" t="s">
        <v>23</v>
      </c>
      <c r="P6039" t="s">
        <v>7314</v>
      </c>
      <c r="S6039" t="s">
        <v>18994</v>
      </c>
      <c r="T60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0.22152777777955635</v>
      </c>
      <c r="U6039" s="5">
        <f>WEEKNUM(Shipment_Data[[#This Row],[DATE]],2)</f>
        <v>14</v>
      </c>
      <c r="V6039" s="6">
        <f>SUBTOTAL(103,Shipment_Data[[#This Row],[DATE]])</f>
        <v>1</v>
      </c>
      <c r="W60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040" spans="1:23" x14ac:dyDescent="0.25">
      <c r="A6040" s="1">
        <v>46114</v>
      </c>
      <c r="B6040" t="s">
        <v>2305</v>
      </c>
      <c r="D6040" t="s">
        <v>7566</v>
      </c>
      <c r="E6040">
        <v>4</v>
      </c>
      <c r="G6040">
        <v>144533</v>
      </c>
      <c r="H6040" s="7" t="s">
        <v>7567</v>
      </c>
      <c r="I6040" t="s">
        <v>20</v>
      </c>
      <c r="J6040" t="s">
        <v>391</v>
      </c>
      <c r="K6040" t="s">
        <v>392</v>
      </c>
      <c r="L6040" s="2">
        <v>0.5</v>
      </c>
      <c r="M6040" s="2">
        <v>0.70833333333333337</v>
      </c>
      <c r="N6040" s="1">
        <v>46114</v>
      </c>
      <c r="O6040" t="s">
        <v>23</v>
      </c>
      <c r="P6040" t="s">
        <v>7314</v>
      </c>
      <c r="Q6040" t="s">
        <v>7314</v>
      </c>
      <c r="S6040" t="s">
        <v>18994</v>
      </c>
      <c r="T60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0.20833333333575865</v>
      </c>
      <c r="U6040" s="5">
        <f>WEEKNUM(Shipment_Data[[#This Row],[DATE]],2)</f>
        <v>14</v>
      </c>
      <c r="V6040" s="6">
        <f>SUBTOTAL(103,Shipment_Data[[#This Row],[DATE]])</f>
        <v>1</v>
      </c>
      <c r="W60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041" spans="1:23" x14ac:dyDescent="0.25">
      <c r="A6041" s="1">
        <v>46114</v>
      </c>
      <c r="B6041" t="s">
        <v>6933</v>
      </c>
      <c r="D6041" t="s">
        <v>7568</v>
      </c>
      <c r="E6041">
        <v>1</v>
      </c>
      <c r="G6041">
        <v>144642</v>
      </c>
      <c r="H6041" s="7" t="s">
        <v>7569</v>
      </c>
      <c r="I6041" t="s">
        <v>20</v>
      </c>
      <c r="J6041" t="s">
        <v>391</v>
      </c>
      <c r="K6041" t="s">
        <v>392</v>
      </c>
      <c r="L6041" s="2">
        <v>0.5</v>
      </c>
      <c r="M6041" s="2">
        <v>0.37847222222222221</v>
      </c>
      <c r="N6041" s="1">
        <v>46114</v>
      </c>
      <c r="O6041" t="s">
        <v>23</v>
      </c>
      <c r="P6041" t="s">
        <v>7314</v>
      </c>
      <c r="S6041" t="s">
        <v>18994</v>
      </c>
      <c r="T60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-0.12152777778101154</v>
      </c>
      <c r="U6041" s="5">
        <f>WEEKNUM(Shipment_Data[[#This Row],[DATE]],2)</f>
        <v>14</v>
      </c>
      <c r="V6041" s="6">
        <f>SUBTOTAL(103,Shipment_Data[[#This Row],[DATE]])</f>
        <v>1</v>
      </c>
      <c r="W60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042" spans="1:23" x14ac:dyDescent="0.25">
      <c r="A6042" s="1">
        <v>46114</v>
      </c>
      <c r="B6042" t="s">
        <v>564</v>
      </c>
      <c r="D6042" t="s">
        <v>7570</v>
      </c>
      <c r="E6042">
        <v>1</v>
      </c>
      <c r="G6042">
        <v>144671</v>
      </c>
      <c r="H6042" s="7" t="s">
        <v>7571</v>
      </c>
      <c r="I6042" t="s">
        <v>20</v>
      </c>
      <c r="J6042" t="s">
        <v>391</v>
      </c>
      <c r="K6042" t="s">
        <v>392</v>
      </c>
      <c r="L6042" s="2">
        <v>0.5</v>
      </c>
      <c r="M6042" s="2">
        <v>0.85486111111111107</v>
      </c>
      <c r="N6042" s="1">
        <v>46114</v>
      </c>
      <c r="O6042" t="s">
        <v>23</v>
      </c>
      <c r="P6042" t="s">
        <v>7314</v>
      </c>
      <c r="Q6042" t="s">
        <v>7314</v>
      </c>
      <c r="S6042" t="s">
        <v>18994</v>
      </c>
      <c r="T60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0.35486111111094942</v>
      </c>
      <c r="U6042" s="5">
        <f>WEEKNUM(Shipment_Data[[#This Row],[DATE]],2)</f>
        <v>14</v>
      </c>
      <c r="V6042" s="6">
        <f>SUBTOTAL(103,Shipment_Data[[#This Row],[DATE]])</f>
        <v>1</v>
      </c>
      <c r="W60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043" spans="1:23" x14ac:dyDescent="0.25">
      <c r="A6043" s="1">
        <v>46114</v>
      </c>
      <c r="B6043" t="s">
        <v>956</v>
      </c>
      <c r="D6043" t="s">
        <v>7572</v>
      </c>
      <c r="E6043">
        <v>1</v>
      </c>
      <c r="G6043">
        <v>144595</v>
      </c>
      <c r="H6043" s="7" t="s">
        <v>7573</v>
      </c>
      <c r="I6043" t="s">
        <v>20</v>
      </c>
      <c r="J6043" t="s">
        <v>391</v>
      </c>
      <c r="K6043" t="s">
        <v>392</v>
      </c>
      <c r="L6043" s="2">
        <v>0.5</v>
      </c>
      <c r="M6043" s="2">
        <v>0.33611111111111114</v>
      </c>
      <c r="N6043" s="1">
        <v>46114</v>
      </c>
      <c r="O6043" t="s">
        <v>23</v>
      </c>
      <c r="P6043" t="s">
        <v>7314</v>
      </c>
      <c r="S6043" t="s">
        <v>18994</v>
      </c>
      <c r="T60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-0.16388888889196096</v>
      </c>
      <c r="U6043" s="5">
        <f>WEEKNUM(Shipment_Data[[#This Row],[DATE]],2)</f>
        <v>14</v>
      </c>
      <c r="V6043" s="6">
        <f>SUBTOTAL(103,Shipment_Data[[#This Row],[DATE]])</f>
        <v>1</v>
      </c>
      <c r="W60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044" spans="1:23" x14ac:dyDescent="0.25">
      <c r="A6044" s="1">
        <v>46114</v>
      </c>
      <c r="B6044" t="s">
        <v>630</v>
      </c>
      <c r="D6044" t="s">
        <v>7574</v>
      </c>
      <c r="E6044">
        <v>1</v>
      </c>
      <c r="G6044">
        <v>144539</v>
      </c>
      <c r="H6044" s="7" t="s">
        <v>7575</v>
      </c>
      <c r="I6044" t="s">
        <v>41</v>
      </c>
      <c r="J6044" t="s">
        <v>26</v>
      </c>
      <c r="K6044" t="s">
        <v>27</v>
      </c>
      <c r="L6044" s="2">
        <v>0.6875</v>
      </c>
      <c r="M6044" s="2">
        <v>0.84166666666666667</v>
      </c>
      <c r="N6044" s="1">
        <v>46114</v>
      </c>
      <c r="O6044" t="s">
        <v>23</v>
      </c>
      <c r="P6044" t="s">
        <v>7314</v>
      </c>
      <c r="Q6044" t="s">
        <v>7314</v>
      </c>
      <c r="S6044" t="s">
        <v>18994</v>
      </c>
      <c r="T60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0.15416666666715173</v>
      </c>
      <c r="U6044" s="5">
        <f>WEEKNUM(Shipment_Data[[#This Row],[DATE]],2)</f>
        <v>14</v>
      </c>
      <c r="V6044" s="6">
        <f>SUBTOTAL(103,Shipment_Data[[#This Row],[DATE]])</f>
        <v>1</v>
      </c>
      <c r="W60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045" spans="1:23" x14ac:dyDescent="0.25">
      <c r="A6045" s="1">
        <v>46114</v>
      </c>
      <c r="B6045" t="s">
        <v>628</v>
      </c>
      <c r="D6045" t="s">
        <v>7576</v>
      </c>
      <c r="E6045">
        <v>4</v>
      </c>
      <c r="G6045">
        <v>144634</v>
      </c>
      <c r="H6045" s="7" t="s">
        <v>7577</v>
      </c>
      <c r="I6045" t="s">
        <v>20</v>
      </c>
      <c r="J6045" t="s">
        <v>26</v>
      </c>
      <c r="K6045" t="s">
        <v>27</v>
      </c>
      <c r="L6045" s="2">
        <v>0.6875</v>
      </c>
      <c r="M6045" s="2">
        <v>0.88541666666666663</v>
      </c>
      <c r="N6045" s="1">
        <v>46114</v>
      </c>
      <c r="O6045" t="s">
        <v>23</v>
      </c>
      <c r="P6045" t="s">
        <v>7314</v>
      </c>
      <c r="S6045" t="s">
        <v>18994</v>
      </c>
      <c r="T60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0.19791666666424135</v>
      </c>
      <c r="U6045" s="5">
        <f>WEEKNUM(Shipment_Data[[#This Row],[DATE]],2)</f>
        <v>14</v>
      </c>
      <c r="V6045" s="6">
        <f>SUBTOTAL(103,Shipment_Data[[#This Row],[DATE]])</f>
        <v>1</v>
      </c>
      <c r="W60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046" spans="1:23" x14ac:dyDescent="0.25">
      <c r="A6046" s="1">
        <v>46114</v>
      </c>
      <c r="B6046" t="s">
        <v>628</v>
      </c>
      <c r="D6046" t="s">
        <v>7578</v>
      </c>
      <c r="E6046">
        <v>2</v>
      </c>
      <c r="G6046">
        <v>144665</v>
      </c>
      <c r="H6046" s="7" t="s">
        <v>7579</v>
      </c>
      <c r="I6046" t="s">
        <v>41</v>
      </c>
      <c r="J6046" t="s">
        <v>26</v>
      </c>
      <c r="K6046" t="s">
        <v>27</v>
      </c>
      <c r="L6046" s="2">
        <v>0.6875</v>
      </c>
      <c r="M6046" s="2">
        <v>0.88541666666666663</v>
      </c>
      <c r="N6046" s="1">
        <v>46114</v>
      </c>
      <c r="O6046" t="s">
        <v>23</v>
      </c>
      <c r="P6046" t="s">
        <v>7314</v>
      </c>
      <c r="Q6046" t="s">
        <v>7314</v>
      </c>
      <c r="S6046" t="s">
        <v>18994</v>
      </c>
      <c r="T60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0.19791666666424135</v>
      </c>
      <c r="U6046" s="5">
        <f>WEEKNUM(Shipment_Data[[#This Row],[DATE]],2)</f>
        <v>14</v>
      </c>
      <c r="V6046" s="6">
        <f>SUBTOTAL(103,Shipment_Data[[#This Row],[DATE]])</f>
        <v>1</v>
      </c>
      <c r="W60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047" spans="1:23" x14ac:dyDescent="0.25">
      <c r="A6047" s="1">
        <v>46114</v>
      </c>
      <c r="B6047" t="s">
        <v>2255</v>
      </c>
      <c r="D6047" t="s">
        <v>7580</v>
      </c>
      <c r="E6047">
        <v>1</v>
      </c>
      <c r="G6047">
        <v>144713</v>
      </c>
      <c r="H6047" s="7" t="s">
        <v>7581</v>
      </c>
      <c r="I6047" t="s">
        <v>20</v>
      </c>
      <c r="J6047" t="s">
        <v>26</v>
      </c>
      <c r="K6047" t="s">
        <v>27</v>
      </c>
      <c r="L6047" s="2">
        <v>0.6875</v>
      </c>
      <c r="M6047" s="2">
        <v>0.79166666666666663</v>
      </c>
      <c r="N6047" s="1">
        <v>46114</v>
      </c>
      <c r="O6047" t="s">
        <v>23</v>
      </c>
      <c r="P6047" t="s">
        <v>7314</v>
      </c>
      <c r="S6047" t="s">
        <v>18994</v>
      </c>
      <c r="T60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0.10416666666424135</v>
      </c>
      <c r="U6047" s="5">
        <f>WEEKNUM(Shipment_Data[[#This Row],[DATE]],2)</f>
        <v>14</v>
      </c>
      <c r="V6047" s="6">
        <f>SUBTOTAL(103,Shipment_Data[[#This Row],[DATE]])</f>
        <v>1</v>
      </c>
      <c r="W60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048" spans="1:23" x14ac:dyDescent="0.25">
      <c r="A6048" s="1">
        <v>46114</v>
      </c>
      <c r="B6048" t="s">
        <v>495</v>
      </c>
      <c r="D6048" t="s">
        <v>7582</v>
      </c>
      <c r="E6048">
        <v>2</v>
      </c>
      <c r="G6048">
        <v>144554</v>
      </c>
      <c r="H6048" s="7" t="s">
        <v>7583</v>
      </c>
      <c r="I6048" t="s">
        <v>20</v>
      </c>
      <c r="J6048" t="s">
        <v>26</v>
      </c>
      <c r="K6048" t="s">
        <v>27</v>
      </c>
      <c r="L6048" s="2">
        <v>0.6875</v>
      </c>
      <c r="M6048" s="2">
        <v>0.84305555555555556</v>
      </c>
      <c r="N6048" s="1">
        <v>46114</v>
      </c>
      <c r="O6048" t="s">
        <v>23</v>
      </c>
      <c r="P6048" t="s">
        <v>7314</v>
      </c>
      <c r="Q6048" t="s">
        <v>7314</v>
      </c>
      <c r="S6048" t="s">
        <v>18994</v>
      </c>
      <c r="T604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0.15555555555329192</v>
      </c>
      <c r="U6048" s="5">
        <f>WEEKNUM(Shipment_Data[[#This Row],[DATE]],2)</f>
        <v>14</v>
      </c>
      <c r="V6048" s="6">
        <f>SUBTOTAL(103,Shipment_Data[[#This Row],[DATE]])</f>
        <v>1</v>
      </c>
      <c r="W60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049" spans="1:23" x14ac:dyDescent="0.25">
      <c r="A6049" s="1">
        <v>46114</v>
      </c>
      <c r="B6049" t="s">
        <v>1025</v>
      </c>
      <c r="D6049" t="s">
        <v>7584</v>
      </c>
      <c r="E6049">
        <v>3</v>
      </c>
      <c r="G6049">
        <v>144616</v>
      </c>
      <c r="H6049" s="7" t="s">
        <v>7585</v>
      </c>
      <c r="I6049" t="s">
        <v>20</v>
      </c>
      <c r="J6049" t="s">
        <v>26</v>
      </c>
      <c r="K6049" t="s">
        <v>27</v>
      </c>
      <c r="L6049" s="2">
        <v>0.6875</v>
      </c>
      <c r="M6049" s="2">
        <v>0.75416666666666665</v>
      </c>
      <c r="N6049" s="1">
        <v>46114</v>
      </c>
      <c r="O6049" t="s">
        <v>23</v>
      </c>
      <c r="P6049" t="s">
        <v>7314</v>
      </c>
      <c r="S6049" t="s">
        <v>18994</v>
      </c>
      <c r="T604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6.6666666665696539E-2</v>
      </c>
      <c r="U6049" s="5">
        <f>WEEKNUM(Shipment_Data[[#This Row],[DATE]],2)</f>
        <v>14</v>
      </c>
      <c r="V6049" s="6">
        <f>SUBTOTAL(103,Shipment_Data[[#This Row],[DATE]])</f>
        <v>1</v>
      </c>
      <c r="W60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050" spans="1:23" x14ac:dyDescent="0.25">
      <c r="A6050" s="1">
        <v>46114</v>
      </c>
      <c r="B6050" t="s">
        <v>1552</v>
      </c>
      <c r="D6050" t="s">
        <v>7586</v>
      </c>
      <c r="E6050">
        <v>1</v>
      </c>
      <c r="G6050">
        <v>144759</v>
      </c>
      <c r="H6050" s="7" t="s">
        <v>7587</v>
      </c>
      <c r="I6050" t="s">
        <v>20</v>
      </c>
      <c r="J6050" t="s">
        <v>391</v>
      </c>
      <c r="K6050" t="s">
        <v>392</v>
      </c>
      <c r="L6050" s="2">
        <v>0.5</v>
      </c>
      <c r="M6050" s="2">
        <v>0.71736111111111112</v>
      </c>
      <c r="N6050" s="1">
        <v>46114</v>
      </c>
      <c r="O6050" t="s">
        <v>23</v>
      </c>
      <c r="P6050" t="s">
        <v>7314</v>
      </c>
      <c r="Q6050" t="s">
        <v>7314</v>
      </c>
      <c r="S6050" t="s">
        <v>18994</v>
      </c>
      <c r="T605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0.21736111111385981</v>
      </c>
      <c r="U6050" s="5">
        <f>WEEKNUM(Shipment_Data[[#This Row],[DATE]],2)</f>
        <v>14</v>
      </c>
      <c r="V6050" s="6">
        <f>SUBTOTAL(103,Shipment_Data[[#This Row],[DATE]])</f>
        <v>1</v>
      </c>
      <c r="W60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051" spans="1:23" x14ac:dyDescent="0.25">
      <c r="A6051" s="1">
        <v>46114</v>
      </c>
      <c r="B6051" t="s">
        <v>623</v>
      </c>
      <c r="D6051" t="s">
        <v>7588</v>
      </c>
      <c r="E6051">
        <v>1</v>
      </c>
      <c r="G6051">
        <v>144726</v>
      </c>
      <c r="H6051" s="7" t="s">
        <v>7355</v>
      </c>
      <c r="I6051" t="s">
        <v>20</v>
      </c>
      <c r="J6051" t="s">
        <v>391</v>
      </c>
      <c r="K6051" t="s">
        <v>392</v>
      </c>
      <c r="L6051" s="2">
        <v>0.5</v>
      </c>
      <c r="M6051" s="2">
        <v>0.40416666666666667</v>
      </c>
      <c r="N6051" s="1">
        <v>46114</v>
      </c>
      <c r="O6051" t="s">
        <v>23</v>
      </c>
      <c r="P6051" t="s">
        <v>7314</v>
      </c>
      <c r="S6051" t="s">
        <v>18994</v>
      </c>
      <c r="T605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-9.5833333332848269E-2</v>
      </c>
      <c r="U6051" s="5">
        <f>WEEKNUM(Shipment_Data[[#This Row],[DATE]],2)</f>
        <v>14</v>
      </c>
      <c r="V6051" s="6">
        <f>SUBTOTAL(103,Shipment_Data[[#This Row],[DATE]])</f>
        <v>1</v>
      </c>
      <c r="W60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052" spans="1:23" x14ac:dyDescent="0.25">
      <c r="A6052" s="1">
        <v>46114</v>
      </c>
      <c r="B6052" t="s">
        <v>623</v>
      </c>
      <c r="D6052" t="s">
        <v>7589</v>
      </c>
      <c r="E6052">
        <v>1</v>
      </c>
      <c r="G6052">
        <v>144720</v>
      </c>
      <c r="H6052" s="7" t="s">
        <v>7590</v>
      </c>
      <c r="I6052" t="s">
        <v>41</v>
      </c>
      <c r="J6052" t="s">
        <v>391</v>
      </c>
      <c r="K6052" t="s">
        <v>392</v>
      </c>
      <c r="L6052" s="2">
        <v>0.5</v>
      </c>
      <c r="M6052" s="2">
        <v>0.40416666666666667</v>
      </c>
      <c r="N6052" s="1">
        <v>46114</v>
      </c>
      <c r="O6052" t="s">
        <v>23</v>
      </c>
      <c r="P6052" t="s">
        <v>7314</v>
      </c>
      <c r="Q6052" t="s">
        <v>7314</v>
      </c>
      <c r="S6052" t="s">
        <v>18994</v>
      </c>
      <c r="T605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-9.5833333332848269E-2</v>
      </c>
      <c r="U6052" s="5">
        <f>WEEKNUM(Shipment_Data[[#This Row],[DATE]],2)</f>
        <v>14</v>
      </c>
      <c r="V6052" s="6">
        <f>SUBTOTAL(103,Shipment_Data[[#This Row],[DATE]])</f>
        <v>1</v>
      </c>
      <c r="W60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053" spans="1:23" x14ac:dyDescent="0.25">
      <c r="A6053" s="1">
        <v>46114</v>
      </c>
      <c r="B6053" t="s">
        <v>956</v>
      </c>
      <c r="D6053" t="s">
        <v>7591</v>
      </c>
      <c r="E6053">
        <v>1</v>
      </c>
      <c r="G6053">
        <v>144716</v>
      </c>
      <c r="H6053" s="7" t="s">
        <v>7592</v>
      </c>
      <c r="I6053" t="s">
        <v>20</v>
      </c>
      <c r="J6053" t="s">
        <v>391</v>
      </c>
      <c r="K6053" t="s">
        <v>392</v>
      </c>
      <c r="L6053" s="2">
        <v>0.5</v>
      </c>
      <c r="M6053" s="2">
        <v>0.33611111111111114</v>
      </c>
      <c r="N6053" s="1">
        <v>46114</v>
      </c>
      <c r="O6053" t="s">
        <v>23</v>
      </c>
      <c r="P6053" t="s">
        <v>7314</v>
      </c>
      <c r="S6053" t="s">
        <v>18994</v>
      </c>
      <c r="T605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-0.16388888889196096</v>
      </c>
      <c r="U6053" s="5">
        <f>WEEKNUM(Shipment_Data[[#This Row],[DATE]],2)</f>
        <v>14</v>
      </c>
      <c r="V6053" s="6">
        <f>SUBTOTAL(103,Shipment_Data[[#This Row],[DATE]])</f>
        <v>1</v>
      </c>
      <c r="W60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054" spans="1:23" x14ac:dyDescent="0.25">
      <c r="A6054" s="1">
        <v>46114</v>
      </c>
      <c r="B6054" t="s">
        <v>1536</v>
      </c>
      <c r="D6054" t="s">
        <v>7593</v>
      </c>
      <c r="E6054">
        <v>2</v>
      </c>
      <c r="G6054">
        <v>144753</v>
      </c>
      <c r="H6054" s="7" t="s">
        <v>7594</v>
      </c>
      <c r="I6054" t="s">
        <v>20</v>
      </c>
      <c r="J6054" t="s">
        <v>391</v>
      </c>
      <c r="K6054" t="s">
        <v>392</v>
      </c>
      <c r="L6054" s="2">
        <v>0.5</v>
      </c>
      <c r="M6054" s="2">
        <v>0.875</v>
      </c>
      <c r="N6054" s="1">
        <v>46114</v>
      </c>
      <c r="O6054" t="s">
        <v>23</v>
      </c>
      <c r="P6054" t="s">
        <v>7314</v>
      </c>
      <c r="Q6054" t="s">
        <v>7314</v>
      </c>
      <c r="S6054" t="s">
        <v>18994</v>
      </c>
      <c r="T605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0.375</v>
      </c>
      <c r="U6054" s="5">
        <f>WEEKNUM(Shipment_Data[[#This Row],[DATE]],2)</f>
        <v>14</v>
      </c>
      <c r="V6054" s="6">
        <f>SUBTOTAL(103,Shipment_Data[[#This Row],[DATE]])</f>
        <v>1</v>
      </c>
      <c r="W60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055" spans="1:23" x14ac:dyDescent="0.25">
      <c r="A6055" s="1">
        <v>46114</v>
      </c>
      <c r="B6055" t="s">
        <v>628</v>
      </c>
      <c r="D6055" t="s">
        <v>7595</v>
      </c>
      <c r="E6055">
        <v>1</v>
      </c>
      <c r="G6055">
        <v>144741</v>
      </c>
      <c r="H6055" s="7" t="s">
        <v>7596</v>
      </c>
      <c r="I6055" t="s">
        <v>20</v>
      </c>
      <c r="J6055" t="s">
        <v>26</v>
      </c>
      <c r="K6055" t="s">
        <v>27</v>
      </c>
      <c r="L6055" s="2">
        <v>0.6875</v>
      </c>
      <c r="M6055" s="2">
        <v>0.88541666666666663</v>
      </c>
      <c r="N6055" s="1">
        <v>46114</v>
      </c>
      <c r="O6055" t="s">
        <v>23</v>
      </c>
      <c r="P6055" t="s">
        <v>7314</v>
      </c>
      <c r="S6055" t="s">
        <v>18994</v>
      </c>
      <c r="T605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0.19791666666424135</v>
      </c>
      <c r="U6055" s="5">
        <f>WEEKNUM(Shipment_Data[[#This Row],[DATE]],2)</f>
        <v>14</v>
      </c>
      <c r="V6055" s="6">
        <f>SUBTOTAL(103,Shipment_Data[[#This Row],[DATE]])</f>
        <v>1</v>
      </c>
      <c r="W60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056" spans="1:23" x14ac:dyDescent="0.25">
      <c r="A6056" s="1">
        <v>46114</v>
      </c>
      <c r="B6056" t="s">
        <v>628</v>
      </c>
      <c r="D6056" t="s">
        <v>7597</v>
      </c>
      <c r="E6056">
        <v>1</v>
      </c>
      <c r="G6056">
        <v>144754</v>
      </c>
      <c r="H6056" s="7" t="s">
        <v>7598</v>
      </c>
      <c r="I6056" t="s">
        <v>20</v>
      </c>
      <c r="J6056" t="s">
        <v>26</v>
      </c>
      <c r="K6056" t="s">
        <v>27</v>
      </c>
      <c r="L6056" s="2">
        <v>0.6875</v>
      </c>
      <c r="M6056" s="2">
        <v>0.88541666666666663</v>
      </c>
      <c r="N6056" s="1">
        <v>46114</v>
      </c>
      <c r="O6056" t="s">
        <v>23</v>
      </c>
      <c r="P6056" t="s">
        <v>7314</v>
      </c>
      <c r="Q6056" t="s">
        <v>7314</v>
      </c>
      <c r="S6056" t="s">
        <v>18994</v>
      </c>
      <c r="T605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0.19791666666424135</v>
      </c>
      <c r="U6056" s="5">
        <f>WEEKNUM(Shipment_Data[[#This Row],[DATE]],2)</f>
        <v>14</v>
      </c>
      <c r="V6056" s="6">
        <f>SUBTOTAL(103,Shipment_Data[[#This Row],[DATE]])</f>
        <v>1</v>
      </c>
      <c r="W60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057" spans="1:23" x14ac:dyDescent="0.25">
      <c r="A6057" s="1">
        <v>46114</v>
      </c>
      <c r="B6057" t="s">
        <v>6277</v>
      </c>
      <c r="D6057" t="s">
        <v>7599</v>
      </c>
      <c r="E6057">
        <v>1</v>
      </c>
      <c r="G6057">
        <v>144719</v>
      </c>
      <c r="H6057" s="7" t="s">
        <v>7600</v>
      </c>
      <c r="I6057" t="s">
        <v>20</v>
      </c>
      <c r="J6057" t="s">
        <v>91</v>
      </c>
      <c r="K6057" t="s">
        <v>7344</v>
      </c>
      <c r="L6057" s="2">
        <v>0.6694444444444444</v>
      </c>
      <c r="M6057" s="2">
        <v>0.6694444444444444</v>
      </c>
      <c r="N6057" s="1">
        <v>46114</v>
      </c>
      <c r="O6057" t="s">
        <v>23</v>
      </c>
      <c r="P6057" t="s">
        <v>7314</v>
      </c>
      <c r="S6057" t="s">
        <v>18994</v>
      </c>
      <c r="T60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6057" s="5">
        <f>WEEKNUM(Shipment_Data[[#This Row],[DATE]],2)</f>
        <v>14</v>
      </c>
      <c r="V6057" s="6">
        <f>SUBTOTAL(103,Shipment_Data[[#This Row],[DATE]])</f>
        <v>1</v>
      </c>
      <c r="W60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058" spans="1:23" x14ac:dyDescent="0.25">
      <c r="A6058" s="1">
        <v>46114</v>
      </c>
      <c r="B6058" t="s">
        <v>6277</v>
      </c>
      <c r="D6058" t="s">
        <v>7601</v>
      </c>
      <c r="E6058">
        <v>3</v>
      </c>
      <c r="G6058">
        <v>144779</v>
      </c>
      <c r="H6058" s="7" t="s">
        <v>7602</v>
      </c>
      <c r="I6058" t="s">
        <v>20</v>
      </c>
      <c r="J6058" t="s">
        <v>91</v>
      </c>
      <c r="K6058" t="s">
        <v>7344</v>
      </c>
      <c r="L6058" s="2">
        <v>0.6694444444444444</v>
      </c>
      <c r="M6058" s="2">
        <v>0.6694444444444444</v>
      </c>
      <c r="N6058" s="1">
        <v>46114</v>
      </c>
      <c r="O6058" t="s">
        <v>23</v>
      </c>
      <c r="P6058" t="s">
        <v>7314</v>
      </c>
      <c r="Q6058" t="s">
        <v>7314</v>
      </c>
      <c r="S6058" t="s">
        <v>18994</v>
      </c>
      <c r="T60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6058" s="5">
        <f>WEEKNUM(Shipment_Data[[#This Row],[DATE]],2)</f>
        <v>14</v>
      </c>
      <c r="V6058" s="6">
        <f>SUBTOTAL(103,Shipment_Data[[#This Row],[DATE]])</f>
        <v>1</v>
      </c>
      <c r="W60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059" spans="1:23" x14ac:dyDescent="0.25">
      <c r="A6059" s="1">
        <v>46114</v>
      </c>
      <c r="B6059" t="s">
        <v>628</v>
      </c>
      <c r="D6059" t="s">
        <v>7603</v>
      </c>
      <c r="E6059">
        <v>3</v>
      </c>
      <c r="G6059">
        <v>144540</v>
      </c>
      <c r="H6059" s="7" t="s">
        <v>7604</v>
      </c>
      <c r="I6059" t="s">
        <v>20</v>
      </c>
      <c r="J6059" t="s">
        <v>26</v>
      </c>
      <c r="K6059" t="s">
        <v>27</v>
      </c>
      <c r="L6059" s="2">
        <v>0.6875</v>
      </c>
      <c r="M6059" s="2">
        <v>0.87013888888888891</v>
      </c>
      <c r="N6059" s="1">
        <v>46114</v>
      </c>
      <c r="O6059" t="s">
        <v>23</v>
      </c>
      <c r="P6059" t="s">
        <v>7314</v>
      </c>
      <c r="S6059" t="s">
        <v>18994</v>
      </c>
      <c r="T605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0.18263888888759539</v>
      </c>
      <c r="U6059" s="5">
        <f>WEEKNUM(Shipment_Data[[#This Row],[DATE]],2)</f>
        <v>14</v>
      </c>
      <c r="V6059" s="6">
        <f>SUBTOTAL(103,Shipment_Data[[#This Row],[DATE]])</f>
        <v>1</v>
      </c>
      <c r="W60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060" spans="1:23" x14ac:dyDescent="0.25">
      <c r="A6060" s="1">
        <v>46114</v>
      </c>
      <c r="B6060" t="s">
        <v>140</v>
      </c>
      <c r="D6060" t="s">
        <v>7605</v>
      </c>
      <c r="E6060">
        <v>1</v>
      </c>
      <c r="G6060">
        <v>144706</v>
      </c>
      <c r="H6060" s="7" t="s">
        <v>7606</v>
      </c>
      <c r="I6060" t="s">
        <v>20</v>
      </c>
      <c r="J6060" t="s">
        <v>267</v>
      </c>
      <c r="K6060" t="s">
        <v>112</v>
      </c>
      <c r="L6060" s="2">
        <v>0.54166666666666663</v>
      </c>
      <c r="M6060" s="2">
        <v>0.77083333333333337</v>
      </c>
      <c r="N6060" s="1">
        <v>46114</v>
      </c>
      <c r="O6060" t="s">
        <v>23</v>
      </c>
      <c r="P6060" t="s">
        <v>7314</v>
      </c>
      <c r="Q6060" t="s">
        <v>7314</v>
      </c>
      <c r="S6060" t="s">
        <v>18994</v>
      </c>
      <c r="T60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0.22916666667151731</v>
      </c>
      <c r="U6060" s="5">
        <f>WEEKNUM(Shipment_Data[[#This Row],[DATE]],2)</f>
        <v>14</v>
      </c>
      <c r="V6060" s="6">
        <f>SUBTOTAL(103,Shipment_Data[[#This Row],[DATE]])</f>
        <v>1</v>
      </c>
      <c r="W60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061" spans="1:23" x14ac:dyDescent="0.25">
      <c r="A6061" s="1">
        <v>46114</v>
      </c>
      <c r="B6061" t="s">
        <v>1438</v>
      </c>
      <c r="D6061" t="s">
        <v>7607</v>
      </c>
      <c r="E6061">
        <v>4</v>
      </c>
      <c r="G6061">
        <v>144732</v>
      </c>
      <c r="H6061" s="7" t="s">
        <v>7608</v>
      </c>
      <c r="I6061" t="s">
        <v>20</v>
      </c>
      <c r="J6061" t="s">
        <v>75</v>
      </c>
      <c r="K6061" t="s">
        <v>76</v>
      </c>
      <c r="L6061" s="2">
        <v>0.54166666666666663</v>
      </c>
      <c r="M6061" s="2">
        <v>0.78680555555555554</v>
      </c>
      <c r="N6061" s="1">
        <v>46114</v>
      </c>
      <c r="O6061" t="s">
        <v>23</v>
      </c>
      <c r="P6061" t="s">
        <v>7314</v>
      </c>
      <c r="S6061" t="s">
        <v>18994</v>
      </c>
      <c r="T60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0.24513888889487134</v>
      </c>
      <c r="U6061" s="5">
        <f>WEEKNUM(Shipment_Data[[#This Row],[DATE]],2)</f>
        <v>14</v>
      </c>
      <c r="V6061" s="6">
        <f>SUBTOTAL(103,Shipment_Data[[#This Row],[DATE]])</f>
        <v>1</v>
      </c>
      <c r="W60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062" spans="1:23" x14ac:dyDescent="0.25">
      <c r="A6062" s="1">
        <v>46114</v>
      </c>
      <c r="B6062" t="s">
        <v>2951</v>
      </c>
      <c r="D6062" t="s">
        <v>7609</v>
      </c>
      <c r="E6062">
        <v>5</v>
      </c>
      <c r="G6062">
        <v>144648</v>
      </c>
      <c r="H6062" s="7" t="s">
        <v>7610</v>
      </c>
      <c r="I6062" t="s">
        <v>20</v>
      </c>
      <c r="J6062" t="s">
        <v>267</v>
      </c>
      <c r="K6062" t="s">
        <v>112</v>
      </c>
      <c r="L6062" s="2">
        <v>0.54166666666666663</v>
      </c>
      <c r="M6062" s="2">
        <v>0.79861111111111116</v>
      </c>
      <c r="N6062" s="1">
        <v>46114</v>
      </c>
      <c r="O6062" t="s">
        <v>23</v>
      </c>
      <c r="P6062" t="s">
        <v>7314</v>
      </c>
      <c r="Q6062" t="s">
        <v>7314</v>
      </c>
      <c r="S6062" t="s">
        <v>18994</v>
      </c>
      <c r="T60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0.25694444444525288</v>
      </c>
      <c r="U6062" s="5">
        <f>WEEKNUM(Shipment_Data[[#This Row],[DATE]],2)</f>
        <v>14</v>
      </c>
      <c r="V6062" s="6">
        <f>SUBTOTAL(103,Shipment_Data[[#This Row],[DATE]])</f>
        <v>1</v>
      </c>
      <c r="W60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063" spans="1:23" x14ac:dyDescent="0.25">
      <c r="A6063" s="1">
        <v>46114</v>
      </c>
      <c r="B6063" t="s">
        <v>639</v>
      </c>
      <c r="D6063" t="s">
        <v>7611</v>
      </c>
      <c r="E6063">
        <v>1</v>
      </c>
      <c r="G6063">
        <v>144699</v>
      </c>
      <c r="H6063" s="7" t="s">
        <v>7612</v>
      </c>
      <c r="I6063" t="s">
        <v>20</v>
      </c>
      <c r="J6063" t="s">
        <v>267</v>
      </c>
      <c r="K6063" t="s">
        <v>112</v>
      </c>
      <c r="L6063" s="2">
        <v>0.54166666666666663</v>
      </c>
      <c r="M6063" s="2">
        <v>0.73611111111111116</v>
      </c>
      <c r="N6063" s="1">
        <v>46114</v>
      </c>
      <c r="O6063" t="s">
        <v>23</v>
      </c>
      <c r="P6063" t="s">
        <v>7314</v>
      </c>
      <c r="S6063" t="s">
        <v>18994</v>
      </c>
      <c r="T60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0.19444444444525288</v>
      </c>
      <c r="U6063" s="5">
        <f>WEEKNUM(Shipment_Data[[#This Row],[DATE]],2)</f>
        <v>14</v>
      </c>
      <c r="V6063" s="6">
        <f>SUBTOTAL(103,Shipment_Data[[#This Row],[DATE]])</f>
        <v>1</v>
      </c>
      <c r="W60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064" spans="1:23" x14ac:dyDescent="0.25">
      <c r="A6064" s="1">
        <v>46114</v>
      </c>
      <c r="B6064" t="s">
        <v>7613</v>
      </c>
      <c r="D6064" t="s">
        <v>7614</v>
      </c>
      <c r="E6064">
        <v>2</v>
      </c>
      <c r="G6064">
        <v>144559</v>
      </c>
      <c r="H6064" s="7" t="s">
        <v>7615</v>
      </c>
      <c r="I6064" t="s">
        <v>20</v>
      </c>
      <c r="J6064" t="s">
        <v>257</v>
      </c>
      <c r="K6064" t="s">
        <v>288</v>
      </c>
      <c r="L6064" s="2">
        <v>0.625</v>
      </c>
      <c r="M6064" s="2">
        <v>0.75</v>
      </c>
      <c r="N6064" s="1">
        <v>46114</v>
      </c>
      <c r="O6064" t="s">
        <v>23</v>
      </c>
      <c r="P6064" t="s">
        <v>7314</v>
      </c>
      <c r="Q6064" t="s">
        <v>7314</v>
      </c>
      <c r="S6064" t="s">
        <v>18994</v>
      </c>
      <c r="T60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0.125</v>
      </c>
      <c r="U6064" s="5">
        <f>WEEKNUM(Shipment_Data[[#This Row],[DATE]],2)</f>
        <v>14</v>
      </c>
      <c r="V6064" s="6">
        <f>SUBTOTAL(103,Shipment_Data[[#This Row],[DATE]])</f>
        <v>1</v>
      </c>
      <c r="W60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065" spans="1:23" x14ac:dyDescent="0.25">
      <c r="A6065" s="1">
        <v>46114</v>
      </c>
      <c r="B6065" t="s">
        <v>7616</v>
      </c>
      <c r="D6065" t="s">
        <v>7617</v>
      </c>
      <c r="E6065">
        <v>1</v>
      </c>
      <c r="G6065">
        <v>144710</v>
      </c>
      <c r="H6065" s="7" t="s">
        <v>7618</v>
      </c>
      <c r="I6065" t="s">
        <v>20</v>
      </c>
      <c r="J6065" t="s">
        <v>257</v>
      </c>
      <c r="K6065" t="s">
        <v>288</v>
      </c>
      <c r="L6065" s="2">
        <v>0.625</v>
      </c>
      <c r="M6065" s="2">
        <v>0.75</v>
      </c>
      <c r="N6065" s="1">
        <v>46114</v>
      </c>
      <c r="O6065" t="s">
        <v>23</v>
      </c>
      <c r="P6065" t="s">
        <v>7314</v>
      </c>
      <c r="S6065" t="s">
        <v>18994</v>
      </c>
      <c r="T60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0.125</v>
      </c>
      <c r="U6065" s="5">
        <f>WEEKNUM(Shipment_Data[[#This Row],[DATE]],2)</f>
        <v>14</v>
      </c>
      <c r="V6065" s="6">
        <f>SUBTOTAL(103,Shipment_Data[[#This Row],[DATE]])</f>
        <v>1</v>
      </c>
      <c r="W60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066" spans="1:23" x14ac:dyDescent="0.25">
      <c r="A6066" s="1">
        <v>46114</v>
      </c>
      <c r="B6066" t="s">
        <v>77</v>
      </c>
      <c r="D6066" t="s">
        <v>7619</v>
      </c>
      <c r="E6066">
        <v>2</v>
      </c>
      <c r="G6066">
        <v>144736</v>
      </c>
      <c r="H6066" s="7" t="s">
        <v>7620</v>
      </c>
      <c r="I6066" t="s">
        <v>20</v>
      </c>
      <c r="J6066" t="s">
        <v>257</v>
      </c>
      <c r="K6066" t="s">
        <v>288</v>
      </c>
      <c r="L6066" s="2">
        <v>0.625</v>
      </c>
      <c r="M6066" s="2">
        <v>0.76249999999999996</v>
      </c>
      <c r="N6066" s="1">
        <v>46114</v>
      </c>
      <c r="O6066" t="s">
        <v>23</v>
      </c>
      <c r="P6066" t="s">
        <v>7314</v>
      </c>
      <c r="Q6066" t="s">
        <v>7314</v>
      </c>
      <c r="S6066" t="s">
        <v>18994</v>
      </c>
      <c r="T60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0.13749999999708962</v>
      </c>
      <c r="U6066" s="5">
        <f>WEEKNUM(Shipment_Data[[#This Row],[DATE]],2)</f>
        <v>14</v>
      </c>
      <c r="V6066" s="6">
        <f>SUBTOTAL(103,Shipment_Data[[#This Row],[DATE]])</f>
        <v>1</v>
      </c>
      <c r="W60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067" spans="1:23" x14ac:dyDescent="0.25">
      <c r="A6067" s="1">
        <v>46114</v>
      </c>
      <c r="B6067" t="s">
        <v>77</v>
      </c>
      <c r="D6067" t="s">
        <v>7621</v>
      </c>
      <c r="E6067">
        <v>1</v>
      </c>
      <c r="G6067">
        <v>144828</v>
      </c>
      <c r="H6067" s="7" t="s">
        <v>7622</v>
      </c>
      <c r="I6067" t="s">
        <v>20</v>
      </c>
      <c r="J6067" t="s">
        <v>257</v>
      </c>
      <c r="K6067" t="s">
        <v>288</v>
      </c>
      <c r="L6067" s="2">
        <v>0.625</v>
      </c>
      <c r="M6067" s="2">
        <v>0.76249999999999996</v>
      </c>
      <c r="N6067" s="1">
        <v>46114</v>
      </c>
      <c r="O6067" t="s">
        <v>23</v>
      </c>
      <c r="P6067" t="s">
        <v>7314</v>
      </c>
      <c r="S6067" t="s">
        <v>18994</v>
      </c>
      <c r="T60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0.13749999999708962</v>
      </c>
      <c r="U6067" s="5">
        <f>WEEKNUM(Shipment_Data[[#This Row],[DATE]],2)</f>
        <v>14</v>
      </c>
      <c r="V6067" s="6">
        <f>SUBTOTAL(103,Shipment_Data[[#This Row],[DATE]])</f>
        <v>1</v>
      </c>
      <c r="W60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068" spans="1:23" x14ac:dyDescent="0.25">
      <c r="A6068" s="1">
        <v>46115</v>
      </c>
      <c r="B6068" t="s">
        <v>2213</v>
      </c>
      <c r="D6068" t="s">
        <v>7623</v>
      </c>
      <c r="E6068">
        <v>1</v>
      </c>
      <c r="G6068">
        <v>144740</v>
      </c>
      <c r="H6068" s="7" t="s">
        <v>7624</v>
      </c>
      <c r="I6068" t="s">
        <v>20</v>
      </c>
      <c r="J6068" t="s">
        <v>257</v>
      </c>
      <c r="K6068" t="s">
        <v>288</v>
      </c>
      <c r="L6068" s="2">
        <v>0.625</v>
      </c>
      <c r="M6068" s="2">
        <v>0.73402777777777772</v>
      </c>
      <c r="N6068" s="1">
        <v>46115</v>
      </c>
      <c r="O6068" t="s">
        <v>23</v>
      </c>
      <c r="P6068" t="s">
        <v>7314</v>
      </c>
      <c r="Q6068" t="s">
        <v>7314</v>
      </c>
      <c r="S6068" t="s">
        <v>18994</v>
      </c>
      <c r="T60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0.10902777777664596</v>
      </c>
      <c r="U6068" s="5">
        <f>WEEKNUM(Shipment_Data[[#This Row],[DATE]],2)</f>
        <v>14</v>
      </c>
      <c r="V6068" s="6">
        <f>SUBTOTAL(103,Shipment_Data[[#This Row],[DATE]])</f>
        <v>1</v>
      </c>
      <c r="W60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069" spans="1:23" x14ac:dyDescent="0.25">
      <c r="A6069" s="1">
        <v>46115</v>
      </c>
      <c r="B6069" t="s">
        <v>7625</v>
      </c>
      <c r="D6069" t="s">
        <v>7626</v>
      </c>
      <c r="E6069">
        <v>1</v>
      </c>
      <c r="G6069">
        <v>144730</v>
      </c>
      <c r="H6069" s="7" t="s">
        <v>7627</v>
      </c>
      <c r="I6069" t="s">
        <v>20</v>
      </c>
      <c r="J6069" t="s">
        <v>75</v>
      </c>
      <c r="K6069" t="s">
        <v>76</v>
      </c>
      <c r="L6069" s="2">
        <v>0.45833333333333331</v>
      </c>
      <c r="M6069" s="2">
        <v>0.50069444444444444</v>
      </c>
      <c r="N6069" s="1">
        <v>46115</v>
      </c>
      <c r="O6069" t="s">
        <v>23</v>
      </c>
      <c r="P6069" t="s">
        <v>7314</v>
      </c>
      <c r="S6069" t="s">
        <v>18994</v>
      </c>
      <c r="T606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4.2361111110949423E-2</v>
      </c>
      <c r="U6069" s="5">
        <f>WEEKNUM(Shipment_Data[[#This Row],[DATE]],2)</f>
        <v>14</v>
      </c>
      <c r="V6069" s="6">
        <f>SUBTOTAL(103,Shipment_Data[[#This Row],[DATE]])</f>
        <v>1</v>
      </c>
      <c r="W60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070" spans="1:23" x14ac:dyDescent="0.25">
      <c r="A6070" s="1">
        <v>46115</v>
      </c>
      <c r="B6070" t="s">
        <v>7628</v>
      </c>
      <c r="D6070" t="s">
        <v>7629</v>
      </c>
      <c r="E6070">
        <v>1</v>
      </c>
      <c r="G6070">
        <v>144728</v>
      </c>
      <c r="H6070" s="7" t="s">
        <v>7630</v>
      </c>
      <c r="I6070" t="s">
        <v>20</v>
      </c>
      <c r="J6070" t="s">
        <v>75</v>
      </c>
      <c r="K6070" t="s">
        <v>76</v>
      </c>
      <c r="L6070" s="2">
        <v>0.45833333333333331</v>
      </c>
      <c r="M6070" s="2">
        <v>0.64583333333333337</v>
      </c>
      <c r="N6070" s="1">
        <v>46115</v>
      </c>
      <c r="O6070" t="s">
        <v>23</v>
      </c>
      <c r="P6070" t="s">
        <v>7314</v>
      </c>
      <c r="Q6070" t="s">
        <v>7314</v>
      </c>
      <c r="S6070" t="s">
        <v>18994</v>
      </c>
      <c r="T60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0.1875</v>
      </c>
      <c r="U6070" s="5">
        <f>WEEKNUM(Shipment_Data[[#This Row],[DATE]],2)</f>
        <v>14</v>
      </c>
      <c r="V6070" s="6">
        <f>SUBTOTAL(103,Shipment_Data[[#This Row],[DATE]])</f>
        <v>1</v>
      </c>
      <c r="W60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071" spans="1:23" x14ac:dyDescent="0.25">
      <c r="A6071" s="1">
        <v>46115</v>
      </c>
      <c r="B6071" t="s">
        <v>1487</v>
      </c>
      <c r="D6071" t="s">
        <v>7631</v>
      </c>
      <c r="E6071">
        <v>1</v>
      </c>
      <c r="G6071">
        <v>144702</v>
      </c>
      <c r="H6071" s="7" t="s">
        <v>7632</v>
      </c>
      <c r="I6071" t="s">
        <v>20</v>
      </c>
      <c r="J6071" t="s">
        <v>75</v>
      </c>
      <c r="K6071" t="s">
        <v>76</v>
      </c>
      <c r="L6071" s="2">
        <v>0.45833333333333331</v>
      </c>
      <c r="M6071" s="2">
        <v>0.65972222222222221</v>
      </c>
      <c r="N6071" s="1">
        <v>46115</v>
      </c>
      <c r="O6071" t="s">
        <v>23</v>
      </c>
      <c r="P6071" t="s">
        <v>7314</v>
      </c>
      <c r="S6071" t="s">
        <v>18994</v>
      </c>
      <c r="T607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0.20138888888322981</v>
      </c>
      <c r="U6071" s="5">
        <f>WEEKNUM(Shipment_Data[[#This Row],[DATE]],2)</f>
        <v>14</v>
      </c>
      <c r="V6071" s="6">
        <f>SUBTOTAL(103,Shipment_Data[[#This Row],[DATE]])</f>
        <v>1</v>
      </c>
      <c r="W60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072" spans="1:23" x14ac:dyDescent="0.25">
      <c r="A6072" s="1">
        <v>46115</v>
      </c>
      <c r="B6072" t="s">
        <v>1184</v>
      </c>
      <c r="D6072" t="s">
        <v>7633</v>
      </c>
      <c r="E6072">
        <v>1</v>
      </c>
      <c r="G6072">
        <v>144784</v>
      </c>
      <c r="H6072" s="7" t="s">
        <v>7634</v>
      </c>
      <c r="I6072" t="s">
        <v>20</v>
      </c>
      <c r="J6072" t="s">
        <v>75</v>
      </c>
      <c r="K6072" t="s">
        <v>76</v>
      </c>
      <c r="L6072" s="2">
        <v>0.45833333333333331</v>
      </c>
      <c r="M6072" s="2">
        <v>0.52083333333333337</v>
      </c>
      <c r="N6072" s="1">
        <v>46115</v>
      </c>
      <c r="O6072" t="s">
        <v>23</v>
      </c>
      <c r="P6072" t="s">
        <v>7314</v>
      </c>
      <c r="Q6072" t="s">
        <v>7314</v>
      </c>
      <c r="S6072" t="s">
        <v>18994</v>
      </c>
      <c r="T60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6.25E-2</v>
      </c>
      <c r="U6072" s="5">
        <f>WEEKNUM(Shipment_Data[[#This Row],[DATE]],2)</f>
        <v>14</v>
      </c>
      <c r="V6072" s="6">
        <f>SUBTOTAL(103,Shipment_Data[[#This Row],[DATE]])</f>
        <v>1</v>
      </c>
      <c r="W60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073" spans="1:23" x14ac:dyDescent="0.25">
      <c r="A6073" s="1">
        <v>46115</v>
      </c>
      <c r="B6073" t="s">
        <v>7271</v>
      </c>
      <c r="D6073" t="s">
        <v>7635</v>
      </c>
      <c r="E6073">
        <v>1</v>
      </c>
      <c r="G6073">
        <v>144731</v>
      </c>
      <c r="H6073" s="7" t="s">
        <v>7636</v>
      </c>
      <c r="I6073" t="s">
        <v>20</v>
      </c>
      <c r="J6073" t="s">
        <v>247</v>
      </c>
      <c r="K6073" t="s">
        <v>248</v>
      </c>
      <c r="L6073" s="2">
        <v>0.41666666666666669</v>
      </c>
      <c r="M6073" s="2">
        <v>0.47638888888888886</v>
      </c>
      <c r="N6073" s="1">
        <v>46115</v>
      </c>
      <c r="O6073" t="s">
        <v>23</v>
      </c>
      <c r="P6073" t="s">
        <v>7314</v>
      </c>
      <c r="S6073" t="s">
        <v>18994</v>
      </c>
      <c r="T60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5.9722222227719612E-2</v>
      </c>
      <c r="U6073" s="5">
        <f>WEEKNUM(Shipment_Data[[#This Row],[DATE]],2)</f>
        <v>14</v>
      </c>
      <c r="V6073" s="6">
        <f>SUBTOTAL(103,Shipment_Data[[#This Row],[DATE]])</f>
        <v>1</v>
      </c>
      <c r="W60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074" spans="1:23" x14ac:dyDescent="0.25">
      <c r="A6074" s="1">
        <v>46115</v>
      </c>
      <c r="B6074" t="s">
        <v>7271</v>
      </c>
      <c r="D6074" t="s">
        <v>7637</v>
      </c>
      <c r="E6074">
        <v>1</v>
      </c>
      <c r="G6074">
        <v>144697</v>
      </c>
      <c r="H6074" s="7" t="s">
        <v>7638</v>
      </c>
      <c r="I6074" t="s">
        <v>20</v>
      </c>
      <c r="J6074" t="s">
        <v>247</v>
      </c>
      <c r="K6074" t="s">
        <v>248</v>
      </c>
      <c r="L6074" s="2">
        <v>0.41666666666666669</v>
      </c>
      <c r="M6074" s="2">
        <v>0.47638888888888886</v>
      </c>
      <c r="N6074" s="1">
        <v>46115</v>
      </c>
      <c r="O6074" t="s">
        <v>23</v>
      </c>
      <c r="P6074" t="s">
        <v>7314</v>
      </c>
      <c r="Q6074" t="s">
        <v>7314</v>
      </c>
      <c r="S6074" t="s">
        <v>18994</v>
      </c>
      <c r="T60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5.9722222227719612E-2</v>
      </c>
      <c r="U6074" s="5">
        <f>WEEKNUM(Shipment_Data[[#This Row],[DATE]],2)</f>
        <v>14</v>
      </c>
      <c r="V6074" s="6">
        <f>SUBTOTAL(103,Shipment_Data[[#This Row],[DATE]])</f>
        <v>1</v>
      </c>
      <c r="W60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075" spans="1:23" x14ac:dyDescent="0.25">
      <c r="A6075" s="1">
        <v>46115</v>
      </c>
      <c r="B6075" t="s">
        <v>7271</v>
      </c>
      <c r="D6075" t="s">
        <v>7639</v>
      </c>
      <c r="E6075">
        <v>1</v>
      </c>
      <c r="G6075">
        <v>144737</v>
      </c>
      <c r="H6075" s="7" t="s">
        <v>7640</v>
      </c>
      <c r="I6075" t="s">
        <v>20</v>
      </c>
      <c r="J6075" t="s">
        <v>247</v>
      </c>
      <c r="K6075" t="s">
        <v>248</v>
      </c>
      <c r="L6075" s="2">
        <v>0.41666666666666669</v>
      </c>
      <c r="M6075" s="2">
        <v>0.47638888888888886</v>
      </c>
      <c r="N6075" s="1">
        <v>46115</v>
      </c>
      <c r="O6075" t="s">
        <v>23</v>
      </c>
      <c r="P6075" t="s">
        <v>7314</v>
      </c>
      <c r="S6075" t="s">
        <v>18994</v>
      </c>
      <c r="T60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5.9722222227719612E-2</v>
      </c>
      <c r="U6075" s="5">
        <f>WEEKNUM(Shipment_Data[[#This Row],[DATE]],2)</f>
        <v>14</v>
      </c>
      <c r="V6075" s="6">
        <f>SUBTOTAL(103,Shipment_Data[[#This Row],[DATE]])</f>
        <v>1</v>
      </c>
      <c r="W60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076" spans="1:23" x14ac:dyDescent="0.25">
      <c r="A6076" s="1">
        <v>46115</v>
      </c>
      <c r="B6076" t="s">
        <v>7271</v>
      </c>
      <c r="D6076" t="s">
        <v>7641</v>
      </c>
      <c r="E6076">
        <v>1</v>
      </c>
      <c r="G6076">
        <v>144735</v>
      </c>
      <c r="H6076" s="7" t="s">
        <v>7642</v>
      </c>
      <c r="I6076" t="s">
        <v>20</v>
      </c>
      <c r="J6076" t="s">
        <v>247</v>
      </c>
      <c r="K6076" t="s">
        <v>248</v>
      </c>
      <c r="L6076" s="2">
        <v>0.41666666666666669</v>
      </c>
      <c r="M6076" s="2">
        <v>0.47638888888888886</v>
      </c>
      <c r="N6076" s="1">
        <v>46115</v>
      </c>
      <c r="O6076" t="s">
        <v>23</v>
      </c>
      <c r="P6076" t="s">
        <v>7314</v>
      </c>
      <c r="Q6076" t="s">
        <v>7314</v>
      </c>
      <c r="S6076" t="s">
        <v>18994</v>
      </c>
      <c r="T607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5.9722222227719612E-2</v>
      </c>
      <c r="U6076" s="5">
        <f>WEEKNUM(Shipment_Data[[#This Row],[DATE]],2)</f>
        <v>14</v>
      </c>
      <c r="V6076" s="6">
        <f>SUBTOTAL(103,Shipment_Data[[#This Row],[DATE]])</f>
        <v>1</v>
      </c>
      <c r="W60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077" spans="1:23" x14ac:dyDescent="0.25">
      <c r="A6077" s="1">
        <v>46115</v>
      </c>
      <c r="B6077" t="s">
        <v>1658</v>
      </c>
      <c r="D6077" t="s">
        <v>7643</v>
      </c>
      <c r="E6077">
        <v>1</v>
      </c>
      <c r="G6077">
        <v>144752</v>
      </c>
      <c r="H6077" s="7" t="s">
        <v>7644</v>
      </c>
      <c r="I6077" t="s">
        <v>20</v>
      </c>
      <c r="J6077" t="s">
        <v>247</v>
      </c>
      <c r="K6077" t="s">
        <v>248</v>
      </c>
      <c r="L6077" s="2">
        <v>0.41666666666666669</v>
      </c>
      <c r="M6077" s="2">
        <v>0.4861111111111111</v>
      </c>
      <c r="N6077" s="1">
        <v>46115</v>
      </c>
      <c r="O6077" t="s">
        <v>23</v>
      </c>
      <c r="P6077" t="s">
        <v>7314</v>
      </c>
      <c r="S6077" t="s">
        <v>18994</v>
      </c>
      <c r="T607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6.9444444445252884E-2</v>
      </c>
      <c r="U6077" s="5">
        <f>WEEKNUM(Shipment_Data[[#This Row],[DATE]],2)</f>
        <v>14</v>
      </c>
      <c r="V6077" s="6">
        <f>SUBTOTAL(103,Shipment_Data[[#This Row],[DATE]])</f>
        <v>1</v>
      </c>
      <c r="W60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078" spans="1:23" x14ac:dyDescent="0.25">
      <c r="A6078" s="1">
        <v>46115</v>
      </c>
      <c r="B6078" t="s">
        <v>4598</v>
      </c>
      <c r="D6078" t="s">
        <v>7645</v>
      </c>
      <c r="E6078">
        <v>1</v>
      </c>
      <c r="G6078">
        <v>144818</v>
      </c>
      <c r="H6078" s="7" t="s">
        <v>7646</v>
      </c>
      <c r="I6078" t="s">
        <v>20</v>
      </c>
      <c r="J6078" t="s">
        <v>247</v>
      </c>
      <c r="K6078" t="s">
        <v>248</v>
      </c>
      <c r="L6078" s="2">
        <v>0.41666666666666669</v>
      </c>
      <c r="M6078" s="2">
        <v>0.52222222222222225</v>
      </c>
      <c r="N6078" s="1">
        <v>46115</v>
      </c>
      <c r="O6078" t="s">
        <v>23</v>
      </c>
      <c r="P6078" t="s">
        <v>7314</v>
      </c>
      <c r="Q6078" t="s">
        <v>7314</v>
      </c>
      <c r="S6078" t="s">
        <v>18994</v>
      </c>
      <c r="T607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0.1055555555576575</v>
      </c>
      <c r="U6078" s="5">
        <f>WEEKNUM(Shipment_Data[[#This Row],[DATE]],2)</f>
        <v>14</v>
      </c>
      <c r="V6078" s="6">
        <f>SUBTOTAL(103,Shipment_Data[[#This Row],[DATE]])</f>
        <v>1</v>
      </c>
      <c r="W60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079" spans="1:23" x14ac:dyDescent="0.25">
      <c r="A6079" s="1">
        <v>46115</v>
      </c>
      <c r="B6079" t="s">
        <v>1220</v>
      </c>
      <c r="D6079" t="s">
        <v>7647</v>
      </c>
      <c r="E6079">
        <v>1</v>
      </c>
      <c r="G6079">
        <v>144763</v>
      </c>
      <c r="H6079" s="7" t="s">
        <v>7648</v>
      </c>
      <c r="I6079" t="s">
        <v>20</v>
      </c>
      <c r="J6079" t="s">
        <v>257</v>
      </c>
      <c r="K6079" t="s">
        <v>288</v>
      </c>
      <c r="L6079" s="2">
        <v>0.41666666666666669</v>
      </c>
      <c r="M6079" s="2">
        <v>0.58333333333333337</v>
      </c>
      <c r="N6079" s="1">
        <v>46115</v>
      </c>
      <c r="O6079" t="s">
        <v>23</v>
      </c>
      <c r="P6079" t="s">
        <v>7314</v>
      </c>
      <c r="S6079" t="s">
        <v>18994</v>
      </c>
      <c r="T607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0.16666666667151731</v>
      </c>
      <c r="U6079" s="5">
        <f>WEEKNUM(Shipment_Data[[#This Row],[DATE]],2)</f>
        <v>14</v>
      </c>
      <c r="V6079" s="6">
        <f>SUBTOTAL(103,Shipment_Data[[#This Row],[DATE]])</f>
        <v>1</v>
      </c>
      <c r="W60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080" spans="1:23" x14ac:dyDescent="0.25">
      <c r="A6080" s="1">
        <v>46115</v>
      </c>
      <c r="B6080" t="s">
        <v>1779</v>
      </c>
      <c r="D6080" t="s">
        <v>7649</v>
      </c>
      <c r="E6080">
        <v>1</v>
      </c>
      <c r="G6080">
        <v>144718</v>
      </c>
      <c r="H6080" s="7" t="s">
        <v>7650</v>
      </c>
      <c r="I6080" t="s">
        <v>20</v>
      </c>
      <c r="J6080" t="s">
        <v>257</v>
      </c>
      <c r="K6080" t="s">
        <v>288</v>
      </c>
      <c r="L6080" s="2">
        <v>0.41666666666666669</v>
      </c>
      <c r="M6080" s="2">
        <v>0.5083333333333333</v>
      </c>
      <c r="N6080" s="1">
        <v>46115</v>
      </c>
      <c r="O6080" t="s">
        <v>23</v>
      </c>
      <c r="P6080" t="s">
        <v>7314</v>
      </c>
      <c r="Q6080" t="s">
        <v>7314</v>
      </c>
      <c r="S6080" t="s">
        <v>18994</v>
      </c>
      <c r="T608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9.1666666667151731E-2</v>
      </c>
      <c r="U6080" s="5">
        <f>WEEKNUM(Shipment_Data[[#This Row],[DATE]],2)</f>
        <v>14</v>
      </c>
      <c r="V6080" s="6">
        <f>SUBTOTAL(103,Shipment_Data[[#This Row],[DATE]])</f>
        <v>1</v>
      </c>
      <c r="W60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081" spans="1:23" x14ac:dyDescent="0.25">
      <c r="A6081" s="1">
        <v>46115</v>
      </c>
      <c r="B6081" t="s">
        <v>377</v>
      </c>
      <c r="D6081" t="s">
        <v>7651</v>
      </c>
      <c r="E6081">
        <v>1</v>
      </c>
      <c r="G6081">
        <v>144772</v>
      </c>
      <c r="H6081" s="7" t="s">
        <v>7652</v>
      </c>
      <c r="I6081" t="s">
        <v>20</v>
      </c>
      <c r="J6081" t="s">
        <v>105</v>
      </c>
      <c r="K6081" t="s">
        <v>106</v>
      </c>
      <c r="L6081" s="2">
        <v>0.58333333333333337</v>
      </c>
      <c r="M6081" s="2">
        <v>0.78125</v>
      </c>
      <c r="N6081" s="1">
        <v>46115</v>
      </c>
      <c r="O6081" t="s">
        <v>23</v>
      </c>
      <c r="P6081" t="s">
        <v>7314</v>
      </c>
      <c r="S6081" t="s">
        <v>18994</v>
      </c>
      <c r="T608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0.19791666666424135</v>
      </c>
      <c r="U6081" s="5">
        <f>WEEKNUM(Shipment_Data[[#This Row],[DATE]],2)</f>
        <v>14</v>
      </c>
      <c r="V6081" s="6">
        <f>SUBTOTAL(103,Shipment_Data[[#This Row],[DATE]])</f>
        <v>1</v>
      </c>
      <c r="W60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082" spans="1:23" x14ac:dyDescent="0.25">
      <c r="A6082" s="1">
        <v>46115</v>
      </c>
      <c r="B6082" t="s">
        <v>377</v>
      </c>
      <c r="D6082" t="s">
        <v>7653</v>
      </c>
      <c r="E6082">
        <v>5</v>
      </c>
      <c r="G6082">
        <v>144766</v>
      </c>
      <c r="H6082" s="7" t="s">
        <v>7654</v>
      </c>
      <c r="I6082" t="s">
        <v>20</v>
      </c>
      <c r="J6082" t="s">
        <v>105</v>
      </c>
      <c r="K6082" t="s">
        <v>106</v>
      </c>
      <c r="L6082" s="2">
        <v>0.58333333333333337</v>
      </c>
      <c r="M6082" s="2">
        <v>0.78125</v>
      </c>
      <c r="N6082" s="1">
        <v>46115</v>
      </c>
      <c r="O6082" t="s">
        <v>23</v>
      </c>
      <c r="P6082" t="s">
        <v>7314</v>
      </c>
      <c r="Q6082" t="s">
        <v>7314</v>
      </c>
      <c r="S6082" t="s">
        <v>18994</v>
      </c>
      <c r="T608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0.19791666666424135</v>
      </c>
      <c r="U6082" s="5">
        <f>WEEKNUM(Shipment_Data[[#This Row],[DATE]],2)</f>
        <v>14</v>
      </c>
      <c r="V6082" s="6">
        <f>SUBTOTAL(103,Shipment_Data[[#This Row],[DATE]])</f>
        <v>1</v>
      </c>
      <c r="W60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083" spans="1:23" x14ac:dyDescent="0.25">
      <c r="A6083" s="1">
        <v>46115</v>
      </c>
      <c r="B6083" t="s">
        <v>377</v>
      </c>
      <c r="D6083" t="s">
        <v>7655</v>
      </c>
      <c r="E6083">
        <v>1</v>
      </c>
      <c r="G6083">
        <v>144836</v>
      </c>
      <c r="H6083" s="7" t="s">
        <v>7656</v>
      </c>
      <c r="I6083" t="s">
        <v>20</v>
      </c>
      <c r="J6083" t="s">
        <v>105</v>
      </c>
      <c r="K6083" t="s">
        <v>106</v>
      </c>
      <c r="L6083" s="2">
        <v>0.58333333333333337</v>
      </c>
      <c r="M6083" s="2">
        <v>0.78125</v>
      </c>
      <c r="N6083" s="1">
        <v>46115</v>
      </c>
      <c r="O6083" t="s">
        <v>23</v>
      </c>
      <c r="P6083" t="s">
        <v>7314</v>
      </c>
      <c r="S6083" t="s">
        <v>18994</v>
      </c>
      <c r="T608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0.19791666666424135</v>
      </c>
      <c r="U6083" s="5">
        <f>WEEKNUM(Shipment_Data[[#This Row],[DATE]],2)</f>
        <v>14</v>
      </c>
      <c r="V6083" s="6">
        <f>SUBTOTAL(103,Shipment_Data[[#This Row],[DATE]])</f>
        <v>1</v>
      </c>
      <c r="W60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084" spans="1:23" x14ac:dyDescent="0.25">
      <c r="A6084" s="1">
        <v>46115</v>
      </c>
      <c r="B6084" t="s">
        <v>1174</v>
      </c>
      <c r="D6084" t="s">
        <v>7657</v>
      </c>
      <c r="E6084">
        <v>3</v>
      </c>
      <c r="G6084">
        <v>144466</v>
      </c>
      <c r="H6084" s="7" t="s">
        <v>7658</v>
      </c>
      <c r="I6084" t="s">
        <v>20</v>
      </c>
      <c r="J6084" t="s">
        <v>105</v>
      </c>
      <c r="K6084" t="s">
        <v>106</v>
      </c>
      <c r="L6084" s="2">
        <v>0.58333333333333337</v>
      </c>
      <c r="M6084" s="2">
        <v>0.64861111111111114</v>
      </c>
      <c r="N6084" s="1">
        <v>46115</v>
      </c>
      <c r="O6084" t="s">
        <v>23</v>
      </c>
      <c r="P6084" t="s">
        <v>7314</v>
      </c>
      <c r="Q6084" t="s">
        <v>7314</v>
      </c>
      <c r="S6084" t="s">
        <v>18994</v>
      </c>
      <c r="T608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6.5277777772280388E-2</v>
      </c>
      <c r="U6084" s="5">
        <f>WEEKNUM(Shipment_Data[[#This Row],[DATE]],2)</f>
        <v>14</v>
      </c>
      <c r="V6084" s="6">
        <f>SUBTOTAL(103,Shipment_Data[[#This Row],[DATE]])</f>
        <v>1</v>
      </c>
      <c r="W60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085" spans="1:23" x14ac:dyDescent="0.25">
      <c r="A6085" s="1">
        <v>46115</v>
      </c>
      <c r="B6085" t="s">
        <v>1174</v>
      </c>
      <c r="D6085" t="s">
        <v>7659</v>
      </c>
      <c r="E6085">
        <v>3</v>
      </c>
      <c r="G6085">
        <v>144466</v>
      </c>
      <c r="H6085" s="7" t="s">
        <v>7660</v>
      </c>
      <c r="I6085" t="s">
        <v>20</v>
      </c>
      <c r="J6085" t="s">
        <v>105</v>
      </c>
      <c r="K6085" t="s">
        <v>106</v>
      </c>
      <c r="L6085" s="2">
        <v>0.58333333333333337</v>
      </c>
      <c r="M6085" s="2">
        <v>0.64861111111111114</v>
      </c>
      <c r="N6085" s="1">
        <v>46115</v>
      </c>
      <c r="O6085" t="s">
        <v>23</v>
      </c>
      <c r="P6085" t="s">
        <v>7314</v>
      </c>
      <c r="S6085" t="s">
        <v>18994</v>
      </c>
      <c r="T608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6.5277777772280388E-2</v>
      </c>
      <c r="U6085" s="5">
        <f>WEEKNUM(Shipment_Data[[#This Row],[DATE]],2)</f>
        <v>14</v>
      </c>
      <c r="V6085" s="6">
        <f>SUBTOTAL(103,Shipment_Data[[#This Row],[DATE]])</f>
        <v>1</v>
      </c>
      <c r="W60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086" spans="1:23" x14ac:dyDescent="0.25">
      <c r="A6086" s="1">
        <v>46115</v>
      </c>
      <c r="B6086" t="s">
        <v>1174</v>
      </c>
      <c r="D6086" t="s">
        <v>7661</v>
      </c>
      <c r="E6086">
        <v>3</v>
      </c>
      <c r="G6086">
        <v>144562</v>
      </c>
      <c r="H6086" s="7" t="s">
        <v>7662</v>
      </c>
      <c r="I6086" t="s">
        <v>20</v>
      </c>
      <c r="J6086" t="s">
        <v>267</v>
      </c>
      <c r="K6086" t="s">
        <v>27</v>
      </c>
      <c r="L6086" s="2">
        <v>0.54166666666666663</v>
      </c>
      <c r="M6086" s="2">
        <v>0.58333333333333337</v>
      </c>
      <c r="N6086" s="1">
        <v>46115</v>
      </c>
      <c r="O6086" t="s">
        <v>23</v>
      </c>
      <c r="P6086" t="s">
        <v>7314</v>
      </c>
      <c r="Q6086" t="s">
        <v>7314</v>
      </c>
      <c r="S6086" t="s">
        <v>18994</v>
      </c>
      <c r="T608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4.1666666671517305E-2</v>
      </c>
      <c r="U6086" s="5">
        <f>WEEKNUM(Shipment_Data[[#This Row],[DATE]],2)</f>
        <v>14</v>
      </c>
      <c r="V6086" s="6">
        <f>SUBTOTAL(103,Shipment_Data[[#This Row],[DATE]])</f>
        <v>1</v>
      </c>
      <c r="W60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087" spans="1:23" x14ac:dyDescent="0.25">
      <c r="A6087" s="1">
        <v>46115</v>
      </c>
      <c r="B6087" t="s">
        <v>1174</v>
      </c>
      <c r="D6087" t="s">
        <v>7663</v>
      </c>
      <c r="E6087">
        <v>1</v>
      </c>
      <c r="G6087">
        <v>144756</v>
      </c>
      <c r="H6087" s="7" t="s">
        <v>7664</v>
      </c>
      <c r="I6087" t="s">
        <v>20</v>
      </c>
      <c r="J6087" t="s">
        <v>105</v>
      </c>
      <c r="K6087" t="s">
        <v>106</v>
      </c>
      <c r="L6087" s="2">
        <v>0.58333333333333337</v>
      </c>
      <c r="M6087" s="2">
        <v>0.64861111111111114</v>
      </c>
      <c r="N6087" s="1">
        <v>46115</v>
      </c>
      <c r="O6087" t="s">
        <v>23</v>
      </c>
      <c r="P6087" t="s">
        <v>7314</v>
      </c>
      <c r="S6087" t="s">
        <v>18994</v>
      </c>
      <c r="T608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6.5277777772280388E-2</v>
      </c>
      <c r="U6087" s="5">
        <f>WEEKNUM(Shipment_Data[[#This Row],[DATE]],2)</f>
        <v>14</v>
      </c>
      <c r="V6087" s="6">
        <f>SUBTOTAL(103,Shipment_Data[[#This Row],[DATE]])</f>
        <v>1</v>
      </c>
      <c r="W60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088" spans="1:23" x14ac:dyDescent="0.25">
      <c r="A6088" s="1">
        <v>46115</v>
      </c>
      <c r="B6088" t="s">
        <v>1174</v>
      </c>
      <c r="D6088" t="s">
        <v>7665</v>
      </c>
      <c r="E6088">
        <v>1</v>
      </c>
      <c r="G6088">
        <v>144451</v>
      </c>
      <c r="H6088" s="7" t="s">
        <v>7666</v>
      </c>
      <c r="I6088" t="s">
        <v>20</v>
      </c>
      <c r="J6088" t="s">
        <v>105</v>
      </c>
      <c r="K6088" t="s">
        <v>106</v>
      </c>
      <c r="L6088" s="2">
        <v>0.58333333333333337</v>
      </c>
      <c r="M6088" s="2">
        <v>0.64861111111111114</v>
      </c>
      <c r="N6088" s="1">
        <v>46115</v>
      </c>
      <c r="O6088" t="s">
        <v>23</v>
      </c>
      <c r="P6088" t="s">
        <v>7314</v>
      </c>
      <c r="Q6088" t="s">
        <v>7314</v>
      </c>
      <c r="S6088" t="s">
        <v>18994</v>
      </c>
      <c r="T60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6.5277777772280388E-2</v>
      </c>
      <c r="U6088" s="5">
        <f>WEEKNUM(Shipment_Data[[#This Row],[DATE]],2)</f>
        <v>14</v>
      </c>
      <c r="V6088" s="6">
        <f>SUBTOTAL(103,Shipment_Data[[#This Row],[DATE]])</f>
        <v>1</v>
      </c>
      <c r="W60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089" spans="1:23" x14ac:dyDescent="0.25">
      <c r="A6089" s="1">
        <v>46115</v>
      </c>
      <c r="B6089" t="s">
        <v>7667</v>
      </c>
      <c r="D6089" t="s">
        <v>7668</v>
      </c>
      <c r="E6089">
        <v>4</v>
      </c>
      <c r="G6089">
        <v>144793</v>
      </c>
      <c r="H6089" s="7" t="s">
        <v>7669</v>
      </c>
      <c r="I6089" t="s">
        <v>20</v>
      </c>
      <c r="J6089" t="s">
        <v>97</v>
      </c>
      <c r="K6089" t="s">
        <v>98</v>
      </c>
      <c r="L6089" s="2">
        <v>0.54166666666666663</v>
      </c>
      <c r="M6089" s="2">
        <v>0.75555555555555554</v>
      </c>
      <c r="N6089" s="1">
        <v>46115</v>
      </c>
      <c r="O6089" t="s">
        <v>23</v>
      </c>
      <c r="P6089" t="s">
        <v>7314</v>
      </c>
      <c r="S6089" t="s">
        <v>18994</v>
      </c>
      <c r="T60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0.21388888889487134</v>
      </c>
      <c r="U6089" s="5">
        <f>WEEKNUM(Shipment_Data[[#This Row],[DATE]],2)</f>
        <v>14</v>
      </c>
      <c r="V6089" s="6">
        <f>SUBTOTAL(103,Shipment_Data[[#This Row],[DATE]])</f>
        <v>1</v>
      </c>
      <c r="W60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090" spans="1:23" x14ac:dyDescent="0.25">
      <c r="A6090" s="1">
        <v>46115</v>
      </c>
      <c r="B6090" t="s">
        <v>7670</v>
      </c>
      <c r="D6090" t="s">
        <v>7671</v>
      </c>
      <c r="E6090">
        <v>1</v>
      </c>
      <c r="G6090">
        <v>144586</v>
      </c>
      <c r="H6090" s="7" t="s">
        <v>7672</v>
      </c>
      <c r="I6090" t="s">
        <v>20</v>
      </c>
      <c r="J6090" t="s">
        <v>97</v>
      </c>
      <c r="K6090" t="s">
        <v>98</v>
      </c>
      <c r="L6090" s="2">
        <v>0.54166666666666663</v>
      </c>
      <c r="M6090" s="2">
        <v>0.79166666666666663</v>
      </c>
      <c r="N6090" s="1">
        <v>46115</v>
      </c>
      <c r="O6090" t="s">
        <v>23</v>
      </c>
      <c r="P6090" t="s">
        <v>7314</v>
      </c>
      <c r="Q6090" t="s">
        <v>7314</v>
      </c>
      <c r="S6090" t="s">
        <v>18994</v>
      </c>
      <c r="T609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</v>
      </c>
      <c r="U6090" s="5">
        <f>WEEKNUM(Shipment_Data[[#This Row],[DATE]],2)</f>
        <v>14</v>
      </c>
      <c r="V6090" s="6">
        <f>SUBTOTAL(103,Shipment_Data[[#This Row],[DATE]])</f>
        <v>1</v>
      </c>
      <c r="W60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091" spans="1:23" x14ac:dyDescent="0.25">
      <c r="A6091" s="1">
        <v>46115</v>
      </c>
      <c r="B6091" t="s">
        <v>285</v>
      </c>
      <c r="D6091" t="s">
        <v>7673</v>
      </c>
      <c r="E6091">
        <v>1</v>
      </c>
      <c r="G6091">
        <v>144867</v>
      </c>
      <c r="H6091" s="7" t="s">
        <v>7674</v>
      </c>
      <c r="I6091" t="s">
        <v>20</v>
      </c>
      <c r="J6091" t="s">
        <v>204</v>
      </c>
      <c r="K6091" t="s">
        <v>7344</v>
      </c>
      <c r="L6091" s="2">
        <v>0.56666666666666665</v>
      </c>
      <c r="M6091" s="2">
        <v>0.54374999999999996</v>
      </c>
      <c r="N6091" s="1">
        <v>46115</v>
      </c>
      <c r="O6091" t="s">
        <v>23</v>
      </c>
      <c r="P6091" t="s">
        <v>7314</v>
      </c>
      <c r="S6091" t="s">
        <v>18994</v>
      </c>
      <c r="T609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-2.2916666668606922E-2</v>
      </c>
      <c r="U6091" s="5">
        <f>WEEKNUM(Shipment_Data[[#This Row],[DATE]],2)</f>
        <v>14</v>
      </c>
      <c r="V6091" s="6">
        <f>SUBTOTAL(103,Shipment_Data[[#This Row],[DATE]])</f>
        <v>1</v>
      </c>
      <c r="W60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092" spans="1:23" x14ac:dyDescent="0.25">
      <c r="A6092" s="1">
        <v>46115</v>
      </c>
      <c r="B6092" t="s">
        <v>7675</v>
      </c>
      <c r="D6092" t="s">
        <v>7676</v>
      </c>
      <c r="E6092">
        <v>5</v>
      </c>
      <c r="G6092">
        <v>144742</v>
      </c>
      <c r="H6092" s="7" t="s">
        <v>7677</v>
      </c>
      <c r="I6092" t="s">
        <v>20</v>
      </c>
      <c r="J6092" t="s">
        <v>170</v>
      </c>
      <c r="K6092" t="s">
        <v>171</v>
      </c>
      <c r="L6092" s="2">
        <v>0.625</v>
      </c>
      <c r="M6092" s="2">
        <v>0.75347222222222221</v>
      </c>
      <c r="N6092" s="1">
        <v>46115</v>
      </c>
      <c r="O6092" t="s">
        <v>23</v>
      </c>
      <c r="P6092" t="s">
        <v>7314</v>
      </c>
      <c r="Q6092" t="s">
        <v>7314</v>
      </c>
      <c r="S6092" t="s">
        <v>18994</v>
      </c>
      <c r="T609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0.12847222221898846</v>
      </c>
      <c r="U6092" s="5">
        <f>WEEKNUM(Shipment_Data[[#This Row],[DATE]],2)</f>
        <v>14</v>
      </c>
      <c r="V6092" s="6">
        <f>SUBTOTAL(103,Shipment_Data[[#This Row],[DATE]])</f>
        <v>1</v>
      </c>
      <c r="W60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093" spans="1:23" x14ac:dyDescent="0.25">
      <c r="A6093" s="1">
        <v>46115</v>
      </c>
      <c r="B6093" t="s">
        <v>7675</v>
      </c>
      <c r="D6093" t="s">
        <v>7678</v>
      </c>
      <c r="E6093">
        <v>1</v>
      </c>
      <c r="G6093">
        <v>144773</v>
      </c>
      <c r="H6093" s="7" t="s">
        <v>7679</v>
      </c>
      <c r="I6093" t="s">
        <v>20</v>
      </c>
      <c r="J6093" t="s">
        <v>170</v>
      </c>
      <c r="K6093" t="s">
        <v>171</v>
      </c>
      <c r="L6093" s="2">
        <v>0.625</v>
      </c>
      <c r="M6093" s="2">
        <v>0.75347222222222221</v>
      </c>
      <c r="N6093" s="1">
        <v>46115</v>
      </c>
      <c r="O6093" t="s">
        <v>23</v>
      </c>
      <c r="P6093" t="s">
        <v>7314</v>
      </c>
      <c r="S6093" t="s">
        <v>18994</v>
      </c>
      <c r="T60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0.12847222221898846</v>
      </c>
      <c r="U6093" s="5">
        <f>WEEKNUM(Shipment_Data[[#This Row],[DATE]],2)</f>
        <v>14</v>
      </c>
      <c r="V6093" s="6">
        <f>SUBTOTAL(103,Shipment_Data[[#This Row],[DATE]])</f>
        <v>1</v>
      </c>
      <c r="W60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094" spans="1:23" x14ac:dyDescent="0.25">
      <c r="A6094" s="1">
        <v>46115</v>
      </c>
      <c r="B6094" t="s">
        <v>7675</v>
      </c>
      <c r="D6094" t="s">
        <v>7680</v>
      </c>
      <c r="E6094">
        <v>1</v>
      </c>
      <c r="G6094">
        <v>144777</v>
      </c>
      <c r="H6094" s="7" t="s">
        <v>7681</v>
      </c>
      <c r="I6094" t="s">
        <v>20</v>
      </c>
      <c r="J6094" t="s">
        <v>170</v>
      </c>
      <c r="K6094" t="s">
        <v>171</v>
      </c>
      <c r="L6094" s="2">
        <v>0.625</v>
      </c>
      <c r="M6094" s="2">
        <v>0.75347222222222221</v>
      </c>
      <c r="N6094" s="1">
        <v>46115</v>
      </c>
      <c r="O6094" t="s">
        <v>23</v>
      </c>
      <c r="P6094" t="s">
        <v>7314</v>
      </c>
      <c r="Q6094" t="s">
        <v>7314</v>
      </c>
      <c r="S6094" t="s">
        <v>18994</v>
      </c>
      <c r="T60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0.12847222221898846</v>
      </c>
      <c r="U6094" s="5">
        <f>WEEKNUM(Shipment_Data[[#This Row],[DATE]],2)</f>
        <v>14</v>
      </c>
      <c r="V6094" s="6">
        <f>SUBTOTAL(103,Shipment_Data[[#This Row],[DATE]])</f>
        <v>1</v>
      </c>
      <c r="W60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095" spans="1:23" x14ac:dyDescent="0.25">
      <c r="A6095" s="1">
        <v>46115</v>
      </c>
      <c r="B6095" t="s">
        <v>101</v>
      </c>
      <c r="D6095" t="s">
        <v>7682</v>
      </c>
      <c r="E6095">
        <v>1</v>
      </c>
      <c r="G6095">
        <v>144911</v>
      </c>
      <c r="H6095" s="7" t="s">
        <v>7683</v>
      </c>
      <c r="I6095" t="s">
        <v>20</v>
      </c>
      <c r="J6095" t="s">
        <v>391</v>
      </c>
      <c r="K6095" t="s">
        <v>392</v>
      </c>
      <c r="L6095" s="2">
        <v>0.625</v>
      </c>
      <c r="M6095" s="2">
        <v>0.72499999999999998</v>
      </c>
      <c r="N6095" s="1">
        <v>46115</v>
      </c>
      <c r="O6095" t="s">
        <v>23</v>
      </c>
      <c r="P6095" t="s">
        <v>7314</v>
      </c>
      <c r="S6095" t="s">
        <v>18994</v>
      </c>
      <c r="T609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9.9999999998544808E-2</v>
      </c>
      <c r="U6095" s="5">
        <f>WEEKNUM(Shipment_Data[[#This Row],[DATE]],2)</f>
        <v>14</v>
      </c>
      <c r="V6095" s="6">
        <f>SUBTOTAL(103,Shipment_Data[[#This Row],[DATE]])</f>
        <v>1</v>
      </c>
      <c r="W60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096" spans="1:23" x14ac:dyDescent="0.25">
      <c r="A6096" s="1">
        <v>46115</v>
      </c>
      <c r="B6096" t="s">
        <v>7684</v>
      </c>
      <c r="D6096" t="s">
        <v>7685</v>
      </c>
      <c r="E6096">
        <v>1</v>
      </c>
      <c r="G6096">
        <v>144701</v>
      </c>
      <c r="H6096" s="7" t="s">
        <v>7686</v>
      </c>
      <c r="I6096" t="s">
        <v>20</v>
      </c>
      <c r="J6096" t="s">
        <v>170</v>
      </c>
      <c r="K6096" t="s">
        <v>171</v>
      </c>
      <c r="L6096" s="2">
        <v>0.625</v>
      </c>
      <c r="M6096" s="2">
        <v>0.74305555555555558</v>
      </c>
      <c r="N6096" s="1">
        <v>46115</v>
      </c>
      <c r="O6096" t="s">
        <v>23</v>
      </c>
      <c r="P6096" t="s">
        <v>7314</v>
      </c>
      <c r="Q6096" t="s">
        <v>7314</v>
      </c>
      <c r="S6096" t="s">
        <v>18994</v>
      </c>
      <c r="T609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0.11805555555474712</v>
      </c>
      <c r="U6096" s="5">
        <f>WEEKNUM(Shipment_Data[[#This Row],[DATE]],2)</f>
        <v>14</v>
      </c>
      <c r="V6096" s="6">
        <f>SUBTOTAL(103,Shipment_Data[[#This Row],[DATE]])</f>
        <v>1</v>
      </c>
      <c r="W60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097" spans="1:23" x14ac:dyDescent="0.25">
      <c r="A6097" s="1">
        <v>46115</v>
      </c>
      <c r="B6097" t="s">
        <v>7684</v>
      </c>
      <c r="D6097" t="s">
        <v>7687</v>
      </c>
      <c r="E6097">
        <v>1</v>
      </c>
      <c r="G6097">
        <v>144858</v>
      </c>
      <c r="H6097" s="7" t="s">
        <v>7688</v>
      </c>
      <c r="I6097" t="s">
        <v>20</v>
      </c>
      <c r="J6097" t="s">
        <v>170</v>
      </c>
      <c r="K6097" t="s">
        <v>171</v>
      </c>
      <c r="L6097" s="2">
        <v>0.625</v>
      </c>
      <c r="M6097" s="2">
        <v>0.74305555555555558</v>
      </c>
      <c r="N6097" s="1">
        <v>46115</v>
      </c>
      <c r="O6097" t="s">
        <v>23</v>
      </c>
      <c r="P6097" t="s">
        <v>7314</v>
      </c>
      <c r="S6097" t="s">
        <v>18994</v>
      </c>
      <c r="T609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0.11805555555474712</v>
      </c>
      <c r="U6097" s="5">
        <f>WEEKNUM(Shipment_Data[[#This Row],[DATE]],2)</f>
        <v>14</v>
      </c>
      <c r="V6097" s="6">
        <f>SUBTOTAL(103,Shipment_Data[[#This Row],[DATE]])</f>
        <v>1</v>
      </c>
      <c r="W60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098" spans="1:23" x14ac:dyDescent="0.25">
      <c r="A6098" s="1">
        <v>46115</v>
      </c>
      <c r="B6098" t="s">
        <v>2305</v>
      </c>
      <c r="D6098" t="s">
        <v>7689</v>
      </c>
      <c r="E6098">
        <v>1</v>
      </c>
      <c r="G6098">
        <v>144823</v>
      </c>
      <c r="H6098" s="7" t="s">
        <v>7690</v>
      </c>
      <c r="I6098" t="s">
        <v>20</v>
      </c>
      <c r="J6098" t="s">
        <v>170</v>
      </c>
      <c r="K6098" t="s">
        <v>171</v>
      </c>
      <c r="L6098" s="2">
        <v>0.625</v>
      </c>
      <c r="M6098" s="2">
        <v>0.74305555555555558</v>
      </c>
      <c r="N6098" s="1">
        <v>46115</v>
      </c>
      <c r="O6098" t="s">
        <v>23</v>
      </c>
      <c r="P6098" t="s">
        <v>7314</v>
      </c>
      <c r="Q6098" t="s">
        <v>7314</v>
      </c>
      <c r="S6098" t="s">
        <v>18994</v>
      </c>
      <c r="T609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0.11805555555474712</v>
      </c>
      <c r="U6098" s="5">
        <f>WEEKNUM(Shipment_Data[[#This Row],[DATE]],2)</f>
        <v>14</v>
      </c>
      <c r="V6098" s="6">
        <f>SUBTOTAL(103,Shipment_Data[[#This Row],[DATE]])</f>
        <v>1</v>
      </c>
      <c r="W60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099" spans="1:23" x14ac:dyDescent="0.25">
      <c r="A6099" s="1">
        <v>46115</v>
      </c>
      <c r="B6099" t="s">
        <v>1967</v>
      </c>
      <c r="D6099" t="s">
        <v>7691</v>
      </c>
      <c r="E6099">
        <v>1</v>
      </c>
      <c r="G6099">
        <v>144814</v>
      </c>
      <c r="H6099" s="7" t="s">
        <v>7692</v>
      </c>
      <c r="I6099" t="s">
        <v>20</v>
      </c>
      <c r="J6099" t="s">
        <v>391</v>
      </c>
      <c r="K6099" t="s">
        <v>392</v>
      </c>
      <c r="L6099" s="2">
        <v>0.625</v>
      </c>
      <c r="M6099" s="2">
        <v>0.74513888888888891</v>
      </c>
      <c r="N6099" s="1">
        <v>46115</v>
      </c>
      <c r="O6099" t="s">
        <v>23</v>
      </c>
      <c r="P6099" t="s">
        <v>7314</v>
      </c>
      <c r="S6099" t="s">
        <v>18994</v>
      </c>
      <c r="T609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0.12013888888759539</v>
      </c>
      <c r="U6099" s="5">
        <f>WEEKNUM(Shipment_Data[[#This Row],[DATE]],2)</f>
        <v>14</v>
      </c>
      <c r="V6099" s="6">
        <f>SUBTOTAL(103,Shipment_Data[[#This Row],[DATE]])</f>
        <v>1</v>
      </c>
      <c r="W60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100" spans="1:23" x14ac:dyDescent="0.25">
      <c r="A6100" s="1">
        <v>46115</v>
      </c>
      <c r="B6100" t="s">
        <v>101</v>
      </c>
      <c r="D6100" t="s">
        <v>7693</v>
      </c>
      <c r="E6100">
        <v>3</v>
      </c>
      <c r="G6100">
        <v>144842</v>
      </c>
      <c r="H6100" s="7" t="s">
        <v>7694</v>
      </c>
      <c r="I6100" t="s">
        <v>20</v>
      </c>
      <c r="J6100" t="s">
        <v>391</v>
      </c>
      <c r="K6100" t="s">
        <v>392</v>
      </c>
      <c r="L6100" s="2">
        <v>0.625</v>
      </c>
      <c r="M6100" s="2">
        <v>0.72499999999999998</v>
      </c>
      <c r="N6100" s="1">
        <v>46115</v>
      </c>
      <c r="O6100" t="s">
        <v>23</v>
      </c>
      <c r="P6100" t="s">
        <v>7314</v>
      </c>
      <c r="Q6100" t="s">
        <v>7314</v>
      </c>
      <c r="S6100" t="s">
        <v>18994</v>
      </c>
      <c r="T610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9.9999999998544808E-2</v>
      </c>
      <c r="U6100" s="5">
        <f>WEEKNUM(Shipment_Data[[#This Row],[DATE]],2)</f>
        <v>14</v>
      </c>
      <c r="V6100" s="6">
        <f>SUBTOTAL(103,Shipment_Data[[#This Row],[DATE]])</f>
        <v>1</v>
      </c>
      <c r="W61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101" spans="1:23" x14ac:dyDescent="0.25">
      <c r="A6101" s="1">
        <v>46115</v>
      </c>
      <c r="B6101" t="s">
        <v>101</v>
      </c>
      <c r="D6101" t="s">
        <v>7695</v>
      </c>
      <c r="E6101">
        <v>1</v>
      </c>
      <c r="G6101">
        <v>144686</v>
      </c>
      <c r="H6101" s="7" t="s">
        <v>7696</v>
      </c>
      <c r="I6101" t="s">
        <v>20</v>
      </c>
      <c r="J6101" t="s">
        <v>391</v>
      </c>
      <c r="K6101" t="s">
        <v>392</v>
      </c>
      <c r="L6101" s="2">
        <v>0.625</v>
      </c>
      <c r="M6101" s="2">
        <v>0.72499999999999998</v>
      </c>
      <c r="N6101" s="1">
        <v>46115</v>
      </c>
      <c r="O6101" t="s">
        <v>23</v>
      </c>
      <c r="P6101" t="s">
        <v>7314</v>
      </c>
      <c r="S6101" t="s">
        <v>18994</v>
      </c>
      <c r="T610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9.9999999998544808E-2</v>
      </c>
      <c r="U6101" s="5">
        <f>WEEKNUM(Shipment_Data[[#This Row],[DATE]],2)</f>
        <v>14</v>
      </c>
      <c r="V6101" s="6">
        <f>SUBTOTAL(103,Shipment_Data[[#This Row],[DATE]])</f>
        <v>1</v>
      </c>
      <c r="W61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102" spans="1:23" x14ac:dyDescent="0.25">
      <c r="A6102" s="1">
        <v>46115</v>
      </c>
      <c r="B6102" t="s">
        <v>101</v>
      </c>
      <c r="D6102" t="s">
        <v>7697</v>
      </c>
      <c r="E6102">
        <v>1</v>
      </c>
      <c r="G6102">
        <v>144838</v>
      </c>
      <c r="H6102" s="7" t="s">
        <v>7698</v>
      </c>
      <c r="I6102" t="s">
        <v>20</v>
      </c>
      <c r="J6102" t="s">
        <v>391</v>
      </c>
      <c r="K6102" t="s">
        <v>392</v>
      </c>
      <c r="L6102" s="2">
        <v>0.625</v>
      </c>
      <c r="M6102" s="2">
        <v>0.72499999999999998</v>
      </c>
      <c r="N6102" s="1">
        <v>46115</v>
      </c>
      <c r="O6102" t="s">
        <v>23</v>
      </c>
      <c r="P6102" t="s">
        <v>7314</v>
      </c>
      <c r="Q6102" t="s">
        <v>7314</v>
      </c>
      <c r="S6102" t="s">
        <v>18994</v>
      </c>
      <c r="T610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9.9999999998544808E-2</v>
      </c>
      <c r="U6102" s="5">
        <f>WEEKNUM(Shipment_Data[[#This Row],[DATE]],2)</f>
        <v>14</v>
      </c>
      <c r="V6102" s="6">
        <f>SUBTOTAL(103,Shipment_Data[[#This Row],[DATE]])</f>
        <v>1</v>
      </c>
      <c r="W61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103" spans="1:23" x14ac:dyDescent="0.25">
      <c r="A6103" s="1">
        <v>46115</v>
      </c>
      <c r="B6103" t="s">
        <v>7699</v>
      </c>
      <c r="D6103" t="s">
        <v>7700</v>
      </c>
      <c r="E6103">
        <v>2</v>
      </c>
      <c r="G6103">
        <v>144775</v>
      </c>
      <c r="H6103" s="7" t="s">
        <v>7701</v>
      </c>
      <c r="I6103" t="s">
        <v>20</v>
      </c>
      <c r="J6103" t="s">
        <v>170</v>
      </c>
      <c r="K6103" t="s">
        <v>171</v>
      </c>
      <c r="L6103" s="2">
        <v>0.625</v>
      </c>
      <c r="M6103" s="2">
        <v>0.72777777777777775</v>
      </c>
      <c r="N6103" s="1">
        <v>46115</v>
      </c>
      <c r="O6103" t="s">
        <v>23</v>
      </c>
      <c r="P6103" t="s">
        <v>7314</v>
      </c>
      <c r="S6103" t="s">
        <v>18994</v>
      </c>
      <c r="T610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0.10277777777810115</v>
      </c>
      <c r="U6103" s="5">
        <f>WEEKNUM(Shipment_Data[[#This Row],[DATE]],2)</f>
        <v>14</v>
      </c>
      <c r="V6103" s="6">
        <f>SUBTOTAL(103,Shipment_Data[[#This Row],[DATE]])</f>
        <v>1</v>
      </c>
      <c r="W61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104" spans="1:23" x14ac:dyDescent="0.25">
      <c r="A6104" s="1">
        <v>46115</v>
      </c>
      <c r="B6104" t="s">
        <v>7699</v>
      </c>
      <c r="D6104" t="s">
        <v>7702</v>
      </c>
      <c r="E6104">
        <v>0</v>
      </c>
      <c r="G6104">
        <v>144776</v>
      </c>
      <c r="H6104" s="7" t="s">
        <v>7703</v>
      </c>
      <c r="I6104" t="s">
        <v>20</v>
      </c>
      <c r="J6104" t="s">
        <v>170</v>
      </c>
      <c r="K6104" t="s">
        <v>171</v>
      </c>
      <c r="L6104" s="2">
        <v>0.625</v>
      </c>
      <c r="M6104" s="2">
        <v>0.72777777777777775</v>
      </c>
      <c r="N6104" s="1">
        <v>46115</v>
      </c>
      <c r="O6104" t="s">
        <v>23</v>
      </c>
      <c r="P6104" t="s">
        <v>7314</v>
      </c>
      <c r="Q6104" t="s">
        <v>7314</v>
      </c>
      <c r="S6104" t="s">
        <v>18994</v>
      </c>
      <c r="T610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0.10277777777810115</v>
      </c>
      <c r="U6104" s="5">
        <f>WEEKNUM(Shipment_Data[[#This Row],[DATE]],2)</f>
        <v>14</v>
      </c>
      <c r="V6104" s="6">
        <f>SUBTOTAL(103,Shipment_Data[[#This Row],[DATE]])</f>
        <v>1</v>
      </c>
      <c r="W61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105" spans="1:23" x14ac:dyDescent="0.25">
      <c r="A6105" s="1">
        <v>46115</v>
      </c>
      <c r="B6105" t="s">
        <v>7699</v>
      </c>
      <c r="D6105" t="s">
        <v>7704</v>
      </c>
      <c r="E6105">
        <v>0</v>
      </c>
      <c r="G6105">
        <v>144778</v>
      </c>
      <c r="H6105" s="7" t="s">
        <v>7705</v>
      </c>
      <c r="I6105" t="s">
        <v>20</v>
      </c>
      <c r="J6105" t="s">
        <v>170</v>
      </c>
      <c r="K6105" t="s">
        <v>171</v>
      </c>
      <c r="L6105" s="2">
        <v>0.625</v>
      </c>
      <c r="M6105" s="2">
        <v>0.72777777777777775</v>
      </c>
      <c r="N6105" s="1">
        <v>46115</v>
      </c>
      <c r="O6105" t="s">
        <v>23</v>
      </c>
      <c r="P6105" t="s">
        <v>7314</v>
      </c>
      <c r="S6105" t="s">
        <v>18994</v>
      </c>
      <c r="T610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0.10277777777810115</v>
      </c>
      <c r="U6105" s="5">
        <f>WEEKNUM(Shipment_Data[[#This Row],[DATE]],2)</f>
        <v>14</v>
      </c>
      <c r="V6105" s="6">
        <f>SUBTOTAL(103,Shipment_Data[[#This Row],[DATE]])</f>
        <v>1</v>
      </c>
      <c r="W61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106" spans="1:23" x14ac:dyDescent="0.25">
      <c r="A6106" s="1">
        <v>46115</v>
      </c>
      <c r="B6106" t="s">
        <v>7706</v>
      </c>
      <c r="D6106" t="s">
        <v>7707</v>
      </c>
      <c r="E6106">
        <v>1</v>
      </c>
      <c r="G6106">
        <v>144783</v>
      </c>
      <c r="H6106" s="7" t="s">
        <v>7708</v>
      </c>
      <c r="I6106" t="s">
        <v>20</v>
      </c>
      <c r="J6106" t="s">
        <v>170</v>
      </c>
      <c r="K6106" t="s">
        <v>171</v>
      </c>
      <c r="L6106" s="2">
        <v>0.625</v>
      </c>
      <c r="M6106" s="2">
        <v>0.70208333333333328</v>
      </c>
      <c r="N6106" s="1">
        <v>46115</v>
      </c>
      <c r="O6106" t="s">
        <v>23</v>
      </c>
      <c r="P6106" t="s">
        <v>7314</v>
      </c>
      <c r="Q6106" t="s">
        <v>7314</v>
      </c>
      <c r="S6106" t="s">
        <v>18994</v>
      </c>
      <c r="T610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7.7083333329937886E-2</v>
      </c>
      <c r="U6106" s="5">
        <f>WEEKNUM(Shipment_Data[[#This Row],[DATE]],2)</f>
        <v>14</v>
      </c>
      <c r="V6106" s="6">
        <f>SUBTOTAL(103,Shipment_Data[[#This Row],[DATE]])</f>
        <v>1</v>
      </c>
      <c r="W61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107" spans="1:23" x14ac:dyDescent="0.25">
      <c r="A6107" s="1">
        <v>46115</v>
      </c>
      <c r="B6107" t="s">
        <v>7706</v>
      </c>
      <c r="D6107" t="s">
        <v>7709</v>
      </c>
      <c r="E6107">
        <v>1</v>
      </c>
      <c r="G6107">
        <v>144805</v>
      </c>
      <c r="H6107" s="7" t="s">
        <v>7710</v>
      </c>
      <c r="I6107" t="s">
        <v>20</v>
      </c>
      <c r="J6107" t="s">
        <v>170</v>
      </c>
      <c r="K6107" t="s">
        <v>171</v>
      </c>
      <c r="L6107" s="2">
        <v>0.625</v>
      </c>
      <c r="M6107" s="2">
        <v>0.70208333333333328</v>
      </c>
      <c r="N6107" s="1">
        <v>46115</v>
      </c>
      <c r="O6107" t="s">
        <v>23</v>
      </c>
      <c r="P6107" t="s">
        <v>7314</v>
      </c>
      <c r="S6107" t="s">
        <v>18994</v>
      </c>
      <c r="T610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7.7083333329937886E-2</v>
      </c>
      <c r="U6107" s="5">
        <f>WEEKNUM(Shipment_Data[[#This Row],[DATE]],2)</f>
        <v>14</v>
      </c>
      <c r="V6107" s="6">
        <f>SUBTOTAL(103,Shipment_Data[[#This Row],[DATE]])</f>
        <v>1</v>
      </c>
      <c r="W61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108" spans="1:23" x14ac:dyDescent="0.25">
      <c r="A6108" s="1">
        <v>46115</v>
      </c>
      <c r="B6108" t="s">
        <v>403</v>
      </c>
      <c r="D6108" t="s">
        <v>7711</v>
      </c>
      <c r="E6108">
        <v>0</v>
      </c>
      <c r="G6108">
        <v>144758</v>
      </c>
      <c r="H6108" s="7" t="s">
        <v>7712</v>
      </c>
      <c r="I6108" t="s">
        <v>20</v>
      </c>
      <c r="J6108" t="s">
        <v>391</v>
      </c>
      <c r="K6108" t="s">
        <v>392</v>
      </c>
      <c r="L6108" s="2">
        <v>0.625</v>
      </c>
      <c r="M6108" s="2">
        <v>0.74513888888888891</v>
      </c>
      <c r="N6108" s="1">
        <v>46115</v>
      </c>
      <c r="O6108" t="s">
        <v>23</v>
      </c>
      <c r="P6108" t="s">
        <v>7314</v>
      </c>
      <c r="Q6108" t="s">
        <v>7314</v>
      </c>
      <c r="S6108" t="s">
        <v>18994</v>
      </c>
      <c r="T610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0.12013888888759539</v>
      </c>
      <c r="U6108" s="5">
        <f>WEEKNUM(Shipment_Data[[#This Row],[DATE]],2)</f>
        <v>14</v>
      </c>
      <c r="V6108" s="6">
        <f>SUBTOTAL(103,Shipment_Data[[#This Row],[DATE]])</f>
        <v>1</v>
      </c>
      <c r="W61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109" spans="1:23" x14ac:dyDescent="0.25">
      <c r="A6109" s="1">
        <v>46115</v>
      </c>
      <c r="B6109" t="s">
        <v>3644</v>
      </c>
      <c r="D6109" t="s">
        <v>7713</v>
      </c>
      <c r="E6109">
        <v>1</v>
      </c>
      <c r="G6109">
        <v>144755</v>
      </c>
      <c r="H6109" s="7" t="s">
        <v>7714</v>
      </c>
      <c r="I6109" t="s">
        <v>20</v>
      </c>
      <c r="J6109" t="s">
        <v>170</v>
      </c>
      <c r="K6109" t="s">
        <v>171</v>
      </c>
      <c r="L6109" s="2">
        <v>0.625</v>
      </c>
      <c r="M6109" s="2">
        <v>0.7583333333333333</v>
      </c>
      <c r="N6109" s="1">
        <v>46115</v>
      </c>
      <c r="O6109" t="s">
        <v>23</v>
      </c>
      <c r="P6109" t="s">
        <v>7314</v>
      </c>
      <c r="S6109" t="s">
        <v>18994</v>
      </c>
      <c r="T61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0.13333333333139308</v>
      </c>
      <c r="U6109" s="5">
        <f>WEEKNUM(Shipment_Data[[#This Row],[DATE]],2)</f>
        <v>14</v>
      </c>
      <c r="V6109" s="6">
        <f>SUBTOTAL(103,Shipment_Data[[#This Row],[DATE]])</f>
        <v>1</v>
      </c>
      <c r="W61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110" spans="1:23" x14ac:dyDescent="0.25">
      <c r="A6110" s="1">
        <v>46115</v>
      </c>
      <c r="B6110" t="s">
        <v>5605</v>
      </c>
      <c r="D6110" t="s">
        <v>7715</v>
      </c>
      <c r="E6110">
        <v>1</v>
      </c>
      <c r="G6110">
        <v>144820</v>
      </c>
      <c r="H6110" s="7" t="s">
        <v>7716</v>
      </c>
      <c r="I6110" t="s">
        <v>20</v>
      </c>
      <c r="J6110" t="s">
        <v>170</v>
      </c>
      <c r="K6110" t="s">
        <v>171</v>
      </c>
      <c r="L6110" s="2">
        <v>0.625</v>
      </c>
      <c r="M6110" s="2">
        <v>0.65138888888888891</v>
      </c>
      <c r="N6110" s="1">
        <v>46115</v>
      </c>
      <c r="O6110" t="s">
        <v>23</v>
      </c>
      <c r="P6110" t="s">
        <v>7314</v>
      </c>
      <c r="Q6110" t="s">
        <v>7314</v>
      </c>
      <c r="S6110" t="s">
        <v>18994</v>
      </c>
      <c r="T61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2.6388888887595385E-2</v>
      </c>
      <c r="U6110" s="5">
        <f>WEEKNUM(Shipment_Data[[#This Row],[DATE]],2)</f>
        <v>14</v>
      </c>
      <c r="V6110" s="6">
        <f>SUBTOTAL(103,Shipment_Data[[#This Row],[DATE]])</f>
        <v>1</v>
      </c>
      <c r="W61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111" spans="1:23" x14ac:dyDescent="0.25">
      <c r="A6111" s="1">
        <v>46115</v>
      </c>
      <c r="B6111" t="s">
        <v>261</v>
      </c>
      <c r="D6111" t="s">
        <v>7717</v>
      </c>
      <c r="E6111">
        <v>7</v>
      </c>
      <c r="G6111">
        <v>144751</v>
      </c>
      <c r="H6111" s="7" t="s">
        <v>7718</v>
      </c>
      <c r="I6111" t="s">
        <v>20</v>
      </c>
      <c r="J6111" t="s">
        <v>267</v>
      </c>
      <c r="K6111" t="s">
        <v>27</v>
      </c>
      <c r="L6111" s="2">
        <v>0.61458333333333337</v>
      </c>
      <c r="M6111" s="2">
        <v>0.76388888888888884</v>
      </c>
      <c r="N6111" s="1">
        <v>46115</v>
      </c>
      <c r="O6111" t="s">
        <v>23</v>
      </c>
      <c r="P6111" t="s">
        <v>7314</v>
      </c>
      <c r="S6111" t="s">
        <v>18994</v>
      </c>
      <c r="T61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0.14930555555474712</v>
      </c>
      <c r="U6111" s="5">
        <f>WEEKNUM(Shipment_Data[[#This Row],[DATE]],2)</f>
        <v>14</v>
      </c>
      <c r="V6111" s="6">
        <f>SUBTOTAL(103,Shipment_Data[[#This Row],[DATE]])</f>
        <v>1</v>
      </c>
      <c r="W61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112" spans="1:23" x14ac:dyDescent="0.25">
      <c r="A6112" s="1">
        <v>46115</v>
      </c>
      <c r="B6112" t="s">
        <v>261</v>
      </c>
      <c r="D6112" t="s">
        <v>7719</v>
      </c>
      <c r="E6112">
        <v>1</v>
      </c>
      <c r="G6112">
        <v>144630</v>
      </c>
      <c r="H6112" s="7" t="s">
        <v>7720</v>
      </c>
      <c r="I6112" t="s">
        <v>20</v>
      </c>
      <c r="J6112" t="s">
        <v>267</v>
      </c>
      <c r="K6112" t="s">
        <v>27</v>
      </c>
      <c r="L6112" s="2">
        <v>0.61458333333333337</v>
      </c>
      <c r="M6112" s="2">
        <v>0.76388888888888884</v>
      </c>
      <c r="N6112" s="1">
        <v>46115</v>
      </c>
      <c r="O6112" t="s">
        <v>23</v>
      </c>
      <c r="P6112" t="s">
        <v>7314</v>
      </c>
      <c r="Q6112" t="s">
        <v>7314</v>
      </c>
      <c r="S6112" t="s">
        <v>18994</v>
      </c>
      <c r="T61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0.14930555555474712</v>
      </c>
      <c r="U6112" s="5">
        <f>WEEKNUM(Shipment_Data[[#This Row],[DATE]],2)</f>
        <v>14</v>
      </c>
      <c r="V6112" s="6">
        <f>SUBTOTAL(103,Shipment_Data[[#This Row],[DATE]])</f>
        <v>1</v>
      </c>
      <c r="W61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113" spans="1:23" x14ac:dyDescent="0.25">
      <c r="A6113" s="1">
        <v>46115</v>
      </c>
      <c r="B6113" t="s">
        <v>261</v>
      </c>
      <c r="D6113" t="s">
        <v>7721</v>
      </c>
      <c r="E6113">
        <v>2</v>
      </c>
      <c r="G6113">
        <v>144757</v>
      </c>
      <c r="H6113" s="7" t="s">
        <v>7722</v>
      </c>
      <c r="I6113" t="s">
        <v>20</v>
      </c>
      <c r="J6113" t="s">
        <v>267</v>
      </c>
      <c r="K6113" t="s">
        <v>27</v>
      </c>
      <c r="L6113" s="2">
        <v>0.61458333333333337</v>
      </c>
      <c r="M6113" s="2">
        <v>0.76388888888888884</v>
      </c>
      <c r="N6113" s="1">
        <v>46115</v>
      </c>
      <c r="O6113" t="s">
        <v>23</v>
      </c>
      <c r="P6113" t="s">
        <v>7314</v>
      </c>
      <c r="S6113" t="s">
        <v>18994</v>
      </c>
      <c r="T611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0.14930555555474712</v>
      </c>
      <c r="U6113" s="5">
        <f>WEEKNUM(Shipment_Data[[#This Row],[DATE]],2)</f>
        <v>14</v>
      </c>
      <c r="V6113" s="6">
        <f>SUBTOTAL(103,Shipment_Data[[#This Row],[DATE]])</f>
        <v>1</v>
      </c>
      <c r="W61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114" spans="1:23" x14ac:dyDescent="0.25">
      <c r="A6114" s="1">
        <v>46115</v>
      </c>
      <c r="B6114" t="s">
        <v>1067</v>
      </c>
      <c r="D6114" t="s">
        <v>7723</v>
      </c>
      <c r="E6114">
        <v>2</v>
      </c>
      <c r="G6114">
        <v>144872</v>
      </c>
      <c r="H6114" s="7" t="s">
        <v>7724</v>
      </c>
      <c r="I6114" t="s">
        <v>20</v>
      </c>
      <c r="J6114" t="s">
        <v>26</v>
      </c>
      <c r="K6114" t="s">
        <v>27</v>
      </c>
      <c r="L6114" s="2">
        <v>0.61458333333333337</v>
      </c>
      <c r="M6114" s="2">
        <v>0</v>
      </c>
      <c r="N6114" s="1">
        <v>46115</v>
      </c>
      <c r="O6114" t="s">
        <v>23</v>
      </c>
      <c r="P6114" t="s">
        <v>7314</v>
      </c>
      <c r="Q6114" t="s">
        <v>7314</v>
      </c>
      <c r="S6114" t="s">
        <v>18994</v>
      </c>
      <c r="T61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-0.61458333333575865</v>
      </c>
      <c r="U6114" s="5">
        <f>WEEKNUM(Shipment_Data[[#This Row],[DATE]],2)</f>
        <v>14</v>
      </c>
      <c r="V6114" s="6">
        <f>SUBTOTAL(103,Shipment_Data[[#This Row],[DATE]])</f>
        <v>1</v>
      </c>
      <c r="W61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115" spans="1:23" x14ac:dyDescent="0.25">
      <c r="A6115" s="1">
        <v>46115</v>
      </c>
      <c r="B6115" t="s">
        <v>628</v>
      </c>
      <c r="D6115" t="s">
        <v>7725</v>
      </c>
      <c r="E6115">
        <v>1</v>
      </c>
      <c r="G6115">
        <v>144799</v>
      </c>
      <c r="H6115" s="7" t="s">
        <v>7726</v>
      </c>
      <c r="I6115" t="s">
        <v>20</v>
      </c>
      <c r="J6115" t="s">
        <v>26</v>
      </c>
      <c r="K6115" t="s">
        <v>27</v>
      </c>
      <c r="L6115" s="2">
        <v>0.61458333333333337</v>
      </c>
      <c r="M6115" s="2">
        <v>0.77916666666666667</v>
      </c>
      <c r="N6115" s="1">
        <v>46115</v>
      </c>
      <c r="O6115" t="s">
        <v>23</v>
      </c>
      <c r="P6115" t="s">
        <v>7314</v>
      </c>
      <c r="S6115" t="s">
        <v>18994</v>
      </c>
      <c r="T611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0.16458333333139308</v>
      </c>
      <c r="U6115" s="5">
        <f>WEEKNUM(Shipment_Data[[#This Row],[DATE]],2)</f>
        <v>14</v>
      </c>
      <c r="V6115" s="6">
        <f>SUBTOTAL(103,Shipment_Data[[#This Row],[DATE]])</f>
        <v>1</v>
      </c>
      <c r="W61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116" spans="1:23" x14ac:dyDescent="0.25">
      <c r="A6116" s="1">
        <v>46115</v>
      </c>
      <c r="B6116" t="s">
        <v>5593</v>
      </c>
      <c r="D6116" t="s">
        <v>7727</v>
      </c>
      <c r="E6116">
        <v>2</v>
      </c>
      <c r="G6116">
        <v>144861</v>
      </c>
      <c r="H6116" s="7" t="s">
        <v>7728</v>
      </c>
      <c r="I6116" t="s">
        <v>20</v>
      </c>
      <c r="J6116" t="s">
        <v>26</v>
      </c>
      <c r="K6116" t="s">
        <v>27</v>
      </c>
      <c r="L6116" s="2">
        <v>0.61458333333333337</v>
      </c>
      <c r="M6116" s="2">
        <v>0.73819444444444449</v>
      </c>
      <c r="N6116" s="1">
        <v>46115</v>
      </c>
      <c r="O6116" t="s">
        <v>23</v>
      </c>
      <c r="P6116" t="s">
        <v>7314</v>
      </c>
      <c r="Q6116" t="s">
        <v>7314</v>
      </c>
      <c r="S6116" t="s">
        <v>18994</v>
      </c>
      <c r="T61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0.12361111110658385</v>
      </c>
      <c r="U6116" s="5">
        <f>WEEKNUM(Shipment_Data[[#This Row],[DATE]],2)</f>
        <v>14</v>
      </c>
      <c r="V6116" s="6">
        <f>SUBTOTAL(103,Shipment_Data[[#This Row],[DATE]])</f>
        <v>1</v>
      </c>
      <c r="W61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117" spans="1:23" x14ac:dyDescent="0.25">
      <c r="A6117" s="1">
        <v>46115</v>
      </c>
      <c r="B6117" t="s">
        <v>628</v>
      </c>
      <c r="D6117" t="s">
        <v>7729</v>
      </c>
      <c r="E6117">
        <v>1</v>
      </c>
      <c r="G6117">
        <v>144873</v>
      </c>
      <c r="H6117" s="7" t="s">
        <v>7730</v>
      </c>
      <c r="I6117" t="s">
        <v>20</v>
      </c>
      <c r="J6117" t="s">
        <v>26</v>
      </c>
      <c r="K6117" t="s">
        <v>27</v>
      </c>
      <c r="L6117" s="2">
        <v>0.61458333333333337</v>
      </c>
      <c r="M6117" s="2">
        <v>0.81180555555555556</v>
      </c>
      <c r="N6117" s="1">
        <v>46115</v>
      </c>
      <c r="O6117" t="s">
        <v>23</v>
      </c>
      <c r="P6117" t="s">
        <v>7314</v>
      </c>
      <c r="S6117" t="s">
        <v>18994</v>
      </c>
      <c r="T611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0.19722222221753327</v>
      </c>
      <c r="U6117" s="5">
        <f>WEEKNUM(Shipment_Data[[#This Row],[DATE]],2)</f>
        <v>14</v>
      </c>
      <c r="V6117" s="6">
        <f>SUBTOTAL(103,Shipment_Data[[#This Row],[DATE]])</f>
        <v>1</v>
      </c>
      <c r="W61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118" spans="1:23" x14ac:dyDescent="0.25">
      <c r="A6118" s="1">
        <v>46115</v>
      </c>
      <c r="B6118" t="s">
        <v>7731</v>
      </c>
      <c r="D6118" t="s">
        <v>7732</v>
      </c>
      <c r="E6118">
        <v>1</v>
      </c>
      <c r="G6118">
        <v>144871</v>
      </c>
      <c r="H6118" s="7" t="s">
        <v>7733</v>
      </c>
      <c r="I6118" t="s">
        <v>20</v>
      </c>
      <c r="J6118" t="s">
        <v>26</v>
      </c>
      <c r="K6118" t="s">
        <v>27</v>
      </c>
      <c r="L6118" s="2">
        <v>0.61458333333333337</v>
      </c>
      <c r="M6118" s="2">
        <v>0.86458333333333337</v>
      </c>
      <c r="N6118" s="1">
        <v>46115</v>
      </c>
      <c r="O6118" t="s">
        <v>23</v>
      </c>
      <c r="P6118" t="s">
        <v>7314</v>
      </c>
      <c r="Q6118" t="s">
        <v>7314</v>
      </c>
      <c r="S6118" t="s">
        <v>18994</v>
      </c>
      <c r="T611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</v>
      </c>
      <c r="U6118" s="5">
        <f>WEEKNUM(Shipment_Data[[#This Row],[DATE]],2)</f>
        <v>14</v>
      </c>
      <c r="V6118" s="6">
        <f>SUBTOTAL(103,Shipment_Data[[#This Row],[DATE]])</f>
        <v>1</v>
      </c>
      <c r="W61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119" spans="1:23" x14ac:dyDescent="0.25">
      <c r="A6119" s="1">
        <v>46115</v>
      </c>
      <c r="B6119" t="s">
        <v>628</v>
      </c>
      <c r="D6119" t="s">
        <v>7734</v>
      </c>
      <c r="E6119">
        <v>1</v>
      </c>
      <c r="G6119">
        <v>144727</v>
      </c>
      <c r="H6119" s="7" t="s">
        <v>7735</v>
      </c>
      <c r="I6119" t="s">
        <v>20</v>
      </c>
      <c r="J6119" t="s">
        <v>26</v>
      </c>
      <c r="K6119" t="s">
        <v>27</v>
      </c>
      <c r="L6119" s="2">
        <v>0.61458333333333337</v>
      </c>
      <c r="M6119" s="2">
        <v>0.81180555555555556</v>
      </c>
      <c r="N6119" s="1">
        <v>46115</v>
      </c>
      <c r="O6119" t="s">
        <v>23</v>
      </c>
      <c r="P6119" t="s">
        <v>7314</v>
      </c>
      <c r="S6119" t="s">
        <v>18994</v>
      </c>
      <c r="T611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0.19722222221753327</v>
      </c>
      <c r="U6119" s="5">
        <f>WEEKNUM(Shipment_Data[[#This Row],[DATE]],2)</f>
        <v>14</v>
      </c>
      <c r="V6119" s="6">
        <f>SUBTOTAL(103,Shipment_Data[[#This Row],[DATE]])</f>
        <v>1</v>
      </c>
      <c r="W61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120" spans="1:23" x14ac:dyDescent="0.25">
      <c r="A6120" s="1">
        <v>46115</v>
      </c>
      <c r="B6120" t="s">
        <v>628</v>
      </c>
      <c r="D6120" t="s">
        <v>7736</v>
      </c>
      <c r="E6120">
        <v>0</v>
      </c>
      <c r="G6120">
        <v>144874</v>
      </c>
      <c r="H6120" s="7" t="s">
        <v>7737</v>
      </c>
      <c r="I6120" t="s">
        <v>20</v>
      </c>
      <c r="J6120" t="s">
        <v>26</v>
      </c>
      <c r="K6120" t="s">
        <v>27</v>
      </c>
      <c r="L6120" s="2">
        <v>0.61458333333333337</v>
      </c>
      <c r="M6120" s="2">
        <v>0.81180555555555556</v>
      </c>
      <c r="N6120" s="1">
        <v>46115</v>
      </c>
      <c r="O6120" t="s">
        <v>23</v>
      </c>
      <c r="P6120" t="s">
        <v>7314</v>
      </c>
      <c r="Q6120" t="s">
        <v>7314</v>
      </c>
      <c r="S6120" t="s">
        <v>18994</v>
      </c>
      <c r="T61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0.19722222221753327</v>
      </c>
      <c r="U6120" s="5">
        <f>WEEKNUM(Shipment_Data[[#This Row],[DATE]],2)</f>
        <v>14</v>
      </c>
      <c r="V6120" s="6">
        <f>SUBTOTAL(103,Shipment_Data[[#This Row],[DATE]])</f>
        <v>1</v>
      </c>
      <c r="W61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121" spans="1:23" x14ac:dyDescent="0.25">
      <c r="A6121" s="1">
        <v>46115</v>
      </c>
      <c r="B6121" t="s">
        <v>1220</v>
      </c>
      <c r="D6121" t="s">
        <v>7738</v>
      </c>
      <c r="E6121">
        <v>1</v>
      </c>
      <c r="G6121">
        <v>144908</v>
      </c>
      <c r="H6121" s="7" t="s">
        <v>7739</v>
      </c>
      <c r="I6121" t="s">
        <v>20</v>
      </c>
      <c r="J6121" t="s">
        <v>97</v>
      </c>
      <c r="K6121" t="s">
        <v>98</v>
      </c>
      <c r="L6121" s="2">
        <v>0.625</v>
      </c>
      <c r="M6121" s="2">
        <v>0.79166666666666663</v>
      </c>
      <c r="N6121" s="1">
        <v>46115</v>
      </c>
      <c r="O6121" t="s">
        <v>23</v>
      </c>
      <c r="P6121" t="s">
        <v>7314</v>
      </c>
      <c r="S6121" t="s">
        <v>18994</v>
      </c>
      <c r="T61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0.16666666666424135</v>
      </c>
      <c r="U6121" s="5">
        <f>WEEKNUM(Shipment_Data[[#This Row],[DATE]],2)</f>
        <v>14</v>
      </c>
      <c r="V6121" s="6">
        <f>SUBTOTAL(103,Shipment_Data[[#This Row],[DATE]])</f>
        <v>1</v>
      </c>
      <c r="W61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122" spans="1:23" x14ac:dyDescent="0.25">
      <c r="A6122" s="1">
        <v>46115</v>
      </c>
      <c r="B6122" t="s">
        <v>822</v>
      </c>
      <c r="D6122" t="s">
        <v>7740</v>
      </c>
      <c r="E6122">
        <v>1</v>
      </c>
      <c r="G6122">
        <v>144862</v>
      </c>
      <c r="H6122" s="7" t="s">
        <v>7741</v>
      </c>
      <c r="I6122" t="s">
        <v>20</v>
      </c>
      <c r="J6122" t="s">
        <v>111</v>
      </c>
      <c r="K6122" t="s">
        <v>112</v>
      </c>
      <c r="L6122" s="2">
        <v>0.61111111111111116</v>
      </c>
      <c r="M6122" s="2">
        <v>0.80625000000000002</v>
      </c>
      <c r="N6122" s="1">
        <v>46115</v>
      </c>
      <c r="O6122" t="s">
        <v>23</v>
      </c>
      <c r="P6122" t="s">
        <v>7314</v>
      </c>
      <c r="Q6122" t="s">
        <v>7314</v>
      </c>
      <c r="S6122" t="s">
        <v>18994</v>
      </c>
      <c r="T612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0.19513888889196096</v>
      </c>
      <c r="U6122" s="5">
        <f>WEEKNUM(Shipment_Data[[#This Row],[DATE]],2)</f>
        <v>14</v>
      </c>
      <c r="V6122" s="6">
        <f>SUBTOTAL(103,Shipment_Data[[#This Row],[DATE]])</f>
        <v>1</v>
      </c>
      <c r="W61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123" spans="1:23" x14ac:dyDescent="0.25">
      <c r="A6123" s="1">
        <v>46115</v>
      </c>
      <c r="B6123" t="s">
        <v>7742</v>
      </c>
      <c r="D6123" t="s">
        <v>7743</v>
      </c>
      <c r="E6123">
        <v>2</v>
      </c>
      <c r="G6123">
        <v>144700</v>
      </c>
      <c r="H6123" s="7" t="s">
        <v>7744</v>
      </c>
      <c r="I6123" t="s">
        <v>20</v>
      </c>
      <c r="J6123" t="s">
        <v>111</v>
      </c>
      <c r="K6123" t="s">
        <v>112</v>
      </c>
      <c r="L6123" s="2">
        <v>0.61111111111111116</v>
      </c>
      <c r="M6123" s="2">
        <v>0.6958333333333333</v>
      </c>
      <c r="N6123" s="1">
        <v>46115</v>
      </c>
      <c r="O6123" t="s">
        <v>23</v>
      </c>
      <c r="P6123" t="s">
        <v>7314</v>
      </c>
      <c r="S6123" t="s">
        <v>18994</v>
      </c>
      <c r="T61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8.4722222221898846E-2</v>
      </c>
      <c r="U6123" s="5">
        <f>WEEKNUM(Shipment_Data[[#This Row],[DATE]],2)</f>
        <v>14</v>
      </c>
      <c r="V6123" s="6">
        <f>SUBTOTAL(103,Shipment_Data[[#This Row],[DATE]])</f>
        <v>1</v>
      </c>
      <c r="W61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124" spans="1:23" x14ac:dyDescent="0.25">
      <c r="A6124" s="1">
        <v>46115</v>
      </c>
      <c r="B6124" t="s">
        <v>1449</v>
      </c>
      <c r="D6124" t="s">
        <v>7745</v>
      </c>
      <c r="E6124">
        <v>1</v>
      </c>
      <c r="G6124">
        <v>144863</v>
      </c>
      <c r="H6124" s="7" t="s">
        <v>7746</v>
      </c>
      <c r="I6124" t="s">
        <v>20</v>
      </c>
      <c r="J6124" t="s">
        <v>111</v>
      </c>
      <c r="K6124" t="s">
        <v>112</v>
      </c>
      <c r="L6124" s="2">
        <v>0.61111111111111116</v>
      </c>
      <c r="M6124" s="2">
        <v>0.71180555555555558</v>
      </c>
      <c r="N6124" s="1">
        <v>46115</v>
      </c>
      <c r="O6124" t="s">
        <v>23</v>
      </c>
      <c r="P6124" t="s">
        <v>7314</v>
      </c>
      <c r="Q6124" t="s">
        <v>7314</v>
      </c>
      <c r="S6124" t="s">
        <v>18994</v>
      </c>
      <c r="T61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0.10069444444525288</v>
      </c>
      <c r="U6124" s="5">
        <f>WEEKNUM(Shipment_Data[[#This Row],[DATE]],2)</f>
        <v>14</v>
      </c>
      <c r="V6124" s="6">
        <f>SUBTOTAL(103,Shipment_Data[[#This Row],[DATE]])</f>
        <v>1</v>
      </c>
      <c r="W61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125" spans="1:23" x14ac:dyDescent="0.25">
      <c r="A6125" s="1">
        <v>46115</v>
      </c>
      <c r="B6125" t="s">
        <v>1631</v>
      </c>
      <c r="D6125" t="s">
        <v>7747</v>
      </c>
      <c r="E6125">
        <v>1</v>
      </c>
      <c r="G6125">
        <v>144694</v>
      </c>
      <c r="H6125" s="7" t="s">
        <v>7748</v>
      </c>
      <c r="I6125" t="s">
        <v>20</v>
      </c>
      <c r="J6125" t="s">
        <v>111</v>
      </c>
      <c r="K6125" t="s">
        <v>112</v>
      </c>
      <c r="L6125" s="2">
        <v>0.61111111111111116</v>
      </c>
      <c r="M6125" s="2">
        <v>0.88402777777777775</v>
      </c>
      <c r="N6125" s="1">
        <v>46115</v>
      </c>
      <c r="O6125" t="s">
        <v>23</v>
      </c>
      <c r="P6125" t="s">
        <v>7314</v>
      </c>
      <c r="S6125" t="s">
        <v>18994</v>
      </c>
      <c r="T612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0.27291666666860692</v>
      </c>
      <c r="U6125" s="5">
        <f>WEEKNUM(Shipment_Data[[#This Row],[DATE]],2)</f>
        <v>14</v>
      </c>
      <c r="V6125" s="6">
        <f>SUBTOTAL(103,Shipment_Data[[#This Row],[DATE]])</f>
        <v>1</v>
      </c>
      <c r="W61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126" spans="1:23" x14ac:dyDescent="0.25">
      <c r="A6126" s="1">
        <v>46115</v>
      </c>
      <c r="B6126" t="s">
        <v>7749</v>
      </c>
      <c r="D6126" t="s">
        <v>7750</v>
      </c>
      <c r="E6126">
        <v>2</v>
      </c>
      <c r="G6126">
        <v>144765</v>
      </c>
      <c r="H6126" s="7" t="s">
        <v>7751</v>
      </c>
      <c r="I6126" t="s">
        <v>20</v>
      </c>
      <c r="J6126" t="s">
        <v>111</v>
      </c>
      <c r="K6126" t="s">
        <v>112</v>
      </c>
      <c r="L6126" s="2">
        <v>0.61111111111111116</v>
      </c>
      <c r="M6126" s="2">
        <v>0.87013888888888891</v>
      </c>
      <c r="N6126" s="1">
        <v>46115</v>
      </c>
      <c r="O6126" t="s">
        <v>23</v>
      </c>
      <c r="P6126" t="s">
        <v>7314</v>
      </c>
      <c r="Q6126" t="s">
        <v>7314</v>
      </c>
      <c r="S6126" t="s">
        <v>18994</v>
      </c>
      <c r="T61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0.25902777777810115</v>
      </c>
      <c r="U6126" s="5">
        <f>WEEKNUM(Shipment_Data[[#This Row],[DATE]],2)</f>
        <v>14</v>
      </c>
      <c r="V6126" s="6">
        <f>SUBTOTAL(103,Shipment_Data[[#This Row],[DATE]])</f>
        <v>1</v>
      </c>
      <c r="W61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127" spans="1:23" x14ac:dyDescent="0.25">
      <c r="A6127" s="1">
        <v>46115</v>
      </c>
      <c r="B6127" t="s">
        <v>166</v>
      </c>
      <c r="D6127" t="s">
        <v>7752</v>
      </c>
      <c r="E6127">
        <v>1</v>
      </c>
      <c r="G6127">
        <v>144703</v>
      </c>
      <c r="H6127" s="7" t="s">
        <v>7753</v>
      </c>
      <c r="I6127" t="s">
        <v>20</v>
      </c>
      <c r="J6127" t="s">
        <v>111</v>
      </c>
      <c r="K6127" t="s">
        <v>112</v>
      </c>
      <c r="L6127" s="2">
        <v>0.61111111111111116</v>
      </c>
      <c r="M6127" s="2">
        <v>0.77569444444444446</v>
      </c>
      <c r="N6127" s="1">
        <v>46115</v>
      </c>
      <c r="O6127" t="s">
        <v>23</v>
      </c>
      <c r="P6127" t="s">
        <v>7314</v>
      </c>
      <c r="S6127" t="s">
        <v>18994</v>
      </c>
      <c r="T612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0.16458333333139308</v>
      </c>
      <c r="U6127" s="5">
        <f>WEEKNUM(Shipment_Data[[#This Row],[DATE]],2)</f>
        <v>14</v>
      </c>
      <c r="V6127" s="6">
        <f>SUBTOTAL(103,Shipment_Data[[#This Row],[DATE]])</f>
        <v>1</v>
      </c>
      <c r="W61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128" spans="1:23" x14ac:dyDescent="0.25">
      <c r="A6128" s="1">
        <v>46115</v>
      </c>
      <c r="B6128" t="s">
        <v>7742</v>
      </c>
      <c r="D6128" t="s">
        <v>7754</v>
      </c>
      <c r="E6128">
        <v>2</v>
      </c>
      <c r="G6128">
        <v>144750</v>
      </c>
      <c r="H6128" s="7" t="s">
        <v>7755</v>
      </c>
      <c r="I6128" t="s">
        <v>20</v>
      </c>
      <c r="J6128" t="s">
        <v>111</v>
      </c>
      <c r="K6128" t="s">
        <v>112</v>
      </c>
      <c r="L6128" s="2">
        <v>0.61111111111111116</v>
      </c>
      <c r="M6128" s="2">
        <v>0.6958333333333333</v>
      </c>
      <c r="N6128" s="1">
        <v>46115</v>
      </c>
      <c r="O6128" t="s">
        <v>23</v>
      </c>
      <c r="P6128" t="s">
        <v>7314</v>
      </c>
      <c r="Q6128" t="s">
        <v>7314</v>
      </c>
      <c r="S6128" t="s">
        <v>18994</v>
      </c>
      <c r="T61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8.4722222221898846E-2</v>
      </c>
      <c r="U6128" s="5">
        <f>WEEKNUM(Shipment_Data[[#This Row],[DATE]],2)</f>
        <v>14</v>
      </c>
      <c r="V6128" s="6">
        <f>SUBTOTAL(103,Shipment_Data[[#This Row],[DATE]])</f>
        <v>1</v>
      </c>
      <c r="W61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129" spans="1:23" x14ac:dyDescent="0.25">
      <c r="A6129" s="1">
        <v>46115</v>
      </c>
      <c r="B6129" t="s">
        <v>7756</v>
      </c>
      <c r="D6129" t="s">
        <v>7757</v>
      </c>
      <c r="E6129">
        <v>1</v>
      </c>
      <c r="G6129">
        <v>144877</v>
      </c>
      <c r="H6129" s="7" t="s">
        <v>7758</v>
      </c>
      <c r="I6129" t="s">
        <v>20</v>
      </c>
      <c r="J6129" t="s">
        <v>111</v>
      </c>
      <c r="K6129" t="s">
        <v>112</v>
      </c>
      <c r="L6129" s="2">
        <v>0.61111111111111116</v>
      </c>
      <c r="M6129" s="2">
        <v>0.6875</v>
      </c>
      <c r="N6129" s="1">
        <v>46115</v>
      </c>
      <c r="O6129" t="s">
        <v>23</v>
      </c>
      <c r="P6129" t="s">
        <v>7314</v>
      </c>
      <c r="S6129" t="s">
        <v>18994</v>
      </c>
      <c r="T61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7.6388888890505768E-2</v>
      </c>
      <c r="U6129" s="5">
        <f>WEEKNUM(Shipment_Data[[#This Row],[DATE]],2)</f>
        <v>14</v>
      </c>
      <c r="V6129" s="6">
        <f>SUBTOTAL(103,Shipment_Data[[#This Row],[DATE]])</f>
        <v>1</v>
      </c>
      <c r="W61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130" spans="1:23" x14ac:dyDescent="0.25">
      <c r="A6130" s="1">
        <v>46115</v>
      </c>
      <c r="B6130" t="s">
        <v>2896</v>
      </c>
      <c r="D6130" t="s">
        <v>7759</v>
      </c>
      <c r="E6130">
        <v>1</v>
      </c>
      <c r="G6130">
        <v>144816</v>
      </c>
      <c r="H6130" s="7" t="s">
        <v>7760</v>
      </c>
      <c r="I6130" t="s">
        <v>20</v>
      </c>
      <c r="J6130" t="s">
        <v>111</v>
      </c>
      <c r="K6130" t="s">
        <v>112</v>
      </c>
      <c r="L6130" s="2">
        <v>0.61111111111111116</v>
      </c>
      <c r="M6130" s="2">
        <v>0.6875</v>
      </c>
      <c r="N6130" s="1">
        <v>46115</v>
      </c>
      <c r="O6130" t="s">
        <v>23</v>
      </c>
      <c r="P6130" t="s">
        <v>7314</v>
      </c>
      <c r="Q6130" t="s">
        <v>7314</v>
      </c>
      <c r="S6130" t="s">
        <v>18994</v>
      </c>
      <c r="T613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7.6388888890505768E-2</v>
      </c>
      <c r="U6130" s="5">
        <f>WEEKNUM(Shipment_Data[[#This Row],[DATE]],2)</f>
        <v>14</v>
      </c>
      <c r="V6130" s="6">
        <f>SUBTOTAL(103,Shipment_Data[[#This Row],[DATE]])</f>
        <v>1</v>
      </c>
      <c r="W61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131" spans="1:23" x14ac:dyDescent="0.25">
      <c r="A6131" s="1">
        <v>46115</v>
      </c>
      <c r="B6131" t="s">
        <v>524</v>
      </c>
      <c r="D6131" t="s">
        <v>7761</v>
      </c>
      <c r="E6131">
        <v>1</v>
      </c>
      <c r="G6131">
        <v>144811</v>
      </c>
      <c r="H6131" s="7" t="s">
        <v>7762</v>
      </c>
      <c r="I6131" t="s">
        <v>20</v>
      </c>
      <c r="J6131" t="s">
        <v>26</v>
      </c>
      <c r="K6131" t="s">
        <v>27</v>
      </c>
      <c r="L6131" s="2">
        <v>0.61458333333333337</v>
      </c>
      <c r="M6131" s="2">
        <v>0.82013888888888886</v>
      </c>
      <c r="N6131" s="1">
        <v>46115</v>
      </c>
      <c r="O6131" t="s">
        <v>23</v>
      </c>
      <c r="P6131" t="s">
        <v>7314</v>
      </c>
      <c r="S6131" t="s">
        <v>18994</v>
      </c>
      <c r="T613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0.20555555555620231</v>
      </c>
      <c r="U6131" s="5">
        <f>WEEKNUM(Shipment_Data[[#This Row],[DATE]],2)</f>
        <v>14</v>
      </c>
      <c r="V6131" s="6">
        <f>SUBTOTAL(103,Shipment_Data[[#This Row],[DATE]])</f>
        <v>1</v>
      </c>
      <c r="W61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132" spans="1:23" x14ac:dyDescent="0.25">
      <c r="A6132" s="1">
        <v>46115</v>
      </c>
      <c r="B6132" t="s">
        <v>2461</v>
      </c>
      <c r="D6132" t="s">
        <v>7763</v>
      </c>
      <c r="E6132">
        <v>1</v>
      </c>
      <c r="G6132">
        <v>144902</v>
      </c>
      <c r="H6132" s="7" t="s">
        <v>7764</v>
      </c>
      <c r="I6132" t="s">
        <v>20</v>
      </c>
      <c r="J6132" t="s">
        <v>267</v>
      </c>
      <c r="K6132" t="s">
        <v>27</v>
      </c>
      <c r="L6132" s="2">
        <v>0.61458333333333337</v>
      </c>
      <c r="M6132" s="2">
        <v>0.76388888888888884</v>
      </c>
      <c r="N6132" s="1">
        <v>46115</v>
      </c>
      <c r="O6132" t="s">
        <v>23</v>
      </c>
      <c r="P6132" t="s">
        <v>7314</v>
      </c>
      <c r="Q6132" t="s">
        <v>7314</v>
      </c>
      <c r="S6132" t="s">
        <v>18994</v>
      </c>
      <c r="T613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0.14930555555474712</v>
      </c>
      <c r="U6132" s="5">
        <f>WEEKNUM(Shipment_Data[[#This Row],[DATE]],2)</f>
        <v>14</v>
      </c>
      <c r="V6132" s="6">
        <f>SUBTOTAL(103,Shipment_Data[[#This Row],[DATE]])</f>
        <v>1</v>
      </c>
      <c r="W61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133" spans="1:23" x14ac:dyDescent="0.25">
      <c r="A6133" s="1">
        <v>46115</v>
      </c>
      <c r="B6133" t="s">
        <v>5365</v>
      </c>
      <c r="D6133" t="s">
        <v>7765</v>
      </c>
      <c r="E6133">
        <v>2</v>
      </c>
      <c r="G6133">
        <v>144841</v>
      </c>
      <c r="H6133" s="7" t="s">
        <v>7766</v>
      </c>
      <c r="I6133" t="s">
        <v>20</v>
      </c>
      <c r="J6133" t="s">
        <v>111</v>
      </c>
      <c r="K6133" t="s">
        <v>112</v>
      </c>
      <c r="L6133" s="2">
        <v>0.61111111111111116</v>
      </c>
      <c r="M6133" s="2">
        <v>0.6875</v>
      </c>
      <c r="N6133" s="1">
        <v>46115</v>
      </c>
      <c r="O6133" t="s">
        <v>23</v>
      </c>
      <c r="P6133" t="s">
        <v>7314</v>
      </c>
      <c r="S6133" t="s">
        <v>18994</v>
      </c>
      <c r="T61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7.6388888890505768E-2</v>
      </c>
      <c r="U6133" s="5">
        <f>WEEKNUM(Shipment_Data[[#This Row],[DATE]],2)</f>
        <v>14</v>
      </c>
      <c r="V6133" s="6">
        <f>SUBTOTAL(103,Shipment_Data[[#This Row],[DATE]])</f>
        <v>1</v>
      </c>
      <c r="W61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134" spans="1:23" x14ac:dyDescent="0.25">
      <c r="A6134" s="1">
        <v>46115</v>
      </c>
      <c r="B6134" t="s">
        <v>37</v>
      </c>
      <c r="D6134" t="s">
        <v>7767</v>
      </c>
      <c r="E6134">
        <v>1</v>
      </c>
      <c r="G6134">
        <v>144917</v>
      </c>
      <c r="H6134" s="7" t="s">
        <v>7768</v>
      </c>
      <c r="I6134" t="s">
        <v>20</v>
      </c>
      <c r="J6134" t="s">
        <v>26</v>
      </c>
      <c r="K6134" t="s">
        <v>27</v>
      </c>
      <c r="L6134" s="2">
        <v>0.61458333333333337</v>
      </c>
      <c r="M6134" s="2">
        <v>0.73819444444444449</v>
      </c>
      <c r="N6134" s="1">
        <v>46115</v>
      </c>
      <c r="O6134" t="s">
        <v>23</v>
      </c>
      <c r="P6134" t="s">
        <v>7314</v>
      </c>
      <c r="Q6134" t="s">
        <v>7314</v>
      </c>
      <c r="S6134" t="s">
        <v>18994</v>
      </c>
      <c r="T61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0.12361111110658385</v>
      </c>
      <c r="U6134" s="5">
        <f>WEEKNUM(Shipment_Data[[#This Row],[DATE]],2)</f>
        <v>14</v>
      </c>
      <c r="V6134" s="6">
        <f>SUBTOTAL(103,Shipment_Data[[#This Row],[DATE]])</f>
        <v>1</v>
      </c>
      <c r="W61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135" spans="1:23" x14ac:dyDescent="0.25">
      <c r="A6135" s="1">
        <v>46115</v>
      </c>
      <c r="B6135" t="s">
        <v>278</v>
      </c>
      <c r="D6135" t="s">
        <v>7769</v>
      </c>
      <c r="E6135">
        <v>3</v>
      </c>
      <c r="G6135">
        <v>144833</v>
      </c>
      <c r="H6135" s="7" t="s">
        <v>7770</v>
      </c>
      <c r="I6135" t="s">
        <v>20</v>
      </c>
      <c r="J6135" t="s">
        <v>26</v>
      </c>
      <c r="K6135" t="s">
        <v>27</v>
      </c>
      <c r="L6135" s="2">
        <v>0.61458333333333337</v>
      </c>
      <c r="M6135" s="2">
        <v>0.6694444444444444</v>
      </c>
      <c r="N6135" s="1">
        <v>46115</v>
      </c>
      <c r="O6135" t="s">
        <v>23</v>
      </c>
      <c r="P6135" t="s">
        <v>7314</v>
      </c>
      <c r="S6135" t="s">
        <v>18994</v>
      </c>
      <c r="T61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5.486111110803904E-2</v>
      </c>
      <c r="U6135" s="5">
        <f>WEEKNUM(Shipment_Data[[#This Row],[DATE]],2)</f>
        <v>14</v>
      </c>
      <c r="V6135" s="6">
        <f>SUBTOTAL(103,Shipment_Data[[#This Row],[DATE]])</f>
        <v>1</v>
      </c>
      <c r="W61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136" spans="1:23" x14ac:dyDescent="0.25">
      <c r="A6136" s="1">
        <v>46115</v>
      </c>
      <c r="B6136" t="s">
        <v>7684</v>
      </c>
      <c r="D6136" t="s">
        <v>7771</v>
      </c>
      <c r="E6136">
        <v>1</v>
      </c>
      <c r="G6136">
        <v>144893</v>
      </c>
      <c r="H6136" s="7" t="s">
        <v>7772</v>
      </c>
      <c r="I6136" t="s">
        <v>20</v>
      </c>
      <c r="J6136" t="s">
        <v>391</v>
      </c>
      <c r="K6136" t="s">
        <v>392</v>
      </c>
      <c r="L6136" s="2">
        <v>0.66666666666666663</v>
      </c>
      <c r="M6136" s="2">
        <v>0.72222222222222221</v>
      </c>
      <c r="N6136" s="1">
        <v>46115</v>
      </c>
      <c r="O6136" t="s">
        <v>23</v>
      </c>
      <c r="P6136" t="s">
        <v>7314</v>
      </c>
      <c r="Q6136" t="s">
        <v>7314</v>
      </c>
      <c r="S6136" t="s">
        <v>18994</v>
      </c>
      <c r="T61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5.5555555554747116E-2</v>
      </c>
      <c r="U6136" s="5">
        <f>WEEKNUM(Shipment_Data[[#This Row],[DATE]],2)</f>
        <v>14</v>
      </c>
      <c r="V6136" s="6">
        <f>SUBTOTAL(103,Shipment_Data[[#This Row],[DATE]])</f>
        <v>1</v>
      </c>
      <c r="W61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137" spans="1:23" x14ac:dyDescent="0.25">
      <c r="A6137" s="1">
        <v>46115</v>
      </c>
      <c r="B6137" t="s">
        <v>628</v>
      </c>
      <c r="D6137" t="s">
        <v>7773</v>
      </c>
      <c r="E6137">
        <v>1</v>
      </c>
      <c r="G6137">
        <v>144898</v>
      </c>
      <c r="H6137" s="7" t="s">
        <v>7774</v>
      </c>
      <c r="I6137" t="s">
        <v>20</v>
      </c>
      <c r="J6137" t="s">
        <v>26</v>
      </c>
      <c r="K6137" t="s">
        <v>27</v>
      </c>
      <c r="L6137" s="2">
        <v>0.61111111111111116</v>
      </c>
      <c r="M6137" s="2">
        <v>0.82013888888888886</v>
      </c>
      <c r="N6137" s="1">
        <v>46115</v>
      </c>
      <c r="O6137" t="s">
        <v>23</v>
      </c>
      <c r="P6137" t="s">
        <v>7314</v>
      </c>
      <c r="S6137" t="s">
        <v>18994</v>
      </c>
      <c r="T61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0.20902777778246673</v>
      </c>
      <c r="U6137" s="5">
        <f>WEEKNUM(Shipment_Data[[#This Row],[DATE]],2)</f>
        <v>14</v>
      </c>
      <c r="V6137" s="6">
        <f>SUBTOTAL(103,Shipment_Data[[#This Row],[DATE]])</f>
        <v>1</v>
      </c>
      <c r="W61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138" spans="1:23" x14ac:dyDescent="0.25">
      <c r="A6138" s="1">
        <v>46115</v>
      </c>
      <c r="B6138" t="s">
        <v>2535</v>
      </c>
      <c r="D6138" t="s">
        <v>7775</v>
      </c>
      <c r="E6138">
        <v>1</v>
      </c>
      <c r="G6138">
        <v>144844</v>
      </c>
      <c r="H6138" s="7" t="s">
        <v>7776</v>
      </c>
      <c r="I6138" t="s">
        <v>20</v>
      </c>
      <c r="J6138" t="s">
        <v>247</v>
      </c>
      <c r="K6138" t="s">
        <v>248</v>
      </c>
      <c r="L6138" s="2">
        <v>0.64583333333333337</v>
      </c>
      <c r="M6138" s="2">
        <v>0.65486111111111112</v>
      </c>
      <c r="N6138" s="1">
        <v>46115</v>
      </c>
      <c r="O6138" t="s">
        <v>23</v>
      </c>
      <c r="P6138" t="s">
        <v>7314</v>
      </c>
      <c r="Q6138" t="s">
        <v>7314</v>
      </c>
      <c r="S6138" t="s">
        <v>18994</v>
      </c>
      <c r="T613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9.0277777781011537E-3</v>
      </c>
      <c r="U6138" s="5">
        <f>WEEKNUM(Shipment_Data[[#This Row],[DATE]],2)</f>
        <v>14</v>
      </c>
      <c r="V6138" s="6">
        <f>SUBTOTAL(103,Shipment_Data[[#This Row],[DATE]])</f>
        <v>1</v>
      </c>
      <c r="W61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139" spans="1:23" x14ac:dyDescent="0.25">
      <c r="A6139" s="1">
        <v>46115</v>
      </c>
      <c r="B6139" t="s">
        <v>1930</v>
      </c>
      <c r="D6139" t="s">
        <v>7777</v>
      </c>
      <c r="E6139">
        <v>1</v>
      </c>
      <c r="G6139">
        <v>144508</v>
      </c>
      <c r="H6139" s="7" t="s">
        <v>7778</v>
      </c>
      <c r="I6139" t="s">
        <v>20</v>
      </c>
      <c r="J6139" t="s">
        <v>247</v>
      </c>
      <c r="K6139" t="s">
        <v>248</v>
      </c>
      <c r="L6139" s="2">
        <v>0.64583333333333337</v>
      </c>
      <c r="M6139" s="2">
        <v>0.73888888888888893</v>
      </c>
      <c r="N6139" s="1">
        <v>46115</v>
      </c>
      <c r="O6139" t="s">
        <v>23</v>
      </c>
      <c r="P6139" t="s">
        <v>7314</v>
      </c>
      <c r="S6139" t="s">
        <v>18994</v>
      </c>
      <c r="T61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9.3055555553291924E-2</v>
      </c>
      <c r="U6139" s="5">
        <f>WEEKNUM(Shipment_Data[[#This Row],[DATE]],2)</f>
        <v>14</v>
      </c>
      <c r="V6139" s="6">
        <f>SUBTOTAL(103,Shipment_Data[[#This Row],[DATE]])</f>
        <v>1</v>
      </c>
      <c r="W61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140" spans="1:23" x14ac:dyDescent="0.25">
      <c r="A6140" s="1">
        <v>46115</v>
      </c>
      <c r="B6140" t="s">
        <v>2378</v>
      </c>
      <c r="D6140" t="s">
        <v>7779</v>
      </c>
      <c r="E6140">
        <v>1</v>
      </c>
      <c r="G6140">
        <v>144870</v>
      </c>
      <c r="H6140" s="7" t="s">
        <v>7780</v>
      </c>
      <c r="I6140" t="s">
        <v>20</v>
      </c>
      <c r="J6140" t="s">
        <v>247</v>
      </c>
      <c r="K6140" t="s">
        <v>248</v>
      </c>
      <c r="L6140" s="2">
        <v>0.64583333333333337</v>
      </c>
      <c r="M6140" s="2">
        <v>0.73402777777777772</v>
      </c>
      <c r="N6140" s="1">
        <v>46115</v>
      </c>
      <c r="O6140" t="s">
        <v>23</v>
      </c>
      <c r="P6140" t="s">
        <v>7314</v>
      </c>
      <c r="Q6140" t="s">
        <v>7314</v>
      </c>
      <c r="S6140" t="s">
        <v>18994</v>
      </c>
      <c r="T61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8.819444444088731E-2</v>
      </c>
      <c r="U6140" s="5">
        <f>WEEKNUM(Shipment_Data[[#This Row],[DATE]],2)</f>
        <v>14</v>
      </c>
      <c r="V6140" s="6">
        <f>SUBTOTAL(103,Shipment_Data[[#This Row],[DATE]])</f>
        <v>1</v>
      </c>
      <c r="W61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141" spans="1:23" x14ac:dyDescent="0.25">
      <c r="A6141" s="1">
        <v>46115</v>
      </c>
      <c r="B6141" t="s">
        <v>1930</v>
      </c>
      <c r="D6141" t="s">
        <v>7781</v>
      </c>
      <c r="E6141">
        <v>1</v>
      </c>
      <c r="G6141">
        <v>144807</v>
      </c>
      <c r="H6141" s="7" t="s">
        <v>7782</v>
      </c>
      <c r="I6141" t="s">
        <v>20</v>
      </c>
      <c r="J6141" t="s">
        <v>247</v>
      </c>
      <c r="K6141" t="s">
        <v>248</v>
      </c>
      <c r="L6141" s="2">
        <v>0.64583333333333337</v>
      </c>
      <c r="M6141" s="2">
        <v>0.73888888888888893</v>
      </c>
      <c r="N6141" s="1">
        <v>46115</v>
      </c>
      <c r="O6141" t="s">
        <v>23</v>
      </c>
      <c r="P6141" t="s">
        <v>7314</v>
      </c>
      <c r="S6141" t="s">
        <v>18994</v>
      </c>
      <c r="T61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9.3055555553291924E-2</v>
      </c>
      <c r="U6141" s="5">
        <f>WEEKNUM(Shipment_Data[[#This Row],[DATE]],2)</f>
        <v>14</v>
      </c>
      <c r="V6141" s="6">
        <f>SUBTOTAL(103,Shipment_Data[[#This Row],[DATE]])</f>
        <v>1</v>
      </c>
      <c r="W61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142" spans="1:23" x14ac:dyDescent="0.25">
      <c r="A6142" s="1">
        <v>46115</v>
      </c>
      <c r="B6142" t="s">
        <v>1119</v>
      </c>
      <c r="D6142" t="s">
        <v>7783</v>
      </c>
      <c r="E6142">
        <v>1</v>
      </c>
      <c r="G6142">
        <v>144733</v>
      </c>
      <c r="H6142" s="7" t="s">
        <v>7780</v>
      </c>
      <c r="I6142" t="s">
        <v>20</v>
      </c>
      <c r="J6142" t="s">
        <v>57</v>
      </c>
      <c r="K6142" t="s">
        <v>58</v>
      </c>
      <c r="L6142" s="2">
        <v>0.66666666666666663</v>
      </c>
      <c r="M6142" s="2">
        <v>0.72013888888888888</v>
      </c>
      <c r="N6142" s="1">
        <v>46115</v>
      </c>
      <c r="O6142" t="s">
        <v>23</v>
      </c>
      <c r="P6142" t="s">
        <v>7314</v>
      </c>
      <c r="Q6142" t="s">
        <v>7314</v>
      </c>
      <c r="S6142" t="s">
        <v>18994</v>
      </c>
      <c r="T61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5.3472222221898846E-2</v>
      </c>
      <c r="U6142" s="5">
        <f>WEEKNUM(Shipment_Data[[#This Row],[DATE]],2)</f>
        <v>14</v>
      </c>
      <c r="V6142" s="6">
        <f>SUBTOTAL(103,Shipment_Data[[#This Row],[DATE]])</f>
        <v>1</v>
      </c>
      <c r="W61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143" spans="1:23" x14ac:dyDescent="0.25">
      <c r="A6143" s="1">
        <v>46115</v>
      </c>
      <c r="B6143" t="s">
        <v>122</v>
      </c>
      <c r="D6143" t="s">
        <v>7784</v>
      </c>
      <c r="E6143">
        <v>2</v>
      </c>
      <c r="G6143">
        <v>144802</v>
      </c>
      <c r="H6143" s="7" t="s">
        <v>7785</v>
      </c>
      <c r="I6143" t="s">
        <v>20</v>
      </c>
      <c r="J6143" t="s">
        <v>57</v>
      </c>
      <c r="K6143" t="s">
        <v>58</v>
      </c>
      <c r="L6143" s="2">
        <v>0.66666666666666663</v>
      </c>
      <c r="M6143" s="2">
        <v>0.69861111111111107</v>
      </c>
      <c r="N6143" s="1">
        <v>46115</v>
      </c>
      <c r="O6143" t="s">
        <v>23</v>
      </c>
      <c r="P6143" t="s">
        <v>7314</v>
      </c>
      <c r="S6143" t="s">
        <v>18994</v>
      </c>
      <c r="T61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3.1944444446708076E-2</v>
      </c>
      <c r="U6143" s="5">
        <f>WEEKNUM(Shipment_Data[[#This Row],[DATE]],2)</f>
        <v>14</v>
      </c>
      <c r="V6143" s="6">
        <f>SUBTOTAL(103,Shipment_Data[[#This Row],[DATE]])</f>
        <v>1</v>
      </c>
      <c r="W61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144" spans="1:23" x14ac:dyDescent="0.25">
      <c r="A6144" s="1">
        <v>46115</v>
      </c>
      <c r="B6144" t="s">
        <v>1552</v>
      </c>
      <c r="D6144" t="s">
        <v>7786</v>
      </c>
      <c r="E6144">
        <v>1</v>
      </c>
      <c r="G6144">
        <v>144887</v>
      </c>
      <c r="H6144" s="7" t="s">
        <v>7787</v>
      </c>
      <c r="I6144" t="s">
        <v>20</v>
      </c>
      <c r="J6144" t="s">
        <v>391</v>
      </c>
      <c r="K6144" t="s">
        <v>392</v>
      </c>
      <c r="L6144" s="2">
        <v>0.66666666666666663</v>
      </c>
      <c r="M6144" s="2">
        <v>0.78263888888888888</v>
      </c>
      <c r="N6144" s="1">
        <v>46115</v>
      </c>
      <c r="O6144" t="s">
        <v>23</v>
      </c>
      <c r="P6144" t="s">
        <v>7314</v>
      </c>
      <c r="Q6144" t="s">
        <v>7314</v>
      </c>
      <c r="S6144" t="s">
        <v>18994</v>
      </c>
      <c r="T61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0.11597222222189885</v>
      </c>
      <c r="U6144" s="5">
        <f>WEEKNUM(Shipment_Data[[#This Row],[DATE]],2)</f>
        <v>14</v>
      </c>
      <c r="V6144" s="6">
        <f>SUBTOTAL(103,Shipment_Data[[#This Row],[DATE]])</f>
        <v>1</v>
      </c>
      <c r="W61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145" spans="1:23" x14ac:dyDescent="0.25">
      <c r="A6145" s="1">
        <v>46115</v>
      </c>
      <c r="B6145" t="s">
        <v>1967</v>
      </c>
      <c r="D6145" t="s">
        <v>7788</v>
      </c>
      <c r="E6145">
        <v>1</v>
      </c>
      <c r="G6145">
        <v>144923</v>
      </c>
      <c r="H6145" s="7" t="s">
        <v>7789</v>
      </c>
      <c r="I6145" t="s">
        <v>20</v>
      </c>
      <c r="J6145" t="s">
        <v>391</v>
      </c>
      <c r="K6145" t="s">
        <v>392</v>
      </c>
      <c r="L6145" s="2">
        <v>0.66666666666666663</v>
      </c>
      <c r="M6145" s="2">
        <v>0.74513888888888891</v>
      </c>
      <c r="N6145" s="1">
        <v>46115</v>
      </c>
      <c r="O6145" t="s">
        <v>23</v>
      </c>
      <c r="P6145" t="s">
        <v>7314</v>
      </c>
      <c r="S6145" t="s">
        <v>18994</v>
      </c>
      <c r="T61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7.8472222223354038E-2</v>
      </c>
      <c r="U6145" s="5">
        <f>WEEKNUM(Shipment_Data[[#This Row],[DATE]],2)</f>
        <v>14</v>
      </c>
      <c r="V6145" s="6">
        <f>SUBTOTAL(103,Shipment_Data[[#This Row],[DATE]])</f>
        <v>1</v>
      </c>
      <c r="W61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146" spans="1:23" x14ac:dyDescent="0.25">
      <c r="A6146" s="1">
        <v>46115</v>
      </c>
      <c r="B6146" t="s">
        <v>1220</v>
      </c>
      <c r="D6146" t="s">
        <v>7790</v>
      </c>
      <c r="E6146">
        <v>1</v>
      </c>
      <c r="G6146">
        <v>144885</v>
      </c>
      <c r="H6146" s="7" t="s">
        <v>7791</v>
      </c>
      <c r="I6146" t="s">
        <v>20</v>
      </c>
      <c r="J6146" t="s">
        <v>97</v>
      </c>
      <c r="K6146" t="s">
        <v>98</v>
      </c>
      <c r="L6146" s="2">
        <v>0.66666666666666663</v>
      </c>
      <c r="M6146" s="2">
        <v>0.79166666666666663</v>
      </c>
      <c r="N6146" s="1">
        <v>46115</v>
      </c>
      <c r="O6146" t="s">
        <v>23</v>
      </c>
      <c r="P6146" t="s">
        <v>7314</v>
      </c>
      <c r="Q6146" t="s">
        <v>7314</v>
      </c>
      <c r="S6146" t="s">
        <v>18994</v>
      </c>
      <c r="T61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0.125</v>
      </c>
      <c r="U6146" s="5">
        <f>WEEKNUM(Shipment_Data[[#This Row],[DATE]],2)</f>
        <v>14</v>
      </c>
      <c r="V6146" s="6">
        <f>SUBTOTAL(103,Shipment_Data[[#This Row],[DATE]])</f>
        <v>1</v>
      </c>
      <c r="W61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147" spans="1:23" x14ac:dyDescent="0.25">
      <c r="A6147" s="1">
        <v>46115</v>
      </c>
      <c r="B6147" t="s">
        <v>7792</v>
      </c>
      <c r="D6147" t="s">
        <v>7793</v>
      </c>
      <c r="E6147">
        <v>1</v>
      </c>
      <c r="G6147">
        <v>144878</v>
      </c>
      <c r="H6147" s="7" t="s">
        <v>7794</v>
      </c>
      <c r="I6147" t="s">
        <v>20</v>
      </c>
      <c r="J6147" t="s">
        <v>97</v>
      </c>
      <c r="K6147" t="s">
        <v>98</v>
      </c>
      <c r="L6147" s="2">
        <v>0.66666666666666663</v>
      </c>
      <c r="M6147" s="2">
        <v>0.75555555555555554</v>
      </c>
      <c r="N6147" s="1">
        <v>46115</v>
      </c>
      <c r="O6147" t="s">
        <v>23</v>
      </c>
      <c r="P6147" t="s">
        <v>7314</v>
      </c>
      <c r="S6147" t="s">
        <v>18994</v>
      </c>
      <c r="T61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8.8888888894871343E-2</v>
      </c>
      <c r="U6147" s="5">
        <f>WEEKNUM(Shipment_Data[[#This Row],[DATE]],2)</f>
        <v>14</v>
      </c>
      <c r="V6147" s="6">
        <f>SUBTOTAL(103,Shipment_Data[[#This Row],[DATE]])</f>
        <v>1</v>
      </c>
      <c r="W61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148" spans="1:23" x14ac:dyDescent="0.25">
      <c r="A6148" s="1">
        <v>46115</v>
      </c>
      <c r="B6148" t="s">
        <v>7792</v>
      </c>
      <c r="D6148" t="s">
        <v>7795</v>
      </c>
      <c r="E6148">
        <v>2</v>
      </c>
      <c r="G6148">
        <v>144869</v>
      </c>
      <c r="H6148" s="7" t="s">
        <v>7796</v>
      </c>
      <c r="I6148" t="s">
        <v>20</v>
      </c>
      <c r="J6148" t="s">
        <v>97</v>
      </c>
      <c r="K6148" t="s">
        <v>98</v>
      </c>
      <c r="L6148" s="2">
        <v>0.66666666666666663</v>
      </c>
      <c r="M6148" s="2">
        <v>0.75555555555555554</v>
      </c>
      <c r="N6148" s="1">
        <v>46115</v>
      </c>
      <c r="O6148" t="s">
        <v>23</v>
      </c>
      <c r="P6148" t="s">
        <v>7314</v>
      </c>
      <c r="Q6148" t="s">
        <v>7314</v>
      </c>
      <c r="S6148" t="s">
        <v>18994</v>
      </c>
      <c r="T614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8.8888888894871343E-2</v>
      </c>
      <c r="U6148" s="5">
        <f>WEEKNUM(Shipment_Data[[#This Row],[DATE]],2)</f>
        <v>14</v>
      </c>
      <c r="V6148" s="6">
        <f>SUBTOTAL(103,Shipment_Data[[#This Row],[DATE]])</f>
        <v>1</v>
      </c>
      <c r="W61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149" spans="1:23" x14ac:dyDescent="0.25">
      <c r="A6149" s="1">
        <v>46115</v>
      </c>
      <c r="B6149" t="s">
        <v>894</v>
      </c>
      <c r="D6149" t="s">
        <v>7797</v>
      </c>
      <c r="E6149">
        <v>0</v>
      </c>
      <c r="G6149">
        <v>144769</v>
      </c>
      <c r="H6149" s="7" t="s">
        <v>7798</v>
      </c>
      <c r="I6149" t="s">
        <v>20</v>
      </c>
      <c r="J6149" t="s">
        <v>219</v>
      </c>
      <c r="K6149" t="s">
        <v>220</v>
      </c>
      <c r="L6149" s="2">
        <v>0.66666666666666663</v>
      </c>
      <c r="M6149" s="2">
        <v>0.71944444444444444</v>
      </c>
      <c r="N6149" s="1">
        <v>46115</v>
      </c>
      <c r="O6149" t="s">
        <v>23</v>
      </c>
      <c r="P6149" t="s">
        <v>7314</v>
      </c>
      <c r="S6149" t="s">
        <v>18994</v>
      </c>
      <c r="T614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5.2777777782466728E-2</v>
      </c>
      <c r="U6149" s="5">
        <f>WEEKNUM(Shipment_Data[[#This Row],[DATE]],2)</f>
        <v>14</v>
      </c>
      <c r="V6149" s="6">
        <f>SUBTOTAL(103,Shipment_Data[[#This Row],[DATE]])</f>
        <v>1</v>
      </c>
      <c r="W61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150" spans="1:23" x14ac:dyDescent="0.25">
      <c r="A6150" s="1">
        <v>46115</v>
      </c>
      <c r="B6150" t="s">
        <v>5600</v>
      </c>
      <c r="D6150" t="s">
        <v>7799</v>
      </c>
      <c r="E6150">
        <v>1</v>
      </c>
      <c r="G6150">
        <v>144704</v>
      </c>
      <c r="H6150" s="7" t="s">
        <v>7800</v>
      </c>
      <c r="I6150" t="s">
        <v>20</v>
      </c>
      <c r="J6150" t="s">
        <v>219</v>
      </c>
      <c r="K6150" t="s">
        <v>220</v>
      </c>
      <c r="L6150" s="2">
        <v>0.66666666666666663</v>
      </c>
      <c r="M6150" s="2">
        <v>0.7368055555555556</v>
      </c>
      <c r="N6150" s="1">
        <v>46115</v>
      </c>
      <c r="O6150" t="s">
        <v>23</v>
      </c>
      <c r="P6150" t="s">
        <v>7314</v>
      </c>
      <c r="Q6150" t="s">
        <v>7314</v>
      </c>
      <c r="S6150" t="s">
        <v>18994</v>
      </c>
      <c r="T615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7.013888889196096E-2</v>
      </c>
      <c r="U6150" s="5">
        <f>WEEKNUM(Shipment_Data[[#This Row],[DATE]],2)</f>
        <v>14</v>
      </c>
      <c r="V6150" s="6">
        <f>SUBTOTAL(103,Shipment_Data[[#This Row],[DATE]])</f>
        <v>1</v>
      </c>
      <c r="W61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151" spans="1:23" x14ac:dyDescent="0.25">
      <c r="A6151" s="1">
        <v>46115</v>
      </c>
      <c r="B6151" t="s">
        <v>1257</v>
      </c>
      <c r="D6151" t="s">
        <v>7801</v>
      </c>
      <c r="E6151">
        <v>2</v>
      </c>
      <c r="G6151">
        <v>144859</v>
      </c>
      <c r="H6151" s="7" t="s">
        <v>7802</v>
      </c>
      <c r="I6151" t="s">
        <v>20</v>
      </c>
      <c r="J6151" t="s">
        <v>219</v>
      </c>
      <c r="K6151" t="s">
        <v>220</v>
      </c>
      <c r="L6151" s="2">
        <v>0.66666666666666663</v>
      </c>
      <c r="M6151" s="2">
        <v>0.75277777777777777</v>
      </c>
      <c r="N6151" s="1">
        <v>46115</v>
      </c>
      <c r="O6151" t="s">
        <v>23</v>
      </c>
      <c r="P6151" t="s">
        <v>7314</v>
      </c>
      <c r="S6151" t="s">
        <v>18994</v>
      </c>
      <c r="T615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8.6111111115314998E-2</v>
      </c>
      <c r="U6151" s="5">
        <f>WEEKNUM(Shipment_Data[[#This Row],[DATE]],2)</f>
        <v>14</v>
      </c>
      <c r="V6151" s="6">
        <f>SUBTOTAL(103,Shipment_Data[[#This Row],[DATE]])</f>
        <v>1</v>
      </c>
      <c r="W61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152" spans="1:23" x14ac:dyDescent="0.25">
      <c r="A6152" s="1">
        <v>46115</v>
      </c>
      <c r="B6152" t="s">
        <v>1103</v>
      </c>
      <c r="D6152" t="s">
        <v>7803</v>
      </c>
      <c r="E6152">
        <v>1</v>
      </c>
      <c r="G6152">
        <v>144787</v>
      </c>
      <c r="H6152" s="7" t="s">
        <v>7804</v>
      </c>
      <c r="I6152" t="s">
        <v>20</v>
      </c>
      <c r="J6152" t="s">
        <v>391</v>
      </c>
      <c r="K6152" t="s">
        <v>392</v>
      </c>
      <c r="L6152" s="2">
        <v>0.66666666666666663</v>
      </c>
      <c r="M6152" s="2">
        <v>0.8125</v>
      </c>
      <c r="N6152" s="1">
        <v>46115</v>
      </c>
      <c r="O6152" t="s">
        <v>23</v>
      </c>
      <c r="P6152" t="s">
        <v>7314</v>
      </c>
      <c r="Q6152" t="s">
        <v>7314</v>
      </c>
      <c r="S6152" t="s">
        <v>18994</v>
      </c>
      <c r="T615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0.14583333333575865</v>
      </c>
      <c r="U6152" s="5">
        <f>WEEKNUM(Shipment_Data[[#This Row],[DATE]],2)</f>
        <v>14</v>
      </c>
      <c r="V6152" s="6">
        <f>SUBTOTAL(103,Shipment_Data[[#This Row],[DATE]])</f>
        <v>1</v>
      </c>
      <c r="W61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153" spans="1:23" x14ac:dyDescent="0.25">
      <c r="A6153" s="1">
        <v>46115</v>
      </c>
      <c r="B6153" t="s">
        <v>1103</v>
      </c>
      <c r="D6153" t="s">
        <v>7805</v>
      </c>
      <c r="E6153">
        <v>2</v>
      </c>
      <c r="G6153">
        <v>144919</v>
      </c>
      <c r="H6153" s="7" t="s">
        <v>7806</v>
      </c>
      <c r="I6153" t="s">
        <v>20</v>
      </c>
      <c r="J6153" t="s">
        <v>391</v>
      </c>
      <c r="K6153" t="s">
        <v>392</v>
      </c>
      <c r="L6153" s="2">
        <v>0.66666666666666663</v>
      </c>
      <c r="M6153" s="2">
        <v>0.8125</v>
      </c>
      <c r="N6153" s="1">
        <v>46115</v>
      </c>
      <c r="O6153" t="s">
        <v>23</v>
      </c>
      <c r="P6153" t="s">
        <v>7314</v>
      </c>
      <c r="S6153" t="s">
        <v>18994</v>
      </c>
      <c r="T615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0.14583333333575865</v>
      </c>
      <c r="U6153" s="5">
        <f>WEEKNUM(Shipment_Data[[#This Row],[DATE]],2)</f>
        <v>14</v>
      </c>
      <c r="V6153" s="6">
        <f>SUBTOTAL(103,Shipment_Data[[#This Row],[DATE]])</f>
        <v>1</v>
      </c>
      <c r="W61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154" spans="1:23" x14ac:dyDescent="0.25">
      <c r="A6154" s="1">
        <v>46115</v>
      </c>
      <c r="B6154" t="s">
        <v>321</v>
      </c>
      <c r="D6154" t="s">
        <v>7807</v>
      </c>
      <c r="E6154">
        <v>2</v>
      </c>
      <c r="G6154">
        <v>144600</v>
      </c>
      <c r="H6154" s="7" t="s">
        <v>7808</v>
      </c>
      <c r="I6154" t="s">
        <v>20</v>
      </c>
      <c r="J6154" t="s">
        <v>323</v>
      </c>
      <c r="K6154" t="s">
        <v>324</v>
      </c>
      <c r="L6154" s="2">
        <v>0.41666666666666669</v>
      </c>
      <c r="M6154" s="2">
        <v>0.4513888888888889</v>
      </c>
      <c r="N6154" s="1">
        <v>46115</v>
      </c>
      <c r="O6154" t="s">
        <v>23</v>
      </c>
      <c r="P6154" t="s">
        <v>7314</v>
      </c>
      <c r="Q6154" t="s">
        <v>7314</v>
      </c>
      <c r="S6154" t="s">
        <v>18994</v>
      </c>
      <c r="T615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3.4722222226264421E-2</v>
      </c>
      <c r="U6154" s="5">
        <f>WEEKNUM(Shipment_Data[[#This Row],[DATE]],2)</f>
        <v>14</v>
      </c>
      <c r="V6154" s="6">
        <f>SUBTOTAL(103,Shipment_Data[[#This Row],[DATE]])</f>
        <v>1</v>
      </c>
      <c r="W61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155" spans="1:23" x14ac:dyDescent="0.25">
      <c r="A6155" s="1">
        <v>46115</v>
      </c>
      <c r="B6155" t="s">
        <v>321</v>
      </c>
      <c r="D6155" t="s">
        <v>7809</v>
      </c>
      <c r="E6155">
        <v>1</v>
      </c>
      <c r="G6155">
        <v>144819</v>
      </c>
      <c r="H6155" s="7" t="s">
        <v>7810</v>
      </c>
      <c r="I6155" t="s">
        <v>20</v>
      </c>
      <c r="J6155" t="s">
        <v>323</v>
      </c>
      <c r="K6155" t="s">
        <v>324</v>
      </c>
      <c r="L6155" s="2">
        <v>0.41666666666666669</v>
      </c>
      <c r="M6155" s="2">
        <v>0.4513888888888889</v>
      </c>
      <c r="N6155" s="1">
        <v>46115</v>
      </c>
      <c r="O6155" t="s">
        <v>23</v>
      </c>
      <c r="P6155" t="s">
        <v>7314</v>
      </c>
      <c r="S6155" t="s">
        <v>18994</v>
      </c>
      <c r="T615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3.4722222226264421E-2</v>
      </c>
      <c r="U6155" s="5">
        <f>WEEKNUM(Shipment_Data[[#This Row],[DATE]],2)</f>
        <v>14</v>
      </c>
      <c r="V6155" s="6">
        <f>SUBTOTAL(103,Shipment_Data[[#This Row],[DATE]])</f>
        <v>1</v>
      </c>
      <c r="W61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156" spans="1:23" x14ac:dyDescent="0.25">
      <c r="A6156" s="1">
        <v>46115</v>
      </c>
      <c r="B6156" t="s">
        <v>7811</v>
      </c>
      <c r="D6156" t="s">
        <v>7812</v>
      </c>
      <c r="E6156">
        <v>2</v>
      </c>
      <c r="G6156">
        <v>144808</v>
      </c>
      <c r="H6156" s="7" t="s">
        <v>7813</v>
      </c>
      <c r="I6156" t="s">
        <v>20</v>
      </c>
      <c r="J6156" t="s">
        <v>323</v>
      </c>
      <c r="K6156" t="s">
        <v>324</v>
      </c>
      <c r="L6156" s="2">
        <v>0.41666666666666669</v>
      </c>
      <c r="M6156" s="2">
        <v>0.51249999999999996</v>
      </c>
      <c r="N6156" s="1">
        <v>46115</v>
      </c>
      <c r="O6156" t="s">
        <v>23</v>
      </c>
      <c r="P6156" t="s">
        <v>7314</v>
      </c>
      <c r="Q6156" t="s">
        <v>7314</v>
      </c>
      <c r="S6156" t="s">
        <v>18994</v>
      </c>
      <c r="T615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9.5833333332848269E-2</v>
      </c>
      <c r="U6156" s="5">
        <f>WEEKNUM(Shipment_Data[[#This Row],[DATE]],2)</f>
        <v>14</v>
      </c>
      <c r="V6156" s="6">
        <f>SUBTOTAL(103,Shipment_Data[[#This Row],[DATE]])</f>
        <v>1</v>
      </c>
      <c r="W61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157" spans="1:23" x14ac:dyDescent="0.25">
      <c r="A6157" s="1">
        <v>46115</v>
      </c>
      <c r="B6157" t="s">
        <v>7811</v>
      </c>
      <c r="D6157" t="s">
        <v>7814</v>
      </c>
      <c r="E6157">
        <v>1</v>
      </c>
      <c r="G6157">
        <v>144857</v>
      </c>
      <c r="H6157" s="7" t="s">
        <v>7815</v>
      </c>
      <c r="I6157" t="s">
        <v>20</v>
      </c>
      <c r="J6157" t="s">
        <v>323</v>
      </c>
      <c r="K6157" t="s">
        <v>324</v>
      </c>
      <c r="L6157" s="2">
        <v>0.41666666666666669</v>
      </c>
      <c r="M6157" s="2">
        <v>0.51249999999999996</v>
      </c>
      <c r="N6157" s="1">
        <v>46115</v>
      </c>
      <c r="O6157" t="s">
        <v>23</v>
      </c>
      <c r="P6157" t="s">
        <v>7314</v>
      </c>
      <c r="S6157" t="s">
        <v>18994</v>
      </c>
      <c r="T61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9.5833333332848269E-2</v>
      </c>
      <c r="U6157" s="5">
        <f>WEEKNUM(Shipment_Data[[#This Row],[DATE]],2)</f>
        <v>14</v>
      </c>
      <c r="V6157" s="6">
        <f>SUBTOTAL(103,Shipment_Data[[#This Row],[DATE]])</f>
        <v>1</v>
      </c>
      <c r="W61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158" spans="1:23" x14ac:dyDescent="0.25">
      <c r="A6158" s="1">
        <v>46115</v>
      </c>
      <c r="B6158" t="s">
        <v>7811</v>
      </c>
      <c r="D6158" t="s">
        <v>7816</v>
      </c>
      <c r="E6158">
        <v>1</v>
      </c>
      <c r="G6158">
        <v>144875</v>
      </c>
      <c r="H6158" s="7" t="s">
        <v>7817</v>
      </c>
      <c r="I6158" t="s">
        <v>20</v>
      </c>
      <c r="J6158" t="s">
        <v>323</v>
      </c>
      <c r="K6158" t="s">
        <v>324</v>
      </c>
      <c r="L6158" s="2">
        <v>0.41666666666666669</v>
      </c>
      <c r="M6158" s="2">
        <v>0.51249999999999996</v>
      </c>
      <c r="N6158" s="1">
        <v>46115</v>
      </c>
      <c r="O6158" t="s">
        <v>23</v>
      </c>
      <c r="P6158" t="s">
        <v>7314</v>
      </c>
      <c r="Q6158" t="s">
        <v>7314</v>
      </c>
      <c r="S6158" t="s">
        <v>18994</v>
      </c>
      <c r="T61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9.5833333332848269E-2</v>
      </c>
      <c r="U6158" s="5">
        <f>WEEKNUM(Shipment_Data[[#This Row],[DATE]],2)</f>
        <v>14</v>
      </c>
      <c r="V6158" s="6">
        <f>SUBTOTAL(103,Shipment_Data[[#This Row],[DATE]])</f>
        <v>1</v>
      </c>
      <c r="W61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159" spans="1:23" x14ac:dyDescent="0.25">
      <c r="A6159" s="1">
        <v>46115</v>
      </c>
      <c r="B6159" t="s">
        <v>1103</v>
      </c>
      <c r="D6159" t="s">
        <v>7818</v>
      </c>
      <c r="E6159">
        <v>3</v>
      </c>
      <c r="G6159">
        <v>144813</v>
      </c>
      <c r="H6159" s="7" t="s">
        <v>7819</v>
      </c>
      <c r="I6159" t="s">
        <v>20</v>
      </c>
      <c r="J6159" t="s">
        <v>391</v>
      </c>
      <c r="K6159" t="s">
        <v>392</v>
      </c>
      <c r="L6159" s="2">
        <v>0.66666666666666663</v>
      </c>
      <c r="M6159" s="2">
        <v>0.8125</v>
      </c>
      <c r="N6159" s="1">
        <v>46115</v>
      </c>
      <c r="O6159" t="s">
        <v>23</v>
      </c>
      <c r="P6159" t="s">
        <v>7314</v>
      </c>
      <c r="S6159" t="s">
        <v>18994</v>
      </c>
      <c r="T615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0.14583333333575865</v>
      </c>
      <c r="U6159" s="5">
        <f>WEEKNUM(Shipment_Data[[#This Row],[DATE]],2)</f>
        <v>14</v>
      </c>
      <c r="V6159" s="6">
        <f>SUBTOTAL(103,Shipment_Data[[#This Row],[DATE]])</f>
        <v>1</v>
      </c>
      <c r="W61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160" spans="1:23" x14ac:dyDescent="0.25">
      <c r="A6160" s="1">
        <v>46115</v>
      </c>
      <c r="B6160" t="s">
        <v>1103</v>
      </c>
      <c r="D6160" t="s">
        <v>7820</v>
      </c>
      <c r="E6160">
        <v>1</v>
      </c>
      <c r="G6160">
        <v>144792</v>
      </c>
      <c r="H6160" s="7" t="s">
        <v>7821</v>
      </c>
      <c r="I6160" t="s">
        <v>20</v>
      </c>
      <c r="J6160" t="s">
        <v>391</v>
      </c>
      <c r="K6160" t="s">
        <v>392</v>
      </c>
      <c r="L6160" s="2">
        <v>0.66666666666666663</v>
      </c>
      <c r="M6160" s="2">
        <v>0.8125</v>
      </c>
      <c r="N6160" s="1">
        <v>46115</v>
      </c>
      <c r="O6160" t="s">
        <v>23</v>
      </c>
      <c r="P6160" t="s">
        <v>7314</v>
      </c>
      <c r="Q6160" t="s">
        <v>7314</v>
      </c>
      <c r="S6160" t="s">
        <v>18994</v>
      </c>
      <c r="T61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0.14583333333575865</v>
      </c>
      <c r="U6160" s="5">
        <f>WEEKNUM(Shipment_Data[[#This Row],[DATE]],2)</f>
        <v>14</v>
      </c>
      <c r="V6160" s="6">
        <f>SUBTOTAL(103,Shipment_Data[[#This Row],[DATE]])</f>
        <v>1</v>
      </c>
      <c r="W61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161" spans="1:23" x14ac:dyDescent="0.25">
      <c r="A6161" s="1">
        <v>46115</v>
      </c>
      <c r="B6161" t="s">
        <v>101</v>
      </c>
      <c r="D6161" t="s">
        <v>7822</v>
      </c>
      <c r="E6161">
        <v>2</v>
      </c>
      <c r="G6161">
        <v>144837</v>
      </c>
      <c r="H6161" s="7" t="s">
        <v>7823</v>
      </c>
      <c r="I6161" t="s">
        <v>20</v>
      </c>
      <c r="J6161" t="s">
        <v>391</v>
      </c>
      <c r="K6161" t="s">
        <v>392</v>
      </c>
      <c r="L6161" s="2">
        <v>0.66666666666666663</v>
      </c>
      <c r="M6161" s="2">
        <v>0.72499999999999998</v>
      </c>
      <c r="N6161" s="1">
        <v>46115</v>
      </c>
      <c r="O6161" t="s">
        <v>23</v>
      </c>
      <c r="P6161" t="s">
        <v>7314</v>
      </c>
      <c r="S6161" t="s">
        <v>18994</v>
      </c>
      <c r="T61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5.8333333334303461E-2</v>
      </c>
      <c r="U6161" s="5">
        <f>WEEKNUM(Shipment_Data[[#This Row],[DATE]],2)</f>
        <v>14</v>
      </c>
      <c r="V6161" s="6">
        <f>SUBTOTAL(103,Shipment_Data[[#This Row],[DATE]])</f>
        <v>1</v>
      </c>
      <c r="W61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162" spans="1:23" x14ac:dyDescent="0.25">
      <c r="A6162" s="1">
        <v>46115</v>
      </c>
      <c r="B6162" t="s">
        <v>4961</v>
      </c>
      <c r="D6162" t="s">
        <v>7824</v>
      </c>
      <c r="E6162">
        <v>1</v>
      </c>
      <c r="G6162">
        <v>144855</v>
      </c>
      <c r="H6162" s="7" t="s">
        <v>7825</v>
      </c>
      <c r="I6162" t="s">
        <v>20</v>
      </c>
      <c r="J6162" t="s">
        <v>111</v>
      </c>
      <c r="K6162" t="s">
        <v>268</v>
      </c>
      <c r="L6162" s="2">
        <v>0.61111111111111116</v>
      </c>
      <c r="M6162" s="2">
        <v>0.39513888888888887</v>
      </c>
      <c r="N6162" s="1">
        <v>46115</v>
      </c>
      <c r="O6162" t="s">
        <v>23</v>
      </c>
      <c r="P6162" t="s">
        <v>7314</v>
      </c>
      <c r="Q6162" t="s">
        <v>7314</v>
      </c>
      <c r="S6162" t="s">
        <v>18994</v>
      </c>
      <c r="T61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-0.21597222222044365</v>
      </c>
      <c r="U6162" s="5">
        <f>WEEKNUM(Shipment_Data[[#This Row],[DATE]],2)</f>
        <v>14</v>
      </c>
      <c r="V6162" s="6">
        <f>SUBTOTAL(103,Shipment_Data[[#This Row],[DATE]])</f>
        <v>1</v>
      </c>
      <c r="W61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163" spans="1:23" x14ac:dyDescent="0.25">
      <c r="A6163" s="1">
        <v>46115</v>
      </c>
      <c r="B6163" t="s">
        <v>1174</v>
      </c>
      <c r="D6163" t="s">
        <v>7826</v>
      </c>
      <c r="E6163">
        <v>2</v>
      </c>
      <c r="G6163">
        <v>144470</v>
      </c>
      <c r="H6163" s="7" t="s">
        <v>7827</v>
      </c>
      <c r="I6163" t="s">
        <v>20</v>
      </c>
      <c r="J6163" t="s">
        <v>105</v>
      </c>
      <c r="K6163" t="s">
        <v>7410</v>
      </c>
      <c r="L6163" s="2">
        <v>0.625</v>
      </c>
      <c r="M6163" s="2">
        <v>0.7319444444444444</v>
      </c>
      <c r="N6163" s="1">
        <v>46115</v>
      </c>
      <c r="O6163" t="s">
        <v>23</v>
      </c>
      <c r="P6163" t="s">
        <v>7314</v>
      </c>
      <c r="S6163" t="s">
        <v>18994</v>
      </c>
      <c r="T61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0.10694444444379769</v>
      </c>
      <c r="U6163" s="5">
        <f>WEEKNUM(Shipment_Data[[#This Row],[DATE]],2)</f>
        <v>14</v>
      </c>
      <c r="V6163" s="6">
        <f>SUBTOTAL(103,Shipment_Data[[#This Row],[DATE]])</f>
        <v>1</v>
      </c>
      <c r="W61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164" spans="1:23" x14ac:dyDescent="0.25">
      <c r="A6164" s="1">
        <v>46115</v>
      </c>
      <c r="B6164" t="s">
        <v>1174</v>
      </c>
      <c r="D6164" t="s">
        <v>7828</v>
      </c>
      <c r="E6164">
        <v>1</v>
      </c>
      <c r="G6164">
        <v>144470</v>
      </c>
      <c r="H6164" s="7" t="s">
        <v>7829</v>
      </c>
      <c r="I6164" t="s">
        <v>20</v>
      </c>
      <c r="J6164" t="s">
        <v>267</v>
      </c>
      <c r="K6164" t="s">
        <v>268</v>
      </c>
      <c r="L6164" s="2">
        <v>0.625</v>
      </c>
      <c r="M6164" s="2">
        <v>0.7319444444444444</v>
      </c>
      <c r="N6164" s="1">
        <v>46115</v>
      </c>
      <c r="O6164" t="s">
        <v>23</v>
      </c>
      <c r="P6164" t="s">
        <v>7314</v>
      </c>
      <c r="Q6164" t="s">
        <v>7314</v>
      </c>
      <c r="S6164" t="s">
        <v>18994</v>
      </c>
      <c r="T61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0.10694444444379769</v>
      </c>
      <c r="U6164" s="5">
        <f>WEEKNUM(Shipment_Data[[#This Row],[DATE]],2)</f>
        <v>14</v>
      </c>
      <c r="V6164" s="6">
        <f>SUBTOTAL(103,Shipment_Data[[#This Row],[DATE]])</f>
        <v>1</v>
      </c>
      <c r="W61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165" spans="1:23" x14ac:dyDescent="0.25">
      <c r="A6165" s="1">
        <v>46115</v>
      </c>
      <c r="B6165" t="s">
        <v>2855</v>
      </c>
      <c r="D6165" t="s">
        <v>7830</v>
      </c>
      <c r="E6165">
        <v>1</v>
      </c>
      <c r="G6165">
        <v>144860</v>
      </c>
      <c r="H6165" s="7" t="s">
        <v>7831</v>
      </c>
      <c r="I6165" t="s">
        <v>20</v>
      </c>
      <c r="J6165" t="s">
        <v>323</v>
      </c>
      <c r="K6165" t="s">
        <v>324</v>
      </c>
      <c r="L6165" s="2">
        <v>0.41666666666666669</v>
      </c>
      <c r="M6165" s="2">
        <v>0.46458333333333335</v>
      </c>
      <c r="N6165" s="1">
        <v>46115</v>
      </c>
      <c r="O6165" t="s">
        <v>23</v>
      </c>
      <c r="P6165" t="s">
        <v>7314</v>
      </c>
      <c r="S6165" t="s">
        <v>18994</v>
      </c>
      <c r="T61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4.7916666670062114E-2</v>
      </c>
      <c r="U6165" s="5">
        <f>WEEKNUM(Shipment_Data[[#This Row],[DATE]],2)</f>
        <v>14</v>
      </c>
      <c r="V6165" s="6">
        <f>SUBTOTAL(103,Shipment_Data[[#This Row],[DATE]])</f>
        <v>1</v>
      </c>
      <c r="W61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166" spans="1:23" x14ac:dyDescent="0.25">
      <c r="A6166" s="1">
        <v>46116</v>
      </c>
      <c r="B6166" t="s">
        <v>794</v>
      </c>
      <c r="D6166" t="s">
        <v>7832</v>
      </c>
      <c r="E6166">
        <v>4</v>
      </c>
      <c r="G6166">
        <v>144892</v>
      </c>
      <c r="H6166" s="7" t="s">
        <v>7833</v>
      </c>
      <c r="I6166" t="s">
        <v>20</v>
      </c>
      <c r="J6166" t="s">
        <v>257</v>
      </c>
      <c r="K6166" t="s">
        <v>288</v>
      </c>
      <c r="L6166" s="2">
        <v>0.41666666666666669</v>
      </c>
      <c r="M6166" s="2">
        <v>0.4861111111111111</v>
      </c>
      <c r="N6166" s="1">
        <v>46116</v>
      </c>
      <c r="O6166" t="s">
        <v>23</v>
      </c>
      <c r="P6166" t="s">
        <v>7314</v>
      </c>
      <c r="Q6166" t="s">
        <v>7314</v>
      </c>
      <c r="S6166" t="s">
        <v>18994</v>
      </c>
      <c r="T61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6.9444444445252884E-2</v>
      </c>
      <c r="U6166" s="5">
        <f>WEEKNUM(Shipment_Data[[#This Row],[DATE]],2)</f>
        <v>14</v>
      </c>
      <c r="V6166" s="6">
        <f>SUBTOTAL(103,Shipment_Data[[#This Row],[DATE]])</f>
        <v>1</v>
      </c>
      <c r="W61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167" spans="1:23" x14ac:dyDescent="0.25">
      <c r="A6167" s="1">
        <v>46116</v>
      </c>
      <c r="B6167" t="s">
        <v>7834</v>
      </c>
      <c r="D6167" t="s">
        <v>7835</v>
      </c>
      <c r="E6167">
        <v>1</v>
      </c>
      <c r="G6167">
        <v>144896</v>
      </c>
      <c r="H6167" s="7" t="s">
        <v>7836</v>
      </c>
      <c r="I6167" t="s">
        <v>20</v>
      </c>
      <c r="J6167" t="s">
        <v>267</v>
      </c>
      <c r="K6167" t="s">
        <v>268</v>
      </c>
      <c r="L6167" s="2">
        <v>0.5</v>
      </c>
      <c r="M6167" s="2">
        <v>0.57013888888888886</v>
      </c>
      <c r="N6167" s="1">
        <v>46116</v>
      </c>
      <c r="O6167" t="s">
        <v>23</v>
      </c>
      <c r="P6167" t="s">
        <v>7314</v>
      </c>
      <c r="S6167" t="s">
        <v>18994</v>
      </c>
      <c r="T61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7.013888889196096E-2</v>
      </c>
      <c r="U6167" s="5">
        <f>WEEKNUM(Shipment_Data[[#This Row],[DATE]],2)</f>
        <v>14</v>
      </c>
      <c r="V6167" s="6">
        <f>SUBTOTAL(103,Shipment_Data[[#This Row],[DATE]])</f>
        <v>1</v>
      </c>
      <c r="W61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168" spans="1:23" x14ac:dyDescent="0.25">
      <c r="A6168" s="1">
        <v>46116</v>
      </c>
      <c r="B6168" t="s">
        <v>1756</v>
      </c>
      <c r="D6168" t="s">
        <v>7837</v>
      </c>
      <c r="E6168">
        <v>3</v>
      </c>
      <c r="G6168">
        <v>144854</v>
      </c>
      <c r="H6168" s="7" t="s">
        <v>7838</v>
      </c>
      <c r="I6168" t="s">
        <v>20</v>
      </c>
      <c r="J6168" t="s">
        <v>267</v>
      </c>
      <c r="K6168" t="s">
        <v>268</v>
      </c>
      <c r="L6168" s="2">
        <v>0.5</v>
      </c>
      <c r="M6168" s="2">
        <v>0.61111111111111116</v>
      </c>
      <c r="N6168" s="1">
        <v>46116</v>
      </c>
      <c r="O6168" t="s">
        <v>23</v>
      </c>
      <c r="P6168" t="s">
        <v>7314</v>
      </c>
      <c r="Q6168" t="s">
        <v>7314</v>
      </c>
      <c r="S6168" t="s">
        <v>18994</v>
      </c>
      <c r="T61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0.11111111110949423</v>
      </c>
      <c r="U6168" s="5">
        <f>WEEKNUM(Shipment_Data[[#This Row],[DATE]],2)</f>
        <v>14</v>
      </c>
      <c r="V6168" s="6">
        <f>SUBTOTAL(103,Shipment_Data[[#This Row],[DATE]])</f>
        <v>1</v>
      </c>
      <c r="W61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169" spans="1:23" x14ac:dyDescent="0.25">
      <c r="A6169" s="1">
        <v>46116</v>
      </c>
      <c r="B6169" t="s">
        <v>1215</v>
      </c>
      <c r="D6169" t="s">
        <v>7839</v>
      </c>
      <c r="E6169">
        <v>5</v>
      </c>
      <c r="G6169">
        <v>144856</v>
      </c>
      <c r="H6169" s="7" t="s">
        <v>7840</v>
      </c>
      <c r="I6169" t="s">
        <v>41</v>
      </c>
      <c r="J6169" t="s">
        <v>267</v>
      </c>
      <c r="K6169" t="s">
        <v>268</v>
      </c>
      <c r="L6169" s="2">
        <v>0.5</v>
      </c>
      <c r="M6169" s="2">
        <v>0.66736111111111107</v>
      </c>
      <c r="N6169" s="1">
        <v>46116</v>
      </c>
      <c r="O6169" t="s">
        <v>23</v>
      </c>
      <c r="P6169" t="s">
        <v>7314</v>
      </c>
      <c r="S6169" t="s">
        <v>18994</v>
      </c>
      <c r="T616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0.16736111111094942</v>
      </c>
      <c r="U6169" s="5">
        <f>WEEKNUM(Shipment_Data[[#This Row],[DATE]],2)</f>
        <v>14</v>
      </c>
      <c r="V6169" s="6">
        <f>SUBTOTAL(103,Shipment_Data[[#This Row],[DATE]])</f>
        <v>1</v>
      </c>
      <c r="W61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170" spans="1:23" x14ac:dyDescent="0.25">
      <c r="A6170" s="1">
        <v>46116</v>
      </c>
      <c r="B6170" t="s">
        <v>1067</v>
      </c>
      <c r="D6170" t="s">
        <v>7841</v>
      </c>
      <c r="E6170">
        <v>5</v>
      </c>
      <c r="G6170">
        <v>144866</v>
      </c>
      <c r="H6170" s="7" t="s">
        <v>7842</v>
      </c>
      <c r="I6170" t="s">
        <v>20</v>
      </c>
      <c r="J6170" t="s">
        <v>267</v>
      </c>
      <c r="K6170" t="s">
        <v>268</v>
      </c>
      <c r="L6170" s="2">
        <v>0.5</v>
      </c>
      <c r="M6170" s="2">
        <v>0.55763888888888891</v>
      </c>
      <c r="N6170" s="1">
        <v>46116</v>
      </c>
      <c r="O6170" t="s">
        <v>23</v>
      </c>
      <c r="P6170" t="s">
        <v>7314</v>
      </c>
      <c r="Q6170" t="s">
        <v>7314</v>
      </c>
      <c r="S6170" t="s">
        <v>18994</v>
      </c>
      <c r="T61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5.7638888887595385E-2</v>
      </c>
      <c r="U6170" s="5">
        <f>WEEKNUM(Shipment_Data[[#This Row],[DATE]],2)</f>
        <v>14</v>
      </c>
      <c r="V6170" s="6">
        <f>SUBTOTAL(103,Shipment_Data[[#This Row],[DATE]])</f>
        <v>1</v>
      </c>
      <c r="W61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171" spans="1:23" x14ac:dyDescent="0.25">
      <c r="A6171" s="1">
        <v>46119</v>
      </c>
      <c r="B6171" t="s">
        <v>1027</v>
      </c>
      <c r="D6171" t="s">
        <v>7843</v>
      </c>
      <c r="E6171">
        <v>1</v>
      </c>
      <c r="G6171">
        <v>144314</v>
      </c>
      <c r="H6171" s="7" t="s">
        <v>7844</v>
      </c>
      <c r="I6171" t="s">
        <v>20</v>
      </c>
      <c r="J6171" t="s">
        <v>267</v>
      </c>
      <c r="K6171" t="s">
        <v>268</v>
      </c>
      <c r="L6171" s="2">
        <v>0.5</v>
      </c>
      <c r="M6171" s="2">
        <v>0.64583333333333337</v>
      </c>
      <c r="N6171" s="1">
        <v>46119</v>
      </c>
      <c r="O6171" t="s">
        <v>23</v>
      </c>
      <c r="P6171" t="s">
        <v>7314</v>
      </c>
      <c r="S6171" t="s">
        <v>18994</v>
      </c>
      <c r="T617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0.14583333333575865</v>
      </c>
      <c r="U6171" s="5">
        <f>WEEKNUM(Shipment_Data[[#This Row],[DATE]],2)</f>
        <v>15</v>
      </c>
      <c r="V6171" s="6">
        <f>SUBTOTAL(103,Shipment_Data[[#This Row],[DATE]])</f>
        <v>1</v>
      </c>
      <c r="W61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172" spans="1:23" x14ac:dyDescent="0.25">
      <c r="A6172" s="1">
        <v>46119</v>
      </c>
      <c r="B6172" t="s">
        <v>1027</v>
      </c>
      <c r="D6172" t="s">
        <v>7845</v>
      </c>
      <c r="E6172">
        <v>5</v>
      </c>
      <c r="G6172">
        <v>144386</v>
      </c>
      <c r="H6172" s="7" t="s">
        <v>7846</v>
      </c>
      <c r="I6172" t="s">
        <v>20</v>
      </c>
      <c r="J6172" t="s">
        <v>267</v>
      </c>
      <c r="K6172" t="s">
        <v>268</v>
      </c>
      <c r="L6172" s="2">
        <v>0.5</v>
      </c>
      <c r="M6172" s="2">
        <v>0.64583333333333337</v>
      </c>
      <c r="N6172" s="1">
        <v>46119</v>
      </c>
      <c r="O6172" t="s">
        <v>23</v>
      </c>
      <c r="P6172" t="s">
        <v>7314</v>
      </c>
      <c r="Q6172" t="s">
        <v>7314</v>
      </c>
      <c r="S6172" t="s">
        <v>18994</v>
      </c>
      <c r="T61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0.14583333333575865</v>
      </c>
      <c r="U6172" s="5">
        <f>WEEKNUM(Shipment_Data[[#This Row],[DATE]],2)</f>
        <v>15</v>
      </c>
      <c r="V6172" s="6">
        <f>SUBTOTAL(103,Shipment_Data[[#This Row],[DATE]])</f>
        <v>1</v>
      </c>
      <c r="W61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173" spans="1:23" x14ac:dyDescent="0.25">
      <c r="A6173" s="1">
        <v>46119</v>
      </c>
      <c r="B6173" t="s">
        <v>1027</v>
      </c>
      <c r="D6173" t="s">
        <v>7847</v>
      </c>
      <c r="E6173">
        <v>9</v>
      </c>
      <c r="G6173">
        <v>144868</v>
      </c>
      <c r="H6173" s="7" t="s">
        <v>7848</v>
      </c>
      <c r="I6173" t="s">
        <v>20</v>
      </c>
      <c r="J6173" t="s">
        <v>267</v>
      </c>
      <c r="K6173" t="s">
        <v>268</v>
      </c>
      <c r="L6173" s="2">
        <v>0.5</v>
      </c>
      <c r="M6173" s="2">
        <v>0.64583333333333337</v>
      </c>
      <c r="N6173" s="1">
        <v>46119</v>
      </c>
      <c r="O6173" t="s">
        <v>23</v>
      </c>
      <c r="P6173" t="s">
        <v>7314</v>
      </c>
      <c r="S6173" t="s">
        <v>18994</v>
      </c>
      <c r="T61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0.14583333333575865</v>
      </c>
      <c r="U6173" s="5">
        <f>WEEKNUM(Shipment_Data[[#This Row],[DATE]],2)</f>
        <v>15</v>
      </c>
      <c r="V6173" s="6">
        <f>SUBTOTAL(103,Shipment_Data[[#This Row],[DATE]])</f>
        <v>1</v>
      </c>
      <c r="W61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174" spans="1:23" x14ac:dyDescent="0.25">
      <c r="A6174" s="1">
        <v>46119</v>
      </c>
      <c r="B6174" t="s">
        <v>55</v>
      </c>
      <c r="D6174" t="s">
        <v>7849</v>
      </c>
      <c r="E6174">
        <v>1</v>
      </c>
      <c r="G6174">
        <v>144987</v>
      </c>
      <c r="H6174" s="7" t="s">
        <v>7850</v>
      </c>
      <c r="I6174" t="s">
        <v>20</v>
      </c>
      <c r="J6174" t="s">
        <v>287</v>
      </c>
      <c r="K6174" t="s">
        <v>288</v>
      </c>
      <c r="L6174" s="2">
        <v>0.54166666666666663</v>
      </c>
      <c r="M6174" s="2">
        <v>0.63055555555555554</v>
      </c>
      <c r="N6174" s="1">
        <v>46119</v>
      </c>
      <c r="O6174" t="s">
        <v>23</v>
      </c>
      <c r="P6174" t="s">
        <v>7314</v>
      </c>
      <c r="Q6174" t="s">
        <v>7314</v>
      </c>
      <c r="S6174" t="s">
        <v>18994</v>
      </c>
      <c r="T61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8.8888888894871343E-2</v>
      </c>
      <c r="U6174" s="5">
        <f>WEEKNUM(Shipment_Data[[#This Row],[DATE]],2)</f>
        <v>15</v>
      </c>
      <c r="V6174" s="6">
        <f>SUBTOTAL(103,Shipment_Data[[#This Row],[DATE]])</f>
        <v>1</v>
      </c>
      <c r="W61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175" spans="1:23" x14ac:dyDescent="0.25">
      <c r="A6175" s="1">
        <v>46119</v>
      </c>
      <c r="B6175" t="s">
        <v>7851</v>
      </c>
      <c r="D6175" t="s">
        <v>7852</v>
      </c>
      <c r="E6175">
        <v>1</v>
      </c>
      <c r="G6175">
        <v>144801</v>
      </c>
      <c r="H6175" s="7" t="s">
        <v>7853</v>
      </c>
      <c r="I6175" t="s">
        <v>20</v>
      </c>
      <c r="J6175" t="s">
        <v>287</v>
      </c>
      <c r="K6175" t="s">
        <v>288</v>
      </c>
      <c r="L6175" s="2">
        <v>0.54166666666666663</v>
      </c>
      <c r="M6175" s="2">
        <v>0.68055555555555558</v>
      </c>
      <c r="N6175" s="1">
        <v>46119</v>
      </c>
      <c r="O6175" t="s">
        <v>23</v>
      </c>
      <c r="P6175" t="s">
        <v>7314</v>
      </c>
      <c r="S6175" t="s">
        <v>18994</v>
      </c>
      <c r="T61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0.13888888889050577</v>
      </c>
      <c r="U6175" s="5">
        <f>WEEKNUM(Shipment_Data[[#This Row],[DATE]],2)</f>
        <v>15</v>
      </c>
      <c r="V6175" s="6">
        <f>SUBTOTAL(103,Shipment_Data[[#This Row],[DATE]])</f>
        <v>1</v>
      </c>
      <c r="W61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176" spans="1:23" x14ac:dyDescent="0.25">
      <c r="A6176" s="1">
        <v>46119</v>
      </c>
      <c r="B6176" t="s">
        <v>7854</v>
      </c>
      <c r="D6176" t="s">
        <v>7855</v>
      </c>
      <c r="E6176">
        <v>1</v>
      </c>
      <c r="G6176">
        <v>144978</v>
      </c>
      <c r="H6176" s="7" t="s">
        <v>7856</v>
      </c>
      <c r="I6176" t="s">
        <v>20</v>
      </c>
      <c r="J6176" t="s">
        <v>287</v>
      </c>
      <c r="K6176" t="s">
        <v>288</v>
      </c>
      <c r="L6176" s="2">
        <v>0.54166666666666663</v>
      </c>
      <c r="M6176" s="2">
        <v>0.71319444444444446</v>
      </c>
      <c r="N6176" s="1">
        <v>46119</v>
      </c>
      <c r="O6176" t="s">
        <v>23</v>
      </c>
      <c r="P6176" t="s">
        <v>7314</v>
      </c>
      <c r="Q6176" t="s">
        <v>7314</v>
      </c>
      <c r="S6176" t="s">
        <v>18994</v>
      </c>
      <c r="T617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0.17152777777664596</v>
      </c>
      <c r="U6176" s="5">
        <f>WEEKNUM(Shipment_Data[[#This Row],[DATE]],2)</f>
        <v>15</v>
      </c>
      <c r="V6176" s="6">
        <f>SUBTOTAL(103,Shipment_Data[[#This Row],[DATE]])</f>
        <v>1</v>
      </c>
      <c r="W61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177" spans="1:23" x14ac:dyDescent="0.25">
      <c r="A6177" s="1">
        <v>46119</v>
      </c>
      <c r="B6177" t="s">
        <v>7857</v>
      </c>
      <c r="D6177" t="s">
        <v>7858</v>
      </c>
      <c r="E6177">
        <v>1</v>
      </c>
      <c r="G6177">
        <v>144947</v>
      </c>
      <c r="H6177" s="7" t="s">
        <v>7859</v>
      </c>
      <c r="I6177" t="s">
        <v>20</v>
      </c>
      <c r="J6177" t="s">
        <v>219</v>
      </c>
      <c r="K6177" t="s">
        <v>220</v>
      </c>
      <c r="L6177" s="2">
        <v>0.56458333333333333</v>
      </c>
      <c r="M6177" s="2">
        <v>0.6743055555555556</v>
      </c>
      <c r="N6177" s="1">
        <v>46119</v>
      </c>
      <c r="O6177" t="s">
        <v>23</v>
      </c>
      <c r="P6177" t="s">
        <v>7314</v>
      </c>
      <c r="S6177" t="s">
        <v>18994</v>
      </c>
      <c r="T617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0.10972222222335404</v>
      </c>
      <c r="U6177" s="5">
        <f>WEEKNUM(Shipment_Data[[#This Row],[DATE]],2)</f>
        <v>15</v>
      </c>
      <c r="V6177" s="6">
        <f>SUBTOTAL(103,Shipment_Data[[#This Row],[DATE]])</f>
        <v>1</v>
      </c>
      <c r="W61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178" spans="1:23" x14ac:dyDescent="0.25">
      <c r="A6178" s="1">
        <v>46119</v>
      </c>
      <c r="B6178" t="s">
        <v>1631</v>
      </c>
      <c r="D6178" t="s">
        <v>7860</v>
      </c>
      <c r="E6178">
        <v>1</v>
      </c>
      <c r="G6178">
        <v>144918</v>
      </c>
      <c r="H6178" s="7" t="s">
        <v>7861</v>
      </c>
      <c r="I6178" t="s">
        <v>20</v>
      </c>
      <c r="J6178" t="s">
        <v>75</v>
      </c>
      <c r="K6178" t="s">
        <v>76</v>
      </c>
      <c r="L6178" s="2">
        <v>0.54166666666666663</v>
      </c>
      <c r="M6178" s="2">
        <v>0.61527777777777781</v>
      </c>
      <c r="N6178" s="1">
        <v>46119</v>
      </c>
      <c r="O6178" t="s">
        <v>23</v>
      </c>
      <c r="P6178" t="s">
        <v>7314</v>
      </c>
      <c r="Q6178" t="s">
        <v>7314</v>
      </c>
      <c r="S6178" t="s">
        <v>18994</v>
      </c>
      <c r="T617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7.3611111110949423E-2</v>
      </c>
      <c r="U6178" s="5">
        <f>WEEKNUM(Shipment_Data[[#This Row],[DATE]],2)</f>
        <v>15</v>
      </c>
      <c r="V6178" s="6">
        <f>SUBTOTAL(103,Shipment_Data[[#This Row],[DATE]])</f>
        <v>1</v>
      </c>
      <c r="W61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179" spans="1:23" x14ac:dyDescent="0.25">
      <c r="A6179" s="1">
        <v>46119</v>
      </c>
      <c r="B6179" t="s">
        <v>3038</v>
      </c>
      <c r="D6179" t="s">
        <v>7862</v>
      </c>
      <c r="E6179">
        <v>1</v>
      </c>
      <c r="G6179">
        <v>144999</v>
      </c>
      <c r="H6179" s="7" t="s">
        <v>7863</v>
      </c>
      <c r="I6179" t="s">
        <v>20</v>
      </c>
      <c r="J6179" t="s">
        <v>257</v>
      </c>
      <c r="K6179" t="s">
        <v>258</v>
      </c>
      <c r="L6179" s="2">
        <v>0.54166666666666663</v>
      </c>
      <c r="M6179" s="2">
        <v>0.6118055555555556</v>
      </c>
      <c r="N6179" s="1">
        <v>46119</v>
      </c>
      <c r="O6179" t="s">
        <v>23</v>
      </c>
      <c r="P6179" t="s">
        <v>7314</v>
      </c>
      <c r="S6179" t="s">
        <v>18994</v>
      </c>
      <c r="T617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7.013888889196096E-2</v>
      </c>
      <c r="U6179" s="5">
        <f>WEEKNUM(Shipment_Data[[#This Row],[DATE]],2)</f>
        <v>15</v>
      </c>
      <c r="V6179" s="6">
        <f>SUBTOTAL(103,Shipment_Data[[#This Row],[DATE]])</f>
        <v>1</v>
      </c>
      <c r="W61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180" spans="1:23" x14ac:dyDescent="0.25">
      <c r="A6180" s="1">
        <v>46119</v>
      </c>
      <c r="B6180" t="s">
        <v>3038</v>
      </c>
      <c r="D6180" t="s">
        <v>7864</v>
      </c>
      <c r="E6180">
        <v>1</v>
      </c>
      <c r="G6180">
        <v>144966</v>
      </c>
      <c r="H6180" s="7" t="s">
        <v>7865</v>
      </c>
      <c r="I6180" t="s">
        <v>20</v>
      </c>
      <c r="J6180" t="s">
        <v>257</v>
      </c>
      <c r="K6180" t="s">
        <v>258</v>
      </c>
      <c r="L6180" s="2">
        <v>0.54166666666666663</v>
      </c>
      <c r="M6180" s="2">
        <v>0.6118055555555556</v>
      </c>
      <c r="N6180" s="1">
        <v>46119</v>
      </c>
      <c r="O6180" t="s">
        <v>23</v>
      </c>
      <c r="P6180" t="s">
        <v>7314</v>
      </c>
      <c r="Q6180" t="s">
        <v>7314</v>
      </c>
      <c r="S6180" t="s">
        <v>18994</v>
      </c>
      <c r="T618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7.013888889196096E-2</v>
      </c>
      <c r="U6180" s="5">
        <f>WEEKNUM(Shipment_Data[[#This Row],[DATE]],2)</f>
        <v>15</v>
      </c>
      <c r="V6180" s="6">
        <f>SUBTOTAL(103,Shipment_Data[[#This Row],[DATE]])</f>
        <v>1</v>
      </c>
      <c r="W61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181" spans="1:23" x14ac:dyDescent="0.25">
      <c r="A6181" s="1">
        <v>46119</v>
      </c>
      <c r="B6181" t="s">
        <v>140</v>
      </c>
      <c r="D6181" t="s">
        <v>7866</v>
      </c>
      <c r="E6181">
        <v>1</v>
      </c>
      <c r="G6181">
        <v>144995</v>
      </c>
      <c r="H6181" s="7" t="s">
        <v>7598</v>
      </c>
      <c r="I6181" t="s">
        <v>20</v>
      </c>
      <c r="J6181" t="s">
        <v>257</v>
      </c>
      <c r="K6181" t="s">
        <v>258</v>
      </c>
      <c r="L6181" s="2">
        <v>0.54166666666666663</v>
      </c>
      <c r="M6181" s="2">
        <v>0.62291666666666667</v>
      </c>
      <c r="N6181" s="1">
        <v>46119</v>
      </c>
      <c r="O6181" t="s">
        <v>23</v>
      </c>
      <c r="P6181" t="s">
        <v>7314</v>
      </c>
      <c r="S6181" t="s">
        <v>18994</v>
      </c>
      <c r="T618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8.1250000002910383E-2</v>
      </c>
      <c r="U6181" s="5">
        <f>WEEKNUM(Shipment_Data[[#This Row],[DATE]],2)</f>
        <v>15</v>
      </c>
      <c r="V6181" s="6">
        <f>SUBTOTAL(103,Shipment_Data[[#This Row],[DATE]])</f>
        <v>1</v>
      </c>
      <c r="W61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182" spans="1:23" x14ac:dyDescent="0.25">
      <c r="A6182" s="1">
        <v>46119</v>
      </c>
      <c r="B6182" t="s">
        <v>7867</v>
      </c>
      <c r="D6182" t="s">
        <v>7868</v>
      </c>
      <c r="G6182">
        <v>145046</v>
      </c>
      <c r="H6182" s="7" t="s">
        <v>7869</v>
      </c>
      <c r="I6182" t="s">
        <v>20</v>
      </c>
      <c r="J6182" t="s">
        <v>247</v>
      </c>
      <c r="K6182" t="s">
        <v>248</v>
      </c>
      <c r="L6182" s="2">
        <v>0.41666666666666669</v>
      </c>
      <c r="M6182" s="2">
        <v>0.5854166666666667</v>
      </c>
      <c r="N6182" s="1">
        <v>46119</v>
      </c>
      <c r="O6182" t="s">
        <v>23</v>
      </c>
      <c r="P6182" t="s">
        <v>7314</v>
      </c>
      <c r="Q6182" t="s">
        <v>7314</v>
      </c>
      <c r="S6182" t="s">
        <v>18994</v>
      </c>
      <c r="T618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0.16875000000436557</v>
      </c>
      <c r="U6182" s="5">
        <f>WEEKNUM(Shipment_Data[[#This Row],[DATE]],2)</f>
        <v>15</v>
      </c>
      <c r="V6182" s="6">
        <f>SUBTOTAL(103,Shipment_Data[[#This Row],[DATE]])</f>
        <v>1</v>
      </c>
      <c r="W61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183" spans="1:23" x14ac:dyDescent="0.25">
      <c r="A6183" s="1">
        <v>46119</v>
      </c>
      <c r="B6183" t="s">
        <v>186</v>
      </c>
      <c r="D6183" t="s">
        <v>7870</v>
      </c>
      <c r="E6183">
        <v>2</v>
      </c>
      <c r="G6183">
        <v>144943</v>
      </c>
      <c r="H6183" s="7" t="s">
        <v>7871</v>
      </c>
      <c r="I6183" t="s">
        <v>20</v>
      </c>
      <c r="J6183" t="s">
        <v>257</v>
      </c>
      <c r="K6183" t="s">
        <v>258</v>
      </c>
      <c r="L6183" s="2">
        <v>0.41666666666666669</v>
      </c>
      <c r="M6183" s="2">
        <v>0.6118055555555556</v>
      </c>
      <c r="N6183" s="1">
        <v>46119</v>
      </c>
      <c r="O6183" t="s">
        <v>23</v>
      </c>
      <c r="P6183" t="s">
        <v>7314</v>
      </c>
      <c r="S6183" t="s">
        <v>18994</v>
      </c>
      <c r="T618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0.19513888889196096</v>
      </c>
      <c r="U6183" s="5">
        <f>WEEKNUM(Shipment_Data[[#This Row],[DATE]],2)</f>
        <v>15</v>
      </c>
      <c r="V6183" s="6">
        <f>SUBTOTAL(103,Shipment_Data[[#This Row],[DATE]])</f>
        <v>1</v>
      </c>
      <c r="W61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184" spans="1:23" x14ac:dyDescent="0.25">
      <c r="A6184" s="1">
        <v>46119</v>
      </c>
      <c r="B6184" t="s">
        <v>888</v>
      </c>
      <c r="D6184" t="s">
        <v>7872</v>
      </c>
      <c r="E6184">
        <v>4</v>
      </c>
      <c r="G6184" t="s">
        <v>7873</v>
      </c>
      <c r="H6184" s="7" t="s">
        <v>7874</v>
      </c>
      <c r="I6184" t="s">
        <v>20</v>
      </c>
      <c r="J6184" t="s">
        <v>267</v>
      </c>
      <c r="K6184" t="s">
        <v>268</v>
      </c>
      <c r="L6184" s="2">
        <v>0.5</v>
      </c>
      <c r="M6184" s="2">
        <v>0.70833333333333337</v>
      </c>
      <c r="N6184" s="1">
        <v>46119</v>
      </c>
      <c r="O6184" t="s">
        <v>23</v>
      </c>
      <c r="P6184" t="s">
        <v>7314</v>
      </c>
      <c r="Q6184" t="s">
        <v>7314</v>
      </c>
      <c r="S6184" t="s">
        <v>18994</v>
      </c>
      <c r="T618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0.20833333333575865</v>
      </c>
      <c r="U6184" s="5">
        <f>WEEKNUM(Shipment_Data[[#This Row],[DATE]],2)</f>
        <v>15</v>
      </c>
      <c r="V6184" s="6">
        <f>SUBTOTAL(103,Shipment_Data[[#This Row],[DATE]])</f>
        <v>1</v>
      </c>
      <c r="W61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185" spans="1:23" x14ac:dyDescent="0.25">
      <c r="A6185" s="1">
        <v>46119</v>
      </c>
      <c r="B6185" t="s">
        <v>1215</v>
      </c>
      <c r="D6185" t="s">
        <v>7875</v>
      </c>
      <c r="E6185">
        <v>2</v>
      </c>
      <c r="G6185">
        <v>144974</v>
      </c>
      <c r="H6185" s="7" t="s">
        <v>7876</v>
      </c>
      <c r="I6185" t="s">
        <v>20</v>
      </c>
      <c r="J6185" t="s">
        <v>287</v>
      </c>
      <c r="K6185" t="s">
        <v>288</v>
      </c>
      <c r="L6185" s="2">
        <v>0.58333333333333337</v>
      </c>
      <c r="M6185" s="2">
        <v>0.76388888888888884</v>
      </c>
      <c r="N6185" s="1">
        <v>46119</v>
      </c>
      <c r="O6185" t="s">
        <v>23</v>
      </c>
      <c r="P6185" t="s">
        <v>7314</v>
      </c>
      <c r="S6185" t="s">
        <v>18994</v>
      </c>
      <c r="T618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0.18055555555474712</v>
      </c>
      <c r="U6185" s="5">
        <f>WEEKNUM(Shipment_Data[[#This Row],[DATE]],2)</f>
        <v>15</v>
      </c>
      <c r="V6185" s="6">
        <f>SUBTOTAL(103,Shipment_Data[[#This Row],[DATE]])</f>
        <v>1</v>
      </c>
      <c r="W61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186" spans="1:23" x14ac:dyDescent="0.25">
      <c r="A6186" s="1">
        <v>46119</v>
      </c>
      <c r="B6186" t="s">
        <v>2213</v>
      </c>
      <c r="D6186" t="s">
        <v>7877</v>
      </c>
      <c r="E6186">
        <v>1</v>
      </c>
      <c r="G6186">
        <v>144935</v>
      </c>
      <c r="H6186" s="7" t="s">
        <v>7878</v>
      </c>
      <c r="I6186" t="s">
        <v>20</v>
      </c>
      <c r="J6186" t="s">
        <v>287</v>
      </c>
      <c r="K6186" t="s">
        <v>288</v>
      </c>
      <c r="L6186" s="2">
        <v>0.58333333333333337</v>
      </c>
      <c r="M6186" s="2">
        <v>0.78263888888888888</v>
      </c>
      <c r="N6186" s="1">
        <v>46119</v>
      </c>
      <c r="O6186" t="s">
        <v>23</v>
      </c>
      <c r="P6186" t="s">
        <v>7314</v>
      </c>
      <c r="Q6186" t="s">
        <v>7314</v>
      </c>
      <c r="S6186" t="s">
        <v>18994</v>
      </c>
      <c r="T618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0.19930555555038154</v>
      </c>
      <c r="U6186" s="5">
        <f>WEEKNUM(Shipment_Data[[#This Row],[DATE]],2)</f>
        <v>15</v>
      </c>
      <c r="V6186" s="6">
        <f>SUBTOTAL(103,Shipment_Data[[#This Row],[DATE]])</f>
        <v>1</v>
      </c>
      <c r="W61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187" spans="1:23" x14ac:dyDescent="0.25">
      <c r="A6187" s="1">
        <v>46119</v>
      </c>
      <c r="B6187" t="s">
        <v>7879</v>
      </c>
      <c r="D6187" t="s">
        <v>7880</v>
      </c>
      <c r="E6187">
        <v>1</v>
      </c>
      <c r="G6187">
        <v>144956</v>
      </c>
      <c r="H6187" s="7" t="s">
        <v>7881</v>
      </c>
      <c r="I6187" t="s">
        <v>20</v>
      </c>
      <c r="J6187" t="s">
        <v>287</v>
      </c>
      <c r="K6187" t="s">
        <v>288</v>
      </c>
      <c r="L6187" s="2">
        <v>0.58333333333333337</v>
      </c>
      <c r="M6187" s="2">
        <v>0.66666666666666663</v>
      </c>
      <c r="N6187" s="1">
        <v>46119</v>
      </c>
      <c r="O6187" t="s">
        <v>23</v>
      </c>
      <c r="P6187" t="s">
        <v>7314</v>
      </c>
      <c r="S6187" t="s">
        <v>18994</v>
      </c>
      <c r="T618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8.3333333328482695E-2</v>
      </c>
      <c r="U6187" s="5">
        <f>WEEKNUM(Shipment_Data[[#This Row],[DATE]],2)</f>
        <v>15</v>
      </c>
      <c r="V6187" s="6">
        <f>SUBTOTAL(103,Shipment_Data[[#This Row],[DATE]])</f>
        <v>1</v>
      </c>
      <c r="W61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188" spans="1:23" x14ac:dyDescent="0.25">
      <c r="A6188" s="1">
        <v>46119</v>
      </c>
      <c r="B6188" t="s">
        <v>7857</v>
      </c>
      <c r="D6188" t="s">
        <v>7882</v>
      </c>
      <c r="E6188">
        <v>1</v>
      </c>
      <c r="G6188">
        <v>144948</v>
      </c>
      <c r="H6188" s="7" t="s">
        <v>7883</v>
      </c>
      <c r="I6188" t="s">
        <v>20</v>
      </c>
      <c r="J6188" t="s">
        <v>219</v>
      </c>
      <c r="K6188" t="s">
        <v>220</v>
      </c>
      <c r="L6188" s="2">
        <v>0.58333333333333337</v>
      </c>
      <c r="M6188" s="2">
        <v>0.6743055555555556</v>
      </c>
      <c r="N6188" s="1">
        <v>46119</v>
      </c>
      <c r="O6188" t="s">
        <v>23</v>
      </c>
      <c r="P6188" t="s">
        <v>7314</v>
      </c>
      <c r="Q6188" t="s">
        <v>7314</v>
      </c>
      <c r="S6188" t="s">
        <v>18994</v>
      </c>
      <c r="T61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9.0972222220443655E-2</v>
      </c>
      <c r="U6188" s="5">
        <f>WEEKNUM(Shipment_Data[[#This Row],[DATE]],2)</f>
        <v>15</v>
      </c>
      <c r="V6188" s="6">
        <f>SUBTOTAL(103,Shipment_Data[[#This Row],[DATE]])</f>
        <v>1</v>
      </c>
      <c r="W61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189" spans="1:23" x14ac:dyDescent="0.25">
      <c r="A6189" s="1">
        <v>46119</v>
      </c>
      <c r="B6189" t="s">
        <v>1124</v>
      </c>
      <c r="D6189" t="s">
        <v>7884</v>
      </c>
      <c r="E6189">
        <v>1</v>
      </c>
      <c r="G6189">
        <v>144973</v>
      </c>
      <c r="H6189" s="7" t="s">
        <v>7885</v>
      </c>
      <c r="I6189" t="s">
        <v>20</v>
      </c>
      <c r="J6189" t="s">
        <v>170</v>
      </c>
      <c r="K6189" t="s">
        <v>171</v>
      </c>
      <c r="L6189" s="2">
        <v>0.58333333333333337</v>
      </c>
      <c r="M6189" s="2">
        <v>0.6479166666666667</v>
      </c>
      <c r="N6189" s="1">
        <v>46119</v>
      </c>
      <c r="O6189" t="s">
        <v>23</v>
      </c>
      <c r="P6189" t="s">
        <v>7314</v>
      </c>
      <c r="S6189" t="s">
        <v>18994</v>
      </c>
      <c r="T61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6.4583333332848269E-2</v>
      </c>
      <c r="U6189" s="5">
        <f>WEEKNUM(Shipment_Data[[#This Row],[DATE]],2)</f>
        <v>15</v>
      </c>
      <c r="V6189" s="6">
        <f>SUBTOTAL(103,Shipment_Data[[#This Row],[DATE]])</f>
        <v>1</v>
      </c>
      <c r="W61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190" spans="1:23" x14ac:dyDescent="0.25">
      <c r="A6190" s="1">
        <v>46119</v>
      </c>
      <c r="B6190" t="s">
        <v>7886</v>
      </c>
      <c r="D6190" t="s">
        <v>7887</v>
      </c>
      <c r="E6190">
        <v>6</v>
      </c>
      <c r="G6190">
        <v>144960</v>
      </c>
      <c r="H6190" s="7" t="s">
        <v>7888</v>
      </c>
      <c r="I6190" t="s">
        <v>20</v>
      </c>
      <c r="J6190" t="s">
        <v>170</v>
      </c>
      <c r="K6190" t="s">
        <v>171</v>
      </c>
      <c r="L6190" s="2">
        <v>0.58333333333333337</v>
      </c>
      <c r="M6190" s="2">
        <v>0.74652777777777779</v>
      </c>
      <c r="N6190" s="1">
        <v>46119</v>
      </c>
      <c r="O6190" t="s">
        <v>23</v>
      </c>
      <c r="P6190" t="s">
        <v>7314</v>
      </c>
      <c r="Q6190" t="s">
        <v>7314</v>
      </c>
      <c r="S6190" t="s">
        <v>18994</v>
      </c>
      <c r="T619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0.16319444444525288</v>
      </c>
      <c r="U6190" s="5">
        <f>WEEKNUM(Shipment_Data[[#This Row],[DATE]],2)</f>
        <v>15</v>
      </c>
      <c r="V6190" s="6">
        <f>SUBTOTAL(103,Shipment_Data[[#This Row],[DATE]])</f>
        <v>1</v>
      </c>
      <c r="W61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191" spans="1:23" x14ac:dyDescent="0.25">
      <c r="A6191" s="1">
        <v>46119</v>
      </c>
      <c r="B6191" t="s">
        <v>122</v>
      </c>
      <c r="D6191" t="s">
        <v>7889</v>
      </c>
      <c r="E6191">
        <v>2</v>
      </c>
      <c r="G6191">
        <v>144951</v>
      </c>
      <c r="H6191" s="7" t="s">
        <v>7890</v>
      </c>
      <c r="I6191" t="s">
        <v>20</v>
      </c>
      <c r="J6191" t="s">
        <v>170</v>
      </c>
      <c r="K6191" t="s">
        <v>171</v>
      </c>
      <c r="L6191" s="2">
        <v>0.58333333333333337</v>
      </c>
      <c r="M6191" s="2">
        <v>0.66666666666666663</v>
      </c>
      <c r="N6191" s="1">
        <v>46119</v>
      </c>
      <c r="O6191" t="s">
        <v>23</v>
      </c>
      <c r="P6191" t="s">
        <v>7314</v>
      </c>
      <c r="S6191" t="s">
        <v>18994</v>
      </c>
      <c r="T619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8.3333333328482695E-2</v>
      </c>
      <c r="U6191" s="5">
        <f>WEEKNUM(Shipment_Data[[#This Row],[DATE]],2)</f>
        <v>15</v>
      </c>
      <c r="V6191" s="6">
        <f>SUBTOTAL(103,Shipment_Data[[#This Row],[DATE]])</f>
        <v>1</v>
      </c>
      <c r="W61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192" spans="1:23" x14ac:dyDescent="0.25">
      <c r="A6192" s="1">
        <v>46119</v>
      </c>
      <c r="B6192" t="s">
        <v>122</v>
      </c>
      <c r="D6192" t="s">
        <v>7891</v>
      </c>
      <c r="E6192">
        <v>1</v>
      </c>
      <c r="G6192">
        <v>144951</v>
      </c>
      <c r="H6192" s="7" t="s">
        <v>7892</v>
      </c>
      <c r="I6192" t="s">
        <v>20</v>
      </c>
      <c r="J6192" t="s">
        <v>170</v>
      </c>
      <c r="K6192" t="s">
        <v>171</v>
      </c>
      <c r="L6192" s="2">
        <v>0.58333333333333337</v>
      </c>
      <c r="M6192" s="2">
        <v>0.66666666666666663</v>
      </c>
      <c r="N6192" s="1">
        <v>46119</v>
      </c>
      <c r="O6192" t="s">
        <v>23</v>
      </c>
      <c r="P6192" t="s">
        <v>7314</v>
      </c>
      <c r="Q6192" t="s">
        <v>7314</v>
      </c>
      <c r="S6192" t="s">
        <v>18994</v>
      </c>
      <c r="T619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8.3333333328482695E-2</v>
      </c>
      <c r="U6192" s="5">
        <f>WEEKNUM(Shipment_Data[[#This Row],[DATE]],2)</f>
        <v>15</v>
      </c>
      <c r="V6192" s="6">
        <f>SUBTOTAL(103,Shipment_Data[[#This Row],[DATE]])</f>
        <v>1</v>
      </c>
      <c r="W61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193" spans="1:23" x14ac:dyDescent="0.25">
      <c r="A6193" s="1">
        <v>46119</v>
      </c>
      <c r="B6193" t="s">
        <v>1615</v>
      </c>
      <c r="D6193" t="s">
        <v>7893</v>
      </c>
      <c r="E6193">
        <v>4</v>
      </c>
      <c r="G6193">
        <v>144928</v>
      </c>
      <c r="H6193" s="7" t="s">
        <v>7894</v>
      </c>
      <c r="I6193" t="s">
        <v>20</v>
      </c>
      <c r="J6193" t="s">
        <v>105</v>
      </c>
      <c r="K6193" t="s">
        <v>106</v>
      </c>
      <c r="L6193" s="2">
        <v>0.625</v>
      </c>
      <c r="M6193" s="2">
        <v>0.85624999999999996</v>
      </c>
      <c r="N6193" s="1">
        <v>46119</v>
      </c>
      <c r="O6193" t="s">
        <v>23</v>
      </c>
      <c r="P6193" t="s">
        <v>7314</v>
      </c>
      <c r="S6193" t="s">
        <v>18994</v>
      </c>
      <c r="T61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0.23124999999708962</v>
      </c>
      <c r="U6193" s="5">
        <f>WEEKNUM(Shipment_Data[[#This Row],[DATE]],2)</f>
        <v>15</v>
      </c>
      <c r="V6193" s="6">
        <f>SUBTOTAL(103,Shipment_Data[[#This Row],[DATE]])</f>
        <v>1</v>
      </c>
      <c r="W61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194" spans="1:23" x14ac:dyDescent="0.25">
      <c r="A6194" s="1">
        <v>46119</v>
      </c>
      <c r="B6194" t="s">
        <v>2130</v>
      </c>
      <c r="D6194" t="s">
        <v>7895</v>
      </c>
      <c r="E6194">
        <v>2</v>
      </c>
      <c r="G6194">
        <v>145012</v>
      </c>
      <c r="H6194" s="7" t="s">
        <v>7896</v>
      </c>
      <c r="I6194" t="s">
        <v>20</v>
      </c>
      <c r="J6194" t="s">
        <v>105</v>
      </c>
      <c r="K6194" t="s">
        <v>106</v>
      </c>
      <c r="L6194" s="2">
        <v>0.625</v>
      </c>
      <c r="M6194" s="2">
        <v>0.75555555555555554</v>
      </c>
      <c r="N6194" s="1">
        <v>46119</v>
      </c>
      <c r="O6194" t="s">
        <v>23</v>
      </c>
      <c r="P6194" t="s">
        <v>7314</v>
      </c>
      <c r="Q6194" t="s">
        <v>7314</v>
      </c>
      <c r="S6194" t="s">
        <v>18994</v>
      </c>
      <c r="T61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0.13055555555911269</v>
      </c>
      <c r="U6194" s="5">
        <f>WEEKNUM(Shipment_Data[[#This Row],[DATE]],2)</f>
        <v>15</v>
      </c>
      <c r="V6194" s="6">
        <f>SUBTOTAL(103,Shipment_Data[[#This Row],[DATE]])</f>
        <v>1</v>
      </c>
      <c r="W61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195" spans="1:23" x14ac:dyDescent="0.25">
      <c r="A6195" s="1">
        <v>46119</v>
      </c>
      <c r="B6195" t="s">
        <v>278</v>
      </c>
      <c r="D6195" t="s">
        <v>7897</v>
      </c>
      <c r="E6195">
        <v>1</v>
      </c>
      <c r="G6195">
        <v>144976</v>
      </c>
      <c r="H6195" s="7" t="s">
        <v>7898</v>
      </c>
      <c r="I6195" t="s">
        <v>20</v>
      </c>
      <c r="J6195" t="s">
        <v>105</v>
      </c>
      <c r="K6195" t="s">
        <v>106</v>
      </c>
      <c r="L6195" s="2">
        <v>0.625</v>
      </c>
      <c r="M6195" s="2">
        <v>0.72916666666666663</v>
      </c>
      <c r="N6195" s="1">
        <v>46119</v>
      </c>
      <c r="O6195" t="s">
        <v>23</v>
      </c>
      <c r="P6195" t="s">
        <v>7314</v>
      </c>
      <c r="S6195" t="s">
        <v>18994</v>
      </c>
      <c r="T619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0.10416666666424135</v>
      </c>
      <c r="U6195" s="5">
        <f>WEEKNUM(Shipment_Data[[#This Row],[DATE]],2)</f>
        <v>15</v>
      </c>
      <c r="V6195" s="6">
        <f>SUBTOTAL(103,Shipment_Data[[#This Row],[DATE]])</f>
        <v>1</v>
      </c>
      <c r="W61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196" spans="1:23" x14ac:dyDescent="0.25">
      <c r="A6196" s="1">
        <v>46119</v>
      </c>
      <c r="B6196" t="s">
        <v>7899</v>
      </c>
      <c r="D6196" t="s">
        <v>7900</v>
      </c>
      <c r="E6196">
        <v>1</v>
      </c>
      <c r="G6196">
        <v>144847</v>
      </c>
      <c r="H6196" s="7" t="s">
        <v>7901</v>
      </c>
      <c r="I6196" t="s">
        <v>20</v>
      </c>
      <c r="J6196" t="s">
        <v>105</v>
      </c>
      <c r="K6196" t="s">
        <v>106</v>
      </c>
      <c r="L6196" s="2">
        <v>0.625</v>
      </c>
      <c r="M6196" s="2">
        <v>0.72916666666666663</v>
      </c>
      <c r="N6196" s="1">
        <v>46119</v>
      </c>
      <c r="O6196" t="s">
        <v>23</v>
      </c>
      <c r="P6196" t="s">
        <v>7314</v>
      </c>
      <c r="Q6196" t="s">
        <v>7314</v>
      </c>
      <c r="S6196" t="s">
        <v>18994</v>
      </c>
      <c r="T619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0.10416666666424135</v>
      </c>
      <c r="U6196" s="5">
        <f>WEEKNUM(Shipment_Data[[#This Row],[DATE]],2)</f>
        <v>15</v>
      </c>
      <c r="V6196" s="6">
        <f>SUBTOTAL(103,Shipment_Data[[#This Row],[DATE]])</f>
        <v>1</v>
      </c>
      <c r="W61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197" spans="1:23" x14ac:dyDescent="0.25">
      <c r="A6197" s="1">
        <v>46119</v>
      </c>
      <c r="B6197" t="s">
        <v>6636</v>
      </c>
      <c r="D6197" t="s">
        <v>7902</v>
      </c>
      <c r="E6197">
        <v>1</v>
      </c>
      <c r="G6197">
        <v>1440939</v>
      </c>
      <c r="H6197" s="7" t="s">
        <v>7903</v>
      </c>
      <c r="I6197" t="s">
        <v>20</v>
      </c>
      <c r="J6197" t="s">
        <v>105</v>
      </c>
      <c r="K6197" t="s">
        <v>106</v>
      </c>
      <c r="L6197" s="2">
        <v>0.625</v>
      </c>
      <c r="M6197" s="2">
        <v>0.68819444444444444</v>
      </c>
      <c r="N6197" s="1">
        <v>46119</v>
      </c>
      <c r="O6197" t="s">
        <v>23</v>
      </c>
      <c r="P6197" t="s">
        <v>7314</v>
      </c>
      <c r="S6197" t="s">
        <v>18994</v>
      </c>
      <c r="T619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6.3194444446708076E-2</v>
      </c>
      <c r="U6197" s="5">
        <f>WEEKNUM(Shipment_Data[[#This Row],[DATE]],2)</f>
        <v>15</v>
      </c>
      <c r="V6197" s="6">
        <f>SUBTOTAL(103,Shipment_Data[[#This Row],[DATE]])</f>
        <v>1</v>
      </c>
      <c r="W61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198" spans="1:23" x14ac:dyDescent="0.25">
      <c r="A6198" s="1">
        <v>46119</v>
      </c>
      <c r="B6198" t="s">
        <v>636</v>
      </c>
      <c r="D6198" t="s">
        <v>7904</v>
      </c>
      <c r="E6198">
        <v>2</v>
      </c>
      <c r="G6198">
        <v>144941</v>
      </c>
      <c r="H6198" s="7" t="s">
        <v>7905</v>
      </c>
      <c r="I6198" t="s">
        <v>20</v>
      </c>
      <c r="J6198" t="s">
        <v>105</v>
      </c>
      <c r="K6198" t="s">
        <v>106</v>
      </c>
      <c r="L6198" s="2">
        <v>0.625</v>
      </c>
      <c r="M6198" s="2">
        <v>0.80208333333333337</v>
      </c>
      <c r="N6198" s="1">
        <v>46119</v>
      </c>
      <c r="O6198" t="s">
        <v>23</v>
      </c>
      <c r="P6198" t="s">
        <v>7314</v>
      </c>
      <c r="Q6198" t="s">
        <v>7314</v>
      </c>
      <c r="S6198" t="s">
        <v>18994</v>
      </c>
      <c r="T619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0.17708333333575865</v>
      </c>
      <c r="U6198" s="5">
        <f>WEEKNUM(Shipment_Data[[#This Row],[DATE]],2)</f>
        <v>15</v>
      </c>
      <c r="V6198" s="6">
        <f>SUBTOTAL(103,Shipment_Data[[#This Row],[DATE]])</f>
        <v>1</v>
      </c>
      <c r="W61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199" spans="1:23" x14ac:dyDescent="0.25">
      <c r="A6199" s="1">
        <v>46119</v>
      </c>
      <c r="B6199" t="s">
        <v>226</v>
      </c>
      <c r="D6199" t="s">
        <v>7906</v>
      </c>
      <c r="E6199">
        <v>2</v>
      </c>
      <c r="G6199">
        <v>144950</v>
      </c>
      <c r="H6199" s="7" t="s">
        <v>7907</v>
      </c>
      <c r="I6199" t="s">
        <v>20</v>
      </c>
      <c r="J6199" t="s">
        <v>105</v>
      </c>
      <c r="K6199" t="s">
        <v>106</v>
      </c>
      <c r="L6199" s="2">
        <v>0.625</v>
      </c>
      <c r="M6199" s="2">
        <v>0.66736111111111107</v>
      </c>
      <c r="N6199" s="1">
        <v>46119</v>
      </c>
      <c r="O6199" t="s">
        <v>23</v>
      </c>
      <c r="P6199" t="s">
        <v>7314</v>
      </c>
      <c r="S6199" t="s">
        <v>18994</v>
      </c>
      <c r="T619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4.2361111110949423E-2</v>
      </c>
      <c r="U6199" s="5">
        <f>WEEKNUM(Shipment_Data[[#This Row],[DATE]],2)</f>
        <v>15</v>
      </c>
      <c r="V6199" s="6">
        <f>SUBTOTAL(103,Shipment_Data[[#This Row],[DATE]])</f>
        <v>1</v>
      </c>
      <c r="W61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200" spans="1:23" x14ac:dyDescent="0.25">
      <c r="A6200" s="1">
        <v>46119</v>
      </c>
      <c r="B6200" t="s">
        <v>360</v>
      </c>
      <c r="D6200" t="s">
        <v>7908</v>
      </c>
      <c r="E6200">
        <v>3</v>
      </c>
      <c r="G6200">
        <v>144914</v>
      </c>
      <c r="H6200" s="7" t="s">
        <v>7909</v>
      </c>
      <c r="I6200" t="s">
        <v>20</v>
      </c>
      <c r="J6200" t="s">
        <v>105</v>
      </c>
      <c r="K6200" t="s">
        <v>106</v>
      </c>
      <c r="L6200" s="2">
        <v>0.625</v>
      </c>
      <c r="M6200" s="2">
        <v>0.77083333333333337</v>
      </c>
      <c r="N6200" s="1">
        <v>46119</v>
      </c>
      <c r="O6200" t="s">
        <v>23</v>
      </c>
      <c r="P6200" t="s">
        <v>7314</v>
      </c>
      <c r="Q6200" t="s">
        <v>7314</v>
      </c>
      <c r="S6200" t="s">
        <v>18994</v>
      </c>
      <c r="T620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0.14583333333575865</v>
      </c>
      <c r="U6200" s="5">
        <f>WEEKNUM(Shipment_Data[[#This Row],[DATE]],2)</f>
        <v>15</v>
      </c>
      <c r="V6200" s="6">
        <f>SUBTOTAL(103,Shipment_Data[[#This Row],[DATE]])</f>
        <v>1</v>
      </c>
      <c r="W62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201" spans="1:23" x14ac:dyDescent="0.25">
      <c r="A6201" s="1">
        <v>46119</v>
      </c>
      <c r="B6201" t="s">
        <v>360</v>
      </c>
      <c r="D6201" t="s">
        <v>7910</v>
      </c>
      <c r="E6201">
        <v>1</v>
      </c>
      <c r="G6201">
        <v>144864</v>
      </c>
      <c r="H6201" s="7" t="s">
        <v>7911</v>
      </c>
      <c r="I6201" t="s">
        <v>20</v>
      </c>
      <c r="J6201" t="s">
        <v>105</v>
      </c>
      <c r="K6201" t="s">
        <v>106</v>
      </c>
      <c r="L6201" s="2">
        <v>0.625</v>
      </c>
      <c r="M6201" s="2">
        <v>0.77083333333333337</v>
      </c>
      <c r="N6201" s="1">
        <v>46119</v>
      </c>
      <c r="O6201" t="s">
        <v>23</v>
      </c>
      <c r="P6201" t="s">
        <v>7314</v>
      </c>
      <c r="S6201" t="s">
        <v>18994</v>
      </c>
      <c r="T620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0.14583333333575865</v>
      </c>
      <c r="U6201" s="5">
        <f>WEEKNUM(Shipment_Data[[#This Row],[DATE]],2)</f>
        <v>15</v>
      </c>
      <c r="V6201" s="6">
        <f>SUBTOTAL(103,Shipment_Data[[#This Row],[DATE]])</f>
        <v>1</v>
      </c>
      <c r="W62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202" spans="1:23" x14ac:dyDescent="0.25">
      <c r="A6202" s="1">
        <v>46119</v>
      </c>
      <c r="B6202" t="s">
        <v>7912</v>
      </c>
      <c r="D6202" t="s">
        <v>7913</v>
      </c>
      <c r="E6202">
        <v>1</v>
      </c>
      <c r="G6202">
        <v>144934</v>
      </c>
      <c r="H6202" s="7" t="s">
        <v>7914</v>
      </c>
      <c r="I6202" t="s">
        <v>20</v>
      </c>
      <c r="J6202" t="s">
        <v>97</v>
      </c>
      <c r="K6202" t="s">
        <v>98</v>
      </c>
      <c r="L6202" s="2">
        <v>0.60416666666666663</v>
      </c>
      <c r="M6202" s="2">
        <v>0.6875</v>
      </c>
      <c r="N6202" s="1">
        <v>46119</v>
      </c>
      <c r="O6202" t="s">
        <v>23</v>
      </c>
      <c r="P6202" t="s">
        <v>7314</v>
      </c>
      <c r="Q6202" t="s">
        <v>7314</v>
      </c>
      <c r="S6202" t="s">
        <v>18994</v>
      </c>
      <c r="T620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8.3333333335758653E-2</v>
      </c>
      <c r="U6202" s="5">
        <f>WEEKNUM(Shipment_Data[[#This Row],[DATE]],2)</f>
        <v>15</v>
      </c>
      <c r="V6202" s="6">
        <f>SUBTOTAL(103,Shipment_Data[[#This Row],[DATE]])</f>
        <v>1</v>
      </c>
      <c r="W62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203" spans="1:23" x14ac:dyDescent="0.25">
      <c r="A6203" s="1">
        <v>46119</v>
      </c>
      <c r="B6203" t="s">
        <v>875</v>
      </c>
      <c r="D6203" t="s">
        <v>7915</v>
      </c>
      <c r="E6203">
        <v>4</v>
      </c>
      <c r="G6203">
        <v>144953</v>
      </c>
      <c r="H6203" s="7" t="s">
        <v>7916</v>
      </c>
      <c r="I6203" t="s">
        <v>20</v>
      </c>
      <c r="J6203" t="s">
        <v>391</v>
      </c>
      <c r="K6203" t="s">
        <v>392</v>
      </c>
      <c r="L6203" s="2">
        <v>0.64027777777777772</v>
      </c>
      <c r="M6203" s="2">
        <v>0.70694444444444449</v>
      </c>
      <c r="N6203" s="1">
        <v>46119</v>
      </c>
      <c r="O6203" t="s">
        <v>23</v>
      </c>
      <c r="P6203" t="s">
        <v>7314</v>
      </c>
      <c r="S6203" t="s">
        <v>18994</v>
      </c>
      <c r="T620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6.6666666665696539E-2</v>
      </c>
      <c r="U6203" s="5">
        <f>WEEKNUM(Shipment_Data[[#This Row],[DATE]],2)</f>
        <v>15</v>
      </c>
      <c r="V6203" s="6">
        <f>SUBTOTAL(103,Shipment_Data[[#This Row],[DATE]])</f>
        <v>1</v>
      </c>
      <c r="W62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204" spans="1:23" x14ac:dyDescent="0.25">
      <c r="A6204" s="1">
        <v>46119</v>
      </c>
      <c r="B6204" t="s">
        <v>259</v>
      </c>
      <c r="D6204" t="s">
        <v>7917</v>
      </c>
      <c r="E6204">
        <v>3</v>
      </c>
      <c r="G6204">
        <v>144954</v>
      </c>
      <c r="H6204" s="7" t="s">
        <v>7918</v>
      </c>
      <c r="I6204" t="s">
        <v>20</v>
      </c>
      <c r="J6204" t="s">
        <v>391</v>
      </c>
      <c r="K6204" t="s">
        <v>392</v>
      </c>
      <c r="L6204" s="2">
        <v>0.64027777777777772</v>
      </c>
      <c r="M6204" s="2">
        <v>0.76180555555555551</v>
      </c>
      <c r="N6204" s="1">
        <v>46119</v>
      </c>
      <c r="O6204" t="s">
        <v>23</v>
      </c>
      <c r="P6204" t="s">
        <v>7314</v>
      </c>
      <c r="Q6204" t="s">
        <v>7314</v>
      </c>
      <c r="S6204" t="s">
        <v>18994</v>
      </c>
      <c r="T620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0.12152777778101154</v>
      </c>
      <c r="U6204" s="5">
        <f>WEEKNUM(Shipment_Data[[#This Row],[DATE]],2)</f>
        <v>15</v>
      </c>
      <c r="V6204" s="6">
        <f>SUBTOTAL(103,Shipment_Data[[#This Row],[DATE]])</f>
        <v>1</v>
      </c>
      <c r="W62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205" spans="1:23" x14ac:dyDescent="0.25">
      <c r="A6205" s="1">
        <v>46119</v>
      </c>
      <c r="B6205" t="s">
        <v>1552</v>
      </c>
      <c r="D6205" t="s">
        <v>7919</v>
      </c>
      <c r="E6205">
        <v>1</v>
      </c>
      <c r="G6205">
        <v>144971</v>
      </c>
      <c r="H6205" s="7" t="s">
        <v>7920</v>
      </c>
      <c r="I6205" t="s">
        <v>20</v>
      </c>
      <c r="J6205" t="s">
        <v>391</v>
      </c>
      <c r="K6205" t="s">
        <v>392</v>
      </c>
      <c r="L6205" s="2">
        <v>0.64027777777777772</v>
      </c>
      <c r="M6205" s="2">
        <v>0.69444444444444442</v>
      </c>
      <c r="N6205" s="1">
        <v>46119</v>
      </c>
      <c r="O6205" t="s">
        <v>23</v>
      </c>
      <c r="P6205" t="s">
        <v>7314</v>
      </c>
      <c r="S6205" t="s">
        <v>18994</v>
      </c>
      <c r="T620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5.4166666668606922E-2</v>
      </c>
      <c r="U6205" s="5">
        <f>WEEKNUM(Shipment_Data[[#This Row],[DATE]],2)</f>
        <v>15</v>
      </c>
      <c r="V6205" s="6">
        <f>SUBTOTAL(103,Shipment_Data[[#This Row],[DATE]])</f>
        <v>1</v>
      </c>
      <c r="W62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206" spans="1:23" x14ac:dyDescent="0.25">
      <c r="A6206" s="1">
        <v>46119</v>
      </c>
      <c r="B6206" t="s">
        <v>1661</v>
      </c>
      <c r="D6206" t="s">
        <v>7921</v>
      </c>
      <c r="E6206">
        <v>2</v>
      </c>
      <c r="G6206">
        <v>144931</v>
      </c>
      <c r="H6206" s="7" t="s">
        <v>7922</v>
      </c>
      <c r="I6206" t="s">
        <v>20</v>
      </c>
      <c r="J6206" t="s">
        <v>391</v>
      </c>
      <c r="K6206" t="s">
        <v>392</v>
      </c>
      <c r="L6206" s="2">
        <v>0.64027777777777772</v>
      </c>
      <c r="M6206" s="2">
        <v>0.68680555555555556</v>
      </c>
      <c r="N6206" s="1">
        <v>46119</v>
      </c>
      <c r="O6206" t="s">
        <v>23</v>
      </c>
      <c r="P6206" t="s">
        <v>7314</v>
      </c>
      <c r="Q6206" t="s">
        <v>7314</v>
      </c>
      <c r="S6206" t="s">
        <v>18994</v>
      </c>
      <c r="T620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4.6527777776645962E-2</v>
      </c>
      <c r="U6206" s="5">
        <f>WEEKNUM(Shipment_Data[[#This Row],[DATE]],2)</f>
        <v>15</v>
      </c>
      <c r="V6206" s="6">
        <f>SUBTOTAL(103,Shipment_Data[[#This Row],[DATE]])</f>
        <v>1</v>
      </c>
      <c r="W62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207" spans="1:23" x14ac:dyDescent="0.25">
      <c r="A6207" s="1">
        <v>46119</v>
      </c>
      <c r="B6207" t="s">
        <v>951</v>
      </c>
      <c r="D6207" t="s">
        <v>7923</v>
      </c>
      <c r="E6207">
        <v>2</v>
      </c>
      <c r="G6207">
        <v>144984</v>
      </c>
      <c r="H6207" s="7" t="s">
        <v>7924</v>
      </c>
      <c r="I6207" t="s">
        <v>20</v>
      </c>
      <c r="J6207" t="s">
        <v>391</v>
      </c>
      <c r="K6207" t="s">
        <v>392</v>
      </c>
      <c r="L6207" s="2">
        <v>0.64027777777777772</v>
      </c>
      <c r="M6207" s="2">
        <v>0.8125</v>
      </c>
      <c r="N6207" s="1">
        <v>46119</v>
      </c>
      <c r="O6207" t="s">
        <v>23</v>
      </c>
      <c r="P6207" t="s">
        <v>7314</v>
      </c>
      <c r="S6207" t="s">
        <v>18994</v>
      </c>
      <c r="T620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0.17222222222335404</v>
      </c>
      <c r="U6207" s="5">
        <f>WEEKNUM(Shipment_Data[[#This Row],[DATE]],2)</f>
        <v>15</v>
      </c>
      <c r="V6207" s="6">
        <f>SUBTOTAL(103,Shipment_Data[[#This Row],[DATE]])</f>
        <v>1</v>
      </c>
      <c r="W62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208" spans="1:23" x14ac:dyDescent="0.25">
      <c r="A6208" s="1">
        <v>46119</v>
      </c>
      <c r="B6208" t="s">
        <v>6830</v>
      </c>
      <c r="D6208" t="s">
        <v>7925</v>
      </c>
      <c r="E6208">
        <v>2</v>
      </c>
      <c r="G6208">
        <v>144965</v>
      </c>
      <c r="H6208" s="7" t="s">
        <v>7926</v>
      </c>
      <c r="I6208" t="s">
        <v>20</v>
      </c>
      <c r="J6208" t="s">
        <v>97</v>
      </c>
      <c r="K6208" t="s">
        <v>98</v>
      </c>
      <c r="L6208" s="2">
        <v>0.60416666666666663</v>
      </c>
      <c r="M6208" s="2">
        <v>0.6694444444444444</v>
      </c>
      <c r="N6208" s="1">
        <v>46119</v>
      </c>
      <c r="O6208" t="s">
        <v>23</v>
      </c>
      <c r="P6208" t="s">
        <v>7314</v>
      </c>
      <c r="Q6208" t="s">
        <v>7314</v>
      </c>
      <c r="S6208" t="s">
        <v>18994</v>
      </c>
      <c r="T620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6.5277777779556345E-2</v>
      </c>
      <c r="U6208" s="5">
        <f>WEEKNUM(Shipment_Data[[#This Row],[DATE]],2)</f>
        <v>15</v>
      </c>
      <c r="V6208" s="6">
        <f>SUBTOTAL(103,Shipment_Data[[#This Row],[DATE]])</f>
        <v>1</v>
      </c>
      <c r="W62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209" spans="1:23" x14ac:dyDescent="0.25">
      <c r="A6209" s="1">
        <v>46119</v>
      </c>
      <c r="B6209" t="s">
        <v>285</v>
      </c>
      <c r="D6209" t="s">
        <v>7927</v>
      </c>
      <c r="E6209">
        <v>1</v>
      </c>
      <c r="G6209">
        <v>142390</v>
      </c>
      <c r="H6209" s="7" t="s">
        <v>7928</v>
      </c>
      <c r="I6209" t="s">
        <v>20</v>
      </c>
      <c r="J6209" t="s">
        <v>204</v>
      </c>
      <c r="K6209" t="s">
        <v>7344</v>
      </c>
      <c r="L6209" s="2">
        <v>0.70833333333333337</v>
      </c>
      <c r="M6209" s="2">
        <v>0.70833333333333337</v>
      </c>
      <c r="N6209" s="1">
        <v>46119</v>
      </c>
      <c r="O6209" t="s">
        <v>23</v>
      </c>
      <c r="P6209" t="s">
        <v>7314</v>
      </c>
      <c r="S6209" t="s">
        <v>18994</v>
      </c>
      <c r="T62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6209" s="5">
        <f>WEEKNUM(Shipment_Data[[#This Row],[DATE]],2)</f>
        <v>15</v>
      </c>
      <c r="V6209" s="6">
        <f>SUBTOTAL(103,Shipment_Data[[#This Row],[DATE]])</f>
        <v>1</v>
      </c>
      <c r="W62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210" spans="1:23" x14ac:dyDescent="0.25">
      <c r="A6210" s="1">
        <v>46119</v>
      </c>
      <c r="B6210" t="s">
        <v>6830</v>
      </c>
      <c r="D6210" t="s">
        <v>7929</v>
      </c>
      <c r="E6210">
        <v>2</v>
      </c>
      <c r="G6210">
        <v>144967</v>
      </c>
      <c r="H6210" s="7" t="s">
        <v>7930</v>
      </c>
      <c r="I6210" t="s">
        <v>20</v>
      </c>
      <c r="J6210" t="s">
        <v>97</v>
      </c>
      <c r="K6210" t="s">
        <v>98</v>
      </c>
      <c r="L6210" s="2">
        <v>0.60416666666666663</v>
      </c>
      <c r="M6210" s="2">
        <v>0.6694444444444444</v>
      </c>
      <c r="N6210" s="1">
        <v>46119</v>
      </c>
      <c r="O6210" t="s">
        <v>23</v>
      </c>
      <c r="P6210" t="s">
        <v>7314</v>
      </c>
      <c r="Q6210" t="s">
        <v>7314</v>
      </c>
      <c r="S6210" t="s">
        <v>18994</v>
      </c>
      <c r="T62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6.5277777779556345E-2</v>
      </c>
      <c r="U6210" s="5">
        <f>WEEKNUM(Shipment_Data[[#This Row],[DATE]],2)</f>
        <v>15</v>
      </c>
      <c r="V6210" s="6">
        <f>SUBTOTAL(103,Shipment_Data[[#This Row],[DATE]])</f>
        <v>1</v>
      </c>
      <c r="W62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211" spans="1:23" x14ac:dyDescent="0.25">
      <c r="A6211" s="1">
        <v>46119</v>
      </c>
      <c r="B6211" t="s">
        <v>7302</v>
      </c>
      <c r="D6211" t="s">
        <v>7931</v>
      </c>
      <c r="E6211">
        <v>1</v>
      </c>
      <c r="G6211">
        <v>144994</v>
      </c>
      <c r="H6211" s="7" t="s">
        <v>7932</v>
      </c>
      <c r="I6211" t="s">
        <v>20</v>
      </c>
      <c r="J6211" t="s">
        <v>57</v>
      </c>
      <c r="K6211" t="s">
        <v>58</v>
      </c>
      <c r="L6211" s="2">
        <v>0.66666666666666663</v>
      </c>
      <c r="M6211" s="2">
        <v>0.76736111111111116</v>
      </c>
      <c r="N6211" s="1">
        <v>46119</v>
      </c>
      <c r="O6211" t="s">
        <v>23</v>
      </c>
      <c r="P6211" t="s">
        <v>7314</v>
      </c>
      <c r="S6211" t="s">
        <v>18994</v>
      </c>
      <c r="T62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0.10069444444525288</v>
      </c>
      <c r="U6211" s="5">
        <f>WEEKNUM(Shipment_Data[[#This Row],[DATE]],2)</f>
        <v>15</v>
      </c>
      <c r="V6211" s="6">
        <f>SUBTOTAL(103,Shipment_Data[[#This Row],[DATE]])</f>
        <v>1</v>
      </c>
      <c r="W62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212" spans="1:23" x14ac:dyDescent="0.25">
      <c r="A6212" s="1">
        <v>46119</v>
      </c>
      <c r="B6212" t="s">
        <v>3356</v>
      </c>
      <c r="D6212" t="s">
        <v>7933</v>
      </c>
      <c r="E6212">
        <v>1</v>
      </c>
      <c r="G6212">
        <v>145069</v>
      </c>
      <c r="H6212" s="7" t="s">
        <v>7316</v>
      </c>
      <c r="I6212" t="s">
        <v>20</v>
      </c>
      <c r="J6212" t="s">
        <v>91</v>
      </c>
      <c r="K6212" t="s">
        <v>7344</v>
      </c>
      <c r="L6212" s="2">
        <v>0.60277777777777775</v>
      </c>
      <c r="M6212" s="2">
        <v>0.60277777777777775</v>
      </c>
      <c r="N6212" s="1">
        <v>46119</v>
      </c>
      <c r="O6212" t="s">
        <v>23</v>
      </c>
      <c r="P6212" t="s">
        <v>7314</v>
      </c>
      <c r="Q6212" t="s">
        <v>7314</v>
      </c>
      <c r="S6212" t="s">
        <v>18994</v>
      </c>
      <c r="T62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6212" s="5">
        <f>WEEKNUM(Shipment_Data[[#This Row],[DATE]],2)</f>
        <v>15</v>
      </c>
      <c r="V6212" s="6">
        <f>SUBTOTAL(103,Shipment_Data[[#This Row],[DATE]])</f>
        <v>1</v>
      </c>
      <c r="W62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213" spans="1:23" x14ac:dyDescent="0.25">
      <c r="A6213" s="1">
        <v>46119</v>
      </c>
      <c r="B6213" t="s">
        <v>3356</v>
      </c>
      <c r="D6213" t="s">
        <v>7934</v>
      </c>
      <c r="E6213">
        <v>1</v>
      </c>
      <c r="G6213">
        <v>145025</v>
      </c>
      <c r="H6213" s="7" t="s">
        <v>7935</v>
      </c>
      <c r="I6213" t="s">
        <v>20</v>
      </c>
      <c r="J6213" t="s">
        <v>91</v>
      </c>
      <c r="K6213" t="s">
        <v>7344</v>
      </c>
      <c r="L6213" s="2">
        <v>0.60277777777777775</v>
      </c>
      <c r="M6213" s="2">
        <v>0.60277777777777775</v>
      </c>
      <c r="N6213" s="1">
        <v>46119</v>
      </c>
      <c r="O6213" t="s">
        <v>23</v>
      </c>
      <c r="P6213" t="s">
        <v>7314</v>
      </c>
      <c r="S6213" t="s">
        <v>18994</v>
      </c>
      <c r="T621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6213" s="5">
        <f>WEEKNUM(Shipment_Data[[#This Row],[DATE]],2)</f>
        <v>15</v>
      </c>
      <c r="V6213" s="6">
        <f>SUBTOTAL(103,Shipment_Data[[#This Row],[DATE]])</f>
        <v>1</v>
      </c>
      <c r="W62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214" spans="1:23" x14ac:dyDescent="0.25">
      <c r="A6214" s="1">
        <v>46119</v>
      </c>
      <c r="B6214" t="s">
        <v>6320</v>
      </c>
      <c r="D6214" t="s">
        <v>7936</v>
      </c>
      <c r="E6214">
        <v>0</v>
      </c>
      <c r="G6214">
        <v>144992</v>
      </c>
      <c r="H6214" s="7" t="s">
        <v>7937</v>
      </c>
      <c r="I6214" t="s">
        <v>20</v>
      </c>
      <c r="J6214" t="s">
        <v>91</v>
      </c>
      <c r="K6214" t="s">
        <v>7344</v>
      </c>
      <c r="L6214" s="2">
        <v>0.46597222222222223</v>
      </c>
      <c r="M6214" s="2">
        <v>0.46597222222222223</v>
      </c>
      <c r="N6214" s="1">
        <v>46119</v>
      </c>
      <c r="O6214" t="s">
        <v>23</v>
      </c>
      <c r="P6214" t="s">
        <v>7314</v>
      </c>
      <c r="Q6214" t="s">
        <v>7314</v>
      </c>
      <c r="S6214" t="s">
        <v>18994</v>
      </c>
      <c r="T62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6214" s="5">
        <f>WEEKNUM(Shipment_Data[[#This Row],[DATE]],2)</f>
        <v>15</v>
      </c>
      <c r="V6214" s="6">
        <f>SUBTOTAL(103,Shipment_Data[[#This Row],[DATE]])</f>
        <v>1</v>
      </c>
      <c r="W62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215" spans="1:23" x14ac:dyDescent="0.25">
      <c r="A6215" s="1">
        <v>46119</v>
      </c>
      <c r="B6215" t="s">
        <v>6320</v>
      </c>
      <c r="D6215" t="s">
        <v>7938</v>
      </c>
      <c r="E6215">
        <v>1</v>
      </c>
      <c r="G6215">
        <v>144985</v>
      </c>
      <c r="H6215" s="7" t="s">
        <v>7939</v>
      </c>
      <c r="I6215" t="s">
        <v>20</v>
      </c>
      <c r="J6215" t="s">
        <v>91</v>
      </c>
      <c r="K6215" t="s">
        <v>7344</v>
      </c>
      <c r="L6215" s="2">
        <v>0.46597222222222223</v>
      </c>
      <c r="M6215" s="2">
        <v>0.46597222222222223</v>
      </c>
      <c r="N6215" s="1">
        <v>46119</v>
      </c>
      <c r="O6215" t="s">
        <v>23</v>
      </c>
      <c r="P6215" t="s">
        <v>7314</v>
      </c>
      <c r="S6215" t="s">
        <v>18994</v>
      </c>
      <c r="T621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6215" s="5">
        <f>WEEKNUM(Shipment_Data[[#This Row],[DATE]],2)</f>
        <v>15</v>
      </c>
      <c r="V6215" s="6">
        <f>SUBTOTAL(103,Shipment_Data[[#This Row],[DATE]])</f>
        <v>1</v>
      </c>
      <c r="W62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216" spans="1:23" x14ac:dyDescent="0.25">
      <c r="A6216" s="1">
        <v>46119</v>
      </c>
      <c r="B6216" t="s">
        <v>186</v>
      </c>
      <c r="D6216" t="s">
        <v>7940</v>
      </c>
      <c r="E6216">
        <v>1</v>
      </c>
      <c r="G6216">
        <v>145061</v>
      </c>
      <c r="H6216" s="7" t="s">
        <v>7941</v>
      </c>
      <c r="I6216" t="s">
        <v>41</v>
      </c>
      <c r="J6216" t="s">
        <v>247</v>
      </c>
      <c r="K6216" t="s">
        <v>248</v>
      </c>
      <c r="L6216" s="2">
        <v>0.4236111111111111</v>
      </c>
      <c r="M6216" s="2">
        <v>0.70972222222222225</v>
      </c>
      <c r="N6216" s="1">
        <v>46119</v>
      </c>
      <c r="O6216" t="s">
        <v>23</v>
      </c>
      <c r="P6216" t="s">
        <v>7314</v>
      </c>
      <c r="Q6216" t="s">
        <v>7314</v>
      </c>
      <c r="S6216" t="s">
        <v>18994</v>
      </c>
      <c r="T62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0.28611111111240461</v>
      </c>
      <c r="U6216" s="5">
        <f>WEEKNUM(Shipment_Data[[#This Row],[DATE]],2)</f>
        <v>15</v>
      </c>
      <c r="V6216" s="6">
        <f>SUBTOTAL(103,Shipment_Data[[#This Row],[DATE]])</f>
        <v>1</v>
      </c>
      <c r="W62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217" spans="1:23" x14ac:dyDescent="0.25">
      <c r="A6217" s="1">
        <v>46119</v>
      </c>
      <c r="B6217" t="s">
        <v>7942</v>
      </c>
      <c r="D6217" t="s">
        <v>7943</v>
      </c>
      <c r="E6217">
        <v>1</v>
      </c>
      <c r="G6217">
        <v>145029</v>
      </c>
      <c r="H6217" s="7" t="s">
        <v>7944</v>
      </c>
      <c r="I6217" t="s">
        <v>20</v>
      </c>
      <c r="J6217" t="s">
        <v>247</v>
      </c>
      <c r="K6217" t="s">
        <v>248</v>
      </c>
      <c r="L6217" s="2">
        <v>0.4236111111111111</v>
      </c>
      <c r="M6217" s="2">
        <v>0.75138888888888888</v>
      </c>
      <c r="N6217" s="1">
        <v>46119</v>
      </c>
      <c r="O6217" t="s">
        <v>23</v>
      </c>
      <c r="P6217" t="s">
        <v>7314</v>
      </c>
      <c r="S6217" t="s">
        <v>18994</v>
      </c>
      <c r="T621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0.32777777777664596</v>
      </c>
      <c r="U6217" s="5">
        <f>WEEKNUM(Shipment_Data[[#This Row],[DATE]],2)</f>
        <v>15</v>
      </c>
      <c r="V6217" s="6">
        <f>SUBTOTAL(103,Shipment_Data[[#This Row],[DATE]])</f>
        <v>1</v>
      </c>
      <c r="W62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218" spans="1:23" x14ac:dyDescent="0.25">
      <c r="A6218" s="1">
        <v>46119</v>
      </c>
      <c r="B6218" t="s">
        <v>194</v>
      </c>
      <c r="D6218" t="s">
        <v>7945</v>
      </c>
      <c r="E6218">
        <v>1</v>
      </c>
      <c r="G6218">
        <v>144932</v>
      </c>
      <c r="H6218" s="7" t="s">
        <v>7946</v>
      </c>
      <c r="I6218" t="s">
        <v>20</v>
      </c>
      <c r="J6218" t="s">
        <v>247</v>
      </c>
      <c r="K6218" t="s">
        <v>248</v>
      </c>
      <c r="L6218" s="2">
        <v>0.4236111111111111</v>
      </c>
      <c r="M6218" s="2">
        <v>0.70694444444444449</v>
      </c>
      <c r="N6218" s="1">
        <v>46119</v>
      </c>
      <c r="O6218" t="s">
        <v>23</v>
      </c>
      <c r="P6218" t="s">
        <v>7314</v>
      </c>
      <c r="Q6218" t="s">
        <v>7314</v>
      </c>
      <c r="S6218" t="s">
        <v>18994</v>
      </c>
      <c r="T621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0.28333333333284827</v>
      </c>
      <c r="U6218" s="5">
        <f>WEEKNUM(Shipment_Data[[#This Row],[DATE]],2)</f>
        <v>15</v>
      </c>
      <c r="V6218" s="6">
        <f>SUBTOTAL(103,Shipment_Data[[#This Row],[DATE]])</f>
        <v>1</v>
      </c>
      <c r="W62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219" spans="1:23" x14ac:dyDescent="0.25">
      <c r="A6219" s="1">
        <v>46119</v>
      </c>
      <c r="B6219" t="s">
        <v>278</v>
      </c>
      <c r="D6219" t="s">
        <v>7947</v>
      </c>
      <c r="E6219">
        <v>1</v>
      </c>
      <c r="G6219">
        <v>144962</v>
      </c>
      <c r="H6219" s="7" t="s">
        <v>7640</v>
      </c>
      <c r="I6219" t="s">
        <v>20</v>
      </c>
      <c r="J6219" t="s">
        <v>247</v>
      </c>
      <c r="K6219" t="s">
        <v>58</v>
      </c>
      <c r="L6219" s="2">
        <v>0.4236111111111111</v>
      </c>
      <c r="M6219" s="2">
        <v>0.72569444444444442</v>
      </c>
      <c r="N6219" s="1">
        <v>46119</v>
      </c>
      <c r="O6219" t="s">
        <v>23</v>
      </c>
      <c r="P6219" t="s">
        <v>7314</v>
      </c>
      <c r="S6219" t="s">
        <v>18994</v>
      </c>
      <c r="T621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0.30208333333575865</v>
      </c>
      <c r="U6219" s="5">
        <f>WEEKNUM(Shipment_Data[[#This Row],[DATE]],2)</f>
        <v>15</v>
      </c>
      <c r="V6219" s="6">
        <f>SUBTOTAL(103,Shipment_Data[[#This Row],[DATE]])</f>
        <v>1</v>
      </c>
      <c r="W62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220" spans="1:23" x14ac:dyDescent="0.25">
      <c r="A6220" s="1">
        <v>46119</v>
      </c>
      <c r="B6220" t="s">
        <v>6830</v>
      </c>
      <c r="D6220" t="s">
        <v>7948</v>
      </c>
      <c r="E6220">
        <v>1</v>
      </c>
      <c r="G6220">
        <v>144970</v>
      </c>
      <c r="H6220" s="7" t="s">
        <v>7949</v>
      </c>
      <c r="I6220" t="s">
        <v>20</v>
      </c>
      <c r="J6220" t="s">
        <v>57</v>
      </c>
      <c r="K6220" t="s">
        <v>58</v>
      </c>
      <c r="L6220" s="2">
        <v>0.4236111111111111</v>
      </c>
      <c r="M6220" s="2">
        <v>0.70416666666666672</v>
      </c>
      <c r="N6220" s="1">
        <v>46119</v>
      </c>
      <c r="O6220" t="s">
        <v>23</v>
      </c>
      <c r="P6220" t="s">
        <v>7314</v>
      </c>
      <c r="Q6220" t="s">
        <v>7314</v>
      </c>
      <c r="S6220" t="s">
        <v>18994</v>
      </c>
      <c r="T62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0.28055555556056788</v>
      </c>
      <c r="U6220" s="5">
        <f>WEEKNUM(Shipment_Data[[#This Row],[DATE]],2)</f>
        <v>15</v>
      </c>
      <c r="V6220" s="6">
        <f>SUBTOTAL(103,Shipment_Data[[#This Row],[DATE]])</f>
        <v>1</v>
      </c>
      <c r="W62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221" spans="1:23" x14ac:dyDescent="0.25">
      <c r="A6221" s="1">
        <v>46119</v>
      </c>
      <c r="B6221" t="s">
        <v>285</v>
      </c>
      <c r="D6221" t="s">
        <v>7950</v>
      </c>
      <c r="E6221">
        <v>1</v>
      </c>
      <c r="G6221">
        <v>144955</v>
      </c>
      <c r="H6221" s="7" t="s">
        <v>7951</v>
      </c>
      <c r="I6221" t="s">
        <v>20</v>
      </c>
      <c r="J6221" t="s">
        <v>204</v>
      </c>
      <c r="K6221" t="s">
        <v>7344</v>
      </c>
      <c r="L6221" s="2">
        <v>0.6875</v>
      </c>
      <c r="M6221" s="2">
        <v>0.6875</v>
      </c>
      <c r="N6221" s="1">
        <v>46119</v>
      </c>
      <c r="O6221" t="s">
        <v>23</v>
      </c>
      <c r="P6221" t="s">
        <v>7314</v>
      </c>
      <c r="S6221" t="s">
        <v>18994</v>
      </c>
      <c r="T62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6221" s="5">
        <f>WEEKNUM(Shipment_Data[[#This Row],[DATE]],2)</f>
        <v>15</v>
      </c>
      <c r="V6221" s="6">
        <f>SUBTOTAL(103,Shipment_Data[[#This Row],[DATE]])</f>
        <v>1</v>
      </c>
      <c r="W62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222" spans="1:23" x14ac:dyDescent="0.25">
      <c r="A6222" s="1">
        <v>46119</v>
      </c>
      <c r="B6222" t="s">
        <v>285</v>
      </c>
      <c r="D6222" t="s">
        <v>7952</v>
      </c>
      <c r="E6222">
        <v>1</v>
      </c>
      <c r="G6222">
        <v>144502</v>
      </c>
      <c r="H6222" s="7" t="s">
        <v>7953</v>
      </c>
      <c r="I6222" t="s">
        <v>20</v>
      </c>
      <c r="J6222" t="s">
        <v>204</v>
      </c>
      <c r="K6222" t="s">
        <v>7344</v>
      </c>
      <c r="L6222" s="2">
        <v>0.68402777777777779</v>
      </c>
      <c r="M6222" s="2">
        <v>0.68402777777777779</v>
      </c>
      <c r="N6222" s="1">
        <v>46119</v>
      </c>
      <c r="O6222" t="s">
        <v>23</v>
      </c>
      <c r="P6222" t="s">
        <v>7314</v>
      </c>
      <c r="Q6222" t="s">
        <v>7314</v>
      </c>
      <c r="S6222" t="s">
        <v>18994</v>
      </c>
      <c r="T622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6222" s="5">
        <f>WEEKNUM(Shipment_Data[[#This Row],[DATE]],2)</f>
        <v>15</v>
      </c>
      <c r="V6222" s="6">
        <f>SUBTOTAL(103,Shipment_Data[[#This Row],[DATE]])</f>
        <v>1</v>
      </c>
      <c r="W62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223" spans="1:23" x14ac:dyDescent="0.25">
      <c r="A6223" s="1">
        <v>46119</v>
      </c>
      <c r="B6223" t="s">
        <v>285</v>
      </c>
      <c r="D6223" t="s">
        <v>7954</v>
      </c>
      <c r="E6223">
        <v>1</v>
      </c>
      <c r="G6223">
        <v>145081</v>
      </c>
      <c r="H6223" s="7" t="s">
        <v>7955</v>
      </c>
      <c r="I6223" t="s">
        <v>20</v>
      </c>
      <c r="J6223" t="s">
        <v>204</v>
      </c>
      <c r="K6223" t="s">
        <v>7344</v>
      </c>
      <c r="L6223" s="2">
        <v>0.68611111111111112</v>
      </c>
      <c r="M6223" s="2">
        <v>0.68611111111111112</v>
      </c>
      <c r="N6223" s="1">
        <v>46119</v>
      </c>
      <c r="O6223" t="s">
        <v>23</v>
      </c>
      <c r="P6223" t="s">
        <v>7314</v>
      </c>
      <c r="S6223" t="s">
        <v>18994</v>
      </c>
      <c r="T62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6223" s="5">
        <f>WEEKNUM(Shipment_Data[[#This Row],[DATE]],2)</f>
        <v>15</v>
      </c>
      <c r="V6223" s="6">
        <f>SUBTOTAL(103,Shipment_Data[[#This Row],[DATE]])</f>
        <v>1</v>
      </c>
      <c r="W62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224" spans="1:23" x14ac:dyDescent="0.25">
      <c r="A6224" s="1">
        <v>46119</v>
      </c>
      <c r="B6224" t="s">
        <v>129</v>
      </c>
      <c r="D6224" t="s">
        <v>7956</v>
      </c>
      <c r="E6224">
        <v>4</v>
      </c>
      <c r="G6224">
        <v>145101</v>
      </c>
      <c r="H6224" s="7" t="s">
        <v>7957</v>
      </c>
      <c r="I6224" t="s">
        <v>20</v>
      </c>
      <c r="J6224" t="s">
        <v>91</v>
      </c>
      <c r="K6224" t="s">
        <v>7344</v>
      </c>
      <c r="L6224" s="2">
        <v>0.68819444444444444</v>
      </c>
      <c r="M6224" s="2">
        <v>0.68819444444444444</v>
      </c>
      <c r="N6224" s="1">
        <v>46119</v>
      </c>
      <c r="O6224" t="s">
        <v>23</v>
      </c>
      <c r="P6224" t="s">
        <v>7314</v>
      </c>
      <c r="Q6224" t="s">
        <v>7314</v>
      </c>
      <c r="S6224" t="s">
        <v>18994</v>
      </c>
      <c r="T62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6224" s="5">
        <f>WEEKNUM(Shipment_Data[[#This Row],[DATE]],2)</f>
        <v>15</v>
      </c>
      <c r="V6224" s="6">
        <f>SUBTOTAL(103,Shipment_Data[[#This Row],[DATE]])</f>
        <v>1</v>
      </c>
      <c r="W62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225" spans="1:23" x14ac:dyDescent="0.25">
      <c r="A6225" s="1">
        <v>46119</v>
      </c>
      <c r="B6225" t="s">
        <v>129</v>
      </c>
      <c r="D6225" t="s">
        <v>7958</v>
      </c>
      <c r="E6225">
        <v>1</v>
      </c>
      <c r="G6225">
        <v>145107</v>
      </c>
      <c r="H6225" s="7" t="s">
        <v>7959</v>
      </c>
      <c r="I6225" t="s">
        <v>20</v>
      </c>
      <c r="J6225" t="s">
        <v>91</v>
      </c>
      <c r="K6225" t="s">
        <v>7344</v>
      </c>
      <c r="L6225" s="2">
        <v>0.69236111111111109</v>
      </c>
      <c r="M6225" s="2">
        <v>0.69236111111111109</v>
      </c>
      <c r="N6225" s="1">
        <v>46119</v>
      </c>
      <c r="O6225" t="s">
        <v>23</v>
      </c>
      <c r="P6225" t="s">
        <v>7314</v>
      </c>
      <c r="S6225" t="s">
        <v>18994</v>
      </c>
      <c r="T622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6225" s="5">
        <f>WEEKNUM(Shipment_Data[[#This Row],[DATE]],2)</f>
        <v>15</v>
      </c>
      <c r="V6225" s="6">
        <f>SUBTOTAL(103,Shipment_Data[[#This Row],[DATE]])</f>
        <v>1</v>
      </c>
      <c r="W62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226" spans="1:23" x14ac:dyDescent="0.25">
      <c r="A6226" s="1">
        <v>46119</v>
      </c>
      <c r="B6226" t="s">
        <v>129</v>
      </c>
      <c r="D6226" t="s">
        <v>7960</v>
      </c>
      <c r="E6226">
        <v>4</v>
      </c>
      <c r="G6226">
        <v>145094</v>
      </c>
      <c r="H6226" s="7" t="s">
        <v>7961</v>
      </c>
      <c r="I6226" t="s">
        <v>20</v>
      </c>
      <c r="J6226" t="s">
        <v>91</v>
      </c>
      <c r="K6226" t="s">
        <v>7344</v>
      </c>
      <c r="L6226" s="2">
        <v>0.6875</v>
      </c>
      <c r="M6226" s="2">
        <v>0.6875</v>
      </c>
      <c r="N6226" s="1">
        <v>46119</v>
      </c>
      <c r="O6226" t="s">
        <v>23</v>
      </c>
      <c r="P6226" t="s">
        <v>7314</v>
      </c>
      <c r="Q6226" t="s">
        <v>7314</v>
      </c>
      <c r="S6226" t="s">
        <v>18994</v>
      </c>
      <c r="T62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6226" s="5">
        <f>WEEKNUM(Shipment_Data[[#This Row],[DATE]],2)</f>
        <v>15</v>
      </c>
      <c r="V6226" s="6">
        <f>SUBTOTAL(103,Shipment_Data[[#This Row],[DATE]])</f>
        <v>1</v>
      </c>
      <c r="W62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227" spans="1:23" x14ac:dyDescent="0.25">
      <c r="A6227" s="1">
        <v>46119</v>
      </c>
      <c r="B6227" t="s">
        <v>7962</v>
      </c>
      <c r="D6227" t="s">
        <v>7963</v>
      </c>
      <c r="E6227">
        <v>1</v>
      </c>
      <c r="G6227">
        <v>144945</v>
      </c>
      <c r="H6227" s="7" t="s">
        <v>7964</v>
      </c>
      <c r="I6227" t="s">
        <v>20</v>
      </c>
      <c r="J6227" t="s">
        <v>267</v>
      </c>
      <c r="K6227" t="s">
        <v>27</v>
      </c>
      <c r="L6227" s="2">
        <v>0.5</v>
      </c>
      <c r="M6227" s="2">
        <v>0.70138888888888884</v>
      </c>
      <c r="N6227" s="1">
        <v>46119</v>
      </c>
      <c r="O6227" t="s">
        <v>23</v>
      </c>
      <c r="P6227" t="s">
        <v>7314</v>
      </c>
      <c r="S6227" t="s">
        <v>18994</v>
      </c>
      <c r="T622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0.20138888889050577</v>
      </c>
      <c r="U6227" s="5">
        <f>WEEKNUM(Shipment_Data[[#This Row],[DATE]],2)</f>
        <v>15</v>
      </c>
      <c r="V6227" s="6">
        <f>SUBTOTAL(103,Shipment_Data[[#This Row],[DATE]])</f>
        <v>1</v>
      </c>
      <c r="W62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228" spans="1:23" x14ac:dyDescent="0.25">
      <c r="A6228" s="1">
        <v>46120</v>
      </c>
      <c r="B6228" t="s">
        <v>7965</v>
      </c>
      <c r="D6228" t="s">
        <v>7966</v>
      </c>
      <c r="E6228">
        <v>6</v>
      </c>
      <c r="G6228">
        <v>145100</v>
      </c>
      <c r="H6228" s="7" t="s">
        <v>7967</v>
      </c>
      <c r="I6228" t="s">
        <v>20</v>
      </c>
      <c r="J6228" t="s">
        <v>97</v>
      </c>
      <c r="K6228" t="s">
        <v>98</v>
      </c>
      <c r="L6228" s="2">
        <v>0.54166666666666663</v>
      </c>
      <c r="M6228" s="2">
        <v>0.62222222222222223</v>
      </c>
      <c r="N6228" s="1">
        <v>46120</v>
      </c>
      <c r="O6228" t="s">
        <v>23</v>
      </c>
      <c r="P6228" t="s">
        <v>7314</v>
      </c>
      <c r="Q6228" t="s">
        <v>7314</v>
      </c>
      <c r="S6228" t="s">
        <v>18994</v>
      </c>
      <c r="T62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8.0555555556202307E-2</v>
      </c>
      <c r="U6228" s="5">
        <f>WEEKNUM(Shipment_Data[[#This Row],[DATE]],2)</f>
        <v>15</v>
      </c>
      <c r="V6228" s="6">
        <f>SUBTOTAL(103,Shipment_Data[[#This Row],[DATE]])</f>
        <v>1</v>
      </c>
      <c r="W62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229" spans="1:23" x14ac:dyDescent="0.25">
      <c r="A6229" s="1">
        <v>46120</v>
      </c>
      <c r="B6229" t="s">
        <v>7968</v>
      </c>
      <c r="D6229" t="s">
        <v>7969</v>
      </c>
      <c r="E6229">
        <v>1</v>
      </c>
      <c r="G6229">
        <v>145062</v>
      </c>
      <c r="H6229" s="7" t="s">
        <v>7970</v>
      </c>
      <c r="I6229" t="s">
        <v>20</v>
      </c>
      <c r="J6229" t="s">
        <v>97</v>
      </c>
      <c r="K6229" t="s">
        <v>98</v>
      </c>
      <c r="L6229" s="2">
        <v>0.54166666666666663</v>
      </c>
      <c r="M6229" s="2">
        <v>0.69791666666666663</v>
      </c>
      <c r="N6229" s="1">
        <v>46120</v>
      </c>
      <c r="O6229" t="s">
        <v>23</v>
      </c>
      <c r="P6229" t="s">
        <v>7314</v>
      </c>
      <c r="S6229" t="s">
        <v>18994</v>
      </c>
      <c r="T62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0.15625</v>
      </c>
      <c r="U6229" s="5">
        <f>WEEKNUM(Shipment_Data[[#This Row],[DATE]],2)</f>
        <v>15</v>
      </c>
      <c r="V6229" s="6">
        <f>SUBTOTAL(103,Shipment_Data[[#This Row],[DATE]])</f>
        <v>1</v>
      </c>
      <c r="W62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230" spans="1:23" x14ac:dyDescent="0.25">
      <c r="A6230" s="1">
        <v>46120</v>
      </c>
      <c r="B6230" t="s">
        <v>7971</v>
      </c>
      <c r="D6230" t="s">
        <v>7972</v>
      </c>
      <c r="E6230">
        <v>1</v>
      </c>
      <c r="G6230">
        <v>145144</v>
      </c>
      <c r="H6230" s="7" t="s">
        <v>7973</v>
      </c>
      <c r="I6230" t="s">
        <v>20</v>
      </c>
      <c r="J6230" t="s">
        <v>204</v>
      </c>
      <c r="K6230" t="s">
        <v>7344</v>
      </c>
      <c r="L6230" s="2">
        <v>0.4284722222222222</v>
      </c>
      <c r="M6230" s="2">
        <v>0.4284722222222222</v>
      </c>
      <c r="N6230" s="1">
        <v>46120</v>
      </c>
      <c r="O6230" t="s">
        <v>23</v>
      </c>
      <c r="P6230" t="s">
        <v>7314</v>
      </c>
      <c r="Q6230" t="s">
        <v>7314</v>
      </c>
      <c r="S6230" t="s">
        <v>18994</v>
      </c>
      <c r="T623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6230" s="5">
        <f>WEEKNUM(Shipment_Data[[#This Row],[DATE]],2)</f>
        <v>15</v>
      </c>
      <c r="V6230" s="6">
        <f>SUBTOTAL(103,Shipment_Data[[#This Row],[DATE]])</f>
        <v>1</v>
      </c>
      <c r="W62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231" spans="1:23" x14ac:dyDescent="0.25">
      <c r="A6231" s="1">
        <v>46120</v>
      </c>
      <c r="B6231" t="s">
        <v>377</v>
      </c>
      <c r="D6231" t="s">
        <v>7974</v>
      </c>
      <c r="E6231">
        <v>1</v>
      </c>
      <c r="G6231">
        <v>145040</v>
      </c>
      <c r="H6231" s="7" t="s">
        <v>7975</v>
      </c>
      <c r="I6231" t="s">
        <v>20</v>
      </c>
      <c r="J6231" t="s">
        <v>219</v>
      </c>
      <c r="K6231" t="s">
        <v>220</v>
      </c>
      <c r="L6231" s="2">
        <v>0.41666666666666669</v>
      </c>
      <c r="M6231" s="2">
        <v>0.51736111111111116</v>
      </c>
      <c r="N6231" s="1">
        <v>46120</v>
      </c>
      <c r="O6231" t="s">
        <v>23</v>
      </c>
      <c r="P6231" t="s">
        <v>7314</v>
      </c>
      <c r="S6231" t="s">
        <v>18994</v>
      </c>
      <c r="T623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0.10069444444525288</v>
      </c>
      <c r="U6231" s="5">
        <f>WEEKNUM(Shipment_Data[[#This Row],[DATE]],2)</f>
        <v>15</v>
      </c>
      <c r="V6231" s="6">
        <f>SUBTOTAL(103,Shipment_Data[[#This Row],[DATE]])</f>
        <v>1</v>
      </c>
      <c r="W62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232" spans="1:23" x14ac:dyDescent="0.25">
      <c r="A6232" s="1">
        <v>46120</v>
      </c>
      <c r="B6232" t="s">
        <v>852</v>
      </c>
      <c r="D6232" t="s">
        <v>7976</v>
      </c>
      <c r="E6232">
        <v>1</v>
      </c>
      <c r="G6232">
        <v>144723</v>
      </c>
      <c r="H6232" s="7" t="s">
        <v>7977</v>
      </c>
      <c r="I6232" t="s">
        <v>20</v>
      </c>
      <c r="J6232" t="s">
        <v>219</v>
      </c>
      <c r="K6232" t="s">
        <v>220</v>
      </c>
      <c r="L6232" s="2">
        <v>0.41666666666666669</v>
      </c>
      <c r="M6232" s="2">
        <v>0.65555555555555556</v>
      </c>
      <c r="N6232" s="1">
        <v>46120</v>
      </c>
      <c r="O6232" t="s">
        <v>23</v>
      </c>
      <c r="P6232" t="s">
        <v>7314</v>
      </c>
      <c r="Q6232" t="s">
        <v>7314</v>
      </c>
      <c r="S6232" t="s">
        <v>18994</v>
      </c>
      <c r="T623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0.23888888888905058</v>
      </c>
      <c r="U6232" s="5">
        <f>WEEKNUM(Shipment_Data[[#This Row],[DATE]],2)</f>
        <v>15</v>
      </c>
      <c r="V6232" s="6">
        <f>SUBTOTAL(103,Shipment_Data[[#This Row],[DATE]])</f>
        <v>1</v>
      </c>
      <c r="W62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233" spans="1:23" x14ac:dyDescent="0.25">
      <c r="A6233" s="1">
        <v>46120</v>
      </c>
      <c r="B6233" t="s">
        <v>1027</v>
      </c>
      <c r="D6233" t="s">
        <v>7978</v>
      </c>
      <c r="E6233">
        <v>2</v>
      </c>
      <c r="G6233">
        <v>145057</v>
      </c>
      <c r="H6233" s="7" t="s">
        <v>7979</v>
      </c>
      <c r="I6233" t="s">
        <v>20</v>
      </c>
      <c r="J6233" t="s">
        <v>26</v>
      </c>
      <c r="K6233" t="s">
        <v>268</v>
      </c>
      <c r="L6233" s="2">
        <v>0.4513888888888889</v>
      </c>
      <c r="M6233" s="2"/>
      <c r="N6233" s="1">
        <v>46120</v>
      </c>
      <c r="O6233" t="s">
        <v>23</v>
      </c>
      <c r="P6233" t="s">
        <v>7314</v>
      </c>
      <c r="S6233" t="s">
        <v>18994</v>
      </c>
      <c r="T6233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6233" s="5">
        <f>WEEKNUM(Shipment_Data[[#This Row],[DATE]],2)</f>
        <v>15</v>
      </c>
      <c r="V6233" s="6">
        <f>SUBTOTAL(103,Shipment_Data[[#This Row],[DATE]])</f>
        <v>1</v>
      </c>
      <c r="W62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234" spans="1:23" x14ac:dyDescent="0.25">
      <c r="A6234" s="1">
        <v>46120</v>
      </c>
      <c r="B6234" t="s">
        <v>1027</v>
      </c>
      <c r="D6234" t="s">
        <v>7980</v>
      </c>
      <c r="E6234">
        <v>1</v>
      </c>
      <c r="G6234">
        <v>144211</v>
      </c>
      <c r="H6234" s="7" t="s">
        <v>7981</v>
      </c>
      <c r="I6234" t="s">
        <v>20</v>
      </c>
      <c r="J6234" t="s">
        <v>26</v>
      </c>
      <c r="K6234" t="s">
        <v>268</v>
      </c>
      <c r="L6234" s="2">
        <v>0.4513888888888889</v>
      </c>
      <c r="M6234" s="2"/>
      <c r="N6234" s="1">
        <v>46120</v>
      </c>
      <c r="O6234" t="s">
        <v>23</v>
      </c>
      <c r="P6234" t="s">
        <v>7314</v>
      </c>
      <c r="Q6234" t="s">
        <v>7314</v>
      </c>
      <c r="S6234" t="s">
        <v>18994</v>
      </c>
      <c r="T6234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6234" s="5">
        <f>WEEKNUM(Shipment_Data[[#This Row],[DATE]],2)</f>
        <v>15</v>
      </c>
      <c r="V6234" s="6">
        <f>SUBTOTAL(103,Shipment_Data[[#This Row],[DATE]])</f>
        <v>1</v>
      </c>
      <c r="W62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235" spans="1:23" x14ac:dyDescent="0.25">
      <c r="A6235" s="1">
        <v>46120</v>
      </c>
      <c r="B6235" t="s">
        <v>1208</v>
      </c>
      <c r="D6235" t="s">
        <v>7982</v>
      </c>
      <c r="E6235">
        <v>1</v>
      </c>
      <c r="G6235">
        <v>145099</v>
      </c>
      <c r="H6235" s="7" t="s">
        <v>7983</v>
      </c>
      <c r="I6235" t="s">
        <v>20</v>
      </c>
      <c r="J6235" t="s">
        <v>247</v>
      </c>
      <c r="K6235" t="s">
        <v>248</v>
      </c>
      <c r="L6235" s="2">
        <v>0.45833333333333331</v>
      </c>
      <c r="M6235" s="2">
        <v>0.46944444444444444</v>
      </c>
      <c r="N6235" s="1">
        <v>46120</v>
      </c>
      <c r="O6235" t="s">
        <v>23</v>
      </c>
      <c r="P6235" t="s">
        <v>7314</v>
      </c>
      <c r="S6235" t="s">
        <v>18994</v>
      </c>
      <c r="T62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1.1111111110949423E-2</v>
      </c>
      <c r="U6235" s="5">
        <f>WEEKNUM(Shipment_Data[[#This Row],[DATE]],2)</f>
        <v>15</v>
      </c>
      <c r="V6235" s="6">
        <f>SUBTOTAL(103,Shipment_Data[[#This Row],[DATE]])</f>
        <v>1</v>
      </c>
      <c r="W62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236" spans="1:23" x14ac:dyDescent="0.25">
      <c r="A6236" s="1">
        <v>46120</v>
      </c>
      <c r="B6236" t="s">
        <v>194</v>
      </c>
      <c r="D6236" t="s">
        <v>7984</v>
      </c>
      <c r="E6236">
        <v>1</v>
      </c>
      <c r="G6236">
        <v>145066</v>
      </c>
      <c r="H6236" s="7" t="s">
        <v>7985</v>
      </c>
      <c r="I6236" t="s">
        <v>20</v>
      </c>
      <c r="J6236" t="s">
        <v>111</v>
      </c>
      <c r="K6236" t="s">
        <v>112</v>
      </c>
      <c r="L6236" s="2">
        <v>0.66666666666666663</v>
      </c>
      <c r="M6236" s="2">
        <v>0.69861111111111107</v>
      </c>
      <c r="N6236" s="1">
        <v>46120</v>
      </c>
      <c r="O6236" t="s">
        <v>23</v>
      </c>
      <c r="P6236" t="s">
        <v>7314</v>
      </c>
      <c r="Q6236" t="s">
        <v>7314</v>
      </c>
      <c r="S6236" t="s">
        <v>18994</v>
      </c>
      <c r="T62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3.1944444446708076E-2</v>
      </c>
      <c r="U6236" s="5">
        <f>WEEKNUM(Shipment_Data[[#This Row],[DATE]],2)</f>
        <v>15</v>
      </c>
      <c r="V6236" s="6">
        <f>SUBTOTAL(103,Shipment_Data[[#This Row],[DATE]])</f>
        <v>1</v>
      </c>
      <c r="W62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237" spans="1:23" x14ac:dyDescent="0.25">
      <c r="A6237" s="1">
        <v>46120</v>
      </c>
      <c r="B6237" t="s">
        <v>7986</v>
      </c>
      <c r="D6237" t="s">
        <v>7987</v>
      </c>
      <c r="E6237">
        <v>1</v>
      </c>
      <c r="G6237">
        <v>145108</v>
      </c>
      <c r="H6237" s="7" t="s">
        <v>7985</v>
      </c>
      <c r="I6237" t="s">
        <v>20</v>
      </c>
      <c r="J6237" t="s">
        <v>111</v>
      </c>
      <c r="K6237" t="s">
        <v>112</v>
      </c>
      <c r="L6237" s="2">
        <v>0.66666666666666663</v>
      </c>
      <c r="M6237" s="2">
        <v>0.73055555555555551</v>
      </c>
      <c r="N6237" s="1">
        <v>46120</v>
      </c>
      <c r="O6237" t="s">
        <v>23</v>
      </c>
      <c r="P6237" t="s">
        <v>7314</v>
      </c>
      <c r="S6237" t="s">
        <v>18994</v>
      </c>
      <c r="T62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6.3888888893416151E-2</v>
      </c>
      <c r="U6237" s="5">
        <f>WEEKNUM(Shipment_Data[[#This Row],[DATE]],2)</f>
        <v>15</v>
      </c>
      <c r="V6237" s="6">
        <f>SUBTOTAL(103,Shipment_Data[[#This Row],[DATE]])</f>
        <v>1</v>
      </c>
      <c r="W62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238" spans="1:23" x14ac:dyDescent="0.25">
      <c r="A6238" s="1">
        <v>46120</v>
      </c>
      <c r="B6238" t="s">
        <v>7942</v>
      </c>
      <c r="D6238" t="s">
        <v>7988</v>
      </c>
      <c r="E6238">
        <v>8</v>
      </c>
      <c r="G6238">
        <v>144980</v>
      </c>
      <c r="H6238" s="7" t="s">
        <v>7989</v>
      </c>
      <c r="I6238" t="s">
        <v>20</v>
      </c>
      <c r="J6238" t="s">
        <v>111</v>
      </c>
      <c r="K6238" t="s">
        <v>112</v>
      </c>
      <c r="L6238" s="2">
        <v>0.66666666666666663</v>
      </c>
      <c r="M6238" s="2">
        <v>0.74027777777777781</v>
      </c>
      <c r="N6238" s="1">
        <v>46120</v>
      </c>
      <c r="O6238" t="s">
        <v>23</v>
      </c>
      <c r="P6238" t="s">
        <v>7314</v>
      </c>
      <c r="Q6238" t="s">
        <v>7314</v>
      </c>
      <c r="S6238" t="s">
        <v>18994</v>
      </c>
      <c r="T623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7.3611111110949423E-2</v>
      </c>
      <c r="U6238" s="5">
        <f>WEEKNUM(Shipment_Data[[#This Row],[DATE]],2)</f>
        <v>15</v>
      </c>
      <c r="V6238" s="6">
        <f>SUBTOTAL(103,Shipment_Data[[#This Row],[DATE]])</f>
        <v>1</v>
      </c>
      <c r="W62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239" spans="1:23" x14ac:dyDescent="0.25">
      <c r="A6239" s="1">
        <v>46120</v>
      </c>
      <c r="B6239" t="s">
        <v>7942</v>
      </c>
      <c r="D6239" t="s">
        <v>7990</v>
      </c>
      <c r="E6239">
        <v>1</v>
      </c>
      <c r="G6239">
        <v>145068</v>
      </c>
      <c r="H6239" s="7" t="s">
        <v>7991</v>
      </c>
      <c r="I6239" t="s">
        <v>20</v>
      </c>
      <c r="J6239" t="s">
        <v>111</v>
      </c>
      <c r="K6239" t="s">
        <v>112</v>
      </c>
      <c r="L6239" s="2">
        <v>0.66666666666666663</v>
      </c>
      <c r="M6239" s="2">
        <v>0.74027777777777781</v>
      </c>
      <c r="N6239" s="1">
        <v>46120</v>
      </c>
      <c r="O6239" t="s">
        <v>23</v>
      </c>
      <c r="P6239" t="s">
        <v>7314</v>
      </c>
      <c r="S6239" t="s">
        <v>18994</v>
      </c>
      <c r="T62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7.3611111110949423E-2</v>
      </c>
      <c r="U6239" s="5">
        <f>WEEKNUM(Shipment_Data[[#This Row],[DATE]],2)</f>
        <v>15</v>
      </c>
      <c r="V6239" s="6">
        <f>SUBTOTAL(103,Shipment_Data[[#This Row],[DATE]])</f>
        <v>1</v>
      </c>
      <c r="W62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240" spans="1:23" x14ac:dyDescent="0.25">
      <c r="A6240" s="1">
        <v>46120</v>
      </c>
      <c r="B6240" t="s">
        <v>3007</v>
      </c>
      <c r="D6240" t="s">
        <v>7992</v>
      </c>
      <c r="E6240">
        <v>5</v>
      </c>
      <c r="G6240">
        <v>144944</v>
      </c>
      <c r="H6240" s="7" t="s">
        <v>7993</v>
      </c>
      <c r="I6240" t="s">
        <v>20</v>
      </c>
      <c r="J6240" t="s">
        <v>97</v>
      </c>
      <c r="K6240" t="s">
        <v>98</v>
      </c>
      <c r="L6240" s="2">
        <v>0.625</v>
      </c>
      <c r="M6240" s="2">
        <v>0.65208333333333335</v>
      </c>
      <c r="N6240" s="1">
        <v>46120</v>
      </c>
      <c r="O6240" t="s">
        <v>23</v>
      </c>
      <c r="P6240" t="s">
        <v>7314</v>
      </c>
      <c r="Q6240" t="s">
        <v>7314</v>
      </c>
      <c r="S6240" t="s">
        <v>18994</v>
      </c>
      <c r="T62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2.7083333334303461E-2</v>
      </c>
      <c r="U6240" s="5">
        <f>WEEKNUM(Shipment_Data[[#This Row],[DATE]],2)</f>
        <v>15</v>
      </c>
      <c r="V6240" s="6">
        <f>SUBTOTAL(103,Shipment_Data[[#This Row],[DATE]])</f>
        <v>1</v>
      </c>
      <c r="W62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241" spans="1:23" x14ac:dyDescent="0.25">
      <c r="A6241" s="1">
        <v>46120</v>
      </c>
      <c r="B6241" t="s">
        <v>3917</v>
      </c>
      <c r="D6241" t="s">
        <v>7994</v>
      </c>
      <c r="E6241">
        <v>1</v>
      </c>
      <c r="G6241">
        <v>144979</v>
      </c>
      <c r="H6241" s="7" t="s">
        <v>7995</v>
      </c>
      <c r="I6241" t="s">
        <v>20</v>
      </c>
      <c r="J6241" t="s">
        <v>170</v>
      </c>
      <c r="K6241" t="s">
        <v>171</v>
      </c>
      <c r="L6241" s="2">
        <v>0.54166666666666663</v>
      </c>
      <c r="M6241" s="2">
        <v>0.76041666666666663</v>
      </c>
      <c r="N6241" s="1">
        <v>46120</v>
      </c>
      <c r="O6241" t="s">
        <v>23</v>
      </c>
      <c r="P6241" t="s">
        <v>7314</v>
      </c>
      <c r="S6241" t="s">
        <v>18994</v>
      </c>
      <c r="T62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0.21875</v>
      </c>
      <c r="U6241" s="5">
        <f>WEEKNUM(Shipment_Data[[#This Row],[DATE]],2)</f>
        <v>15</v>
      </c>
      <c r="V6241" s="6">
        <f>SUBTOTAL(103,Shipment_Data[[#This Row],[DATE]])</f>
        <v>1</v>
      </c>
      <c r="W62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242" spans="1:23" x14ac:dyDescent="0.25">
      <c r="A6242" s="1">
        <v>46120</v>
      </c>
      <c r="B6242" t="s">
        <v>1124</v>
      </c>
      <c r="D6242" t="s">
        <v>7996</v>
      </c>
      <c r="E6242">
        <v>1</v>
      </c>
      <c r="G6242">
        <v>145080</v>
      </c>
      <c r="H6242" s="7" t="s">
        <v>7798</v>
      </c>
      <c r="I6242" t="s">
        <v>20</v>
      </c>
      <c r="J6242" t="s">
        <v>170</v>
      </c>
      <c r="K6242" t="s">
        <v>171</v>
      </c>
      <c r="L6242" s="2">
        <v>0.54166666666666663</v>
      </c>
      <c r="M6242" s="2">
        <v>0.6875</v>
      </c>
      <c r="N6242" s="1">
        <v>46120</v>
      </c>
      <c r="O6242" t="s">
        <v>23</v>
      </c>
      <c r="P6242" t="s">
        <v>7314</v>
      </c>
      <c r="Q6242" t="s">
        <v>7314</v>
      </c>
      <c r="S6242" t="s">
        <v>18994</v>
      </c>
      <c r="T62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0.14583333333575865</v>
      </c>
      <c r="U6242" s="5">
        <f>WEEKNUM(Shipment_Data[[#This Row],[DATE]],2)</f>
        <v>15</v>
      </c>
      <c r="V6242" s="6">
        <f>SUBTOTAL(103,Shipment_Data[[#This Row],[DATE]])</f>
        <v>1</v>
      </c>
      <c r="W62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243" spans="1:23" x14ac:dyDescent="0.25">
      <c r="A6243" s="1">
        <v>46120</v>
      </c>
      <c r="B6243" t="s">
        <v>122</v>
      </c>
      <c r="D6243" t="s">
        <v>7997</v>
      </c>
      <c r="E6243">
        <v>4</v>
      </c>
      <c r="G6243">
        <v>144949</v>
      </c>
      <c r="H6243" s="7" t="s">
        <v>7998</v>
      </c>
      <c r="I6243" t="s">
        <v>20</v>
      </c>
      <c r="J6243" t="s">
        <v>170</v>
      </c>
      <c r="K6243" t="s">
        <v>171</v>
      </c>
      <c r="L6243" s="2">
        <v>0.54166666666666663</v>
      </c>
      <c r="M6243" s="2">
        <v>0.71805555555555556</v>
      </c>
      <c r="N6243" s="1">
        <v>46120</v>
      </c>
      <c r="O6243" t="s">
        <v>23</v>
      </c>
      <c r="P6243" t="s">
        <v>7314</v>
      </c>
      <c r="S6243" t="s">
        <v>18994</v>
      </c>
      <c r="T62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0.17638888888905058</v>
      </c>
      <c r="U6243" s="5">
        <f>WEEKNUM(Shipment_Data[[#This Row],[DATE]],2)</f>
        <v>15</v>
      </c>
      <c r="V6243" s="6">
        <f>SUBTOTAL(103,Shipment_Data[[#This Row],[DATE]])</f>
        <v>1</v>
      </c>
      <c r="W62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244" spans="1:23" x14ac:dyDescent="0.25">
      <c r="A6244" s="1">
        <v>46120</v>
      </c>
      <c r="B6244" t="s">
        <v>122</v>
      </c>
      <c r="D6244" t="s">
        <v>7999</v>
      </c>
      <c r="E6244">
        <v>1</v>
      </c>
      <c r="G6244">
        <v>145078</v>
      </c>
      <c r="H6244" s="7" t="s">
        <v>8000</v>
      </c>
      <c r="I6244" t="s">
        <v>20</v>
      </c>
      <c r="J6244" t="s">
        <v>170</v>
      </c>
      <c r="K6244" t="s">
        <v>171</v>
      </c>
      <c r="L6244" s="2">
        <v>0.54166666666666663</v>
      </c>
      <c r="M6244" s="2">
        <v>0.71805555555555556</v>
      </c>
      <c r="N6244" s="1">
        <v>46120</v>
      </c>
      <c r="O6244" t="s">
        <v>23</v>
      </c>
      <c r="P6244" t="s">
        <v>7314</v>
      </c>
      <c r="Q6244" t="s">
        <v>7314</v>
      </c>
      <c r="S6244" t="s">
        <v>18994</v>
      </c>
      <c r="T62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0.17638888888905058</v>
      </c>
      <c r="U6244" s="5">
        <f>WEEKNUM(Shipment_Data[[#This Row],[DATE]],2)</f>
        <v>15</v>
      </c>
      <c r="V6244" s="6">
        <f>SUBTOTAL(103,Shipment_Data[[#This Row],[DATE]])</f>
        <v>1</v>
      </c>
      <c r="W62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245" spans="1:23" x14ac:dyDescent="0.25">
      <c r="A6245" s="1">
        <v>46120</v>
      </c>
      <c r="B6245" t="s">
        <v>811</v>
      </c>
      <c r="D6245" t="s">
        <v>8001</v>
      </c>
      <c r="E6245">
        <v>2</v>
      </c>
      <c r="G6245">
        <v>144997</v>
      </c>
      <c r="H6245" s="7" t="s">
        <v>8002</v>
      </c>
      <c r="I6245" t="s">
        <v>20</v>
      </c>
      <c r="J6245" t="s">
        <v>170</v>
      </c>
      <c r="K6245" t="s">
        <v>171</v>
      </c>
      <c r="L6245" s="2">
        <v>0.54166666666666663</v>
      </c>
      <c r="M6245" s="2">
        <v>0.79791666666666672</v>
      </c>
      <c r="N6245" s="1">
        <v>46120</v>
      </c>
      <c r="O6245" t="s">
        <v>23</v>
      </c>
      <c r="P6245" t="s">
        <v>7314</v>
      </c>
      <c r="S6245" t="s">
        <v>18994</v>
      </c>
      <c r="T62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0.25625000000582077</v>
      </c>
      <c r="U6245" s="5">
        <f>WEEKNUM(Shipment_Data[[#This Row],[DATE]],2)</f>
        <v>15</v>
      </c>
      <c r="V6245" s="6">
        <f>SUBTOTAL(103,Shipment_Data[[#This Row],[DATE]])</f>
        <v>1</v>
      </c>
      <c r="W62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246" spans="1:23" x14ac:dyDescent="0.25">
      <c r="A6246" s="1">
        <v>46120</v>
      </c>
      <c r="B6246" t="s">
        <v>811</v>
      </c>
      <c r="D6246" t="s">
        <v>8003</v>
      </c>
      <c r="E6246">
        <v>2</v>
      </c>
      <c r="G6246">
        <v>145026</v>
      </c>
      <c r="H6246" s="7" t="s">
        <v>8004</v>
      </c>
      <c r="I6246" t="s">
        <v>20</v>
      </c>
      <c r="J6246" t="s">
        <v>170</v>
      </c>
      <c r="K6246" t="s">
        <v>171</v>
      </c>
      <c r="L6246" s="2">
        <v>0.54166666666666663</v>
      </c>
      <c r="M6246" s="2">
        <v>0.79791666666666672</v>
      </c>
      <c r="N6246" s="1">
        <v>46120</v>
      </c>
      <c r="O6246" t="s">
        <v>23</v>
      </c>
      <c r="P6246" t="s">
        <v>7314</v>
      </c>
      <c r="Q6246" t="s">
        <v>7314</v>
      </c>
      <c r="S6246" t="s">
        <v>18994</v>
      </c>
      <c r="T62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0.25625000000582077</v>
      </c>
      <c r="U6246" s="5">
        <f>WEEKNUM(Shipment_Data[[#This Row],[DATE]],2)</f>
        <v>15</v>
      </c>
      <c r="V6246" s="6">
        <f>SUBTOTAL(103,Shipment_Data[[#This Row],[DATE]])</f>
        <v>1</v>
      </c>
      <c r="W62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247" spans="1:23" x14ac:dyDescent="0.25">
      <c r="A6247" s="1">
        <v>46120</v>
      </c>
      <c r="B6247" t="s">
        <v>894</v>
      </c>
      <c r="D6247" t="s">
        <v>8005</v>
      </c>
      <c r="E6247">
        <v>2</v>
      </c>
      <c r="G6247">
        <v>145074</v>
      </c>
      <c r="H6247" s="7" t="s">
        <v>8006</v>
      </c>
      <c r="I6247" t="s">
        <v>20</v>
      </c>
      <c r="J6247" t="s">
        <v>97</v>
      </c>
      <c r="K6247" t="s">
        <v>98</v>
      </c>
      <c r="L6247" s="2">
        <v>0.625</v>
      </c>
      <c r="M6247" s="2">
        <v>0.71388888888888891</v>
      </c>
      <c r="N6247" s="1">
        <v>46120</v>
      </c>
      <c r="O6247" t="s">
        <v>23</v>
      </c>
      <c r="P6247" t="s">
        <v>7314</v>
      </c>
      <c r="S6247" t="s">
        <v>18994</v>
      </c>
      <c r="T62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8.8888888887595385E-2</v>
      </c>
      <c r="U6247" s="5">
        <f>WEEKNUM(Shipment_Data[[#This Row],[DATE]],2)</f>
        <v>15</v>
      </c>
      <c r="V6247" s="6">
        <f>SUBTOTAL(103,Shipment_Data[[#This Row],[DATE]])</f>
        <v>1</v>
      </c>
      <c r="W62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248" spans="1:23" x14ac:dyDescent="0.25">
      <c r="A6248" s="1">
        <v>46120</v>
      </c>
      <c r="B6248" t="s">
        <v>2235</v>
      </c>
      <c r="D6248" t="s">
        <v>8007</v>
      </c>
      <c r="E6248">
        <v>1</v>
      </c>
      <c r="G6248">
        <v>145132</v>
      </c>
      <c r="H6248" s="7" t="s">
        <v>8008</v>
      </c>
      <c r="I6248" t="s">
        <v>20</v>
      </c>
      <c r="J6248" t="s">
        <v>170</v>
      </c>
      <c r="K6248" t="s">
        <v>171</v>
      </c>
      <c r="L6248" s="2">
        <v>0.54166666666666663</v>
      </c>
      <c r="M6248" s="2">
        <v>0.66805555555555551</v>
      </c>
      <c r="N6248" s="1">
        <v>46120</v>
      </c>
      <c r="O6248" t="s">
        <v>23</v>
      </c>
      <c r="P6248" t="s">
        <v>7314</v>
      </c>
      <c r="Q6248" t="s">
        <v>7314</v>
      </c>
      <c r="S6248" t="s">
        <v>18994</v>
      </c>
      <c r="T624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0.12638888889341615</v>
      </c>
      <c r="U6248" s="5">
        <f>WEEKNUM(Shipment_Data[[#This Row],[DATE]],2)</f>
        <v>15</v>
      </c>
      <c r="V6248" s="6">
        <f>SUBTOTAL(103,Shipment_Data[[#This Row],[DATE]])</f>
        <v>1</v>
      </c>
      <c r="W62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249" spans="1:23" x14ac:dyDescent="0.25">
      <c r="A6249" s="1">
        <v>46120</v>
      </c>
      <c r="B6249" t="s">
        <v>8009</v>
      </c>
      <c r="D6249" t="s">
        <v>8010</v>
      </c>
      <c r="E6249">
        <v>1</v>
      </c>
      <c r="G6249">
        <v>144952</v>
      </c>
      <c r="H6249" s="7" t="s">
        <v>8011</v>
      </c>
      <c r="I6249" t="s">
        <v>41</v>
      </c>
      <c r="J6249" t="s">
        <v>287</v>
      </c>
      <c r="K6249" t="s">
        <v>288</v>
      </c>
      <c r="L6249" s="2">
        <v>0.54166666666666663</v>
      </c>
      <c r="M6249" s="2">
        <v>0.6118055555555556</v>
      </c>
      <c r="N6249" s="1">
        <v>46120</v>
      </c>
      <c r="O6249" t="s">
        <v>23</v>
      </c>
      <c r="P6249" t="s">
        <v>7314</v>
      </c>
      <c r="S6249" t="s">
        <v>18994</v>
      </c>
      <c r="T624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7.013888889196096E-2</v>
      </c>
      <c r="U6249" s="5">
        <f>WEEKNUM(Shipment_Data[[#This Row],[DATE]],2)</f>
        <v>15</v>
      </c>
      <c r="V6249" s="6">
        <f>SUBTOTAL(103,Shipment_Data[[#This Row],[DATE]])</f>
        <v>1</v>
      </c>
      <c r="W62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250" spans="1:23" x14ac:dyDescent="0.25">
      <c r="A6250" s="1">
        <v>46120</v>
      </c>
      <c r="B6250" t="s">
        <v>7302</v>
      </c>
      <c r="D6250" t="s">
        <v>8012</v>
      </c>
      <c r="E6250">
        <v>1</v>
      </c>
      <c r="G6250">
        <v>145059</v>
      </c>
      <c r="H6250" s="7" t="s">
        <v>8013</v>
      </c>
      <c r="I6250" t="s">
        <v>20</v>
      </c>
      <c r="J6250" t="s">
        <v>287</v>
      </c>
      <c r="K6250" t="s">
        <v>288</v>
      </c>
      <c r="L6250" s="2">
        <v>0.54166666666666663</v>
      </c>
      <c r="M6250" s="2">
        <v>0.59166666666666667</v>
      </c>
      <c r="N6250" s="1">
        <v>46120</v>
      </c>
      <c r="O6250" t="s">
        <v>23</v>
      </c>
      <c r="P6250" t="s">
        <v>7314</v>
      </c>
      <c r="Q6250" t="s">
        <v>7314</v>
      </c>
      <c r="S6250" t="s">
        <v>18994</v>
      </c>
      <c r="T625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5.0000000002910383E-2</v>
      </c>
      <c r="U6250" s="5">
        <f>WEEKNUM(Shipment_Data[[#This Row],[DATE]],2)</f>
        <v>15</v>
      </c>
      <c r="V6250" s="6">
        <f>SUBTOTAL(103,Shipment_Data[[#This Row],[DATE]])</f>
        <v>1</v>
      </c>
      <c r="W62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251" spans="1:23" x14ac:dyDescent="0.25">
      <c r="A6251" s="1">
        <v>46120</v>
      </c>
      <c r="B6251" t="s">
        <v>1412</v>
      </c>
      <c r="D6251" t="s">
        <v>8014</v>
      </c>
      <c r="E6251">
        <v>1</v>
      </c>
      <c r="G6251">
        <v>145023</v>
      </c>
      <c r="H6251" s="7" t="s">
        <v>8015</v>
      </c>
      <c r="I6251" t="s">
        <v>20</v>
      </c>
      <c r="J6251" t="s">
        <v>287</v>
      </c>
      <c r="K6251" t="s">
        <v>288</v>
      </c>
      <c r="L6251" s="2">
        <v>0.54166666666666663</v>
      </c>
      <c r="M6251" s="2">
        <v>0.57916666666666672</v>
      </c>
      <c r="N6251" s="1">
        <v>46120</v>
      </c>
      <c r="O6251" t="s">
        <v>23</v>
      </c>
      <c r="P6251" t="s">
        <v>7314</v>
      </c>
      <c r="S6251" t="s">
        <v>18994</v>
      </c>
      <c r="T625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3.7500000005820766E-2</v>
      </c>
      <c r="U6251" s="5">
        <f>WEEKNUM(Shipment_Data[[#This Row],[DATE]],2)</f>
        <v>15</v>
      </c>
      <c r="V6251" s="6">
        <f>SUBTOTAL(103,Shipment_Data[[#This Row],[DATE]])</f>
        <v>1</v>
      </c>
      <c r="W62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252" spans="1:23" x14ac:dyDescent="0.25">
      <c r="A6252" s="1">
        <v>46120</v>
      </c>
      <c r="B6252" t="s">
        <v>285</v>
      </c>
      <c r="D6252" t="s">
        <v>8016</v>
      </c>
      <c r="E6252">
        <v>1</v>
      </c>
      <c r="G6252">
        <v>145178</v>
      </c>
      <c r="H6252" s="7" t="s">
        <v>8017</v>
      </c>
      <c r="I6252" t="s">
        <v>20</v>
      </c>
      <c r="J6252" t="s">
        <v>204</v>
      </c>
      <c r="K6252" t="s">
        <v>7344</v>
      </c>
      <c r="L6252" s="2"/>
      <c r="M6252" s="2">
        <v>0.54722222222222228</v>
      </c>
      <c r="N6252" s="1">
        <v>46120</v>
      </c>
      <c r="O6252" t="s">
        <v>23</v>
      </c>
      <c r="P6252" t="s">
        <v>7314</v>
      </c>
      <c r="Q6252" t="s">
        <v>7314</v>
      </c>
      <c r="S6252" t="s">
        <v>18994</v>
      </c>
      <c r="T6252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6252" s="5">
        <f>WEEKNUM(Shipment_Data[[#This Row],[DATE]],2)</f>
        <v>15</v>
      </c>
      <c r="V6252" s="6">
        <f>SUBTOTAL(103,Shipment_Data[[#This Row],[DATE]])</f>
        <v>1</v>
      </c>
      <c r="W62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253" spans="1:23" x14ac:dyDescent="0.25">
      <c r="A6253" s="1">
        <v>46120</v>
      </c>
      <c r="B6253" t="s">
        <v>2235</v>
      </c>
      <c r="D6253" t="s">
        <v>8018</v>
      </c>
      <c r="E6253">
        <v>2</v>
      </c>
      <c r="G6253">
        <v>145123</v>
      </c>
      <c r="H6253" s="7" t="s">
        <v>8019</v>
      </c>
      <c r="I6253" t="s">
        <v>20</v>
      </c>
      <c r="J6253" t="s">
        <v>170</v>
      </c>
      <c r="K6253" t="s">
        <v>171</v>
      </c>
      <c r="L6253" s="2">
        <v>0.66666666666666663</v>
      </c>
      <c r="M6253" s="2">
        <v>0.66805555555555551</v>
      </c>
      <c r="N6253" s="1">
        <v>46120</v>
      </c>
      <c r="O6253" t="s">
        <v>23</v>
      </c>
      <c r="P6253" t="s">
        <v>7314</v>
      </c>
      <c r="S6253" t="s">
        <v>18994</v>
      </c>
      <c r="T625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1.3888888934161514E-3</v>
      </c>
      <c r="U6253" s="5">
        <f>WEEKNUM(Shipment_Data[[#This Row],[DATE]],2)</f>
        <v>15</v>
      </c>
      <c r="V6253" s="6">
        <f>SUBTOTAL(103,Shipment_Data[[#This Row],[DATE]])</f>
        <v>1</v>
      </c>
      <c r="W62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254" spans="1:23" x14ac:dyDescent="0.25">
      <c r="A6254" s="1">
        <v>46120</v>
      </c>
      <c r="B6254" t="s">
        <v>8020</v>
      </c>
      <c r="D6254" t="s">
        <v>8021</v>
      </c>
      <c r="E6254">
        <v>3</v>
      </c>
      <c r="G6254">
        <v>145024</v>
      </c>
      <c r="H6254" s="7" t="s">
        <v>8022</v>
      </c>
      <c r="I6254" t="s">
        <v>20</v>
      </c>
      <c r="J6254" t="s">
        <v>170</v>
      </c>
      <c r="K6254" t="s">
        <v>171</v>
      </c>
      <c r="L6254" s="2">
        <v>0.66666666666666663</v>
      </c>
      <c r="M6254" s="2">
        <v>0.74652777777777779</v>
      </c>
      <c r="N6254" s="1">
        <v>46120</v>
      </c>
      <c r="O6254" t="s">
        <v>23</v>
      </c>
      <c r="P6254" t="s">
        <v>7314</v>
      </c>
      <c r="Q6254" t="s">
        <v>7314</v>
      </c>
      <c r="S6254" t="s">
        <v>18994</v>
      </c>
      <c r="T625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7.9861111116770189E-2</v>
      </c>
      <c r="U6254" s="5">
        <f>WEEKNUM(Shipment_Data[[#This Row],[DATE]],2)</f>
        <v>15</v>
      </c>
      <c r="V6254" s="6">
        <f>SUBTOTAL(103,Shipment_Data[[#This Row],[DATE]])</f>
        <v>1</v>
      </c>
      <c r="W62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255" spans="1:23" x14ac:dyDescent="0.25">
      <c r="A6255" s="1">
        <v>46120</v>
      </c>
      <c r="B6255" t="s">
        <v>2378</v>
      </c>
      <c r="D6255" t="s">
        <v>8023</v>
      </c>
      <c r="E6255">
        <v>1</v>
      </c>
      <c r="G6255">
        <v>144929</v>
      </c>
      <c r="H6255" s="7" t="s">
        <v>8024</v>
      </c>
      <c r="I6255" t="s">
        <v>20</v>
      </c>
      <c r="J6255" t="s">
        <v>111</v>
      </c>
      <c r="K6255" t="s">
        <v>7410</v>
      </c>
      <c r="L6255" s="2">
        <v>0.66666666666666663</v>
      </c>
      <c r="M6255" s="2">
        <v>0.71527777777777779</v>
      </c>
      <c r="N6255" s="1">
        <v>46120</v>
      </c>
      <c r="O6255" t="s">
        <v>23</v>
      </c>
      <c r="P6255" t="s">
        <v>7314</v>
      </c>
      <c r="S6255" t="s">
        <v>18994</v>
      </c>
      <c r="T625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4.8611111116770189E-2</v>
      </c>
      <c r="U6255" s="5">
        <f>WEEKNUM(Shipment_Data[[#This Row],[DATE]],2)</f>
        <v>15</v>
      </c>
      <c r="V6255" s="6">
        <f>SUBTOTAL(103,Shipment_Data[[#This Row],[DATE]])</f>
        <v>1</v>
      </c>
      <c r="W62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256" spans="1:23" x14ac:dyDescent="0.25">
      <c r="A6256" s="1">
        <v>46120</v>
      </c>
      <c r="B6256" t="s">
        <v>8025</v>
      </c>
      <c r="D6256" t="s">
        <v>8026</v>
      </c>
      <c r="E6256">
        <v>1</v>
      </c>
      <c r="G6256">
        <v>145084</v>
      </c>
      <c r="H6256" s="7" t="s">
        <v>8027</v>
      </c>
      <c r="I6256" t="s">
        <v>20</v>
      </c>
      <c r="J6256" t="s">
        <v>26</v>
      </c>
      <c r="K6256" t="s">
        <v>268</v>
      </c>
      <c r="L6256" s="2">
        <v>0.625</v>
      </c>
      <c r="M6256" s="2">
        <v>0.80208333333333337</v>
      </c>
      <c r="N6256" s="1">
        <v>46120</v>
      </c>
      <c r="O6256" t="s">
        <v>23</v>
      </c>
      <c r="P6256" t="s">
        <v>7314</v>
      </c>
      <c r="Q6256" t="s">
        <v>7314</v>
      </c>
      <c r="S6256" t="s">
        <v>18994</v>
      </c>
      <c r="T625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0.17708333333575865</v>
      </c>
      <c r="U6256" s="5">
        <f>WEEKNUM(Shipment_Data[[#This Row],[DATE]],2)</f>
        <v>15</v>
      </c>
      <c r="V6256" s="6">
        <f>SUBTOTAL(103,Shipment_Data[[#This Row],[DATE]])</f>
        <v>1</v>
      </c>
      <c r="W62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257" spans="1:23" x14ac:dyDescent="0.25">
      <c r="A6257" s="1">
        <v>46120</v>
      </c>
      <c r="B6257" t="s">
        <v>8028</v>
      </c>
      <c r="D6257" t="s">
        <v>8029</v>
      </c>
      <c r="E6257">
        <v>1</v>
      </c>
      <c r="G6257">
        <v>145139</v>
      </c>
      <c r="H6257" s="7" t="s">
        <v>8030</v>
      </c>
      <c r="I6257" t="s">
        <v>20</v>
      </c>
      <c r="J6257" t="s">
        <v>26</v>
      </c>
      <c r="K6257" t="s">
        <v>268</v>
      </c>
      <c r="L6257" s="2">
        <v>0.625</v>
      </c>
      <c r="M6257" s="2">
        <v>0.65</v>
      </c>
      <c r="N6257" s="1">
        <v>46120</v>
      </c>
      <c r="O6257" t="s">
        <v>23</v>
      </c>
      <c r="P6257" t="s">
        <v>7314</v>
      </c>
      <c r="S6257" t="s">
        <v>18994</v>
      </c>
      <c r="T62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2.5000000001455192E-2</v>
      </c>
      <c r="U6257" s="5">
        <f>WEEKNUM(Shipment_Data[[#This Row],[DATE]],2)</f>
        <v>15</v>
      </c>
      <c r="V6257" s="6">
        <f>SUBTOTAL(103,Shipment_Data[[#This Row],[DATE]])</f>
        <v>1</v>
      </c>
      <c r="W62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258" spans="1:23" x14ac:dyDescent="0.25">
      <c r="A6258" s="1">
        <v>46120</v>
      </c>
      <c r="B6258" t="s">
        <v>1174</v>
      </c>
      <c r="D6258" t="s">
        <v>8031</v>
      </c>
      <c r="E6258">
        <v>2</v>
      </c>
      <c r="G6258">
        <v>145065</v>
      </c>
      <c r="H6258" s="7" t="s">
        <v>8032</v>
      </c>
      <c r="I6258" t="s">
        <v>20</v>
      </c>
      <c r="J6258" t="s">
        <v>26</v>
      </c>
      <c r="K6258" t="s">
        <v>268</v>
      </c>
      <c r="L6258" s="2">
        <v>0.625</v>
      </c>
      <c r="M6258" s="2">
        <v>0.83333333333333337</v>
      </c>
      <c r="N6258" s="1">
        <v>46120</v>
      </c>
      <c r="O6258" t="s">
        <v>23</v>
      </c>
      <c r="P6258" t="s">
        <v>7314</v>
      </c>
      <c r="Q6258" t="s">
        <v>7314</v>
      </c>
      <c r="S6258" t="s">
        <v>18994</v>
      </c>
      <c r="T62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0.20833333333575865</v>
      </c>
      <c r="U6258" s="5">
        <f>WEEKNUM(Shipment_Data[[#This Row],[DATE]],2)</f>
        <v>15</v>
      </c>
      <c r="V6258" s="6">
        <f>SUBTOTAL(103,Shipment_Data[[#This Row],[DATE]])</f>
        <v>1</v>
      </c>
      <c r="W62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259" spans="1:23" x14ac:dyDescent="0.25">
      <c r="A6259" s="1">
        <v>46120</v>
      </c>
      <c r="B6259" t="s">
        <v>159</v>
      </c>
      <c r="D6259" t="s">
        <v>8033</v>
      </c>
      <c r="E6259">
        <v>3</v>
      </c>
      <c r="G6259">
        <v>145097</v>
      </c>
      <c r="H6259" s="7" t="s">
        <v>8034</v>
      </c>
      <c r="I6259" t="s">
        <v>20</v>
      </c>
      <c r="J6259" t="s">
        <v>26</v>
      </c>
      <c r="K6259" t="s">
        <v>268</v>
      </c>
      <c r="L6259" s="2">
        <v>0.625</v>
      </c>
      <c r="M6259" s="2">
        <v>0.63888888888888884</v>
      </c>
      <c r="N6259" s="1">
        <v>46120</v>
      </c>
      <c r="O6259" t="s">
        <v>23</v>
      </c>
      <c r="P6259" t="s">
        <v>7314</v>
      </c>
      <c r="S6259" t="s">
        <v>18994</v>
      </c>
      <c r="T625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1.3888888890505768E-2</v>
      </c>
      <c r="U6259" s="5">
        <f>WEEKNUM(Shipment_Data[[#This Row],[DATE]],2)</f>
        <v>15</v>
      </c>
      <c r="V6259" s="6">
        <f>SUBTOTAL(103,Shipment_Data[[#This Row],[DATE]])</f>
        <v>1</v>
      </c>
      <c r="W62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260" spans="1:23" x14ac:dyDescent="0.25">
      <c r="A6260" s="1">
        <v>46120</v>
      </c>
      <c r="B6260" t="s">
        <v>1088</v>
      </c>
      <c r="D6260" t="s">
        <v>8035</v>
      </c>
      <c r="E6260">
        <v>3</v>
      </c>
      <c r="G6260">
        <v>145109</v>
      </c>
      <c r="H6260" s="7" t="s">
        <v>8036</v>
      </c>
      <c r="I6260" t="s">
        <v>20</v>
      </c>
      <c r="J6260" t="s">
        <v>391</v>
      </c>
      <c r="K6260" t="s">
        <v>392</v>
      </c>
      <c r="L6260" s="2">
        <v>0.58333333333333337</v>
      </c>
      <c r="M6260" s="2">
        <v>0.62222222222222223</v>
      </c>
      <c r="N6260" s="1">
        <v>46120</v>
      </c>
      <c r="O6260" t="s">
        <v>23</v>
      </c>
      <c r="P6260" t="s">
        <v>7314</v>
      </c>
      <c r="Q6260" t="s">
        <v>7314</v>
      </c>
      <c r="S6260" t="s">
        <v>18994</v>
      </c>
      <c r="T62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3.8888888884685002E-2</v>
      </c>
      <c r="U6260" s="5">
        <f>WEEKNUM(Shipment_Data[[#This Row],[DATE]],2)</f>
        <v>15</v>
      </c>
      <c r="V6260" s="6">
        <f>SUBTOTAL(103,Shipment_Data[[#This Row],[DATE]])</f>
        <v>1</v>
      </c>
      <c r="W62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261" spans="1:23" x14ac:dyDescent="0.25">
      <c r="A6261" s="1">
        <v>46120</v>
      </c>
      <c r="B6261" t="s">
        <v>616</v>
      </c>
      <c r="D6261" t="s">
        <v>8037</v>
      </c>
      <c r="E6261">
        <v>2</v>
      </c>
      <c r="G6261">
        <v>145009</v>
      </c>
      <c r="H6261" s="7" t="s">
        <v>8038</v>
      </c>
      <c r="I6261" t="s">
        <v>20</v>
      </c>
      <c r="J6261" t="s">
        <v>391</v>
      </c>
      <c r="K6261" t="s">
        <v>392</v>
      </c>
      <c r="L6261" s="2">
        <v>0.58333333333333337</v>
      </c>
      <c r="M6261" s="2">
        <v>0.80486111111111114</v>
      </c>
      <c r="N6261" s="1">
        <v>46120</v>
      </c>
      <c r="O6261" t="s">
        <v>23</v>
      </c>
      <c r="P6261" t="s">
        <v>7314</v>
      </c>
      <c r="S6261" t="s">
        <v>18994</v>
      </c>
      <c r="T62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0.22152777777228039</v>
      </c>
      <c r="U6261" s="5">
        <f>WEEKNUM(Shipment_Data[[#This Row],[DATE]],2)</f>
        <v>15</v>
      </c>
      <c r="V6261" s="6">
        <f>SUBTOTAL(103,Shipment_Data[[#This Row],[DATE]])</f>
        <v>1</v>
      </c>
      <c r="W62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262" spans="1:23" x14ac:dyDescent="0.25">
      <c r="A6262" s="1">
        <v>46120</v>
      </c>
      <c r="B6262" t="s">
        <v>875</v>
      </c>
      <c r="D6262" t="s">
        <v>8039</v>
      </c>
      <c r="E6262">
        <v>1</v>
      </c>
      <c r="G6262">
        <v>145113</v>
      </c>
      <c r="H6262" s="7" t="s">
        <v>8040</v>
      </c>
      <c r="I6262" t="s">
        <v>20</v>
      </c>
      <c r="J6262" t="s">
        <v>391</v>
      </c>
      <c r="K6262" t="s">
        <v>392</v>
      </c>
      <c r="L6262" s="2">
        <v>0.58333333333333337</v>
      </c>
      <c r="M6262" s="2">
        <v>0.66527777777777775</v>
      </c>
      <c r="N6262" s="1">
        <v>46120</v>
      </c>
      <c r="O6262" t="s">
        <v>23</v>
      </c>
      <c r="P6262" t="s">
        <v>7314</v>
      </c>
      <c r="Q6262" t="s">
        <v>7314</v>
      </c>
      <c r="S6262" t="s">
        <v>18994</v>
      </c>
      <c r="T62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8.1944444442342501E-2</v>
      </c>
      <c r="U6262" s="5">
        <f>WEEKNUM(Shipment_Data[[#This Row],[DATE]],2)</f>
        <v>15</v>
      </c>
      <c r="V6262" s="6">
        <f>SUBTOTAL(103,Shipment_Data[[#This Row],[DATE]])</f>
        <v>1</v>
      </c>
      <c r="W62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263" spans="1:23" x14ac:dyDescent="0.25">
      <c r="A6263" s="1">
        <v>46120</v>
      </c>
      <c r="B6263" t="s">
        <v>944</v>
      </c>
      <c r="D6263" t="s">
        <v>8041</v>
      </c>
      <c r="E6263">
        <v>2</v>
      </c>
      <c r="G6263">
        <v>145043</v>
      </c>
      <c r="H6263" s="7" t="s">
        <v>8042</v>
      </c>
      <c r="I6263" t="s">
        <v>20</v>
      </c>
      <c r="J6263" t="s">
        <v>391</v>
      </c>
      <c r="K6263" t="s">
        <v>392</v>
      </c>
      <c r="L6263" s="2">
        <v>0.58333333333333337</v>
      </c>
      <c r="M6263" s="2">
        <v>0.66527777777777775</v>
      </c>
      <c r="N6263" s="1">
        <v>46120</v>
      </c>
      <c r="O6263" t="s">
        <v>23</v>
      </c>
      <c r="P6263" t="s">
        <v>7314</v>
      </c>
      <c r="S6263" t="s">
        <v>18994</v>
      </c>
      <c r="T62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8.1944444442342501E-2</v>
      </c>
      <c r="U6263" s="5">
        <f>WEEKNUM(Shipment_Data[[#This Row],[DATE]],2)</f>
        <v>15</v>
      </c>
      <c r="V6263" s="6">
        <f>SUBTOTAL(103,Shipment_Data[[#This Row],[DATE]])</f>
        <v>1</v>
      </c>
      <c r="W62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264" spans="1:23" x14ac:dyDescent="0.25">
      <c r="A6264" s="1">
        <v>46120</v>
      </c>
      <c r="B6264" t="s">
        <v>2781</v>
      </c>
      <c r="D6264" t="s">
        <v>8043</v>
      </c>
      <c r="E6264">
        <v>3</v>
      </c>
      <c r="G6264">
        <v>145135</v>
      </c>
      <c r="H6264" s="7" t="s">
        <v>8044</v>
      </c>
      <c r="I6264" t="s">
        <v>20</v>
      </c>
      <c r="J6264" t="s">
        <v>26</v>
      </c>
      <c r="K6264" t="s">
        <v>268</v>
      </c>
      <c r="L6264" s="2">
        <v>0.625</v>
      </c>
      <c r="M6264" s="2">
        <v>0.66666666666666663</v>
      </c>
      <c r="N6264" s="1">
        <v>46120</v>
      </c>
      <c r="O6264" t="s">
        <v>23</v>
      </c>
      <c r="P6264" t="s">
        <v>7314</v>
      </c>
      <c r="Q6264" t="s">
        <v>7314</v>
      </c>
      <c r="S6264" t="s">
        <v>18994</v>
      </c>
      <c r="T62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4.1666666664241347E-2</v>
      </c>
      <c r="U6264" s="5">
        <f>WEEKNUM(Shipment_Data[[#This Row],[DATE]],2)</f>
        <v>15</v>
      </c>
      <c r="V6264" s="6">
        <f>SUBTOTAL(103,Shipment_Data[[#This Row],[DATE]])</f>
        <v>1</v>
      </c>
      <c r="W62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265" spans="1:23" x14ac:dyDescent="0.25">
      <c r="A6265" s="1">
        <v>46120</v>
      </c>
      <c r="B6265" t="s">
        <v>226</v>
      </c>
      <c r="D6265" t="s">
        <v>8045</v>
      </c>
      <c r="E6265">
        <v>2</v>
      </c>
      <c r="G6265">
        <v>145067</v>
      </c>
      <c r="H6265" s="7" t="s">
        <v>8046</v>
      </c>
      <c r="I6265" t="s">
        <v>20</v>
      </c>
      <c r="J6265" t="s">
        <v>247</v>
      </c>
      <c r="K6265" t="s">
        <v>248</v>
      </c>
      <c r="L6265" s="2">
        <v>0.58333333333333337</v>
      </c>
      <c r="M6265" s="2">
        <v>0.6645833333333333</v>
      </c>
      <c r="N6265" s="1">
        <v>46120</v>
      </c>
      <c r="O6265" t="s">
        <v>23</v>
      </c>
      <c r="P6265" t="s">
        <v>7314</v>
      </c>
      <c r="S6265" t="s">
        <v>18994</v>
      </c>
      <c r="T62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8.1249999995634425E-2</v>
      </c>
      <c r="U6265" s="5">
        <f>WEEKNUM(Shipment_Data[[#This Row],[DATE]],2)</f>
        <v>15</v>
      </c>
      <c r="V6265" s="6">
        <f>SUBTOTAL(103,Shipment_Data[[#This Row],[DATE]])</f>
        <v>1</v>
      </c>
      <c r="W62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266" spans="1:23" x14ac:dyDescent="0.25">
      <c r="A6266" s="1">
        <v>46120</v>
      </c>
      <c r="B6266" t="s">
        <v>1444</v>
      </c>
      <c r="D6266" t="s">
        <v>8047</v>
      </c>
      <c r="E6266">
        <v>1</v>
      </c>
      <c r="G6266">
        <v>145181</v>
      </c>
      <c r="H6266" s="7" t="s">
        <v>8048</v>
      </c>
      <c r="I6266" t="s">
        <v>20</v>
      </c>
      <c r="J6266" t="s">
        <v>247</v>
      </c>
      <c r="K6266" t="s">
        <v>248</v>
      </c>
      <c r="L6266" s="2">
        <v>0.58333333333333337</v>
      </c>
      <c r="M6266" s="2">
        <v>0.68055555555555558</v>
      </c>
      <c r="N6266" s="1">
        <v>46120</v>
      </c>
      <c r="O6266" t="s">
        <v>23</v>
      </c>
      <c r="P6266" t="s">
        <v>7314</v>
      </c>
      <c r="Q6266" t="s">
        <v>7314</v>
      </c>
      <c r="S6266" t="s">
        <v>18994</v>
      </c>
      <c r="T62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9.7222222218988463E-2</v>
      </c>
      <c r="U6266" s="5">
        <f>WEEKNUM(Shipment_Data[[#This Row],[DATE]],2)</f>
        <v>15</v>
      </c>
      <c r="V6266" s="6">
        <f>SUBTOTAL(103,Shipment_Data[[#This Row],[DATE]])</f>
        <v>1</v>
      </c>
      <c r="W62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267" spans="1:23" x14ac:dyDescent="0.25">
      <c r="A6267" s="1">
        <v>46120</v>
      </c>
      <c r="B6267" t="s">
        <v>186</v>
      </c>
      <c r="D6267" t="s">
        <v>8049</v>
      </c>
      <c r="E6267">
        <v>1</v>
      </c>
      <c r="G6267">
        <v>145115</v>
      </c>
      <c r="H6267" s="7" t="s">
        <v>8050</v>
      </c>
      <c r="I6267" t="s">
        <v>20</v>
      </c>
      <c r="J6267" t="s">
        <v>247</v>
      </c>
      <c r="K6267" t="s">
        <v>248</v>
      </c>
      <c r="L6267" s="2">
        <v>0.58333333333333337</v>
      </c>
      <c r="M6267" s="2">
        <v>0.61875000000000002</v>
      </c>
      <c r="N6267" s="1">
        <v>46120</v>
      </c>
      <c r="O6267" t="s">
        <v>23</v>
      </c>
      <c r="P6267" t="s">
        <v>7314</v>
      </c>
      <c r="S6267" t="s">
        <v>18994</v>
      </c>
      <c r="T62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3.5416666665696539E-2</v>
      </c>
      <c r="U6267" s="5">
        <f>WEEKNUM(Shipment_Data[[#This Row],[DATE]],2)</f>
        <v>15</v>
      </c>
      <c r="V6267" s="6">
        <f>SUBTOTAL(103,Shipment_Data[[#This Row],[DATE]])</f>
        <v>1</v>
      </c>
      <c r="W62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268" spans="1:23" x14ac:dyDescent="0.25">
      <c r="A6268" s="1">
        <v>46120</v>
      </c>
      <c r="B6268" t="s">
        <v>4961</v>
      </c>
      <c r="D6268" t="s">
        <v>8051</v>
      </c>
      <c r="E6268">
        <v>1</v>
      </c>
      <c r="G6268">
        <v>144975</v>
      </c>
      <c r="H6268" s="7" t="s">
        <v>8052</v>
      </c>
      <c r="I6268" t="s">
        <v>20</v>
      </c>
      <c r="J6268" t="s">
        <v>247</v>
      </c>
      <c r="K6268" t="s">
        <v>248</v>
      </c>
      <c r="L6268" s="2">
        <v>0.58333333333333337</v>
      </c>
      <c r="M6268" s="2">
        <v>0.68333333333333335</v>
      </c>
      <c r="N6268" s="1">
        <v>46120</v>
      </c>
      <c r="O6268" t="s">
        <v>23</v>
      </c>
      <c r="P6268" t="s">
        <v>7314</v>
      </c>
      <c r="Q6268" t="s">
        <v>7314</v>
      </c>
      <c r="S6268" t="s">
        <v>18994</v>
      </c>
      <c r="T62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9.9999999998544808E-2</v>
      </c>
      <c r="U6268" s="5">
        <f>WEEKNUM(Shipment_Data[[#This Row],[DATE]],2)</f>
        <v>15</v>
      </c>
      <c r="V6268" s="6">
        <f>SUBTOTAL(103,Shipment_Data[[#This Row],[DATE]])</f>
        <v>1</v>
      </c>
      <c r="W62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269" spans="1:23" x14ac:dyDescent="0.25">
      <c r="A6269" s="1">
        <v>46120</v>
      </c>
      <c r="B6269" t="s">
        <v>8053</v>
      </c>
      <c r="D6269" t="s">
        <v>8054</v>
      </c>
      <c r="E6269">
        <v>1</v>
      </c>
      <c r="G6269">
        <v>145169</v>
      </c>
      <c r="H6269" s="7" t="s">
        <v>8055</v>
      </c>
      <c r="I6269" t="s">
        <v>20</v>
      </c>
      <c r="J6269" t="s">
        <v>391</v>
      </c>
      <c r="K6269" t="s">
        <v>392</v>
      </c>
      <c r="L6269" s="2">
        <v>0.625</v>
      </c>
      <c r="M6269" s="2">
        <v>0.84027777777777779</v>
      </c>
      <c r="N6269" s="1">
        <v>46120</v>
      </c>
      <c r="O6269" t="s">
        <v>23</v>
      </c>
      <c r="P6269" t="s">
        <v>7314</v>
      </c>
      <c r="S6269" t="s">
        <v>18994</v>
      </c>
      <c r="T626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0.21527777778101154</v>
      </c>
      <c r="U6269" s="5">
        <f>WEEKNUM(Shipment_Data[[#This Row],[DATE]],2)</f>
        <v>15</v>
      </c>
      <c r="V6269" s="6">
        <f>SUBTOTAL(103,Shipment_Data[[#This Row],[DATE]])</f>
        <v>1</v>
      </c>
      <c r="W62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270" spans="1:23" x14ac:dyDescent="0.25">
      <c r="A6270" s="1">
        <v>46120</v>
      </c>
      <c r="B6270" t="s">
        <v>1048</v>
      </c>
      <c r="D6270" t="s">
        <v>8056</v>
      </c>
      <c r="E6270">
        <v>2</v>
      </c>
      <c r="G6270">
        <v>145051</v>
      </c>
      <c r="H6270" s="7" t="s">
        <v>8057</v>
      </c>
      <c r="I6270" t="s">
        <v>20</v>
      </c>
      <c r="J6270" t="s">
        <v>97</v>
      </c>
      <c r="K6270" t="s">
        <v>98</v>
      </c>
      <c r="L6270" s="2">
        <v>0.625</v>
      </c>
      <c r="M6270" s="2">
        <v>0.72916666666666663</v>
      </c>
      <c r="N6270" s="1">
        <v>46120</v>
      </c>
      <c r="O6270" t="s">
        <v>23</v>
      </c>
      <c r="P6270" t="s">
        <v>7314</v>
      </c>
      <c r="Q6270" t="s">
        <v>7314</v>
      </c>
      <c r="S6270" t="s">
        <v>18994</v>
      </c>
      <c r="T62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0.10416666666424135</v>
      </c>
      <c r="U6270" s="5">
        <f>WEEKNUM(Shipment_Data[[#This Row],[DATE]],2)</f>
        <v>15</v>
      </c>
      <c r="V6270" s="6">
        <f>SUBTOTAL(103,Shipment_Data[[#This Row],[DATE]])</f>
        <v>1</v>
      </c>
      <c r="W62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271" spans="1:23" x14ac:dyDescent="0.25">
      <c r="A6271" s="1">
        <v>46120</v>
      </c>
      <c r="B6271" t="s">
        <v>8053</v>
      </c>
      <c r="D6271" t="s">
        <v>8058</v>
      </c>
      <c r="E6271">
        <v>1</v>
      </c>
      <c r="G6271">
        <v>145170</v>
      </c>
      <c r="H6271" s="7" t="s">
        <v>8059</v>
      </c>
      <c r="I6271" t="s">
        <v>20</v>
      </c>
      <c r="J6271" t="s">
        <v>391</v>
      </c>
      <c r="K6271" t="s">
        <v>8060</v>
      </c>
      <c r="L6271" s="2">
        <v>0.625</v>
      </c>
      <c r="M6271" s="2">
        <v>0.84027777777777779</v>
      </c>
      <c r="N6271" s="1">
        <v>46120</v>
      </c>
      <c r="O6271" t="s">
        <v>23</v>
      </c>
      <c r="P6271" t="s">
        <v>7314</v>
      </c>
      <c r="S6271" t="s">
        <v>18994</v>
      </c>
      <c r="T627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0.21527777778101154</v>
      </c>
      <c r="U6271" s="5">
        <f>WEEKNUM(Shipment_Data[[#This Row],[DATE]],2)</f>
        <v>15</v>
      </c>
      <c r="V6271" s="6">
        <f>SUBTOTAL(103,Shipment_Data[[#This Row],[DATE]])</f>
        <v>1</v>
      </c>
      <c r="W62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272" spans="1:23" x14ac:dyDescent="0.25">
      <c r="A6272" s="1">
        <v>46120</v>
      </c>
      <c r="B6272" t="s">
        <v>159</v>
      </c>
      <c r="D6272" t="s">
        <v>8061</v>
      </c>
      <c r="E6272">
        <v>1</v>
      </c>
      <c r="G6272">
        <v>145172</v>
      </c>
      <c r="H6272" s="7" t="s">
        <v>8062</v>
      </c>
      <c r="I6272" t="s">
        <v>20</v>
      </c>
      <c r="J6272" t="s">
        <v>26</v>
      </c>
      <c r="K6272" t="s">
        <v>268</v>
      </c>
      <c r="L6272" s="2">
        <v>0.625</v>
      </c>
      <c r="M6272" s="2">
        <v>0.63888888888888884</v>
      </c>
      <c r="N6272" s="1">
        <v>46120</v>
      </c>
      <c r="O6272" t="s">
        <v>23</v>
      </c>
      <c r="P6272" t="s">
        <v>7314</v>
      </c>
      <c r="Q6272" t="s">
        <v>7314</v>
      </c>
      <c r="S6272" t="s">
        <v>18994</v>
      </c>
      <c r="T62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1.3888888890505768E-2</v>
      </c>
      <c r="U6272" s="5">
        <f>WEEKNUM(Shipment_Data[[#This Row],[DATE]],2)</f>
        <v>15</v>
      </c>
      <c r="V6272" s="6">
        <f>SUBTOTAL(103,Shipment_Data[[#This Row],[DATE]])</f>
        <v>1</v>
      </c>
      <c r="W62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273" spans="1:23" x14ac:dyDescent="0.25">
      <c r="A6273" s="1">
        <v>46120</v>
      </c>
      <c r="B6273" t="s">
        <v>159</v>
      </c>
      <c r="D6273" t="s">
        <v>8063</v>
      </c>
      <c r="E6273">
        <v>1</v>
      </c>
      <c r="G6273">
        <v>145119</v>
      </c>
      <c r="H6273" s="7" t="s">
        <v>8064</v>
      </c>
      <c r="I6273" t="s">
        <v>20</v>
      </c>
      <c r="J6273" t="s">
        <v>26</v>
      </c>
      <c r="K6273" t="s">
        <v>268</v>
      </c>
      <c r="L6273" s="2">
        <v>0.625</v>
      </c>
      <c r="M6273" s="2">
        <v>0.63888888888888884</v>
      </c>
      <c r="N6273" s="1">
        <v>46120</v>
      </c>
      <c r="O6273" t="s">
        <v>23</v>
      </c>
      <c r="P6273" t="s">
        <v>7314</v>
      </c>
      <c r="S6273" t="s">
        <v>18994</v>
      </c>
      <c r="T62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1.3888888890505768E-2</v>
      </c>
      <c r="U6273" s="5">
        <f>WEEKNUM(Shipment_Data[[#This Row],[DATE]],2)</f>
        <v>15</v>
      </c>
      <c r="V6273" s="6">
        <f>SUBTOTAL(103,Shipment_Data[[#This Row],[DATE]])</f>
        <v>1</v>
      </c>
      <c r="W62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274" spans="1:23" x14ac:dyDescent="0.25">
      <c r="A6274" s="1">
        <v>46120</v>
      </c>
      <c r="B6274" t="s">
        <v>1347</v>
      </c>
      <c r="D6274" t="s">
        <v>8065</v>
      </c>
      <c r="E6274">
        <v>4</v>
      </c>
      <c r="G6274">
        <v>144990</v>
      </c>
      <c r="H6274" s="7" t="s">
        <v>8066</v>
      </c>
      <c r="I6274" t="s">
        <v>20</v>
      </c>
      <c r="J6274" t="s">
        <v>26</v>
      </c>
      <c r="K6274" t="s">
        <v>268</v>
      </c>
      <c r="L6274" s="2">
        <v>0.625</v>
      </c>
      <c r="M6274" s="2">
        <v>0.79097222222222219</v>
      </c>
      <c r="N6274" s="1">
        <v>46120</v>
      </c>
      <c r="O6274" t="s">
        <v>23</v>
      </c>
      <c r="P6274" t="s">
        <v>7314</v>
      </c>
      <c r="Q6274" t="s">
        <v>7314</v>
      </c>
      <c r="S6274" t="s">
        <v>18994</v>
      </c>
      <c r="T62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0.16597222222480923</v>
      </c>
      <c r="U6274" s="5">
        <f>WEEKNUM(Shipment_Data[[#This Row],[DATE]],2)</f>
        <v>15</v>
      </c>
      <c r="V6274" s="6">
        <f>SUBTOTAL(103,Shipment_Data[[#This Row],[DATE]])</f>
        <v>1</v>
      </c>
      <c r="W62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275" spans="1:23" x14ac:dyDescent="0.25">
      <c r="A6275" s="1">
        <v>46120</v>
      </c>
      <c r="B6275" t="s">
        <v>917</v>
      </c>
      <c r="D6275" t="s">
        <v>8067</v>
      </c>
      <c r="E6275">
        <v>4</v>
      </c>
      <c r="G6275">
        <v>144942</v>
      </c>
      <c r="H6275" s="7" t="s">
        <v>8068</v>
      </c>
      <c r="I6275" t="s">
        <v>20</v>
      </c>
      <c r="J6275" t="s">
        <v>111</v>
      </c>
      <c r="K6275" t="s">
        <v>112</v>
      </c>
      <c r="L6275" s="2">
        <v>0.66666666666666663</v>
      </c>
      <c r="M6275" s="2">
        <v>0.67361111111111116</v>
      </c>
      <c r="N6275" s="1">
        <v>46120</v>
      </c>
      <c r="O6275" t="s">
        <v>23</v>
      </c>
      <c r="P6275" t="s">
        <v>7314</v>
      </c>
      <c r="S6275" t="s">
        <v>18994</v>
      </c>
      <c r="T62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6.9444444452528842E-3</v>
      </c>
      <c r="U6275" s="5">
        <f>WEEKNUM(Shipment_Data[[#This Row],[DATE]],2)</f>
        <v>15</v>
      </c>
      <c r="V6275" s="6">
        <f>SUBTOTAL(103,Shipment_Data[[#This Row],[DATE]])</f>
        <v>1</v>
      </c>
      <c r="W62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276" spans="1:23" x14ac:dyDescent="0.25">
      <c r="A6276" s="1">
        <v>46120</v>
      </c>
      <c r="B6276" t="s">
        <v>226</v>
      </c>
      <c r="D6276" t="s">
        <v>8069</v>
      </c>
      <c r="E6276">
        <v>1</v>
      </c>
      <c r="G6276">
        <v>145142</v>
      </c>
      <c r="H6276" s="7" t="s">
        <v>8070</v>
      </c>
      <c r="I6276" t="s">
        <v>20</v>
      </c>
      <c r="J6276" t="s">
        <v>8071</v>
      </c>
      <c r="K6276" t="s">
        <v>210</v>
      </c>
      <c r="L6276" s="2">
        <v>0.63263888888888886</v>
      </c>
      <c r="M6276" s="2">
        <v>0.6645833333333333</v>
      </c>
      <c r="N6276" s="1">
        <v>46120</v>
      </c>
      <c r="O6276" t="s">
        <v>23</v>
      </c>
      <c r="P6276" t="s">
        <v>7314</v>
      </c>
      <c r="Q6276" t="s">
        <v>7314</v>
      </c>
      <c r="S6276" t="s">
        <v>18994</v>
      </c>
      <c r="T627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3.1944444439432118E-2</v>
      </c>
      <c r="U6276" s="5">
        <f>WEEKNUM(Shipment_Data[[#This Row],[DATE]],2)</f>
        <v>15</v>
      </c>
      <c r="V6276" s="6">
        <f>SUBTOTAL(103,Shipment_Data[[#This Row],[DATE]])</f>
        <v>1</v>
      </c>
      <c r="W62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277" spans="1:23" x14ac:dyDescent="0.25">
      <c r="A6277" s="1">
        <v>46120</v>
      </c>
      <c r="B6277" t="s">
        <v>186</v>
      </c>
      <c r="D6277" t="s">
        <v>8072</v>
      </c>
      <c r="E6277">
        <v>1</v>
      </c>
      <c r="G6277">
        <v>145168</v>
      </c>
      <c r="H6277" s="7" t="s">
        <v>8073</v>
      </c>
      <c r="I6277" t="s">
        <v>20</v>
      </c>
      <c r="J6277" t="s">
        <v>111</v>
      </c>
      <c r="K6277" t="s">
        <v>112</v>
      </c>
      <c r="L6277" s="2">
        <v>0.66666666666666663</v>
      </c>
      <c r="M6277" s="2">
        <v>0.67986111111111114</v>
      </c>
      <c r="N6277" s="1">
        <v>46120</v>
      </c>
      <c r="O6277" t="s">
        <v>23</v>
      </c>
      <c r="P6277" t="s">
        <v>7314</v>
      </c>
      <c r="S6277" t="s">
        <v>18994</v>
      </c>
      <c r="T627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1.3194444443797693E-2</v>
      </c>
      <c r="U6277" s="5">
        <f>WEEKNUM(Shipment_Data[[#This Row],[DATE]],2)</f>
        <v>15</v>
      </c>
      <c r="V6277" s="6">
        <f>SUBTOTAL(103,Shipment_Data[[#This Row],[DATE]])</f>
        <v>1</v>
      </c>
      <c r="W62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278" spans="1:23" x14ac:dyDescent="0.25">
      <c r="A6278" s="1">
        <v>46120</v>
      </c>
      <c r="B6278" t="s">
        <v>1615</v>
      </c>
      <c r="D6278" t="s">
        <v>8074</v>
      </c>
      <c r="E6278">
        <v>1</v>
      </c>
      <c r="G6278">
        <v>145110</v>
      </c>
      <c r="H6278" s="7" t="s">
        <v>8075</v>
      </c>
      <c r="I6278" t="s">
        <v>20</v>
      </c>
      <c r="J6278" t="s">
        <v>105</v>
      </c>
      <c r="K6278" t="s">
        <v>106</v>
      </c>
      <c r="L6278" s="2">
        <v>0.69374999999999998</v>
      </c>
      <c r="M6278" s="2">
        <v>0.8618055555555556</v>
      </c>
      <c r="N6278" s="1">
        <v>46120</v>
      </c>
      <c r="O6278" t="s">
        <v>23</v>
      </c>
      <c r="P6278" t="s">
        <v>7314</v>
      </c>
      <c r="Q6278" t="s">
        <v>7314</v>
      </c>
      <c r="S6278" t="s">
        <v>18994</v>
      </c>
      <c r="T627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0.1680555555576575</v>
      </c>
      <c r="U6278" s="5">
        <f>WEEKNUM(Shipment_Data[[#This Row],[DATE]],2)</f>
        <v>15</v>
      </c>
      <c r="V6278" s="6">
        <f>SUBTOTAL(103,Shipment_Data[[#This Row],[DATE]])</f>
        <v>1</v>
      </c>
      <c r="W62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279" spans="1:23" x14ac:dyDescent="0.25">
      <c r="A6279" s="1">
        <v>46120</v>
      </c>
      <c r="B6279" t="s">
        <v>8076</v>
      </c>
      <c r="D6279" t="s">
        <v>8077</v>
      </c>
      <c r="E6279">
        <v>1</v>
      </c>
      <c r="G6279">
        <v>145137</v>
      </c>
      <c r="H6279" s="7" t="s">
        <v>8078</v>
      </c>
      <c r="I6279" t="s">
        <v>20</v>
      </c>
      <c r="J6279" t="s">
        <v>105</v>
      </c>
      <c r="K6279" t="s">
        <v>106</v>
      </c>
      <c r="L6279" s="2">
        <v>0.69374999999999998</v>
      </c>
      <c r="M6279" s="2">
        <v>0.78888888888888886</v>
      </c>
      <c r="N6279" s="1">
        <v>46120</v>
      </c>
      <c r="O6279" t="s">
        <v>23</v>
      </c>
      <c r="P6279" t="s">
        <v>7314</v>
      </c>
      <c r="S6279" t="s">
        <v>18994</v>
      </c>
      <c r="T627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9.5138888893416151E-2</v>
      </c>
      <c r="U6279" s="5">
        <f>WEEKNUM(Shipment_Data[[#This Row],[DATE]],2)</f>
        <v>15</v>
      </c>
      <c r="V6279" s="6">
        <f>SUBTOTAL(103,Shipment_Data[[#This Row],[DATE]])</f>
        <v>1</v>
      </c>
      <c r="W62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280" spans="1:23" x14ac:dyDescent="0.25">
      <c r="A6280" s="1">
        <v>46120</v>
      </c>
      <c r="B6280" t="s">
        <v>360</v>
      </c>
      <c r="D6280" t="s">
        <v>8079</v>
      </c>
      <c r="E6280">
        <v>2</v>
      </c>
      <c r="G6280">
        <v>145063</v>
      </c>
      <c r="H6280" s="7" t="s">
        <v>8080</v>
      </c>
      <c r="I6280" t="s">
        <v>20</v>
      </c>
      <c r="J6280" t="s">
        <v>105</v>
      </c>
      <c r="K6280" t="s">
        <v>106</v>
      </c>
      <c r="L6280" s="2">
        <v>0.69374999999999998</v>
      </c>
      <c r="M6280" s="2">
        <v>0.81319444444444444</v>
      </c>
      <c r="N6280" s="1">
        <v>46120</v>
      </c>
      <c r="O6280" t="s">
        <v>23</v>
      </c>
      <c r="P6280" t="s">
        <v>7314</v>
      </c>
      <c r="Q6280" t="s">
        <v>7314</v>
      </c>
      <c r="S6280" t="s">
        <v>18994</v>
      </c>
      <c r="T628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0.11944444444816327</v>
      </c>
      <c r="U6280" s="5">
        <f>WEEKNUM(Shipment_Data[[#This Row],[DATE]],2)</f>
        <v>15</v>
      </c>
      <c r="V6280" s="6">
        <f>SUBTOTAL(103,Shipment_Data[[#This Row],[DATE]])</f>
        <v>1</v>
      </c>
      <c r="W62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281" spans="1:23" x14ac:dyDescent="0.25">
      <c r="A6281" s="1">
        <v>46120</v>
      </c>
      <c r="B6281" t="s">
        <v>360</v>
      </c>
      <c r="D6281" t="s">
        <v>8081</v>
      </c>
      <c r="E6281">
        <v>1</v>
      </c>
      <c r="G6281">
        <v>145072</v>
      </c>
      <c r="H6281" s="7" t="s">
        <v>8082</v>
      </c>
      <c r="I6281" t="s">
        <v>20</v>
      </c>
      <c r="J6281" t="s">
        <v>105</v>
      </c>
      <c r="K6281" t="s">
        <v>106</v>
      </c>
      <c r="L6281" s="2">
        <v>0.69374999999999998</v>
      </c>
      <c r="M6281" s="2">
        <v>0.81319444444444444</v>
      </c>
      <c r="N6281" s="1">
        <v>46120</v>
      </c>
      <c r="O6281" t="s">
        <v>23</v>
      </c>
      <c r="P6281" t="s">
        <v>7314</v>
      </c>
      <c r="S6281" t="s">
        <v>18994</v>
      </c>
      <c r="T628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0.11944444444816327</v>
      </c>
      <c r="U6281" s="5">
        <f>WEEKNUM(Shipment_Data[[#This Row],[DATE]],2)</f>
        <v>15</v>
      </c>
      <c r="V6281" s="6">
        <f>SUBTOTAL(103,Shipment_Data[[#This Row],[DATE]])</f>
        <v>1</v>
      </c>
      <c r="W62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282" spans="1:23" x14ac:dyDescent="0.25">
      <c r="A6282" s="1">
        <v>46120</v>
      </c>
      <c r="B6282" t="s">
        <v>8076</v>
      </c>
      <c r="D6282" t="s">
        <v>8083</v>
      </c>
      <c r="E6282">
        <v>1</v>
      </c>
      <c r="G6282">
        <v>145032</v>
      </c>
      <c r="H6282" s="7" t="s">
        <v>8084</v>
      </c>
      <c r="I6282" t="s">
        <v>20</v>
      </c>
      <c r="J6282" t="s">
        <v>105</v>
      </c>
      <c r="K6282" t="s">
        <v>106</v>
      </c>
      <c r="L6282" s="2">
        <v>0.69374999999999998</v>
      </c>
      <c r="M6282" s="2">
        <v>0.78888888888888886</v>
      </c>
      <c r="N6282" s="1">
        <v>46120</v>
      </c>
      <c r="O6282" t="s">
        <v>23</v>
      </c>
      <c r="P6282" t="s">
        <v>7314</v>
      </c>
      <c r="Q6282" t="s">
        <v>7314</v>
      </c>
      <c r="S6282" t="s">
        <v>18994</v>
      </c>
      <c r="T628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9.5138888893416151E-2</v>
      </c>
      <c r="U6282" s="5">
        <f>WEEKNUM(Shipment_Data[[#This Row],[DATE]],2)</f>
        <v>15</v>
      </c>
      <c r="V6282" s="6">
        <f>SUBTOTAL(103,Shipment_Data[[#This Row],[DATE]])</f>
        <v>1</v>
      </c>
      <c r="W62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283" spans="1:23" x14ac:dyDescent="0.25">
      <c r="A6283" s="1">
        <v>46120</v>
      </c>
      <c r="B6283" t="s">
        <v>8076</v>
      </c>
      <c r="D6283" t="s">
        <v>8085</v>
      </c>
      <c r="E6283">
        <v>1</v>
      </c>
      <c r="G6283">
        <v>145037</v>
      </c>
      <c r="H6283" s="7" t="s">
        <v>8086</v>
      </c>
      <c r="I6283" t="s">
        <v>20</v>
      </c>
      <c r="J6283" t="s">
        <v>105</v>
      </c>
      <c r="K6283" t="s">
        <v>106</v>
      </c>
      <c r="L6283" s="2">
        <v>0.69374999999999998</v>
      </c>
      <c r="M6283" s="2">
        <v>0.78888888888888886</v>
      </c>
      <c r="N6283" s="1">
        <v>46120</v>
      </c>
      <c r="O6283" t="s">
        <v>23</v>
      </c>
      <c r="P6283" t="s">
        <v>7314</v>
      </c>
      <c r="S6283" t="s">
        <v>18994</v>
      </c>
      <c r="T628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9.5138888893416151E-2</v>
      </c>
      <c r="U6283" s="5">
        <f>WEEKNUM(Shipment_Data[[#This Row],[DATE]],2)</f>
        <v>15</v>
      </c>
      <c r="V6283" s="6">
        <f>SUBTOTAL(103,Shipment_Data[[#This Row],[DATE]])</f>
        <v>1</v>
      </c>
      <c r="W62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284" spans="1:23" x14ac:dyDescent="0.25">
      <c r="A6284" s="1">
        <v>46120</v>
      </c>
      <c r="B6284" t="s">
        <v>6079</v>
      </c>
      <c r="D6284" t="s">
        <v>8087</v>
      </c>
      <c r="E6284">
        <v>1</v>
      </c>
      <c r="G6284">
        <v>145010</v>
      </c>
      <c r="H6284" s="7" t="s">
        <v>8088</v>
      </c>
      <c r="I6284" t="s">
        <v>20</v>
      </c>
      <c r="J6284" t="s">
        <v>105</v>
      </c>
      <c r="K6284" t="s">
        <v>106</v>
      </c>
      <c r="L6284" s="2">
        <v>0.69374999999999998</v>
      </c>
      <c r="M6284" s="2">
        <v>0.82430555555555551</v>
      </c>
      <c r="N6284" s="1">
        <v>46120</v>
      </c>
      <c r="O6284" t="s">
        <v>23</v>
      </c>
      <c r="P6284" t="s">
        <v>7314</v>
      </c>
      <c r="Q6284" t="s">
        <v>7314</v>
      </c>
      <c r="S6284" t="s">
        <v>18994</v>
      </c>
      <c r="T628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0.13055555555911269</v>
      </c>
      <c r="U6284" s="5">
        <f>WEEKNUM(Shipment_Data[[#This Row],[DATE]],2)</f>
        <v>15</v>
      </c>
      <c r="V6284" s="6">
        <f>SUBTOTAL(103,Shipment_Data[[#This Row],[DATE]])</f>
        <v>1</v>
      </c>
      <c r="W62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285" spans="1:23" x14ac:dyDescent="0.25">
      <c r="A6285" s="1">
        <v>46120</v>
      </c>
      <c r="B6285" t="s">
        <v>2130</v>
      </c>
      <c r="D6285" t="s">
        <v>8089</v>
      </c>
      <c r="E6285">
        <v>1</v>
      </c>
      <c r="G6285">
        <v>145071</v>
      </c>
      <c r="H6285" s="7" t="s">
        <v>8090</v>
      </c>
      <c r="I6285" t="s">
        <v>20</v>
      </c>
      <c r="J6285" t="s">
        <v>105</v>
      </c>
      <c r="K6285" t="s">
        <v>106</v>
      </c>
      <c r="L6285" s="2">
        <v>0.69374999999999998</v>
      </c>
      <c r="M6285" s="2">
        <v>0.77916666666666667</v>
      </c>
      <c r="N6285" s="1">
        <v>46120</v>
      </c>
      <c r="O6285" t="s">
        <v>23</v>
      </c>
      <c r="P6285" t="s">
        <v>7314</v>
      </c>
      <c r="S6285" t="s">
        <v>18994</v>
      </c>
      <c r="T628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8.5416666668606922E-2</v>
      </c>
      <c r="U6285" s="5">
        <f>WEEKNUM(Shipment_Data[[#This Row],[DATE]],2)</f>
        <v>15</v>
      </c>
      <c r="V6285" s="6">
        <f>SUBTOTAL(103,Shipment_Data[[#This Row],[DATE]])</f>
        <v>1</v>
      </c>
      <c r="W62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286" spans="1:23" x14ac:dyDescent="0.25">
      <c r="A6286" s="1">
        <v>46120</v>
      </c>
      <c r="B6286" t="s">
        <v>822</v>
      </c>
      <c r="D6286" t="s">
        <v>8091</v>
      </c>
      <c r="E6286">
        <v>1</v>
      </c>
      <c r="G6286">
        <v>145125</v>
      </c>
      <c r="H6286" s="7" t="s">
        <v>8092</v>
      </c>
      <c r="I6286" t="s">
        <v>20</v>
      </c>
      <c r="J6286" t="s">
        <v>105</v>
      </c>
      <c r="K6286" t="s">
        <v>106</v>
      </c>
      <c r="L6286" s="2">
        <v>0.69374999999999998</v>
      </c>
      <c r="M6286" s="2">
        <v>0.83472222222222225</v>
      </c>
      <c r="N6286" s="1">
        <v>46120</v>
      </c>
      <c r="O6286" t="s">
        <v>23</v>
      </c>
      <c r="P6286" t="s">
        <v>7314</v>
      </c>
      <c r="Q6286" t="s">
        <v>7314</v>
      </c>
      <c r="S6286" t="s">
        <v>18994</v>
      </c>
      <c r="T628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0.14097222222335404</v>
      </c>
      <c r="U6286" s="5">
        <f>WEEKNUM(Shipment_Data[[#This Row],[DATE]],2)</f>
        <v>15</v>
      </c>
      <c r="V6286" s="6">
        <f>SUBTOTAL(103,Shipment_Data[[#This Row],[DATE]])</f>
        <v>1</v>
      </c>
      <c r="W62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287" spans="1:23" x14ac:dyDescent="0.25">
      <c r="A6287" s="1">
        <v>46120</v>
      </c>
      <c r="B6287" t="s">
        <v>445</v>
      </c>
      <c r="D6287" t="s">
        <v>8093</v>
      </c>
      <c r="E6287">
        <v>2</v>
      </c>
      <c r="G6287">
        <v>145187</v>
      </c>
      <c r="H6287" s="7" t="s">
        <v>8094</v>
      </c>
      <c r="I6287" t="s">
        <v>20</v>
      </c>
      <c r="J6287" t="s">
        <v>105</v>
      </c>
      <c r="K6287" t="s">
        <v>106</v>
      </c>
      <c r="L6287" s="2">
        <v>0.69374999999999998</v>
      </c>
      <c r="M6287" s="2">
        <v>0.73472222222222228</v>
      </c>
      <c r="N6287" s="1">
        <v>46120</v>
      </c>
      <c r="O6287" t="s">
        <v>23</v>
      </c>
      <c r="P6287" t="s">
        <v>7314</v>
      </c>
      <c r="S6287" t="s">
        <v>18994</v>
      </c>
      <c r="T628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4.0972222224809229E-2</v>
      </c>
      <c r="U6287" s="5">
        <f>WEEKNUM(Shipment_Data[[#This Row],[DATE]],2)</f>
        <v>15</v>
      </c>
      <c r="V6287" s="6">
        <f>SUBTOTAL(103,Shipment_Data[[#This Row],[DATE]])</f>
        <v>1</v>
      </c>
      <c r="W62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288" spans="1:23" x14ac:dyDescent="0.25">
      <c r="A6288" s="1">
        <v>46120</v>
      </c>
      <c r="B6288" t="s">
        <v>636</v>
      </c>
      <c r="D6288" t="s">
        <v>8095</v>
      </c>
      <c r="E6288">
        <v>0</v>
      </c>
      <c r="G6288">
        <v>144996</v>
      </c>
      <c r="H6288" s="7" t="s">
        <v>8096</v>
      </c>
      <c r="I6288" t="s">
        <v>20</v>
      </c>
      <c r="J6288" t="s">
        <v>257</v>
      </c>
      <c r="K6288" t="s">
        <v>258</v>
      </c>
      <c r="L6288" s="2">
        <v>0.66666666666666663</v>
      </c>
      <c r="M6288" s="2">
        <v>0.89583333333333337</v>
      </c>
      <c r="N6288" s="1">
        <v>46120</v>
      </c>
      <c r="O6288" t="s">
        <v>23</v>
      </c>
      <c r="P6288" t="s">
        <v>7314</v>
      </c>
      <c r="Q6288" t="s">
        <v>7314</v>
      </c>
      <c r="S6288" t="s">
        <v>18994</v>
      </c>
      <c r="T62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0.22916666667151731</v>
      </c>
      <c r="U6288" s="5">
        <f>WEEKNUM(Shipment_Data[[#This Row],[DATE]],2)</f>
        <v>15</v>
      </c>
      <c r="V6288" s="6">
        <f>SUBTOTAL(103,Shipment_Data[[#This Row],[DATE]])</f>
        <v>1</v>
      </c>
      <c r="W62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289" spans="1:23" x14ac:dyDescent="0.25">
      <c r="A6289" s="1">
        <v>46120</v>
      </c>
      <c r="B6289" t="s">
        <v>122</v>
      </c>
      <c r="D6289" t="s">
        <v>8097</v>
      </c>
      <c r="E6289">
        <v>3</v>
      </c>
      <c r="G6289">
        <v>145126</v>
      </c>
      <c r="H6289" s="7" t="s">
        <v>8098</v>
      </c>
      <c r="I6289" t="s">
        <v>20</v>
      </c>
      <c r="J6289" t="s">
        <v>170</v>
      </c>
      <c r="K6289" t="s">
        <v>171</v>
      </c>
      <c r="L6289" s="2">
        <v>0.66666666666666663</v>
      </c>
      <c r="M6289" s="2">
        <v>0.71805555555555556</v>
      </c>
      <c r="N6289" s="1">
        <v>46120</v>
      </c>
      <c r="O6289" t="s">
        <v>23</v>
      </c>
      <c r="P6289" t="s">
        <v>7314</v>
      </c>
      <c r="S6289" t="s">
        <v>18994</v>
      </c>
      <c r="T62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5.1388888889050577E-2</v>
      </c>
      <c r="U6289" s="5">
        <f>WEEKNUM(Shipment_Data[[#This Row],[DATE]],2)</f>
        <v>15</v>
      </c>
      <c r="V6289" s="6">
        <f>SUBTOTAL(103,Shipment_Data[[#This Row],[DATE]])</f>
        <v>1</v>
      </c>
      <c r="W62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290" spans="1:23" x14ac:dyDescent="0.25">
      <c r="A6290" s="1">
        <v>46120</v>
      </c>
      <c r="B6290" t="s">
        <v>1785</v>
      </c>
      <c r="D6290" t="s">
        <v>8099</v>
      </c>
      <c r="E6290">
        <v>2</v>
      </c>
      <c r="G6290">
        <v>145127</v>
      </c>
      <c r="H6290" s="7" t="s">
        <v>8100</v>
      </c>
      <c r="I6290" t="s">
        <v>20</v>
      </c>
      <c r="J6290" t="s">
        <v>170</v>
      </c>
      <c r="K6290" t="s">
        <v>171</v>
      </c>
      <c r="L6290" s="2">
        <v>0.66666666666666663</v>
      </c>
      <c r="M6290" s="2">
        <v>0.76388888888888884</v>
      </c>
      <c r="N6290" s="1">
        <v>46120</v>
      </c>
      <c r="O6290" t="s">
        <v>23</v>
      </c>
      <c r="P6290" t="s">
        <v>7314</v>
      </c>
      <c r="Q6290" t="s">
        <v>7314</v>
      </c>
      <c r="S6290" t="s">
        <v>18994</v>
      </c>
      <c r="T629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9.7222222226264421E-2</v>
      </c>
      <c r="U6290" s="5">
        <f>WEEKNUM(Shipment_Data[[#This Row],[DATE]],2)</f>
        <v>15</v>
      </c>
      <c r="V6290" s="6">
        <f>SUBTOTAL(103,Shipment_Data[[#This Row],[DATE]])</f>
        <v>1</v>
      </c>
      <c r="W62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291" spans="1:23" x14ac:dyDescent="0.25">
      <c r="A6291" s="1">
        <v>46120</v>
      </c>
      <c r="B6291" t="s">
        <v>285</v>
      </c>
      <c r="D6291" t="s">
        <v>8101</v>
      </c>
      <c r="E6291">
        <v>1</v>
      </c>
      <c r="G6291">
        <v>145151</v>
      </c>
      <c r="H6291" s="7" t="s">
        <v>8102</v>
      </c>
      <c r="I6291" t="s">
        <v>20</v>
      </c>
      <c r="J6291" t="s">
        <v>204</v>
      </c>
      <c r="K6291" t="s">
        <v>7344</v>
      </c>
      <c r="L6291" s="2">
        <v>0.67013888888888884</v>
      </c>
      <c r="M6291" s="2">
        <v>0.67013888888888884</v>
      </c>
      <c r="N6291" s="1">
        <v>46120</v>
      </c>
      <c r="O6291" t="s">
        <v>23</v>
      </c>
      <c r="P6291" t="s">
        <v>7314</v>
      </c>
      <c r="S6291" t="s">
        <v>18994</v>
      </c>
      <c r="T629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6291" s="5">
        <f>WEEKNUM(Shipment_Data[[#This Row],[DATE]],2)</f>
        <v>15</v>
      </c>
      <c r="V6291" s="6">
        <f>SUBTOTAL(103,Shipment_Data[[#This Row],[DATE]])</f>
        <v>1</v>
      </c>
      <c r="W62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292" spans="1:23" x14ac:dyDescent="0.25">
      <c r="A6292" s="1">
        <v>46120</v>
      </c>
      <c r="B6292" t="s">
        <v>377</v>
      </c>
      <c r="D6292" t="s">
        <v>8103</v>
      </c>
      <c r="E6292">
        <v>1</v>
      </c>
      <c r="G6292">
        <v>145133</v>
      </c>
      <c r="H6292" s="7" t="s">
        <v>8104</v>
      </c>
      <c r="I6292" t="s">
        <v>20</v>
      </c>
      <c r="J6292" t="s">
        <v>26</v>
      </c>
      <c r="K6292" t="s">
        <v>268</v>
      </c>
      <c r="L6292" s="2">
        <v>0.67013888888888884</v>
      </c>
      <c r="M6292" s="2">
        <v>0.69236111111111109</v>
      </c>
      <c r="N6292" s="1">
        <v>46120</v>
      </c>
      <c r="O6292" t="s">
        <v>23</v>
      </c>
      <c r="P6292" t="s">
        <v>7314</v>
      </c>
      <c r="Q6292" t="s">
        <v>7314</v>
      </c>
      <c r="S6292" t="s">
        <v>18994</v>
      </c>
      <c r="T629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2.2222222221898846E-2</v>
      </c>
      <c r="U6292" s="5">
        <f>WEEKNUM(Shipment_Data[[#This Row],[DATE]],2)</f>
        <v>15</v>
      </c>
      <c r="V6292" s="6">
        <f>SUBTOTAL(103,Shipment_Data[[#This Row],[DATE]])</f>
        <v>1</v>
      </c>
      <c r="W62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293" spans="1:23" x14ac:dyDescent="0.25">
      <c r="A6293" s="1">
        <v>46120</v>
      </c>
      <c r="B6293" t="s">
        <v>8105</v>
      </c>
      <c r="D6293" t="s">
        <v>8106</v>
      </c>
      <c r="E6293">
        <v>1</v>
      </c>
      <c r="G6293">
        <v>145155</v>
      </c>
      <c r="H6293" s="7" t="s">
        <v>8107</v>
      </c>
      <c r="I6293" t="s">
        <v>20</v>
      </c>
      <c r="J6293" t="s">
        <v>57</v>
      </c>
      <c r="K6293" t="s">
        <v>58</v>
      </c>
      <c r="L6293" s="2">
        <v>0.67013888888888884</v>
      </c>
      <c r="M6293" s="2">
        <v>0.72569444444444442</v>
      </c>
      <c r="N6293" s="1">
        <v>46120</v>
      </c>
      <c r="O6293" t="s">
        <v>23</v>
      </c>
      <c r="P6293" t="s">
        <v>7314</v>
      </c>
      <c r="S6293" t="s">
        <v>18994</v>
      </c>
      <c r="T62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5.5555555554747116E-2</v>
      </c>
      <c r="U6293" s="5">
        <f>WEEKNUM(Shipment_Data[[#This Row],[DATE]],2)</f>
        <v>15</v>
      </c>
      <c r="V6293" s="6">
        <f>SUBTOTAL(103,Shipment_Data[[#This Row],[DATE]])</f>
        <v>1</v>
      </c>
      <c r="W62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294" spans="1:23" x14ac:dyDescent="0.25">
      <c r="A6294" s="1">
        <v>46120</v>
      </c>
      <c r="B6294" t="s">
        <v>4189</v>
      </c>
      <c r="D6294" t="s">
        <v>8108</v>
      </c>
      <c r="E6294">
        <v>1</v>
      </c>
      <c r="G6294">
        <v>145154</v>
      </c>
      <c r="H6294" s="7" t="s">
        <v>8109</v>
      </c>
      <c r="I6294" t="s">
        <v>20</v>
      </c>
      <c r="J6294" t="s">
        <v>57</v>
      </c>
      <c r="K6294" t="s">
        <v>58</v>
      </c>
      <c r="L6294" s="2">
        <v>0.67013888888888884</v>
      </c>
      <c r="M6294" s="2">
        <v>0.75277777777777777</v>
      </c>
      <c r="N6294" s="1">
        <v>46120</v>
      </c>
      <c r="O6294" t="s">
        <v>23</v>
      </c>
      <c r="P6294" t="s">
        <v>7314</v>
      </c>
      <c r="Q6294" t="s">
        <v>7314</v>
      </c>
      <c r="S6294" t="s">
        <v>18994</v>
      </c>
      <c r="T62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8.2638888889050577E-2</v>
      </c>
      <c r="U6294" s="5">
        <f>WEEKNUM(Shipment_Data[[#This Row],[DATE]],2)</f>
        <v>15</v>
      </c>
      <c r="V6294" s="6">
        <f>SUBTOTAL(103,Shipment_Data[[#This Row],[DATE]])</f>
        <v>1</v>
      </c>
      <c r="W62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295" spans="1:23" x14ac:dyDescent="0.25">
      <c r="A6295" s="1">
        <v>46120</v>
      </c>
      <c r="B6295" t="s">
        <v>8110</v>
      </c>
      <c r="D6295" t="s">
        <v>8111</v>
      </c>
      <c r="E6295">
        <v>1</v>
      </c>
      <c r="G6295">
        <v>144952</v>
      </c>
      <c r="H6295" s="7" t="s">
        <v>8112</v>
      </c>
      <c r="I6295" t="s">
        <v>20</v>
      </c>
      <c r="J6295" t="s">
        <v>57</v>
      </c>
      <c r="K6295" t="s">
        <v>58</v>
      </c>
      <c r="L6295" s="2">
        <v>0.67013888888888884</v>
      </c>
      <c r="M6295" s="2">
        <v>0.74027777777777781</v>
      </c>
      <c r="N6295" s="1">
        <v>46120</v>
      </c>
      <c r="O6295" t="s">
        <v>23</v>
      </c>
      <c r="P6295" t="s">
        <v>7314</v>
      </c>
      <c r="S6295" t="s">
        <v>18994</v>
      </c>
      <c r="T629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7.0138888884685002E-2</v>
      </c>
      <c r="U6295" s="5">
        <f>WEEKNUM(Shipment_Data[[#This Row],[DATE]],2)</f>
        <v>15</v>
      </c>
      <c r="V6295" s="6">
        <f>SUBTOTAL(103,Shipment_Data[[#This Row],[DATE]])</f>
        <v>1</v>
      </c>
      <c r="W62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296" spans="1:23" x14ac:dyDescent="0.25">
      <c r="A6296" s="1">
        <v>46120</v>
      </c>
      <c r="B6296" t="s">
        <v>1615</v>
      </c>
      <c r="D6296" t="s">
        <v>8113</v>
      </c>
      <c r="E6296">
        <v>5</v>
      </c>
      <c r="G6296">
        <v>144913</v>
      </c>
      <c r="H6296" s="7" t="s">
        <v>8114</v>
      </c>
      <c r="I6296" t="s">
        <v>20</v>
      </c>
      <c r="J6296" t="s">
        <v>105</v>
      </c>
      <c r="K6296" t="s">
        <v>106</v>
      </c>
      <c r="L6296" s="2">
        <v>0.69374999999999998</v>
      </c>
      <c r="M6296" s="2">
        <v>0.8618055555555556</v>
      </c>
      <c r="N6296" s="1">
        <v>46120</v>
      </c>
      <c r="O6296" t="s">
        <v>23</v>
      </c>
      <c r="P6296" t="s">
        <v>7314</v>
      </c>
      <c r="Q6296" t="s">
        <v>7314</v>
      </c>
      <c r="S6296" t="s">
        <v>18994</v>
      </c>
      <c r="T629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0.1680555555576575</v>
      </c>
      <c r="U6296" s="5">
        <f>WEEKNUM(Shipment_Data[[#This Row],[DATE]],2)</f>
        <v>15</v>
      </c>
      <c r="V6296" s="6">
        <f>SUBTOTAL(103,Shipment_Data[[#This Row],[DATE]])</f>
        <v>1</v>
      </c>
      <c r="W62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297" spans="1:23" x14ac:dyDescent="0.25">
      <c r="A6297" s="1">
        <v>46120</v>
      </c>
      <c r="B6297" t="s">
        <v>5586</v>
      </c>
      <c r="D6297" t="s">
        <v>8115</v>
      </c>
      <c r="E6297">
        <v>1</v>
      </c>
      <c r="G6297">
        <v>145073</v>
      </c>
      <c r="H6297" s="7" t="s">
        <v>8116</v>
      </c>
      <c r="I6297" t="s">
        <v>41</v>
      </c>
      <c r="J6297" t="s">
        <v>105</v>
      </c>
      <c r="K6297" t="s">
        <v>106</v>
      </c>
      <c r="L6297" s="2">
        <v>0.69374999999999998</v>
      </c>
      <c r="M6297" s="2">
        <v>0.79722222222222228</v>
      </c>
      <c r="N6297" s="1">
        <v>46120</v>
      </c>
      <c r="O6297" t="s">
        <v>23</v>
      </c>
      <c r="P6297" t="s">
        <v>7314</v>
      </c>
      <c r="S6297" t="s">
        <v>18994</v>
      </c>
      <c r="T629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0.10347222222480923</v>
      </c>
      <c r="U6297" s="5">
        <f>WEEKNUM(Shipment_Data[[#This Row],[DATE]],2)</f>
        <v>15</v>
      </c>
      <c r="V6297" s="6">
        <f>SUBTOTAL(103,Shipment_Data[[#This Row],[DATE]])</f>
        <v>1</v>
      </c>
      <c r="W62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298" spans="1:23" x14ac:dyDescent="0.25">
      <c r="A6298" s="1">
        <v>46120</v>
      </c>
      <c r="B6298" t="s">
        <v>8117</v>
      </c>
      <c r="D6298" t="s">
        <v>8118</v>
      </c>
      <c r="E6298">
        <v>3</v>
      </c>
      <c r="G6298">
        <v>145180</v>
      </c>
      <c r="H6298" s="7" t="s">
        <v>8119</v>
      </c>
      <c r="I6298" t="s">
        <v>41</v>
      </c>
      <c r="J6298" t="s">
        <v>204</v>
      </c>
      <c r="K6298" t="s">
        <v>7344</v>
      </c>
      <c r="L6298" s="2">
        <v>0.72430555555555554</v>
      </c>
      <c r="M6298" s="2">
        <v>0.72430555555555554</v>
      </c>
      <c r="N6298" s="1">
        <v>46120</v>
      </c>
      <c r="O6298" t="s">
        <v>23</v>
      </c>
      <c r="P6298" t="s">
        <v>7314</v>
      </c>
      <c r="Q6298" t="s">
        <v>7314</v>
      </c>
      <c r="S6298" t="s">
        <v>18994</v>
      </c>
      <c r="T629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6298" s="5">
        <f>WEEKNUM(Shipment_Data[[#This Row],[DATE]],2)</f>
        <v>15</v>
      </c>
      <c r="V6298" s="6">
        <f>SUBTOTAL(103,Shipment_Data[[#This Row],[DATE]])</f>
        <v>1</v>
      </c>
      <c r="W62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299" spans="1:23" x14ac:dyDescent="0.25">
      <c r="A6299" s="1">
        <v>46120</v>
      </c>
      <c r="B6299" t="s">
        <v>8120</v>
      </c>
      <c r="D6299" t="s">
        <v>8121</v>
      </c>
      <c r="E6299">
        <v>1</v>
      </c>
      <c r="G6299">
        <v>145188</v>
      </c>
      <c r="H6299" s="7" t="s">
        <v>8122</v>
      </c>
      <c r="I6299" t="s">
        <v>20</v>
      </c>
      <c r="J6299" t="s">
        <v>204</v>
      </c>
      <c r="K6299" t="s">
        <v>7344</v>
      </c>
      <c r="L6299" s="2"/>
      <c r="M6299" s="2">
        <v>0.74791666666666667</v>
      </c>
      <c r="N6299" s="1">
        <v>46120</v>
      </c>
      <c r="O6299" t="s">
        <v>23</v>
      </c>
      <c r="P6299" t="s">
        <v>7314</v>
      </c>
      <c r="S6299" t="s">
        <v>18994</v>
      </c>
      <c r="T6299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6299" s="5">
        <f>WEEKNUM(Shipment_Data[[#This Row],[DATE]],2)</f>
        <v>15</v>
      </c>
      <c r="V6299" s="6">
        <f>SUBTOTAL(103,Shipment_Data[[#This Row],[DATE]])</f>
        <v>1</v>
      </c>
      <c r="W62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300" spans="1:23" x14ac:dyDescent="0.25">
      <c r="A6300" s="1">
        <v>46120</v>
      </c>
      <c r="B6300" t="s">
        <v>2378</v>
      </c>
      <c r="D6300" t="s">
        <v>8123</v>
      </c>
      <c r="E6300">
        <v>0</v>
      </c>
      <c r="G6300">
        <v>145091</v>
      </c>
      <c r="H6300" s="7" t="s">
        <v>7363</v>
      </c>
      <c r="I6300" t="s">
        <v>20</v>
      </c>
      <c r="J6300" t="s">
        <v>111</v>
      </c>
      <c r="K6300" t="s">
        <v>112</v>
      </c>
      <c r="L6300" s="2">
        <v>0.66666666666666663</v>
      </c>
      <c r="M6300" s="2">
        <v>0.71527777777777779</v>
      </c>
      <c r="N6300" s="1">
        <v>46120</v>
      </c>
      <c r="O6300" t="s">
        <v>23</v>
      </c>
      <c r="P6300" t="s">
        <v>7314</v>
      </c>
      <c r="Q6300" t="s">
        <v>7314</v>
      </c>
      <c r="S6300" t="s">
        <v>18994</v>
      </c>
      <c r="T630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4.8611111116770189E-2</v>
      </c>
      <c r="U6300" s="5">
        <f>WEEKNUM(Shipment_Data[[#This Row],[DATE]],2)</f>
        <v>15</v>
      </c>
      <c r="V6300" s="6">
        <f>SUBTOTAL(103,Shipment_Data[[#This Row],[DATE]])</f>
        <v>1</v>
      </c>
      <c r="W63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301" spans="1:23" x14ac:dyDescent="0.25">
      <c r="A6301" s="1">
        <v>46121</v>
      </c>
      <c r="B6301" t="s">
        <v>8124</v>
      </c>
      <c r="D6301" t="s">
        <v>7978</v>
      </c>
      <c r="E6301">
        <v>2</v>
      </c>
      <c r="G6301">
        <v>145057</v>
      </c>
      <c r="H6301" s="7" t="s">
        <v>8125</v>
      </c>
      <c r="I6301" t="s">
        <v>20</v>
      </c>
      <c r="J6301" t="s">
        <v>26</v>
      </c>
      <c r="K6301" t="s">
        <v>27</v>
      </c>
      <c r="L6301" s="2">
        <v>0.61805555555555558</v>
      </c>
      <c r="M6301" s="2"/>
      <c r="N6301" s="1">
        <v>46121</v>
      </c>
      <c r="O6301" t="s">
        <v>23</v>
      </c>
      <c r="P6301" t="s">
        <v>7314</v>
      </c>
      <c r="S6301" t="s">
        <v>18994</v>
      </c>
      <c r="T6301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6301" s="5">
        <f>WEEKNUM(Shipment_Data[[#This Row],[DATE]],2)</f>
        <v>15</v>
      </c>
      <c r="V6301" s="6">
        <f>SUBTOTAL(103,Shipment_Data[[#This Row],[DATE]])</f>
        <v>1</v>
      </c>
      <c r="W63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302" spans="1:23" x14ac:dyDescent="0.25">
      <c r="A6302" s="1">
        <v>46121</v>
      </c>
      <c r="B6302" t="s">
        <v>8124</v>
      </c>
      <c r="D6302" t="s">
        <v>7980</v>
      </c>
      <c r="E6302">
        <v>1</v>
      </c>
      <c r="G6302">
        <v>144211</v>
      </c>
      <c r="H6302" s="7" t="s">
        <v>7981</v>
      </c>
      <c r="I6302" t="s">
        <v>20</v>
      </c>
      <c r="J6302" t="s">
        <v>26</v>
      </c>
      <c r="K6302" t="s">
        <v>27</v>
      </c>
      <c r="L6302" s="2">
        <v>0.61805555555555558</v>
      </c>
      <c r="M6302" s="2"/>
      <c r="N6302" s="1">
        <v>46121</v>
      </c>
      <c r="O6302" t="s">
        <v>23</v>
      </c>
      <c r="P6302" t="s">
        <v>7314</v>
      </c>
      <c r="Q6302" t="s">
        <v>7314</v>
      </c>
      <c r="S6302" t="s">
        <v>18994</v>
      </c>
      <c r="T6302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6302" s="5">
        <f>WEEKNUM(Shipment_Data[[#This Row],[DATE]],2)</f>
        <v>15</v>
      </c>
      <c r="V6302" s="6">
        <f>SUBTOTAL(103,Shipment_Data[[#This Row],[DATE]])</f>
        <v>1</v>
      </c>
      <c r="W63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303" spans="1:23" x14ac:dyDescent="0.25">
      <c r="A6303" s="1">
        <v>46121</v>
      </c>
      <c r="B6303" t="s">
        <v>7001</v>
      </c>
      <c r="D6303" t="s">
        <v>8126</v>
      </c>
      <c r="E6303">
        <v>1</v>
      </c>
      <c r="G6303">
        <v>145141</v>
      </c>
      <c r="H6303" s="7" t="s">
        <v>8127</v>
      </c>
      <c r="I6303" t="s">
        <v>20</v>
      </c>
      <c r="J6303" t="s">
        <v>247</v>
      </c>
      <c r="K6303" t="s">
        <v>248</v>
      </c>
      <c r="L6303" s="2">
        <v>0.39930555555555558</v>
      </c>
      <c r="M6303" s="2">
        <v>0.52569444444444446</v>
      </c>
      <c r="N6303" s="1">
        <v>46121</v>
      </c>
      <c r="O6303" t="s">
        <v>23</v>
      </c>
      <c r="P6303" t="s">
        <v>7314</v>
      </c>
      <c r="S6303" t="s">
        <v>18994</v>
      </c>
      <c r="T630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0.12638888888614019</v>
      </c>
      <c r="U6303" s="5">
        <f>WEEKNUM(Shipment_Data[[#This Row],[DATE]],2)</f>
        <v>15</v>
      </c>
      <c r="V6303" s="6">
        <f>SUBTOTAL(103,Shipment_Data[[#This Row],[DATE]])</f>
        <v>1</v>
      </c>
      <c r="W63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304" spans="1:23" x14ac:dyDescent="0.25">
      <c r="A6304" s="1">
        <v>46121</v>
      </c>
      <c r="B6304" t="s">
        <v>55</v>
      </c>
      <c r="D6304" t="s">
        <v>8128</v>
      </c>
      <c r="E6304">
        <v>1</v>
      </c>
      <c r="G6304">
        <v>145171</v>
      </c>
      <c r="H6304" s="7" t="s">
        <v>8129</v>
      </c>
      <c r="I6304" t="s">
        <v>20</v>
      </c>
      <c r="J6304" t="s">
        <v>247</v>
      </c>
      <c r="K6304" t="s">
        <v>248</v>
      </c>
      <c r="L6304" s="2">
        <v>0.39930555555555558</v>
      </c>
      <c r="M6304" s="2">
        <v>0.5131944444444444</v>
      </c>
      <c r="N6304" s="1">
        <v>46121</v>
      </c>
      <c r="O6304" t="s">
        <v>23</v>
      </c>
      <c r="P6304" t="s">
        <v>7314</v>
      </c>
      <c r="Q6304" t="s">
        <v>7314</v>
      </c>
      <c r="S6304" t="s">
        <v>18994</v>
      </c>
      <c r="T630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0.11388888888905058</v>
      </c>
      <c r="U6304" s="5">
        <f>WEEKNUM(Shipment_Data[[#This Row],[DATE]],2)</f>
        <v>15</v>
      </c>
      <c r="V6304" s="6">
        <f>SUBTOTAL(103,Shipment_Data[[#This Row],[DATE]])</f>
        <v>1</v>
      </c>
      <c r="W63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305" spans="1:23" x14ac:dyDescent="0.25">
      <c r="A6305" s="1">
        <v>46121</v>
      </c>
      <c r="B6305" t="s">
        <v>8130</v>
      </c>
      <c r="D6305" t="s">
        <v>8131</v>
      </c>
      <c r="G6305">
        <v>145250</v>
      </c>
      <c r="H6305" s="7" t="s">
        <v>7869</v>
      </c>
      <c r="I6305" t="s">
        <v>41</v>
      </c>
      <c r="J6305" t="s">
        <v>247</v>
      </c>
      <c r="K6305" t="s">
        <v>248</v>
      </c>
      <c r="L6305" s="2">
        <v>0.39930555555555558</v>
      </c>
      <c r="M6305" s="2">
        <v>0.45624999999999999</v>
      </c>
      <c r="N6305" s="1">
        <v>46121</v>
      </c>
      <c r="O6305" t="s">
        <v>23</v>
      </c>
      <c r="P6305" t="s">
        <v>7314</v>
      </c>
      <c r="S6305" t="s">
        <v>18994</v>
      </c>
      <c r="T630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5.6944444448163267E-2</v>
      </c>
      <c r="U6305" s="5">
        <f>WEEKNUM(Shipment_Data[[#This Row],[DATE]],2)</f>
        <v>15</v>
      </c>
      <c r="V6305" s="6">
        <f>SUBTOTAL(103,Shipment_Data[[#This Row],[DATE]])</f>
        <v>1</v>
      </c>
      <c r="W63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306" spans="1:23" x14ac:dyDescent="0.25">
      <c r="A6306" s="1">
        <v>46121</v>
      </c>
      <c r="B6306" t="s">
        <v>4683</v>
      </c>
      <c r="D6306" t="s">
        <v>8132</v>
      </c>
      <c r="E6306">
        <v>1</v>
      </c>
      <c r="G6306">
        <v>145191</v>
      </c>
      <c r="H6306" s="7" t="s">
        <v>8133</v>
      </c>
      <c r="I6306" t="s">
        <v>20</v>
      </c>
      <c r="J6306" t="s">
        <v>257</v>
      </c>
      <c r="K6306" t="s">
        <v>258</v>
      </c>
      <c r="L6306" s="2">
        <v>0.45833333333333331</v>
      </c>
      <c r="M6306" s="2">
        <v>0.48888888888888887</v>
      </c>
      <c r="N6306" s="1">
        <v>46121</v>
      </c>
      <c r="O6306" t="s">
        <v>23</v>
      </c>
      <c r="P6306" t="s">
        <v>7314</v>
      </c>
      <c r="Q6306" t="s">
        <v>7314</v>
      </c>
      <c r="S6306" t="s">
        <v>18994</v>
      </c>
      <c r="T630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3.0555555553291924E-2</v>
      </c>
      <c r="U6306" s="5">
        <f>WEEKNUM(Shipment_Data[[#This Row],[DATE]],2)</f>
        <v>15</v>
      </c>
      <c r="V6306" s="6">
        <f>SUBTOTAL(103,Shipment_Data[[#This Row],[DATE]])</f>
        <v>1</v>
      </c>
      <c r="W63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307" spans="1:23" x14ac:dyDescent="0.25">
      <c r="A6307" s="1">
        <v>46121</v>
      </c>
      <c r="B6307" t="s">
        <v>3309</v>
      </c>
      <c r="D6307" t="s">
        <v>8134</v>
      </c>
      <c r="E6307">
        <v>1</v>
      </c>
      <c r="G6307">
        <v>145226</v>
      </c>
      <c r="H6307" s="7" t="s">
        <v>8135</v>
      </c>
      <c r="I6307" t="s">
        <v>20</v>
      </c>
      <c r="J6307" t="s">
        <v>257</v>
      </c>
      <c r="K6307" t="s">
        <v>258</v>
      </c>
      <c r="L6307" s="2">
        <v>0.45833333333333331</v>
      </c>
      <c r="M6307" s="2">
        <v>0.48333333333333334</v>
      </c>
      <c r="N6307" s="1">
        <v>46121</v>
      </c>
      <c r="O6307" t="s">
        <v>23</v>
      </c>
      <c r="P6307" t="s">
        <v>7314</v>
      </c>
      <c r="S6307" t="s">
        <v>18994</v>
      </c>
      <c r="T630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2.4999999994179234E-2</v>
      </c>
      <c r="U6307" s="5">
        <f>WEEKNUM(Shipment_Data[[#This Row],[DATE]],2)</f>
        <v>15</v>
      </c>
      <c r="V6307" s="6">
        <f>SUBTOTAL(103,Shipment_Data[[#This Row],[DATE]])</f>
        <v>1</v>
      </c>
      <c r="W63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308" spans="1:23" x14ac:dyDescent="0.25">
      <c r="A6308" s="1">
        <v>46121</v>
      </c>
      <c r="B6308" t="s">
        <v>580</v>
      </c>
      <c r="D6308" t="s">
        <v>8136</v>
      </c>
      <c r="E6308">
        <v>1</v>
      </c>
      <c r="G6308">
        <v>145224</v>
      </c>
      <c r="H6308" s="7" t="s">
        <v>8137</v>
      </c>
      <c r="I6308" t="s">
        <v>20</v>
      </c>
      <c r="J6308" t="s">
        <v>91</v>
      </c>
      <c r="K6308" t="s">
        <v>7344</v>
      </c>
      <c r="L6308" s="2">
        <v>0.45555555555555555</v>
      </c>
      <c r="M6308" s="2">
        <v>0.45555555555555555</v>
      </c>
      <c r="N6308" s="1">
        <v>46121</v>
      </c>
      <c r="O6308" t="s">
        <v>23</v>
      </c>
      <c r="P6308" t="s">
        <v>7314</v>
      </c>
      <c r="Q6308" t="s">
        <v>7314</v>
      </c>
      <c r="S6308" t="s">
        <v>18994</v>
      </c>
      <c r="T630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6308" s="5">
        <f>WEEKNUM(Shipment_Data[[#This Row],[DATE]],2)</f>
        <v>15</v>
      </c>
      <c r="V6308" s="6">
        <f>SUBTOTAL(103,Shipment_Data[[#This Row],[DATE]])</f>
        <v>1</v>
      </c>
      <c r="W63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309" spans="1:23" x14ac:dyDescent="0.25">
      <c r="A6309" s="1">
        <v>46121</v>
      </c>
      <c r="B6309" t="s">
        <v>1199</v>
      </c>
      <c r="D6309" t="s">
        <v>8138</v>
      </c>
      <c r="E6309">
        <v>6</v>
      </c>
      <c r="G6309">
        <v>145206</v>
      </c>
      <c r="H6309" s="7" t="s">
        <v>8139</v>
      </c>
      <c r="I6309" t="s">
        <v>20</v>
      </c>
      <c r="J6309" t="s">
        <v>170</v>
      </c>
      <c r="K6309" t="s">
        <v>171</v>
      </c>
      <c r="L6309" s="2">
        <v>0.47916666666666669</v>
      </c>
      <c r="M6309" s="2">
        <v>0.64930555555555558</v>
      </c>
      <c r="N6309" s="1">
        <v>46121</v>
      </c>
      <c r="O6309" t="s">
        <v>23</v>
      </c>
      <c r="P6309" t="s">
        <v>7314</v>
      </c>
      <c r="S6309" t="s">
        <v>18994</v>
      </c>
      <c r="T63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0.17013888889050577</v>
      </c>
      <c r="U6309" s="5">
        <f>WEEKNUM(Shipment_Data[[#This Row],[DATE]],2)</f>
        <v>15</v>
      </c>
      <c r="V6309" s="6">
        <f>SUBTOTAL(103,Shipment_Data[[#This Row],[DATE]])</f>
        <v>1</v>
      </c>
      <c r="W63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310" spans="1:23" x14ac:dyDescent="0.25">
      <c r="A6310" s="1">
        <v>46121</v>
      </c>
      <c r="B6310" t="s">
        <v>2649</v>
      </c>
      <c r="D6310" t="s">
        <v>8140</v>
      </c>
      <c r="E6310">
        <v>1</v>
      </c>
      <c r="G6310">
        <v>145111</v>
      </c>
      <c r="H6310" s="7" t="s">
        <v>8141</v>
      </c>
      <c r="I6310" t="s">
        <v>20</v>
      </c>
      <c r="J6310" t="s">
        <v>170</v>
      </c>
      <c r="K6310" t="s">
        <v>171</v>
      </c>
      <c r="L6310" s="2">
        <v>0.47916666666666669</v>
      </c>
      <c r="M6310" s="2">
        <v>0.66041666666666665</v>
      </c>
      <c r="N6310" s="1">
        <v>46121</v>
      </c>
      <c r="O6310" t="s">
        <v>23</v>
      </c>
      <c r="P6310" t="s">
        <v>7314</v>
      </c>
      <c r="Q6310" t="s">
        <v>7314</v>
      </c>
      <c r="S6310" t="s">
        <v>18994</v>
      </c>
      <c r="T63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0.18125000000145519</v>
      </c>
      <c r="U6310" s="5">
        <f>WEEKNUM(Shipment_Data[[#This Row],[DATE]],2)</f>
        <v>15</v>
      </c>
      <c r="V6310" s="6">
        <f>SUBTOTAL(103,Shipment_Data[[#This Row],[DATE]])</f>
        <v>1</v>
      </c>
      <c r="W63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311" spans="1:23" x14ac:dyDescent="0.25">
      <c r="A6311" s="1">
        <v>46121</v>
      </c>
      <c r="B6311" t="s">
        <v>5215</v>
      </c>
      <c r="D6311" t="s">
        <v>8142</v>
      </c>
      <c r="E6311">
        <v>1</v>
      </c>
      <c r="G6311">
        <v>145131</v>
      </c>
      <c r="H6311" s="7" t="s">
        <v>8143</v>
      </c>
      <c r="I6311" t="s">
        <v>20</v>
      </c>
      <c r="J6311" t="s">
        <v>170</v>
      </c>
      <c r="K6311" t="s">
        <v>171</v>
      </c>
      <c r="L6311" s="2">
        <v>0.47916666666666669</v>
      </c>
      <c r="M6311" s="2">
        <v>0.78819444444444442</v>
      </c>
      <c r="N6311" s="1">
        <v>46121</v>
      </c>
      <c r="O6311" t="s">
        <v>23</v>
      </c>
      <c r="P6311" t="s">
        <v>7314</v>
      </c>
      <c r="S6311" t="s">
        <v>18994</v>
      </c>
      <c r="T63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0.30902777778101154</v>
      </c>
      <c r="U6311" s="5">
        <f>WEEKNUM(Shipment_Data[[#This Row],[DATE]],2)</f>
        <v>15</v>
      </c>
      <c r="V6311" s="6">
        <f>SUBTOTAL(103,Shipment_Data[[#This Row],[DATE]])</f>
        <v>1</v>
      </c>
      <c r="W63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312" spans="1:23" x14ac:dyDescent="0.25">
      <c r="A6312" s="1">
        <v>46121</v>
      </c>
      <c r="B6312" t="s">
        <v>4766</v>
      </c>
      <c r="D6312" t="s">
        <v>8144</v>
      </c>
      <c r="E6312">
        <v>1</v>
      </c>
      <c r="G6312">
        <v>145220</v>
      </c>
      <c r="H6312" s="7" t="s">
        <v>8145</v>
      </c>
      <c r="I6312" t="s">
        <v>20</v>
      </c>
      <c r="J6312" t="s">
        <v>170</v>
      </c>
      <c r="K6312" t="s">
        <v>171</v>
      </c>
      <c r="L6312" s="2">
        <v>0.47916666666666669</v>
      </c>
      <c r="M6312" s="2">
        <v>0.66736111111111107</v>
      </c>
      <c r="N6312" s="1">
        <v>46121</v>
      </c>
      <c r="O6312" t="s">
        <v>23</v>
      </c>
      <c r="P6312" t="s">
        <v>7314</v>
      </c>
      <c r="Q6312" t="s">
        <v>7314</v>
      </c>
      <c r="S6312" t="s">
        <v>18994</v>
      </c>
      <c r="T63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0.18819444444670808</v>
      </c>
      <c r="U6312" s="5">
        <f>WEEKNUM(Shipment_Data[[#This Row],[DATE]],2)</f>
        <v>15</v>
      </c>
      <c r="V6312" s="6">
        <f>SUBTOTAL(103,Shipment_Data[[#This Row],[DATE]])</f>
        <v>1</v>
      </c>
      <c r="W63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313" spans="1:23" x14ac:dyDescent="0.25">
      <c r="A6313" s="1">
        <v>46121</v>
      </c>
      <c r="B6313" t="s">
        <v>7965</v>
      </c>
      <c r="D6313" t="s">
        <v>8146</v>
      </c>
      <c r="E6313">
        <v>1</v>
      </c>
      <c r="G6313">
        <v>145189</v>
      </c>
      <c r="H6313" s="7" t="s">
        <v>8147</v>
      </c>
      <c r="I6313" t="s">
        <v>20</v>
      </c>
      <c r="J6313" t="s">
        <v>170</v>
      </c>
      <c r="K6313" t="s">
        <v>171</v>
      </c>
      <c r="L6313" s="2">
        <v>0.47916666666666669</v>
      </c>
      <c r="M6313" s="2">
        <v>0.8520833333333333</v>
      </c>
      <c r="N6313" s="1">
        <v>46121</v>
      </c>
      <c r="O6313" t="s">
        <v>23</v>
      </c>
      <c r="P6313" t="s">
        <v>7314</v>
      </c>
      <c r="S6313" t="s">
        <v>18994</v>
      </c>
      <c r="T631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0.37291666666715173</v>
      </c>
      <c r="U6313" s="5">
        <f>WEEKNUM(Shipment_Data[[#This Row],[DATE]],2)</f>
        <v>15</v>
      </c>
      <c r="V6313" s="6">
        <f>SUBTOTAL(103,Shipment_Data[[#This Row],[DATE]])</f>
        <v>1</v>
      </c>
      <c r="W63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314" spans="1:23" x14ac:dyDescent="0.25">
      <c r="A6314" s="1">
        <v>46121</v>
      </c>
      <c r="B6314" t="s">
        <v>551</v>
      </c>
      <c r="D6314" t="s">
        <v>8148</v>
      </c>
      <c r="E6314">
        <v>3</v>
      </c>
      <c r="G6314">
        <v>145053</v>
      </c>
      <c r="H6314" s="7" t="s">
        <v>8149</v>
      </c>
      <c r="I6314" t="s">
        <v>20</v>
      </c>
      <c r="J6314" t="s">
        <v>170</v>
      </c>
      <c r="K6314" t="s">
        <v>171</v>
      </c>
      <c r="L6314" s="2">
        <v>0.47916666666666669</v>
      </c>
      <c r="M6314" s="2">
        <v>0.65277777777777779</v>
      </c>
      <c r="N6314" s="1">
        <v>46121</v>
      </c>
      <c r="O6314" t="s">
        <v>23</v>
      </c>
      <c r="P6314" t="s">
        <v>7314</v>
      </c>
      <c r="Q6314" t="s">
        <v>7314</v>
      </c>
      <c r="S6314" t="s">
        <v>18994</v>
      </c>
      <c r="T63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0.17361111111677019</v>
      </c>
      <c r="U6314" s="5">
        <f>WEEKNUM(Shipment_Data[[#This Row],[DATE]],2)</f>
        <v>15</v>
      </c>
      <c r="V6314" s="6">
        <f>SUBTOTAL(103,Shipment_Data[[#This Row],[DATE]])</f>
        <v>1</v>
      </c>
      <c r="W63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315" spans="1:23" x14ac:dyDescent="0.25">
      <c r="A6315" s="1">
        <v>46121</v>
      </c>
      <c r="B6315" t="s">
        <v>1317</v>
      </c>
      <c r="D6315" t="s">
        <v>8150</v>
      </c>
      <c r="E6315">
        <v>2</v>
      </c>
      <c r="G6315">
        <v>145130</v>
      </c>
      <c r="H6315" s="7" t="s">
        <v>8151</v>
      </c>
      <c r="I6315" t="s">
        <v>20</v>
      </c>
      <c r="J6315" t="s">
        <v>170</v>
      </c>
      <c r="K6315" t="s">
        <v>171</v>
      </c>
      <c r="L6315" s="2">
        <v>0.47916666666666669</v>
      </c>
      <c r="M6315" s="2">
        <v>0.71319444444444446</v>
      </c>
      <c r="N6315" s="1">
        <v>46121</v>
      </c>
      <c r="O6315" t="s">
        <v>23</v>
      </c>
      <c r="P6315" t="s">
        <v>7314</v>
      </c>
      <c r="S6315" t="s">
        <v>18994</v>
      </c>
      <c r="T631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0.23402777777664596</v>
      </c>
      <c r="U6315" s="5">
        <f>WEEKNUM(Shipment_Data[[#This Row],[DATE]],2)</f>
        <v>15</v>
      </c>
      <c r="V6315" s="6">
        <f>SUBTOTAL(103,Shipment_Data[[#This Row],[DATE]])</f>
        <v>1</v>
      </c>
      <c r="W63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316" spans="1:23" x14ac:dyDescent="0.25">
      <c r="A6316" s="1">
        <v>46121</v>
      </c>
      <c r="B6316" t="s">
        <v>811</v>
      </c>
      <c r="D6316" t="s">
        <v>8152</v>
      </c>
      <c r="E6316">
        <v>1</v>
      </c>
      <c r="G6316">
        <v>145196</v>
      </c>
      <c r="H6316" s="7" t="s">
        <v>8153</v>
      </c>
      <c r="I6316" t="s">
        <v>20</v>
      </c>
      <c r="J6316" t="s">
        <v>111</v>
      </c>
      <c r="K6316" t="s">
        <v>112</v>
      </c>
      <c r="L6316" s="2">
        <v>0.5</v>
      </c>
      <c r="M6316" s="2">
        <v>0.83333333333333337</v>
      </c>
      <c r="N6316" s="1">
        <v>46121</v>
      </c>
      <c r="O6316" t="s">
        <v>23</v>
      </c>
      <c r="P6316" t="s">
        <v>7314</v>
      </c>
      <c r="Q6316" t="s">
        <v>7314</v>
      </c>
      <c r="S6316" t="s">
        <v>18994</v>
      </c>
      <c r="T63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0.33333333333575865</v>
      </c>
      <c r="U6316" s="5">
        <f>WEEKNUM(Shipment_Data[[#This Row],[DATE]],2)</f>
        <v>15</v>
      </c>
      <c r="V6316" s="6">
        <f>SUBTOTAL(103,Shipment_Data[[#This Row],[DATE]])</f>
        <v>1</v>
      </c>
      <c r="W63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317" spans="1:23" x14ac:dyDescent="0.25">
      <c r="A6317" s="1">
        <v>46121</v>
      </c>
      <c r="B6317" t="s">
        <v>811</v>
      </c>
      <c r="D6317" t="s">
        <v>8154</v>
      </c>
      <c r="E6317">
        <v>2</v>
      </c>
      <c r="G6317">
        <v>145182</v>
      </c>
      <c r="H6317" s="7" t="s">
        <v>8155</v>
      </c>
      <c r="I6317" t="s">
        <v>20</v>
      </c>
      <c r="J6317" t="s">
        <v>111</v>
      </c>
      <c r="K6317" t="s">
        <v>112</v>
      </c>
      <c r="L6317" s="2">
        <v>0.5</v>
      </c>
      <c r="M6317" s="2">
        <v>0.83333333333333337</v>
      </c>
      <c r="N6317" s="1">
        <v>46121</v>
      </c>
      <c r="O6317" t="s">
        <v>23</v>
      </c>
      <c r="P6317" t="s">
        <v>7314</v>
      </c>
      <c r="S6317" t="s">
        <v>18994</v>
      </c>
      <c r="T631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0.33333333333575865</v>
      </c>
      <c r="U6317" s="5">
        <f>WEEKNUM(Shipment_Data[[#This Row],[DATE]],2)</f>
        <v>15</v>
      </c>
      <c r="V6317" s="6">
        <f>SUBTOTAL(103,Shipment_Data[[#This Row],[DATE]])</f>
        <v>1</v>
      </c>
      <c r="W63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318" spans="1:23" x14ac:dyDescent="0.25">
      <c r="A6318" s="1">
        <v>46121</v>
      </c>
      <c r="B6318" t="s">
        <v>811</v>
      </c>
      <c r="D6318" t="s">
        <v>8156</v>
      </c>
      <c r="E6318">
        <v>1</v>
      </c>
      <c r="G6318">
        <v>145190</v>
      </c>
      <c r="H6318" s="7" t="s">
        <v>8157</v>
      </c>
      <c r="I6318" t="s">
        <v>20</v>
      </c>
      <c r="J6318" t="s">
        <v>111</v>
      </c>
      <c r="K6318" t="s">
        <v>112</v>
      </c>
      <c r="L6318" s="2">
        <v>0.5</v>
      </c>
      <c r="M6318" s="2">
        <v>0.83333333333333337</v>
      </c>
      <c r="N6318" s="1">
        <v>46121</v>
      </c>
      <c r="O6318" t="s">
        <v>23</v>
      </c>
      <c r="P6318" t="s">
        <v>7314</v>
      </c>
      <c r="Q6318" t="s">
        <v>7314</v>
      </c>
      <c r="S6318" t="s">
        <v>18994</v>
      </c>
      <c r="T631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0.33333333333575865</v>
      </c>
      <c r="U6318" s="5">
        <f>WEEKNUM(Shipment_Data[[#This Row],[DATE]],2)</f>
        <v>15</v>
      </c>
      <c r="V6318" s="6">
        <f>SUBTOTAL(103,Shipment_Data[[#This Row],[DATE]])</f>
        <v>1</v>
      </c>
      <c r="W63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319" spans="1:23" x14ac:dyDescent="0.25">
      <c r="A6319" s="1">
        <v>46121</v>
      </c>
      <c r="B6319" t="s">
        <v>811</v>
      </c>
      <c r="D6319" t="s">
        <v>8158</v>
      </c>
      <c r="E6319">
        <v>1</v>
      </c>
      <c r="G6319">
        <v>145185</v>
      </c>
      <c r="H6319" s="7" t="s">
        <v>8159</v>
      </c>
      <c r="I6319" t="s">
        <v>20</v>
      </c>
      <c r="J6319" t="s">
        <v>111</v>
      </c>
      <c r="K6319" t="s">
        <v>112</v>
      </c>
      <c r="L6319" s="2">
        <v>0.5</v>
      </c>
      <c r="M6319" s="2">
        <v>0.83333333333333337</v>
      </c>
      <c r="N6319" s="1">
        <v>46121</v>
      </c>
      <c r="O6319" t="s">
        <v>23</v>
      </c>
      <c r="P6319" t="s">
        <v>7314</v>
      </c>
      <c r="S6319" t="s">
        <v>18994</v>
      </c>
      <c r="T631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0.33333333333575865</v>
      </c>
      <c r="U6319" s="5">
        <f>WEEKNUM(Shipment_Data[[#This Row],[DATE]],2)</f>
        <v>15</v>
      </c>
      <c r="V6319" s="6">
        <f>SUBTOTAL(103,Shipment_Data[[#This Row],[DATE]])</f>
        <v>1</v>
      </c>
      <c r="W63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320" spans="1:23" x14ac:dyDescent="0.25">
      <c r="A6320" s="1">
        <v>46121</v>
      </c>
      <c r="B6320" t="s">
        <v>3908</v>
      </c>
      <c r="D6320" t="s">
        <v>8160</v>
      </c>
      <c r="E6320">
        <v>2</v>
      </c>
      <c r="G6320">
        <v>145198</v>
      </c>
      <c r="H6320" s="7" t="s">
        <v>8161</v>
      </c>
      <c r="I6320" t="s">
        <v>20</v>
      </c>
      <c r="J6320" t="s">
        <v>111</v>
      </c>
      <c r="K6320" t="s">
        <v>112</v>
      </c>
      <c r="L6320" s="2">
        <v>0.5</v>
      </c>
      <c r="M6320" s="2">
        <v>0.72430555555555554</v>
      </c>
      <c r="N6320" s="1">
        <v>46121</v>
      </c>
      <c r="O6320" t="s">
        <v>23</v>
      </c>
      <c r="P6320" t="s">
        <v>7314</v>
      </c>
      <c r="Q6320" t="s">
        <v>7314</v>
      </c>
      <c r="S6320" t="s">
        <v>18994</v>
      </c>
      <c r="T63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0.22430555555911269</v>
      </c>
      <c r="U6320" s="5">
        <f>WEEKNUM(Shipment_Data[[#This Row],[DATE]],2)</f>
        <v>15</v>
      </c>
      <c r="V6320" s="6">
        <f>SUBTOTAL(103,Shipment_Data[[#This Row],[DATE]])</f>
        <v>1</v>
      </c>
      <c r="W63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321" spans="1:23" x14ac:dyDescent="0.25">
      <c r="A6321" s="1">
        <v>46121</v>
      </c>
      <c r="B6321" t="s">
        <v>4730</v>
      </c>
      <c r="D6321" t="s">
        <v>8162</v>
      </c>
      <c r="E6321">
        <v>1</v>
      </c>
      <c r="G6321">
        <v>145223</v>
      </c>
      <c r="H6321" s="7" t="s">
        <v>8078</v>
      </c>
      <c r="I6321" t="s">
        <v>20</v>
      </c>
      <c r="J6321" t="s">
        <v>111</v>
      </c>
      <c r="K6321" t="s">
        <v>112</v>
      </c>
      <c r="L6321" s="2">
        <v>0.5</v>
      </c>
      <c r="M6321" s="2">
        <v>0.77361111111111114</v>
      </c>
      <c r="N6321" s="1">
        <v>46121</v>
      </c>
      <c r="O6321" t="s">
        <v>23</v>
      </c>
      <c r="P6321" t="s">
        <v>7314</v>
      </c>
      <c r="S6321" t="s">
        <v>18994</v>
      </c>
      <c r="T63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0.27361111110803904</v>
      </c>
      <c r="U6321" s="5">
        <f>WEEKNUM(Shipment_Data[[#This Row],[DATE]],2)</f>
        <v>15</v>
      </c>
      <c r="V6321" s="6">
        <f>SUBTOTAL(103,Shipment_Data[[#This Row],[DATE]])</f>
        <v>1</v>
      </c>
      <c r="W63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322" spans="1:23" x14ac:dyDescent="0.25">
      <c r="A6322" s="1">
        <v>46121</v>
      </c>
      <c r="B6322" t="s">
        <v>8163</v>
      </c>
      <c r="D6322" t="s">
        <v>8164</v>
      </c>
      <c r="E6322">
        <v>2</v>
      </c>
      <c r="G6322">
        <v>145138</v>
      </c>
      <c r="H6322" s="7" t="s">
        <v>8165</v>
      </c>
      <c r="I6322" t="s">
        <v>20</v>
      </c>
      <c r="J6322" t="s">
        <v>111</v>
      </c>
      <c r="K6322" t="s">
        <v>112</v>
      </c>
      <c r="L6322" s="2">
        <v>0.5</v>
      </c>
      <c r="M6322" s="2">
        <v>0.81527777777777777</v>
      </c>
      <c r="N6322" s="1">
        <v>46121</v>
      </c>
      <c r="O6322" t="s">
        <v>23</v>
      </c>
      <c r="P6322" t="s">
        <v>7314</v>
      </c>
      <c r="Q6322" t="s">
        <v>7314</v>
      </c>
      <c r="S6322" t="s">
        <v>18994</v>
      </c>
      <c r="T632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0.31527777777955635</v>
      </c>
      <c r="U6322" s="5">
        <f>WEEKNUM(Shipment_Data[[#This Row],[DATE]],2)</f>
        <v>15</v>
      </c>
      <c r="V6322" s="6">
        <f>SUBTOTAL(103,Shipment_Data[[#This Row],[DATE]])</f>
        <v>1</v>
      </c>
      <c r="W63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323" spans="1:23" x14ac:dyDescent="0.25">
      <c r="A6323" s="1">
        <v>46121</v>
      </c>
      <c r="B6323" t="s">
        <v>3917</v>
      </c>
      <c r="D6323" t="s">
        <v>7994</v>
      </c>
      <c r="E6323">
        <v>1</v>
      </c>
      <c r="G6323">
        <v>144979</v>
      </c>
      <c r="H6323" s="7" t="s">
        <v>7995</v>
      </c>
      <c r="I6323" t="s">
        <v>20</v>
      </c>
      <c r="J6323" t="s">
        <v>111</v>
      </c>
      <c r="K6323" t="s">
        <v>112</v>
      </c>
      <c r="L6323" s="2">
        <v>0.5</v>
      </c>
      <c r="M6323" s="2">
        <v>0.70347222222222228</v>
      </c>
      <c r="N6323" s="1">
        <v>46121</v>
      </c>
      <c r="O6323" t="s">
        <v>23</v>
      </c>
      <c r="P6323" t="s">
        <v>7314</v>
      </c>
      <c r="S6323" t="s">
        <v>18994</v>
      </c>
      <c r="T63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0.20347222222335404</v>
      </c>
      <c r="U6323" s="5">
        <f>WEEKNUM(Shipment_Data[[#This Row],[DATE]],2)</f>
        <v>15</v>
      </c>
      <c r="V6323" s="6">
        <f>SUBTOTAL(103,Shipment_Data[[#This Row],[DATE]])</f>
        <v>1</v>
      </c>
      <c r="W63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324" spans="1:23" x14ac:dyDescent="0.25">
      <c r="A6324" s="1">
        <v>46121</v>
      </c>
      <c r="B6324" t="s">
        <v>8166</v>
      </c>
      <c r="D6324" t="s">
        <v>8167</v>
      </c>
      <c r="E6324">
        <v>1</v>
      </c>
      <c r="G6324">
        <v>144988</v>
      </c>
      <c r="H6324" s="7" t="s">
        <v>8168</v>
      </c>
      <c r="I6324" t="s">
        <v>20</v>
      </c>
      <c r="J6324" t="s">
        <v>170</v>
      </c>
      <c r="K6324" t="s">
        <v>171</v>
      </c>
      <c r="L6324" s="2">
        <v>0.47916666666666669</v>
      </c>
      <c r="M6324" s="2">
        <v>0.73541666666666672</v>
      </c>
      <c r="N6324" s="1">
        <v>46121</v>
      </c>
      <c r="O6324" t="s">
        <v>23</v>
      </c>
      <c r="P6324" t="s">
        <v>7314</v>
      </c>
      <c r="Q6324" t="s">
        <v>7314</v>
      </c>
      <c r="S6324" t="s">
        <v>18994</v>
      </c>
      <c r="T63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0.25625000000582077</v>
      </c>
      <c r="U6324" s="5">
        <f>WEEKNUM(Shipment_Data[[#This Row],[DATE]],2)</f>
        <v>15</v>
      </c>
      <c r="V6324" s="6">
        <f>SUBTOTAL(103,Shipment_Data[[#This Row],[DATE]])</f>
        <v>1</v>
      </c>
      <c r="W63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325" spans="1:23" x14ac:dyDescent="0.25">
      <c r="A6325" s="1">
        <v>46121</v>
      </c>
      <c r="B6325" t="s">
        <v>1076</v>
      </c>
      <c r="D6325" t="s">
        <v>8169</v>
      </c>
      <c r="E6325">
        <v>4</v>
      </c>
      <c r="G6325">
        <v>145122</v>
      </c>
      <c r="H6325" s="7" t="s">
        <v>8170</v>
      </c>
      <c r="I6325" t="s">
        <v>20</v>
      </c>
      <c r="J6325" t="s">
        <v>105</v>
      </c>
      <c r="K6325" t="s">
        <v>106</v>
      </c>
      <c r="L6325" s="2">
        <v>0.50694444444444442</v>
      </c>
      <c r="M6325" s="2">
        <v>0.60347222222222219</v>
      </c>
      <c r="N6325" s="1">
        <v>46121</v>
      </c>
      <c r="O6325" t="s">
        <v>23</v>
      </c>
      <c r="P6325" t="s">
        <v>7314</v>
      </c>
      <c r="S6325" t="s">
        <v>18994</v>
      </c>
      <c r="T632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9.6527777779556345E-2</v>
      </c>
      <c r="U6325" s="5">
        <f>WEEKNUM(Shipment_Data[[#This Row],[DATE]],2)</f>
        <v>15</v>
      </c>
      <c r="V6325" s="6">
        <f>SUBTOTAL(103,Shipment_Data[[#This Row],[DATE]])</f>
        <v>1</v>
      </c>
      <c r="W63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326" spans="1:23" x14ac:dyDescent="0.25">
      <c r="A6326" s="1">
        <v>46121</v>
      </c>
      <c r="B6326" t="s">
        <v>8171</v>
      </c>
      <c r="D6326" t="s">
        <v>8172</v>
      </c>
      <c r="E6326">
        <v>1</v>
      </c>
      <c r="G6326">
        <v>144969</v>
      </c>
      <c r="H6326" s="7" t="s">
        <v>8173</v>
      </c>
      <c r="I6326" t="s">
        <v>20</v>
      </c>
      <c r="J6326" t="s">
        <v>105</v>
      </c>
      <c r="K6326" t="s">
        <v>106</v>
      </c>
      <c r="L6326" s="2">
        <v>0.50694444444444442</v>
      </c>
      <c r="M6326" s="2">
        <v>0.83333333333333337</v>
      </c>
      <c r="N6326" s="1">
        <v>46121</v>
      </c>
      <c r="O6326" t="s">
        <v>23</v>
      </c>
      <c r="P6326" t="s">
        <v>7314</v>
      </c>
      <c r="Q6326" t="s">
        <v>7314</v>
      </c>
      <c r="S6326" t="s">
        <v>18994</v>
      </c>
      <c r="T63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0.32638888889050577</v>
      </c>
      <c r="U6326" s="5">
        <f>WEEKNUM(Shipment_Data[[#This Row],[DATE]],2)</f>
        <v>15</v>
      </c>
      <c r="V6326" s="6">
        <f>SUBTOTAL(103,Shipment_Data[[#This Row],[DATE]])</f>
        <v>1</v>
      </c>
      <c r="W63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327" spans="1:23" x14ac:dyDescent="0.25">
      <c r="A6327" s="1">
        <v>46121</v>
      </c>
      <c r="B6327" t="s">
        <v>325</v>
      </c>
      <c r="D6327" t="s">
        <v>8174</v>
      </c>
      <c r="E6327">
        <v>1</v>
      </c>
      <c r="G6327">
        <v>145204</v>
      </c>
      <c r="H6327" s="7" t="s">
        <v>8175</v>
      </c>
      <c r="I6327" t="s">
        <v>20</v>
      </c>
      <c r="J6327" t="s">
        <v>105</v>
      </c>
      <c r="K6327" t="s">
        <v>106</v>
      </c>
      <c r="L6327" s="2">
        <v>0.50694444444444442</v>
      </c>
      <c r="M6327" s="2">
        <v>0.74305555555555558</v>
      </c>
      <c r="N6327" s="1">
        <v>46121</v>
      </c>
      <c r="O6327" t="s">
        <v>23</v>
      </c>
      <c r="P6327" t="s">
        <v>7314</v>
      </c>
      <c r="S6327" t="s">
        <v>18994</v>
      </c>
      <c r="T632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0.23611111110949423</v>
      </c>
      <c r="U6327" s="5">
        <f>WEEKNUM(Shipment_Data[[#This Row],[DATE]],2)</f>
        <v>15</v>
      </c>
      <c r="V6327" s="6">
        <f>SUBTOTAL(103,Shipment_Data[[#This Row],[DATE]])</f>
        <v>1</v>
      </c>
      <c r="W63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328" spans="1:23" x14ac:dyDescent="0.25">
      <c r="A6328" s="1">
        <v>46121</v>
      </c>
      <c r="B6328" t="s">
        <v>325</v>
      </c>
      <c r="D6328" t="s">
        <v>8176</v>
      </c>
      <c r="E6328">
        <v>1</v>
      </c>
      <c r="G6328">
        <v>145248</v>
      </c>
      <c r="H6328" s="7" t="s">
        <v>8177</v>
      </c>
      <c r="I6328" t="s">
        <v>20</v>
      </c>
      <c r="J6328" t="s">
        <v>105</v>
      </c>
      <c r="K6328" t="s">
        <v>106</v>
      </c>
      <c r="L6328" s="2">
        <v>0.50694444444444442</v>
      </c>
      <c r="M6328" s="2">
        <v>0.74305555555555558</v>
      </c>
      <c r="N6328" s="1">
        <v>46121</v>
      </c>
      <c r="O6328" t="s">
        <v>23</v>
      </c>
      <c r="P6328" t="s">
        <v>7314</v>
      </c>
      <c r="Q6328" t="s">
        <v>7314</v>
      </c>
      <c r="S6328" t="s">
        <v>18994</v>
      </c>
      <c r="T63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0.23611111110949423</v>
      </c>
      <c r="U6328" s="5">
        <f>WEEKNUM(Shipment_Data[[#This Row],[DATE]],2)</f>
        <v>15</v>
      </c>
      <c r="V6328" s="6">
        <f>SUBTOTAL(103,Shipment_Data[[#This Row],[DATE]])</f>
        <v>1</v>
      </c>
      <c r="W63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329" spans="1:23" x14ac:dyDescent="0.25">
      <c r="A6329" s="1">
        <v>46121</v>
      </c>
      <c r="B6329" t="s">
        <v>8178</v>
      </c>
      <c r="D6329" t="s">
        <v>8179</v>
      </c>
      <c r="E6329">
        <v>1</v>
      </c>
      <c r="G6329">
        <v>145039</v>
      </c>
      <c r="H6329" s="7" t="s">
        <v>8180</v>
      </c>
      <c r="I6329" t="s">
        <v>20</v>
      </c>
      <c r="J6329" t="s">
        <v>105</v>
      </c>
      <c r="K6329" t="s">
        <v>106</v>
      </c>
      <c r="L6329" s="2">
        <v>0.50694444444444442</v>
      </c>
      <c r="M6329" s="2"/>
      <c r="N6329" s="1">
        <v>46121</v>
      </c>
      <c r="O6329" t="s">
        <v>23</v>
      </c>
      <c r="P6329" t="s">
        <v>7314</v>
      </c>
      <c r="S6329" t="s">
        <v>18994</v>
      </c>
      <c r="T6329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6329" s="5">
        <f>WEEKNUM(Shipment_Data[[#This Row],[DATE]],2)</f>
        <v>15</v>
      </c>
      <c r="V6329" s="6">
        <f>SUBTOTAL(103,Shipment_Data[[#This Row],[DATE]])</f>
        <v>1</v>
      </c>
      <c r="W63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330" spans="1:23" x14ac:dyDescent="0.25">
      <c r="A6330" s="1">
        <v>46121</v>
      </c>
      <c r="B6330" t="s">
        <v>4834</v>
      </c>
      <c r="D6330" t="s">
        <v>8181</v>
      </c>
      <c r="E6330">
        <v>1</v>
      </c>
      <c r="G6330">
        <v>144930</v>
      </c>
      <c r="H6330" s="7" t="s">
        <v>8182</v>
      </c>
      <c r="I6330" t="s">
        <v>20</v>
      </c>
      <c r="J6330" t="s">
        <v>105</v>
      </c>
      <c r="K6330" t="s">
        <v>106</v>
      </c>
      <c r="L6330" s="2">
        <v>0.50694444444444442</v>
      </c>
      <c r="M6330" s="2">
        <v>0.68194444444444446</v>
      </c>
      <c r="N6330" s="1">
        <v>46121</v>
      </c>
      <c r="O6330" t="s">
        <v>23</v>
      </c>
      <c r="P6330" t="s">
        <v>7314</v>
      </c>
      <c r="Q6330" t="s">
        <v>7314</v>
      </c>
      <c r="S6330" t="s">
        <v>18994</v>
      </c>
      <c r="T633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0.17499999999563443</v>
      </c>
      <c r="U6330" s="5">
        <f>WEEKNUM(Shipment_Data[[#This Row],[DATE]],2)</f>
        <v>15</v>
      </c>
      <c r="V6330" s="6">
        <f>SUBTOTAL(103,Shipment_Data[[#This Row],[DATE]])</f>
        <v>1</v>
      </c>
      <c r="W63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331" spans="1:23" x14ac:dyDescent="0.25">
      <c r="A6331" s="1">
        <v>46121</v>
      </c>
      <c r="B6331" t="s">
        <v>2459</v>
      </c>
      <c r="D6331" t="s">
        <v>8183</v>
      </c>
      <c r="E6331">
        <v>5</v>
      </c>
      <c r="G6331">
        <v>144968</v>
      </c>
      <c r="H6331" s="7" t="s">
        <v>8184</v>
      </c>
      <c r="I6331" t="s">
        <v>20</v>
      </c>
      <c r="J6331" t="s">
        <v>26</v>
      </c>
      <c r="K6331" t="s">
        <v>106</v>
      </c>
      <c r="L6331" s="2">
        <v>0.61805555555555558</v>
      </c>
      <c r="M6331" s="2">
        <v>0.73958333333333337</v>
      </c>
      <c r="N6331" s="1">
        <v>46121</v>
      </c>
      <c r="O6331" t="s">
        <v>23</v>
      </c>
      <c r="P6331" t="s">
        <v>7314</v>
      </c>
      <c r="S6331" t="s">
        <v>18994</v>
      </c>
      <c r="T633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0.12152777778101154</v>
      </c>
      <c r="U6331" s="5">
        <f>WEEKNUM(Shipment_Data[[#This Row],[DATE]],2)</f>
        <v>15</v>
      </c>
      <c r="V6331" s="6">
        <f>SUBTOTAL(103,Shipment_Data[[#This Row],[DATE]])</f>
        <v>1</v>
      </c>
      <c r="W63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332" spans="1:23" x14ac:dyDescent="0.25">
      <c r="A6332" s="1">
        <v>46121</v>
      </c>
      <c r="B6332" t="s">
        <v>8185</v>
      </c>
      <c r="D6332" t="s">
        <v>8186</v>
      </c>
      <c r="E6332">
        <v>1</v>
      </c>
      <c r="G6332">
        <v>145222</v>
      </c>
      <c r="H6332" s="7" t="s">
        <v>8187</v>
      </c>
      <c r="I6332" t="s">
        <v>20</v>
      </c>
      <c r="J6332" t="s">
        <v>26</v>
      </c>
      <c r="K6332" t="s">
        <v>106</v>
      </c>
      <c r="L6332" s="2">
        <v>0.61805555555555558</v>
      </c>
      <c r="M6332" s="2">
        <v>0.78541666666666665</v>
      </c>
      <c r="N6332" s="1">
        <v>46121</v>
      </c>
      <c r="O6332" t="s">
        <v>23</v>
      </c>
      <c r="P6332" t="s">
        <v>7314</v>
      </c>
      <c r="Q6332" t="s">
        <v>7314</v>
      </c>
      <c r="S6332" t="s">
        <v>18994</v>
      </c>
      <c r="T633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0.16736111111094942</v>
      </c>
      <c r="U6332" s="5">
        <f>WEEKNUM(Shipment_Data[[#This Row],[DATE]],2)</f>
        <v>15</v>
      </c>
      <c r="V6332" s="6">
        <f>SUBTOTAL(103,Shipment_Data[[#This Row],[DATE]])</f>
        <v>1</v>
      </c>
      <c r="W63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333" spans="1:23" x14ac:dyDescent="0.25">
      <c r="A6333" s="1">
        <v>46121</v>
      </c>
      <c r="B6333" t="s">
        <v>6070</v>
      </c>
      <c r="D6333" t="s">
        <v>8188</v>
      </c>
      <c r="E6333">
        <v>1</v>
      </c>
      <c r="G6333">
        <v>145217</v>
      </c>
      <c r="H6333" s="7" t="s">
        <v>8189</v>
      </c>
      <c r="I6333" t="s">
        <v>20</v>
      </c>
      <c r="J6333" t="s">
        <v>26</v>
      </c>
      <c r="K6333" t="s">
        <v>106</v>
      </c>
      <c r="L6333" s="2">
        <v>0.61805555555555558</v>
      </c>
      <c r="M6333" s="2">
        <v>0.67361111111111116</v>
      </c>
      <c r="N6333" s="1">
        <v>46121</v>
      </c>
      <c r="O6333" t="s">
        <v>23</v>
      </c>
      <c r="P6333" t="s">
        <v>7314</v>
      </c>
      <c r="S6333" t="s">
        <v>18994</v>
      </c>
      <c r="T63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5.5555555554747116E-2</v>
      </c>
      <c r="U6333" s="5">
        <f>WEEKNUM(Shipment_Data[[#This Row],[DATE]],2)</f>
        <v>15</v>
      </c>
      <c r="V6333" s="6">
        <f>SUBTOTAL(103,Shipment_Data[[#This Row],[DATE]])</f>
        <v>1</v>
      </c>
      <c r="W63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334" spans="1:23" x14ac:dyDescent="0.25">
      <c r="A6334" s="1">
        <v>46121</v>
      </c>
      <c r="B6334" t="s">
        <v>522</v>
      </c>
      <c r="D6334" t="s">
        <v>8190</v>
      </c>
      <c r="E6334">
        <v>1</v>
      </c>
      <c r="G6334">
        <v>145192</v>
      </c>
      <c r="H6334" s="7" t="s">
        <v>8191</v>
      </c>
      <c r="I6334" t="s">
        <v>20</v>
      </c>
      <c r="J6334" t="s">
        <v>219</v>
      </c>
      <c r="K6334" t="s">
        <v>220</v>
      </c>
      <c r="L6334" s="2">
        <v>0.52777777777777779</v>
      </c>
      <c r="M6334" s="2">
        <v>0.68611111111111112</v>
      </c>
      <c r="N6334" s="1">
        <v>46121</v>
      </c>
      <c r="O6334" t="s">
        <v>23</v>
      </c>
      <c r="P6334" t="s">
        <v>7314</v>
      </c>
      <c r="Q6334" t="s">
        <v>7314</v>
      </c>
      <c r="S6334" t="s">
        <v>18994</v>
      </c>
      <c r="T63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0.15833333333284827</v>
      </c>
      <c r="U6334" s="5">
        <f>WEEKNUM(Shipment_Data[[#This Row],[DATE]],2)</f>
        <v>15</v>
      </c>
      <c r="V6334" s="6">
        <f>SUBTOTAL(103,Shipment_Data[[#This Row],[DATE]])</f>
        <v>1</v>
      </c>
      <c r="W63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335" spans="1:23" x14ac:dyDescent="0.25">
      <c r="A6335" s="1">
        <v>46121</v>
      </c>
      <c r="B6335" t="s">
        <v>522</v>
      </c>
      <c r="D6335" t="s">
        <v>8192</v>
      </c>
      <c r="E6335">
        <v>1</v>
      </c>
      <c r="G6335">
        <v>145203</v>
      </c>
      <c r="H6335" s="7" t="s">
        <v>8193</v>
      </c>
      <c r="I6335" t="s">
        <v>20</v>
      </c>
      <c r="J6335" t="s">
        <v>219</v>
      </c>
      <c r="K6335" t="s">
        <v>220</v>
      </c>
      <c r="L6335" s="2">
        <v>0.52777777777777779</v>
      </c>
      <c r="M6335" s="2">
        <v>0.68472222222222223</v>
      </c>
      <c r="N6335" s="1">
        <v>46121</v>
      </c>
      <c r="O6335" t="s">
        <v>23</v>
      </c>
      <c r="P6335" t="s">
        <v>7314</v>
      </c>
      <c r="S6335" t="s">
        <v>18994</v>
      </c>
      <c r="T63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0.15694444443943212</v>
      </c>
      <c r="U6335" s="5">
        <f>WEEKNUM(Shipment_Data[[#This Row],[DATE]],2)</f>
        <v>15</v>
      </c>
      <c r="V6335" s="6">
        <f>SUBTOTAL(103,Shipment_Data[[#This Row],[DATE]])</f>
        <v>1</v>
      </c>
      <c r="W63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336" spans="1:23" x14ac:dyDescent="0.25">
      <c r="A6336" s="1">
        <v>46121</v>
      </c>
      <c r="B6336" t="s">
        <v>476</v>
      </c>
      <c r="D6336" t="s">
        <v>8194</v>
      </c>
      <c r="E6336">
        <v>4</v>
      </c>
      <c r="G6336">
        <v>145129</v>
      </c>
      <c r="H6336" s="7" t="s">
        <v>8195</v>
      </c>
      <c r="I6336" t="s">
        <v>20</v>
      </c>
      <c r="J6336" t="s">
        <v>26</v>
      </c>
      <c r="K6336" t="s">
        <v>8060</v>
      </c>
      <c r="L6336" s="2">
        <v>0.61805555555555558</v>
      </c>
      <c r="M6336" s="2">
        <v>0.74583333333333335</v>
      </c>
      <c r="N6336" s="1">
        <v>46121</v>
      </c>
      <c r="O6336" t="s">
        <v>23</v>
      </c>
      <c r="P6336" t="s">
        <v>7314</v>
      </c>
      <c r="Q6336" t="s">
        <v>7314</v>
      </c>
      <c r="S6336" t="s">
        <v>18994</v>
      </c>
      <c r="T63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0.12777777777955635</v>
      </c>
      <c r="U6336" s="5">
        <f>WEEKNUM(Shipment_Data[[#This Row],[DATE]],2)</f>
        <v>15</v>
      </c>
      <c r="V6336" s="6">
        <f>SUBTOTAL(103,Shipment_Data[[#This Row],[DATE]])</f>
        <v>1</v>
      </c>
      <c r="W63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337" spans="1:23" x14ac:dyDescent="0.25">
      <c r="A6337" s="1">
        <v>46121</v>
      </c>
      <c r="B6337" t="s">
        <v>8166</v>
      </c>
      <c r="D6337" t="s">
        <v>8196</v>
      </c>
      <c r="E6337">
        <v>2</v>
      </c>
      <c r="G6337">
        <v>145221</v>
      </c>
      <c r="H6337" s="7" t="s">
        <v>8197</v>
      </c>
      <c r="I6337" t="s">
        <v>20</v>
      </c>
      <c r="J6337" t="s">
        <v>170</v>
      </c>
      <c r="K6337" t="s">
        <v>171</v>
      </c>
      <c r="L6337" s="2">
        <v>0.47916666666666669</v>
      </c>
      <c r="M6337" s="2">
        <v>0.73541666666666672</v>
      </c>
      <c r="N6337" s="1">
        <v>46121</v>
      </c>
      <c r="O6337" t="s">
        <v>23</v>
      </c>
      <c r="P6337" t="s">
        <v>7314</v>
      </c>
      <c r="S6337" t="s">
        <v>18994</v>
      </c>
      <c r="T63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0.25625000000582077</v>
      </c>
      <c r="U6337" s="5">
        <f>WEEKNUM(Shipment_Data[[#This Row],[DATE]],2)</f>
        <v>15</v>
      </c>
      <c r="V6337" s="6">
        <f>SUBTOTAL(103,Shipment_Data[[#This Row],[DATE]])</f>
        <v>1</v>
      </c>
      <c r="W63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338" spans="1:23" x14ac:dyDescent="0.25">
      <c r="A6338" s="1">
        <v>46121</v>
      </c>
      <c r="B6338" t="s">
        <v>811</v>
      </c>
      <c r="D6338" t="s">
        <v>8198</v>
      </c>
      <c r="E6338">
        <v>1</v>
      </c>
      <c r="G6338">
        <v>145244</v>
      </c>
      <c r="H6338" s="7" t="s">
        <v>8199</v>
      </c>
      <c r="I6338" t="s">
        <v>20</v>
      </c>
      <c r="J6338" t="s">
        <v>111</v>
      </c>
      <c r="K6338" t="s">
        <v>112</v>
      </c>
      <c r="L6338" s="2">
        <v>0.58333333333333337</v>
      </c>
      <c r="M6338" s="2">
        <v>0.83333333333333337</v>
      </c>
      <c r="N6338" s="1">
        <v>46121</v>
      </c>
      <c r="O6338" t="s">
        <v>23</v>
      </c>
      <c r="P6338" t="s">
        <v>7314</v>
      </c>
      <c r="Q6338" t="s">
        <v>7314</v>
      </c>
      <c r="S6338" t="s">
        <v>18994</v>
      </c>
      <c r="T633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</v>
      </c>
      <c r="U6338" s="5">
        <f>WEEKNUM(Shipment_Data[[#This Row],[DATE]],2)</f>
        <v>15</v>
      </c>
      <c r="V6338" s="6">
        <f>SUBTOTAL(103,Shipment_Data[[#This Row],[DATE]])</f>
        <v>1</v>
      </c>
      <c r="W63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339" spans="1:23" x14ac:dyDescent="0.25">
      <c r="A6339" s="1">
        <v>46121</v>
      </c>
      <c r="B6339" t="s">
        <v>186</v>
      </c>
      <c r="D6339" t="s">
        <v>8200</v>
      </c>
      <c r="E6339">
        <v>1</v>
      </c>
      <c r="G6339">
        <v>145262</v>
      </c>
      <c r="H6339" s="7" t="s">
        <v>8201</v>
      </c>
      <c r="I6339" t="s">
        <v>20</v>
      </c>
      <c r="J6339" t="s">
        <v>57</v>
      </c>
      <c r="K6339" t="s">
        <v>58</v>
      </c>
      <c r="L6339" s="2">
        <v>0.55555555555555558</v>
      </c>
      <c r="M6339" s="2">
        <v>0.56805555555555554</v>
      </c>
      <c r="N6339" s="1">
        <v>46121</v>
      </c>
      <c r="O6339" t="s">
        <v>23</v>
      </c>
      <c r="P6339" t="s">
        <v>7314</v>
      </c>
      <c r="S6339" t="s">
        <v>18994</v>
      </c>
      <c r="T63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1.2500000004365575E-2</v>
      </c>
      <c r="U6339" s="5">
        <f>WEEKNUM(Shipment_Data[[#This Row],[DATE]],2)</f>
        <v>15</v>
      </c>
      <c r="V6339" s="6">
        <f>SUBTOTAL(103,Shipment_Data[[#This Row],[DATE]])</f>
        <v>1</v>
      </c>
      <c r="W63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340" spans="1:23" x14ac:dyDescent="0.25">
      <c r="A6340" s="1">
        <v>46121</v>
      </c>
      <c r="B6340" t="s">
        <v>186</v>
      </c>
      <c r="D6340" t="s">
        <v>8202</v>
      </c>
      <c r="E6340">
        <v>0</v>
      </c>
      <c r="G6340">
        <v>145266</v>
      </c>
      <c r="H6340" s="7" t="s">
        <v>7780</v>
      </c>
      <c r="I6340" t="s">
        <v>20</v>
      </c>
      <c r="J6340" t="s">
        <v>57</v>
      </c>
      <c r="K6340" t="s">
        <v>58</v>
      </c>
      <c r="L6340" s="2">
        <v>0.55555555555555558</v>
      </c>
      <c r="M6340" s="2">
        <v>0.56805555555555554</v>
      </c>
      <c r="N6340" s="1">
        <v>46121</v>
      </c>
      <c r="O6340" t="s">
        <v>23</v>
      </c>
      <c r="P6340" t="s">
        <v>7314</v>
      </c>
      <c r="Q6340" t="s">
        <v>7314</v>
      </c>
      <c r="S6340" t="s">
        <v>18994</v>
      </c>
      <c r="T63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1.2500000004365575E-2</v>
      </c>
      <c r="U6340" s="5">
        <f>WEEKNUM(Shipment_Data[[#This Row],[DATE]],2)</f>
        <v>15</v>
      </c>
      <c r="V6340" s="6">
        <f>SUBTOTAL(103,Shipment_Data[[#This Row],[DATE]])</f>
        <v>1</v>
      </c>
      <c r="W63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341" spans="1:23" x14ac:dyDescent="0.25">
      <c r="A6341" s="1">
        <v>46121</v>
      </c>
      <c r="B6341" t="s">
        <v>3038</v>
      </c>
      <c r="D6341" t="s">
        <v>8203</v>
      </c>
      <c r="E6341">
        <v>2</v>
      </c>
      <c r="G6341">
        <v>145167</v>
      </c>
      <c r="H6341" s="7" t="s">
        <v>8204</v>
      </c>
      <c r="I6341" t="s">
        <v>20</v>
      </c>
      <c r="J6341" t="s">
        <v>57</v>
      </c>
      <c r="K6341" t="s">
        <v>58</v>
      </c>
      <c r="L6341" s="2">
        <v>0.55555555555555558</v>
      </c>
      <c r="M6341" s="2">
        <v>0.56805555555555554</v>
      </c>
      <c r="N6341" s="1">
        <v>46121</v>
      </c>
      <c r="O6341" t="s">
        <v>23</v>
      </c>
      <c r="P6341" t="s">
        <v>7314</v>
      </c>
      <c r="S6341" t="s">
        <v>18994</v>
      </c>
      <c r="T63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1.2500000004365575E-2</v>
      </c>
      <c r="U6341" s="5">
        <f>WEEKNUM(Shipment_Data[[#This Row],[DATE]],2)</f>
        <v>15</v>
      </c>
      <c r="V6341" s="6">
        <f>SUBTOTAL(103,Shipment_Data[[#This Row],[DATE]])</f>
        <v>1</v>
      </c>
      <c r="W63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342" spans="1:23" x14ac:dyDescent="0.25">
      <c r="A6342" s="1">
        <v>46121</v>
      </c>
      <c r="B6342" t="s">
        <v>3065</v>
      </c>
      <c r="D6342" t="s">
        <v>8205</v>
      </c>
      <c r="E6342">
        <v>2</v>
      </c>
      <c r="G6342">
        <v>145236</v>
      </c>
      <c r="H6342" s="7" t="s">
        <v>8206</v>
      </c>
      <c r="I6342" t="s">
        <v>20</v>
      </c>
      <c r="J6342" t="s">
        <v>111</v>
      </c>
      <c r="K6342" t="s">
        <v>112</v>
      </c>
      <c r="L6342" s="2">
        <v>0.64583333333333337</v>
      </c>
      <c r="M6342" s="2">
        <v>0.67986111111111114</v>
      </c>
      <c r="N6342" s="1">
        <v>46121</v>
      </c>
      <c r="O6342" t="s">
        <v>23</v>
      </c>
      <c r="P6342" t="s">
        <v>7314</v>
      </c>
      <c r="Q6342" t="s">
        <v>7314</v>
      </c>
      <c r="S6342" t="s">
        <v>18994</v>
      </c>
      <c r="T63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3.4027777772280388E-2</v>
      </c>
      <c r="U6342" s="5">
        <f>WEEKNUM(Shipment_Data[[#This Row],[DATE]],2)</f>
        <v>15</v>
      </c>
      <c r="V6342" s="6">
        <f>SUBTOTAL(103,Shipment_Data[[#This Row],[DATE]])</f>
        <v>1</v>
      </c>
      <c r="W63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343" spans="1:23" x14ac:dyDescent="0.25">
      <c r="A6343" s="1">
        <v>46121</v>
      </c>
      <c r="B6343" t="s">
        <v>162</v>
      </c>
      <c r="D6343" t="s">
        <v>8207</v>
      </c>
      <c r="E6343">
        <v>2</v>
      </c>
      <c r="G6343">
        <v>145186</v>
      </c>
      <c r="H6343" s="7" t="s">
        <v>8208</v>
      </c>
      <c r="I6343" t="s">
        <v>20</v>
      </c>
      <c r="J6343" t="s">
        <v>97</v>
      </c>
      <c r="K6343" t="s">
        <v>98</v>
      </c>
      <c r="L6343" s="2">
        <v>0.58333333333333337</v>
      </c>
      <c r="M6343" s="2">
        <v>0.67013888888888884</v>
      </c>
      <c r="N6343" s="1">
        <v>46121</v>
      </c>
      <c r="O6343" t="s">
        <v>23</v>
      </c>
      <c r="P6343" t="s">
        <v>7314</v>
      </c>
      <c r="S6343" t="s">
        <v>18994</v>
      </c>
      <c r="T63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8.6805555554747116E-2</v>
      </c>
      <c r="U6343" s="5">
        <f>WEEKNUM(Shipment_Data[[#This Row],[DATE]],2)</f>
        <v>15</v>
      </c>
      <c r="V6343" s="6">
        <f>SUBTOTAL(103,Shipment_Data[[#This Row],[DATE]])</f>
        <v>1</v>
      </c>
      <c r="W63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344" spans="1:23" x14ac:dyDescent="0.25">
      <c r="A6344" s="1">
        <v>46121</v>
      </c>
      <c r="B6344" t="s">
        <v>162</v>
      </c>
      <c r="D6344" t="s">
        <v>8209</v>
      </c>
      <c r="E6344">
        <v>3</v>
      </c>
      <c r="G6344">
        <v>145183</v>
      </c>
      <c r="H6344" s="7" t="s">
        <v>8210</v>
      </c>
      <c r="I6344" t="s">
        <v>20</v>
      </c>
      <c r="J6344" t="s">
        <v>97</v>
      </c>
      <c r="K6344" t="s">
        <v>98</v>
      </c>
      <c r="L6344" s="2">
        <v>0.58333333333333337</v>
      </c>
      <c r="M6344" s="2">
        <v>0.67013888888888884</v>
      </c>
      <c r="N6344" s="1">
        <v>46121</v>
      </c>
      <c r="O6344" t="s">
        <v>23</v>
      </c>
      <c r="P6344" t="s">
        <v>7314</v>
      </c>
      <c r="Q6344" t="s">
        <v>7314</v>
      </c>
      <c r="S6344" t="s">
        <v>18994</v>
      </c>
      <c r="T63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8.6805555554747116E-2</v>
      </c>
      <c r="U6344" s="5">
        <f>WEEKNUM(Shipment_Data[[#This Row],[DATE]],2)</f>
        <v>15</v>
      </c>
      <c r="V6344" s="6">
        <f>SUBTOTAL(103,Shipment_Data[[#This Row],[DATE]])</f>
        <v>1</v>
      </c>
      <c r="W63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345" spans="1:23" x14ac:dyDescent="0.25">
      <c r="A6345" s="1">
        <v>46121</v>
      </c>
      <c r="B6345" t="s">
        <v>5586</v>
      </c>
      <c r="D6345" t="s">
        <v>8211</v>
      </c>
      <c r="E6345">
        <v>1</v>
      </c>
      <c r="G6345">
        <v>145073</v>
      </c>
      <c r="H6345" s="7" t="s">
        <v>8212</v>
      </c>
      <c r="I6345" t="s">
        <v>20</v>
      </c>
      <c r="J6345" t="s">
        <v>97</v>
      </c>
      <c r="K6345" t="s">
        <v>98</v>
      </c>
      <c r="L6345" s="2">
        <v>0.58333333333333337</v>
      </c>
      <c r="M6345" s="2">
        <v>0.79722222222222228</v>
      </c>
      <c r="N6345" s="1">
        <v>46121</v>
      </c>
      <c r="O6345" t="s">
        <v>23</v>
      </c>
      <c r="P6345" t="s">
        <v>7314</v>
      </c>
      <c r="S6345" t="s">
        <v>18994</v>
      </c>
      <c r="T63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0.21388888888759539</v>
      </c>
      <c r="U6345" s="5">
        <f>WEEKNUM(Shipment_Data[[#This Row],[DATE]],2)</f>
        <v>15</v>
      </c>
      <c r="V6345" s="6">
        <f>SUBTOTAL(103,Shipment_Data[[#This Row],[DATE]])</f>
        <v>1</v>
      </c>
      <c r="W63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346" spans="1:23" x14ac:dyDescent="0.25">
      <c r="A6346" s="1">
        <v>46121</v>
      </c>
      <c r="B6346" t="s">
        <v>5586</v>
      </c>
      <c r="D6346" t="s">
        <v>8213</v>
      </c>
      <c r="E6346">
        <v>1</v>
      </c>
      <c r="G6346">
        <v>145243</v>
      </c>
      <c r="H6346" s="7" t="s">
        <v>8214</v>
      </c>
      <c r="I6346" t="s">
        <v>20</v>
      </c>
      <c r="J6346" t="s">
        <v>97</v>
      </c>
      <c r="K6346" t="s">
        <v>98</v>
      </c>
      <c r="L6346" s="2">
        <v>0.58333333333333337</v>
      </c>
      <c r="M6346" s="2">
        <v>0.79722222222222228</v>
      </c>
      <c r="N6346" s="1">
        <v>46121</v>
      </c>
      <c r="O6346" t="s">
        <v>23</v>
      </c>
      <c r="P6346" t="s">
        <v>7314</v>
      </c>
      <c r="Q6346" t="s">
        <v>7314</v>
      </c>
      <c r="S6346" t="s">
        <v>18994</v>
      </c>
      <c r="T63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0.21388888888759539</v>
      </c>
      <c r="U6346" s="5">
        <f>WEEKNUM(Shipment_Data[[#This Row],[DATE]],2)</f>
        <v>15</v>
      </c>
      <c r="V6346" s="6">
        <f>SUBTOTAL(103,Shipment_Data[[#This Row],[DATE]])</f>
        <v>1</v>
      </c>
      <c r="W63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347" spans="1:23" x14ac:dyDescent="0.25">
      <c r="A6347" s="1">
        <v>46121</v>
      </c>
      <c r="B6347" t="s">
        <v>1029</v>
      </c>
      <c r="D6347" t="s">
        <v>8215</v>
      </c>
      <c r="E6347">
        <v>1</v>
      </c>
      <c r="G6347" t="s">
        <v>8216</v>
      </c>
      <c r="H6347" s="7" t="s">
        <v>8217</v>
      </c>
      <c r="I6347" t="s">
        <v>20</v>
      </c>
      <c r="J6347" t="s">
        <v>97</v>
      </c>
      <c r="K6347" t="s">
        <v>98</v>
      </c>
      <c r="L6347" s="2">
        <v>0.58333333333333337</v>
      </c>
      <c r="M6347" s="2">
        <v>0.63749999999999996</v>
      </c>
      <c r="N6347" s="1">
        <v>46121</v>
      </c>
      <c r="O6347" t="s">
        <v>23</v>
      </c>
      <c r="P6347" t="s">
        <v>7314</v>
      </c>
      <c r="S6347" t="s">
        <v>18994</v>
      </c>
      <c r="T63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5.4166666661330964E-2</v>
      </c>
      <c r="U6347" s="5">
        <f>WEEKNUM(Shipment_Data[[#This Row],[DATE]],2)</f>
        <v>15</v>
      </c>
      <c r="V6347" s="6">
        <f>SUBTOTAL(103,Shipment_Data[[#This Row],[DATE]])</f>
        <v>1</v>
      </c>
      <c r="W63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348" spans="1:23" x14ac:dyDescent="0.25">
      <c r="A6348" s="1">
        <v>46121</v>
      </c>
      <c r="B6348" t="s">
        <v>1029</v>
      </c>
      <c r="D6348" t="s">
        <v>8218</v>
      </c>
      <c r="E6348">
        <v>1</v>
      </c>
      <c r="G6348">
        <v>145214</v>
      </c>
      <c r="H6348" s="7" t="s">
        <v>8219</v>
      </c>
      <c r="I6348" t="s">
        <v>20</v>
      </c>
      <c r="J6348" t="s">
        <v>97</v>
      </c>
      <c r="K6348" t="s">
        <v>98</v>
      </c>
      <c r="L6348" s="2">
        <v>0.58333333333333337</v>
      </c>
      <c r="M6348" s="2">
        <v>0.63749999999999996</v>
      </c>
      <c r="N6348" s="1">
        <v>46121</v>
      </c>
      <c r="O6348" t="s">
        <v>23</v>
      </c>
      <c r="P6348" t="s">
        <v>7314</v>
      </c>
      <c r="Q6348" t="s">
        <v>7314</v>
      </c>
      <c r="S6348" t="s">
        <v>18994</v>
      </c>
      <c r="T634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5.4166666661330964E-2</v>
      </c>
      <c r="U6348" s="5">
        <f>WEEKNUM(Shipment_Data[[#This Row],[DATE]],2)</f>
        <v>15</v>
      </c>
      <c r="V6348" s="6">
        <f>SUBTOTAL(103,Shipment_Data[[#This Row],[DATE]])</f>
        <v>1</v>
      </c>
      <c r="W63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349" spans="1:23" x14ac:dyDescent="0.25">
      <c r="A6349" s="1">
        <v>46121</v>
      </c>
      <c r="B6349" t="s">
        <v>1615</v>
      </c>
      <c r="D6349" t="s">
        <v>8220</v>
      </c>
      <c r="E6349">
        <v>1</v>
      </c>
      <c r="G6349">
        <v>144913</v>
      </c>
      <c r="H6349" s="7" t="s">
        <v>8221</v>
      </c>
      <c r="I6349" t="s">
        <v>20</v>
      </c>
      <c r="J6349" t="s">
        <v>97</v>
      </c>
      <c r="K6349" t="s">
        <v>98</v>
      </c>
      <c r="L6349" s="2">
        <v>0.58333333333333337</v>
      </c>
      <c r="M6349" s="2">
        <v>0.65555555555555556</v>
      </c>
      <c r="N6349" s="1">
        <v>46121</v>
      </c>
      <c r="O6349" t="s">
        <v>23</v>
      </c>
      <c r="P6349" t="s">
        <v>7314</v>
      </c>
      <c r="S6349" t="s">
        <v>18994</v>
      </c>
      <c r="T634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7.2222222217533272E-2</v>
      </c>
      <c r="U6349" s="5">
        <f>WEEKNUM(Shipment_Data[[#This Row],[DATE]],2)</f>
        <v>15</v>
      </c>
      <c r="V6349" s="6">
        <f>SUBTOTAL(103,Shipment_Data[[#This Row],[DATE]])</f>
        <v>1</v>
      </c>
      <c r="W63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350" spans="1:23" x14ac:dyDescent="0.25">
      <c r="A6350" s="1">
        <v>46121</v>
      </c>
      <c r="B6350" t="s">
        <v>663</v>
      </c>
      <c r="D6350" t="s">
        <v>8222</v>
      </c>
      <c r="E6350">
        <v>1</v>
      </c>
      <c r="G6350">
        <v>145249</v>
      </c>
      <c r="H6350" s="7" t="s">
        <v>8223</v>
      </c>
      <c r="I6350" t="s">
        <v>20</v>
      </c>
      <c r="J6350" t="s">
        <v>97</v>
      </c>
      <c r="K6350" t="s">
        <v>98</v>
      </c>
      <c r="L6350" s="2">
        <v>0.58333333333333337</v>
      </c>
      <c r="M6350" s="2">
        <v>0.69513888888888886</v>
      </c>
      <c r="N6350" s="1">
        <v>46121</v>
      </c>
      <c r="O6350" t="s">
        <v>23</v>
      </c>
      <c r="P6350" t="s">
        <v>7314</v>
      </c>
      <c r="Q6350" t="s">
        <v>7314</v>
      </c>
      <c r="S6350" t="s">
        <v>18994</v>
      </c>
      <c r="T635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0.11180555555620231</v>
      </c>
      <c r="U6350" s="5">
        <f>WEEKNUM(Shipment_Data[[#This Row],[DATE]],2)</f>
        <v>15</v>
      </c>
      <c r="V6350" s="6">
        <f>SUBTOTAL(103,Shipment_Data[[#This Row],[DATE]])</f>
        <v>1</v>
      </c>
      <c r="W63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351" spans="1:23" x14ac:dyDescent="0.25">
      <c r="A6351" s="1">
        <v>46121</v>
      </c>
      <c r="B6351" t="s">
        <v>4067</v>
      </c>
      <c r="D6351" t="s">
        <v>8224</v>
      </c>
      <c r="E6351">
        <v>1</v>
      </c>
      <c r="G6351">
        <v>145291</v>
      </c>
      <c r="H6351" s="7" t="s">
        <v>7640</v>
      </c>
      <c r="I6351" t="s">
        <v>20</v>
      </c>
      <c r="J6351" t="s">
        <v>26</v>
      </c>
      <c r="K6351" t="s">
        <v>27</v>
      </c>
      <c r="L6351" s="2"/>
      <c r="M6351" s="2">
        <v>0.78541666666666665</v>
      </c>
      <c r="N6351" s="1">
        <v>46121</v>
      </c>
      <c r="O6351" t="s">
        <v>23</v>
      </c>
      <c r="P6351" t="s">
        <v>7314</v>
      </c>
      <c r="S6351" t="s">
        <v>18994</v>
      </c>
      <c r="T6351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6351" s="5">
        <f>WEEKNUM(Shipment_Data[[#This Row],[DATE]],2)</f>
        <v>15</v>
      </c>
      <c r="V6351" s="6">
        <f>SUBTOTAL(103,Shipment_Data[[#This Row],[DATE]])</f>
        <v>1</v>
      </c>
      <c r="W63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352" spans="1:23" x14ac:dyDescent="0.25">
      <c r="A6352" s="1">
        <v>46121</v>
      </c>
      <c r="B6352" t="s">
        <v>6696</v>
      </c>
      <c r="D6352" t="s">
        <v>8225</v>
      </c>
      <c r="E6352">
        <v>4</v>
      </c>
      <c r="G6352">
        <v>145325</v>
      </c>
      <c r="H6352" s="7" t="s">
        <v>8226</v>
      </c>
      <c r="I6352" t="s">
        <v>20</v>
      </c>
      <c r="J6352" t="s">
        <v>26</v>
      </c>
      <c r="K6352" t="s">
        <v>27</v>
      </c>
      <c r="L6352" s="2"/>
      <c r="M6352" s="2">
        <v>0.65277777777777779</v>
      </c>
      <c r="N6352" s="1">
        <v>46121</v>
      </c>
      <c r="O6352" t="s">
        <v>23</v>
      </c>
      <c r="P6352" t="s">
        <v>7314</v>
      </c>
      <c r="Q6352" t="s">
        <v>7314</v>
      </c>
      <c r="S6352" t="s">
        <v>18994</v>
      </c>
      <c r="T6352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6352" s="5">
        <f>WEEKNUM(Shipment_Data[[#This Row],[DATE]],2)</f>
        <v>15</v>
      </c>
      <c r="V6352" s="6">
        <f>SUBTOTAL(103,Shipment_Data[[#This Row],[DATE]])</f>
        <v>1</v>
      </c>
      <c r="W63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353" spans="1:23" x14ac:dyDescent="0.25">
      <c r="A6353" s="1">
        <v>46121</v>
      </c>
      <c r="B6353" t="s">
        <v>6696</v>
      </c>
      <c r="D6353" t="s">
        <v>8227</v>
      </c>
      <c r="E6353">
        <v>1</v>
      </c>
      <c r="G6353">
        <v>145145</v>
      </c>
      <c r="H6353" s="7" t="s">
        <v>8228</v>
      </c>
      <c r="I6353" t="s">
        <v>20</v>
      </c>
      <c r="J6353" t="s">
        <v>26</v>
      </c>
      <c r="K6353" t="s">
        <v>27</v>
      </c>
      <c r="L6353" s="2"/>
      <c r="M6353" s="2">
        <v>0.65277777777777779</v>
      </c>
      <c r="N6353" s="1">
        <v>46121</v>
      </c>
      <c r="O6353" t="s">
        <v>23</v>
      </c>
      <c r="P6353" t="s">
        <v>7314</v>
      </c>
      <c r="S6353" t="s">
        <v>18994</v>
      </c>
      <c r="T6353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6353" s="5">
        <f>WEEKNUM(Shipment_Data[[#This Row],[DATE]],2)</f>
        <v>15</v>
      </c>
      <c r="V6353" s="6">
        <f>SUBTOTAL(103,Shipment_Data[[#This Row],[DATE]])</f>
        <v>1</v>
      </c>
      <c r="W63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354" spans="1:23" x14ac:dyDescent="0.25">
      <c r="A6354" s="1">
        <v>46121</v>
      </c>
      <c r="B6354" t="s">
        <v>6696</v>
      </c>
      <c r="D6354" t="s">
        <v>8229</v>
      </c>
      <c r="E6354">
        <v>2</v>
      </c>
      <c r="G6354">
        <v>145321</v>
      </c>
      <c r="H6354" s="7" t="s">
        <v>8230</v>
      </c>
      <c r="I6354" t="s">
        <v>20</v>
      </c>
      <c r="J6354" t="s">
        <v>26</v>
      </c>
      <c r="K6354" t="s">
        <v>27</v>
      </c>
      <c r="L6354" s="2"/>
      <c r="M6354" s="2">
        <v>0.65277777777777779</v>
      </c>
      <c r="N6354" s="1">
        <v>46121</v>
      </c>
      <c r="O6354" t="s">
        <v>23</v>
      </c>
      <c r="P6354" t="s">
        <v>7314</v>
      </c>
      <c r="Q6354" t="s">
        <v>7314</v>
      </c>
      <c r="S6354" t="s">
        <v>18994</v>
      </c>
      <c r="T6354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6354" s="5">
        <f>WEEKNUM(Shipment_Data[[#This Row],[DATE]],2)</f>
        <v>15</v>
      </c>
      <c r="V6354" s="6">
        <f>SUBTOTAL(103,Shipment_Data[[#This Row],[DATE]])</f>
        <v>1</v>
      </c>
      <c r="W63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355" spans="1:23" x14ac:dyDescent="0.25">
      <c r="A6355" s="1">
        <v>46121</v>
      </c>
      <c r="B6355" t="s">
        <v>6696</v>
      </c>
      <c r="D6355" t="s">
        <v>8231</v>
      </c>
      <c r="E6355">
        <v>2</v>
      </c>
      <c r="G6355">
        <v>145263</v>
      </c>
      <c r="H6355" s="7" t="s">
        <v>8232</v>
      </c>
      <c r="I6355" t="s">
        <v>20</v>
      </c>
      <c r="J6355" t="s">
        <v>26</v>
      </c>
      <c r="K6355" t="s">
        <v>27</v>
      </c>
      <c r="L6355" s="2"/>
      <c r="M6355" s="2">
        <v>0.65277777777777779</v>
      </c>
      <c r="N6355" s="1">
        <v>46121</v>
      </c>
      <c r="O6355" t="s">
        <v>23</v>
      </c>
      <c r="P6355" t="s">
        <v>7314</v>
      </c>
      <c r="S6355" t="s">
        <v>18994</v>
      </c>
      <c r="T6355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6355" s="5">
        <f>WEEKNUM(Shipment_Data[[#This Row],[DATE]],2)</f>
        <v>15</v>
      </c>
      <c r="V6355" s="6">
        <f>SUBTOTAL(103,Shipment_Data[[#This Row],[DATE]])</f>
        <v>1</v>
      </c>
      <c r="W63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356" spans="1:23" x14ac:dyDescent="0.25">
      <c r="A6356" s="1">
        <v>46121</v>
      </c>
      <c r="B6356" t="s">
        <v>1615</v>
      </c>
      <c r="D6356" t="s">
        <v>8233</v>
      </c>
      <c r="E6356">
        <v>1</v>
      </c>
      <c r="G6356">
        <v>145254</v>
      </c>
      <c r="H6356" s="7" t="s">
        <v>8234</v>
      </c>
      <c r="I6356" t="s">
        <v>20</v>
      </c>
      <c r="J6356" t="s">
        <v>97</v>
      </c>
      <c r="K6356" t="s">
        <v>98</v>
      </c>
      <c r="L6356" s="2">
        <v>0.58333333333333337</v>
      </c>
      <c r="M6356" s="2">
        <v>0.65555555555555556</v>
      </c>
      <c r="N6356" s="1">
        <v>46121</v>
      </c>
      <c r="O6356" t="s">
        <v>23</v>
      </c>
      <c r="P6356" t="s">
        <v>7314</v>
      </c>
      <c r="Q6356" t="s">
        <v>7314</v>
      </c>
      <c r="S6356" t="s">
        <v>18994</v>
      </c>
      <c r="T635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7.2222222217533272E-2</v>
      </c>
      <c r="U6356" s="5">
        <f>WEEKNUM(Shipment_Data[[#This Row],[DATE]],2)</f>
        <v>15</v>
      </c>
      <c r="V6356" s="6">
        <f>SUBTOTAL(103,Shipment_Data[[#This Row],[DATE]])</f>
        <v>1</v>
      </c>
      <c r="W63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357" spans="1:23" x14ac:dyDescent="0.25">
      <c r="A6357" s="1">
        <v>46121</v>
      </c>
      <c r="B6357" t="s">
        <v>166</v>
      </c>
      <c r="D6357" t="s">
        <v>8235</v>
      </c>
      <c r="E6357">
        <v>1</v>
      </c>
      <c r="G6357">
        <v>145124</v>
      </c>
      <c r="H6357" s="7" t="s">
        <v>8236</v>
      </c>
      <c r="I6357" t="s">
        <v>41</v>
      </c>
      <c r="J6357" t="s">
        <v>97</v>
      </c>
      <c r="K6357" t="s">
        <v>98</v>
      </c>
      <c r="L6357" s="2">
        <v>0.58333333333333337</v>
      </c>
      <c r="M6357" s="2">
        <v>0.71250000000000002</v>
      </c>
      <c r="N6357" s="1">
        <v>46121</v>
      </c>
      <c r="O6357" t="s">
        <v>23</v>
      </c>
      <c r="P6357" t="s">
        <v>7314</v>
      </c>
      <c r="S6357" t="s">
        <v>18994</v>
      </c>
      <c r="T63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0.12916666666569654</v>
      </c>
      <c r="U6357" s="5">
        <f>WEEKNUM(Shipment_Data[[#This Row],[DATE]],2)</f>
        <v>15</v>
      </c>
      <c r="V6357" s="6">
        <f>SUBTOTAL(103,Shipment_Data[[#This Row],[DATE]])</f>
        <v>1</v>
      </c>
      <c r="W63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358" spans="1:23" x14ac:dyDescent="0.25">
      <c r="A6358" s="1">
        <v>46121</v>
      </c>
      <c r="B6358" t="s">
        <v>8237</v>
      </c>
      <c r="D6358" t="s">
        <v>8238</v>
      </c>
      <c r="E6358">
        <v>2</v>
      </c>
      <c r="G6358">
        <v>145148</v>
      </c>
      <c r="H6358" s="7" t="s">
        <v>8239</v>
      </c>
      <c r="I6358" t="s">
        <v>20</v>
      </c>
      <c r="J6358" t="s">
        <v>97</v>
      </c>
      <c r="K6358" t="s">
        <v>98</v>
      </c>
      <c r="L6358" s="2">
        <v>0.58333333333333337</v>
      </c>
      <c r="M6358" s="2">
        <v>0.60277777777777775</v>
      </c>
      <c r="N6358" s="1">
        <v>46121</v>
      </c>
      <c r="O6358" t="s">
        <v>23</v>
      </c>
      <c r="P6358" t="s">
        <v>7314</v>
      </c>
      <c r="Q6358" t="s">
        <v>7314</v>
      </c>
      <c r="S6358" t="s">
        <v>18994</v>
      </c>
      <c r="T63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1.9444444442342501E-2</v>
      </c>
      <c r="U6358" s="5">
        <f>WEEKNUM(Shipment_Data[[#This Row],[DATE]],2)</f>
        <v>15</v>
      </c>
      <c r="V6358" s="6">
        <f>SUBTOTAL(103,Shipment_Data[[#This Row],[DATE]])</f>
        <v>1</v>
      </c>
      <c r="W63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359" spans="1:23" x14ac:dyDescent="0.25">
      <c r="A6359" s="1">
        <v>46121</v>
      </c>
      <c r="B6359" t="s">
        <v>115</v>
      </c>
      <c r="D6359" t="s">
        <v>8240</v>
      </c>
      <c r="E6359">
        <v>1</v>
      </c>
      <c r="G6359">
        <v>145245</v>
      </c>
      <c r="H6359" s="7" t="s">
        <v>8241</v>
      </c>
      <c r="I6359" t="s">
        <v>20</v>
      </c>
      <c r="J6359" t="s">
        <v>111</v>
      </c>
      <c r="K6359" t="s">
        <v>112</v>
      </c>
      <c r="L6359" s="2">
        <v>0.58333333333333337</v>
      </c>
      <c r="M6359" s="2">
        <v>0.72430555555555554</v>
      </c>
      <c r="N6359" s="1">
        <v>46121</v>
      </c>
      <c r="O6359" t="s">
        <v>23</v>
      </c>
      <c r="P6359" t="s">
        <v>7314</v>
      </c>
      <c r="S6359" t="s">
        <v>18994</v>
      </c>
      <c r="T635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0.14097222222335404</v>
      </c>
      <c r="U6359" s="5">
        <f>WEEKNUM(Shipment_Data[[#This Row],[DATE]],2)</f>
        <v>15</v>
      </c>
      <c r="V6359" s="6">
        <f>SUBTOTAL(103,Shipment_Data[[#This Row],[DATE]])</f>
        <v>1</v>
      </c>
      <c r="W63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360" spans="1:23" x14ac:dyDescent="0.25">
      <c r="A6360" s="1">
        <v>46121</v>
      </c>
      <c r="B6360" t="s">
        <v>166</v>
      </c>
      <c r="D6360" t="s">
        <v>8242</v>
      </c>
      <c r="E6360">
        <v>1</v>
      </c>
      <c r="G6360">
        <v>145232</v>
      </c>
      <c r="H6360" s="7" t="s">
        <v>8243</v>
      </c>
      <c r="I6360" t="s">
        <v>20</v>
      </c>
      <c r="J6360" t="s">
        <v>97</v>
      </c>
      <c r="K6360" t="s">
        <v>98</v>
      </c>
      <c r="L6360" s="2">
        <v>0.58333333333333337</v>
      </c>
      <c r="M6360" s="2">
        <v>0.71180555555555558</v>
      </c>
      <c r="N6360" s="1">
        <v>46121</v>
      </c>
      <c r="O6360" t="s">
        <v>23</v>
      </c>
      <c r="P6360" t="s">
        <v>7314</v>
      </c>
      <c r="Q6360" t="s">
        <v>7314</v>
      </c>
      <c r="S6360" t="s">
        <v>18994</v>
      </c>
      <c r="T63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0.12847222221898846</v>
      </c>
      <c r="U6360" s="5">
        <f>WEEKNUM(Shipment_Data[[#This Row],[DATE]],2)</f>
        <v>15</v>
      </c>
      <c r="V6360" s="6">
        <f>SUBTOTAL(103,Shipment_Data[[#This Row],[DATE]])</f>
        <v>1</v>
      </c>
      <c r="W63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361" spans="1:23" x14ac:dyDescent="0.25">
      <c r="A6361" s="1">
        <v>46121</v>
      </c>
      <c r="B6361" t="s">
        <v>1048</v>
      </c>
      <c r="D6361" t="s">
        <v>8244</v>
      </c>
      <c r="E6361">
        <v>0</v>
      </c>
      <c r="G6361">
        <v>145255</v>
      </c>
      <c r="H6361" s="7" t="s">
        <v>8245</v>
      </c>
      <c r="I6361" t="s">
        <v>20</v>
      </c>
      <c r="J6361" t="s">
        <v>170</v>
      </c>
      <c r="K6361" t="s">
        <v>171</v>
      </c>
      <c r="L6361" s="2">
        <v>0.58333333333333337</v>
      </c>
      <c r="M6361" s="2">
        <v>0.71944444444444444</v>
      </c>
      <c r="N6361" s="1">
        <v>46121</v>
      </c>
      <c r="O6361" t="s">
        <v>23</v>
      </c>
      <c r="P6361" t="s">
        <v>7314</v>
      </c>
      <c r="S6361" t="s">
        <v>18994</v>
      </c>
      <c r="T63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0.13611111111094942</v>
      </c>
      <c r="U6361" s="5">
        <f>WEEKNUM(Shipment_Data[[#This Row],[DATE]],2)</f>
        <v>15</v>
      </c>
      <c r="V6361" s="6">
        <f>SUBTOTAL(103,Shipment_Data[[#This Row],[DATE]])</f>
        <v>1</v>
      </c>
      <c r="W63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362" spans="1:23" x14ac:dyDescent="0.25">
      <c r="A6362" s="1">
        <v>46121</v>
      </c>
      <c r="B6362" t="s">
        <v>319</v>
      </c>
      <c r="D6362" t="s">
        <v>8246</v>
      </c>
      <c r="E6362">
        <v>1</v>
      </c>
      <c r="G6362">
        <v>145207</v>
      </c>
      <c r="H6362" s="7" t="s">
        <v>8247</v>
      </c>
      <c r="I6362" t="s">
        <v>20</v>
      </c>
      <c r="J6362" t="s">
        <v>26</v>
      </c>
      <c r="K6362" t="s">
        <v>27</v>
      </c>
      <c r="L6362" s="2">
        <v>0.61805555555555558</v>
      </c>
      <c r="M6362" s="2">
        <v>0.67361111111111116</v>
      </c>
      <c r="N6362" s="1">
        <v>46121</v>
      </c>
      <c r="O6362" t="s">
        <v>23</v>
      </c>
      <c r="P6362" t="s">
        <v>7314</v>
      </c>
      <c r="Q6362" t="s">
        <v>7314</v>
      </c>
      <c r="S6362" t="s">
        <v>18994</v>
      </c>
      <c r="T63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5.5555555554747116E-2</v>
      </c>
      <c r="U6362" s="5">
        <f>WEEKNUM(Shipment_Data[[#This Row],[DATE]],2)</f>
        <v>15</v>
      </c>
      <c r="V6362" s="6">
        <f>SUBTOTAL(103,Shipment_Data[[#This Row],[DATE]])</f>
        <v>1</v>
      </c>
      <c r="W63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363" spans="1:23" x14ac:dyDescent="0.25">
      <c r="A6363" s="1">
        <v>46121</v>
      </c>
      <c r="B6363" t="s">
        <v>3007</v>
      </c>
      <c r="D6363" t="s">
        <v>8248</v>
      </c>
      <c r="E6363">
        <v>2</v>
      </c>
      <c r="G6363">
        <v>145258</v>
      </c>
      <c r="H6363" s="7" t="s">
        <v>7459</v>
      </c>
      <c r="I6363" t="s">
        <v>20</v>
      </c>
      <c r="J6363" t="s">
        <v>170</v>
      </c>
      <c r="K6363" t="s">
        <v>171</v>
      </c>
      <c r="L6363" s="2">
        <v>0.58333333333333337</v>
      </c>
      <c r="M6363" s="2">
        <v>0.66041666666666665</v>
      </c>
      <c r="N6363" s="1">
        <v>46121</v>
      </c>
      <c r="O6363" t="s">
        <v>23</v>
      </c>
      <c r="P6363" t="s">
        <v>7314</v>
      </c>
      <c r="S6363" t="s">
        <v>18994</v>
      </c>
      <c r="T63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7.7083333329937886E-2</v>
      </c>
      <c r="U6363" s="5">
        <f>WEEKNUM(Shipment_Data[[#This Row],[DATE]],2)</f>
        <v>15</v>
      </c>
      <c r="V6363" s="6">
        <f>SUBTOTAL(103,Shipment_Data[[#This Row],[DATE]])</f>
        <v>1</v>
      </c>
      <c r="W63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364" spans="1:23" x14ac:dyDescent="0.25">
      <c r="A6364" s="1">
        <v>46121</v>
      </c>
      <c r="B6364" t="s">
        <v>900</v>
      </c>
      <c r="D6364" t="s">
        <v>8249</v>
      </c>
      <c r="E6364">
        <v>3</v>
      </c>
      <c r="G6364">
        <v>145230</v>
      </c>
      <c r="H6364" s="7" t="s">
        <v>8250</v>
      </c>
      <c r="I6364" t="s">
        <v>20</v>
      </c>
      <c r="J6364" t="s">
        <v>26</v>
      </c>
      <c r="K6364" t="s">
        <v>27</v>
      </c>
      <c r="L6364" s="2">
        <v>0.58333333333333337</v>
      </c>
      <c r="M6364" s="2">
        <v>0.78541666666666665</v>
      </c>
      <c r="N6364" s="1">
        <v>46121</v>
      </c>
      <c r="O6364" t="s">
        <v>23</v>
      </c>
      <c r="P6364" t="s">
        <v>7314</v>
      </c>
      <c r="Q6364" t="s">
        <v>7314</v>
      </c>
      <c r="S6364" t="s">
        <v>18994</v>
      </c>
      <c r="T63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0.20208333332993789</v>
      </c>
      <c r="U6364" s="5">
        <f>WEEKNUM(Shipment_Data[[#This Row],[DATE]],2)</f>
        <v>15</v>
      </c>
      <c r="V6364" s="6">
        <f>SUBTOTAL(103,Shipment_Data[[#This Row],[DATE]])</f>
        <v>1</v>
      </c>
      <c r="W63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365" spans="1:23" x14ac:dyDescent="0.25">
      <c r="A6365" s="1">
        <v>46121</v>
      </c>
      <c r="B6365" t="s">
        <v>8251</v>
      </c>
      <c r="D6365" t="s">
        <v>8252</v>
      </c>
      <c r="E6365">
        <v>5</v>
      </c>
      <c r="G6365">
        <v>145174</v>
      </c>
      <c r="H6365" s="7" t="s">
        <v>8253</v>
      </c>
      <c r="I6365" t="s">
        <v>20</v>
      </c>
      <c r="J6365" t="s">
        <v>111</v>
      </c>
      <c r="K6365" t="s">
        <v>112</v>
      </c>
      <c r="L6365" s="2">
        <v>0.58333333333333337</v>
      </c>
      <c r="M6365" s="2">
        <v>0.73541666666666672</v>
      </c>
      <c r="N6365" s="1">
        <v>46121</v>
      </c>
      <c r="O6365" t="s">
        <v>23</v>
      </c>
      <c r="P6365" t="s">
        <v>7314</v>
      </c>
      <c r="S6365" t="s">
        <v>18994</v>
      </c>
      <c r="T63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0.15208333333430346</v>
      </c>
      <c r="U6365" s="5">
        <f>WEEKNUM(Shipment_Data[[#This Row],[DATE]],2)</f>
        <v>15</v>
      </c>
      <c r="V6365" s="6">
        <f>SUBTOTAL(103,Shipment_Data[[#This Row],[DATE]])</f>
        <v>1</v>
      </c>
      <c r="W63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366" spans="1:23" x14ac:dyDescent="0.25">
      <c r="A6366" s="1">
        <v>46121</v>
      </c>
      <c r="B6366" t="s">
        <v>8254</v>
      </c>
      <c r="D6366" t="s">
        <v>8255</v>
      </c>
      <c r="E6366">
        <v>3</v>
      </c>
      <c r="G6366">
        <v>145033</v>
      </c>
      <c r="H6366" s="7" t="s">
        <v>8256</v>
      </c>
      <c r="I6366" t="s">
        <v>20</v>
      </c>
      <c r="J6366" t="s">
        <v>57</v>
      </c>
      <c r="K6366" t="s">
        <v>58</v>
      </c>
      <c r="L6366" s="2">
        <v>0.58333333333333337</v>
      </c>
      <c r="M6366" s="2">
        <v>0.71180555555555558</v>
      </c>
      <c r="N6366" s="1">
        <v>46121</v>
      </c>
      <c r="O6366" t="s">
        <v>23</v>
      </c>
      <c r="P6366" t="s">
        <v>7314</v>
      </c>
      <c r="Q6366" t="s">
        <v>7314</v>
      </c>
      <c r="S6366" t="s">
        <v>18994</v>
      </c>
      <c r="T63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0.12847222221898846</v>
      </c>
      <c r="U6366" s="5">
        <f>WEEKNUM(Shipment_Data[[#This Row],[DATE]],2)</f>
        <v>15</v>
      </c>
      <c r="V6366" s="6">
        <f>SUBTOTAL(103,Shipment_Data[[#This Row],[DATE]])</f>
        <v>1</v>
      </c>
      <c r="W63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367" spans="1:23" x14ac:dyDescent="0.25">
      <c r="A6367" s="1">
        <v>46121</v>
      </c>
      <c r="B6367" t="s">
        <v>8254</v>
      </c>
      <c r="D6367" t="s">
        <v>8257</v>
      </c>
      <c r="E6367">
        <v>1</v>
      </c>
      <c r="G6367">
        <v>145259</v>
      </c>
      <c r="H6367" s="7" t="s">
        <v>8258</v>
      </c>
      <c r="I6367" t="s">
        <v>20</v>
      </c>
      <c r="J6367" t="s">
        <v>57</v>
      </c>
      <c r="K6367" t="s">
        <v>58</v>
      </c>
      <c r="L6367" s="2">
        <v>0.58333333333333337</v>
      </c>
      <c r="M6367" s="2">
        <v>0.71180555555555558</v>
      </c>
      <c r="N6367" s="1">
        <v>46121</v>
      </c>
      <c r="O6367" t="s">
        <v>23</v>
      </c>
      <c r="P6367" t="s">
        <v>7314</v>
      </c>
      <c r="S6367" t="s">
        <v>18994</v>
      </c>
      <c r="T63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0.12847222221898846</v>
      </c>
      <c r="U6367" s="5">
        <f>WEEKNUM(Shipment_Data[[#This Row],[DATE]],2)</f>
        <v>15</v>
      </c>
      <c r="V6367" s="6">
        <f>SUBTOTAL(103,Shipment_Data[[#This Row],[DATE]])</f>
        <v>1</v>
      </c>
      <c r="W63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368" spans="1:23" x14ac:dyDescent="0.25">
      <c r="A6368" s="1">
        <v>46121</v>
      </c>
      <c r="B6368" t="s">
        <v>8254</v>
      </c>
      <c r="D6368" t="s">
        <v>8259</v>
      </c>
      <c r="E6368">
        <v>1</v>
      </c>
      <c r="G6368">
        <v>145229</v>
      </c>
      <c r="H6368" s="7" t="s">
        <v>8260</v>
      </c>
      <c r="I6368" t="s">
        <v>20</v>
      </c>
      <c r="J6368" t="s">
        <v>57</v>
      </c>
      <c r="K6368" t="s">
        <v>58</v>
      </c>
      <c r="L6368" s="2">
        <v>0.58333333333333337</v>
      </c>
      <c r="M6368" s="2">
        <v>0.71180555555555558</v>
      </c>
      <c r="N6368" s="1">
        <v>46121</v>
      </c>
      <c r="O6368" t="s">
        <v>23</v>
      </c>
      <c r="P6368" t="s">
        <v>7314</v>
      </c>
      <c r="Q6368" t="s">
        <v>7314</v>
      </c>
      <c r="S6368" t="s">
        <v>18994</v>
      </c>
      <c r="T63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0.12847222221898846</v>
      </c>
      <c r="U6368" s="5">
        <f>WEEKNUM(Shipment_Data[[#This Row],[DATE]],2)</f>
        <v>15</v>
      </c>
      <c r="V6368" s="6">
        <f>SUBTOTAL(103,Shipment_Data[[#This Row],[DATE]])</f>
        <v>1</v>
      </c>
      <c r="W63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369" spans="1:23" x14ac:dyDescent="0.25">
      <c r="A6369" s="1">
        <v>46121</v>
      </c>
      <c r="B6369" t="s">
        <v>1661</v>
      </c>
      <c r="D6369" t="s">
        <v>8261</v>
      </c>
      <c r="E6369">
        <v>1</v>
      </c>
      <c r="G6369">
        <v>145143</v>
      </c>
      <c r="H6369" s="7" t="s">
        <v>8262</v>
      </c>
      <c r="I6369" t="s">
        <v>20</v>
      </c>
      <c r="J6369" t="s">
        <v>287</v>
      </c>
      <c r="K6369" t="s">
        <v>288</v>
      </c>
      <c r="L6369" s="2">
        <v>0.61111111111111116</v>
      </c>
      <c r="M6369" s="2">
        <v>0.67083333333333328</v>
      </c>
      <c r="N6369" s="1">
        <v>46121</v>
      </c>
      <c r="O6369" t="s">
        <v>23</v>
      </c>
      <c r="P6369" t="s">
        <v>7314</v>
      </c>
      <c r="S6369" t="s">
        <v>18994</v>
      </c>
      <c r="T636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5.9722222220443655E-2</v>
      </c>
      <c r="U6369" s="5">
        <f>WEEKNUM(Shipment_Data[[#This Row],[DATE]],2)</f>
        <v>15</v>
      </c>
      <c r="V6369" s="6">
        <f>SUBTOTAL(103,Shipment_Data[[#This Row],[DATE]])</f>
        <v>1</v>
      </c>
      <c r="W63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370" spans="1:23" x14ac:dyDescent="0.25">
      <c r="A6370" s="1">
        <v>46121</v>
      </c>
      <c r="B6370" t="s">
        <v>331</v>
      </c>
      <c r="D6370" t="s">
        <v>8263</v>
      </c>
      <c r="E6370">
        <v>1</v>
      </c>
      <c r="G6370">
        <v>145086</v>
      </c>
      <c r="H6370" s="7" t="s">
        <v>8264</v>
      </c>
      <c r="I6370" t="s">
        <v>20</v>
      </c>
      <c r="J6370" t="s">
        <v>247</v>
      </c>
      <c r="K6370" t="s">
        <v>248</v>
      </c>
      <c r="L6370" s="2">
        <v>0.58333333333333337</v>
      </c>
      <c r="M6370" s="2">
        <v>0.69652777777777775</v>
      </c>
      <c r="N6370" s="1">
        <v>46121</v>
      </c>
      <c r="O6370" t="s">
        <v>23</v>
      </c>
      <c r="P6370" t="s">
        <v>7314</v>
      </c>
      <c r="Q6370" t="s">
        <v>7314</v>
      </c>
      <c r="S6370" t="s">
        <v>18994</v>
      </c>
      <c r="T63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0.1131944444423425</v>
      </c>
      <c r="U6370" s="5">
        <f>WEEKNUM(Shipment_Data[[#This Row],[DATE]],2)</f>
        <v>15</v>
      </c>
      <c r="V6370" s="6">
        <f>SUBTOTAL(103,Shipment_Data[[#This Row],[DATE]])</f>
        <v>1</v>
      </c>
      <c r="W63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371" spans="1:23" x14ac:dyDescent="0.25">
      <c r="A6371" s="1">
        <v>46121</v>
      </c>
      <c r="B6371" t="s">
        <v>951</v>
      </c>
      <c r="D6371" t="s">
        <v>8265</v>
      </c>
      <c r="E6371">
        <v>1</v>
      </c>
      <c r="G6371">
        <v>145077</v>
      </c>
      <c r="H6371" s="7" t="s">
        <v>8266</v>
      </c>
      <c r="I6371" t="s">
        <v>20</v>
      </c>
      <c r="J6371" t="s">
        <v>247</v>
      </c>
      <c r="K6371" t="s">
        <v>248</v>
      </c>
      <c r="L6371" s="2">
        <v>0.58333333333333337</v>
      </c>
      <c r="M6371" s="2">
        <v>0.73541666666666672</v>
      </c>
      <c r="N6371" s="1">
        <v>46121</v>
      </c>
      <c r="O6371" t="s">
        <v>23</v>
      </c>
      <c r="P6371" t="s">
        <v>7314</v>
      </c>
      <c r="S6371" t="s">
        <v>18994</v>
      </c>
      <c r="T637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0.15208333333430346</v>
      </c>
      <c r="U6371" s="5">
        <f>WEEKNUM(Shipment_Data[[#This Row],[DATE]],2)</f>
        <v>15</v>
      </c>
      <c r="V6371" s="6">
        <f>SUBTOTAL(103,Shipment_Data[[#This Row],[DATE]])</f>
        <v>1</v>
      </c>
      <c r="W63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372" spans="1:23" x14ac:dyDescent="0.25">
      <c r="A6372" s="1">
        <v>46121</v>
      </c>
      <c r="B6372" t="s">
        <v>8267</v>
      </c>
      <c r="D6372" t="s">
        <v>8268</v>
      </c>
      <c r="E6372">
        <v>1</v>
      </c>
      <c r="G6372">
        <v>145213</v>
      </c>
      <c r="H6372" s="7" t="s">
        <v>8269</v>
      </c>
      <c r="I6372" t="s">
        <v>20</v>
      </c>
      <c r="J6372" t="s">
        <v>287</v>
      </c>
      <c r="K6372" t="s">
        <v>288</v>
      </c>
      <c r="L6372" s="2">
        <v>0.58333333333333337</v>
      </c>
      <c r="M6372" s="2">
        <v>0.83402777777777781</v>
      </c>
      <c r="N6372" s="1">
        <v>46121</v>
      </c>
      <c r="O6372" t="s">
        <v>23</v>
      </c>
      <c r="P6372" t="s">
        <v>7314</v>
      </c>
      <c r="Q6372" t="s">
        <v>7314</v>
      </c>
      <c r="S6372" t="s">
        <v>18994</v>
      </c>
      <c r="T63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0.25069444443943212</v>
      </c>
      <c r="U6372" s="5">
        <f>WEEKNUM(Shipment_Data[[#This Row],[DATE]],2)</f>
        <v>15</v>
      </c>
      <c r="V6372" s="6">
        <f>SUBTOTAL(103,Shipment_Data[[#This Row],[DATE]])</f>
        <v>1</v>
      </c>
      <c r="W63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373" spans="1:23" x14ac:dyDescent="0.25">
      <c r="A6373" s="1">
        <v>46121</v>
      </c>
      <c r="B6373" t="s">
        <v>1536</v>
      </c>
      <c r="D6373" t="s">
        <v>8270</v>
      </c>
      <c r="E6373">
        <v>2</v>
      </c>
      <c r="G6373">
        <v>144937</v>
      </c>
      <c r="H6373" s="7" t="s">
        <v>8271</v>
      </c>
      <c r="I6373" t="s">
        <v>20</v>
      </c>
      <c r="J6373" t="s">
        <v>287</v>
      </c>
      <c r="K6373" t="s">
        <v>288</v>
      </c>
      <c r="L6373" s="2">
        <v>0.58333333333333337</v>
      </c>
      <c r="M6373" s="2">
        <v>0.72916666666666663</v>
      </c>
      <c r="N6373" s="1">
        <v>46121</v>
      </c>
      <c r="O6373" t="s">
        <v>23</v>
      </c>
      <c r="P6373" t="s">
        <v>7314</v>
      </c>
      <c r="S6373" t="s">
        <v>18994</v>
      </c>
      <c r="T63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0.14583333332848269</v>
      </c>
      <c r="U6373" s="5">
        <f>WEEKNUM(Shipment_Data[[#This Row],[DATE]],2)</f>
        <v>15</v>
      </c>
      <c r="V6373" s="6">
        <f>SUBTOTAL(103,Shipment_Data[[#This Row],[DATE]])</f>
        <v>1</v>
      </c>
      <c r="W63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374" spans="1:23" x14ac:dyDescent="0.25">
      <c r="A6374" s="1">
        <v>46121</v>
      </c>
      <c r="B6374" t="s">
        <v>331</v>
      </c>
      <c r="D6374" t="s">
        <v>8272</v>
      </c>
      <c r="E6374">
        <v>0</v>
      </c>
      <c r="G6374">
        <v>145093</v>
      </c>
      <c r="H6374" s="7" t="s">
        <v>8273</v>
      </c>
      <c r="I6374" t="s">
        <v>20</v>
      </c>
      <c r="J6374" t="s">
        <v>247</v>
      </c>
      <c r="K6374" t="s">
        <v>248</v>
      </c>
      <c r="L6374" s="2">
        <v>0.58333333333333337</v>
      </c>
      <c r="M6374" s="2">
        <v>0.69652777777777775</v>
      </c>
      <c r="N6374" s="1">
        <v>46121</v>
      </c>
      <c r="O6374" t="s">
        <v>23</v>
      </c>
      <c r="P6374" t="s">
        <v>7314</v>
      </c>
      <c r="Q6374" t="s">
        <v>7314</v>
      </c>
      <c r="S6374" t="s">
        <v>18994</v>
      </c>
      <c r="T63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0.1131944444423425</v>
      </c>
      <c r="U6374" s="5">
        <f>WEEKNUM(Shipment_Data[[#This Row],[DATE]],2)</f>
        <v>15</v>
      </c>
      <c r="V6374" s="6">
        <f>SUBTOTAL(103,Shipment_Data[[#This Row],[DATE]])</f>
        <v>1</v>
      </c>
      <c r="W63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375" spans="1:23" x14ac:dyDescent="0.25">
      <c r="A6375" s="1">
        <v>46121</v>
      </c>
      <c r="B6375" t="s">
        <v>1560</v>
      </c>
      <c r="D6375" t="s">
        <v>8274</v>
      </c>
      <c r="E6375">
        <v>3</v>
      </c>
      <c r="G6375">
        <v>144983</v>
      </c>
      <c r="H6375" s="7" t="s">
        <v>8275</v>
      </c>
      <c r="I6375" t="s">
        <v>20</v>
      </c>
      <c r="J6375" t="s">
        <v>247</v>
      </c>
      <c r="K6375" t="s">
        <v>248</v>
      </c>
      <c r="L6375" s="2">
        <v>0.58333333333333337</v>
      </c>
      <c r="M6375" s="2">
        <v>0.75624999999999998</v>
      </c>
      <c r="N6375" s="1">
        <v>46121</v>
      </c>
      <c r="O6375" t="s">
        <v>23</v>
      </c>
      <c r="P6375" t="s">
        <v>7314</v>
      </c>
      <c r="S6375" t="s">
        <v>18994</v>
      </c>
      <c r="T63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0.17291666666278616</v>
      </c>
      <c r="U6375" s="5">
        <f>WEEKNUM(Shipment_Data[[#This Row],[DATE]],2)</f>
        <v>15</v>
      </c>
      <c r="V6375" s="6">
        <f>SUBTOTAL(103,Shipment_Data[[#This Row],[DATE]])</f>
        <v>1</v>
      </c>
      <c r="W63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376" spans="1:23" x14ac:dyDescent="0.25">
      <c r="A6376" s="1">
        <v>46121</v>
      </c>
      <c r="B6376" t="s">
        <v>3038</v>
      </c>
      <c r="D6376" t="s">
        <v>8276</v>
      </c>
      <c r="E6376">
        <v>1</v>
      </c>
      <c r="G6376">
        <v>145271</v>
      </c>
      <c r="H6376" s="7" t="s">
        <v>8277</v>
      </c>
      <c r="I6376" t="s">
        <v>20</v>
      </c>
      <c r="J6376" t="s">
        <v>247</v>
      </c>
      <c r="K6376" t="s">
        <v>248</v>
      </c>
      <c r="L6376" s="2">
        <v>0.58333333333333337</v>
      </c>
      <c r="M6376" s="2">
        <v>0.66319444444444442</v>
      </c>
      <c r="N6376" s="1">
        <v>46121</v>
      </c>
      <c r="O6376" t="s">
        <v>23</v>
      </c>
      <c r="P6376" t="s">
        <v>7314</v>
      </c>
      <c r="Q6376" t="s">
        <v>7314</v>
      </c>
      <c r="S6376" t="s">
        <v>18994</v>
      </c>
      <c r="T637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7.9861111109494232E-2</v>
      </c>
      <c r="U6376" s="5">
        <f>WEEKNUM(Shipment_Data[[#This Row],[DATE]],2)</f>
        <v>15</v>
      </c>
      <c r="V6376" s="6">
        <f>SUBTOTAL(103,Shipment_Data[[#This Row],[DATE]])</f>
        <v>1</v>
      </c>
      <c r="W63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377" spans="1:23" x14ac:dyDescent="0.25">
      <c r="A6377" s="1">
        <v>46121</v>
      </c>
      <c r="B6377" t="s">
        <v>3144</v>
      </c>
      <c r="D6377" t="s">
        <v>8278</v>
      </c>
      <c r="E6377">
        <v>2</v>
      </c>
      <c r="G6377">
        <v>145309</v>
      </c>
      <c r="H6377" s="7" t="s">
        <v>8279</v>
      </c>
      <c r="I6377" t="s">
        <v>20</v>
      </c>
      <c r="J6377" t="s">
        <v>257</v>
      </c>
      <c r="K6377" t="s">
        <v>258</v>
      </c>
      <c r="L6377" s="2">
        <v>0.58333333333333337</v>
      </c>
      <c r="M6377" s="2">
        <v>0.73124999999999996</v>
      </c>
      <c r="N6377" s="1">
        <v>46121</v>
      </c>
      <c r="O6377" t="s">
        <v>23</v>
      </c>
      <c r="P6377" t="s">
        <v>7314</v>
      </c>
      <c r="S6377" t="s">
        <v>18994</v>
      </c>
      <c r="T637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0.14791666666133096</v>
      </c>
      <c r="U6377" s="5">
        <f>WEEKNUM(Shipment_Data[[#This Row],[DATE]],2)</f>
        <v>15</v>
      </c>
      <c r="V6377" s="6">
        <f>SUBTOTAL(103,Shipment_Data[[#This Row],[DATE]])</f>
        <v>1</v>
      </c>
      <c r="W63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378" spans="1:23" x14ac:dyDescent="0.25">
      <c r="A6378" s="1">
        <v>46121</v>
      </c>
      <c r="B6378" t="s">
        <v>2057</v>
      </c>
      <c r="D6378" t="s">
        <v>8280</v>
      </c>
      <c r="E6378">
        <v>1</v>
      </c>
      <c r="G6378">
        <v>145296</v>
      </c>
      <c r="H6378" s="7" t="s">
        <v>8281</v>
      </c>
      <c r="I6378" t="s">
        <v>20</v>
      </c>
      <c r="J6378" t="s">
        <v>257</v>
      </c>
      <c r="K6378" t="s">
        <v>258</v>
      </c>
      <c r="L6378" s="2">
        <v>0.58333333333333337</v>
      </c>
      <c r="M6378" s="2">
        <v>0.82430555555555551</v>
      </c>
      <c r="N6378" s="1">
        <v>46121</v>
      </c>
      <c r="O6378" t="s">
        <v>23</v>
      </c>
      <c r="P6378" t="s">
        <v>7314</v>
      </c>
      <c r="Q6378" t="s">
        <v>7314</v>
      </c>
      <c r="S6378" t="s">
        <v>18994</v>
      </c>
      <c r="T637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0.24097222222189885</v>
      </c>
      <c r="U6378" s="5">
        <f>WEEKNUM(Shipment_Data[[#This Row],[DATE]],2)</f>
        <v>15</v>
      </c>
      <c r="V6378" s="6">
        <f>SUBTOTAL(103,Shipment_Data[[#This Row],[DATE]])</f>
        <v>1</v>
      </c>
      <c r="W63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379" spans="1:23" x14ac:dyDescent="0.25">
      <c r="A6379" s="1">
        <v>46121</v>
      </c>
      <c r="B6379" t="s">
        <v>4971</v>
      </c>
      <c r="D6379" t="s">
        <v>8282</v>
      </c>
      <c r="E6379">
        <v>1</v>
      </c>
      <c r="G6379">
        <v>145267</v>
      </c>
      <c r="H6379" s="7" t="s">
        <v>8283</v>
      </c>
      <c r="I6379" t="s">
        <v>20</v>
      </c>
      <c r="J6379" t="s">
        <v>75</v>
      </c>
      <c r="K6379" t="s">
        <v>76</v>
      </c>
      <c r="L6379" s="2">
        <v>0.58333333333333337</v>
      </c>
      <c r="M6379" s="2">
        <v>0.79583333333333328</v>
      </c>
      <c r="N6379" s="1">
        <v>46121</v>
      </c>
      <c r="O6379" t="s">
        <v>23</v>
      </c>
      <c r="P6379" t="s">
        <v>7314</v>
      </c>
      <c r="S6379" t="s">
        <v>18994</v>
      </c>
      <c r="T637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0.21249999999417923</v>
      </c>
      <c r="U6379" s="5">
        <f>WEEKNUM(Shipment_Data[[#This Row],[DATE]],2)</f>
        <v>15</v>
      </c>
      <c r="V6379" s="6">
        <f>SUBTOTAL(103,Shipment_Data[[#This Row],[DATE]])</f>
        <v>1</v>
      </c>
      <c r="W63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380" spans="1:23" x14ac:dyDescent="0.25">
      <c r="A6380" s="1">
        <v>46121</v>
      </c>
      <c r="B6380" t="s">
        <v>3144</v>
      </c>
      <c r="D6380" t="s">
        <v>8284</v>
      </c>
      <c r="E6380">
        <v>1</v>
      </c>
      <c r="G6380">
        <v>145348</v>
      </c>
      <c r="H6380" s="7" t="s">
        <v>8285</v>
      </c>
      <c r="I6380" t="s">
        <v>20</v>
      </c>
      <c r="J6380" t="s">
        <v>257</v>
      </c>
      <c r="K6380" t="s">
        <v>258</v>
      </c>
      <c r="L6380" s="2">
        <v>0.58333333333333337</v>
      </c>
      <c r="M6380" s="2">
        <v>0.73124999999999996</v>
      </c>
      <c r="N6380" s="1">
        <v>46121</v>
      </c>
      <c r="O6380" t="s">
        <v>23</v>
      </c>
      <c r="P6380" t="s">
        <v>7314</v>
      </c>
      <c r="Q6380" t="s">
        <v>7314</v>
      </c>
      <c r="S6380" t="s">
        <v>18994</v>
      </c>
      <c r="T638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0.14791666666133096</v>
      </c>
      <c r="U6380" s="5">
        <f>WEEKNUM(Shipment_Data[[#This Row],[DATE]],2)</f>
        <v>15</v>
      </c>
      <c r="V6380" s="6">
        <f>SUBTOTAL(103,Shipment_Data[[#This Row],[DATE]])</f>
        <v>1</v>
      </c>
      <c r="W63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381" spans="1:23" x14ac:dyDescent="0.25">
      <c r="A6381" s="1">
        <v>46121</v>
      </c>
      <c r="B6381" t="s">
        <v>8286</v>
      </c>
      <c r="D6381" t="s">
        <v>8287</v>
      </c>
      <c r="E6381">
        <v>5</v>
      </c>
      <c r="G6381">
        <v>145234</v>
      </c>
      <c r="H6381" s="7" t="s">
        <v>8288</v>
      </c>
      <c r="I6381" t="s">
        <v>20</v>
      </c>
      <c r="J6381" t="s">
        <v>267</v>
      </c>
      <c r="K6381" t="s">
        <v>268</v>
      </c>
      <c r="L6381" s="2">
        <v>0.58333333333333337</v>
      </c>
      <c r="M6381" s="2">
        <v>0.75694444444444442</v>
      </c>
      <c r="N6381" s="1">
        <v>46121</v>
      </c>
      <c r="O6381" t="s">
        <v>23</v>
      </c>
      <c r="P6381" t="s">
        <v>7314</v>
      </c>
      <c r="S6381" t="s">
        <v>18994</v>
      </c>
      <c r="T638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0.17361111110949423</v>
      </c>
      <c r="U6381" s="5">
        <f>WEEKNUM(Shipment_Data[[#This Row],[DATE]],2)</f>
        <v>15</v>
      </c>
      <c r="V6381" s="6">
        <f>SUBTOTAL(103,Shipment_Data[[#This Row],[DATE]])</f>
        <v>1</v>
      </c>
      <c r="W63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382" spans="1:23" x14ac:dyDescent="0.25">
      <c r="A6382" s="1">
        <v>46121</v>
      </c>
      <c r="B6382" t="s">
        <v>8286</v>
      </c>
      <c r="D6382" t="s">
        <v>8289</v>
      </c>
      <c r="E6382">
        <v>4</v>
      </c>
      <c r="G6382">
        <v>145233</v>
      </c>
      <c r="H6382" s="7" t="s">
        <v>8290</v>
      </c>
      <c r="I6382" t="s">
        <v>20</v>
      </c>
      <c r="J6382" t="s">
        <v>267</v>
      </c>
      <c r="K6382" t="s">
        <v>268</v>
      </c>
      <c r="L6382" s="2">
        <v>0.58333333333333337</v>
      </c>
      <c r="M6382" s="2">
        <v>0.75694444444444442</v>
      </c>
      <c r="N6382" s="1">
        <v>46121</v>
      </c>
      <c r="O6382" t="s">
        <v>23</v>
      </c>
      <c r="P6382" t="s">
        <v>7314</v>
      </c>
      <c r="Q6382" t="s">
        <v>7314</v>
      </c>
      <c r="S6382" t="s">
        <v>18994</v>
      </c>
      <c r="T638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0.17361111110949423</v>
      </c>
      <c r="U6382" s="5">
        <f>WEEKNUM(Shipment_Data[[#This Row],[DATE]],2)</f>
        <v>15</v>
      </c>
      <c r="V6382" s="6">
        <f>SUBTOTAL(103,Shipment_Data[[#This Row],[DATE]])</f>
        <v>1</v>
      </c>
      <c r="W63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383" spans="1:23" x14ac:dyDescent="0.25">
      <c r="A6383" s="1">
        <v>46121</v>
      </c>
      <c r="B6383" t="s">
        <v>8286</v>
      </c>
      <c r="D6383" t="s">
        <v>8291</v>
      </c>
      <c r="E6383">
        <v>1</v>
      </c>
      <c r="G6383">
        <v>145316</v>
      </c>
      <c r="H6383" s="7" t="s">
        <v>8292</v>
      </c>
      <c r="I6383" t="s">
        <v>20</v>
      </c>
      <c r="J6383" t="s">
        <v>267</v>
      </c>
      <c r="K6383" t="s">
        <v>268</v>
      </c>
      <c r="L6383" s="2">
        <v>0.58333333333333337</v>
      </c>
      <c r="M6383" s="2">
        <v>0.75694444444444442</v>
      </c>
      <c r="N6383" s="1">
        <v>46121</v>
      </c>
      <c r="O6383" t="s">
        <v>23</v>
      </c>
      <c r="P6383" t="s">
        <v>7314</v>
      </c>
      <c r="S6383" t="s">
        <v>18994</v>
      </c>
      <c r="T638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0.17361111110949423</v>
      </c>
      <c r="U6383" s="5">
        <f>WEEKNUM(Shipment_Data[[#This Row],[DATE]],2)</f>
        <v>15</v>
      </c>
      <c r="V6383" s="6">
        <f>SUBTOTAL(103,Shipment_Data[[#This Row],[DATE]])</f>
        <v>1</v>
      </c>
      <c r="W63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384" spans="1:23" x14ac:dyDescent="0.25">
      <c r="A6384" s="1">
        <v>46121</v>
      </c>
      <c r="B6384" t="s">
        <v>6785</v>
      </c>
      <c r="D6384" t="s">
        <v>8293</v>
      </c>
      <c r="E6384">
        <v>2</v>
      </c>
      <c r="G6384">
        <v>145383</v>
      </c>
      <c r="H6384" s="7" t="s">
        <v>8294</v>
      </c>
      <c r="I6384" t="s">
        <v>20</v>
      </c>
      <c r="J6384" t="s">
        <v>267</v>
      </c>
      <c r="K6384" t="s">
        <v>268</v>
      </c>
      <c r="L6384" s="2">
        <v>0.58333333333333337</v>
      </c>
      <c r="M6384" s="2">
        <v>0.73611111111111116</v>
      </c>
      <c r="N6384" s="1">
        <v>46121</v>
      </c>
      <c r="O6384" t="s">
        <v>23</v>
      </c>
      <c r="P6384" t="s">
        <v>7314</v>
      </c>
      <c r="Q6384" t="s">
        <v>7314</v>
      </c>
      <c r="S6384" t="s">
        <v>18994</v>
      </c>
      <c r="T638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0.15277777777373558</v>
      </c>
      <c r="U6384" s="5">
        <f>WEEKNUM(Shipment_Data[[#This Row],[DATE]],2)</f>
        <v>15</v>
      </c>
      <c r="V6384" s="6">
        <f>SUBTOTAL(103,Shipment_Data[[#This Row],[DATE]])</f>
        <v>1</v>
      </c>
      <c r="W63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385" spans="1:23" x14ac:dyDescent="0.25">
      <c r="A6385" s="1">
        <v>46121</v>
      </c>
      <c r="B6385" t="s">
        <v>6785</v>
      </c>
      <c r="D6385" t="s">
        <v>8295</v>
      </c>
      <c r="E6385">
        <v>1</v>
      </c>
      <c r="G6385">
        <v>145286</v>
      </c>
      <c r="H6385" s="7" t="s">
        <v>8296</v>
      </c>
      <c r="I6385" t="s">
        <v>20</v>
      </c>
      <c r="J6385" t="s">
        <v>267</v>
      </c>
      <c r="K6385" t="s">
        <v>268</v>
      </c>
      <c r="L6385" s="2">
        <v>0.58333333333333337</v>
      </c>
      <c r="M6385" s="2">
        <v>0.73611111111111116</v>
      </c>
      <c r="N6385" s="1">
        <v>46121</v>
      </c>
      <c r="O6385" t="s">
        <v>23</v>
      </c>
      <c r="P6385" t="s">
        <v>7314</v>
      </c>
      <c r="S6385" t="s">
        <v>18994</v>
      </c>
      <c r="T638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0.15277777777373558</v>
      </c>
      <c r="U6385" s="5">
        <f>WEEKNUM(Shipment_Data[[#This Row],[DATE]],2)</f>
        <v>15</v>
      </c>
      <c r="V6385" s="6">
        <f>SUBTOTAL(103,Shipment_Data[[#This Row],[DATE]])</f>
        <v>1</v>
      </c>
      <c r="W63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386" spans="1:23" x14ac:dyDescent="0.25">
      <c r="A6386" s="1">
        <v>46121</v>
      </c>
      <c r="B6386" t="s">
        <v>6785</v>
      </c>
      <c r="D6386" t="s">
        <v>8297</v>
      </c>
      <c r="E6386">
        <v>1</v>
      </c>
      <c r="G6386">
        <v>145297</v>
      </c>
      <c r="H6386" s="7" t="s">
        <v>8298</v>
      </c>
      <c r="I6386" t="s">
        <v>20</v>
      </c>
      <c r="J6386" t="s">
        <v>267</v>
      </c>
      <c r="K6386" t="s">
        <v>268</v>
      </c>
      <c r="L6386" s="2">
        <v>0.58333333333333337</v>
      </c>
      <c r="M6386" s="2">
        <v>0.73611111111111116</v>
      </c>
      <c r="N6386" s="1">
        <v>46122</v>
      </c>
      <c r="O6386" t="s">
        <v>23</v>
      </c>
      <c r="P6386" t="s">
        <v>7314</v>
      </c>
      <c r="Q6386" t="s">
        <v>7314</v>
      </c>
      <c r="S6386" t="s">
        <v>18994</v>
      </c>
      <c r="T638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1.1527777777737356</v>
      </c>
      <c r="U6386" s="5">
        <f>WEEKNUM(Shipment_Data[[#This Row],[DATE]],2)</f>
        <v>15</v>
      </c>
      <c r="V6386" s="6">
        <f>SUBTOTAL(103,Shipment_Data[[#This Row],[DATE]])</f>
        <v>1</v>
      </c>
      <c r="W63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387" spans="1:23" x14ac:dyDescent="0.25">
      <c r="A6387" s="1">
        <v>46122</v>
      </c>
      <c r="B6387" t="s">
        <v>8299</v>
      </c>
      <c r="D6387" t="s">
        <v>7978</v>
      </c>
      <c r="E6387">
        <v>2</v>
      </c>
      <c r="G6387">
        <v>145057</v>
      </c>
      <c r="H6387" s="7" t="s">
        <v>8125</v>
      </c>
      <c r="I6387" t="s">
        <v>20</v>
      </c>
      <c r="J6387" t="s">
        <v>257</v>
      </c>
      <c r="K6387" t="s">
        <v>258</v>
      </c>
      <c r="L6387" s="2">
        <v>0.53472222222222221</v>
      </c>
      <c r="M6387" s="2">
        <v>0.62847222222222221</v>
      </c>
      <c r="N6387" s="1">
        <v>46122</v>
      </c>
      <c r="O6387" t="s">
        <v>23</v>
      </c>
      <c r="P6387" t="s">
        <v>7314</v>
      </c>
      <c r="S6387" t="s">
        <v>18994</v>
      </c>
      <c r="T638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9.375E-2</v>
      </c>
      <c r="U6387" s="5">
        <f>WEEKNUM(Shipment_Data[[#This Row],[DATE]],2)</f>
        <v>15</v>
      </c>
      <c r="V6387" s="6">
        <f>SUBTOTAL(103,Shipment_Data[[#This Row],[DATE]])</f>
        <v>1</v>
      </c>
      <c r="W63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388" spans="1:23" x14ac:dyDescent="0.25">
      <c r="A6388" s="1">
        <v>46122</v>
      </c>
      <c r="B6388" t="s">
        <v>8299</v>
      </c>
      <c r="D6388" t="s">
        <v>7980</v>
      </c>
      <c r="E6388">
        <v>1</v>
      </c>
      <c r="G6388">
        <v>144211</v>
      </c>
      <c r="H6388" s="7" t="s">
        <v>7981</v>
      </c>
      <c r="I6388" t="s">
        <v>20</v>
      </c>
      <c r="J6388" t="s">
        <v>257</v>
      </c>
      <c r="K6388" t="s">
        <v>258</v>
      </c>
      <c r="L6388" s="2">
        <v>0.53472222222222221</v>
      </c>
      <c r="M6388" s="2">
        <v>0.62847222222222221</v>
      </c>
      <c r="N6388" s="1">
        <v>46122</v>
      </c>
      <c r="O6388" t="s">
        <v>23</v>
      </c>
      <c r="P6388" t="s">
        <v>7314</v>
      </c>
      <c r="Q6388" t="s">
        <v>7314</v>
      </c>
      <c r="S6388" t="s">
        <v>18994</v>
      </c>
      <c r="T63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9.375E-2</v>
      </c>
      <c r="U6388" s="5">
        <f>WEEKNUM(Shipment_Data[[#This Row],[DATE]],2)</f>
        <v>15</v>
      </c>
      <c r="V6388" s="6">
        <f>SUBTOTAL(103,Shipment_Data[[#This Row],[DATE]])</f>
        <v>1</v>
      </c>
      <c r="W63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389" spans="1:23" x14ac:dyDescent="0.25">
      <c r="A6389" s="1">
        <v>46122</v>
      </c>
      <c r="B6389" t="s">
        <v>397</v>
      </c>
      <c r="D6389" t="s">
        <v>8300</v>
      </c>
      <c r="E6389">
        <v>1</v>
      </c>
      <c r="G6389">
        <v>145378</v>
      </c>
      <c r="H6389" s="7" t="s">
        <v>8301</v>
      </c>
      <c r="I6389" t="s">
        <v>20</v>
      </c>
      <c r="J6389" t="s">
        <v>257</v>
      </c>
      <c r="K6389" t="s">
        <v>76</v>
      </c>
      <c r="L6389" s="2">
        <v>0.50347222222222221</v>
      </c>
      <c r="M6389" s="2">
        <v>0.6069444444444444</v>
      </c>
      <c r="N6389" s="1">
        <v>46122</v>
      </c>
      <c r="O6389" t="s">
        <v>23</v>
      </c>
      <c r="P6389" t="s">
        <v>7314</v>
      </c>
      <c r="S6389" t="s">
        <v>18994</v>
      </c>
      <c r="T63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0.10347222222480923</v>
      </c>
      <c r="U6389" s="5">
        <f>WEEKNUM(Shipment_Data[[#This Row],[DATE]],2)</f>
        <v>15</v>
      </c>
      <c r="V6389" s="6">
        <f>SUBTOTAL(103,Shipment_Data[[#This Row],[DATE]])</f>
        <v>1</v>
      </c>
      <c r="W63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390" spans="1:23" x14ac:dyDescent="0.25">
      <c r="A6390" s="1">
        <v>46122</v>
      </c>
      <c r="B6390" t="s">
        <v>2061</v>
      </c>
      <c r="D6390" t="s">
        <v>8302</v>
      </c>
      <c r="E6390">
        <v>1</v>
      </c>
      <c r="G6390">
        <v>145313</v>
      </c>
      <c r="H6390" s="7" t="s">
        <v>8303</v>
      </c>
      <c r="I6390" t="s">
        <v>20</v>
      </c>
      <c r="J6390" t="s">
        <v>8071</v>
      </c>
      <c r="K6390" t="s">
        <v>76</v>
      </c>
      <c r="L6390" s="2">
        <v>0.44444444444444442</v>
      </c>
      <c r="M6390" s="2">
        <v>0.62777777777777777</v>
      </c>
      <c r="N6390" s="1">
        <v>46122</v>
      </c>
      <c r="O6390" t="s">
        <v>23</v>
      </c>
      <c r="P6390" t="s">
        <v>7314</v>
      </c>
      <c r="Q6390" t="s">
        <v>7314</v>
      </c>
      <c r="S6390" t="s">
        <v>18994</v>
      </c>
      <c r="T639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0.18333333333430346</v>
      </c>
      <c r="U6390" s="5">
        <f>WEEKNUM(Shipment_Data[[#This Row],[DATE]],2)</f>
        <v>15</v>
      </c>
      <c r="V6390" s="6">
        <f>SUBTOTAL(103,Shipment_Data[[#This Row],[DATE]])</f>
        <v>1</v>
      </c>
      <c r="W63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391" spans="1:23" x14ac:dyDescent="0.25">
      <c r="A6391" s="1">
        <v>46122</v>
      </c>
      <c r="B6391" t="s">
        <v>2482</v>
      </c>
      <c r="D6391" t="s">
        <v>8304</v>
      </c>
      <c r="E6391">
        <v>4</v>
      </c>
      <c r="G6391">
        <v>145147</v>
      </c>
      <c r="H6391" s="7" t="s">
        <v>8305</v>
      </c>
      <c r="I6391" t="s">
        <v>20</v>
      </c>
      <c r="J6391" t="s">
        <v>8071</v>
      </c>
      <c r="K6391" t="s">
        <v>76</v>
      </c>
      <c r="L6391" s="2">
        <v>0.4861111111111111</v>
      </c>
      <c r="M6391" s="2">
        <v>0.59722222222222221</v>
      </c>
      <c r="N6391" s="1">
        <v>46122</v>
      </c>
      <c r="O6391" t="s">
        <v>23</v>
      </c>
      <c r="P6391" t="s">
        <v>7314</v>
      </c>
      <c r="S6391" t="s">
        <v>18994</v>
      </c>
      <c r="T639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0.11111111110949423</v>
      </c>
      <c r="U6391" s="5">
        <f>WEEKNUM(Shipment_Data[[#This Row],[DATE]],2)</f>
        <v>15</v>
      </c>
      <c r="V6391" s="6">
        <f>SUBTOTAL(103,Shipment_Data[[#This Row],[DATE]])</f>
        <v>1</v>
      </c>
      <c r="W63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392" spans="1:23" x14ac:dyDescent="0.25">
      <c r="A6392" s="1">
        <v>46122</v>
      </c>
      <c r="B6392" t="s">
        <v>8306</v>
      </c>
      <c r="D6392" t="s">
        <v>8307</v>
      </c>
      <c r="E6392">
        <v>1</v>
      </c>
      <c r="G6392">
        <v>145404</v>
      </c>
      <c r="H6392" s="7" t="s">
        <v>8308</v>
      </c>
      <c r="I6392" t="s">
        <v>20</v>
      </c>
      <c r="J6392" t="s">
        <v>247</v>
      </c>
      <c r="K6392" t="s">
        <v>248</v>
      </c>
      <c r="L6392" s="2">
        <v>0.4513888888888889</v>
      </c>
      <c r="M6392" s="2">
        <v>0.51875000000000004</v>
      </c>
      <c r="N6392" s="1">
        <v>46122</v>
      </c>
      <c r="O6392" t="s">
        <v>23</v>
      </c>
      <c r="P6392" t="s">
        <v>7314</v>
      </c>
      <c r="Q6392" t="s">
        <v>7314</v>
      </c>
      <c r="S6392" t="s">
        <v>18994</v>
      </c>
      <c r="T639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6.7361111112404615E-2</v>
      </c>
      <c r="U6392" s="5">
        <f>WEEKNUM(Shipment_Data[[#This Row],[DATE]],2)</f>
        <v>15</v>
      </c>
      <c r="V6392" s="6">
        <f>SUBTOTAL(103,Shipment_Data[[#This Row],[DATE]])</f>
        <v>1</v>
      </c>
      <c r="W63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393" spans="1:23" x14ac:dyDescent="0.25">
      <c r="A6393" s="1">
        <v>46122</v>
      </c>
      <c r="B6393" t="s">
        <v>3947</v>
      </c>
      <c r="D6393" t="s">
        <v>8309</v>
      </c>
      <c r="E6393">
        <v>3</v>
      </c>
      <c r="G6393">
        <v>145252</v>
      </c>
      <c r="H6393" s="7" t="s">
        <v>8310</v>
      </c>
      <c r="I6393" t="s">
        <v>20</v>
      </c>
      <c r="J6393" t="s">
        <v>8071</v>
      </c>
      <c r="K6393" t="s">
        <v>210</v>
      </c>
      <c r="L6393" s="2">
        <v>0.44444444444444442</v>
      </c>
      <c r="M6393" s="2">
        <v>0.64652777777777781</v>
      </c>
      <c r="N6393" s="1">
        <v>46122</v>
      </c>
      <c r="O6393" t="s">
        <v>23</v>
      </c>
      <c r="P6393" t="s">
        <v>7314</v>
      </c>
      <c r="S6393" t="s">
        <v>18994</v>
      </c>
      <c r="T63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0.20208333332993789</v>
      </c>
      <c r="U6393" s="5">
        <f>WEEKNUM(Shipment_Data[[#This Row],[DATE]],2)</f>
        <v>15</v>
      </c>
      <c r="V6393" s="6">
        <f>SUBTOTAL(103,Shipment_Data[[#This Row],[DATE]])</f>
        <v>1</v>
      </c>
      <c r="W63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394" spans="1:23" x14ac:dyDescent="0.25">
      <c r="A6394" s="1">
        <v>46122</v>
      </c>
      <c r="B6394" t="s">
        <v>201</v>
      </c>
      <c r="D6394" t="s">
        <v>8311</v>
      </c>
      <c r="E6394">
        <v>1</v>
      </c>
      <c r="G6394">
        <v>145380</v>
      </c>
      <c r="H6394" s="7" t="s">
        <v>8312</v>
      </c>
      <c r="I6394" t="s">
        <v>20</v>
      </c>
      <c r="J6394" t="s">
        <v>247</v>
      </c>
      <c r="K6394" t="s">
        <v>248</v>
      </c>
      <c r="L6394" s="2">
        <v>0.4513888888888889</v>
      </c>
      <c r="M6394" s="2">
        <v>0.71875</v>
      </c>
      <c r="N6394" s="1">
        <v>46122</v>
      </c>
      <c r="O6394" t="s">
        <v>23</v>
      </c>
      <c r="P6394" t="s">
        <v>7314</v>
      </c>
      <c r="Q6394" t="s">
        <v>7314</v>
      </c>
      <c r="S6394" t="s">
        <v>18994</v>
      </c>
      <c r="T63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0.26736111110949423</v>
      </c>
      <c r="U6394" s="5">
        <f>WEEKNUM(Shipment_Data[[#This Row],[DATE]],2)</f>
        <v>15</v>
      </c>
      <c r="V6394" s="6">
        <f>SUBTOTAL(103,Shipment_Data[[#This Row],[DATE]])</f>
        <v>1</v>
      </c>
      <c r="W63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395" spans="1:23" x14ac:dyDescent="0.25">
      <c r="A6395" s="1">
        <v>46122</v>
      </c>
      <c r="B6395" t="s">
        <v>1317</v>
      </c>
      <c r="D6395" t="s">
        <v>8313</v>
      </c>
      <c r="E6395">
        <v>1</v>
      </c>
      <c r="G6395">
        <v>145270</v>
      </c>
      <c r="H6395" s="7" t="s">
        <v>8314</v>
      </c>
      <c r="I6395" t="s">
        <v>20</v>
      </c>
      <c r="J6395" t="s">
        <v>219</v>
      </c>
      <c r="K6395" t="s">
        <v>220</v>
      </c>
      <c r="L6395" s="2">
        <v>0.47222222222222221</v>
      </c>
      <c r="M6395" s="2">
        <v>0.625</v>
      </c>
      <c r="N6395" s="1">
        <v>46122</v>
      </c>
      <c r="O6395" t="s">
        <v>23</v>
      </c>
      <c r="P6395" t="s">
        <v>7314</v>
      </c>
      <c r="S6395" t="s">
        <v>18994</v>
      </c>
      <c r="T639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0.15277777778101154</v>
      </c>
      <c r="U6395" s="5">
        <f>WEEKNUM(Shipment_Data[[#This Row],[DATE]],2)</f>
        <v>15</v>
      </c>
      <c r="V6395" s="6">
        <f>SUBTOTAL(103,Shipment_Data[[#This Row],[DATE]])</f>
        <v>1</v>
      </c>
      <c r="W63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396" spans="1:23" x14ac:dyDescent="0.25">
      <c r="A6396" s="1">
        <v>46122</v>
      </c>
      <c r="B6396" t="s">
        <v>2482</v>
      </c>
      <c r="D6396" t="s">
        <v>8315</v>
      </c>
      <c r="E6396">
        <v>1</v>
      </c>
      <c r="G6396">
        <v>145278</v>
      </c>
      <c r="H6396" s="7" t="s">
        <v>8316</v>
      </c>
      <c r="I6396" t="s">
        <v>20</v>
      </c>
      <c r="J6396" t="s">
        <v>219</v>
      </c>
      <c r="K6396" t="s">
        <v>220</v>
      </c>
      <c r="L6396" s="2">
        <v>0.47222222222222221</v>
      </c>
      <c r="M6396" s="2">
        <v>0.55347222222222225</v>
      </c>
      <c r="N6396" s="1">
        <v>46122</v>
      </c>
      <c r="O6396" t="s">
        <v>23</v>
      </c>
      <c r="P6396" t="s">
        <v>7314</v>
      </c>
      <c r="Q6396" t="s">
        <v>7314</v>
      </c>
      <c r="S6396" t="s">
        <v>18994</v>
      </c>
      <c r="T639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8.1250000002910383E-2</v>
      </c>
      <c r="U6396" s="5">
        <f>WEEKNUM(Shipment_Data[[#This Row],[DATE]],2)</f>
        <v>15</v>
      </c>
      <c r="V6396" s="6">
        <f>SUBTOTAL(103,Shipment_Data[[#This Row],[DATE]])</f>
        <v>1</v>
      </c>
      <c r="W63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397" spans="1:23" x14ac:dyDescent="0.25">
      <c r="A6397" s="1">
        <v>46122</v>
      </c>
      <c r="B6397" t="s">
        <v>8317</v>
      </c>
      <c r="D6397" t="s">
        <v>8318</v>
      </c>
      <c r="E6397">
        <v>1</v>
      </c>
      <c r="G6397">
        <v>145422</v>
      </c>
      <c r="H6397" s="7" t="s">
        <v>8319</v>
      </c>
      <c r="I6397" t="s">
        <v>20</v>
      </c>
      <c r="J6397" t="s">
        <v>247</v>
      </c>
      <c r="K6397" t="s">
        <v>248</v>
      </c>
      <c r="L6397" s="2">
        <v>0.4513888888888889</v>
      </c>
      <c r="M6397" s="2">
        <v>0.51041666666666663</v>
      </c>
      <c r="N6397" s="1">
        <v>46122</v>
      </c>
      <c r="O6397" t="s">
        <v>23</v>
      </c>
      <c r="P6397" t="s">
        <v>7314</v>
      </c>
      <c r="S6397" t="s">
        <v>18994</v>
      </c>
      <c r="T639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5.9027777773735579E-2</v>
      </c>
      <c r="U6397" s="5">
        <f>WEEKNUM(Shipment_Data[[#This Row],[DATE]],2)</f>
        <v>15</v>
      </c>
      <c r="V6397" s="6">
        <f>SUBTOTAL(103,Shipment_Data[[#This Row],[DATE]])</f>
        <v>1</v>
      </c>
      <c r="W63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398" spans="1:23" x14ac:dyDescent="0.25">
      <c r="A6398" s="1">
        <v>46122</v>
      </c>
      <c r="B6398" t="s">
        <v>201</v>
      </c>
      <c r="D6398" t="s">
        <v>8311</v>
      </c>
      <c r="E6398">
        <v>1</v>
      </c>
      <c r="G6398">
        <v>145308</v>
      </c>
      <c r="H6398" s="7" t="s">
        <v>8312</v>
      </c>
      <c r="I6398" t="s">
        <v>20</v>
      </c>
      <c r="J6398" t="s">
        <v>247</v>
      </c>
      <c r="K6398" t="s">
        <v>248</v>
      </c>
      <c r="L6398" s="2">
        <v>0.4513888888888889</v>
      </c>
      <c r="M6398" s="2">
        <v>0.51041666666666663</v>
      </c>
      <c r="N6398" s="1">
        <v>46122</v>
      </c>
      <c r="O6398" t="s">
        <v>23</v>
      </c>
      <c r="P6398" t="s">
        <v>7314</v>
      </c>
      <c r="Q6398" t="s">
        <v>7314</v>
      </c>
      <c r="S6398" t="s">
        <v>18994</v>
      </c>
      <c r="T639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5.9027777773735579E-2</v>
      </c>
      <c r="U6398" s="5">
        <f>WEEKNUM(Shipment_Data[[#This Row],[DATE]],2)</f>
        <v>15</v>
      </c>
      <c r="V6398" s="6">
        <f>SUBTOTAL(103,Shipment_Data[[#This Row],[DATE]])</f>
        <v>1</v>
      </c>
      <c r="W63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399" spans="1:23" x14ac:dyDescent="0.25">
      <c r="A6399" s="1">
        <v>46122</v>
      </c>
      <c r="B6399" t="s">
        <v>8320</v>
      </c>
      <c r="D6399" t="s">
        <v>8321</v>
      </c>
      <c r="E6399">
        <v>1</v>
      </c>
      <c r="G6399">
        <v>145103</v>
      </c>
      <c r="H6399" s="7" t="s">
        <v>8322</v>
      </c>
      <c r="I6399" t="s">
        <v>20</v>
      </c>
      <c r="J6399" t="s">
        <v>170</v>
      </c>
      <c r="K6399" t="s">
        <v>171</v>
      </c>
      <c r="L6399" s="2">
        <v>0.4861111111111111</v>
      </c>
      <c r="M6399" s="2">
        <v>0.57499999999999996</v>
      </c>
      <c r="N6399" s="1">
        <v>46122</v>
      </c>
      <c r="O6399" t="s">
        <v>23</v>
      </c>
      <c r="P6399" t="s">
        <v>7314</v>
      </c>
      <c r="S6399" t="s">
        <v>18994</v>
      </c>
      <c r="T639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8.8888888887595385E-2</v>
      </c>
      <c r="U6399" s="5">
        <f>WEEKNUM(Shipment_Data[[#This Row],[DATE]],2)</f>
        <v>15</v>
      </c>
      <c r="V6399" s="6">
        <f>SUBTOTAL(103,Shipment_Data[[#This Row],[DATE]])</f>
        <v>1</v>
      </c>
      <c r="W63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400" spans="1:23" x14ac:dyDescent="0.25">
      <c r="A6400" s="1">
        <v>46122</v>
      </c>
      <c r="B6400" t="s">
        <v>3257</v>
      </c>
      <c r="D6400" t="s">
        <v>8323</v>
      </c>
      <c r="E6400">
        <v>2</v>
      </c>
      <c r="G6400">
        <v>145398</v>
      </c>
      <c r="H6400" s="7" t="s">
        <v>8324</v>
      </c>
      <c r="I6400" t="s">
        <v>20</v>
      </c>
      <c r="J6400" t="s">
        <v>170</v>
      </c>
      <c r="K6400" t="s">
        <v>171</v>
      </c>
      <c r="L6400" s="2">
        <v>0.4861111111111111</v>
      </c>
      <c r="M6400" s="2">
        <v>0.5395833333333333</v>
      </c>
      <c r="N6400" s="1">
        <v>46122</v>
      </c>
      <c r="O6400" t="s">
        <v>23</v>
      </c>
      <c r="P6400" t="s">
        <v>7314</v>
      </c>
      <c r="Q6400" t="s">
        <v>7314</v>
      </c>
      <c r="S6400" t="s">
        <v>18994</v>
      </c>
      <c r="T640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5.3472222221898846E-2</v>
      </c>
      <c r="U6400" s="5">
        <f>WEEKNUM(Shipment_Data[[#This Row],[DATE]],2)</f>
        <v>15</v>
      </c>
      <c r="V6400" s="6">
        <f>SUBTOTAL(103,Shipment_Data[[#This Row],[DATE]])</f>
        <v>1</v>
      </c>
      <c r="W64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401" spans="1:23" x14ac:dyDescent="0.25">
      <c r="A6401" s="1">
        <v>46122</v>
      </c>
      <c r="B6401" t="s">
        <v>8325</v>
      </c>
      <c r="D6401" t="s">
        <v>8326</v>
      </c>
      <c r="E6401">
        <v>1</v>
      </c>
      <c r="G6401">
        <v>145353</v>
      </c>
      <c r="H6401" s="7" t="s">
        <v>8327</v>
      </c>
      <c r="I6401" t="s">
        <v>20</v>
      </c>
      <c r="J6401" t="s">
        <v>170</v>
      </c>
      <c r="K6401" t="s">
        <v>171</v>
      </c>
      <c r="L6401" s="2">
        <v>0.4861111111111111</v>
      </c>
      <c r="M6401" s="2">
        <v>0.55000000000000004</v>
      </c>
      <c r="N6401" s="1">
        <v>46122</v>
      </c>
      <c r="O6401" t="s">
        <v>23</v>
      </c>
      <c r="P6401" t="s">
        <v>7314</v>
      </c>
      <c r="S6401" t="s">
        <v>18994</v>
      </c>
      <c r="T640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6.3888888893416151E-2</v>
      </c>
      <c r="U6401" s="5">
        <f>WEEKNUM(Shipment_Data[[#This Row],[DATE]],2)</f>
        <v>15</v>
      </c>
      <c r="V6401" s="6">
        <f>SUBTOTAL(103,Shipment_Data[[#This Row],[DATE]])</f>
        <v>1</v>
      </c>
      <c r="W64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402" spans="1:23" x14ac:dyDescent="0.25">
      <c r="A6402" s="1">
        <v>46122</v>
      </c>
      <c r="B6402" t="s">
        <v>800</v>
      </c>
      <c r="D6402" t="s">
        <v>8328</v>
      </c>
      <c r="E6402">
        <v>1</v>
      </c>
      <c r="G6402">
        <v>145281</v>
      </c>
      <c r="H6402" s="7" t="s">
        <v>7404</v>
      </c>
      <c r="I6402" t="s">
        <v>20</v>
      </c>
      <c r="J6402" t="s">
        <v>170</v>
      </c>
      <c r="K6402" t="s">
        <v>171</v>
      </c>
      <c r="L6402" s="2">
        <v>0.4861111111111111</v>
      </c>
      <c r="M6402" s="2">
        <v>0.61458333333333337</v>
      </c>
      <c r="N6402" s="1">
        <v>46122</v>
      </c>
      <c r="O6402" t="s">
        <v>23</v>
      </c>
      <c r="P6402" t="s">
        <v>7314</v>
      </c>
      <c r="Q6402" t="s">
        <v>7314</v>
      </c>
      <c r="S6402" t="s">
        <v>18994</v>
      </c>
      <c r="T640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0.12847222222626442</v>
      </c>
      <c r="U6402" s="5">
        <f>WEEKNUM(Shipment_Data[[#This Row],[DATE]],2)</f>
        <v>15</v>
      </c>
      <c r="V6402" s="6">
        <f>SUBTOTAL(103,Shipment_Data[[#This Row],[DATE]])</f>
        <v>1</v>
      </c>
      <c r="W64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403" spans="1:23" x14ac:dyDescent="0.25">
      <c r="A6403" s="1">
        <v>46122</v>
      </c>
      <c r="B6403" t="s">
        <v>2956</v>
      </c>
      <c r="D6403" t="s">
        <v>8329</v>
      </c>
      <c r="E6403">
        <v>1</v>
      </c>
      <c r="G6403">
        <v>145346</v>
      </c>
      <c r="H6403" s="7" t="s">
        <v>8330</v>
      </c>
      <c r="I6403" t="s">
        <v>20</v>
      </c>
      <c r="J6403" t="s">
        <v>170</v>
      </c>
      <c r="K6403" t="s">
        <v>171</v>
      </c>
      <c r="L6403" s="2">
        <v>0.4861111111111111</v>
      </c>
      <c r="M6403" s="2">
        <v>0.52500000000000002</v>
      </c>
      <c r="N6403" s="1">
        <v>46122</v>
      </c>
      <c r="O6403" t="s">
        <v>23</v>
      </c>
      <c r="P6403" t="s">
        <v>7314</v>
      </c>
      <c r="S6403" t="s">
        <v>18994</v>
      </c>
      <c r="T640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3.888888889196096E-2</v>
      </c>
      <c r="U6403" s="5">
        <f>WEEKNUM(Shipment_Data[[#This Row],[DATE]],2)</f>
        <v>15</v>
      </c>
      <c r="V6403" s="6">
        <f>SUBTOTAL(103,Shipment_Data[[#This Row],[DATE]])</f>
        <v>1</v>
      </c>
      <c r="W64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404" spans="1:23" x14ac:dyDescent="0.25">
      <c r="A6404" s="1">
        <v>46122</v>
      </c>
      <c r="B6404" t="s">
        <v>2024</v>
      </c>
      <c r="D6404" t="s">
        <v>8331</v>
      </c>
      <c r="E6404">
        <v>1</v>
      </c>
      <c r="G6404">
        <v>145343</v>
      </c>
      <c r="H6404" s="7" t="s">
        <v>8332</v>
      </c>
      <c r="I6404" t="s">
        <v>20</v>
      </c>
      <c r="J6404" t="s">
        <v>170</v>
      </c>
      <c r="K6404" t="s">
        <v>171</v>
      </c>
      <c r="L6404" s="2">
        <v>0.4861111111111111</v>
      </c>
      <c r="M6404" s="2">
        <v>0.59722222222222221</v>
      </c>
      <c r="N6404" s="1">
        <v>46122</v>
      </c>
      <c r="O6404" t="s">
        <v>23</v>
      </c>
      <c r="P6404" t="s">
        <v>7314</v>
      </c>
      <c r="Q6404" t="s">
        <v>7314</v>
      </c>
      <c r="S6404" t="s">
        <v>18994</v>
      </c>
      <c r="T640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0.11111111110949423</v>
      </c>
      <c r="U6404" s="5">
        <f>WEEKNUM(Shipment_Data[[#This Row],[DATE]],2)</f>
        <v>15</v>
      </c>
      <c r="V6404" s="6">
        <f>SUBTOTAL(103,Shipment_Data[[#This Row],[DATE]])</f>
        <v>1</v>
      </c>
      <c r="W64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405" spans="1:23" x14ac:dyDescent="0.25">
      <c r="A6405" s="1">
        <v>46122</v>
      </c>
      <c r="B6405" t="s">
        <v>8333</v>
      </c>
      <c r="D6405" t="s">
        <v>8334</v>
      </c>
      <c r="E6405">
        <v>1</v>
      </c>
      <c r="G6405">
        <v>145310</v>
      </c>
      <c r="H6405" s="7" t="s">
        <v>8335</v>
      </c>
      <c r="I6405" t="s">
        <v>20</v>
      </c>
      <c r="J6405" t="s">
        <v>170</v>
      </c>
      <c r="K6405" t="s">
        <v>171</v>
      </c>
      <c r="L6405" s="2">
        <v>0.4861111111111111</v>
      </c>
      <c r="M6405" s="2">
        <v>0.51111111111111107</v>
      </c>
      <c r="N6405" s="1">
        <v>46122</v>
      </c>
      <c r="O6405" t="s">
        <v>23</v>
      </c>
      <c r="P6405" t="s">
        <v>7314</v>
      </c>
      <c r="S6405" t="s">
        <v>18994</v>
      </c>
      <c r="T640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2.5000000001455192E-2</v>
      </c>
      <c r="U6405" s="5">
        <f>WEEKNUM(Shipment_Data[[#This Row],[DATE]],2)</f>
        <v>15</v>
      </c>
      <c r="V6405" s="6">
        <f>SUBTOTAL(103,Shipment_Data[[#This Row],[DATE]])</f>
        <v>1</v>
      </c>
      <c r="W64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406" spans="1:23" x14ac:dyDescent="0.25">
      <c r="A6406" s="1">
        <v>46122</v>
      </c>
      <c r="B6406" t="s">
        <v>2685</v>
      </c>
      <c r="D6406" t="s">
        <v>8336</v>
      </c>
      <c r="E6406">
        <v>1</v>
      </c>
      <c r="G6406">
        <v>145388</v>
      </c>
      <c r="H6406" s="7" t="s">
        <v>8337</v>
      </c>
      <c r="I6406" t="s">
        <v>20</v>
      </c>
      <c r="J6406" t="s">
        <v>8071</v>
      </c>
      <c r="K6406" t="s">
        <v>210</v>
      </c>
      <c r="L6406" s="2">
        <v>0.44444444444444442</v>
      </c>
      <c r="M6406" s="2">
        <v>0.53472222222222221</v>
      </c>
      <c r="N6406" s="1">
        <v>46122</v>
      </c>
      <c r="O6406" t="s">
        <v>23</v>
      </c>
      <c r="P6406" t="s">
        <v>7314</v>
      </c>
      <c r="Q6406" t="s">
        <v>7314</v>
      </c>
      <c r="S6406" t="s">
        <v>18994</v>
      </c>
      <c r="T640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9.0277777773735579E-2</v>
      </c>
      <c r="U6406" s="5">
        <f>WEEKNUM(Shipment_Data[[#This Row],[DATE]],2)</f>
        <v>15</v>
      </c>
      <c r="V6406" s="6">
        <f>SUBTOTAL(103,Shipment_Data[[#This Row],[DATE]])</f>
        <v>1</v>
      </c>
      <c r="W64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407" spans="1:23" x14ac:dyDescent="0.25">
      <c r="A6407" s="1">
        <v>46122</v>
      </c>
      <c r="B6407" t="s">
        <v>7001</v>
      </c>
      <c r="D6407" t="s">
        <v>8338</v>
      </c>
      <c r="E6407">
        <v>1</v>
      </c>
      <c r="G6407">
        <v>145381</v>
      </c>
      <c r="H6407" s="7" t="s">
        <v>8339</v>
      </c>
      <c r="I6407" t="s">
        <v>20</v>
      </c>
      <c r="J6407" t="s">
        <v>8071</v>
      </c>
      <c r="K6407" t="s">
        <v>210</v>
      </c>
      <c r="L6407" s="2">
        <v>0.44444444444444442</v>
      </c>
      <c r="M6407" s="2">
        <v>0.54861111111111116</v>
      </c>
      <c r="N6407" s="1">
        <v>46122</v>
      </c>
      <c r="O6407" t="s">
        <v>23</v>
      </c>
      <c r="P6407" t="s">
        <v>7314</v>
      </c>
      <c r="S6407" t="s">
        <v>18994</v>
      </c>
      <c r="T640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0.10416666666424135</v>
      </c>
      <c r="U6407" s="5">
        <f>WEEKNUM(Shipment_Data[[#This Row],[DATE]],2)</f>
        <v>15</v>
      </c>
      <c r="V6407" s="6">
        <f>SUBTOTAL(103,Shipment_Data[[#This Row],[DATE]])</f>
        <v>1</v>
      </c>
      <c r="W64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408" spans="1:23" x14ac:dyDescent="0.25">
      <c r="A6408" s="1">
        <v>46122</v>
      </c>
      <c r="B6408" t="s">
        <v>3701</v>
      </c>
      <c r="D6408" t="s">
        <v>8340</v>
      </c>
      <c r="E6408">
        <v>1</v>
      </c>
      <c r="G6408">
        <v>145311</v>
      </c>
      <c r="H6408" s="7" t="s">
        <v>8341</v>
      </c>
      <c r="I6408" t="s">
        <v>20</v>
      </c>
      <c r="J6408" t="s">
        <v>97</v>
      </c>
      <c r="K6408" t="s">
        <v>98</v>
      </c>
      <c r="L6408" s="2">
        <v>0.62152777777777779</v>
      </c>
      <c r="M6408" s="2">
        <v>0.6791666666666667</v>
      </c>
      <c r="N6408" s="1">
        <v>46122</v>
      </c>
      <c r="O6408" t="s">
        <v>23</v>
      </c>
      <c r="P6408" t="s">
        <v>7314</v>
      </c>
      <c r="Q6408" t="s">
        <v>7314</v>
      </c>
      <c r="S6408" t="s">
        <v>18994</v>
      </c>
      <c r="T640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5.7638888887595385E-2</v>
      </c>
      <c r="U6408" s="5">
        <f>WEEKNUM(Shipment_Data[[#This Row],[DATE]],2)</f>
        <v>15</v>
      </c>
      <c r="V6408" s="6">
        <f>SUBTOTAL(103,Shipment_Data[[#This Row],[DATE]])</f>
        <v>1</v>
      </c>
      <c r="W64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409" spans="1:23" x14ac:dyDescent="0.25">
      <c r="A6409" s="1">
        <v>46122</v>
      </c>
      <c r="B6409" t="s">
        <v>3701</v>
      </c>
      <c r="D6409" t="s">
        <v>8342</v>
      </c>
      <c r="E6409">
        <v>3</v>
      </c>
      <c r="G6409">
        <v>145159</v>
      </c>
      <c r="H6409" s="7" t="s">
        <v>8343</v>
      </c>
      <c r="I6409" t="s">
        <v>20</v>
      </c>
      <c r="J6409" t="s">
        <v>97</v>
      </c>
      <c r="K6409" t="s">
        <v>98</v>
      </c>
      <c r="L6409" s="2">
        <v>0.62152777777777779</v>
      </c>
      <c r="M6409" s="2">
        <v>0.6791666666666667</v>
      </c>
      <c r="N6409" s="1">
        <v>46122</v>
      </c>
      <c r="O6409" t="s">
        <v>23</v>
      </c>
      <c r="P6409" t="s">
        <v>7314</v>
      </c>
      <c r="S6409" t="s">
        <v>18994</v>
      </c>
      <c r="T64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5.7638888887595385E-2</v>
      </c>
      <c r="U6409" s="5">
        <f>WEEKNUM(Shipment_Data[[#This Row],[DATE]],2)</f>
        <v>15</v>
      </c>
      <c r="V6409" s="6">
        <f>SUBTOTAL(103,Shipment_Data[[#This Row],[DATE]])</f>
        <v>1</v>
      </c>
      <c r="W64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410" spans="1:23" x14ac:dyDescent="0.25">
      <c r="A6410" s="1">
        <v>46122</v>
      </c>
      <c r="B6410" t="s">
        <v>8344</v>
      </c>
      <c r="D6410" t="s">
        <v>8345</v>
      </c>
      <c r="E6410">
        <v>1</v>
      </c>
      <c r="G6410">
        <v>144718</v>
      </c>
      <c r="H6410" s="7" t="s">
        <v>8346</v>
      </c>
      <c r="I6410" t="s">
        <v>20</v>
      </c>
      <c r="J6410" t="s">
        <v>97</v>
      </c>
      <c r="K6410" t="s">
        <v>98</v>
      </c>
      <c r="L6410" s="2">
        <v>0.62152777777777779</v>
      </c>
      <c r="M6410" s="2">
        <v>0.76944444444444449</v>
      </c>
      <c r="N6410" s="1">
        <v>46122</v>
      </c>
      <c r="O6410" t="s">
        <v>23</v>
      </c>
      <c r="P6410" t="s">
        <v>7314</v>
      </c>
      <c r="Q6410" t="s">
        <v>7314</v>
      </c>
      <c r="S6410" t="s">
        <v>18994</v>
      </c>
      <c r="T64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0.14791666666133096</v>
      </c>
      <c r="U6410" s="5">
        <f>WEEKNUM(Shipment_Data[[#This Row],[DATE]],2)</f>
        <v>15</v>
      </c>
      <c r="V6410" s="6">
        <f>SUBTOTAL(103,Shipment_Data[[#This Row],[DATE]])</f>
        <v>1</v>
      </c>
      <c r="W64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411" spans="1:23" x14ac:dyDescent="0.25">
      <c r="A6411" s="1">
        <v>46122</v>
      </c>
      <c r="B6411" t="s">
        <v>8347</v>
      </c>
      <c r="D6411" t="s">
        <v>8348</v>
      </c>
      <c r="E6411">
        <v>1</v>
      </c>
      <c r="G6411">
        <v>145247</v>
      </c>
      <c r="H6411" s="7" t="s">
        <v>8349</v>
      </c>
      <c r="I6411" t="s">
        <v>20</v>
      </c>
      <c r="J6411" t="s">
        <v>97</v>
      </c>
      <c r="K6411" t="s">
        <v>98</v>
      </c>
      <c r="L6411" s="2">
        <v>0.62152777777777779</v>
      </c>
      <c r="M6411" s="2">
        <v>0.76180555555555551</v>
      </c>
      <c r="N6411" s="1">
        <v>46122</v>
      </c>
      <c r="O6411" t="s">
        <v>23</v>
      </c>
      <c r="P6411" t="s">
        <v>7314</v>
      </c>
      <c r="S6411" t="s">
        <v>18994</v>
      </c>
      <c r="T64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0.14027777777664596</v>
      </c>
      <c r="U6411" s="5">
        <f>WEEKNUM(Shipment_Data[[#This Row],[DATE]],2)</f>
        <v>15</v>
      </c>
      <c r="V6411" s="6">
        <f>SUBTOTAL(103,Shipment_Data[[#This Row],[DATE]])</f>
        <v>1</v>
      </c>
      <c r="W64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412" spans="1:23" x14ac:dyDescent="0.25">
      <c r="A6412" s="1">
        <v>46122</v>
      </c>
      <c r="B6412" t="s">
        <v>8350</v>
      </c>
      <c r="D6412" t="s">
        <v>8351</v>
      </c>
      <c r="E6412">
        <v>1</v>
      </c>
      <c r="G6412">
        <v>145293</v>
      </c>
      <c r="H6412" s="7" t="s">
        <v>8352</v>
      </c>
      <c r="I6412" t="s">
        <v>20</v>
      </c>
      <c r="J6412" t="s">
        <v>97</v>
      </c>
      <c r="K6412" t="s">
        <v>98</v>
      </c>
      <c r="L6412" s="2">
        <v>0.62152777777777779</v>
      </c>
      <c r="M6412" s="2">
        <v>0.69930555555555551</v>
      </c>
      <c r="N6412" s="1">
        <v>46122</v>
      </c>
      <c r="O6412" t="s">
        <v>23</v>
      </c>
      <c r="P6412" t="s">
        <v>7314</v>
      </c>
      <c r="Q6412" t="s">
        <v>7314</v>
      </c>
      <c r="S6412" t="s">
        <v>18994</v>
      </c>
      <c r="T64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7.7777777776645962E-2</v>
      </c>
      <c r="U6412" s="5">
        <f>WEEKNUM(Shipment_Data[[#This Row],[DATE]],2)</f>
        <v>15</v>
      </c>
      <c r="V6412" s="6">
        <f>SUBTOTAL(103,Shipment_Data[[#This Row],[DATE]])</f>
        <v>1</v>
      </c>
      <c r="W64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413" spans="1:23" x14ac:dyDescent="0.25">
      <c r="A6413" s="1">
        <v>46122</v>
      </c>
      <c r="B6413" t="s">
        <v>476</v>
      </c>
      <c r="D6413" t="s">
        <v>8353</v>
      </c>
      <c r="E6413">
        <v>1</v>
      </c>
      <c r="G6413">
        <v>145317</v>
      </c>
      <c r="H6413" s="7" t="s">
        <v>8354</v>
      </c>
      <c r="I6413" t="s">
        <v>20</v>
      </c>
      <c r="J6413" t="s">
        <v>8071</v>
      </c>
      <c r="K6413" t="s">
        <v>210</v>
      </c>
      <c r="L6413" s="2">
        <v>0.44444444444444442</v>
      </c>
      <c r="M6413" s="2">
        <v>0.66111111111111109</v>
      </c>
      <c r="N6413" s="1">
        <v>46122</v>
      </c>
      <c r="O6413" t="s">
        <v>23</v>
      </c>
      <c r="P6413" t="s">
        <v>7314</v>
      </c>
      <c r="S6413" t="s">
        <v>18994</v>
      </c>
      <c r="T641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0.21666666666715173</v>
      </c>
      <c r="U6413" s="5">
        <f>WEEKNUM(Shipment_Data[[#This Row],[DATE]],2)</f>
        <v>15</v>
      </c>
      <c r="V6413" s="6">
        <f>SUBTOTAL(103,Shipment_Data[[#This Row],[DATE]])</f>
        <v>1</v>
      </c>
      <c r="W64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414" spans="1:23" x14ac:dyDescent="0.25">
      <c r="A6414" s="1">
        <v>46122</v>
      </c>
      <c r="B6414" t="s">
        <v>4612</v>
      </c>
      <c r="D6414" t="s">
        <v>8355</v>
      </c>
      <c r="E6414">
        <v>1</v>
      </c>
      <c r="G6414">
        <v>145351</v>
      </c>
      <c r="H6414" s="7" t="s">
        <v>8356</v>
      </c>
      <c r="I6414" t="s">
        <v>20</v>
      </c>
      <c r="J6414" t="s">
        <v>97</v>
      </c>
      <c r="K6414" t="s">
        <v>98</v>
      </c>
      <c r="L6414" s="2">
        <v>0.62152777777777779</v>
      </c>
      <c r="M6414" s="2">
        <v>0.69236111111111109</v>
      </c>
      <c r="N6414" s="1">
        <v>46122</v>
      </c>
      <c r="O6414" t="s">
        <v>23</v>
      </c>
      <c r="P6414" t="s">
        <v>7314</v>
      </c>
      <c r="Q6414" t="s">
        <v>7314</v>
      </c>
      <c r="S6414" t="s">
        <v>18994</v>
      </c>
      <c r="T64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7.0833333331393078E-2</v>
      </c>
      <c r="U6414" s="5">
        <f>WEEKNUM(Shipment_Data[[#This Row],[DATE]],2)</f>
        <v>15</v>
      </c>
      <c r="V6414" s="6">
        <f>SUBTOTAL(103,Shipment_Data[[#This Row],[DATE]])</f>
        <v>1</v>
      </c>
      <c r="W64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415" spans="1:23" x14ac:dyDescent="0.25">
      <c r="A6415" s="1">
        <v>46122</v>
      </c>
      <c r="B6415" t="s">
        <v>3527</v>
      </c>
      <c r="D6415" t="s">
        <v>8357</v>
      </c>
      <c r="E6415">
        <v>1</v>
      </c>
      <c r="G6415">
        <v>145231</v>
      </c>
      <c r="H6415" s="7" t="s">
        <v>8358</v>
      </c>
      <c r="I6415" t="s">
        <v>20</v>
      </c>
      <c r="J6415" t="s">
        <v>75</v>
      </c>
      <c r="K6415" t="s">
        <v>76</v>
      </c>
      <c r="L6415" s="2">
        <v>0.50347222222222221</v>
      </c>
      <c r="M6415" s="2">
        <v>0.63263888888888886</v>
      </c>
      <c r="N6415" s="1">
        <v>46122</v>
      </c>
      <c r="O6415" t="s">
        <v>23</v>
      </c>
      <c r="P6415" t="s">
        <v>7314</v>
      </c>
      <c r="S6415" t="s">
        <v>18994</v>
      </c>
      <c r="T641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0.1291666666729725</v>
      </c>
      <c r="U6415" s="5">
        <f>WEEKNUM(Shipment_Data[[#This Row],[DATE]],2)</f>
        <v>15</v>
      </c>
      <c r="V6415" s="6">
        <f>SUBTOTAL(103,Shipment_Data[[#This Row],[DATE]])</f>
        <v>1</v>
      </c>
      <c r="W64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416" spans="1:23" x14ac:dyDescent="0.25">
      <c r="A6416" s="1">
        <v>46122</v>
      </c>
      <c r="B6416" t="s">
        <v>3701</v>
      </c>
      <c r="D6416" t="s">
        <v>8359</v>
      </c>
      <c r="E6416">
        <v>1</v>
      </c>
      <c r="G6416">
        <v>145397</v>
      </c>
      <c r="H6416" s="7" t="s">
        <v>8360</v>
      </c>
      <c r="I6416" t="s">
        <v>20</v>
      </c>
      <c r="J6416" t="s">
        <v>97</v>
      </c>
      <c r="K6416" t="s">
        <v>98</v>
      </c>
      <c r="L6416" s="2">
        <v>0.62152777777777779</v>
      </c>
      <c r="M6416" s="2">
        <v>0.6791666666666667</v>
      </c>
      <c r="N6416" s="1">
        <v>46122</v>
      </c>
      <c r="O6416" t="s">
        <v>23</v>
      </c>
      <c r="P6416" t="s">
        <v>7314</v>
      </c>
      <c r="Q6416" t="s">
        <v>7314</v>
      </c>
      <c r="S6416" t="s">
        <v>18994</v>
      </c>
      <c r="T64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5.7638888887595385E-2</v>
      </c>
      <c r="U6416" s="5">
        <f>WEEKNUM(Shipment_Data[[#This Row],[DATE]],2)</f>
        <v>15</v>
      </c>
      <c r="V6416" s="6">
        <f>SUBTOTAL(103,Shipment_Data[[#This Row],[DATE]])</f>
        <v>1</v>
      </c>
      <c r="W64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417" spans="1:23" x14ac:dyDescent="0.25">
      <c r="A6417" s="1">
        <v>46122</v>
      </c>
      <c r="B6417" t="s">
        <v>6070</v>
      </c>
      <c r="D6417" t="s">
        <v>8361</v>
      </c>
      <c r="E6417">
        <v>1</v>
      </c>
      <c r="G6417">
        <v>145282</v>
      </c>
      <c r="H6417" s="7" t="s">
        <v>7780</v>
      </c>
      <c r="I6417" t="s">
        <v>20</v>
      </c>
      <c r="J6417" t="s">
        <v>257</v>
      </c>
      <c r="K6417" t="s">
        <v>258</v>
      </c>
      <c r="L6417" s="2">
        <v>0.53472222222222221</v>
      </c>
      <c r="M6417" s="2">
        <v>0.66597222222222219</v>
      </c>
      <c r="N6417" s="1">
        <v>46122</v>
      </c>
      <c r="O6417" t="s">
        <v>23</v>
      </c>
      <c r="P6417" t="s">
        <v>7314</v>
      </c>
      <c r="S6417" t="s">
        <v>18994</v>
      </c>
      <c r="T641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0.13125000000582077</v>
      </c>
      <c r="U6417" s="5">
        <f>WEEKNUM(Shipment_Data[[#This Row],[DATE]],2)</f>
        <v>15</v>
      </c>
      <c r="V6417" s="6">
        <f>SUBTOTAL(103,Shipment_Data[[#This Row],[DATE]])</f>
        <v>1</v>
      </c>
      <c r="W64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418" spans="1:23" x14ac:dyDescent="0.25">
      <c r="A6418" s="1">
        <v>46122</v>
      </c>
      <c r="B6418" t="s">
        <v>8362</v>
      </c>
      <c r="D6418" t="s">
        <v>8363</v>
      </c>
      <c r="E6418">
        <v>1</v>
      </c>
      <c r="G6418">
        <v>144977</v>
      </c>
      <c r="H6418" s="7" t="s">
        <v>8364</v>
      </c>
      <c r="I6418" t="s">
        <v>20</v>
      </c>
      <c r="J6418" t="s">
        <v>391</v>
      </c>
      <c r="K6418" t="s">
        <v>392</v>
      </c>
      <c r="L6418" s="2">
        <v>0.68055555555555558</v>
      </c>
      <c r="M6418" s="2">
        <v>0.80277777777777781</v>
      </c>
      <c r="N6418" s="1">
        <v>46122</v>
      </c>
      <c r="O6418" t="s">
        <v>23</v>
      </c>
      <c r="P6418" t="s">
        <v>7314</v>
      </c>
      <c r="Q6418" t="s">
        <v>7314</v>
      </c>
      <c r="S6418" t="s">
        <v>18994</v>
      </c>
      <c r="T641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0.12222222222044365</v>
      </c>
      <c r="U6418" s="5">
        <f>WEEKNUM(Shipment_Data[[#This Row],[DATE]],2)</f>
        <v>15</v>
      </c>
      <c r="V6418" s="6">
        <f>SUBTOTAL(103,Shipment_Data[[#This Row],[DATE]])</f>
        <v>1</v>
      </c>
      <c r="W64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419" spans="1:23" x14ac:dyDescent="0.25">
      <c r="A6419" s="1">
        <v>46122</v>
      </c>
      <c r="B6419" t="s">
        <v>8365</v>
      </c>
      <c r="D6419" t="s">
        <v>8366</v>
      </c>
      <c r="E6419">
        <v>1</v>
      </c>
      <c r="G6419">
        <v>145160</v>
      </c>
      <c r="H6419" s="7" t="s">
        <v>8367</v>
      </c>
      <c r="I6419" t="s">
        <v>20</v>
      </c>
      <c r="J6419" t="s">
        <v>391</v>
      </c>
      <c r="K6419" t="s">
        <v>392</v>
      </c>
      <c r="L6419" s="2">
        <v>0.68055555555555558</v>
      </c>
      <c r="M6419" s="2">
        <v>0.70833333333333337</v>
      </c>
      <c r="N6419" s="1">
        <v>46122</v>
      </c>
      <c r="O6419" t="s">
        <v>23</v>
      </c>
      <c r="P6419" t="s">
        <v>7314</v>
      </c>
      <c r="S6419" t="s">
        <v>18994</v>
      </c>
      <c r="T641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2.7777777781011537E-2</v>
      </c>
      <c r="U6419" s="5">
        <f>WEEKNUM(Shipment_Data[[#This Row],[DATE]],2)</f>
        <v>15</v>
      </c>
      <c r="V6419" s="6">
        <f>SUBTOTAL(103,Shipment_Data[[#This Row],[DATE]])</f>
        <v>1</v>
      </c>
      <c r="W64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420" spans="1:23" x14ac:dyDescent="0.25">
      <c r="A6420" s="1">
        <v>46122</v>
      </c>
      <c r="B6420" t="s">
        <v>2928</v>
      </c>
      <c r="D6420" t="s">
        <v>8368</v>
      </c>
      <c r="E6420">
        <v>1</v>
      </c>
      <c r="G6420">
        <v>145156</v>
      </c>
      <c r="H6420" s="7" t="s">
        <v>8369</v>
      </c>
      <c r="I6420" t="s">
        <v>20</v>
      </c>
      <c r="J6420" t="s">
        <v>391</v>
      </c>
      <c r="K6420" t="s">
        <v>392</v>
      </c>
      <c r="L6420" s="2">
        <v>0.68055555555555558</v>
      </c>
      <c r="M6420" s="2">
        <v>0.70833333333333337</v>
      </c>
      <c r="N6420" s="1">
        <v>46122</v>
      </c>
      <c r="O6420" t="s">
        <v>23</v>
      </c>
      <c r="P6420" t="s">
        <v>7314</v>
      </c>
      <c r="Q6420" t="s">
        <v>7314</v>
      </c>
      <c r="S6420" t="s">
        <v>18994</v>
      </c>
      <c r="T64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2.7777777781011537E-2</v>
      </c>
      <c r="U6420" s="5">
        <f>WEEKNUM(Shipment_Data[[#This Row],[DATE]],2)</f>
        <v>15</v>
      </c>
      <c r="V6420" s="6">
        <f>SUBTOTAL(103,Shipment_Data[[#This Row],[DATE]])</f>
        <v>1</v>
      </c>
      <c r="W64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421" spans="1:23" x14ac:dyDescent="0.25">
      <c r="A6421" s="1">
        <v>46122</v>
      </c>
      <c r="B6421" t="s">
        <v>4127</v>
      </c>
      <c r="D6421" t="s">
        <v>8370</v>
      </c>
      <c r="E6421">
        <v>2</v>
      </c>
      <c r="G6421">
        <v>145328</v>
      </c>
      <c r="H6421" s="7" t="s">
        <v>8371</v>
      </c>
      <c r="I6421" t="s">
        <v>20</v>
      </c>
      <c r="J6421" t="s">
        <v>391</v>
      </c>
      <c r="K6421" t="s">
        <v>392</v>
      </c>
      <c r="L6421" s="2">
        <v>0.68055555555555558</v>
      </c>
      <c r="M6421" s="2">
        <v>0.72569444444444442</v>
      </c>
      <c r="N6421" s="1">
        <v>46122</v>
      </c>
      <c r="O6421" t="s">
        <v>23</v>
      </c>
      <c r="P6421" t="s">
        <v>7314</v>
      </c>
      <c r="S6421" t="s">
        <v>18994</v>
      </c>
      <c r="T64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4.5138888890505768E-2</v>
      </c>
      <c r="U6421" s="5">
        <f>WEEKNUM(Shipment_Data[[#This Row],[DATE]],2)</f>
        <v>15</v>
      </c>
      <c r="V6421" s="6">
        <f>SUBTOTAL(103,Shipment_Data[[#This Row],[DATE]])</f>
        <v>1</v>
      </c>
      <c r="W64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422" spans="1:23" x14ac:dyDescent="0.25">
      <c r="A6422" s="1">
        <v>46122</v>
      </c>
      <c r="B6422" t="s">
        <v>8372</v>
      </c>
      <c r="D6422" t="s">
        <v>8373</v>
      </c>
      <c r="E6422">
        <v>2</v>
      </c>
      <c r="G6422">
        <v>145324</v>
      </c>
      <c r="H6422" s="7" t="s">
        <v>8374</v>
      </c>
      <c r="I6422" t="s">
        <v>20</v>
      </c>
      <c r="J6422" t="s">
        <v>391</v>
      </c>
      <c r="K6422" t="s">
        <v>392</v>
      </c>
      <c r="L6422" s="2">
        <v>0.68055555555555558</v>
      </c>
      <c r="M6422" s="2">
        <v>0.7104166666666667</v>
      </c>
      <c r="N6422" s="1">
        <v>46122</v>
      </c>
      <c r="O6422" t="s">
        <v>23</v>
      </c>
      <c r="P6422" t="s">
        <v>7314</v>
      </c>
      <c r="Q6422" t="s">
        <v>7314</v>
      </c>
      <c r="S6422" t="s">
        <v>18994</v>
      </c>
      <c r="T642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2.9861111113859806E-2</v>
      </c>
      <c r="U6422" s="5">
        <f>WEEKNUM(Shipment_Data[[#This Row],[DATE]],2)</f>
        <v>15</v>
      </c>
      <c r="V6422" s="6">
        <f>SUBTOTAL(103,Shipment_Data[[#This Row],[DATE]])</f>
        <v>1</v>
      </c>
      <c r="W64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423" spans="1:23" x14ac:dyDescent="0.25">
      <c r="A6423" s="1">
        <v>46122</v>
      </c>
      <c r="B6423" t="s">
        <v>1298</v>
      </c>
      <c r="D6423" t="s">
        <v>8375</v>
      </c>
      <c r="E6423">
        <v>4</v>
      </c>
      <c r="G6423">
        <v>145240</v>
      </c>
      <c r="H6423" s="7" t="s">
        <v>8376</v>
      </c>
      <c r="I6423" t="s">
        <v>20</v>
      </c>
      <c r="J6423" t="s">
        <v>391</v>
      </c>
      <c r="K6423" t="s">
        <v>392</v>
      </c>
      <c r="L6423" s="2">
        <v>0.68055555555555558</v>
      </c>
      <c r="M6423" s="2">
        <v>0.78611111111111109</v>
      </c>
      <c r="N6423" s="1">
        <v>46122</v>
      </c>
      <c r="O6423" t="s">
        <v>23</v>
      </c>
      <c r="P6423" t="s">
        <v>7314</v>
      </c>
      <c r="S6423" t="s">
        <v>18994</v>
      </c>
      <c r="T64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0.1055555555576575</v>
      </c>
      <c r="U6423" s="5">
        <f>WEEKNUM(Shipment_Data[[#This Row],[DATE]],2)</f>
        <v>15</v>
      </c>
      <c r="V6423" s="6">
        <f>SUBTOTAL(103,Shipment_Data[[#This Row],[DATE]])</f>
        <v>1</v>
      </c>
      <c r="W64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424" spans="1:23" x14ac:dyDescent="0.25">
      <c r="A6424" s="1">
        <v>46122</v>
      </c>
      <c r="B6424" t="s">
        <v>3413</v>
      </c>
      <c r="D6424" t="s">
        <v>8377</v>
      </c>
      <c r="E6424">
        <v>2</v>
      </c>
      <c r="G6424">
        <v>145416</v>
      </c>
      <c r="H6424" s="7" t="s">
        <v>8378</v>
      </c>
      <c r="I6424" t="s">
        <v>20</v>
      </c>
      <c r="J6424" t="s">
        <v>97</v>
      </c>
      <c r="K6424" t="s">
        <v>98</v>
      </c>
      <c r="L6424" s="2">
        <v>0.62152777777777779</v>
      </c>
      <c r="M6424" s="2">
        <v>0.6694444444444444</v>
      </c>
      <c r="N6424" s="1">
        <v>46122</v>
      </c>
      <c r="O6424" t="s">
        <v>23</v>
      </c>
      <c r="P6424" t="s">
        <v>7314</v>
      </c>
      <c r="Q6424" t="s">
        <v>7314</v>
      </c>
      <c r="S6424" t="s">
        <v>18994</v>
      </c>
      <c r="T64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4.7916666662786156E-2</v>
      </c>
      <c r="U6424" s="5">
        <f>WEEKNUM(Shipment_Data[[#This Row],[DATE]],2)</f>
        <v>15</v>
      </c>
      <c r="V6424" s="6">
        <f>SUBTOTAL(103,Shipment_Data[[#This Row],[DATE]])</f>
        <v>1</v>
      </c>
      <c r="W64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425" spans="1:23" x14ac:dyDescent="0.25">
      <c r="A6425" s="1">
        <v>46122</v>
      </c>
      <c r="B6425" t="s">
        <v>538</v>
      </c>
      <c r="D6425" t="s">
        <v>8379</v>
      </c>
      <c r="E6425">
        <v>2</v>
      </c>
      <c r="G6425">
        <v>145412</v>
      </c>
      <c r="H6425" s="7" t="s">
        <v>8380</v>
      </c>
      <c r="I6425" t="s">
        <v>20</v>
      </c>
      <c r="J6425" t="s">
        <v>97</v>
      </c>
      <c r="K6425" t="s">
        <v>98</v>
      </c>
      <c r="L6425" s="2">
        <v>0.62152777777777779</v>
      </c>
      <c r="M6425" s="2">
        <v>0.72222222222222221</v>
      </c>
      <c r="N6425" s="1">
        <v>46122</v>
      </c>
      <c r="O6425" t="s">
        <v>23</v>
      </c>
      <c r="P6425" t="s">
        <v>7314</v>
      </c>
      <c r="S6425" t="s">
        <v>18994</v>
      </c>
      <c r="T642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0.10069444443797693</v>
      </c>
      <c r="U6425" s="5">
        <f>WEEKNUM(Shipment_Data[[#This Row],[DATE]],2)</f>
        <v>15</v>
      </c>
      <c r="V6425" s="6">
        <f>SUBTOTAL(103,Shipment_Data[[#This Row],[DATE]])</f>
        <v>1</v>
      </c>
      <c r="W64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426" spans="1:23" x14ac:dyDescent="0.25">
      <c r="A6426" s="1">
        <v>46122</v>
      </c>
      <c r="B6426" t="s">
        <v>8381</v>
      </c>
      <c r="D6426" t="s">
        <v>8382</v>
      </c>
      <c r="E6426">
        <v>3</v>
      </c>
      <c r="G6426">
        <v>145276</v>
      </c>
      <c r="H6426" s="7" t="s">
        <v>8383</v>
      </c>
      <c r="I6426" t="s">
        <v>20</v>
      </c>
      <c r="J6426" t="s">
        <v>105</v>
      </c>
      <c r="K6426" t="s">
        <v>106</v>
      </c>
      <c r="L6426" s="2">
        <v>0.62847222222222221</v>
      </c>
      <c r="M6426" s="2">
        <v>0.81041666666666667</v>
      </c>
      <c r="N6426" s="1">
        <v>46122</v>
      </c>
      <c r="O6426" t="s">
        <v>23</v>
      </c>
      <c r="P6426" t="s">
        <v>7314</v>
      </c>
      <c r="Q6426" t="s">
        <v>7314</v>
      </c>
      <c r="S6426" t="s">
        <v>18994</v>
      </c>
      <c r="T64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0.18194444444816327</v>
      </c>
      <c r="U6426" s="5">
        <f>WEEKNUM(Shipment_Data[[#This Row],[DATE]],2)</f>
        <v>15</v>
      </c>
      <c r="V6426" s="6">
        <f>SUBTOTAL(103,Shipment_Data[[#This Row],[DATE]])</f>
        <v>1</v>
      </c>
      <c r="W64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427" spans="1:23" x14ac:dyDescent="0.25">
      <c r="A6427" s="1">
        <v>46122</v>
      </c>
      <c r="B6427" t="s">
        <v>8381</v>
      </c>
      <c r="D6427" t="s">
        <v>8384</v>
      </c>
      <c r="E6427">
        <v>1</v>
      </c>
      <c r="G6427">
        <v>145417</v>
      </c>
      <c r="H6427" s="7" t="s">
        <v>8273</v>
      </c>
      <c r="I6427" t="s">
        <v>20</v>
      </c>
      <c r="J6427" t="s">
        <v>105</v>
      </c>
      <c r="K6427" t="s">
        <v>106</v>
      </c>
      <c r="L6427" s="2">
        <v>0.62847222222222221</v>
      </c>
      <c r="M6427" s="2">
        <v>0.81041666666666667</v>
      </c>
      <c r="N6427" s="1">
        <v>46122</v>
      </c>
      <c r="O6427" t="s">
        <v>23</v>
      </c>
      <c r="P6427" t="s">
        <v>7314</v>
      </c>
      <c r="S6427" t="s">
        <v>18994</v>
      </c>
      <c r="T642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0.18194444444816327</v>
      </c>
      <c r="U6427" s="5">
        <f>WEEKNUM(Shipment_Data[[#This Row],[DATE]],2)</f>
        <v>15</v>
      </c>
      <c r="V6427" s="6">
        <f>SUBTOTAL(103,Shipment_Data[[#This Row],[DATE]])</f>
        <v>1</v>
      </c>
      <c r="W64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428" spans="1:23" x14ac:dyDescent="0.25">
      <c r="A6428" s="1">
        <v>46122</v>
      </c>
      <c r="B6428" t="s">
        <v>3049</v>
      </c>
      <c r="D6428" t="s">
        <v>8385</v>
      </c>
      <c r="E6428">
        <v>2</v>
      </c>
      <c r="G6428">
        <v>145228</v>
      </c>
      <c r="H6428" s="7" t="s">
        <v>8386</v>
      </c>
      <c r="I6428" t="s">
        <v>20</v>
      </c>
      <c r="J6428" t="s">
        <v>105</v>
      </c>
      <c r="K6428" t="s">
        <v>106</v>
      </c>
      <c r="L6428" s="2">
        <v>0.62847222222222221</v>
      </c>
      <c r="M6428" s="2">
        <v>0.74652777777777779</v>
      </c>
      <c r="N6428" s="1">
        <v>46122</v>
      </c>
      <c r="O6428" t="s">
        <v>23</v>
      </c>
      <c r="P6428" t="s">
        <v>7314</v>
      </c>
      <c r="Q6428" t="s">
        <v>7314</v>
      </c>
      <c r="S6428" t="s">
        <v>18994</v>
      </c>
      <c r="T64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0.11805555556202307</v>
      </c>
      <c r="U6428" s="5">
        <f>WEEKNUM(Shipment_Data[[#This Row],[DATE]],2)</f>
        <v>15</v>
      </c>
      <c r="V6428" s="6">
        <f>SUBTOTAL(103,Shipment_Data[[#This Row],[DATE]])</f>
        <v>1</v>
      </c>
      <c r="W64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429" spans="1:23" x14ac:dyDescent="0.25">
      <c r="A6429" s="1">
        <v>46122</v>
      </c>
      <c r="B6429" t="s">
        <v>4202</v>
      </c>
      <c r="D6429" t="s">
        <v>8387</v>
      </c>
      <c r="E6429">
        <v>2</v>
      </c>
      <c r="G6429">
        <v>145384</v>
      </c>
      <c r="H6429" s="7" t="s">
        <v>8388</v>
      </c>
      <c r="I6429" t="s">
        <v>20</v>
      </c>
      <c r="J6429" t="s">
        <v>105</v>
      </c>
      <c r="K6429" t="s">
        <v>106</v>
      </c>
      <c r="L6429" s="2">
        <v>0.62847222222222221</v>
      </c>
      <c r="M6429" s="2">
        <v>0.69861111111111107</v>
      </c>
      <c r="N6429" s="1">
        <v>46122</v>
      </c>
      <c r="O6429" t="s">
        <v>23</v>
      </c>
      <c r="P6429" t="s">
        <v>7314</v>
      </c>
      <c r="S6429" t="s">
        <v>18994</v>
      </c>
      <c r="T64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7.013888889196096E-2</v>
      </c>
      <c r="U6429" s="5">
        <f>WEEKNUM(Shipment_Data[[#This Row],[DATE]],2)</f>
        <v>15</v>
      </c>
      <c r="V6429" s="6">
        <f>SUBTOTAL(103,Shipment_Data[[#This Row],[DATE]])</f>
        <v>1</v>
      </c>
      <c r="W64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430" spans="1:23" x14ac:dyDescent="0.25">
      <c r="A6430" s="1">
        <v>46122</v>
      </c>
      <c r="B6430" t="s">
        <v>1631</v>
      </c>
      <c r="D6430" t="s">
        <v>8389</v>
      </c>
      <c r="E6430">
        <v>2</v>
      </c>
      <c r="G6430">
        <v>145238</v>
      </c>
      <c r="H6430" s="7" t="s">
        <v>8390</v>
      </c>
      <c r="I6430" t="s">
        <v>20</v>
      </c>
      <c r="J6430" t="s">
        <v>105</v>
      </c>
      <c r="K6430" t="s">
        <v>106</v>
      </c>
      <c r="L6430" s="2">
        <v>0.62847222222222221</v>
      </c>
      <c r="M6430" s="2">
        <v>0.87361111111111112</v>
      </c>
      <c r="N6430" s="1">
        <v>46122</v>
      </c>
      <c r="O6430" t="s">
        <v>23</v>
      </c>
      <c r="P6430" t="s">
        <v>7314</v>
      </c>
      <c r="Q6430" t="s">
        <v>7314</v>
      </c>
      <c r="S6430" t="s">
        <v>18994</v>
      </c>
      <c r="T643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0.24513888889487134</v>
      </c>
      <c r="U6430" s="5">
        <f>WEEKNUM(Shipment_Data[[#This Row],[DATE]],2)</f>
        <v>15</v>
      </c>
      <c r="V6430" s="6">
        <f>SUBTOTAL(103,Shipment_Data[[#This Row],[DATE]])</f>
        <v>1</v>
      </c>
      <c r="W64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431" spans="1:23" x14ac:dyDescent="0.25">
      <c r="A6431" s="1">
        <v>46122</v>
      </c>
      <c r="B6431" t="s">
        <v>445</v>
      </c>
      <c r="D6431" t="s">
        <v>8391</v>
      </c>
      <c r="E6431">
        <v>1</v>
      </c>
      <c r="G6431">
        <v>145319</v>
      </c>
      <c r="H6431" s="7" t="s">
        <v>8392</v>
      </c>
      <c r="I6431" t="s">
        <v>20</v>
      </c>
      <c r="J6431" t="s">
        <v>105</v>
      </c>
      <c r="K6431" t="s">
        <v>106</v>
      </c>
      <c r="L6431" s="2">
        <v>0.62847222222222221</v>
      </c>
      <c r="M6431" s="2">
        <v>0.65555555555555556</v>
      </c>
      <c r="N6431" s="1">
        <v>46122</v>
      </c>
      <c r="O6431" t="s">
        <v>23</v>
      </c>
      <c r="P6431" t="s">
        <v>7314</v>
      </c>
      <c r="S6431" t="s">
        <v>18994</v>
      </c>
      <c r="T643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2.7083333334303461E-2</v>
      </c>
      <c r="U6431" s="5">
        <f>WEEKNUM(Shipment_Data[[#This Row],[DATE]],2)</f>
        <v>15</v>
      </c>
      <c r="V6431" s="6">
        <f>SUBTOTAL(103,Shipment_Data[[#This Row],[DATE]])</f>
        <v>1</v>
      </c>
      <c r="W64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432" spans="1:23" x14ac:dyDescent="0.25">
      <c r="A6432" s="1">
        <v>46122</v>
      </c>
      <c r="B6432" t="s">
        <v>2731</v>
      </c>
      <c r="D6432" t="s">
        <v>8393</v>
      </c>
      <c r="E6432">
        <v>3</v>
      </c>
      <c r="G6432">
        <v>145237</v>
      </c>
      <c r="H6432" s="7" t="s">
        <v>8394</v>
      </c>
      <c r="I6432" t="s">
        <v>41</v>
      </c>
      <c r="J6432" t="s">
        <v>105</v>
      </c>
      <c r="K6432" t="s">
        <v>106</v>
      </c>
      <c r="L6432" s="2">
        <v>0.62847222222222221</v>
      </c>
      <c r="M6432" s="2">
        <v>0.65208333333333335</v>
      </c>
      <c r="N6432" s="1">
        <v>46122</v>
      </c>
      <c r="O6432" t="s">
        <v>23</v>
      </c>
      <c r="P6432" t="s">
        <v>7314</v>
      </c>
      <c r="Q6432" t="s">
        <v>7314</v>
      </c>
      <c r="S6432" t="s">
        <v>18994</v>
      </c>
      <c r="T643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2.3611111115314998E-2</v>
      </c>
      <c r="U6432" s="5">
        <f>WEEKNUM(Shipment_Data[[#This Row],[DATE]],2)</f>
        <v>15</v>
      </c>
      <c r="V6432" s="6">
        <f>SUBTOTAL(103,Shipment_Data[[#This Row],[DATE]])</f>
        <v>1</v>
      </c>
      <c r="W64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433" spans="1:23" x14ac:dyDescent="0.25">
      <c r="A6433" s="1">
        <v>46122</v>
      </c>
      <c r="B6433" t="s">
        <v>2123</v>
      </c>
      <c r="D6433" t="s">
        <v>8395</v>
      </c>
      <c r="E6433">
        <v>3</v>
      </c>
      <c r="G6433">
        <v>145301</v>
      </c>
      <c r="H6433" s="7" t="s">
        <v>8396</v>
      </c>
      <c r="I6433" t="s">
        <v>20</v>
      </c>
      <c r="J6433" t="s">
        <v>105</v>
      </c>
      <c r="K6433" t="s">
        <v>106</v>
      </c>
      <c r="L6433" s="2">
        <v>0.62847222222222221</v>
      </c>
      <c r="M6433" s="2">
        <v>0.73263888888888884</v>
      </c>
      <c r="N6433" s="1">
        <v>46122</v>
      </c>
      <c r="O6433" t="s">
        <v>23</v>
      </c>
      <c r="P6433" t="s">
        <v>7314</v>
      </c>
      <c r="S6433" t="s">
        <v>18994</v>
      </c>
      <c r="T64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0.10416666667151731</v>
      </c>
      <c r="U6433" s="5">
        <f>WEEKNUM(Shipment_Data[[#This Row],[DATE]],2)</f>
        <v>15</v>
      </c>
      <c r="V6433" s="6">
        <f>SUBTOTAL(103,Shipment_Data[[#This Row],[DATE]])</f>
        <v>1</v>
      </c>
      <c r="W64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434" spans="1:23" x14ac:dyDescent="0.25">
      <c r="A6434" s="1">
        <v>46122</v>
      </c>
      <c r="B6434" t="s">
        <v>1797</v>
      </c>
      <c r="D6434" t="s">
        <v>8397</v>
      </c>
      <c r="E6434">
        <v>2</v>
      </c>
      <c r="G6434">
        <v>145333</v>
      </c>
      <c r="H6434" s="7" t="s">
        <v>8398</v>
      </c>
      <c r="I6434" t="s">
        <v>20</v>
      </c>
      <c r="J6434" t="s">
        <v>105</v>
      </c>
      <c r="K6434" t="s">
        <v>106</v>
      </c>
      <c r="L6434" s="2">
        <v>0.62847222222222221</v>
      </c>
      <c r="M6434" s="2">
        <v>0.76041666666666663</v>
      </c>
      <c r="N6434" s="1">
        <v>46122</v>
      </c>
      <c r="O6434" t="s">
        <v>23</v>
      </c>
      <c r="P6434" t="s">
        <v>7314</v>
      </c>
      <c r="Q6434" t="s">
        <v>7314</v>
      </c>
      <c r="S6434" t="s">
        <v>18994</v>
      </c>
      <c r="T64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0.13194444444525288</v>
      </c>
      <c r="U6434" s="5">
        <f>WEEKNUM(Shipment_Data[[#This Row],[DATE]],2)</f>
        <v>15</v>
      </c>
      <c r="V6434" s="6">
        <f>SUBTOTAL(103,Shipment_Data[[#This Row],[DATE]])</f>
        <v>1</v>
      </c>
      <c r="W64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435" spans="1:23" x14ac:dyDescent="0.25">
      <c r="A6435" s="1">
        <v>46122</v>
      </c>
      <c r="B6435" t="s">
        <v>8399</v>
      </c>
      <c r="D6435" t="s">
        <v>8400</v>
      </c>
      <c r="E6435">
        <v>1</v>
      </c>
      <c r="G6435">
        <v>145455</v>
      </c>
      <c r="H6435" s="7" t="s">
        <v>8401</v>
      </c>
      <c r="I6435" t="s">
        <v>20</v>
      </c>
      <c r="J6435" t="s">
        <v>97</v>
      </c>
      <c r="K6435" t="s">
        <v>98</v>
      </c>
      <c r="L6435" s="2">
        <v>0.62152777777777779</v>
      </c>
      <c r="M6435" s="2">
        <v>0.74375000000000002</v>
      </c>
      <c r="N6435" s="1">
        <v>46122</v>
      </c>
      <c r="O6435" t="s">
        <v>23</v>
      </c>
      <c r="P6435" t="s">
        <v>7314</v>
      </c>
      <c r="S6435" t="s">
        <v>18994</v>
      </c>
      <c r="T64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0.12222222222044365</v>
      </c>
      <c r="U6435" s="5">
        <f>WEEKNUM(Shipment_Data[[#This Row],[DATE]],2)</f>
        <v>15</v>
      </c>
      <c r="V6435" s="6">
        <f>SUBTOTAL(103,Shipment_Data[[#This Row],[DATE]])</f>
        <v>1</v>
      </c>
      <c r="W64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436" spans="1:23" x14ac:dyDescent="0.25">
      <c r="A6436" s="1">
        <v>46122</v>
      </c>
      <c r="B6436" t="s">
        <v>4683</v>
      </c>
      <c r="D6436" t="s">
        <v>8402</v>
      </c>
      <c r="E6436">
        <v>1</v>
      </c>
      <c r="G6436">
        <v>145427</v>
      </c>
      <c r="H6436" s="7" t="s">
        <v>8403</v>
      </c>
      <c r="I6436" t="s">
        <v>20</v>
      </c>
      <c r="J6436" t="s">
        <v>97</v>
      </c>
      <c r="K6436" t="s">
        <v>98</v>
      </c>
      <c r="L6436" s="2">
        <v>0.62152777777777779</v>
      </c>
      <c r="M6436" s="2">
        <v>0.7368055555555556</v>
      </c>
      <c r="N6436" s="1">
        <v>46122</v>
      </c>
      <c r="O6436" t="s">
        <v>23</v>
      </c>
      <c r="P6436" t="s">
        <v>7314</v>
      </c>
      <c r="Q6436" t="s">
        <v>7314</v>
      </c>
      <c r="S6436" t="s">
        <v>18994</v>
      </c>
      <c r="T64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0.11527777777519077</v>
      </c>
      <c r="U6436" s="5">
        <f>WEEKNUM(Shipment_Data[[#This Row],[DATE]],2)</f>
        <v>15</v>
      </c>
      <c r="V6436" s="6">
        <f>SUBTOTAL(103,Shipment_Data[[#This Row],[DATE]])</f>
        <v>1</v>
      </c>
      <c r="W64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437" spans="1:23" x14ac:dyDescent="0.25">
      <c r="A6437" s="1">
        <v>46122</v>
      </c>
      <c r="B6437" t="s">
        <v>2078</v>
      </c>
      <c r="D6437" t="s">
        <v>8404</v>
      </c>
      <c r="E6437">
        <v>2</v>
      </c>
      <c r="G6437">
        <v>145239</v>
      </c>
      <c r="H6437" s="7" t="s">
        <v>8405</v>
      </c>
      <c r="I6437" t="s">
        <v>20</v>
      </c>
      <c r="J6437" t="s">
        <v>111</v>
      </c>
      <c r="K6437" t="s">
        <v>268</v>
      </c>
      <c r="L6437" s="2">
        <v>0.69791666666666663</v>
      </c>
      <c r="M6437" s="2">
        <v>0.78194444444444444</v>
      </c>
      <c r="N6437" s="1">
        <v>46122</v>
      </c>
      <c r="O6437" t="s">
        <v>23</v>
      </c>
      <c r="P6437" t="s">
        <v>7314</v>
      </c>
      <c r="S6437" t="s">
        <v>18994</v>
      </c>
      <c r="T64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8.4027777782466728E-2</v>
      </c>
      <c r="U6437" s="5">
        <f>WEEKNUM(Shipment_Data[[#This Row],[DATE]],2)</f>
        <v>15</v>
      </c>
      <c r="V6437" s="6">
        <f>SUBTOTAL(103,Shipment_Data[[#This Row],[DATE]])</f>
        <v>1</v>
      </c>
      <c r="W64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438" spans="1:23" x14ac:dyDescent="0.25">
      <c r="A6438" s="1">
        <v>46122</v>
      </c>
      <c r="B6438" t="s">
        <v>743</v>
      </c>
      <c r="D6438" t="s">
        <v>8406</v>
      </c>
      <c r="E6438">
        <v>1</v>
      </c>
      <c r="G6438">
        <v>145314</v>
      </c>
      <c r="H6438" s="7" t="s">
        <v>8407</v>
      </c>
      <c r="I6438" t="s">
        <v>20</v>
      </c>
      <c r="J6438" t="s">
        <v>111</v>
      </c>
      <c r="K6438" t="s">
        <v>268</v>
      </c>
      <c r="L6438" s="2">
        <v>0.69791666666666663</v>
      </c>
      <c r="M6438" s="2">
        <v>0.79722222222222228</v>
      </c>
      <c r="N6438" s="1">
        <v>46122</v>
      </c>
      <c r="O6438" t="s">
        <v>23</v>
      </c>
      <c r="P6438" t="s">
        <v>7314</v>
      </c>
      <c r="Q6438" t="s">
        <v>7314</v>
      </c>
      <c r="S6438" t="s">
        <v>18994</v>
      </c>
      <c r="T643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9.930555555911269E-2</v>
      </c>
      <c r="U6438" s="5">
        <f>WEEKNUM(Shipment_Data[[#This Row],[DATE]],2)</f>
        <v>15</v>
      </c>
      <c r="V6438" s="6">
        <f>SUBTOTAL(103,Shipment_Data[[#This Row],[DATE]])</f>
        <v>1</v>
      </c>
      <c r="W64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439" spans="1:23" x14ac:dyDescent="0.25">
      <c r="A6439" s="1">
        <v>46122</v>
      </c>
      <c r="B6439" t="s">
        <v>1905</v>
      </c>
      <c r="D6439" t="s">
        <v>8408</v>
      </c>
      <c r="E6439">
        <v>1</v>
      </c>
      <c r="G6439">
        <v>145210</v>
      </c>
      <c r="H6439" s="7" t="s">
        <v>8409</v>
      </c>
      <c r="I6439" t="s">
        <v>20</v>
      </c>
      <c r="J6439" t="s">
        <v>111</v>
      </c>
      <c r="K6439" t="s">
        <v>268</v>
      </c>
      <c r="L6439" s="2">
        <v>0.69791666666666663</v>
      </c>
      <c r="M6439" s="2">
        <v>0.76597222222222228</v>
      </c>
      <c r="N6439" s="1">
        <v>46122</v>
      </c>
      <c r="O6439" t="s">
        <v>23</v>
      </c>
      <c r="P6439" t="s">
        <v>7314</v>
      </c>
      <c r="S6439" t="s">
        <v>18994</v>
      </c>
      <c r="T64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6.805555555911269E-2</v>
      </c>
      <c r="U6439" s="5">
        <f>WEEKNUM(Shipment_Data[[#This Row],[DATE]],2)</f>
        <v>15</v>
      </c>
      <c r="V6439" s="6">
        <f>SUBTOTAL(103,Shipment_Data[[#This Row],[DATE]])</f>
        <v>1</v>
      </c>
      <c r="W64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440" spans="1:23" x14ac:dyDescent="0.25">
      <c r="A6440" s="1">
        <v>46122</v>
      </c>
      <c r="B6440" t="s">
        <v>2078</v>
      </c>
      <c r="D6440" t="s">
        <v>8410</v>
      </c>
      <c r="E6440">
        <v>1</v>
      </c>
      <c r="G6440">
        <v>145339</v>
      </c>
      <c r="H6440" s="7" t="s">
        <v>8411</v>
      </c>
      <c r="I6440" t="s">
        <v>20</v>
      </c>
      <c r="J6440" t="s">
        <v>111</v>
      </c>
      <c r="K6440" t="s">
        <v>268</v>
      </c>
      <c r="L6440" s="2">
        <v>0.69791666666666663</v>
      </c>
      <c r="M6440" s="2">
        <v>0.78194444444444444</v>
      </c>
      <c r="N6440" s="1">
        <v>46122</v>
      </c>
      <c r="O6440" t="s">
        <v>23</v>
      </c>
      <c r="P6440" t="s">
        <v>7314</v>
      </c>
      <c r="Q6440" t="s">
        <v>7314</v>
      </c>
      <c r="S6440" t="s">
        <v>18994</v>
      </c>
      <c r="T64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8.4027777782466728E-2</v>
      </c>
      <c r="U6440" s="5">
        <f>WEEKNUM(Shipment_Data[[#This Row],[DATE]],2)</f>
        <v>15</v>
      </c>
      <c r="V6440" s="6">
        <f>SUBTOTAL(103,Shipment_Data[[#This Row],[DATE]])</f>
        <v>1</v>
      </c>
      <c r="W64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441" spans="1:23" x14ac:dyDescent="0.25">
      <c r="A6441" s="1">
        <v>46122</v>
      </c>
      <c r="B6441" t="s">
        <v>8412</v>
      </c>
      <c r="D6441" t="s">
        <v>8413</v>
      </c>
      <c r="E6441">
        <v>1</v>
      </c>
      <c r="G6441">
        <v>145477</v>
      </c>
      <c r="H6441" s="7" t="s">
        <v>8414</v>
      </c>
      <c r="I6441" t="s">
        <v>20</v>
      </c>
      <c r="J6441" t="s">
        <v>91</v>
      </c>
      <c r="K6441" t="s">
        <v>7344</v>
      </c>
      <c r="L6441" s="2">
        <v>0.5625</v>
      </c>
      <c r="M6441" s="2">
        <v>0.5625</v>
      </c>
      <c r="N6441" s="1">
        <v>46122</v>
      </c>
      <c r="O6441" t="s">
        <v>23</v>
      </c>
      <c r="P6441" t="s">
        <v>7314</v>
      </c>
      <c r="S6441" t="s">
        <v>18994</v>
      </c>
      <c r="T64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6441" s="5">
        <f>WEEKNUM(Shipment_Data[[#This Row],[DATE]],2)</f>
        <v>15</v>
      </c>
      <c r="V6441" s="6">
        <f>SUBTOTAL(103,Shipment_Data[[#This Row],[DATE]])</f>
        <v>1</v>
      </c>
      <c r="W64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442" spans="1:23" x14ac:dyDescent="0.25">
      <c r="A6442" s="1">
        <v>46122</v>
      </c>
      <c r="B6442" t="s">
        <v>3286</v>
      </c>
      <c r="D6442" t="s">
        <v>8415</v>
      </c>
      <c r="E6442">
        <v>1</v>
      </c>
      <c r="G6442">
        <v>145315</v>
      </c>
      <c r="H6442" s="7" t="s">
        <v>8416</v>
      </c>
      <c r="I6442" t="s">
        <v>20</v>
      </c>
      <c r="J6442" t="s">
        <v>391</v>
      </c>
      <c r="K6442" t="s">
        <v>392</v>
      </c>
      <c r="L6442" s="2">
        <v>0.68402777777777779</v>
      </c>
      <c r="M6442" s="2">
        <v>0.62291666666666667</v>
      </c>
      <c r="N6442" s="1">
        <v>46122</v>
      </c>
      <c r="O6442" t="s">
        <v>23</v>
      </c>
      <c r="P6442" t="s">
        <v>7314</v>
      </c>
      <c r="Q6442" t="s">
        <v>7314</v>
      </c>
      <c r="S6442" t="s">
        <v>18994</v>
      </c>
      <c r="T64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-6.1111111113859806E-2</v>
      </c>
      <c r="U6442" s="5">
        <f>WEEKNUM(Shipment_Data[[#This Row],[DATE]],2)</f>
        <v>15</v>
      </c>
      <c r="V6442" s="6">
        <f>SUBTOTAL(103,Shipment_Data[[#This Row],[DATE]])</f>
        <v>1</v>
      </c>
      <c r="W64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443" spans="1:23" x14ac:dyDescent="0.25">
      <c r="A6443" s="1">
        <v>46122</v>
      </c>
      <c r="B6443" t="s">
        <v>8417</v>
      </c>
      <c r="D6443" t="s">
        <v>8418</v>
      </c>
      <c r="E6443">
        <v>1</v>
      </c>
      <c r="G6443">
        <v>145479</v>
      </c>
      <c r="H6443" s="7" t="s">
        <v>8419</v>
      </c>
      <c r="I6443" t="s">
        <v>41</v>
      </c>
      <c r="J6443" t="s">
        <v>91</v>
      </c>
      <c r="K6443" t="s">
        <v>7344</v>
      </c>
      <c r="L6443" s="2">
        <v>0.60416666666666663</v>
      </c>
      <c r="M6443" s="2">
        <v>0.5625</v>
      </c>
      <c r="N6443" s="1">
        <v>46122</v>
      </c>
      <c r="O6443" t="s">
        <v>23</v>
      </c>
      <c r="P6443" t="s">
        <v>7314</v>
      </c>
      <c r="S6443" t="s">
        <v>18994</v>
      </c>
      <c r="T64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-4.1666666664241347E-2</v>
      </c>
      <c r="U6443" s="5">
        <f>WEEKNUM(Shipment_Data[[#This Row],[DATE]],2)</f>
        <v>15</v>
      </c>
      <c r="V6443" s="6">
        <f>SUBTOTAL(103,Shipment_Data[[#This Row],[DATE]])</f>
        <v>1</v>
      </c>
      <c r="W64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444" spans="1:23" x14ac:dyDescent="0.25">
      <c r="A6444" s="1">
        <v>46122</v>
      </c>
      <c r="B6444" t="s">
        <v>8420</v>
      </c>
      <c r="D6444" t="s">
        <v>8421</v>
      </c>
      <c r="E6444">
        <v>1</v>
      </c>
      <c r="G6444">
        <v>145457</v>
      </c>
      <c r="H6444" s="7" t="s">
        <v>8422</v>
      </c>
      <c r="I6444" t="s">
        <v>20</v>
      </c>
      <c r="J6444" t="s">
        <v>287</v>
      </c>
      <c r="K6444" t="s">
        <v>288</v>
      </c>
      <c r="L6444" s="2">
        <v>0.59722222222222221</v>
      </c>
      <c r="M6444" s="2">
        <v>0.63958333333333328</v>
      </c>
      <c r="N6444" s="1">
        <v>46122</v>
      </c>
      <c r="O6444" t="s">
        <v>23</v>
      </c>
      <c r="P6444" t="s">
        <v>7314</v>
      </c>
      <c r="Q6444" t="s">
        <v>7314</v>
      </c>
      <c r="S6444" t="s">
        <v>18994</v>
      </c>
      <c r="T64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4.2361111110949423E-2</v>
      </c>
      <c r="U6444" s="5">
        <f>WEEKNUM(Shipment_Data[[#This Row],[DATE]],2)</f>
        <v>15</v>
      </c>
      <c r="V6444" s="6">
        <f>SUBTOTAL(103,Shipment_Data[[#This Row],[DATE]])</f>
        <v>1</v>
      </c>
      <c r="W64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445" spans="1:23" x14ac:dyDescent="0.25">
      <c r="A6445" s="1">
        <v>46122</v>
      </c>
      <c r="B6445" t="s">
        <v>8420</v>
      </c>
      <c r="D6445" t="s">
        <v>8423</v>
      </c>
      <c r="E6445">
        <v>1</v>
      </c>
      <c r="G6445">
        <v>145447</v>
      </c>
      <c r="H6445" s="7" t="s">
        <v>8424</v>
      </c>
      <c r="I6445" t="s">
        <v>20</v>
      </c>
      <c r="J6445" t="s">
        <v>287</v>
      </c>
      <c r="K6445" t="s">
        <v>288</v>
      </c>
      <c r="L6445" s="2">
        <v>0.59722222222222221</v>
      </c>
      <c r="M6445" s="2">
        <v>0.63958333333333328</v>
      </c>
      <c r="N6445" s="1">
        <v>46122</v>
      </c>
      <c r="O6445" t="s">
        <v>23</v>
      </c>
      <c r="P6445" t="s">
        <v>7314</v>
      </c>
      <c r="S6445" t="s">
        <v>18994</v>
      </c>
      <c r="T64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4.2361111110949423E-2</v>
      </c>
      <c r="U6445" s="5">
        <f>WEEKNUM(Shipment_Data[[#This Row],[DATE]],2)</f>
        <v>15</v>
      </c>
      <c r="V6445" s="6">
        <f>SUBTOTAL(103,Shipment_Data[[#This Row],[DATE]])</f>
        <v>1</v>
      </c>
      <c r="W64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446" spans="1:23" x14ac:dyDescent="0.25">
      <c r="A6446" s="1">
        <v>46122</v>
      </c>
      <c r="B6446" t="s">
        <v>4463</v>
      </c>
      <c r="D6446" t="s">
        <v>8425</v>
      </c>
      <c r="E6446">
        <v>1</v>
      </c>
      <c r="G6446">
        <v>145463</v>
      </c>
      <c r="H6446" s="7" t="s">
        <v>8426</v>
      </c>
      <c r="I6446" t="s">
        <v>20</v>
      </c>
      <c r="J6446" t="s">
        <v>97</v>
      </c>
      <c r="K6446" t="s">
        <v>98</v>
      </c>
      <c r="L6446" s="2">
        <v>0.62152777777777779</v>
      </c>
      <c r="M6446" s="2">
        <v>0.69166666666666665</v>
      </c>
      <c r="N6446" s="1">
        <v>46122</v>
      </c>
      <c r="O6446" t="s">
        <v>23</v>
      </c>
      <c r="P6446" t="s">
        <v>7314</v>
      </c>
      <c r="Q6446" t="s">
        <v>7314</v>
      </c>
      <c r="S6446" t="s">
        <v>18994</v>
      </c>
      <c r="T64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7.0138888884685002E-2</v>
      </c>
      <c r="U6446" s="5">
        <f>WEEKNUM(Shipment_Data[[#This Row],[DATE]],2)</f>
        <v>15</v>
      </c>
      <c r="V6446" s="6">
        <f>SUBTOTAL(103,Shipment_Data[[#This Row],[DATE]])</f>
        <v>1</v>
      </c>
      <c r="W64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447" spans="1:23" x14ac:dyDescent="0.25">
      <c r="A6447" s="1">
        <v>46122</v>
      </c>
      <c r="B6447" t="s">
        <v>8427</v>
      </c>
      <c r="D6447" t="s">
        <v>8428</v>
      </c>
      <c r="E6447">
        <v>1</v>
      </c>
      <c r="G6447">
        <v>145350</v>
      </c>
      <c r="H6447" s="7" t="s">
        <v>8429</v>
      </c>
      <c r="I6447" t="s">
        <v>20</v>
      </c>
      <c r="J6447" t="s">
        <v>97</v>
      </c>
      <c r="K6447" t="s">
        <v>98</v>
      </c>
      <c r="L6447" s="2">
        <v>0.62152777777777779</v>
      </c>
      <c r="M6447" s="2">
        <v>0.65625</v>
      </c>
      <c r="N6447" s="1">
        <v>46122</v>
      </c>
      <c r="O6447" t="s">
        <v>23</v>
      </c>
      <c r="P6447" t="s">
        <v>7314</v>
      </c>
      <c r="S6447" t="s">
        <v>18994</v>
      </c>
      <c r="T64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3.4722222218988463E-2</v>
      </c>
      <c r="U6447" s="5">
        <f>WEEKNUM(Shipment_Data[[#This Row],[DATE]],2)</f>
        <v>15</v>
      </c>
      <c r="V6447" s="6">
        <f>SUBTOTAL(103,Shipment_Data[[#This Row],[DATE]])</f>
        <v>1</v>
      </c>
      <c r="W64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448" spans="1:23" x14ac:dyDescent="0.25">
      <c r="A6448" s="1">
        <v>46122</v>
      </c>
      <c r="B6448" t="s">
        <v>4513</v>
      </c>
      <c r="D6448" t="s">
        <v>8430</v>
      </c>
      <c r="E6448">
        <v>6</v>
      </c>
      <c r="G6448">
        <v>145484</v>
      </c>
      <c r="H6448" s="7" t="s">
        <v>8431</v>
      </c>
      <c r="I6448" t="s">
        <v>20</v>
      </c>
      <c r="J6448" t="s">
        <v>105</v>
      </c>
      <c r="K6448" t="s">
        <v>106</v>
      </c>
      <c r="L6448" s="2">
        <v>0.62847222222222221</v>
      </c>
      <c r="M6448" s="2">
        <v>0.72361111111111109</v>
      </c>
      <c r="N6448" s="1">
        <v>46122</v>
      </c>
      <c r="O6448" t="s">
        <v>23</v>
      </c>
      <c r="P6448" t="s">
        <v>7314</v>
      </c>
      <c r="Q6448" t="s">
        <v>7314</v>
      </c>
      <c r="S6448" t="s">
        <v>18994</v>
      </c>
      <c r="T644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9.5138888893416151E-2</v>
      </c>
      <c r="U6448" s="5">
        <f>WEEKNUM(Shipment_Data[[#This Row],[DATE]],2)</f>
        <v>15</v>
      </c>
      <c r="V6448" s="6">
        <f>SUBTOTAL(103,Shipment_Data[[#This Row],[DATE]])</f>
        <v>1</v>
      </c>
      <c r="W64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449" spans="1:23" x14ac:dyDescent="0.25">
      <c r="A6449" s="1">
        <v>46122</v>
      </c>
      <c r="B6449" t="s">
        <v>3857</v>
      </c>
      <c r="D6449" t="s">
        <v>8432</v>
      </c>
      <c r="E6449">
        <v>1</v>
      </c>
      <c r="G6449">
        <v>145374</v>
      </c>
      <c r="H6449" s="7" t="s">
        <v>8433</v>
      </c>
      <c r="I6449" t="s">
        <v>20</v>
      </c>
      <c r="J6449" t="s">
        <v>105</v>
      </c>
      <c r="K6449" t="s">
        <v>106</v>
      </c>
      <c r="L6449" s="2">
        <v>0.62847222222222221</v>
      </c>
      <c r="M6449" s="2">
        <v>0.70833333333333337</v>
      </c>
      <c r="N6449" s="1">
        <v>46122</v>
      </c>
      <c r="O6449" t="s">
        <v>23</v>
      </c>
      <c r="P6449" t="s">
        <v>7314</v>
      </c>
      <c r="S6449" t="s">
        <v>18994</v>
      </c>
      <c r="T644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7.9861111116770189E-2</v>
      </c>
      <c r="U6449" s="5">
        <f>WEEKNUM(Shipment_Data[[#This Row],[DATE]],2)</f>
        <v>15</v>
      </c>
      <c r="V6449" s="6">
        <f>SUBTOTAL(103,Shipment_Data[[#This Row],[DATE]])</f>
        <v>1</v>
      </c>
      <c r="W64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450" spans="1:23" x14ac:dyDescent="0.25">
      <c r="A6450" s="1">
        <v>46122</v>
      </c>
      <c r="B6450" t="s">
        <v>5418</v>
      </c>
      <c r="D6450" t="s">
        <v>8434</v>
      </c>
      <c r="E6450">
        <v>1</v>
      </c>
      <c r="G6450">
        <v>145444</v>
      </c>
      <c r="H6450" s="7" t="s">
        <v>8435</v>
      </c>
      <c r="I6450" t="s">
        <v>20</v>
      </c>
      <c r="J6450" t="s">
        <v>91</v>
      </c>
      <c r="K6450" t="s">
        <v>7344</v>
      </c>
      <c r="L6450" s="2">
        <v>0.61805555555555558</v>
      </c>
      <c r="M6450" s="2">
        <v>0.61805555555555558</v>
      </c>
      <c r="N6450" s="1">
        <v>46122</v>
      </c>
      <c r="O6450" t="s">
        <v>23</v>
      </c>
      <c r="P6450" t="s">
        <v>7314</v>
      </c>
      <c r="Q6450" t="s">
        <v>7314</v>
      </c>
      <c r="S6450" t="s">
        <v>18994</v>
      </c>
      <c r="T645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6450" s="5">
        <f>WEEKNUM(Shipment_Data[[#This Row],[DATE]],2)</f>
        <v>15</v>
      </c>
      <c r="V6450" s="6">
        <f>SUBTOTAL(103,Shipment_Data[[#This Row],[DATE]])</f>
        <v>1</v>
      </c>
      <c r="W64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451" spans="1:23" x14ac:dyDescent="0.25">
      <c r="A6451" s="1">
        <v>46122</v>
      </c>
      <c r="B6451" t="s">
        <v>5878</v>
      </c>
      <c r="D6451" t="s">
        <v>8436</v>
      </c>
      <c r="E6451">
        <v>1</v>
      </c>
      <c r="G6451">
        <v>145415</v>
      </c>
      <c r="H6451" s="7" t="s">
        <v>8437</v>
      </c>
      <c r="I6451" t="s">
        <v>20</v>
      </c>
      <c r="J6451" t="s">
        <v>391</v>
      </c>
      <c r="K6451" t="s">
        <v>392</v>
      </c>
      <c r="L6451" s="2">
        <v>0.68402777777777779</v>
      </c>
      <c r="M6451" s="2">
        <v>0.74583333333333335</v>
      </c>
      <c r="N6451" s="1">
        <v>46122</v>
      </c>
      <c r="O6451" t="s">
        <v>23</v>
      </c>
      <c r="P6451" t="s">
        <v>7314</v>
      </c>
      <c r="S6451" t="s">
        <v>18994</v>
      </c>
      <c r="T645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6.1805555553291924E-2</v>
      </c>
      <c r="U6451" s="5">
        <f>WEEKNUM(Shipment_Data[[#This Row],[DATE]],2)</f>
        <v>15</v>
      </c>
      <c r="V6451" s="6">
        <f>SUBTOTAL(103,Shipment_Data[[#This Row],[DATE]])</f>
        <v>1</v>
      </c>
      <c r="W64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452" spans="1:23" x14ac:dyDescent="0.25">
      <c r="A6452" s="1">
        <v>46122</v>
      </c>
      <c r="B6452" t="s">
        <v>186</v>
      </c>
      <c r="D6452" t="s">
        <v>8438</v>
      </c>
      <c r="E6452">
        <v>1</v>
      </c>
      <c r="G6452">
        <v>145429</v>
      </c>
      <c r="H6452" s="7" t="s">
        <v>8439</v>
      </c>
      <c r="I6452" t="s">
        <v>20</v>
      </c>
      <c r="J6452" t="s">
        <v>391</v>
      </c>
      <c r="K6452" t="s">
        <v>392</v>
      </c>
      <c r="L6452" s="2">
        <v>0.68402777777777779</v>
      </c>
      <c r="M6452" s="2">
        <v>0.70347222222222228</v>
      </c>
      <c r="N6452" s="1">
        <v>46122</v>
      </c>
      <c r="O6452" t="s">
        <v>23</v>
      </c>
      <c r="P6452" t="s">
        <v>7314</v>
      </c>
      <c r="Q6452" t="s">
        <v>7314</v>
      </c>
      <c r="S6452" t="s">
        <v>18994</v>
      </c>
      <c r="T645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1.9444444442342501E-2</v>
      </c>
      <c r="U6452" s="5">
        <f>WEEKNUM(Shipment_Data[[#This Row],[DATE]],2)</f>
        <v>15</v>
      </c>
      <c r="V6452" s="6">
        <f>SUBTOTAL(103,Shipment_Data[[#This Row],[DATE]])</f>
        <v>1</v>
      </c>
      <c r="W64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453" spans="1:23" x14ac:dyDescent="0.25">
      <c r="A6453" s="1">
        <v>46122</v>
      </c>
      <c r="B6453" t="s">
        <v>2112</v>
      </c>
      <c r="D6453" t="s">
        <v>8440</v>
      </c>
      <c r="E6453">
        <v>2</v>
      </c>
      <c r="G6453">
        <v>145260</v>
      </c>
      <c r="H6453" s="7" t="s">
        <v>8441</v>
      </c>
      <c r="I6453" t="s">
        <v>20</v>
      </c>
      <c r="J6453" t="s">
        <v>391</v>
      </c>
      <c r="K6453" t="s">
        <v>392</v>
      </c>
      <c r="L6453" s="2">
        <v>0.68402777777777779</v>
      </c>
      <c r="M6453" s="2">
        <v>0.76388888888888884</v>
      </c>
      <c r="N6453" s="1">
        <v>46122</v>
      </c>
      <c r="O6453" t="s">
        <v>23</v>
      </c>
      <c r="P6453" t="s">
        <v>7314</v>
      </c>
      <c r="S6453" t="s">
        <v>18994</v>
      </c>
      <c r="T645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7.9861111109494232E-2</v>
      </c>
      <c r="U6453" s="5">
        <f>WEEKNUM(Shipment_Data[[#This Row],[DATE]],2)</f>
        <v>15</v>
      </c>
      <c r="V6453" s="6">
        <f>SUBTOTAL(103,Shipment_Data[[#This Row],[DATE]])</f>
        <v>1</v>
      </c>
      <c r="W64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454" spans="1:23" x14ac:dyDescent="0.25">
      <c r="A6454" s="1">
        <v>46122</v>
      </c>
      <c r="B6454" t="s">
        <v>5878</v>
      </c>
      <c r="D6454" t="s">
        <v>8442</v>
      </c>
      <c r="E6454">
        <v>5</v>
      </c>
      <c r="G6454">
        <v>145410</v>
      </c>
      <c r="H6454" s="7" t="s">
        <v>8443</v>
      </c>
      <c r="I6454" t="s">
        <v>20</v>
      </c>
      <c r="J6454" t="s">
        <v>391</v>
      </c>
      <c r="K6454" t="s">
        <v>392</v>
      </c>
      <c r="L6454" s="2">
        <v>0.68402777777777779</v>
      </c>
      <c r="M6454" s="2">
        <v>0.74930555555555556</v>
      </c>
      <c r="N6454" s="1">
        <v>46122</v>
      </c>
      <c r="O6454" t="s">
        <v>23</v>
      </c>
      <c r="P6454" t="s">
        <v>7314</v>
      </c>
      <c r="Q6454" t="s">
        <v>7314</v>
      </c>
      <c r="S6454" t="s">
        <v>18994</v>
      </c>
      <c r="T645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6.5277777772280388E-2</v>
      </c>
      <c r="U6454" s="5">
        <f>WEEKNUM(Shipment_Data[[#This Row],[DATE]],2)</f>
        <v>15</v>
      </c>
      <c r="V6454" s="6">
        <f>SUBTOTAL(103,Shipment_Data[[#This Row],[DATE]])</f>
        <v>1</v>
      </c>
      <c r="W64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455" spans="1:23" x14ac:dyDescent="0.25">
      <c r="A6455" s="1">
        <v>46122</v>
      </c>
      <c r="B6455" t="s">
        <v>8444</v>
      </c>
      <c r="D6455" t="s">
        <v>8445</v>
      </c>
      <c r="E6455">
        <v>1</v>
      </c>
      <c r="G6455">
        <v>145454</v>
      </c>
      <c r="H6455" s="7" t="s">
        <v>8446</v>
      </c>
      <c r="I6455" t="s">
        <v>20</v>
      </c>
      <c r="J6455" t="s">
        <v>57</v>
      </c>
      <c r="K6455" t="s">
        <v>58</v>
      </c>
      <c r="L6455" s="2">
        <v>0.65625</v>
      </c>
      <c r="M6455" s="2">
        <v>0.74930555555555556</v>
      </c>
      <c r="N6455" s="1">
        <v>46122</v>
      </c>
      <c r="O6455" t="s">
        <v>23</v>
      </c>
      <c r="P6455" t="s">
        <v>7314</v>
      </c>
      <c r="S6455" t="s">
        <v>18994</v>
      </c>
      <c r="T645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9.3055555553291924E-2</v>
      </c>
      <c r="U6455" s="5">
        <f>WEEKNUM(Shipment_Data[[#This Row],[DATE]],2)</f>
        <v>15</v>
      </c>
      <c r="V6455" s="6">
        <f>SUBTOTAL(103,Shipment_Data[[#This Row],[DATE]])</f>
        <v>1</v>
      </c>
      <c r="W64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456" spans="1:23" x14ac:dyDescent="0.25">
      <c r="A6456" s="1">
        <v>46122</v>
      </c>
      <c r="B6456" t="s">
        <v>1298</v>
      </c>
      <c r="D6456" t="s">
        <v>8447</v>
      </c>
      <c r="E6456">
        <v>1</v>
      </c>
      <c r="G6456">
        <v>145483</v>
      </c>
      <c r="H6456" s="7" t="s">
        <v>8448</v>
      </c>
      <c r="I6456" t="s">
        <v>20</v>
      </c>
      <c r="J6456" t="s">
        <v>391</v>
      </c>
      <c r="K6456" t="s">
        <v>392</v>
      </c>
      <c r="L6456" s="2">
        <v>0.68402777777777779</v>
      </c>
      <c r="M6456" s="2">
        <v>0.78611111111111109</v>
      </c>
      <c r="N6456" s="1">
        <v>46122</v>
      </c>
      <c r="O6456" t="s">
        <v>23</v>
      </c>
      <c r="P6456" t="s">
        <v>7314</v>
      </c>
      <c r="Q6456" t="s">
        <v>7314</v>
      </c>
      <c r="S6456" t="s">
        <v>18994</v>
      </c>
      <c r="T645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0.10208333333139308</v>
      </c>
      <c r="U6456" s="5">
        <f>WEEKNUM(Shipment_Data[[#This Row],[DATE]],2)</f>
        <v>15</v>
      </c>
      <c r="V6456" s="6">
        <f>SUBTOTAL(103,Shipment_Data[[#This Row],[DATE]])</f>
        <v>1</v>
      </c>
      <c r="W64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457" spans="1:23" x14ac:dyDescent="0.25">
      <c r="A6457" s="1">
        <v>46122</v>
      </c>
      <c r="B6457" t="s">
        <v>81</v>
      </c>
      <c r="D6457" t="s">
        <v>8449</v>
      </c>
      <c r="E6457">
        <v>1</v>
      </c>
      <c r="G6457">
        <v>145413</v>
      </c>
      <c r="H6457" s="7" t="s">
        <v>8450</v>
      </c>
      <c r="I6457" t="s">
        <v>20</v>
      </c>
      <c r="J6457" t="s">
        <v>57</v>
      </c>
      <c r="K6457" t="s">
        <v>58</v>
      </c>
      <c r="L6457" s="2">
        <v>0.65625</v>
      </c>
      <c r="M6457" s="2">
        <v>0.72083333333333333</v>
      </c>
      <c r="N6457" s="1">
        <v>46122</v>
      </c>
      <c r="O6457" t="s">
        <v>23</v>
      </c>
      <c r="P6457" t="s">
        <v>7314</v>
      </c>
      <c r="S6457" t="s">
        <v>18994</v>
      </c>
      <c r="T64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6.4583333332848269E-2</v>
      </c>
      <c r="U6457" s="5">
        <f>WEEKNUM(Shipment_Data[[#This Row],[DATE]],2)</f>
        <v>15</v>
      </c>
      <c r="V6457" s="6">
        <f>SUBTOTAL(103,Shipment_Data[[#This Row],[DATE]])</f>
        <v>1</v>
      </c>
      <c r="W64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458" spans="1:23" x14ac:dyDescent="0.25">
      <c r="A6458" s="1">
        <v>46122</v>
      </c>
      <c r="B6458" t="s">
        <v>55</v>
      </c>
      <c r="D6458" t="s">
        <v>8451</v>
      </c>
      <c r="E6458">
        <v>1</v>
      </c>
      <c r="G6458">
        <v>145419</v>
      </c>
      <c r="H6458" s="7" t="s">
        <v>8452</v>
      </c>
      <c r="I6458" t="s">
        <v>20</v>
      </c>
      <c r="J6458" t="s">
        <v>57</v>
      </c>
      <c r="K6458" t="s">
        <v>58</v>
      </c>
      <c r="L6458" s="2">
        <v>0.65625</v>
      </c>
      <c r="M6458" s="2">
        <v>0.73124999999999996</v>
      </c>
      <c r="N6458" s="1">
        <v>46122</v>
      </c>
      <c r="O6458" t="s">
        <v>23</v>
      </c>
      <c r="P6458" t="s">
        <v>7314</v>
      </c>
      <c r="Q6458" t="s">
        <v>7314</v>
      </c>
      <c r="S6458" t="s">
        <v>18994</v>
      </c>
      <c r="T64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7.4999999997089617E-2</v>
      </c>
      <c r="U6458" s="5">
        <f>WEEKNUM(Shipment_Data[[#This Row],[DATE]],2)</f>
        <v>15</v>
      </c>
      <c r="V6458" s="6">
        <f>SUBTOTAL(103,Shipment_Data[[#This Row],[DATE]])</f>
        <v>1</v>
      </c>
      <c r="W64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459" spans="1:23" x14ac:dyDescent="0.25">
      <c r="A6459" s="1">
        <v>46122</v>
      </c>
      <c r="B6459" t="s">
        <v>8453</v>
      </c>
      <c r="D6459" t="s">
        <v>8454</v>
      </c>
      <c r="E6459">
        <v>1</v>
      </c>
      <c r="G6459">
        <v>145482</v>
      </c>
      <c r="H6459" s="7" t="s">
        <v>8455</v>
      </c>
      <c r="I6459" t="s">
        <v>20</v>
      </c>
      <c r="J6459" t="s">
        <v>391</v>
      </c>
      <c r="K6459" t="s">
        <v>392</v>
      </c>
      <c r="L6459" s="2">
        <v>0.68402777777777779</v>
      </c>
      <c r="M6459" s="2">
        <v>0.78611111111111109</v>
      </c>
      <c r="N6459" s="1">
        <v>46122</v>
      </c>
      <c r="O6459" t="s">
        <v>23</v>
      </c>
      <c r="P6459" t="s">
        <v>7314</v>
      </c>
      <c r="S6459" t="s">
        <v>18994</v>
      </c>
      <c r="T645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0.10208333333139308</v>
      </c>
      <c r="U6459" s="5">
        <f>WEEKNUM(Shipment_Data[[#This Row],[DATE]],2)</f>
        <v>15</v>
      </c>
      <c r="V6459" s="6">
        <f>SUBTOTAL(103,Shipment_Data[[#This Row],[DATE]])</f>
        <v>1</v>
      </c>
      <c r="W64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460" spans="1:23" x14ac:dyDescent="0.25">
      <c r="A6460" s="1">
        <v>46122</v>
      </c>
      <c r="B6460" t="s">
        <v>8456</v>
      </c>
      <c r="D6460" t="s">
        <v>8457</v>
      </c>
      <c r="E6460">
        <v>1</v>
      </c>
      <c r="G6460">
        <v>145503</v>
      </c>
      <c r="H6460" s="7" t="s">
        <v>7316</v>
      </c>
      <c r="I6460" t="s">
        <v>20</v>
      </c>
      <c r="J6460" t="s">
        <v>391</v>
      </c>
      <c r="K6460" t="s">
        <v>392</v>
      </c>
      <c r="L6460" s="2">
        <v>0.68402777777777779</v>
      </c>
      <c r="M6460" s="2">
        <v>0.72569444444444442</v>
      </c>
      <c r="N6460" s="1">
        <v>46122</v>
      </c>
      <c r="O6460" t="s">
        <v>23</v>
      </c>
      <c r="P6460" t="s">
        <v>7314</v>
      </c>
      <c r="Q6460" t="s">
        <v>7314</v>
      </c>
      <c r="S6460" t="s">
        <v>18994</v>
      </c>
      <c r="T64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4.1666666664241347E-2</v>
      </c>
      <c r="U6460" s="5">
        <f>WEEKNUM(Shipment_Data[[#This Row],[DATE]],2)</f>
        <v>15</v>
      </c>
      <c r="V6460" s="6">
        <f>SUBTOTAL(103,Shipment_Data[[#This Row],[DATE]])</f>
        <v>1</v>
      </c>
      <c r="W64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461" spans="1:23" x14ac:dyDescent="0.25">
      <c r="A6461" s="1">
        <v>46122</v>
      </c>
      <c r="B6461" t="s">
        <v>5377</v>
      </c>
      <c r="D6461" t="s">
        <v>8458</v>
      </c>
      <c r="E6461">
        <v>4</v>
      </c>
      <c r="G6461">
        <v>145392</v>
      </c>
      <c r="H6461" s="7" t="s">
        <v>8459</v>
      </c>
      <c r="I6461" t="s">
        <v>20</v>
      </c>
      <c r="J6461" t="s">
        <v>111</v>
      </c>
      <c r="K6461" t="s">
        <v>268</v>
      </c>
      <c r="L6461" s="2">
        <v>0.70138888888888884</v>
      </c>
      <c r="M6461" s="2">
        <v>0.74513888888888891</v>
      </c>
      <c r="N6461" s="1">
        <v>46122</v>
      </c>
      <c r="O6461" t="s">
        <v>23</v>
      </c>
      <c r="P6461" t="s">
        <v>7314</v>
      </c>
      <c r="S6461" t="s">
        <v>18994</v>
      </c>
      <c r="T64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4.3749999997089617E-2</v>
      </c>
      <c r="U6461" s="5">
        <f>WEEKNUM(Shipment_Data[[#This Row],[DATE]],2)</f>
        <v>15</v>
      </c>
      <c r="V6461" s="6">
        <f>SUBTOTAL(103,Shipment_Data[[#This Row],[DATE]])</f>
        <v>1</v>
      </c>
      <c r="W64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462" spans="1:23" x14ac:dyDescent="0.25">
      <c r="A6462" s="1">
        <v>46122</v>
      </c>
      <c r="B6462" t="s">
        <v>8460</v>
      </c>
      <c r="D6462" t="s">
        <v>8461</v>
      </c>
      <c r="E6462">
        <v>4</v>
      </c>
      <c r="G6462">
        <v>145428</v>
      </c>
      <c r="H6462" s="7" t="s">
        <v>8462</v>
      </c>
      <c r="I6462" t="s">
        <v>20</v>
      </c>
      <c r="J6462" t="s">
        <v>267</v>
      </c>
      <c r="K6462" t="s">
        <v>112</v>
      </c>
      <c r="L6462" s="2">
        <v>0.70486111111111116</v>
      </c>
      <c r="M6462" s="2">
        <v>0.71597222222222223</v>
      </c>
      <c r="N6462" s="1">
        <v>46122</v>
      </c>
      <c r="O6462" t="s">
        <v>23</v>
      </c>
      <c r="P6462" t="s">
        <v>7314</v>
      </c>
      <c r="Q6462" t="s">
        <v>7314</v>
      </c>
      <c r="S6462" t="s">
        <v>18994</v>
      </c>
      <c r="T64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1.1111111110949423E-2</v>
      </c>
      <c r="U6462" s="5">
        <f>WEEKNUM(Shipment_Data[[#This Row],[DATE]],2)</f>
        <v>15</v>
      </c>
      <c r="V6462" s="6">
        <f>SUBTOTAL(103,Shipment_Data[[#This Row],[DATE]])</f>
        <v>1</v>
      </c>
      <c r="W64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463" spans="1:23" x14ac:dyDescent="0.25">
      <c r="A6463" s="1">
        <v>46122</v>
      </c>
      <c r="B6463" t="s">
        <v>5058</v>
      </c>
      <c r="D6463" t="s">
        <v>8463</v>
      </c>
      <c r="E6463">
        <v>2</v>
      </c>
      <c r="G6463">
        <v>145152</v>
      </c>
      <c r="H6463" s="7" t="s">
        <v>8464</v>
      </c>
      <c r="I6463" t="s">
        <v>20</v>
      </c>
      <c r="J6463" t="s">
        <v>97</v>
      </c>
      <c r="K6463" t="s">
        <v>98</v>
      </c>
      <c r="L6463" s="2">
        <v>0.62152777777777779</v>
      </c>
      <c r="M6463" s="2">
        <v>0.70486111111111116</v>
      </c>
      <c r="N6463" s="1">
        <v>46122</v>
      </c>
      <c r="O6463" t="s">
        <v>23</v>
      </c>
      <c r="P6463" t="s">
        <v>7314</v>
      </c>
      <c r="S6463" t="s">
        <v>18994</v>
      </c>
      <c r="T64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8.3333333328482695E-2</v>
      </c>
      <c r="U6463" s="5">
        <f>WEEKNUM(Shipment_Data[[#This Row],[DATE]],2)</f>
        <v>15</v>
      </c>
      <c r="V6463" s="6">
        <f>SUBTOTAL(103,Shipment_Data[[#This Row],[DATE]])</f>
        <v>1</v>
      </c>
      <c r="W64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464" spans="1:23" x14ac:dyDescent="0.25">
      <c r="A6464" s="1">
        <v>46123</v>
      </c>
      <c r="B6464" t="s">
        <v>8465</v>
      </c>
      <c r="D6464" t="s">
        <v>8466</v>
      </c>
      <c r="E6464">
        <v>1</v>
      </c>
      <c r="G6464">
        <v>145510</v>
      </c>
      <c r="H6464" s="7" t="s">
        <v>7850</v>
      </c>
      <c r="I6464" t="s">
        <v>20</v>
      </c>
      <c r="J6464" t="s">
        <v>97</v>
      </c>
      <c r="K6464" t="s">
        <v>98</v>
      </c>
      <c r="L6464" s="2">
        <v>0.62152777777777779</v>
      </c>
      <c r="M6464" s="2">
        <v>0.71388888888888891</v>
      </c>
      <c r="N6464" s="1">
        <v>46122</v>
      </c>
      <c r="O6464" t="s">
        <v>23</v>
      </c>
      <c r="P6464" t="s">
        <v>7314</v>
      </c>
      <c r="Q6464" t="s">
        <v>7314</v>
      </c>
      <c r="S6464" t="s">
        <v>18994</v>
      </c>
      <c r="T64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-0.90763888889341615</v>
      </c>
      <c r="U6464" s="5">
        <f>WEEKNUM(Shipment_Data[[#This Row],[DATE]],2)</f>
        <v>15</v>
      </c>
      <c r="V6464" s="6">
        <f>SUBTOTAL(103,Shipment_Data[[#This Row],[DATE]])</f>
        <v>1</v>
      </c>
      <c r="W64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465" spans="1:23" x14ac:dyDescent="0.25">
      <c r="A6465" s="1">
        <v>46123</v>
      </c>
      <c r="B6465" t="s">
        <v>8467</v>
      </c>
      <c r="D6465" t="s">
        <v>8468</v>
      </c>
      <c r="E6465">
        <v>1</v>
      </c>
      <c r="G6465">
        <v>145400</v>
      </c>
      <c r="H6465" s="7" t="s">
        <v>8469</v>
      </c>
      <c r="I6465" t="s">
        <v>20</v>
      </c>
      <c r="J6465" t="s">
        <v>97</v>
      </c>
      <c r="K6465" t="s">
        <v>98</v>
      </c>
      <c r="L6465" s="2">
        <v>0.62152777777777779</v>
      </c>
      <c r="M6465" s="2">
        <v>0.7270833333333333</v>
      </c>
      <c r="N6465" s="1">
        <v>46123</v>
      </c>
      <c r="O6465" t="s">
        <v>23</v>
      </c>
      <c r="P6465" t="s">
        <v>7314</v>
      </c>
      <c r="S6465" t="s">
        <v>18994</v>
      </c>
      <c r="T64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0.10555555555038154</v>
      </c>
      <c r="U6465" s="5">
        <f>WEEKNUM(Shipment_Data[[#This Row],[DATE]],2)</f>
        <v>15</v>
      </c>
      <c r="V6465" s="6">
        <f>SUBTOTAL(103,Shipment_Data[[#This Row],[DATE]])</f>
        <v>1</v>
      </c>
      <c r="W64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466" spans="1:23" x14ac:dyDescent="0.25">
      <c r="A6466" s="1">
        <v>46123</v>
      </c>
      <c r="B6466" t="s">
        <v>8470</v>
      </c>
      <c r="D6466" t="s">
        <v>8471</v>
      </c>
      <c r="E6466">
        <v>1</v>
      </c>
      <c r="G6466">
        <v>145277</v>
      </c>
      <c r="H6466" s="7" t="s">
        <v>8472</v>
      </c>
      <c r="I6466" t="s">
        <v>20</v>
      </c>
      <c r="J6466" t="s">
        <v>8071</v>
      </c>
      <c r="K6466" t="s">
        <v>210</v>
      </c>
      <c r="L6466" s="2">
        <v>0.5</v>
      </c>
      <c r="M6466" s="2">
        <v>0.53749999999999998</v>
      </c>
      <c r="N6466" s="1">
        <v>46123</v>
      </c>
      <c r="O6466" t="s">
        <v>23</v>
      </c>
      <c r="P6466" t="s">
        <v>7314</v>
      </c>
      <c r="Q6466" t="s">
        <v>7314</v>
      </c>
      <c r="S6466" t="s">
        <v>18994</v>
      </c>
      <c r="T64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3.7499999998544808E-2</v>
      </c>
      <c r="U6466" s="5">
        <f>WEEKNUM(Shipment_Data[[#This Row],[DATE]],2)</f>
        <v>15</v>
      </c>
      <c r="V6466" s="6">
        <f>SUBTOTAL(103,Shipment_Data[[#This Row],[DATE]])</f>
        <v>1</v>
      </c>
      <c r="W64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467" spans="1:23" x14ac:dyDescent="0.25">
      <c r="A6467" s="1">
        <v>46123</v>
      </c>
      <c r="B6467" t="s">
        <v>8467</v>
      </c>
      <c r="D6467" t="s">
        <v>8473</v>
      </c>
      <c r="E6467">
        <v>1</v>
      </c>
      <c r="G6467">
        <v>145342</v>
      </c>
      <c r="H6467" s="7" t="s">
        <v>8474</v>
      </c>
      <c r="I6467" t="s">
        <v>20</v>
      </c>
      <c r="J6467" t="s">
        <v>97</v>
      </c>
      <c r="K6467" t="s">
        <v>98</v>
      </c>
      <c r="L6467" s="2">
        <v>0.62152777777777779</v>
      </c>
      <c r="M6467" s="2">
        <v>0.7270833333333333</v>
      </c>
      <c r="N6467" s="1">
        <v>46123</v>
      </c>
      <c r="O6467" t="s">
        <v>23</v>
      </c>
      <c r="P6467" t="s">
        <v>7314</v>
      </c>
      <c r="S6467" t="s">
        <v>18994</v>
      </c>
      <c r="T64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0.10555555555038154</v>
      </c>
      <c r="U6467" s="5">
        <f>WEEKNUM(Shipment_Data[[#This Row],[DATE]],2)</f>
        <v>15</v>
      </c>
      <c r="V6467" s="6">
        <f>SUBTOTAL(103,Shipment_Data[[#This Row],[DATE]])</f>
        <v>1</v>
      </c>
      <c r="W64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468" spans="1:23" x14ac:dyDescent="0.25">
      <c r="A6468" s="1">
        <v>46123</v>
      </c>
      <c r="B6468" t="s">
        <v>8475</v>
      </c>
      <c r="D6468" t="s">
        <v>8476</v>
      </c>
      <c r="E6468">
        <v>1</v>
      </c>
      <c r="G6468">
        <v>145463</v>
      </c>
      <c r="H6468" s="7" t="s">
        <v>8078</v>
      </c>
      <c r="I6468" t="s">
        <v>20</v>
      </c>
      <c r="J6468" t="s">
        <v>97</v>
      </c>
      <c r="K6468" t="s">
        <v>98</v>
      </c>
      <c r="L6468" s="2">
        <v>0.62152777777777779</v>
      </c>
      <c r="M6468" s="2">
        <v>0.7319444444444444</v>
      </c>
      <c r="N6468" s="1">
        <v>46123</v>
      </c>
      <c r="O6468" t="s">
        <v>23</v>
      </c>
      <c r="P6468" t="s">
        <v>7314</v>
      </c>
      <c r="Q6468" t="s">
        <v>7314</v>
      </c>
      <c r="S6468" t="s">
        <v>18994</v>
      </c>
      <c r="T64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0.11041666666278616</v>
      </c>
      <c r="U6468" s="5">
        <f>WEEKNUM(Shipment_Data[[#This Row],[DATE]],2)</f>
        <v>15</v>
      </c>
      <c r="V6468" s="6">
        <f>SUBTOTAL(103,Shipment_Data[[#This Row],[DATE]])</f>
        <v>1</v>
      </c>
      <c r="W64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469" spans="1:23" x14ac:dyDescent="0.25">
      <c r="A6469" s="1">
        <v>46123</v>
      </c>
      <c r="B6469" t="s">
        <v>8477</v>
      </c>
      <c r="D6469" t="s">
        <v>8478</v>
      </c>
      <c r="E6469">
        <v>1</v>
      </c>
      <c r="G6469">
        <v>145402</v>
      </c>
      <c r="H6469" s="7" t="s">
        <v>8479</v>
      </c>
      <c r="I6469" t="s">
        <v>20</v>
      </c>
      <c r="J6469" t="s">
        <v>97</v>
      </c>
      <c r="K6469" t="s">
        <v>98</v>
      </c>
      <c r="L6469" s="2">
        <v>0.62152777777777779</v>
      </c>
      <c r="M6469" s="2">
        <v>0.68333333333333335</v>
      </c>
      <c r="N6469" s="1">
        <v>46123</v>
      </c>
      <c r="O6469" t="s">
        <v>23</v>
      </c>
      <c r="P6469" t="s">
        <v>7314</v>
      </c>
      <c r="S6469" t="s">
        <v>18994</v>
      </c>
      <c r="T646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6.1805555553291924E-2</v>
      </c>
      <c r="U6469" s="5">
        <f>WEEKNUM(Shipment_Data[[#This Row],[DATE]],2)</f>
        <v>15</v>
      </c>
      <c r="V6469" s="6">
        <f>SUBTOTAL(103,Shipment_Data[[#This Row],[DATE]])</f>
        <v>1</v>
      </c>
      <c r="W64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470" spans="1:23" x14ac:dyDescent="0.25">
      <c r="A6470" s="1">
        <v>46123</v>
      </c>
      <c r="B6470" t="s">
        <v>8480</v>
      </c>
      <c r="D6470" t="s">
        <v>8481</v>
      </c>
      <c r="E6470">
        <v>1</v>
      </c>
      <c r="G6470">
        <v>145466</v>
      </c>
      <c r="H6470" s="7" t="s">
        <v>8482</v>
      </c>
      <c r="I6470" t="s">
        <v>20</v>
      </c>
      <c r="J6470" t="s">
        <v>57</v>
      </c>
      <c r="K6470" t="s">
        <v>58</v>
      </c>
      <c r="L6470" s="2">
        <v>0.5</v>
      </c>
      <c r="M6470" s="2">
        <v>0.54791666666666672</v>
      </c>
      <c r="N6470" s="1">
        <v>46123</v>
      </c>
      <c r="O6470" t="s">
        <v>23</v>
      </c>
      <c r="P6470" t="s">
        <v>7314</v>
      </c>
      <c r="Q6470" t="s">
        <v>7314</v>
      </c>
      <c r="S6470" t="s">
        <v>18994</v>
      </c>
      <c r="T64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4.7916666670062114E-2</v>
      </c>
      <c r="U6470" s="5">
        <f>WEEKNUM(Shipment_Data[[#This Row],[DATE]],2)</f>
        <v>15</v>
      </c>
      <c r="V6470" s="6">
        <f>SUBTOTAL(103,Shipment_Data[[#This Row],[DATE]])</f>
        <v>1</v>
      </c>
      <c r="W64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471" spans="1:23" x14ac:dyDescent="0.25">
      <c r="A6471" s="1">
        <v>46123</v>
      </c>
      <c r="B6471" t="s">
        <v>8483</v>
      </c>
      <c r="D6471" t="s">
        <v>8484</v>
      </c>
      <c r="E6471">
        <v>1</v>
      </c>
      <c r="G6471">
        <v>145546</v>
      </c>
      <c r="H6471" s="7" t="s">
        <v>8485</v>
      </c>
      <c r="I6471" t="s">
        <v>20</v>
      </c>
      <c r="J6471" t="s">
        <v>8071</v>
      </c>
      <c r="K6471" t="s">
        <v>210</v>
      </c>
      <c r="L6471" s="2">
        <v>0.5</v>
      </c>
      <c r="M6471" s="2">
        <v>0.51875000000000004</v>
      </c>
      <c r="N6471" s="1">
        <v>46123</v>
      </c>
      <c r="O6471" t="s">
        <v>23</v>
      </c>
      <c r="P6471" t="s">
        <v>7314</v>
      </c>
      <c r="S6471" t="s">
        <v>18994</v>
      </c>
      <c r="T647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1.8750000002910383E-2</v>
      </c>
      <c r="U6471" s="5">
        <f>WEEKNUM(Shipment_Data[[#This Row],[DATE]],2)</f>
        <v>15</v>
      </c>
      <c r="V6471" s="6">
        <f>SUBTOTAL(103,Shipment_Data[[#This Row],[DATE]])</f>
        <v>1</v>
      </c>
      <c r="W64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472" spans="1:23" x14ac:dyDescent="0.25">
      <c r="A6472" s="1">
        <v>46123</v>
      </c>
      <c r="B6472" t="s">
        <v>8483</v>
      </c>
      <c r="D6472" t="s">
        <v>8486</v>
      </c>
      <c r="E6472">
        <v>2</v>
      </c>
      <c r="G6472">
        <v>145545</v>
      </c>
      <c r="H6472" s="7" t="s">
        <v>8487</v>
      </c>
      <c r="I6472" t="s">
        <v>20</v>
      </c>
      <c r="J6472" t="s">
        <v>8071</v>
      </c>
      <c r="K6472" t="s">
        <v>210</v>
      </c>
      <c r="L6472" s="2">
        <v>0.5</v>
      </c>
      <c r="M6472" s="2"/>
      <c r="N6472" s="1">
        <v>46123</v>
      </c>
      <c r="O6472" t="s">
        <v>23</v>
      </c>
      <c r="P6472" t="s">
        <v>7314</v>
      </c>
      <c r="Q6472" t="s">
        <v>7314</v>
      </c>
      <c r="S6472" t="s">
        <v>18994</v>
      </c>
      <c r="T6472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6472" s="5">
        <f>WEEKNUM(Shipment_Data[[#This Row],[DATE]],2)</f>
        <v>15</v>
      </c>
      <c r="V6472" s="6">
        <f>SUBTOTAL(103,Shipment_Data[[#This Row],[DATE]])</f>
        <v>1</v>
      </c>
      <c r="W64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473" spans="1:23" x14ac:dyDescent="0.25">
      <c r="A6473" s="1">
        <v>46123</v>
      </c>
      <c r="B6473" t="s">
        <v>8488</v>
      </c>
      <c r="D6473" t="s">
        <v>8489</v>
      </c>
      <c r="E6473">
        <v>1</v>
      </c>
      <c r="G6473">
        <v>145552</v>
      </c>
      <c r="H6473" s="7" t="s">
        <v>8490</v>
      </c>
      <c r="I6473" t="s">
        <v>20</v>
      </c>
      <c r="J6473" t="s">
        <v>257</v>
      </c>
      <c r="K6473" t="s">
        <v>258</v>
      </c>
      <c r="L6473" s="2">
        <v>0.51041666666666663</v>
      </c>
      <c r="M6473" s="2">
        <v>0.625</v>
      </c>
      <c r="N6473" s="1">
        <v>46123</v>
      </c>
      <c r="O6473" t="s">
        <v>23</v>
      </c>
      <c r="P6473" t="s">
        <v>7314</v>
      </c>
      <c r="S6473" t="s">
        <v>18994</v>
      </c>
      <c r="T64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0.11458333333575865</v>
      </c>
      <c r="U6473" s="5">
        <f>WEEKNUM(Shipment_Data[[#This Row],[DATE]],2)</f>
        <v>15</v>
      </c>
      <c r="V6473" s="6">
        <f>SUBTOTAL(103,Shipment_Data[[#This Row],[DATE]])</f>
        <v>1</v>
      </c>
      <c r="W64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474" spans="1:23" x14ac:dyDescent="0.25">
      <c r="A6474" s="1">
        <v>46123</v>
      </c>
      <c r="B6474" t="s">
        <v>8488</v>
      </c>
      <c r="D6474" t="s">
        <v>8491</v>
      </c>
      <c r="E6474">
        <v>1</v>
      </c>
      <c r="G6474">
        <v>145532</v>
      </c>
      <c r="H6474" s="7" t="s">
        <v>8492</v>
      </c>
      <c r="I6474" t="s">
        <v>20</v>
      </c>
      <c r="J6474" t="s">
        <v>257</v>
      </c>
      <c r="K6474" t="s">
        <v>258</v>
      </c>
      <c r="L6474" s="2">
        <v>0.51041666666666663</v>
      </c>
      <c r="M6474" s="2">
        <v>0.625</v>
      </c>
      <c r="N6474" s="1">
        <v>46123</v>
      </c>
      <c r="O6474" t="s">
        <v>23</v>
      </c>
      <c r="P6474" t="s">
        <v>7314</v>
      </c>
      <c r="Q6474" t="s">
        <v>7314</v>
      </c>
      <c r="S6474" t="s">
        <v>18994</v>
      </c>
      <c r="T64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0.11458333333575865</v>
      </c>
      <c r="U6474" s="5">
        <f>WEEKNUM(Shipment_Data[[#This Row],[DATE]],2)</f>
        <v>15</v>
      </c>
      <c r="V6474" s="6">
        <f>SUBTOTAL(103,Shipment_Data[[#This Row],[DATE]])</f>
        <v>1</v>
      </c>
      <c r="W64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475" spans="1:23" x14ac:dyDescent="0.25">
      <c r="A6475" s="1">
        <v>46123</v>
      </c>
      <c r="B6475" t="s">
        <v>8488</v>
      </c>
      <c r="D6475" t="s">
        <v>8493</v>
      </c>
      <c r="E6475">
        <v>1</v>
      </c>
      <c r="G6475">
        <v>145574</v>
      </c>
      <c r="H6475" s="7" t="s">
        <v>8494</v>
      </c>
      <c r="I6475" t="s">
        <v>20</v>
      </c>
      <c r="J6475" t="s">
        <v>257</v>
      </c>
      <c r="K6475" t="s">
        <v>258</v>
      </c>
      <c r="L6475" s="2">
        <v>0.51041666666666663</v>
      </c>
      <c r="M6475" s="2">
        <v>0.625</v>
      </c>
      <c r="N6475" s="1">
        <v>46123</v>
      </c>
      <c r="O6475" t="s">
        <v>23</v>
      </c>
      <c r="P6475" t="s">
        <v>7314</v>
      </c>
      <c r="S6475" t="s">
        <v>18994</v>
      </c>
      <c r="T64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0.11458333333575865</v>
      </c>
      <c r="U6475" s="5">
        <f>WEEKNUM(Shipment_Data[[#This Row],[DATE]],2)</f>
        <v>15</v>
      </c>
      <c r="V6475" s="6">
        <f>SUBTOTAL(103,Shipment_Data[[#This Row],[DATE]])</f>
        <v>1</v>
      </c>
      <c r="W64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476" spans="1:23" x14ac:dyDescent="0.25">
      <c r="A6476" s="1">
        <v>46123</v>
      </c>
      <c r="B6476" t="s">
        <v>8495</v>
      </c>
      <c r="D6476" t="s">
        <v>8496</v>
      </c>
      <c r="E6476">
        <v>1</v>
      </c>
      <c r="G6476">
        <v>145426</v>
      </c>
      <c r="H6476" s="7" t="s">
        <v>8497</v>
      </c>
      <c r="I6476" t="s">
        <v>20</v>
      </c>
      <c r="J6476" t="s">
        <v>257</v>
      </c>
      <c r="K6476" t="s">
        <v>258</v>
      </c>
      <c r="L6476" s="2">
        <v>0.51041666666666663</v>
      </c>
      <c r="M6476" s="2">
        <v>0.6</v>
      </c>
      <c r="N6476" s="1">
        <v>46123</v>
      </c>
      <c r="O6476" t="s">
        <v>23</v>
      </c>
      <c r="P6476" t="s">
        <v>7314</v>
      </c>
      <c r="Q6476" t="s">
        <v>7314</v>
      </c>
      <c r="S6476" t="s">
        <v>18994</v>
      </c>
      <c r="T647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8.9583333334303461E-2</v>
      </c>
      <c r="U6476" s="5">
        <f>WEEKNUM(Shipment_Data[[#This Row],[DATE]],2)</f>
        <v>15</v>
      </c>
      <c r="V6476" s="6">
        <f>SUBTOTAL(103,Shipment_Data[[#This Row],[DATE]])</f>
        <v>1</v>
      </c>
      <c r="W64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477" spans="1:23" x14ac:dyDescent="0.25">
      <c r="A6477" s="1">
        <v>46123</v>
      </c>
      <c r="B6477" t="s">
        <v>8498</v>
      </c>
      <c r="D6477" t="s">
        <v>8499</v>
      </c>
      <c r="E6477">
        <v>1</v>
      </c>
      <c r="G6477">
        <v>145495</v>
      </c>
      <c r="H6477" s="7" t="s">
        <v>8500</v>
      </c>
      <c r="I6477" t="s">
        <v>20</v>
      </c>
      <c r="J6477" t="s">
        <v>257</v>
      </c>
      <c r="K6477" t="s">
        <v>258</v>
      </c>
      <c r="L6477" s="2">
        <v>0.51041666666666663</v>
      </c>
      <c r="M6477" s="2">
        <v>0.6</v>
      </c>
      <c r="N6477" s="1">
        <v>46123</v>
      </c>
      <c r="O6477" t="s">
        <v>23</v>
      </c>
      <c r="P6477" t="s">
        <v>7314</v>
      </c>
      <c r="S6477" t="s">
        <v>18994</v>
      </c>
      <c r="T647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8.9583333334303461E-2</v>
      </c>
      <c r="U6477" s="5">
        <f>WEEKNUM(Shipment_Data[[#This Row],[DATE]],2)</f>
        <v>15</v>
      </c>
      <c r="V6477" s="6">
        <f>SUBTOTAL(103,Shipment_Data[[#This Row],[DATE]])</f>
        <v>1</v>
      </c>
      <c r="W64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478" spans="1:23" x14ac:dyDescent="0.25">
      <c r="A6478" s="1">
        <v>46123</v>
      </c>
      <c r="B6478" t="s">
        <v>8498</v>
      </c>
      <c r="D6478" t="s">
        <v>8501</v>
      </c>
      <c r="E6478">
        <v>1</v>
      </c>
      <c r="G6478">
        <v>145499</v>
      </c>
      <c r="H6478" s="7" t="s">
        <v>8502</v>
      </c>
      <c r="I6478" t="s">
        <v>20</v>
      </c>
      <c r="J6478" t="s">
        <v>257</v>
      </c>
      <c r="K6478" t="s">
        <v>258</v>
      </c>
      <c r="L6478" s="2">
        <v>0.51041666666666663</v>
      </c>
      <c r="M6478" s="2">
        <v>0.51180555555555551</v>
      </c>
      <c r="N6478" s="1">
        <v>46123</v>
      </c>
      <c r="O6478" t="s">
        <v>23</v>
      </c>
      <c r="P6478" t="s">
        <v>7314</v>
      </c>
      <c r="Q6478" t="s">
        <v>7314</v>
      </c>
      <c r="S6478" t="s">
        <v>18994</v>
      </c>
      <c r="T647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1.3888888934161514E-3</v>
      </c>
      <c r="U6478" s="5">
        <f>WEEKNUM(Shipment_Data[[#This Row],[DATE]],2)</f>
        <v>15</v>
      </c>
      <c r="V6478" s="6">
        <f>SUBTOTAL(103,Shipment_Data[[#This Row],[DATE]])</f>
        <v>1</v>
      </c>
      <c r="W64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479" spans="1:23" x14ac:dyDescent="0.25">
      <c r="A6479" s="1">
        <v>46123</v>
      </c>
      <c r="B6479" t="s">
        <v>8503</v>
      </c>
      <c r="D6479" t="s">
        <v>8504</v>
      </c>
      <c r="E6479">
        <v>4</v>
      </c>
      <c r="G6479">
        <v>145549</v>
      </c>
      <c r="H6479" s="7" t="s">
        <v>8505</v>
      </c>
      <c r="I6479" t="s">
        <v>20</v>
      </c>
      <c r="J6479" t="s">
        <v>170</v>
      </c>
      <c r="K6479" t="s">
        <v>171</v>
      </c>
      <c r="L6479" s="2">
        <v>0.54166666666666663</v>
      </c>
      <c r="M6479" s="2">
        <v>0.69722222222222219</v>
      </c>
      <c r="N6479" s="1">
        <v>46123</v>
      </c>
      <c r="O6479" t="s">
        <v>23</v>
      </c>
      <c r="P6479" t="s">
        <v>7314</v>
      </c>
      <c r="S6479" t="s">
        <v>18994</v>
      </c>
      <c r="T647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0.15555555556056788</v>
      </c>
      <c r="U6479" s="5">
        <f>WEEKNUM(Shipment_Data[[#This Row],[DATE]],2)</f>
        <v>15</v>
      </c>
      <c r="V6479" s="6">
        <f>SUBTOTAL(103,Shipment_Data[[#This Row],[DATE]])</f>
        <v>1</v>
      </c>
      <c r="W64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480" spans="1:23" x14ac:dyDescent="0.25">
      <c r="A6480" s="1">
        <v>46123</v>
      </c>
      <c r="B6480" t="s">
        <v>8503</v>
      </c>
      <c r="D6480" t="s">
        <v>8506</v>
      </c>
      <c r="E6480">
        <v>1</v>
      </c>
      <c r="G6480">
        <v>145582</v>
      </c>
      <c r="H6480" s="7" t="s">
        <v>8507</v>
      </c>
      <c r="I6480" t="s">
        <v>20</v>
      </c>
      <c r="J6480" t="s">
        <v>170</v>
      </c>
      <c r="K6480" t="s">
        <v>171</v>
      </c>
      <c r="L6480" s="2">
        <v>0.54166666666666663</v>
      </c>
      <c r="M6480" s="2">
        <v>0.69722222222222219</v>
      </c>
      <c r="N6480" s="1">
        <v>46123</v>
      </c>
      <c r="O6480" t="s">
        <v>23</v>
      </c>
      <c r="P6480" t="s">
        <v>7314</v>
      </c>
      <c r="Q6480" t="s">
        <v>7314</v>
      </c>
      <c r="S6480" t="s">
        <v>18994</v>
      </c>
      <c r="T648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0.15555555556056788</v>
      </c>
      <c r="U6480" s="5">
        <f>WEEKNUM(Shipment_Data[[#This Row],[DATE]],2)</f>
        <v>15</v>
      </c>
      <c r="V6480" s="6">
        <f>SUBTOTAL(103,Shipment_Data[[#This Row],[DATE]])</f>
        <v>1</v>
      </c>
      <c r="W64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481" spans="1:23" x14ac:dyDescent="0.25">
      <c r="A6481" s="1">
        <v>46123</v>
      </c>
      <c r="B6481" t="s">
        <v>366</v>
      </c>
      <c r="D6481" t="s">
        <v>8508</v>
      </c>
      <c r="E6481">
        <v>1</v>
      </c>
      <c r="G6481">
        <v>145414</v>
      </c>
      <c r="H6481" s="7" t="s">
        <v>8509</v>
      </c>
      <c r="I6481" t="s">
        <v>20</v>
      </c>
      <c r="J6481" t="s">
        <v>170</v>
      </c>
      <c r="K6481" t="s">
        <v>171</v>
      </c>
      <c r="L6481" s="2">
        <v>0.54166666666666663</v>
      </c>
      <c r="M6481" s="2">
        <v>0.625</v>
      </c>
      <c r="N6481" s="1">
        <v>46123</v>
      </c>
      <c r="O6481" t="s">
        <v>23</v>
      </c>
      <c r="P6481" t="s">
        <v>7314</v>
      </c>
      <c r="S6481" t="s">
        <v>18994</v>
      </c>
      <c r="T648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8.3333333335758653E-2</v>
      </c>
      <c r="U6481" s="5">
        <f>WEEKNUM(Shipment_Data[[#This Row],[DATE]],2)</f>
        <v>15</v>
      </c>
      <c r="V6481" s="6">
        <f>SUBTOTAL(103,Shipment_Data[[#This Row],[DATE]])</f>
        <v>1</v>
      </c>
      <c r="W64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482" spans="1:23" x14ac:dyDescent="0.25">
      <c r="A6482" s="1">
        <v>46123</v>
      </c>
      <c r="B6482" t="s">
        <v>8510</v>
      </c>
      <c r="D6482" t="s">
        <v>8511</v>
      </c>
      <c r="E6482">
        <v>5</v>
      </c>
      <c r="G6482">
        <v>145488</v>
      </c>
      <c r="H6482" s="7" t="s">
        <v>8512</v>
      </c>
      <c r="I6482" t="s">
        <v>20</v>
      </c>
      <c r="J6482" t="s">
        <v>170</v>
      </c>
      <c r="K6482" t="s">
        <v>171</v>
      </c>
      <c r="L6482" s="2">
        <v>0.54166666666666663</v>
      </c>
      <c r="M6482" s="2">
        <v>0.68055555555555558</v>
      </c>
      <c r="N6482" s="1">
        <v>46123</v>
      </c>
      <c r="O6482" t="s">
        <v>23</v>
      </c>
      <c r="P6482" t="s">
        <v>7314</v>
      </c>
      <c r="Q6482" t="s">
        <v>7314</v>
      </c>
      <c r="S6482" t="s">
        <v>18994</v>
      </c>
      <c r="T648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0.13888888889050577</v>
      </c>
      <c r="U6482" s="5">
        <f>WEEKNUM(Shipment_Data[[#This Row],[DATE]],2)</f>
        <v>15</v>
      </c>
      <c r="V6482" s="6">
        <f>SUBTOTAL(103,Shipment_Data[[#This Row],[DATE]])</f>
        <v>1</v>
      </c>
      <c r="W64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483" spans="1:23" x14ac:dyDescent="0.25">
      <c r="A6483" s="1">
        <v>46123</v>
      </c>
      <c r="B6483" t="s">
        <v>8510</v>
      </c>
      <c r="D6483" t="s">
        <v>8513</v>
      </c>
      <c r="E6483">
        <v>2</v>
      </c>
      <c r="G6483">
        <v>145425</v>
      </c>
      <c r="H6483" s="7" t="s">
        <v>8514</v>
      </c>
      <c r="I6483" t="s">
        <v>20</v>
      </c>
      <c r="J6483" t="s">
        <v>170</v>
      </c>
      <c r="K6483" t="s">
        <v>171</v>
      </c>
      <c r="L6483" s="2">
        <v>0.54166666666666663</v>
      </c>
      <c r="M6483" s="2">
        <v>0.68055555555555558</v>
      </c>
      <c r="N6483" s="1">
        <v>46123</v>
      </c>
      <c r="O6483" t="s">
        <v>23</v>
      </c>
      <c r="P6483" t="s">
        <v>7314</v>
      </c>
      <c r="S6483" t="s">
        <v>18994</v>
      </c>
      <c r="T648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0.13888888889050577</v>
      </c>
      <c r="U6483" s="5">
        <f>WEEKNUM(Shipment_Data[[#This Row],[DATE]],2)</f>
        <v>15</v>
      </c>
      <c r="V6483" s="6">
        <f>SUBTOTAL(103,Shipment_Data[[#This Row],[DATE]])</f>
        <v>1</v>
      </c>
      <c r="W64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484" spans="1:23" x14ac:dyDescent="0.25">
      <c r="A6484" s="1">
        <v>46123</v>
      </c>
      <c r="B6484" t="s">
        <v>8510</v>
      </c>
      <c r="D6484" t="s">
        <v>8515</v>
      </c>
      <c r="E6484">
        <v>1</v>
      </c>
      <c r="G6484">
        <v>145425</v>
      </c>
      <c r="H6484" s="7" t="s">
        <v>8516</v>
      </c>
      <c r="I6484" t="s">
        <v>20</v>
      </c>
      <c r="J6484" t="s">
        <v>170</v>
      </c>
      <c r="K6484" t="s">
        <v>171</v>
      </c>
      <c r="L6484" s="2">
        <v>0.54166666666666663</v>
      </c>
      <c r="M6484" s="2">
        <v>0.68055555555555558</v>
      </c>
      <c r="N6484" s="1">
        <v>46123</v>
      </c>
      <c r="O6484" t="s">
        <v>23</v>
      </c>
      <c r="P6484" t="s">
        <v>7314</v>
      </c>
      <c r="Q6484" t="s">
        <v>7314</v>
      </c>
      <c r="S6484" t="s">
        <v>18994</v>
      </c>
      <c r="T648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0.13888888889050577</v>
      </c>
      <c r="U6484" s="5">
        <f>WEEKNUM(Shipment_Data[[#This Row],[DATE]],2)</f>
        <v>15</v>
      </c>
      <c r="V6484" s="6">
        <f>SUBTOTAL(103,Shipment_Data[[#This Row],[DATE]])</f>
        <v>1</v>
      </c>
      <c r="W64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485" spans="1:23" x14ac:dyDescent="0.25">
      <c r="A6485" s="1">
        <v>46123</v>
      </c>
      <c r="B6485" t="s">
        <v>8517</v>
      </c>
      <c r="D6485" t="s">
        <v>8518</v>
      </c>
      <c r="E6485">
        <v>1</v>
      </c>
      <c r="G6485">
        <v>145420</v>
      </c>
      <c r="H6485" s="7" t="s">
        <v>8519</v>
      </c>
      <c r="I6485" t="s">
        <v>20</v>
      </c>
      <c r="J6485" t="s">
        <v>170</v>
      </c>
      <c r="K6485" t="s">
        <v>171</v>
      </c>
      <c r="L6485" s="2">
        <v>0.54166666666666663</v>
      </c>
      <c r="M6485" s="2">
        <v>0.6479166666666667</v>
      </c>
      <c r="N6485" s="1">
        <v>46123</v>
      </c>
      <c r="O6485" t="s">
        <v>23</v>
      </c>
      <c r="P6485" t="s">
        <v>7314</v>
      </c>
      <c r="S6485" t="s">
        <v>18994</v>
      </c>
      <c r="T648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0.10625000000436557</v>
      </c>
      <c r="U6485" s="5">
        <f>WEEKNUM(Shipment_Data[[#This Row],[DATE]],2)</f>
        <v>15</v>
      </c>
      <c r="V6485" s="6">
        <f>SUBTOTAL(103,Shipment_Data[[#This Row],[DATE]])</f>
        <v>1</v>
      </c>
      <c r="W64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486" spans="1:23" x14ac:dyDescent="0.25">
      <c r="A6486" s="1">
        <v>46123</v>
      </c>
      <c r="B6486" t="s">
        <v>8520</v>
      </c>
      <c r="D6486" t="s">
        <v>8521</v>
      </c>
      <c r="E6486">
        <v>1</v>
      </c>
      <c r="G6486">
        <v>145566</v>
      </c>
      <c r="H6486" s="7" t="s">
        <v>8522</v>
      </c>
      <c r="I6486" t="s">
        <v>20</v>
      </c>
      <c r="J6486" t="s">
        <v>111</v>
      </c>
      <c r="K6486" t="s">
        <v>112</v>
      </c>
      <c r="L6486" s="2">
        <v>0.54166666666666663</v>
      </c>
      <c r="M6486" s="2">
        <v>0.59583333333333333</v>
      </c>
      <c r="N6486" s="1">
        <v>46123</v>
      </c>
      <c r="O6486" t="s">
        <v>23</v>
      </c>
      <c r="P6486" t="s">
        <v>7314</v>
      </c>
      <c r="Q6486" t="s">
        <v>7314</v>
      </c>
      <c r="S6486" t="s">
        <v>18994</v>
      </c>
      <c r="T648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5.4166666668606922E-2</v>
      </c>
      <c r="U6486" s="5">
        <f>WEEKNUM(Shipment_Data[[#This Row],[DATE]],2)</f>
        <v>15</v>
      </c>
      <c r="V6486" s="6">
        <f>SUBTOTAL(103,Shipment_Data[[#This Row],[DATE]])</f>
        <v>1</v>
      </c>
      <c r="W64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487" spans="1:23" x14ac:dyDescent="0.25">
      <c r="A6487" s="1">
        <v>46123</v>
      </c>
      <c r="B6487" t="s">
        <v>5377</v>
      </c>
      <c r="D6487" t="s">
        <v>8523</v>
      </c>
      <c r="E6487">
        <v>1</v>
      </c>
      <c r="G6487">
        <v>145478</v>
      </c>
      <c r="H6487" s="7" t="s">
        <v>8524</v>
      </c>
      <c r="I6487" t="s">
        <v>41</v>
      </c>
      <c r="J6487" t="s">
        <v>287</v>
      </c>
      <c r="K6487" t="s">
        <v>288</v>
      </c>
      <c r="L6487" s="2">
        <v>0.58333333333333337</v>
      </c>
      <c r="M6487" s="2">
        <v>0.5625</v>
      </c>
      <c r="N6487" s="1">
        <v>46123</v>
      </c>
      <c r="O6487" t="s">
        <v>23</v>
      </c>
      <c r="P6487" t="s">
        <v>7314</v>
      </c>
      <c r="S6487" t="s">
        <v>18994</v>
      </c>
      <c r="T648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-2.0833333335758653E-2</v>
      </c>
      <c r="U6487" s="5">
        <f>WEEKNUM(Shipment_Data[[#This Row],[DATE]],2)</f>
        <v>15</v>
      </c>
      <c r="V6487" s="6">
        <f>SUBTOTAL(103,Shipment_Data[[#This Row],[DATE]])</f>
        <v>1</v>
      </c>
      <c r="W64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488" spans="1:23" x14ac:dyDescent="0.25">
      <c r="A6488" s="1">
        <v>46123</v>
      </c>
      <c r="B6488" t="s">
        <v>407</v>
      </c>
      <c r="D6488" t="s">
        <v>8525</v>
      </c>
      <c r="E6488">
        <v>1</v>
      </c>
      <c r="G6488">
        <v>145140</v>
      </c>
      <c r="H6488" s="7" t="s">
        <v>8526</v>
      </c>
      <c r="I6488" t="s">
        <v>20</v>
      </c>
      <c r="J6488" t="s">
        <v>287</v>
      </c>
      <c r="K6488" t="s">
        <v>288</v>
      </c>
      <c r="L6488" s="2">
        <v>0.58333333333333337</v>
      </c>
      <c r="M6488" s="2">
        <v>0.66666666666666663</v>
      </c>
      <c r="N6488" s="1">
        <v>46123</v>
      </c>
      <c r="O6488" t="s">
        <v>23</v>
      </c>
      <c r="P6488" t="s">
        <v>7314</v>
      </c>
      <c r="Q6488" t="s">
        <v>7314</v>
      </c>
      <c r="S6488" t="s">
        <v>18994</v>
      </c>
      <c r="T64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8.3333333328482695E-2</v>
      </c>
      <c r="U6488" s="5">
        <f>WEEKNUM(Shipment_Data[[#This Row],[DATE]],2)</f>
        <v>15</v>
      </c>
      <c r="V6488" s="6">
        <f>SUBTOTAL(103,Shipment_Data[[#This Row],[DATE]])</f>
        <v>1</v>
      </c>
      <c r="W64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489" spans="1:23" x14ac:dyDescent="0.25">
      <c r="A6489" s="1">
        <v>46123</v>
      </c>
      <c r="B6489" t="s">
        <v>8527</v>
      </c>
      <c r="D6489" t="s">
        <v>8528</v>
      </c>
      <c r="E6489">
        <v>1</v>
      </c>
      <c r="G6489">
        <v>145279</v>
      </c>
      <c r="H6489" s="7" t="s">
        <v>8529</v>
      </c>
      <c r="I6489" t="s">
        <v>20</v>
      </c>
      <c r="J6489" t="s">
        <v>287</v>
      </c>
      <c r="K6489" t="s">
        <v>288</v>
      </c>
      <c r="L6489" s="2">
        <v>0.58333333333333337</v>
      </c>
      <c r="M6489" s="2">
        <v>0.70833333333333337</v>
      </c>
      <c r="N6489" s="1">
        <v>46123</v>
      </c>
      <c r="O6489" t="s">
        <v>23</v>
      </c>
      <c r="P6489" t="s">
        <v>7314</v>
      </c>
      <c r="S6489" t="s">
        <v>18994</v>
      </c>
      <c r="T64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0.125</v>
      </c>
      <c r="U6489" s="5">
        <f>WEEKNUM(Shipment_Data[[#This Row],[DATE]],2)</f>
        <v>15</v>
      </c>
      <c r="V6489" s="6">
        <f>SUBTOTAL(103,Shipment_Data[[#This Row],[DATE]])</f>
        <v>1</v>
      </c>
      <c r="W64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490" spans="1:23" x14ac:dyDescent="0.25">
      <c r="A6490" s="1">
        <v>46123</v>
      </c>
      <c r="B6490" t="s">
        <v>4091</v>
      </c>
      <c r="D6490" t="s">
        <v>8530</v>
      </c>
      <c r="E6490">
        <v>1</v>
      </c>
      <c r="G6490">
        <v>145551</v>
      </c>
      <c r="H6490" s="7" t="s">
        <v>8531</v>
      </c>
      <c r="I6490" t="s">
        <v>20</v>
      </c>
      <c r="J6490" t="s">
        <v>287</v>
      </c>
      <c r="K6490" t="s">
        <v>288</v>
      </c>
      <c r="L6490" s="2">
        <v>0.58333333333333337</v>
      </c>
      <c r="M6490" s="2">
        <v>0.73263888888888884</v>
      </c>
      <c r="N6490" s="1">
        <v>46123</v>
      </c>
      <c r="O6490" t="s">
        <v>23</v>
      </c>
      <c r="P6490" t="s">
        <v>7314</v>
      </c>
      <c r="Q6490" t="s">
        <v>7314</v>
      </c>
      <c r="S6490" t="s">
        <v>18994</v>
      </c>
      <c r="T649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0.14930555555474712</v>
      </c>
      <c r="U6490" s="5">
        <f>WEEKNUM(Shipment_Data[[#This Row],[DATE]],2)</f>
        <v>15</v>
      </c>
      <c r="V6490" s="6">
        <f>SUBTOTAL(103,Shipment_Data[[#This Row],[DATE]])</f>
        <v>1</v>
      </c>
      <c r="W64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491" spans="1:23" x14ac:dyDescent="0.25">
      <c r="A6491" s="1">
        <v>46123</v>
      </c>
      <c r="B6491" t="s">
        <v>2823</v>
      </c>
      <c r="D6491" t="s">
        <v>8532</v>
      </c>
      <c r="E6491">
        <v>1</v>
      </c>
      <c r="G6491">
        <v>145565</v>
      </c>
      <c r="H6491" s="7" t="s">
        <v>8533</v>
      </c>
      <c r="I6491" t="s">
        <v>20</v>
      </c>
      <c r="J6491" t="s">
        <v>287</v>
      </c>
      <c r="K6491" t="s">
        <v>288</v>
      </c>
      <c r="L6491" s="2">
        <v>0.58333333333333337</v>
      </c>
      <c r="M6491" s="2">
        <v>0.65486111111111112</v>
      </c>
      <c r="N6491" s="1">
        <v>46123</v>
      </c>
      <c r="O6491" t="s">
        <v>23</v>
      </c>
      <c r="P6491" t="s">
        <v>7314</v>
      </c>
      <c r="S6491" t="s">
        <v>18994</v>
      </c>
      <c r="T649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7.1527777778101154E-2</v>
      </c>
      <c r="U6491" s="5">
        <f>WEEKNUM(Shipment_Data[[#This Row],[DATE]],2)</f>
        <v>15</v>
      </c>
      <c r="V6491" s="6">
        <f>SUBTOTAL(103,Shipment_Data[[#This Row],[DATE]])</f>
        <v>1</v>
      </c>
      <c r="W64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492" spans="1:23" x14ac:dyDescent="0.25">
      <c r="A6492" s="1">
        <v>46123</v>
      </c>
      <c r="B6492" t="s">
        <v>2823</v>
      </c>
      <c r="D6492" t="s">
        <v>8534</v>
      </c>
      <c r="E6492">
        <v>1</v>
      </c>
      <c r="G6492">
        <v>145578</v>
      </c>
      <c r="H6492" s="7" t="s">
        <v>8535</v>
      </c>
      <c r="I6492" t="s">
        <v>20</v>
      </c>
      <c r="J6492" t="s">
        <v>287</v>
      </c>
      <c r="K6492" t="s">
        <v>288</v>
      </c>
      <c r="L6492" s="2">
        <v>0.58333333333333337</v>
      </c>
      <c r="M6492" s="2">
        <v>0.65486111111111112</v>
      </c>
      <c r="N6492" s="1">
        <v>46123</v>
      </c>
      <c r="O6492" t="s">
        <v>23</v>
      </c>
      <c r="P6492" t="s">
        <v>7314</v>
      </c>
      <c r="Q6492" t="s">
        <v>7314</v>
      </c>
      <c r="S6492" t="s">
        <v>18994</v>
      </c>
      <c r="T649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7.1527777778101154E-2</v>
      </c>
      <c r="U6492" s="5">
        <f>WEEKNUM(Shipment_Data[[#This Row],[DATE]],2)</f>
        <v>15</v>
      </c>
      <c r="V6492" s="6">
        <f>SUBTOTAL(103,Shipment_Data[[#This Row],[DATE]])</f>
        <v>1</v>
      </c>
      <c r="W64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493" spans="1:23" x14ac:dyDescent="0.25">
      <c r="A6493" s="1">
        <v>46123</v>
      </c>
      <c r="B6493" t="s">
        <v>8536</v>
      </c>
      <c r="D6493" t="s">
        <v>8537</v>
      </c>
      <c r="E6493">
        <v>2</v>
      </c>
      <c r="G6493">
        <v>145389</v>
      </c>
      <c r="H6493" s="7" t="s">
        <v>8538</v>
      </c>
      <c r="I6493" t="s">
        <v>20</v>
      </c>
      <c r="J6493" t="s">
        <v>287</v>
      </c>
      <c r="K6493" t="s">
        <v>288</v>
      </c>
      <c r="L6493" s="2">
        <v>0.58333333333333337</v>
      </c>
      <c r="M6493" s="2">
        <v>0.60069444444444442</v>
      </c>
      <c r="N6493" s="1">
        <v>46123</v>
      </c>
      <c r="O6493" t="s">
        <v>23</v>
      </c>
      <c r="P6493" t="s">
        <v>7314</v>
      </c>
      <c r="S6493" t="s">
        <v>18994</v>
      </c>
      <c r="T64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1.7361111109494232E-2</v>
      </c>
      <c r="U6493" s="5">
        <f>WEEKNUM(Shipment_Data[[#This Row],[DATE]],2)</f>
        <v>15</v>
      </c>
      <c r="V6493" s="6">
        <f>SUBTOTAL(103,Shipment_Data[[#This Row],[DATE]])</f>
        <v>1</v>
      </c>
      <c r="W64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494" spans="1:23" x14ac:dyDescent="0.25">
      <c r="A6494" s="1">
        <v>46123</v>
      </c>
      <c r="B6494" t="s">
        <v>8539</v>
      </c>
      <c r="D6494" t="s">
        <v>8540</v>
      </c>
      <c r="E6494">
        <v>3</v>
      </c>
      <c r="G6494">
        <v>145211</v>
      </c>
      <c r="H6494" s="7" t="s">
        <v>8541</v>
      </c>
      <c r="I6494" t="s">
        <v>20</v>
      </c>
      <c r="J6494" t="s">
        <v>111</v>
      </c>
      <c r="K6494" t="s">
        <v>112</v>
      </c>
      <c r="L6494" s="2">
        <v>0.54166666666666663</v>
      </c>
      <c r="M6494" s="2">
        <v>0.64583333333333337</v>
      </c>
      <c r="N6494" s="1">
        <v>46123</v>
      </c>
      <c r="O6494" t="s">
        <v>23</v>
      </c>
      <c r="P6494" t="s">
        <v>7314</v>
      </c>
      <c r="Q6494" t="s">
        <v>7314</v>
      </c>
      <c r="S6494" t="s">
        <v>18994</v>
      </c>
      <c r="T64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0.10416666667151731</v>
      </c>
      <c r="U6494" s="5">
        <f>WEEKNUM(Shipment_Data[[#This Row],[DATE]],2)</f>
        <v>15</v>
      </c>
      <c r="V6494" s="6">
        <f>SUBTOTAL(103,Shipment_Data[[#This Row],[DATE]])</f>
        <v>1</v>
      </c>
      <c r="W64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495" spans="1:23" x14ac:dyDescent="0.25">
      <c r="A6495" s="1">
        <v>46123</v>
      </c>
      <c r="B6495" t="s">
        <v>8542</v>
      </c>
      <c r="D6495" t="s">
        <v>8543</v>
      </c>
      <c r="E6495">
        <v>1</v>
      </c>
      <c r="G6495">
        <v>145406</v>
      </c>
      <c r="H6495" s="7" t="s">
        <v>8544</v>
      </c>
      <c r="I6495" t="s">
        <v>20</v>
      </c>
      <c r="J6495" t="s">
        <v>111</v>
      </c>
      <c r="K6495" t="s">
        <v>112</v>
      </c>
      <c r="L6495" s="2">
        <v>0.54166666666666663</v>
      </c>
      <c r="M6495" s="2">
        <v>0.70208333333333328</v>
      </c>
      <c r="N6495" s="1">
        <v>46123</v>
      </c>
      <c r="O6495" t="s">
        <v>23</v>
      </c>
      <c r="P6495" t="s">
        <v>7314</v>
      </c>
      <c r="S6495" t="s">
        <v>18994</v>
      </c>
      <c r="T649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0.16041666666569654</v>
      </c>
      <c r="U6495" s="5">
        <f>WEEKNUM(Shipment_Data[[#This Row],[DATE]],2)</f>
        <v>15</v>
      </c>
      <c r="V6495" s="6">
        <f>SUBTOTAL(103,Shipment_Data[[#This Row],[DATE]])</f>
        <v>1</v>
      </c>
      <c r="W64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496" spans="1:23" x14ac:dyDescent="0.25">
      <c r="A6496" s="1">
        <v>46123</v>
      </c>
      <c r="B6496" t="s">
        <v>8545</v>
      </c>
      <c r="D6496" t="s">
        <v>8546</v>
      </c>
      <c r="E6496">
        <v>1</v>
      </c>
      <c r="G6496">
        <v>145469</v>
      </c>
      <c r="H6496" s="7" t="s">
        <v>8008</v>
      </c>
      <c r="I6496" t="s">
        <v>20</v>
      </c>
      <c r="J6496" t="s">
        <v>111</v>
      </c>
      <c r="K6496" t="s">
        <v>112</v>
      </c>
      <c r="L6496" s="2">
        <v>0.54166666666666663</v>
      </c>
      <c r="M6496" s="2">
        <v>0.72499999999999998</v>
      </c>
      <c r="N6496" s="1">
        <v>46123</v>
      </c>
      <c r="O6496" t="s">
        <v>23</v>
      </c>
      <c r="P6496" t="s">
        <v>7314</v>
      </c>
      <c r="Q6496" t="s">
        <v>7314</v>
      </c>
      <c r="S6496" t="s">
        <v>18994</v>
      </c>
      <c r="T649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0.18333333333430346</v>
      </c>
      <c r="U6496" s="5">
        <f>WEEKNUM(Shipment_Data[[#This Row],[DATE]],2)</f>
        <v>15</v>
      </c>
      <c r="V6496" s="6">
        <f>SUBTOTAL(103,Shipment_Data[[#This Row],[DATE]])</f>
        <v>1</v>
      </c>
      <c r="W64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497" spans="1:23" x14ac:dyDescent="0.25">
      <c r="A6497" s="1">
        <v>46123</v>
      </c>
      <c r="B6497" t="s">
        <v>8547</v>
      </c>
      <c r="D6497" t="s">
        <v>8548</v>
      </c>
      <c r="E6497">
        <v>4</v>
      </c>
      <c r="G6497">
        <v>145467</v>
      </c>
      <c r="H6497" s="7" t="s">
        <v>8549</v>
      </c>
      <c r="I6497" t="s">
        <v>20</v>
      </c>
      <c r="J6497" t="s">
        <v>111</v>
      </c>
      <c r="K6497" t="s">
        <v>112</v>
      </c>
      <c r="L6497" s="2">
        <v>0.54166666666666663</v>
      </c>
      <c r="M6497" s="2">
        <v>0.72499999999999998</v>
      </c>
      <c r="N6497" s="1">
        <v>46123</v>
      </c>
      <c r="O6497" t="s">
        <v>23</v>
      </c>
      <c r="P6497" t="s">
        <v>7314</v>
      </c>
      <c r="S6497" t="s">
        <v>18994</v>
      </c>
      <c r="T649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0.18333333333430346</v>
      </c>
      <c r="U6497" s="5">
        <f>WEEKNUM(Shipment_Data[[#This Row],[DATE]],2)</f>
        <v>15</v>
      </c>
      <c r="V6497" s="6">
        <f>SUBTOTAL(103,Shipment_Data[[#This Row],[DATE]])</f>
        <v>1</v>
      </c>
      <c r="W64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498" spans="1:23" x14ac:dyDescent="0.25">
      <c r="A6498" s="1">
        <v>46123</v>
      </c>
      <c r="B6498" t="s">
        <v>8550</v>
      </c>
      <c r="D6498" t="s">
        <v>8551</v>
      </c>
      <c r="E6498">
        <v>2</v>
      </c>
      <c r="G6498">
        <v>145538</v>
      </c>
      <c r="H6498" s="7" t="s">
        <v>8552</v>
      </c>
      <c r="I6498" t="s">
        <v>20</v>
      </c>
      <c r="J6498" t="s">
        <v>111</v>
      </c>
      <c r="K6498" t="s">
        <v>112</v>
      </c>
      <c r="L6498" s="2">
        <v>0.54166666666666663</v>
      </c>
      <c r="M6498" s="2">
        <v>0.68958333333333333</v>
      </c>
      <c r="N6498" s="1">
        <v>46123</v>
      </c>
      <c r="O6498" t="s">
        <v>23</v>
      </c>
      <c r="P6498" t="s">
        <v>7314</v>
      </c>
      <c r="Q6498" t="s">
        <v>7314</v>
      </c>
      <c r="S6498" t="s">
        <v>18994</v>
      </c>
      <c r="T649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0.14791666666860692</v>
      </c>
      <c r="U6498" s="5">
        <f>WEEKNUM(Shipment_Data[[#This Row],[DATE]],2)</f>
        <v>15</v>
      </c>
      <c r="V6498" s="6">
        <f>SUBTOTAL(103,Shipment_Data[[#This Row],[DATE]])</f>
        <v>1</v>
      </c>
      <c r="W64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499" spans="1:23" x14ac:dyDescent="0.25">
      <c r="A6499" s="1">
        <v>46123</v>
      </c>
      <c r="B6499" t="s">
        <v>8553</v>
      </c>
      <c r="D6499" t="s">
        <v>8554</v>
      </c>
      <c r="G6499">
        <v>145585</v>
      </c>
      <c r="H6499" s="7" t="s">
        <v>7869</v>
      </c>
      <c r="I6499" t="s">
        <v>41</v>
      </c>
      <c r="J6499" t="s">
        <v>247</v>
      </c>
      <c r="K6499" t="s">
        <v>248</v>
      </c>
      <c r="L6499" s="2">
        <v>0.45833333333333331</v>
      </c>
      <c r="M6499" s="2">
        <v>0.53472222222222221</v>
      </c>
      <c r="N6499" s="1">
        <v>46123</v>
      </c>
      <c r="O6499" t="s">
        <v>23</v>
      </c>
      <c r="P6499" t="s">
        <v>7314</v>
      </c>
      <c r="S6499" t="s">
        <v>18994</v>
      </c>
      <c r="T649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7.6388888883229811E-2</v>
      </c>
      <c r="U6499" s="5">
        <f>WEEKNUM(Shipment_Data[[#This Row],[DATE]],2)</f>
        <v>15</v>
      </c>
      <c r="V6499" s="6">
        <f>SUBTOTAL(103,Shipment_Data[[#This Row],[DATE]])</f>
        <v>1</v>
      </c>
      <c r="W64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500" spans="1:23" x14ac:dyDescent="0.25">
      <c r="A6500" s="1">
        <v>46123</v>
      </c>
      <c r="B6500" t="s">
        <v>8555</v>
      </c>
      <c r="D6500" t="s">
        <v>8556</v>
      </c>
      <c r="E6500">
        <v>1</v>
      </c>
      <c r="G6500">
        <v>145403</v>
      </c>
      <c r="H6500" s="7" t="s">
        <v>8557</v>
      </c>
      <c r="I6500" t="s">
        <v>20</v>
      </c>
      <c r="J6500" t="s">
        <v>97</v>
      </c>
      <c r="K6500" t="s">
        <v>98</v>
      </c>
      <c r="L6500" s="2">
        <v>0.625</v>
      </c>
      <c r="M6500" s="2">
        <v>0.68333333333333335</v>
      </c>
      <c r="N6500" s="1">
        <v>46123</v>
      </c>
      <c r="O6500" t="s">
        <v>23</v>
      </c>
      <c r="P6500" t="s">
        <v>7314</v>
      </c>
      <c r="Q6500" t="s">
        <v>7314</v>
      </c>
      <c r="S6500" t="s">
        <v>18994</v>
      </c>
      <c r="T650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5.8333333334303461E-2</v>
      </c>
      <c r="U6500" s="5">
        <f>WEEKNUM(Shipment_Data[[#This Row],[DATE]],2)</f>
        <v>15</v>
      </c>
      <c r="V6500" s="6">
        <f>SUBTOTAL(103,Shipment_Data[[#This Row],[DATE]])</f>
        <v>1</v>
      </c>
      <c r="W65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501" spans="1:23" x14ac:dyDescent="0.25">
      <c r="A6501" s="1">
        <v>46123</v>
      </c>
      <c r="B6501" t="s">
        <v>8558</v>
      </c>
      <c r="D6501" t="s">
        <v>8559</v>
      </c>
      <c r="E6501">
        <v>1</v>
      </c>
      <c r="G6501">
        <v>145401</v>
      </c>
      <c r="H6501" s="7" t="s">
        <v>8560</v>
      </c>
      <c r="I6501" t="s">
        <v>20</v>
      </c>
      <c r="J6501" t="s">
        <v>97</v>
      </c>
      <c r="K6501" t="s">
        <v>98</v>
      </c>
      <c r="L6501" s="2">
        <v>0.625</v>
      </c>
      <c r="M6501" s="2">
        <v>0.68333333333333335</v>
      </c>
      <c r="N6501" s="1">
        <v>46123</v>
      </c>
      <c r="O6501" t="s">
        <v>23</v>
      </c>
      <c r="P6501" t="s">
        <v>7314</v>
      </c>
      <c r="S6501" t="s">
        <v>18994</v>
      </c>
      <c r="T650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5.8333333334303461E-2</v>
      </c>
      <c r="U6501" s="5">
        <f>WEEKNUM(Shipment_Data[[#This Row],[DATE]],2)</f>
        <v>15</v>
      </c>
      <c r="V6501" s="6">
        <f>SUBTOTAL(103,Shipment_Data[[#This Row],[DATE]])</f>
        <v>1</v>
      </c>
      <c r="W65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502" spans="1:23" x14ac:dyDescent="0.25">
      <c r="A6502" s="1">
        <v>46123</v>
      </c>
      <c r="B6502" t="s">
        <v>8561</v>
      </c>
      <c r="D6502" t="s">
        <v>8562</v>
      </c>
      <c r="E6502">
        <v>2</v>
      </c>
      <c r="G6502">
        <v>145256</v>
      </c>
      <c r="H6502" s="7" t="s">
        <v>8563</v>
      </c>
      <c r="I6502" t="s">
        <v>20</v>
      </c>
      <c r="J6502" t="s">
        <v>105</v>
      </c>
      <c r="K6502" t="s">
        <v>106</v>
      </c>
      <c r="L6502" s="2">
        <v>0.58333333333333337</v>
      </c>
      <c r="M6502" s="2">
        <v>0.76527777777777772</v>
      </c>
      <c r="N6502" s="1">
        <v>46123</v>
      </c>
      <c r="O6502" t="s">
        <v>23</v>
      </c>
      <c r="P6502" t="s">
        <v>7314</v>
      </c>
      <c r="Q6502" t="s">
        <v>7314</v>
      </c>
      <c r="S6502" t="s">
        <v>18994</v>
      </c>
      <c r="T650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0.18194444444088731</v>
      </c>
      <c r="U6502" s="5">
        <f>WEEKNUM(Shipment_Data[[#This Row],[DATE]],2)</f>
        <v>15</v>
      </c>
      <c r="V6502" s="6">
        <f>SUBTOTAL(103,Shipment_Data[[#This Row],[DATE]])</f>
        <v>1</v>
      </c>
      <c r="W65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503" spans="1:23" x14ac:dyDescent="0.25">
      <c r="A6503" s="1">
        <v>46123</v>
      </c>
      <c r="B6503" t="s">
        <v>8564</v>
      </c>
      <c r="D6503" t="s">
        <v>8565</v>
      </c>
      <c r="E6503">
        <v>2</v>
      </c>
      <c r="G6503">
        <v>145468</v>
      </c>
      <c r="H6503" s="7" t="s">
        <v>8566</v>
      </c>
      <c r="I6503" t="s">
        <v>20</v>
      </c>
      <c r="J6503" t="s">
        <v>105</v>
      </c>
      <c r="K6503" t="s">
        <v>106</v>
      </c>
      <c r="L6503" s="2">
        <v>0.58333333333333337</v>
      </c>
      <c r="M6503" s="2">
        <v>0.67222222222222228</v>
      </c>
      <c r="N6503" s="1">
        <v>46123</v>
      </c>
      <c r="O6503" t="s">
        <v>23</v>
      </c>
      <c r="P6503" t="s">
        <v>7314</v>
      </c>
      <c r="S6503" t="s">
        <v>18994</v>
      </c>
      <c r="T650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8.8888888887595385E-2</v>
      </c>
      <c r="U6503" s="5">
        <f>WEEKNUM(Shipment_Data[[#This Row],[DATE]],2)</f>
        <v>15</v>
      </c>
      <c r="V6503" s="6">
        <f>SUBTOTAL(103,Shipment_Data[[#This Row],[DATE]])</f>
        <v>1</v>
      </c>
      <c r="W65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504" spans="1:23" x14ac:dyDescent="0.25">
      <c r="A6504" s="1">
        <v>46123</v>
      </c>
      <c r="B6504" t="s">
        <v>8564</v>
      </c>
      <c r="D6504" t="s">
        <v>8567</v>
      </c>
      <c r="E6504">
        <v>1</v>
      </c>
      <c r="G6504">
        <v>145571</v>
      </c>
      <c r="H6504" s="7" t="s">
        <v>8568</v>
      </c>
      <c r="I6504" t="s">
        <v>20</v>
      </c>
      <c r="J6504" t="s">
        <v>105</v>
      </c>
      <c r="K6504" t="s">
        <v>106</v>
      </c>
      <c r="L6504" s="2">
        <v>0.58333333333333337</v>
      </c>
      <c r="M6504" s="2">
        <v>0.67222222222222228</v>
      </c>
      <c r="N6504" s="1">
        <v>46123</v>
      </c>
      <c r="O6504" t="s">
        <v>23</v>
      </c>
      <c r="P6504" t="s">
        <v>7314</v>
      </c>
      <c r="Q6504" t="s">
        <v>7314</v>
      </c>
      <c r="S6504" t="s">
        <v>18994</v>
      </c>
      <c r="T650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8.8888888887595385E-2</v>
      </c>
      <c r="U6504" s="5">
        <f>WEEKNUM(Shipment_Data[[#This Row],[DATE]],2)</f>
        <v>15</v>
      </c>
      <c r="V6504" s="6">
        <f>SUBTOTAL(103,Shipment_Data[[#This Row],[DATE]])</f>
        <v>1</v>
      </c>
      <c r="W65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505" spans="1:23" x14ac:dyDescent="0.25">
      <c r="A6505" s="1">
        <v>46123</v>
      </c>
      <c r="B6505" t="s">
        <v>8569</v>
      </c>
      <c r="D6505" t="s">
        <v>8570</v>
      </c>
      <c r="E6505">
        <v>2</v>
      </c>
      <c r="G6505">
        <v>145550</v>
      </c>
      <c r="H6505" s="7" t="s">
        <v>8571</v>
      </c>
      <c r="I6505" t="s">
        <v>20</v>
      </c>
      <c r="J6505" t="s">
        <v>105</v>
      </c>
      <c r="K6505" t="s">
        <v>106</v>
      </c>
      <c r="L6505" s="2">
        <v>0.58333333333333337</v>
      </c>
      <c r="M6505" s="2">
        <v>0.75347222222222221</v>
      </c>
      <c r="N6505" s="1">
        <v>46123</v>
      </c>
      <c r="O6505" t="s">
        <v>23</v>
      </c>
      <c r="P6505" t="s">
        <v>7314</v>
      </c>
      <c r="S6505" t="s">
        <v>18994</v>
      </c>
      <c r="T650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0.17013888888322981</v>
      </c>
      <c r="U6505" s="5">
        <f>WEEKNUM(Shipment_Data[[#This Row],[DATE]],2)</f>
        <v>15</v>
      </c>
      <c r="V6505" s="6">
        <f>SUBTOTAL(103,Shipment_Data[[#This Row],[DATE]])</f>
        <v>1</v>
      </c>
      <c r="W65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506" spans="1:23" x14ac:dyDescent="0.25">
      <c r="A6506" s="1">
        <v>46123</v>
      </c>
      <c r="B6506" t="s">
        <v>8569</v>
      </c>
      <c r="D6506" t="s">
        <v>8572</v>
      </c>
      <c r="E6506">
        <v>2</v>
      </c>
      <c r="G6506">
        <v>145589</v>
      </c>
      <c r="H6506" s="7" t="s">
        <v>8573</v>
      </c>
      <c r="I6506" t="s">
        <v>20</v>
      </c>
      <c r="J6506" t="s">
        <v>105</v>
      </c>
      <c r="K6506" t="s">
        <v>106</v>
      </c>
      <c r="L6506" s="2">
        <v>0.58333333333333337</v>
      </c>
      <c r="M6506" s="2"/>
      <c r="N6506" s="1">
        <v>46123</v>
      </c>
      <c r="O6506" t="s">
        <v>23</v>
      </c>
      <c r="P6506" t="s">
        <v>7314</v>
      </c>
      <c r="Q6506" t="s">
        <v>7314</v>
      </c>
      <c r="S6506" t="s">
        <v>18994</v>
      </c>
      <c r="T6506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6506" s="5">
        <f>WEEKNUM(Shipment_Data[[#This Row],[DATE]],2)</f>
        <v>15</v>
      </c>
      <c r="V6506" s="6">
        <f>SUBTOTAL(103,Shipment_Data[[#This Row],[DATE]])</f>
        <v>1</v>
      </c>
      <c r="W65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507" spans="1:23" x14ac:dyDescent="0.25">
      <c r="A6507" s="1">
        <v>46123</v>
      </c>
      <c r="B6507" t="s">
        <v>8569</v>
      </c>
      <c r="D6507" t="s">
        <v>8574</v>
      </c>
      <c r="E6507">
        <v>1</v>
      </c>
      <c r="G6507">
        <v>145544</v>
      </c>
      <c r="H6507" s="7" t="s">
        <v>8575</v>
      </c>
      <c r="I6507" t="s">
        <v>20</v>
      </c>
      <c r="J6507" t="s">
        <v>105</v>
      </c>
      <c r="K6507" t="s">
        <v>106</v>
      </c>
      <c r="L6507" s="2">
        <v>0.58333333333333337</v>
      </c>
      <c r="M6507" s="2">
        <v>0.75347222222222221</v>
      </c>
      <c r="N6507" s="1">
        <v>46123</v>
      </c>
      <c r="O6507" t="s">
        <v>23</v>
      </c>
      <c r="P6507" t="s">
        <v>7314</v>
      </c>
      <c r="S6507" t="s">
        <v>18994</v>
      </c>
      <c r="T650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0.17013888888322981</v>
      </c>
      <c r="U6507" s="5">
        <f>WEEKNUM(Shipment_Data[[#This Row],[DATE]],2)</f>
        <v>15</v>
      </c>
      <c r="V6507" s="6">
        <f>SUBTOTAL(103,Shipment_Data[[#This Row],[DATE]])</f>
        <v>1</v>
      </c>
      <c r="W65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508" spans="1:23" x14ac:dyDescent="0.25">
      <c r="A6508" s="1">
        <v>46123</v>
      </c>
      <c r="B6508" t="s">
        <v>8576</v>
      </c>
      <c r="D6508" t="s">
        <v>8577</v>
      </c>
      <c r="E6508">
        <v>1</v>
      </c>
      <c r="G6508">
        <v>145387</v>
      </c>
      <c r="H6508" s="7" t="s">
        <v>8578</v>
      </c>
      <c r="I6508" t="s">
        <v>20</v>
      </c>
      <c r="J6508" t="s">
        <v>97</v>
      </c>
      <c r="K6508" t="s">
        <v>98</v>
      </c>
      <c r="L6508" s="2">
        <v>0.625</v>
      </c>
      <c r="M6508" s="2">
        <v>0.68333333333333335</v>
      </c>
      <c r="N6508" s="1">
        <v>46123</v>
      </c>
      <c r="O6508" t="s">
        <v>23</v>
      </c>
      <c r="P6508" t="s">
        <v>7314</v>
      </c>
      <c r="Q6508" t="s">
        <v>7314</v>
      </c>
      <c r="S6508" t="s">
        <v>18994</v>
      </c>
      <c r="T650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5.8333333334303461E-2</v>
      </c>
      <c r="U6508" s="5">
        <f>WEEKNUM(Shipment_Data[[#This Row],[DATE]],2)</f>
        <v>15</v>
      </c>
      <c r="V6508" s="6">
        <f>SUBTOTAL(103,Shipment_Data[[#This Row],[DATE]])</f>
        <v>1</v>
      </c>
      <c r="W65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509" spans="1:23" x14ac:dyDescent="0.25">
      <c r="A6509" s="1">
        <v>46123</v>
      </c>
      <c r="B6509" t="s">
        <v>8579</v>
      </c>
      <c r="D6509" t="s">
        <v>8580</v>
      </c>
      <c r="E6509">
        <v>1</v>
      </c>
      <c r="G6509">
        <v>145375</v>
      </c>
      <c r="H6509" s="7" t="s">
        <v>8581</v>
      </c>
      <c r="I6509" t="s">
        <v>20</v>
      </c>
      <c r="J6509" t="s">
        <v>97</v>
      </c>
      <c r="K6509" t="s">
        <v>98</v>
      </c>
      <c r="L6509" s="2">
        <v>0.625</v>
      </c>
      <c r="M6509" s="2">
        <v>0.71388888888888891</v>
      </c>
      <c r="N6509" s="1">
        <v>46123</v>
      </c>
      <c r="O6509" t="s">
        <v>23</v>
      </c>
      <c r="P6509" t="s">
        <v>7314</v>
      </c>
      <c r="S6509" t="s">
        <v>18994</v>
      </c>
      <c r="T65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8.8888888887595385E-2</v>
      </c>
      <c r="U6509" s="5">
        <f>WEEKNUM(Shipment_Data[[#This Row],[DATE]],2)</f>
        <v>15</v>
      </c>
      <c r="V6509" s="6">
        <f>SUBTOTAL(103,Shipment_Data[[#This Row],[DATE]])</f>
        <v>1</v>
      </c>
      <c r="W65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510" spans="1:23" x14ac:dyDescent="0.25">
      <c r="A6510" s="1">
        <v>46123</v>
      </c>
      <c r="B6510" t="s">
        <v>8582</v>
      </c>
      <c r="D6510" t="s">
        <v>8583</v>
      </c>
      <c r="E6510">
        <v>1</v>
      </c>
      <c r="G6510">
        <v>145497</v>
      </c>
      <c r="H6510" s="7" t="s">
        <v>8584</v>
      </c>
      <c r="I6510" t="s">
        <v>20</v>
      </c>
      <c r="J6510" t="s">
        <v>97</v>
      </c>
      <c r="K6510" t="s">
        <v>98</v>
      </c>
      <c r="L6510" s="2">
        <v>0.625</v>
      </c>
      <c r="M6510" s="2">
        <v>0.65</v>
      </c>
      <c r="N6510" s="1">
        <v>46123</v>
      </c>
      <c r="O6510" t="s">
        <v>23</v>
      </c>
      <c r="P6510" t="s">
        <v>7314</v>
      </c>
      <c r="Q6510" t="s">
        <v>7314</v>
      </c>
      <c r="S6510" t="s">
        <v>18994</v>
      </c>
      <c r="T65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2.5000000001455192E-2</v>
      </c>
      <c r="U6510" s="5">
        <f>WEEKNUM(Shipment_Data[[#This Row],[DATE]],2)</f>
        <v>15</v>
      </c>
      <c r="V6510" s="6">
        <f>SUBTOTAL(103,Shipment_Data[[#This Row],[DATE]])</f>
        <v>1</v>
      </c>
      <c r="W65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511" spans="1:23" x14ac:dyDescent="0.25">
      <c r="A6511" s="1">
        <v>46123</v>
      </c>
      <c r="B6511" t="s">
        <v>8585</v>
      </c>
      <c r="D6511" t="s">
        <v>8586</v>
      </c>
      <c r="E6511">
        <v>1</v>
      </c>
      <c r="G6511">
        <v>145435</v>
      </c>
      <c r="H6511" s="7" t="s">
        <v>8587</v>
      </c>
      <c r="I6511" t="s">
        <v>20</v>
      </c>
      <c r="J6511" t="s">
        <v>97</v>
      </c>
      <c r="K6511" t="s">
        <v>98</v>
      </c>
      <c r="L6511" s="2">
        <v>0.625</v>
      </c>
      <c r="M6511" s="2">
        <v>0.85555555555555551</v>
      </c>
      <c r="N6511" s="1">
        <v>46123</v>
      </c>
      <c r="O6511" t="s">
        <v>23</v>
      </c>
      <c r="P6511" t="s">
        <v>7314</v>
      </c>
      <c r="S6511" t="s">
        <v>18994</v>
      </c>
      <c r="T65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0.2305555555576575</v>
      </c>
      <c r="U6511" s="5">
        <f>WEEKNUM(Shipment_Data[[#This Row],[DATE]],2)</f>
        <v>15</v>
      </c>
      <c r="V6511" s="6">
        <f>SUBTOTAL(103,Shipment_Data[[#This Row],[DATE]])</f>
        <v>1</v>
      </c>
      <c r="W65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512" spans="1:23" x14ac:dyDescent="0.25">
      <c r="A6512" s="1">
        <v>46123</v>
      </c>
      <c r="B6512" t="s">
        <v>8588</v>
      </c>
      <c r="D6512" t="s">
        <v>8589</v>
      </c>
      <c r="E6512">
        <v>1</v>
      </c>
      <c r="G6512">
        <v>145547</v>
      </c>
      <c r="H6512" s="7" t="s">
        <v>8590</v>
      </c>
      <c r="I6512" t="s">
        <v>20</v>
      </c>
      <c r="J6512" t="s">
        <v>97</v>
      </c>
      <c r="K6512" t="s">
        <v>98</v>
      </c>
      <c r="L6512" s="2">
        <v>0.625</v>
      </c>
      <c r="M6512" s="2">
        <v>0.81805555555555554</v>
      </c>
      <c r="N6512" s="1">
        <v>46123</v>
      </c>
      <c r="O6512" t="s">
        <v>23</v>
      </c>
      <c r="P6512" t="s">
        <v>7314</v>
      </c>
      <c r="Q6512" t="s">
        <v>7314</v>
      </c>
      <c r="S6512" t="s">
        <v>18994</v>
      </c>
      <c r="T65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0.19305555555911269</v>
      </c>
      <c r="U6512" s="5">
        <f>WEEKNUM(Shipment_Data[[#This Row],[DATE]],2)</f>
        <v>15</v>
      </c>
      <c r="V6512" s="6">
        <f>SUBTOTAL(103,Shipment_Data[[#This Row],[DATE]])</f>
        <v>1</v>
      </c>
      <c r="W65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513" spans="1:23" x14ac:dyDescent="0.25">
      <c r="A6513" s="1">
        <v>46123</v>
      </c>
      <c r="B6513" t="s">
        <v>8467</v>
      </c>
      <c r="D6513" t="s">
        <v>8591</v>
      </c>
      <c r="E6513">
        <v>1</v>
      </c>
      <c r="G6513">
        <v>145584</v>
      </c>
      <c r="H6513" s="7" t="s">
        <v>8592</v>
      </c>
      <c r="I6513" t="s">
        <v>20</v>
      </c>
      <c r="J6513" t="s">
        <v>97</v>
      </c>
      <c r="K6513" t="s">
        <v>98</v>
      </c>
      <c r="L6513" s="2">
        <v>0.625</v>
      </c>
      <c r="M6513" s="2">
        <v>0.7270833333333333</v>
      </c>
      <c r="N6513" s="1">
        <v>46123</v>
      </c>
      <c r="O6513" t="s">
        <v>23</v>
      </c>
      <c r="P6513" t="s">
        <v>7314</v>
      </c>
      <c r="S6513" t="s">
        <v>18994</v>
      </c>
      <c r="T651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0.10208333333139308</v>
      </c>
      <c r="U6513" s="5">
        <f>WEEKNUM(Shipment_Data[[#This Row],[DATE]],2)</f>
        <v>15</v>
      </c>
      <c r="V6513" s="6">
        <f>SUBTOTAL(103,Shipment_Data[[#This Row],[DATE]])</f>
        <v>1</v>
      </c>
      <c r="W65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514" spans="1:23" x14ac:dyDescent="0.25">
      <c r="A6514" s="1">
        <v>46123</v>
      </c>
      <c r="B6514" t="s">
        <v>8593</v>
      </c>
      <c r="D6514" t="s">
        <v>8594</v>
      </c>
      <c r="E6514">
        <v>2</v>
      </c>
      <c r="G6514">
        <v>145436</v>
      </c>
      <c r="H6514" s="7" t="s">
        <v>8595</v>
      </c>
      <c r="I6514" t="s">
        <v>20</v>
      </c>
      <c r="J6514" t="s">
        <v>97</v>
      </c>
      <c r="K6514" t="s">
        <v>98</v>
      </c>
      <c r="L6514" s="2">
        <v>0.625</v>
      </c>
      <c r="M6514" s="2">
        <v>0.80833333333333335</v>
      </c>
      <c r="N6514" s="1">
        <v>46123</v>
      </c>
      <c r="O6514" t="s">
        <v>23</v>
      </c>
      <c r="P6514" t="s">
        <v>7314</v>
      </c>
      <c r="Q6514" t="s">
        <v>7314</v>
      </c>
      <c r="S6514" t="s">
        <v>18994</v>
      </c>
      <c r="T65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0.18333333333430346</v>
      </c>
      <c r="U6514" s="5">
        <f>WEEKNUM(Shipment_Data[[#This Row],[DATE]],2)</f>
        <v>15</v>
      </c>
      <c r="V6514" s="6">
        <f>SUBTOTAL(103,Shipment_Data[[#This Row],[DATE]])</f>
        <v>1</v>
      </c>
      <c r="W65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515" spans="1:23" x14ac:dyDescent="0.25">
      <c r="A6515" s="1">
        <v>46123</v>
      </c>
      <c r="B6515" t="s">
        <v>8579</v>
      </c>
      <c r="D6515" t="s">
        <v>8596</v>
      </c>
      <c r="E6515">
        <v>1</v>
      </c>
      <c r="G6515">
        <v>145480</v>
      </c>
      <c r="H6515" s="7" t="s">
        <v>8597</v>
      </c>
      <c r="I6515" t="s">
        <v>20</v>
      </c>
      <c r="J6515" t="s">
        <v>97</v>
      </c>
      <c r="K6515" t="s">
        <v>98</v>
      </c>
      <c r="L6515" s="2">
        <v>0.625</v>
      </c>
      <c r="M6515" s="2">
        <v>0.71388888888888891</v>
      </c>
      <c r="N6515" s="1">
        <v>46123</v>
      </c>
      <c r="O6515" t="s">
        <v>23</v>
      </c>
      <c r="P6515" t="s">
        <v>7314</v>
      </c>
      <c r="S6515" t="s">
        <v>18994</v>
      </c>
      <c r="T651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8.8888888887595385E-2</v>
      </c>
      <c r="U6515" s="5">
        <f>WEEKNUM(Shipment_Data[[#This Row],[DATE]],2)</f>
        <v>15</v>
      </c>
      <c r="V6515" s="6">
        <f>SUBTOTAL(103,Shipment_Data[[#This Row],[DATE]])</f>
        <v>1</v>
      </c>
      <c r="W65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516" spans="1:23" x14ac:dyDescent="0.25">
      <c r="A6516" s="1">
        <v>46123</v>
      </c>
      <c r="B6516" t="s">
        <v>8588</v>
      </c>
      <c r="D6516" t="s">
        <v>8598</v>
      </c>
      <c r="G6516">
        <v>145534</v>
      </c>
      <c r="H6516" s="7" t="s">
        <v>8599</v>
      </c>
      <c r="I6516" t="s">
        <v>20</v>
      </c>
      <c r="J6516" t="s">
        <v>97</v>
      </c>
      <c r="K6516" t="s">
        <v>98</v>
      </c>
      <c r="L6516" s="2">
        <v>0.625</v>
      </c>
      <c r="M6516" s="2">
        <v>0.81805555555555554</v>
      </c>
      <c r="N6516" s="1">
        <v>46123</v>
      </c>
      <c r="O6516" t="s">
        <v>23</v>
      </c>
      <c r="P6516" t="s">
        <v>7314</v>
      </c>
      <c r="Q6516" t="s">
        <v>7314</v>
      </c>
      <c r="S6516" t="s">
        <v>18994</v>
      </c>
      <c r="T65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0.19305555555911269</v>
      </c>
      <c r="U6516" s="5">
        <f>WEEKNUM(Shipment_Data[[#This Row],[DATE]],2)</f>
        <v>15</v>
      </c>
      <c r="V6516" s="6">
        <f>SUBTOTAL(103,Shipment_Data[[#This Row],[DATE]])</f>
        <v>1</v>
      </c>
      <c r="W65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517" spans="1:23" x14ac:dyDescent="0.25">
      <c r="A6517" s="1">
        <v>46123</v>
      </c>
      <c r="B6517" t="s">
        <v>1989</v>
      </c>
      <c r="D6517" t="s">
        <v>8600</v>
      </c>
      <c r="E6517">
        <v>1</v>
      </c>
      <c r="G6517">
        <v>145237</v>
      </c>
      <c r="H6517" s="7" t="s">
        <v>8601</v>
      </c>
      <c r="I6517" t="s">
        <v>20</v>
      </c>
      <c r="J6517" t="s">
        <v>267</v>
      </c>
      <c r="K6517" t="s">
        <v>112</v>
      </c>
      <c r="L6517" s="2">
        <v>0.58333333333333337</v>
      </c>
      <c r="M6517" s="2">
        <v>0.60416666666666663</v>
      </c>
      <c r="N6517" s="1">
        <v>46123</v>
      </c>
      <c r="O6517" t="s">
        <v>23</v>
      </c>
      <c r="P6517" t="s">
        <v>7314</v>
      </c>
      <c r="S6517" t="s">
        <v>18994</v>
      </c>
      <c r="T651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2.0833333328482695E-2</v>
      </c>
      <c r="U6517" s="5">
        <f>WEEKNUM(Shipment_Data[[#This Row],[DATE]],2)</f>
        <v>15</v>
      </c>
      <c r="V6517" s="6">
        <f>SUBTOTAL(103,Shipment_Data[[#This Row],[DATE]])</f>
        <v>1</v>
      </c>
      <c r="W65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518" spans="1:23" x14ac:dyDescent="0.25">
      <c r="A6518" s="1">
        <v>46123</v>
      </c>
      <c r="B6518" t="s">
        <v>536</v>
      </c>
      <c r="D6518" t="s">
        <v>8602</v>
      </c>
      <c r="E6518">
        <v>1</v>
      </c>
      <c r="G6518">
        <v>145508</v>
      </c>
      <c r="H6518" s="7" t="s">
        <v>8603</v>
      </c>
      <c r="I6518" t="s">
        <v>20</v>
      </c>
      <c r="J6518" t="s">
        <v>267</v>
      </c>
      <c r="K6518" t="s">
        <v>112</v>
      </c>
      <c r="L6518" s="2">
        <v>0.58333333333333337</v>
      </c>
      <c r="M6518" s="2">
        <v>0.66666666666666663</v>
      </c>
      <c r="N6518" s="1">
        <v>46123</v>
      </c>
      <c r="O6518" t="s">
        <v>23</v>
      </c>
      <c r="P6518" t="s">
        <v>7314</v>
      </c>
      <c r="Q6518" t="s">
        <v>7314</v>
      </c>
      <c r="S6518" t="s">
        <v>18994</v>
      </c>
      <c r="T651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8.3333333328482695E-2</v>
      </c>
      <c r="U6518" s="5">
        <f>WEEKNUM(Shipment_Data[[#This Row],[DATE]],2)</f>
        <v>15</v>
      </c>
      <c r="V6518" s="6">
        <f>SUBTOTAL(103,Shipment_Data[[#This Row],[DATE]])</f>
        <v>1</v>
      </c>
      <c r="W65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519" spans="1:23" x14ac:dyDescent="0.25">
      <c r="A6519" s="1">
        <v>46123</v>
      </c>
      <c r="B6519" t="s">
        <v>8412</v>
      </c>
      <c r="D6519" t="s">
        <v>8604</v>
      </c>
      <c r="E6519">
        <v>3</v>
      </c>
      <c r="G6519">
        <v>145458</v>
      </c>
      <c r="H6519" s="7" t="s">
        <v>8605</v>
      </c>
      <c r="I6519" t="s">
        <v>20</v>
      </c>
      <c r="J6519" t="s">
        <v>267</v>
      </c>
      <c r="K6519" t="s">
        <v>112</v>
      </c>
      <c r="L6519" s="2">
        <v>0.58333333333333337</v>
      </c>
      <c r="M6519" s="2">
        <v>0.71875</v>
      </c>
      <c r="N6519" s="1">
        <v>46123</v>
      </c>
      <c r="O6519" t="s">
        <v>23</v>
      </c>
      <c r="P6519" t="s">
        <v>7314</v>
      </c>
      <c r="S6519" t="s">
        <v>18994</v>
      </c>
      <c r="T651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0.13541666666424135</v>
      </c>
      <c r="U6519" s="5">
        <f>WEEKNUM(Shipment_Data[[#This Row],[DATE]],2)</f>
        <v>15</v>
      </c>
      <c r="V6519" s="6">
        <f>SUBTOTAL(103,Shipment_Data[[#This Row],[DATE]])</f>
        <v>1</v>
      </c>
      <c r="W65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520" spans="1:23" x14ac:dyDescent="0.25">
      <c r="A6520" s="1">
        <v>46123</v>
      </c>
      <c r="B6520" t="s">
        <v>8412</v>
      </c>
      <c r="D6520" t="s">
        <v>8606</v>
      </c>
      <c r="E6520">
        <v>1</v>
      </c>
      <c r="G6520">
        <v>145487</v>
      </c>
      <c r="H6520" s="7" t="s">
        <v>8607</v>
      </c>
      <c r="I6520" t="s">
        <v>20</v>
      </c>
      <c r="J6520" t="s">
        <v>267</v>
      </c>
      <c r="K6520" t="s">
        <v>112</v>
      </c>
      <c r="L6520" s="2">
        <v>0.58333333333333337</v>
      </c>
      <c r="M6520" s="2">
        <v>0.71875</v>
      </c>
      <c r="N6520" s="1">
        <v>46123</v>
      </c>
      <c r="O6520" t="s">
        <v>23</v>
      </c>
      <c r="P6520" t="s">
        <v>7314</v>
      </c>
      <c r="Q6520" t="s">
        <v>7314</v>
      </c>
      <c r="S6520" t="s">
        <v>18994</v>
      </c>
      <c r="T65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0.13541666666424135</v>
      </c>
      <c r="U6520" s="5">
        <f>WEEKNUM(Shipment_Data[[#This Row],[DATE]],2)</f>
        <v>15</v>
      </c>
      <c r="V6520" s="6">
        <f>SUBTOTAL(103,Shipment_Data[[#This Row],[DATE]])</f>
        <v>1</v>
      </c>
      <c r="W65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521" spans="1:23" x14ac:dyDescent="0.25">
      <c r="A6521" s="1">
        <v>46123</v>
      </c>
      <c r="B6521" t="s">
        <v>5433</v>
      </c>
      <c r="D6521" t="s">
        <v>8608</v>
      </c>
      <c r="E6521">
        <v>5</v>
      </c>
      <c r="G6521">
        <v>145268</v>
      </c>
      <c r="H6521" s="7" t="s">
        <v>8609</v>
      </c>
      <c r="I6521" t="s">
        <v>20</v>
      </c>
      <c r="J6521" t="s">
        <v>267</v>
      </c>
      <c r="K6521" t="s">
        <v>112</v>
      </c>
      <c r="L6521" s="2">
        <v>0.58333333333333337</v>
      </c>
      <c r="M6521" s="2">
        <v>0.61805555555555558</v>
      </c>
      <c r="N6521" s="1">
        <v>46123</v>
      </c>
      <c r="O6521" t="s">
        <v>23</v>
      </c>
      <c r="P6521" t="s">
        <v>7314</v>
      </c>
      <c r="S6521" t="s">
        <v>18994</v>
      </c>
      <c r="T65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3.4722222218988463E-2</v>
      </c>
      <c r="U6521" s="5">
        <f>WEEKNUM(Shipment_Data[[#This Row],[DATE]],2)</f>
        <v>15</v>
      </c>
      <c r="V6521" s="6">
        <f>SUBTOTAL(103,Shipment_Data[[#This Row],[DATE]])</f>
        <v>1</v>
      </c>
      <c r="W65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522" spans="1:23" x14ac:dyDescent="0.25">
      <c r="A6522" s="1">
        <v>46123</v>
      </c>
      <c r="B6522" t="s">
        <v>5433</v>
      </c>
      <c r="D6522" t="s">
        <v>8610</v>
      </c>
      <c r="E6522">
        <v>4</v>
      </c>
      <c r="G6522">
        <v>145275</v>
      </c>
      <c r="H6522" s="7" t="s">
        <v>8611</v>
      </c>
      <c r="I6522" t="s">
        <v>20</v>
      </c>
      <c r="J6522" t="s">
        <v>267</v>
      </c>
      <c r="K6522" t="s">
        <v>112</v>
      </c>
      <c r="L6522" s="2">
        <v>0.58333333333333337</v>
      </c>
      <c r="M6522" s="2">
        <v>0.61805555555555558</v>
      </c>
      <c r="N6522" s="1">
        <v>46123</v>
      </c>
      <c r="O6522" t="s">
        <v>23</v>
      </c>
      <c r="P6522" t="s">
        <v>7314</v>
      </c>
      <c r="Q6522" t="s">
        <v>7314</v>
      </c>
      <c r="S6522" t="s">
        <v>18994</v>
      </c>
      <c r="T652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3.4722222218988463E-2</v>
      </c>
      <c r="U6522" s="5">
        <f>WEEKNUM(Shipment_Data[[#This Row],[DATE]],2)</f>
        <v>15</v>
      </c>
      <c r="V6522" s="6">
        <f>SUBTOTAL(103,Shipment_Data[[#This Row],[DATE]])</f>
        <v>1</v>
      </c>
      <c r="W65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523" spans="1:23" x14ac:dyDescent="0.25">
      <c r="A6523" s="1">
        <v>46123</v>
      </c>
      <c r="B6523" t="s">
        <v>663</v>
      </c>
      <c r="D6523" t="s">
        <v>8612</v>
      </c>
      <c r="E6523">
        <v>1</v>
      </c>
      <c r="G6523">
        <v>145434</v>
      </c>
      <c r="H6523" s="7" t="s">
        <v>8613</v>
      </c>
      <c r="I6523" t="s">
        <v>20</v>
      </c>
      <c r="J6523" t="s">
        <v>267</v>
      </c>
      <c r="K6523" t="s">
        <v>112</v>
      </c>
      <c r="L6523" s="2">
        <v>0.58333333333333337</v>
      </c>
      <c r="M6523" s="2">
        <v>0.6875</v>
      </c>
      <c r="N6523" s="1">
        <v>46123</v>
      </c>
      <c r="O6523" t="s">
        <v>23</v>
      </c>
      <c r="P6523" t="s">
        <v>7314</v>
      </c>
      <c r="S6523" t="s">
        <v>18994</v>
      </c>
      <c r="T65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0.10416666666424135</v>
      </c>
      <c r="U6523" s="5">
        <f>WEEKNUM(Shipment_Data[[#This Row],[DATE]],2)</f>
        <v>15</v>
      </c>
      <c r="V6523" s="6">
        <f>SUBTOTAL(103,Shipment_Data[[#This Row],[DATE]])</f>
        <v>1</v>
      </c>
      <c r="W65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524" spans="1:23" x14ac:dyDescent="0.25">
      <c r="A6524" s="1">
        <v>46123</v>
      </c>
      <c r="B6524" t="s">
        <v>8614</v>
      </c>
      <c r="D6524" t="s">
        <v>8615</v>
      </c>
      <c r="E6524">
        <v>1</v>
      </c>
      <c r="G6524">
        <v>145294</v>
      </c>
      <c r="H6524" s="7" t="s">
        <v>8616</v>
      </c>
      <c r="I6524" t="s">
        <v>20</v>
      </c>
      <c r="J6524" t="s">
        <v>267</v>
      </c>
      <c r="K6524" t="s">
        <v>112</v>
      </c>
      <c r="L6524" s="2">
        <v>0.58333333333333337</v>
      </c>
      <c r="M6524" s="2">
        <v>0.63194444444444442</v>
      </c>
      <c r="N6524" s="1">
        <v>46123</v>
      </c>
      <c r="O6524" t="s">
        <v>23</v>
      </c>
      <c r="P6524" t="s">
        <v>7314</v>
      </c>
      <c r="Q6524" t="s">
        <v>7314</v>
      </c>
      <c r="S6524" t="s">
        <v>18994</v>
      </c>
      <c r="T65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4.8611111109494232E-2</v>
      </c>
      <c r="U6524" s="5">
        <f>WEEKNUM(Shipment_Data[[#This Row],[DATE]],2)</f>
        <v>15</v>
      </c>
      <c r="V6524" s="6">
        <f>SUBTOTAL(103,Shipment_Data[[#This Row],[DATE]])</f>
        <v>1</v>
      </c>
      <c r="W65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525" spans="1:23" x14ac:dyDescent="0.25">
      <c r="A6525" s="1">
        <v>46123</v>
      </c>
      <c r="B6525" t="s">
        <v>445</v>
      </c>
      <c r="D6525" t="s">
        <v>8617</v>
      </c>
      <c r="E6525">
        <v>1</v>
      </c>
      <c r="G6525">
        <v>145512</v>
      </c>
      <c r="H6525" s="7" t="s">
        <v>8618</v>
      </c>
      <c r="I6525" t="s">
        <v>20</v>
      </c>
      <c r="J6525" t="s">
        <v>267</v>
      </c>
      <c r="K6525" t="s">
        <v>112</v>
      </c>
      <c r="L6525" s="2">
        <v>0.58333333333333337</v>
      </c>
      <c r="M6525" s="2">
        <v>0.625</v>
      </c>
      <c r="N6525" s="1">
        <v>46123</v>
      </c>
      <c r="O6525" t="s">
        <v>23</v>
      </c>
      <c r="P6525" t="s">
        <v>7314</v>
      </c>
      <c r="S6525" t="s">
        <v>18994</v>
      </c>
      <c r="T652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4.1666666664241347E-2</v>
      </c>
      <c r="U6525" s="5">
        <f>WEEKNUM(Shipment_Data[[#This Row],[DATE]],2)</f>
        <v>15</v>
      </c>
      <c r="V6525" s="6">
        <f>SUBTOTAL(103,Shipment_Data[[#This Row],[DATE]])</f>
        <v>1</v>
      </c>
      <c r="W65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526" spans="1:23" x14ac:dyDescent="0.25">
      <c r="A6526" s="1">
        <v>46123</v>
      </c>
      <c r="B6526" t="s">
        <v>1631</v>
      </c>
      <c r="D6526" t="s">
        <v>8619</v>
      </c>
      <c r="E6526">
        <v>1</v>
      </c>
      <c r="G6526">
        <v>145511</v>
      </c>
      <c r="H6526" s="7" t="s">
        <v>8620</v>
      </c>
      <c r="I6526" t="s">
        <v>20</v>
      </c>
      <c r="J6526" t="s">
        <v>267</v>
      </c>
      <c r="K6526" t="s">
        <v>112</v>
      </c>
      <c r="L6526" s="2">
        <v>0.58333333333333337</v>
      </c>
      <c r="M6526" s="2">
        <v>0.65</v>
      </c>
      <c r="N6526" s="1">
        <v>46123</v>
      </c>
      <c r="O6526" t="s">
        <v>23</v>
      </c>
      <c r="P6526" t="s">
        <v>7314</v>
      </c>
      <c r="Q6526" t="s">
        <v>7314</v>
      </c>
      <c r="S6526" t="s">
        <v>18994</v>
      </c>
      <c r="T65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6.6666666665696539E-2</v>
      </c>
      <c r="U6526" s="5">
        <f>WEEKNUM(Shipment_Data[[#This Row],[DATE]],2)</f>
        <v>15</v>
      </c>
      <c r="V6526" s="6">
        <f>SUBTOTAL(103,Shipment_Data[[#This Row],[DATE]])</f>
        <v>1</v>
      </c>
      <c r="W65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527" spans="1:23" x14ac:dyDescent="0.25">
      <c r="A6527" s="1">
        <v>46123</v>
      </c>
      <c r="B6527" t="s">
        <v>1649</v>
      </c>
      <c r="D6527" t="s">
        <v>8621</v>
      </c>
      <c r="E6527">
        <v>1</v>
      </c>
      <c r="G6527">
        <v>145537</v>
      </c>
      <c r="H6527" s="7" t="s">
        <v>8622</v>
      </c>
      <c r="I6527" t="s">
        <v>20</v>
      </c>
      <c r="J6527" t="s">
        <v>267</v>
      </c>
      <c r="K6527" t="s">
        <v>112</v>
      </c>
      <c r="L6527" s="2">
        <v>0.58333333333333337</v>
      </c>
      <c r="M6527" s="2">
        <v>0.73333333333333328</v>
      </c>
      <c r="N6527" s="1">
        <v>46123</v>
      </c>
      <c r="O6527" t="s">
        <v>23</v>
      </c>
      <c r="P6527" t="s">
        <v>7314</v>
      </c>
      <c r="S6527" t="s">
        <v>18994</v>
      </c>
      <c r="T652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0.14999999999417923</v>
      </c>
      <c r="U6527" s="5">
        <f>WEEKNUM(Shipment_Data[[#This Row],[DATE]],2)</f>
        <v>15</v>
      </c>
      <c r="V6527" s="6">
        <f>SUBTOTAL(103,Shipment_Data[[#This Row],[DATE]])</f>
        <v>1</v>
      </c>
      <c r="W65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528" spans="1:23" x14ac:dyDescent="0.25">
      <c r="A6528" s="1">
        <v>46123</v>
      </c>
      <c r="B6528" t="s">
        <v>6659</v>
      </c>
      <c r="D6528" t="s">
        <v>8623</v>
      </c>
      <c r="E6528">
        <v>1</v>
      </c>
      <c r="G6528">
        <v>145539</v>
      </c>
      <c r="H6528" s="7" t="s">
        <v>8624</v>
      </c>
      <c r="I6528" t="s">
        <v>20</v>
      </c>
      <c r="J6528" t="s">
        <v>267</v>
      </c>
      <c r="K6528" t="s">
        <v>112</v>
      </c>
      <c r="L6528" s="2">
        <v>0.58333333333333337</v>
      </c>
      <c r="M6528" s="2">
        <v>0.70833333333333337</v>
      </c>
      <c r="N6528" s="1">
        <v>46123</v>
      </c>
      <c r="O6528" t="s">
        <v>23</v>
      </c>
      <c r="P6528" t="s">
        <v>7314</v>
      </c>
      <c r="Q6528" t="s">
        <v>7314</v>
      </c>
      <c r="S6528" t="s">
        <v>18994</v>
      </c>
      <c r="T65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0.125</v>
      </c>
      <c r="U6528" s="5">
        <f>WEEKNUM(Shipment_Data[[#This Row],[DATE]],2)</f>
        <v>15</v>
      </c>
      <c r="V6528" s="6">
        <f>SUBTOTAL(103,Shipment_Data[[#This Row],[DATE]])</f>
        <v>1</v>
      </c>
      <c r="W65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529" spans="1:23" x14ac:dyDescent="0.25">
      <c r="A6529" s="1">
        <v>46123</v>
      </c>
      <c r="B6529" t="s">
        <v>2361</v>
      </c>
      <c r="D6529" t="s">
        <v>8625</v>
      </c>
      <c r="E6529">
        <v>1</v>
      </c>
      <c r="G6529">
        <v>145591</v>
      </c>
      <c r="H6529" s="7" t="s">
        <v>8626</v>
      </c>
      <c r="I6529" t="s">
        <v>20</v>
      </c>
      <c r="J6529" t="s">
        <v>170</v>
      </c>
      <c r="K6529" t="s">
        <v>171</v>
      </c>
      <c r="L6529" s="2">
        <v>0.54166666666666663</v>
      </c>
      <c r="M6529" s="2">
        <v>0.64583333333333337</v>
      </c>
      <c r="N6529" s="1">
        <v>46123</v>
      </c>
      <c r="O6529" t="s">
        <v>23</v>
      </c>
      <c r="P6529" t="s">
        <v>7314</v>
      </c>
      <c r="S6529" t="s">
        <v>18994</v>
      </c>
      <c r="T65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0.10416666667151731</v>
      </c>
      <c r="U6529" s="5">
        <f>WEEKNUM(Shipment_Data[[#This Row],[DATE]],2)</f>
        <v>15</v>
      </c>
      <c r="V6529" s="6">
        <f>SUBTOTAL(103,Shipment_Data[[#This Row],[DATE]])</f>
        <v>1</v>
      </c>
      <c r="W65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530" spans="1:23" x14ac:dyDescent="0.25">
      <c r="A6530" s="1">
        <v>46123</v>
      </c>
      <c r="B6530" t="s">
        <v>8627</v>
      </c>
      <c r="D6530" t="s">
        <v>8628</v>
      </c>
      <c r="E6530">
        <v>1</v>
      </c>
      <c r="G6530">
        <v>145461</v>
      </c>
      <c r="H6530" s="7" t="s">
        <v>8629</v>
      </c>
      <c r="I6530" t="s">
        <v>20</v>
      </c>
      <c r="J6530" t="s">
        <v>75</v>
      </c>
      <c r="K6530" t="s">
        <v>76</v>
      </c>
      <c r="L6530" s="2">
        <v>0.58333333333333337</v>
      </c>
      <c r="M6530" s="2">
        <v>0.64236111111111116</v>
      </c>
      <c r="N6530" s="1">
        <v>46123</v>
      </c>
      <c r="O6530" t="s">
        <v>23</v>
      </c>
      <c r="P6530" t="s">
        <v>7314</v>
      </c>
      <c r="Q6530" t="s">
        <v>7314</v>
      </c>
      <c r="S6530" t="s">
        <v>18994</v>
      </c>
      <c r="T653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5.9027777773735579E-2</v>
      </c>
      <c r="U6530" s="5">
        <f>WEEKNUM(Shipment_Data[[#This Row],[DATE]],2)</f>
        <v>15</v>
      </c>
      <c r="V6530" s="6">
        <f>SUBTOTAL(103,Shipment_Data[[#This Row],[DATE]])</f>
        <v>1</v>
      </c>
      <c r="W65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531" spans="1:23" x14ac:dyDescent="0.25">
      <c r="A6531" s="1">
        <v>46123</v>
      </c>
      <c r="B6531" t="s">
        <v>979</v>
      </c>
      <c r="D6531" t="s">
        <v>8630</v>
      </c>
      <c r="E6531">
        <v>1</v>
      </c>
      <c r="G6531">
        <v>145593</v>
      </c>
      <c r="H6531" s="7" t="s">
        <v>8631</v>
      </c>
      <c r="I6531" t="s">
        <v>20</v>
      </c>
      <c r="J6531" t="s">
        <v>97</v>
      </c>
      <c r="K6531" t="s">
        <v>98</v>
      </c>
      <c r="L6531" s="2">
        <v>0.625</v>
      </c>
      <c r="M6531" s="2">
        <v>0.71388888888888891</v>
      </c>
      <c r="N6531" s="1">
        <v>46123</v>
      </c>
      <c r="O6531" t="s">
        <v>23</v>
      </c>
      <c r="P6531" t="s">
        <v>7314</v>
      </c>
      <c r="S6531" t="s">
        <v>18994</v>
      </c>
      <c r="T653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8.8888888887595385E-2</v>
      </c>
      <c r="U6531" s="5">
        <f>WEEKNUM(Shipment_Data[[#This Row],[DATE]],2)</f>
        <v>15</v>
      </c>
      <c r="V6531" s="6">
        <f>SUBTOTAL(103,Shipment_Data[[#This Row],[DATE]])</f>
        <v>1</v>
      </c>
      <c r="W65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532" spans="1:23" x14ac:dyDescent="0.25">
      <c r="A6532" s="1">
        <v>46123</v>
      </c>
      <c r="B6532" t="s">
        <v>8632</v>
      </c>
      <c r="D6532" t="s">
        <v>8633</v>
      </c>
      <c r="E6532">
        <v>1</v>
      </c>
      <c r="G6532">
        <v>145536</v>
      </c>
      <c r="H6532" s="7" t="s">
        <v>8634</v>
      </c>
      <c r="I6532" t="s">
        <v>20</v>
      </c>
      <c r="J6532" t="s">
        <v>391</v>
      </c>
      <c r="K6532" t="s">
        <v>392</v>
      </c>
      <c r="L6532" s="2">
        <v>0.625</v>
      </c>
      <c r="M6532" s="2">
        <v>0.73958333333333337</v>
      </c>
      <c r="N6532" s="1">
        <v>46123</v>
      </c>
      <c r="O6532" t="s">
        <v>23</v>
      </c>
      <c r="P6532" t="s">
        <v>7314</v>
      </c>
      <c r="Q6532" t="s">
        <v>7314</v>
      </c>
      <c r="S6532" t="s">
        <v>18994</v>
      </c>
      <c r="T653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0.11458333333575865</v>
      </c>
      <c r="U6532" s="5">
        <f>WEEKNUM(Shipment_Data[[#This Row],[DATE]],2)</f>
        <v>15</v>
      </c>
      <c r="V6532" s="6">
        <f>SUBTOTAL(103,Shipment_Data[[#This Row],[DATE]])</f>
        <v>1</v>
      </c>
      <c r="W65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533" spans="1:23" x14ac:dyDescent="0.25">
      <c r="A6533" s="1">
        <v>46123</v>
      </c>
      <c r="B6533" t="s">
        <v>557</v>
      </c>
      <c r="D6533" t="s">
        <v>8635</v>
      </c>
      <c r="E6533">
        <v>1</v>
      </c>
      <c r="G6533">
        <v>145543</v>
      </c>
      <c r="H6533" s="7" t="s">
        <v>8636</v>
      </c>
      <c r="I6533" t="s">
        <v>20</v>
      </c>
      <c r="J6533" t="s">
        <v>391</v>
      </c>
      <c r="K6533" t="s">
        <v>392</v>
      </c>
      <c r="L6533" s="2">
        <v>0.625</v>
      </c>
      <c r="M6533" s="2">
        <v>0.71597222222222223</v>
      </c>
      <c r="N6533" s="1">
        <v>46123</v>
      </c>
      <c r="O6533" t="s">
        <v>23</v>
      </c>
      <c r="P6533" t="s">
        <v>7314</v>
      </c>
      <c r="S6533" t="s">
        <v>18994</v>
      </c>
      <c r="T65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9.0972222220443655E-2</v>
      </c>
      <c r="U6533" s="5">
        <f>WEEKNUM(Shipment_Data[[#This Row],[DATE]],2)</f>
        <v>15</v>
      </c>
      <c r="V6533" s="6">
        <f>SUBTOTAL(103,Shipment_Data[[#This Row],[DATE]])</f>
        <v>1</v>
      </c>
      <c r="W65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534" spans="1:23" x14ac:dyDescent="0.25">
      <c r="A6534" s="1">
        <v>46123</v>
      </c>
      <c r="B6534" t="s">
        <v>8637</v>
      </c>
      <c r="D6534" t="s">
        <v>8638</v>
      </c>
      <c r="E6534">
        <v>4</v>
      </c>
      <c r="G6534">
        <v>145246</v>
      </c>
      <c r="H6534" s="7" t="s">
        <v>8639</v>
      </c>
      <c r="I6534" t="s">
        <v>41</v>
      </c>
      <c r="J6534" t="s">
        <v>26</v>
      </c>
      <c r="K6534" t="s">
        <v>27</v>
      </c>
      <c r="L6534" s="2">
        <v>0.625</v>
      </c>
      <c r="M6534" s="2">
        <v>0.77222222222222225</v>
      </c>
      <c r="N6534" s="1">
        <v>46123</v>
      </c>
      <c r="O6534" t="s">
        <v>23</v>
      </c>
      <c r="P6534" t="s">
        <v>7314</v>
      </c>
      <c r="Q6534" t="s">
        <v>7314</v>
      </c>
      <c r="S6534" t="s">
        <v>18994</v>
      </c>
      <c r="T65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0.14722222222189885</v>
      </c>
      <c r="U6534" s="5">
        <f>WEEKNUM(Shipment_Data[[#This Row],[DATE]],2)</f>
        <v>15</v>
      </c>
      <c r="V6534" s="6">
        <f>SUBTOTAL(103,Shipment_Data[[#This Row],[DATE]])</f>
        <v>1</v>
      </c>
      <c r="W65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535" spans="1:23" x14ac:dyDescent="0.25">
      <c r="A6535" s="1">
        <v>46123</v>
      </c>
      <c r="B6535" t="s">
        <v>7041</v>
      </c>
      <c r="D6535" t="s">
        <v>8640</v>
      </c>
      <c r="E6535">
        <v>1</v>
      </c>
      <c r="G6535">
        <v>145485</v>
      </c>
      <c r="H6535" s="7" t="s">
        <v>8641</v>
      </c>
      <c r="I6535" t="s">
        <v>20</v>
      </c>
      <c r="J6535" t="s">
        <v>26</v>
      </c>
      <c r="K6535" t="s">
        <v>27</v>
      </c>
      <c r="L6535" s="2">
        <v>0.625</v>
      </c>
      <c r="M6535" s="2">
        <v>0.80486111111111114</v>
      </c>
      <c r="N6535" s="1">
        <v>46123</v>
      </c>
      <c r="O6535" t="s">
        <v>23</v>
      </c>
      <c r="P6535" t="s">
        <v>7314</v>
      </c>
      <c r="S6535" t="s">
        <v>18994</v>
      </c>
      <c r="T65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0.17986111110803904</v>
      </c>
      <c r="U6535" s="5">
        <f>WEEKNUM(Shipment_Data[[#This Row],[DATE]],2)</f>
        <v>15</v>
      </c>
      <c r="V6535" s="6">
        <f>SUBTOTAL(103,Shipment_Data[[#This Row],[DATE]])</f>
        <v>1</v>
      </c>
      <c r="W65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536" spans="1:23" x14ac:dyDescent="0.25">
      <c r="A6536" s="1">
        <v>46123</v>
      </c>
      <c r="B6536" t="s">
        <v>7239</v>
      </c>
      <c r="D6536" t="s">
        <v>8642</v>
      </c>
      <c r="E6536">
        <v>1</v>
      </c>
      <c r="G6536">
        <v>145531</v>
      </c>
      <c r="H6536" s="7" t="s">
        <v>8643</v>
      </c>
      <c r="I6536" t="s">
        <v>20</v>
      </c>
      <c r="J6536" t="s">
        <v>26</v>
      </c>
      <c r="K6536" t="s">
        <v>27</v>
      </c>
      <c r="L6536" s="2">
        <v>0.625</v>
      </c>
      <c r="M6536" s="2">
        <v>0.68194444444444446</v>
      </c>
      <c r="N6536" s="1">
        <v>46123</v>
      </c>
      <c r="O6536" t="s">
        <v>23</v>
      </c>
      <c r="P6536" t="s">
        <v>7314</v>
      </c>
      <c r="Q6536" t="s">
        <v>7314</v>
      </c>
      <c r="S6536" t="s">
        <v>18994</v>
      </c>
      <c r="T65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5.694444444088731E-2</v>
      </c>
      <c r="U6536" s="5">
        <f>WEEKNUM(Shipment_Data[[#This Row],[DATE]],2)</f>
        <v>15</v>
      </c>
      <c r="V6536" s="6">
        <f>SUBTOTAL(103,Shipment_Data[[#This Row],[DATE]])</f>
        <v>1</v>
      </c>
      <c r="W65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537" spans="1:23" x14ac:dyDescent="0.25">
      <c r="A6537" s="1">
        <v>46123</v>
      </c>
      <c r="B6537" t="s">
        <v>1220</v>
      </c>
      <c r="D6537" t="s">
        <v>8644</v>
      </c>
      <c r="E6537">
        <v>2</v>
      </c>
      <c r="G6537">
        <v>145587</v>
      </c>
      <c r="H6537" s="7" t="s">
        <v>8645</v>
      </c>
      <c r="I6537" t="s">
        <v>20</v>
      </c>
      <c r="J6537" t="s">
        <v>97</v>
      </c>
      <c r="K6537" t="s">
        <v>98</v>
      </c>
      <c r="L6537" s="2">
        <v>0.625</v>
      </c>
      <c r="M6537" s="2">
        <v>0.83333333333333337</v>
      </c>
      <c r="N6537" s="1">
        <v>46123</v>
      </c>
      <c r="O6537" t="s">
        <v>23</v>
      </c>
      <c r="P6537" t="s">
        <v>7314</v>
      </c>
      <c r="S6537" t="s">
        <v>18994</v>
      </c>
      <c r="T65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0.20833333333575865</v>
      </c>
      <c r="U6537" s="5">
        <f>WEEKNUM(Shipment_Data[[#This Row],[DATE]],2)</f>
        <v>15</v>
      </c>
      <c r="V6537" s="6">
        <f>SUBTOTAL(103,Shipment_Data[[#This Row],[DATE]])</f>
        <v>1</v>
      </c>
      <c r="W65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538" spans="1:23" x14ac:dyDescent="0.25">
      <c r="A6538" s="1">
        <v>46123</v>
      </c>
      <c r="B6538" t="s">
        <v>1998</v>
      </c>
      <c r="D6538" t="s">
        <v>8646</v>
      </c>
      <c r="E6538">
        <v>1</v>
      </c>
      <c r="G6538">
        <v>145504</v>
      </c>
      <c r="H6538" s="7" t="s">
        <v>8647</v>
      </c>
      <c r="I6538" t="s">
        <v>20</v>
      </c>
      <c r="J6538" t="s">
        <v>26</v>
      </c>
      <c r="K6538" t="s">
        <v>27</v>
      </c>
      <c r="L6538" s="2">
        <v>0.625</v>
      </c>
      <c r="M6538" s="2">
        <v>0.78819444444444442</v>
      </c>
      <c r="N6538" s="1">
        <v>46123</v>
      </c>
      <c r="O6538" t="s">
        <v>23</v>
      </c>
      <c r="P6538" t="s">
        <v>7314</v>
      </c>
      <c r="Q6538" t="s">
        <v>7314</v>
      </c>
      <c r="S6538" t="s">
        <v>18994</v>
      </c>
      <c r="T653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0.16319444444525288</v>
      </c>
      <c r="U6538" s="5">
        <f>WEEKNUM(Shipment_Data[[#This Row],[DATE]],2)</f>
        <v>15</v>
      </c>
      <c r="V6538" s="6">
        <f>SUBTOTAL(103,Shipment_Data[[#This Row],[DATE]])</f>
        <v>1</v>
      </c>
      <c r="W65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539" spans="1:23" x14ac:dyDescent="0.25">
      <c r="A6539" s="1">
        <v>46123</v>
      </c>
      <c r="B6539" t="s">
        <v>2228</v>
      </c>
      <c r="D6539" t="s">
        <v>8648</v>
      </c>
      <c r="E6539">
        <v>7</v>
      </c>
      <c r="G6539">
        <v>145573</v>
      </c>
      <c r="H6539" s="7" t="s">
        <v>8649</v>
      </c>
      <c r="I6539" t="s">
        <v>20</v>
      </c>
      <c r="J6539" t="s">
        <v>391</v>
      </c>
      <c r="K6539" t="s">
        <v>392</v>
      </c>
      <c r="L6539" s="2">
        <v>0.625</v>
      </c>
      <c r="M6539" s="2">
        <v>0.69791666666666663</v>
      </c>
      <c r="N6539" s="1">
        <v>46123</v>
      </c>
      <c r="O6539" t="s">
        <v>23</v>
      </c>
      <c r="P6539" t="s">
        <v>7314</v>
      </c>
      <c r="S6539" t="s">
        <v>18994</v>
      </c>
      <c r="T65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7.2916666664241347E-2</v>
      </c>
      <c r="U6539" s="5">
        <f>WEEKNUM(Shipment_Data[[#This Row],[DATE]],2)</f>
        <v>15</v>
      </c>
      <c r="V6539" s="6">
        <f>SUBTOTAL(103,Shipment_Data[[#This Row],[DATE]])</f>
        <v>1</v>
      </c>
      <c r="W65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540" spans="1:23" x14ac:dyDescent="0.25">
      <c r="A6540" s="1">
        <v>46123</v>
      </c>
      <c r="B6540" t="s">
        <v>8637</v>
      </c>
      <c r="D6540" t="s">
        <v>8650</v>
      </c>
      <c r="E6540">
        <v>7</v>
      </c>
      <c r="G6540">
        <v>145128</v>
      </c>
      <c r="H6540" s="7" t="s">
        <v>8651</v>
      </c>
      <c r="I6540" t="s">
        <v>20</v>
      </c>
      <c r="J6540" t="s">
        <v>26</v>
      </c>
      <c r="K6540" t="s">
        <v>27</v>
      </c>
      <c r="L6540" s="2">
        <v>0.625</v>
      </c>
      <c r="M6540" s="2">
        <v>0.77222222222222225</v>
      </c>
      <c r="N6540" s="1">
        <v>46123</v>
      </c>
      <c r="O6540" t="s">
        <v>23</v>
      </c>
      <c r="P6540" t="s">
        <v>7314</v>
      </c>
      <c r="Q6540" t="s">
        <v>7314</v>
      </c>
      <c r="S6540" t="s">
        <v>18994</v>
      </c>
      <c r="T65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0.14722222222189885</v>
      </c>
      <c r="U6540" s="5">
        <f>WEEKNUM(Shipment_Data[[#This Row],[DATE]],2)</f>
        <v>15</v>
      </c>
      <c r="V6540" s="6">
        <f>SUBTOTAL(103,Shipment_Data[[#This Row],[DATE]])</f>
        <v>1</v>
      </c>
      <c r="W65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541" spans="1:23" x14ac:dyDescent="0.25">
      <c r="A6541" s="1">
        <v>46123</v>
      </c>
      <c r="B6541" t="s">
        <v>8652</v>
      </c>
      <c r="D6541" t="s">
        <v>8653</v>
      </c>
      <c r="E6541">
        <v>1</v>
      </c>
      <c r="G6541">
        <v>145548</v>
      </c>
      <c r="H6541" s="7" t="s">
        <v>7679</v>
      </c>
      <c r="I6541" t="s">
        <v>20</v>
      </c>
      <c r="J6541" t="s">
        <v>26</v>
      </c>
      <c r="K6541" t="s">
        <v>27</v>
      </c>
      <c r="L6541" s="2">
        <v>0.625</v>
      </c>
      <c r="M6541" s="2">
        <v>0.77222222222222225</v>
      </c>
      <c r="N6541" s="1">
        <v>46123</v>
      </c>
      <c r="O6541" t="s">
        <v>23</v>
      </c>
      <c r="P6541" t="s">
        <v>7314</v>
      </c>
      <c r="S6541" t="s">
        <v>18994</v>
      </c>
      <c r="T65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0.14722222222189885</v>
      </c>
      <c r="U6541" s="5">
        <f>WEEKNUM(Shipment_Data[[#This Row],[DATE]],2)</f>
        <v>15</v>
      </c>
      <c r="V6541" s="6">
        <f>SUBTOTAL(103,Shipment_Data[[#This Row],[DATE]])</f>
        <v>1</v>
      </c>
      <c r="W65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542" spans="1:23" x14ac:dyDescent="0.25">
      <c r="A6542" s="1">
        <v>46125</v>
      </c>
      <c r="B6542" t="s">
        <v>981</v>
      </c>
      <c r="D6542" t="s">
        <v>8654</v>
      </c>
      <c r="E6542">
        <v>1</v>
      </c>
      <c r="G6542">
        <v>145592</v>
      </c>
      <c r="H6542" s="7" t="s">
        <v>8655</v>
      </c>
      <c r="I6542" t="s">
        <v>20</v>
      </c>
      <c r="J6542" t="s">
        <v>75</v>
      </c>
      <c r="K6542" t="s">
        <v>76</v>
      </c>
      <c r="L6542" s="2">
        <v>0.51041666666666663</v>
      </c>
      <c r="M6542" s="2">
        <v>0.69027777777777777</v>
      </c>
      <c r="N6542" s="1">
        <v>46125</v>
      </c>
      <c r="O6542" t="s">
        <v>23</v>
      </c>
      <c r="P6542" t="s">
        <v>7314</v>
      </c>
      <c r="Q6542" t="s">
        <v>7314</v>
      </c>
      <c r="S6542" t="s">
        <v>18994</v>
      </c>
      <c r="T65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0.179861111115315</v>
      </c>
      <c r="U6542" s="5">
        <f>WEEKNUM(Shipment_Data[[#This Row],[DATE]],2)</f>
        <v>16</v>
      </c>
      <c r="V6542" s="6">
        <f>SUBTOTAL(103,Shipment_Data[[#This Row],[DATE]])</f>
        <v>1</v>
      </c>
      <c r="W65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543" spans="1:23" x14ac:dyDescent="0.25">
      <c r="A6543" s="1">
        <v>46125</v>
      </c>
      <c r="B6543" t="s">
        <v>8656</v>
      </c>
      <c r="D6543" t="s">
        <v>8657</v>
      </c>
      <c r="E6543">
        <v>1</v>
      </c>
      <c r="G6543">
        <v>145633</v>
      </c>
      <c r="H6543" s="7" t="s">
        <v>8658</v>
      </c>
      <c r="I6543" t="s">
        <v>20</v>
      </c>
      <c r="J6543" t="s">
        <v>75</v>
      </c>
      <c r="K6543" t="s">
        <v>76</v>
      </c>
      <c r="L6543" s="2">
        <v>0.51041666666666663</v>
      </c>
      <c r="M6543" s="2">
        <v>0.57986111111111116</v>
      </c>
      <c r="N6543" s="1">
        <v>46125</v>
      </c>
      <c r="O6543" t="s">
        <v>23</v>
      </c>
      <c r="P6543" t="s">
        <v>7314</v>
      </c>
      <c r="S6543" t="s">
        <v>18994</v>
      </c>
      <c r="T65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6.9444444445252884E-2</v>
      </c>
      <c r="U6543" s="5">
        <f>WEEKNUM(Shipment_Data[[#This Row],[DATE]],2)</f>
        <v>16</v>
      </c>
      <c r="V6543" s="6">
        <f>SUBTOTAL(103,Shipment_Data[[#This Row],[DATE]])</f>
        <v>1</v>
      </c>
      <c r="W65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544" spans="1:23" x14ac:dyDescent="0.25">
      <c r="A6544" s="1">
        <v>46125</v>
      </c>
      <c r="B6544" t="s">
        <v>8659</v>
      </c>
      <c r="D6544" t="s">
        <v>8660</v>
      </c>
      <c r="E6544">
        <v>1</v>
      </c>
      <c r="G6544">
        <v>145638</v>
      </c>
      <c r="H6544" s="7" t="s">
        <v>8661</v>
      </c>
      <c r="I6544" t="s">
        <v>20</v>
      </c>
      <c r="J6544" t="s">
        <v>8071</v>
      </c>
      <c r="K6544" t="s">
        <v>210</v>
      </c>
      <c r="L6544" s="2">
        <v>0.50694444444444442</v>
      </c>
      <c r="M6544" s="2">
        <v>0.54166666666666663</v>
      </c>
      <c r="N6544" s="1">
        <v>46125</v>
      </c>
      <c r="O6544" t="s">
        <v>23</v>
      </c>
      <c r="P6544" t="s">
        <v>7314</v>
      </c>
      <c r="Q6544" t="s">
        <v>7314</v>
      </c>
      <c r="S6544" t="s">
        <v>18994</v>
      </c>
      <c r="T65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3.4722222218988463E-2</v>
      </c>
      <c r="U6544" s="5">
        <f>WEEKNUM(Shipment_Data[[#This Row],[DATE]],2)</f>
        <v>16</v>
      </c>
      <c r="V6544" s="6">
        <f>SUBTOTAL(103,Shipment_Data[[#This Row],[DATE]])</f>
        <v>1</v>
      </c>
      <c r="W65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545" spans="1:23" x14ac:dyDescent="0.25">
      <c r="A6545" s="1">
        <v>46125</v>
      </c>
      <c r="B6545" t="s">
        <v>8662</v>
      </c>
      <c r="D6545" t="s">
        <v>8663</v>
      </c>
      <c r="E6545">
        <v>1</v>
      </c>
      <c r="G6545">
        <v>145498</v>
      </c>
      <c r="H6545" s="7" t="s">
        <v>8664</v>
      </c>
      <c r="I6545" t="s">
        <v>20</v>
      </c>
      <c r="J6545" t="s">
        <v>8071</v>
      </c>
      <c r="K6545" t="s">
        <v>210</v>
      </c>
      <c r="L6545" s="2"/>
      <c r="M6545" s="2">
        <v>0.56180555555555556</v>
      </c>
      <c r="N6545" s="1">
        <v>46125</v>
      </c>
      <c r="O6545" t="s">
        <v>23</v>
      </c>
      <c r="P6545" t="s">
        <v>7314</v>
      </c>
      <c r="S6545" t="s">
        <v>18994</v>
      </c>
      <c r="T6545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6545" s="5">
        <f>WEEKNUM(Shipment_Data[[#This Row],[DATE]],2)</f>
        <v>16</v>
      </c>
      <c r="V6545" s="6">
        <f>SUBTOTAL(103,Shipment_Data[[#This Row],[DATE]])</f>
        <v>1</v>
      </c>
      <c r="W65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546" spans="1:23" x14ac:dyDescent="0.25">
      <c r="A6546" s="1">
        <v>46125</v>
      </c>
      <c r="B6546" t="s">
        <v>578</v>
      </c>
      <c r="D6546" t="s">
        <v>8665</v>
      </c>
      <c r="E6546">
        <v>1</v>
      </c>
      <c r="G6546">
        <v>145595</v>
      </c>
      <c r="H6546" s="7" t="s">
        <v>8666</v>
      </c>
      <c r="I6546" t="s">
        <v>20</v>
      </c>
      <c r="J6546" t="s">
        <v>8071</v>
      </c>
      <c r="K6546" t="s">
        <v>210</v>
      </c>
      <c r="L6546" s="2">
        <v>0.50694444444444442</v>
      </c>
      <c r="M6546" s="2">
        <v>0.62291666666666667</v>
      </c>
      <c r="N6546" s="1">
        <v>46125</v>
      </c>
      <c r="O6546" t="s">
        <v>23</v>
      </c>
      <c r="P6546" t="s">
        <v>7314</v>
      </c>
      <c r="Q6546" t="s">
        <v>7314</v>
      </c>
      <c r="S6546" t="s">
        <v>18994</v>
      </c>
      <c r="T65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0.11597222222189885</v>
      </c>
      <c r="U6546" s="5">
        <f>WEEKNUM(Shipment_Data[[#This Row],[DATE]],2)</f>
        <v>16</v>
      </c>
      <c r="V6546" s="6">
        <f>SUBTOTAL(103,Shipment_Data[[#This Row],[DATE]])</f>
        <v>1</v>
      </c>
      <c r="W65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547" spans="1:23" x14ac:dyDescent="0.25">
      <c r="A6547" s="1">
        <v>46125</v>
      </c>
      <c r="B6547" t="s">
        <v>1725</v>
      </c>
      <c r="D6547" t="s">
        <v>8667</v>
      </c>
      <c r="E6547">
        <v>1</v>
      </c>
      <c r="G6547">
        <v>145580</v>
      </c>
      <c r="H6547" s="7" t="s">
        <v>8668</v>
      </c>
      <c r="I6547" t="s">
        <v>20</v>
      </c>
      <c r="J6547" t="s">
        <v>8071</v>
      </c>
      <c r="K6547" t="s">
        <v>210</v>
      </c>
      <c r="L6547" s="2">
        <v>0.50694444444444442</v>
      </c>
      <c r="M6547" s="2">
        <v>0.60902777777777772</v>
      </c>
      <c r="N6547" s="1">
        <v>46125</v>
      </c>
      <c r="O6547" t="s">
        <v>23</v>
      </c>
      <c r="P6547" t="s">
        <v>7314</v>
      </c>
      <c r="S6547" t="s">
        <v>18994</v>
      </c>
      <c r="T65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0.10208333333139308</v>
      </c>
      <c r="U6547" s="5">
        <f>WEEKNUM(Shipment_Data[[#This Row],[DATE]],2)</f>
        <v>16</v>
      </c>
      <c r="V6547" s="6">
        <f>SUBTOTAL(103,Shipment_Data[[#This Row],[DATE]])</f>
        <v>1</v>
      </c>
      <c r="W65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548" spans="1:23" x14ac:dyDescent="0.25">
      <c r="A6548" s="1">
        <v>46125</v>
      </c>
      <c r="B6548" t="s">
        <v>8669</v>
      </c>
      <c r="D6548" t="s">
        <v>8670</v>
      </c>
      <c r="E6548">
        <v>1</v>
      </c>
      <c r="G6548">
        <v>143228</v>
      </c>
      <c r="H6548" s="7" t="s">
        <v>8671</v>
      </c>
      <c r="I6548" t="s">
        <v>41</v>
      </c>
      <c r="J6548" t="s">
        <v>111</v>
      </c>
      <c r="K6548" t="s">
        <v>112</v>
      </c>
      <c r="L6548" s="2">
        <v>0.67361111111111116</v>
      </c>
      <c r="M6548" s="2">
        <v>0.75</v>
      </c>
      <c r="N6548" s="1">
        <v>46125</v>
      </c>
      <c r="O6548" t="s">
        <v>23</v>
      </c>
      <c r="P6548" t="s">
        <v>7314</v>
      </c>
      <c r="Q6548" t="s">
        <v>7314</v>
      </c>
      <c r="S6548" t="s">
        <v>18994</v>
      </c>
      <c r="T654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7.6388888890505768E-2</v>
      </c>
      <c r="U6548" s="5">
        <f>WEEKNUM(Shipment_Data[[#This Row],[DATE]],2)</f>
        <v>16</v>
      </c>
      <c r="V6548" s="6">
        <f>SUBTOTAL(103,Shipment_Data[[#This Row],[DATE]])</f>
        <v>1</v>
      </c>
      <c r="W65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549" spans="1:23" x14ac:dyDescent="0.25">
      <c r="A6549" s="1">
        <v>46125</v>
      </c>
      <c r="B6549" t="s">
        <v>675</v>
      </c>
      <c r="D6549" t="s">
        <v>8672</v>
      </c>
      <c r="E6549">
        <v>1</v>
      </c>
      <c r="G6549">
        <v>145598</v>
      </c>
      <c r="H6549" s="7" t="s">
        <v>8673</v>
      </c>
      <c r="I6549" t="s">
        <v>20</v>
      </c>
      <c r="J6549" t="s">
        <v>247</v>
      </c>
      <c r="K6549" t="s">
        <v>248</v>
      </c>
      <c r="L6549" s="2">
        <v>0.55902777777777779</v>
      </c>
      <c r="M6549" s="2">
        <v>0.6020833333333333</v>
      </c>
      <c r="N6549" s="1">
        <v>46125</v>
      </c>
      <c r="O6549" t="s">
        <v>23</v>
      </c>
      <c r="P6549" t="s">
        <v>7314</v>
      </c>
      <c r="S6549" t="s">
        <v>18994</v>
      </c>
      <c r="T654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4.3055555550381541E-2</v>
      </c>
      <c r="U6549" s="5">
        <f>WEEKNUM(Shipment_Data[[#This Row],[DATE]],2)</f>
        <v>16</v>
      </c>
      <c r="V6549" s="6">
        <f>SUBTOTAL(103,Shipment_Data[[#This Row],[DATE]])</f>
        <v>1</v>
      </c>
      <c r="W65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550" spans="1:23" x14ac:dyDescent="0.25">
      <c r="A6550" s="1">
        <v>46125</v>
      </c>
      <c r="B6550" t="s">
        <v>4316</v>
      </c>
      <c r="D6550" t="s">
        <v>8674</v>
      </c>
      <c r="E6550">
        <v>1</v>
      </c>
      <c r="G6550">
        <v>145673</v>
      </c>
      <c r="H6550" s="7" t="s">
        <v>8675</v>
      </c>
      <c r="I6550" t="s">
        <v>20</v>
      </c>
      <c r="J6550" t="s">
        <v>57</v>
      </c>
      <c r="K6550" t="s">
        <v>58</v>
      </c>
      <c r="L6550" s="2">
        <v>0.59375</v>
      </c>
      <c r="M6550" s="2">
        <v>0.6381944444444444</v>
      </c>
      <c r="N6550" s="1">
        <v>46125</v>
      </c>
      <c r="O6550" t="s">
        <v>23</v>
      </c>
      <c r="P6550" t="s">
        <v>7314</v>
      </c>
      <c r="Q6550" t="s">
        <v>7314</v>
      </c>
      <c r="S6550" t="s">
        <v>18994</v>
      </c>
      <c r="T655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4.4444444443797693E-2</v>
      </c>
      <c r="U6550" s="5">
        <f>WEEKNUM(Shipment_Data[[#This Row],[DATE]],2)</f>
        <v>16</v>
      </c>
      <c r="V6550" s="6">
        <f>SUBTOTAL(103,Shipment_Data[[#This Row],[DATE]])</f>
        <v>1</v>
      </c>
      <c r="W65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551" spans="1:23" x14ac:dyDescent="0.25">
      <c r="A6551" s="1">
        <v>46125</v>
      </c>
      <c r="B6551" t="s">
        <v>4316</v>
      </c>
      <c r="D6551" t="s">
        <v>8676</v>
      </c>
      <c r="E6551">
        <v>1</v>
      </c>
      <c r="G6551">
        <v>145636</v>
      </c>
      <c r="H6551" s="7" t="s">
        <v>8677</v>
      </c>
      <c r="I6551" t="s">
        <v>20</v>
      </c>
      <c r="J6551" t="s">
        <v>57</v>
      </c>
      <c r="K6551" t="s">
        <v>58</v>
      </c>
      <c r="L6551" s="2">
        <v>0.59375</v>
      </c>
      <c r="M6551" s="2">
        <v>0.6381944444444444</v>
      </c>
      <c r="N6551" s="1">
        <v>46125</v>
      </c>
      <c r="O6551" t="s">
        <v>23</v>
      </c>
      <c r="P6551" t="s">
        <v>7314</v>
      </c>
      <c r="S6551" t="s">
        <v>18994</v>
      </c>
      <c r="T655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4.4444444443797693E-2</v>
      </c>
      <c r="U6551" s="5">
        <f>WEEKNUM(Shipment_Data[[#This Row],[DATE]],2)</f>
        <v>16</v>
      </c>
      <c r="V6551" s="6">
        <f>SUBTOTAL(103,Shipment_Data[[#This Row],[DATE]])</f>
        <v>1</v>
      </c>
      <c r="W65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552" spans="1:23" x14ac:dyDescent="0.25">
      <c r="A6552" s="1">
        <v>46125</v>
      </c>
      <c r="B6552" t="s">
        <v>2378</v>
      </c>
      <c r="D6552" t="s">
        <v>8678</v>
      </c>
      <c r="E6552">
        <v>1</v>
      </c>
      <c r="G6552">
        <v>145505</v>
      </c>
      <c r="H6552" s="7" t="s">
        <v>8679</v>
      </c>
      <c r="I6552" t="s">
        <v>20</v>
      </c>
      <c r="J6552" t="s">
        <v>57</v>
      </c>
      <c r="K6552" t="s">
        <v>58</v>
      </c>
      <c r="L6552" s="2">
        <v>0.59375</v>
      </c>
      <c r="M6552" s="2">
        <v>0.76875000000000004</v>
      </c>
      <c r="N6552" s="1">
        <v>46125</v>
      </c>
      <c r="O6552" t="s">
        <v>23</v>
      </c>
      <c r="P6552" t="s">
        <v>7314</v>
      </c>
      <c r="Q6552" t="s">
        <v>7314</v>
      </c>
      <c r="S6552" t="s">
        <v>18994</v>
      </c>
      <c r="T655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0.17500000000291038</v>
      </c>
      <c r="U6552" s="5">
        <f>WEEKNUM(Shipment_Data[[#This Row],[DATE]],2)</f>
        <v>16</v>
      </c>
      <c r="V6552" s="6">
        <f>SUBTOTAL(103,Shipment_Data[[#This Row],[DATE]])</f>
        <v>1</v>
      </c>
      <c r="W65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553" spans="1:23" x14ac:dyDescent="0.25">
      <c r="A6553" s="1">
        <v>46125</v>
      </c>
      <c r="B6553" t="s">
        <v>1930</v>
      </c>
      <c r="D6553" t="s">
        <v>8680</v>
      </c>
      <c r="E6553">
        <v>1</v>
      </c>
      <c r="G6553">
        <v>145579</v>
      </c>
      <c r="H6553" s="7" t="s">
        <v>8681</v>
      </c>
      <c r="I6553" t="s">
        <v>41</v>
      </c>
      <c r="J6553" t="s">
        <v>57</v>
      </c>
      <c r="K6553" t="s">
        <v>58</v>
      </c>
      <c r="L6553" s="2">
        <v>0.59375</v>
      </c>
      <c r="M6553" s="2">
        <v>0.7729166666666667</v>
      </c>
      <c r="N6553" s="1">
        <v>46125</v>
      </c>
      <c r="O6553" t="s">
        <v>23</v>
      </c>
      <c r="P6553" t="s">
        <v>7314</v>
      </c>
      <c r="S6553" t="s">
        <v>18994</v>
      </c>
      <c r="T655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0.17916666666860692</v>
      </c>
      <c r="U6553" s="5">
        <f>WEEKNUM(Shipment_Data[[#This Row],[DATE]],2)</f>
        <v>16</v>
      </c>
      <c r="V6553" s="6">
        <f>SUBTOTAL(103,Shipment_Data[[#This Row],[DATE]])</f>
        <v>1</v>
      </c>
      <c r="W65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554" spans="1:23" x14ac:dyDescent="0.25">
      <c r="A6554" s="1">
        <v>46125</v>
      </c>
      <c r="B6554" t="s">
        <v>557</v>
      </c>
      <c r="D6554" t="s">
        <v>8682</v>
      </c>
      <c r="E6554">
        <v>1</v>
      </c>
      <c r="G6554">
        <v>145628</v>
      </c>
      <c r="H6554" s="7" t="s">
        <v>8683</v>
      </c>
      <c r="I6554" t="s">
        <v>20</v>
      </c>
      <c r="J6554" t="s">
        <v>57</v>
      </c>
      <c r="K6554" t="s">
        <v>58</v>
      </c>
      <c r="L6554" s="2">
        <v>0.59375</v>
      </c>
      <c r="M6554" s="2">
        <v>0.7416666666666667</v>
      </c>
      <c r="N6554" s="1">
        <v>46125</v>
      </c>
      <c r="O6554" t="s">
        <v>23</v>
      </c>
      <c r="P6554" t="s">
        <v>7314</v>
      </c>
      <c r="Q6554" t="s">
        <v>7314</v>
      </c>
      <c r="S6554" t="s">
        <v>18994</v>
      </c>
      <c r="T655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0.14791666666860692</v>
      </c>
      <c r="U6554" s="5">
        <f>WEEKNUM(Shipment_Data[[#This Row],[DATE]],2)</f>
        <v>16</v>
      </c>
      <c r="V6554" s="6">
        <f>SUBTOTAL(103,Shipment_Data[[#This Row],[DATE]])</f>
        <v>1</v>
      </c>
      <c r="W65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555" spans="1:23" x14ac:dyDescent="0.25">
      <c r="A6555" s="1">
        <v>46125</v>
      </c>
      <c r="B6555" t="s">
        <v>1444</v>
      </c>
      <c r="D6555" t="s">
        <v>8684</v>
      </c>
      <c r="E6555">
        <v>1</v>
      </c>
      <c r="G6555">
        <v>145634</v>
      </c>
      <c r="H6555" s="7" t="s">
        <v>8685</v>
      </c>
      <c r="I6555" t="s">
        <v>20</v>
      </c>
      <c r="J6555" t="s">
        <v>105</v>
      </c>
      <c r="K6555" t="s">
        <v>106</v>
      </c>
      <c r="L6555" s="2">
        <v>0.66666666666666663</v>
      </c>
      <c r="M6555" s="2">
        <v>0.74097222222222225</v>
      </c>
      <c r="N6555" s="1">
        <v>46125</v>
      </c>
      <c r="O6555" t="s">
        <v>23</v>
      </c>
      <c r="P6555" t="s">
        <v>7314</v>
      </c>
      <c r="S6555" t="s">
        <v>18994</v>
      </c>
      <c r="T655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7.4305555557657499E-2</v>
      </c>
      <c r="U6555" s="5">
        <f>WEEKNUM(Shipment_Data[[#This Row],[DATE]],2)</f>
        <v>16</v>
      </c>
      <c r="V6555" s="6">
        <f>SUBTOTAL(103,Shipment_Data[[#This Row],[DATE]])</f>
        <v>1</v>
      </c>
      <c r="W65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556" spans="1:23" x14ac:dyDescent="0.25">
      <c r="A6556" s="1">
        <v>46125</v>
      </c>
      <c r="B6556" t="s">
        <v>4324</v>
      </c>
      <c r="D6556" t="s">
        <v>8686</v>
      </c>
      <c r="E6556">
        <v>4</v>
      </c>
      <c r="G6556">
        <v>145500</v>
      </c>
      <c r="H6556" s="7" t="s">
        <v>8687</v>
      </c>
      <c r="I6556" t="s">
        <v>20</v>
      </c>
      <c r="J6556" t="s">
        <v>105</v>
      </c>
      <c r="K6556" t="s">
        <v>106</v>
      </c>
      <c r="L6556" s="2">
        <v>0.66666666666666663</v>
      </c>
      <c r="M6556" s="2">
        <v>0.40138888888888891</v>
      </c>
      <c r="N6556" s="1">
        <v>46126</v>
      </c>
      <c r="O6556" t="s">
        <v>23</v>
      </c>
      <c r="P6556" t="s">
        <v>7314</v>
      </c>
      <c r="Q6556" t="s">
        <v>7314</v>
      </c>
      <c r="S6556" t="s">
        <v>18994</v>
      </c>
      <c r="T655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0.73472222222335404</v>
      </c>
      <c r="U6556" s="5">
        <f>WEEKNUM(Shipment_Data[[#This Row],[DATE]],2)</f>
        <v>16</v>
      </c>
      <c r="V6556" s="6">
        <f>SUBTOTAL(103,Shipment_Data[[#This Row],[DATE]])</f>
        <v>1</v>
      </c>
      <c r="W65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557" spans="1:23" x14ac:dyDescent="0.25">
      <c r="A6557" s="1">
        <v>46125</v>
      </c>
      <c r="B6557" t="s">
        <v>3215</v>
      </c>
      <c r="D6557" t="s">
        <v>8688</v>
      </c>
      <c r="E6557">
        <v>1</v>
      </c>
      <c r="G6557">
        <v>145284</v>
      </c>
      <c r="H6557" s="7" t="s">
        <v>8689</v>
      </c>
      <c r="I6557" t="s">
        <v>20</v>
      </c>
      <c r="J6557" t="s">
        <v>105</v>
      </c>
      <c r="K6557" t="s">
        <v>106</v>
      </c>
      <c r="L6557" s="2">
        <v>0.66666666666666663</v>
      </c>
      <c r="M6557" s="2">
        <v>0.83680555555555558</v>
      </c>
      <c r="N6557" s="1">
        <v>46125</v>
      </c>
      <c r="O6557" t="s">
        <v>23</v>
      </c>
      <c r="P6557" t="s">
        <v>7314</v>
      </c>
      <c r="S6557" t="s">
        <v>18994</v>
      </c>
      <c r="T65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0.17013888889050577</v>
      </c>
      <c r="U6557" s="5">
        <f>WEEKNUM(Shipment_Data[[#This Row],[DATE]],2)</f>
        <v>16</v>
      </c>
      <c r="V6557" s="6">
        <f>SUBTOTAL(103,Shipment_Data[[#This Row],[DATE]])</f>
        <v>1</v>
      </c>
      <c r="W65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558" spans="1:23" x14ac:dyDescent="0.25">
      <c r="A6558" s="1">
        <v>46125</v>
      </c>
      <c r="B6558" t="s">
        <v>636</v>
      </c>
      <c r="D6558" t="s">
        <v>8690</v>
      </c>
      <c r="E6558">
        <v>2</v>
      </c>
      <c r="G6558">
        <v>145611</v>
      </c>
      <c r="H6558" s="7" t="s">
        <v>8691</v>
      </c>
      <c r="I6558" t="s">
        <v>20</v>
      </c>
      <c r="J6558" t="s">
        <v>105</v>
      </c>
      <c r="K6558" t="s">
        <v>106</v>
      </c>
      <c r="L6558" s="2">
        <v>0.66666666666666663</v>
      </c>
      <c r="M6558" s="2">
        <v>0.84861111111111109</v>
      </c>
      <c r="N6558" s="1">
        <v>46125</v>
      </c>
      <c r="O6558" t="s">
        <v>23</v>
      </c>
      <c r="P6558" t="s">
        <v>7314</v>
      </c>
      <c r="Q6558" t="s">
        <v>7314</v>
      </c>
      <c r="S6558" t="s">
        <v>18994</v>
      </c>
      <c r="T65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0.18194444444816327</v>
      </c>
      <c r="U6558" s="5">
        <f>WEEKNUM(Shipment_Data[[#This Row],[DATE]],2)</f>
        <v>16</v>
      </c>
      <c r="V6558" s="6">
        <f>SUBTOTAL(103,Shipment_Data[[#This Row],[DATE]])</f>
        <v>1</v>
      </c>
      <c r="W65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559" spans="1:23" x14ac:dyDescent="0.25">
      <c r="A6559" s="1">
        <v>46125</v>
      </c>
      <c r="B6559" t="s">
        <v>769</v>
      </c>
      <c r="D6559" t="s">
        <v>8692</v>
      </c>
      <c r="E6559">
        <v>2</v>
      </c>
      <c r="G6559">
        <v>145635</v>
      </c>
      <c r="H6559" s="7" t="s">
        <v>8693</v>
      </c>
      <c r="I6559" t="s">
        <v>20</v>
      </c>
      <c r="J6559" t="s">
        <v>105</v>
      </c>
      <c r="K6559" t="s">
        <v>106</v>
      </c>
      <c r="L6559" s="2">
        <v>0.66666666666666663</v>
      </c>
      <c r="M6559" s="2">
        <v>0.86527777777777781</v>
      </c>
      <c r="N6559" s="1">
        <v>46125</v>
      </c>
      <c r="O6559" t="s">
        <v>23</v>
      </c>
      <c r="P6559" t="s">
        <v>7314</v>
      </c>
      <c r="S6559" t="s">
        <v>18994</v>
      </c>
      <c r="T655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0.19861111111094942</v>
      </c>
      <c r="U6559" s="5">
        <f>WEEKNUM(Shipment_Data[[#This Row],[DATE]],2)</f>
        <v>16</v>
      </c>
      <c r="V6559" s="6">
        <f>SUBTOTAL(103,Shipment_Data[[#This Row],[DATE]])</f>
        <v>1</v>
      </c>
      <c r="W65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560" spans="1:23" x14ac:dyDescent="0.25">
      <c r="A6560" s="1">
        <v>46125</v>
      </c>
      <c r="B6560" t="s">
        <v>769</v>
      </c>
      <c r="D6560" t="s">
        <v>8694</v>
      </c>
      <c r="E6560">
        <v>1</v>
      </c>
      <c r="G6560">
        <v>145635</v>
      </c>
      <c r="H6560" s="7" t="s">
        <v>8695</v>
      </c>
      <c r="I6560" t="s">
        <v>20</v>
      </c>
      <c r="J6560" t="s">
        <v>105</v>
      </c>
      <c r="K6560" t="s">
        <v>106</v>
      </c>
      <c r="L6560" s="2">
        <v>0.66666666666666663</v>
      </c>
      <c r="M6560" s="2">
        <v>0.86527777777777781</v>
      </c>
      <c r="N6560" s="1">
        <v>46125</v>
      </c>
      <c r="O6560" t="s">
        <v>23</v>
      </c>
      <c r="P6560" t="s">
        <v>7314</v>
      </c>
      <c r="Q6560" t="s">
        <v>7314</v>
      </c>
      <c r="S6560" t="s">
        <v>18994</v>
      </c>
      <c r="T65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0.19861111111094942</v>
      </c>
      <c r="U6560" s="5">
        <f>WEEKNUM(Shipment_Data[[#This Row],[DATE]],2)</f>
        <v>16</v>
      </c>
      <c r="V6560" s="6">
        <f>SUBTOTAL(103,Shipment_Data[[#This Row],[DATE]])</f>
        <v>1</v>
      </c>
      <c r="W65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561" spans="1:23" x14ac:dyDescent="0.25">
      <c r="A6561" s="1">
        <v>46125</v>
      </c>
      <c r="B6561" t="s">
        <v>2026</v>
      </c>
      <c r="D6561" t="s">
        <v>8696</v>
      </c>
      <c r="E6561">
        <v>4</v>
      </c>
      <c r="G6561">
        <v>145629</v>
      </c>
      <c r="H6561" s="7" t="s">
        <v>8697</v>
      </c>
      <c r="I6561" t="s">
        <v>20</v>
      </c>
      <c r="J6561" t="s">
        <v>111</v>
      </c>
      <c r="K6561" t="s">
        <v>112</v>
      </c>
      <c r="L6561" s="2">
        <v>0.67361111111111116</v>
      </c>
      <c r="M6561" s="2">
        <v>0.79861111111111116</v>
      </c>
      <c r="N6561" s="1">
        <v>46125</v>
      </c>
      <c r="O6561" t="s">
        <v>23</v>
      </c>
      <c r="P6561" t="s">
        <v>7314</v>
      </c>
      <c r="S6561" t="s">
        <v>18994</v>
      </c>
      <c r="T65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0.125</v>
      </c>
      <c r="U6561" s="5">
        <f>WEEKNUM(Shipment_Data[[#This Row],[DATE]],2)</f>
        <v>16</v>
      </c>
      <c r="V6561" s="6">
        <f>SUBTOTAL(103,Shipment_Data[[#This Row],[DATE]])</f>
        <v>1</v>
      </c>
      <c r="W65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562" spans="1:23" x14ac:dyDescent="0.25">
      <c r="A6562" s="1">
        <v>46125</v>
      </c>
      <c r="B6562" t="s">
        <v>8698</v>
      </c>
      <c r="D6562" t="s">
        <v>8699</v>
      </c>
      <c r="E6562">
        <v>2</v>
      </c>
      <c r="G6562">
        <v>145533</v>
      </c>
      <c r="H6562" s="7" t="s">
        <v>8700</v>
      </c>
      <c r="I6562" t="s">
        <v>20</v>
      </c>
      <c r="J6562" t="s">
        <v>111</v>
      </c>
      <c r="K6562" t="s">
        <v>112</v>
      </c>
      <c r="L6562" s="2">
        <v>0.67361111111111116</v>
      </c>
      <c r="M6562" s="2">
        <v>0.73263888888888884</v>
      </c>
      <c r="N6562" s="1">
        <v>46125</v>
      </c>
      <c r="O6562" t="s">
        <v>23</v>
      </c>
      <c r="P6562" t="s">
        <v>8701</v>
      </c>
      <c r="Q6562">
        <v>1</v>
      </c>
      <c r="R6562">
        <v>46126</v>
      </c>
      <c r="S6562" t="s">
        <v>18994</v>
      </c>
      <c r="T65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5.9027777781011537E-2</v>
      </c>
      <c r="U6562" s="5">
        <f>WEEKNUM(Shipment_Data[[#This Row],[DATE]],2)</f>
        <v>16</v>
      </c>
      <c r="V6562" s="6">
        <f>SUBTOTAL(103,Shipment_Data[[#This Row],[DATE]])</f>
        <v>1</v>
      </c>
      <c r="W65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563" spans="1:23" x14ac:dyDescent="0.25">
      <c r="A6563" s="1">
        <v>46125</v>
      </c>
      <c r="B6563" t="s">
        <v>8698</v>
      </c>
      <c r="D6563" t="s">
        <v>8702</v>
      </c>
      <c r="E6563">
        <v>1</v>
      </c>
      <c r="G6563">
        <v>145211</v>
      </c>
      <c r="H6563" s="7" t="s">
        <v>8703</v>
      </c>
      <c r="I6563" t="s">
        <v>20</v>
      </c>
      <c r="J6563" t="s">
        <v>111</v>
      </c>
      <c r="K6563" t="s">
        <v>112</v>
      </c>
      <c r="L6563" s="2">
        <v>0.67361111111111116</v>
      </c>
      <c r="M6563" s="2">
        <v>0.73263888888888884</v>
      </c>
      <c r="N6563" s="1">
        <v>46125</v>
      </c>
      <c r="O6563" t="s">
        <v>23</v>
      </c>
      <c r="P6563" t="s">
        <v>8701</v>
      </c>
      <c r="Q6563">
        <v>1</v>
      </c>
      <c r="R6563">
        <v>46126</v>
      </c>
      <c r="S6563" t="s">
        <v>18994</v>
      </c>
      <c r="T65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5.9027777781011537E-2</v>
      </c>
      <c r="U6563" s="5">
        <f>WEEKNUM(Shipment_Data[[#This Row],[DATE]],2)</f>
        <v>16</v>
      </c>
      <c r="V6563" s="6">
        <f>SUBTOTAL(103,Shipment_Data[[#This Row],[DATE]])</f>
        <v>1</v>
      </c>
      <c r="W65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564" spans="1:23" x14ac:dyDescent="0.25">
      <c r="A6564" s="1">
        <v>46125</v>
      </c>
      <c r="B6564" t="s">
        <v>8704</v>
      </c>
      <c r="D6564" t="s">
        <v>8705</v>
      </c>
      <c r="E6564">
        <v>1</v>
      </c>
      <c r="G6564">
        <v>145662</v>
      </c>
      <c r="H6564" s="7" t="s">
        <v>8706</v>
      </c>
      <c r="I6564" t="s">
        <v>20</v>
      </c>
      <c r="J6564" t="s">
        <v>287</v>
      </c>
      <c r="K6564" t="s">
        <v>288</v>
      </c>
      <c r="L6564" s="2">
        <v>0.64583333333333337</v>
      </c>
      <c r="M6564" s="2">
        <v>0.71458333333333335</v>
      </c>
      <c r="N6564" s="1">
        <v>46125</v>
      </c>
      <c r="O6564" t="s">
        <v>23</v>
      </c>
      <c r="P6564" t="s">
        <v>7314</v>
      </c>
      <c r="Q6564" t="s">
        <v>7314</v>
      </c>
      <c r="S6564" t="s">
        <v>18994</v>
      </c>
      <c r="T65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6.8749999998544808E-2</v>
      </c>
      <c r="U6564" s="5">
        <f>WEEKNUM(Shipment_Data[[#This Row],[DATE]],2)</f>
        <v>16</v>
      </c>
      <c r="V6564" s="6">
        <f>SUBTOTAL(103,Shipment_Data[[#This Row],[DATE]])</f>
        <v>1</v>
      </c>
      <c r="W65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565" spans="1:23" x14ac:dyDescent="0.25">
      <c r="A6565" s="1">
        <v>46125</v>
      </c>
      <c r="B6565" t="s">
        <v>1989</v>
      </c>
      <c r="D6565" t="s">
        <v>8707</v>
      </c>
      <c r="E6565">
        <v>1</v>
      </c>
      <c r="G6565">
        <v>145679</v>
      </c>
      <c r="H6565" s="7" t="s">
        <v>8708</v>
      </c>
      <c r="I6565" t="s">
        <v>20</v>
      </c>
      <c r="J6565" t="s">
        <v>105</v>
      </c>
      <c r="K6565" t="s">
        <v>106</v>
      </c>
      <c r="L6565" s="2">
        <v>0.66666666666666663</v>
      </c>
      <c r="M6565" s="2">
        <v>0.71944444444444444</v>
      </c>
      <c r="N6565" s="1">
        <v>46125</v>
      </c>
      <c r="O6565" t="s">
        <v>23</v>
      </c>
      <c r="P6565" t="s">
        <v>7314</v>
      </c>
      <c r="S6565" t="s">
        <v>18994</v>
      </c>
      <c r="T65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5.2777777782466728E-2</v>
      </c>
      <c r="U6565" s="5">
        <f>WEEKNUM(Shipment_Data[[#This Row],[DATE]],2)</f>
        <v>16</v>
      </c>
      <c r="V6565" s="6">
        <f>SUBTOTAL(103,Shipment_Data[[#This Row],[DATE]])</f>
        <v>1</v>
      </c>
      <c r="W65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566" spans="1:23" x14ac:dyDescent="0.25">
      <c r="A6566" s="1">
        <v>46125</v>
      </c>
      <c r="B6566" t="s">
        <v>4828</v>
      </c>
      <c r="D6566" t="s">
        <v>8709</v>
      </c>
      <c r="E6566">
        <v>8</v>
      </c>
      <c r="G6566">
        <v>145640</v>
      </c>
      <c r="H6566" s="7" t="s">
        <v>8710</v>
      </c>
      <c r="I6566" t="s">
        <v>20</v>
      </c>
      <c r="J6566" t="s">
        <v>105</v>
      </c>
      <c r="K6566" t="s">
        <v>106</v>
      </c>
      <c r="L6566" s="2">
        <v>0.66666666666666663</v>
      </c>
      <c r="M6566" s="2">
        <v>0.70694444444444449</v>
      </c>
      <c r="N6566" s="1">
        <v>46125</v>
      </c>
      <c r="O6566" t="s">
        <v>23</v>
      </c>
      <c r="P6566" t="s">
        <v>7314</v>
      </c>
      <c r="Q6566" t="s">
        <v>7314</v>
      </c>
      <c r="S6566" t="s">
        <v>18994</v>
      </c>
      <c r="T65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4.0277777778101154E-2</v>
      </c>
      <c r="U6566" s="5">
        <f>WEEKNUM(Shipment_Data[[#This Row],[DATE]],2)</f>
        <v>16</v>
      </c>
      <c r="V6566" s="6">
        <f>SUBTOTAL(103,Shipment_Data[[#This Row],[DATE]])</f>
        <v>1</v>
      </c>
      <c r="W65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567" spans="1:23" x14ac:dyDescent="0.25">
      <c r="A6567" s="1">
        <v>46125</v>
      </c>
      <c r="B6567" t="s">
        <v>8711</v>
      </c>
      <c r="D6567" t="s">
        <v>8712</v>
      </c>
      <c r="E6567">
        <v>1</v>
      </c>
      <c r="G6567">
        <v>145681</v>
      </c>
      <c r="H6567" s="7" t="s">
        <v>8713</v>
      </c>
      <c r="I6567" t="s">
        <v>20</v>
      </c>
      <c r="J6567" t="s">
        <v>219</v>
      </c>
      <c r="K6567" t="s">
        <v>220</v>
      </c>
      <c r="L6567" s="2">
        <v>0.65972222222222221</v>
      </c>
      <c r="M6567" s="2">
        <v>0.70138888888888884</v>
      </c>
      <c r="N6567" s="1">
        <v>46125</v>
      </c>
      <c r="O6567" t="s">
        <v>23</v>
      </c>
      <c r="P6567" t="s">
        <v>7314</v>
      </c>
      <c r="S6567" t="s">
        <v>18994</v>
      </c>
      <c r="T65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4.1666666671517305E-2</v>
      </c>
      <c r="U6567" s="5">
        <f>WEEKNUM(Shipment_Data[[#This Row],[DATE]],2)</f>
        <v>16</v>
      </c>
      <c r="V6567" s="6">
        <f>SUBTOTAL(103,Shipment_Data[[#This Row],[DATE]])</f>
        <v>1</v>
      </c>
      <c r="W65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568" spans="1:23" x14ac:dyDescent="0.25">
      <c r="A6568" s="1">
        <v>46125</v>
      </c>
      <c r="B6568" t="s">
        <v>8714</v>
      </c>
      <c r="D6568" t="s">
        <v>8715</v>
      </c>
      <c r="E6568">
        <v>2</v>
      </c>
      <c r="G6568">
        <v>145620</v>
      </c>
      <c r="H6568" s="7" t="s">
        <v>8716</v>
      </c>
      <c r="I6568" t="s">
        <v>20</v>
      </c>
      <c r="J6568" t="s">
        <v>219</v>
      </c>
      <c r="K6568" t="s">
        <v>220</v>
      </c>
      <c r="L6568" s="2">
        <v>0.65972222222222221</v>
      </c>
      <c r="M6568" s="2">
        <v>0.76736111111111116</v>
      </c>
      <c r="N6568" s="1">
        <v>46125</v>
      </c>
      <c r="O6568" t="s">
        <v>23</v>
      </c>
      <c r="P6568" t="s">
        <v>7314</v>
      </c>
      <c r="Q6568" t="s">
        <v>7314</v>
      </c>
      <c r="S6568" t="s">
        <v>18994</v>
      </c>
      <c r="T65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0.10763888889050577</v>
      </c>
      <c r="U6568" s="5">
        <f>WEEKNUM(Shipment_Data[[#This Row],[DATE]],2)</f>
        <v>16</v>
      </c>
      <c r="V6568" s="6">
        <f>SUBTOTAL(103,Shipment_Data[[#This Row],[DATE]])</f>
        <v>1</v>
      </c>
      <c r="W65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569" spans="1:23" x14ac:dyDescent="0.25">
      <c r="A6569" s="1">
        <v>46125</v>
      </c>
      <c r="B6569" t="s">
        <v>2121</v>
      </c>
      <c r="D6569" t="s">
        <v>8717</v>
      </c>
      <c r="E6569">
        <v>3</v>
      </c>
      <c r="G6569">
        <v>145492</v>
      </c>
      <c r="H6569" s="7" t="s">
        <v>8718</v>
      </c>
      <c r="I6569" t="s">
        <v>20</v>
      </c>
      <c r="J6569" t="s">
        <v>105</v>
      </c>
      <c r="K6569" t="s">
        <v>106</v>
      </c>
      <c r="L6569" s="2">
        <v>0.66666666666666663</v>
      </c>
      <c r="M6569" s="2">
        <v>0.875</v>
      </c>
      <c r="N6569" s="1">
        <v>46125</v>
      </c>
      <c r="O6569" t="s">
        <v>23</v>
      </c>
      <c r="P6569" t="s">
        <v>7314</v>
      </c>
      <c r="S6569" t="s">
        <v>18994</v>
      </c>
      <c r="T656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0.20833333333575865</v>
      </c>
      <c r="U6569" s="5">
        <f>WEEKNUM(Shipment_Data[[#This Row],[DATE]],2)</f>
        <v>16</v>
      </c>
      <c r="V6569" s="6">
        <f>SUBTOTAL(103,Shipment_Data[[#This Row],[DATE]])</f>
        <v>1</v>
      </c>
      <c r="W65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570" spans="1:23" x14ac:dyDescent="0.25">
      <c r="A6570" s="1">
        <v>46125</v>
      </c>
      <c r="B6570" t="s">
        <v>2121</v>
      </c>
      <c r="D6570" t="s">
        <v>8719</v>
      </c>
      <c r="E6570">
        <v>1</v>
      </c>
      <c r="G6570">
        <v>145609</v>
      </c>
      <c r="H6570" s="7" t="s">
        <v>8720</v>
      </c>
      <c r="I6570" t="s">
        <v>20</v>
      </c>
      <c r="J6570" t="s">
        <v>105</v>
      </c>
      <c r="K6570" t="s">
        <v>106</v>
      </c>
      <c r="L6570" s="2">
        <v>0.66666666666666663</v>
      </c>
      <c r="M6570" s="2">
        <v>0.875</v>
      </c>
      <c r="N6570" s="1">
        <v>46125</v>
      </c>
      <c r="O6570" t="s">
        <v>23</v>
      </c>
      <c r="P6570" t="s">
        <v>7314</v>
      </c>
      <c r="Q6570" t="s">
        <v>7314</v>
      </c>
      <c r="S6570" t="s">
        <v>18994</v>
      </c>
      <c r="T65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0.20833333333575865</v>
      </c>
      <c r="U6570" s="5">
        <f>WEEKNUM(Shipment_Data[[#This Row],[DATE]],2)</f>
        <v>16</v>
      </c>
      <c r="V6570" s="6">
        <f>SUBTOTAL(103,Shipment_Data[[#This Row],[DATE]])</f>
        <v>1</v>
      </c>
      <c r="W65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571" spans="1:23" x14ac:dyDescent="0.25">
      <c r="A6571" s="1">
        <v>46125</v>
      </c>
      <c r="B6571" t="s">
        <v>888</v>
      </c>
      <c r="D6571" t="s">
        <v>8721</v>
      </c>
      <c r="E6571">
        <v>1</v>
      </c>
      <c r="G6571" t="s">
        <v>8722</v>
      </c>
      <c r="H6571" s="7" t="s">
        <v>8723</v>
      </c>
      <c r="I6571" t="s">
        <v>20</v>
      </c>
      <c r="J6571" t="s">
        <v>219</v>
      </c>
      <c r="K6571" t="s">
        <v>220</v>
      </c>
      <c r="L6571" s="2">
        <v>0.65972222222222221</v>
      </c>
      <c r="M6571" s="2">
        <v>0.71666666666666667</v>
      </c>
      <c r="N6571" s="1">
        <v>46125</v>
      </c>
      <c r="O6571" t="s">
        <v>23</v>
      </c>
      <c r="P6571" t="s">
        <v>7314</v>
      </c>
      <c r="S6571" t="s">
        <v>18994</v>
      </c>
      <c r="T657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5.6944444448163267E-2</v>
      </c>
      <c r="U6571" s="5">
        <f>WEEKNUM(Shipment_Data[[#This Row],[DATE]],2)</f>
        <v>16</v>
      </c>
      <c r="V6571" s="6">
        <f>SUBTOTAL(103,Shipment_Data[[#This Row],[DATE]])</f>
        <v>1</v>
      </c>
      <c r="W65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572" spans="1:23" x14ac:dyDescent="0.25">
      <c r="A6572" s="1">
        <v>46125</v>
      </c>
      <c r="B6572" t="s">
        <v>5961</v>
      </c>
      <c r="D6572" t="s">
        <v>8724</v>
      </c>
      <c r="E6572">
        <v>2</v>
      </c>
      <c r="G6572">
        <v>145626</v>
      </c>
      <c r="H6572" s="7" t="s">
        <v>8725</v>
      </c>
      <c r="I6572" t="s">
        <v>20</v>
      </c>
      <c r="J6572" t="s">
        <v>170</v>
      </c>
      <c r="K6572" t="s">
        <v>171</v>
      </c>
      <c r="L6572" s="2">
        <v>0.69791666666666663</v>
      </c>
      <c r="M6572" s="2">
        <v>0.77083333333333337</v>
      </c>
      <c r="N6572" s="1">
        <v>46125</v>
      </c>
      <c r="O6572" t="s">
        <v>23</v>
      </c>
      <c r="P6572" t="s">
        <v>7314</v>
      </c>
      <c r="Q6572" t="s">
        <v>7314</v>
      </c>
      <c r="S6572" t="s">
        <v>18994</v>
      </c>
      <c r="T65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7.2916666671517305E-2</v>
      </c>
      <c r="U6572" s="5">
        <f>WEEKNUM(Shipment_Data[[#This Row],[DATE]],2)</f>
        <v>16</v>
      </c>
      <c r="V6572" s="6">
        <f>SUBTOTAL(103,Shipment_Data[[#This Row],[DATE]])</f>
        <v>1</v>
      </c>
      <c r="W65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573" spans="1:23" x14ac:dyDescent="0.25">
      <c r="A6573" s="1">
        <v>46125</v>
      </c>
      <c r="B6573" t="s">
        <v>5961</v>
      </c>
      <c r="D6573" t="s">
        <v>8726</v>
      </c>
      <c r="E6573">
        <v>1</v>
      </c>
      <c r="G6573">
        <v>145680</v>
      </c>
      <c r="H6573" s="7" t="s">
        <v>8727</v>
      </c>
      <c r="I6573" t="s">
        <v>20</v>
      </c>
      <c r="J6573" t="s">
        <v>170</v>
      </c>
      <c r="K6573" t="s">
        <v>171</v>
      </c>
      <c r="L6573" s="2">
        <v>0.69791666666666663</v>
      </c>
      <c r="M6573" s="2">
        <v>0.77083333333333337</v>
      </c>
      <c r="N6573" s="1">
        <v>46125</v>
      </c>
      <c r="O6573" t="s">
        <v>23</v>
      </c>
      <c r="P6573" t="s">
        <v>7314</v>
      </c>
      <c r="S6573" t="s">
        <v>18994</v>
      </c>
      <c r="T65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7.2916666671517305E-2</v>
      </c>
      <c r="U6573" s="5">
        <f>WEEKNUM(Shipment_Data[[#This Row],[DATE]],2)</f>
        <v>16</v>
      </c>
      <c r="V6573" s="6">
        <f>SUBTOTAL(103,Shipment_Data[[#This Row],[DATE]])</f>
        <v>1</v>
      </c>
      <c r="W65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574" spans="1:23" x14ac:dyDescent="0.25">
      <c r="A6574" s="1">
        <v>46125</v>
      </c>
      <c r="B6574" t="s">
        <v>5215</v>
      </c>
      <c r="D6574" t="s">
        <v>8728</v>
      </c>
      <c r="E6574">
        <v>1</v>
      </c>
      <c r="G6574">
        <v>145642</v>
      </c>
      <c r="H6574" s="7" t="s">
        <v>8729</v>
      </c>
      <c r="I6574" t="s">
        <v>20</v>
      </c>
      <c r="J6574" t="s">
        <v>170</v>
      </c>
      <c r="K6574" t="s">
        <v>171</v>
      </c>
      <c r="L6574" s="2">
        <v>0.69791666666666663</v>
      </c>
      <c r="M6574" s="2">
        <v>0.84375</v>
      </c>
      <c r="N6574" s="1">
        <v>46125</v>
      </c>
      <c r="O6574" t="s">
        <v>23</v>
      </c>
      <c r="P6574" t="s">
        <v>7314</v>
      </c>
      <c r="Q6574" t="s">
        <v>7314</v>
      </c>
      <c r="S6574" t="s">
        <v>18994</v>
      </c>
      <c r="T65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0.14583333333575865</v>
      </c>
      <c r="U6574" s="5">
        <f>WEEKNUM(Shipment_Data[[#This Row],[DATE]],2)</f>
        <v>16</v>
      </c>
      <c r="V6574" s="6">
        <f>SUBTOTAL(103,Shipment_Data[[#This Row],[DATE]])</f>
        <v>1</v>
      </c>
      <c r="W65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575" spans="1:23" x14ac:dyDescent="0.25">
      <c r="A6575" s="1">
        <v>46125</v>
      </c>
      <c r="B6575" t="s">
        <v>4883</v>
      </c>
      <c r="D6575" t="s">
        <v>8730</v>
      </c>
      <c r="E6575">
        <v>4</v>
      </c>
      <c r="G6575">
        <v>145650</v>
      </c>
      <c r="H6575" s="7" t="s">
        <v>8731</v>
      </c>
      <c r="I6575" t="s">
        <v>20</v>
      </c>
      <c r="J6575" t="s">
        <v>170</v>
      </c>
      <c r="K6575" t="s">
        <v>171</v>
      </c>
      <c r="L6575" s="2">
        <v>0.69791666666666663</v>
      </c>
      <c r="M6575" s="2">
        <v>0.8</v>
      </c>
      <c r="N6575" s="1">
        <v>46125</v>
      </c>
      <c r="O6575" t="s">
        <v>23</v>
      </c>
      <c r="P6575" t="s">
        <v>7314</v>
      </c>
      <c r="S6575" t="s">
        <v>18994</v>
      </c>
      <c r="T65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0.10208333333866904</v>
      </c>
      <c r="U6575" s="5">
        <f>WEEKNUM(Shipment_Data[[#This Row],[DATE]],2)</f>
        <v>16</v>
      </c>
      <c r="V6575" s="6">
        <f>SUBTOTAL(103,Shipment_Data[[#This Row],[DATE]])</f>
        <v>1</v>
      </c>
      <c r="W65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576" spans="1:23" x14ac:dyDescent="0.25">
      <c r="A6576" s="1">
        <v>46125</v>
      </c>
      <c r="B6576" t="s">
        <v>8732</v>
      </c>
      <c r="D6576" t="s">
        <v>8733</v>
      </c>
      <c r="E6576">
        <v>2</v>
      </c>
      <c r="G6576">
        <v>145618</v>
      </c>
      <c r="H6576" s="7" t="s">
        <v>8734</v>
      </c>
      <c r="I6576" t="s">
        <v>20</v>
      </c>
      <c r="J6576" t="s">
        <v>170</v>
      </c>
      <c r="K6576" t="s">
        <v>171</v>
      </c>
      <c r="L6576" s="2">
        <v>0.69791666666666663</v>
      </c>
      <c r="M6576" s="2">
        <v>0.79305555555555551</v>
      </c>
      <c r="N6576" s="1">
        <v>46125</v>
      </c>
      <c r="O6576" t="s">
        <v>23</v>
      </c>
      <c r="P6576" t="s">
        <v>7314</v>
      </c>
      <c r="Q6576" t="s">
        <v>7314</v>
      </c>
      <c r="S6576" t="s">
        <v>18994</v>
      </c>
      <c r="T657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9.5138888893416151E-2</v>
      </c>
      <c r="U6576" s="5">
        <f>WEEKNUM(Shipment_Data[[#This Row],[DATE]],2)</f>
        <v>16</v>
      </c>
      <c r="V6576" s="6">
        <f>SUBTOTAL(103,Shipment_Data[[#This Row],[DATE]])</f>
        <v>1</v>
      </c>
      <c r="W65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577" spans="1:23" x14ac:dyDescent="0.25">
      <c r="A6577" s="1">
        <v>46125</v>
      </c>
      <c r="B6577" t="s">
        <v>8732</v>
      </c>
      <c r="D6577" t="s">
        <v>8735</v>
      </c>
      <c r="E6577">
        <v>1</v>
      </c>
      <c r="G6577">
        <v>145616</v>
      </c>
      <c r="H6577" s="7" t="s">
        <v>8736</v>
      </c>
      <c r="I6577" t="s">
        <v>20</v>
      </c>
      <c r="J6577" t="s">
        <v>170</v>
      </c>
      <c r="K6577" t="s">
        <v>171</v>
      </c>
      <c r="L6577" s="2">
        <v>0.69791666666666663</v>
      </c>
      <c r="M6577" s="2">
        <v>0.79305555555555551</v>
      </c>
      <c r="N6577" s="1">
        <v>46125</v>
      </c>
      <c r="O6577" t="s">
        <v>23</v>
      </c>
      <c r="P6577" t="s">
        <v>7314</v>
      </c>
      <c r="S6577" t="s">
        <v>18994</v>
      </c>
      <c r="T657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9.5138888893416151E-2</v>
      </c>
      <c r="U6577" s="5">
        <f>WEEKNUM(Shipment_Data[[#This Row],[DATE]],2)</f>
        <v>16</v>
      </c>
      <c r="V6577" s="6">
        <f>SUBTOTAL(103,Shipment_Data[[#This Row],[DATE]])</f>
        <v>1</v>
      </c>
      <c r="W65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578" spans="1:23" x14ac:dyDescent="0.25">
      <c r="A6578" s="1">
        <v>46125</v>
      </c>
      <c r="B6578" t="s">
        <v>8732</v>
      </c>
      <c r="D6578" t="s">
        <v>8737</v>
      </c>
      <c r="E6578">
        <v>1</v>
      </c>
      <c r="G6578">
        <v>145617</v>
      </c>
      <c r="H6578" s="7" t="s">
        <v>8738</v>
      </c>
      <c r="I6578" t="s">
        <v>20</v>
      </c>
      <c r="J6578" t="s">
        <v>170</v>
      </c>
      <c r="K6578" t="s">
        <v>171</v>
      </c>
      <c r="L6578" s="2">
        <v>0.69791666666666663</v>
      </c>
      <c r="M6578" s="2">
        <v>0.79305555555555551</v>
      </c>
      <c r="N6578" s="1">
        <v>46125</v>
      </c>
      <c r="O6578" t="s">
        <v>23</v>
      </c>
      <c r="P6578" t="s">
        <v>7314</v>
      </c>
      <c r="Q6578" t="s">
        <v>7314</v>
      </c>
      <c r="S6578" t="s">
        <v>18994</v>
      </c>
      <c r="T657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9.5138888893416151E-2</v>
      </c>
      <c r="U6578" s="5">
        <f>WEEKNUM(Shipment_Data[[#This Row],[DATE]],2)</f>
        <v>16</v>
      </c>
      <c r="V6578" s="6">
        <f>SUBTOTAL(103,Shipment_Data[[#This Row],[DATE]])</f>
        <v>1</v>
      </c>
      <c r="W65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579" spans="1:23" x14ac:dyDescent="0.25">
      <c r="A6579" s="1">
        <v>46125</v>
      </c>
      <c r="B6579" t="s">
        <v>545</v>
      </c>
      <c r="D6579" t="s">
        <v>8739</v>
      </c>
      <c r="E6579">
        <v>1</v>
      </c>
      <c r="G6579">
        <v>145622</v>
      </c>
      <c r="H6579" s="7" t="s">
        <v>8740</v>
      </c>
      <c r="I6579" t="s">
        <v>20</v>
      </c>
      <c r="J6579" t="s">
        <v>170</v>
      </c>
      <c r="K6579" t="s">
        <v>171</v>
      </c>
      <c r="L6579" s="2">
        <v>0.69791666666666663</v>
      </c>
      <c r="M6579" s="2">
        <v>0.40347222222222223</v>
      </c>
      <c r="N6579" s="1">
        <v>46126</v>
      </c>
      <c r="O6579" t="s">
        <v>23</v>
      </c>
      <c r="P6579" t="s">
        <v>7314</v>
      </c>
      <c r="S6579" t="s">
        <v>18994</v>
      </c>
      <c r="T657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0.70555555555620231</v>
      </c>
      <c r="U6579" s="5">
        <f>WEEKNUM(Shipment_Data[[#This Row],[DATE]],2)</f>
        <v>16</v>
      </c>
      <c r="V6579" s="6">
        <f>SUBTOTAL(103,Shipment_Data[[#This Row],[DATE]])</f>
        <v>1</v>
      </c>
      <c r="W65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580" spans="1:23" x14ac:dyDescent="0.25">
      <c r="A6580" s="1">
        <v>46125</v>
      </c>
      <c r="B6580" t="s">
        <v>8741</v>
      </c>
      <c r="D6580" t="s">
        <v>8742</v>
      </c>
      <c r="E6580">
        <v>1</v>
      </c>
      <c r="G6580">
        <v>145615</v>
      </c>
      <c r="H6580" s="7" t="s">
        <v>8743</v>
      </c>
      <c r="I6580" t="s">
        <v>20</v>
      </c>
      <c r="J6580" t="s">
        <v>97</v>
      </c>
      <c r="K6580" t="s">
        <v>98</v>
      </c>
      <c r="L6580" s="2">
        <v>0.63888888888888884</v>
      </c>
      <c r="M6580" s="2">
        <v>0.75347222222222221</v>
      </c>
      <c r="N6580" s="1">
        <v>46125</v>
      </c>
      <c r="O6580" t="s">
        <v>23</v>
      </c>
      <c r="P6580" t="s">
        <v>7314</v>
      </c>
      <c r="Q6580" t="s">
        <v>7314</v>
      </c>
      <c r="S6580" t="s">
        <v>18994</v>
      </c>
      <c r="T658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0.11458333332848269</v>
      </c>
      <c r="U6580" s="5">
        <f>WEEKNUM(Shipment_Data[[#This Row],[DATE]],2)</f>
        <v>16</v>
      </c>
      <c r="V6580" s="6">
        <f>SUBTOTAL(103,Shipment_Data[[#This Row],[DATE]])</f>
        <v>1</v>
      </c>
      <c r="W65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581" spans="1:23" x14ac:dyDescent="0.25">
      <c r="A6581" s="1">
        <v>46125</v>
      </c>
      <c r="B6581" t="s">
        <v>1509</v>
      </c>
      <c r="D6581" t="s">
        <v>8744</v>
      </c>
      <c r="E6581">
        <v>1</v>
      </c>
      <c r="G6581">
        <v>145644</v>
      </c>
      <c r="H6581" s="7" t="s">
        <v>8745</v>
      </c>
      <c r="I6581" t="s">
        <v>20</v>
      </c>
      <c r="J6581" t="s">
        <v>97</v>
      </c>
      <c r="K6581" t="s">
        <v>98</v>
      </c>
      <c r="L6581" s="2">
        <v>0.63888888888888884</v>
      </c>
      <c r="M6581" s="2">
        <v>0.76180555555555551</v>
      </c>
      <c r="N6581" s="1">
        <v>46125</v>
      </c>
      <c r="O6581" t="s">
        <v>23</v>
      </c>
      <c r="P6581" t="s">
        <v>7314</v>
      </c>
      <c r="S6581" t="s">
        <v>18994</v>
      </c>
      <c r="T658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0.12291666666715173</v>
      </c>
      <c r="U6581" s="5">
        <f>WEEKNUM(Shipment_Data[[#This Row],[DATE]],2)</f>
        <v>16</v>
      </c>
      <c r="V6581" s="6">
        <f>SUBTOTAL(103,Shipment_Data[[#This Row],[DATE]])</f>
        <v>1</v>
      </c>
      <c r="W65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582" spans="1:23" x14ac:dyDescent="0.25">
      <c r="A6582" s="1">
        <v>46125</v>
      </c>
      <c r="B6582" t="s">
        <v>1948</v>
      </c>
      <c r="D6582" t="s">
        <v>8746</v>
      </c>
      <c r="E6582">
        <v>4</v>
      </c>
      <c r="G6582">
        <v>145632</v>
      </c>
      <c r="H6582" s="7" t="s">
        <v>8747</v>
      </c>
      <c r="I6582" t="s">
        <v>20</v>
      </c>
      <c r="J6582" t="s">
        <v>97</v>
      </c>
      <c r="K6582" t="s">
        <v>98</v>
      </c>
      <c r="L6582" s="2">
        <v>0.63888888888888884</v>
      </c>
      <c r="M6582" s="2">
        <v>0.76388888888888884</v>
      </c>
      <c r="N6582" s="1">
        <v>46125</v>
      </c>
      <c r="O6582" t="s">
        <v>23</v>
      </c>
      <c r="P6582" t="s">
        <v>7314</v>
      </c>
      <c r="Q6582" t="s">
        <v>7314</v>
      </c>
      <c r="S6582" t="s">
        <v>18994</v>
      </c>
      <c r="T658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0.125</v>
      </c>
      <c r="U6582" s="5">
        <f>WEEKNUM(Shipment_Data[[#This Row],[DATE]],2)</f>
        <v>16</v>
      </c>
      <c r="V6582" s="6">
        <f>SUBTOTAL(103,Shipment_Data[[#This Row],[DATE]])</f>
        <v>1</v>
      </c>
      <c r="W65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583" spans="1:23" x14ac:dyDescent="0.25">
      <c r="A6583" s="1">
        <v>46125</v>
      </c>
      <c r="B6583" t="s">
        <v>1220</v>
      </c>
      <c r="D6583" t="s">
        <v>8748</v>
      </c>
      <c r="E6583">
        <v>0</v>
      </c>
      <c r="G6583">
        <v>145637</v>
      </c>
      <c r="H6583" s="7" t="s">
        <v>8749</v>
      </c>
      <c r="I6583" t="s">
        <v>20</v>
      </c>
      <c r="J6583" t="s">
        <v>97</v>
      </c>
      <c r="K6583" t="s">
        <v>98</v>
      </c>
      <c r="L6583" s="2">
        <v>0.63888888888888884</v>
      </c>
      <c r="M6583" s="2">
        <v>0.79166666666666663</v>
      </c>
      <c r="N6583" s="1">
        <v>46125</v>
      </c>
      <c r="O6583" t="s">
        <v>23</v>
      </c>
      <c r="P6583" t="s">
        <v>7314</v>
      </c>
      <c r="S6583" t="s">
        <v>18994</v>
      </c>
      <c r="T658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0.15277777777373558</v>
      </c>
      <c r="U6583" s="5">
        <f>WEEKNUM(Shipment_Data[[#This Row],[DATE]],2)</f>
        <v>16</v>
      </c>
      <c r="V6583" s="6">
        <f>SUBTOTAL(103,Shipment_Data[[#This Row],[DATE]])</f>
        <v>1</v>
      </c>
      <c r="W65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584" spans="1:23" x14ac:dyDescent="0.25">
      <c r="A6584" s="1">
        <v>46125</v>
      </c>
      <c r="B6584" t="s">
        <v>1220</v>
      </c>
      <c r="D6584" t="s">
        <v>8750</v>
      </c>
      <c r="E6584">
        <v>1</v>
      </c>
      <c r="G6584">
        <v>145614</v>
      </c>
      <c r="H6584" s="7" t="s">
        <v>8751</v>
      </c>
      <c r="I6584" t="s">
        <v>20</v>
      </c>
      <c r="J6584" t="s">
        <v>97</v>
      </c>
      <c r="K6584" t="s">
        <v>98</v>
      </c>
      <c r="L6584" s="2">
        <v>0.63888888888888884</v>
      </c>
      <c r="M6584" s="2">
        <v>0.79166666666666663</v>
      </c>
      <c r="N6584" s="1">
        <v>46125</v>
      </c>
      <c r="O6584" t="s">
        <v>23</v>
      </c>
      <c r="P6584" t="s">
        <v>7314</v>
      </c>
      <c r="Q6584" t="s">
        <v>7314</v>
      </c>
      <c r="S6584" t="s">
        <v>18994</v>
      </c>
      <c r="T658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0.15277777777373558</v>
      </c>
      <c r="U6584" s="5">
        <f>WEEKNUM(Shipment_Data[[#This Row],[DATE]],2)</f>
        <v>16</v>
      </c>
      <c r="V6584" s="6">
        <f>SUBTOTAL(103,Shipment_Data[[#This Row],[DATE]])</f>
        <v>1</v>
      </c>
      <c r="W65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585" spans="1:23" x14ac:dyDescent="0.25">
      <c r="A6585" s="1">
        <v>46125</v>
      </c>
      <c r="B6585" t="s">
        <v>1220</v>
      </c>
      <c r="D6585" t="s">
        <v>8752</v>
      </c>
      <c r="E6585">
        <v>1</v>
      </c>
      <c r="G6585">
        <v>145682</v>
      </c>
      <c r="H6585" s="7" t="s">
        <v>8753</v>
      </c>
      <c r="I6585" t="s">
        <v>20</v>
      </c>
      <c r="J6585" t="s">
        <v>97</v>
      </c>
      <c r="K6585" t="s">
        <v>98</v>
      </c>
      <c r="L6585" s="2">
        <v>0.63888888888888884</v>
      </c>
      <c r="M6585" s="2">
        <v>0.79166666666666663</v>
      </c>
      <c r="N6585" s="1">
        <v>46125</v>
      </c>
      <c r="O6585" t="s">
        <v>23</v>
      </c>
      <c r="P6585" t="s">
        <v>7314</v>
      </c>
      <c r="S6585" t="s">
        <v>18994</v>
      </c>
      <c r="T658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0.15277777777373558</v>
      </c>
      <c r="U6585" s="5">
        <f>WEEKNUM(Shipment_Data[[#This Row],[DATE]],2)</f>
        <v>16</v>
      </c>
      <c r="V6585" s="6">
        <f>SUBTOTAL(103,Shipment_Data[[#This Row],[DATE]])</f>
        <v>1</v>
      </c>
      <c r="W65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586" spans="1:23" x14ac:dyDescent="0.25">
      <c r="A6586" s="1">
        <v>46125</v>
      </c>
      <c r="B6586" t="s">
        <v>1092</v>
      </c>
      <c r="D6586" t="s">
        <v>8754</v>
      </c>
      <c r="E6586">
        <v>2</v>
      </c>
      <c r="G6586">
        <v>145652</v>
      </c>
      <c r="H6586" s="7" t="s">
        <v>8755</v>
      </c>
      <c r="I6586" t="s">
        <v>41</v>
      </c>
      <c r="J6586" t="s">
        <v>97</v>
      </c>
      <c r="K6586" t="s">
        <v>98</v>
      </c>
      <c r="L6586" s="2">
        <v>0.63888888888888884</v>
      </c>
      <c r="M6586" s="2">
        <v>0.73819444444444449</v>
      </c>
      <c r="N6586" s="1">
        <v>46125</v>
      </c>
      <c r="O6586" t="s">
        <v>23</v>
      </c>
      <c r="P6586" t="s">
        <v>7314</v>
      </c>
      <c r="Q6586" t="s">
        <v>7314</v>
      </c>
      <c r="S6586" t="s">
        <v>18994</v>
      </c>
      <c r="T658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9.9305555551836733E-2</v>
      </c>
      <c r="U6586" s="5">
        <f>WEEKNUM(Shipment_Data[[#This Row],[DATE]],2)</f>
        <v>16</v>
      </c>
      <c r="V6586" s="6">
        <f>SUBTOTAL(103,Shipment_Data[[#This Row],[DATE]])</f>
        <v>1</v>
      </c>
      <c r="W65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587" spans="1:23" x14ac:dyDescent="0.25">
      <c r="A6587" s="1">
        <v>46126</v>
      </c>
      <c r="B6587" t="s">
        <v>3809</v>
      </c>
      <c r="D6587" t="s">
        <v>8756</v>
      </c>
      <c r="E6587">
        <v>1</v>
      </c>
      <c r="G6587">
        <v>145623</v>
      </c>
      <c r="H6587" s="7" t="s">
        <v>8757</v>
      </c>
      <c r="I6587" t="s">
        <v>20</v>
      </c>
      <c r="J6587" t="s">
        <v>247</v>
      </c>
      <c r="K6587" t="s">
        <v>248</v>
      </c>
      <c r="L6587" s="2">
        <v>0.38194444444444442</v>
      </c>
      <c r="M6587" s="2">
        <v>0.51249999999999996</v>
      </c>
      <c r="N6587" s="1">
        <v>46126</v>
      </c>
      <c r="O6587" t="s">
        <v>23</v>
      </c>
      <c r="P6587" t="s">
        <v>7314</v>
      </c>
      <c r="S6587" t="s">
        <v>18994</v>
      </c>
      <c r="T658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0.13055555555183673</v>
      </c>
      <c r="U6587" s="5">
        <f>WEEKNUM(Shipment_Data[[#This Row],[DATE]],2)</f>
        <v>16</v>
      </c>
      <c r="V6587" s="6">
        <f>SUBTOTAL(103,Shipment_Data[[#This Row],[DATE]])</f>
        <v>1</v>
      </c>
      <c r="W65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588" spans="1:23" x14ac:dyDescent="0.25">
      <c r="A6588" s="1">
        <v>46126</v>
      </c>
      <c r="B6588" t="s">
        <v>5377</v>
      </c>
      <c r="D6588" t="s">
        <v>8758</v>
      </c>
      <c r="E6588">
        <v>1</v>
      </c>
      <c r="G6588">
        <v>145655</v>
      </c>
      <c r="H6588" s="7" t="s">
        <v>8759</v>
      </c>
      <c r="I6588" t="s">
        <v>20</v>
      </c>
      <c r="J6588" t="s">
        <v>247</v>
      </c>
      <c r="K6588" t="s">
        <v>248</v>
      </c>
      <c r="L6588" s="2">
        <v>0.38194444444444442</v>
      </c>
      <c r="M6588" s="2">
        <v>0.42638888888888887</v>
      </c>
      <c r="N6588" s="1">
        <v>46126</v>
      </c>
      <c r="O6588" t="s">
        <v>23</v>
      </c>
      <c r="P6588" t="s">
        <v>7314</v>
      </c>
      <c r="Q6588" t="s">
        <v>7314</v>
      </c>
      <c r="S6588" t="s">
        <v>18994</v>
      </c>
      <c r="T65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4.4444444443797693E-2</v>
      </c>
      <c r="U6588" s="5">
        <f>WEEKNUM(Shipment_Data[[#This Row],[DATE]],2)</f>
        <v>16</v>
      </c>
      <c r="V6588" s="6">
        <f>SUBTOTAL(103,Shipment_Data[[#This Row],[DATE]])</f>
        <v>1</v>
      </c>
      <c r="W65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589" spans="1:23" x14ac:dyDescent="0.25">
      <c r="A6589" s="1">
        <v>46126</v>
      </c>
      <c r="B6589" t="s">
        <v>8760</v>
      </c>
      <c r="D6589" t="s">
        <v>8761</v>
      </c>
      <c r="E6589">
        <v>1</v>
      </c>
      <c r="G6589">
        <v>145607</v>
      </c>
      <c r="H6589" s="7" t="s">
        <v>8762</v>
      </c>
      <c r="I6589" t="s">
        <v>20</v>
      </c>
      <c r="J6589" t="s">
        <v>247</v>
      </c>
      <c r="K6589" t="s">
        <v>248</v>
      </c>
      <c r="L6589" s="2">
        <v>0.38194444444444442</v>
      </c>
      <c r="M6589" s="2">
        <v>0.43611111111111112</v>
      </c>
      <c r="N6589" s="1">
        <v>46126</v>
      </c>
      <c r="O6589" t="s">
        <v>23</v>
      </c>
      <c r="P6589" t="s">
        <v>7314</v>
      </c>
      <c r="S6589" t="s">
        <v>18994</v>
      </c>
      <c r="T65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5.4166666668606922E-2</v>
      </c>
      <c r="U6589" s="5">
        <f>WEEKNUM(Shipment_Data[[#This Row],[DATE]],2)</f>
        <v>16</v>
      </c>
      <c r="V6589" s="6">
        <f>SUBTOTAL(103,Shipment_Data[[#This Row],[DATE]])</f>
        <v>1</v>
      </c>
      <c r="W65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590" spans="1:23" x14ac:dyDescent="0.25">
      <c r="A6590" s="1">
        <v>46126</v>
      </c>
      <c r="B6590" t="s">
        <v>4598</v>
      </c>
      <c r="D6590" t="s">
        <v>8763</v>
      </c>
      <c r="E6590">
        <v>1</v>
      </c>
      <c r="G6590">
        <v>145675</v>
      </c>
      <c r="H6590" s="7" t="s">
        <v>8764</v>
      </c>
      <c r="I6590" t="s">
        <v>20</v>
      </c>
      <c r="J6590" t="s">
        <v>75</v>
      </c>
      <c r="K6590" t="s">
        <v>76</v>
      </c>
      <c r="L6590" s="2">
        <v>0.38541666666666669</v>
      </c>
      <c r="M6590" s="2">
        <v>0.43958333333333333</v>
      </c>
      <c r="N6590" s="1">
        <v>46126</v>
      </c>
      <c r="O6590" t="s">
        <v>23</v>
      </c>
      <c r="P6590" t="s">
        <v>7314</v>
      </c>
      <c r="Q6590" t="s">
        <v>7314</v>
      </c>
      <c r="S6590" t="s">
        <v>18994</v>
      </c>
      <c r="T659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5.4166666668606922E-2</v>
      </c>
      <c r="U6590" s="5">
        <f>WEEKNUM(Shipment_Data[[#This Row],[DATE]],2)</f>
        <v>16</v>
      </c>
      <c r="V6590" s="6">
        <f>SUBTOTAL(103,Shipment_Data[[#This Row],[DATE]])</f>
        <v>1</v>
      </c>
      <c r="W65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591" spans="1:23" x14ac:dyDescent="0.25">
      <c r="A6591" s="1">
        <v>46126</v>
      </c>
      <c r="B6591" t="s">
        <v>8765</v>
      </c>
      <c r="D6591" t="s">
        <v>8766</v>
      </c>
      <c r="E6591">
        <v>1</v>
      </c>
      <c r="G6591">
        <v>145695</v>
      </c>
      <c r="H6591" s="7" t="s">
        <v>8767</v>
      </c>
      <c r="I6591" t="s">
        <v>20</v>
      </c>
      <c r="J6591" t="s">
        <v>8071</v>
      </c>
      <c r="K6591" t="s">
        <v>210</v>
      </c>
      <c r="L6591" s="2">
        <v>0.3888888888888889</v>
      </c>
      <c r="M6591" s="2">
        <v>0.39097222222222222</v>
      </c>
      <c r="N6591" s="1">
        <v>46126</v>
      </c>
      <c r="O6591" t="s">
        <v>23</v>
      </c>
      <c r="P6591" t="s">
        <v>7314</v>
      </c>
      <c r="S6591" t="s">
        <v>18994</v>
      </c>
      <c r="T659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2.0833333328482695E-3</v>
      </c>
      <c r="U6591" s="5">
        <f>WEEKNUM(Shipment_Data[[#This Row],[DATE]],2)</f>
        <v>16</v>
      </c>
      <c r="V6591" s="6">
        <f>SUBTOTAL(103,Shipment_Data[[#This Row],[DATE]])</f>
        <v>1</v>
      </c>
      <c r="W65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592" spans="1:23" x14ac:dyDescent="0.25">
      <c r="A6592" s="1">
        <v>46126</v>
      </c>
      <c r="B6592" t="s">
        <v>522</v>
      </c>
      <c r="D6592" t="s">
        <v>8768</v>
      </c>
      <c r="E6592">
        <v>1</v>
      </c>
      <c r="G6592">
        <v>145641</v>
      </c>
      <c r="H6592" s="7" t="s">
        <v>8769</v>
      </c>
      <c r="I6592" t="s">
        <v>20</v>
      </c>
      <c r="J6592" t="s">
        <v>257</v>
      </c>
      <c r="K6592" t="s">
        <v>258</v>
      </c>
      <c r="L6592" s="2">
        <v>0.4375</v>
      </c>
      <c r="M6592" s="2">
        <v>0.70694444444444449</v>
      </c>
      <c r="N6592" s="1">
        <v>46126</v>
      </c>
      <c r="O6592" t="s">
        <v>23</v>
      </c>
      <c r="P6592" t="s">
        <v>7314</v>
      </c>
      <c r="Q6592" t="s">
        <v>7314</v>
      </c>
      <c r="S6592" t="s">
        <v>18994</v>
      </c>
      <c r="T659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0.2694444444423425</v>
      </c>
      <c r="U6592" s="5">
        <f>WEEKNUM(Shipment_Data[[#This Row],[DATE]],2)</f>
        <v>16</v>
      </c>
      <c r="V6592" s="6">
        <f>SUBTOTAL(103,Shipment_Data[[#This Row],[DATE]])</f>
        <v>1</v>
      </c>
      <c r="W65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593" spans="1:23" x14ac:dyDescent="0.25">
      <c r="A6593" s="1">
        <v>46126</v>
      </c>
      <c r="B6593" t="s">
        <v>2140</v>
      </c>
      <c r="D6593" t="s">
        <v>8770</v>
      </c>
      <c r="E6593">
        <v>1</v>
      </c>
      <c r="G6593">
        <v>145871</v>
      </c>
      <c r="H6593" s="7" t="s">
        <v>8771</v>
      </c>
      <c r="I6593" t="s">
        <v>20</v>
      </c>
      <c r="J6593" t="s">
        <v>91</v>
      </c>
      <c r="K6593" t="s">
        <v>7314</v>
      </c>
      <c r="L6593" s="2">
        <v>0.44861111111111113</v>
      </c>
      <c r="M6593" s="2">
        <v>0.44861111111111113</v>
      </c>
      <c r="N6593" s="1">
        <v>46126</v>
      </c>
      <c r="O6593" t="s">
        <v>23</v>
      </c>
      <c r="P6593" t="s">
        <v>7314</v>
      </c>
      <c r="S6593" t="s">
        <v>18994</v>
      </c>
      <c r="T65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6593" s="5">
        <f>WEEKNUM(Shipment_Data[[#This Row],[DATE]],2)</f>
        <v>16</v>
      </c>
      <c r="V6593" s="6">
        <f>SUBTOTAL(103,Shipment_Data[[#This Row],[DATE]])</f>
        <v>1</v>
      </c>
      <c r="W65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594" spans="1:23" x14ac:dyDescent="0.25">
      <c r="A6594" s="1">
        <v>46126</v>
      </c>
      <c r="B6594" t="s">
        <v>5187</v>
      </c>
      <c r="D6594" t="s">
        <v>8772</v>
      </c>
      <c r="E6594">
        <v>1</v>
      </c>
      <c r="G6594">
        <v>145649</v>
      </c>
      <c r="H6594" s="7" t="s">
        <v>8773</v>
      </c>
      <c r="I6594" t="s">
        <v>20</v>
      </c>
      <c r="J6594" t="s">
        <v>267</v>
      </c>
      <c r="K6594" t="s">
        <v>216</v>
      </c>
      <c r="L6594" s="2">
        <v>0.4826388888888889</v>
      </c>
      <c r="M6594" s="2">
        <v>0.51458333333333328</v>
      </c>
      <c r="N6594" s="1">
        <v>46126</v>
      </c>
      <c r="O6594" t="s">
        <v>23</v>
      </c>
      <c r="P6594" t="s">
        <v>7314</v>
      </c>
      <c r="Q6594" t="s">
        <v>7314</v>
      </c>
      <c r="S6594" t="s">
        <v>18994</v>
      </c>
      <c r="T65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3.1944444439432118E-2</v>
      </c>
      <c r="U6594" s="5">
        <f>WEEKNUM(Shipment_Data[[#This Row],[DATE]],2)</f>
        <v>16</v>
      </c>
      <c r="V6594" s="6">
        <f>SUBTOTAL(103,Shipment_Data[[#This Row],[DATE]])</f>
        <v>1</v>
      </c>
      <c r="W65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595" spans="1:23" x14ac:dyDescent="0.25">
      <c r="A6595" s="1">
        <v>46126</v>
      </c>
      <c r="B6595" t="s">
        <v>8774</v>
      </c>
      <c r="D6595" t="s">
        <v>8775</v>
      </c>
      <c r="E6595">
        <v>1</v>
      </c>
      <c r="G6595">
        <v>145747</v>
      </c>
      <c r="H6595" s="7" t="s">
        <v>8776</v>
      </c>
      <c r="I6595" t="s">
        <v>20</v>
      </c>
      <c r="J6595" t="s">
        <v>97</v>
      </c>
      <c r="K6595" t="s">
        <v>98</v>
      </c>
      <c r="L6595" s="2">
        <v>0.5</v>
      </c>
      <c r="M6595" s="2">
        <v>0.57013888888888886</v>
      </c>
      <c r="N6595" s="1">
        <v>46126</v>
      </c>
      <c r="O6595" t="s">
        <v>23</v>
      </c>
      <c r="P6595" t="s">
        <v>7314</v>
      </c>
      <c r="S6595" t="s">
        <v>18994</v>
      </c>
      <c r="T659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7.013888889196096E-2</v>
      </c>
      <c r="U6595" s="5">
        <f>WEEKNUM(Shipment_Data[[#This Row],[DATE]],2)</f>
        <v>16</v>
      </c>
      <c r="V6595" s="6">
        <f>SUBTOTAL(103,Shipment_Data[[#This Row],[DATE]])</f>
        <v>1</v>
      </c>
      <c r="W65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596" spans="1:23" x14ac:dyDescent="0.25">
      <c r="A6596" s="1">
        <v>46126</v>
      </c>
      <c r="B6596" t="s">
        <v>8777</v>
      </c>
      <c r="D6596" t="s">
        <v>8778</v>
      </c>
      <c r="E6596">
        <v>1</v>
      </c>
      <c r="G6596">
        <v>145668</v>
      </c>
      <c r="H6596" s="7" t="s">
        <v>7355</v>
      </c>
      <c r="I6596" t="s">
        <v>20</v>
      </c>
      <c r="J6596" t="s">
        <v>97</v>
      </c>
      <c r="K6596" t="s">
        <v>98</v>
      </c>
      <c r="L6596" s="2">
        <v>0.5</v>
      </c>
      <c r="M6596" s="2">
        <v>0.625</v>
      </c>
      <c r="N6596" s="1">
        <v>46126</v>
      </c>
      <c r="O6596" t="s">
        <v>23</v>
      </c>
      <c r="P6596" t="s">
        <v>7314</v>
      </c>
      <c r="Q6596" t="s">
        <v>7314</v>
      </c>
      <c r="S6596" t="s">
        <v>18994</v>
      </c>
      <c r="T659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0.125</v>
      </c>
      <c r="U6596" s="5">
        <f>WEEKNUM(Shipment_Data[[#This Row],[DATE]],2)</f>
        <v>16</v>
      </c>
      <c r="V6596" s="6">
        <f>SUBTOTAL(103,Shipment_Data[[#This Row],[DATE]])</f>
        <v>1</v>
      </c>
      <c r="W65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597" spans="1:23" x14ac:dyDescent="0.25">
      <c r="A6597" s="1">
        <v>46126</v>
      </c>
      <c r="B6597" t="s">
        <v>3527</v>
      </c>
      <c r="D6597" t="s">
        <v>8779</v>
      </c>
      <c r="E6597">
        <v>1</v>
      </c>
      <c r="G6597">
        <v>145752</v>
      </c>
      <c r="H6597" s="7" t="s">
        <v>8780</v>
      </c>
      <c r="I6597" t="s">
        <v>20</v>
      </c>
      <c r="J6597" t="s">
        <v>97</v>
      </c>
      <c r="K6597" t="s">
        <v>98</v>
      </c>
      <c r="L6597" s="2">
        <v>0.5</v>
      </c>
      <c r="M6597" s="2">
        <v>0.66249999999999998</v>
      </c>
      <c r="N6597" s="1">
        <v>46126</v>
      </c>
      <c r="O6597" t="s">
        <v>23</v>
      </c>
      <c r="P6597" t="s">
        <v>7314</v>
      </c>
      <c r="S6597" t="s">
        <v>18994</v>
      </c>
      <c r="T659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0.16249999999854481</v>
      </c>
      <c r="U6597" s="5">
        <f>WEEKNUM(Shipment_Data[[#This Row],[DATE]],2)</f>
        <v>16</v>
      </c>
      <c r="V6597" s="6">
        <f>SUBTOTAL(103,Shipment_Data[[#This Row],[DATE]])</f>
        <v>1</v>
      </c>
      <c r="W65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598" spans="1:23" x14ac:dyDescent="0.25">
      <c r="A6598" s="1">
        <v>46126</v>
      </c>
      <c r="B6598" t="s">
        <v>4636</v>
      </c>
      <c r="D6598" t="s">
        <v>8781</v>
      </c>
      <c r="E6598">
        <v>3</v>
      </c>
      <c r="G6598">
        <v>145732</v>
      </c>
      <c r="H6598" s="7" t="s">
        <v>8782</v>
      </c>
      <c r="I6598" t="s">
        <v>20</v>
      </c>
      <c r="J6598" t="s">
        <v>97</v>
      </c>
      <c r="K6598" t="s">
        <v>98</v>
      </c>
      <c r="L6598" s="2">
        <v>0.5</v>
      </c>
      <c r="M6598" s="2">
        <v>0.74930555555555556</v>
      </c>
      <c r="N6598" s="1">
        <v>46126</v>
      </c>
      <c r="O6598" t="s">
        <v>23</v>
      </c>
      <c r="P6598" t="s">
        <v>7314</v>
      </c>
      <c r="Q6598" t="s">
        <v>7314</v>
      </c>
      <c r="S6598" t="s">
        <v>18994</v>
      </c>
      <c r="T659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0.24930555555329192</v>
      </c>
      <c r="U6598" s="5">
        <f>WEEKNUM(Shipment_Data[[#This Row],[DATE]],2)</f>
        <v>16</v>
      </c>
      <c r="V6598" s="6">
        <f>SUBTOTAL(103,Shipment_Data[[#This Row],[DATE]])</f>
        <v>1</v>
      </c>
      <c r="W65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599" spans="1:23" x14ac:dyDescent="0.25">
      <c r="A6599" s="1">
        <v>46126</v>
      </c>
      <c r="B6599" t="s">
        <v>5228</v>
      </c>
      <c r="D6599" t="s">
        <v>8783</v>
      </c>
      <c r="E6599">
        <v>1</v>
      </c>
      <c r="G6599">
        <v>145318</v>
      </c>
      <c r="H6599" s="7" t="s">
        <v>8784</v>
      </c>
      <c r="I6599" t="s">
        <v>41</v>
      </c>
      <c r="J6599" t="s">
        <v>97</v>
      </c>
      <c r="K6599" t="s">
        <v>98</v>
      </c>
      <c r="L6599" s="2">
        <v>0.5</v>
      </c>
      <c r="M6599" s="2">
        <v>0.72430555555555554</v>
      </c>
      <c r="N6599" s="1">
        <v>46126</v>
      </c>
      <c r="O6599" t="s">
        <v>23</v>
      </c>
      <c r="P6599" t="s">
        <v>7314</v>
      </c>
      <c r="S6599" t="s">
        <v>18994</v>
      </c>
      <c r="T659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0.22430555555911269</v>
      </c>
      <c r="U6599" s="5">
        <f>WEEKNUM(Shipment_Data[[#This Row],[DATE]],2)</f>
        <v>16</v>
      </c>
      <c r="V6599" s="6">
        <f>SUBTOTAL(103,Shipment_Data[[#This Row],[DATE]])</f>
        <v>1</v>
      </c>
      <c r="W65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600" spans="1:23" x14ac:dyDescent="0.25">
      <c r="A6600" s="1">
        <v>46126</v>
      </c>
      <c r="B6600" t="s">
        <v>8427</v>
      </c>
      <c r="D6600" t="s">
        <v>8785</v>
      </c>
      <c r="E6600">
        <v>1</v>
      </c>
      <c r="G6600">
        <v>145684</v>
      </c>
      <c r="H6600" s="7" t="s">
        <v>8786</v>
      </c>
      <c r="I6600" t="s">
        <v>20</v>
      </c>
      <c r="J6600" t="s">
        <v>97</v>
      </c>
      <c r="K6600" t="s">
        <v>98</v>
      </c>
      <c r="L6600" s="2">
        <v>0.5</v>
      </c>
      <c r="M6600" s="2">
        <v>0.70486111111111116</v>
      </c>
      <c r="N6600" s="1">
        <v>46126</v>
      </c>
      <c r="O6600" t="s">
        <v>23</v>
      </c>
      <c r="P6600" t="s">
        <v>7314</v>
      </c>
      <c r="Q6600" t="s">
        <v>7314</v>
      </c>
      <c r="S6600" t="s">
        <v>18994</v>
      </c>
      <c r="T660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0.20486111110949423</v>
      </c>
      <c r="U6600" s="5">
        <f>WEEKNUM(Shipment_Data[[#This Row],[DATE]],2)</f>
        <v>16</v>
      </c>
      <c r="V6600" s="6">
        <f>SUBTOTAL(103,Shipment_Data[[#This Row],[DATE]])</f>
        <v>1</v>
      </c>
      <c r="W66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601" spans="1:23" x14ac:dyDescent="0.25">
      <c r="A6601" s="1">
        <v>46126</v>
      </c>
      <c r="B6601" t="s">
        <v>3701</v>
      </c>
      <c r="D6601" t="s">
        <v>8787</v>
      </c>
      <c r="E6601">
        <v>1</v>
      </c>
      <c r="G6601">
        <v>145663</v>
      </c>
      <c r="H6601" s="7" t="s">
        <v>8788</v>
      </c>
      <c r="I6601" t="s">
        <v>20</v>
      </c>
      <c r="J6601" t="s">
        <v>97</v>
      </c>
      <c r="K6601" t="s">
        <v>98</v>
      </c>
      <c r="L6601" s="2">
        <v>0.5</v>
      </c>
      <c r="M6601" s="2">
        <v>0.69305555555555554</v>
      </c>
      <c r="N6601" s="1">
        <v>46126</v>
      </c>
      <c r="O6601" t="s">
        <v>23</v>
      </c>
      <c r="P6601" t="s">
        <v>7314</v>
      </c>
      <c r="S6601" t="s">
        <v>18994</v>
      </c>
      <c r="T660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0.19305555555911269</v>
      </c>
      <c r="U6601" s="5">
        <f>WEEKNUM(Shipment_Data[[#This Row],[DATE]],2)</f>
        <v>16</v>
      </c>
      <c r="V6601" s="6">
        <f>SUBTOTAL(103,Shipment_Data[[#This Row],[DATE]])</f>
        <v>1</v>
      </c>
      <c r="W66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602" spans="1:23" x14ac:dyDescent="0.25">
      <c r="A6602" s="1">
        <v>46126</v>
      </c>
      <c r="B6602" t="s">
        <v>731</v>
      </c>
      <c r="D6602" t="s">
        <v>8789</v>
      </c>
      <c r="E6602">
        <v>1</v>
      </c>
      <c r="G6602">
        <v>145688</v>
      </c>
      <c r="H6602" s="7" t="s">
        <v>8790</v>
      </c>
      <c r="I6602" t="s">
        <v>20</v>
      </c>
      <c r="J6602" t="s">
        <v>97</v>
      </c>
      <c r="K6602" t="s">
        <v>98</v>
      </c>
      <c r="L6602" s="2">
        <v>0.5</v>
      </c>
      <c r="M6602" s="2">
        <v>0.625</v>
      </c>
      <c r="N6602" s="1">
        <v>46126</v>
      </c>
      <c r="O6602" t="s">
        <v>23</v>
      </c>
      <c r="P6602" t="s">
        <v>7314</v>
      </c>
      <c r="Q6602" t="s">
        <v>7314</v>
      </c>
      <c r="S6602" t="s">
        <v>18994</v>
      </c>
      <c r="T660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0.125</v>
      </c>
      <c r="U6602" s="5">
        <f>WEEKNUM(Shipment_Data[[#This Row],[DATE]],2)</f>
        <v>16</v>
      </c>
      <c r="V6602" s="6">
        <f>SUBTOTAL(103,Shipment_Data[[#This Row],[DATE]])</f>
        <v>1</v>
      </c>
      <c r="W66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603" spans="1:23" x14ac:dyDescent="0.25">
      <c r="A6603" s="1">
        <v>46126</v>
      </c>
      <c r="B6603" t="s">
        <v>3311</v>
      </c>
      <c r="D6603" t="s">
        <v>8791</v>
      </c>
      <c r="E6603">
        <v>1</v>
      </c>
      <c r="G6603">
        <v>145648</v>
      </c>
      <c r="H6603" s="7" t="s">
        <v>8792</v>
      </c>
      <c r="I6603" t="s">
        <v>41</v>
      </c>
      <c r="J6603" t="s">
        <v>97</v>
      </c>
      <c r="K6603" t="s">
        <v>98</v>
      </c>
      <c r="L6603" s="2">
        <v>0.5</v>
      </c>
      <c r="M6603" s="2">
        <v>0.64166666666666672</v>
      </c>
      <c r="N6603" s="1">
        <v>46126</v>
      </c>
      <c r="O6603" t="s">
        <v>23</v>
      </c>
      <c r="P6603" t="s">
        <v>7314</v>
      </c>
      <c r="S6603" t="s">
        <v>18994</v>
      </c>
      <c r="T660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0.14166666667006211</v>
      </c>
      <c r="U6603" s="5">
        <f>WEEKNUM(Shipment_Data[[#This Row],[DATE]],2)</f>
        <v>16</v>
      </c>
      <c r="V6603" s="6">
        <f>SUBTOTAL(103,Shipment_Data[[#This Row],[DATE]])</f>
        <v>1</v>
      </c>
      <c r="W66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604" spans="1:23" x14ac:dyDescent="0.25">
      <c r="A6604" s="1">
        <v>46126</v>
      </c>
      <c r="B6604" t="s">
        <v>3311</v>
      </c>
      <c r="D6604" t="s">
        <v>8793</v>
      </c>
      <c r="E6604">
        <v>1</v>
      </c>
      <c r="G6604">
        <v>145653</v>
      </c>
      <c r="H6604" s="7" t="s">
        <v>8794</v>
      </c>
      <c r="I6604" t="s">
        <v>20</v>
      </c>
      <c r="J6604" t="s">
        <v>97</v>
      </c>
      <c r="K6604" t="s">
        <v>98</v>
      </c>
      <c r="L6604" s="2">
        <v>0.5</v>
      </c>
      <c r="M6604" s="2">
        <v>0.64166666666666672</v>
      </c>
      <c r="N6604" s="1">
        <v>46126</v>
      </c>
      <c r="O6604" t="s">
        <v>23</v>
      </c>
      <c r="P6604" t="s">
        <v>7314</v>
      </c>
      <c r="Q6604" t="s">
        <v>7314</v>
      </c>
      <c r="S6604" t="s">
        <v>18994</v>
      </c>
      <c r="T660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0.14166666667006211</v>
      </c>
      <c r="U6604" s="5">
        <f>WEEKNUM(Shipment_Data[[#This Row],[DATE]],2)</f>
        <v>16</v>
      </c>
      <c r="V6604" s="6">
        <f>SUBTOTAL(103,Shipment_Data[[#This Row],[DATE]])</f>
        <v>1</v>
      </c>
      <c r="W66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605" spans="1:23" x14ac:dyDescent="0.25">
      <c r="A6605" s="1">
        <v>46126</v>
      </c>
      <c r="B6605" t="s">
        <v>8795</v>
      </c>
      <c r="D6605" t="s">
        <v>8796</v>
      </c>
      <c r="E6605">
        <v>1</v>
      </c>
      <c r="G6605">
        <v>145570</v>
      </c>
      <c r="H6605" s="7" t="s">
        <v>8797</v>
      </c>
      <c r="I6605" t="s">
        <v>20</v>
      </c>
      <c r="J6605" t="s">
        <v>105</v>
      </c>
      <c r="K6605" t="s">
        <v>106</v>
      </c>
      <c r="L6605" s="2">
        <v>0.54166666666666663</v>
      </c>
      <c r="M6605" s="2">
        <v>0.66805555555555551</v>
      </c>
      <c r="N6605" s="1">
        <v>46126</v>
      </c>
      <c r="O6605" t="s">
        <v>23</v>
      </c>
      <c r="P6605" t="s">
        <v>7314</v>
      </c>
      <c r="S6605" t="s">
        <v>18994</v>
      </c>
      <c r="T660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0.12638888889341615</v>
      </c>
      <c r="U6605" s="5">
        <f>WEEKNUM(Shipment_Data[[#This Row],[DATE]],2)</f>
        <v>16</v>
      </c>
      <c r="V6605" s="6">
        <f>SUBTOTAL(103,Shipment_Data[[#This Row],[DATE]])</f>
        <v>1</v>
      </c>
      <c r="W66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606" spans="1:23" x14ac:dyDescent="0.25">
      <c r="A6606" s="1">
        <v>46126</v>
      </c>
      <c r="B6606" t="s">
        <v>8795</v>
      </c>
      <c r="D6606" t="s">
        <v>8798</v>
      </c>
      <c r="E6606">
        <v>1</v>
      </c>
      <c r="G6606">
        <v>145588</v>
      </c>
      <c r="H6606" s="7" t="s">
        <v>7944</v>
      </c>
      <c r="I6606" t="s">
        <v>20</v>
      </c>
      <c r="J6606" t="s">
        <v>105</v>
      </c>
      <c r="K6606" t="s">
        <v>106</v>
      </c>
      <c r="L6606" s="2">
        <v>0.54166666666666663</v>
      </c>
      <c r="M6606" s="2">
        <v>0.66805555555555551</v>
      </c>
      <c r="N6606" s="1">
        <v>46126</v>
      </c>
      <c r="O6606" t="s">
        <v>23</v>
      </c>
      <c r="P6606" t="s">
        <v>7314</v>
      </c>
      <c r="Q6606" t="s">
        <v>7314</v>
      </c>
      <c r="S6606" t="s">
        <v>18994</v>
      </c>
      <c r="T660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0.12638888889341615</v>
      </c>
      <c r="U6606" s="5">
        <f>WEEKNUM(Shipment_Data[[#This Row],[DATE]],2)</f>
        <v>16</v>
      </c>
      <c r="V6606" s="6">
        <f>SUBTOTAL(103,Shipment_Data[[#This Row],[DATE]])</f>
        <v>1</v>
      </c>
      <c r="W66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607" spans="1:23" x14ac:dyDescent="0.25">
      <c r="A6607" s="1">
        <v>46126</v>
      </c>
      <c r="B6607" t="s">
        <v>4324</v>
      </c>
      <c r="D6607" t="s">
        <v>8799</v>
      </c>
      <c r="E6607">
        <v>1</v>
      </c>
      <c r="G6607">
        <v>145672</v>
      </c>
      <c r="H6607" s="7" t="s">
        <v>8800</v>
      </c>
      <c r="I6607" t="s">
        <v>20</v>
      </c>
      <c r="J6607" t="s">
        <v>105</v>
      </c>
      <c r="K6607" t="s">
        <v>106</v>
      </c>
      <c r="L6607" s="2">
        <v>0.54166666666666663</v>
      </c>
      <c r="M6607" s="2">
        <v>0.60833333333333328</v>
      </c>
      <c r="N6607" s="1">
        <v>46126</v>
      </c>
      <c r="O6607" t="s">
        <v>23</v>
      </c>
      <c r="P6607" t="s">
        <v>7314</v>
      </c>
      <c r="S6607" t="s">
        <v>18994</v>
      </c>
      <c r="T660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6.6666666665696539E-2</v>
      </c>
      <c r="U6607" s="5">
        <f>WEEKNUM(Shipment_Data[[#This Row],[DATE]],2)</f>
        <v>16</v>
      </c>
      <c r="V6607" s="6">
        <f>SUBTOTAL(103,Shipment_Data[[#This Row],[DATE]])</f>
        <v>1</v>
      </c>
      <c r="W66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608" spans="1:23" x14ac:dyDescent="0.25">
      <c r="A6608" s="1">
        <v>46126</v>
      </c>
      <c r="B6608" t="s">
        <v>8801</v>
      </c>
      <c r="D6608" t="s">
        <v>8802</v>
      </c>
      <c r="E6608">
        <v>1</v>
      </c>
      <c r="G6608">
        <v>145654</v>
      </c>
      <c r="H6608" s="7" t="s">
        <v>8803</v>
      </c>
      <c r="I6608" t="s">
        <v>20</v>
      </c>
      <c r="J6608" t="s">
        <v>105</v>
      </c>
      <c r="K6608" t="s">
        <v>106</v>
      </c>
      <c r="L6608" s="2">
        <v>0.54166666666666663</v>
      </c>
      <c r="M6608" s="2">
        <v>0.5625</v>
      </c>
      <c r="N6608" s="1">
        <v>46126</v>
      </c>
      <c r="O6608" t="s">
        <v>23</v>
      </c>
      <c r="P6608" t="s">
        <v>7314</v>
      </c>
      <c r="Q6608" t="s">
        <v>7314</v>
      </c>
      <c r="S6608" t="s">
        <v>18994</v>
      </c>
      <c r="T660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2.0833333335758653E-2</v>
      </c>
      <c r="U6608" s="5">
        <f>WEEKNUM(Shipment_Data[[#This Row],[DATE]],2)</f>
        <v>16</v>
      </c>
      <c r="V6608" s="6">
        <f>SUBTOTAL(103,Shipment_Data[[#This Row],[DATE]])</f>
        <v>1</v>
      </c>
      <c r="W66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609" spans="1:23" x14ac:dyDescent="0.25">
      <c r="A6609" s="1">
        <v>46126</v>
      </c>
      <c r="B6609" t="s">
        <v>4202</v>
      </c>
      <c r="D6609" t="s">
        <v>8804</v>
      </c>
      <c r="E6609">
        <v>1</v>
      </c>
      <c r="G6609">
        <v>145745</v>
      </c>
      <c r="H6609" s="7" t="s">
        <v>8805</v>
      </c>
      <c r="I6609" t="s">
        <v>20</v>
      </c>
      <c r="J6609" t="s">
        <v>105</v>
      </c>
      <c r="K6609" t="s">
        <v>106</v>
      </c>
      <c r="L6609" s="2">
        <v>0.54166666666666663</v>
      </c>
      <c r="M6609" s="2">
        <v>0.71180555555555558</v>
      </c>
      <c r="N6609" s="1">
        <v>46126</v>
      </c>
      <c r="O6609" t="s">
        <v>23</v>
      </c>
      <c r="P6609" t="s">
        <v>7314</v>
      </c>
      <c r="S6609" t="s">
        <v>18994</v>
      </c>
      <c r="T66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0.17013888889050577</v>
      </c>
      <c r="U6609" s="5">
        <f>WEEKNUM(Shipment_Data[[#This Row],[DATE]],2)</f>
        <v>16</v>
      </c>
      <c r="V6609" s="6">
        <f>SUBTOTAL(103,Shipment_Data[[#This Row],[DATE]])</f>
        <v>1</v>
      </c>
      <c r="W66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610" spans="1:23" x14ac:dyDescent="0.25">
      <c r="A6610" s="1">
        <v>46126</v>
      </c>
      <c r="B6610" t="s">
        <v>778</v>
      </c>
      <c r="D6610" t="s">
        <v>8806</v>
      </c>
      <c r="E6610">
        <v>1</v>
      </c>
      <c r="G6610">
        <v>145725</v>
      </c>
      <c r="H6610" s="7" t="s">
        <v>8807</v>
      </c>
      <c r="I6610" t="s">
        <v>20</v>
      </c>
      <c r="J6610" t="s">
        <v>105</v>
      </c>
      <c r="K6610" t="s">
        <v>106</v>
      </c>
      <c r="L6610" s="2">
        <v>0.54166666666666663</v>
      </c>
      <c r="M6610" s="2">
        <v>0.62708333333333333</v>
      </c>
      <c r="N6610" s="1">
        <v>46126</v>
      </c>
      <c r="O6610" t="s">
        <v>23</v>
      </c>
      <c r="P6610" t="s">
        <v>7314</v>
      </c>
      <c r="Q6610" t="s">
        <v>7314</v>
      </c>
      <c r="S6610" t="s">
        <v>18994</v>
      </c>
      <c r="T66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8.5416666668606922E-2</v>
      </c>
      <c r="U6610" s="5">
        <f>WEEKNUM(Shipment_Data[[#This Row],[DATE]],2)</f>
        <v>16</v>
      </c>
      <c r="V6610" s="6">
        <f>SUBTOTAL(103,Shipment_Data[[#This Row],[DATE]])</f>
        <v>1</v>
      </c>
      <c r="W66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611" spans="1:23" x14ac:dyDescent="0.25">
      <c r="A6611" s="1">
        <v>46126</v>
      </c>
      <c r="B6611" t="s">
        <v>8808</v>
      </c>
      <c r="D6611" t="s">
        <v>8809</v>
      </c>
      <c r="E6611">
        <v>1</v>
      </c>
      <c r="G6611">
        <v>145703</v>
      </c>
      <c r="H6611" s="7" t="s">
        <v>8810</v>
      </c>
      <c r="I6611" t="s">
        <v>20</v>
      </c>
      <c r="J6611" t="s">
        <v>105</v>
      </c>
      <c r="K6611" t="s">
        <v>106</v>
      </c>
      <c r="L6611" s="2">
        <v>0.54166666666666663</v>
      </c>
      <c r="M6611" s="2"/>
      <c r="N6611" s="1">
        <v>46126</v>
      </c>
      <c r="O6611" t="s">
        <v>23</v>
      </c>
      <c r="P6611" t="s">
        <v>7314</v>
      </c>
      <c r="S6611" t="s">
        <v>18994</v>
      </c>
      <c r="T6611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6611" s="5">
        <f>WEEKNUM(Shipment_Data[[#This Row],[DATE]],2)</f>
        <v>16</v>
      </c>
      <c r="V6611" s="6">
        <f>SUBTOTAL(103,Shipment_Data[[#This Row],[DATE]])</f>
        <v>1</v>
      </c>
      <c r="W66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612" spans="1:23" x14ac:dyDescent="0.25">
      <c r="A6612" s="1">
        <v>46126</v>
      </c>
      <c r="B6612" t="s">
        <v>769</v>
      </c>
      <c r="D6612" t="s">
        <v>8811</v>
      </c>
      <c r="E6612">
        <v>1</v>
      </c>
      <c r="G6612">
        <v>145731</v>
      </c>
      <c r="H6612" s="7" t="s">
        <v>8812</v>
      </c>
      <c r="I6612" t="s">
        <v>20</v>
      </c>
      <c r="J6612" t="s">
        <v>105</v>
      </c>
      <c r="K6612" t="s">
        <v>106</v>
      </c>
      <c r="L6612" s="2">
        <v>0.54166666666666663</v>
      </c>
      <c r="M6612" s="2">
        <v>0.7368055555555556</v>
      </c>
      <c r="N6612" s="1">
        <v>46126</v>
      </c>
      <c r="O6612" t="s">
        <v>23</v>
      </c>
      <c r="P6612" t="s">
        <v>7314</v>
      </c>
      <c r="Q6612" t="s">
        <v>7314</v>
      </c>
      <c r="S6612" t="s">
        <v>18994</v>
      </c>
      <c r="T66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0.19513888889196096</v>
      </c>
      <c r="U6612" s="5">
        <f>WEEKNUM(Shipment_Data[[#This Row],[DATE]],2)</f>
        <v>16</v>
      </c>
      <c r="V6612" s="6">
        <f>SUBTOTAL(103,Shipment_Data[[#This Row],[DATE]])</f>
        <v>1</v>
      </c>
      <c r="W66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613" spans="1:23" x14ac:dyDescent="0.25">
      <c r="A6613" s="1">
        <v>46126</v>
      </c>
      <c r="B6613" t="s">
        <v>8813</v>
      </c>
      <c r="D6613" t="s">
        <v>8814</v>
      </c>
      <c r="E6613">
        <v>1</v>
      </c>
      <c r="G6613">
        <v>145722</v>
      </c>
      <c r="H6613" s="7" t="s">
        <v>8815</v>
      </c>
      <c r="I6613" t="s">
        <v>41</v>
      </c>
      <c r="J6613" t="s">
        <v>170</v>
      </c>
      <c r="K6613" t="s">
        <v>171</v>
      </c>
      <c r="L6613" s="2">
        <v>0.55208333333333337</v>
      </c>
      <c r="M6613" s="2">
        <v>0.67013888888888884</v>
      </c>
      <c r="N6613" s="1">
        <v>46126</v>
      </c>
      <c r="O6613" t="s">
        <v>23</v>
      </c>
      <c r="P6613" t="s">
        <v>7314</v>
      </c>
      <c r="S6613" t="s">
        <v>18994</v>
      </c>
      <c r="T661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0.11805555555474712</v>
      </c>
      <c r="U6613" s="5">
        <f>WEEKNUM(Shipment_Data[[#This Row],[DATE]],2)</f>
        <v>16</v>
      </c>
      <c r="V6613" s="6">
        <f>SUBTOTAL(103,Shipment_Data[[#This Row],[DATE]])</f>
        <v>1</v>
      </c>
      <c r="W66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614" spans="1:23" x14ac:dyDescent="0.25">
      <c r="A6614" s="1">
        <v>46126</v>
      </c>
      <c r="B6614" t="s">
        <v>2171</v>
      </c>
      <c r="D6614" t="s">
        <v>8816</v>
      </c>
      <c r="E6614">
        <v>3</v>
      </c>
      <c r="G6614">
        <v>145676</v>
      </c>
      <c r="H6614" s="7" t="s">
        <v>8817</v>
      </c>
      <c r="I6614" t="s">
        <v>20</v>
      </c>
      <c r="J6614" t="s">
        <v>170</v>
      </c>
      <c r="K6614" t="s">
        <v>171</v>
      </c>
      <c r="L6614" s="2">
        <v>0.55208333333333337</v>
      </c>
      <c r="M6614" s="2">
        <v>0.68194444444444446</v>
      </c>
      <c r="N6614" s="1">
        <v>46126</v>
      </c>
      <c r="O6614" t="s">
        <v>23</v>
      </c>
      <c r="P6614" t="s">
        <v>7314</v>
      </c>
      <c r="Q6614" t="s">
        <v>7314</v>
      </c>
      <c r="S6614" t="s">
        <v>18994</v>
      </c>
      <c r="T66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0.12986111110512866</v>
      </c>
      <c r="U6614" s="5">
        <f>WEEKNUM(Shipment_Data[[#This Row],[DATE]],2)</f>
        <v>16</v>
      </c>
      <c r="V6614" s="6">
        <f>SUBTOTAL(103,Shipment_Data[[#This Row],[DATE]])</f>
        <v>1</v>
      </c>
      <c r="W66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615" spans="1:23" x14ac:dyDescent="0.25">
      <c r="A6615" s="1">
        <v>46126</v>
      </c>
      <c r="B6615" t="s">
        <v>2171</v>
      </c>
      <c r="D6615" t="s">
        <v>8818</v>
      </c>
      <c r="E6615">
        <v>2</v>
      </c>
      <c r="G6615">
        <v>145704</v>
      </c>
      <c r="H6615" s="7" t="s">
        <v>8819</v>
      </c>
      <c r="I6615" t="s">
        <v>20</v>
      </c>
      <c r="J6615" t="s">
        <v>170</v>
      </c>
      <c r="K6615" t="s">
        <v>171</v>
      </c>
      <c r="L6615" s="2">
        <v>0.55208333333333337</v>
      </c>
      <c r="M6615" s="2">
        <v>0.68194444444444446</v>
      </c>
      <c r="N6615" s="1">
        <v>46126</v>
      </c>
      <c r="O6615" t="s">
        <v>23</v>
      </c>
      <c r="P6615" t="s">
        <v>7314</v>
      </c>
      <c r="S6615" t="s">
        <v>18994</v>
      </c>
      <c r="T661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0.12986111110512866</v>
      </c>
      <c r="U6615" s="5">
        <f>WEEKNUM(Shipment_Data[[#This Row],[DATE]],2)</f>
        <v>16</v>
      </c>
      <c r="V6615" s="6">
        <f>SUBTOTAL(103,Shipment_Data[[#This Row],[DATE]])</f>
        <v>1</v>
      </c>
      <c r="W66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616" spans="1:23" x14ac:dyDescent="0.25">
      <c r="A6616" s="1">
        <v>46126</v>
      </c>
      <c r="B6616" t="s">
        <v>8820</v>
      </c>
      <c r="D6616" t="s">
        <v>8821</v>
      </c>
      <c r="E6616">
        <v>1</v>
      </c>
      <c r="G6616">
        <v>145603</v>
      </c>
      <c r="H6616" s="7" t="s">
        <v>8822</v>
      </c>
      <c r="I6616" t="s">
        <v>20</v>
      </c>
      <c r="J6616" t="s">
        <v>391</v>
      </c>
      <c r="K6616" t="s">
        <v>392</v>
      </c>
      <c r="L6616" s="2">
        <v>0.625</v>
      </c>
      <c r="M6616" s="2">
        <v>0.73750000000000004</v>
      </c>
      <c r="N6616" s="1">
        <v>46126</v>
      </c>
      <c r="O6616" t="s">
        <v>23</v>
      </c>
      <c r="P6616" t="s">
        <v>7314</v>
      </c>
      <c r="Q6616" t="s">
        <v>7314</v>
      </c>
      <c r="S6616" t="s">
        <v>18994</v>
      </c>
      <c r="T66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0.11250000000291038</v>
      </c>
      <c r="U6616" s="5">
        <f>WEEKNUM(Shipment_Data[[#This Row],[DATE]],2)</f>
        <v>16</v>
      </c>
      <c r="V6616" s="6">
        <f>SUBTOTAL(103,Shipment_Data[[#This Row],[DATE]])</f>
        <v>1</v>
      </c>
      <c r="W66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617" spans="1:23" x14ac:dyDescent="0.25">
      <c r="A6617" s="1">
        <v>46126</v>
      </c>
      <c r="B6617" t="s">
        <v>3286</v>
      </c>
      <c r="D6617" t="s">
        <v>8823</v>
      </c>
      <c r="E6617">
        <v>1</v>
      </c>
      <c r="G6617">
        <v>145315</v>
      </c>
      <c r="H6617" s="7" t="s">
        <v>8824</v>
      </c>
      <c r="I6617" t="s">
        <v>20</v>
      </c>
      <c r="J6617" t="s">
        <v>391</v>
      </c>
      <c r="K6617" t="s">
        <v>392</v>
      </c>
      <c r="L6617" s="2">
        <v>0.625</v>
      </c>
      <c r="M6617" s="2">
        <v>0.70625000000000004</v>
      </c>
      <c r="N6617" s="1">
        <v>46126</v>
      </c>
      <c r="O6617" t="s">
        <v>23</v>
      </c>
      <c r="P6617" t="s">
        <v>7314</v>
      </c>
      <c r="S6617" t="s">
        <v>18994</v>
      </c>
      <c r="T661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8.1250000002910383E-2</v>
      </c>
      <c r="U6617" s="5">
        <f>WEEKNUM(Shipment_Data[[#This Row],[DATE]],2)</f>
        <v>16</v>
      </c>
      <c r="V6617" s="6">
        <f>SUBTOTAL(103,Shipment_Data[[#This Row],[DATE]])</f>
        <v>1</v>
      </c>
      <c r="W66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618" spans="1:23" x14ac:dyDescent="0.25">
      <c r="A6618" s="1">
        <v>46126</v>
      </c>
      <c r="B6618" t="s">
        <v>2926</v>
      </c>
      <c r="D6618" t="s">
        <v>8825</v>
      </c>
      <c r="E6618">
        <v>1</v>
      </c>
      <c r="G6618">
        <v>145674</v>
      </c>
      <c r="H6618" s="7" t="s">
        <v>8826</v>
      </c>
      <c r="I6618" t="s">
        <v>20</v>
      </c>
      <c r="J6618" t="s">
        <v>391</v>
      </c>
      <c r="K6618" t="s">
        <v>392</v>
      </c>
      <c r="L6618" s="2">
        <v>0.625</v>
      </c>
      <c r="M6618" s="2">
        <v>0.85972222222222228</v>
      </c>
      <c r="N6618" s="1">
        <v>46126</v>
      </c>
      <c r="O6618" t="s">
        <v>23</v>
      </c>
      <c r="P6618" t="s">
        <v>7314</v>
      </c>
      <c r="Q6618" t="s">
        <v>7314</v>
      </c>
      <c r="S6618" t="s">
        <v>18994</v>
      </c>
      <c r="T661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0.23472222222335404</v>
      </c>
      <c r="U6618" s="5">
        <f>WEEKNUM(Shipment_Data[[#This Row],[DATE]],2)</f>
        <v>16</v>
      </c>
      <c r="V6618" s="6">
        <f>SUBTOTAL(103,Shipment_Data[[#This Row],[DATE]])</f>
        <v>1</v>
      </c>
      <c r="W66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619" spans="1:23" x14ac:dyDescent="0.25">
      <c r="A6619" s="1">
        <v>46126</v>
      </c>
      <c r="B6619" t="s">
        <v>438</v>
      </c>
      <c r="D6619" t="s">
        <v>8827</v>
      </c>
      <c r="E6619">
        <v>1</v>
      </c>
      <c r="G6619">
        <v>145670</v>
      </c>
      <c r="H6619" s="7" t="s">
        <v>8828</v>
      </c>
      <c r="I6619" t="s">
        <v>20</v>
      </c>
      <c r="J6619" t="s">
        <v>391</v>
      </c>
      <c r="K6619" t="s">
        <v>27</v>
      </c>
      <c r="L6619" s="2">
        <v>0.625</v>
      </c>
      <c r="M6619" s="2">
        <v>0.6875</v>
      </c>
      <c r="N6619" s="1">
        <v>46126</v>
      </c>
      <c r="O6619" t="s">
        <v>23</v>
      </c>
      <c r="P6619" t="s">
        <v>7314</v>
      </c>
      <c r="S6619" t="s">
        <v>18994</v>
      </c>
      <c r="T661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6.25E-2</v>
      </c>
      <c r="U6619" s="5">
        <f>WEEKNUM(Shipment_Data[[#This Row],[DATE]],2)</f>
        <v>16</v>
      </c>
      <c r="V6619" s="6">
        <f>SUBTOTAL(103,Shipment_Data[[#This Row],[DATE]])</f>
        <v>1</v>
      </c>
      <c r="W66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620" spans="1:23" x14ac:dyDescent="0.25">
      <c r="A6620" s="1">
        <v>46126</v>
      </c>
      <c r="B6620" t="s">
        <v>5269</v>
      </c>
      <c r="D6620" t="s">
        <v>8829</v>
      </c>
      <c r="E6620">
        <v>1</v>
      </c>
      <c r="G6620">
        <v>145669</v>
      </c>
      <c r="H6620" s="7" t="s">
        <v>8830</v>
      </c>
      <c r="I6620" t="s">
        <v>20</v>
      </c>
      <c r="J6620" t="s">
        <v>391</v>
      </c>
      <c r="K6620" t="s">
        <v>392</v>
      </c>
      <c r="L6620" s="2">
        <v>0.625</v>
      </c>
      <c r="M6620" s="2">
        <v>0.76527777777777772</v>
      </c>
      <c r="N6620" s="1">
        <v>46126</v>
      </c>
      <c r="O6620" t="s">
        <v>23</v>
      </c>
      <c r="P6620" t="s">
        <v>7314</v>
      </c>
      <c r="Q6620" t="s">
        <v>7314</v>
      </c>
      <c r="S6620" t="s">
        <v>18994</v>
      </c>
      <c r="T66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0.14027777777664596</v>
      </c>
      <c r="U6620" s="5">
        <f>WEEKNUM(Shipment_Data[[#This Row],[DATE]],2)</f>
        <v>16</v>
      </c>
      <c r="V6620" s="6">
        <f>SUBTOTAL(103,Shipment_Data[[#This Row],[DATE]])</f>
        <v>1</v>
      </c>
      <c r="W66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621" spans="1:23" x14ac:dyDescent="0.25">
      <c r="A6621" s="1">
        <v>46126</v>
      </c>
      <c r="B6621" t="s">
        <v>2926</v>
      </c>
      <c r="D6621" t="s">
        <v>8831</v>
      </c>
      <c r="E6621">
        <v>1</v>
      </c>
      <c r="G6621">
        <v>145658</v>
      </c>
      <c r="H6621" s="7" t="s">
        <v>8832</v>
      </c>
      <c r="I6621" t="s">
        <v>20</v>
      </c>
      <c r="J6621" t="s">
        <v>391</v>
      </c>
      <c r="K6621" t="s">
        <v>392</v>
      </c>
      <c r="L6621" s="2">
        <v>0.625</v>
      </c>
      <c r="M6621" s="2">
        <v>0.85972222222222228</v>
      </c>
      <c r="N6621" s="1">
        <v>46126</v>
      </c>
      <c r="O6621" t="s">
        <v>23</v>
      </c>
      <c r="P6621" t="s">
        <v>7314</v>
      </c>
      <c r="S6621" t="s">
        <v>18994</v>
      </c>
      <c r="T66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0.23472222222335404</v>
      </c>
      <c r="U6621" s="5">
        <f>WEEKNUM(Shipment_Data[[#This Row],[DATE]],2)</f>
        <v>16</v>
      </c>
      <c r="V6621" s="6">
        <f>SUBTOTAL(103,Shipment_Data[[#This Row],[DATE]])</f>
        <v>1</v>
      </c>
      <c r="W66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622" spans="1:23" x14ac:dyDescent="0.25">
      <c r="A6622" s="1">
        <v>46126</v>
      </c>
      <c r="B6622" t="s">
        <v>2928</v>
      </c>
      <c r="D6622" t="s">
        <v>8833</v>
      </c>
      <c r="E6622">
        <v>2</v>
      </c>
      <c r="G6622">
        <v>145667</v>
      </c>
      <c r="H6622" s="7" t="s">
        <v>8834</v>
      </c>
      <c r="I6622" t="s">
        <v>20</v>
      </c>
      <c r="J6622" t="s">
        <v>391</v>
      </c>
      <c r="K6622" t="s">
        <v>392</v>
      </c>
      <c r="L6622" s="2">
        <v>0.625</v>
      </c>
      <c r="M6622" s="2">
        <v>0.70277777777777772</v>
      </c>
      <c r="N6622" s="1">
        <v>46126</v>
      </c>
      <c r="O6622" t="s">
        <v>23</v>
      </c>
      <c r="P6622" t="s">
        <v>7314</v>
      </c>
      <c r="Q6622" t="s">
        <v>7314</v>
      </c>
      <c r="S6622" t="s">
        <v>18994</v>
      </c>
      <c r="T662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7.7777777776645962E-2</v>
      </c>
      <c r="U6622" s="5">
        <f>WEEKNUM(Shipment_Data[[#This Row],[DATE]],2)</f>
        <v>16</v>
      </c>
      <c r="V6622" s="6">
        <f>SUBTOTAL(103,Shipment_Data[[#This Row],[DATE]])</f>
        <v>1</v>
      </c>
      <c r="W66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623" spans="1:23" x14ac:dyDescent="0.25">
      <c r="A6623" s="1">
        <v>46126</v>
      </c>
      <c r="B6623" t="s">
        <v>8835</v>
      </c>
      <c r="D6623" t="s">
        <v>8836</v>
      </c>
      <c r="E6623">
        <v>2</v>
      </c>
      <c r="G6623">
        <v>145687</v>
      </c>
      <c r="H6623" s="7" t="s">
        <v>8837</v>
      </c>
      <c r="I6623" t="s">
        <v>20</v>
      </c>
      <c r="J6623" t="s">
        <v>391</v>
      </c>
      <c r="K6623" t="s">
        <v>392</v>
      </c>
      <c r="L6623" s="2">
        <v>0.625</v>
      </c>
      <c r="M6623" s="2">
        <v>0.82361111111111107</v>
      </c>
      <c r="N6623" s="1">
        <v>46126</v>
      </c>
      <c r="O6623" t="s">
        <v>23</v>
      </c>
      <c r="P6623" t="s">
        <v>7314</v>
      </c>
      <c r="S6623" t="s">
        <v>18994</v>
      </c>
      <c r="T66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0.19861111111094942</v>
      </c>
      <c r="U6623" s="5">
        <f>WEEKNUM(Shipment_Data[[#This Row],[DATE]],2)</f>
        <v>16</v>
      </c>
      <c r="V6623" s="6">
        <f>SUBTOTAL(103,Shipment_Data[[#This Row],[DATE]])</f>
        <v>1</v>
      </c>
      <c r="W66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624" spans="1:23" x14ac:dyDescent="0.25">
      <c r="A6624" s="1">
        <v>46126</v>
      </c>
      <c r="B6624" t="s">
        <v>2660</v>
      </c>
      <c r="D6624" t="s">
        <v>8838</v>
      </c>
      <c r="E6624">
        <v>1</v>
      </c>
      <c r="G6624">
        <v>145677</v>
      </c>
      <c r="H6624" s="7" t="s">
        <v>8839</v>
      </c>
      <c r="I6624" t="s">
        <v>20</v>
      </c>
      <c r="J6624" t="s">
        <v>57</v>
      </c>
      <c r="K6624" t="s">
        <v>58</v>
      </c>
      <c r="L6624" s="2">
        <v>0.59375</v>
      </c>
      <c r="M6624" s="2">
        <v>0.63680555555555551</v>
      </c>
      <c r="N6624" s="1">
        <v>46126</v>
      </c>
      <c r="O6624" t="s">
        <v>23</v>
      </c>
      <c r="P6624" t="s">
        <v>7314</v>
      </c>
      <c r="Q6624" t="s">
        <v>7314</v>
      </c>
      <c r="S6624" t="s">
        <v>18994</v>
      </c>
      <c r="T66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4.3055555557657499E-2</v>
      </c>
      <c r="U6624" s="5">
        <f>WEEKNUM(Shipment_Data[[#This Row],[DATE]],2)</f>
        <v>16</v>
      </c>
      <c r="V6624" s="6">
        <f>SUBTOTAL(103,Shipment_Data[[#This Row],[DATE]])</f>
        <v>1</v>
      </c>
      <c r="W66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625" spans="1:23" x14ac:dyDescent="0.25">
      <c r="A6625" s="1">
        <v>46126</v>
      </c>
      <c r="B6625" t="s">
        <v>5058</v>
      </c>
      <c r="D6625" t="s">
        <v>8840</v>
      </c>
      <c r="E6625">
        <v>1</v>
      </c>
      <c r="G6625">
        <v>145694</v>
      </c>
      <c r="H6625" s="7" t="s">
        <v>8841</v>
      </c>
      <c r="I6625" t="s">
        <v>20</v>
      </c>
      <c r="J6625" t="s">
        <v>97</v>
      </c>
      <c r="K6625" t="s">
        <v>98</v>
      </c>
      <c r="L6625" s="2">
        <v>0.5</v>
      </c>
      <c r="M6625" s="2">
        <v>0.71180555555555558</v>
      </c>
      <c r="N6625" s="1">
        <v>46126</v>
      </c>
      <c r="O6625" t="s">
        <v>23</v>
      </c>
      <c r="P6625" t="s">
        <v>7314</v>
      </c>
      <c r="S6625" t="s">
        <v>18994</v>
      </c>
      <c r="T662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0.21180555555474712</v>
      </c>
      <c r="U6625" s="5">
        <f>WEEKNUM(Shipment_Data[[#This Row],[DATE]],2)</f>
        <v>16</v>
      </c>
      <c r="V6625" s="6">
        <f>SUBTOTAL(103,Shipment_Data[[#This Row],[DATE]])</f>
        <v>1</v>
      </c>
      <c r="W66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626" spans="1:23" x14ac:dyDescent="0.25">
      <c r="A6626" s="1">
        <v>46126</v>
      </c>
      <c r="B6626" t="s">
        <v>8842</v>
      </c>
      <c r="D6626" t="s">
        <v>8843</v>
      </c>
      <c r="E6626">
        <v>1</v>
      </c>
      <c r="G6626">
        <v>145696</v>
      </c>
      <c r="H6626" s="7" t="s">
        <v>8052</v>
      </c>
      <c r="I6626" t="s">
        <v>20</v>
      </c>
      <c r="J6626" t="s">
        <v>97</v>
      </c>
      <c r="K6626" t="s">
        <v>98</v>
      </c>
      <c r="L6626" s="2">
        <v>0.5</v>
      </c>
      <c r="M6626" s="2"/>
      <c r="N6626" s="1">
        <v>46126</v>
      </c>
      <c r="O6626" t="s">
        <v>23</v>
      </c>
      <c r="P6626" t="s">
        <v>7314</v>
      </c>
      <c r="Q6626" t="s">
        <v>7314</v>
      </c>
      <c r="S6626" t="s">
        <v>18994</v>
      </c>
      <c r="T6626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6626" s="5">
        <f>WEEKNUM(Shipment_Data[[#This Row],[DATE]],2)</f>
        <v>16</v>
      </c>
      <c r="V6626" s="6">
        <f>SUBTOTAL(103,Shipment_Data[[#This Row],[DATE]])</f>
        <v>1</v>
      </c>
      <c r="W66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627" spans="1:23" x14ac:dyDescent="0.25">
      <c r="A6627" s="1">
        <v>46126</v>
      </c>
      <c r="B6627" t="s">
        <v>8844</v>
      </c>
      <c r="D6627" t="s">
        <v>8845</v>
      </c>
      <c r="E6627">
        <v>1</v>
      </c>
      <c r="G6627">
        <v>145869</v>
      </c>
      <c r="H6627" s="7" t="s">
        <v>8846</v>
      </c>
      <c r="I6627" t="s">
        <v>20</v>
      </c>
      <c r="J6627" t="s">
        <v>97</v>
      </c>
      <c r="K6627" t="s">
        <v>98</v>
      </c>
      <c r="L6627" s="2">
        <v>0.5</v>
      </c>
      <c r="M6627" s="2">
        <v>0.74930555555555556</v>
      </c>
      <c r="N6627" s="1">
        <v>46126</v>
      </c>
      <c r="O6627" t="s">
        <v>23</v>
      </c>
      <c r="P6627" t="s">
        <v>7314</v>
      </c>
      <c r="S6627" t="s">
        <v>18994</v>
      </c>
      <c r="T662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0.24930555555329192</v>
      </c>
      <c r="U6627" s="5">
        <f>WEEKNUM(Shipment_Data[[#This Row],[DATE]],2)</f>
        <v>16</v>
      </c>
      <c r="V6627" s="6">
        <f>SUBTOTAL(103,Shipment_Data[[#This Row],[DATE]])</f>
        <v>1</v>
      </c>
      <c r="W66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628" spans="1:23" x14ac:dyDescent="0.25">
      <c r="A6628" s="1">
        <v>46126</v>
      </c>
      <c r="B6628" t="s">
        <v>2527</v>
      </c>
      <c r="D6628" t="s">
        <v>8847</v>
      </c>
      <c r="E6628">
        <v>2</v>
      </c>
      <c r="G6628">
        <v>145697</v>
      </c>
      <c r="H6628" s="7" t="s">
        <v>8848</v>
      </c>
      <c r="I6628" t="s">
        <v>20</v>
      </c>
      <c r="J6628" t="s">
        <v>391</v>
      </c>
      <c r="K6628" t="s">
        <v>392</v>
      </c>
      <c r="L6628" s="2">
        <v>0.625</v>
      </c>
      <c r="M6628" s="2">
        <v>0.59375</v>
      </c>
      <c r="N6628" s="1">
        <v>46126</v>
      </c>
      <c r="O6628" t="s">
        <v>23</v>
      </c>
      <c r="P6628" t="s">
        <v>7314</v>
      </c>
      <c r="Q6628" t="s">
        <v>7314</v>
      </c>
      <c r="S6628" t="s">
        <v>18994</v>
      </c>
      <c r="T66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-3.125E-2</v>
      </c>
      <c r="U6628" s="5">
        <f>WEEKNUM(Shipment_Data[[#This Row],[DATE]],2)</f>
        <v>16</v>
      </c>
      <c r="V6628" s="6">
        <f>SUBTOTAL(103,Shipment_Data[[#This Row],[DATE]])</f>
        <v>1</v>
      </c>
      <c r="W66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629" spans="1:23" x14ac:dyDescent="0.25">
      <c r="A6629" s="1">
        <v>46126</v>
      </c>
      <c r="B6629" t="s">
        <v>2926</v>
      </c>
      <c r="D6629" t="s">
        <v>8849</v>
      </c>
      <c r="E6629">
        <v>1</v>
      </c>
      <c r="G6629">
        <v>145888</v>
      </c>
      <c r="H6629" s="7" t="s">
        <v>8850</v>
      </c>
      <c r="I6629" t="s">
        <v>20</v>
      </c>
      <c r="J6629" t="s">
        <v>391</v>
      </c>
      <c r="K6629" t="s">
        <v>392</v>
      </c>
      <c r="L6629" s="2">
        <v>0.625</v>
      </c>
      <c r="M6629" s="2">
        <v>0.85972222222222228</v>
      </c>
      <c r="N6629" s="1">
        <v>46126</v>
      </c>
      <c r="O6629" t="s">
        <v>23</v>
      </c>
      <c r="P6629" t="s">
        <v>7314</v>
      </c>
      <c r="S6629" t="s">
        <v>18994</v>
      </c>
      <c r="T66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0.23472222222335404</v>
      </c>
      <c r="U6629" s="5">
        <f>WEEKNUM(Shipment_Data[[#This Row],[DATE]],2)</f>
        <v>16</v>
      </c>
      <c r="V6629" s="6">
        <f>SUBTOTAL(103,Shipment_Data[[#This Row],[DATE]])</f>
        <v>1</v>
      </c>
      <c r="W66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630" spans="1:23" x14ac:dyDescent="0.25">
      <c r="A6630" s="1">
        <v>46126</v>
      </c>
      <c r="B6630" t="s">
        <v>5269</v>
      </c>
      <c r="D6630" t="s">
        <v>8851</v>
      </c>
      <c r="E6630">
        <v>1</v>
      </c>
      <c r="G6630">
        <v>145878</v>
      </c>
      <c r="H6630" s="7" t="s">
        <v>8852</v>
      </c>
      <c r="I6630" t="s">
        <v>20</v>
      </c>
      <c r="J6630" t="s">
        <v>391</v>
      </c>
      <c r="K6630" t="s">
        <v>392</v>
      </c>
      <c r="L6630" s="2">
        <v>0.625</v>
      </c>
      <c r="M6630" s="2">
        <v>0.76527777777777772</v>
      </c>
      <c r="N6630" s="1">
        <v>46126</v>
      </c>
      <c r="O6630" t="s">
        <v>23</v>
      </c>
      <c r="P6630" t="s">
        <v>7314</v>
      </c>
      <c r="Q6630" t="s">
        <v>7314</v>
      </c>
      <c r="S6630" t="s">
        <v>18994</v>
      </c>
      <c r="T663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0.14027777777664596</v>
      </c>
      <c r="U6630" s="5">
        <f>WEEKNUM(Shipment_Data[[#This Row],[DATE]],2)</f>
        <v>16</v>
      </c>
      <c r="V6630" s="6">
        <f>SUBTOTAL(103,Shipment_Data[[#This Row],[DATE]])</f>
        <v>1</v>
      </c>
      <c r="W66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631" spans="1:23" x14ac:dyDescent="0.25">
      <c r="A6631" s="1">
        <v>46126</v>
      </c>
      <c r="B6631" t="s">
        <v>5150</v>
      </c>
      <c r="D6631" t="s">
        <v>8853</v>
      </c>
      <c r="E6631">
        <v>1</v>
      </c>
      <c r="G6631">
        <v>145760</v>
      </c>
      <c r="H6631" s="7" t="s">
        <v>8854</v>
      </c>
      <c r="I6631" t="s">
        <v>20</v>
      </c>
      <c r="J6631" t="s">
        <v>170</v>
      </c>
      <c r="K6631" t="s">
        <v>171</v>
      </c>
      <c r="L6631" s="2">
        <v>0.55208333333333337</v>
      </c>
      <c r="M6631" s="2">
        <v>0.67013888888888884</v>
      </c>
      <c r="N6631" s="1">
        <v>46126</v>
      </c>
      <c r="O6631" t="s">
        <v>23</v>
      </c>
      <c r="P6631" t="s">
        <v>7314</v>
      </c>
      <c r="S6631" t="s">
        <v>18994</v>
      </c>
      <c r="T663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0.11805555555474712</v>
      </c>
      <c r="U6631" s="5">
        <f>WEEKNUM(Shipment_Data[[#This Row],[DATE]],2)</f>
        <v>16</v>
      </c>
      <c r="V6631" s="6">
        <f>SUBTOTAL(103,Shipment_Data[[#This Row],[DATE]])</f>
        <v>1</v>
      </c>
      <c r="W66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632" spans="1:23" x14ac:dyDescent="0.25">
      <c r="A6632" s="1">
        <v>46126</v>
      </c>
      <c r="B6632" t="s">
        <v>3007</v>
      </c>
      <c r="D6632" t="s">
        <v>8855</v>
      </c>
      <c r="E6632">
        <v>4</v>
      </c>
      <c r="G6632">
        <v>145787</v>
      </c>
      <c r="H6632" s="7" t="s">
        <v>8856</v>
      </c>
      <c r="I6632" t="s">
        <v>20</v>
      </c>
      <c r="J6632" t="s">
        <v>170</v>
      </c>
      <c r="K6632" t="s">
        <v>171</v>
      </c>
      <c r="L6632" s="2">
        <v>0.55208333333333337</v>
      </c>
      <c r="M6632" s="2">
        <v>0.6430555555555556</v>
      </c>
      <c r="N6632" s="1">
        <v>46126</v>
      </c>
      <c r="O6632" t="s">
        <v>23</v>
      </c>
      <c r="P6632" t="s">
        <v>7314</v>
      </c>
      <c r="Q6632" t="s">
        <v>7314</v>
      </c>
      <c r="S6632" t="s">
        <v>18994</v>
      </c>
      <c r="T663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9.0972222220443655E-2</v>
      </c>
      <c r="U6632" s="5">
        <f>WEEKNUM(Shipment_Data[[#This Row],[DATE]],2)</f>
        <v>16</v>
      </c>
      <c r="V6632" s="6">
        <f>SUBTOTAL(103,Shipment_Data[[#This Row],[DATE]])</f>
        <v>1</v>
      </c>
      <c r="W66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633" spans="1:23" x14ac:dyDescent="0.25">
      <c r="A6633" s="1">
        <v>46126</v>
      </c>
      <c r="B6633" t="s">
        <v>69</v>
      </c>
      <c r="D6633" t="s">
        <v>8857</v>
      </c>
      <c r="E6633">
        <v>1</v>
      </c>
      <c r="G6633">
        <v>145956</v>
      </c>
      <c r="H6633" s="7" t="s">
        <v>8858</v>
      </c>
      <c r="I6633" t="s">
        <v>20</v>
      </c>
      <c r="J6633" t="s">
        <v>204</v>
      </c>
      <c r="K6633" t="s">
        <v>7314</v>
      </c>
      <c r="L6633" s="2">
        <v>0.57499999999999996</v>
      </c>
      <c r="M6633" s="2">
        <v>0.57499999999999996</v>
      </c>
      <c r="N6633" s="1">
        <v>46126</v>
      </c>
      <c r="O6633" t="s">
        <v>23</v>
      </c>
      <c r="P6633" t="s">
        <v>7314</v>
      </c>
      <c r="S6633" t="s">
        <v>18994</v>
      </c>
      <c r="T66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6633" s="5">
        <f>WEEKNUM(Shipment_Data[[#This Row],[DATE]],2)</f>
        <v>16</v>
      </c>
      <c r="V6633" s="6">
        <f>SUBTOTAL(103,Shipment_Data[[#This Row],[DATE]])</f>
        <v>1</v>
      </c>
      <c r="W66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634" spans="1:23" x14ac:dyDescent="0.25">
      <c r="A6634" s="1">
        <v>46126</v>
      </c>
      <c r="B6634" t="s">
        <v>551</v>
      </c>
      <c r="D6634" t="s">
        <v>8859</v>
      </c>
      <c r="E6634">
        <v>1</v>
      </c>
      <c r="G6634">
        <v>145729</v>
      </c>
      <c r="H6634" s="7" t="s">
        <v>8860</v>
      </c>
      <c r="I6634" t="s">
        <v>20</v>
      </c>
      <c r="J6634" t="s">
        <v>170</v>
      </c>
      <c r="K6634" t="s">
        <v>98</v>
      </c>
      <c r="L6634" s="2">
        <v>0.59027777777777779</v>
      </c>
      <c r="M6634" s="2">
        <v>0.63541666666666663</v>
      </c>
      <c r="N6634" s="1">
        <v>46126</v>
      </c>
      <c r="O6634" t="s">
        <v>23</v>
      </c>
      <c r="P6634" t="s">
        <v>7314</v>
      </c>
      <c r="Q6634" t="s">
        <v>7314</v>
      </c>
      <c r="S6634" t="s">
        <v>18994</v>
      </c>
      <c r="T66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4.5138888883229811E-2</v>
      </c>
      <c r="U6634" s="5">
        <f>WEEKNUM(Shipment_Data[[#This Row],[DATE]],2)</f>
        <v>16</v>
      </c>
      <c r="V6634" s="6">
        <f>SUBTOTAL(103,Shipment_Data[[#This Row],[DATE]])</f>
        <v>1</v>
      </c>
      <c r="W66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635" spans="1:23" x14ac:dyDescent="0.25">
      <c r="A6635" s="1">
        <v>46126</v>
      </c>
      <c r="B6635" t="s">
        <v>5961</v>
      </c>
      <c r="D6635" t="s">
        <v>8861</v>
      </c>
      <c r="E6635">
        <v>1</v>
      </c>
      <c r="G6635">
        <v>145762</v>
      </c>
      <c r="H6635" s="7" t="s">
        <v>8862</v>
      </c>
      <c r="I6635" t="s">
        <v>20</v>
      </c>
      <c r="J6635" t="s">
        <v>170</v>
      </c>
      <c r="K6635" t="s">
        <v>171</v>
      </c>
      <c r="L6635" s="2">
        <v>0.59027777777777779</v>
      </c>
      <c r="M6635" s="2"/>
      <c r="N6635" s="1">
        <v>46126</v>
      </c>
      <c r="O6635" t="s">
        <v>23</v>
      </c>
      <c r="P6635" t="s">
        <v>7314</v>
      </c>
      <c r="S6635" t="s">
        <v>18994</v>
      </c>
      <c r="T6635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6635" s="5">
        <f>WEEKNUM(Shipment_Data[[#This Row],[DATE]],2)</f>
        <v>16</v>
      </c>
      <c r="V6635" s="6">
        <f>SUBTOTAL(103,Shipment_Data[[#This Row],[DATE]])</f>
        <v>1</v>
      </c>
      <c r="W66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636" spans="1:23" x14ac:dyDescent="0.25">
      <c r="A6636" s="1">
        <v>46126</v>
      </c>
      <c r="B6636" t="s">
        <v>2447</v>
      </c>
      <c r="D6636" t="s">
        <v>8863</v>
      </c>
      <c r="E6636">
        <v>1</v>
      </c>
      <c r="G6636">
        <v>145849</v>
      </c>
      <c r="H6636" s="7" t="s">
        <v>8864</v>
      </c>
      <c r="I6636" t="s">
        <v>20</v>
      </c>
      <c r="J6636" t="s">
        <v>170</v>
      </c>
      <c r="K6636" t="s">
        <v>171</v>
      </c>
      <c r="L6636" s="2">
        <v>0.59027777777777779</v>
      </c>
      <c r="M6636" s="2">
        <v>0.66180555555555554</v>
      </c>
      <c r="N6636" s="1">
        <v>46126</v>
      </c>
      <c r="O6636" t="s">
        <v>23</v>
      </c>
      <c r="P6636" t="s">
        <v>7314</v>
      </c>
      <c r="Q6636" t="s">
        <v>7314</v>
      </c>
      <c r="S6636" t="s">
        <v>18994</v>
      </c>
      <c r="T66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7.1527777778101154E-2</v>
      </c>
      <c r="U6636" s="5">
        <f>WEEKNUM(Shipment_Data[[#This Row],[DATE]],2)</f>
        <v>16</v>
      </c>
      <c r="V6636" s="6">
        <f>SUBTOTAL(103,Shipment_Data[[#This Row],[DATE]])</f>
        <v>1</v>
      </c>
      <c r="W66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637" spans="1:23" x14ac:dyDescent="0.25">
      <c r="A6637" s="1">
        <v>46126</v>
      </c>
      <c r="B6637" t="s">
        <v>1317</v>
      </c>
      <c r="D6637" t="s">
        <v>8865</v>
      </c>
      <c r="E6637">
        <v>1</v>
      </c>
      <c r="G6637">
        <v>145774</v>
      </c>
      <c r="H6637" s="7" t="s">
        <v>8866</v>
      </c>
      <c r="I6637" t="s">
        <v>20</v>
      </c>
      <c r="J6637" t="s">
        <v>170</v>
      </c>
      <c r="K6637" t="s">
        <v>171</v>
      </c>
      <c r="L6637" s="2">
        <v>0.60416666666666663</v>
      </c>
      <c r="M6637" s="2">
        <v>0.69791666666666663</v>
      </c>
      <c r="N6637" s="1">
        <v>46126</v>
      </c>
      <c r="O6637" t="s">
        <v>23</v>
      </c>
      <c r="P6637" t="s">
        <v>7314</v>
      </c>
      <c r="S6637" t="s">
        <v>18994</v>
      </c>
      <c r="T66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9.375E-2</v>
      </c>
      <c r="U6637" s="5">
        <f>WEEKNUM(Shipment_Data[[#This Row],[DATE]],2)</f>
        <v>16</v>
      </c>
      <c r="V6637" s="6">
        <f>SUBTOTAL(103,Shipment_Data[[#This Row],[DATE]])</f>
        <v>1</v>
      </c>
      <c r="W66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638" spans="1:23" x14ac:dyDescent="0.25">
      <c r="A6638" s="1">
        <v>46126</v>
      </c>
      <c r="B6638" t="s">
        <v>8867</v>
      </c>
      <c r="D6638" t="s">
        <v>8868</v>
      </c>
      <c r="E6638">
        <v>1</v>
      </c>
      <c r="G6638">
        <v>145734</v>
      </c>
      <c r="H6638" s="7" t="s">
        <v>8869</v>
      </c>
      <c r="I6638" t="s">
        <v>20</v>
      </c>
      <c r="J6638" t="s">
        <v>170</v>
      </c>
      <c r="K6638" t="s">
        <v>171</v>
      </c>
      <c r="L6638" s="2">
        <v>0.60416666666666663</v>
      </c>
      <c r="M6638" s="2">
        <v>0.72569444444444442</v>
      </c>
      <c r="N6638" s="1">
        <v>46126</v>
      </c>
      <c r="O6638" t="s">
        <v>23</v>
      </c>
      <c r="P6638" t="s">
        <v>7314</v>
      </c>
      <c r="Q6638" t="s">
        <v>7314</v>
      </c>
      <c r="S6638" t="s">
        <v>18994</v>
      </c>
      <c r="T663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0.12152777778101154</v>
      </c>
      <c r="U6638" s="5">
        <f>WEEKNUM(Shipment_Data[[#This Row],[DATE]],2)</f>
        <v>16</v>
      </c>
      <c r="V6638" s="6">
        <f>SUBTOTAL(103,Shipment_Data[[#This Row],[DATE]])</f>
        <v>1</v>
      </c>
      <c r="W66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639" spans="1:23" x14ac:dyDescent="0.25">
      <c r="A6639" s="1">
        <v>46126</v>
      </c>
      <c r="B6639" t="s">
        <v>4644</v>
      </c>
      <c r="D6639" t="s">
        <v>8870</v>
      </c>
      <c r="E6639">
        <v>1</v>
      </c>
      <c r="G6639">
        <v>145933</v>
      </c>
      <c r="H6639" s="7" t="s">
        <v>8871</v>
      </c>
      <c r="I6639" t="s">
        <v>20</v>
      </c>
      <c r="J6639" t="s">
        <v>57</v>
      </c>
      <c r="K6639" t="s">
        <v>58</v>
      </c>
      <c r="L6639" s="2">
        <v>0.59375</v>
      </c>
      <c r="M6639" s="2">
        <v>0.6479166666666667</v>
      </c>
      <c r="N6639" s="1">
        <v>46126</v>
      </c>
      <c r="O6639" t="s">
        <v>23</v>
      </c>
      <c r="P6639" t="s">
        <v>7314</v>
      </c>
      <c r="S6639" t="s">
        <v>18994</v>
      </c>
      <c r="T66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5.4166666668606922E-2</v>
      </c>
      <c r="U6639" s="5">
        <f>WEEKNUM(Shipment_Data[[#This Row],[DATE]],2)</f>
        <v>16</v>
      </c>
      <c r="V6639" s="6">
        <f>SUBTOTAL(103,Shipment_Data[[#This Row],[DATE]])</f>
        <v>1</v>
      </c>
      <c r="W66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640" spans="1:23" x14ac:dyDescent="0.25">
      <c r="A6640" s="1">
        <v>46126</v>
      </c>
      <c r="B6640" t="s">
        <v>1025</v>
      </c>
      <c r="D6640" t="s">
        <v>8872</v>
      </c>
      <c r="E6640">
        <v>1</v>
      </c>
      <c r="G6640">
        <v>145726</v>
      </c>
      <c r="H6640" s="7" t="s">
        <v>8873</v>
      </c>
      <c r="I6640" t="s">
        <v>20</v>
      </c>
      <c r="J6640" t="s">
        <v>26</v>
      </c>
      <c r="K6640" t="s">
        <v>27</v>
      </c>
      <c r="L6640" s="2">
        <v>0.59722222222222221</v>
      </c>
      <c r="M6640" s="2">
        <v>0.64930555555555558</v>
      </c>
      <c r="N6640" s="1">
        <v>46126</v>
      </c>
      <c r="O6640" t="s">
        <v>23</v>
      </c>
      <c r="P6640" t="s">
        <v>7314</v>
      </c>
      <c r="Q6640" t="s">
        <v>7314</v>
      </c>
      <c r="S6640" t="s">
        <v>18994</v>
      </c>
      <c r="T66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5.2083333335758653E-2</v>
      </c>
      <c r="U6640" s="5">
        <f>WEEKNUM(Shipment_Data[[#This Row],[DATE]],2)</f>
        <v>16</v>
      </c>
      <c r="V6640" s="6">
        <f>SUBTOTAL(103,Shipment_Data[[#This Row],[DATE]])</f>
        <v>1</v>
      </c>
      <c r="W66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641" spans="1:23" x14ac:dyDescent="0.25">
      <c r="A6641" s="1">
        <v>46126</v>
      </c>
      <c r="B6641" t="s">
        <v>8874</v>
      </c>
      <c r="D6641" t="s">
        <v>8875</v>
      </c>
      <c r="E6641">
        <v>2</v>
      </c>
      <c r="G6641">
        <v>145854</v>
      </c>
      <c r="H6641" s="7" t="s">
        <v>8876</v>
      </c>
      <c r="I6641" t="s">
        <v>20</v>
      </c>
      <c r="J6641" t="s">
        <v>26</v>
      </c>
      <c r="K6641" t="s">
        <v>27</v>
      </c>
      <c r="L6641" s="2">
        <v>0.59722222222222221</v>
      </c>
      <c r="M6641" s="2">
        <v>0.68819444444444444</v>
      </c>
      <c r="N6641" s="1">
        <v>46126</v>
      </c>
      <c r="O6641" t="s">
        <v>23</v>
      </c>
      <c r="P6641" t="s">
        <v>7314</v>
      </c>
      <c r="S6641" t="s">
        <v>18994</v>
      </c>
      <c r="T66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9.0972222227719612E-2</v>
      </c>
      <c r="U6641" s="5">
        <f>WEEKNUM(Shipment_Data[[#This Row],[DATE]],2)</f>
        <v>16</v>
      </c>
      <c r="V6641" s="6">
        <f>SUBTOTAL(103,Shipment_Data[[#This Row],[DATE]])</f>
        <v>1</v>
      </c>
      <c r="W66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642" spans="1:23" x14ac:dyDescent="0.25">
      <c r="A6642" s="1">
        <v>46126</v>
      </c>
      <c r="B6642" t="s">
        <v>2461</v>
      </c>
      <c r="D6642" t="s">
        <v>8877</v>
      </c>
      <c r="E6642">
        <v>1</v>
      </c>
      <c r="G6642">
        <v>145881</v>
      </c>
      <c r="H6642" s="7" t="s">
        <v>8878</v>
      </c>
      <c r="I6642" t="s">
        <v>20</v>
      </c>
      <c r="J6642" t="s">
        <v>26</v>
      </c>
      <c r="K6642" t="s">
        <v>27</v>
      </c>
      <c r="L6642" s="2">
        <v>0.59722222222222221</v>
      </c>
      <c r="M6642" s="2">
        <v>0.76249999999999996</v>
      </c>
      <c r="N6642" s="1">
        <v>46126</v>
      </c>
      <c r="O6642" t="s">
        <v>23</v>
      </c>
      <c r="P6642" t="s">
        <v>7314</v>
      </c>
      <c r="Q6642" t="s">
        <v>7314</v>
      </c>
      <c r="S6642" t="s">
        <v>18994</v>
      </c>
      <c r="T66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0.16527777777810115</v>
      </c>
      <c r="U6642" s="5">
        <f>WEEKNUM(Shipment_Data[[#This Row],[DATE]],2)</f>
        <v>16</v>
      </c>
      <c r="V6642" s="6">
        <f>SUBTOTAL(103,Shipment_Data[[#This Row],[DATE]])</f>
        <v>1</v>
      </c>
      <c r="W66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643" spans="1:23" x14ac:dyDescent="0.25">
      <c r="A6643" s="1">
        <v>46126</v>
      </c>
      <c r="B6643" t="s">
        <v>3436</v>
      </c>
      <c r="D6643" t="s">
        <v>8879</v>
      </c>
      <c r="E6643">
        <v>1</v>
      </c>
      <c r="G6643">
        <v>145885</v>
      </c>
      <c r="H6643" s="7" t="s">
        <v>8078</v>
      </c>
      <c r="I6643" t="s">
        <v>20</v>
      </c>
      <c r="J6643" t="s">
        <v>26</v>
      </c>
      <c r="K6643" t="s">
        <v>27</v>
      </c>
      <c r="L6643" s="2">
        <v>0.59722222222222221</v>
      </c>
      <c r="M6643" s="2">
        <v>0.70486111111111116</v>
      </c>
      <c r="N6643" s="1">
        <v>46126</v>
      </c>
      <c r="O6643" t="s">
        <v>23</v>
      </c>
      <c r="P6643" t="s">
        <v>7314</v>
      </c>
      <c r="S6643" t="s">
        <v>18994</v>
      </c>
      <c r="T66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0.10763888889050577</v>
      </c>
      <c r="U6643" s="5">
        <f>WEEKNUM(Shipment_Data[[#This Row],[DATE]],2)</f>
        <v>16</v>
      </c>
      <c r="V6643" s="6">
        <f>SUBTOTAL(103,Shipment_Data[[#This Row],[DATE]])</f>
        <v>1</v>
      </c>
      <c r="W66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644" spans="1:23" x14ac:dyDescent="0.25">
      <c r="A6644" s="1">
        <v>46126</v>
      </c>
      <c r="B6644" t="s">
        <v>5178</v>
      </c>
      <c r="D6644" t="s">
        <v>8880</v>
      </c>
      <c r="G6644">
        <v>145631</v>
      </c>
      <c r="H6644" s="7" t="s">
        <v>8881</v>
      </c>
      <c r="I6644" t="s">
        <v>20</v>
      </c>
      <c r="J6644" t="s">
        <v>26</v>
      </c>
      <c r="K6644" t="s">
        <v>27</v>
      </c>
      <c r="L6644" s="2">
        <v>0.59722222222222221</v>
      </c>
      <c r="M6644" s="2">
        <v>0.67222222222222228</v>
      </c>
      <c r="N6644" s="1">
        <v>46126</v>
      </c>
      <c r="O6644" t="s">
        <v>23</v>
      </c>
      <c r="P6644" t="s">
        <v>7314</v>
      </c>
      <c r="Q6644" t="s">
        <v>7314</v>
      </c>
      <c r="S6644" t="s">
        <v>18994</v>
      </c>
      <c r="T66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7.5000000004365575E-2</v>
      </c>
      <c r="U6644" s="5">
        <f>WEEKNUM(Shipment_Data[[#This Row],[DATE]],2)</f>
        <v>16</v>
      </c>
      <c r="V6644" s="6">
        <f>SUBTOTAL(103,Shipment_Data[[#This Row],[DATE]])</f>
        <v>1</v>
      </c>
      <c r="W66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645" spans="1:23" x14ac:dyDescent="0.25">
      <c r="A6645" s="1">
        <v>46126</v>
      </c>
      <c r="B6645" t="s">
        <v>5208</v>
      </c>
      <c r="D6645" t="s">
        <v>8882</v>
      </c>
      <c r="E6645">
        <v>1</v>
      </c>
      <c r="G6645">
        <v>145666</v>
      </c>
      <c r="H6645" s="7" t="s">
        <v>8883</v>
      </c>
      <c r="I6645" t="s">
        <v>20</v>
      </c>
      <c r="J6645" t="s">
        <v>26</v>
      </c>
      <c r="K6645" t="s">
        <v>27</v>
      </c>
      <c r="L6645" s="2">
        <v>0.59722222222222221</v>
      </c>
      <c r="M6645" s="2">
        <v>0.77638888888888891</v>
      </c>
      <c r="N6645" s="1">
        <v>46126</v>
      </c>
      <c r="O6645" t="s">
        <v>23</v>
      </c>
      <c r="P6645" t="s">
        <v>7314</v>
      </c>
      <c r="S6645" t="s">
        <v>18994</v>
      </c>
      <c r="T66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0.17916666666860692</v>
      </c>
      <c r="U6645" s="5">
        <f>WEEKNUM(Shipment_Data[[#This Row],[DATE]],2)</f>
        <v>16</v>
      </c>
      <c r="V6645" s="6">
        <f>SUBTOTAL(103,Shipment_Data[[#This Row],[DATE]])</f>
        <v>1</v>
      </c>
      <c r="W66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646" spans="1:23" x14ac:dyDescent="0.25">
      <c r="A6646" s="1">
        <v>46126</v>
      </c>
      <c r="B6646" t="s">
        <v>2461</v>
      </c>
      <c r="D6646" t="s">
        <v>8884</v>
      </c>
      <c r="E6646">
        <v>2</v>
      </c>
      <c r="G6646">
        <v>145613</v>
      </c>
      <c r="H6646" s="7" t="s">
        <v>8885</v>
      </c>
      <c r="I6646" t="s">
        <v>20</v>
      </c>
      <c r="J6646" t="s">
        <v>26</v>
      </c>
      <c r="K6646" t="s">
        <v>27</v>
      </c>
      <c r="L6646" s="2">
        <v>0.59722222222222221</v>
      </c>
      <c r="M6646" s="2">
        <v>0.76249999999999996</v>
      </c>
      <c r="N6646" s="1">
        <v>46126</v>
      </c>
      <c r="O6646" t="s">
        <v>23</v>
      </c>
      <c r="P6646" t="s">
        <v>7314</v>
      </c>
      <c r="Q6646" t="s">
        <v>7314</v>
      </c>
      <c r="S6646" t="s">
        <v>18994</v>
      </c>
      <c r="T66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0.16527777777810115</v>
      </c>
      <c r="U6646" s="5">
        <f>WEEKNUM(Shipment_Data[[#This Row],[DATE]],2)</f>
        <v>16</v>
      </c>
      <c r="V6646" s="6">
        <f>SUBTOTAL(103,Shipment_Data[[#This Row],[DATE]])</f>
        <v>1</v>
      </c>
      <c r="W66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647" spans="1:23" x14ac:dyDescent="0.25">
      <c r="A6647" s="1">
        <v>46126</v>
      </c>
      <c r="B6647" t="s">
        <v>2461</v>
      </c>
      <c r="D6647" t="s">
        <v>8886</v>
      </c>
      <c r="E6647">
        <v>1</v>
      </c>
      <c r="G6647">
        <v>145683</v>
      </c>
      <c r="H6647" s="7" t="s">
        <v>8887</v>
      </c>
      <c r="I6647" t="s">
        <v>20</v>
      </c>
      <c r="J6647" t="s">
        <v>26</v>
      </c>
      <c r="K6647" t="s">
        <v>27</v>
      </c>
      <c r="L6647" s="2">
        <v>0.59722222222222221</v>
      </c>
      <c r="M6647" s="2">
        <v>0.76249999999999996</v>
      </c>
      <c r="N6647" s="1">
        <v>46126</v>
      </c>
      <c r="O6647" t="s">
        <v>23</v>
      </c>
      <c r="P6647" t="s">
        <v>7314</v>
      </c>
      <c r="S6647" t="s">
        <v>18994</v>
      </c>
      <c r="T66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0.16527777777810115</v>
      </c>
      <c r="U6647" s="5">
        <f>WEEKNUM(Shipment_Data[[#This Row],[DATE]],2)</f>
        <v>16</v>
      </c>
      <c r="V6647" s="6">
        <f>SUBTOTAL(103,Shipment_Data[[#This Row],[DATE]])</f>
        <v>1</v>
      </c>
      <c r="W66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648" spans="1:23" x14ac:dyDescent="0.25">
      <c r="A6648" s="1">
        <v>46126</v>
      </c>
      <c r="B6648" t="s">
        <v>2800</v>
      </c>
      <c r="D6648" t="s">
        <v>8831</v>
      </c>
      <c r="E6648">
        <v>1</v>
      </c>
      <c r="G6648">
        <v>144846</v>
      </c>
      <c r="H6648" s="7" t="s">
        <v>8888</v>
      </c>
      <c r="I6648" t="s">
        <v>20</v>
      </c>
      <c r="J6648" t="s">
        <v>57</v>
      </c>
      <c r="K6648" t="s">
        <v>58</v>
      </c>
      <c r="L6648" s="2">
        <v>0.59375</v>
      </c>
      <c r="M6648" s="2">
        <v>0.68125000000000002</v>
      </c>
      <c r="N6648" s="1">
        <v>46126</v>
      </c>
      <c r="O6648" t="s">
        <v>23</v>
      </c>
      <c r="P6648" t="s">
        <v>7314</v>
      </c>
      <c r="Q6648" t="s">
        <v>7314</v>
      </c>
      <c r="S6648" t="s">
        <v>18994</v>
      </c>
      <c r="T664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8.7500000001455192E-2</v>
      </c>
      <c r="U6648" s="5">
        <f>WEEKNUM(Shipment_Data[[#This Row],[DATE]],2)</f>
        <v>16</v>
      </c>
      <c r="V6648" s="6">
        <f>SUBTOTAL(103,Shipment_Data[[#This Row],[DATE]])</f>
        <v>1</v>
      </c>
      <c r="W66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649" spans="1:23" x14ac:dyDescent="0.25">
      <c r="A6649" s="1">
        <v>46126</v>
      </c>
      <c r="B6649" t="s">
        <v>55</v>
      </c>
      <c r="D6649" t="s">
        <v>8889</v>
      </c>
      <c r="E6649">
        <v>1</v>
      </c>
      <c r="G6649">
        <v>145777</v>
      </c>
      <c r="H6649" s="7" t="s">
        <v>8890</v>
      </c>
      <c r="I6649" t="s">
        <v>20</v>
      </c>
      <c r="J6649" t="s">
        <v>267</v>
      </c>
      <c r="K6649" t="s">
        <v>216</v>
      </c>
      <c r="L6649" s="2">
        <v>0.60416666666666663</v>
      </c>
      <c r="M6649" s="2">
        <v>0.64375000000000004</v>
      </c>
      <c r="N6649" s="1">
        <v>46126</v>
      </c>
      <c r="O6649" t="s">
        <v>23</v>
      </c>
      <c r="P6649" t="s">
        <v>7314</v>
      </c>
      <c r="S6649" t="s">
        <v>18994</v>
      </c>
      <c r="T664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3.9583333338669036E-2</v>
      </c>
      <c r="U6649" s="5">
        <f>WEEKNUM(Shipment_Data[[#This Row],[DATE]],2)</f>
        <v>16</v>
      </c>
      <c r="V6649" s="6">
        <f>SUBTOTAL(103,Shipment_Data[[#This Row],[DATE]])</f>
        <v>1</v>
      </c>
      <c r="W66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650" spans="1:23" x14ac:dyDescent="0.25">
      <c r="A6650" s="1">
        <v>46126</v>
      </c>
      <c r="B6650" t="s">
        <v>55</v>
      </c>
      <c r="D6650" t="s">
        <v>8891</v>
      </c>
      <c r="E6650">
        <v>1</v>
      </c>
      <c r="G6650">
        <v>145903</v>
      </c>
      <c r="H6650" s="7" t="s">
        <v>8892</v>
      </c>
      <c r="I6650" t="s">
        <v>20</v>
      </c>
      <c r="J6650" t="s">
        <v>267</v>
      </c>
      <c r="K6650" t="s">
        <v>216</v>
      </c>
      <c r="L6650" s="2">
        <v>0.60416666666666663</v>
      </c>
      <c r="M6650" s="2">
        <v>0.64097222222222228</v>
      </c>
      <c r="N6650" s="1">
        <v>46126</v>
      </c>
      <c r="O6650" t="s">
        <v>23</v>
      </c>
      <c r="P6650" t="s">
        <v>7314</v>
      </c>
      <c r="Q6650" t="s">
        <v>7314</v>
      </c>
      <c r="S6650" t="s">
        <v>18994</v>
      </c>
      <c r="T665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3.680555555911269E-2</v>
      </c>
      <c r="U6650" s="5">
        <f>WEEKNUM(Shipment_Data[[#This Row],[DATE]],2)</f>
        <v>16</v>
      </c>
      <c r="V6650" s="6">
        <f>SUBTOTAL(103,Shipment_Data[[#This Row],[DATE]])</f>
        <v>1</v>
      </c>
      <c r="W66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651" spans="1:23" x14ac:dyDescent="0.25">
      <c r="A6651" s="1">
        <v>46126</v>
      </c>
      <c r="B6651" t="s">
        <v>55</v>
      </c>
      <c r="D6651" t="s">
        <v>8893</v>
      </c>
      <c r="E6651">
        <v>1</v>
      </c>
      <c r="G6651">
        <v>145886</v>
      </c>
      <c r="H6651" s="7" t="s">
        <v>8894</v>
      </c>
      <c r="I6651" t="s">
        <v>20</v>
      </c>
      <c r="J6651" t="s">
        <v>267</v>
      </c>
      <c r="K6651" t="s">
        <v>216</v>
      </c>
      <c r="L6651" s="2">
        <v>0.60416666666666663</v>
      </c>
      <c r="M6651" s="2">
        <v>0.64444444444444449</v>
      </c>
      <c r="N6651" s="1">
        <v>46126</v>
      </c>
      <c r="O6651" t="s">
        <v>23</v>
      </c>
      <c r="P6651" t="s">
        <v>7314</v>
      </c>
      <c r="S6651" t="s">
        <v>18994</v>
      </c>
      <c r="T665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4.0277777778101154E-2</v>
      </c>
      <c r="U6651" s="5">
        <f>WEEKNUM(Shipment_Data[[#This Row],[DATE]],2)</f>
        <v>16</v>
      </c>
      <c r="V6651" s="6">
        <f>SUBTOTAL(103,Shipment_Data[[#This Row],[DATE]])</f>
        <v>1</v>
      </c>
      <c r="W66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652" spans="1:23" x14ac:dyDescent="0.25">
      <c r="A6652" s="1">
        <v>46126</v>
      </c>
      <c r="B6652" t="s">
        <v>8895</v>
      </c>
      <c r="D6652" t="s">
        <v>8896</v>
      </c>
      <c r="E6652">
        <v>1</v>
      </c>
      <c r="G6652">
        <v>145689</v>
      </c>
      <c r="H6652" s="7" t="s">
        <v>7506</v>
      </c>
      <c r="I6652" t="s">
        <v>20</v>
      </c>
      <c r="J6652" t="s">
        <v>267</v>
      </c>
      <c r="K6652" t="s">
        <v>216</v>
      </c>
      <c r="L6652" s="2">
        <v>0.60416666666666663</v>
      </c>
      <c r="M6652" s="2">
        <v>0.625</v>
      </c>
      <c r="N6652" s="1">
        <v>46126</v>
      </c>
      <c r="O6652" t="s">
        <v>23</v>
      </c>
      <c r="P6652" t="s">
        <v>7314</v>
      </c>
      <c r="Q6652" t="s">
        <v>7314</v>
      </c>
      <c r="S6652" t="s">
        <v>18994</v>
      </c>
      <c r="T665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2.0833333335758653E-2</v>
      </c>
      <c r="U6652" s="5">
        <f>WEEKNUM(Shipment_Data[[#This Row],[DATE]],2)</f>
        <v>16</v>
      </c>
      <c r="V6652" s="6">
        <f>SUBTOTAL(103,Shipment_Data[[#This Row],[DATE]])</f>
        <v>1</v>
      </c>
      <c r="W66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653" spans="1:23" x14ac:dyDescent="0.25">
      <c r="A6653" s="1">
        <v>46126</v>
      </c>
      <c r="B6653" t="s">
        <v>55</v>
      </c>
      <c r="D6653" t="s">
        <v>8897</v>
      </c>
      <c r="E6653">
        <v>1</v>
      </c>
      <c r="G6653">
        <v>145943</v>
      </c>
      <c r="H6653" s="7" t="s">
        <v>8898</v>
      </c>
      <c r="I6653" t="s">
        <v>20</v>
      </c>
      <c r="J6653" t="s">
        <v>267</v>
      </c>
      <c r="K6653" t="s">
        <v>216</v>
      </c>
      <c r="L6653" s="2">
        <v>0.60416666666666663</v>
      </c>
      <c r="M6653" s="2">
        <v>0.67638888888888893</v>
      </c>
      <c r="N6653" s="1">
        <v>46126</v>
      </c>
      <c r="O6653" t="s">
        <v>23</v>
      </c>
      <c r="P6653" t="s">
        <v>7314</v>
      </c>
      <c r="S6653" t="s">
        <v>18994</v>
      </c>
      <c r="T665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7.2222222224809229E-2</v>
      </c>
      <c r="U6653" s="5">
        <f>WEEKNUM(Shipment_Data[[#This Row],[DATE]],2)</f>
        <v>16</v>
      </c>
      <c r="V6653" s="6">
        <f>SUBTOTAL(103,Shipment_Data[[#This Row],[DATE]])</f>
        <v>1</v>
      </c>
      <c r="W66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654" spans="1:23" x14ac:dyDescent="0.25">
      <c r="A6654" s="1">
        <v>46126</v>
      </c>
      <c r="B6654" t="s">
        <v>7129</v>
      </c>
      <c r="D6654" t="s">
        <v>8899</v>
      </c>
      <c r="E6654">
        <v>2</v>
      </c>
      <c r="G6654">
        <v>145721</v>
      </c>
      <c r="H6654" s="7" t="s">
        <v>8900</v>
      </c>
      <c r="I6654" t="s">
        <v>20</v>
      </c>
      <c r="J6654" t="s">
        <v>111</v>
      </c>
      <c r="K6654" t="s">
        <v>112</v>
      </c>
      <c r="L6654" s="2">
        <v>0.63888888888888884</v>
      </c>
      <c r="M6654" s="2">
        <v>0.7895833333333333</v>
      </c>
      <c r="N6654" s="1">
        <v>46126</v>
      </c>
      <c r="O6654" t="s">
        <v>23</v>
      </c>
      <c r="P6654" t="s">
        <v>7314</v>
      </c>
      <c r="Q6654" t="s">
        <v>7314</v>
      </c>
      <c r="S6654" t="s">
        <v>18994</v>
      </c>
      <c r="T665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0.15069444444088731</v>
      </c>
      <c r="U6654" s="5">
        <f>WEEKNUM(Shipment_Data[[#This Row],[DATE]],2)</f>
        <v>16</v>
      </c>
      <c r="V6654" s="6">
        <f>SUBTOTAL(103,Shipment_Data[[#This Row],[DATE]])</f>
        <v>1</v>
      </c>
      <c r="W66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655" spans="1:23" x14ac:dyDescent="0.25">
      <c r="A6655" s="1">
        <v>46126</v>
      </c>
      <c r="B6655" t="s">
        <v>2631</v>
      </c>
      <c r="D6655" t="s">
        <v>8901</v>
      </c>
      <c r="E6655">
        <v>2</v>
      </c>
      <c r="G6655">
        <v>145766</v>
      </c>
      <c r="H6655" s="7" t="s">
        <v>8902</v>
      </c>
      <c r="I6655" t="s">
        <v>20</v>
      </c>
      <c r="J6655" t="s">
        <v>111</v>
      </c>
      <c r="K6655" t="s">
        <v>112</v>
      </c>
      <c r="L6655" s="2">
        <v>0.63888888888888884</v>
      </c>
      <c r="M6655" s="2">
        <v>0.76388888888888884</v>
      </c>
      <c r="N6655" s="1">
        <v>46126</v>
      </c>
      <c r="O6655" t="s">
        <v>23</v>
      </c>
      <c r="P6655" t="s">
        <v>7314</v>
      </c>
      <c r="S6655" t="s">
        <v>18994</v>
      </c>
      <c r="T665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0.125</v>
      </c>
      <c r="U6655" s="5">
        <f>WEEKNUM(Shipment_Data[[#This Row],[DATE]],2)</f>
        <v>16</v>
      </c>
      <c r="V6655" s="6">
        <f>SUBTOTAL(103,Shipment_Data[[#This Row],[DATE]])</f>
        <v>1</v>
      </c>
      <c r="W66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656" spans="1:23" x14ac:dyDescent="0.25">
      <c r="A6656" s="1">
        <v>46126</v>
      </c>
      <c r="B6656" t="s">
        <v>2840</v>
      </c>
      <c r="D6656" t="s">
        <v>8903</v>
      </c>
      <c r="E6656">
        <v>1</v>
      </c>
      <c r="G6656">
        <v>145822</v>
      </c>
      <c r="H6656" s="7" t="s">
        <v>8904</v>
      </c>
      <c r="I6656" t="s">
        <v>20</v>
      </c>
      <c r="J6656" t="s">
        <v>111</v>
      </c>
      <c r="K6656" t="s">
        <v>112</v>
      </c>
      <c r="L6656" s="2">
        <v>0.63888888888888884</v>
      </c>
      <c r="M6656" s="2">
        <v>0.67638888888888893</v>
      </c>
      <c r="N6656" s="1">
        <v>46126</v>
      </c>
      <c r="O6656" t="s">
        <v>23</v>
      </c>
      <c r="P6656" t="s">
        <v>7314</v>
      </c>
      <c r="Q6656" t="s">
        <v>7314</v>
      </c>
      <c r="S6656" t="s">
        <v>18994</v>
      </c>
      <c r="T665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3.7499999998544808E-2</v>
      </c>
      <c r="U6656" s="5">
        <f>WEEKNUM(Shipment_Data[[#This Row],[DATE]],2)</f>
        <v>16</v>
      </c>
      <c r="V6656" s="6">
        <f>SUBTOTAL(103,Shipment_Data[[#This Row],[DATE]])</f>
        <v>1</v>
      </c>
      <c r="W66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657" spans="1:23" x14ac:dyDescent="0.25">
      <c r="A6657" s="1">
        <v>46126</v>
      </c>
      <c r="B6657" t="s">
        <v>2956</v>
      </c>
      <c r="D6657" t="s">
        <v>8905</v>
      </c>
      <c r="E6657">
        <v>1</v>
      </c>
      <c r="G6657">
        <v>145883</v>
      </c>
      <c r="H6657" s="7" t="s">
        <v>8906</v>
      </c>
      <c r="I6657" t="s">
        <v>20</v>
      </c>
      <c r="J6657" t="s">
        <v>111</v>
      </c>
      <c r="K6657" t="s">
        <v>112</v>
      </c>
      <c r="L6657" s="2">
        <v>0.63888888888888884</v>
      </c>
      <c r="M6657" s="2">
        <v>0.70416666666666672</v>
      </c>
      <c r="N6657" s="1">
        <v>46126</v>
      </c>
      <c r="O6657" t="s">
        <v>23</v>
      </c>
      <c r="P6657" t="s">
        <v>7314</v>
      </c>
      <c r="S6657" t="s">
        <v>18994</v>
      </c>
      <c r="T66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6.5277777779556345E-2</v>
      </c>
      <c r="U6657" s="5">
        <f>WEEKNUM(Shipment_Data[[#This Row],[DATE]],2)</f>
        <v>16</v>
      </c>
      <c r="V6657" s="6">
        <f>SUBTOTAL(103,Shipment_Data[[#This Row],[DATE]])</f>
        <v>1</v>
      </c>
      <c r="W66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658" spans="1:23" x14ac:dyDescent="0.25">
      <c r="A6658" s="1">
        <v>46126</v>
      </c>
      <c r="B6658" t="s">
        <v>2956</v>
      </c>
      <c r="D6658" t="s">
        <v>8907</v>
      </c>
      <c r="E6658">
        <v>1</v>
      </c>
      <c r="G6658">
        <v>145693</v>
      </c>
      <c r="H6658" s="7" t="s">
        <v>8908</v>
      </c>
      <c r="I6658" t="s">
        <v>20</v>
      </c>
      <c r="J6658" t="s">
        <v>111</v>
      </c>
      <c r="K6658" t="s">
        <v>112</v>
      </c>
      <c r="L6658" s="2">
        <v>0.63888888888888884</v>
      </c>
      <c r="M6658" s="2">
        <v>0.70416666666666672</v>
      </c>
      <c r="N6658" s="1">
        <v>46126</v>
      </c>
      <c r="O6658" t="s">
        <v>23</v>
      </c>
      <c r="P6658" t="s">
        <v>7314</v>
      </c>
      <c r="Q6658" t="s">
        <v>7314</v>
      </c>
      <c r="S6658" t="s">
        <v>18994</v>
      </c>
      <c r="T66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6.5277777779556345E-2</v>
      </c>
      <c r="U6658" s="5">
        <f>WEEKNUM(Shipment_Data[[#This Row],[DATE]],2)</f>
        <v>16</v>
      </c>
      <c r="V6658" s="6">
        <f>SUBTOTAL(103,Shipment_Data[[#This Row],[DATE]])</f>
        <v>1</v>
      </c>
      <c r="W66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659" spans="1:23" x14ac:dyDescent="0.25">
      <c r="A6659" s="1">
        <v>46126</v>
      </c>
      <c r="B6659" t="s">
        <v>8320</v>
      </c>
      <c r="D6659" t="s">
        <v>8909</v>
      </c>
      <c r="E6659">
        <v>1</v>
      </c>
      <c r="G6659">
        <v>145751</v>
      </c>
      <c r="H6659" s="7" t="s">
        <v>8910</v>
      </c>
      <c r="I6659" t="s">
        <v>20</v>
      </c>
      <c r="J6659" t="s">
        <v>111</v>
      </c>
      <c r="K6659" t="s">
        <v>112</v>
      </c>
      <c r="L6659" s="2">
        <v>0.63888888888888884</v>
      </c>
      <c r="M6659" s="2">
        <v>0.73263888888888884</v>
      </c>
      <c r="N6659" s="1">
        <v>46126</v>
      </c>
      <c r="O6659" t="s">
        <v>23</v>
      </c>
      <c r="P6659" t="s">
        <v>7314</v>
      </c>
      <c r="S6659" t="s">
        <v>18994</v>
      </c>
      <c r="T665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9.375E-2</v>
      </c>
      <c r="U6659" s="5">
        <f>WEEKNUM(Shipment_Data[[#This Row],[DATE]],2)</f>
        <v>16</v>
      </c>
      <c r="V6659" s="6">
        <f>SUBTOTAL(103,Shipment_Data[[#This Row],[DATE]])</f>
        <v>1</v>
      </c>
      <c r="W66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660" spans="1:23" x14ac:dyDescent="0.25">
      <c r="A6660" s="1">
        <v>46126</v>
      </c>
      <c r="B6660" t="s">
        <v>703</v>
      </c>
      <c r="D6660" t="s">
        <v>8911</v>
      </c>
      <c r="E6660">
        <v>1</v>
      </c>
      <c r="G6660">
        <v>145899</v>
      </c>
      <c r="H6660" s="7" t="s">
        <v>8912</v>
      </c>
      <c r="I6660" t="s">
        <v>20</v>
      </c>
      <c r="J6660" t="s">
        <v>111</v>
      </c>
      <c r="K6660" t="s">
        <v>112</v>
      </c>
      <c r="L6660" s="2">
        <v>0.63888888888888884</v>
      </c>
      <c r="M6660" s="2">
        <v>0.68333333333333335</v>
      </c>
      <c r="N6660" s="1">
        <v>46126</v>
      </c>
      <c r="O6660" t="s">
        <v>23</v>
      </c>
      <c r="P6660" t="s">
        <v>7314</v>
      </c>
      <c r="Q6660" t="s">
        <v>7314</v>
      </c>
      <c r="S6660" t="s">
        <v>18994</v>
      </c>
      <c r="T66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4.4444444443797693E-2</v>
      </c>
      <c r="U6660" s="5">
        <f>WEEKNUM(Shipment_Data[[#This Row],[DATE]],2)</f>
        <v>16</v>
      </c>
      <c r="V6660" s="6">
        <f>SUBTOTAL(103,Shipment_Data[[#This Row],[DATE]])</f>
        <v>1</v>
      </c>
      <c r="W66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661" spans="1:23" x14ac:dyDescent="0.25">
      <c r="A6661" s="1">
        <v>46126</v>
      </c>
      <c r="B6661" t="s">
        <v>912</v>
      </c>
      <c r="D6661" t="s">
        <v>8913</v>
      </c>
      <c r="E6661">
        <v>3</v>
      </c>
      <c r="G6661">
        <v>145769</v>
      </c>
      <c r="H6661" s="7" t="s">
        <v>8914</v>
      </c>
      <c r="I6661" t="s">
        <v>41</v>
      </c>
      <c r="J6661" t="s">
        <v>75</v>
      </c>
      <c r="K6661" t="s">
        <v>76</v>
      </c>
      <c r="L6661" s="2">
        <v>0.64236111111111116</v>
      </c>
      <c r="M6661" s="2">
        <v>0.66666666666666663</v>
      </c>
      <c r="N6661" s="1">
        <v>46126</v>
      </c>
      <c r="O6661" t="s">
        <v>23</v>
      </c>
      <c r="P6661" t="s">
        <v>7314</v>
      </c>
      <c r="S6661" t="s">
        <v>18994</v>
      </c>
      <c r="T66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2.4305555554747116E-2</v>
      </c>
      <c r="U6661" s="5">
        <f>WEEKNUM(Shipment_Data[[#This Row],[DATE]],2)</f>
        <v>16</v>
      </c>
      <c r="V6661" s="6">
        <f>SUBTOTAL(103,Shipment_Data[[#This Row],[DATE]])</f>
        <v>1</v>
      </c>
      <c r="W66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662" spans="1:23" x14ac:dyDescent="0.25">
      <c r="A6662" s="1">
        <v>46126</v>
      </c>
      <c r="B6662" t="s">
        <v>2085</v>
      </c>
      <c r="D6662" t="s">
        <v>8915</v>
      </c>
      <c r="E6662">
        <v>4</v>
      </c>
      <c r="G6662">
        <v>145982</v>
      </c>
      <c r="H6662" s="7" t="s">
        <v>8916</v>
      </c>
      <c r="I6662" t="s">
        <v>20</v>
      </c>
      <c r="J6662" t="s">
        <v>91</v>
      </c>
      <c r="K6662" t="s">
        <v>7344</v>
      </c>
      <c r="L6662" s="2">
        <v>0.68402777777777779</v>
      </c>
      <c r="M6662" s="2">
        <v>0.68402777777777779</v>
      </c>
      <c r="N6662" s="1">
        <v>46126</v>
      </c>
      <c r="O6662" t="s">
        <v>23</v>
      </c>
      <c r="P6662" t="s">
        <v>7314</v>
      </c>
      <c r="Q6662" t="s">
        <v>7314</v>
      </c>
      <c r="S6662" t="s">
        <v>18994</v>
      </c>
      <c r="T66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6662" s="5">
        <f>WEEKNUM(Shipment_Data[[#This Row],[DATE]],2)</f>
        <v>16</v>
      </c>
      <c r="V6662" s="6">
        <f>SUBTOTAL(103,Shipment_Data[[#This Row],[DATE]])</f>
        <v>1</v>
      </c>
      <c r="W66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663" spans="1:23" x14ac:dyDescent="0.25">
      <c r="A6663" s="1">
        <v>46126</v>
      </c>
      <c r="B6663" t="s">
        <v>1312</v>
      </c>
      <c r="D6663" t="s">
        <v>8917</v>
      </c>
      <c r="E6663">
        <v>1</v>
      </c>
      <c r="G6663">
        <v>145843</v>
      </c>
      <c r="H6663" s="7" t="s">
        <v>8918</v>
      </c>
      <c r="I6663" t="s">
        <v>20</v>
      </c>
      <c r="J6663" t="s">
        <v>287</v>
      </c>
      <c r="K6663" t="s">
        <v>288</v>
      </c>
      <c r="L6663" s="2">
        <v>0.61805555555555558</v>
      </c>
      <c r="M6663" s="2">
        <v>0.64166666666666672</v>
      </c>
      <c r="N6663" s="1">
        <v>46126</v>
      </c>
      <c r="O6663" t="s">
        <v>23</v>
      </c>
      <c r="P6663" t="s">
        <v>7314</v>
      </c>
      <c r="S6663" t="s">
        <v>18994</v>
      </c>
      <c r="T66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2.3611111115314998E-2</v>
      </c>
      <c r="U6663" s="5">
        <f>WEEKNUM(Shipment_Data[[#This Row],[DATE]],2)</f>
        <v>16</v>
      </c>
      <c r="V6663" s="6">
        <f>SUBTOTAL(103,Shipment_Data[[#This Row],[DATE]])</f>
        <v>1</v>
      </c>
      <c r="W66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664" spans="1:23" x14ac:dyDescent="0.25">
      <c r="A6664" s="1">
        <v>46126</v>
      </c>
      <c r="B6664" t="s">
        <v>3350</v>
      </c>
      <c r="D6664" t="s">
        <v>8919</v>
      </c>
      <c r="E6664">
        <v>1</v>
      </c>
      <c r="G6664">
        <v>145960</v>
      </c>
      <c r="H6664" s="7" t="s">
        <v>8920</v>
      </c>
      <c r="I6664" t="s">
        <v>20</v>
      </c>
      <c r="J6664" t="s">
        <v>287</v>
      </c>
      <c r="K6664" t="s">
        <v>288</v>
      </c>
      <c r="L6664" s="2">
        <v>0.61805555555555558</v>
      </c>
      <c r="M6664" s="2">
        <v>0.65694444444444444</v>
      </c>
      <c r="N6664" s="1">
        <v>46126</v>
      </c>
      <c r="O6664" t="s">
        <v>23</v>
      </c>
      <c r="P6664" t="s">
        <v>7314</v>
      </c>
      <c r="Q6664" t="s">
        <v>7314</v>
      </c>
      <c r="S6664" t="s">
        <v>18994</v>
      </c>
      <c r="T66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3.888888889196096E-2</v>
      </c>
      <c r="U6664" s="5">
        <f>WEEKNUM(Shipment_Data[[#This Row],[DATE]],2)</f>
        <v>16</v>
      </c>
      <c r="V6664" s="6">
        <f>SUBTOTAL(103,Shipment_Data[[#This Row],[DATE]])</f>
        <v>1</v>
      </c>
      <c r="W66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665" spans="1:23" x14ac:dyDescent="0.25">
      <c r="A6665" s="1">
        <v>46126</v>
      </c>
      <c r="B6665" t="s">
        <v>3350</v>
      </c>
      <c r="D6665" t="s">
        <v>8921</v>
      </c>
      <c r="E6665">
        <v>1</v>
      </c>
      <c r="G6665">
        <v>145728</v>
      </c>
      <c r="H6665" s="7" t="s">
        <v>8920</v>
      </c>
      <c r="I6665" t="s">
        <v>20</v>
      </c>
      <c r="J6665" t="s">
        <v>287</v>
      </c>
      <c r="K6665" t="s">
        <v>288</v>
      </c>
      <c r="L6665" s="2">
        <v>0.61805555555555558</v>
      </c>
      <c r="M6665" s="2">
        <v>0.65694444444444444</v>
      </c>
      <c r="N6665" s="1">
        <v>46126</v>
      </c>
      <c r="O6665" t="s">
        <v>23</v>
      </c>
      <c r="P6665" t="s">
        <v>7314</v>
      </c>
      <c r="S6665" t="s">
        <v>18994</v>
      </c>
      <c r="T66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3.888888889196096E-2</v>
      </c>
      <c r="U6665" s="5">
        <f>WEEKNUM(Shipment_Data[[#This Row],[DATE]],2)</f>
        <v>16</v>
      </c>
      <c r="V6665" s="6">
        <f>SUBTOTAL(103,Shipment_Data[[#This Row],[DATE]])</f>
        <v>1</v>
      </c>
      <c r="W66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666" spans="1:23" x14ac:dyDescent="0.25">
      <c r="A6666" s="1">
        <v>46126</v>
      </c>
      <c r="B6666" t="s">
        <v>1568</v>
      </c>
      <c r="D6666" t="s">
        <v>8922</v>
      </c>
      <c r="E6666">
        <v>1</v>
      </c>
      <c r="G6666">
        <v>145926</v>
      </c>
      <c r="H6666" s="7" t="s">
        <v>8923</v>
      </c>
      <c r="I6666" t="s">
        <v>20</v>
      </c>
      <c r="J6666" t="s">
        <v>57</v>
      </c>
      <c r="K6666" t="s">
        <v>58</v>
      </c>
      <c r="L6666" s="2">
        <v>0.59375</v>
      </c>
      <c r="M6666" s="2">
        <v>0.80694444444444446</v>
      </c>
      <c r="N6666" s="1">
        <v>46126</v>
      </c>
      <c r="O6666" t="s">
        <v>23</v>
      </c>
      <c r="P6666" t="s">
        <v>7314</v>
      </c>
      <c r="Q6666" t="s">
        <v>7314</v>
      </c>
      <c r="S6666" t="s">
        <v>18994</v>
      </c>
      <c r="T66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0.21319444444088731</v>
      </c>
      <c r="U6666" s="5">
        <f>WEEKNUM(Shipment_Data[[#This Row],[DATE]],2)</f>
        <v>16</v>
      </c>
      <c r="V6666" s="6">
        <f>SUBTOTAL(103,Shipment_Data[[#This Row],[DATE]])</f>
        <v>1</v>
      </c>
      <c r="W66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667" spans="1:23" x14ac:dyDescent="0.25">
      <c r="A6667" s="1">
        <v>46126</v>
      </c>
      <c r="B6667" t="s">
        <v>3490</v>
      </c>
      <c r="D6667" t="s">
        <v>8924</v>
      </c>
      <c r="E6667">
        <v>1</v>
      </c>
      <c r="G6667">
        <v>145909</v>
      </c>
      <c r="H6667" s="7" t="s">
        <v>8925</v>
      </c>
      <c r="I6667" t="s">
        <v>20</v>
      </c>
      <c r="J6667" t="s">
        <v>57</v>
      </c>
      <c r="K6667" t="s">
        <v>58</v>
      </c>
      <c r="L6667" s="2">
        <v>0.59375</v>
      </c>
      <c r="M6667" s="2">
        <v>0.79513888888888884</v>
      </c>
      <c r="N6667" s="1">
        <v>46126</v>
      </c>
      <c r="O6667" t="s">
        <v>23</v>
      </c>
      <c r="P6667" t="s">
        <v>7314</v>
      </c>
      <c r="S6667" t="s">
        <v>18994</v>
      </c>
      <c r="T66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0.20138888889050577</v>
      </c>
      <c r="U6667" s="5">
        <f>WEEKNUM(Shipment_Data[[#This Row],[DATE]],2)</f>
        <v>16</v>
      </c>
      <c r="V6667" s="6">
        <f>SUBTOTAL(103,Shipment_Data[[#This Row],[DATE]])</f>
        <v>1</v>
      </c>
      <c r="W66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668" spans="1:23" x14ac:dyDescent="0.25">
      <c r="A6668" s="1">
        <v>46126</v>
      </c>
      <c r="B6668" t="s">
        <v>3286</v>
      </c>
      <c r="D6668" t="s">
        <v>8926</v>
      </c>
      <c r="E6668">
        <v>2</v>
      </c>
      <c r="G6668">
        <v>145866</v>
      </c>
      <c r="H6668" s="7" t="s">
        <v>8927</v>
      </c>
      <c r="I6668" t="s">
        <v>41</v>
      </c>
      <c r="J6668" t="s">
        <v>57</v>
      </c>
      <c r="K6668" t="s">
        <v>58</v>
      </c>
      <c r="L6668" s="2">
        <v>0.59375</v>
      </c>
      <c r="M6668" s="2">
        <v>0.78055555555555556</v>
      </c>
      <c r="N6668" s="1">
        <v>46126</v>
      </c>
      <c r="O6668" t="s">
        <v>23</v>
      </c>
      <c r="P6668" t="s">
        <v>7314</v>
      </c>
      <c r="Q6668" t="s">
        <v>7314</v>
      </c>
      <c r="S6668" t="s">
        <v>18994</v>
      </c>
      <c r="T66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0.18680555555329192</v>
      </c>
      <c r="U6668" s="5">
        <f>WEEKNUM(Shipment_Data[[#This Row],[DATE]],2)</f>
        <v>16</v>
      </c>
      <c r="V6668" s="6">
        <f>SUBTOTAL(103,Shipment_Data[[#This Row],[DATE]])</f>
        <v>1</v>
      </c>
      <c r="W66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669" spans="1:23" x14ac:dyDescent="0.25">
      <c r="A6669" s="1">
        <v>46126</v>
      </c>
      <c r="B6669" t="s">
        <v>186</v>
      </c>
      <c r="D6669" t="s">
        <v>8928</v>
      </c>
      <c r="E6669">
        <v>2</v>
      </c>
      <c r="G6669">
        <v>145733</v>
      </c>
      <c r="H6669" s="7" t="s">
        <v>8929</v>
      </c>
      <c r="I6669" t="s">
        <v>20</v>
      </c>
      <c r="J6669" t="s">
        <v>219</v>
      </c>
      <c r="K6669" t="s">
        <v>220</v>
      </c>
      <c r="L6669" s="2"/>
      <c r="M6669" s="2">
        <v>0.75347222222222221</v>
      </c>
      <c r="N6669" s="1">
        <v>46126</v>
      </c>
      <c r="O6669" t="s">
        <v>23</v>
      </c>
      <c r="P6669" t="s">
        <v>7314</v>
      </c>
      <c r="S6669" t="s">
        <v>18994</v>
      </c>
      <c r="T6669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6669" s="5">
        <f>WEEKNUM(Shipment_Data[[#This Row],[DATE]],2)</f>
        <v>16</v>
      </c>
      <c r="V6669" s="6">
        <f>SUBTOTAL(103,Shipment_Data[[#This Row],[DATE]])</f>
        <v>1</v>
      </c>
      <c r="W66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670" spans="1:23" x14ac:dyDescent="0.25">
      <c r="A6670" s="1">
        <v>46126</v>
      </c>
      <c r="B6670" t="s">
        <v>186</v>
      </c>
      <c r="D6670" t="s">
        <v>8930</v>
      </c>
      <c r="E6670">
        <v>1</v>
      </c>
      <c r="G6670">
        <v>145754</v>
      </c>
      <c r="H6670" s="7" t="s">
        <v>8931</v>
      </c>
      <c r="I6670" t="s">
        <v>20</v>
      </c>
      <c r="J6670" t="s">
        <v>219</v>
      </c>
      <c r="K6670" t="s">
        <v>220</v>
      </c>
      <c r="L6670" s="2"/>
      <c r="M6670" s="2">
        <v>0.75347222222222221</v>
      </c>
      <c r="N6670" s="1">
        <v>46126</v>
      </c>
      <c r="O6670" t="s">
        <v>23</v>
      </c>
      <c r="P6670" t="s">
        <v>7314</v>
      </c>
      <c r="Q6670" t="s">
        <v>7314</v>
      </c>
      <c r="S6670" t="s">
        <v>18994</v>
      </c>
      <c r="T6670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6670" s="5">
        <f>WEEKNUM(Shipment_Data[[#This Row],[DATE]],2)</f>
        <v>16</v>
      </c>
      <c r="V6670" s="6">
        <f>SUBTOTAL(103,Shipment_Data[[#This Row],[DATE]])</f>
        <v>1</v>
      </c>
      <c r="W66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671" spans="1:23" x14ac:dyDescent="0.25">
      <c r="A6671" s="1">
        <v>46126</v>
      </c>
      <c r="B6671" t="s">
        <v>186</v>
      </c>
      <c r="D6671" t="s">
        <v>8932</v>
      </c>
      <c r="E6671">
        <v>2</v>
      </c>
      <c r="G6671">
        <v>145707</v>
      </c>
      <c r="H6671" s="7" t="s">
        <v>8933</v>
      </c>
      <c r="I6671" t="s">
        <v>20</v>
      </c>
      <c r="J6671" t="s">
        <v>219</v>
      </c>
      <c r="K6671" t="s">
        <v>220</v>
      </c>
      <c r="L6671" s="2"/>
      <c r="M6671" s="2">
        <v>0.75347222222222221</v>
      </c>
      <c r="N6671" s="1">
        <v>46126</v>
      </c>
      <c r="O6671" t="s">
        <v>23</v>
      </c>
      <c r="P6671" t="s">
        <v>7314</v>
      </c>
      <c r="S6671" t="s">
        <v>18994</v>
      </c>
      <c r="T6671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6671" s="5">
        <f>WEEKNUM(Shipment_Data[[#This Row],[DATE]],2)</f>
        <v>16</v>
      </c>
      <c r="V6671" s="6">
        <f>SUBTOTAL(103,Shipment_Data[[#This Row],[DATE]])</f>
        <v>1</v>
      </c>
      <c r="W66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672" spans="1:23" x14ac:dyDescent="0.25">
      <c r="A6672" s="1">
        <v>46126</v>
      </c>
      <c r="B6672" t="s">
        <v>186</v>
      </c>
      <c r="D6672" t="s">
        <v>8934</v>
      </c>
      <c r="E6672">
        <v>1</v>
      </c>
      <c r="G6672">
        <v>145940</v>
      </c>
      <c r="H6672" s="7" t="s">
        <v>7780</v>
      </c>
      <c r="I6672" t="s">
        <v>20</v>
      </c>
      <c r="J6672" t="s">
        <v>219</v>
      </c>
      <c r="K6672" t="s">
        <v>220</v>
      </c>
      <c r="L6672" s="2"/>
      <c r="M6672" s="2">
        <v>0.75347222222222221</v>
      </c>
      <c r="N6672" s="1">
        <v>46126</v>
      </c>
      <c r="O6672" t="s">
        <v>23</v>
      </c>
      <c r="P6672" t="s">
        <v>7314</v>
      </c>
      <c r="Q6672" t="s">
        <v>7314</v>
      </c>
      <c r="S6672" t="s">
        <v>18994</v>
      </c>
      <c r="T6672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6672" s="5">
        <f>WEEKNUM(Shipment_Data[[#This Row],[DATE]],2)</f>
        <v>16</v>
      </c>
      <c r="V6672" s="6">
        <f>SUBTOTAL(103,Shipment_Data[[#This Row],[DATE]])</f>
        <v>1</v>
      </c>
      <c r="W66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673" spans="1:23" x14ac:dyDescent="0.25">
      <c r="A6673" s="1">
        <v>46126</v>
      </c>
      <c r="B6673" t="s">
        <v>186</v>
      </c>
      <c r="D6673" t="s">
        <v>8935</v>
      </c>
      <c r="E6673">
        <v>1</v>
      </c>
      <c r="G6673">
        <v>145939</v>
      </c>
      <c r="H6673" s="7" t="s">
        <v>8936</v>
      </c>
      <c r="I6673" t="s">
        <v>20</v>
      </c>
      <c r="J6673" t="s">
        <v>219</v>
      </c>
      <c r="K6673" t="s">
        <v>220</v>
      </c>
      <c r="L6673" s="2"/>
      <c r="M6673" s="2">
        <v>0.75347222222222221</v>
      </c>
      <c r="N6673" s="1">
        <v>46126</v>
      </c>
      <c r="O6673" t="s">
        <v>23</v>
      </c>
      <c r="P6673" t="s">
        <v>7314</v>
      </c>
      <c r="S6673" t="s">
        <v>18994</v>
      </c>
      <c r="T6673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6673" s="5">
        <f>WEEKNUM(Shipment_Data[[#This Row],[DATE]],2)</f>
        <v>16</v>
      </c>
      <c r="V6673" s="6">
        <f>SUBTOTAL(103,Shipment_Data[[#This Row],[DATE]])</f>
        <v>1</v>
      </c>
      <c r="W66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674" spans="1:23" x14ac:dyDescent="0.25">
      <c r="A6674" s="1">
        <v>46127</v>
      </c>
      <c r="B6674" t="s">
        <v>3933</v>
      </c>
      <c r="D6674" t="s">
        <v>8937</v>
      </c>
      <c r="E6674">
        <v>8</v>
      </c>
      <c r="G6674">
        <v>145770</v>
      </c>
      <c r="H6674" s="7" t="s">
        <v>8938</v>
      </c>
      <c r="I6674" t="s">
        <v>20</v>
      </c>
      <c r="J6674" t="s">
        <v>267</v>
      </c>
      <c r="K6674" t="s">
        <v>216</v>
      </c>
      <c r="L6674" s="2">
        <v>0.37152777777777779</v>
      </c>
      <c r="M6674" s="2">
        <v>0.56944444444444442</v>
      </c>
      <c r="N6674" s="1">
        <v>46127</v>
      </c>
      <c r="O6674" t="s">
        <v>23</v>
      </c>
      <c r="P6674" t="s">
        <v>7314</v>
      </c>
      <c r="Q6674" t="s">
        <v>7314</v>
      </c>
      <c r="S6674" t="s">
        <v>18994</v>
      </c>
      <c r="T66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0.19791666666424135</v>
      </c>
      <c r="U6674" s="5">
        <f>WEEKNUM(Shipment_Data[[#This Row],[DATE]],2)</f>
        <v>16</v>
      </c>
      <c r="V6674" s="6">
        <f>SUBTOTAL(103,Shipment_Data[[#This Row],[DATE]])</f>
        <v>1</v>
      </c>
      <c r="W66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675" spans="1:23" x14ac:dyDescent="0.25">
      <c r="A6675" s="1">
        <v>46127</v>
      </c>
      <c r="B6675" t="s">
        <v>55</v>
      </c>
      <c r="D6675" t="s">
        <v>8939</v>
      </c>
      <c r="E6675">
        <v>1</v>
      </c>
      <c r="G6675">
        <v>145979</v>
      </c>
      <c r="H6675" s="7" t="s">
        <v>8940</v>
      </c>
      <c r="I6675" t="s">
        <v>20</v>
      </c>
      <c r="J6675" t="s">
        <v>287</v>
      </c>
      <c r="K6675" t="s">
        <v>288</v>
      </c>
      <c r="L6675" s="2">
        <v>0.43402777777777779</v>
      </c>
      <c r="M6675" s="2">
        <v>0.50972222222222219</v>
      </c>
      <c r="N6675" s="1">
        <v>46127</v>
      </c>
      <c r="O6675" t="s">
        <v>23</v>
      </c>
      <c r="P6675" t="s">
        <v>7314</v>
      </c>
      <c r="S6675" t="s">
        <v>18994</v>
      </c>
      <c r="T66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7.5694444443797693E-2</v>
      </c>
      <c r="U6675" s="5">
        <f>WEEKNUM(Shipment_Data[[#This Row],[DATE]],2)</f>
        <v>16</v>
      </c>
      <c r="V6675" s="6">
        <f>SUBTOTAL(103,Shipment_Data[[#This Row],[DATE]])</f>
        <v>1</v>
      </c>
      <c r="W66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676" spans="1:23" x14ac:dyDescent="0.25">
      <c r="A6676" s="1">
        <v>46127</v>
      </c>
      <c r="B6676" t="s">
        <v>55</v>
      </c>
      <c r="D6676" t="s">
        <v>8941</v>
      </c>
      <c r="E6676">
        <v>1</v>
      </c>
      <c r="G6676">
        <v>146004</v>
      </c>
      <c r="H6676" s="7" t="s">
        <v>8942</v>
      </c>
      <c r="I6676" t="s">
        <v>20</v>
      </c>
      <c r="J6676" t="s">
        <v>287</v>
      </c>
      <c r="K6676" t="s">
        <v>288</v>
      </c>
      <c r="L6676" s="2">
        <v>0.43402777777777779</v>
      </c>
      <c r="M6676" s="2">
        <v>0.51041666666666663</v>
      </c>
      <c r="N6676" s="1">
        <v>46127</v>
      </c>
      <c r="O6676" t="s">
        <v>23</v>
      </c>
      <c r="P6676" t="s">
        <v>7314</v>
      </c>
      <c r="Q6676" t="s">
        <v>7314</v>
      </c>
      <c r="S6676" t="s">
        <v>18994</v>
      </c>
      <c r="T667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7.6388888883229811E-2</v>
      </c>
      <c r="U6676" s="5">
        <f>WEEKNUM(Shipment_Data[[#This Row],[DATE]],2)</f>
        <v>16</v>
      </c>
      <c r="V6676" s="6">
        <f>SUBTOTAL(103,Shipment_Data[[#This Row],[DATE]])</f>
        <v>1</v>
      </c>
      <c r="W66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677" spans="1:23" x14ac:dyDescent="0.25">
      <c r="A6677" s="1">
        <v>46127</v>
      </c>
      <c r="B6677" t="s">
        <v>8943</v>
      </c>
      <c r="D6677" t="s">
        <v>8944</v>
      </c>
      <c r="E6677">
        <v>2</v>
      </c>
      <c r="G6677">
        <v>145651</v>
      </c>
      <c r="H6677" s="7" t="s">
        <v>8945</v>
      </c>
      <c r="I6677" t="s">
        <v>20</v>
      </c>
      <c r="J6677" t="s">
        <v>287</v>
      </c>
      <c r="K6677" t="s">
        <v>288</v>
      </c>
      <c r="L6677" s="2">
        <v>0.43402777777777779</v>
      </c>
      <c r="M6677" s="2">
        <v>0.57986111111111116</v>
      </c>
      <c r="N6677" s="1">
        <v>46127</v>
      </c>
      <c r="O6677" t="s">
        <v>23</v>
      </c>
      <c r="P6677" t="s">
        <v>7314</v>
      </c>
      <c r="S6677" t="s">
        <v>18994</v>
      </c>
      <c r="T667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0.14583333332848269</v>
      </c>
      <c r="U6677" s="5">
        <f>WEEKNUM(Shipment_Data[[#This Row],[DATE]],2)</f>
        <v>16</v>
      </c>
      <c r="V6677" s="6">
        <f>SUBTOTAL(103,Shipment_Data[[#This Row],[DATE]])</f>
        <v>1</v>
      </c>
      <c r="W66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678" spans="1:23" x14ac:dyDescent="0.25">
      <c r="A6678" s="1">
        <v>46127</v>
      </c>
      <c r="B6678" t="s">
        <v>2447</v>
      </c>
      <c r="D6678" t="s">
        <v>8946</v>
      </c>
      <c r="E6678">
        <v>1</v>
      </c>
      <c r="G6678">
        <v>145709</v>
      </c>
      <c r="H6678" s="7" t="s">
        <v>8947</v>
      </c>
      <c r="I6678" t="s">
        <v>20</v>
      </c>
      <c r="J6678" t="s">
        <v>219</v>
      </c>
      <c r="K6678" t="s">
        <v>220</v>
      </c>
      <c r="L6678" s="2">
        <v>0.4548611111111111</v>
      </c>
      <c r="M6678" s="2">
        <v>0.54027777777777775</v>
      </c>
      <c r="N6678" s="1">
        <v>46127</v>
      </c>
      <c r="O6678" t="s">
        <v>23</v>
      </c>
      <c r="P6678" t="s">
        <v>7314</v>
      </c>
      <c r="Q6678" t="s">
        <v>7314</v>
      </c>
      <c r="S6678" t="s">
        <v>18994</v>
      </c>
      <c r="T667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8.5416666668606922E-2</v>
      </c>
      <c r="U6678" s="5">
        <f>WEEKNUM(Shipment_Data[[#This Row],[DATE]],2)</f>
        <v>16</v>
      </c>
      <c r="V6678" s="6">
        <f>SUBTOTAL(103,Shipment_Data[[#This Row],[DATE]])</f>
        <v>1</v>
      </c>
      <c r="W66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679" spans="1:23" x14ac:dyDescent="0.25">
      <c r="A6679" s="1">
        <v>46127</v>
      </c>
      <c r="B6679" t="s">
        <v>5961</v>
      </c>
      <c r="D6679" t="s">
        <v>8861</v>
      </c>
      <c r="E6679">
        <v>1</v>
      </c>
      <c r="G6679">
        <v>145762</v>
      </c>
      <c r="H6679" s="7" t="s">
        <v>8862</v>
      </c>
      <c r="I6679" t="s">
        <v>20</v>
      </c>
      <c r="J6679" t="s">
        <v>219</v>
      </c>
      <c r="K6679" t="s">
        <v>220</v>
      </c>
      <c r="L6679" s="2">
        <v>0.4548611111111111</v>
      </c>
      <c r="M6679" s="2">
        <v>0.53125</v>
      </c>
      <c r="N6679" s="1">
        <v>46127</v>
      </c>
      <c r="O6679" t="s">
        <v>23</v>
      </c>
      <c r="P6679" t="s">
        <v>7314</v>
      </c>
      <c r="S6679" t="s">
        <v>18994</v>
      </c>
      <c r="T667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7.6388888890505768E-2</v>
      </c>
      <c r="U6679" s="5">
        <f>WEEKNUM(Shipment_Data[[#This Row],[DATE]],2)</f>
        <v>16</v>
      </c>
      <c r="V6679" s="6">
        <f>SUBTOTAL(103,Shipment_Data[[#This Row],[DATE]])</f>
        <v>1</v>
      </c>
      <c r="W66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680" spans="1:23" x14ac:dyDescent="0.25">
      <c r="A6680" s="1">
        <v>46127</v>
      </c>
      <c r="B6680" t="s">
        <v>2459</v>
      </c>
      <c r="D6680" t="s">
        <v>8948</v>
      </c>
      <c r="E6680">
        <v>1</v>
      </c>
      <c r="G6680">
        <v>146063</v>
      </c>
      <c r="H6680" s="7" t="s">
        <v>8949</v>
      </c>
      <c r="I6680" t="s">
        <v>20</v>
      </c>
      <c r="J6680" t="s">
        <v>287</v>
      </c>
      <c r="K6680" t="s">
        <v>288</v>
      </c>
      <c r="L6680" s="2">
        <v>0.43402777777777779</v>
      </c>
      <c r="M6680" s="2">
        <v>0.58888888888888891</v>
      </c>
      <c r="N6680" s="1">
        <v>46127</v>
      </c>
      <c r="O6680" t="s">
        <v>23</v>
      </c>
      <c r="P6680" t="s">
        <v>7314</v>
      </c>
      <c r="Q6680" t="s">
        <v>7314</v>
      </c>
      <c r="S6680" t="s">
        <v>18994</v>
      </c>
      <c r="T668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0.15486111110658385</v>
      </c>
      <c r="U6680" s="5">
        <f>WEEKNUM(Shipment_Data[[#This Row],[DATE]],2)</f>
        <v>16</v>
      </c>
      <c r="V6680" s="6">
        <f>SUBTOTAL(103,Shipment_Data[[#This Row],[DATE]])</f>
        <v>1</v>
      </c>
      <c r="W66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681" spans="1:23" x14ac:dyDescent="0.25">
      <c r="A6681" s="1">
        <v>46127</v>
      </c>
      <c r="B6681" t="s">
        <v>8950</v>
      </c>
      <c r="D6681" t="s">
        <v>8951</v>
      </c>
      <c r="E6681">
        <v>3</v>
      </c>
      <c r="G6681">
        <v>145621</v>
      </c>
      <c r="H6681" s="7" t="s">
        <v>8952</v>
      </c>
      <c r="I6681" t="s">
        <v>20</v>
      </c>
      <c r="J6681" t="s">
        <v>57</v>
      </c>
      <c r="K6681" t="s">
        <v>58</v>
      </c>
      <c r="L6681" s="2">
        <v>0.4861111111111111</v>
      </c>
      <c r="M6681" s="2">
        <v>0.57847222222222228</v>
      </c>
      <c r="N6681" s="1">
        <v>46127</v>
      </c>
      <c r="O6681" t="s">
        <v>23</v>
      </c>
      <c r="P6681" t="s">
        <v>7314</v>
      </c>
      <c r="S6681" t="s">
        <v>18994</v>
      </c>
      <c r="T668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9.2361111113859806E-2</v>
      </c>
      <c r="U6681" s="5">
        <f>WEEKNUM(Shipment_Data[[#This Row],[DATE]],2)</f>
        <v>16</v>
      </c>
      <c r="V6681" s="6">
        <f>SUBTOTAL(103,Shipment_Data[[#This Row],[DATE]])</f>
        <v>1</v>
      </c>
      <c r="W66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682" spans="1:23" x14ac:dyDescent="0.25">
      <c r="A6682" s="1">
        <v>46127</v>
      </c>
      <c r="B6682" t="s">
        <v>8950</v>
      </c>
      <c r="D6682" t="s">
        <v>8953</v>
      </c>
      <c r="E6682">
        <v>1</v>
      </c>
      <c r="G6682">
        <v>145621</v>
      </c>
      <c r="H6682" s="7" t="s">
        <v>8954</v>
      </c>
      <c r="I6682" t="s">
        <v>20</v>
      </c>
      <c r="J6682" t="s">
        <v>57</v>
      </c>
      <c r="K6682" t="s">
        <v>58</v>
      </c>
      <c r="L6682" s="2">
        <v>0.4861111111111111</v>
      </c>
      <c r="M6682" s="2">
        <v>0.57847222222222228</v>
      </c>
      <c r="N6682" s="1">
        <v>46127</v>
      </c>
      <c r="O6682" t="s">
        <v>23</v>
      </c>
      <c r="P6682" t="s">
        <v>7314</v>
      </c>
      <c r="Q6682" t="s">
        <v>7314</v>
      </c>
      <c r="S6682" t="s">
        <v>18994</v>
      </c>
      <c r="T668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9.2361111113859806E-2</v>
      </c>
      <c r="U6682" s="5">
        <f>WEEKNUM(Shipment_Data[[#This Row],[DATE]],2)</f>
        <v>16</v>
      </c>
      <c r="V6682" s="6">
        <f>SUBTOTAL(103,Shipment_Data[[#This Row],[DATE]])</f>
        <v>1</v>
      </c>
      <c r="W66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683" spans="1:23" x14ac:dyDescent="0.25">
      <c r="A6683" s="1">
        <v>46127</v>
      </c>
      <c r="B6683" t="s">
        <v>3512</v>
      </c>
      <c r="D6683" t="s">
        <v>8955</v>
      </c>
      <c r="E6683">
        <v>1</v>
      </c>
      <c r="G6683">
        <v>145630</v>
      </c>
      <c r="H6683" s="7" t="s">
        <v>8535</v>
      </c>
      <c r="I6683" t="s">
        <v>20</v>
      </c>
      <c r="J6683" t="s">
        <v>57</v>
      </c>
      <c r="K6683" t="s">
        <v>58</v>
      </c>
      <c r="L6683" s="2">
        <v>0.4861111111111111</v>
      </c>
      <c r="M6683" s="2">
        <v>0.625</v>
      </c>
      <c r="N6683" s="1">
        <v>46127</v>
      </c>
      <c r="O6683" t="s">
        <v>23</v>
      </c>
      <c r="P6683" t="s">
        <v>7314</v>
      </c>
      <c r="S6683" t="s">
        <v>18994</v>
      </c>
      <c r="T668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0.13888888889050577</v>
      </c>
      <c r="U6683" s="5">
        <f>WEEKNUM(Shipment_Data[[#This Row],[DATE]],2)</f>
        <v>16</v>
      </c>
      <c r="V6683" s="6">
        <f>SUBTOTAL(103,Shipment_Data[[#This Row],[DATE]])</f>
        <v>1</v>
      </c>
      <c r="W66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684" spans="1:23" x14ac:dyDescent="0.25">
      <c r="A6684" s="1">
        <v>46127</v>
      </c>
      <c r="B6684" t="s">
        <v>5862</v>
      </c>
      <c r="D6684" t="s">
        <v>8956</v>
      </c>
      <c r="E6684">
        <v>3</v>
      </c>
      <c r="G6684">
        <v>145984</v>
      </c>
      <c r="H6684" s="7" t="s">
        <v>8957</v>
      </c>
      <c r="I6684" t="s">
        <v>20</v>
      </c>
      <c r="J6684" t="s">
        <v>105</v>
      </c>
      <c r="K6684" t="s">
        <v>106</v>
      </c>
      <c r="L6684" s="2">
        <v>0.5</v>
      </c>
      <c r="M6684" s="2">
        <v>0.53819444444444442</v>
      </c>
      <c r="N6684" s="1">
        <v>46127</v>
      </c>
      <c r="O6684" t="s">
        <v>23</v>
      </c>
      <c r="P6684" t="s">
        <v>7314</v>
      </c>
      <c r="Q6684" t="s">
        <v>7314</v>
      </c>
      <c r="S6684" t="s">
        <v>18994</v>
      </c>
      <c r="T668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3.8194444445252884E-2</v>
      </c>
      <c r="U6684" s="5">
        <f>WEEKNUM(Shipment_Data[[#This Row],[DATE]],2)</f>
        <v>16</v>
      </c>
      <c r="V6684" s="6">
        <f>SUBTOTAL(103,Shipment_Data[[#This Row],[DATE]])</f>
        <v>1</v>
      </c>
      <c r="W66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685" spans="1:23" x14ac:dyDescent="0.25">
      <c r="A6685" s="1">
        <v>46127</v>
      </c>
      <c r="B6685" t="s">
        <v>8958</v>
      </c>
      <c r="D6685" t="s">
        <v>8959</v>
      </c>
      <c r="E6685">
        <v>1</v>
      </c>
      <c r="G6685">
        <v>145708</v>
      </c>
      <c r="H6685" s="7" t="s">
        <v>8960</v>
      </c>
      <c r="I6685" t="s">
        <v>20</v>
      </c>
      <c r="J6685" t="s">
        <v>105</v>
      </c>
      <c r="K6685" t="s">
        <v>106</v>
      </c>
      <c r="L6685" s="2">
        <v>0.5</v>
      </c>
      <c r="M6685" s="2">
        <v>0.53819444444444442</v>
      </c>
      <c r="N6685" s="1">
        <v>46127</v>
      </c>
      <c r="O6685" t="s">
        <v>23</v>
      </c>
      <c r="P6685" t="s">
        <v>7314</v>
      </c>
      <c r="S6685" t="s">
        <v>18994</v>
      </c>
      <c r="T668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3.8194444445252884E-2</v>
      </c>
      <c r="U6685" s="5">
        <f>WEEKNUM(Shipment_Data[[#This Row],[DATE]],2)</f>
        <v>16</v>
      </c>
      <c r="V6685" s="6">
        <f>SUBTOTAL(103,Shipment_Data[[#This Row],[DATE]])</f>
        <v>1</v>
      </c>
      <c r="W66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686" spans="1:23" x14ac:dyDescent="0.25">
      <c r="A6686" s="1">
        <v>46127</v>
      </c>
      <c r="B6686" t="s">
        <v>5404</v>
      </c>
      <c r="D6686" t="s">
        <v>8961</v>
      </c>
      <c r="E6686">
        <v>4</v>
      </c>
      <c r="G6686">
        <v>145948</v>
      </c>
      <c r="H6686" s="7" t="s">
        <v>8962</v>
      </c>
      <c r="I6686" t="s">
        <v>20</v>
      </c>
      <c r="J6686" t="s">
        <v>105</v>
      </c>
      <c r="K6686" t="s">
        <v>106</v>
      </c>
      <c r="L6686" s="2">
        <v>0.5</v>
      </c>
      <c r="M6686" s="2">
        <v>0.6</v>
      </c>
      <c r="N6686" s="1">
        <v>46127</v>
      </c>
      <c r="O6686" t="s">
        <v>23</v>
      </c>
      <c r="P6686" t="s">
        <v>7314</v>
      </c>
      <c r="Q6686" t="s">
        <v>7314</v>
      </c>
      <c r="S6686" t="s">
        <v>18994</v>
      </c>
      <c r="T668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9.9999999998544808E-2</v>
      </c>
      <c r="U6686" s="5">
        <f>WEEKNUM(Shipment_Data[[#This Row],[DATE]],2)</f>
        <v>16</v>
      </c>
      <c r="V6686" s="6">
        <f>SUBTOTAL(103,Shipment_Data[[#This Row],[DATE]])</f>
        <v>1</v>
      </c>
      <c r="W66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687" spans="1:23" x14ac:dyDescent="0.25">
      <c r="A6687" s="1">
        <v>46127</v>
      </c>
      <c r="B6687" t="s">
        <v>1996</v>
      </c>
      <c r="D6687" t="s">
        <v>8963</v>
      </c>
      <c r="E6687">
        <v>1</v>
      </c>
      <c r="G6687">
        <v>146064</v>
      </c>
      <c r="H6687" s="7" t="s">
        <v>8964</v>
      </c>
      <c r="I6687" t="s">
        <v>20</v>
      </c>
      <c r="J6687" t="s">
        <v>26</v>
      </c>
      <c r="K6687" t="s">
        <v>27</v>
      </c>
      <c r="L6687" s="2">
        <v>0.54166666666666663</v>
      </c>
      <c r="M6687" s="2">
        <v>0.72222222222222221</v>
      </c>
      <c r="N6687" s="1">
        <v>46127</v>
      </c>
      <c r="O6687" t="s">
        <v>23</v>
      </c>
      <c r="P6687" t="s">
        <v>7314</v>
      </c>
      <c r="S6687" t="s">
        <v>18994</v>
      </c>
      <c r="T668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0.18055555555474712</v>
      </c>
      <c r="U6687" s="5">
        <f>WEEKNUM(Shipment_Data[[#This Row],[DATE]],2)</f>
        <v>16</v>
      </c>
      <c r="V6687" s="6">
        <f>SUBTOTAL(103,Shipment_Data[[#This Row],[DATE]])</f>
        <v>1</v>
      </c>
      <c r="W66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688" spans="1:23" x14ac:dyDescent="0.25">
      <c r="A6688" s="1">
        <v>46127</v>
      </c>
      <c r="B6688" t="s">
        <v>524</v>
      </c>
      <c r="D6688" t="s">
        <v>8965</v>
      </c>
      <c r="E6688">
        <v>2</v>
      </c>
      <c r="G6688">
        <v>145785</v>
      </c>
      <c r="H6688" s="7" t="s">
        <v>8966</v>
      </c>
      <c r="I6688" t="s">
        <v>20</v>
      </c>
      <c r="J6688" t="s">
        <v>26</v>
      </c>
      <c r="K6688" t="s">
        <v>27</v>
      </c>
      <c r="L6688" s="2">
        <v>0.54166666666666663</v>
      </c>
      <c r="M6688" s="2">
        <v>0.73124999999999996</v>
      </c>
      <c r="N6688" s="1">
        <v>46127</v>
      </c>
      <c r="O6688" t="s">
        <v>23</v>
      </c>
      <c r="P6688" t="s">
        <v>7314</v>
      </c>
      <c r="Q6688" t="s">
        <v>7314</v>
      </c>
      <c r="S6688" t="s">
        <v>18994</v>
      </c>
      <c r="T66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0.18958333333284827</v>
      </c>
      <c r="U6688" s="5">
        <f>WEEKNUM(Shipment_Data[[#This Row],[DATE]],2)</f>
        <v>16</v>
      </c>
      <c r="V6688" s="6">
        <f>SUBTOTAL(103,Shipment_Data[[#This Row],[DATE]])</f>
        <v>1</v>
      </c>
      <c r="W66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689" spans="1:23" x14ac:dyDescent="0.25">
      <c r="A6689" s="1">
        <v>46127</v>
      </c>
      <c r="B6689" t="s">
        <v>8967</v>
      </c>
      <c r="D6689" t="s">
        <v>8968</v>
      </c>
      <c r="E6689">
        <v>3</v>
      </c>
      <c r="G6689">
        <v>145862</v>
      </c>
      <c r="H6689" s="7" t="s">
        <v>8969</v>
      </c>
      <c r="I6689" t="s">
        <v>20</v>
      </c>
      <c r="J6689" t="s">
        <v>26</v>
      </c>
      <c r="K6689" t="s">
        <v>27</v>
      </c>
      <c r="L6689" s="2">
        <v>0.54166666666666663</v>
      </c>
      <c r="M6689" s="2">
        <v>0.7006944444444444</v>
      </c>
      <c r="N6689" s="1">
        <v>46127</v>
      </c>
      <c r="O6689" t="s">
        <v>23</v>
      </c>
      <c r="P6689" t="s">
        <v>7314</v>
      </c>
      <c r="S6689" t="s">
        <v>18994</v>
      </c>
      <c r="T66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0.15902777777955635</v>
      </c>
      <c r="U6689" s="5">
        <f>WEEKNUM(Shipment_Data[[#This Row],[DATE]],2)</f>
        <v>16</v>
      </c>
      <c r="V6689" s="6">
        <f>SUBTOTAL(103,Shipment_Data[[#This Row],[DATE]])</f>
        <v>1</v>
      </c>
      <c r="W66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690" spans="1:23" x14ac:dyDescent="0.25">
      <c r="A6690" s="1">
        <v>46127</v>
      </c>
      <c r="B6690" t="s">
        <v>2257</v>
      </c>
      <c r="D6690" t="s">
        <v>8970</v>
      </c>
      <c r="E6690">
        <v>1</v>
      </c>
      <c r="G6690">
        <v>145818</v>
      </c>
      <c r="H6690" s="7" t="s">
        <v>8971</v>
      </c>
      <c r="I6690" t="s">
        <v>20</v>
      </c>
      <c r="J6690" t="s">
        <v>26</v>
      </c>
      <c r="K6690" t="s">
        <v>27</v>
      </c>
      <c r="L6690" s="2">
        <v>0.54166666666666663</v>
      </c>
      <c r="M6690" s="2">
        <v>0.7631944444444444</v>
      </c>
      <c r="N6690" s="1">
        <v>46127</v>
      </c>
      <c r="O6690" t="s">
        <v>23</v>
      </c>
      <c r="P6690" t="s">
        <v>7314</v>
      </c>
      <c r="Q6690" t="s">
        <v>7314</v>
      </c>
      <c r="S6690" t="s">
        <v>18994</v>
      </c>
      <c r="T669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0.22152777777955635</v>
      </c>
      <c r="U6690" s="5">
        <f>WEEKNUM(Shipment_Data[[#This Row],[DATE]],2)</f>
        <v>16</v>
      </c>
      <c r="V6690" s="6">
        <f>SUBTOTAL(103,Shipment_Data[[#This Row],[DATE]])</f>
        <v>1</v>
      </c>
      <c r="W66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691" spans="1:23" x14ac:dyDescent="0.25">
      <c r="A6691" s="1">
        <v>46127</v>
      </c>
      <c r="B6691" t="s">
        <v>8972</v>
      </c>
      <c r="D6691" t="s">
        <v>8973</v>
      </c>
      <c r="E6691">
        <v>1</v>
      </c>
      <c r="G6691">
        <v>145993</v>
      </c>
      <c r="H6691" s="7" t="s">
        <v>8974</v>
      </c>
      <c r="I6691" t="s">
        <v>20</v>
      </c>
      <c r="J6691" t="s">
        <v>26</v>
      </c>
      <c r="K6691" t="s">
        <v>27</v>
      </c>
      <c r="L6691" s="2">
        <v>0.54166666666666663</v>
      </c>
      <c r="M6691" s="2">
        <v>0.78402777777777777</v>
      </c>
      <c r="N6691" s="1">
        <v>46127</v>
      </c>
      <c r="O6691" t="s">
        <v>23</v>
      </c>
      <c r="P6691" t="s">
        <v>7314</v>
      </c>
      <c r="S6691" t="s">
        <v>18994</v>
      </c>
      <c r="T669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0.242361111115315</v>
      </c>
      <c r="U6691" s="5">
        <f>WEEKNUM(Shipment_Data[[#This Row],[DATE]],2)</f>
        <v>16</v>
      </c>
      <c r="V6691" s="6">
        <f>SUBTOTAL(103,Shipment_Data[[#This Row],[DATE]])</f>
        <v>1</v>
      </c>
      <c r="W66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692" spans="1:23" x14ac:dyDescent="0.25">
      <c r="A6692" s="1">
        <v>46127</v>
      </c>
      <c r="B6692" t="s">
        <v>630</v>
      </c>
      <c r="D6692" t="s">
        <v>8975</v>
      </c>
      <c r="E6692">
        <v>1</v>
      </c>
      <c r="G6692">
        <v>145854</v>
      </c>
      <c r="H6692" s="7" t="s">
        <v>8976</v>
      </c>
      <c r="I6692" t="s">
        <v>20</v>
      </c>
      <c r="J6692" t="s">
        <v>26</v>
      </c>
      <c r="K6692" t="s">
        <v>27</v>
      </c>
      <c r="L6692" s="2">
        <v>0.54166666666666663</v>
      </c>
      <c r="M6692" s="2">
        <v>0.74305555555555558</v>
      </c>
      <c r="N6692" s="1">
        <v>46127</v>
      </c>
      <c r="O6692" t="s">
        <v>23</v>
      </c>
      <c r="P6692" t="s">
        <v>7314</v>
      </c>
      <c r="Q6692" t="s">
        <v>7314</v>
      </c>
      <c r="S6692" t="s">
        <v>18994</v>
      </c>
      <c r="T669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0.20138888889050577</v>
      </c>
      <c r="U6692" s="5">
        <f>WEEKNUM(Shipment_Data[[#This Row],[DATE]],2)</f>
        <v>16</v>
      </c>
      <c r="V6692" s="6">
        <f>SUBTOTAL(103,Shipment_Data[[#This Row],[DATE]])</f>
        <v>1</v>
      </c>
      <c r="W66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693" spans="1:23" x14ac:dyDescent="0.25">
      <c r="A6693" s="1">
        <v>46127</v>
      </c>
      <c r="B6693" t="s">
        <v>1996</v>
      </c>
      <c r="D6693" t="s">
        <v>8977</v>
      </c>
      <c r="E6693">
        <v>1</v>
      </c>
      <c r="G6693">
        <v>145012</v>
      </c>
      <c r="H6693" s="7" t="s">
        <v>8978</v>
      </c>
      <c r="I6693" t="s">
        <v>20</v>
      </c>
      <c r="J6693" t="s">
        <v>26</v>
      </c>
      <c r="K6693" t="s">
        <v>27</v>
      </c>
      <c r="L6693" s="2">
        <v>0.54166666666666663</v>
      </c>
      <c r="M6693" s="2">
        <v>0.72222222222222221</v>
      </c>
      <c r="N6693" s="1">
        <v>46127</v>
      </c>
      <c r="O6693" t="s">
        <v>23</v>
      </c>
      <c r="P6693" t="s">
        <v>7314</v>
      </c>
      <c r="S6693" t="s">
        <v>18994</v>
      </c>
      <c r="T66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0.18055555555474712</v>
      </c>
      <c r="U6693" s="5">
        <f>WEEKNUM(Shipment_Data[[#This Row],[DATE]],2)</f>
        <v>16</v>
      </c>
      <c r="V6693" s="6">
        <f>SUBTOTAL(103,Shipment_Data[[#This Row],[DATE]])</f>
        <v>1</v>
      </c>
      <c r="W66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694" spans="1:23" x14ac:dyDescent="0.25">
      <c r="A6694" s="1">
        <v>46127</v>
      </c>
      <c r="B6694" t="s">
        <v>2292</v>
      </c>
      <c r="D6694" t="s">
        <v>8979</v>
      </c>
      <c r="E6694">
        <v>1</v>
      </c>
      <c r="G6694">
        <v>146066</v>
      </c>
      <c r="H6694" s="7" t="s">
        <v>8980</v>
      </c>
      <c r="I6694" t="s">
        <v>20</v>
      </c>
      <c r="J6694" t="s">
        <v>21</v>
      </c>
      <c r="K6694" t="s">
        <v>22</v>
      </c>
      <c r="L6694" s="2">
        <v>0.51041666666666663</v>
      </c>
      <c r="M6694" s="2">
        <v>0.59375</v>
      </c>
      <c r="N6694" s="1">
        <v>46127</v>
      </c>
      <c r="O6694" t="s">
        <v>23</v>
      </c>
      <c r="P6694" t="s">
        <v>7314</v>
      </c>
      <c r="Q6694" t="s">
        <v>7314</v>
      </c>
      <c r="S6694" t="s">
        <v>18994</v>
      </c>
      <c r="T66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8.3333333335758653E-2</v>
      </c>
      <c r="U6694" s="5">
        <f>WEEKNUM(Shipment_Data[[#This Row],[DATE]],2)</f>
        <v>16</v>
      </c>
      <c r="V6694" s="6">
        <f>SUBTOTAL(103,Shipment_Data[[#This Row],[DATE]])</f>
        <v>1</v>
      </c>
      <c r="W66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695" spans="1:23" x14ac:dyDescent="0.25">
      <c r="A6695" s="1">
        <v>46127</v>
      </c>
      <c r="B6695" t="s">
        <v>8981</v>
      </c>
      <c r="D6695" t="s">
        <v>8982</v>
      </c>
      <c r="E6695">
        <v>2</v>
      </c>
      <c r="G6695">
        <v>146061</v>
      </c>
      <c r="H6695" s="7" t="s">
        <v>8983</v>
      </c>
      <c r="I6695" t="s">
        <v>20</v>
      </c>
      <c r="J6695" t="s">
        <v>21</v>
      </c>
      <c r="K6695" t="s">
        <v>22</v>
      </c>
      <c r="L6695" s="2">
        <v>0.51041666666666663</v>
      </c>
      <c r="M6695" s="2">
        <v>0.64375000000000004</v>
      </c>
      <c r="N6695" s="1">
        <v>46127</v>
      </c>
      <c r="O6695" t="s">
        <v>23</v>
      </c>
      <c r="P6695" t="s">
        <v>7314</v>
      </c>
      <c r="S6695" t="s">
        <v>18994</v>
      </c>
      <c r="T669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0.13333333333866904</v>
      </c>
      <c r="U6695" s="5">
        <f>WEEKNUM(Shipment_Data[[#This Row],[DATE]],2)</f>
        <v>16</v>
      </c>
      <c r="V6695" s="6">
        <f>SUBTOTAL(103,Shipment_Data[[#This Row],[DATE]])</f>
        <v>1</v>
      </c>
      <c r="W66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696" spans="1:23" x14ac:dyDescent="0.25">
      <c r="A6696" s="1">
        <v>46127</v>
      </c>
      <c r="B6696" t="s">
        <v>881</v>
      </c>
      <c r="D6696" t="s">
        <v>8984</v>
      </c>
      <c r="E6696">
        <v>1</v>
      </c>
      <c r="G6696">
        <v>145865</v>
      </c>
      <c r="H6696" s="7" t="s">
        <v>8985</v>
      </c>
      <c r="I6696" t="s">
        <v>20</v>
      </c>
      <c r="J6696" t="s">
        <v>21</v>
      </c>
      <c r="K6696" t="s">
        <v>22</v>
      </c>
      <c r="L6696" s="2">
        <v>0.51041666666666663</v>
      </c>
      <c r="M6696" s="2">
        <v>0.67847222222222225</v>
      </c>
      <c r="N6696" s="1">
        <v>46127</v>
      </c>
      <c r="O6696" t="s">
        <v>23</v>
      </c>
      <c r="P6696" t="s">
        <v>7314</v>
      </c>
      <c r="Q6696" t="s">
        <v>7314</v>
      </c>
      <c r="S6696" t="s">
        <v>18994</v>
      </c>
      <c r="T669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0.1680555555576575</v>
      </c>
      <c r="U6696" s="5">
        <f>WEEKNUM(Shipment_Data[[#This Row],[DATE]],2)</f>
        <v>16</v>
      </c>
      <c r="V6696" s="6">
        <f>SUBTOTAL(103,Shipment_Data[[#This Row],[DATE]])</f>
        <v>1</v>
      </c>
      <c r="W66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697" spans="1:23" x14ac:dyDescent="0.25">
      <c r="A6697" s="1">
        <v>46127</v>
      </c>
      <c r="B6697" t="s">
        <v>881</v>
      </c>
      <c r="D6697" t="s">
        <v>8986</v>
      </c>
      <c r="E6697">
        <v>1</v>
      </c>
      <c r="G6697">
        <v>146088</v>
      </c>
      <c r="H6697" s="7" t="s">
        <v>8987</v>
      </c>
      <c r="I6697" t="s">
        <v>20</v>
      </c>
      <c r="J6697" t="s">
        <v>21</v>
      </c>
      <c r="K6697" t="s">
        <v>22</v>
      </c>
      <c r="L6697" s="2">
        <v>0.51041666666666663</v>
      </c>
      <c r="M6697" s="2">
        <v>0.67847222222222225</v>
      </c>
      <c r="N6697" s="1">
        <v>46127</v>
      </c>
      <c r="O6697" t="s">
        <v>23</v>
      </c>
      <c r="P6697" t="s">
        <v>7314</v>
      </c>
      <c r="S6697" t="s">
        <v>18994</v>
      </c>
      <c r="T669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0.1680555555576575</v>
      </c>
      <c r="U6697" s="5">
        <f>WEEKNUM(Shipment_Data[[#This Row],[DATE]],2)</f>
        <v>16</v>
      </c>
      <c r="V6697" s="6">
        <f>SUBTOTAL(103,Shipment_Data[[#This Row],[DATE]])</f>
        <v>1</v>
      </c>
      <c r="W66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698" spans="1:23" x14ac:dyDescent="0.25">
      <c r="A6698" s="1">
        <v>46127</v>
      </c>
      <c r="B6698" t="s">
        <v>3677</v>
      </c>
      <c r="D6698" t="s">
        <v>8988</v>
      </c>
      <c r="E6698">
        <v>1</v>
      </c>
      <c r="G6698">
        <v>146062</v>
      </c>
      <c r="H6698" s="7" t="s">
        <v>8989</v>
      </c>
      <c r="I6698" t="s">
        <v>20</v>
      </c>
      <c r="J6698" t="s">
        <v>97</v>
      </c>
      <c r="K6698" t="s">
        <v>98</v>
      </c>
      <c r="L6698" s="2">
        <v>0.52083333333333337</v>
      </c>
      <c r="M6698" s="2">
        <v>0.70625000000000004</v>
      </c>
      <c r="N6698" s="1">
        <v>46127</v>
      </c>
      <c r="O6698" t="s">
        <v>23</v>
      </c>
      <c r="P6698" t="s">
        <v>7314</v>
      </c>
      <c r="Q6698" t="s">
        <v>7314</v>
      </c>
      <c r="S6698" t="s">
        <v>18994</v>
      </c>
      <c r="T669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0.18541666666715173</v>
      </c>
      <c r="U6698" s="5">
        <f>WEEKNUM(Shipment_Data[[#This Row],[DATE]],2)</f>
        <v>16</v>
      </c>
      <c r="V6698" s="6">
        <f>SUBTOTAL(103,Shipment_Data[[#This Row],[DATE]])</f>
        <v>1</v>
      </c>
      <c r="W66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699" spans="1:23" x14ac:dyDescent="0.25">
      <c r="A6699" s="1">
        <v>46127</v>
      </c>
      <c r="B6699" t="s">
        <v>4324</v>
      </c>
      <c r="D6699" t="s">
        <v>8990</v>
      </c>
      <c r="E6699">
        <v>1</v>
      </c>
      <c r="G6699">
        <v>146069</v>
      </c>
      <c r="H6699" s="7" t="s">
        <v>8991</v>
      </c>
      <c r="I6699" t="s">
        <v>20</v>
      </c>
      <c r="J6699" t="s">
        <v>97</v>
      </c>
      <c r="K6699" t="s">
        <v>98</v>
      </c>
      <c r="L6699" s="2">
        <v>0.52083333333333337</v>
      </c>
      <c r="M6699" s="2">
        <v>0.6694444444444444</v>
      </c>
      <c r="N6699" s="1">
        <v>46127</v>
      </c>
      <c r="O6699" t="s">
        <v>23</v>
      </c>
      <c r="P6699" t="s">
        <v>7314</v>
      </c>
      <c r="S6699" t="s">
        <v>18994</v>
      </c>
      <c r="T669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0.14861111110803904</v>
      </c>
      <c r="U6699" s="5">
        <f>WEEKNUM(Shipment_Data[[#This Row],[DATE]],2)</f>
        <v>16</v>
      </c>
      <c r="V6699" s="6">
        <f>SUBTOTAL(103,Shipment_Data[[#This Row],[DATE]])</f>
        <v>1</v>
      </c>
      <c r="W66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700" spans="1:23" x14ac:dyDescent="0.25">
      <c r="A6700" s="1">
        <v>46127</v>
      </c>
      <c r="B6700" t="s">
        <v>3673</v>
      </c>
      <c r="D6700" t="s">
        <v>8992</v>
      </c>
      <c r="E6700">
        <v>2</v>
      </c>
      <c r="G6700">
        <v>145772</v>
      </c>
      <c r="H6700" s="7" t="s">
        <v>8993</v>
      </c>
      <c r="I6700" t="s">
        <v>20</v>
      </c>
      <c r="J6700" t="s">
        <v>97</v>
      </c>
      <c r="K6700" t="s">
        <v>98</v>
      </c>
      <c r="L6700" s="2">
        <v>0.52083333333333337</v>
      </c>
      <c r="M6700" s="2">
        <v>0.65347222222222223</v>
      </c>
      <c r="N6700" s="1">
        <v>46127</v>
      </c>
      <c r="O6700" t="s">
        <v>23</v>
      </c>
      <c r="P6700" t="s">
        <v>7314</v>
      </c>
      <c r="Q6700" t="s">
        <v>7314</v>
      </c>
      <c r="S6700" t="s">
        <v>18994</v>
      </c>
      <c r="T670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0.132638888884685</v>
      </c>
      <c r="U6700" s="5">
        <f>WEEKNUM(Shipment_Data[[#This Row],[DATE]],2)</f>
        <v>16</v>
      </c>
      <c r="V6700" s="6">
        <f>SUBTOTAL(103,Shipment_Data[[#This Row],[DATE]])</f>
        <v>1</v>
      </c>
      <c r="W67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701" spans="1:23" x14ac:dyDescent="0.25">
      <c r="A6701" s="1">
        <v>46127</v>
      </c>
      <c r="B6701" t="s">
        <v>1309</v>
      </c>
      <c r="D6701" t="s">
        <v>8994</v>
      </c>
      <c r="E6701">
        <v>4</v>
      </c>
      <c r="G6701">
        <v>145775</v>
      </c>
      <c r="H6701" s="7" t="s">
        <v>8995</v>
      </c>
      <c r="I6701" t="s">
        <v>20</v>
      </c>
      <c r="J6701" t="s">
        <v>97</v>
      </c>
      <c r="K6701" t="s">
        <v>98</v>
      </c>
      <c r="L6701" s="2">
        <v>0.52083333333333337</v>
      </c>
      <c r="M6701" s="2">
        <v>0.56527777777777777</v>
      </c>
      <c r="N6701" s="1">
        <v>46127</v>
      </c>
      <c r="O6701" t="s">
        <v>23</v>
      </c>
      <c r="P6701" t="s">
        <v>7314</v>
      </c>
      <c r="S6701" t="s">
        <v>18994</v>
      </c>
      <c r="T670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4.4444444443797693E-2</v>
      </c>
      <c r="U6701" s="5">
        <f>WEEKNUM(Shipment_Data[[#This Row],[DATE]],2)</f>
        <v>16</v>
      </c>
      <c r="V6701" s="6">
        <f>SUBTOTAL(103,Shipment_Data[[#This Row],[DATE]])</f>
        <v>1</v>
      </c>
      <c r="W67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702" spans="1:23" x14ac:dyDescent="0.25">
      <c r="A6702" s="1">
        <v>46127</v>
      </c>
      <c r="B6702" t="s">
        <v>8996</v>
      </c>
      <c r="D6702" t="s">
        <v>8997</v>
      </c>
      <c r="E6702">
        <v>4</v>
      </c>
      <c r="G6702">
        <v>145771</v>
      </c>
      <c r="H6702" s="7" t="s">
        <v>8998</v>
      </c>
      <c r="I6702" t="s">
        <v>20</v>
      </c>
      <c r="J6702" t="s">
        <v>97</v>
      </c>
      <c r="K6702" t="s">
        <v>98</v>
      </c>
      <c r="L6702" s="2">
        <v>0.52083333333333337</v>
      </c>
      <c r="M6702" s="2">
        <v>0.59583333333333333</v>
      </c>
      <c r="N6702" s="1">
        <v>46127</v>
      </c>
      <c r="O6702" t="s">
        <v>23</v>
      </c>
      <c r="P6702" t="s">
        <v>7314</v>
      </c>
      <c r="Q6702" t="s">
        <v>7314</v>
      </c>
      <c r="S6702" t="s">
        <v>18994</v>
      </c>
      <c r="T670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7.4999999997089617E-2</v>
      </c>
      <c r="U6702" s="5">
        <f>WEEKNUM(Shipment_Data[[#This Row],[DATE]],2)</f>
        <v>16</v>
      </c>
      <c r="V6702" s="6">
        <f>SUBTOTAL(103,Shipment_Data[[#This Row],[DATE]])</f>
        <v>1</v>
      </c>
      <c r="W67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703" spans="1:23" x14ac:dyDescent="0.25">
      <c r="A6703" s="1">
        <v>46127</v>
      </c>
      <c r="B6703" t="s">
        <v>2527</v>
      </c>
      <c r="D6703" t="s">
        <v>8999</v>
      </c>
      <c r="E6703">
        <v>1</v>
      </c>
      <c r="G6703">
        <v>145959</v>
      </c>
      <c r="H6703" s="7" t="s">
        <v>9000</v>
      </c>
      <c r="I6703" t="s">
        <v>20</v>
      </c>
      <c r="J6703" t="s">
        <v>97</v>
      </c>
      <c r="K6703" t="s">
        <v>98</v>
      </c>
      <c r="L6703" s="2">
        <v>0.52083333333333337</v>
      </c>
      <c r="M6703" s="2">
        <v>0.60416666666666663</v>
      </c>
      <c r="N6703" s="1">
        <v>46127</v>
      </c>
      <c r="O6703" t="s">
        <v>23</v>
      </c>
      <c r="P6703" t="s">
        <v>7314</v>
      </c>
      <c r="S6703" t="s">
        <v>18994</v>
      </c>
      <c r="T670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8.3333333328482695E-2</v>
      </c>
      <c r="U6703" s="5">
        <f>WEEKNUM(Shipment_Data[[#This Row],[DATE]],2)</f>
        <v>16</v>
      </c>
      <c r="V6703" s="6">
        <f>SUBTOTAL(103,Shipment_Data[[#This Row],[DATE]])</f>
        <v>1</v>
      </c>
      <c r="W67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704" spans="1:23" x14ac:dyDescent="0.25">
      <c r="A6704" s="1">
        <v>46127</v>
      </c>
      <c r="B6704" t="s">
        <v>4828</v>
      </c>
      <c r="D6704" t="s">
        <v>9001</v>
      </c>
      <c r="E6704">
        <v>1</v>
      </c>
      <c r="G6704">
        <v>145900</v>
      </c>
      <c r="H6704" s="7" t="s">
        <v>9002</v>
      </c>
      <c r="I6704" t="s">
        <v>20</v>
      </c>
      <c r="J6704" t="s">
        <v>97</v>
      </c>
      <c r="K6704" t="s">
        <v>98</v>
      </c>
      <c r="L6704" s="2">
        <v>0.52083333333333337</v>
      </c>
      <c r="M6704" s="2">
        <v>0.63611111111111107</v>
      </c>
      <c r="N6704" s="1">
        <v>46127</v>
      </c>
      <c r="O6704" t="s">
        <v>23</v>
      </c>
      <c r="P6704" t="s">
        <v>7314</v>
      </c>
      <c r="Q6704" t="s">
        <v>7314</v>
      </c>
      <c r="S6704" t="s">
        <v>18994</v>
      </c>
      <c r="T670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0.11527777777519077</v>
      </c>
      <c r="U6704" s="5">
        <f>WEEKNUM(Shipment_Data[[#This Row],[DATE]],2)</f>
        <v>16</v>
      </c>
      <c r="V6704" s="6">
        <f>SUBTOTAL(103,Shipment_Data[[#This Row],[DATE]])</f>
        <v>1</v>
      </c>
      <c r="W67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705" spans="1:23" x14ac:dyDescent="0.25">
      <c r="A6705" s="1">
        <v>46127</v>
      </c>
      <c r="B6705" t="s">
        <v>186</v>
      </c>
      <c r="D6705" t="s">
        <v>9003</v>
      </c>
      <c r="E6705">
        <v>1</v>
      </c>
      <c r="G6705">
        <v>145944</v>
      </c>
      <c r="H6705" s="7" t="s">
        <v>9004</v>
      </c>
      <c r="I6705" t="s">
        <v>20</v>
      </c>
      <c r="J6705" t="s">
        <v>97</v>
      </c>
      <c r="K6705" t="s">
        <v>98</v>
      </c>
      <c r="L6705" s="2">
        <v>0.52083333333333337</v>
      </c>
      <c r="M6705" s="2">
        <v>0.55555555555555558</v>
      </c>
      <c r="N6705" s="1">
        <v>46127</v>
      </c>
      <c r="O6705" t="s">
        <v>23</v>
      </c>
      <c r="P6705" t="s">
        <v>7314</v>
      </c>
      <c r="S6705" t="s">
        <v>18994</v>
      </c>
      <c r="T670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3.4722222218988463E-2</v>
      </c>
      <c r="U6705" s="5">
        <f>WEEKNUM(Shipment_Data[[#This Row],[DATE]],2)</f>
        <v>16</v>
      </c>
      <c r="V6705" s="6">
        <f>SUBTOTAL(103,Shipment_Data[[#This Row],[DATE]])</f>
        <v>1</v>
      </c>
      <c r="W67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706" spans="1:23" x14ac:dyDescent="0.25">
      <c r="A6706" s="1">
        <v>46127</v>
      </c>
      <c r="B6706" t="s">
        <v>186</v>
      </c>
      <c r="D6706" t="s">
        <v>9005</v>
      </c>
      <c r="E6706">
        <v>1</v>
      </c>
      <c r="G6706">
        <v>145977</v>
      </c>
      <c r="H6706" s="7" t="s">
        <v>9006</v>
      </c>
      <c r="I6706" t="s">
        <v>20</v>
      </c>
      <c r="J6706" t="s">
        <v>97</v>
      </c>
      <c r="K6706" t="s">
        <v>98</v>
      </c>
      <c r="L6706" s="2">
        <v>0.52083333333333337</v>
      </c>
      <c r="M6706" s="2">
        <v>0.55555555555555558</v>
      </c>
      <c r="N6706" s="1">
        <v>46127</v>
      </c>
      <c r="O6706" t="s">
        <v>23</v>
      </c>
      <c r="P6706" t="s">
        <v>7314</v>
      </c>
      <c r="Q6706" t="s">
        <v>7314</v>
      </c>
      <c r="S6706" t="s">
        <v>18994</v>
      </c>
      <c r="T670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3.4722222218988463E-2</v>
      </c>
      <c r="U6706" s="5">
        <f>WEEKNUM(Shipment_Data[[#This Row],[DATE]],2)</f>
        <v>16</v>
      </c>
      <c r="V6706" s="6">
        <f>SUBTOTAL(103,Shipment_Data[[#This Row],[DATE]])</f>
        <v>1</v>
      </c>
      <c r="W67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707" spans="1:23" x14ac:dyDescent="0.25">
      <c r="A6707" s="1">
        <v>46127</v>
      </c>
      <c r="B6707" t="s">
        <v>186</v>
      </c>
      <c r="D6707" t="s">
        <v>9007</v>
      </c>
      <c r="E6707">
        <v>1</v>
      </c>
      <c r="G6707">
        <v>145870</v>
      </c>
      <c r="H6707" s="7" t="s">
        <v>9008</v>
      </c>
      <c r="I6707" t="s">
        <v>20</v>
      </c>
      <c r="J6707" t="s">
        <v>97</v>
      </c>
      <c r="K6707" t="s">
        <v>98</v>
      </c>
      <c r="L6707" s="2">
        <v>0.52083333333333337</v>
      </c>
      <c r="M6707" s="2">
        <v>0.55555555555555558</v>
      </c>
      <c r="N6707" s="1">
        <v>46127</v>
      </c>
      <c r="O6707" t="s">
        <v>23</v>
      </c>
      <c r="P6707" t="s">
        <v>7314</v>
      </c>
      <c r="S6707" t="s">
        <v>18994</v>
      </c>
      <c r="T670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3.4722222218988463E-2</v>
      </c>
      <c r="U6707" s="5">
        <f>WEEKNUM(Shipment_Data[[#This Row],[DATE]],2)</f>
        <v>16</v>
      </c>
      <c r="V6707" s="6">
        <f>SUBTOTAL(103,Shipment_Data[[#This Row],[DATE]])</f>
        <v>1</v>
      </c>
      <c r="W67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708" spans="1:23" x14ac:dyDescent="0.25">
      <c r="A6708" s="1">
        <v>46127</v>
      </c>
      <c r="B6708" t="s">
        <v>628</v>
      </c>
      <c r="D6708" t="s">
        <v>9009</v>
      </c>
      <c r="E6708">
        <v>1</v>
      </c>
      <c r="G6708">
        <v>146068</v>
      </c>
      <c r="H6708" s="7" t="s">
        <v>9010</v>
      </c>
      <c r="I6708" t="s">
        <v>20</v>
      </c>
      <c r="J6708" t="s">
        <v>26</v>
      </c>
      <c r="K6708" t="s">
        <v>27</v>
      </c>
      <c r="L6708" s="2">
        <v>0.58680555555555558</v>
      </c>
      <c r="M6708" s="2">
        <v>0.73124999999999996</v>
      </c>
      <c r="N6708" s="1">
        <v>46127</v>
      </c>
      <c r="O6708" t="s">
        <v>23</v>
      </c>
      <c r="P6708" t="s">
        <v>7314</v>
      </c>
      <c r="Q6708" t="s">
        <v>7314</v>
      </c>
      <c r="S6708" t="s">
        <v>18994</v>
      </c>
      <c r="T670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0.1444444444423425</v>
      </c>
      <c r="U6708" s="5">
        <f>WEEKNUM(Shipment_Data[[#This Row],[DATE]],2)</f>
        <v>16</v>
      </c>
      <c r="V6708" s="6">
        <f>SUBTOTAL(103,Shipment_Data[[#This Row],[DATE]])</f>
        <v>1</v>
      </c>
      <c r="W67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709" spans="1:23" x14ac:dyDescent="0.25">
      <c r="A6709" s="1">
        <v>46127</v>
      </c>
      <c r="B6709" t="s">
        <v>8972</v>
      </c>
      <c r="D6709" t="s">
        <v>9011</v>
      </c>
      <c r="E6709">
        <v>1</v>
      </c>
      <c r="G6709">
        <v>145990</v>
      </c>
      <c r="H6709" s="7" t="s">
        <v>9012</v>
      </c>
      <c r="I6709" t="s">
        <v>20</v>
      </c>
      <c r="J6709" t="s">
        <v>26</v>
      </c>
      <c r="K6709" t="s">
        <v>27</v>
      </c>
      <c r="L6709" s="2">
        <v>0.58680555555555558</v>
      </c>
      <c r="M6709" s="2">
        <v>0.78402777777777777</v>
      </c>
      <c r="N6709" s="1">
        <v>46127</v>
      </c>
      <c r="O6709" t="s">
        <v>23</v>
      </c>
      <c r="P6709" t="s">
        <v>7314</v>
      </c>
      <c r="S6709" t="s">
        <v>18994</v>
      </c>
      <c r="T67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0.19722222222480923</v>
      </c>
      <c r="U6709" s="5">
        <f>WEEKNUM(Shipment_Data[[#This Row],[DATE]],2)</f>
        <v>16</v>
      </c>
      <c r="V6709" s="6">
        <f>SUBTOTAL(103,Shipment_Data[[#This Row],[DATE]])</f>
        <v>1</v>
      </c>
      <c r="W67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710" spans="1:23" x14ac:dyDescent="0.25">
      <c r="A6710" s="1">
        <v>46127</v>
      </c>
      <c r="B6710" t="s">
        <v>5300</v>
      </c>
      <c r="D6710" t="s">
        <v>9013</v>
      </c>
      <c r="E6710">
        <v>1</v>
      </c>
      <c r="G6710">
        <v>145963</v>
      </c>
      <c r="H6710" s="7" t="s">
        <v>9014</v>
      </c>
      <c r="I6710" t="s">
        <v>20</v>
      </c>
      <c r="J6710" t="s">
        <v>26</v>
      </c>
      <c r="K6710" t="s">
        <v>27</v>
      </c>
      <c r="L6710" s="2">
        <v>0.58680555555555558</v>
      </c>
      <c r="M6710" s="2">
        <v>0.6875</v>
      </c>
      <c r="N6710" s="1">
        <v>46127</v>
      </c>
      <c r="O6710" t="s">
        <v>23</v>
      </c>
      <c r="P6710" t="s">
        <v>7314</v>
      </c>
      <c r="Q6710" t="s">
        <v>7314</v>
      </c>
      <c r="S6710" t="s">
        <v>18994</v>
      </c>
      <c r="T67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0.10069444444525288</v>
      </c>
      <c r="U6710" s="5">
        <f>WEEKNUM(Shipment_Data[[#This Row],[DATE]],2)</f>
        <v>16</v>
      </c>
      <c r="V6710" s="6">
        <f>SUBTOTAL(103,Shipment_Data[[#This Row],[DATE]])</f>
        <v>1</v>
      </c>
      <c r="W67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711" spans="1:23" x14ac:dyDescent="0.25">
      <c r="A6711" s="1">
        <v>46127</v>
      </c>
      <c r="B6711" t="s">
        <v>1501</v>
      </c>
      <c r="D6711" t="s">
        <v>9015</v>
      </c>
      <c r="E6711">
        <v>1</v>
      </c>
      <c r="G6711">
        <v>146117</v>
      </c>
      <c r="H6711" s="7" t="s">
        <v>9016</v>
      </c>
      <c r="I6711" t="s">
        <v>20</v>
      </c>
      <c r="J6711" t="s">
        <v>26</v>
      </c>
      <c r="K6711" t="s">
        <v>27</v>
      </c>
      <c r="L6711" s="2">
        <v>0.58680555555555558</v>
      </c>
      <c r="M6711" s="2">
        <v>0.7631944444444444</v>
      </c>
      <c r="N6711" s="1">
        <v>46127</v>
      </c>
      <c r="O6711" t="s">
        <v>23</v>
      </c>
      <c r="P6711" t="s">
        <v>7314</v>
      </c>
      <c r="S6711" t="s">
        <v>18994</v>
      </c>
      <c r="T67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0.17638888888905058</v>
      </c>
      <c r="U6711" s="5">
        <f>WEEKNUM(Shipment_Data[[#This Row],[DATE]],2)</f>
        <v>16</v>
      </c>
      <c r="V6711" s="6">
        <f>SUBTOTAL(103,Shipment_Data[[#This Row],[DATE]])</f>
        <v>1</v>
      </c>
      <c r="W67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712" spans="1:23" x14ac:dyDescent="0.25">
      <c r="A6712" s="1">
        <v>46127</v>
      </c>
      <c r="B6712" t="s">
        <v>2548</v>
      </c>
      <c r="D6712" t="s">
        <v>9017</v>
      </c>
      <c r="E6712">
        <v>1</v>
      </c>
      <c r="G6712">
        <v>146085</v>
      </c>
      <c r="H6712" s="7" t="s">
        <v>9018</v>
      </c>
      <c r="I6712" t="s">
        <v>20</v>
      </c>
      <c r="J6712" t="s">
        <v>257</v>
      </c>
      <c r="K6712" t="s">
        <v>258</v>
      </c>
      <c r="L6712" s="2">
        <v>0.57638888888888884</v>
      </c>
      <c r="M6712" s="2">
        <v>0.72916666666666663</v>
      </c>
      <c r="N6712" s="1">
        <v>46127</v>
      </c>
      <c r="O6712" t="s">
        <v>23</v>
      </c>
      <c r="P6712" t="s">
        <v>7314</v>
      </c>
      <c r="Q6712" t="s">
        <v>7314</v>
      </c>
      <c r="S6712" t="s">
        <v>18994</v>
      </c>
      <c r="T67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0.15277777777373558</v>
      </c>
      <c r="U6712" s="5">
        <f>WEEKNUM(Shipment_Data[[#This Row],[DATE]],2)</f>
        <v>16</v>
      </c>
      <c r="V6712" s="6">
        <f>SUBTOTAL(103,Shipment_Data[[#This Row],[DATE]])</f>
        <v>1</v>
      </c>
      <c r="W67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713" spans="1:23" x14ac:dyDescent="0.25">
      <c r="A6713" s="1">
        <v>46127</v>
      </c>
      <c r="B6713" t="s">
        <v>3413</v>
      </c>
      <c r="D6713" t="s">
        <v>9019</v>
      </c>
      <c r="E6713">
        <v>3</v>
      </c>
      <c r="G6713">
        <v>145763</v>
      </c>
      <c r="H6713" s="7" t="s">
        <v>9020</v>
      </c>
      <c r="I6713" t="s">
        <v>20</v>
      </c>
      <c r="J6713" t="s">
        <v>257</v>
      </c>
      <c r="K6713" t="s">
        <v>258</v>
      </c>
      <c r="L6713" s="2">
        <v>0.57638888888888884</v>
      </c>
      <c r="M6713" s="2">
        <v>0.65625</v>
      </c>
      <c r="N6713" s="1">
        <v>46127</v>
      </c>
      <c r="O6713" t="s">
        <v>23</v>
      </c>
      <c r="P6713" t="s">
        <v>7314</v>
      </c>
      <c r="S6713" t="s">
        <v>18994</v>
      </c>
      <c r="T671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7.9861111109494232E-2</v>
      </c>
      <c r="U6713" s="5">
        <f>WEEKNUM(Shipment_Data[[#This Row],[DATE]],2)</f>
        <v>16</v>
      </c>
      <c r="V6713" s="6">
        <f>SUBTOTAL(103,Shipment_Data[[#This Row],[DATE]])</f>
        <v>1</v>
      </c>
      <c r="W67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714" spans="1:23" x14ac:dyDescent="0.25">
      <c r="A6714" s="1">
        <v>46127</v>
      </c>
      <c r="B6714" t="s">
        <v>3413</v>
      </c>
      <c r="D6714" t="s">
        <v>9021</v>
      </c>
      <c r="E6714">
        <v>1</v>
      </c>
      <c r="G6714">
        <v>146007</v>
      </c>
      <c r="H6714" s="7" t="s">
        <v>9022</v>
      </c>
      <c r="I6714" t="s">
        <v>20</v>
      </c>
      <c r="J6714" t="s">
        <v>257</v>
      </c>
      <c r="K6714" t="s">
        <v>258</v>
      </c>
      <c r="L6714" s="2">
        <v>0.57638888888888884</v>
      </c>
      <c r="M6714" s="2">
        <v>0.65625</v>
      </c>
      <c r="N6714" s="1">
        <v>46127</v>
      </c>
      <c r="O6714" t="s">
        <v>23</v>
      </c>
      <c r="P6714" t="s">
        <v>7314</v>
      </c>
      <c r="Q6714" t="s">
        <v>7314</v>
      </c>
      <c r="S6714" t="s">
        <v>18994</v>
      </c>
      <c r="T67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7.9861111109494232E-2</v>
      </c>
      <c r="U6714" s="5">
        <f>WEEKNUM(Shipment_Data[[#This Row],[DATE]],2)</f>
        <v>16</v>
      </c>
      <c r="V6714" s="6">
        <f>SUBTOTAL(103,Shipment_Data[[#This Row],[DATE]])</f>
        <v>1</v>
      </c>
      <c r="W67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715" spans="1:23" x14ac:dyDescent="0.25">
      <c r="A6715" s="1">
        <v>46127</v>
      </c>
      <c r="B6715" t="s">
        <v>3933</v>
      </c>
      <c r="D6715" t="s">
        <v>9023</v>
      </c>
      <c r="E6715">
        <v>1</v>
      </c>
      <c r="G6715">
        <v>145770</v>
      </c>
      <c r="H6715" s="7" t="s">
        <v>9024</v>
      </c>
      <c r="I6715" t="s">
        <v>20</v>
      </c>
      <c r="J6715" t="s">
        <v>26</v>
      </c>
      <c r="K6715" t="s">
        <v>27</v>
      </c>
      <c r="L6715" s="2">
        <v>0.58680555555555558</v>
      </c>
      <c r="M6715" s="2">
        <v>0.6479166666666667</v>
      </c>
      <c r="N6715" s="1">
        <v>46127</v>
      </c>
      <c r="O6715" t="s">
        <v>23</v>
      </c>
      <c r="P6715" t="s">
        <v>7314</v>
      </c>
      <c r="S6715" t="s">
        <v>18994</v>
      </c>
      <c r="T671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6.1111111113859806E-2</v>
      </c>
      <c r="U6715" s="5">
        <f>WEEKNUM(Shipment_Data[[#This Row],[DATE]],2)</f>
        <v>16</v>
      </c>
      <c r="V6715" s="6">
        <f>SUBTOTAL(103,Shipment_Data[[#This Row],[DATE]])</f>
        <v>1</v>
      </c>
      <c r="W67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716" spans="1:23" x14ac:dyDescent="0.25">
      <c r="A6716" s="1">
        <v>46127</v>
      </c>
      <c r="B6716" t="s">
        <v>55</v>
      </c>
      <c r="D6716" t="s">
        <v>9025</v>
      </c>
      <c r="E6716">
        <v>1</v>
      </c>
      <c r="G6716">
        <v>146037</v>
      </c>
      <c r="H6716" s="7" t="s">
        <v>9026</v>
      </c>
      <c r="I6716" t="s">
        <v>20</v>
      </c>
      <c r="J6716" t="s">
        <v>26</v>
      </c>
      <c r="K6716" t="s">
        <v>27</v>
      </c>
      <c r="L6716" s="2">
        <v>0.58680555555555558</v>
      </c>
      <c r="M6716" s="2">
        <v>0.66249999999999998</v>
      </c>
      <c r="N6716" s="1">
        <v>46127</v>
      </c>
      <c r="O6716" t="s">
        <v>23</v>
      </c>
      <c r="P6716" t="s">
        <v>7314</v>
      </c>
      <c r="Q6716" t="s">
        <v>7314</v>
      </c>
      <c r="S6716" t="s">
        <v>18994</v>
      </c>
      <c r="T67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7.5694444443797693E-2</v>
      </c>
      <c r="U6716" s="5">
        <f>WEEKNUM(Shipment_Data[[#This Row],[DATE]],2)</f>
        <v>16</v>
      </c>
      <c r="V6716" s="6">
        <f>SUBTOTAL(103,Shipment_Data[[#This Row],[DATE]])</f>
        <v>1</v>
      </c>
      <c r="W67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717" spans="1:23" x14ac:dyDescent="0.25">
      <c r="A6717" s="1">
        <v>46127</v>
      </c>
      <c r="B6717" t="s">
        <v>3933</v>
      </c>
      <c r="D6717" t="s">
        <v>9027</v>
      </c>
      <c r="E6717">
        <v>1</v>
      </c>
      <c r="G6717">
        <v>145770</v>
      </c>
      <c r="H6717" s="7" t="s">
        <v>9028</v>
      </c>
      <c r="I6717" t="s">
        <v>20</v>
      </c>
      <c r="J6717" t="s">
        <v>26</v>
      </c>
      <c r="K6717" t="s">
        <v>27</v>
      </c>
      <c r="L6717" s="2">
        <v>0.58680555555555558</v>
      </c>
      <c r="M6717" s="2">
        <v>0.6479166666666667</v>
      </c>
      <c r="N6717" s="1">
        <v>46127</v>
      </c>
      <c r="O6717" t="s">
        <v>23</v>
      </c>
      <c r="P6717" t="s">
        <v>7314</v>
      </c>
      <c r="S6717" t="s">
        <v>18994</v>
      </c>
      <c r="T671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6.1111111113859806E-2</v>
      </c>
      <c r="U6717" s="5">
        <f>WEEKNUM(Shipment_Data[[#This Row],[DATE]],2)</f>
        <v>16</v>
      </c>
      <c r="V6717" s="6">
        <f>SUBTOTAL(103,Shipment_Data[[#This Row],[DATE]])</f>
        <v>1</v>
      </c>
      <c r="W67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718" spans="1:23" x14ac:dyDescent="0.25">
      <c r="A6718" s="1">
        <v>46127</v>
      </c>
      <c r="B6718" t="s">
        <v>3933</v>
      </c>
      <c r="D6718" t="s">
        <v>9029</v>
      </c>
      <c r="E6718">
        <v>1</v>
      </c>
      <c r="G6718">
        <v>146096</v>
      </c>
      <c r="H6718" s="7" t="s">
        <v>9030</v>
      </c>
      <c r="I6718" t="s">
        <v>20</v>
      </c>
      <c r="J6718" t="s">
        <v>26</v>
      </c>
      <c r="K6718" t="s">
        <v>27</v>
      </c>
      <c r="L6718" s="2">
        <v>0.58680555555555558</v>
      </c>
      <c r="M6718" s="2">
        <v>0.6479166666666667</v>
      </c>
      <c r="N6718" s="1">
        <v>46127</v>
      </c>
      <c r="O6718" t="s">
        <v>23</v>
      </c>
      <c r="P6718" t="s">
        <v>7314</v>
      </c>
      <c r="Q6718" t="s">
        <v>7314</v>
      </c>
      <c r="S6718" t="s">
        <v>18994</v>
      </c>
      <c r="T671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6.1111111113859806E-2</v>
      </c>
      <c r="U6718" s="5">
        <f>WEEKNUM(Shipment_Data[[#This Row],[DATE]],2)</f>
        <v>16</v>
      </c>
      <c r="V6718" s="6">
        <f>SUBTOTAL(103,Shipment_Data[[#This Row],[DATE]])</f>
        <v>1</v>
      </c>
      <c r="W67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719" spans="1:23" x14ac:dyDescent="0.25">
      <c r="A6719" s="1">
        <v>46127</v>
      </c>
      <c r="B6719" t="s">
        <v>1996</v>
      </c>
      <c r="D6719" t="s">
        <v>9031</v>
      </c>
      <c r="E6719">
        <v>4</v>
      </c>
      <c r="G6719">
        <v>145767</v>
      </c>
      <c r="H6719" s="7" t="s">
        <v>9032</v>
      </c>
      <c r="I6719" t="s">
        <v>20</v>
      </c>
      <c r="J6719" t="s">
        <v>26</v>
      </c>
      <c r="K6719" t="s">
        <v>27</v>
      </c>
      <c r="L6719" s="2">
        <v>0.58680555555555558</v>
      </c>
      <c r="M6719" s="2">
        <v>0.72152777777777777</v>
      </c>
      <c r="N6719" s="1">
        <v>46127</v>
      </c>
      <c r="O6719" t="s">
        <v>23</v>
      </c>
      <c r="P6719" t="s">
        <v>7314</v>
      </c>
      <c r="S6719" t="s">
        <v>18994</v>
      </c>
      <c r="T671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0.13472222222480923</v>
      </c>
      <c r="U6719" s="5">
        <f>WEEKNUM(Shipment_Data[[#This Row],[DATE]],2)</f>
        <v>16</v>
      </c>
      <c r="V6719" s="6">
        <f>SUBTOTAL(103,Shipment_Data[[#This Row],[DATE]])</f>
        <v>1</v>
      </c>
      <c r="W67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720" spans="1:23" x14ac:dyDescent="0.25">
      <c r="A6720" s="1">
        <v>46127</v>
      </c>
      <c r="B6720" t="s">
        <v>9033</v>
      </c>
      <c r="D6720" t="s">
        <v>9034</v>
      </c>
      <c r="E6720">
        <v>1</v>
      </c>
      <c r="G6720">
        <v>146084</v>
      </c>
      <c r="H6720" s="7" t="s">
        <v>9035</v>
      </c>
      <c r="I6720" t="s">
        <v>20</v>
      </c>
      <c r="J6720" t="s">
        <v>111</v>
      </c>
      <c r="K6720" t="s">
        <v>112</v>
      </c>
      <c r="L6720" s="2">
        <v>0.60416666666666663</v>
      </c>
      <c r="M6720" s="2">
        <v>0.78402777777777777</v>
      </c>
      <c r="N6720" s="1">
        <v>46127</v>
      </c>
      <c r="O6720" t="s">
        <v>23</v>
      </c>
      <c r="P6720" t="s">
        <v>7314</v>
      </c>
      <c r="Q6720" t="s">
        <v>7314</v>
      </c>
      <c r="S6720" t="s">
        <v>18994</v>
      </c>
      <c r="T67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0.179861111115315</v>
      </c>
      <c r="U6720" s="5">
        <f>WEEKNUM(Shipment_Data[[#This Row],[DATE]],2)</f>
        <v>16</v>
      </c>
      <c r="V6720" s="6">
        <f>SUBTOTAL(103,Shipment_Data[[#This Row],[DATE]])</f>
        <v>1</v>
      </c>
      <c r="W67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721" spans="1:23" x14ac:dyDescent="0.25">
      <c r="A6721" s="1">
        <v>46127</v>
      </c>
      <c r="B6721" t="s">
        <v>2840</v>
      </c>
      <c r="D6721" t="s">
        <v>9036</v>
      </c>
      <c r="E6721">
        <v>1</v>
      </c>
      <c r="G6721">
        <v>145822</v>
      </c>
      <c r="H6721" s="7" t="s">
        <v>9037</v>
      </c>
      <c r="I6721" t="s">
        <v>20</v>
      </c>
      <c r="J6721" t="s">
        <v>111</v>
      </c>
      <c r="K6721" t="s">
        <v>112</v>
      </c>
      <c r="L6721" s="2">
        <v>0.60416666666666663</v>
      </c>
      <c r="M6721" s="2">
        <v>0.64375000000000004</v>
      </c>
      <c r="N6721" s="1">
        <v>46127</v>
      </c>
      <c r="O6721" t="s">
        <v>23</v>
      </c>
      <c r="P6721" t="s">
        <v>7314</v>
      </c>
      <c r="S6721" t="s">
        <v>18994</v>
      </c>
      <c r="T67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3.9583333338669036E-2</v>
      </c>
      <c r="U6721" s="5">
        <f>WEEKNUM(Shipment_Data[[#This Row],[DATE]],2)</f>
        <v>16</v>
      </c>
      <c r="V6721" s="6">
        <f>SUBTOTAL(103,Shipment_Data[[#This Row],[DATE]])</f>
        <v>1</v>
      </c>
      <c r="W67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722" spans="1:23" x14ac:dyDescent="0.25">
      <c r="A6722" s="1">
        <v>46127</v>
      </c>
      <c r="B6722" t="s">
        <v>677</v>
      </c>
      <c r="D6722" t="s">
        <v>9038</v>
      </c>
      <c r="E6722">
        <v>1</v>
      </c>
      <c r="G6722">
        <v>145935</v>
      </c>
      <c r="H6722" s="7" t="s">
        <v>9039</v>
      </c>
      <c r="I6722" t="s">
        <v>20</v>
      </c>
      <c r="J6722" t="s">
        <v>111</v>
      </c>
      <c r="K6722" t="s">
        <v>112</v>
      </c>
      <c r="L6722" s="2">
        <v>0.60416666666666663</v>
      </c>
      <c r="M6722" s="2">
        <v>0.69166666666666665</v>
      </c>
      <c r="N6722" s="1">
        <v>46127</v>
      </c>
      <c r="O6722" t="s">
        <v>23</v>
      </c>
      <c r="P6722" t="s">
        <v>7314</v>
      </c>
      <c r="Q6722" t="s">
        <v>7314</v>
      </c>
      <c r="S6722" t="s">
        <v>18994</v>
      </c>
      <c r="T672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8.7500000001455192E-2</v>
      </c>
      <c r="U6722" s="5">
        <f>WEEKNUM(Shipment_Data[[#This Row],[DATE]],2)</f>
        <v>16</v>
      </c>
      <c r="V6722" s="6">
        <f>SUBTOTAL(103,Shipment_Data[[#This Row],[DATE]])</f>
        <v>1</v>
      </c>
      <c r="W67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723" spans="1:23" x14ac:dyDescent="0.25">
      <c r="A6723" s="1">
        <v>46127</v>
      </c>
      <c r="B6723" t="s">
        <v>9040</v>
      </c>
      <c r="D6723" t="s">
        <v>9041</v>
      </c>
      <c r="E6723">
        <v>1</v>
      </c>
      <c r="G6723">
        <v>146082</v>
      </c>
      <c r="H6723" s="7" t="s">
        <v>9042</v>
      </c>
      <c r="I6723" t="s">
        <v>20</v>
      </c>
      <c r="J6723" t="s">
        <v>111</v>
      </c>
      <c r="K6723" t="s">
        <v>112</v>
      </c>
      <c r="L6723" s="2">
        <v>0.60416666666666663</v>
      </c>
      <c r="M6723" s="2">
        <v>0.71111111111111114</v>
      </c>
      <c r="N6723" s="1">
        <v>46127</v>
      </c>
      <c r="O6723" t="s">
        <v>23</v>
      </c>
      <c r="P6723" t="s">
        <v>7314</v>
      </c>
      <c r="S6723" t="s">
        <v>18994</v>
      </c>
      <c r="T67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0.10694444444379769</v>
      </c>
      <c r="U6723" s="5">
        <f>WEEKNUM(Shipment_Data[[#This Row],[DATE]],2)</f>
        <v>16</v>
      </c>
      <c r="V6723" s="6">
        <f>SUBTOTAL(103,Shipment_Data[[#This Row],[DATE]])</f>
        <v>1</v>
      </c>
      <c r="W67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724" spans="1:23" x14ac:dyDescent="0.25">
      <c r="A6724" s="1">
        <v>46127</v>
      </c>
      <c r="B6724" t="s">
        <v>9043</v>
      </c>
      <c r="D6724" t="s">
        <v>9044</v>
      </c>
      <c r="E6724">
        <v>3</v>
      </c>
      <c r="G6724">
        <v>145800</v>
      </c>
      <c r="H6724" s="7" t="s">
        <v>9045</v>
      </c>
      <c r="I6724" t="s">
        <v>20</v>
      </c>
      <c r="J6724" t="s">
        <v>111</v>
      </c>
      <c r="K6724" t="s">
        <v>112</v>
      </c>
      <c r="L6724" s="2">
        <v>0.60416666666666663</v>
      </c>
      <c r="M6724" s="2">
        <v>0.73541666666666672</v>
      </c>
      <c r="N6724" s="1">
        <v>46127</v>
      </c>
      <c r="O6724" t="s">
        <v>23</v>
      </c>
      <c r="P6724" t="s">
        <v>7314</v>
      </c>
      <c r="Q6724" t="s">
        <v>7314</v>
      </c>
      <c r="S6724" t="s">
        <v>18994</v>
      </c>
      <c r="T67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0.13125000000582077</v>
      </c>
      <c r="U6724" s="5">
        <f>WEEKNUM(Shipment_Data[[#This Row],[DATE]],2)</f>
        <v>16</v>
      </c>
      <c r="V6724" s="6">
        <f>SUBTOTAL(103,Shipment_Data[[#This Row],[DATE]])</f>
        <v>1</v>
      </c>
      <c r="W67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725" spans="1:23" x14ac:dyDescent="0.25">
      <c r="A6725" s="1">
        <v>46127</v>
      </c>
      <c r="B6725" t="s">
        <v>9040</v>
      </c>
      <c r="D6725" t="s">
        <v>9046</v>
      </c>
      <c r="E6725">
        <v>1</v>
      </c>
      <c r="G6725">
        <v>146115</v>
      </c>
      <c r="H6725" s="7" t="s">
        <v>9047</v>
      </c>
      <c r="I6725" t="s">
        <v>20</v>
      </c>
      <c r="J6725" t="s">
        <v>111</v>
      </c>
      <c r="K6725" t="s">
        <v>112</v>
      </c>
      <c r="L6725" s="2">
        <v>0.60416666666666663</v>
      </c>
      <c r="M6725" s="2">
        <v>0.71111111111111114</v>
      </c>
      <c r="N6725" s="1">
        <v>46127</v>
      </c>
      <c r="O6725" t="s">
        <v>23</v>
      </c>
      <c r="P6725" t="s">
        <v>7314</v>
      </c>
      <c r="S6725" t="s">
        <v>18994</v>
      </c>
      <c r="T672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0.10694444444379769</v>
      </c>
      <c r="U6725" s="5">
        <f>WEEKNUM(Shipment_Data[[#This Row],[DATE]],2)</f>
        <v>16</v>
      </c>
      <c r="V6725" s="6">
        <f>SUBTOTAL(103,Shipment_Data[[#This Row],[DATE]])</f>
        <v>1</v>
      </c>
      <c r="W67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726" spans="1:23" x14ac:dyDescent="0.25">
      <c r="A6726" s="1">
        <v>46127</v>
      </c>
      <c r="B6726" t="s">
        <v>182</v>
      </c>
      <c r="D6726" t="s">
        <v>9048</v>
      </c>
      <c r="G6726">
        <v>146100</v>
      </c>
      <c r="H6726" s="7" t="s">
        <v>9049</v>
      </c>
      <c r="I6726" t="s">
        <v>20</v>
      </c>
      <c r="J6726" t="s">
        <v>91</v>
      </c>
      <c r="K6726" t="s">
        <v>7344</v>
      </c>
      <c r="L6726" s="2">
        <v>0.51527777777777772</v>
      </c>
      <c r="M6726" s="2">
        <v>0.51527777777777772</v>
      </c>
      <c r="N6726" s="1">
        <v>46127</v>
      </c>
      <c r="O6726" t="s">
        <v>23</v>
      </c>
      <c r="P6726" t="s">
        <v>7314</v>
      </c>
      <c r="Q6726" t="s">
        <v>7314</v>
      </c>
      <c r="S6726" t="s">
        <v>18994</v>
      </c>
      <c r="T67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6726" s="5">
        <f>WEEKNUM(Shipment_Data[[#This Row],[DATE]],2)</f>
        <v>16</v>
      </c>
      <c r="V6726" s="6">
        <f>SUBTOTAL(103,Shipment_Data[[#This Row],[DATE]])</f>
        <v>1</v>
      </c>
      <c r="W67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727" spans="1:23" x14ac:dyDescent="0.25">
      <c r="A6727" s="1">
        <v>46127</v>
      </c>
      <c r="B6727" t="s">
        <v>182</v>
      </c>
      <c r="D6727" t="s">
        <v>9050</v>
      </c>
      <c r="E6727">
        <v>2</v>
      </c>
      <c r="G6727" t="s">
        <v>9051</v>
      </c>
      <c r="H6727" s="7" t="s">
        <v>9052</v>
      </c>
      <c r="I6727" t="s">
        <v>20</v>
      </c>
      <c r="J6727" t="s">
        <v>91</v>
      </c>
      <c r="K6727" t="s">
        <v>7344</v>
      </c>
      <c r="L6727" s="2">
        <v>0.51527777777777772</v>
      </c>
      <c r="M6727" s="2">
        <v>0.51527777777777772</v>
      </c>
      <c r="N6727" s="1">
        <v>46127</v>
      </c>
      <c r="O6727" t="s">
        <v>23</v>
      </c>
      <c r="P6727" t="s">
        <v>7314</v>
      </c>
      <c r="S6727" t="s">
        <v>18994</v>
      </c>
      <c r="T672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6727" s="5">
        <f>WEEKNUM(Shipment_Data[[#This Row],[DATE]],2)</f>
        <v>16</v>
      </c>
      <c r="V6727" s="6">
        <f>SUBTOTAL(103,Shipment_Data[[#This Row],[DATE]])</f>
        <v>1</v>
      </c>
      <c r="W67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728" spans="1:23" x14ac:dyDescent="0.25">
      <c r="A6728" s="1">
        <v>46127</v>
      </c>
      <c r="B6728" t="s">
        <v>182</v>
      </c>
      <c r="D6728" t="s">
        <v>9053</v>
      </c>
      <c r="G6728">
        <v>146121</v>
      </c>
      <c r="H6728" s="7" t="s">
        <v>7627</v>
      </c>
      <c r="I6728" t="s">
        <v>20</v>
      </c>
      <c r="J6728" t="s">
        <v>91</v>
      </c>
      <c r="K6728" t="s">
        <v>7344</v>
      </c>
      <c r="L6728" s="2">
        <v>0.51527777777777772</v>
      </c>
      <c r="M6728" s="2">
        <v>0.51527777777777772</v>
      </c>
      <c r="N6728" s="1">
        <v>46127</v>
      </c>
      <c r="O6728" t="s">
        <v>23</v>
      </c>
      <c r="P6728" t="s">
        <v>7314</v>
      </c>
      <c r="Q6728" t="s">
        <v>7314</v>
      </c>
      <c r="S6728" t="s">
        <v>18994</v>
      </c>
      <c r="T67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6728" s="5">
        <f>WEEKNUM(Shipment_Data[[#This Row],[DATE]],2)</f>
        <v>16</v>
      </c>
      <c r="V6728" s="6">
        <f>SUBTOTAL(103,Shipment_Data[[#This Row],[DATE]])</f>
        <v>1</v>
      </c>
      <c r="W67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729" spans="1:23" x14ac:dyDescent="0.25">
      <c r="A6729" s="1">
        <v>46127</v>
      </c>
      <c r="B6729" t="s">
        <v>182</v>
      </c>
      <c r="D6729" t="s">
        <v>9054</v>
      </c>
      <c r="G6729">
        <v>146135</v>
      </c>
      <c r="H6729" s="7" t="s">
        <v>9055</v>
      </c>
      <c r="I6729" t="s">
        <v>20</v>
      </c>
      <c r="J6729" t="s">
        <v>91</v>
      </c>
      <c r="K6729" t="s">
        <v>7344</v>
      </c>
      <c r="L6729" s="2">
        <v>0.51527777777777772</v>
      </c>
      <c r="M6729" s="2">
        <v>0.51527777777777772</v>
      </c>
      <c r="N6729" s="1">
        <v>46127</v>
      </c>
      <c r="O6729" t="s">
        <v>23</v>
      </c>
      <c r="P6729" t="s">
        <v>7314</v>
      </c>
      <c r="S6729" t="s">
        <v>18994</v>
      </c>
      <c r="T67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6729" s="5">
        <f>WEEKNUM(Shipment_Data[[#This Row],[DATE]],2)</f>
        <v>16</v>
      </c>
      <c r="V6729" s="6">
        <f>SUBTOTAL(103,Shipment_Data[[#This Row],[DATE]])</f>
        <v>1</v>
      </c>
      <c r="W67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730" spans="1:23" x14ac:dyDescent="0.25">
      <c r="A6730" s="1">
        <v>46127</v>
      </c>
      <c r="B6730" t="s">
        <v>2445</v>
      </c>
      <c r="D6730" t="s">
        <v>9056</v>
      </c>
      <c r="E6730">
        <v>5</v>
      </c>
      <c r="G6730">
        <v>145965</v>
      </c>
      <c r="H6730" s="7" t="s">
        <v>9057</v>
      </c>
      <c r="I6730" t="s">
        <v>20</v>
      </c>
      <c r="J6730" t="s">
        <v>170</v>
      </c>
      <c r="K6730" t="s">
        <v>171</v>
      </c>
      <c r="L6730" s="2">
        <v>0.61805555555555558</v>
      </c>
      <c r="M6730" s="2">
        <v>0.65138888888888891</v>
      </c>
      <c r="N6730" s="1">
        <v>46127</v>
      </c>
      <c r="O6730" t="s">
        <v>23</v>
      </c>
      <c r="P6730" t="s">
        <v>7314</v>
      </c>
      <c r="Q6730" t="s">
        <v>7314</v>
      </c>
      <c r="S6730" t="s">
        <v>18994</v>
      </c>
      <c r="T673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3.3333333332848269E-2</v>
      </c>
      <c r="U6730" s="5">
        <f>WEEKNUM(Shipment_Data[[#This Row],[DATE]],2)</f>
        <v>16</v>
      </c>
      <c r="V6730" s="6">
        <f>SUBTOTAL(103,Shipment_Data[[#This Row],[DATE]])</f>
        <v>1</v>
      </c>
      <c r="W67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731" spans="1:23" x14ac:dyDescent="0.25">
      <c r="A6731" s="1">
        <v>46127</v>
      </c>
      <c r="B6731" t="s">
        <v>1317</v>
      </c>
      <c r="D6731" t="s">
        <v>9058</v>
      </c>
      <c r="E6731">
        <v>1</v>
      </c>
      <c r="G6731">
        <v>146025</v>
      </c>
      <c r="H6731" s="7" t="s">
        <v>9059</v>
      </c>
      <c r="I6731" t="s">
        <v>20</v>
      </c>
      <c r="J6731" t="s">
        <v>170</v>
      </c>
      <c r="K6731" t="s">
        <v>171</v>
      </c>
      <c r="L6731" s="2">
        <v>0.61805555555555558</v>
      </c>
      <c r="M6731" s="2">
        <v>0.69444444444444442</v>
      </c>
      <c r="N6731" s="1">
        <v>46127</v>
      </c>
      <c r="O6731" t="s">
        <v>23</v>
      </c>
      <c r="P6731" t="s">
        <v>7314</v>
      </c>
      <c r="S6731" t="s">
        <v>18994</v>
      </c>
      <c r="T673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7.6388888890505768E-2</v>
      </c>
      <c r="U6731" s="5">
        <f>WEEKNUM(Shipment_Data[[#This Row],[DATE]],2)</f>
        <v>16</v>
      </c>
      <c r="V6731" s="6">
        <f>SUBTOTAL(103,Shipment_Data[[#This Row],[DATE]])</f>
        <v>1</v>
      </c>
      <c r="W67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732" spans="1:23" x14ac:dyDescent="0.25">
      <c r="A6732" s="1">
        <v>46127</v>
      </c>
      <c r="B6732" t="s">
        <v>3818</v>
      </c>
      <c r="D6732" t="s">
        <v>9060</v>
      </c>
      <c r="E6732">
        <v>1</v>
      </c>
      <c r="G6732">
        <v>145955</v>
      </c>
      <c r="H6732" s="7" t="s">
        <v>9061</v>
      </c>
      <c r="I6732" t="s">
        <v>20</v>
      </c>
      <c r="J6732" t="s">
        <v>170</v>
      </c>
      <c r="K6732" t="s">
        <v>171</v>
      </c>
      <c r="L6732" s="2">
        <v>0.61805555555555558</v>
      </c>
      <c r="M6732" s="2">
        <v>0.70138888888888884</v>
      </c>
      <c r="N6732" s="1">
        <v>46127</v>
      </c>
      <c r="O6732" t="s">
        <v>23</v>
      </c>
      <c r="P6732" t="s">
        <v>7314</v>
      </c>
      <c r="Q6732" t="s">
        <v>7314</v>
      </c>
      <c r="S6732" t="s">
        <v>18994</v>
      </c>
      <c r="T673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8.3333333335758653E-2</v>
      </c>
      <c r="U6732" s="5">
        <f>WEEKNUM(Shipment_Data[[#This Row],[DATE]],2)</f>
        <v>16</v>
      </c>
      <c r="V6732" s="6">
        <f>SUBTOTAL(103,Shipment_Data[[#This Row],[DATE]])</f>
        <v>1</v>
      </c>
      <c r="W67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733" spans="1:23" x14ac:dyDescent="0.25">
      <c r="A6733" s="1">
        <v>46127</v>
      </c>
      <c r="B6733" t="s">
        <v>9062</v>
      </c>
      <c r="D6733" t="s">
        <v>9063</v>
      </c>
      <c r="E6733">
        <v>1</v>
      </c>
      <c r="G6733">
        <v>146108</v>
      </c>
      <c r="H6733" s="7" t="s">
        <v>9064</v>
      </c>
      <c r="I6733" t="s">
        <v>20</v>
      </c>
      <c r="J6733" t="s">
        <v>257</v>
      </c>
      <c r="K6733" t="s">
        <v>258</v>
      </c>
      <c r="L6733" s="2">
        <v>0.60763888888888884</v>
      </c>
      <c r="M6733" s="2">
        <v>0.6479166666666667</v>
      </c>
      <c r="N6733" s="1">
        <v>46127</v>
      </c>
      <c r="O6733" t="s">
        <v>23</v>
      </c>
      <c r="P6733" t="s">
        <v>7314</v>
      </c>
      <c r="S6733" t="s">
        <v>18994</v>
      </c>
      <c r="T67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4.0277777778101154E-2</v>
      </c>
      <c r="U6733" s="5">
        <f>WEEKNUM(Shipment_Data[[#This Row],[DATE]],2)</f>
        <v>16</v>
      </c>
      <c r="V6733" s="6">
        <f>SUBTOTAL(103,Shipment_Data[[#This Row],[DATE]])</f>
        <v>1</v>
      </c>
      <c r="W67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734" spans="1:23" x14ac:dyDescent="0.25">
      <c r="A6734" s="1">
        <v>46127</v>
      </c>
      <c r="B6734" t="s">
        <v>5215</v>
      </c>
      <c r="D6734" t="s">
        <v>9065</v>
      </c>
      <c r="E6734">
        <v>1</v>
      </c>
      <c r="G6734">
        <v>146051</v>
      </c>
      <c r="H6734" s="7" t="s">
        <v>9066</v>
      </c>
      <c r="I6734" t="s">
        <v>20</v>
      </c>
      <c r="J6734" t="s">
        <v>170</v>
      </c>
      <c r="K6734" t="s">
        <v>171</v>
      </c>
      <c r="L6734" s="2">
        <v>0.61805555555555558</v>
      </c>
      <c r="M6734" s="2">
        <v>0.65694444444444444</v>
      </c>
      <c r="N6734" s="1">
        <v>46127</v>
      </c>
      <c r="O6734" t="s">
        <v>23</v>
      </c>
      <c r="P6734" t="s">
        <v>7314</v>
      </c>
      <c r="Q6734" t="s">
        <v>7314</v>
      </c>
      <c r="S6734" t="s">
        <v>18994</v>
      </c>
      <c r="T67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3.888888889196096E-2</v>
      </c>
      <c r="U6734" s="5">
        <f>WEEKNUM(Shipment_Data[[#This Row],[DATE]],2)</f>
        <v>16</v>
      </c>
      <c r="V6734" s="6">
        <f>SUBTOTAL(103,Shipment_Data[[#This Row],[DATE]])</f>
        <v>1</v>
      </c>
      <c r="W67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735" spans="1:23" x14ac:dyDescent="0.25">
      <c r="A6735" s="1">
        <v>46127</v>
      </c>
      <c r="B6735" t="s">
        <v>3818</v>
      </c>
      <c r="D6735" t="s">
        <v>9067</v>
      </c>
      <c r="E6735">
        <v>1</v>
      </c>
      <c r="G6735">
        <v>146095</v>
      </c>
      <c r="H6735" s="7" t="s">
        <v>9068</v>
      </c>
      <c r="I6735" t="s">
        <v>20</v>
      </c>
      <c r="J6735" t="s">
        <v>170</v>
      </c>
      <c r="K6735" t="s">
        <v>171</v>
      </c>
      <c r="L6735" s="2">
        <v>0.61805555555555558</v>
      </c>
      <c r="M6735" s="2">
        <v>0.70138888888888884</v>
      </c>
      <c r="N6735" s="1">
        <v>46127</v>
      </c>
      <c r="O6735" t="s">
        <v>23</v>
      </c>
      <c r="P6735" t="s">
        <v>7314</v>
      </c>
      <c r="S6735" t="s">
        <v>18994</v>
      </c>
      <c r="T67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8.3333333335758653E-2</v>
      </c>
      <c r="U6735" s="5">
        <f>WEEKNUM(Shipment_Data[[#This Row],[DATE]],2)</f>
        <v>16</v>
      </c>
      <c r="V6735" s="6">
        <f>SUBTOTAL(103,Shipment_Data[[#This Row],[DATE]])</f>
        <v>1</v>
      </c>
      <c r="W67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736" spans="1:23" x14ac:dyDescent="0.25">
      <c r="A6736" s="1">
        <v>46127</v>
      </c>
      <c r="B6736" t="s">
        <v>9069</v>
      </c>
      <c r="D6736" t="s">
        <v>9070</v>
      </c>
      <c r="E6736">
        <v>1</v>
      </c>
      <c r="G6736">
        <v>146114</v>
      </c>
      <c r="H6736" s="7" t="s">
        <v>9071</v>
      </c>
      <c r="I6736" t="s">
        <v>20</v>
      </c>
      <c r="J6736" t="s">
        <v>26</v>
      </c>
      <c r="K6736" t="s">
        <v>27</v>
      </c>
      <c r="L6736" s="2">
        <v>0.58680555555555558</v>
      </c>
      <c r="M6736" s="2">
        <v>0.76944444444444449</v>
      </c>
      <c r="N6736" s="1">
        <v>46127</v>
      </c>
      <c r="O6736" t="s">
        <v>23</v>
      </c>
      <c r="P6736" t="s">
        <v>7314</v>
      </c>
      <c r="Q6736" t="s">
        <v>7314</v>
      </c>
      <c r="S6736" t="s">
        <v>18994</v>
      </c>
      <c r="T67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0.18263888888759539</v>
      </c>
      <c r="U6736" s="5">
        <f>WEEKNUM(Shipment_Data[[#This Row],[DATE]],2)</f>
        <v>16</v>
      </c>
      <c r="V6736" s="6">
        <f>SUBTOTAL(103,Shipment_Data[[#This Row],[DATE]])</f>
        <v>1</v>
      </c>
      <c r="W67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737" spans="1:23" x14ac:dyDescent="0.25">
      <c r="A6737" s="1">
        <v>46127</v>
      </c>
      <c r="B6737" t="s">
        <v>4848</v>
      </c>
      <c r="D6737" t="s">
        <v>9072</v>
      </c>
      <c r="E6737">
        <v>1</v>
      </c>
      <c r="G6737">
        <v>146113</v>
      </c>
      <c r="H6737" s="7" t="s">
        <v>9073</v>
      </c>
      <c r="I6737" t="s">
        <v>20</v>
      </c>
      <c r="J6737" t="s">
        <v>26</v>
      </c>
      <c r="K6737" t="s">
        <v>27</v>
      </c>
      <c r="L6737" s="2">
        <v>0.58680555555555558</v>
      </c>
      <c r="M6737" s="2">
        <v>0.7006944444444444</v>
      </c>
      <c r="N6737" s="1">
        <v>46127</v>
      </c>
      <c r="O6737" t="s">
        <v>23</v>
      </c>
      <c r="P6737" t="s">
        <v>7314</v>
      </c>
      <c r="S6737" t="s">
        <v>18994</v>
      </c>
      <c r="T67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0.11388888888905058</v>
      </c>
      <c r="U6737" s="5">
        <f>WEEKNUM(Shipment_Data[[#This Row],[DATE]],2)</f>
        <v>16</v>
      </c>
      <c r="V6737" s="6">
        <f>SUBTOTAL(103,Shipment_Data[[#This Row],[DATE]])</f>
        <v>1</v>
      </c>
      <c r="W67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738" spans="1:23" x14ac:dyDescent="0.25">
      <c r="A6738" s="1">
        <v>46127</v>
      </c>
      <c r="B6738" t="s">
        <v>4076</v>
      </c>
      <c r="D6738" t="s">
        <v>9074</v>
      </c>
      <c r="G6738">
        <v>146169</v>
      </c>
      <c r="H6738" s="7" t="s">
        <v>9075</v>
      </c>
      <c r="I6738" t="s">
        <v>20</v>
      </c>
      <c r="J6738" t="s">
        <v>8071</v>
      </c>
      <c r="K6738" t="s">
        <v>210</v>
      </c>
      <c r="L6738" s="2">
        <v>0.6875</v>
      </c>
      <c r="M6738" s="2">
        <v>0.72916666666666663</v>
      </c>
      <c r="N6738" s="1">
        <v>46127</v>
      </c>
      <c r="O6738" t="s">
        <v>23</v>
      </c>
      <c r="P6738" t="s">
        <v>7314</v>
      </c>
      <c r="Q6738" t="s">
        <v>7314</v>
      </c>
      <c r="S6738" t="s">
        <v>18994</v>
      </c>
      <c r="T673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4.1666666664241347E-2</v>
      </c>
      <c r="U6738" s="5">
        <f>WEEKNUM(Shipment_Data[[#This Row],[DATE]],2)</f>
        <v>16</v>
      </c>
      <c r="V6738" s="6">
        <f>SUBTOTAL(103,Shipment_Data[[#This Row],[DATE]])</f>
        <v>1</v>
      </c>
      <c r="W67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739" spans="1:23" x14ac:dyDescent="0.25">
      <c r="A6739" s="1">
        <v>46127</v>
      </c>
      <c r="B6739" t="s">
        <v>77</v>
      </c>
      <c r="D6739" t="s">
        <v>9076</v>
      </c>
      <c r="E6739">
        <v>2</v>
      </c>
      <c r="G6739">
        <v>146067</v>
      </c>
      <c r="H6739" s="7" t="s">
        <v>9077</v>
      </c>
      <c r="I6739" t="s">
        <v>20</v>
      </c>
      <c r="J6739" t="s">
        <v>8071</v>
      </c>
      <c r="K6739" t="s">
        <v>210</v>
      </c>
      <c r="L6739" s="2">
        <v>0.6875</v>
      </c>
      <c r="M6739" s="2">
        <v>0.75763888888888886</v>
      </c>
      <c r="N6739" s="1">
        <v>46127</v>
      </c>
      <c r="O6739" t="s">
        <v>23</v>
      </c>
      <c r="P6739" t="s">
        <v>7314</v>
      </c>
      <c r="S6739" t="s">
        <v>18994</v>
      </c>
      <c r="T67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7.013888889196096E-2</v>
      </c>
      <c r="U6739" s="5">
        <f>WEEKNUM(Shipment_Data[[#This Row],[DATE]],2)</f>
        <v>16</v>
      </c>
      <c r="V6739" s="6">
        <f>SUBTOTAL(103,Shipment_Data[[#This Row],[DATE]])</f>
        <v>1</v>
      </c>
      <c r="W67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740" spans="1:23" x14ac:dyDescent="0.25">
      <c r="A6740" s="1">
        <v>46127</v>
      </c>
      <c r="B6740" t="s">
        <v>9078</v>
      </c>
      <c r="D6740" t="s">
        <v>9079</v>
      </c>
      <c r="E6740">
        <v>1</v>
      </c>
      <c r="G6740">
        <v>145441</v>
      </c>
      <c r="H6740" s="7" t="s">
        <v>9080</v>
      </c>
      <c r="I6740" t="s">
        <v>20</v>
      </c>
      <c r="J6740" t="s">
        <v>8071</v>
      </c>
      <c r="K6740" t="s">
        <v>210</v>
      </c>
      <c r="L6740" s="2">
        <v>0.6875</v>
      </c>
      <c r="M6740" s="2">
        <v>0.73750000000000004</v>
      </c>
      <c r="N6740" s="1">
        <v>46127</v>
      </c>
      <c r="O6740" t="s">
        <v>23</v>
      </c>
      <c r="P6740" t="s">
        <v>7314</v>
      </c>
      <c r="Q6740" t="s">
        <v>7314</v>
      </c>
      <c r="S6740" t="s">
        <v>18994</v>
      </c>
      <c r="T67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5.0000000002910383E-2</v>
      </c>
      <c r="U6740" s="5">
        <f>WEEKNUM(Shipment_Data[[#This Row],[DATE]],2)</f>
        <v>16</v>
      </c>
      <c r="V6740" s="6">
        <f>SUBTOTAL(103,Shipment_Data[[#This Row],[DATE]])</f>
        <v>1</v>
      </c>
      <c r="W67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741" spans="1:23" x14ac:dyDescent="0.25">
      <c r="A6741" s="1">
        <v>46128</v>
      </c>
      <c r="B6741" t="s">
        <v>628</v>
      </c>
      <c r="D6741" t="s">
        <v>9081</v>
      </c>
      <c r="E6741">
        <v>1</v>
      </c>
      <c r="G6741">
        <v>146312</v>
      </c>
      <c r="H6741" s="7" t="s">
        <v>9082</v>
      </c>
      <c r="I6741" t="s">
        <v>20</v>
      </c>
      <c r="J6741" t="s">
        <v>91</v>
      </c>
      <c r="K6741" t="s">
        <v>7344</v>
      </c>
      <c r="L6741" s="2">
        <v>0.68055555555555558</v>
      </c>
      <c r="M6741" s="2">
        <v>0.59722222222222221</v>
      </c>
      <c r="N6741" s="1">
        <v>46128</v>
      </c>
      <c r="O6741" t="s">
        <v>23</v>
      </c>
      <c r="P6741" t="s">
        <v>7314</v>
      </c>
      <c r="Q6741" t="s">
        <v>7314</v>
      </c>
      <c r="S6741" t="s">
        <v>18994</v>
      </c>
      <c r="T67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-8.3333333335758653E-2</v>
      </c>
      <c r="U6741" s="5">
        <f>WEEKNUM(Shipment_Data[[#This Row],[DATE]],2)</f>
        <v>16</v>
      </c>
      <c r="V6741" s="6">
        <f>SUBTOTAL(103,Shipment_Data[[#This Row],[DATE]])</f>
        <v>1</v>
      </c>
      <c r="W67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742" spans="1:23" x14ac:dyDescent="0.25">
      <c r="A6742" s="1">
        <v>46128</v>
      </c>
      <c r="B6742" t="s">
        <v>1438</v>
      </c>
      <c r="D6742" t="s">
        <v>9083</v>
      </c>
      <c r="E6742">
        <v>2</v>
      </c>
      <c r="G6742">
        <v>146261</v>
      </c>
      <c r="H6742" s="7" t="s">
        <v>9084</v>
      </c>
      <c r="I6742" t="s">
        <v>20</v>
      </c>
      <c r="J6742" t="s">
        <v>105</v>
      </c>
      <c r="K6742" t="s">
        <v>106</v>
      </c>
      <c r="L6742" s="2">
        <v>0.62847222222222221</v>
      </c>
      <c r="M6742" s="2">
        <v>0.74513888888888891</v>
      </c>
      <c r="N6742" s="1">
        <v>46128</v>
      </c>
      <c r="O6742" t="s">
        <v>23</v>
      </c>
      <c r="P6742" t="s">
        <v>7314</v>
      </c>
      <c r="S6742" t="s">
        <v>18994</v>
      </c>
      <c r="T67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0.11666666666860692</v>
      </c>
      <c r="U6742" s="5">
        <f>WEEKNUM(Shipment_Data[[#This Row],[DATE]],2)</f>
        <v>16</v>
      </c>
      <c r="V6742" s="6">
        <f>SUBTOTAL(103,Shipment_Data[[#This Row],[DATE]])</f>
        <v>1</v>
      </c>
      <c r="W67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743" spans="1:23" x14ac:dyDescent="0.25">
      <c r="A6743" s="1">
        <v>46128</v>
      </c>
      <c r="B6743" t="s">
        <v>9085</v>
      </c>
      <c r="D6743" t="s">
        <v>9086</v>
      </c>
      <c r="E6743">
        <v>1</v>
      </c>
      <c r="G6743">
        <v>146171</v>
      </c>
      <c r="H6743" s="7" t="s">
        <v>9087</v>
      </c>
      <c r="I6743" t="s">
        <v>20</v>
      </c>
      <c r="J6743" t="s">
        <v>267</v>
      </c>
      <c r="K6743" t="s">
        <v>216</v>
      </c>
      <c r="L6743" s="2">
        <v>0.46180555555555558</v>
      </c>
      <c r="M6743" s="2">
        <v>0.53888888888888886</v>
      </c>
      <c r="N6743" s="1">
        <v>46128</v>
      </c>
      <c r="O6743" t="s">
        <v>23</v>
      </c>
      <c r="P6743" t="s">
        <v>7314</v>
      </c>
      <c r="Q6743" t="s">
        <v>7314</v>
      </c>
      <c r="S6743" t="s">
        <v>18994</v>
      </c>
      <c r="T67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7.7083333337213844E-2</v>
      </c>
      <c r="U6743" s="5">
        <f>WEEKNUM(Shipment_Data[[#This Row],[DATE]],2)</f>
        <v>16</v>
      </c>
      <c r="V6743" s="6">
        <f>SUBTOTAL(103,Shipment_Data[[#This Row],[DATE]])</f>
        <v>1</v>
      </c>
      <c r="W67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744" spans="1:23" x14ac:dyDescent="0.25">
      <c r="A6744" s="1">
        <v>46128</v>
      </c>
      <c r="B6744" t="s">
        <v>1513</v>
      </c>
      <c r="D6744" t="s">
        <v>9088</v>
      </c>
      <c r="E6744">
        <v>4</v>
      </c>
      <c r="G6744">
        <v>146060</v>
      </c>
      <c r="H6744" s="7" t="s">
        <v>9089</v>
      </c>
      <c r="I6744" t="s">
        <v>20</v>
      </c>
      <c r="J6744" t="s">
        <v>267</v>
      </c>
      <c r="K6744" t="s">
        <v>216</v>
      </c>
      <c r="L6744" s="2">
        <v>0.46180555555555558</v>
      </c>
      <c r="M6744" s="2">
        <v>0.69444444444444442</v>
      </c>
      <c r="N6744" s="1">
        <v>46128</v>
      </c>
      <c r="O6744" t="s">
        <v>23</v>
      </c>
      <c r="P6744" t="s">
        <v>7314</v>
      </c>
      <c r="S6744" t="s">
        <v>18994</v>
      </c>
      <c r="T67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0.23263888889050577</v>
      </c>
      <c r="U6744" s="5">
        <f>WEEKNUM(Shipment_Data[[#This Row],[DATE]],2)</f>
        <v>16</v>
      </c>
      <c r="V6744" s="6">
        <f>SUBTOTAL(103,Shipment_Data[[#This Row],[DATE]])</f>
        <v>1</v>
      </c>
      <c r="W67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745" spans="1:23" x14ac:dyDescent="0.25">
      <c r="A6745" s="1">
        <v>46128</v>
      </c>
      <c r="B6745" t="s">
        <v>1996</v>
      </c>
      <c r="D6745" t="s">
        <v>9090</v>
      </c>
      <c r="E6745">
        <v>1</v>
      </c>
      <c r="G6745">
        <v>146164</v>
      </c>
      <c r="H6745" s="7" t="s">
        <v>7316</v>
      </c>
      <c r="I6745" t="s">
        <v>20</v>
      </c>
      <c r="J6745" t="s">
        <v>287</v>
      </c>
      <c r="K6745" t="s">
        <v>288</v>
      </c>
      <c r="L6745" s="2">
        <v>0.46180555555555558</v>
      </c>
      <c r="M6745" s="2">
        <v>0.70902777777777781</v>
      </c>
      <c r="N6745" s="1">
        <v>46128</v>
      </c>
      <c r="O6745" t="s">
        <v>23</v>
      </c>
      <c r="P6745" t="s">
        <v>9091</v>
      </c>
      <c r="Q6745">
        <v>1</v>
      </c>
      <c r="R6745">
        <v>46129</v>
      </c>
      <c r="S6745" t="s">
        <v>18994</v>
      </c>
      <c r="T67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0.24722222222044365</v>
      </c>
      <c r="U6745" s="5">
        <f>WEEKNUM(Shipment_Data[[#This Row],[DATE]],2)</f>
        <v>16</v>
      </c>
      <c r="V6745" s="6">
        <f>SUBTOTAL(103,Shipment_Data[[#This Row],[DATE]])</f>
        <v>1</v>
      </c>
      <c r="W67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746" spans="1:23" x14ac:dyDescent="0.25">
      <c r="A6746" s="1">
        <v>46128</v>
      </c>
      <c r="B6746" t="s">
        <v>9085</v>
      </c>
      <c r="D6746" t="s">
        <v>9092</v>
      </c>
      <c r="E6746">
        <v>1</v>
      </c>
      <c r="G6746">
        <v>146143</v>
      </c>
      <c r="H6746" s="7" t="s">
        <v>8452</v>
      </c>
      <c r="I6746" t="s">
        <v>20</v>
      </c>
      <c r="J6746" t="s">
        <v>267</v>
      </c>
      <c r="K6746" t="s">
        <v>216</v>
      </c>
      <c r="L6746" s="2">
        <v>0.46180555555555558</v>
      </c>
      <c r="M6746" s="2">
        <v>0.53888888888888886</v>
      </c>
      <c r="N6746" s="1">
        <v>46128</v>
      </c>
      <c r="O6746" t="s">
        <v>23</v>
      </c>
      <c r="P6746" t="s">
        <v>7314</v>
      </c>
      <c r="S6746" t="s">
        <v>18994</v>
      </c>
      <c r="T67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7.7083333337213844E-2</v>
      </c>
      <c r="U6746" s="5">
        <f>WEEKNUM(Shipment_Data[[#This Row],[DATE]],2)</f>
        <v>16</v>
      </c>
      <c r="V6746" s="6">
        <f>SUBTOTAL(103,Shipment_Data[[#This Row],[DATE]])</f>
        <v>1</v>
      </c>
      <c r="W67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747" spans="1:23" x14ac:dyDescent="0.25">
      <c r="A6747" s="1">
        <v>46128</v>
      </c>
      <c r="B6747" t="s">
        <v>9085</v>
      </c>
      <c r="D6747" t="s">
        <v>9093</v>
      </c>
      <c r="E6747">
        <v>1</v>
      </c>
      <c r="G6747">
        <v>146081</v>
      </c>
      <c r="H6747" s="7" t="s">
        <v>8452</v>
      </c>
      <c r="I6747" t="s">
        <v>20</v>
      </c>
      <c r="J6747" t="s">
        <v>267</v>
      </c>
      <c r="K6747" t="s">
        <v>216</v>
      </c>
      <c r="L6747" s="2">
        <v>0.46180555555555558</v>
      </c>
      <c r="M6747" s="2">
        <v>0.53888888888888886</v>
      </c>
      <c r="N6747" s="1">
        <v>46128</v>
      </c>
      <c r="O6747" t="s">
        <v>23</v>
      </c>
      <c r="P6747" t="s">
        <v>7314</v>
      </c>
      <c r="Q6747" t="s">
        <v>7314</v>
      </c>
      <c r="S6747" t="s">
        <v>18994</v>
      </c>
      <c r="T67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7.7083333337213844E-2</v>
      </c>
      <c r="U6747" s="5">
        <f>WEEKNUM(Shipment_Data[[#This Row],[DATE]],2)</f>
        <v>16</v>
      </c>
      <c r="V6747" s="6">
        <f>SUBTOTAL(103,Shipment_Data[[#This Row],[DATE]])</f>
        <v>1</v>
      </c>
      <c r="W67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748" spans="1:23" x14ac:dyDescent="0.25">
      <c r="A6748" s="1">
        <v>46128</v>
      </c>
      <c r="B6748" t="s">
        <v>77</v>
      </c>
      <c r="D6748" t="s">
        <v>9094</v>
      </c>
      <c r="E6748">
        <v>3</v>
      </c>
      <c r="G6748">
        <v>146067</v>
      </c>
      <c r="H6748" s="7" t="s">
        <v>9095</v>
      </c>
      <c r="I6748" t="s">
        <v>20</v>
      </c>
      <c r="J6748" t="s">
        <v>267</v>
      </c>
      <c r="K6748" t="s">
        <v>216</v>
      </c>
      <c r="L6748" s="2">
        <v>0.46180555555555558</v>
      </c>
      <c r="M6748" s="2">
        <v>0.62152777777777779</v>
      </c>
      <c r="N6748" s="1">
        <v>46128</v>
      </c>
      <c r="O6748" t="s">
        <v>23</v>
      </c>
      <c r="P6748" t="s">
        <v>7314</v>
      </c>
      <c r="S6748" t="s">
        <v>18994</v>
      </c>
      <c r="T674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0.15972222222626442</v>
      </c>
      <c r="U6748" s="5">
        <f>WEEKNUM(Shipment_Data[[#This Row],[DATE]],2)</f>
        <v>16</v>
      </c>
      <c r="V6748" s="6">
        <f>SUBTOTAL(103,Shipment_Data[[#This Row],[DATE]])</f>
        <v>1</v>
      </c>
      <c r="W67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749" spans="1:23" x14ac:dyDescent="0.25">
      <c r="A6749" s="1">
        <v>46128</v>
      </c>
      <c r="B6749" t="s">
        <v>77</v>
      </c>
      <c r="D6749" t="s">
        <v>9096</v>
      </c>
      <c r="E6749">
        <v>1</v>
      </c>
      <c r="G6749">
        <v>146191</v>
      </c>
      <c r="H6749" s="7" t="s">
        <v>9097</v>
      </c>
      <c r="I6749" t="s">
        <v>20</v>
      </c>
      <c r="J6749" t="s">
        <v>267</v>
      </c>
      <c r="K6749" t="s">
        <v>216</v>
      </c>
      <c r="L6749" s="2">
        <v>0.46180555555555558</v>
      </c>
      <c r="M6749" s="2">
        <v>0.62222222222222223</v>
      </c>
      <c r="N6749" s="1">
        <v>46128</v>
      </c>
      <c r="O6749" t="s">
        <v>23</v>
      </c>
      <c r="P6749" t="s">
        <v>7314</v>
      </c>
      <c r="Q6749" t="s">
        <v>7314</v>
      </c>
      <c r="S6749" t="s">
        <v>18994</v>
      </c>
      <c r="T674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0.16041666666569654</v>
      </c>
      <c r="U6749" s="5">
        <f>WEEKNUM(Shipment_Data[[#This Row],[DATE]],2)</f>
        <v>16</v>
      </c>
      <c r="V6749" s="6">
        <f>SUBTOTAL(103,Shipment_Data[[#This Row],[DATE]])</f>
        <v>1</v>
      </c>
      <c r="W67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750" spans="1:23" x14ac:dyDescent="0.25">
      <c r="A6750" s="1">
        <v>46128</v>
      </c>
      <c r="B6750" t="s">
        <v>9098</v>
      </c>
      <c r="D6750" t="s">
        <v>9099</v>
      </c>
      <c r="E6750">
        <v>3</v>
      </c>
      <c r="G6750">
        <v>146690</v>
      </c>
      <c r="H6750" s="7" t="s">
        <v>9100</v>
      </c>
      <c r="I6750" t="s">
        <v>20</v>
      </c>
      <c r="J6750" t="s">
        <v>267</v>
      </c>
      <c r="K6750" t="s">
        <v>216</v>
      </c>
      <c r="L6750" s="2">
        <v>0.46180555555555558</v>
      </c>
      <c r="M6750" s="2">
        <v>0.71527777777777779</v>
      </c>
      <c r="N6750" s="1">
        <v>46128</v>
      </c>
      <c r="O6750" t="s">
        <v>23</v>
      </c>
      <c r="P6750" t="s">
        <v>7314</v>
      </c>
      <c r="S6750" t="s">
        <v>18994</v>
      </c>
      <c r="T675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0.25347222222626442</v>
      </c>
      <c r="U6750" s="5">
        <f>WEEKNUM(Shipment_Data[[#This Row],[DATE]],2)</f>
        <v>16</v>
      </c>
      <c r="V6750" s="6">
        <f>SUBTOTAL(103,Shipment_Data[[#This Row],[DATE]])</f>
        <v>1</v>
      </c>
      <c r="W67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751" spans="1:23" x14ac:dyDescent="0.25">
      <c r="A6751" s="1">
        <v>46128</v>
      </c>
      <c r="B6751" t="s">
        <v>9101</v>
      </c>
      <c r="D6751" t="s">
        <v>9102</v>
      </c>
      <c r="E6751">
        <v>1</v>
      </c>
      <c r="G6751">
        <v>146187</v>
      </c>
      <c r="H6751" s="7" t="s">
        <v>9103</v>
      </c>
      <c r="I6751" t="s">
        <v>20</v>
      </c>
      <c r="J6751" t="s">
        <v>267</v>
      </c>
      <c r="K6751" t="s">
        <v>216</v>
      </c>
      <c r="L6751" s="2">
        <v>0.46180555555555558</v>
      </c>
      <c r="M6751" s="2">
        <v>0.52777777777777779</v>
      </c>
      <c r="N6751" s="1">
        <v>46128</v>
      </c>
      <c r="O6751" t="s">
        <v>23</v>
      </c>
      <c r="P6751" t="s">
        <v>7314</v>
      </c>
      <c r="Q6751" t="s">
        <v>7314</v>
      </c>
      <c r="S6751" t="s">
        <v>18994</v>
      </c>
      <c r="T675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6.5972222226264421E-2</v>
      </c>
      <c r="U6751" s="5">
        <f>WEEKNUM(Shipment_Data[[#This Row],[DATE]],2)</f>
        <v>16</v>
      </c>
      <c r="V6751" s="6">
        <f>SUBTOTAL(103,Shipment_Data[[#This Row],[DATE]])</f>
        <v>1</v>
      </c>
      <c r="W67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752" spans="1:23" x14ac:dyDescent="0.25">
      <c r="A6752" s="1">
        <v>46128</v>
      </c>
      <c r="B6752" t="s">
        <v>235</v>
      </c>
      <c r="D6752" t="s">
        <v>9104</v>
      </c>
      <c r="E6752">
        <v>1</v>
      </c>
      <c r="G6752">
        <v>145753</v>
      </c>
      <c r="H6752" s="7" t="s">
        <v>9105</v>
      </c>
      <c r="I6752" t="s">
        <v>20</v>
      </c>
      <c r="J6752" t="s">
        <v>267</v>
      </c>
      <c r="K6752" t="s">
        <v>216</v>
      </c>
      <c r="L6752" s="2">
        <v>0.46180555555555558</v>
      </c>
      <c r="M6752" s="2"/>
      <c r="N6752" s="1">
        <v>46128</v>
      </c>
      <c r="O6752" t="s">
        <v>23</v>
      </c>
      <c r="P6752" t="s">
        <v>7314</v>
      </c>
      <c r="S6752" t="s">
        <v>18994</v>
      </c>
      <c r="T6752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6752" s="5">
        <f>WEEKNUM(Shipment_Data[[#This Row],[DATE]],2)</f>
        <v>16</v>
      </c>
      <c r="V6752" s="6">
        <f>SUBTOTAL(103,Shipment_Data[[#This Row],[DATE]])</f>
        <v>1</v>
      </c>
      <c r="W67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753" spans="1:23" x14ac:dyDescent="0.25">
      <c r="A6753" s="1">
        <v>46128</v>
      </c>
      <c r="B6753" t="s">
        <v>9106</v>
      </c>
      <c r="D6753" t="s">
        <v>9107</v>
      </c>
      <c r="E6753">
        <v>2</v>
      </c>
      <c r="G6753">
        <v>145678</v>
      </c>
      <c r="H6753" s="7" t="s">
        <v>9108</v>
      </c>
      <c r="I6753" t="s">
        <v>20</v>
      </c>
      <c r="J6753" t="s">
        <v>267</v>
      </c>
      <c r="K6753" t="s">
        <v>216</v>
      </c>
      <c r="L6753" s="2">
        <v>0.46180555555555558</v>
      </c>
      <c r="M6753" s="2">
        <v>0.51944444444444449</v>
      </c>
      <c r="N6753" s="1">
        <v>46128</v>
      </c>
      <c r="O6753" t="s">
        <v>23</v>
      </c>
      <c r="P6753" t="s">
        <v>7314</v>
      </c>
      <c r="Q6753" t="s">
        <v>7314</v>
      </c>
      <c r="S6753" t="s">
        <v>18994</v>
      </c>
      <c r="T675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5.7638888887595385E-2</v>
      </c>
      <c r="U6753" s="5">
        <f>WEEKNUM(Shipment_Data[[#This Row],[DATE]],2)</f>
        <v>16</v>
      </c>
      <c r="V6753" s="6">
        <f>SUBTOTAL(103,Shipment_Data[[#This Row],[DATE]])</f>
        <v>1</v>
      </c>
      <c r="W67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754" spans="1:23" x14ac:dyDescent="0.25">
      <c r="A6754" s="1">
        <v>46128</v>
      </c>
      <c r="B6754" t="s">
        <v>3090</v>
      </c>
      <c r="D6754" t="s">
        <v>9109</v>
      </c>
      <c r="E6754">
        <v>5</v>
      </c>
      <c r="G6754">
        <v>146122</v>
      </c>
      <c r="H6754" s="7" t="s">
        <v>9110</v>
      </c>
      <c r="I6754" t="s">
        <v>20</v>
      </c>
      <c r="J6754" t="s">
        <v>267</v>
      </c>
      <c r="K6754" t="s">
        <v>216</v>
      </c>
      <c r="L6754" s="2">
        <v>0.46180555555555558</v>
      </c>
      <c r="M6754" s="2">
        <v>0.69652777777777775</v>
      </c>
      <c r="N6754" s="1">
        <v>46128</v>
      </c>
      <c r="O6754" t="s">
        <v>23</v>
      </c>
      <c r="P6754" t="s">
        <v>7314</v>
      </c>
      <c r="S6754" t="s">
        <v>18994</v>
      </c>
      <c r="T675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0.23472222222335404</v>
      </c>
      <c r="U6754" s="5">
        <f>WEEKNUM(Shipment_Data[[#This Row],[DATE]],2)</f>
        <v>16</v>
      </c>
      <c r="V6754" s="6">
        <f>SUBTOTAL(103,Shipment_Data[[#This Row],[DATE]])</f>
        <v>1</v>
      </c>
      <c r="W67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755" spans="1:23" x14ac:dyDescent="0.25">
      <c r="A6755" s="1">
        <v>46128</v>
      </c>
      <c r="B6755" t="s">
        <v>9111</v>
      </c>
      <c r="D6755" t="s">
        <v>9112</v>
      </c>
      <c r="E6755">
        <v>2</v>
      </c>
      <c r="G6755">
        <v>146106</v>
      </c>
      <c r="H6755" s="7" t="s">
        <v>9113</v>
      </c>
      <c r="I6755" t="s">
        <v>20</v>
      </c>
      <c r="J6755" t="s">
        <v>97</v>
      </c>
      <c r="K6755" t="s">
        <v>98</v>
      </c>
      <c r="L6755" s="2">
        <v>0.4548611111111111</v>
      </c>
      <c r="M6755" s="2">
        <v>0.52083333333333337</v>
      </c>
      <c r="N6755" s="1">
        <v>46128</v>
      </c>
      <c r="O6755" t="s">
        <v>23</v>
      </c>
      <c r="P6755" t="s">
        <v>7314</v>
      </c>
      <c r="Q6755" t="s">
        <v>7314</v>
      </c>
      <c r="S6755" t="s">
        <v>18994</v>
      </c>
      <c r="T675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6.5972222226264421E-2</v>
      </c>
      <c r="U6755" s="5">
        <f>WEEKNUM(Shipment_Data[[#This Row],[DATE]],2)</f>
        <v>16</v>
      </c>
      <c r="V6755" s="6">
        <f>SUBTOTAL(103,Shipment_Data[[#This Row],[DATE]])</f>
        <v>1</v>
      </c>
      <c r="W67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756" spans="1:23" x14ac:dyDescent="0.25">
      <c r="A6756" s="1">
        <v>46128</v>
      </c>
      <c r="B6756" t="s">
        <v>4630</v>
      </c>
      <c r="D6756" t="s">
        <v>9114</v>
      </c>
      <c r="E6756">
        <v>2</v>
      </c>
      <c r="G6756">
        <v>145846</v>
      </c>
      <c r="H6756" s="7" t="s">
        <v>9115</v>
      </c>
      <c r="I6756" t="s">
        <v>20</v>
      </c>
      <c r="J6756" t="s">
        <v>97</v>
      </c>
      <c r="K6756" t="s">
        <v>98</v>
      </c>
      <c r="L6756" s="2">
        <v>0.4548611111111111</v>
      </c>
      <c r="M6756" s="2">
        <v>0.61805555555555558</v>
      </c>
      <c r="N6756" s="1">
        <v>46128</v>
      </c>
      <c r="O6756" t="s">
        <v>23</v>
      </c>
      <c r="P6756" t="s">
        <v>7314</v>
      </c>
      <c r="S6756" t="s">
        <v>18994</v>
      </c>
      <c r="T675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0.16319444444525288</v>
      </c>
      <c r="U6756" s="5">
        <f>WEEKNUM(Shipment_Data[[#This Row],[DATE]],2)</f>
        <v>16</v>
      </c>
      <c r="V6756" s="6">
        <f>SUBTOTAL(103,Shipment_Data[[#This Row],[DATE]])</f>
        <v>1</v>
      </c>
      <c r="W67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757" spans="1:23" x14ac:dyDescent="0.25">
      <c r="A6757" s="1">
        <v>46128</v>
      </c>
      <c r="B6757" t="s">
        <v>3215</v>
      </c>
      <c r="D6757" t="s">
        <v>9116</v>
      </c>
      <c r="E6757">
        <v>3</v>
      </c>
      <c r="G6757">
        <v>146079</v>
      </c>
      <c r="H6757" s="7" t="s">
        <v>9117</v>
      </c>
      <c r="I6757" t="s">
        <v>20</v>
      </c>
      <c r="J6757" t="s">
        <v>97</v>
      </c>
      <c r="K6757" t="s">
        <v>98</v>
      </c>
      <c r="L6757" s="2">
        <v>0.4548611111111111</v>
      </c>
      <c r="M6757" s="2">
        <v>0.59722222222222221</v>
      </c>
      <c r="N6757" s="1">
        <v>46128</v>
      </c>
      <c r="O6757" t="s">
        <v>23</v>
      </c>
      <c r="P6757" t="s">
        <v>7314</v>
      </c>
      <c r="Q6757" t="s">
        <v>7314</v>
      </c>
      <c r="S6757" t="s">
        <v>18994</v>
      </c>
      <c r="T67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0.14236111110949423</v>
      </c>
      <c r="U6757" s="5">
        <f>WEEKNUM(Shipment_Data[[#This Row],[DATE]],2)</f>
        <v>16</v>
      </c>
      <c r="V6757" s="6">
        <f>SUBTOTAL(103,Shipment_Data[[#This Row],[DATE]])</f>
        <v>1</v>
      </c>
      <c r="W67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758" spans="1:23" x14ac:dyDescent="0.25">
      <c r="A6758" s="1">
        <v>46128</v>
      </c>
      <c r="B6758" t="s">
        <v>3677</v>
      </c>
      <c r="D6758" t="s">
        <v>9118</v>
      </c>
      <c r="E6758">
        <v>1</v>
      </c>
      <c r="G6758">
        <v>146136</v>
      </c>
      <c r="H6758" s="7" t="s">
        <v>9119</v>
      </c>
      <c r="I6758" t="s">
        <v>20</v>
      </c>
      <c r="J6758" t="s">
        <v>97</v>
      </c>
      <c r="K6758" t="s">
        <v>98</v>
      </c>
      <c r="L6758" s="2">
        <v>0.4548611111111111</v>
      </c>
      <c r="M6758" s="2">
        <v>0.625</v>
      </c>
      <c r="N6758" s="1">
        <v>46128</v>
      </c>
      <c r="O6758" t="s">
        <v>23</v>
      </c>
      <c r="P6758" t="s">
        <v>7314</v>
      </c>
      <c r="S6758" t="s">
        <v>18994</v>
      </c>
      <c r="T67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0.17013888889050577</v>
      </c>
      <c r="U6758" s="5">
        <f>WEEKNUM(Shipment_Data[[#This Row],[DATE]],2)</f>
        <v>16</v>
      </c>
      <c r="V6758" s="6">
        <f>SUBTOTAL(103,Shipment_Data[[#This Row],[DATE]])</f>
        <v>1</v>
      </c>
      <c r="W67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759" spans="1:23" x14ac:dyDescent="0.25">
      <c r="A6759" s="1">
        <v>46128</v>
      </c>
      <c r="B6759" t="s">
        <v>1631</v>
      </c>
      <c r="D6759" t="s">
        <v>9120</v>
      </c>
      <c r="E6759">
        <v>1</v>
      </c>
      <c r="G6759">
        <v>146097</v>
      </c>
      <c r="H6759" s="7" t="s">
        <v>9121</v>
      </c>
      <c r="I6759" t="s">
        <v>20</v>
      </c>
      <c r="J6759" t="s">
        <v>97</v>
      </c>
      <c r="K6759" t="s">
        <v>98</v>
      </c>
      <c r="L6759" s="2">
        <v>0.4548611111111111</v>
      </c>
      <c r="M6759" s="2">
        <v>0.53333333333333333</v>
      </c>
      <c r="N6759" s="1">
        <v>46128</v>
      </c>
      <c r="O6759" t="s">
        <v>23</v>
      </c>
      <c r="P6759" t="s">
        <v>7314</v>
      </c>
      <c r="Q6759" t="s">
        <v>7314</v>
      </c>
      <c r="S6759" t="s">
        <v>18994</v>
      </c>
      <c r="T675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7.8472222223354038E-2</v>
      </c>
      <c r="U6759" s="5">
        <f>WEEKNUM(Shipment_Data[[#This Row],[DATE]],2)</f>
        <v>16</v>
      </c>
      <c r="V6759" s="6">
        <f>SUBTOTAL(103,Shipment_Data[[#This Row],[DATE]])</f>
        <v>1</v>
      </c>
      <c r="W67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760" spans="1:23" x14ac:dyDescent="0.25">
      <c r="A6760" s="1">
        <v>46128</v>
      </c>
      <c r="B6760" t="s">
        <v>9122</v>
      </c>
      <c r="D6760" t="s">
        <v>9123</v>
      </c>
      <c r="E6760">
        <v>1</v>
      </c>
      <c r="G6760">
        <v>146015</v>
      </c>
      <c r="H6760" s="7" t="s">
        <v>9124</v>
      </c>
      <c r="I6760" t="s">
        <v>20</v>
      </c>
      <c r="J6760" t="s">
        <v>97</v>
      </c>
      <c r="K6760" t="s">
        <v>98</v>
      </c>
      <c r="L6760" s="2">
        <v>0.4548611111111111</v>
      </c>
      <c r="M6760" s="2">
        <v>0.49861111111111112</v>
      </c>
      <c r="N6760" s="1">
        <v>46128</v>
      </c>
      <c r="O6760" t="s">
        <v>23</v>
      </c>
      <c r="P6760" t="s">
        <v>7314</v>
      </c>
      <c r="S6760" t="s">
        <v>18994</v>
      </c>
      <c r="T67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4.3750000004365575E-2</v>
      </c>
      <c r="U6760" s="5">
        <f>WEEKNUM(Shipment_Data[[#This Row],[DATE]],2)</f>
        <v>16</v>
      </c>
      <c r="V6760" s="6">
        <f>SUBTOTAL(103,Shipment_Data[[#This Row],[DATE]])</f>
        <v>1</v>
      </c>
      <c r="W67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761" spans="1:23" x14ac:dyDescent="0.25">
      <c r="A6761" s="1">
        <v>46128</v>
      </c>
      <c r="B6761" t="s">
        <v>3215</v>
      </c>
      <c r="D6761" t="s">
        <v>9125</v>
      </c>
      <c r="E6761">
        <v>1</v>
      </c>
      <c r="G6761">
        <v>146212</v>
      </c>
      <c r="H6761" s="7" t="s">
        <v>9126</v>
      </c>
      <c r="I6761" t="s">
        <v>20</v>
      </c>
      <c r="J6761" t="s">
        <v>97</v>
      </c>
      <c r="K6761" t="s">
        <v>98</v>
      </c>
      <c r="L6761" s="2">
        <v>0.4548611111111111</v>
      </c>
      <c r="M6761" s="2">
        <v>0.59722222222222221</v>
      </c>
      <c r="N6761" s="1">
        <v>46128</v>
      </c>
      <c r="O6761" t="s">
        <v>23</v>
      </c>
      <c r="P6761" t="s">
        <v>7314</v>
      </c>
      <c r="Q6761" t="s">
        <v>7314</v>
      </c>
      <c r="S6761" t="s">
        <v>18994</v>
      </c>
      <c r="T67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0.14236111110949423</v>
      </c>
      <c r="U6761" s="5">
        <f>WEEKNUM(Shipment_Data[[#This Row],[DATE]],2)</f>
        <v>16</v>
      </c>
      <c r="V6761" s="6">
        <f>SUBTOTAL(103,Shipment_Data[[#This Row],[DATE]])</f>
        <v>1</v>
      </c>
      <c r="W67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762" spans="1:23" x14ac:dyDescent="0.25">
      <c r="A6762" s="1">
        <v>46128</v>
      </c>
      <c r="B6762" t="s">
        <v>4630</v>
      </c>
      <c r="D6762" t="s">
        <v>9127</v>
      </c>
      <c r="E6762">
        <v>1</v>
      </c>
      <c r="G6762">
        <v>146189</v>
      </c>
      <c r="H6762" s="7" t="s">
        <v>9128</v>
      </c>
      <c r="I6762" t="s">
        <v>20</v>
      </c>
      <c r="J6762" t="s">
        <v>97</v>
      </c>
      <c r="K6762" t="s">
        <v>98</v>
      </c>
      <c r="L6762" s="2">
        <v>0.4548611111111111</v>
      </c>
      <c r="M6762" s="2">
        <v>0.61805555555555558</v>
      </c>
      <c r="N6762" s="1">
        <v>46128</v>
      </c>
      <c r="O6762" t="s">
        <v>23</v>
      </c>
      <c r="P6762" t="s">
        <v>7314</v>
      </c>
      <c r="S6762" t="s">
        <v>18994</v>
      </c>
      <c r="T67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0.16319444444525288</v>
      </c>
      <c r="U6762" s="5">
        <f>WEEKNUM(Shipment_Data[[#This Row],[DATE]],2)</f>
        <v>16</v>
      </c>
      <c r="V6762" s="6">
        <f>SUBTOTAL(103,Shipment_Data[[#This Row],[DATE]])</f>
        <v>1</v>
      </c>
      <c r="W67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763" spans="1:23" x14ac:dyDescent="0.25">
      <c r="A6763" s="1">
        <v>46128</v>
      </c>
      <c r="B6763" t="s">
        <v>425</v>
      </c>
      <c r="D6763" t="s">
        <v>9129</v>
      </c>
      <c r="E6763">
        <v>3</v>
      </c>
      <c r="G6763">
        <v>146089</v>
      </c>
      <c r="H6763" s="7" t="s">
        <v>9130</v>
      </c>
      <c r="I6763" t="s">
        <v>20</v>
      </c>
      <c r="J6763" t="s">
        <v>287</v>
      </c>
      <c r="K6763" t="s">
        <v>288</v>
      </c>
      <c r="L6763" s="2">
        <v>0.46180555555555558</v>
      </c>
      <c r="M6763" s="2">
        <v>0.5805555555555556</v>
      </c>
      <c r="N6763" s="1">
        <v>46128</v>
      </c>
      <c r="O6763" t="s">
        <v>23</v>
      </c>
      <c r="P6763" t="s">
        <v>7314</v>
      </c>
      <c r="Q6763" t="s">
        <v>7314</v>
      </c>
      <c r="S6763" t="s">
        <v>18994</v>
      </c>
      <c r="T67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0.11875000000145519</v>
      </c>
      <c r="U6763" s="5">
        <f>WEEKNUM(Shipment_Data[[#This Row],[DATE]],2)</f>
        <v>16</v>
      </c>
      <c r="V6763" s="6">
        <f>SUBTOTAL(103,Shipment_Data[[#This Row],[DATE]])</f>
        <v>1</v>
      </c>
      <c r="W67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764" spans="1:23" x14ac:dyDescent="0.25">
      <c r="A6764" s="1">
        <v>46128</v>
      </c>
      <c r="B6764" t="s">
        <v>2988</v>
      </c>
      <c r="D6764" t="s">
        <v>9131</v>
      </c>
      <c r="E6764">
        <v>2</v>
      </c>
      <c r="G6764">
        <v>146149</v>
      </c>
      <c r="H6764" s="7" t="s">
        <v>9132</v>
      </c>
      <c r="I6764" t="s">
        <v>20</v>
      </c>
      <c r="J6764" t="s">
        <v>8071</v>
      </c>
      <c r="K6764" t="s">
        <v>210</v>
      </c>
      <c r="L6764" s="2">
        <v>0.4861111111111111</v>
      </c>
      <c r="M6764" s="2">
        <v>0.49652777777777779</v>
      </c>
      <c r="N6764" s="1">
        <v>46128</v>
      </c>
      <c r="O6764" t="s">
        <v>23</v>
      </c>
      <c r="P6764" t="s">
        <v>7314</v>
      </c>
      <c r="S6764" t="s">
        <v>18994</v>
      </c>
      <c r="T67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1.0416666671517305E-2</v>
      </c>
      <c r="U6764" s="5">
        <f>WEEKNUM(Shipment_Data[[#This Row],[DATE]],2)</f>
        <v>16</v>
      </c>
      <c r="V6764" s="6">
        <f>SUBTOTAL(103,Shipment_Data[[#This Row],[DATE]])</f>
        <v>1</v>
      </c>
      <c r="W67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765" spans="1:23" x14ac:dyDescent="0.25">
      <c r="A6765" s="1">
        <v>46128</v>
      </c>
      <c r="B6765" t="s">
        <v>9133</v>
      </c>
      <c r="D6765" t="s">
        <v>9134</v>
      </c>
      <c r="E6765">
        <v>2</v>
      </c>
      <c r="G6765">
        <v>146151</v>
      </c>
      <c r="H6765" s="7" t="s">
        <v>9135</v>
      </c>
      <c r="I6765" t="s">
        <v>20</v>
      </c>
      <c r="J6765" t="s">
        <v>75</v>
      </c>
      <c r="K6765" t="s">
        <v>76</v>
      </c>
      <c r="L6765" s="2">
        <v>0.4861111111111111</v>
      </c>
      <c r="M6765" s="2">
        <v>0.49652777777777779</v>
      </c>
      <c r="N6765" s="1">
        <v>46128</v>
      </c>
      <c r="O6765" t="s">
        <v>23</v>
      </c>
      <c r="P6765" t="s">
        <v>7314</v>
      </c>
      <c r="Q6765" t="s">
        <v>7314</v>
      </c>
      <c r="S6765" t="s">
        <v>18994</v>
      </c>
      <c r="T67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1.0416666671517305E-2</v>
      </c>
      <c r="U6765" s="5">
        <f>WEEKNUM(Shipment_Data[[#This Row],[DATE]],2)</f>
        <v>16</v>
      </c>
      <c r="V6765" s="6">
        <f>SUBTOTAL(103,Shipment_Data[[#This Row],[DATE]])</f>
        <v>1</v>
      </c>
      <c r="W67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766" spans="1:23" x14ac:dyDescent="0.25">
      <c r="A6766" s="1">
        <v>46128</v>
      </c>
      <c r="B6766" t="s">
        <v>9136</v>
      </c>
      <c r="D6766" t="s">
        <v>9137</v>
      </c>
      <c r="E6766">
        <v>1</v>
      </c>
      <c r="G6766">
        <v>146098</v>
      </c>
      <c r="H6766" s="7" t="s">
        <v>9138</v>
      </c>
      <c r="I6766" t="s">
        <v>41</v>
      </c>
      <c r="J6766" t="s">
        <v>391</v>
      </c>
      <c r="K6766" t="s">
        <v>392</v>
      </c>
      <c r="L6766" s="2">
        <v>0.63541666666666663</v>
      </c>
      <c r="M6766" s="2">
        <v>0.6875</v>
      </c>
      <c r="N6766" s="1">
        <v>46128</v>
      </c>
      <c r="O6766" t="s">
        <v>23</v>
      </c>
      <c r="P6766" t="s">
        <v>7314</v>
      </c>
      <c r="S6766" t="s">
        <v>18994</v>
      </c>
      <c r="T67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5.2083333335758653E-2</v>
      </c>
      <c r="U6766" s="5">
        <f>WEEKNUM(Shipment_Data[[#This Row],[DATE]],2)</f>
        <v>16</v>
      </c>
      <c r="V6766" s="6">
        <f>SUBTOTAL(103,Shipment_Data[[#This Row],[DATE]])</f>
        <v>1</v>
      </c>
      <c r="W67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767" spans="1:23" x14ac:dyDescent="0.25">
      <c r="A6767" s="1">
        <v>46128</v>
      </c>
      <c r="B6767" t="s">
        <v>4303</v>
      </c>
      <c r="D6767" t="s">
        <v>9139</v>
      </c>
      <c r="E6767">
        <v>1</v>
      </c>
      <c r="G6767">
        <v>146160</v>
      </c>
      <c r="H6767" s="7" t="s">
        <v>9140</v>
      </c>
      <c r="I6767" t="s">
        <v>20</v>
      </c>
      <c r="J6767" t="s">
        <v>75</v>
      </c>
      <c r="K6767" t="s">
        <v>76</v>
      </c>
      <c r="L6767" s="2">
        <v>0.53472222222222221</v>
      </c>
      <c r="M6767" s="2">
        <v>0.71736111111111112</v>
      </c>
      <c r="N6767" s="1">
        <v>46128</v>
      </c>
      <c r="O6767" t="s">
        <v>23</v>
      </c>
      <c r="P6767" t="s">
        <v>7314</v>
      </c>
      <c r="Q6767" t="s">
        <v>7314</v>
      </c>
      <c r="S6767" t="s">
        <v>18994</v>
      </c>
      <c r="T67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0.18263888889487134</v>
      </c>
      <c r="U6767" s="5">
        <f>WEEKNUM(Shipment_Data[[#This Row],[DATE]],2)</f>
        <v>16</v>
      </c>
      <c r="V6767" s="6">
        <f>SUBTOTAL(103,Shipment_Data[[#This Row],[DATE]])</f>
        <v>1</v>
      </c>
      <c r="W67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768" spans="1:23" x14ac:dyDescent="0.25">
      <c r="A6768" s="1">
        <v>46128</v>
      </c>
      <c r="B6768" t="s">
        <v>5799</v>
      </c>
      <c r="D6768" t="s">
        <v>9141</v>
      </c>
      <c r="E6768">
        <v>1</v>
      </c>
      <c r="G6768">
        <v>145761</v>
      </c>
      <c r="H6768" s="7" t="s">
        <v>9142</v>
      </c>
      <c r="I6768" t="s">
        <v>20</v>
      </c>
      <c r="J6768" t="s">
        <v>8071</v>
      </c>
      <c r="K6768" t="s">
        <v>210</v>
      </c>
      <c r="L6768" s="2">
        <v>0.52777777777777779</v>
      </c>
      <c r="M6768" s="2">
        <v>0.55763888888888891</v>
      </c>
      <c r="N6768" s="1">
        <v>46128</v>
      </c>
      <c r="O6768" t="s">
        <v>23</v>
      </c>
      <c r="P6768" t="s">
        <v>7314</v>
      </c>
      <c r="S6768" t="s">
        <v>18994</v>
      </c>
      <c r="T67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2.9861111106583849E-2</v>
      </c>
      <c r="U6768" s="5">
        <f>WEEKNUM(Shipment_Data[[#This Row],[DATE]],2)</f>
        <v>16</v>
      </c>
      <c r="V6768" s="6">
        <f>SUBTOTAL(103,Shipment_Data[[#This Row],[DATE]])</f>
        <v>1</v>
      </c>
      <c r="W67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769" spans="1:23" x14ac:dyDescent="0.25">
      <c r="A6769" s="1">
        <v>46128</v>
      </c>
      <c r="B6769" t="s">
        <v>2445</v>
      </c>
      <c r="D6769" t="s">
        <v>9143</v>
      </c>
      <c r="E6769">
        <v>1</v>
      </c>
      <c r="G6769">
        <v>146190</v>
      </c>
      <c r="H6769" s="7" t="s">
        <v>9144</v>
      </c>
      <c r="I6769" t="s">
        <v>20</v>
      </c>
      <c r="J6769" t="s">
        <v>75</v>
      </c>
      <c r="K6769" t="s">
        <v>76</v>
      </c>
      <c r="L6769" s="2">
        <v>0.53472222222222221</v>
      </c>
      <c r="M6769" s="2">
        <v>0.60833333333333328</v>
      </c>
      <c r="N6769" s="1">
        <v>46128</v>
      </c>
      <c r="O6769" t="s">
        <v>23</v>
      </c>
      <c r="P6769" t="s">
        <v>7314</v>
      </c>
      <c r="Q6769" t="s">
        <v>7314</v>
      </c>
      <c r="S6769" t="s">
        <v>18994</v>
      </c>
      <c r="T676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7.3611111110949423E-2</v>
      </c>
      <c r="U6769" s="5">
        <f>WEEKNUM(Shipment_Data[[#This Row],[DATE]],2)</f>
        <v>16</v>
      </c>
      <c r="V6769" s="6">
        <f>SUBTOTAL(103,Shipment_Data[[#This Row],[DATE]])</f>
        <v>1</v>
      </c>
      <c r="W67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770" spans="1:23" x14ac:dyDescent="0.25">
      <c r="A6770" s="1">
        <v>46128</v>
      </c>
      <c r="B6770" t="s">
        <v>4557</v>
      </c>
      <c r="D6770" t="s">
        <v>9145</v>
      </c>
      <c r="E6770">
        <v>2</v>
      </c>
      <c r="G6770">
        <v>146142</v>
      </c>
      <c r="H6770" s="7" t="s">
        <v>9146</v>
      </c>
      <c r="I6770" t="s">
        <v>20</v>
      </c>
      <c r="J6770" t="s">
        <v>257</v>
      </c>
      <c r="K6770" t="s">
        <v>258</v>
      </c>
      <c r="L6770" s="2">
        <v>0.54513888888888884</v>
      </c>
      <c r="M6770" s="2">
        <v>0.59027777777777779</v>
      </c>
      <c r="N6770" s="1">
        <v>46128</v>
      </c>
      <c r="O6770" t="s">
        <v>23</v>
      </c>
      <c r="P6770" t="s">
        <v>7314</v>
      </c>
      <c r="S6770" t="s">
        <v>18994</v>
      </c>
      <c r="T67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4.5138888890505768E-2</v>
      </c>
      <c r="U6770" s="5">
        <f>WEEKNUM(Shipment_Data[[#This Row],[DATE]],2)</f>
        <v>16</v>
      </c>
      <c r="V6770" s="6">
        <f>SUBTOTAL(103,Shipment_Data[[#This Row],[DATE]])</f>
        <v>1</v>
      </c>
      <c r="W67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771" spans="1:23" x14ac:dyDescent="0.25">
      <c r="A6771" s="1">
        <v>46128</v>
      </c>
      <c r="B6771" t="s">
        <v>9147</v>
      </c>
      <c r="D6771" t="s">
        <v>9148</v>
      </c>
      <c r="E6771">
        <v>1</v>
      </c>
      <c r="G6771">
        <v>146215</v>
      </c>
      <c r="H6771" s="7" t="s">
        <v>9149</v>
      </c>
      <c r="I6771" t="s">
        <v>20</v>
      </c>
      <c r="J6771" t="s">
        <v>257</v>
      </c>
      <c r="K6771" t="s">
        <v>258</v>
      </c>
      <c r="L6771" s="2">
        <v>0.54513888888888884</v>
      </c>
      <c r="M6771" s="2"/>
      <c r="N6771" s="1">
        <v>46128</v>
      </c>
      <c r="O6771" t="s">
        <v>23</v>
      </c>
      <c r="P6771" t="s">
        <v>7314</v>
      </c>
      <c r="Q6771" t="s">
        <v>7314</v>
      </c>
      <c r="S6771" t="s">
        <v>18994</v>
      </c>
      <c r="T6771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6771" s="5">
        <f>WEEKNUM(Shipment_Data[[#This Row],[DATE]],2)</f>
        <v>16</v>
      </c>
      <c r="V6771" s="6">
        <f>SUBTOTAL(103,Shipment_Data[[#This Row],[DATE]])</f>
        <v>1</v>
      </c>
      <c r="W67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772" spans="1:23" x14ac:dyDescent="0.25">
      <c r="A6772" s="1">
        <v>46128</v>
      </c>
      <c r="B6772" t="s">
        <v>9147</v>
      </c>
      <c r="D6772" t="s">
        <v>9150</v>
      </c>
      <c r="E6772">
        <v>1</v>
      </c>
      <c r="G6772">
        <v>146216</v>
      </c>
      <c r="H6772" s="7" t="s">
        <v>9151</v>
      </c>
      <c r="I6772" t="s">
        <v>20</v>
      </c>
      <c r="J6772" t="s">
        <v>257</v>
      </c>
      <c r="K6772" t="s">
        <v>258</v>
      </c>
      <c r="L6772" s="2">
        <v>0.54513888888888884</v>
      </c>
      <c r="M6772" s="2">
        <v>0.57638888888888884</v>
      </c>
      <c r="N6772" s="1">
        <v>46128</v>
      </c>
      <c r="O6772" t="s">
        <v>23</v>
      </c>
      <c r="P6772" t="s">
        <v>7314</v>
      </c>
      <c r="S6772" t="s">
        <v>18994</v>
      </c>
      <c r="T67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3.125E-2</v>
      </c>
      <c r="U6772" s="5">
        <f>WEEKNUM(Shipment_Data[[#This Row],[DATE]],2)</f>
        <v>16</v>
      </c>
      <c r="V6772" s="6">
        <f>SUBTOTAL(103,Shipment_Data[[#This Row],[DATE]])</f>
        <v>1</v>
      </c>
      <c r="W67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773" spans="1:23" x14ac:dyDescent="0.25">
      <c r="A6773" s="1">
        <v>46128</v>
      </c>
      <c r="B6773" t="s">
        <v>7834</v>
      </c>
      <c r="D6773" t="s">
        <v>9152</v>
      </c>
      <c r="E6773">
        <v>1</v>
      </c>
      <c r="G6773">
        <v>146217</v>
      </c>
      <c r="H6773" s="7" t="s">
        <v>9153</v>
      </c>
      <c r="I6773" t="s">
        <v>20</v>
      </c>
      <c r="J6773" t="s">
        <v>257</v>
      </c>
      <c r="K6773" t="s">
        <v>258</v>
      </c>
      <c r="L6773" s="2">
        <v>0.54513888888888884</v>
      </c>
      <c r="M6773" s="2">
        <v>0.66180555555555554</v>
      </c>
      <c r="N6773" s="1">
        <v>46128</v>
      </c>
      <c r="O6773" t="s">
        <v>23</v>
      </c>
      <c r="P6773" t="s">
        <v>7314</v>
      </c>
      <c r="Q6773" t="s">
        <v>7314</v>
      </c>
      <c r="S6773" t="s">
        <v>18994</v>
      </c>
      <c r="T67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0.11666666666860692</v>
      </c>
      <c r="U6773" s="5">
        <f>WEEKNUM(Shipment_Data[[#This Row],[DATE]],2)</f>
        <v>16</v>
      </c>
      <c r="V6773" s="6">
        <f>SUBTOTAL(103,Shipment_Data[[#This Row],[DATE]])</f>
        <v>1</v>
      </c>
      <c r="W67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774" spans="1:23" x14ac:dyDescent="0.25">
      <c r="A6774" s="1">
        <v>46128</v>
      </c>
      <c r="B6774" t="s">
        <v>4037</v>
      </c>
      <c r="D6774" t="s">
        <v>9154</v>
      </c>
      <c r="E6774">
        <v>4</v>
      </c>
      <c r="G6774">
        <v>146052</v>
      </c>
      <c r="H6774" s="7" t="s">
        <v>9155</v>
      </c>
      <c r="I6774" t="s">
        <v>20</v>
      </c>
      <c r="J6774" t="s">
        <v>323</v>
      </c>
      <c r="K6774" t="s">
        <v>324</v>
      </c>
      <c r="L6774" s="2">
        <v>0.61805555555555558</v>
      </c>
      <c r="M6774" s="2">
        <v>0.65277777777777779</v>
      </c>
      <c r="N6774" s="1">
        <v>46128</v>
      </c>
      <c r="O6774" t="s">
        <v>23</v>
      </c>
      <c r="P6774" t="s">
        <v>7314</v>
      </c>
      <c r="S6774" t="s">
        <v>18994</v>
      </c>
      <c r="T67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3.4722222226264421E-2</v>
      </c>
      <c r="U6774" s="5">
        <f>WEEKNUM(Shipment_Data[[#This Row],[DATE]],2)</f>
        <v>16</v>
      </c>
      <c r="V6774" s="6">
        <f>SUBTOTAL(103,Shipment_Data[[#This Row],[DATE]])</f>
        <v>1</v>
      </c>
      <c r="W67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775" spans="1:23" x14ac:dyDescent="0.25">
      <c r="A6775" s="1">
        <v>46128</v>
      </c>
      <c r="B6775" t="s">
        <v>3286</v>
      </c>
      <c r="D6775" t="s">
        <v>9156</v>
      </c>
      <c r="G6775">
        <v>146112</v>
      </c>
      <c r="H6775" s="7" t="s">
        <v>9157</v>
      </c>
      <c r="I6775" t="s">
        <v>41</v>
      </c>
      <c r="J6775" t="s">
        <v>323</v>
      </c>
      <c r="K6775" t="s">
        <v>324</v>
      </c>
      <c r="L6775" s="2">
        <v>0.61805555555555558</v>
      </c>
      <c r="M6775" s="2">
        <v>0.64097222222222228</v>
      </c>
      <c r="N6775" s="1">
        <v>46128</v>
      </c>
      <c r="O6775" t="s">
        <v>23</v>
      </c>
      <c r="P6775" t="s">
        <v>7314</v>
      </c>
      <c r="Q6775" t="s">
        <v>7314</v>
      </c>
      <c r="S6775" t="s">
        <v>18994</v>
      </c>
      <c r="T67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2.2916666668606922E-2</v>
      </c>
      <c r="U6775" s="5">
        <f>WEEKNUM(Shipment_Data[[#This Row],[DATE]],2)</f>
        <v>16</v>
      </c>
      <c r="V6775" s="6">
        <f>SUBTOTAL(103,Shipment_Data[[#This Row],[DATE]])</f>
        <v>1</v>
      </c>
      <c r="W67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776" spans="1:23" x14ac:dyDescent="0.25">
      <c r="A6776" s="1">
        <v>46128</v>
      </c>
      <c r="B6776" t="s">
        <v>5019</v>
      </c>
      <c r="D6776" t="s">
        <v>9158</v>
      </c>
      <c r="E6776">
        <v>1</v>
      </c>
      <c r="G6776">
        <v>146124</v>
      </c>
      <c r="H6776" s="7" t="s">
        <v>8753</v>
      </c>
      <c r="I6776" t="s">
        <v>20</v>
      </c>
      <c r="J6776" t="s">
        <v>391</v>
      </c>
      <c r="K6776" t="s">
        <v>392</v>
      </c>
      <c r="L6776" s="2">
        <v>0.63541666666666663</v>
      </c>
      <c r="M6776" s="2">
        <v>0.72916666666666663</v>
      </c>
      <c r="N6776" s="1">
        <v>46128</v>
      </c>
      <c r="O6776" t="s">
        <v>23</v>
      </c>
      <c r="P6776" t="s">
        <v>7314</v>
      </c>
      <c r="S6776" t="s">
        <v>18994</v>
      </c>
      <c r="T677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9.375E-2</v>
      </c>
      <c r="U6776" s="5">
        <f>WEEKNUM(Shipment_Data[[#This Row],[DATE]],2)</f>
        <v>16</v>
      </c>
      <c r="V6776" s="6">
        <f>SUBTOTAL(103,Shipment_Data[[#This Row],[DATE]])</f>
        <v>1</v>
      </c>
      <c r="W67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777" spans="1:23" x14ac:dyDescent="0.25">
      <c r="A6777" s="1">
        <v>46128</v>
      </c>
      <c r="B6777" t="s">
        <v>5019</v>
      </c>
      <c r="D6777" t="s">
        <v>9159</v>
      </c>
      <c r="E6777">
        <v>2</v>
      </c>
      <c r="G6777">
        <v>146057</v>
      </c>
      <c r="H6777" s="7" t="s">
        <v>9160</v>
      </c>
      <c r="I6777" t="s">
        <v>41</v>
      </c>
      <c r="J6777" t="s">
        <v>391</v>
      </c>
      <c r="K6777" t="s">
        <v>392</v>
      </c>
      <c r="L6777" s="2">
        <v>0.63541666666666663</v>
      </c>
      <c r="M6777" s="2">
        <v>0.72916666666666663</v>
      </c>
      <c r="N6777" s="1">
        <v>46128</v>
      </c>
      <c r="O6777" t="s">
        <v>23</v>
      </c>
      <c r="P6777" t="s">
        <v>7314</v>
      </c>
      <c r="Q6777" t="s">
        <v>7314</v>
      </c>
      <c r="S6777" t="s">
        <v>18994</v>
      </c>
      <c r="T677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9.375E-2</v>
      </c>
      <c r="U6777" s="5">
        <f>WEEKNUM(Shipment_Data[[#This Row],[DATE]],2)</f>
        <v>16</v>
      </c>
      <c r="V6777" s="6">
        <f>SUBTOTAL(103,Shipment_Data[[#This Row],[DATE]])</f>
        <v>1</v>
      </c>
      <c r="W67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778" spans="1:23" x14ac:dyDescent="0.25">
      <c r="A6778" s="1">
        <v>46128</v>
      </c>
      <c r="B6778" t="s">
        <v>9136</v>
      </c>
      <c r="D6778" t="s">
        <v>9161</v>
      </c>
      <c r="E6778">
        <v>1</v>
      </c>
      <c r="G6778">
        <v>146111</v>
      </c>
      <c r="H6778" s="7" t="s">
        <v>9162</v>
      </c>
      <c r="I6778" t="s">
        <v>20</v>
      </c>
      <c r="J6778" t="s">
        <v>391</v>
      </c>
      <c r="K6778" t="s">
        <v>392</v>
      </c>
      <c r="L6778" s="2">
        <v>0.63541666666666663</v>
      </c>
      <c r="M6778" s="2">
        <v>0.6875</v>
      </c>
      <c r="N6778" s="1">
        <v>46128</v>
      </c>
      <c r="O6778" t="s">
        <v>23</v>
      </c>
      <c r="P6778" t="s">
        <v>7314</v>
      </c>
      <c r="S6778" t="s">
        <v>18994</v>
      </c>
      <c r="T677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5.2083333335758653E-2</v>
      </c>
      <c r="U6778" s="5">
        <f>WEEKNUM(Shipment_Data[[#This Row],[DATE]],2)</f>
        <v>16</v>
      </c>
      <c r="V6778" s="6">
        <f>SUBTOTAL(103,Shipment_Data[[#This Row],[DATE]])</f>
        <v>1</v>
      </c>
      <c r="W67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779" spans="1:23" x14ac:dyDescent="0.25">
      <c r="A6779" s="1">
        <v>46128</v>
      </c>
      <c r="B6779" t="s">
        <v>2140</v>
      </c>
      <c r="D6779" t="s">
        <v>9163</v>
      </c>
      <c r="E6779">
        <v>4</v>
      </c>
      <c r="G6779">
        <v>146107</v>
      </c>
      <c r="H6779" s="7" t="s">
        <v>9164</v>
      </c>
      <c r="I6779" t="s">
        <v>20</v>
      </c>
      <c r="J6779" t="s">
        <v>105</v>
      </c>
      <c r="K6779" t="s">
        <v>106</v>
      </c>
      <c r="L6779" s="2">
        <v>0.62847222222222221</v>
      </c>
      <c r="M6779" s="2">
        <v>0.66180555555555554</v>
      </c>
      <c r="N6779" s="1">
        <v>46128</v>
      </c>
      <c r="O6779" t="s">
        <v>23</v>
      </c>
      <c r="P6779" t="s">
        <v>7314</v>
      </c>
      <c r="Q6779" t="s">
        <v>7314</v>
      </c>
      <c r="S6779" t="s">
        <v>18994</v>
      </c>
      <c r="T677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3.3333333340124227E-2</v>
      </c>
      <c r="U6779" s="5">
        <f>WEEKNUM(Shipment_Data[[#This Row],[DATE]],2)</f>
        <v>16</v>
      </c>
      <c r="V6779" s="6">
        <f>SUBTOTAL(103,Shipment_Data[[#This Row],[DATE]])</f>
        <v>1</v>
      </c>
      <c r="W67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780" spans="1:23" x14ac:dyDescent="0.25">
      <c r="A6780" s="1">
        <v>46128</v>
      </c>
      <c r="B6780" t="s">
        <v>2140</v>
      </c>
      <c r="D6780" t="s">
        <v>9165</v>
      </c>
      <c r="E6780">
        <v>2</v>
      </c>
      <c r="G6780">
        <v>146201</v>
      </c>
      <c r="H6780" s="7" t="s">
        <v>9166</v>
      </c>
      <c r="I6780" t="s">
        <v>20</v>
      </c>
      <c r="J6780" t="s">
        <v>105</v>
      </c>
      <c r="K6780" t="s">
        <v>106</v>
      </c>
      <c r="L6780" s="2">
        <v>0.62847222222222221</v>
      </c>
      <c r="M6780" s="2">
        <v>0.66180555555555554</v>
      </c>
      <c r="N6780" s="1">
        <v>46128</v>
      </c>
      <c r="O6780" t="s">
        <v>23</v>
      </c>
      <c r="P6780" t="s">
        <v>7314</v>
      </c>
      <c r="S6780" t="s">
        <v>18994</v>
      </c>
      <c r="T678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3.3333333340124227E-2</v>
      </c>
      <c r="U6780" s="5">
        <f>WEEKNUM(Shipment_Data[[#This Row],[DATE]],2)</f>
        <v>16</v>
      </c>
      <c r="V6780" s="6">
        <f>SUBTOTAL(103,Shipment_Data[[#This Row],[DATE]])</f>
        <v>1</v>
      </c>
      <c r="W67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781" spans="1:23" x14ac:dyDescent="0.25">
      <c r="A6781" s="1">
        <v>46128</v>
      </c>
      <c r="B6781" t="s">
        <v>1416</v>
      </c>
      <c r="D6781" t="s">
        <v>9167</v>
      </c>
      <c r="E6781">
        <v>4</v>
      </c>
      <c r="G6781">
        <v>146119</v>
      </c>
      <c r="H6781" s="7" t="s">
        <v>9168</v>
      </c>
      <c r="I6781" t="s">
        <v>20</v>
      </c>
      <c r="J6781" t="s">
        <v>391</v>
      </c>
      <c r="K6781" t="s">
        <v>392</v>
      </c>
      <c r="L6781" s="2">
        <v>0.63541666666666663</v>
      </c>
      <c r="M6781" s="2">
        <v>0.71736111111111112</v>
      </c>
      <c r="N6781" s="1">
        <v>46128</v>
      </c>
      <c r="O6781" t="s">
        <v>23</v>
      </c>
      <c r="P6781" t="s">
        <v>7314</v>
      </c>
      <c r="Q6781" t="s">
        <v>7314</v>
      </c>
      <c r="S6781" t="s">
        <v>18994</v>
      </c>
      <c r="T678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8.1944444449618459E-2</v>
      </c>
      <c r="U6781" s="5">
        <f>WEEKNUM(Shipment_Data[[#This Row],[DATE]],2)</f>
        <v>16</v>
      </c>
      <c r="V6781" s="6">
        <f>SUBTOTAL(103,Shipment_Data[[#This Row],[DATE]])</f>
        <v>1</v>
      </c>
      <c r="W67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782" spans="1:23" x14ac:dyDescent="0.25">
      <c r="A6782" s="1">
        <v>46128</v>
      </c>
      <c r="B6782" t="s">
        <v>2140</v>
      </c>
      <c r="D6782" t="s">
        <v>9169</v>
      </c>
      <c r="E6782">
        <v>1</v>
      </c>
      <c r="G6782">
        <v>146197</v>
      </c>
      <c r="H6782" s="7" t="s">
        <v>9170</v>
      </c>
      <c r="I6782" t="s">
        <v>20</v>
      </c>
      <c r="J6782" t="s">
        <v>105</v>
      </c>
      <c r="K6782" t="s">
        <v>106</v>
      </c>
      <c r="L6782" s="2">
        <v>0.62847222222222221</v>
      </c>
      <c r="M6782" s="2">
        <v>0.66180555555555554</v>
      </c>
      <c r="N6782" s="1">
        <v>46128</v>
      </c>
      <c r="O6782" t="s">
        <v>23</v>
      </c>
      <c r="P6782" t="s">
        <v>7314</v>
      </c>
      <c r="S6782" t="s">
        <v>18994</v>
      </c>
      <c r="T678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3.3333333340124227E-2</v>
      </c>
      <c r="U6782" s="5">
        <f>WEEKNUM(Shipment_Data[[#This Row],[DATE]],2)</f>
        <v>16</v>
      </c>
      <c r="V6782" s="6">
        <f>SUBTOTAL(103,Shipment_Data[[#This Row],[DATE]])</f>
        <v>1</v>
      </c>
      <c r="W67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783" spans="1:23" x14ac:dyDescent="0.25">
      <c r="A6783" s="1">
        <v>46128</v>
      </c>
      <c r="B6783" t="s">
        <v>2140</v>
      </c>
      <c r="D6783" t="s">
        <v>9171</v>
      </c>
      <c r="E6783">
        <v>1</v>
      </c>
      <c r="G6783">
        <v>146196</v>
      </c>
      <c r="H6783" s="7" t="s">
        <v>9172</v>
      </c>
      <c r="I6783" t="s">
        <v>20</v>
      </c>
      <c r="J6783" t="s">
        <v>105</v>
      </c>
      <c r="K6783" t="s">
        <v>106</v>
      </c>
      <c r="L6783" s="2">
        <v>0.62847222222222221</v>
      </c>
      <c r="M6783" s="2">
        <v>0.66180555555555554</v>
      </c>
      <c r="N6783" s="1">
        <v>46128</v>
      </c>
      <c r="O6783" t="s">
        <v>23</v>
      </c>
      <c r="P6783" t="s">
        <v>7314</v>
      </c>
      <c r="Q6783" t="s">
        <v>7314</v>
      </c>
      <c r="S6783" t="s">
        <v>18994</v>
      </c>
      <c r="T678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3.3333333340124227E-2</v>
      </c>
      <c r="U6783" s="5">
        <f>WEEKNUM(Shipment_Data[[#This Row],[DATE]],2)</f>
        <v>16</v>
      </c>
      <c r="V6783" s="6">
        <f>SUBTOTAL(103,Shipment_Data[[#This Row],[DATE]])</f>
        <v>1</v>
      </c>
      <c r="W67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784" spans="1:23" x14ac:dyDescent="0.25">
      <c r="A6784" s="1">
        <v>46128</v>
      </c>
      <c r="B6784" t="s">
        <v>1322</v>
      </c>
      <c r="D6784" t="s">
        <v>9173</v>
      </c>
      <c r="E6784">
        <v>3</v>
      </c>
      <c r="G6784">
        <v>146222</v>
      </c>
      <c r="H6784" s="7" t="s">
        <v>9174</v>
      </c>
      <c r="I6784" t="s">
        <v>20</v>
      </c>
      <c r="J6784" t="s">
        <v>170</v>
      </c>
      <c r="K6784" t="s">
        <v>171</v>
      </c>
      <c r="L6784" s="2">
        <v>0.67013888888888884</v>
      </c>
      <c r="M6784" s="2">
        <v>0.86111111111111116</v>
      </c>
      <c r="N6784" s="1">
        <v>46128</v>
      </c>
      <c r="O6784" t="s">
        <v>23</v>
      </c>
      <c r="P6784" t="s">
        <v>7314</v>
      </c>
      <c r="S6784" t="s">
        <v>18994</v>
      </c>
      <c r="T678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0.19097222221898846</v>
      </c>
      <c r="U6784" s="5">
        <f>WEEKNUM(Shipment_Data[[#This Row],[DATE]],2)</f>
        <v>16</v>
      </c>
      <c r="V6784" s="6">
        <f>SUBTOTAL(103,Shipment_Data[[#This Row],[DATE]])</f>
        <v>1</v>
      </c>
      <c r="W67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785" spans="1:23" x14ac:dyDescent="0.25">
      <c r="A6785" s="1">
        <v>46128</v>
      </c>
      <c r="B6785" t="s">
        <v>5500</v>
      </c>
      <c r="D6785" t="s">
        <v>9175</v>
      </c>
      <c r="E6785">
        <v>1</v>
      </c>
      <c r="G6785">
        <v>146209</v>
      </c>
      <c r="H6785" s="7" t="s">
        <v>9176</v>
      </c>
      <c r="I6785" t="s">
        <v>20</v>
      </c>
      <c r="J6785" t="s">
        <v>57</v>
      </c>
      <c r="K6785" t="s">
        <v>58</v>
      </c>
      <c r="L6785" s="2">
        <v>0.63888888888888884</v>
      </c>
      <c r="M6785" s="2">
        <v>0.6958333333333333</v>
      </c>
      <c r="N6785" s="1">
        <v>46128</v>
      </c>
      <c r="O6785" t="s">
        <v>23</v>
      </c>
      <c r="P6785" t="s">
        <v>7314</v>
      </c>
      <c r="Q6785" t="s">
        <v>7314</v>
      </c>
      <c r="S6785" t="s">
        <v>18994</v>
      </c>
      <c r="T678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5.694444444088731E-2</v>
      </c>
      <c r="U6785" s="5">
        <f>WEEKNUM(Shipment_Data[[#This Row],[DATE]],2)</f>
        <v>16</v>
      </c>
      <c r="V6785" s="6">
        <f>SUBTOTAL(103,Shipment_Data[[#This Row],[DATE]])</f>
        <v>1</v>
      </c>
      <c r="W67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786" spans="1:23" x14ac:dyDescent="0.25">
      <c r="A6786" s="1">
        <v>46128</v>
      </c>
      <c r="B6786" t="s">
        <v>2085</v>
      </c>
      <c r="D6786" t="s">
        <v>9177</v>
      </c>
      <c r="E6786">
        <v>3</v>
      </c>
      <c r="G6786">
        <v>146071</v>
      </c>
      <c r="H6786" s="7" t="s">
        <v>9178</v>
      </c>
      <c r="I6786" t="s">
        <v>20</v>
      </c>
      <c r="J6786" t="s">
        <v>91</v>
      </c>
      <c r="K6786" t="s">
        <v>7314</v>
      </c>
      <c r="L6786" s="2">
        <v>0.59027777777777779</v>
      </c>
      <c r="M6786" s="2">
        <v>0.59027777777777779</v>
      </c>
      <c r="N6786" s="1">
        <v>46128</v>
      </c>
      <c r="O6786" t="s">
        <v>23</v>
      </c>
      <c r="P6786" t="s">
        <v>7314</v>
      </c>
      <c r="S6786" t="s">
        <v>18994</v>
      </c>
      <c r="T678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6786" s="5">
        <f>WEEKNUM(Shipment_Data[[#This Row],[DATE]],2)</f>
        <v>16</v>
      </c>
      <c r="V6786" s="6">
        <f>SUBTOTAL(103,Shipment_Data[[#This Row],[DATE]])</f>
        <v>1</v>
      </c>
      <c r="W67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787" spans="1:23" x14ac:dyDescent="0.25">
      <c r="A6787" s="1">
        <v>46128</v>
      </c>
      <c r="B6787" t="s">
        <v>2085</v>
      </c>
      <c r="D6787" t="s">
        <v>9179</v>
      </c>
      <c r="E6787">
        <v>1</v>
      </c>
      <c r="G6787">
        <v>146173</v>
      </c>
      <c r="H6787" s="7" t="s">
        <v>9180</v>
      </c>
      <c r="I6787" t="s">
        <v>20</v>
      </c>
      <c r="J6787" t="s">
        <v>91</v>
      </c>
      <c r="K6787" t="s">
        <v>7314</v>
      </c>
      <c r="L6787" s="2">
        <v>0.59027777777777779</v>
      </c>
      <c r="M6787" s="2">
        <v>0.59027777777777779</v>
      </c>
      <c r="N6787" s="1">
        <v>46128</v>
      </c>
      <c r="O6787" t="s">
        <v>23</v>
      </c>
      <c r="P6787" t="s">
        <v>7314</v>
      </c>
      <c r="Q6787" t="s">
        <v>7314</v>
      </c>
      <c r="S6787" t="s">
        <v>18994</v>
      </c>
      <c r="T678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6787" s="5">
        <f>WEEKNUM(Shipment_Data[[#This Row],[DATE]],2)</f>
        <v>16</v>
      </c>
      <c r="V6787" s="6">
        <f>SUBTOTAL(103,Shipment_Data[[#This Row],[DATE]])</f>
        <v>1</v>
      </c>
      <c r="W67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788" spans="1:23" x14ac:dyDescent="0.25">
      <c r="A6788" s="1">
        <v>46128</v>
      </c>
      <c r="B6788" t="s">
        <v>9181</v>
      </c>
      <c r="D6788" t="s">
        <v>9182</v>
      </c>
      <c r="E6788">
        <v>1</v>
      </c>
      <c r="G6788">
        <v>146176</v>
      </c>
      <c r="H6788" s="7" t="s">
        <v>9183</v>
      </c>
      <c r="I6788" t="s">
        <v>20</v>
      </c>
      <c r="J6788" t="s">
        <v>21</v>
      </c>
      <c r="K6788" t="s">
        <v>22</v>
      </c>
      <c r="L6788" s="2">
        <v>0.62152777777777779</v>
      </c>
      <c r="M6788" s="2">
        <v>0.63888888888888884</v>
      </c>
      <c r="N6788" s="1">
        <v>46128</v>
      </c>
      <c r="O6788" t="s">
        <v>23</v>
      </c>
      <c r="P6788" t="s">
        <v>7314</v>
      </c>
      <c r="S6788" t="s">
        <v>18994</v>
      </c>
      <c r="T67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1.7361111109494232E-2</v>
      </c>
      <c r="U6788" s="5">
        <f>WEEKNUM(Shipment_Data[[#This Row],[DATE]],2)</f>
        <v>16</v>
      </c>
      <c r="V6788" s="6">
        <f>SUBTOTAL(103,Shipment_Data[[#This Row],[DATE]])</f>
        <v>1</v>
      </c>
      <c r="W67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789" spans="1:23" x14ac:dyDescent="0.25">
      <c r="A6789" s="1">
        <v>46128</v>
      </c>
      <c r="B6789" t="s">
        <v>9184</v>
      </c>
      <c r="D6789" t="s">
        <v>9185</v>
      </c>
      <c r="E6789">
        <v>1</v>
      </c>
      <c r="G6789">
        <v>146157</v>
      </c>
      <c r="H6789" s="7" t="s">
        <v>9186</v>
      </c>
      <c r="I6789" t="s">
        <v>20</v>
      </c>
      <c r="J6789" t="s">
        <v>21</v>
      </c>
      <c r="K6789" t="s">
        <v>22</v>
      </c>
      <c r="L6789" s="2">
        <v>0.62152777777777779</v>
      </c>
      <c r="M6789" s="2">
        <v>0.76249999999999996</v>
      </c>
      <c r="N6789" s="1">
        <v>46128</v>
      </c>
      <c r="O6789" t="s">
        <v>23</v>
      </c>
      <c r="P6789" t="s">
        <v>7314</v>
      </c>
      <c r="Q6789" t="s">
        <v>7314</v>
      </c>
      <c r="S6789" t="s">
        <v>18994</v>
      </c>
      <c r="T67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0.14097222221607808</v>
      </c>
      <c r="U6789" s="5">
        <f>WEEKNUM(Shipment_Data[[#This Row],[DATE]],2)</f>
        <v>16</v>
      </c>
      <c r="V6789" s="6">
        <f>SUBTOTAL(103,Shipment_Data[[#This Row],[DATE]])</f>
        <v>1</v>
      </c>
      <c r="W67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790" spans="1:23" x14ac:dyDescent="0.25">
      <c r="A6790" s="1">
        <v>46128</v>
      </c>
      <c r="B6790" t="s">
        <v>2656</v>
      </c>
      <c r="D6790" t="s">
        <v>9187</v>
      </c>
      <c r="E6790">
        <v>2</v>
      </c>
      <c r="G6790">
        <v>146223</v>
      </c>
      <c r="H6790" s="7" t="s">
        <v>9188</v>
      </c>
      <c r="I6790" t="s">
        <v>20</v>
      </c>
      <c r="J6790" t="s">
        <v>391</v>
      </c>
      <c r="K6790" t="s">
        <v>392</v>
      </c>
      <c r="L6790" s="2">
        <v>0.63541666666666663</v>
      </c>
      <c r="M6790" s="2">
        <v>0.74513888888888891</v>
      </c>
      <c r="N6790" s="1">
        <v>46128</v>
      </c>
      <c r="O6790" t="s">
        <v>23</v>
      </c>
      <c r="P6790" t="s">
        <v>7314</v>
      </c>
      <c r="S6790" t="s">
        <v>18994</v>
      </c>
      <c r="T679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0.10972222222335404</v>
      </c>
      <c r="U6790" s="5">
        <f>WEEKNUM(Shipment_Data[[#This Row],[DATE]],2)</f>
        <v>16</v>
      </c>
      <c r="V6790" s="6">
        <f>SUBTOTAL(103,Shipment_Data[[#This Row],[DATE]])</f>
        <v>1</v>
      </c>
      <c r="W67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791" spans="1:23" x14ac:dyDescent="0.25">
      <c r="A6791" s="1">
        <v>46128</v>
      </c>
      <c r="B6791" t="s">
        <v>547</v>
      </c>
      <c r="D6791" t="s">
        <v>9189</v>
      </c>
      <c r="E6791">
        <v>1</v>
      </c>
      <c r="G6791">
        <v>146154</v>
      </c>
      <c r="H6791" s="7" t="s">
        <v>9190</v>
      </c>
      <c r="I6791" t="s">
        <v>20</v>
      </c>
      <c r="J6791" t="s">
        <v>170</v>
      </c>
      <c r="K6791" t="s">
        <v>98</v>
      </c>
      <c r="L6791" s="2">
        <v>0.67013888888888884</v>
      </c>
      <c r="M6791" s="2">
        <v>0.83611111111111114</v>
      </c>
      <c r="N6791" s="1">
        <v>46128</v>
      </c>
      <c r="O6791" t="s">
        <v>23</v>
      </c>
      <c r="P6791" t="s">
        <v>7314</v>
      </c>
      <c r="Q6791" t="s">
        <v>7314</v>
      </c>
      <c r="S6791" t="s">
        <v>18994</v>
      </c>
      <c r="T679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0.16597222221753327</v>
      </c>
      <c r="U6791" s="5">
        <f>WEEKNUM(Shipment_Data[[#This Row],[DATE]],2)</f>
        <v>16</v>
      </c>
      <c r="V6791" s="6">
        <f>SUBTOTAL(103,Shipment_Data[[#This Row],[DATE]])</f>
        <v>1</v>
      </c>
      <c r="W67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792" spans="1:23" x14ac:dyDescent="0.25">
      <c r="A6792" s="1">
        <v>46128</v>
      </c>
      <c r="B6792" t="s">
        <v>2099</v>
      </c>
      <c r="D6792" t="s">
        <v>9191</v>
      </c>
      <c r="E6792">
        <v>1</v>
      </c>
      <c r="G6792">
        <v>146214</v>
      </c>
      <c r="H6792" s="7" t="s">
        <v>9192</v>
      </c>
      <c r="I6792" t="s">
        <v>20</v>
      </c>
      <c r="J6792" t="s">
        <v>105</v>
      </c>
      <c r="K6792" t="s">
        <v>106</v>
      </c>
      <c r="L6792" s="2">
        <v>0.62847222222222221</v>
      </c>
      <c r="M6792" s="2">
        <v>0.71666666666666667</v>
      </c>
      <c r="N6792" s="1">
        <v>46128</v>
      </c>
      <c r="O6792" t="s">
        <v>23</v>
      </c>
      <c r="P6792" t="s">
        <v>7314</v>
      </c>
      <c r="S6792" t="s">
        <v>18994</v>
      </c>
      <c r="T679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8.8194444448163267E-2</v>
      </c>
      <c r="U6792" s="5">
        <f>WEEKNUM(Shipment_Data[[#This Row],[DATE]],2)</f>
        <v>16</v>
      </c>
      <c r="V6792" s="6">
        <f>SUBTOTAL(103,Shipment_Data[[#This Row],[DATE]])</f>
        <v>1</v>
      </c>
      <c r="W67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793" spans="1:23" x14ac:dyDescent="0.25">
      <c r="A6793" s="1">
        <v>46128</v>
      </c>
      <c r="B6793" t="s">
        <v>6591</v>
      </c>
      <c r="D6793" t="s">
        <v>9193</v>
      </c>
      <c r="E6793">
        <v>2</v>
      </c>
      <c r="G6793">
        <v>146207</v>
      </c>
      <c r="H6793" s="7" t="s">
        <v>9194</v>
      </c>
      <c r="I6793" t="s">
        <v>20</v>
      </c>
      <c r="J6793" t="s">
        <v>391</v>
      </c>
      <c r="K6793" t="s">
        <v>392</v>
      </c>
      <c r="L6793" s="2">
        <v>0.63541666666666663</v>
      </c>
      <c r="M6793" s="2">
        <v>0.65</v>
      </c>
      <c r="N6793" s="1">
        <v>46128</v>
      </c>
      <c r="O6793" t="s">
        <v>23</v>
      </c>
      <c r="P6793" t="s">
        <v>7314</v>
      </c>
      <c r="Q6793" t="s">
        <v>7314</v>
      </c>
      <c r="S6793" t="s">
        <v>18994</v>
      </c>
      <c r="T67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1.4583333337213844E-2</v>
      </c>
      <c r="U6793" s="5">
        <f>WEEKNUM(Shipment_Data[[#This Row],[DATE]],2)</f>
        <v>16</v>
      </c>
      <c r="V6793" s="6">
        <f>SUBTOTAL(103,Shipment_Data[[#This Row],[DATE]])</f>
        <v>1</v>
      </c>
      <c r="W67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794" spans="1:23" x14ac:dyDescent="0.25">
      <c r="A6794" s="1">
        <v>46128</v>
      </c>
      <c r="B6794" t="s">
        <v>1322</v>
      </c>
      <c r="D6794" t="s">
        <v>9195</v>
      </c>
      <c r="E6794">
        <v>1</v>
      </c>
      <c r="G6794">
        <v>146283</v>
      </c>
      <c r="H6794" s="7" t="s">
        <v>9196</v>
      </c>
      <c r="I6794" t="s">
        <v>20</v>
      </c>
      <c r="J6794" t="s">
        <v>170</v>
      </c>
      <c r="K6794" t="s">
        <v>171</v>
      </c>
      <c r="L6794" s="2">
        <v>0.67013888888888884</v>
      </c>
      <c r="M6794" s="2">
        <v>0.86111111111111116</v>
      </c>
      <c r="N6794" s="1">
        <v>46128</v>
      </c>
      <c r="O6794" t="s">
        <v>23</v>
      </c>
      <c r="P6794" t="s">
        <v>7314</v>
      </c>
      <c r="S6794" t="s">
        <v>18994</v>
      </c>
      <c r="T67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0.19097222221898846</v>
      </c>
      <c r="U6794" s="5">
        <f>WEEKNUM(Shipment_Data[[#This Row],[DATE]],2)</f>
        <v>16</v>
      </c>
      <c r="V6794" s="6">
        <f>SUBTOTAL(103,Shipment_Data[[#This Row],[DATE]])</f>
        <v>1</v>
      </c>
      <c r="W67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795" spans="1:23" x14ac:dyDescent="0.25">
      <c r="A6795" s="1">
        <v>46128</v>
      </c>
      <c r="B6795" t="s">
        <v>9197</v>
      </c>
      <c r="D6795" t="s">
        <v>9198</v>
      </c>
      <c r="E6795">
        <v>5</v>
      </c>
      <c r="G6795">
        <v>146150</v>
      </c>
      <c r="H6795" s="7" t="s">
        <v>9199</v>
      </c>
      <c r="I6795" t="s">
        <v>20</v>
      </c>
      <c r="J6795" t="s">
        <v>170</v>
      </c>
      <c r="K6795" t="s">
        <v>171</v>
      </c>
      <c r="L6795" s="2">
        <v>0.67013888888888884</v>
      </c>
      <c r="M6795" s="2">
        <v>0.73888888888888893</v>
      </c>
      <c r="N6795" s="1">
        <v>46128</v>
      </c>
      <c r="O6795" t="s">
        <v>23</v>
      </c>
      <c r="P6795" t="s">
        <v>7314</v>
      </c>
      <c r="Q6795" t="s">
        <v>7314</v>
      </c>
      <c r="S6795" t="s">
        <v>18994</v>
      </c>
      <c r="T679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6.8749999998544808E-2</v>
      </c>
      <c r="U6795" s="5">
        <f>WEEKNUM(Shipment_Data[[#This Row],[DATE]],2)</f>
        <v>16</v>
      </c>
      <c r="V6795" s="6">
        <f>SUBTOTAL(103,Shipment_Data[[#This Row],[DATE]])</f>
        <v>1</v>
      </c>
      <c r="W67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796" spans="1:23" x14ac:dyDescent="0.25">
      <c r="A6796" s="1">
        <v>46128</v>
      </c>
      <c r="B6796" t="s">
        <v>1967</v>
      </c>
      <c r="D6796" t="s">
        <v>9200</v>
      </c>
      <c r="E6796">
        <v>1</v>
      </c>
      <c r="G6796">
        <v>146244</v>
      </c>
      <c r="H6796" s="7" t="s">
        <v>9201</v>
      </c>
      <c r="I6796" t="s">
        <v>20</v>
      </c>
      <c r="J6796" t="s">
        <v>170</v>
      </c>
      <c r="K6796" t="s">
        <v>171</v>
      </c>
      <c r="L6796" s="2">
        <v>0.67013888888888884</v>
      </c>
      <c r="M6796" s="2">
        <v>0.72777777777777775</v>
      </c>
      <c r="N6796" s="1">
        <v>46128</v>
      </c>
      <c r="O6796" t="s">
        <v>23</v>
      </c>
      <c r="P6796" t="s">
        <v>7314</v>
      </c>
      <c r="S6796" t="s">
        <v>18994</v>
      </c>
      <c r="T679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5.7638888887595385E-2</v>
      </c>
      <c r="U6796" s="5">
        <f>WEEKNUM(Shipment_Data[[#This Row],[DATE]],2)</f>
        <v>16</v>
      </c>
      <c r="V6796" s="6">
        <f>SUBTOTAL(103,Shipment_Data[[#This Row],[DATE]])</f>
        <v>1</v>
      </c>
      <c r="W67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797" spans="1:23" x14ac:dyDescent="0.25">
      <c r="A6797" s="1">
        <v>46128</v>
      </c>
      <c r="B6797" t="s">
        <v>547</v>
      </c>
      <c r="D6797" t="s">
        <v>9202</v>
      </c>
      <c r="E6797">
        <v>1</v>
      </c>
      <c r="G6797">
        <v>146308</v>
      </c>
      <c r="H6797" s="7" t="s">
        <v>9203</v>
      </c>
      <c r="I6797" t="s">
        <v>20</v>
      </c>
      <c r="J6797" t="s">
        <v>170</v>
      </c>
      <c r="K6797" t="s">
        <v>171</v>
      </c>
      <c r="L6797" s="2">
        <v>0.67013888888888884</v>
      </c>
      <c r="M6797" s="2">
        <v>0.83611111111111114</v>
      </c>
      <c r="N6797" s="1">
        <v>46128</v>
      </c>
      <c r="O6797" t="s">
        <v>23</v>
      </c>
      <c r="P6797" t="s">
        <v>7314</v>
      </c>
      <c r="Q6797" t="s">
        <v>7314</v>
      </c>
      <c r="S6797" t="s">
        <v>18994</v>
      </c>
      <c r="T679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0.16597222221753327</v>
      </c>
      <c r="U6797" s="5">
        <f>WEEKNUM(Shipment_Data[[#This Row],[DATE]],2)</f>
        <v>16</v>
      </c>
      <c r="V6797" s="6">
        <f>SUBTOTAL(103,Shipment_Data[[#This Row],[DATE]])</f>
        <v>1</v>
      </c>
      <c r="W67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798" spans="1:23" x14ac:dyDescent="0.25">
      <c r="A6798" s="1">
        <v>46129</v>
      </c>
      <c r="B6798" t="s">
        <v>1208</v>
      </c>
      <c r="D6798" t="s">
        <v>9204</v>
      </c>
      <c r="E6798">
        <v>1</v>
      </c>
      <c r="G6798">
        <v>146343</v>
      </c>
      <c r="H6798" s="7" t="s">
        <v>9205</v>
      </c>
      <c r="I6798" t="s">
        <v>20</v>
      </c>
      <c r="J6798" t="s">
        <v>170</v>
      </c>
      <c r="K6798" t="s">
        <v>171</v>
      </c>
      <c r="L6798" s="2">
        <v>0.51388888888888884</v>
      </c>
      <c r="M6798" s="2">
        <v>0.70763888888888893</v>
      </c>
      <c r="N6798" s="1">
        <v>46129</v>
      </c>
      <c r="O6798" t="s">
        <v>23</v>
      </c>
      <c r="P6798" t="s">
        <v>7314</v>
      </c>
      <c r="S6798" t="s">
        <v>18994</v>
      </c>
      <c r="T679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0.19374999999854481</v>
      </c>
      <c r="U6798" s="5">
        <f>WEEKNUM(Shipment_Data[[#This Row],[DATE]],2)</f>
        <v>16</v>
      </c>
      <c r="V6798" s="6">
        <f>SUBTOTAL(103,Shipment_Data[[#This Row],[DATE]])</f>
        <v>1</v>
      </c>
      <c r="W67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799" spans="1:23" x14ac:dyDescent="0.25">
      <c r="A6799" s="1">
        <v>46129</v>
      </c>
      <c r="B6799" t="s">
        <v>2305</v>
      </c>
      <c r="D6799" t="s">
        <v>9206</v>
      </c>
      <c r="E6799">
        <v>1</v>
      </c>
      <c r="G6799">
        <v>146392</v>
      </c>
      <c r="H6799" s="7" t="s">
        <v>9207</v>
      </c>
      <c r="I6799" t="s">
        <v>20</v>
      </c>
      <c r="J6799" t="s">
        <v>170</v>
      </c>
      <c r="K6799" t="s">
        <v>171</v>
      </c>
      <c r="L6799" s="2">
        <v>0.51388888888888884</v>
      </c>
      <c r="M6799" s="2">
        <v>0.76597222222222228</v>
      </c>
      <c r="N6799" s="1">
        <v>46129</v>
      </c>
      <c r="O6799" t="s">
        <v>23</v>
      </c>
      <c r="P6799" t="s">
        <v>7314</v>
      </c>
      <c r="Q6799" t="s">
        <v>7314</v>
      </c>
      <c r="S6799" t="s">
        <v>18994</v>
      </c>
      <c r="T679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0.25208333333284827</v>
      </c>
      <c r="U6799" s="5">
        <f>WEEKNUM(Shipment_Data[[#This Row],[DATE]],2)</f>
        <v>16</v>
      </c>
      <c r="V6799" s="6">
        <f>SUBTOTAL(103,Shipment_Data[[#This Row],[DATE]])</f>
        <v>1</v>
      </c>
      <c r="W67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800" spans="1:23" x14ac:dyDescent="0.25">
      <c r="A6800" s="1">
        <v>46129</v>
      </c>
      <c r="B6800" t="s">
        <v>285</v>
      </c>
      <c r="D6800" t="s">
        <v>9208</v>
      </c>
      <c r="E6800">
        <v>1</v>
      </c>
      <c r="G6800">
        <v>146359</v>
      </c>
      <c r="H6800" s="7" t="s">
        <v>8685</v>
      </c>
      <c r="I6800" t="s">
        <v>20</v>
      </c>
      <c r="J6800" t="s">
        <v>287</v>
      </c>
      <c r="K6800" t="s">
        <v>288</v>
      </c>
      <c r="L6800" s="2">
        <v>0.43055555555555558</v>
      </c>
      <c r="M6800" s="2">
        <v>0.72569444444444442</v>
      </c>
      <c r="N6800" s="1">
        <v>46129</v>
      </c>
      <c r="O6800" t="s">
        <v>23</v>
      </c>
      <c r="P6800" t="s">
        <v>7314</v>
      </c>
      <c r="S6800" t="s">
        <v>18994</v>
      </c>
      <c r="T680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0.29513888889050577</v>
      </c>
      <c r="U6800" s="5">
        <f>WEEKNUM(Shipment_Data[[#This Row],[DATE]],2)</f>
        <v>16</v>
      </c>
      <c r="V6800" s="6">
        <f>SUBTOTAL(103,Shipment_Data[[#This Row],[DATE]])</f>
        <v>1</v>
      </c>
      <c r="W68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801" spans="1:23" x14ac:dyDescent="0.25">
      <c r="A6801" s="1">
        <v>46129</v>
      </c>
      <c r="B6801" t="s">
        <v>3038</v>
      </c>
      <c r="D6801" t="s">
        <v>9209</v>
      </c>
      <c r="E6801">
        <v>1</v>
      </c>
      <c r="G6801">
        <v>146405</v>
      </c>
      <c r="H6801" s="7" t="s">
        <v>9210</v>
      </c>
      <c r="I6801" t="s">
        <v>20</v>
      </c>
      <c r="J6801" t="s">
        <v>391</v>
      </c>
      <c r="K6801" t="s">
        <v>392</v>
      </c>
      <c r="L6801" s="2">
        <v>0.41666666666666669</v>
      </c>
      <c r="M6801" s="2">
        <v>0.73958333333333337</v>
      </c>
      <c r="N6801" s="1">
        <v>46129</v>
      </c>
      <c r="O6801" t="s">
        <v>23</v>
      </c>
      <c r="P6801" t="s">
        <v>7314</v>
      </c>
      <c r="Q6801" t="s">
        <v>7314</v>
      </c>
      <c r="S6801" t="s">
        <v>18994</v>
      </c>
      <c r="T680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0.32291666667151731</v>
      </c>
      <c r="U6801" s="5">
        <f>WEEKNUM(Shipment_Data[[#This Row],[DATE]],2)</f>
        <v>16</v>
      </c>
      <c r="V6801" s="6">
        <f>SUBTOTAL(103,Shipment_Data[[#This Row],[DATE]])</f>
        <v>1</v>
      </c>
      <c r="W68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802" spans="1:23" x14ac:dyDescent="0.25">
      <c r="A6802" s="1">
        <v>46129</v>
      </c>
      <c r="B6802" t="s">
        <v>2692</v>
      </c>
      <c r="D6802" t="s">
        <v>9211</v>
      </c>
      <c r="E6802">
        <v>2</v>
      </c>
      <c r="G6802">
        <v>146255</v>
      </c>
      <c r="H6802" s="7" t="s">
        <v>9212</v>
      </c>
      <c r="I6802" t="s">
        <v>41</v>
      </c>
      <c r="J6802" t="s">
        <v>391</v>
      </c>
      <c r="K6802" t="s">
        <v>392</v>
      </c>
      <c r="L6802" s="2">
        <v>0.41666666666666669</v>
      </c>
      <c r="M6802" s="2">
        <v>0.46111111111111114</v>
      </c>
      <c r="N6802" s="1">
        <v>46129</v>
      </c>
      <c r="O6802" t="s">
        <v>23</v>
      </c>
      <c r="P6802" t="s">
        <v>7314</v>
      </c>
      <c r="S6802" t="s">
        <v>18994</v>
      </c>
      <c r="T680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4.4444444443797693E-2</v>
      </c>
      <c r="U6802" s="5">
        <f>WEEKNUM(Shipment_Data[[#This Row],[DATE]],2)</f>
        <v>16</v>
      </c>
      <c r="V6802" s="6">
        <f>SUBTOTAL(103,Shipment_Data[[#This Row],[DATE]])</f>
        <v>1</v>
      </c>
      <c r="W68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803" spans="1:23" x14ac:dyDescent="0.25">
      <c r="A6803" s="1">
        <v>46129</v>
      </c>
      <c r="B6803" t="s">
        <v>2982</v>
      </c>
      <c r="D6803" t="s">
        <v>9213</v>
      </c>
      <c r="E6803">
        <v>2</v>
      </c>
      <c r="G6803">
        <v>146264</v>
      </c>
      <c r="H6803" s="7" t="s">
        <v>9214</v>
      </c>
      <c r="I6803" t="s">
        <v>20</v>
      </c>
      <c r="J6803" t="s">
        <v>391</v>
      </c>
      <c r="K6803" t="s">
        <v>392</v>
      </c>
      <c r="L6803" s="2">
        <v>0.41666666666666669</v>
      </c>
      <c r="M6803" s="2">
        <v>0.46111111111111114</v>
      </c>
      <c r="N6803" s="1">
        <v>46129</v>
      </c>
      <c r="O6803" t="s">
        <v>23</v>
      </c>
      <c r="P6803" t="s">
        <v>7314</v>
      </c>
      <c r="Q6803" t="s">
        <v>7314</v>
      </c>
      <c r="S6803" t="s">
        <v>18994</v>
      </c>
      <c r="T680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4.4444444443797693E-2</v>
      </c>
      <c r="U6803" s="5">
        <f>WEEKNUM(Shipment_Data[[#This Row],[DATE]],2)</f>
        <v>16</v>
      </c>
      <c r="V6803" s="6">
        <f>SUBTOTAL(103,Shipment_Data[[#This Row],[DATE]])</f>
        <v>1</v>
      </c>
      <c r="W68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804" spans="1:23" x14ac:dyDescent="0.25">
      <c r="A6804" s="1">
        <v>46129</v>
      </c>
      <c r="B6804" t="s">
        <v>2980</v>
      </c>
      <c r="D6804" t="s">
        <v>9215</v>
      </c>
      <c r="E6804">
        <v>1</v>
      </c>
      <c r="G6804">
        <v>146270</v>
      </c>
      <c r="H6804" s="7" t="s">
        <v>9216</v>
      </c>
      <c r="I6804" t="s">
        <v>20</v>
      </c>
      <c r="J6804" t="s">
        <v>391</v>
      </c>
      <c r="K6804" t="s">
        <v>392</v>
      </c>
      <c r="L6804" s="2">
        <v>0.41666666666666669</v>
      </c>
      <c r="M6804" s="2">
        <v>0.46111111111111114</v>
      </c>
      <c r="N6804" s="1">
        <v>46129</v>
      </c>
      <c r="O6804" t="s">
        <v>23</v>
      </c>
      <c r="P6804" t="s">
        <v>7314</v>
      </c>
      <c r="S6804" t="s">
        <v>18994</v>
      </c>
      <c r="T680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4.4444444443797693E-2</v>
      </c>
      <c r="U6804" s="5">
        <f>WEEKNUM(Shipment_Data[[#This Row],[DATE]],2)</f>
        <v>16</v>
      </c>
      <c r="V6804" s="6">
        <f>SUBTOTAL(103,Shipment_Data[[#This Row],[DATE]])</f>
        <v>1</v>
      </c>
      <c r="W68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805" spans="1:23" x14ac:dyDescent="0.25">
      <c r="A6805" s="1">
        <v>46129</v>
      </c>
      <c r="B6805" t="s">
        <v>9217</v>
      </c>
      <c r="D6805" t="s">
        <v>9218</v>
      </c>
      <c r="E6805">
        <v>3</v>
      </c>
      <c r="G6805">
        <v>146246</v>
      </c>
      <c r="H6805" s="7" t="s">
        <v>9219</v>
      </c>
      <c r="I6805" t="s">
        <v>20</v>
      </c>
      <c r="J6805" t="s">
        <v>391</v>
      </c>
      <c r="K6805" t="s">
        <v>392</v>
      </c>
      <c r="L6805" s="2">
        <v>0.41666666666666669</v>
      </c>
      <c r="M6805" s="2">
        <v>0.46111111111111114</v>
      </c>
      <c r="N6805" s="1">
        <v>46129</v>
      </c>
      <c r="O6805" t="s">
        <v>23</v>
      </c>
      <c r="P6805" t="s">
        <v>7314</v>
      </c>
      <c r="Q6805" t="s">
        <v>7314</v>
      </c>
      <c r="S6805" t="s">
        <v>18994</v>
      </c>
      <c r="T680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4.4444444443797693E-2</v>
      </c>
      <c r="U6805" s="5">
        <f>WEEKNUM(Shipment_Data[[#This Row],[DATE]],2)</f>
        <v>16</v>
      </c>
      <c r="V6805" s="6">
        <f>SUBTOTAL(103,Shipment_Data[[#This Row],[DATE]])</f>
        <v>1</v>
      </c>
      <c r="W68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806" spans="1:23" x14ac:dyDescent="0.25">
      <c r="A6806" s="1">
        <v>46129</v>
      </c>
      <c r="B6806" t="s">
        <v>6591</v>
      </c>
      <c r="D6806" t="s">
        <v>9220</v>
      </c>
      <c r="E6806">
        <v>1</v>
      </c>
      <c r="G6806">
        <v>146309</v>
      </c>
      <c r="H6806" s="7" t="s">
        <v>9221</v>
      </c>
      <c r="I6806" t="s">
        <v>20</v>
      </c>
      <c r="J6806" t="s">
        <v>391</v>
      </c>
      <c r="K6806" t="s">
        <v>392</v>
      </c>
      <c r="L6806" s="2">
        <v>0.41666666666666669</v>
      </c>
      <c r="M6806" s="2">
        <v>0.47916666666666669</v>
      </c>
      <c r="N6806" s="1">
        <v>46129</v>
      </c>
      <c r="O6806" t="s">
        <v>23</v>
      </c>
      <c r="P6806" t="s">
        <v>7314</v>
      </c>
      <c r="S6806" t="s">
        <v>18994</v>
      </c>
      <c r="T680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6.25E-2</v>
      </c>
      <c r="U6806" s="5">
        <f>WEEKNUM(Shipment_Data[[#This Row],[DATE]],2)</f>
        <v>16</v>
      </c>
      <c r="V6806" s="6">
        <f>SUBTOTAL(103,Shipment_Data[[#This Row],[DATE]])</f>
        <v>1</v>
      </c>
      <c r="W68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807" spans="1:23" x14ac:dyDescent="0.25">
      <c r="A6807" s="1">
        <v>46129</v>
      </c>
      <c r="B6807" t="s">
        <v>3001</v>
      </c>
      <c r="D6807" t="s">
        <v>9222</v>
      </c>
      <c r="E6807">
        <v>2</v>
      </c>
      <c r="G6807">
        <v>146275</v>
      </c>
      <c r="H6807" s="7" t="s">
        <v>9223</v>
      </c>
      <c r="I6807" t="s">
        <v>20</v>
      </c>
      <c r="J6807" t="s">
        <v>391</v>
      </c>
      <c r="K6807" t="s">
        <v>392</v>
      </c>
      <c r="L6807" s="2">
        <v>0.41666666666666669</v>
      </c>
      <c r="M6807" s="2">
        <v>0.46111111111111114</v>
      </c>
      <c r="N6807" s="1">
        <v>46129</v>
      </c>
      <c r="O6807" t="s">
        <v>23</v>
      </c>
      <c r="P6807" t="s">
        <v>7314</v>
      </c>
      <c r="Q6807" t="s">
        <v>7314</v>
      </c>
      <c r="S6807" t="s">
        <v>18994</v>
      </c>
      <c r="T680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4.4444444443797693E-2</v>
      </c>
      <c r="U6807" s="5">
        <f>WEEKNUM(Shipment_Data[[#This Row],[DATE]],2)</f>
        <v>16</v>
      </c>
      <c r="V6807" s="6">
        <f>SUBTOTAL(103,Shipment_Data[[#This Row],[DATE]])</f>
        <v>1</v>
      </c>
      <c r="W68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808" spans="1:23" x14ac:dyDescent="0.25">
      <c r="A6808" s="1">
        <v>46129</v>
      </c>
      <c r="B6808" t="s">
        <v>235</v>
      </c>
      <c r="D6808" t="s">
        <v>9104</v>
      </c>
      <c r="E6808">
        <v>1</v>
      </c>
      <c r="G6808">
        <v>145753</v>
      </c>
      <c r="H6808" s="7" t="s">
        <v>9105</v>
      </c>
      <c r="I6808" t="s">
        <v>20</v>
      </c>
      <c r="J6808" t="s">
        <v>287</v>
      </c>
      <c r="K6808" t="s">
        <v>288</v>
      </c>
      <c r="L6808" s="2">
        <v>0.43055555555555558</v>
      </c>
      <c r="M6808" s="2">
        <v>0.61805555555555558</v>
      </c>
      <c r="N6808" s="1">
        <v>46129</v>
      </c>
      <c r="O6808" t="s">
        <v>23</v>
      </c>
      <c r="P6808" t="s">
        <v>7314</v>
      </c>
      <c r="Q6808" t="s">
        <v>7314</v>
      </c>
      <c r="S6808" t="s">
        <v>18994</v>
      </c>
      <c r="T680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0.1875</v>
      </c>
      <c r="U6808" s="5">
        <f>WEEKNUM(Shipment_Data[[#This Row],[DATE]],2)</f>
        <v>16</v>
      </c>
      <c r="V6808" s="6">
        <f>SUBTOTAL(103,Shipment_Data[[#This Row],[DATE]])</f>
        <v>1</v>
      </c>
      <c r="W68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809" spans="1:23" x14ac:dyDescent="0.25">
      <c r="A6809" s="1">
        <v>46129</v>
      </c>
      <c r="B6809" t="s">
        <v>9098</v>
      </c>
      <c r="D6809" t="s">
        <v>9224</v>
      </c>
      <c r="E6809">
        <v>1</v>
      </c>
      <c r="G6809">
        <v>146272</v>
      </c>
      <c r="H6809" s="7" t="s">
        <v>7363</v>
      </c>
      <c r="I6809" t="s">
        <v>20</v>
      </c>
      <c r="J6809" t="s">
        <v>287</v>
      </c>
      <c r="K6809" t="s">
        <v>288</v>
      </c>
      <c r="L6809" s="2">
        <v>0.43055555555555558</v>
      </c>
      <c r="M6809" s="2">
        <v>0.6743055555555556</v>
      </c>
      <c r="N6809" s="1">
        <v>46129</v>
      </c>
      <c r="O6809" t="s">
        <v>23</v>
      </c>
      <c r="P6809" t="s">
        <v>7314</v>
      </c>
      <c r="S6809" t="s">
        <v>18994</v>
      </c>
      <c r="T68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0.24375000000145519</v>
      </c>
      <c r="U6809" s="5">
        <f>WEEKNUM(Shipment_Data[[#This Row],[DATE]],2)</f>
        <v>16</v>
      </c>
      <c r="V6809" s="6">
        <f>SUBTOTAL(103,Shipment_Data[[#This Row],[DATE]])</f>
        <v>1</v>
      </c>
      <c r="W68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810" spans="1:23" x14ac:dyDescent="0.25">
      <c r="A6810" s="1">
        <v>46129</v>
      </c>
      <c r="B6810" t="s">
        <v>4557</v>
      </c>
      <c r="D6810" t="s">
        <v>9225</v>
      </c>
      <c r="E6810">
        <v>1</v>
      </c>
      <c r="G6810">
        <v>146325</v>
      </c>
      <c r="H6810" s="7" t="s">
        <v>9226</v>
      </c>
      <c r="I6810" t="s">
        <v>20</v>
      </c>
      <c r="J6810" t="s">
        <v>287</v>
      </c>
      <c r="K6810" t="s">
        <v>288</v>
      </c>
      <c r="L6810" s="2">
        <v>0.43055555555555558</v>
      </c>
      <c r="M6810" s="2">
        <v>0.66319444444444442</v>
      </c>
      <c r="N6810" s="1">
        <v>46129</v>
      </c>
      <c r="O6810" t="s">
        <v>23</v>
      </c>
      <c r="P6810" t="s">
        <v>7314</v>
      </c>
      <c r="Q6810" t="s">
        <v>7314</v>
      </c>
      <c r="S6810" t="s">
        <v>18994</v>
      </c>
      <c r="T68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0.23263888889050577</v>
      </c>
      <c r="U6810" s="5">
        <f>WEEKNUM(Shipment_Data[[#This Row],[DATE]],2)</f>
        <v>16</v>
      </c>
      <c r="V6810" s="6">
        <f>SUBTOTAL(103,Shipment_Data[[#This Row],[DATE]])</f>
        <v>1</v>
      </c>
      <c r="W68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811" spans="1:23" x14ac:dyDescent="0.25">
      <c r="A6811" s="1">
        <v>46129</v>
      </c>
      <c r="B6811" t="s">
        <v>3174</v>
      </c>
      <c r="D6811" t="s">
        <v>9227</v>
      </c>
      <c r="E6811">
        <v>1</v>
      </c>
      <c r="G6811">
        <v>146344</v>
      </c>
      <c r="H6811" s="7" t="s">
        <v>9228</v>
      </c>
      <c r="I6811" t="s">
        <v>20</v>
      </c>
      <c r="J6811" t="s">
        <v>8071</v>
      </c>
      <c r="K6811" t="s">
        <v>210</v>
      </c>
      <c r="L6811" s="2">
        <v>0.46527777777777779</v>
      </c>
      <c r="M6811" s="2">
        <v>0.51249999999999996</v>
      </c>
      <c r="N6811" s="1">
        <v>46129</v>
      </c>
      <c r="O6811" t="s">
        <v>23</v>
      </c>
      <c r="P6811" t="s">
        <v>7314</v>
      </c>
      <c r="S6811" t="s">
        <v>18994</v>
      </c>
      <c r="T68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4.722222221607808E-2</v>
      </c>
      <c r="U6811" s="5">
        <f>WEEKNUM(Shipment_Data[[#This Row],[DATE]],2)</f>
        <v>16</v>
      </c>
      <c r="V6811" s="6">
        <f>SUBTOTAL(103,Shipment_Data[[#This Row],[DATE]])</f>
        <v>1</v>
      </c>
      <c r="W68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812" spans="1:23" x14ac:dyDescent="0.25">
      <c r="A6812" s="1">
        <v>46129</v>
      </c>
      <c r="B6812" t="s">
        <v>547</v>
      </c>
      <c r="D6812" t="s">
        <v>9229</v>
      </c>
      <c r="E6812">
        <v>1</v>
      </c>
      <c r="G6812">
        <v>146311</v>
      </c>
      <c r="H6812" s="7" t="s">
        <v>9230</v>
      </c>
      <c r="I6812" t="s">
        <v>20</v>
      </c>
      <c r="J6812" t="s">
        <v>8071</v>
      </c>
      <c r="K6812" t="s">
        <v>210</v>
      </c>
      <c r="L6812" s="2">
        <v>0.46527777777777779</v>
      </c>
      <c r="M6812" s="2">
        <v>0.58194444444444449</v>
      </c>
      <c r="N6812" s="1">
        <v>46129</v>
      </c>
      <c r="O6812" t="s">
        <v>23</v>
      </c>
      <c r="P6812" t="s">
        <v>7314</v>
      </c>
      <c r="Q6812" t="s">
        <v>7314</v>
      </c>
      <c r="S6812" t="s">
        <v>18994</v>
      </c>
      <c r="T68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0.11666666666133096</v>
      </c>
      <c r="U6812" s="5">
        <f>WEEKNUM(Shipment_Data[[#This Row],[DATE]],2)</f>
        <v>16</v>
      </c>
      <c r="V6812" s="6">
        <f>SUBTOTAL(103,Shipment_Data[[#This Row],[DATE]])</f>
        <v>1</v>
      </c>
      <c r="W68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813" spans="1:23" x14ac:dyDescent="0.25">
      <c r="A6813" s="1">
        <v>46129</v>
      </c>
      <c r="B6813" t="s">
        <v>4067</v>
      </c>
      <c r="D6813" t="s">
        <v>9231</v>
      </c>
      <c r="E6813">
        <v>1</v>
      </c>
      <c r="G6813">
        <v>146347</v>
      </c>
      <c r="H6813" s="7" t="s">
        <v>9232</v>
      </c>
      <c r="I6813" t="s">
        <v>20</v>
      </c>
      <c r="J6813" t="s">
        <v>287</v>
      </c>
      <c r="K6813" t="s">
        <v>288</v>
      </c>
      <c r="L6813" s="2">
        <v>0.43055555555555558</v>
      </c>
      <c r="M6813" s="2">
        <v>0.81319444444444444</v>
      </c>
      <c r="N6813" s="1">
        <v>46129</v>
      </c>
      <c r="O6813" t="s">
        <v>23</v>
      </c>
      <c r="P6813" t="s">
        <v>7314</v>
      </c>
      <c r="S6813" t="s">
        <v>18994</v>
      </c>
      <c r="T681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0.38263888889196096</v>
      </c>
      <c r="U6813" s="5">
        <f>WEEKNUM(Shipment_Data[[#This Row],[DATE]],2)</f>
        <v>16</v>
      </c>
      <c r="V6813" s="6">
        <f>SUBTOTAL(103,Shipment_Data[[#This Row],[DATE]])</f>
        <v>1</v>
      </c>
      <c r="W68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814" spans="1:23" x14ac:dyDescent="0.25">
      <c r="A6814" s="1">
        <v>46129</v>
      </c>
      <c r="B6814" t="s">
        <v>3022</v>
      </c>
      <c r="D6814" t="s">
        <v>9233</v>
      </c>
      <c r="E6814">
        <v>1</v>
      </c>
      <c r="G6814">
        <v>146241</v>
      </c>
      <c r="H6814" s="7" t="s">
        <v>9234</v>
      </c>
      <c r="I6814" t="s">
        <v>20</v>
      </c>
      <c r="J6814" t="s">
        <v>91</v>
      </c>
      <c r="K6814" t="s">
        <v>7344</v>
      </c>
      <c r="L6814" s="2">
        <v>0.38194444444444442</v>
      </c>
      <c r="M6814" s="2">
        <v>0.38194444444444442</v>
      </c>
      <c r="N6814" s="1">
        <v>46129</v>
      </c>
      <c r="O6814" t="s">
        <v>23</v>
      </c>
      <c r="P6814" t="s">
        <v>7314</v>
      </c>
      <c r="Q6814" t="s">
        <v>7314</v>
      </c>
      <c r="S6814" t="s">
        <v>18994</v>
      </c>
      <c r="T68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6814" s="5">
        <f>WEEKNUM(Shipment_Data[[#This Row],[DATE]],2)</f>
        <v>16</v>
      </c>
      <c r="V6814" s="6">
        <f>SUBTOTAL(103,Shipment_Data[[#This Row],[DATE]])</f>
        <v>1</v>
      </c>
      <c r="W68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815" spans="1:23" x14ac:dyDescent="0.25">
      <c r="A6815" s="1">
        <v>46129</v>
      </c>
      <c r="B6815" t="s">
        <v>3022</v>
      </c>
      <c r="D6815" t="s">
        <v>9235</v>
      </c>
      <c r="E6815">
        <v>1</v>
      </c>
      <c r="G6815">
        <v>146138</v>
      </c>
      <c r="H6815" s="7" t="s">
        <v>9236</v>
      </c>
      <c r="I6815" t="s">
        <v>20</v>
      </c>
      <c r="J6815" t="s">
        <v>91</v>
      </c>
      <c r="K6815" t="s">
        <v>7344</v>
      </c>
      <c r="L6815" s="2">
        <v>0.38194444444444442</v>
      </c>
      <c r="M6815" s="2">
        <v>0.38194444444444442</v>
      </c>
      <c r="N6815" s="1">
        <v>46129</v>
      </c>
      <c r="O6815" t="s">
        <v>23</v>
      </c>
      <c r="P6815" t="s">
        <v>7314</v>
      </c>
      <c r="S6815" t="s">
        <v>18994</v>
      </c>
      <c r="T681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6815" s="5">
        <f>WEEKNUM(Shipment_Data[[#This Row],[DATE]],2)</f>
        <v>16</v>
      </c>
      <c r="V6815" s="6">
        <f>SUBTOTAL(103,Shipment_Data[[#This Row],[DATE]])</f>
        <v>1</v>
      </c>
      <c r="W68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816" spans="1:23" x14ac:dyDescent="0.25">
      <c r="A6816" s="1">
        <v>46129</v>
      </c>
      <c r="B6816" t="s">
        <v>377</v>
      </c>
      <c r="D6816" t="s">
        <v>9237</v>
      </c>
      <c r="E6816">
        <v>1</v>
      </c>
      <c r="G6816">
        <v>146354</v>
      </c>
      <c r="H6816" s="7" t="s">
        <v>9238</v>
      </c>
      <c r="I6816" t="s">
        <v>20</v>
      </c>
      <c r="J6816" t="s">
        <v>287</v>
      </c>
      <c r="K6816" t="s">
        <v>288</v>
      </c>
      <c r="L6816" s="2">
        <v>0.43055555555555558</v>
      </c>
      <c r="M6816" s="2">
        <v>0.58402777777777781</v>
      </c>
      <c r="N6816" s="1">
        <v>46129</v>
      </c>
      <c r="O6816" t="s">
        <v>23</v>
      </c>
      <c r="P6816" t="s">
        <v>7314</v>
      </c>
      <c r="Q6816" t="s">
        <v>7314</v>
      </c>
      <c r="S6816" t="s">
        <v>18994</v>
      </c>
      <c r="T68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0.15347222222044365</v>
      </c>
      <c r="U6816" s="5">
        <f>WEEKNUM(Shipment_Data[[#This Row],[DATE]],2)</f>
        <v>16</v>
      </c>
      <c r="V6816" s="6">
        <f>SUBTOTAL(103,Shipment_Data[[#This Row],[DATE]])</f>
        <v>1</v>
      </c>
      <c r="W68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817" spans="1:23" x14ac:dyDescent="0.25">
      <c r="A6817" s="1">
        <v>46129</v>
      </c>
      <c r="B6817" t="s">
        <v>4067</v>
      </c>
      <c r="D6817" t="s">
        <v>9231</v>
      </c>
      <c r="E6817">
        <v>2</v>
      </c>
      <c r="G6817">
        <v>146347</v>
      </c>
      <c r="H6817" s="7" t="s">
        <v>9232</v>
      </c>
      <c r="I6817" t="s">
        <v>20</v>
      </c>
      <c r="J6817" t="s">
        <v>287</v>
      </c>
      <c r="K6817" t="s">
        <v>288</v>
      </c>
      <c r="L6817" s="2">
        <v>0.43055555555555558</v>
      </c>
      <c r="M6817" s="2">
        <v>0.81319444444444444</v>
      </c>
      <c r="N6817" s="1">
        <v>46129</v>
      </c>
      <c r="O6817" t="s">
        <v>23</v>
      </c>
      <c r="P6817" t="s">
        <v>7314</v>
      </c>
      <c r="S6817" t="s">
        <v>18994</v>
      </c>
      <c r="T681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0.38263888889196096</v>
      </c>
      <c r="U6817" s="5">
        <f>WEEKNUM(Shipment_Data[[#This Row],[DATE]],2)</f>
        <v>16</v>
      </c>
      <c r="V6817" s="6">
        <f>SUBTOTAL(103,Shipment_Data[[#This Row],[DATE]])</f>
        <v>1</v>
      </c>
      <c r="W68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818" spans="1:23" x14ac:dyDescent="0.25">
      <c r="A6818" s="1">
        <v>46129</v>
      </c>
      <c r="B6818" t="s">
        <v>448</v>
      </c>
      <c r="D6818" t="s">
        <v>9239</v>
      </c>
      <c r="E6818">
        <v>1</v>
      </c>
      <c r="G6818">
        <v>146302</v>
      </c>
      <c r="H6818" s="7" t="s">
        <v>9240</v>
      </c>
      <c r="I6818" t="s">
        <v>20</v>
      </c>
      <c r="J6818" t="s">
        <v>257</v>
      </c>
      <c r="K6818" t="s">
        <v>258</v>
      </c>
      <c r="L6818" s="2">
        <v>0.51041666666666663</v>
      </c>
      <c r="M6818" s="2">
        <v>0.5625</v>
      </c>
      <c r="N6818" s="1">
        <v>46129</v>
      </c>
      <c r="O6818" t="s">
        <v>23</v>
      </c>
      <c r="P6818" t="s">
        <v>7314</v>
      </c>
      <c r="Q6818" t="s">
        <v>7314</v>
      </c>
      <c r="S6818" t="s">
        <v>18994</v>
      </c>
      <c r="T681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5.2083333335758653E-2</v>
      </c>
      <c r="U6818" s="5">
        <f>WEEKNUM(Shipment_Data[[#This Row],[DATE]],2)</f>
        <v>16</v>
      </c>
      <c r="V6818" s="6">
        <f>SUBTOTAL(103,Shipment_Data[[#This Row],[DATE]])</f>
        <v>1</v>
      </c>
      <c r="W68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819" spans="1:23" x14ac:dyDescent="0.25">
      <c r="A6819" s="1">
        <v>46129</v>
      </c>
      <c r="B6819" t="s">
        <v>4058</v>
      </c>
      <c r="D6819" t="s">
        <v>9241</v>
      </c>
      <c r="E6819">
        <v>1</v>
      </c>
      <c r="G6819">
        <v>146236</v>
      </c>
      <c r="H6819" s="7" t="s">
        <v>9242</v>
      </c>
      <c r="I6819" t="s">
        <v>20</v>
      </c>
      <c r="J6819" t="s">
        <v>257</v>
      </c>
      <c r="K6819" t="s">
        <v>258</v>
      </c>
      <c r="L6819" s="2">
        <v>0.51041666666666663</v>
      </c>
      <c r="M6819" s="2">
        <v>0.55694444444444446</v>
      </c>
      <c r="N6819" s="1">
        <v>46129</v>
      </c>
      <c r="O6819" t="s">
        <v>23</v>
      </c>
      <c r="P6819" t="s">
        <v>7314</v>
      </c>
      <c r="S6819" t="s">
        <v>18994</v>
      </c>
      <c r="T681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4.6527777776645962E-2</v>
      </c>
      <c r="U6819" s="5">
        <f>WEEKNUM(Shipment_Data[[#This Row],[DATE]],2)</f>
        <v>16</v>
      </c>
      <c r="V6819" s="6">
        <f>SUBTOTAL(103,Shipment_Data[[#This Row],[DATE]])</f>
        <v>1</v>
      </c>
      <c r="W68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820" spans="1:23" x14ac:dyDescent="0.25">
      <c r="A6820" s="1">
        <v>46129</v>
      </c>
      <c r="B6820" t="s">
        <v>9111</v>
      </c>
      <c r="D6820" t="s">
        <v>9243</v>
      </c>
      <c r="E6820">
        <v>1</v>
      </c>
      <c r="G6820">
        <v>146322</v>
      </c>
      <c r="H6820" s="7" t="s">
        <v>9244</v>
      </c>
      <c r="I6820" t="s">
        <v>20</v>
      </c>
      <c r="J6820" t="s">
        <v>257</v>
      </c>
      <c r="K6820" t="s">
        <v>258</v>
      </c>
      <c r="L6820" s="2">
        <v>0.51041666666666663</v>
      </c>
      <c r="M6820" s="2">
        <v>0.77986111111111112</v>
      </c>
      <c r="N6820" s="1">
        <v>46129</v>
      </c>
      <c r="O6820" t="s">
        <v>23</v>
      </c>
      <c r="P6820" t="s">
        <v>7314</v>
      </c>
      <c r="Q6820" t="s">
        <v>7314</v>
      </c>
      <c r="S6820" t="s">
        <v>18994</v>
      </c>
      <c r="T68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0.26944444444961846</v>
      </c>
      <c r="U6820" s="5">
        <f>WEEKNUM(Shipment_Data[[#This Row],[DATE]],2)</f>
        <v>16</v>
      </c>
      <c r="V6820" s="6">
        <f>SUBTOTAL(103,Shipment_Data[[#This Row],[DATE]])</f>
        <v>1</v>
      </c>
      <c r="W68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821" spans="1:23" x14ac:dyDescent="0.25">
      <c r="A6821" s="1">
        <v>46129</v>
      </c>
      <c r="B6821" t="s">
        <v>186</v>
      </c>
      <c r="D6821" t="s">
        <v>9245</v>
      </c>
      <c r="E6821">
        <v>1</v>
      </c>
      <c r="G6821">
        <v>146346</v>
      </c>
      <c r="H6821" s="7" t="s">
        <v>9246</v>
      </c>
      <c r="I6821" t="s">
        <v>20</v>
      </c>
      <c r="J6821" t="s">
        <v>257</v>
      </c>
      <c r="K6821" t="s">
        <v>258</v>
      </c>
      <c r="L6821" s="2">
        <v>0.51041666666666663</v>
      </c>
      <c r="M6821" s="2">
        <v>0.55694444444444446</v>
      </c>
      <c r="N6821" s="1">
        <v>46129</v>
      </c>
      <c r="O6821" t="s">
        <v>23</v>
      </c>
      <c r="P6821" t="s">
        <v>7314</v>
      </c>
      <c r="S6821" t="s">
        <v>18994</v>
      </c>
      <c r="T68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4.6527777776645962E-2</v>
      </c>
      <c r="U6821" s="5">
        <f>WEEKNUM(Shipment_Data[[#This Row],[DATE]],2)</f>
        <v>16</v>
      </c>
      <c r="V6821" s="6">
        <f>SUBTOTAL(103,Shipment_Data[[#This Row],[DATE]])</f>
        <v>1</v>
      </c>
      <c r="W68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822" spans="1:23" x14ac:dyDescent="0.25">
      <c r="A6822" s="1">
        <v>46129</v>
      </c>
      <c r="B6822" t="s">
        <v>9247</v>
      </c>
      <c r="D6822" t="s">
        <v>9248</v>
      </c>
      <c r="E6822">
        <v>1</v>
      </c>
      <c r="G6822">
        <v>146278</v>
      </c>
      <c r="H6822" s="7" t="s">
        <v>9249</v>
      </c>
      <c r="I6822" t="s">
        <v>20</v>
      </c>
      <c r="J6822" t="s">
        <v>170</v>
      </c>
      <c r="K6822" t="s">
        <v>171</v>
      </c>
      <c r="L6822" s="2">
        <v>0.51388888888888884</v>
      </c>
      <c r="M6822" s="2">
        <v>0.54652777777777772</v>
      </c>
      <c r="N6822" s="1">
        <v>46129</v>
      </c>
      <c r="O6822" t="s">
        <v>23</v>
      </c>
      <c r="P6822" t="s">
        <v>7314</v>
      </c>
      <c r="Q6822" t="s">
        <v>7314</v>
      </c>
      <c r="S6822" t="s">
        <v>18994</v>
      </c>
      <c r="T682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3.2638888886140194E-2</v>
      </c>
      <c r="U6822" s="5">
        <f>WEEKNUM(Shipment_Data[[#This Row],[DATE]],2)</f>
        <v>16</v>
      </c>
      <c r="V6822" s="6">
        <f>SUBTOTAL(103,Shipment_Data[[#This Row],[DATE]])</f>
        <v>1</v>
      </c>
      <c r="W68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823" spans="1:23" x14ac:dyDescent="0.25">
      <c r="A6823" s="1">
        <v>46129</v>
      </c>
      <c r="B6823" t="s">
        <v>5373</v>
      </c>
      <c r="D6823" t="s">
        <v>9250</v>
      </c>
      <c r="G6823">
        <v>146375</v>
      </c>
      <c r="H6823" s="7" t="s">
        <v>9251</v>
      </c>
      <c r="I6823" t="s">
        <v>20</v>
      </c>
      <c r="J6823" t="s">
        <v>21</v>
      </c>
      <c r="K6823" t="s">
        <v>22</v>
      </c>
      <c r="L6823" s="2">
        <v>0.55208333333333337</v>
      </c>
      <c r="M6823" s="2">
        <v>0.60555555555555551</v>
      </c>
      <c r="N6823" s="1">
        <v>46129</v>
      </c>
      <c r="O6823" t="s">
        <v>23</v>
      </c>
      <c r="P6823" t="s">
        <v>7314</v>
      </c>
      <c r="S6823" t="s">
        <v>18994</v>
      </c>
      <c r="T68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5.3472222221898846E-2</v>
      </c>
      <c r="U6823" s="5">
        <f>WEEKNUM(Shipment_Data[[#This Row],[DATE]],2)</f>
        <v>16</v>
      </c>
      <c r="V6823" s="6">
        <f>SUBTOTAL(103,Shipment_Data[[#This Row],[DATE]])</f>
        <v>1</v>
      </c>
      <c r="W68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824" spans="1:23" x14ac:dyDescent="0.25">
      <c r="A6824" s="1">
        <v>46129</v>
      </c>
      <c r="B6824" t="s">
        <v>2790</v>
      </c>
      <c r="D6824" t="s">
        <v>9252</v>
      </c>
      <c r="E6824">
        <v>1</v>
      </c>
      <c r="G6824">
        <v>146293</v>
      </c>
      <c r="H6824" s="7" t="s">
        <v>9253</v>
      </c>
      <c r="I6824" t="s">
        <v>20</v>
      </c>
      <c r="J6824" t="s">
        <v>75</v>
      </c>
      <c r="K6824" t="s">
        <v>76</v>
      </c>
      <c r="L6824" s="2">
        <v>0.59027777777777779</v>
      </c>
      <c r="M6824" s="2">
        <v>0.61805555555555558</v>
      </c>
      <c r="N6824" s="1">
        <v>46129</v>
      </c>
      <c r="O6824" t="s">
        <v>23</v>
      </c>
      <c r="P6824" t="s">
        <v>7314</v>
      </c>
      <c r="Q6824" t="s">
        <v>7314</v>
      </c>
      <c r="S6824" t="s">
        <v>18994</v>
      </c>
      <c r="T68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2.7777777773735579E-2</v>
      </c>
      <c r="U6824" s="5">
        <f>WEEKNUM(Shipment_Data[[#This Row],[DATE]],2)</f>
        <v>16</v>
      </c>
      <c r="V6824" s="6">
        <f>SUBTOTAL(103,Shipment_Data[[#This Row],[DATE]])</f>
        <v>1</v>
      </c>
      <c r="W68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825" spans="1:23" x14ac:dyDescent="0.25">
      <c r="A6825" s="1">
        <v>46129</v>
      </c>
      <c r="B6825" t="s">
        <v>9254</v>
      </c>
      <c r="D6825" t="s">
        <v>9255</v>
      </c>
      <c r="E6825">
        <v>1</v>
      </c>
      <c r="G6825">
        <v>146298</v>
      </c>
      <c r="H6825" s="7" t="s">
        <v>9256</v>
      </c>
      <c r="I6825" t="s">
        <v>20</v>
      </c>
      <c r="J6825" t="s">
        <v>111</v>
      </c>
      <c r="K6825" t="s">
        <v>112</v>
      </c>
      <c r="L6825" s="2">
        <v>0.60416666666666663</v>
      </c>
      <c r="M6825" s="2">
        <v>0.67638888888888893</v>
      </c>
      <c r="N6825" s="1">
        <v>46129</v>
      </c>
      <c r="O6825" t="s">
        <v>23</v>
      </c>
      <c r="P6825" t="s">
        <v>7314</v>
      </c>
      <c r="S6825" t="s">
        <v>18994</v>
      </c>
      <c r="T682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7.2222222224809229E-2</v>
      </c>
      <c r="U6825" s="5">
        <f>WEEKNUM(Shipment_Data[[#This Row],[DATE]],2)</f>
        <v>16</v>
      </c>
      <c r="V6825" s="6">
        <f>SUBTOTAL(103,Shipment_Data[[#This Row],[DATE]])</f>
        <v>1</v>
      </c>
      <c r="W68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826" spans="1:23" x14ac:dyDescent="0.25">
      <c r="A6826" s="1">
        <v>46129</v>
      </c>
      <c r="B6826" t="s">
        <v>6604</v>
      </c>
      <c r="D6826" t="s">
        <v>9257</v>
      </c>
      <c r="E6826">
        <v>3</v>
      </c>
      <c r="G6826">
        <v>146294</v>
      </c>
      <c r="H6826" s="7" t="s">
        <v>9258</v>
      </c>
      <c r="I6826" t="s">
        <v>20</v>
      </c>
      <c r="J6826" t="s">
        <v>111</v>
      </c>
      <c r="K6826" t="s">
        <v>112</v>
      </c>
      <c r="L6826" s="2">
        <v>0.60416666666666663</v>
      </c>
      <c r="M6826" s="2">
        <v>0.65347222222222223</v>
      </c>
      <c r="N6826" s="1">
        <v>46129</v>
      </c>
      <c r="O6826" t="s">
        <v>23</v>
      </c>
      <c r="P6826" t="s">
        <v>7314</v>
      </c>
      <c r="Q6826" t="s">
        <v>7314</v>
      </c>
      <c r="S6826" t="s">
        <v>18994</v>
      </c>
      <c r="T68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4.9305555556202307E-2</v>
      </c>
      <c r="U6826" s="5">
        <f>WEEKNUM(Shipment_Data[[#This Row],[DATE]],2)</f>
        <v>16</v>
      </c>
      <c r="V6826" s="6">
        <f>SUBTOTAL(103,Shipment_Data[[#This Row],[DATE]])</f>
        <v>1</v>
      </c>
      <c r="W68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827" spans="1:23" x14ac:dyDescent="0.25">
      <c r="A6827" s="1">
        <v>46129</v>
      </c>
      <c r="B6827" t="s">
        <v>6604</v>
      </c>
      <c r="D6827" t="s">
        <v>9259</v>
      </c>
      <c r="E6827">
        <v>2</v>
      </c>
      <c r="G6827">
        <v>145961</v>
      </c>
      <c r="H6827" s="7" t="s">
        <v>9260</v>
      </c>
      <c r="I6827" t="s">
        <v>20</v>
      </c>
      <c r="J6827" t="s">
        <v>111</v>
      </c>
      <c r="K6827" t="s">
        <v>112</v>
      </c>
      <c r="L6827" s="2">
        <v>0.60416666666666663</v>
      </c>
      <c r="M6827" s="2">
        <v>0.65347222222222223</v>
      </c>
      <c r="N6827" s="1">
        <v>46129</v>
      </c>
      <c r="O6827" t="s">
        <v>23</v>
      </c>
      <c r="P6827" t="s">
        <v>7314</v>
      </c>
      <c r="S6827" t="s">
        <v>18994</v>
      </c>
      <c r="T682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4.9305555556202307E-2</v>
      </c>
      <c r="U6827" s="5">
        <f>WEEKNUM(Shipment_Data[[#This Row],[DATE]],2)</f>
        <v>16</v>
      </c>
      <c r="V6827" s="6">
        <f>SUBTOTAL(103,Shipment_Data[[#This Row],[DATE]])</f>
        <v>1</v>
      </c>
      <c r="W68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828" spans="1:23" x14ac:dyDescent="0.25">
      <c r="A6828" s="1">
        <v>46129</v>
      </c>
      <c r="B6828" t="s">
        <v>6604</v>
      </c>
      <c r="D6828" t="s">
        <v>9261</v>
      </c>
      <c r="E6828">
        <v>1</v>
      </c>
      <c r="G6828">
        <v>146316</v>
      </c>
      <c r="H6828" s="7" t="s">
        <v>9262</v>
      </c>
      <c r="I6828" t="s">
        <v>20</v>
      </c>
      <c r="J6828" t="s">
        <v>111</v>
      </c>
      <c r="K6828" t="s">
        <v>112</v>
      </c>
      <c r="L6828" s="2">
        <v>0.60416666666666663</v>
      </c>
      <c r="M6828" s="2">
        <v>0.65347222222222223</v>
      </c>
      <c r="N6828" s="1">
        <v>46129</v>
      </c>
      <c r="O6828" t="s">
        <v>23</v>
      </c>
      <c r="P6828" t="s">
        <v>7314</v>
      </c>
      <c r="Q6828" t="s">
        <v>7314</v>
      </c>
      <c r="S6828" t="s">
        <v>18994</v>
      </c>
      <c r="T68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4.9305555556202307E-2</v>
      </c>
      <c r="U6828" s="5">
        <f>WEEKNUM(Shipment_Data[[#This Row],[DATE]],2)</f>
        <v>16</v>
      </c>
      <c r="V6828" s="6">
        <f>SUBTOTAL(103,Shipment_Data[[#This Row],[DATE]])</f>
        <v>1</v>
      </c>
      <c r="W68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829" spans="1:23" x14ac:dyDescent="0.25">
      <c r="A6829" s="1">
        <v>46129</v>
      </c>
      <c r="B6829" t="s">
        <v>9263</v>
      </c>
      <c r="D6829" t="s">
        <v>9264</v>
      </c>
      <c r="E6829">
        <v>1</v>
      </c>
      <c r="G6829">
        <v>146285</v>
      </c>
      <c r="H6829" s="7" t="s">
        <v>7592</v>
      </c>
      <c r="I6829" t="s">
        <v>20</v>
      </c>
      <c r="J6829" t="s">
        <v>111</v>
      </c>
      <c r="K6829" t="s">
        <v>112</v>
      </c>
      <c r="L6829" s="2">
        <v>0.60416666666666663</v>
      </c>
      <c r="M6829" s="2">
        <v>0.70486111111111116</v>
      </c>
      <c r="N6829" s="1">
        <v>46129</v>
      </c>
      <c r="O6829" t="s">
        <v>23</v>
      </c>
      <c r="P6829" t="s">
        <v>7314</v>
      </c>
      <c r="S6829" t="s">
        <v>18994</v>
      </c>
      <c r="T68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0.10069444444525288</v>
      </c>
      <c r="U6829" s="5">
        <f>WEEKNUM(Shipment_Data[[#This Row],[DATE]],2)</f>
        <v>16</v>
      </c>
      <c r="V6829" s="6">
        <f>SUBTOTAL(103,Shipment_Data[[#This Row],[DATE]])</f>
        <v>1</v>
      </c>
      <c r="W68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830" spans="1:23" x14ac:dyDescent="0.25">
      <c r="A6830" s="1">
        <v>46129</v>
      </c>
      <c r="B6830" t="s">
        <v>9263</v>
      </c>
      <c r="D6830" t="s">
        <v>9265</v>
      </c>
      <c r="E6830">
        <v>1</v>
      </c>
      <c r="G6830">
        <v>146362</v>
      </c>
      <c r="H6830" s="7" t="s">
        <v>9266</v>
      </c>
      <c r="I6830" t="s">
        <v>20</v>
      </c>
      <c r="J6830" t="s">
        <v>111</v>
      </c>
      <c r="K6830" t="s">
        <v>112</v>
      </c>
      <c r="L6830" s="2">
        <v>0.60416666666666663</v>
      </c>
      <c r="M6830" s="2">
        <v>0.70486111111111116</v>
      </c>
      <c r="N6830" s="1">
        <v>46129</v>
      </c>
      <c r="O6830" t="s">
        <v>23</v>
      </c>
      <c r="P6830" t="s">
        <v>7314</v>
      </c>
      <c r="Q6830" t="s">
        <v>7314</v>
      </c>
      <c r="S6830" t="s">
        <v>18994</v>
      </c>
      <c r="T683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0.10069444444525288</v>
      </c>
      <c r="U6830" s="5">
        <f>WEEKNUM(Shipment_Data[[#This Row],[DATE]],2)</f>
        <v>16</v>
      </c>
      <c r="V6830" s="6">
        <f>SUBTOTAL(103,Shipment_Data[[#This Row],[DATE]])</f>
        <v>1</v>
      </c>
      <c r="W68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831" spans="1:23" x14ac:dyDescent="0.25">
      <c r="A6831" s="1">
        <v>46129</v>
      </c>
      <c r="B6831" t="s">
        <v>9263</v>
      </c>
      <c r="D6831" t="s">
        <v>9267</v>
      </c>
      <c r="E6831">
        <v>1</v>
      </c>
      <c r="G6831">
        <v>146267</v>
      </c>
      <c r="H6831" s="7" t="s">
        <v>9268</v>
      </c>
      <c r="I6831" t="s">
        <v>41</v>
      </c>
      <c r="J6831" t="s">
        <v>111</v>
      </c>
      <c r="K6831" t="s">
        <v>112</v>
      </c>
      <c r="L6831" s="2">
        <v>0.60416666666666663</v>
      </c>
      <c r="M6831" s="2">
        <v>0.70486111111111116</v>
      </c>
      <c r="N6831" s="1">
        <v>46129</v>
      </c>
      <c r="O6831" t="s">
        <v>23</v>
      </c>
      <c r="P6831" t="s">
        <v>7314</v>
      </c>
      <c r="S6831" t="s">
        <v>18994</v>
      </c>
      <c r="T683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0.10069444444525288</v>
      </c>
      <c r="U6831" s="5">
        <f>WEEKNUM(Shipment_Data[[#This Row],[DATE]],2)</f>
        <v>16</v>
      </c>
      <c r="V6831" s="6">
        <f>SUBTOTAL(103,Shipment_Data[[#This Row],[DATE]])</f>
        <v>1</v>
      </c>
      <c r="W68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832" spans="1:23" x14ac:dyDescent="0.25">
      <c r="A6832" s="1">
        <v>46129</v>
      </c>
      <c r="B6832" t="s">
        <v>9269</v>
      </c>
      <c r="D6832" t="s">
        <v>9270</v>
      </c>
      <c r="E6832">
        <v>1</v>
      </c>
      <c r="G6832">
        <v>146388</v>
      </c>
      <c r="H6832" s="7" t="s">
        <v>9271</v>
      </c>
      <c r="I6832" t="s">
        <v>20</v>
      </c>
      <c r="J6832" t="s">
        <v>91</v>
      </c>
      <c r="K6832" t="s">
        <v>7344</v>
      </c>
      <c r="L6832" s="2">
        <v>0.58194444444444449</v>
      </c>
      <c r="M6832" s="2">
        <v>0.58194444444444449</v>
      </c>
      <c r="N6832" s="1">
        <v>46129</v>
      </c>
      <c r="O6832" t="s">
        <v>23</v>
      </c>
      <c r="P6832" t="s">
        <v>7314</v>
      </c>
      <c r="Q6832" t="s">
        <v>7314</v>
      </c>
      <c r="S6832" t="s">
        <v>18994</v>
      </c>
      <c r="T683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6832" s="5">
        <f>WEEKNUM(Shipment_Data[[#This Row],[DATE]],2)</f>
        <v>16</v>
      </c>
      <c r="V6832" s="6">
        <f>SUBTOTAL(103,Shipment_Data[[#This Row],[DATE]])</f>
        <v>1</v>
      </c>
      <c r="W68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833" spans="1:23" x14ac:dyDescent="0.25">
      <c r="A6833" s="1">
        <v>46129</v>
      </c>
      <c r="B6833" t="s">
        <v>9269</v>
      </c>
      <c r="D6833" t="s">
        <v>9272</v>
      </c>
      <c r="E6833">
        <v>1</v>
      </c>
      <c r="G6833">
        <v>146393</v>
      </c>
      <c r="H6833" s="7" t="s">
        <v>9273</v>
      </c>
      <c r="I6833" t="s">
        <v>20</v>
      </c>
      <c r="J6833" t="s">
        <v>91</v>
      </c>
      <c r="K6833" t="s">
        <v>7344</v>
      </c>
      <c r="L6833" s="2">
        <v>0.58194444444444449</v>
      </c>
      <c r="M6833" s="2">
        <v>0.58194444444444449</v>
      </c>
      <c r="N6833" s="1">
        <v>46129</v>
      </c>
      <c r="O6833" t="s">
        <v>23</v>
      </c>
      <c r="P6833" t="s">
        <v>7314</v>
      </c>
      <c r="S6833" t="s">
        <v>18994</v>
      </c>
      <c r="T68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6833" s="5">
        <f>WEEKNUM(Shipment_Data[[#This Row],[DATE]],2)</f>
        <v>16</v>
      </c>
      <c r="V6833" s="6">
        <f>SUBTOTAL(103,Shipment_Data[[#This Row],[DATE]])</f>
        <v>1</v>
      </c>
      <c r="W68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834" spans="1:23" x14ac:dyDescent="0.25">
      <c r="A6834" s="1">
        <v>46129</v>
      </c>
      <c r="B6834" t="s">
        <v>9274</v>
      </c>
      <c r="D6834" t="s">
        <v>9275</v>
      </c>
      <c r="E6834">
        <v>1</v>
      </c>
      <c r="G6834" t="s">
        <v>9276</v>
      </c>
      <c r="H6834" s="7" t="s">
        <v>9277</v>
      </c>
      <c r="I6834" t="s">
        <v>20</v>
      </c>
      <c r="J6834" t="s">
        <v>91</v>
      </c>
      <c r="K6834" t="s">
        <v>7344</v>
      </c>
      <c r="L6834" s="2">
        <v>0.6333333333333333</v>
      </c>
      <c r="M6834" s="2">
        <v>0.58194444444444449</v>
      </c>
      <c r="N6834" s="1">
        <v>46129</v>
      </c>
      <c r="O6834" t="s">
        <v>23</v>
      </c>
      <c r="P6834" t="s">
        <v>7314</v>
      </c>
      <c r="Q6834" t="s">
        <v>7314</v>
      </c>
      <c r="S6834" t="s">
        <v>18994</v>
      </c>
      <c r="T68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-5.1388888889050577E-2</v>
      </c>
      <c r="U6834" s="5">
        <f>WEEKNUM(Shipment_Data[[#This Row],[DATE]],2)</f>
        <v>16</v>
      </c>
      <c r="V6834" s="6">
        <f>SUBTOTAL(103,Shipment_Data[[#This Row],[DATE]])</f>
        <v>1</v>
      </c>
      <c r="W68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835" spans="1:23" x14ac:dyDescent="0.25">
      <c r="A6835" s="1">
        <v>46129</v>
      </c>
      <c r="B6835" t="s">
        <v>2928</v>
      </c>
      <c r="D6835" t="s">
        <v>9278</v>
      </c>
      <c r="E6835">
        <v>2</v>
      </c>
      <c r="G6835">
        <v>146335</v>
      </c>
      <c r="H6835" s="7" t="s">
        <v>9279</v>
      </c>
      <c r="I6835" t="s">
        <v>20</v>
      </c>
      <c r="J6835" t="s">
        <v>105</v>
      </c>
      <c r="K6835" t="s">
        <v>106</v>
      </c>
      <c r="L6835" s="2">
        <v>0.58333333333333337</v>
      </c>
      <c r="M6835" s="2">
        <v>0.6791666666666667</v>
      </c>
      <c r="N6835" s="1">
        <v>46129</v>
      </c>
      <c r="O6835" t="s">
        <v>23</v>
      </c>
      <c r="P6835" t="s">
        <v>7314</v>
      </c>
      <c r="S6835" t="s">
        <v>18994</v>
      </c>
      <c r="T68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9.5833333332848269E-2</v>
      </c>
      <c r="U6835" s="5">
        <f>WEEKNUM(Shipment_Data[[#This Row],[DATE]],2)</f>
        <v>16</v>
      </c>
      <c r="V6835" s="6">
        <f>SUBTOTAL(103,Shipment_Data[[#This Row],[DATE]])</f>
        <v>1</v>
      </c>
      <c r="W68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836" spans="1:23" x14ac:dyDescent="0.25">
      <c r="A6836" s="1">
        <v>46129</v>
      </c>
      <c r="B6836" t="s">
        <v>4282</v>
      </c>
      <c r="D6836" t="s">
        <v>9280</v>
      </c>
      <c r="E6836">
        <v>4</v>
      </c>
      <c r="G6836">
        <v>146280</v>
      </c>
      <c r="H6836" s="7" t="s">
        <v>9281</v>
      </c>
      <c r="I6836" t="s">
        <v>20</v>
      </c>
      <c r="J6836" t="s">
        <v>97</v>
      </c>
      <c r="K6836" t="s">
        <v>98</v>
      </c>
      <c r="L6836" s="2">
        <v>0.58333333333333337</v>
      </c>
      <c r="M6836" s="2">
        <v>0.71388888888888891</v>
      </c>
      <c r="N6836" s="1">
        <v>46129</v>
      </c>
      <c r="O6836" t="s">
        <v>23</v>
      </c>
      <c r="P6836" t="s">
        <v>7314</v>
      </c>
      <c r="Q6836" t="s">
        <v>7314</v>
      </c>
      <c r="S6836" t="s">
        <v>18994</v>
      </c>
      <c r="T68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0.13055555555183673</v>
      </c>
      <c r="U6836" s="5">
        <f>WEEKNUM(Shipment_Data[[#This Row],[DATE]],2)</f>
        <v>16</v>
      </c>
      <c r="V6836" s="6">
        <f>SUBTOTAL(103,Shipment_Data[[#This Row],[DATE]])</f>
        <v>1</v>
      </c>
      <c r="W68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837" spans="1:23" x14ac:dyDescent="0.25">
      <c r="A6837" s="1">
        <v>46129</v>
      </c>
      <c r="B6837" t="s">
        <v>555</v>
      </c>
      <c r="D6837" t="s">
        <v>9282</v>
      </c>
      <c r="E6837">
        <v>1</v>
      </c>
      <c r="G6837">
        <v>146386</v>
      </c>
      <c r="H6837" s="7" t="s">
        <v>9283</v>
      </c>
      <c r="I6837" t="s">
        <v>20</v>
      </c>
      <c r="J6837" t="s">
        <v>219</v>
      </c>
      <c r="K6837" t="s">
        <v>220</v>
      </c>
      <c r="L6837" s="2">
        <v>0.58333333333333337</v>
      </c>
      <c r="M6837" s="2">
        <v>0.72638888888888886</v>
      </c>
      <c r="N6837" s="1">
        <v>46129</v>
      </c>
      <c r="O6837" t="s">
        <v>23</v>
      </c>
      <c r="P6837" t="s">
        <v>7314</v>
      </c>
      <c r="S6837" t="s">
        <v>18994</v>
      </c>
      <c r="T68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0.14305555555620231</v>
      </c>
      <c r="U6837" s="5">
        <f>WEEKNUM(Shipment_Data[[#This Row],[DATE]],2)</f>
        <v>16</v>
      </c>
      <c r="V6837" s="6">
        <f>SUBTOTAL(103,Shipment_Data[[#This Row],[DATE]])</f>
        <v>1</v>
      </c>
      <c r="W68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838" spans="1:23" x14ac:dyDescent="0.25">
      <c r="A6838" s="1">
        <v>46129</v>
      </c>
      <c r="B6838" t="s">
        <v>9284</v>
      </c>
      <c r="D6838" t="s">
        <v>9285</v>
      </c>
      <c r="E6838">
        <v>1</v>
      </c>
      <c r="G6838">
        <v>146408</v>
      </c>
      <c r="H6838" s="7" t="s">
        <v>9286</v>
      </c>
      <c r="I6838" t="s">
        <v>20</v>
      </c>
      <c r="J6838" t="s">
        <v>75</v>
      </c>
      <c r="K6838" t="s">
        <v>76</v>
      </c>
      <c r="L6838" s="2">
        <v>0.75</v>
      </c>
      <c r="M6838" s="2">
        <v>0.75555555555555554</v>
      </c>
      <c r="N6838" s="1">
        <v>46129</v>
      </c>
      <c r="O6838" t="s">
        <v>23</v>
      </c>
      <c r="P6838" t="s">
        <v>7314</v>
      </c>
      <c r="Q6838" t="s">
        <v>7314</v>
      </c>
      <c r="S6838" t="s">
        <v>18994</v>
      </c>
      <c r="T683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5.5555555591126904E-3</v>
      </c>
      <c r="U6838" s="5">
        <f>WEEKNUM(Shipment_Data[[#This Row],[DATE]],2)</f>
        <v>16</v>
      </c>
      <c r="V6838" s="6">
        <f>SUBTOTAL(103,Shipment_Data[[#This Row],[DATE]])</f>
        <v>1</v>
      </c>
      <c r="W68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839" spans="1:23" x14ac:dyDescent="0.25">
      <c r="A6839" s="1">
        <v>46129</v>
      </c>
      <c r="B6839" t="s">
        <v>1725</v>
      </c>
      <c r="D6839" t="s">
        <v>9287</v>
      </c>
      <c r="E6839">
        <v>2</v>
      </c>
      <c r="G6839">
        <v>146271</v>
      </c>
      <c r="H6839" s="7" t="s">
        <v>9288</v>
      </c>
      <c r="I6839" t="s">
        <v>20</v>
      </c>
      <c r="J6839" t="s">
        <v>26</v>
      </c>
      <c r="K6839" t="s">
        <v>27</v>
      </c>
      <c r="L6839" s="2">
        <v>0.58333333333333337</v>
      </c>
      <c r="M6839" s="2">
        <v>0.64444444444444449</v>
      </c>
      <c r="N6839" s="1">
        <v>46129</v>
      </c>
      <c r="O6839" t="s">
        <v>23</v>
      </c>
      <c r="P6839" t="s">
        <v>7314</v>
      </c>
      <c r="S6839" t="s">
        <v>18994</v>
      </c>
      <c r="T68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6.1111111106583849E-2</v>
      </c>
      <c r="U6839" s="5">
        <f>WEEKNUM(Shipment_Data[[#This Row],[DATE]],2)</f>
        <v>16</v>
      </c>
      <c r="V6839" s="6">
        <f>SUBTOTAL(103,Shipment_Data[[#This Row],[DATE]])</f>
        <v>1</v>
      </c>
      <c r="W68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840" spans="1:23" x14ac:dyDescent="0.25">
      <c r="A6840" s="1">
        <v>46129</v>
      </c>
      <c r="B6840" t="s">
        <v>1725</v>
      </c>
      <c r="D6840" t="s">
        <v>9289</v>
      </c>
      <c r="E6840">
        <v>2</v>
      </c>
      <c r="G6840">
        <v>146271</v>
      </c>
      <c r="H6840" s="7" t="s">
        <v>9290</v>
      </c>
      <c r="I6840" t="s">
        <v>20</v>
      </c>
      <c r="J6840" t="s">
        <v>26</v>
      </c>
      <c r="K6840" t="s">
        <v>27</v>
      </c>
      <c r="L6840" s="2">
        <v>0.58333333333333337</v>
      </c>
      <c r="M6840" s="2">
        <v>0.64444444444444449</v>
      </c>
      <c r="N6840" s="1">
        <v>46129</v>
      </c>
      <c r="O6840" t="s">
        <v>23</v>
      </c>
      <c r="P6840" t="s">
        <v>7314</v>
      </c>
      <c r="Q6840" t="s">
        <v>7314</v>
      </c>
      <c r="S6840" t="s">
        <v>18994</v>
      </c>
      <c r="T68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6.1111111106583849E-2</v>
      </c>
      <c r="U6840" s="5">
        <f>WEEKNUM(Shipment_Data[[#This Row],[DATE]],2)</f>
        <v>16</v>
      </c>
      <c r="V6840" s="6">
        <f>SUBTOTAL(103,Shipment_Data[[#This Row],[DATE]])</f>
        <v>1</v>
      </c>
      <c r="W68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841" spans="1:23" x14ac:dyDescent="0.25">
      <c r="A6841" s="1">
        <v>46129</v>
      </c>
      <c r="B6841" t="s">
        <v>9291</v>
      </c>
      <c r="D6841" t="s">
        <v>9292</v>
      </c>
      <c r="E6841">
        <v>4</v>
      </c>
      <c r="G6841">
        <v>146292</v>
      </c>
      <c r="H6841" s="7" t="s">
        <v>9293</v>
      </c>
      <c r="I6841" t="s">
        <v>20</v>
      </c>
      <c r="J6841" t="s">
        <v>105</v>
      </c>
      <c r="K6841" t="s">
        <v>106</v>
      </c>
      <c r="L6841" s="2">
        <v>0.58333333333333337</v>
      </c>
      <c r="M6841" s="2">
        <v>0.69930555555555551</v>
      </c>
      <c r="N6841" s="1">
        <v>46129</v>
      </c>
      <c r="O6841" t="s">
        <v>23</v>
      </c>
      <c r="P6841" t="s">
        <v>7314</v>
      </c>
      <c r="S6841" t="s">
        <v>18994</v>
      </c>
      <c r="T68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0.11597222222189885</v>
      </c>
      <c r="U6841" s="5">
        <f>WEEKNUM(Shipment_Data[[#This Row],[DATE]],2)</f>
        <v>16</v>
      </c>
      <c r="V6841" s="6">
        <f>SUBTOTAL(103,Shipment_Data[[#This Row],[DATE]])</f>
        <v>1</v>
      </c>
      <c r="W68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842" spans="1:23" x14ac:dyDescent="0.25">
      <c r="A6842" s="1">
        <v>46129</v>
      </c>
      <c r="B6842" t="s">
        <v>1987</v>
      </c>
      <c r="D6842" t="s">
        <v>9294</v>
      </c>
      <c r="E6842">
        <v>1</v>
      </c>
      <c r="G6842">
        <v>146233</v>
      </c>
      <c r="H6842" s="7" t="s">
        <v>9295</v>
      </c>
      <c r="I6842" t="s">
        <v>20</v>
      </c>
      <c r="J6842" t="s">
        <v>105</v>
      </c>
      <c r="K6842" t="s">
        <v>106</v>
      </c>
      <c r="L6842" s="2">
        <v>0.58333333333333337</v>
      </c>
      <c r="M6842" s="2">
        <v>0.80486111111111114</v>
      </c>
      <c r="N6842" s="1">
        <v>46129</v>
      </c>
      <c r="O6842" t="s">
        <v>23</v>
      </c>
      <c r="P6842" t="s">
        <v>7314</v>
      </c>
      <c r="Q6842" t="s">
        <v>7314</v>
      </c>
      <c r="S6842" t="s">
        <v>18994</v>
      </c>
      <c r="T68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0.22152777777228039</v>
      </c>
      <c r="U6842" s="5">
        <f>WEEKNUM(Shipment_Data[[#This Row],[DATE]],2)</f>
        <v>16</v>
      </c>
      <c r="V6842" s="6">
        <f>SUBTOTAL(103,Shipment_Data[[#This Row],[DATE]])</f>
        <v>1</v>
      </c>
      <c r="W68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843" spans="1:23" x14ac:dyDescent="0.25">
      <c r="A6843" s="1">
        <v>46129</v>
      </c>
      <c r="B6843" t="s">
        <v>6334</v>
      </c>
      <c r="D6843" t="s">
        <v>9296</v>
      </c>
      <c r="E6843">
        <v>2</v>
      </c>
      <c r="G6843">
        <v>145238</v>
      </c>
      <c r="H6843" s="7" t="s">
        <v>9297</v>
      </c>
      <c r="I6843" t="s">
        <v>20</v>
      </c>
      <c r="J6843" t="s">
        <v>105</v>
      </c>
      <c r="K6843" t="s">
        <v>106</v>
      </c>
      <c r="L6843" s="2">
        <v>0.58333333333333337</v>
      </c>
      <c r="M6843" s="2">
        <v>0.81805555555555554</v>
      </c>
      <c r="N6843" s="1">
        <v>46129</v>
      </c>
      <c r="O6843" t="s">
        <v>23</v>
      </c>
      <c r="P6843" t="s">
        <v>7314</v>
      </c>
      <c r="S6843" t="s">
        <v>18994</v>
      </c>
      <c r="T68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0.23472222222335404</v>
      </c>
      <c r="U6843" s="5">
        <f>WEEKNUM(Shipment_Data[[#This Row],[DATE]],2)</f>
        <v>16</v>
      </c>
      <c r="V6843" s="6">
        <f>SUBTOTAL(103,Shipment_Data[[#This Row],[DATE]])</f>
        <v>1</v>
      </c>
      <c r="W68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844" spans="1:23" x14ac:dyDescent="0.25">
      <c r="A6844" s="1">
        <v>46129</v>
      </c>
      <c r="B6844" t="s">
        <v>6334</v>
      </c>
      <c r="D6844" t="s">
        <v>9298</v>
      </c>
      <c r="E6844">
        <v>1</v>
      </c>
      <c r="G6844">
        <v>146321</v>
      </c>
      <c r="H6844" s="7" t="s">
        <v>8177</v>
      </c>
      <c r="I6844" t="s">
        <v>20</v>
      </c>
      <c r="J6844" t="s">
        <v>105</v>
      </c>
      <c r="K6844" t="s">
        <v>106</v>
      </c>
      <c r="L6844" s="2">
        <v>0.58333333333333337</v>
      </c>
      <c r="M6844" s="2">
        <v>0.81805555555555554</v>
      </c>
      <c r="N6844" s="1">
        <v>46129</v>
      </c>
      <c r="O6844" t="s">
        <v>23</v>
      </c>
      <c r="P6844" t="s">
        <v>7314</v>
      </c>
      <c r="Q6844" t="s">
        <v>7314</v>
      </c>
      <c r="S6844" t="s">
        <v>18994</v>
      </c>
      <c r="T68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0.23472222222335404</v>
      </c>
      <c r="U6844" s="5">
        <f>WEEKNUM(Shipment_Data[[#This Row],[DATE]],2)</f>
        <v>16</v>
      </c>
      <c r="V6844" s="6">
        <f>SUBTOTAL(103,Shipment_Data[[#This Row],[DATE]])</f>
        <v>1</v>
      </c>
      <c r="W68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845" spans="1:23" x14ac:dyDescent="0.25">
      <c r="A6845" s="1">
        <v>46129</v>
      </c>
      <c r="B6845" t="s">
        <v>6334</v>
      </c>
      <c r="D6845" t="s">
        <v>9299</v>
      </c>
      <c r="E6845">
        <v>1</v>
      </c>
      <c r="G6845">
        <v>146304</v>
      </c>
      <c r="H6845" s="7" t="s">
        <v>9300</v>
      </c>
      <c r="I6845" t="s">
        <v>20</v>
      </c>
      <c r="J6845" t="s">
        <v>105</v>
      </c>
      <c r="K6845" t="s">
        <v>106</v>
      </c>
      <c r="L6845" s="2">
        <v>0.58333333333333337</v>
      </c>
      <c r="M6845" s="2">
        <v>0.81805555555555554</v>
      </c>
      <c r="N6845" s="1">
        <v>46129</v>
      </c>
      <c r="O6845" t="s">
        <v>23</v>
      </c>
      <c r="P6845" t="s">
        <v>7314</v>
      </c>
      <c r="S6845" t="s">
        <v>18994</v>
      </c>
      <c r="T68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0.23472222222335404</v>
      </c>
      <c r="U6845" s="5">
        <f>WEEKNUM(Shipment_Data[[#This Row],[DATE]],2)</f>
        <v>16</v>
      </c>
      <c r="V6845" s="6">
        <f>SUBTOTAL(103,Shipment_Data[[#This Row],[DATE]])</f>
        <v>1</v>
      </c>
      <c r="W68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846" spans="1:23" x14ac:dyDescent="0.25">
      <c r="A6846" s="1">
        <v>46129</v>
      </c>
      <c r="B6846" t="s">
        <v>1822</v>
      </c>
      <c r="D6846" t="s">
        <v>9301</v>
      </c>
      <c r="E6846">
        <v>2</v>
      </c>
      <c r="G6846">
        <v>146338</v>
      </c>
      <c r="H6846" s="7" t="s">
        <v>9302</v>
      </c>
      <c r="I6846" t="s">
        <v>20</v>
      </c>
      <c r="J6846" t="s">
        <v>105</v>
      </c>
      <c r="K6846" t="s">
        <v>106</v>
      </c>
      <c r="L6846" s="2">
        <v>0.58333333333333337</v>
      </c>
      <c r="M6846" s="2">
        <v>0.81805555555555554</v>
      </c>
      <c r="N6846" s="1">
        <v>46129</v>
      </c>
      <c r="O6846" t="s">
        <v>23</v>
      </c>
      <c r="P6846" t="s">
        <v>7314</v>
      </c>
      <c r="Q6846" t="s">
        <v>7314</v>
      </c>
      <c r="S6846" t="s">
        <v>18994</v>
      </c>
      <c r="T68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0.23472222222335404</v>
      </c>
      <c r="U6846" s="5">
        <f>WEEKNUM(Shipment_Data[[#This Row],[DATE]],2)</f>
        <v>16</v>
      </c>
      <c r="V6846" s="6">
        <f>SUBTOTAL(103,Shipment_Data[[#This Row],[DATE]])</f>
        <v>1</v>
      </c>
      <c r="W68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847" spans="1:23" x14ac:dyDescent="0.25">
      <c r="A6847" s="1">
        <v>46129</v>
      </c>
      <c r="B6847" t="s">
        <v>226</v>
      </c>
      <c r="D6847" t="s">
        <v>9303</v>
      </c>
      <c r="E6847">
        <v>4</v>
      </c>
      <c r="G6847">
        <v>146345</v>
      </c>
      <c r="H6847" s="7" t="s">
        <v>9304</v>
      </c>
      <c r="I6847" t="s">
        <v>20</v>
      </c>
      <c r="J6847" t="s">
        <v>105</v>
      </c>
      <c r="K6847" t="s">
        <v>106</v>
      </c>
      <c r="L6847" s="2">
        <v>0.58333333333333337</v>
      </c>
      <c r="M6847" s="2">
        <v>0.42430555555555555</v>
      </c>
      <c r="N6847" s="1">
        <v>46129</v>
      </c>
      <c r="O6847" t="s">
        <v>23</v>
      </c>
      <c r="P6847" t="s">
        <v>7314</v>
      </c>
      <c r="S6847" t="s">
        <v>18994</v>
      </c>
      <c r="T68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-0.15902777777955635</v>
      </c>
      <c r="U6847" s="5">
        <f>WEEKNUM(Shipment_Data[[#This Row],[DATE]],2)</f>
        <v>16</v>
      </c>
      <c r="V6847" s="6">
        <f>SUBTOTAL(103,Shipment_Data[[#This Row],[DATE]])</f>
        <v>1</v>
      </c>
      <c r="W68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848" spans="1:23" x14ac:dyDescent="0.25">
      <c r="A6848" s="1">
        <v>46129</v>
      </c>
      <c r="B6848" t="s">
        <v>226</v>
      </c>
      <c r="D6848" t="s">
        <v>9305</v>
      </c>
      <c r="E6848">
        <v>1</v>
      </c>
      <c r="G6848">
        <v>146239</v>
      </c>
      <c r="H6848" s="7" t="s">
        <v>9306</v>
      </c>
      <c r="I6848" t="s">
        <v>20</v>
      </c>
      <c r="J6848" t="s">
        <v>105</v>
      </c>
      <c r="K6848" t="s">
        <v>106</v>
      </c>
      <c r="L6848" s="2">
        <v>0.58333333333333337</v>
      </c>
      <c r="M6848" s="2">
        <v>0.42430555555555555</v>
      </c>
      <c r="N6848" s="1">
        <v>46129</v>
      </c>
      <c r="O6848" t="s">
        <v>23</v>
      </c>
      <c r="P6848" t="s">
        <v>7314</v>
      </c>
      <c r="Q6848" t="s">
        <v>7314</v>
      </c>
      <c r="S6848" t="s">
        <v>18994</v>
      </c>
      <c r="T684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-0.15902777777955635</v>
      </c>
      <c r="U6848" s="5">
        <f>WEEKNUM(Shipment_Data[[#This Row],[DATE]],2)</f>
        <v>16</v>
      </c>
      <c r="V6848" s="6">
        <f>SUBTOTAL(103,Shipment_Data[[#This Row],[DATE]])</f>
        <v>1</v>
      </c>
      <c r="W68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849" spans="1:23" x14ac:dyDescent="0.25">
      <c r="A6849" s="1">
        <v>46129</v>
      </c>
      <c r="B6849" t="s">
        <v>440</v>
      </c>
      <c r="D6849" t="s">
        <v>9307</v>
      </c>
      <c r="E6849">
        <v>0</v>
      </c>
      <c r="G6849">
        <v>146310</v>
      </c>
      <c r="H6849" s="7" t="s">
        <v>9308</v>
      </c>
      <c r="I6849" t="s">
        <v>20</v>
      </c>
      <c r="J6849" t="s">
        <v>105</v>
      </c>
      <c r="K6849" t="s">
        <v>106</v>
      </c>
      <c r="L6849" s="2">
        <v>0.58333333333333337</v>
      </c>
      <c r="M6849" s="2">
        <v>0.71319444444444446</v>
      </c>
      <c r="N6849" s="1">
        <v>46129</v>
      </c>
      <c r="O6849" t="s">
        <v>23</v>
      </c>
      <c r="P6849" t="s">
        <v>7314</v>
      </c>
      <c r="S6849" t="s">
        <v>18994</v>
      </c>
      <c r="T684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0.12986111110512866</v>
      </c>
      <c r="U6849" s="5">
        <f>WEEKNUM(Shipment_Data[[#This Row],[DATE]],2)</f>
        <v>16</v>
      </c>
      <c r="V6849" s="6">
        <f>SUBTOTAL(103,Shipment_Data[[#This Row],[DATE]])</f>
        <v>1</v>
      </c>
      <c r="W68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850" spans="1:23" x14ac:dyDescent="0.25">
      <c r="A6850" s="1">
        <v>46129</v>
      </c>
      <c r="B6850" t="s">
        <v>1416</v>
      </c>
      <c r="D6850" t="s">
        <v>9309</v>
      </c>
      <c r="E6850">
        <v>1</v>
      </c>
      <c r="G6850">
        <v>146273</v>
      </c>
      <c r="H6850" s="7" t="s">
        <v>9310</v>
      </c>
      <c r="I6850" t="s">
        <v>20</v>
      </c>
      <c r="J6850" t="s">
        <v>105</v>
      </c>
      <c r="K6850" t="s">
        <v>106</v>
      </c>
      <c r="L6850" s="2">
        <v>0.58333333333333337</v>
      </c>
      <c r="M6850" s="2">
        <v>0.74861111111111112</v>
      </c>
      <c r="N6850" s="1">
        <v>46129</v>
      </c>
      <c r="O6850" t="s">
        <v>23</v>
      </c>
      <c r="P6850" t="s">
        <v>7314</v>
      </c>
      <c r="Q6850" t="s">
        <v>7314</v>
      </c>
      <c r="S6850" t="s">
        <v>18994</v>
      </c>
      <c r="T685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0.16527777777810115</v>
      </c>
      <c r="U6850" s="5">
        <f>WEEKNUM(Shipment_Data[[#This Row],[DATE]],2)</f>
        <v>16</v>
      </c>
      <c r="V6850" s="6">
        <f>SUBTOTAL(103,Shipment_Data[[#This Row],[DATE]])</f>
        <v>1</v>
      </c>
      <c r="W68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851" spans="1:23" x14ac:dyDescent="0.25">
      <c r="A6851" s="1">
        <v>46129</v>
      </c>
      <c r="B6851" t="s">
        <v>9291</v>
      </c>
      <c r="D6851" t="s">
        <v>9311</v>
      </c>
      <c r="E6851">
        <v>1</v>
      </c>
      <c r="G6851">
        <v>146295</v>
      </c>
      <c r="H6851" s="7" t="s">
        <v>9312</v>
      </c>
      <c r="I6851" t="s">
        <v>20</v>
      </c>
      <c r="J6851" t="s">
        <v>105</v>
      </c>
      <c r="K6851" t="s">
        <v>106</v>
      </c>
      <c r="L6851" s="2">
        <v>0.58333333333333337</v>
      </c>
      <c r="M6851" s="2">
        <v>0.69930555555555551</v>
      </c>
      <c r="N6851" s="1">
        <v>46129</v>
      </c>
      <c r="O6851" t="s">
        <v>23</v>
      </c>
      <c r="P6851" t="s">
        <v>7314</v>
      </c>
      <c r="S6851" t="s">
        <v>18994</v>
      </c>
      <c r="T685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0.11597222222189885</v>
      </c>
      <c r="U6851" s="5">
        <f>WEEKNUM(Shipment_Data[[#This Row],[DATE]],2)</f>
        <v>16</v>
      </c>
      <c r="V6851" s="6">
        <f>SUBTOTAL(103,Shipment_Data[[#This Row],[DATE]])</f>
        <v>1</v>
      </c>
      <c r="W68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852" spans="1:23" x14ac:dyDescent="0.25">
      <c r="A6852" s="1">
        <v>46129</v>
      </c>
      <c r="B6852" t="s">
        <v>9313</v>
      </c>
      <c r="D6852" t="s">
        <v>9314</v>
      </c>
      <c r="E6852">
        <v>2</v>
      </c>
      <c r="G6852">
        <v>145768</v>
      </c>
      <c r="H6852" s="7" t="s">
        <v>9315</v>
      </c>
      <c r="I6852" t="s">
        <v>20</v>
      </c>
      <c r="J6852" t="s">
        <v>105</v>
      </c>
      <c r="K6852" t="s">
        <v>106</v>
      </c>
      <c r="L6852" s="2">
        <v>0.58333333333333337</v>
      </c>
      <c r="M6852" s="2">
        <v>0.73888888888888893</v>
      </c>
      <c r="N6852" s="1">
        <v>46129</v>
      </c>
      <c r="O6852" t="s">
        <v>23</v>
      </c>
      <c r="P6852" t="s">
        <v>7314</v>
      </c>
      <c r="Q6852" t="s">
        <v>7314</v>
      </c>
      <c r="S6852" t="s">
        <v>18994</v>
      </c>
      <c r="T685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0.15555555555329192</v>
      </c>
      <c r="U6852" s="5">
        <f>WEEKNUM(Shipment_Data[[#This Row],[DATE]],2)</f>
        <v>16</v>
      </c>
      <c r="V6852" s="6">
        <f>SUBTOTAL(103,Shipment_Data[[#This Row],[DATE]])</f>
        <v>1</v>
      </c>
      <c r="W68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853" spans="1:23" x14ac:dyDescent="0.25">
      <c r="A6853" s="1">
        <v>46129</v>
      </c>
      <c r="B6853" t="s">
        <v>1987</v>
      </c>
      <c r="D6853" t="s">
        <v>9316</v>
      </c>
      <c r="E6853">
        <v>1</v>
      </c>
      <c r="G6853">
        <v>146364</v>
      </c>
      <c r="H6853" s="7" t="s">
        <v>9317</v>
      </c>
      <c r="I6853" t="s">
        <v>20</v>
      </c>
      <c r="J6853" t="s">
        <v>105</v>
      </c>
      <c r="K6853" t="s">
        <v>106</v>
      </c>
      <c r="L6853" s="2">
        <v>0.58333333333333337</v>
      </c>
      <c r="M6853" s="2">
        <v>0.80486111111111114</v>
      </c>
      <c r="N6853" s="1">
        <v>46129</v>
      </c>
      <c r="O6853" t="s">
        <v>23</v>
      </c>
      <c r="P6853" t="s">
        <v>7314</v>
      </c>
      <c r="S6853" t="s">
        <v>18994</v>
      </c>
      <c r="T685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0.22152777777228039</v>
      </c>
      <c r="U6853" s="5">
        <f>WEEKNUM(Shipment_Data[[#This Row],[DATE]],2)</f>
        <v>16</v>
      </c>
      <c r="V6853" s="6">
        <f>SUBTOTAL(103,Shipment_Data[[#This Row],[DATE]])</f>
        <v>1</v>
      </c>
      <c r="W68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854" spans="1:23" x14ac:dyDescent="0.25">
      <c r="A6854" s="1">
        <v>46129</v>
      </c>
      <c r="B6854" t="s">
        <v>1088</v>
      </c>
      <c r="D6854" t="s">
        <v>9318</v>
      </c>
      <c r="E6854">
        <v>4</v>
      </c>
      <c r="G6854">
        <v>146341</v>
      </c>
      <c r="H6854" s="7" t="s">
        <v>9319</v>
      </c>
      <c r="I6854" t="s">
        <v>20</v>
      </c>
      <c r="J6854" t="s">
        <v>97</v>
      </c>
      <c r="K6854" t="s">
        <v>98</v>
      </c>
      <c r="L6854" s="2">
        <v>0.58333333333333337</v>
      </c>
      <c r="M6854" s="2">
        <v>0.69513888888888886</v>
      </c>
      <c r="N6854" s="1">
        <v>46129</v>
      </c>
      <c r="O6854" t="s">
        <v>23</v>
      </c>
      <c r="P6854" t="s">
        <v>7314</v>
      </c>
      <c r="Q6854" t="s">
        <v>7314</v>
      </c>
      <c r="S6854" t="s">
        <v>18994</v>
      </c>
      <c r="T685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0.11180555555620231</v>
      </c>
      <c r="U6854" s="5">
        <f>WEEKNUM(Shipment_Data[[#This Row],[DATE]],2)</f>
        <v>16</v>
      </c>
      <c r="V6854" s="6">
        <f>SUBTOTAL(103,Shipment_Data[[#This Row],[DATE]])</f>
        <v>1</v>
      </c>
      <c r="W68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855" spans="1:23" x14ac:dyDescent="0.25">
      <c r="A6855" s="1">
        <v>46129</v>
      </c>
      <c r="B6855" t="s">
        <v>9320</v>
      </c>
      <c r="D6855" t="s">
        <v>9321</v>
      </c>
      <c r="E6855">
        <v>0</v>
      </c>
      <c r="G6855">
        <v>146398</v>
      </c>
      <c r="H6855" s="7" t="s">
        <v>9322</v>
      </c>
      <c r="I6855" t="s">
        <v>20</v>
      </c>
      <c r="J6855" t="s">
        <v>97</v>
      </c>
      <c r="K6855" t="s">
        <v>98</v>
      </c>
      <c r="L6855" s="2">
        <v>0.58333333333333337</v>
      </c>
      <c r="M6855" s="2">
        <v>0.7055555555555556</v>
      </c>
      <c r="N6855" s="1">
        <v>46129</v>
      </c>
      <c r="O6855" t="s">
        <v>23</v>
      </c>
      <c r="P6855" t="s">
        <v>7314</v>
      </c>
      <c r="S6855" t="s">
        <v>18994</v>
      </c>
      <c r="T685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0.12222222222044365</v>
      </c>
      <c r="U6855" s="5">
        <f>WEEKNUM(Shipment_Data[[#This Row],[DATE]],2)</f>
        <v>16</v>
      </c>
      <c r="V6855" s="6">
        <f>SUBTOTAL(103,Shipment_Data[[#This Row],[DATE]])</f>
        <v>1</v>
      </c>
      <c r="W68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856" spans="1:23" x14ac:dyDescent="0.25">
      <c r="A6856" s="1">
        <v>46129</v>
      </c>
      <c r="B6856" t="s">
        <v>2378</v>
      </c>
      <c r="D6856" t="s">
        <v>9323</v>
      </c>
      <c r="E6856">
        <v>1</v>
      </c>
      <c r="G6856">
        <v>146416</v>
      </c>
      <c r="H6856" s="7" t="s">
        <v>9324</v>
      </c>
      <c r="I6856" t="s">
        <v>20</v>
      </c>
      <c r="J6856" t="s">
        <v>323</v>
      </c>
      <c r="K6856" t="s">
        <v>324</v>
      </c>
      <c r="L6856" s="2">
        <v>0.58333333333333337</v>
      </c>
      <c r="M6856" s="2">
        <v>0.76736111111111116</v>
      </c>
      <c r="N6856" s="1">
        <v>46129</v>
      </c>
      <c r="O6856" t="s">
        <v>23</v>
      </c>
      <c r="P6856" t="s">
        <v>7314</v>
      </c>
      <c r="Q6856" t="s">
        <v>7314</v>
      </c>
      <c r="S6856" t="s">
        <v>18994</v>
      </c>
      <c r="T685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0.18402777777373558</v>
      </c>
      <c r="U6856" s="5">
        <f>WEEKNUM(Shipment_Data[[#This Row],[DATE]],2)</f>
        <v>16</v>
      </c>
      <c r="V6856" s="6">
        <f>SUBTOTAL(103,Shipment_Data[[#This Row],[DATE]])</f>
        <v>1</v>
      </c>
      <c r="W68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857" spans="1:23" x14ac:dyDescent="0.25">
      <c r="A6857" s="1">
        <v>46129</v>
      </c>
      <c r="B6857" t="s">
        <v>7942</v>
      </c>
      <c r="D6857" t="s">
        <v>9325</v>
      </c>
      <c r="E6857">
        <v>3</v>
      </c>
      <c r="G6857">
        <v>146253</v>
      </c>
      <c r="H6857" s="7" t="s">
        <v>9326</v>
      </c>
      <c r="I6857" t="s">
        <v>20</v>
      </c>
      <c r="J6857" t="s">
        <v>323</v>
      </c>
      <c r="K6857" t="s">
        <v>324</v>
      </c>
      <c r="L6857" s="2">
        <v>0.58333333333333337</v>
      </c>
      <c r="M6857" s="2">
        <v>0.78472222222222221</v>
      </c>
      <c r="N6857" s="1">
        <v>46129</v>
      </c>
      <c r="O6857" t="s">
        <v>23</v>
      </c>
      <c r="P6857" t="s">
        <v>7314</v>
      </c>
      <c r="S6857" t="s">
        <v>18994</v>
      </c>
      <c r="T68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0.20138888888322981</v>
      </c>
      <c r="U6857" s="5">
        <f>WEEKNUM(Shipment_Data[[#This Row],[DATE]],2)</f>
        <v>16</v>
      </c>
      <c r="V6857" s="6">
        <f>SUBTOTAL(103,Shipment_Data[[#This Row],[DATE]])</f>
        <v>1</v>
      </c>
      <c r="W68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858" spans="1:23" x14ac:dyDescent="0.25">
      <c r="A6858" s="1">
        <v>46129</v>
      </c>
      <c r="B6858" t="s">
        <v>9327</v>
      </c>
      <c r="D6858" t="s">
        <v>9328</v>
      </c>
      <c r="E6858">
        <v>2</v>
      </c>
      <c r="G6858">
        <v>146330</v>
      </c>
      <c r="H6858" s="7" t="s">
        <v>9329</v>
      </c>
      <c r="I6858" t="s">
        <v>20</v>
      </c>
      <c r="J6858" t="s">
        <v>323</v>
      </c>
      <c r="K6858" t="s">
        <v>324</v>
      </c>
      <c r="L6858" s="2">
        <v>0.58333333333333337</v>
      </c>
      <c r="M6858" s="2">
        <v>0.8256944444444444</v>
      </c>
      <c r="N6858" s="1">
        <v>46129</v>
      </c>
      <c r="O6858" t="s">
        <v>23</v>
      </c>
      <c r="P6858" t="s">
        <v>7314</v>
      </c>
      <c r="Q6858" t="s">
        <v>7314</v>
      </c>
      <c r="S6858" t="s">
        <v>18994</v>
      </c>
      <c r="T68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0.24236111110803904</v>
      </c>
      <c r="U6858" s="5">
        <f>WEEKNUM(Shipment_Data[[#This Row],[DATE]],2)</f>
        <v>16</v>
      </c>
      <c r="V6858" s="6">
        <f>SUBTOTAL(103,Shipment_Data[[#This Row],[DATE]])</f>
        <v>1</v>
      </c>
      <c r="W68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859" spans="1:23" x14ac:dyDescent="0.25">
      <c r="A6859" s="1">
        <v>46129</v>
      </c>
      <c r="B6859" t="s">
        <v>9327</v>
      </c>
      <c r="D6859" t="s">
        <v>9330</v>
      </c>
      <c r="E6859">
        <v>1</v>
      </c>
      <c r="G6859">
        <v>146330</v>
      </c>
      <c r="H6859" s="7" t="s">
        <v>9331</v>
      </c>
      <c r="I6859" t="s">
        <v>20</v>
      </c>
      <c r="J6859" t="s">
        <v>323</v>
      </c>
      <c r="K6859" t="s">
        <v>324</v>
      </c>
      <c r="L6859" s="2">
        <v>0.58333333333333337</v>
      </c>
      <c r="M6859" s="2">
        <v>0.8256944444444444</v>
      </c>
      <c r="N6859" s="1">
        <v>46129</v>
      </c>
      <c r="O6859" t="s">
        <v>23</v>
      </c>
      <c r="P6859" t="s">
        <v>7314</v>
      </c>
      <c r="S6859" t="s">
        <v>18994</v>
      </c>
      <c r="T685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0.24236111110803904</v>
      </c>
      <c r="U6859" s="5">
        <f>WEEKNUM(Shipment_Data[[#This Row],[DATE]],2)</f>
        <v>16</v>
      </c>
      <c r="V6859" s="6">
        <f>SUBTOTAL(103,Shipment_Data[[#This Row],[DATE]])</f>
        <v>1</v>
      </c>
      <c r="W68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860" spans="1:23" x14ac:dyDescent="0.25">
      <c r="A6860" s="1">
        <v>46129</v>
      </c>
      <c r="B6860" t="s">
        <v>9327</v>
      </c>
      <c r="D6860" t="s">
        <v>9332</v>
      </c>
      <c r="E6860">
        <v>1</v>
      </c>
      <c r="G6860">
        <v>146417</v>
      </c>
      <c r="H6860" s="7" t="s">
        <v>8090</v>
      </c>
      <c r="I6860" t="s">
        <v>20</v>
      </c>
      <c r="J6860" t="s">
        <v>323</v>
      </c>
      <c r="K6860" t="s">
        <v>324</v>
      </c>
      <c r="L6860" s="2">
        <v>0.58333333333333337</v>
      </c>
      <c r="M6860" s="2">
        <v>0.8256944444444444</v>
      </c>
      <c r="N6860" s="1">
        <v>46129</v>
      </c>
      <c r="O6860" t="s">
        <v>23</v>
      </c>
      <c r="P6860" t="s">
        <v>7314</v>
      </c>
      <c r="Q6860" t="s">
        <v>7314</v>
      </c>
      <c r="S6860" t="s">
        <v>18994</v>
      </c>
      <c r="T68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0.24236111110803904</v>
      </c>
      <c r="U6860" s="5">
        <f>WEEKNUM(Shipment_Data[[#This Row],[DATE]],2)</f>
        <v>16</v>
      </c>
      <c r="V6860" s="6">
        <f>SUBTOTAL(103,Shipment_Data[[#This Row],[DATE]])</f>
        <v>1</v>
      </c>
      <c r="W68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861" spans="1:23" x14ac:dyDescent="0.25">
      <c r="A6861" s="1">
        <v>46129</v>
      </c>
      <c r="B6861" t="s">
        <v>3038</v>
      </c>
      <c r="D6861" t="s">
        <v>9245</v>
      </c>
      <c r="E6861">
        <v>1</v>
      </c>
      <c r="G6861">
        <v>146346</v>
      </c>
      <c r="H6861" s="7" t="s">
        <v>9333</v>
      </c>
      <c r="I6861" t="s">
        <v>20</v>
      </c>
      <c r="J6861" t="s">
        <v>257</v>
      </c>
      <c r="K6861" t="s">
        <v>258</v>
      </c>
      <c r="L6861" s="2">
        <v>0.51041666666666663</v>
      </c>
      <c r="M6861" s="2">
        <v>0.55694444444444446</v>
      </c>
      <c r="N6861" s="1">
        <v>46129</v>
      </c>
      <c r="O6861" t="s">
        <v>23</v>
      </c>
      <c r="P6861" t="s">
        <v>7314</v>
      </c>
      <c r="S6861" t="s">
        <v>18994</v>
      </c>
      <c r="T68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4.6527777776645962E-2</v>
      </c>
      <c r="U6861" s="5">
        <f>WEEKNUM(Shipment_Data[[#This Row],[DATE]],2)</f>
        <v>16</v>
      </c>
      <c r="V6861" s="6">
        <f>SUBTOTAL(103,Shipment_Data[[#This Row],[DATE]])</f>
        <v>1</v>
      </c>
      <c r="W68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862" spans="1:23" x14ac:dyDescent="0.25">
      <c r="A6862" s="1">
        <v>46129</v>
      </c>
      <c r="B6862" t="s">
        <v>115</v>
      </c>
      <c r="D6862" t="s">
        <v>9334</v>
      </c>
      <c r="E6862">
        <v>1</v>
      </c>
      <c r="G6862">
        <v>146305</v>
      </c>
      <c r="H6862" s="7" t="s">
        <v>9335</v>
      </c>
      <c r="I6862" t="s">
        <v>20</v>
      </c>
      <c r="J6862" t="s">
        <v>21</v>
      </c>
      <c r="K6862" t="s">
        <v>22</v>
      </c>
      <c r="L6862" s="2">
        <v>0.55208333333333337</v>
      </c>
      <c r="M6862" s="2">
        <v>0.76666666666666672</v>
      </c>
      <c r="N6862" s="1">
        <v>46129</v>
      </c>
      <c r="O6862" t="s">
        <v>23</v>
      </c>
      <c r="P6862" t="s">
        <v>7314</v>
      </c>
      <c r="Q6862" t="s">
        <v>7314</v>
      </c>
      <c r="S6862" t="s">
        <v>18994</v>
      </c>
      <c r="T68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0.21458333333430346</v>
      </c>
      <c r="U6862" s="5">
        <f>WEEKNUM(Shipment_Data[[#This Row],[DATE]],2)</f>
        <v>16</v>
      </c>
      <c r="V6862" s="6">
        <f>SUBTOTAL(103,Shipment_Data[[#This Row],[DATE]])</f>
        <v>1</v>
      </c>
      <c r="W68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863" spans="1:23" x14ac:dyDescent="0.25">
      <c r="A6863" s="1">
        <v>46129</v>
      </c>
      <c r="B6863" t="s">
        <v>115</v>
      </c>
      <c r="D6863" t="s">
        <v>9336</v>
      </c>
      <c r="E6863">
        <v>1</v>
      </c>
      <c r="G6863">
        <v>146380</v>
      </c>
      <c r="H6863" s="7" t="s">
        <v>9337</v>
      </c>
      <c r="I6863" t="s">
        <v>20</v>
      </c>
      <c r="J6863" t="s">
        <v>21</v>
      </c>
      <c r="K6863" t="s">
        <v>22</v>
      </c>
      <c r="L6863" s="2">
        <v>0.55208333333333337</v>
      </c>
      <c r="M6863" s="2">
        <v>0.76666666666666672</v>
      </c>
      <c r="N6863" s="1">
        <v>46129</v>
      </c>
      <c r="O6863" t="s">
        <v>23</v>
      </c>
      <c r="P6863" t="s">
        <v>7314</v>
      </c>
      <c r="S6863" t="s">
        <v>18994</v>
      </c>
      <c r="T68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0.21458333333430346</v>
      </c>
      <c r="U6863" s="5">
        <f>WEEKNUM(Shipment_Data[[#This Row],[DATE]],2)</f>
        <v>16</v>
      </c>
      <c r="V6863" s="6">
        <f>SUBTOTAL(103,Shipment_Data[[#This Row],[DATE]])</f>
        <v>1</v>
      </c>
      <c r="W68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864" spans="1:23" x14ac:dyDescent="0.25">
      <c r="A6864" s="1">
        <v>46129</v>
      </c>
      <c r="B6864" t="s">
        <v>115</v>
      </c>
      <c r="D6864" t="s">
        <v>9338</v>
      </c>
      <c r="E6864">
        <v>1</v>
      </c>
      <c r="G6864">
        <v>146426</v>
      </c>
      <c r="H6864" s="7" t="s">
        <v>8266</v>
      </c>
      <c r="I6864" t="s">
        <v>20</v>
      </c>
      <c r="J6864" t="s">
        <v>21</v>
      </c>
      <c r="K6864" t="s">
        <v>22</v>
      </c>
      <c r="L6864" s="2">
        <v>0.55208333333333337</v>
      </c>
      <c r="M6864" s="2">
        <v>0.76666666666666672</v>
      </c>
      <c r="N6864" s="1">
        <v>46129</v>
      </c>
      <c r="O6864" t="s">
        <v>23</v>
      </c>
      <c r="P6864" t="s">
        <v>7314</v>
      </c>
      <c r="Q6864" t="s">
        <v>7314</v>
      </c>
      <c r="S6864" t="s">
        <v>18994</v>
      </c>
      <c r="T68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0.21458333333430346</v>
      </c>
      <c r="U6864" s="5">
        <f>WEEKNUM(Shipment_Data[[#This Row],[DATE]],2)</f>
        <v>16</v>
      </c>
      <c r="V6864" s="6">
        <f>SUBTOTAL(103,Shipment_Data[[#This Row],[DATE]])</f>
        <v>1</v>
      </c>
      <c r="W68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865" spans="1:23" x14ac:dyDescent="0.25">
      <c r="A6865" s="1">
        <v>46129</v>
      </c>
      <c r="B6865" t="s">
        <v>9291</v>
      </c>
      <c r="D6865" t="s">
        <v>9339</v>
      </c>
      <c r="E6865">
        <v>1</v>
      </c>
      <c r="G6865">
        <v>146407</v>
      </c>
      <c r="H6865" s="7" t="s">
        <v>9340</v>
      </c>
      <c r="I6865" t="s">
        <v>20</v>
      </c>
      <c r="J6865" t="s">
        <v>105</v>
      </c>
      <c r="K6865" t="s">
        <v>106</v>
      </c>
      <c r="L6865" s="2">
        <v>0.58333333333333337</v>
      </c>
      <c r="M6865" s="2">
        <v>0.69930555555555551</v>
      </c>
      <c r="N6865" s="1">
        <v>46129</v>
      </c>
      <c r="O6865" t="s">
        <v>23</v>
      </c>
      <c r="P6865" t="s">
        <v>7314</v>
      </c>
      <c r="S6865" t="s">
        <v>18994</v>
      </c>
      <c r="T68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0.11597222222189885</v>
      </c>
      <c r="U6865" s="5">
        <f>WEEKNUM(Shipment_Data[[#This Row],[DATE]],2)</f>
        <v>16</v>
      </c>
      <c r="V6865" s="6">
        <f>SUBTOTAL(103,Shipment_Data[[#This Row],[DATE]])</f>
        <v>1</v>
      </c>
      <c r="W68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866" spans="1:23" x14ac:dyDescent="0.25">
      <c r="A6866" s="1">
        <v>46129</v>
      </c>
      <c r="B6866" t="s">
        <v>7942</v>
      </c>
      <c r="D6866" t="s">
        <v>9341</v>
      </c>
      <c r="E6866">
        <v>1</v>
      </c>
      <c r="G6866">
        <v>146404</v>
      </c>
      <c r="H6866" s="7" t="s">
        <v>9342</v>
      </c>
      <c r="I6866" t="s">
        <v>20</v>
      </c>
      <c r="J6866" t="s">
        <v>323</v>
      </c>
      <c r="K6866" t="s">
        <v>324</v>
      </c>
      <c r="L6866" s="2">
        <v>0.58333333333333337</v>
      </c>
      <c r="M6866" s="2">
        <v>0.78472222222222221</v>
      </c>
      <c r="N6866" s="1">
        <v>46129</v>
      </c>
      <c r="O6866" t="s">
        <v>23</v>
      </c>
      <c r="P6866" t="s">
        <v>7314</v>
      </c>
      <c r="Q6866" t="s">
        <v>7314</v>
      </c>
      <c r="S6866" t="s">
        <v>18994</v>
      </c>
      <c r="T68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0.20138888888322981</v>
      </c>
      <c r="U6866" s="5">
        <f>WEEKNUM(Shipment_Data[[#This Row],[DATE]],2)</f>
        <v>16</v>
      </c>
      <c r="V6866" s="6">
        <f>SUBTOTAL(103,Shipment_Data[[#This Row],[DATE]])</f>
        <v>1</v>
      </c>
      <c r="W68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867" spans="1:23" x14ac:dyDescent="0.25">
      <c r="A6867" s="1">
        <v>46129</v>
      </c>
      <c r="B6867" t="s">
        <v>2904</v>
      </c>
      <c r="D6867" t="s">
        <v>9343</v>
      </c>
      <c r="E6867">
        <v>2</v>
      </c>
      <c r="G6867">
        <v>146282</v>
      </c>
      <c r="H6867" s="7" t="s">
        <v>9344</v>
      </c>
      <c r="I6867" t="s">
        <v>20</v>
      </c>
      <c r="J6867" t="s">
        <v>170</v>
      </c>
      <c r="K6867" t="s">
        <v>171</v>
      </c>
      <c r="L6867" s="2">
        <v>0.51388888888888884</v>
      </c>
      <c r="M6867" s="2">
        <v>0.54652777777777772</v>
      </c>
      <c r="N6867" s="1">
        <v>46129</v>
      </c>
      <c r="O6867" t="s">
        <v>23</v>
      </c>
      <c r="P6867" t="s">
        <v>7314</v>
      </c>
      <c r="S6867" t="s">
        <v>18994</v>
      </c>
      <c r="T68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3.2638888886140194E-2</v>
      </c>
      <c r="U6867" s="5">
        <f>WEEKNUM(Shipment_Data[[#This Row],[DATE]],2)</f>
        <v>16</v>
      </c>
      <c r="V6867" s="6">
        <f>SUBTOTAL(103,Shipment_Data[[#This Row],[DATE]])</f>
        <v>1</v>
      </c>
      <c r="W68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868" spans="1:23" x14ac:dyDescent="0.25">
      <c r="A6868" s="1">
        <v>46129</v>
      </c>
      <c r="B6868" t="s">
        <v>1208</v>
      </c>
      <c r="D6868" t="s">
        <v>9345</v>
      </c>
      <c r="E6868">
        <v>1</v>
      </c>
      <c r="G6868">
        <v>146412</v>
      </c>
      <c r="H6868" s="7" t="s">
        <v>9346</v>
      </c>
      <c r="I6868" t="s">
        <v>20</v>
      </c>
      <c r="J6868" t="s">
        <v>170</v>
      </c>
      <c r="K6868" t="s">
        <v>171</v>
      </c>
      <c r="L6868" s="2">
        <v>0.51388888888888884</v>
      </c>
      <c r="M6868" s="2">
        <v>0.54652777777777772</v>
      </c>
      <c r="N6868" s="1">
        <v>46129</v>
      </c>
      <c r="O6868" t="s">
        <v>23</v>
      </c>
      <c r="P6868" t="s">
        <v>7314</v>
      </c>
      <c r="Q6868" t="s">
        <v>7314</v>
      </c>
      <c r="S6868" t="s">
        <v>18994</v>
      </c>
      <c r="T68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3.2638888886140194E-2</v>
      </c>
      <c r="U6868" s="5">
        <f>WEEKNUM(Shipment_Data[[#This Row],[DATE]],2)</f>
        <v>16</v>
      </c>
      <c r="V6868" s="6">
        <f>SUBTOTAL(103,Shipment_Data[[#This Row],[DATE]])</f>
        <v>1</v>
      </c>
      <c r="W68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869" spans="1:23" x14ac:dyDescent="0.25">
      <c r="A6869" s="1">
        <v>46129</v>
      </c>
      <c r="B6869" t="s">
        <v>5623</v>
      </c>
      <c r="D6869" t="s">
        <v>9347</v>
      </c>
      <c r="E6869">
        <v>1</v>
      </c>
      <c r="G6869">
        <v>146402</v>
      </c>
      <c r="H6869" s="7" t="s">
        <v>9348</v>
      </c>
      <c r="I6869" t="s">
        <v>20</v>
      </c>
      <c r="J6869" t="s">
        <v>170</v>
      </c>
      <c r="K6869" t="s">
        <v>98</v>
      </c>
      <c r="L6869" s="2">
        <v>0.51388888888888884</v>
      </c>
      <c r="M6869" s="2">
        <v>0.71666666666666667</v>
      </c>
      <c r="N6869" s="1">
        <v>46129</v>
      </c>
      <c r="O6869" t="s">
        <v>23</v>
      </c>
      <c r="P6869" t="s">
        <v>7314</v>
      </c>
      <c r="S6869" t="s">
        <v>18994</v>
      </c>
      <c r="T686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0.20277777777664596</v>
      </c>
      <c r="U6869" s="5">
        <f>WEEKNUM(Shipment_Data[[#This Row],[DATE]],2)</f>
        <v>16</v>
      </c>
      <c r="V6869" s="6">
        <f>SUBTOTAL(103,Shipment_Data[[#This Row],[DATE]])</f>
        <v>1</v>
      </c>
      <c r="W68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870" spans="1:23" x14ac:dyDescent="0.25">
      <c r="A6870" s="1">
        <v>46129</v>
      </c>
      <c r="B6870" t="s">
        <v>5623</v>
      </c>
      <c r="D6870" t="s">
        <v>9349</v>
      </c>
      <c r="E6870">
        <v>0</v>
      </c>
      <c r="G6870">
        <v>146401</v>
      </c>
      <c r="H6870" s="7" t="s">
        <v>8052</v>
      </c>
      <c r="I6870" t="s">
        <v>20</v>
      </c>
      <c r="J6870" t="s">
        <v>170</v>
      </c>
      <c r="K6870" t="s">
        <v>171</v>
      </c>
      <c r="L6870" s="2">
        <v>0.51388888888888884</v>
      </c>
      <c r="M6870" s="2">
        <v>0.71666666666666667</v>
      </c>
      <c r="N6870" s="1">
        <v>46129</v>
      </c>
      <c r="O6870" t="s">
        <v>23</v>
      </c>
      <c r="P6870" t="s">
        <v>7314</v>
      </c>
      <c r="Q6870" t="s">
        <v>7314</v>
      </c>
      <c r="S6870" t="s">
        <v>18994</v>
      </c>
      <c r="T68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0.20277777777664596</v>
      </c>
      <c r="U6870" s="5">
        <f>WEEKNUM(Shipment_Data[[#This Row],[DATE]],2)</f>
        <v>16</v>
      </c>
      <c r="V6870" s="6">
        <f>SUBTOTAL(103,Shipment_Data[[#This Row],[DATE]])</f>
        <v>1</v>
      </c>
      <c r="W68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871" spans="1:23" x14ac:dyDescent="0.25">
      <c r="A6871" s="1">
        <v>46129</v>
      </c>
      <c r="B6871" t="s">
        <v>5623</v>
      </c>
      <c r="D6871" t="s">
        <v>9350</v>
      </c>
      <c r="E6871">
        <v>4</v>
      </c>
      <c r="G6871">
        <v>146377</v>
      </c>
      <c r="H6871" s="7" t="s">
        <v>9351</v>
      </c>
      <c r="I6871" t="s">
        <v>20</v>
      </c>
      <c r="J6871" t="s">
        <v>170</v>
      </c>
      <c r="K6871" t="s">
        <v>171</v>
      </c>
      <c r="L6871" s="2">
        <v>0.51388888888888884</v>
      </c>
      <c r="M6871" s="2">
        <v>0.71666666666666667</v>
      </c>
      <c r="N6871" s="1">
        <v>46129</v>
      </c>
      <c r="O6871" t="s">
        <v>23</v>
      </c>
      <c r="P6871" t="s">
        <v>7314</v>
      </c>
      <c r="S6871" t="s">
        <v>18994</v>
      </c>
      <c r="T687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0.20277777777664596</v>
      </c>
      <c r="U6871" s="5">
        <f>WEEKNUM(Shipment_Data[[#This Row],[DATE]],2)</f>
        <v>16</v>
      </c>
      <c r="V6871" s="6">
        <f>SUBTOTAL(103,Shipment_Data[[#This Row],[DATE]])</f>
        <v>1</v>
      </c>
      <c r="W68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872" spans="1:23" x14ac:dyDescent="0.25">
      <c r="A6872" s="1">
        <v>46129</v>
      </c>
      <c r="B6872" t="s">
        <v>6604</v>
      </c>
      <c r="D6872" t="s">
        <v>9352</v>
      </c>
      <c r="E6872">
        <v>1</v>
      </c>
      <c r="G6872">
        <v>146382</v>
      </c>
      <c r="H6872" s="7" t="s">
        <v>9353</v>
      </c>
      <c r="I6872" t="s">
        <v>20</v>
      </c>
      <c r="J6872" t="s">
        <v>111</v>
      </c>
      <c r="K6872" t="s">
        <v>112</v>
      </c>
      <c r="L6872" s="2">
        <v>0.58333333333333337</v>
      </c>
      <c r="M6872" s="2">
        <v>0.65347222222222223</v>
      </c>
      <c r="N6872" s="1">
        <v>46129</v>
      </c>
      <c r="O6872" t="s">
        <v>23</v>
      </c>
      <c r="P6872" t="s">
        <v>7314</v>
      </c>
      <c r="Q6872" t="s">
        <v>7314</v>
      </c>
      <c r="S6872" t="s">
        <v>18994</v>
      </c>
      <c r="T68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7.0138888884685002E-2</v>
      </c>
      <c r="U6872" s="5">
        <f>WEEKNUM(Shipment_Data[[#This Row],[DATE]],2)</f>
        <v>16</v>
      </c>
      <c r="V6872" s="6">
        <f>SUBTOTAL(103,Shipment_Data[[#This Row],[DATE]])</f>
        <v>1</v>
      </c>
      <c r="W68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873" spans="1:23" x14ac:dyDescent="0.25">
      <c r="A6873" s="1">
        <v>46129</v>
      </c>
      <c r="B6873" t="s">
        <v>6604</v>
      </c>
      <c r="D6873" t="s">
        <v>9354</v>
      </c>
      <c r="E6873">
        <v>1</v>
      </c>
      <c r="G6873">
        <v>146381</v>
      </c>
      <c r="H6873" s="7" t="s">
        <v>9355</v>
      </c>
      <c r="I6873" t="s">
        <v>20</v>
      </c>
      <c r="J6873" t="s">
        <v>111</v>
      </c>
      <c r="K6873" t="s">
        <v>112</v>
      </c>
      <c r="L6873" s="2">
        <v>0.58333333333333337</v>
      </c>
      <c r="M6873" s="2">
        <v>0.65347222222222223</v>
      </c>
      <c r="N6873" s="1">
        <v>46129</v>
      </c>
      <c r="O6873" t="s">
        <v>23</v>
      </c>
      <c r="P6873" t="s">
        <v>7314</v>
      </c>
      <c r="S6873" t="s">
        <v>18994</v>
      </c>
      <c r="T68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7.0138888884685002E-2</v>
      </c>
      <c r="U6873" s="5">
        <f>WEEKNUM(Shipment_Data[[#This Row],[DATE]],2)</f>
        <v>16</v>
      </c>
      <c r="V6873" s="6">
        <f>SUBTOTAL(103,Shipment_Data[[#This Row],[DATE]])</f>
        <v>1</v>
      </c>
      <c r="W68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874" spans="1:23" x14ac:dyDescent="0.25">
      <c r="A6874" s="1">
        <v>46129</v>
      </c>
      <c r="B6874" t="s">
        <v>2026</v>
      </c>
      <c r="D6874" t="s">
        <v>9356</v>
      </c>
      <c r="E6874">
        <v>2</v>
      </c>
      <c r="G6874">
        <v>146332</v>
      </c>
      <c r="H6874" s="7" t="s">
        <v>9357</v>
      </c>
      <c r="I6874" t="s">
        <v>20</v>
      </c>
      <c r="J6874" t="s">
        <v>111</v>
      </c>
      <c r="K6874" t="s">
        <v>112</v>
      </c>
      <c r="L6874" s="2">
        <v>0.58333333333333337</v>
      </c>
      <c r="M6874" s="2">
        <v>0.65347222222222223</v>
      </c>
      <c r="N6874" s="1">
        <v>46129</v>
      </c>
      <c r="O6874" t="s">
        <v>23</v>
      </c>
      <c r="P6874" t="s">
        <v>7314</v>
      </c>
      <c r="Q6874" t="s">
        <v>7314</v>
      </c>
      <c r="S6874" t="s">
        <v>18994</v>
      </c>
      <c r="T68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7.0138888884685002E-2</v>
      </c>
      <c r="U6874" s="5">
        <f>WEEKNUM(Shipment_Data[[#This Row],[DATE]],2)</f>
        <v>16</v>
      </c>
      <c r="V6874" s="6">
        <f>SUBTOTAL(103,Shipment_Data[[#This Row],[DATE]])</f>
        <v>1</v>
      </c>
      <c r="W68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875" spans="1:23" x14ac:dyDescent="0.25">
      <c r="A6875" s="1">
        <v>46129</v>
      </c>
      <c r="B6875" t="s">
        <v>5135</v>
      </c>
      <c r="D6875" t="s">
        <v>9358</v>
      </c>
      <c r="E6875">
        <v>1</v>
      </c>
      <c r="G6875">
        <v>146421</v>
      </c>
      <c r="H6875" s="7" t="s">
        <v>9359</v>
      </c>
      <c r="I6875" t="s">
        <v>20</v>
      </c>
      <c r="J6875" t="s">
        <v>219</v>
      </c>
      <c r="K6875" t="s">
        <v>220</v>
      </c>
      <c r="L6875" s="2">
        <v>0.58333333333333337</v>
      </c>
      <c r="M6875" s="2">
        <v>0.71527777777777779</v>
      </c>
      <c r="N6875" s="1">
        <v>46129</v>
      </c>
      <c r="O6875" t="s">
        <v>23</v>
      </c>
      <c r="P6875" t="s">
        <v>7314</v>
      </c>
      <c r="S6875" t="s">
        <v>18994</v>
      </c>
      <c r="T68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0.13194444444525288</v>
      </c>
      <c r="U6875" s="5">
        <f>WEEKNUM(Shipment_Data[[#This Row],[DATE]],2)</f>
        <v>16</v>
      </c>
      <c r="V6875" s="6">
        <f>SUBTOTAL(103,Shipment_Data[[#This Row],[DATE]])</f>
        <v>1</v>
      </c>
      <c r="W68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876" spans="1:23" x14ac:dyDescent="0.25">
      <c r="A6876" s="1">
        <v>46129</v>
      </c>
      <c r="B6876" t="s">
        <v>5135</v>
      </c>
      <c r="D6876" t="s">
        <v>9360</v>
      </c>
      <c r="E6876">
        <v>1</v>
      </c>
      <c r="G6876">
        <v>146410</v>
      </c>
      <c r="H6876" s="7" t="s">
        <v>9361</v>
      </c>
      <c r="I6876" t="s">
        <v>20</v>
      </c>
      <c r="J6876" t="s">
        <v>219</v>
      </c>
      <c r="K6876" t="s">
        <v>220</v>
      </c>
      <c r="L6876" s="2">
        <v>0.58333333333333337</v>
      </c>
      <c r="M6876" s="2">
        <v>0.71527777777777779</v>
      </c>
      <c r="N6876" s="1">
        <v>46129</v>
      </c>
      <c r="O6876" t="s">
        <v>23</v>
      </c>
      <c r="P6876" t="s">
        <v>7314</v>
      </c>
      <c r="Q6876" t="s">
        <v>7314</v>
      </c>
      <c r="S6876" t="s">
        <v>18994</v>
      </c>
      <c r="T687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0.13194444444525288</v>
      </c>
      <c r="U6876" s="5">
        <f>WEEKNUM(Shipment_Data[[#This Row],[DATE]],2)</f>
        <v>16</v>
      </c>
      <c r="V6876" s="6">
        <f>SUBTOTAL(103,Shipment_Data[[#This Row],[DATE]])</f>
        <v>1</v>
      </c>
      <c r="W68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877" spans="1:23" x14ac:dyDescent="0.25">
      <c r="A6877" s="1">
        <v>46130</v>
      </c>
      <c r="B6877" t="s">
        <v>9362</v>
      </c>
      <c r="D6877" t="s">
        <v>9363</v>
      </c>
      <c r="E6877">
        <v>1</v>
      </c>
      <c r="G6877">
        <v>146333</v>
      </c>
      <c r="H6877" s="7" t="s">
        <v>9364</v>
      </c>
      <c r="I6877" t="s">
        <v>20</v>
      </c>
      <c r="J6877" t="s">
        <v>75</v>
      </c>
      <c r="K6877" t="s">
        <v>76</v>
      </c>
      <c r="L6877" s="2">
        <v>0.625</v>
      </c>
      <c r="M6877" s="2">
        <v>0.71388888888888891</v>
      </c>
      <c r="N6877" s="1">
        <v>46130</v>
      </c>
      <c r="O6877" t="s">
        <v>23</v>
      </c>
      <c r="P6877" t="s">
        <v>7314</v>
      </c>
      <c r="S6877" t="s">
        <v>18994</v>
      </c>
      <c r="T687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8.8888888887595385E-2</v>
      </c>
      <c r="U6877" s="5">
        <f>WEEKNUM(Shipment_Data[[#This Row],[DATE]],2)</f>
        <v>16</v>
      </c>
      <c r="V6877" s="6">
        <f>SUBTOTAL(103,Shipment_Data[[#This Row],[DATE]])</f>
        <v>1</v>
      </c>
      <c r="W68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878" spans="1:23" x14ac:dyDescent="0.25">
      <c r="A6878" s="1">
        <v>46130</v>
      </c>
      <c r="B6878" t="s">
        <v>1536</v>
      </c>
      <c r="D6878" t="s">
        <v>9365</v>
      </c>
      <c r="E6878">
        <v>2</v>
      </c>
      <c r="G6878">
        <v>146204</v>
      </c>
      <c r="H6878" s="7" t="s">
        <v>9366</v>
      </c>
      <c r="I6878" t="s">
        <v>20</v>
      </c>
      <c r="J6878" t="s">
        <v>75</v>
      </c>
      <c r="K6878" t="s">
        <v>76</v>
      </c>
      <c r="L6878" s="2">
        <v>0.625</v>
      </c>
      <c r="M6878" s="2">
        <v>0.66666666666666663</v>
      </c>
      <c r="N6878" s="1">
        <v>46130</v>
      </c>
      <c r="O6878" t="s">
        <v>23</v>
      </c>
      <c r="P6878" t="s">
        <v>7314</v>
      </c>
      <c r="Q6878" t="s">
        <v>7314</v>
      </c>
      <c r="S6878" t="s">
        <v>18994</v>
      </c>
      <c r="T687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4.1666666664241347E-2</v>
      </c>
      <c r="U6878" s="5">
        <f>WEEKNUM(Shipment_Data[[#This Row],[DATE]],2)</f>
        <v>16</v>
      </c>
      <c r="V6878" s="6">
        <f>SUBTOTAL(103,Shipment_Data[[#This Row],[DATE]])</f>
        <v>1</v>
      </c>
      <c r="W68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879" spans="1:23" x14ac:dyDescent="0.25">
      <c r="A6879" s="1">
        <v>46130</v>
      </c>
      <c r="B6879" t="s">
        <v>1220</v>
      </c>
      <c r="D6879" t="s">
        <v>9367</v>
      </c>
      <c r="E6879">
        <v>1</v>
      </c>
      <c r="G6879">
        <v>146334</v>
      </c>
      <c r="H6879" s="7" t="s">
        <v>9368</v>
      </c>
      <c r="I6879" t="s">
        <v>20</v>
      </c>
      <c r="J6879" t="s">
        <v>8071</v>
      </c>
      <c r="K6879" t="s">
        <v>210</v>
      </c>
      <c r="L6879" s="2">
        <v>0.52083333333333337</v>
      </c>
      <c r="M6879" s="2">
        <v>0.73750000000000004</v>
      </c>
      <c r="N6879" s="1">
        <v>46130</v>
      </c>
      <c r="O6879" t="s">
        <v>23</v>
      </c>
      <c r="P6879" t="s">
        <v>7314</v>
      </c>
      <c r="S6879" t="s">
        <v>18994</v>
      </c>
      <c r="T687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0.21666666666715173</v>
      </c>
      <c r="U6879" s="5">
        <f>WEEKNUM(Shipment_Data[[#This Row],[DATE]],2)</f>
        <v>16</v>
      </c>
      <c r="V6879" s="6">
        <f>SUBTOTAL(103,Shipment_Data[[#This Row],[DATE]])</f>
        <v>1</v>
      </c>
      <c r="W68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880" spans="1:23" x14ac:dyDescent="0.25">
      <c r="A6880" s="1">
        <v>46130</v>
      </c>
      <c r="B6880" t="s">
        <v>5541</v>
      </c>
      <c r="D6880" t="s">
        <v>9369</v>
      </c>
      <c r="G6880">
        <v>146450</v>
      </c>
      <c r="H6880" s="7" t="s">
        <v>9370</v>
      </c>
      <c r="I6880" t="s">
        <v>41</v>
      </c>
      <c r="J6880" t="s">
        <v>8071</v>
      </c>
      <c r="K6880" t="s">
        <v>210</v>
      </c>
      <c r="L6880" s="2">
        <v>0.52083333333333337</v>
      </c>
      <c r="M6880" s="2">
        <v>0.56319444444444444</v>
      </c>
      <c r="N6880" s="1">
        <v>46130</v>
      </c>
      <c r="O6880" t="s">
        <v>23</v>
      </c>
      <c r="P6880" t="s">
        <v>7314</v>
      </c>
      <c r="Q6880" t="s">
        <v>7314</v>
      </c>
      <c r="S6880" t="s">
        <v>18994</v>
      </c>
      <c r="T688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4.2361111110949423E-2</v>
      </c>
      <c r="U6880" s="5">
        <f>WEEKNUM(Shipment_Data[[#This Row],[DATE]],2)</f>
        <v>16</v>
      </c>
      <c r="V6880" s="6">
        <f>SUBTOTAL(103,Shipment_Data[[#This Row],[DATE]])</f>
        <v>1</v>
      </c>
      <c r="W68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881" spans="1:23" x14ac:dyDescent="0.25">
      <c r="A6881" s="1">
        <v>46130</v>
      </c>
      <c r="B6881" t="s">
        <v>555</v>
      </c>
      <c r="D6881" t="s">
        <v>9371</v>
      </c>
      <c r="E6881">
        <v>1</v>
      </c>
      <c r="G6881">
        <v>146418</v>
      </c>
      <c r="H6881" s="7" t="s">
        <v>9372</v>
      </c>
      <c r="I6881" t="s">
        <v>41</v>
      </c>
      <c r="J6881" t="s">
        <v>8071</v>
      </c>
      <c r="K6881" t="s">
        <v>210</v>
      </c>
      <c r="L6881" s="2">
        <v>0.52083333333333337</v>
      </c>
      <c r="M6881" s="2">
        <v>0.59652777777777777</v>
      </c>
      <c r="N6881" s="1">
        <v>46130</v>
      </c>
      <c r="O6881" t="s">
        <v>23</v>
      </c>
      <c r="P6881" t="s">
        <v>7314</v>
      </c>
      <c r="S6881" t="s">
        <v>18994</v>
      </c>
      <c r="T688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7.5694444443797693E-2</v>
      </c>
      <c r="U6881" s="5">
        <f>WEEKNUM(Shipment_Data[[#This Row],[DATE]],2)</f>
        <v>16</v>
      </c>
      <c r="V6881" s="6">
        <f>SUBTOTAL(103,Shipment_Data[[#This Row],[DATE]])</f>
        <v>1</v>
      </c>
      <c r="W68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882" spans="1:23" x14ac:dyDescent="0.25">
      <c r="A6882" s="1">
        <v>46130</v>
      </c>
      <c r="B6882" t="s">
        <v>55</v>
      </c>
      <c r="D6882" t="s">
        <v>9373</v>
      </c>
      <c r="E6882">
        <v>1</v>
      </c>
      <c r="G6882">
        <v>146409</v>
      </c>
      <c r="H6882" s="7" t="s">
        <v>9026</v>
      </c>
      <c r="I6882" t="s">
        <v>20</v>
      </c>
      <c r="J6882" t="s">
        <v>8071</v>
      </c>
      <c r="K6882" t="s">
        <v>210</v>
      </c>
      <c r="L6882" s="2">
        <v>0.52083333333333337</v>
      </c>
      <c r="M6882" s="2">
        <v>0.57986111111111116</v>
      </c>
      <c r="N6882" s="1">
        <v>46130</v>
      </c>
      <c r="O6882" t="s">
        <v>23</v>
      </c>
      <c r="P6882" t="s">
        <v>7314</v>
      </c>
      <c r="Q6882" t="s">
        <v>7314</v>
      </c>
      <c r="S6882" t="s">
        <v>18994</v>
      </c>
      <c r="T688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5.9027777773735579E-2</v>
      </c>
      <c r="U6882" s="5">
        <f>WEEKNUM(Shipment_Data[[#This Row],[DATE]],2)</f>
        <v>16</v>
      </c>
      <c r="V6882" s="6">
        <f>SUBTOTAL(103,Shipment_Data[[#This Row],[DATE]])</f>
        <v>1</v>
      </c>
      <c r="W68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883" spans="1:23" x14ac:dyDescent="0.25">
      <c r="A6883" s="1">
        <v>46130</v>
      </c>
      <c r="B6883" t="s">
        <v>2685</v>
      </c>
      <c r="D6883" t="s">
        <v>9374</v>
      </c>
      <c r="E6883">
        <v>1</v>
      </c>
      <c r="G6883">
        <v>146396</v>
      </c>
      <c r="H6883" s="7" t="s">
        <v>9375</v>
      </c>
      <c r="I6883" t="s">
        <v>20</v>
      </c>
      <c r="J6883" t="s">
        <v>8071</v>
      </c>
      <c r="K6883" t="s">
        <v>210</v>
      </c>
      <c r="L6883" s="2">
        <v>0.52083333333333337</v>
      </c>
      <c r="M6883" s="2">
        <v>0.6381944444444444</v>
      </c>
      <c r="N6883" s="1">
        <v>46130</v>
      </c>
      <c r="O6883" t="s">
        <v>23</v>
      </c>
      <c r="P6883" t="s">
        <v>7314</v>
      </c>
      <c r="S6883" t="s">
        <v>18994</v>
      </c>
      <c r="T688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0.11736111110803904</v>
      </c>
      <c r="U6883" s="5">
        <f>WEEKNUM(Shipment_Data[[#This Row],[DATE]],2)</f>
        <v>16</v>
      </c>
      <c r="V6883" s="6">
        <f>SUBTOTAL(103,Shipment_Data[[#This Row],[DATE]])</f>
        <v>1</v>
      </c>
      <c r="W68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884" spans="1:23" x14ac:dyDescent="0.25">
      <c r="A6884" s="1">
        <v>46130</v>
      </c>
      <c r="B6884" t="s">
        <v>9376</v>
      </c>
      <c r="D6884" t="s">
        <v>9377</v>
      </c>
      <c r="E6884">
        <v>1</v>
      </c>
      <c r="G6884">
        <v>145665</v>
      </c>
      <c r="H6884" s="7" t="s">
        <v>9378</v>
      </c>
      <c r="I6884" t="s">
        <v>20</v>
      </c>
      <c r="J6884" t="s">
        <v>8071</v>
      </c>
      <c r="K6884" t="s">
        <v>210</v>
      </c>
      <c r="L6884" s="2">
        <v>0.52083333333333337</v>
      </c>
      <c r="M6884" s="2">
        <v>0.69166666666666665</v>
      </c>
      <c r="N6884" s="1">
        <v>46130</v>
      </c>
      <c r="O6884" t="s">
        <v>23</v>
      </c>
      <c r="P6884" t="s">
        <v>7314</v>
      </c>
      <c r="Q6884" t="s">
        <v>7314</v>
      </c>
      <c r="S6884" t="s">
        <v>18994</v>
      </c>
      <c r="T688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0.17083333332993789</v>
      </c>
      <c r="U6884" s="5">
        <f>WEEKNUM(Shipment_Data[[#This Row],[DATE]],2)</f>
        <v>16</v>
      </c>
      <c r="V6884" s="6">
        <f>SUBTOTAL(103,Shipment_Data[[#This Row],[DATE]])</f>
        <v>1</v>
      </c>
      <c r="W68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885" spans="1:23" x14ac:dyDescent="0.25">
      <c r="A6885" s="1">
        <v>46130</v>
      </c>
      <c r="B6885" t="s">
        <v>4282</v>
      </c>
      <c r="D6885" t="s">
        <v>9379</v>
      </c>
      <c r="E6885">
        <v>1</v>
      </c>
      <c r="G6885">
        <v>146425</v>
      </c>
      <c r="H6885" s="7" t="s">
        <v>9380</v>
      </c>
      <c r="I6885" t="s">
        <v>20</v>
      </c>
      <c r="J6885" t="s">
        <v>8071</v>
      </c>
      <c r="K6885" t="s">
        <v>210</v>
      </c>
      <c r="L6885" s="2">
        <v>0.52083333333333337</v>
      </c>
      <c r="M6885" s="2">
        <v>0.78888888888888886</v>
      </c>
      <c r="N6885" s="1">
        <v>46130</v>
      </c>
      <c r="O6885" t="s">
        <v>23</v>
      </c>
      <c r="P6885" t="s">
        <v>7314</v>
      </c>
      <c r="S6885" t="s">
        <v>18994</v>
      </c>
      <c r="T688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0.26805555555620231</v>
      </c>
      <c r="U6885" s="5">
        <f>WEEKNUM(Shipment_Data[[#This Row],[DATE]],2)</f>
        <v>16</v>
      </c>
      <c r="V6885" s="6">
        <f>SUBTOTAL(103,Shipment_Data[[#This Row],[DATE]])</f>
        <v>1</v>
      </c>
      <c r="W68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886" spans="1:23" x14ac:dyDescent="0.25">
      <c r="A6886" s="1">
        <v>46130</v>
      </c>
      <c r="B6886" t="s">
        <v>9381</v>
      </c>
      <c r="D6886" t="s">
        <v>9382</v>
      </c>
      <c r="E6886">
        <v>1</v>
      </c>
      <c r="G6886">
        <v>146455</v>
      </c>
      <c r="H6886" s="7" t="s">
        <v>9383</v>
      </c>
      <c r="I6886" t="s">
        <v>20</v>
      </c>
      <c r="J6886" t="s">
        <v>21</v>
      </c>
      <c r="K6886" t="s">
        <v>22</v>
      </c>
      <c r="L6886" s="2">
        <v>0.55208333333333337</v>
      </c>
      <c r="M6886" s="2">
        <v>0.60347222222222219</v>
      </c>
      <c r="N6886" s="1">
        <v>46130</v>
      </c>
      <c r="O6886" t="s">
        <v>23</v>
      </c>
      <c r="P6886" t="s">
        <v>7314</v>
      </c>
      <c r="Q6886" t="s">
        <v>7314</v>
      </c>
      <c r="S6886" t="s">
        <v>18994</v>
      </c>
      <c r="T688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5.1388888889050577E-2</v>
      </c>
      <c r="U6886" s="5">
        <f>WEEKNUM(Shipment_Data[[#This Row],[DATE]],2)</f>
        <v>16</v>
      </c>
      <c r="V6886" s="6">
        <f>SUBTOTAL(103,Shipment_Data[[#This Row],[DATE]])</f>
        <v>1</v>
      </c>
      <c r="W68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887" spans="1:23" x14ac:dyDescent="0.25">
      <c r="A6887" s="1">
        <v>46130</v>
      </c>
      <c r="B6887" t="s">
        <v>5291</v>
      </c>
      <c r="D6887" t="s">
        <v>9384</v>
      </c>
      <c r="E6887">
        <v>1</v>
      </c>
      <c r="G6887">
        <v>146438</v>
      </c>
      <c r="H6887" s="7" t="s">
        <v>9385</v>
      </c>
      <c r="I6887" t="s">
        <v>20</v>
      </c>
      <c r="J6887" t="s">
        <v>170</v>
      </c>
      <c r="K6887" t="s">
        <v>171</v>
      </c>
      <c r="L6887" s="2">
        <v>0.5625</v>
      </c>
      <c r="M6887" s="2">
        <v>0.61597222222222225</v>
      </c>
      <c r="N6887" s="1">
        <v>46130</v>
      </c>
      <c r="O6887" t="s">
        <v>23</v>
      </c>
      <c r="P6887" t="s">
        <v>7314</v>
      </c>
      <c r="S6887" t="s">
        <v>18994</v>
      </c>
      <c r="T688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5.3472222221898846E-2</v>
      </c>
      <c r="U6887" s="5">
        <f>WEEKNUM(Shipment_Data[[#This Row],[DATE]],2)</f>
        <v>16</v>
      </c>
      <c r="V6887" s="6">
        <f>SUBTOTAL(103,Shipment_Data[[#This Row],[DATE]])</f>
        <v>1</v>
      </c>
      <c r="W68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888" spans="1:23" x14ac:dyDescent="0.25">
      <c r="A6888" s="1">
        <v>46130</v>
      </c>
      <c r="B6888" t="s">
        <v>1190</v>
      </c>
      <c r="D6888" t="s">
        <v>9386</v>
      </c>
      <c r="E6888">
        <v>3</v>
      </c>
      <c r="G6888">
        <v>146350</v>
      </c>
      <c r="H6888" s="7" t="s">
        <v>9387</v>
      </c>
      <c r="I6888" t="s">
        <v>20</v>
      </c>
      <c r="J6888" t="s">
        <v>170</v>
      </c>
      <c r="K6888" t="s">
        <v>171</v>
      </c>
      <c r="L6888" s="2">
        <v>0.5625</v>
      </c>
      <c r="M6888" s="2">
        <v>0.59930555555555554</v>
      </c>
      <c r="N6888" s="1">
        <v>46130</v>
      </c>
      <c r="O6888" t="s">
        <v>23</v>
      </c>
      <c r="P6888" t="s">
        <v>7314</v>
      </c>
      <c r="Q6888" t="s">
        <v>7314</v>
      </c>
      <c r="S6888" t="s">
        <v>18994</v>
      </c>
      <c r="T68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3.680555555911269E-2</v>
      </c>
      <c r="U6888" s="5">
        <f>WEEKNUM(Shipment_Data[[#This Row],[DATE]],2)</f>
        <v>16</v>
      </c>
      <c r="V6888" s="6">
        <f>SUBTOTAL(103,Shipment_Data[[#This Row],[DATE]])</f>
        <v>1</v>
      </c>
      <c r="W68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889" spans="1:23" x14ac:dyDescent="0.25">
      <c r="A6889" s="1">
        <v>46130</v>
      </c>
      <c r="B6889" t="s">
        <v>1190</v>
      </c>
      <c r="D6889" t="s">
        <v>9388</v>
      </c>
      <c r="E6889">
        <v>1</v>
      </c>
      <c r="G6889">
        <v>146427</v>
      </c>
      <c r="H6889" s="7" t="s">
        <v>9389</v>
      </c>
      <c r="I6889" t="s">
        <v>20</v>
      </c>
      <c r="J6889" t="s">
        <v>170</v>
      </c>
      <c r="K6889" t="s">
        <v>171</v>
      </c>
      <c r="L6889" s="2">
        <v>0.5625</v>
      </c>
      <c r="M6889" s="2">
        <v>0.59930555555555554</v>
      </c>
      <c r="N6889" s="1">
        <v>46130</v>
      </c>
      <c r="O6889" t="s">
        <v>23</v>
      </c>
      <c r="P6889" t="s">
        <v>7314</v>
      </c>
      <c r="S6889" t="s">
        <v>18994</v>
      </c>
      <c r="T68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3.680555555911269E-2</v>
      </c>
      <c r="U6889" s="5">
        <f>WEEKNUM(Shipment_Data[[#This Row],[DATE]],2)</f>
        <v>16</v>
      </c>
      <c r="V6889" s="6">
        <f>SUBTOTAL(103,Shipment_Data[[#This Row],[DATE]])</f>
        <v>1</v>
      </c>
      <c r="W68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890" spans="1:23" x14ac:dyDescent="0.25">
      <c r="A6890" s="1">
        <v>46130</v>
      </c>
      <c r="B6890" t="s">
        <v>1190</v>
      </c>
      <c r="D6890" t="s">
        <v>9390</v>
      </c>
      <c r="E6890">
        <v>4</v>
      </c>
      <c r="G6890">
        <v>146439</v>
      </c>
      <c r="H6890" s="7" t="s">
        <v>9391</v>
      </c>
      <c r="I6890" t="s">
        <v>20</v>
      </c>
      <c r="J6890" t="s">
        <v>170</v>
      </c>
      <c r="K6890" t="s">
        <v>171</v>
      </c>
      <c r="L6890" s="2">
        <v>0.5625</v>
      </c>
      <c r="M6890" s="2">
        <v>0.59930555555555554</v>
      </c>
      <c r="N6890" s="1">
        <v>46130</v>
      </c>
      <c r="O6890" t="s">
        <v>23</v>
      </c>
      <c r="P6890" t="s">
        <v>7314</v>
      </c>
      <c r="Q6890" t="s">
        <v>7314</v>
      </c>
      <c r="S6890" t="s">
        <v>18994</v>
      </c>
      <c r="T689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3.680555555911269E-2</v>
      </c>
      <c r="U6890" s="5">
        <f>WEEKNUM(Shipment_Data[[#This Row],[DATE]],2)</f>
        <v>16</v>
      </c>
      <c r="V6890" s="6">
        <f>SUBTOTAL(103,Shipment_Data[[#This Row],[DATE]])</f>
        <v>1</v>
      </c>
      <c r="W68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891" spans="1:23" x14ac:dyDescent="0.25">
      <c r="A6891" s="1">
        <v>46130</v>
      </c>
      <c r="B6891" t="s">
        <v>9392</v>
      </c>
      <c r="D6891" t="s">
        <v>9393</v>
      </c>
      <c r="E6891">
        <v>1</v>
      </c>
      <c r="G6891">
        <v>146379</v>
      </c>
      <c r="H6891" s="7" t="s">
        <v>9394</v>
      </c>
      <c r="I6891" t="s">
        <v>20</v>
      </c>
      <c r="J6891" t="s">
        <v>170</v>
      </c>
      <c r="K6891" t="s">
        <v>171</v>
      </c>
      <c r="L6891" s="2">
        <v>0.5625</v>
      </c>
      <c r="M6891" s="2">
        <v>0.63611111111111107</v>
      </c>
      <c r="N6891" s="1">
        <v>46130</v>
      </c>
      <c r="O6891" t="s">
        <v>23</v>
      </c>
      <c r="P6891" t="s">
        <v>7314</v>
      </c>
      <c r="S6891" t="s">
        <v>18994</v>
      </c>
      <c r="T689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7.3611111110949423E-2</v>
      </c>
      <c r="U6891" s="5">
        <f>WEEKNUM(Shipment_Data[[#This Row],[DATE]],2)</f>
        <v>16</v>
      </c>
      <c r="V6891" s="6">
        <f>SUBTOTAL(103,Shipment_Data[[#This Row],[DATE]])</f>
        <v>1</v>
      </c>
      <c r="W68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892" spans="1:23" x14ac:dyDescent="0.25">
      <c r="A6892" s="1">
        <v>46130</v>
      </c>
      <c r="B6892" t="s">
        <v>9395</v>
      </c>
      <c r="D6892" t="s">
        <v>9396</v>
      </c>
      <c r="E6892">
        <v>3</v>
      </c>
      <c r="G6892">
        <v>146126</v>
      </c>
      <c r="H6892" s="7" t="s">
        <v>9397</v>
      </c>
      <c r="I6892" t="s">
        <v>20</v>
      </c>
      <c r="J6892" t="s">
        <v>170</v>
      </c>
      <c r="K6892" t="s">
        <v>98</v>
      </c>
      <c r="L6892" s="2">
        <v>0.5625</v>
      </c>
      <c r="M6892" s="2">
        <v>0.69513888888888886</v>
      </c>
      <c r="N6892" s="1">
        <v>46130</v>
      </c>
      <c r="O6892" t="s">
        <v>23</v>
      </c>
      <c r="P6892" t="s">
        <v>7314</v>
      </c>
      <c r="Q6892" t="s">
        <v>7314</v>
      </c>
      <c r="S6892" t="s">
        <v>18994</v>
      </c>
      <c r="T689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0.13263888889196096</v>
      </c>
      <c r="U6892" s="5">
        <f>WEEKNUM(Shipment_Data[[#This Row],[DATE]],2)</f>
        <v>16</v>
      </c>
      <c r="V6892" s="6">
        <f>SUBTOTAL(103,Shipment_Data[[#This Row],[DATE]])</f>
        <v>1</v>
      </c>
      <c r="W68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893" spans="1:23" x14ac:dyDescent="0.25">
      <c r="A6893" s="1">
        <v>46130</v>
      </c>
      <c r="B6893" t="s">
        <v>9395</v>
      </c>
      <c r="D6893" t="s">
        <v>9398</v>
      </c>
      <c r="E6893">
        <v>1</v>
      </c>
      <c r="G6893">
        <v>146441</v>
      </c>
      <c r="H6893" s="7" t="s">
        <v>9399</v>
      </c>
      <c r="I6893" t="s">
        <v>20</v>
      </c>
      <c r="J6893" t="s">
        <v>170</v>
      </c>
      <c r="K6893" t="s">
        <v>171</v>
      </c>
      <c r="L6893" s="2">
        <v>0.5625</v>
      </c>
      <c r="M6893" s="2">
        <v>0.69513888888888886</v>
      </c>
      <c r="N6893" s="1">
        <v>46130</v>
      </c>
      <c r="O6893" t="s">
        <v>23</v>
      </c>
      <c r="P6893" t="s">
        <v>7314</v>
      </c>
      <c r="S6893" t="s">
        <v>18994</v>
      </c>
      <c r="T68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0.13263888889196096</v>
      </c>
      <c r="U6893" s="5">
        <f>WEEKNUM(Shipment_Data[[#This Row],[DATE]],2)</f>
        <v>16</v>
      </c>
      <c r="V6893" s="6">
        <f>SUBTOTAL(103,Shipment_Data[[#This Row],[DATE]])</f>
        <v>1</v>
      </c>
      <c r="W68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894" spans="1:23" x14ac:dyDescent="0.25">
      <c r="A6894" s="1">
        <v>46130</v>
      </c>
      <c r="B6894" t="s">
        <v>2461</v>
      </c>
      <c r="D6894" t="s">
        <v>9400</v>
      </c>
      <c r="E6894">
        <v>1</v>
      </c>
      <c r="G6894">
        <v>146188</v>
      </c>
      <c r="H6894" s="7" t="s">
        <v>9401</v>
      </c>
      <c r="I6894" t="s">
        <v>20</v>
      </c>
      <c r="J6894" t="s">
        <v>26</v>
      </c>
      <c r="K6894" t="s">
        <v>27</v>
      </c>
      <c r="L6894" s="2">
        <v>0.57291666666666663</v>
      </c>
      <c r="M6894" s="2">
        <v>0.63958333333333328</v>
      </c>
      <c r="N6894" s="1">
        <v>46130</v>
      </c>
      <c r="O6894" t="s">
        <v>23</v>
      </c>
      <c r="P6894" t="s">
        <v>7314</v>
      </c>
      <c r="Q6894" t="s">
        <v>7314</v>
      </c>
      <c r="S6894" t="s">
        <v>18994</v>
      </c>
      <c r="T68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6.6666666665696539E-2</v>
      </c>
      <c r="U6894" s="5">
        <f>WEEKNUM(Shipment_Data[[#This Row],[DATE]],2)</f>
        <v>16</v>
      </c>
      <c r="V6894" s="6">
        <f>SUBTOTAL(103,Shipment_Data[[#This Row],[DATE]])</f>
        <v>1</v>
      </c>
      <c r="W68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895" spans="1:23" x14ac:dyDescent="0.25">
      <c r="A6895" s="1">
        <v>46130</v>
      </c>
      <c r="B6895" t="s">
        <v>432</v>
      </c>
      <c r="D6895" t="s">
        <v>9402</v>
      </c>
      <c r="E6895">
        <v>1</v>
      </c>
      <c r="G6895">
        <v>146384</v>
      </c>
      <c r="H6895" s="7" t="s">
        <v>7435</v>
      </c>
      <c r="I6895" t="s">
        <v>20</v>
      </c>
      <c r="J6895" t="s">
        <v>26</v>
      </c>
      <c r="K6895" t="s">
        <v>27</v>
      </c>
      <c r="L6895" s="2">
        <v>0.57291666666666663</v>
      </c>
      <c r="M6895" s="2">
        <v>0.67847222222222225</v>
      </c>
      <c r="N6895" s="1">
        <v>46130</v>
      </c>
      <c r="O6895" t="s">
        <v>23</v>
      </c>
      <c r="P6895" t="s">
        <v>7314</v>
      </c>
      <c r="S6895" t="s">
        <v>18994</v>
      </c>
      <c r="T689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0.1055555555576575</v>
      </c>
      <c r="U6895" s="5">
        <f>WEEKNUM(Shipment_Data[[#This Row],[DATE]],2)</f>
        <v>16</v>
      </c>
      <c r="V6895" s="6">
        <f>SUBTOTAL(103,Shipment_Data[[#This Row],[DATE]])</f>
        <v>1</v>
      </c>
      <c r="W68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896" spans="1:23" x14ac:dyDescent="0.25">
      <c r="A6896" s="1">
        <v>46130</v>
      </c>
      <c r="B6896" t="s">
        <v>522</v>
      </c>
      <c r="D6896" t="s">
        <v>9403</v>
      </c>
      <c r="E6896">
        <v>1</v>
      </c>
      <c r="G6896">
        <v>145739</v>
      </c>
      <c r="H6896" s="7" t="s">
        <v>9404</v>
      </c>
      <c r="I6896" t="s">
        <v>20</v>
      </c>
      <c r="J6896" t="s">
        <v>26</v>
      </c>
      <c r="K6896" t="s">
        <v>27</v>
      </c>
      <c r="L6896" s="2">
        <v>0.57291666666666663</v>
      </c>
      <c r="M6896" s="2">
        <v>0.70277777777777772</v>
      </c>
      <c r="N6896" s="1">
        <v>46130</v>
      </c>
      <c r="O6896" t="s">
        <v>23</v>
      </c>
      <c r="P6896" t="s">
        <v>7314</v>
      </c>
      <c r="Q6896" t="s">
        <v>7314</v>
      </c>
      <c r="S6896" t="s">
        <v>18994</v>
      </c>
      <c r="T689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0.12986111111240461</v>
      </c>
      <c r="U6896" s="5">
        <f>WEEKNUM(Shipment_Data[[#This Row],[DATE]],2)</f>
        <v>16</v>
      </c>
      <c r="V6896" s="6">
        <f>SUBTOTAL(103,Shipment_Data[[#This Row],[DATE]])</f>
        <v>1</v>
      </c>
      <c r="W68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897" spans="1:23" x14ac:dyDescent="0.25">
      <c r="A6897" s="1">
        <v>46130</v>
      </c>
      <c r="B6897" t="s">
        <v>2649</v>
      </c>
      <c r="D6897" t="s">
        <v>9405</v>
      </c>
      <c r="E6897">
        <v>3</v>
      </c>
      <c r="G6897">
        <v>146457</v>
      </c>
      <c r="H6897" s="7" t="s">
        <v>9406</v>
      </c>
      <c r="I6897" t="s">
        <v>41</v>
      </c>
      <c r="J6897" t="s">
        <v>257</v>
      </c>
      <c r="K6897" t="s">
        <v>258</v>
      </c>
      <c r="L6897" s="2">
        <v>0.57986111111111116</v>
      </c>
      <c r="M6897" s="2">
        <v>0.61458333333333337</v>
      </c>
      <c r="N6897" s="1">
        <v>46130</v>
      </c>
      <c r="O6897" t="s">
        <v>23</v>
      </c>
      <c r="P6897" t="s">
        <v>7314</v>
      </c>
      <c r="S6897" t="s">
        <v>18994</v>
      </c>
      <c r="T689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3.4722222226264421E-2</v>
      </c>
      <c r="U6897" s="5">
        <f>WEEKNUM(Shipment_Data[[#This Row],[DATE]],2)</f>
        <v>16</v>
      </c>
      <c r="V6897" s="6">
        <f>SUBTOTAL(103,Shipment_Data[[#This Row],[DATE]])</f>
        <v>1</v>
      </c>
      <c r="W68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898" spans="1:23" x14ac:dyDescent="0.25">
      <c r="A6898" s="1">
        <v>46130</v>
      </c>
      <c r="B6898" t="s">
        <v>9407</v>
      </c>
      <c r="D6898" t="s">
        <v>9408</v>
      </c>
      <c r="E6898">
        <v>1</v>
      </c>
      <c r="G6898">
        <v>146208</v>
      </c>
      <c r="H6898" s="7" t="s">
        <v>9409</v>
      </c>
      <c r="I6898" t="s">
        <v>20</v>
      </c>
      <c r="J6898" t="s">
        <v>75</v>
      </c>
      <c r="K6898" t="s">
        <v>76</v>
      </c>
      <c r="L6898" s="2">
        <v>0.58333333333333337</v>
      </c>
      <c r="M6898" s="2">
        <v>0.71388888888888891</v>
      </c>
      <c r="N6898" s="1">
        <v>46130</v>
      </c>
      <c r="O6898" t="s">
        <v>23</v>
      </c>
      <c r="P6898" t="s">
        <v>7314</v>
      </c>
      <c r="Q6898" t="s">
        <v>7314</v>
      </c>
      <c r="S6898" t="s">
        <v>18994</v>
      </c>
      <c r="T689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0.13055555555183673</v>
      </c>
      <c r="U6898" s="5">
        <f>WEEKNUM(Shipment_Data[[#This Row],[DATE]],2)</f>
        <v>16</v>
      </c>
      <c r="V6898" s="6">
        <f>SUBTOTAL(103,Shipment_Data[[#This Row],[DATE]])</f>
        <v>1</v>
      </c>
      <c r="W68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899" spans="1:23" x14ac:dyDescent="0.25">
      <c r="A6899" s="1">
        <v>46130</v>
      </c>
      <c r="B6899" t="s">
        <v>9410</v>
      </c>
      <c r="D6899" t="s">
        <v>9411</v>
      </c>
      <c r="E6899">
        <v>1</v>
      </c>
      <c r="G6899">
        <v>146323</v>
      </c>
      <c r="H6899" s="7" t="s">
        <v>9412</v>
      </c>
      <c r="I6899" t="s">
        <v>20</v>
      </c>
      <c r="J6899" t="s">
        <v>323</v>
      </c>
      <c r="K6899" t="s">
        <v>324</v>
      </c>
      <c r="L6899" s="2">
        <v>0.54166666666666663</v>
      </c>
      <c r="M6899" s="2">
        <v>0.66180555555555554</v>
      </c>
      <c r="N6899" s="1">
        <v>46130</v>
      </c>
      <c r="O6899" t="s">
        <v>23</v>
      </c>
      <c r="P6899" t="s">
        <v>7314</v>
      </c>
      <c r="S6899" t="s">
        <v>18994</v>
      </c>
      <c r="T689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0.12013888889487134</v>
      </c>
      <c r="U6899" s="5">
        <f>WEEKNUM(Shipment_Data[[#This Row],[DATE]],2)</f>
        <v>16</v>
      </c>
      <c r="V6899" s="6">
        <f>SUBTOTAL(103,Shipment_Data[[#This Row],[DATE]])</f>
        <v>1</v>
      </c>
      <c r="W68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900" spans="1:23" x14ac:dyDescent="0.25">
      <c r="A6900" s="1">
        <v>46130</v>
      </c>
      <c r="B6900" t="s">
        <v>9410</v>
      </c>
      <c r="D6900" t="s">
        <v>9413</v>
      </c>
      <c r="E6900">
        <v>1</v>
      </c>
      <c r="G6900">
        <v>146186</v>
      </c>
      <c r="H6900" s="7" t="s">
        <v>9414</v>
      </c>
      <c r="I6900" t="s">
        <v>20</v>
      </c>
      <c r="J6900" t="s">
        <v>323</v>
      </c>
      <c r="K6900" t="s">
        <v>324</v>
      </c>
      <c r="L6900" s="2">
        <v>0.54166666666666663</v>
      </c>
      <c r="M6900" s="2">
        <v>0.66180555555555554</v>
      </c>
      <c r="N6900" s="1">
        <v>46130</v>
      </c>
      <c r="O6900" t="s">
        <v>23</v>
      </c>
      <c r="P6900" t="s">
        <v>7314</v>
      </c>
      <c r="Q6900" t="s">
        <v>7314</v>
      </c>
      <c r="S6900" t="s">
        <v>18994</v>
      </c>
      <c r="T690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0.12013888889487134</v>
      </c>
      <c r="U6900" s="5">
        <f>WEEKNUM(Shipment_Data[[#This Row],[DATE]],2)</f>
        <v>16</v>
      </c>
      <c r="V6900" s="6">
        <f>SUBTOTAL(103,Shipment_Data[[#This Row],[DATE]])</f>
        <v>1</v>
      </c>
      <c r="W69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901" spans="1:23" x14ac:dyDescent="0.25">
      <c r="A6901" s="1">
        <v>46130</v>
      </c>
      <c r="B6901" t="s">
        <v>1971</v>
      </c>
      <c r="D6901" t="s">
        <v>9415</v>
      </c>
      <c r="E6901">
        <v>2</v>
      </c>
      <c r="G6901">
        <v>146356</v>
      </c>
      <c r="H6901" s="7" t="s">
        <v>9416</v>
      </c>
      <c r="I6901" t="s">
        <v>20</v>
      </c>
      <c r="J6901" t="s">
        <v>97</v>
      </c>
      <c r="K6901" t="s">
        <v>98</v>
      </c>
      <c r="L6901" s="2">
        <v>0.54166666666666663</v>
      </c>
      <c r="M6901" s="2">
        <v>0.61736111111111114</v>
      </c>
      <c r="N6901" s="1">
        <v>46130</v>
      </c>
      <c r="O6901" t="s">
        <v>23</v>
      </c>
      <c r="P6901" t="s">
        <v>7314</v>
      </c>
      <c r="S6901" t="s">
        <v>18994</v>
      </c>
      <c r="T690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7.5694444443797693E-2</v>
      </c>
      <c r="U6901" s="5">
        <f>WEEKNUM(Shipment_Data[[#This Row],[DATE]],2)</f>
        <v>16</v>
      </c>
      <c r="V6901" s="6">
        <f>SUBTOTAL(103,Shipment_Data[[#This Row],[DATE]])</f>
        <v>1</v>
      </c>
      <c r="W69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902" spans="1:23" x14ac:dyDescent="0.25">
      <c r="A6902" s="1">
        <v>46130</v>
      </c>
      <c r="B6902" t="s">
        <v>1971</v>
      </c>
      <c r="D6902" t="s">
        <v>9417</v>
      </c>
      <c r="E6902">
        <v>4</v>
      </c>
      <c r="G6902">
        <v>146397</v>
      </c>
      <c r="H6902" s="7" t="s">
        <v>9418</v>
      </c>
      <c r="I6902" t="s">
        <v>20</v>
      </c>
      <c r="J6902" t="s">
        <v>97</v>
      </c>
      <c r="K6902" t="s">
        <v>98</v>
      </c>
      <c r="L6902" s="2">
        <v>0.54166666666666663</v>
      </c>
      <c r="M6902" s="2">
        <v>0.61736111111111114</v>
      </c>
      <c r="N6902" s="1">
        <v>46130</v>
      </c>
      <c r="O6902" t="s">
        <v>23</v>
      </c>
      <c r="P6902" t="s">
        <v>7314</v>
      </c>
      <c r="Q6902" t="s">
        <v>7314</v>
      </c>
      <c r="S6902" t="s">
        <v>18994</v>
      </c>
      <c r="T690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7.5694444443797693E-2</v>
      </c>
      <c r="U6902" s="5">
        <f>WEEKNUM(Shipment_Data[[#This Row],[DATE]],2)</f>
        <v>16</v>
      </c>
      <c r="V6902" s="6">
        <f>SUBTOTAL(103,Shipment_Data[[#This Row],[DATE]])</f>
        <v>1</v>
      </c>
      <c r="W69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903" spans="1:23" x14ac:dyDescent="0.25">
      <c r="A6903" s="1">
        <v>46130</v>
      </c>
      <c r="B6903" t="s">
        <v>166</v>
      </c>
      <c r="D6903" t="s">
        <v>9419</v>
      </c>
      <c r="E6903">
        <v>3</v>
      </c>
      <c r="G6903">
        <v>146339</v>
      </c>
      <c r="H6903" s="7" t="s">
        <v>9246</v>
      </c>
      <c r="I6903" t="s">
        <v>20</v>
      </c>
      <c r="J6903" t="s">
        <v>105</v>
      </c>
      <c r="K6903" t="s">
        <v>106</v>
      </c>
      <c r="L6903" s="2">
        <v>0.54166666666666663</v>
      </c>
      <c r="M6903" s="2">
        <v>0.69305555555555554</v>
      </c>
      <c r="N6903" s="1">
        <v>46130</v>
      </c>
      <c r="O6903" t="s">
        <v>23</v>
      </c>
      <c r="P6903" t="s">
        <v>7314</v>
      </c>
      <c r="S6903" t="s">
        <v>18994</v>
      </c>
      <c r="T690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0.15138888889487134</v>
      </c>
      <c r="U6903" s="5">
        <f>WEEKNUM(Shipment_Data[[#This Row],[DATE]],2)</f>
        <v>16</v>
      </c>
      <c r="V6903" s="6">
        <f>SUBTOTAL(103,Shipment_Data[[#This Row],[DATE]])</f>
        <v>1</v>
      </c>
      <c r="W69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904" spans="1:23" x14ac:dyDescent="0.25">
      <c r="A6904" s="1">
        <v>46130</v>
      </c>
      <c r="B6904" t="s">
        <v>166</v>
      </c>
      <c r="D6904" t="s">
        <v>9420</v>
      </c>
      <c r="E6904">
        <v>1</v>
      </c>
      <c r="G6904">
        <v>146339</v>
      </c>
      <c r="H6904" s="7" t="s">
        <v>9421</v>
      </c>
      <c r="I6904" t="s">
        <v>20</v>
      </c>
      <c r="J6904" t="s">
        <v>105</v>
      </c>
      <c r="K6904" t="s">
        <v>106</v>
      </c>
      <c r="L6904" s="2">
        <v>0.54166666666666663</v>
      </c>
      <c r="M6904" s="2">
        <v>0.69305555555555554</v>
      </c>
      <c r="N6904" s="1">
        <v>46130</v>
      </c>
      <c r="O6904" t="s">
        <v>23</v>
      </c>
      <c r="P6904" t="s">
        <v>7314</v>
      </c>
      <c r="Q6904" t="s">
        <v>7314</v>
      </c>
      <c r="S6904" t="s">
        <v>18994</v>
      </c>
      <c r="T690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0.15138888889487134</v>
      </c>
      <c r="U6904" s="5">
        <f>WEEKNUM(Shipment_Data[[#This Row],[DATE]],2)</f>
        <v>16</v>
      </c>
      <c r="V6904" s="6">
        <f>SUBTOTAL(103,Shipment_Data[[#This Row],[DATE]])</f>
        <v>1</v>
      </c>
      <c r="W69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905" spans="1:23" x14ac:dyDescent="0.25">
      <c r="A6905" s="1">
        <v>46130</v>
      </c>
      <c r="B6905" t="s">
        <v>1649</v>
      </c>
      <c r="D6905" t="s">
        <v>9422</v>
      </c>
      <c r="E6905">
        <v>1</v>
      </c>
      <c r="G6905">
        <v>146440</v>
      </c>
      <c r="H6905" s="7" t="s">
        <v>9423</v>
      </c>
      <c r="I6905" t="s">
        <v>20</v>
      </c>
      <c r="J6905" t="s">
        <v>105</v>
      </c>
      <c r="K6905" t="s">
        <v>106</v>
      </c>
      <c r="L6905" s="2">
        <v>0.54166666666666663</v>
      </c>
      <c r="M6905" s="2">
        <v>0.68055555555555558</v>
      </c>
      <c r="N6905" s="1">
        <v>46130</v>
      </c>
      <c r="O6905" t="s">
        <v>23</v>
      </c>
      <c r="P6905" t="s">
        <v>7314</v>
      </c>
      <c r="S6905" t="s">
        <v>18994</v>
      </c>
      <c r="T690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0.13888888889050577</v>
      </c>
      <c r="U6905" s="5">
        <f>WEEKNUM(Shipment_Data[[#This Row],[DATE]],2)</f>
        <v>16</v>
      </c>
      <c r="V6905" s="6">
        <f>SUBTOTAL(103,Shipment_Data[[#This Row],[DATE]])</f>
        <v>1</v>
      </c>
      <c r="W69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906" spans="1:23" x14ac:dyDescent="0.25">
      <c r="A6906" s="1">
        <v>46130</v>
      </c>
      <c r="B6906" t="s">
        <v>1649</v>
      </c>
      <c r="D6906" t="s">
        <v>9424</v>
      </c>
      <c r="E6906">
        <v>1</v>
      </c>
      <c r="G6906">
        <v>146403</v>
      </c>
      <c r="H6906" s="7" t="s">
        <v>9425</v>
      </c>
      <c r="I6906" t="s">
        <v>20</v>
      </c>
      <c r="J6906" t="s">
        <v>105</v>
      </c>
      <c r="K6906" t="s">
        <v>106</v>
      </c>
      <c r="L6906" s="2">
        <v>0.54166666666666663</v>
      </c>
      <c r="M6906" s="2">
        <v>0.68055555555555558</v>
      </c>
      <c r="N6906" s="1">
        <v>46130</v>
      </c>
      <c r="O6906" t="s">
        <v>23</v>
      </c>
      <c r="P6906" t="s">
        <v>7314</v>
      </c>
      <c r="Q6906" t="s">
        <v>7314</v>
      </c>
      <c r="S6906" t="s">
        <v>18994</v>
      </c>
      <c r="T690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0.13888888889050577</v>
      </c>
      <c r="U6906" s="5">
        <f>WEEKNUM(Shipment_Data[[#This Row],[DATE]],2)</f>
        <v>16</v>
      </c>
      <c r="V6906" s="6">
        <f>SUBTOTAL(103,Shipment_Data[[#This Row],[DATE]])</f>
        <v>1</v>
      </c>
      <c r="W69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907" spans="1:23" x14ac:dyDescent="0.25">
      <c r="A6907" s="1">
        <v>46130</v>
      </c>
      <c r="B6907" t="s">
        <v>9426</v>
      </c>
      <c r="D6907" t="s">
        <v>9427</v>
      </c>
      <c r="E6907">
        <v>2</v>
      </c>
      <c r="G6907">
        <v>146331</v>
      </c>
      <c r="H6907" s="7" t="s">
        <v>9428</v>
      </c>
      <c r="I6907" t="s">
        <v>20</v>
      </c>
      <c r="J6907" t="s">
        <v>105</v>
      </c>
      <c r="K6907" t="s">
        <v>106</v>
      </c>
      <c r="L6907" s="2">
        <v>0.54166666666666663</v>
      </c>
      <c r="M6907" s="2">
        <v>0.63888888888888884</v>
      </c>
      <c r="N6907" s="1">
        <v>46130</v>
      </c>
      <c r="O6907" t="s">
        <v>23</v>
      </c>
      <c r="P6907" t="s">
        <v>7314</v>
      </c>
      <c r="S6907" t="s">
        <v>18994</v>
      </c>
      <c r="T690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9.7222222226264421E-2</v>
      </c>
      <c r="U6907" s="5">
        <f>WEEKNUM(Shipment_Data[[#This Row],[DATE]],2)</f>
        <v>16</v>
      </c>
      <c r="V6907" s="6">
        <f>SUBTOTAL(103,Shipment_Data[[#This Row],[DATE]])</f>
        <v>1</v>
      </c>
      <c r="W69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908" spans="1:23" x14ac:dyDescent="0.25">
      <c r="A6908" s="1">
        <v>46130</v>
      </c>
      <c r="B6908" t="s">
        <v>1989</v>
      </c>
      <c r="D6908" t="s">
        <v>9429</v>
      </c>
      <c r="E6908">
        <v>1</v>
      </c>
      <c r="G6908">
        <v>146451</v>
      </c>
      <c r="H6908" s="7" t="s">
        <v>9430</v>
      </c>
      <c r="I6908" t="s">
        <v>20</v>
      </c>
      <c r="J6908" t="s">
        <v>105</v>
      </c>
      <c r="K6908" t="s">
        <v>106</v>
      </c>
      <c r="L6908" s="2">
        <v>0.54166666666666663</v>
      </c>
      <c r="M6908" s="2">
        <v>0.58333333333333337</v>
      </c>
      <c r="N6908" s="1">
        <v>46130</v>
      </c>
      <c r="O6908" t="s">
        <v>23</v>
      </c>
      <c r="P6908" t="s">
        <v>7314</v>
      </c>
      <c r="Q6908" t="s">
        <v>7314</v>
      </c>
      <c r="S6908" t="s">
        <v>18994</v>
      </c>
      <c r="T690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4.1666666671517305E-2</v>
      </c>
      <c r="U6908" s="5">
        <f>WEEKNUM(Shipment_Data[[#This Row],[DATE]],2)</f>
        <v>16</v>
      </c>
      <c r="V6908" s="6">
        <f>SUBTOTAL(103,Shipment_Data[[#This Row],[DATE]])</f>
        <v>1</v>
      </c>
      <c r="W69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909" spans="1:23" x14ac:dyDescent="0.25">
      <c r="A6909" s="1">
        <v>46130</v>
      </c>
      <c r="B6909" t="s">
        <v>9431</v>
      </c>
      <c r="D6909" t="s">
        <v>9432</v>
      </c>
      <c r="E6909">
        <v>1</v>
      </c>
      <c r="G6909">
        <v>146130</v>
      </c>
      <c r="H6909" s="7" t="s">
        <v>9433</v>
      </c>
      <c r="I6909" t="s">
        <v>20</v>
      </c>
      <c r="J6909" t="s">
        <v>105</v>
      </c>
      <c r="K6909" t="s">
        <v>106</v>
      </c>
      <c r="L6909" s="2">
        <v>0.54166666666666663</v>
      </c>
      <c r="M6909" s="2">
        <v>0.58680555555555558</v>
      </c>
      <c r="N6909" s="1">
        <v>46130</v>
      </c>
      <c r="O6909" t="s">
        <v>23</v>
      </c>
      <c r="P6909" t="s">
        <v>7314</v>
      </c>
      <c r="S6909" t="s">
        <v>18994</v>
      </c>
      <c r="T69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4.5138888890505768E-2</v>
      </c>
      <c r="U6909" s="5">
        <f>WEEKNUM(Shipment_Data[[#This Row],[DATE]],2)</f>
        <v>16</v>
      </c>
      <c r="V6909" s="6">
        <f>SUBTOTAL(103,Shipment_Data[[#This Row],[DATE]])</f>
        <v>1</v>
      </c>
      <c r="W69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910" spans="1:23" x14ac:dyDescent="0.25">
      <c r="A6910" s="1">
        <v>46130</v>
      </c>
      <c r="B6910" t="s">
        <v>1930</v>
      </c>
      <c r="D6910" t="s">
        <v>9434</v>
      </c>
      <c r="E6910">
        <v>2</v>
      </c>
      <c r="G6910">
        <v>146436</v>
      </c>
      <c r="H6910" s="7" t="s">
        <v>9435</v>
      </c>
      <c r="I6910" t="s">
        <v>20</v>
      </c>
      <c r="J6910" t="s">
        <v>323</v>
      </c>
      <c r="K6910" t="s">
        <v>324</v>
      </c>
      <c r="L6910" s="2">
        <v>0.54166666666666663</v>
      </c>
      <c r="M6910" s="2">
        <v>0.5805555555555556</v>
      </c>
      <c r="N6910" s="1">
        <v>46130</v>
      </c>
      <c r="O6910" t="s">
        <v>23</v>
      </c>
      <c r="P6910" t="s">
        <v>7314</v>
      </c>
      <c r="Q6910" t="s">
        <v>7314</v>
      </c>
      <c r="S6910" t="s">
        <v>18994</v>
      </c>
      <c r="T69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3.888888889196096E-2</v>
      </c>
      <c r="U6910" s="5">
        <f>WEEKNUM(Shipment_Data[[#This Row],[DATE]],2)</f>
        <v>16</v>
      </c>
      <c r="V6910" s="6">
        <f>SUBTOTAL(103,Shipment_Data[[#This Row],[DATE]])</f>
        <v>1</v>
      </c>
      <c r="W69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911" spans="1:23" x14ac:dyDescent="0.25">
      <c r="A6911" s="1">
        <v>46130</v>
      </c>
      <c r="B6911" t="s">
        <v>2375</v>
      </c>
      <c r="D6911" t="s">
        <v>9436</v>
      </c>
      <c r="E6911">
        <v>1</v>
      </c>
      <c r="G6911">
        <v>146206</v>
      </c>
      <c r="H6911" s="7" t="s">
        <v>9437</v>
      </c>
      <c r="I6911" t="s">
        <v>20</v>
      </c>
      <c r="J6911" t="s">
        <v>323</v>
      </c>
      <c r="K6911" t="s">
        <v>324</v>
      </c>
      <c r="L6911" s="2">
        <v>0.54166666666666663</v>
      </c>
      <c r="M6911" s="2">
        <v>0.6</v>
      </c>
      <c r="N6911" s="1">
        <v>46130</v>
      </c>
      <c r="O6911" t="s">
        <v>23</v>
      </c>
      <c r="P6911" t="s">
        <v>7314</v>
      </c>
      <c r="S6911" t="s">
        <v>18994</v>
      </c>
      <c r="T69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5.8333333334303461E-2</v>
      </c>
      <c r="U6911" s="5">
        <f>WEEKNUM(Shipment_Data[[#This Row],[DATE]],2)</f>
        <v>16</v>
      </c>
      <c r="V6911" s="6">
        <f>SUBTOTAL(103,Shipment_Data[[#This Row],[DATE]])</f>
        <v>1</v>
      </c>
      <c r="W69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912" spans="1:23" x14ac:dyDescent="0.25">
      <c r="A6912" s="1">
        <v>46130</v>
      </c>
      <c r="B6912" t="s">
        <v>2375</v>
      </c>
      <c r="D6912" t="s">
        <v>9438</v>
      </c>
      <c r="E6912">
        <v>1</v>
      </c>
      <c r="G6912">
        <v>146265</v>
      </c>
      <c r="H6912" s="7" t="s">
        <v>9439</v>
      </c>
      <c r="I6912" t="s">
        <v>20</v>
      </c>
      <c r="J6912" t="s">
        <v>323</v>
      </c>
      <c r="K6912" t="s">
        <v>324</v>
      </c>
      <c r="L6912" s="2">
        <v>0.54166666666666663</v>
      </c>
      <c r="M6912" s="2">
        <v>0.6</v>
      </c>
      <c r="N6912" s="1">
        <v>46130</v>
      </c>
      <c r="O6912" t="s">
        <v>23</v>
      </c>
      <c r="P6912" t="s">
        <v>7314</v>
      </c>
      <c r="Q6912" t="s">
        <v>7314</v>
      </c>
      <c r="S6912" t="s">
        <v>18994</v>
      </c>
      <c r="T69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5.8333333334303461E-2</v>
      </c>
      <c r="U6912" s="5">
        <f>WEEKNUM(Shipment_Data[[#This Row],[DATE]],2)</f>
        <v>16</v>
      </c>
      <c r="V6912" s="6">
        <f>SUBTOTAL(103,Shipment_Data[[#This Row],[DATE]])</f>
        <v>1</v>
      </c>
      <c r="W69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913" spans="1:23" x14ac:dyDescent="0.25">
      <c r="A6913" s="1">
        <v>46130</v>
      </c>
      <c r="B6913" t="s">
        <v>1085</v>
      </c>
      <c r="D6913" t="s">
        <v>9440</v>
      </c>
      <c r="E6913">
        <v>2</v>
      </c>
      <c r="G6913">
        <v>146181</v>
      </c>
      <c r="H6913" s="7" t="s">
        <v>9441</v>
      </c>
      <c r="I6913" t="s">
        <v>20</v>
      </c>
      <c r="J6913" t="s">
        <v>323</v>
      </c>
      <c r="K6913" t="s">
        <v>324</v>
      </c>
      <c r="L6913" s="2">
        <v>0.54166666666666663</v>
      </c>
      <c r="M6913" s="2">
        <v>0.64583333333333337</v>
      </c>
      <c r="N6913" s="1">
        <v>46130</v>
      </c>
      <c r="O6913" t="s">
        <v>23</v>
      </c>
      <c r="P6913" t="s">
        <v>7314</v>
      </c>
      <c r="S6913" t="s">
        <v>18994</v>
      </c>
      <c r="T691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0.10416666667151731</v>
      </c>
      <c r="U6913" s="5">
        <f>WEEKNUM(Shipment_Data[[#This Row],[DATE]],2)</f>
        <v>16</v>
      </c>
      <c r="V6913" s="6">
        <f>SUBTOTAL(103,Shipment_Data[[#This Row],[DATE]])</f>
        <v>1</v>
      </c>
      <c r="W69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914" spans="1:23" x14ac:dyDescent="0.25">
      <c r="A6914" s="1">
        <v>46130</v>
      </c>
      <c r="B6914" t="s">
        <v>1085</v>
      </c>
      <c r="D6914" t="s">
        <v>9442</v>
      </c>
      <c r="E6914">
        <v>1</v>
      </c>
      <c r="G6914">
        <v>146326</v>
      </c>
      <c r="H6914" s="7" t="s">
        <v>9443</v>
      </c>
      <c r="I6914" t="s">
        <v>20</v>
      </c>
      <c r="J6914" t="s">
        <v>323</v>
      </c>
      <c r="K6914" t="s">
        <v>324</v>
      </c>
      <c r="L6914" s="2">
        <v>0.54166666666666663</v>
      </c>
      <c r="M6914" s="2">
        <v>0.64583333333333337</v>
      </c>
      <c r="N6914" s="1">
        <v>46130</v>
      </c>
      <c r="O6914" t="s">
        <v>23</v>
      </c>
      <c r="P6914" t="s">
        <v>7314</v>
      </c>
      <c r="Q6914" t="s">
        <v>7314</v>
      </c>
      <c r="S6914" t="s">
        <v>18994</v>
      </c>
      <c r="T69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0.10416666667151731</v>
      </c>
      <c r="U6914" s="5">
        <f>WEEKNUM(Shipment_Data[[#This Row],[DATE]],2)</f>
        <v>16</v>
      </c>
      <c r="V6914" s="6">
        <f>SUBTOTAL(103,Shipment_Data[[#This Row],[DATE]])</f>
        <v>1</v>
      </c>
      <c r="W69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915" spans="1:23" x14ac:dyDescent="0.25">
      <c r="A6915" s="1">
        <v>46132</v>
      </c>
      <c r="B6915" t="s">
        <v>822</v>
      </c>
      <c r="D6915" t="s">
        <v>9444</v>
      </c>
      <c r="E6915">
        <v>0</v>
      </c>
      <c r="G6915">
        <v>146324</v>
      </c>
      <c r="H6915" s="7" t="s">
        <v>9445</v>
      </c>
      <c r="I6915" t="s">
        <v>20</v>
      </c>
      <c r="J6915" t="s">
        <v>257</v>
      </c>
      <c r="K6915" t="s">
        <v>258</v>
      </c>
      <c r="L6915" s="2">
        <v>0.54166666666666663</v>
      </c>
      <c r="M6915" s="2">
        <v>0.58333333333333337</v>
      </c>
      <c r="N6915" s="1">
        <v>46132</v>
      </c>
      <c r="O6915" t="s">
        <v>23</v>
      </c>
      <c r="P6915" t="s">
        <v>7314</v>
      </c>
      <c r="S6915" t="s">
        <v>18994</v>
      </c>
      <c r="T691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4.1666666671517305E-2</v>
      </c>
      <c r="U6915" s="5">
        <f>WEEKNUM(Shipment_Data[[#This Row],[DATE]],2)</f>
        <v>17</v>
      </c>
      <c r="V6915" s="6">
        <f>SUBTOTAL(103,Shipment_Data[[#This Row],[DATE]])</f>
        <v>1</v>
      </c>
      <c r="W69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916" spans="1:23" x14ac:dyDescent="0.25">
      <c r="A6916" s="1">
        <v>46132</v>
      </c>
      <c r="B6916" t="s">
        <v>377</v>
      </c>
      <c r="D6916" t="s">
        <v>9446</v>
      </c>
      <c r="E6916">
        <v>1</v>
      </c>
      <c r="G6916">
        <v>146485</v>
      </c>
      <c r="H6916" s="7" t="s">
        <v>9447</v>
      </c>
      <c r="I6916" t="s">
        <v>20</v>
      </c>
      <c r="J6916" t="s">
        <v>8071</v>
      </c>
      <c r="K6916" t="s">
        <v>210</v>
      </c>
      <c r="L6916" s="2">
        <v>0.54166666666666663</v>
      </c>
      <c r="M6916" s="2">
        <v>0.5854166666666667</v>
      </c>
      <c r="N6916" s="1">
        <v>46132</v>
      </c>
      <c r="O6916" t="s">
        <v>23</v>
      </c>
      <c r="P6916" t="s">
        <v>7314</v>
      </c>
      <c r="Q6916" t="s">
        <v>7314</v>
      </c>
      <c r="S6916" t="s">
        <v>18994</v>
      </c>
      <c r="T69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4.3750000004365575E-2</v>
      </c>
      <c r="U6916" s="5">
        <f>WEEKNUM(Shipment_Data[[#This Row],[DATE]],2)</f>
        <v>17</v>
      </c>
      <c r="V6916" s="6">
        <f>SUBTOTAL(103,Shipment_Data[[#This Row],[DATE]])</f>
        <v>1</v>
      </c>
      <c r="W69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917" spans="1:23" x14ac:dyDescent="0.25">
      <c r="A6917" s="1">
        <v>46132</v>
      </c>
      <c r="B6917" t="s">
        <v>9448</v>
      </c>
      <c r="D6917" t="s">
        <v>9449</v>
      </c>
      <c r="E6917">
        <v>1</v>
      </c>
      <c r="G6917">
        <v>146478</v>
      </c>
      <c r="H6917" s="7" t="s">
        <v>9450</v>
      </c>
      <c r="I6917" t="s">
        <v>20</v>
      </c>
      <c r="J6917" t="s">
        <v>8071</v>
      </c>
      <c r="K6917" t="s">
        <v>210</v>
      </c>
      <c r="L6917" s="2">
        <v>0.54166666666666663</v>
      </c>
      <c r="M6917" s="2">
        <v>0.59791666666666665</v>
      </c>
      <c r="N6917" s="1">
        <v>46132</v>
      </c>
      <c r="O6917" t="s">
        <v>23</v>
      </c>
      <c r="P6917" t="s">
        <v>7314</v>
      </c>
      <c r="S6917" t="s">
        <v>18994</v>
      </c>
      <c r="T691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5.6250000001455192E-2</v>
      </c>
      <c r="U6917" s="5">
        <f>WEEKNUM(Shipment_Data[[#This Row],[DATE]],2)</f>
        <v>17</v>
      </c>
      <c r="V6917" s="6">
        <f>SUBTOTAL(103,Shipment_Data[[#This Row],[DATE]])</f>
        <v>1</v>
      </c>
      <c r="W69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918" spans="1:23" x14ac:dyDescent="0.25">
      <c r="A6918" s="1">
        <v>46132</v>
      </c>
      <c r="B6918" t="s">
        <v>9451</v>
      </c>
      <c r="D6918" t="s">
        <v>9452</v>
      </c>
      <c r="E6918">
        <v>1</v>
      </c>
      <c r="G6918">
        <v>146462</v>
      </c>
      <c r="H6918" s="7" t="s">
        <v>9453</v>
      </c>
      <c r="I6918" t="s">
        <v>20</v>
      </c>
      <c r="J6918" t="s">
        <v>8071</v>
      </c>
      <c r="K6918" t="s">
        <v>210</v>
      </c>
      <c r="L6918" s="2">
        <v>0.54166666666666663</v>
      </c>
      <c r="M6918" s="2">
        <v>0.68541666666666667</v>
      </c>
      <c r="N6918" s="1">
        <v>46132</v>
      </c>
      <c r="O6918" t="s">
        <v>23</v>
      </c>
      <c r="P6918" t="s">
        <v>7314</v>
      </c>
      <c r="Q6918" t="s">
        <v>7314</v>
      </c>
      <c r="S6918" t="s">
        <v>18994</v>
      </c>
      <c r="T691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0.14375000000291038</v>
      </c>
      <c r="U6918" s="5">
        <f>WEEKNUM(Shipment_Data[[#This Row],[DATE]],2)</f>
        <v>17</v>
      </c>
      <c r="V6918" s="6">
        <f>SUBTOTAL(103,Shipment_Data[[#This Row],[DATE]])</f>
        <v>1</v>
      </c>
      <c r="W69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919" spans="1:23" x14ac:dyDescent="0.25">
      <c r="A6919" s="1">
        <v>46132</v>
      </c>
      <c r="B6919" t="s">
        <v>9274</v>
      </c>
      <c r="D6919" t="s">
        <v>9454</v>
      </c>
      <c r="E6919">
        <v>1</v>
      </c>
      <c r="G6919">
        <v>146480</v>
      </c>
      <c r="H6919" s="7" t="s">
        <v>9455</v>
      </c>
      <c r="I6919" t="s">
        <v>20</v>
      </c>
      <c r="J6919" t="s">
        <v>8071</v>
      </c>
      <c r="K6919" t="s">
        <v>210</v>
      </c>
      <c r="L6919" s="2">
        <v>0.54166666666666663</v>
      </c>
      <c r="M6919" s="2">
        <v>0.58611111111111114</v>
      </c>
      <c r="N6919" s="1">
        <v>46132</v>
      </c>
      <c r="O6919" t="s">
        <v>23</v>
      </c>
      <c r="P6919" t="s">
        <v>7314</v>
      </c>
      <c r="S6919" t="s">
        <v>18994</v>
      </c>
      <c r="T691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4.4444444443797693E-2</v>
      </c>
      <c r="U6919" s="5">
        <f>WEEKNUM(Shipment_Data[[#This Row],[DATE]],2)</f>
        <v>17</v>
      </c>
      <c r="V6919" s="6">
        <f>SUBTOTAL(103,Shipment_Data[[#This Row],[DATE]])</f>
        <v>1</v>
      </c>
      <c r="W69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920" spans="1:23" x14ac:dyDescent="0.25">
      <c r="A6920" s="1">
        <v>46132</v>
      </c>
      <c r="B6920" t="s">
        <v>2375</v>
      </c>
      <c r="D6920" t="s">
        <v>9456</v>
      </c>
      <c r="E6920">
        <v>2</v>
      </c>
      <c r="G6920">
        <v>146467</v>
      </c>
      <c r="H6920" s="7" t="s">
        <v>9457</v>
      </c>
      <c r="I6920" t="s">
        <v>20</v>
      </c>
      <c r="J6920" t="s">
        <v>219</v>
      </c>
      <c r="K6920" t="s">
        <v>220</v>
      </c>
      <c r="L6920" s="2">
        <v>0.5625</v>
      </c>
      <c r="M6920" s="2">
        <v>0.62083333333333335</v>
      </c>
      <c r="N6920" s="1">
        <v>46132</v>
      </c>
      <c r="O6920" t="s">
        <v>23</v>
      </c>
      <c r="P6920" t="s">
        <v>7314</v>
      </c>
      <c r="Q6920" t="s">
        <v>7314</v>
      </c>
      <c r="S6920" t="s">
        <v>18994</v>
      </c>
      <c r="T69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5.8333333334303461E-2</v>
      </c>
      <c r="U6920" s="5">
        <f>WEEKNUM(Shipment_Data[[#This Row],[DATE]],2)</f>
        <v>17</v>
      </c>
      <c r="V6920" s="6">
        <f>SUBTOTAL(103,Shipment_Data[[#This Row],[DATE]])</f>
        <v>1</v>
      </c>
      <c r="W69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921" spans="1:23" x14ac:dyDescent="0.25">
      <c r="A6921" s="1">
        <v>46132</v>
      </c>
      <c r="B6921" t="s">
        <v>1967</v>
      </c>
      <c r="D6921" t="s">
        <v>9458</v>
      </c>
      <c r="G6921">
        <v>146468</v>
      </c>
      <c r="H6921" s="7" t="s">
        <v>7320</v>
      </c>
      <c r="I6921" t="s">
        <v>20</v>
      </c>
      <c r="J6921" t="s">
        <v>170</v>
      </c>
      <c r="K6921" t="s">
        <v>171</v>
      </c>
      <c r="L6921" s="2">
        <v>0.54166666666666663</v>
      </c>
      <c r="M6921" s="2">
        <v>0.66111111111111109</v>
      </c>
      <c r="N6921" s="1">
        <v>46132</v>
      </c>
      <c r="O6921" t="s">
        <v>23</v>
      </c>
      <c r="P6921" t="s">
        <v>7314</v>
      </c>
      <c r="S6921" t="s">
        <v>18994</v>
      </c>
      <c r="T69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0.11944444444816327</v>
      </c>
      <c r="U6921" s="5">
        <f>WEEKNUM(Shipment_Data[[#This Row],[DATE]],2)</f>
        <v>17</v>
      </c>
      <c r="V6921" s="6">
        <f>SUBTOTAL(103,Shipment_Data[[#This Row],[DATE]])</f>
        <v>1</v>
      </c>
      <c r="W69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922" spans="1:23" x14ac:dyDescent="0.25">
      <c r="A6922" s="1">
        <v>46132</v>
      </c>
      <c r="B6922" t="s">
        <v>944</v>
      </c>
      <c r="D6922" t="s">
        <v>9459</v>
      </c>
      <c r="E6922">
        <v>1</v>
      </c>
      <c r="G6922">
        <v>146469</v>
      </c>
      <c r="H6922" s="7" t="s">
        <v>9460</v>
      </c>
      <c r="I6922" t="s">
        <v>20</v>
      </c>
      <c r="J6922" t="s">
        <v>170</v>
      </c>
      <c r="K6922" t="s">
        <v>171</v>
      </c>
      <c r="L6922" s="2">
        <v>0.54166666666666663</v>
      </c>
      <c r="M6922" s="2">
        <v>0.66805555555555551</v>
      </c>
      <c r="N6922" s="1">
        <v>46132</v>
      </c>
      <c r="O6922" t="s">
        <v>23</v>
      </c>
      <c r="P6922" t="s">
        <v>7314</v>
      </c>
      <c r="Q6922" t="s">
        <v>7314</v>
      </c>
      <c r="S6922" t="s">
        <v>18994</v>
      </c>
      <c r="T692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0.12638888889341615</v>
      </c>
      <c r="U6922" s="5">
        <f>WEEKNUM(Shipment_Data[[#This Row],[DATE]],2)</f>
        <v>17</v>
      </c>
      <c r="V6922" s="6">
        <f>SUBTOTAL(103,Shipment_Data[[#This Row],[DATE]])</f>
        <v>1</v>
      </c>
      <c r="W69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923" spans="1:23" x14ac:dyDescent="0.25">
      <c r="A6923" s="1">
        <v>46132</v>
      </c>
      <c r="B6923" t="s">
        <v>3007</v>
      </c>
      <c r="D6923" t="s">
        <v>9461</v>
      </c>
      <c r="E6923">
        <v>1</v>
      </c>
      <c r="G6923">
        <v>146508</v>
      </c>
      <c r="H6923" s="7" t="s">
        <v>9462</v>
      </c>
      <c r="I6923" t="s">
        <v>20</v>
      </c>
      <c r="J6923" t="s">
        <v>170</v>
      </c>
      <c r="K6923" t="s">
        <v>171</v>
      </c>
      <c r="L6923" s="2">
        <v>0.54166666666666663</v>
      </c>
      <c r="M6923" s="2">
        <v>0.69444444444444442</v>
      </c>
      <c r="N6923" s="1">
        <v>46132</v>
      </c>
      <c r="O6923" t="s">
        <v>23</v>
      </c>
      <c r="P6923" t="s">
        <v>7314</v>
      </c>
      <c r="S6923" t="s">
        <v>18994</v>
      </c>
      <c r="T69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0.15277777778101154</v>
      </c>
      <c r="U6923" s="5">
        <f>WEEKNUM(Shipment_Data[[#This Row],[DATE]],2)</f>
        <v>17</v>
      </c>
      <c r="V6923" s="6">
        <f>SUBTOTAL(103,Shipment_Data[[#This Row],[DATE]])</f>
        <v>1</v>
      </c>
      <c r="W69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924" spans="1:23" x14ac:dyDescent="0.25">
      <c r="A6924" s="1">
        <v>46132</v>
      </c>
      <c r="B6924" t="s">
        <v>358</v>
      </c>
      <c r="D6924" t="s">
        <v>9463</v>
      </c>
      <c r="E6924">
        <v>1</v>
      </c>
      <c r="G6924">
        <v>146509</v>
      </c>
      <c r="H6924" s="7" t="s">
        <v>9464</v>
      </c>
      <c r="I6924" t="s">
        <v>20</v>
      </c>
      <c r="J6924" t="s">
        <v>170</v>
      </c>
      <c r="K6924" t="s">
        <v>171</v>
      </c>
      <c r="L6924" s="2">
        <v>0.54166666666666663</v>
      </c>
      <c r="M6924" s="2">
        <v>0.72916666666666663</v>
      </c>
      <c r="N6924" s="1">
        <v>46132</v>
      </c>
      <c r="O6924" t="s">
        <v>23</v>
      </c>
      <c r="P6924" t="s">
        <v>7314</v>
      </c>
      <c r="Q6924" t="s">
        <v>7314</v>
      </c>
      <c r="S6924" t="s">
        <v>18994</v>
      </c>
      <c r="T69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0.1875</v>
      </c>
      <c r="U6924" s="5">
        <f>WEEKNUM(Shipment_Data[[#This Row],[DATE]],2)</f>
        <v>17</v>
      </c>
      <c r="V6924" s="6">
        <f>SUBTOTAL(103,Shipment_Data[[#This Row],[DATE]])</f>
        <v>1</v>
      </c>
      <c r="W69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925" spans="1:23" x14ac:dyDescent="0.25">
      <c r="A6925" s="1">
        <v>46132</v>
      </c>
      <c r="B6925" t="s">
        <v>321</v>
      </c>
      <c r="D6925" t="s">
        <v>9465</v>
      </c>
      <c r="E6925">
        <v>2</v>
      </c>
      <c r="G6925">
        <v>146434</v>
      </c>
      <c r="H6925" s="7" t="s">
        <v>9466</v>
      </c>
      <c r="I6925" t="s">
        <v>20</v>
      </c>
      <c r="J6925" t="s">
        <v>323</v>
      </c>
      <c r="K6925" t="s">
        <v>324</v>
      </c>
      <c r="L6925" s="2">
        <v>0.66666666666666663</v>
      </c>
      <c r="M6925" s="2">
        <v>0.79791666666666672</v>
      </c>
      <c r="N6925" s="1">
        <v>46132</v>
      </c>
      <c r="O6925" t="s">
        <v>23</v>
      </c>
      <c r="P6925" t="s">
        <v>7314</v>
      </c>
      <c r="S6925" t="s">
        <v>18994</v>
      </c>
      <c r="T692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0.13125000000582077</v>
      </c>
      <c r="U6925" s="5">
        <f>WEEKNUM(Shipment_Data[[#This Row],[DATE]],2)</f>
        <v>17</v>
      </c>
      <c r="V6925" s="6">
        <f>SUBTOTAL(103,Shipment_Data[[#This Row],[DATE]])</f>
        <v>1</v>
      </c>
      <c r="W69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926" spans="1:23" x14ac:dyDescent="0.25">
      <c r="A6926" s="1">
        <v>46132</v>
      </c>
      <c r="B6926" t="s">
        <v>321</v>
      </c>
      <c r="D6926" t="s">
        <v>9467</v>
      </c>
      <c r="E6926">
        <v>1</v>
      </c>
      <c r="G6926">
        <v>146429</v>
      </c>
      <c r="H6926" s="7" t="s">
        <v>9468</v>
      </c>
      <c r="I6926" t="s">
        <v>20</v>
      </c>
      <c r="J6926" t="s">
        <v>323</v>
      </c>
      <c r="K6926" t="s">
        <v>324</v>
      </c>
      <c r="L6926" s="2">
        <v>0.66666666666666663</v>
      </c>
      <c r="M6926" s="2">
        <v>0.79791666666666672</v>
      </c>
      <c r="N6926" s="1">
        <v>46132</v>
      </c>
      <c r="O6926" t="s">
        <v>23</v>
      </c>
      <c r="P6926" t="s">
        <v>7314</v>
      </c>
      <c r="Q6926" t="s">
        <v>7314</v>
      </c>
      <c r="S6926" t="s">
        <v>18994</v>
      </c>
      <c r="T69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0.13125000000582077</v>
      </c>
      <c r="U6926" s="5">
        <f>WEEKNUM(Shipment_Data[[#This Row],[DATE]],2)</f>
        <v>17</v>
      </c>
      <c r="V6926" s="6">
        <f>SUBTOTAL(103,Shipment_Data[[#This Row],[DATE]])</f>
        <v>1</v>
      </c>
      <c r="W69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927" spans="1:23" x14ac:dyDescent="0.25">
      <c r="A6927" s="1">
        <v>46132</v>
      </c>
      <c r="B6927" t="s">
        <v>321</v>
      </c>
      <c r="D6927" t="s">
        <v>9469</v>
      </c>
      <c r="E6927">
        <v>1</v>
      </c>
      <c r="G6927">
        <v>146435</v>
      </c>
      <c r="H6927" s="7" t="s">
        <v>9470</v>
      </c>
      <c r="I6927" t="s">
        <v>20</v>
      </c>
      <c r="J6927" t="s">
        <v>323</v>
      </c>
      <c r="K6927" t="s">
        <v>324</v>
      </c>
      <c r="L6927" s="2">
        <v>0.66666666666666663</v>
      </c>
      <c r="M6927" s="2">
        <v>0.79791666666666672</v>
      </c>
      <c r="N6927" s="1">
        <v>46132</v>
      </c>
      <c r="O6927" t="s">
        <v>23</v>
      </c>
      <c r="P6927" t="s">
        <v>7314</v>
      </c>
      <c r="S6927" t="s">
        <v>18994</v>
      </c>
      <c r="T692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0.13125000000582077</v>
      </c>
      <c r="U6927" s="5">
        <f>WEEKNUM(Shipment_Data[[#This Row],[DATE]],2)</f>
        <v>17</v>
      </c>
      <c r="V6927" s="6">
        <f>SUBTOTAL(103,Shipment_Data[[#This Row],[DATE]])</f>
        <v>1</v>
      </c>
      <c r="W69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928" spans="1:23" x14ac:dyDescent="0.25">
      <c r="A6928" s="1">
        <v>46132</v>
      </c>
      <c r="B6928" t="s">
        <v>321</v>
      </c>
      <c r="D6928" t="s">
        <v>9471</v>
      </c>
      <c r="E6928">
        <v>1</v>
      </c>
      <c r="G6928">
        <v>146430</v>
      </c>
      <c r="H6928" s="7" t="s">
        <v>9472</v>
      </c>
      <c r="I6928" t="s">
        <v>20</v>
      </c>
      <c r="J6928" t="s">
        <v>323</v>
      </c>
      <c r="K6928" t="s">
        <v>324</v>
      </c>
      <c r="L6928" s="2">
        <v>0.66666666666666663</v>
      </c>
      <c r="M6928" s="2">
        <v>0.79791666666666672</v>
      </c>
      <c r="N6928" s="1">
        <v>46132</v>
      </c>
      <c r="O6928" t="s">
        <v>23</v>
      </c>
      <c r="P6928" t="s">
        <v>7314</v>
      </c>
      <c r="Q6928" t="s">
        <v>7314</v>
      </c>
      <c r="S6928" t="s">
        <v>18994</v>
      </c>
      <c r="T69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0.13125000000582077</v>
      </c>
      <c r="U6928" s="5">
        <f>WEEKNUM(Shipment_Data[[#This Row],[DATE]],2)</f>
        <v>17</v>
      </c>
      <c r="V6928" s="6">
        <f>SUBTOTAL(103,Shipment_Data[[#This Row],[DATE]])</f>
        <v>1</v>
      </c>
      <c r="W69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929" spans="1:23" x14ac:dyDescent="0.25">
      <c r="A6929" s="1">
        <v>46132</v>
      </c>
      <c r="B6929" t="s">
        <v>9473</v>
      </c>
      <c r="D6929" t="s">
        <v>9474</v>
      </c>
      <c r="E6929">
        <v>1</v>
      </c>
      <c r="G6929">
        <v>146198</v>
      </c>
      <c r="H6929" s="7" t="s">
        <v>9475</v>
      </c>
      <c r="I6929" t="s">
        <v>20</v>
      </c>
      <c r="J6929" t="s">
        <v>323</v>
      </c>
      <c r="K6929" t="s">
        <v>324</v>
      </c>
      <c r="L6929" s="2">
        <v>0.66666666666666663</v>
      </c>
      <c r="M6929" s="2">
        <v>0.73333333333333328</v>
      </c>
      <c r="N6929" s="1">
        <v>46132</v>
      </c>
      <c r="O6929" t="s">
        <v>23</v>
      </c>
      <c r="P6929" t="s">
        <v>7314</v>
      </c>
      <c r="S6929" t="s">
        <v>18994</v>
      </c>
      <c r="T69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6.6666666665696539E-2</v>
      </c>
      <c r="U6929" s="5">
        <f>WEEKNUM(Shipment_Data[[#This Row],[DATE]],2)</f>
        <v>17</v>
      </c>
      <c r="V6929" s="6">
        <f>SUBTOTAL(103,Shipment_Data[[#This Row],[DATE]])</f>
        <v>1</v>
      </c>
      <c r="W69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930" spans="1:23" x14ac:dyDescent="0.25">
      <c r="A6930" s="1">
        <v>46132</v>
      </c>
      <c r="B6930" t="s">
        <v>1029</v>
      </c>
      <c r="D6930" t="s">
        <v>9476</v>
      </c>
      <c r="E6930">
        <v>2</v>
      </c>
      <c r="G6930">
        <v>146520</v>
      </c>
      <c r="H6930" s="7" t="s">
        <v>9477</v>
      </c>
      <c r="I6930" t="s">
        <v>20</v>
      </c>
      <c r="J6930" t="s">
        <v>287</v>
      </c>
      <c r="K6930" t="s">
        <v>288</v>
      </c>
      <c r="L6930" s="2"/>
      <c r="M6930" s="2">
        <v>0.69444444444444442</v>
      </c>
      <c r="N6930" s="1">
        <v>46132</v>
      </c>
      <c r="O6930" t="s">
        <v>23</v>
      </c>
      <c r="P6930" t="s">
        <v>7314</v>
      </c>
      <c r="Q6930" t="s">
        <v>7314</v>
      </c>
      <c r="S6930" t="s">
        <v>18994</v>
      </c>
      <c r="T6930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6930" s="5">
        <f>WEEKNUM(Shipment_Data[[#This Row],[DATE]],2)</f>
        <v>17</v>
      </c>
      <c r="V6930" s="6">
        <f>SUBTOTAL(103,Shipment_Data[[#This Row],[DATE]])</f>
        <v>1</v>
      </c>
      <c r="W69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931" spans="1:23" x14ac:dyDescent="0.25">
      <c r="A6931" s="1">
        <v>46132</v>
      </c>
      <c r="B6931" t="s">
        <v>2130</v>
      </c>
      <c r="D6931" t="s">
        <v>9478</v>
      </c>
      <c r="E6931">
        <v>1</v>
      </c>
      <c r="G6931">
        <v>146481</v>
      </c>
      <c r="H6931" s="7" t="s">
        <v>9479</v>
      </c>
      <c r="I6931" t="s">
        <v>20</v>
      </c>
      <c r="J6931" t="s">
        <v>287</v>
      </c>
      <c r="K6931" t="s">
        <v>288</v>
      </c>
      <c r="L6931" s="2">
        <v>0.58333333333333337</v>
      </c>
      <c r="M6931" s="2">
        <v>0.6791666666666667</v>
      </c>
      <c r="N6931" s="1">
        <v>46132</v>
      </c>
      <c r="O6931" t="s">
        <v>23</v>
      </c>
      <c r="P6931" t="s">
        <v>7314</v>
      </c>
      <c r="S6931" t="s">
        <v>18994</v>
      </c>
      <c r="T693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9.5833333332848269E-2</v>
      </c>
      <c r="U6931" s="5">
        <f>WEEKNUM(Shipment_Data[[#This Row],[DATE]],2)</f>
        <v>17</v>
      </c>
      <c r="V6931" s="6">
        <f>SUBTOTAL(103,Shipment_Data[[#This Row],[DATE]])</f>
        <v>1</v>
      </c>
      <c r="W69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932" spans="1:23" x14ac:dyDescent="0.25">
      <c r="A6932" s="1">
        <v>46132</v>
      </c>
      <c r="B6932" t="s">
        <v>3067</v>
      </c>
      <c r="D6932" t="s">
        <v>9480</v>
      </c>
      <c r="E6932">
        <v>2</v>
      </c>
      <c r="G6932">
        <v>146496</v>
      </c>
      <c r="H6932" s="7" t="s">
        <v>9481</v>
      </c>
      <c r="I6932" t="s">
        <v>20</v>
      </c>
      <c r="J6932" t="s">
        <v>170</v>
      </c>
      <c r="K6932" t="s">
        <v>171</v>
      </c>
      <c r="L6932" s="2">
        <v>0.54166666666666663</v>
      </c>
      <c r="M6932" s="2">
        <v>0.62430555555555556</v>
      </c>
      <c r="N6932" s="1">
        <v>46132</v>
      </c>
      <c r="O6932" t="s">
        <v>23</v>
      </c>
      <c r="P6932" t="s">
        <v>7314</v>
      </c>
      <c r="Q6932" t="s">
        <v>7314</v>
      </c>
      <c r="S6932" t="s">
        <v>18994</v>
      </c>
      <c r="T693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8.2638888889050577E-2</v>
      </c>
      <c r="U6932" s="5">
        <f>WEEKNUM(Shipment_Data[[#This Row],[DATE]],2)</f>
        <v>17</v>
      </c>
      <c r="V6932" s="6">
        <f>SUBTOTAL(103,Shipment_Data[[#This Row],[DATE]])</f>
        <v>1</v>
      </c>
      <c r="W69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933" spans="1:23" x14ac:dyDescent="0.25">
      <c r="A6933" s="1">
        <v>46132</v>
      </c>
      <c r="B6933" t="s">
        <v>3067</v>
      </c>
      <c r="D6933" t="s">
        <v>9482</v>
      </c>
      <c r="G6933">
        <v>145791</v>
      </c>
      <c r="H6933" s="7" t="s">
        <v>9483</v>
      </c>
      <c r="I6933" t="s">
        <v>20</v>
      </c>
      <c r="J6933" t="s">
        <v>170</v>
      </c>
      <c r="K6933" t="s">
        <v>171</v>
      </c>
      <c r="L6933" s="2">
        <v>0.54166666666666663</v>
      </c>
      <c r="M6933" s="2">
        <v>0.62430555555555556</v>
      </c>
      <c r="N6933" s="1">
        <v>46132</v>
      </c>
      <c r="O6933" t="s">
        <v>23</v>
      </c>
      <c r="P6933" t="s">
        <v>7314</v>
      </c>
      <c r="S6933" t="s">
        <v>18994</v>
      </c>
      <c r="T69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8.2638888889050577E-2</v>
      </c>
      <c r="U6933" s="5">
        <f>WEEKNUM(Shipment_Data[[#This Row],[DATE]],2)</f>
        <v>17</v>
      </c>
      <c r="V6933" s="6">
        <f>SUBTOTAL(103,Shipment_Data[[#This Row],[DATE]])</f>
        <v>1</v>
      </c>
      <c r="W69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934" spans="1:23" x14ac:dyDescent="0.25">
      <c r="A6934" s="1">
        <v>46132</v>
      </c>
      <c r="B6934" t="s">
        <v>1971</v>
      </c>
      <c r="D6934" t="s">
        <v>9484</v>
      </c>
      <c r="E6934">
        <v>1</v>
      </c>
      <c r="G6934">
        <v>146505</v>
      </c>
      <c r="H6934" s="7" t="s">
        <v>9485</v>
      </c>
      <c r="I6934" t="s">
        <v>20</v>
      </c>
      <c r="J6934" t="s">
        <v>57</v>
      </c>
      <c r="K6934" t="s">
        <v>58</v>
      </c>
      <c r="L6934" s="2">
        <v>0.625</v>
      </c>
      <c r="M6934" s="2">
        <v>0.67777777777777781</v>
      </c>
      <c r="N6934" s="1">
        <v>46132</v>
      </c>
      <c r="O6934" t="s">
        <v>23</v>
      </c>
      <c r="P6934" t="s">
        <v>7314</v>
      </c>
      <c r="Q6934" t="s">
        <v>7314</v>
      </c>
      <c r="S6934" t="s">
        <v>18994</v>
      </c>
      <c r="T69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5.2777777775190771E-2</v>
      </c>
      <c r="U6934" s="5">
        <f>WEEKNUM(Shipment_Data[[#This Row],[DATE]],2)</f>
        <v>17</v>
      </c>
      <c r="V6934" s="6">
        <f>SUBTOTAL(103,Shipment_Data[[#This Row],[DATE]])</f>
        <v>1</v>
      </c>
      <c r="W69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935" spans="1:23" x14ac:dyDescent="0.25">
      <c r="A6935" s="1">
        <v>46132</v>
      </c>
      <c r="B6935" t="s">
        <v>1971</v>
      </c>
      <c r="D6935" t="s">
        <v>9486</v>
      </c>
      <c r="E6935">
        <v>1</v>
      </c>
      <c r="G6935">
        <v>146502</v>
      </c>
      <c r="H6935" s="7" t="s">
        <v>9487</v>
      </c>
      <c r="I6935" t="s">
        <v>20</v>
      </c>
      <c r="J6935" t="s">
        <v>57</v>
      </c>
      <c r="K6935" t="s">
        <v>58</v>
      </c>
      <c r="L6935" s="2">
        <v>0.625</v>
      </c>
      <c r="M6935" s="2">
        <v>0.67777777777777781</v>
      </c>
      <c r="N6935" s="1">
        <v>46132</v>
      </c>
      <c r="O6935" t="s">
        <v>23</v>
      </c>
      <c r="P6935" t="s">
        <v>7314</v>
      </c>
      <c r="S6935" t="s">
        <v>18994</v>
      </c>
      <c r="T69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5.2777777775190771E-2</v>
      </c>
      <c r="U6935" s="5">
        <f>WEEKNUM(Shipment_Data[[#This Row],[DATE]],2)</f>
        <v>17</v>
      </c>
      <c r="V6935" s="6">
        <f>SUBTOTAL(103,Shipment_Data[[#This Row],[DATE]])</f>
        <v>1</v>
      </c>
      <c r="W69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936" spans="1:23" x14ac:dyDescent="0.25">
      <c r="A6936" s="1">
        <v>46132</v>
      </c>
      <c r="B6936" t="s">
        <v>3038</v>
      </c>
      <c r="D6936" t="s">
        <v>9488</v>
      </c>
      <c r="E6936">
        <v>1</v>
      </c>
      <c r="G6936">
        <v>146490</v>
      </c>
      <c r="H6936" s="7" t="s">
        <v>9489</v>
      </c>
      <c r="I6936" t="s">
        <v>20</v>
      </c>
      <c r="J6936" t="s">
        <v>57</v>
      </c>
      <c r="K6936" t="s">
        <v>58</v>
      </c>
      <c r="L6936" s="2">
        <v>0.625</v>
      </c>
      <c r="M6936" s="2">
        <v>0.6645833333333333</v>
      </c>
      <c r="N6936" s="1">
        <v>46132</v>
      </c>
      <c r="O6936" t="s">
        <v>23</v>
      </c>
      <c r="P6936" t="s">
        <v>7314</v>
      </c>
      <c r="Q6936" t="s">
        <v>7314</v>
      </c>
      <c r="S6936" t="s">
        <v>18994</v>
      </c>
      <c r="T69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3.9583333331393078E-2</v>
      </c>
      <c r="U6936" s="5">
        <f>WEEKNUM(Shipment_Data[[#This Row],[DATE]],2)</f>
        <v>17</v>
      </c>
      <c r="V6936" s="6">
        <f>SUBTOTAL(103,Shipment_Data[[#This Row],[DATE]])</f>
        <v>1</v>
      </c>
      <c r="W69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937" spans="1:23" x14ac:dyDescent="0.25">
      <c r="A6937" s="1">
        <v>46132</v>
      </c>
      <c r="B6937" t="s">
        <v>6241</v>
      </c>
      <c r="D6937" t="s">
        <v>9490</v>
      </c>
      <c r="E6937">
        <v>1</v>
      </c>
      <c r="G6937">
        <v>146489</v>
      </c>
      <c r="H6937" s="7" t="s">
        <v>9491</v>
      </c>
      <c r="I6937" t="s">
        <v>20</v>
      </c>
      <c r="J6937" t="s">
        <v>21</v>
      </c>
      <c r="K6937" t="s">
        <v>22</v>
      </c>
      <c r="L6937" s="2">
        <v>0.68402777777777779</v>
      </c>
      <c r="M6937" s="2">
        <v>0.74930555555555556</v>
      </c>
      <c r="N6937" s="1">
        <v>46132</v>
      </c>
      <c r="O6937" t="s">
        <v>23</v>
      </c>
      <c r="P6937" t="s">
        <v>7314</v>
      </c>
      <c r="S6937" t="s">
        <v>18994</v>
      </c>
      <c r="T69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6.5277777772280388E-2</v>
      </c>
      <c r="U6937" s="5">
        <f>WEEKNUM(Shipment_Data[[#This Row],[DATE]],2)</f>
        <v>17</v>
      </c>
      <c r="V6937" s="6">
        <f>SUBTOTAL(103,Shipment_Data[[#This Row],[DATE]])</f>
        <v>1</v>
      </c>
      <c r="W69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938" spans="1:23" x14ac:dyDescent="0.25">
      <c r="A6938" s="1">
        <v>46132</v>
      </c>
      <c r="B6938" t="s">
        <v>584</v>
      </c>
      <c r="D6938" t="s">
        <v>9492</v>
      </c>
      <c r="E6938">
        <v>1</v>
      </c>
      <c r="G6938">
        <v>146415</v>
      </c>
      <c r="H6938" s="7" t="s">
        <v>9493</v>
      </c>
      <c r="I6938" t="s">
        <v>20</v>
      </c>
      <c r="J6938" t="s">
        <v>247</v>
      </c>
      <c r="K6938" t="s">
        <v>248</v>
      </c>
      <c r="L6938" s="2">
        <v>0.625</v>
      </c>
      <c r="M6938" s="2">
        <v>0.72222222222222221</v>
      </c>
      <c r="N6938" s="1">
        <v>46132</v>
      </c>
      <c r="O6938" t="s">
        <v>23</v>
      </c>
      <c r="P6938" t="s">
        <v>7314</v>
      </c>
      <c r="Q6938" t="s">
        <v>7314</v>
      </c>
      <c r="S6938" t="s">
        <v>18994</v>
      </c>
      <c r="T693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9.7222222218988463E-2</v>
      </c>
      <c r="U6938" s="5">
        <f>WEEKNUM(Shipment_Data[[#This Row],[DATE]],2)</f>
        <v>17</v>
      </c>
      <c r="V6938" s="6">
        <f>SUBTOTAL(103,Shipment_Data[[#This Row],[DATE]])</f>
        <v>1</v>
      </c>
      <c r="W69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939" spans="1:23" x14ac:dyDescent="0.25">
      <c r="A6939" s="1">
        <v>46132</v>
      </c>
      <c r="B6939" t="s">
        <v>584</v>
      </c>
      <c r="D6939" t="s">
        <v>9494</v>
      </c>
      <c r="E6939">
        <v>1</v>
      </c>
      <c r="G6939">
        <v>145648</v>
      </c>
      <c r="H6939" s="7" t="s">
        <v>9495</v>
      </c>
      <c r="I6939" t="s">
        <v>20</v>
      </c>
      <c r="J6939" t="s">
        <v>247</v>
      </c>
      <c r="K6939" t="s">
        <v>248</v>
      </c>
      <c r="L6939" s="2">
        <v>0.625</v>
      </c>
      <c r="M6939" s="2">
        <v>0.72222222222222221</v>
      </c>
      <c r="N6939" s="1">
        <v>46132</v>
      </c>
      <c r="O6939" t="s">
        <v>23</v>
      </c>
      <c r="P6939" t="s">
        <v>7314</v>
      </c>
      <c r="S6939" t="s">
        <v>18994</v>
      </c>
      <c r="T69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9.7222222218988463E-2</v>
      </c>
      <c r="U6939" s="5">
        <f>WEEKNUM(Shipment_Data[[#This Row],[DATE]],2)</f>
        <v>17</v>
      </c>
      <c r="V6939" s="6">
        <f>SUBTOTAL(103,Shipment_Data[[#This Row],[DATE]])</f>
        <v>1</v>
      </c>
      <c r="W69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940" spans="1:23" x14ac:dyDescent="0.25">
      <c r="A6940" s="1">
        <v>46132</v>
      </c>
      <c r="B6940" t="s">
        <v>9496</v>
      </c>
      <c r="D6940" t="s">
        <v>8610</v>
      </c>
      <c r="E6940">
        <v>2</v>
      </c>
      <c r="G6940" t="s">
        <v>9497</v>
      </c>
      <c r="H6940" s="7" t="s">
        <v>9498</v>
      </c>
      <c r="I6940" t="s">
        <v>20</v>
      </c>
      <c r="J6940" t="s">
        <v>21</v>
      </c>
      <c r="K6940" t="s">
        <v>22</v>
      </c>
      <c r="L6940" s="2">
        <v>0.68402777777777779</v>
      </c>
      <c r="M6940" s="2">
        <v>0.73611111111111116</v>
      </c>
      <c r="N6940" s="1">
        <v>46132</v>
      </c>
      <c r="O6940" t="s">
        <v>23</v>
      </c>
      <c r="P6940" t="s">
        <v>7314</v>
      </c>
      <c r="Q6940" t="s">
        <v>7314</v>
      </c>
      <c r="S6940" t="s">
        <v>18994</v>
      </c>
      <c r="T69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5.2083333328482695E-2</v>
      </c>
      <c r="U6940" s="5">
        <f>WEEKNUM(Shipment_Data[[#This Row],[DATE]],2)</f>
        <v>17</v>
      </c>
      <c r="V6940" s="6">
        <f>SUBTOTAL(103,Shipment_Data[[#This Row],[DATE]])</f>
        <v>1</v>
      </c>
      <c r="W69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941" spans="1:23" x14ac:dyDescent="0.25">
      <c r="A6941" s="1">
        <v>46132</v>
      </c>
      <c r="B6941" t="s">
        <v>9499</v>
      </c>
      <c r="D6941" t="s">
        <v>9500</v>
      </c>
      <c r="E6941">
        <v>4</v>
      </c>
      <c r="G6941">
        <v>146443</v>
      </c>
      <c r="H6941" s="7" t="s">
        <v>9501</v>
      </c>
      <c r="I6941" t="s">
        <v>20</v>
      </c>
      <c r="J6941" t="s">
        <v>391</v>
      </c>
      <c r="K6941" t="s">
        <v>392</v>
      </c>
      <c r="L6941" s="2"/>
      <c r="M6941" s="2">
        <v>0.76458333333333328</v>
      </c>
      <c r="N6941" s="1">
        <v>46132</v>
      </c>
      <c r="O6941" t="s">
        <v>23</v>
      </c>
      <c r="P6941" t="s">
        <v>7314</v>
      </c>
      <c r="S6941" t="s">
        <v>18994</v>
      </c>
      <c r="T6941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6941" s="5">
        <f>WEEKNUM(Shipment_Data[[#This Row],[DATE]],2)</f>
        <v>17</v>
      </c>
      <c r="V6941" s="6">
        <f>SUBTOTAL(103,Shipment_Data[[#This Row],[DATE]])</f>
        <v>1</v>
      </c>
      <c r="W69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942" spans="1:23" x14ac:dyDescent="0.25">
      <c r="A6942" s="1">
        <v>46132</v>
      </c>
      <c r="B6942" t="s">
        <v>1436</v>
      </c>
      <c r="D6942" t="s">
        <v>9502</v>
      </c>
      <c r="E6942">
        <v>1</v>
      </c>
      <c r="G6942">
        <v>146400</v>
      </c>
      <c r="H6942" s="7" t="s">
        <v>9503</v>
      </c>
      <c r="I6942" t="s">
        <v>20</v>
      </c>
      <c r="J6942" t="s">
        <v>204</v>
      </c>
      <c r="K6942" t="s">
        <v>7344</v>
      </c>
      <c r="L6942" s="2">
        <v>0.625</v>
      </c>
      <c r="M6942" s="2">
        <v>0.625</v>
      </c>
      <c r="N6942" s="1">
        <v>46132</v>
      </c>
      <c r="O6942" t="s">
        <v>23</v>
      </c>
      <c r="P6942" t="s">
        <v>7314</v>
      </c>
      <c r="Q6942" t="s">
        <v>7314</v>
      </c>
      <c r="S6942" t="s">
        <v>18994</v>
      </c>
      <c r="T69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6942" s="5">
        <f>WEEKNUM(Shipment_Data[[#This Row],[DATE]],2)</f>
        <v>17</v>
      </c>
      <c r="V6942" s="6">
        <f>SUBTOTAL(103,Shipment_Data[[#This Row],[DATE]])</f>
        <v>1</v>
      </c>
      <c r="W69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943" spans="1:23" x14ac:dyDescent="0.25">
      <c r="A6943" s="1">
        <v>46133</v>
      </c>
      <c r="B6943" t="s">
        <v>162</v>
      </c>
      <c r="D6943" t="s">
        <v>9504</v>
      </c>
      <c r="E6943">
        <v>4</v>
      </c>
      <c r="G6943" t="s">
        <v>9505</v>
      </c>
      <c r="H6943" s="7" t="s">
        <v>9506</v>
      </c>
      <c r="I6943" t="s">
        <v>20</v>
      </c>
      <c r="J6943" t="s">
        <v>57</v>
      </c>
      <c r="K6943" t="s">
        <v>58</v>
      </c>
      <c r="L6943" s="2">
        <v>0.66666666666666663</v>
      </c>
      <c r="M6943" s="2">
        <v>0.77222222222222225</v>
      </c>
      <c r="N6943" s="1">
        <v>46133</v>
      </c>
      <c r="O6943" t="s">
        <v>23</v>
      </c>
      <c r="P6943" t="s">
        <v>7314</v>
      </c>
      <c r="S6943" t="s">
        <v>18994</v>
      </c>
      <c r="T69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0.1055555555576575</v>
      </c>
      <c r="U6943" s="5">
        <f>WEEKNUM(Shipment_Data[[#This Row],[DATE]],2)</f>
        <v>17</v>
      </c>
      <c r="V6943" s="6">
        <f>SUBTOTAL(103,Shipment_Data[[#This Row],[DATE]])</f>
        <v>1</v>
      </c>
      <c r="W69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944" spans="1:23" x14ac:dyDescent="0.25">
      <c r="A6944" s="1">
        <v>46133</v>
      </c>
      <c r="B6944" t="s">
        <v>162</v>
      </c>
      <c r="D6944" t="s">
        <v>9507</v>
      </c>
      <c r="E6944">
        <v>1</v>
      </c>
      <c r="G6944">
        <v>146640</v>
      </c>
      <c r="H6944" s="7" t="s">
        <v>9508</v>
      </c>
      <c r="I6944" t="s">
        <v>20</v>
      </c>
      <c r="J6944" t="s">
        <v>57</v>
      </c>
      <c r="K6944" t="s">
        <v>58</v>
      </c>
      <c r="L6944" s="2">
        <v>0.66666666666666663</v>
      </c>
      <c r="M6944" s="2">
        <v>0.77222222222222225</v>
      </c>
      <c r="N6944" s="1">
        <v>46133</v>
      </c>
      <c r="O6944" t="s">
        <v>23</v>
      </c>
      <c r="P6944" t="s">
        <v>7314</v>
      </c>
      <c r="Q6944" t="s">
        <v>7314</v>
      </c>
      <c r="S6944" t="s">
        <v>18994</v>
      </c>
      <c r="T69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0.1055555555576575</v>
      </c>
      <c r="U6944" s="5">
        <f>WEEKNUM(Shipment_Data[[#This Row],[DATE]],2)</f>
        <v>17</v>
      </c>
      <c r="V6944" s="6">
        <f>SUBTOTAL(103,Shipment_Data[[#This Row],[DATE]])</f>
        <v>1</v>
      </c>
      <c r="W69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945" spans="1:23" x14ac:dyDescent="0.25">
      <c r="A6945" s="1">
        <v>46133</v>
      </c>
      <c r="B6945" t="s">
        <v>9509</v>
      </c>
      <c r="D6945" t="s">
        <v>9510</v>
      </c>
      <c r="E6945">
        <v>2</v>
      </c>
      <c r="G6945">
        <v>146529</v>
      </c>
      <c r="H6945" s="7" t="s">
        <v>9511</v>
      </c>
      <c r="I6945" t="s">
        <v>20</v>
      </c>
      <c r="J6945" t="s">
        <v>57</v>
      </c>
      <c r="K6945" t="s">
        <v>58</v>
      </c>
      <c r="L6945" s="2">
        <v>0.3125</v>
      </c>
      <c r="M6945" s="2">
        <v>0.33333333333333331</v>
      </c>
      <c r="N6945" s="1">
        <v>46133</v>
      </c>
      <c r="O6945" t="s">
        <v>23</v>
      </c>
      <c r="P6945" t="s">
        <v>7314</v>
      </c>
      <c r="S6945" t="s">
        <v>18994</v>
      </c>
      <c r="T69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2.0833333335758653E-2</v>
      </c>
      <c r="U6945" s="5">
        <f>WEEKNUM(Shipment_Data[[#This Row],[DATE]],2)</f>
        <v>17</v>
      </c>
      <c r="V6945" s="6">
        <f>SUBTOTAL(103,Shipment_Data[[#This Row],[DATE]])</f>
        <v>1</v>
      </c>
      <c r="W69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946" spans="1:23" x14ac:dyDescent="0.25">
      <c r="A6946" s="1">
        <v>46133</v>
      </c>
      <c r="B6946" t="s">
        <v>9512</v>
      </c>
      <c r="D6946" t="s">
        <v>9513</v>
      </c>
      <c r="E6946">
        <v>1</v>
      </c>
      <c r="G6946">
        <v>146497</v>
      </c>
      <c r="H6946" s="7" t="s">
        <v>9514</v>
      </c>
      <c r="I6946" t="s">
        <v>20</v>
      </c>
      <c r="J6946" t="s">
        <v>97</v>
      </c>
      <c r="K6946" t="s">
        <v>98</v>
      </c>
      <c r="L6946" s="2">
        <v>0.4375</v>
      </c>
      <c r="M6946" s="2">
        <v>0.48958333333333331</v>
      </c>
      <c r="N6946" s="1">
        <v>46133</v>
      </c>
      <c r="O6946" t="s">
        <v>23</v>
      </c>
      <c r="P6946" t="s">
        <v>7314</v>
      </c>
      <c r="Q6946" t="s">
        <v>7314</v>
      </c>
      <c r="S6946" t="s">
        <v>18994</v>
      </c>
      <c r="T69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5.2083333335758653E-2</v>
      </c>
      <c r="U6946" s="5">
        <f>WEEKNUM(Shipment_Data[[#This Row],[DATE]],2)</f>
        <v>17</v>
      </c>
      <c r="V6946" s="6">
        <f>SUBTOTAL(103,Shipment_Data[[#This Row],[DATE]])</f>
        <v>1</v>
      </c>
      <c r="W69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947" spans="1:23" x14ac:dyDescent="0.25">
      <c r="A6947" s="1">
        <v>46133</v>
      </c>
      <c r="B6947" t="s">
        <v>9512</v>
      </c>
      <c r="D6947" t="s">
        <v>9515</v>
      </c>
      <c r="E6947">
        <v>1</v>
      </c>
      <c r="G6947">
        <v>146549</v>
      </c>
      <c r="H6947" s="7" t="s">
        <v>9516</v>
      </c>
      <c r="I6947" t="s">
        <v>20</v>
      </c>
      <c r="J6947" t="s">
        <v>97</v>
      </c>
      <c r="K6947" t="s">
        <v>98</v>
      </c>
      <c r="L6947" s="2">
        <v>0.4375</v>
      </c>
      <c r="M6947" s="2">
        <v>0.48958333333333331</v>
      </c>
      <c r="N6947" s="1">
        <v>46133</v>
      </c>
      <c r="O6947" t="s">
        <v>23</v>
      </c>
      <c r="P6947" t="s">
        <v>7314</v>
      </c>
      <c r="S6947" t="s">
        <v>18994</v>
      </c>
      <c r="T69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5.2083333335758653E-2</v>
      </c>
      <c r="U6947" s="5">
        <f>WEEKNUM(Shipment_Data[[#This Row],[DATE]],2)</f>
        <v>17</v>
      </c>
      <c r="V6947" s="6">
        <f>SUBTOTAL(103,Shipment_Data[[#This Row],[DATE]])</f>
        <v>1</v>
      </c>
      <c r="W69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948" spans="1:23" x14ac:dyDescent="0.25">
      <c r="A6948" s="1">
        <v>46133</v>
      </c>
      <c r="B6948" t="s">
        <v>1967</v>
      </c>
      <c r="D6948" t="s">
        <v>9517</v>
      </c>
      <c r="E6948">
        <v>1</v>
      </c>
      <c r="G6948">
        <v>146547</v>
      </c>
      <c r="H6948" s="7" t="s">
        <v>9518</v>
      </c>
      <c r="I6948" t="s">
        <v>20</v>
      </c>
      <c r="J6948" t="s">
        <v>75</v>
      </c>
      <c r="K6948" t="s">
        <v>76</v>
      </c>
      <c r="L6948" s="2">
        <v>0.45833333333333331</v>
      </c>
      <c r="M6948" s="2">
        <v>0.57847222222222228</v>
      </c>
      <c r="N6948" s="1">
        <v>46133</v>
      </c>
      <c r="O6948" t="s">
        <v>23</v>
      </c>
      <c r="P6948" t="s">
        <v>7314</v>
      </c>
      <c r="Q6948" t="s">
        <v>7314</v>
      </c>
      <c r="S6948" t="s">
        <v>18994</v>
      </c>
      <c r="T694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0.12013888888759539</v>
      </c>
      <c r="U6948" s="5">
        <f>WEEKNUM(Shipment_Data[[#This Row],[DATE]],2)</f>
        <v>17</v>
      </c>
      <c r="V6948" s="6">
        <f>SUBTOTAL(103,Shipment_Data[[#This Row],[DATE]])</f>
        <v>1</v>
      </c>
      <c r="W69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949" spans="1:23" x14ac:dyDescent="0.25">
      <c r="A6949" s="1">
        <v>46133</v>
      </c>
      <c r="B6949" t="s">
        <v>7965</v>
      </c>
      <c r="D6949" t="s">
        <v>9519</v>
      </c>
      <c r="E6949">
        <v>1</v>
      </c>
      <c r="G6949">
        <v>146528</v>
      </c>
      <c r="H6949" s="7" t="s">
        <v>9520</v>
      </c>
      <c r="I6949" t="s">
        <v>20</v>
      </c>
      <c r="J6949" t="s">
        <v>75</v>
      </c>
      <c r="K6949" t="s">
        <v>76</v>
      </c>
      <c r="L6949" s="2">
        <v>0.45833333333333331</v>
      </c>
      <c r="M6949" s="2">
        <v>0.82361111111111107</v>
      </c>
      <c r="N6949" s="1">
        <v>46133</v>
      </c>
      <c r="O6949" t="s">
        <v>23</v>
      </c>
      <c r="P6949" t="s">
        <v>7314</v>
      </c>
      <c r="S6949" t="s">
        <v>18994</v>
      </c>
      <c r="T694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0.36527777777519077</v>
      </c>
      <c r="U6949" s="5">
        <f>WEEKNUM(Shipment_Data[[#This Row],[DATE]],2)</f>
        <v>17</v>
      </c>
      <c r="V6949" s="6">
        <f>SUBTOTAL(103,Shipment_Data[[#This Row],[DATE]])</f>
        <v>1</v>
      </c>
      <c r="W69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950" spans="1:23" x14ac:dyDescent="0.25">
      <c r="A6950" s="1">
        <v>46133</v>
      </c>
      <c r="B6950" t="s">
        <v>4316</v>
      </c>
      <c r="D6950" t="s">
        <v>9521</v>
      </c>
      <c r="E6950">
        <v>1</v>
      </c>
      <c r="G6950">
        <v>146550</v>
      </c>
      <c r="H6950" s="7" t="s">
        <v>9522</v>
      </c>
      <c r="I6950" t="s">
        <v>20</v>
      </c>
      <c r="J6950" t="s">
        <v>8071</v>
      </c>
      <c r="K6950" t="s">
        <v>210</v>
      </c>
      <c r="L6950" s="2">
        <v>0.5</v>
      </c>
      <c r="M6950" s="2">
        <v>0.52777777777777779</v>
      </c>
      <c r="N6950" s="1">
        <v>46133</v>
      </c>
      <c r="O6950" t="s">
        <v>23</v>
      </c>
      <c r="P6950" t="s">
        <v>7314</v>
      </c>
      <c r="Q6950" t="s">
        <v>7314</v>
      </c>
      <c r="S6950" t="s">
        <v>18994</v>
      </c>
      <c r="T695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2.7777777781011537E-2</v>
      </c>
      <c r="U6950" s="5">
        <f>WEEKNUM(Shipment_Data[[#This Row],[DATE]],2)</f>
        <v>17</v>
      </c>
      <c r="V6950" s="6">
        <f>SUBTOTAL(103,Shipment_Data[[#This Row],[DATE]])</f>
        <v>1</v>
      </c>
      <c r="W69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951" spans="1:23" x14ac:dyDescent="0.25">
      <c r="A6951" s="1">
        <v>46133</v>
      </c>
      <c r="B6951" t="s">
        <v>2130</v>
      </c>
      <c r="D6951" t="s">
        <v>9523</v>
      </c>
      <c r="E6951">
        <v>1</v>
      </c>
      <c r="G6951">
        <v>146540</v>
      </c>
      <c r="H6951" s="7" t="s">
        <v>9524</v>
      </c>
      <c r="I6951" t="s">
        <v>20</v>
      </c>
      <c r="J6951" t="s">
        <v>8071</v>
      </c>
      <c r="K6951" t="s">
        <v>210</v>
      </c>
      <c r="L6951" s="2">
        <v>0.5</v>
      </c>
      <c r="M6951" s="2">
        <v>0.65625</v>
      </c>
      <c r="N6951" s="1">
        <v>46133</v>
      </c>
      <c r="O6951" t="s">
        <v>23</v>
      </c>
      <c r="P6951" t="s">
        <v>7314</v>
      </c>
      <c r="S6951" t="s">
        <v>18994</v>
      </c>
      <c r="T695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0.15625</v>
      </c>
      <c r="U6951" s="5">
        <f>WEEKNUM(Shipment_Data[[#This Row],[DATE]],2)</f>
        <v>17</v>
      </c>
      <c r="V6951" s="6">
        <f>SUBTOTAL(103,Shipment_Data[[#This Row],[DATE]])</f>
        <v>1</v>
      </c>
      <c r="W69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952" spans="1:23" x14ac:dyDescent="0.25">
      <c r="A6952" s="1">
        <v>46133</v>
      </c>
      <c r="B6952" t="s">
        <v>9525</v>
      </c>
      <c r="D6952" t="s">
        <v>9526</v>
      </c>
      <c r="E6952">
        <v>1</v>
      </c>
      <c r="G6952">
        <v>146477</v>
      </c>
      <c r="H6952" s="7" t="s">
        <v>9527</v>
      </c>
      <c r="I6952" t="s">
        <v>41</v>
      </c>
      <c r="J6952" t="s">
        <v>97</v>
      </c>
      <c r="K6952" t="s">
        <v>98</v>
      </c>
      <c r="L6952" s="2">
        <v>0.4375</v>
      </c>
      <c r="M6952" s="2">
        <v>0.55138888888888893</v>
      </c>
      <c r="N6952" s="1">
        <v>46133</v>
      </c>
      <c r="O6952" t="s">
        <v>23</v>
      </c>
      <c r="P6952" t="s">
        <v>7314</v>
      </c>
      <c r="Q6952" t="s">
        <v>7314</v>
      </c>
      <c r="S6952" t="s">
        <v>18994</v>
      </c>
      <c r="T695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0.11388888888905058</v>
      </c>
      <c r="U6952" s="5">
        <f>WEEKNUM(Shipment_Data[[#This Row],[DATE]],2)</f>
        <v>17</v>
      </c>
      <c r="V6952" s="6">
        <f>SUBTOTAL(103,Shipment_Data[[#This Row],[DATE]])</f>
        <v>1</v>
      </c>
      <c r="W69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953" spans="1:23" x14ac:dyDescent="0.25">
      <c r="A6953" s="1">
        <v>46133</v>
      </c>
      <c r="B6953" t="s">
        <v>1725</v>
      </c>
      <c r="D6953" t="s">
        <v>9528</v>
      </c>
      <c r="E6953">
        <v>1</v>
      </c>
      <c r="G6953">
        <v>146355</v>
      </c>
      <c r="H6953" s="7" t="s">
        <v>9529</v>
      </c>
      <c r="I6953" t="s">
        <v>20</v>
      </c>
      <c r="J6953" t="s">
        <v>97</v>
      </c>
      <c r="K6953" t="s">
        <v>98</v>
      </c>
      <c r="L6953" s="2">
        <v>0.4375</v>
      </c>
      <c r="M6953" s="2">
        <v>0.56111111111111112</v>
      </c>
      <c r="N6953" s="1">
        <v>46133</v>
      </c>
      <c r="O6953" t="s">
        <v>23</v>
      </c>
      <c r="P6953" t="s">
        <v>7314</v>
      </c>
      <c r="S6953" t="s">
        <v>18994</v>
      </c>
      <c r="T695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0.12361111111385981</v>
      </c>
      <c r="U6953" s="5">
        <f>WEEKNUM(Shipment_Data[[#This Row],[DATE]],2)</f>
        <v>17</v>
      </c>
      <c r="V6953" s="6">
        <f>SUBTOTAL(103,Shipment_Data[[#This Row],[DATE]])</f>
        <v>1</v>
      </c>
      <c r="W69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954" spans="1:23" x14ac:dyDescent="0.25">
      <c r="A6954" s="1">
        <v>46133</v>
      </c>
      <c r="B6954" t="s">
        <v>3782</v>
      </c>
      <c r="D6954" t="s">
        <v>9530</v>
      </c>
      <c r="E6954">
        <v>1</v>
      </c>
      <c r="G6954">
        <v>146522</v>
      </c>
      <c r="H6954" s="7" t="s">
        <v>9531</v>
      </c>
      <c r="I6954" t="s">
        <v>20</v>
      </c>
      <c r="J6954" t="s">
        <v>97</v>
      </c>
      <c r="K6954" t="s">
        <v>98</v>
      </c>
      <c r="L6954" s="2">
        <v>0.4375</v>
      </c>
      <c r="M6954" s="2">
        <v>0.58263888888888893</v>
      </c>
      <c r="N6954" s="1">
        <v>46133</v>
      </c>
      <c r="O6954" t="s">
        <v>23</v>
      </c>
      <c r="P6954" t="s">
        <v>7314</v>
      </c>
      <c r="Q6954" t="s">
        <v>7314</v>
      </c>
      <c r="S6954" t="s">
        <v>18994</v>
      </c>
      <c r="T695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0.14513888888905058</v>
      </c>
      <c r="U6954" s="5">
        <f>WEEKNUM(Shipment_Data[[#This Row],[DATE]],2)</f>
        <v>17</v>
      </c>
      <c r="V6954" s="6">
        <f>SUBTOTAL(103,Shipment_Data[[#This Row],[DATE]])</f>
        <v>1</v>
      </c>
      <c r="W69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955" spans="1:23" x14ac:dyDescent="0.25">
      <c r="A6955" s="1">
        <v>46133</v>
      </c>
      <c r="B6955" t="s">
        <v>166</v>
      </c>
      <c r="D6955" t="s">
        <v>9532</v>
      </c>
      <c r="E6955">
        <v>1</v>
      </c>
      <c r="G6955">
        <v>146569</v>
      </c>
      <c r="H6955" s="7" t="s">
        <v>9533</v>
      </c>
      <c r="I6955" t="s">
        <v>20</v>
      </c>
      <c r="J6955" t="s">
        <v>8071</v>
      </c>
      <c r="K6955" t="s">
        <v>210</v>
      </c>
      <c r="L6955" s="2">
        <v>0.45833333333333331</v>
      </c>
      <c r="M6955" s="2">
        <v>0.625</v>
      </c>
      <c r="N6955" s="1">
        <v>46133</v>
      </c>
      <c r="O6955" t="s">
        <v>23</v>
      </c>
      <c r="P6955" t="s">
        <v>7314</v>
      </c>
      <c r="S6955" t="s">
        <v>18994</v>
      </c>
      <c r="T695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0.16666666666424135</v>
      </c>
      <c r="U6955" s="5">
        <f>WEEKNUM(Shipment_Data[[#This Row],[DATE]],2)</f>
        <v>17</v>
      </c>
      <c r="V6955" s="6">
        <f>SUBTOTAL(103,Shipment_Data[[#This Row],[DATE]])</f>
        <v>1</v>
      </c>
      <c r="W69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956" spans="1:23" x14ac:dyDescent="0.25">
      <c r="A6956" s="1">
        <v>46133</v>
      </c>
      <c r="B6956" t="s">
        <v>1797</v>
      </c>
      <c r="D6956" t="s">
        <v>9534</v>
      </c>
      <c r="E6956">
        <v>1</v>
      </c>
      <c r="G6956">
        <v>146567</v>
      </c>
      <c r="H6956" s="7" t="s">
        <v>9535</v>
      </c>
      <c r="I6956" t="s">
        <v>20</v>
      </c>
      <c r="J6956" t="s">
        <v>8071</v>
      </c>
      <c r="K6956" t="s">
        <v>210</v>
      </c>
      <c r="L6956" s="2">
        <v>0.45833333333333331</v>
      </c>
      <c r="M6956" s="2">
        <v>0.63888888888888884</v>
      </c>
      <c r="N6956" s="1">
        <v>46133</v>
      </c>
      <c r="O6956" t="s">
        <v>23</v>
      </c>
      <c r="P6956" t="s">
        <v>7314</v>
      </c>
      <c r="Q6956" t="s">
        <v>7314</v>
      </c>
      <c r="S6956" t="s">
        <v>18994</v>
      </c>
      <c r="T695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0.18055555555474712</v>
      </c>
      <c r="U6956" s="5">
        <f>WEEKNUM(Shipment_Data[[#This Row],[DATE]],2)</f>
        <v>17</v>
      </c>
      <c r="V6956" s="6">
        <f>SUBTOTAL(103,Shipment_Data[[#This Row],[DATE]])</f>
        <v>1</v>
      </c>
      <c r="W69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957" spans="1:23" x14ac:dyDescent="0.25">
      <c r="A6957" s="1">
        <v>46133</v>
      </c>
      <c r="B6957" t="s">
        <v>1797</v>
      </c>
      <c r="D6957" t="s">
        <v>9536</v>
      </c>
      <c r="E6957">
        <v>1</v>
      </c>
      <c r="G6957">
        <v>146587</v>
      </c>
      <c r="H6957" s="7" t="s">
        <v>7679</v>
      </c>
      <c r="I6957" t="s">
        <v>20</v>
      </c>
      <c r="J6957" t="s">
        <v>8071</v>
      </c>
      <c r="K6957" t="s">
        <v>210</v>
      </c>
      <c r="L6957" s="2">
        <v>0.45833333333333331</v>
      </c>
      <c r="M6957" s="2">
        <v>0.63888888888888884</v>
      </c>
      <c r="N6957" s="1">
        <v>46133</v>
      </c>
      <c r="O6957" t="s">
        <v>23</v>
      </c>
      <c r="P6957" t="s">
        <v>7314</v>
      </c>
      <c r="S6957" t="s">
        <v>18994</v>
      </c>
      <c r="T69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0.18055555555474712</v>
      </c>
      <c r="U6957" s="5">
        <f>WEEKNUM(Shipment_Data[[#This Row],[DATE]],2)</f>
        <v>17</v>
      </c>
      <c r="V6957" s="6">
        <f>SUBTOTAL(103,Shipment_Data[[#This Row],[DATE]])</f>
        <v>1</v>
      </c>
      <c r="W69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958" spans="1:23" x14ac:dyDescent="0.25">
      <c r="A6958" s="1">
        <v>46133</v>
      </c>
      <c r="B6958" t="s">
        <v>9537</v>
      </c>
      <c r="D6958" t="s">
        <v>9538</v>
      </c>
      <c r="E6958">
        <v>1</v>
      </c>
      <c r="G6958">
        <v>146571</v>
      </c>
      <c r="H6958" s="7" t="s">
        <v>9539</v>
      </c>
      <c r="I6958" t="s">
        <v>20</v>
      </c>
      <c r="J6958" t="s">
        <v>75</v>
      </c>
      <c r="K6958" t="s">
        <v>76</v>
      </c>
      <c r="L6958" s="2">
        <v>0.5</v>
      </c>
      <c r="M6958" s="2">
        <v>0.64166666666666672</v>
      </c>
      <c r="N6958" s="1">
        <v>46133</v>
      </c>
      <c r="O6958" t="s">
        <v>23</v>
      </c>
      <c r="P6958" t="s">
        <v>7314</v>
      </c>
      <c r="Q6958" t="s">
        <v>7314</v>
      </c>
      <c r="S6958" t="s">
        <v>18994</v>
      </c>
      <c r="T69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0.14166666667006211</v>
      </c>
      <c r="U6958" s="5">
        <f>WEEKNUM(Shipment_Data[[#This Row],[DATE]],2)</f>
        <v>17</v>
      </c>
      <c r="V6958" s="6">
        <f>SUBTOTAL(103,Shipment_Data[[#This Row],[DATE]])</f>
        <v>1</v>
      </c>
      <c r="W69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959" spans="1:23" x14ac:dyDescent="0.25">
      <c r="A6959" s="1">
        <v>46133</v>
      </c>
      <c r="B6959" t="s">
        <v>9537</v>
      </c>
      <c r="D6959" t="s">
        <v>9540</v>
      </c>
      <c r="E6959">
        <v>1</v>
      </c>
      <c r="G6959">
        <v>146590</v>
      </c>
      <c r="H6959" s="7" t="s">
        <v>9541</v>
      </c>
      <c r="I6959" t="s">
        <v>20</v>
      </c>
      <c r="J6959" t="s">
        <v>75</v>
      </c>
      <c r="K6959" t="s">
        <v>76</v>
      </c>
      <c r="L6959" s="2">
        <v>0.5</v>
      </c>
      <c r="M6959" s="2"/>
      <c r="N6959" s="1">
        <v>46133</v>
      </c>
      <c r="O6959" t="s">
        <v>23</v>
      </c>
      <c r="P6959" t="s">
        <v>7314</v>
      </c>
      <c r="S6959" t="s">
        <v>18994</v>
      </c>
      <c r="T6959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6959" s="5">
        <f>WEEKNUM(Shipment_Data[[#This Row],[DATE]],2)</f>
        <v>17</v>
      </c>
      <c r="V6959" s="6">
        <f>SUBTOTAL(103,Shipment_Data[[#This Row],[DATE]])</f>
        <v>1</v>
      </c>
      <c r="W69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960" spans="1:23" x14ac:dyDescent="0.25">
      <c r="A6960" s="1">
        <v>46133</v>
      </c>
      <c r="B6960" t="s">
        <v>762</v>
      </c>
      <c r="D6960" t="s">
        <v>9542</v>
      </c>
      <c r="E6960">
        <v>1</v>
      </c>
      <c r="G6960">
        <v>146493</v>
      </c>
      <c r="H6960" s="7" t="s">
        <v>9543</v>
      </c>
      <c r="I6960" t="s">
        <v>20</v>
      </c>
      <c r="J6960" t="s">
        <v>287</v>
      </c>
      <c r="K6960" t="s">
        <v>258</v>
      </c>
      <c r="L6960" s="2">
        <v>0.5</v>
      </c>
      <c r="M6960" s="2">
        <v>0.58611111111111114</v>
      </c>
      <c r="N6960" s="1">
        <v>46133</v>
      </c>
      <c r="O6960" t="s">
        <v>23</v>
      </c>
      <c r="P6960" t="s">
        <v>7314</v>
      </c>
      <c r="Q6960" t="s">
        <v>7314</v>
      </c>
      <c r="S6960" t="s">
        <v>18994</v>
      </c>
      <c r="T69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8.611111110803904E-2</v>
      </c>
      <c r="U6960" s="5">
        <f>WEEKNUM(Shipment_Data[[#This Row],[DATE]],2)</f>
        <v>17</v>
      </c>
      <c r="V6960" s="6">
        <f>SUBTOTAL(103,Shipment_Data[[#This Row],[DATE]])</f>
        <v>1</v>
      </c>
      <c r="W69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961" spans="1:23" x14ac:dyDescent="0.25">
      <c r="A6961" s="1">
        <v>46133</v>
      </c>
      <c r="B6961" t="s">
        <v>1349</v>
      </c>
      <c r="D6961" t="s">
        <v>9544</v>
      </c>
      <c r="E6961">
        <v>2</v>
      </c>
      <c r="G6961">
        <v>146406</v>
      </c>
      <c r="H6961" s="7" t="s">
        <v>9545</v>
      </c>
      <c r="I6961" t="s">
        <v>20</v>
      </c>
      <c r="J6961" t="s">
        <v>287</v>
      </c>
      <c r="K6961" t="s">
        <v>258</v>
      </c>
      <c r="L6961" s="2">
        <v>0.5</v>
      </c>
      <c r="M6961" s="2">
        <v>0.65138888888888891</v>
      </c>
      <c r="N6961" s="1">
        <v>46133</v>
      </c>
      <c r="O6961" t="s">
        <v>23</v>
      </c>
      <c r="P6961" t="s">
        <v>7314</v>
      </c>
      <c r="S6961" t="s">
        <v>18994</v>
      </c>
      <c r="T69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0.15138888888759539</v>
      </c>
      <c r="U6961" s="5">
        <f>WEEKNUM(Shipment_Data[[#This Row],[DATE]],2)</f>
        <v>17</v>
      </c>
      <c r="V6961" s="6">
        <f>SUBTOTAL(103,Shipment_Data[[#This Row],[DATE]])</f>
        <v>1</v>
      </c>
      <c r="W69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962" spans="1:23" x14ac:dyDescent="0.25">
      <c r="A6962" s="1">
        <v>46133</v>
      </c>
      <c r="B6962" t="s">
        <v>4316</v>
      </c>
      <c r="D6962" t="s">
        <v>9546</v>
      </c>
      <c r="E6962">
        <v>1</v>
      </c>
      <c r="G6962">
        <v>146558</v>
      </c>
      <c r="H6962" s="7" t="s">
        <v>9547</v>
      </c>
      <c r="I6962" t="s">
        <v>20</v>
      </c>
      <c r="J6962" t="s">
        <v>247</v>
      </c>
      <c r="K6962" t="s">
        <v>248</v>
      </c>
      <c r="L6962" s="2">
        <v>0.54166666666666663</v>
      </c>
      <c r="M6962" s="2">
        <v>0.59097222222222223</v>
      </c>
      <c r="N6962" s="1">
        <v>46133</v>
      </c>
      <c r="O6962" t="s">
        <v>23</v>
      </c>
      <c r="P6962" t="s">
        <v>7314</v>
      </c>
      <c r="Q6962" t="s">
        <v>7314</v>
      </c>
      <c r="S6962" t="s">
        <v>18994</v>
      </c>
      <c r="T69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4.9305555556202307E-2</v>
      </c>
      <c r="U6962" s="5">
        <f>WEEKNUM(Shipment_Data[[#This Row],[DATE]],2)</f>
        <v>17</v>
      </c>
      <c r="V6962" s="6">
        <f>SUBTOTAL(103,Shipment_Data[[#This Row],[DATE]])</f>
        <v>1</v>
      </c>
      <c r="W69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963" spans="1:23" x14ac:dyDescent="0.25">
      <c r="A6963" s="1">
        <v>46133</v>
      </c>
      <c r="B6963" t="s">
        <v>4316</v>
      </c>
      <c r="D6963" t="s">
        <v>9548</v>
      </c>
      <c r="E6963">
        <v>1</v>
      </c>
      <c r="G6963">
        <v>146583</v>
      </c>
      <c r="H6963" s="7" t="s">
        <v>9549</v>
      </c>
      <c r="I6963" t="s">
        <v>20</v>
      </c>
      <c r="J6963" t="s">
        <v>247</v>
      </c>
      <c r="K6963" t="s">
        <v>248</v>
      </c>
      <c r="L6963" s="2">
        <v>0.54166666666666663</v>
      </c>
      <c r="M6963" s="2">
        <v>0.59097222222222223</v>
      </c>
      <c r="N6963" s="1">
        <v>46133</v>
      </c>
      <c r="O6963" t="s">
        <v>23</v>
      </c>
      <c r="P6963" t="s">
        <v>7314</v>
      </c>
      <c r="S6963" t="s">
        <v>18994</v>
      </c>
      <c r="T69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4.9305555556202307E-2</v>
      </c>
      <c r="U6963" s="5">
        <f>WEEKNUM(Shipment_Data[[#This Row],[DATE]],2)</f>
        <v>17</v>
      </c>
      <c r="V6963" s="6">
        <f>SUBTOTAL(103,Shipment_Data[[#This Row],[DATE]])</f>
        <v>1</v>
      </c>
      <c r="W69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964" spans="1:23" x14ac:dyDescent="0.25">
      <c r="A6964" s="1">
        <v>46133</v>
      </c>
      <c r="B6964" t="s">
        <v>4316</v>
      </c>
      <c r="D6964" t="s">
        <v>9521</v>
      </c>
      <c r="E6964">
        <v>1</v>
      </c>
      <c r="G6964">
        <v>146550</v>
      </c>
      <c r="H6964" s="7" t="s">
        <v>9522</v>
      </c>
      <c r="I6964" t="s">
        <v>20</v>
      </c>
      <c r="J6964" t="s">
        <v>247</v>
      </c>
      <c r="K6964" t="s">
        <v>248</v>
      </c>
      <c r="L6964" s="2">
        <v>0.54166666666666663</v>
      </c>
      <c r="M6964" s="2">
        <v>0.59097222222222223</v>
      </c>
      <c r="N6964" s="1">
        <v>46133</v>
      </c>
      <c r="O6964" t="s">
        <v>23</v>
      </c>
      <c r="P6964" t="s">
        <v>7314</v>
      </c>
      <c r="Q6964" t="s">
        <v>7314</v>
      </c>
      <c r="S6964" t="s">
        <v>18994</v>
      </c>
      <c r="T69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4.9305555556202307E-2</v>
      </c>
      <c r="U6964" s="5">
        <f>WEEKNUM(Shipment_Data[[#This Row],[DATE]],2)</f>
        <v>17</v>
      </c>
      <c r="V6964" s="6">
        <f>SUBTOTAL(103,Shipment_Data[[#This Row],[DATE]])</f>
        <v>1</v>
      </c>
      <c r="W69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965" spans="1:23" x14ac:dyDescent="0.25">
      <c r="A6965" s="1">
        <v>46133</v>
      </c>
      <c r="B6965" t="s">
        <v>9550</v>
      </c>
      <c r="D6965" t="s">
        <v>8635</v>
      </c>
      <c r="E6965">
        <v>1</v>
      </c>
      <c r="G6965">
        <v>146581</v>
      </c>
      <c r="H6965" s="7" t="s">
        <v>9151</v>
      </c>
      <c r="I6965" t="s">
        <v>20</v>
      </c>
      <c r="J6965" t="s">
        <v>26</v>
      </c>
      <c r="K6965" t="s">
        <v>27</v>
      </c>
      <c r="L6965" s="2">
        <v>0.60416666666666663</v>
      </c>
      <c r="M6965" s="2">
        <v>0.76527777777777772</v>
      </c>
      <c r="N6965" s="1">
        <v>46133</v>
      </c>
      <c r="O6965" t="s">
        <v>23</v>
      </c>
      <c r="P6965" t="s">
        <v>7314</v>
      </c>
      <c r="S6965" t="s">
        <v>18994</v>
      </c>
      <c r="T69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0.16111111111240461</v>
      </c>
      <c r="U6965" s="5">
        <f>WEEKNUM(Shipment_Data[[#This Row],[DATE]],2)</f>
        <v>17</v>
      </c>
      <c r="V6965" s="6">
        <f>SUBTOTAL(103,Shipment_Data[[#This Row],[DATE]])</f>
        <v>1</v>
      </c>
      <c r="W69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966" spans="1:23" x14ac:dyDescent="0.25">
      <c r="A6966" s="1">
        <v>46133</v>
      </c>
      <c r="B6966" t="s">
        <v>495</v>
      </c>
      <c r="D6966" t="s">
        <v>9551</v>
      </c>
      <c r="E6966">
        <v>2</v>
      </c>
      <c r="G6966">
        <v>146553</v>
      </c>
      <c r="H6966" s="7" t="s">
        <v>9552</v>
      </c>
      <c r="I6966" t="s">
        <v>20</v>
      </c>
      <c r="J6966" t="s">
        <v>26</v>
      </c>
      <c r="K6966" t="s">
        <v>27</v>
      </c>
      <c r="L6966" s="2">
        <v>0.60416666666666663</v>
      </c>
      <c r="M6966" s="2">
        <v>0.79166666666666663</v>
      </c>
      <c r="N6966" s="1">
        <v>46133</v>
      </c>
      <c r="O6966" t="s">
        <v>23</v>
      </c>
      <c r="P6966" t="s">
        <v>7314</v>
      </c>
      <c r="Q6966" t="s">
        <v>7314</v>
      </c>
      <c r="S6966" t="s">
        <v>18994</v>
      </c>
      <c r="T69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0.1875</v>
      </c>
      <c r="U6966" s="5">
        <f>WEEKNUM(Shipment_Data[[#This Row],[DATE]],2)</f>
        <v>17</v>
      </c>
      <c r="V6966" s="6">
        <f>SUBTOTAL(103,Shipment_Data[[#This Row],[DATE]])</f>
        <v>1</v>
      </c>
      <c r="W69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967" spans="1:23" x14ac:dyDescent="0.25">
      <c r="A6967" s="1">
        <v>46133</v>
      </c>
      <c r="B6967" t="s">
        <v>495</v>
      </c>
      <c r="D6967" t="s">
        <v>9553</v>
      </c>
      <c r="E6967">
        <v>1</v>
      </c>
      <c r="G6967">
        <v>146560</v>
      </c>
      <c r="H6967" s="7" t="s">
        <v>9554</v>
      </c>
      <c r="I6967" t="s">
        <v>20</v>
      </c>
      <c r="J6967" t="s">
        <v>26</v>
      </c>
      <c r="K6967" t="s">
        <v>27</v>
      </c>
      <c r="L6967" s="2">
        <v>0.60416666666666663</v>
      </c>
      <c r="M6967" s="2">
        <v>0.79166666666666663</v>
      </c>
      <c r="N6967" s="1">
        <v>46133</v>
      </c>
      <c r="O6967" t="s">
        <v>23</v>
      </c>
      <c r="P6967" t="s">
        <v>7314</v>
      </c>
      <c r="S6967" t="s">
        <v>18994</v>
      </c>
      <c r="T69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0.1875</v>
      </c>
      <c r="U6967" s="5">
        <f>WEEKNUM(Shipment_Data[[#This Row],[DATE]],2)</f>
        <v>17</v>
      </c>
      <c r="V6967" s="6">
        <f>SUBTOTAL(103,Shipment_Data[[#This Row],[DATE]])</f>
        <v>1</v>
      </c>
      <c r="W69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968" spans="1:23" x14ac:dyDescent="0.25">
      <c r="A6968" s="1">
        <v>46133</v>
      </c>
      <c r="B6968" t="s">
        <v>9555</v>
      </c>
      <c r="D6968" t="s">
        <v>9556</v>
      </c>
      <c r="E6968">
        <v>1</v>
      </c>
      <c r="G6968">
        <v>146519</v>
      </c>
      <c r="H6968" s="7" t="s">
        <v>9557</v>
      </c>
      <c r="I6968" t="s">
        <v>20</v>
      </c>
      <c r="J6968" t="s">
        <v>26</v>
      </c>
      <c r="K6968" t="s">
        <v>27</v>
      </c>
      <c r="L6968" s="2">
        <v>0.60416666666666663</v>
      </c>
      <c r="M6968" s="2">
        <v>0.69722222222222219</v>
      </c>
      <c r="N6968" s="1">
        <v>46133</v>
      </c>
      <c r="O6968" t="s">
        <v>23</v>
      </c>
      <c r="P6968" t="s">
        <v>7314</v>
      </c>
      <c r="Q6968" t="s">
        <v>7314</v>
      </c>
      <c r="S6968" t="s">
        <v>18994</v>
      </c>
      <c r="T69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9.3055555560567882E-2</v>
      </c>
      <c r="U6968" s="5">
        <f>WEEKNUM(Shipment_Data[[#This Row],[DATE]],2)</f>
        <v>17</v>
      </c>
      <c r="V6968" s="6">
        <f>SUBTOTAL(103,Shipment_Data[[#This Row],[DATE]])</f>
        <v>1</v>
      </c>
      <c r="W69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969" spans="1:23" x14ac:dyDescent="0.25">
      <c r="A6969" s="1">
        <v>46133</v>
      </c>
      <c r="B6969" t="s">
        <v>159</v>
      </c>
      <c r="D6969" t="s">
        <v>9558</v>
      </c>
      <c r="E6969">
        <v>1</v>
      </c>
      <c r="G6969">
        <v>146599</v>
      </c>
      <c r="H6969" s="7" t="s">
        <v>9559</v>
      </c>
      <c r="I6969" t="s">
        <v>20</v>
      </c>
      <c r="J6969" t="s">
        <v>26</v>
      </c>
      <c r="K6969" t="s">
        <v>27</v>
      </c>
      <c r="L6969" s="2">
        <v>0.60416666666666663</v>
      </c>
      <c r="M6969" s="2">
        <v>0.625</v>
      </c>
      <c r="N6969" s="1">
        <v>46133</v>
      </c>
      <c r="O6969" t="s">
        <v>23</v>
      </c>
      <c r="P6969" t="s">
        <v>7314</v>
      </c>
      <c r="S6969" t="s">
        <v>18994</v>
      </c>
      <c r="T696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2.0833333335758653E-2</v>
      </c>
      <c r="U6969" s="5">
        <f>WEEKNUM(Shipment_Data[[#This Row],[DATE]],2)</f>
        <v>17</v>
      </c>
      <c r="V6969" s="6">
        <f>SUBTOTAL(103,Shipment_Data[[#This Row],[DATE]])</f>
        <v>1</v>
      </c>
      <c r="W69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970" spans="1:23" x14ac:dyDescent="0.25">
      <c r="A6970" s="1">
        <v>46133</v>
      </c>
      <c r="B6970" t="s">
        <v>9560</v>
      </c>
      <c r="D6970" t="s">
        <v>9561</v>
      </c>
      <c r="E6970">
        <v>2</v>
      </c>
      <c r="G6970">
        <v>146539</v>
      </c>
      <c r="H6970" s="7" t="s">
        <v>9562</v>
      </c>
      <c r="I6970" t="s">
        <v>20</v>
      </c>
      <c r="J6970" t="s">
        <v>26</v>
      </c>
      <c r="K6970" t="s">
        <v>27</v>
      </c>
      <c r="L6970" s="2">
        <v>0.60416666666666663</v>
      </c>
      <c r="M6970" s="2">
        <v>0.80972222222222223</v>
      </c>
      <c r="N6970" s="1">
        <v>46133</v>
      </c>
      <c r="O6970" t="s">
        <v>23</v>
      </c>
      <c r="P6970" t="s">
        <v>7314</v>
      </c>
      <c r="Q6970" t="s">
        <v>7314</v>
      </c>
      <c r="S6970" t="s">
        <v>18994</v>
      </c>
      <c r="T69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0.20555555555620231</v>
      </c>
      <c r="U6970" s="5">
        <f>WEEKNUM(Shipment_Data[[#This Row],[DATE]],2)</f>
        <v>17</v>
      </c>
      <c r="V6970" s="6">
        <f>SUBTOTAL(103,Shipment_Data[[#This Row],[DATE]])</f>
        <v>1</v>
      </c>
      <c r="W69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971" spans="1:23" x14ac:dyDescent="0.25">
      <c r="A6971" s="1">
        <v>46133</v>
      </c>
      <c r="B6971" t="s">
        <v>628</v>
      </c>
      <c r="D6971" t="s">
        <v>8619</v>
      </c>
      <c r="E6971">
        <v>4</v>
      </c>
      <c r="G6971">
        <v>146552</v>
      </c>
      <c r="H6971" s="7" t="s">
        <v>9563</v>
      </c>
      <c r="I6971" t="s">
        <v>20</v>
      </c>
      <c r="J6971" t="s">
        <v>26</v>
      </c>
      <c r="K6971" t="s">
        <v>27</v>
      </c>
      <c r="L6971" s="2">
        <v>0.60416666666666663</v>
      </c>
      <c r="M6971" s="2">
        <v>0.73888888888888893</v>
      </c>
      <c r="N6971" s="1">
        <v>46133</v>
      </c>
      <c r="O6971" t="s">
        <v>23</v>
      </c>
      <c r="P6971" t="s">
        <v>7314</v>
      </c>
      <c r="S6971" t="s">
        <v>18994</v>
      </c>
      <c r="T697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0.13472222222480923</v>
      </c>
      <c r="U6971" s="5">
        <f>WEEKNUM(Shipment_Data[[#This Row],[DATE]],2)</f>
        <v>17</v>
      </c>
      <c r="V6971" s="6">
        <f>SUBTOTAL(103,Shipment_Data[[#This Row],[DATE]])</f>
        <v>1</v>
      </c>
      <c r="W69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972" spans="1:23" x14ac:dyDescent="0.25">
      <c r="A6972" s="1">
        <v>46133</v>
      </c>
      <c r="B6972" t="s">
        <v>2012</v>
      </c>
      <c r="D6972" t="s">
        <v>9564</v>
      </c>
      <c r="E6972">
        <v>2</v>
      </c>
      <c r="G6972">
        <v>146357</v>
      </c>
      <c r="H6972" s="7" t="s">
        <v>9565</v>
      </c>
      <c r="I6972" t="s">
        <v>20</v>
      </c>
      <c r="J6972" t="s">
        <v>26</v>
      </c>
      <c r="K6972" t="s">
        <v>27</v>
      </c>
      <c r="L6972" s="2">
        <v>0.60416666666666663</v>
      </c>
      <c r="M6972" s="2">
        <v>0.69722222222222219</v>
      </c>
      <c r="N6972" s="1">
        <v>46133</v>
      </c>
      <c r="O6972" t="s">
        <v>23</v>
      </c>
      <c r="P6972" t="s">
        <v>7314</v>
      </c>
      <c r="Q6972" t="s">
        <v>7314</v>
      </c>
      <c r="S6972" t="s">
        <v>18994</v>
      </c>
      <c r="T69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9.3055555560567882E-2</v>
      </c>
      <c r="U6972" s="5">
        <f>WEEKNUM(Shipment_Data[[#This Row],[DATE]],2)</f>
        <v>17</v>
      </c>
      <c r="V6972" s="6">
        <f>SUBTOTAL(103,Shipment_Data[[#This Row],[DATE]])</f>
        <v>1</v>
      </c>
      <c r="W69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973" spans="1:23" x14ac:dyDescent="0.25">
      <c r="A6973" s="1">
        <v>46133</v>
      </c>
      <c r="B6973" t="s">
        <v>2012</v>
      </c>
      <c r="D6973" t="s">
        <v>9566</v>
      </c>
      <c r="E6973">
        <v>1</v>
      </c>
      <c r="G6973">
        <v>146365</v>
      </c>
      <c r="H6973" s="7" t="s">
        <v>9567</v>
      </c>
      <c r="I6973" t="s">
        <v>20</v>
      </c>
      <c r="J6973" t="s">
        <v>26</v>
      </c>
      <c r="K6973" t="s">
        <v>27</v>
      </c>
      <c r="L6973" s="2">
        <v>0.60416666666666663</v>
      </c>
      <c r="M6973" s="2">
        <v>0.69722222222222219</v>
      </c>
      <c r="N6973" s="1">
        <v>46133</v>
      </c>
      <c r="O6973" t="s">
        <v>23</v>
      </c>
      <c r="P6973" t="s">
        <v>7314</v>
      </c>
      <c r="S6973" t="s">
        <v>18994</v>
      </c>
      <c r="T69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9.3055555560567882E-2</v>
      </c>
      <c r="U6973" s="5">
        <f>WEEKNUM(Shipment_Data[[#This Row],[DATE]],2)</f>
        <v>17</v>
      </c>
      <c r="V6973" s="6">
        <f>SUBTOTAL(103,Shipment_Data[[#This Row],[DATE]])</f>
        <v>1</v>
      </c>
      <c r="W69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974" spans="1:23" x14ac:dyDescent="0.25">
      <c r="A6974" s="1">
        <v>46133</v>
      </c>
      <c r="B6974" t="s">
        <v>9550</v>
      </c>
      <c r="D6974" t="s">
        <v>8604</v>
      </c>
      <c r="E6974">
        <v>2</v>
      </c>
      <c r="G6974">
        <v>146387</v>
      </c>
      <c r="H6974" s="7" t="s">
        <v>9568</v>
      </c>
      <c r="I6974" t="s">
        <v>20</v>
      </c>
      <c r="J6974" t="s">
        <v>26</v>
      </c>
      <c r="K6974" t="s">
        <v>27</v>
      </c>
      <c r="L6974" s="2">
        <v>0.60416666666666663</v>
      </c>
      <c r="M6974" s="2">
        <v>0.76527777777777772</v>
      </c>
      <c r="N6974" s="1">
        <v>46133</v>
      </c>
      <c r="O6974" t="s">
        <v>23</v>
      </c>
      <c r="P6974" t="s">
        <v>7314</v>
      </c>
      <c r="Q6974" t="s">
        <v>7314</v>
      </c>
      <c r="S6974" t="s">
        <v>18994</v>
      </c>
      <c r="T69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0.16111111111240461</v>
      </c>
      <c r="U6974" s="5">
        <f>WEEKNUM(Shipment_Data[[#This Row],[DATE]],2)</f>
        <v>17</v>
      </c>
      <c r="V6974" s="6">
        <f>SUBTOTAL(103,Shipment_Data[[#This Row],[DATE]])</f>
        <v>1</v>
      </c>
      <c r="W69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975" spans="1:23" x14ac:dyDescent="0.25">
      <c r="A6975" s="1">
        <v>46133</v>
      </c>
      <c r="B6975" t="s">
        <v>9550</v>
      </c>
      <c r="D6975" t="s">
        <v>8640</v>
      </c>
      <c r="E6975">
        <v>2</v>
      </c>
      <c r="G6975">
        <v>146336</v>
      </c>
      <c r="H6975" s="7" t="s">
        <v>9569</v>
      </c>
      <c r="I6975" t="s">
        <v>20</v>
      </c>
      <c r="J6975" t="s">
        <v>26</v>
      </c>
      <c r="K6975" t="s">
        <v>27</v>
      </c>
      <c r="L6975" s="2">
        <v>0.60416666666666663</v>
      </c>
      <c r="M6975" s="2">
        <v>0.71111111111111114</v>
      </c>
      <c r="N6975" s="1">
        <v>46133</v>
      </c>
      <c r="O6975" t="s">
        <v>23</v>
      </c>
      <c r="P6975" t="s">
        <v>7314</v>
      </c>
      <c r="S6975" t="s">
        <v>18994</v>
      </c>
      <c r="T69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0.10694444444379769</v>
      </c>
      <c r="U6975" s="5">
        <f>WEEKNUM(Shipment_Data[[#This Row],[DATE]],2)</f>
        <v>17</v>
      </c>
      <c r="V6975" s="6">
        <f>SUBTOTAL(103,Shipment_Data[[#This Row],[DATE]])</f>
        <v>1</v>
      </c>
      <c r="W69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976" spans="1:23" x14ac:dyDescent="0.25">
      <c r="A6976" s="1">
        <v>46133</v>
      </c>
      <c r="B6976" t="s">
        <v>9555</v>
      </c>
      <c r="D6976" t="s">
        <v>9570</v>
      </c>
      <c r="E6976">
        <v>0</v>
      </c>
      <c r="G6976">
        <v>146616</v>
      </c>
      <c r="H6976" s="7" t="s">
        <v>9571</v>
      </c>
      <c r="I6976" t="s">
        <v>20</v>
      </c>
      <c r="J6976" t="s">
        <v>26</v>
      </c>
      <c r="K6976" t="s">
        <v>27</v>
      </c>
      <c r="L6976" s="2">
        <v>0.60416666666666663</v>
      </c>
      <c r="M6976" s="2">
        <v>0.69722222222222219</v>
      </c>
      <c r="N6976" s="1">
        <v>46133</v>
      </c>
      <c r="O6976" t="s">
        <v>23</v>
      </c>
      <c r="P6976" t="s">
        <v>7314</v>
      </c>
      <c r="Q6976" t="s">
        <v>7314</v>
      </c>
      <c r="S6976" t="s">
        <v>18994</v>
      </c>
      <c r="T697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9.3055555560567882E-2</v>
      </c>
      <c r="U6976" s="5">
        <f>WEEKNUM(Shipment_Data[[#This Row],[DATE]],2)</f>
        <v>17</v>
      </c>
      <c r="V6976" s="6">
        <f>SUBTOTAL(103,Shipment_Data[[#This Row],[DATE]])</f>
        <v>1</v>
      </c>
      <c r="W69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977" spans="1:23" x14ac:dyDescent="0.25">
      <c r="A6977" s="1">
        <v>46133</v>
      </c>
      <c r="B6977" t="s">
        <v>9550</v>
      </c>
      <c r="D6977" t="s">
        <v>9572</v>
      </c>
      <c r="E6977">
        <v>0</v>
      </c>
      <c r="G6977">
        <v>146585</v>
      </c>
      <c r="H6977" s="7" t="s">
        <v>9573</v>
      </c>
      <c r="I6977" t="s">
        <v>20</v>
      </c>
      <c r="J6977" t="s">
        <v>26</v>
      </c>
      <c r="K6977" t="s">
        <v>27</v>
      </c>
      <c r="L6977" s="2">
        <v>0.60416666666666663</v>
      </c>
      <c r="M6977" s="2">
        <v>0.76527777777777772</v>
      </c>
      <c r="N6977" s="1">
        <v>46133</v>
      </c>
      <c r="O6977" t="s">
        <v>23</v>
      </c>
      <c r="P6977" t="s">
        <v>7314</v>
      </c>
      <c r="S6977" t="s">
        <v>18994</v>
      </c>
      <c r="T697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0.16111111111240461</v>
      </c>
      <c r="U6977" s="5">
        <f>WEEKNUM(Shipment_Data[[#This Row],[DATE]],2)</f>
        <v>17</v>
      </c>
      <c r="V6977" s="6">
        <f>SUBTOTAL(103,Shipment_Data[[#This Row],[DATE]])</f>
        <v>1</v>
      </c>
      <c r="W69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978" spans="1:23" x14ac:dyDescent="0.25">
      <c r="A6978" s="1">
        <v>46133</v>
      </c>
      <c r="B6978" t="s">
        <v>7857</v>
      </c>
      <c r="D6978" t="s">
        <v>9574</v>
      </c>
      <c r="E6978">
        <v>1</v>
      </c>
      <c r="G6978">
        <v>146594</v>
      </c>
      <c r="H6978" s="7" t="s">
        <v>9575</v>
      </c>
      <c r="I6978" t="s">
        <v>20</v>
      </c>
      <c r="J6978" t="s">
        <v>21</v>
      </c>
      <c r="K6978" t="s">
        <v>22</v>
      </c>
      <c r="L6978" s="2">
        <v>0.60416666666666663</v>
      </c>
      <c r="M6978" s="2">
        <v>0.70347222222222228</v>
      </c>
      <c r="N6978" s="1">
        <v>46133</v>
      </c>
      <c r="O6978" t="s">
        <v>23</v>
      </c>
      <c r="P6978" t="s">
        <v>7314</v>
      </c>
      <c r="Q6978" t="s">
        <v>7314</v>
      </c>
      <c r="S6978" t="s">
        <v>18994</v>
      </c>
      <c r="T697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9.930555555911269E-2</v>
      </c>
      <c r="U6978" s="5">
        <f>WEEKNUM(Shipment_Data[[#This Row],[DATE]],2)</f>
        <v>17</v>
      </c>
      <c r="V6978" s="6">
        <f>SUBTOTAL(103,Shipment_Data[[#This Row],[DATE]])</f>
        <v>1</v>
      </c>
      <c r="W69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979" spans="1:23" x14ac:dyDescent="0.25">
      <c r="A6979" s="1">
        <v>46133</v>
      </c>
      <c r="B6979" t="s">
        <v>628</v>
      </c>
      <c r="D6979" t="s">
        <v>9576</v>
      </c>
      <c r="E6979">
        <v>4</v>
      </c>
      <c r="G6979">
        <v>146546</v>
      </c>
      <c r="H6979" s="7" t="s">
        <v>9577</v>
      </c>
      <c r="I6979" t="s">
        <v>41</v>
      </c>
      <c r="J6979" t="s">
        <v>26</v>
      </c>
      <c r="K6979" t="s">
        <v>27</v>
      </c>
      <c r="L6979" s="2">
        <v>0.60416666666666663</v>
      </c>
      <c r="M6979" s="2">
        <v>0.74583333333333335</v>
      </c>
      <c r="N6979" s="1">
        <v>46133</v>
      </c>
      <c r="O6979" t="s">
        <v>23</v>
      </c>
      <c r="P6979" t="s">
        <v>7314</v>
      </c>
      <c r="S6979" t="s">
        <v>18994</v>
      </c>
      <c r="T697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0.14166666667006211</v>
      </c>
      <c r="U6979" s="5">
        <f>WEEKNUM(Shipment_Data[[#This Row],[DATE]],2)</f>
        <v>17</v>
      </c>
      <c r="V6979" s="6">
        <f>SUBTOTAL(103,Shipment_Data[[#This Row],[DATE]])</f>
        <v>1</v>
      </c>
      <c r="W69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980" spans="1:23" x14ac:dyDescent="0.25">
      <c r="A6980" s="1">
        <v>46133</v>
      </c>
      <c r="B6980" t="s">
        <v>888</v>
      </c>
      <c r="D6980" t="s">
        <v>9578</v>
      </c>
      <c r="E6980">
        <v>3</v>
      </c>
      <c r="G6980" t="s">
        <v>9579</v>
      </c>
      <c r="H6980" s="7" t="s">
        <v>9580</v>
      </c>
      <c r="I6980" t="s">
        <v>20</v>
      </c>
      <c r="J6980" t="s">
        <v>26</v>
      </c>
      <c r="K6980" t="s">
        <v>27</v>
      </c>
      <c r="L6980" s="2">
        <v>0.60416666666666663</v>
      </c>
      <c r="M6980" s="2">
        <v>0.66736111111111107</v>
      </c>
      <c r="N6980" s="1">
        <v>46133</v>
      </c>
      <c r="O6980" t="s">
        <v>23</v>
      </c>
      <c r="P6980" t="s">
        <v>7314</v>
      </c>
      <c r="Q6980" t="s">
        <v>7314</v>
      </c>
      <c r="S6980" t="s">
        <v>18994</v>
      </c>
      <c r="T698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6.3194444446708076E-2</v>
      </c>
      <c r="U6980" s="5">
        <f>WEEKNUM(Shipment_Data[[#This Row],[DATE]],2)</f>
        <v>17</v>
      </c>
      <c r="V6980" s="6">
        <f>SUBTOTAL(103,Shipment_Data[[#This Row],[DATE]])</f>
        <v>1</v>
      </c>
      <c r="W69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981" spans="1:23" x14ac:dyDescent="0.25">
      <c r="A6981" s="1">
        <v>46133</v>
      </c>
      <c r="B6981" t="s">
        <v>129</v>
      </c>
      <c r="D6981" t="s">
        <v>9581</v>
      </c>
      <c r="E6981">
        <v>5</v>
      </c>
      <c r="G6981">
        <v>146584</v>
      </c>
      <c r="H6981" s="7" t="s">
        <v>9582</v>
      </c>
      <c r="I6981" t="s">
        <v>41</v>
      </c>
      <c r="J6981" t="s">
        <v>105</v>
      </c>
      <c r="K6981" t="s">
        <v>106</v>
      </c>
      <c r="L6981" s="2">
        <v>0.65277777777777779</v>
      </c>
      <c r="M6981" s="2">
        <v>0.73333333333333328</v>
      </c>
      <c r="N6981" s="1">
        <v>46133</v>
      </c>
      <c r="O6981" t="s">
        <v>23</v>
      </c>
      <c r="P6981" t="s">
        <v>7314</v>
      </c>
      <c r="S6981" t="s">
        <v>18994</v>
      </c>
      <c r="T698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8.055555554892635E-2</v>
      </c>
      <c r="U6981" s="5">
        <f>WEEKNUM(Shipment_Data[[#This Row],[DATE]],2)</f>
        <v>17</v>
      </c>
      <c r="V6981" s="6">
        <f>SUBTOTAL(103,Shipment_Data[[#This Row],[DATE]])</f>
        <v>1</v>
      </c>
      <c r="W69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982" spans="1:23" x14ac:dyDescent="0.25">
      <c r="A6982" s="1">
        <v>46133</v>
      </c>
      <c r="B6982" t="s">
        <v>6145</v>
      </c>
      <c r="D6982" t="s">
        <v>9583</v>
      </c>
      <c r="E6982">
        <v>2</v>
      </c>
      <c r="G6982">
        <v>146453</v>
      </c>
      <c r="H6982" s="7" t="s">
        <v>9584</v>
      </c>
      <c r="I6982" t="s">
        <v>20</v>
      </c>
      <c r="J6982" t="s">
        <v>105</v>
      </c>
      <c r="K6982" t="s">
        <v>106</v>
      </c>
      <c r="L6982" s="2">
        <v>0.65277777777777779</v>
      </c>
      <c r="M6982" s="2">
        <v>0.7270833333333333</v>
      </c>
      <c r="N6982" s="1">
        <v>46133</v>
      </c>
      <c r="O6982" t="s">
        <v>23</v>
      </c>
      <c r="P6982" t="s">
        <v>7314</v>
      </c>
      <c r="Q6982" t="s">
        <v>7314</v>
      </c>
      <c r="S6982" t="s">
        <v>18994</v>
      </c>
      <c r="T698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7.4305555550381541E-2</v>
      </c>
      <c r="U6982" s="5">
        <f>WEEKNUM(Shipment_Data[[#This Row],[DATE]],2)</f>
        <v>17</v>
      </c>
      <c r="V6982" s="6">
        <f>SUBTOTAL(103,Shipment_Data[[#This Row],[DATE]])</f>
        <v>1</v>
      </c>
      <c r="W69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983" spans="1:23" x14ac:dyDescent="0.25">
      <c r="A6983" s="1">
        <v>46133</v>
      </c>
      <c r="B6983" t="s">
        <v>5463</v>
      </c>
      <c r="D6983" t="s">
        <v>9585</v>
      </c>
      <c r="E6983">
        <v>2</v>
      </c>
      <c r="G6983">
        <v>146474</v>
      </c>
      <c r="H6983" s="7" t="s">
        <v>9586</v>
      </c>
      <c r="I6983" t="s">
        <v>20</v>
      </c>
      <c r="J6983" t="s">
        <v>105</v>
      </c>
      <c r="K6983" t="s">
        <v>106</v>
      </c>
      <c r="L6983" s="2">
        <v>0.65277777777777779</v>
      </c>
      <c r="M6983" s="2">
        <v>0.70833333333333337</v>
      </c>
      <c r="N6983" s="1">
        <v>46133</v>
      </c>
      <c r="O6983" t="s">
        <v>23</v>
      </c>
      <c r="P6983" t="s">
        <v>7314</v>
      </c>
      <c r="S6983" t="s">
        <v>18994</v>
      </c>
      <c r="T698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5.5555555554747116E-2</v>
      </c>
      <c r="U6983" s="5">
        <f>WEEKNUM(Shipment_Data[[#This Row],[DATE]],2)</f>
        <v>17</v>
      </c>
      <c r="V6983" s="6">
        <f>SUBTOTAL(103,Shipment_Data[[#This Row],[DATE]])</f>
        <v>1</v>
      </c>
      <c r="W69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984" spans="1:23" x14ac:dyDescent="0.25">
      <c r="A6984" s="1">
        <v>46133</v>
      </c>
      <c r="B6984" t="s">
        <v>5463</v>
      </c>
      <c r="D6984" t="s">
        <v>9587</v>
      </c>
      <c r="E6984">
        <v>0</v>
      </c>
      <c r="G6984">
        <v>146612</v>
      </c>
      <c r="H6984" s="7" t="s">
        <v>9588</v>
      </c>
      <c r="I6984" t="s">
        <v>20</v>
      </c>
      <c r="J6984" t="s">
        <v>105</v>
      </c>
      <c r="K6984" t="s">
        <v>106</v>
      </c>
      <c r="L6984" s="2">
        <v>0.65277777777777779</v>
      </c>
      <c r="M6984" s="2">
        <v>0.70833333333333337</v>
      </c>
      <c r="N6984" s="1">
        <v>46133</v>
      </c>
      <c r="O6984" t="s">
        <v>23</v>
      </c>
      <c r="P6984" t="s">
        <v>7314</v>
      </c>
      <c r="Q6984" t="s">
        <v>7314</v>
      </c>
      <c r="S6984" t="s">
        <v>18994</v>
      </c>
      <c r="T698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5.5555555554747116E-2</v>
      </c>
      <c r="U6984" s="5">
        <f>WEEKNUM(Shipment_Data[[#This Row],[DATE]],2)</f>
        <v>17</v>
      </c>
      <c r="V6984" s="6">
        <f>SUBTOTAL(103,Shipment_Data[[#This Row],[DATE]])</f>
        <v>1</v>
      </c>
      <c r="W69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985" spans="1:23" x14ac:dyDescent="0.25">
      <c r="A6985" s="1">
        <v>46133</v>
      </c>
      <c r="B6985" t="s">
        <v>3065</v>
      </c>
      <c r="D6985" t="s">
        <v>9589</v>
      </c>
      <c r="E6985">
        <v>1</v>
      </c>
      <c r="G6985">
        <v>146577</v>
      </c>
      <c r="H6985" s="7" t="s">
        <v>9590</v>
      </c>
      <c r="I6985" t="s">
        <v>20</v>
      </c>
      <c r="J6985" t="s">
        <v>105</v>
      </c>
      <c r="K6985" t="s">
        <v>106</v>
      </c>
      <c r="L6985" s="2">
        <v>0.65277777777777779</v>
      </c>
      <c r="M6985" s="2">
        <v>0.69166666666666665</v>
      </c>
      <c r="N6985" s="1">
        <v>46133</v>
      </c>
      <c r="O6985" t="s">
        <v>23</v>
      </c>
      <c r="P6985" t="s">
        <v>7314</v>
      </c>
      <c r="S6985" t="s">
        <v>18994</v>
      </c>
      <c r="T698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3.8888888884685002E-2</v>
      </c>
      <c r="U6985" s="5">
        <f>WEEKNUM(Shipment_Data[[#This Row],[DATE]],2)</f>
        <v>17</v>
      </c>
      <c r="V6985" s="6">
        <f>SUBTOTAL(103,Shipment_Data[[#This Row],[DATE]])</f>
        <v>1</v>
      </c>
      <c r="W69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986" spans="1:23" x14ac:dyDescent="0.25">
      <c r="A6986" s="1">
        <v>46133</v>
      </c>
      <c r="B6986" t="s">
        <v>3065</v>
      </c>
      <c r="D6986" t="s">
        <v>9591</v>
      </c>
      <c r="E6986">
        <v>1</v>
      </c>
      <c r="G6986">
        <v>146580</v>
      </c>
      <c r="H6986" s="7" t="s">
        <v>8052</v>
      </c>
      <c r="I6986" t="s">
        <v>20</v>
      </c>
      <c r="J6986" t="s">
        <v>105</v>
      </c>
      <c r="K6986" t="s">
        <v>106</v>
      </c>
      <c r="L6986" s="2">
        <v>0.65277777777777779</v>
      </c>
      <c r="M6986" s="2">
        <v>0.69166666666666665</v>
      </c>
      <c r="N6986" s="1">
        <v>46133</v>
      </c>
      <c r="O6986" t="s">
        <v>23</v>
      </c>
      <c r="P6986" t="s">
        <v>7314</v>
      </c>
      <c r="Q6986" t="s">
        <v>7314</v>
      </c>
      <c r="S6986" t="s">
        <v>18994</v>
      </c>
      <c r="T698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3.8888888884685002E-2</v>
      </c>
      <c r="U6986" s="5">
        <f>WEEKNUM(Shipment_Data[[#This Row],[DATE]],2)</f>
        <v>17</v>
      </c>
      <c r="V6986" s="6">
        <f>SUBTOTAL(103,Shipment_Data[[#This Row],[DATE]])</f>
        <v>1</v>
      </c>
      <c r="W69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987" spans="1:23" x14ac:dyDescent="0.25">
      <c r="A6987" s="1">
        <v>46133</v>
      </c>
      <c r="B6987" t="s">
        <v>1897</v>
      </c>
      <c r="D6987" t="s">
        <v>9592</v>
      </c>
      <c r="E6987">
        <v>5</v>
      </c>
      <c r="G6987">
        <v>145736</v>
      </c>
      <c r="H6987" s="7" t="s">
        <v>9593</v>
      </c>
      <c r="I6987" t="s">
        <v>20</v>
      </c>
      <c r="J6987" t="s">
        <v>105</v>
      </c>
      <c r="K6987" t="s">
        <v>106</v>
      </c>
      <c r="L6987" s="2">
        <v>0.65277777777777779</v>
      </c>
      <c r="M6987" s="2">
        <v>0.75972222222222219</v>
      </c>
      <c r="N6987" s="1">
        <v>46133</v>
      </c>
      <c r="O6987" t="s">
        <v>23</v>
      </c>
      <c r="P6987" t="s">
        <v>7314</v>
      </c>
      <c r="S6987" t="s">
        <v>18994</v>
      </c>
      <c r="T698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0.10694444444379769</v>
      </c>
      <c r="U6987" s="5">
        <f>WEEKNUM(Shipment_Data[[#This Row],[DATE]],2)</f>
        <v>17</v>
      </c>
      <c r="V6987" s="6">
        <f>SUBTOTAL(103,Shipment_Data[[#This Row],[DATE]])</f>
        <v>1</v>
      </c>
      <c r="W69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988" spans="1:23" x14ac:dyDescent="0.25">
      <c r="A6988" s="1">
        <v>46133</v>
      </c>
      <c r="B6988" t="s">
        <v>9594</v>
      </c>
      <c r="D6988" t="s">
        <v>9595</v>
      </c>
      <c r="E6988">
        <v>8</v>
      </c>
      <c r="G6988">
        <v>146545</v>
      </c>
      <c r="H6988" s="7" t="s">
        <v>9596</v>
      </c>
      <c r="I6988" t="s">
        <v>41</v>
      </c>
      <c r="J6988" t="s">
        <v>170</v>
      </c>
      <c r="K6988" t="s">
        <v>171</v>
      </c>
      <c r="L6988" s="2">
        <v>0.70833333333333337</v>
      </c>
      <c r="M6988" s="2">
        <v>0.7368055555555556</v>
      </c>
      <c r="N6988" s="1">
        <v>46133</v>
      </c>
      <c r="O6988" t="s">
        <v>23</v>
      </c>
      <c r="P6988" t="s">
        <v>7314</v>
      </c>
      <c r="Q6988" t="s">
        <v>7314</v>
      </c>
      <c r="S6988" t="s">
        <v>18994</v>
      </c>
      <c r="T69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2.8472222220443655E-2</v>
      </c>
      <c r="U6988" s="5">
        <f>WEEKNUM(Shipment_Data[[#This Row],[DATE]],2)</f>
        <v>17</v>
      </c>
      <c r="V6988" s="6">
        <f>SUBTOTAL(103,Shipment_Data[[#This Row],[DATE]])</f>
        <v>1</v>
      </c>
      <c r="W69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989" spans="1:23" x14ac:dyDescent="0.25">
      <c r="A6989" s="1">
        <v>46133</v>
      </c>
      <c r="B6989" t="s">
        <v>8306</v>
      </c>
      <c r="D6989" t="s">
        <v>9597</v>
      </c>
      <c r="E6989">
        <v>1</v>
      </c>
      <c r="G6989">
        <v>146588</v>
      </c>
      <c r="H6989" s="7" t="s">
        <v>9598</v>
      </c>
      <c r="I6989" t="s">
        <v>20</v>
      </c>
      <c r="J6989" t="s">
        <v>57</v>
      </c>
      <c r="K6989" t="s">
        <v>58</v>
      </c>
      <c r="L6989" s="2">
        <v>0.625</v>
      </c>
      <c r="M6989" s="2">
        <v>0.71250000000000002</v>
      </c>
      <c r="N6989" s="1">
        <v>46133</v>
      </c>
      <c r="O6989" t="s">
        <v>23</v>
      </c>
      <c r="P6989" t="s">
        <v>7314</v>
      </c>
      <c r="S6989" t="s">
        <v>18994</v>
      </c>
      <c r="T69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8.7500000001455192E-2</v>
      </c>
      <c r="U6989" s="5">
        <f>WEEKNUM(Shipment_Data[[#This Row],[DATE]],2)</f>
        <v>17</v>
      </c>
      <c r="V6989" s="6">
        <f>SUBTOTAL(103,Shipment_Data[[#This Row],[DATE]])</f>
        <v>1</v>
      </c>
      <c r="W69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990" spans="1:23" x14ac:dyDescent="0.25">
      <c r="A6990" s="1">
        <v>46133</v>
      </c>
      <c r="B6990" t="s">
        <v>9599</v>
      </c>
      <c r="D6990" t="s">
        <v>9600</v>
      </c>
      <c r="E6990">
        <v>1</v>
      </c>
      <c r="G6990">
        <v>146484</v>
      </c>
      <c r="H6990" s="7" t="s">
        <v>9601</v>
      </c>
      <c r="I6990" t="s">
        <v>20</v>
      </c>
      <c r="J6990" t="s">
        <v>257</v>
      </c>
      <c r="K6990" t="s">
        <v>258</v>
      </c>
      <c r="L6990" s="2">
        <v>0.58333333333333337</v>
      </c>
      <c r="M6990" s="2">
        <v>0.79166666666666663</v>
      </c>
      <c r="N6990" s="1">
        <v>46133</v>
      </c>
      <c r="O6990" t="s">
        <v>23</v>
      </c>
      <c r="P6990" t="s">
        <v>7314</v>
      </c>
      <c r="Q6990" t="s">
        <v>7314</v>
      </c>
      <c r="S6990" t="s">
        <v>18994</v>
      </c>
      <c r="T699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0.20833333332848269</v>
      </c>
      <c r="U6990" s="5">
        <f>WEEKNUM(Shipment_Data[[#This Row],[DATE]],2)</f>
        <v>17</v>
      </c>
      <c r="V6990" s="6">
        <f>SUBTOTAL(103,Shipment_Data[[#This Row],[DATE]])</f>
        <v>1</v>
      </c>
      <c r="W69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991" spans="1:23" x14ac:dyDescent="0.25">
      <c r="A6991" s="1">
        <v>46133</v>
      </c>
      <c r="B6991" t="s">
        <v>2203</v>
      </c>
      <c r="D6991" t="s">
        <v>9602</v>
      </c>
      <c r="E6991">
        <v>7</v>
      </c>
      <c r="G6991">
        <v>146531</v>
      </c>
      <c r="H6991" s="7" t="s">
        <v>9603</v>
      </c>
      <c r="I6991" t="s">
        <v>20</v>
      </c>
      <c r="J6991" t="s">
        <v>97</v>
      </c>
      <c r="K6991" t="s">
        <v>98</v>
      </c>
      <c r="L6991" s="2">
        <v>0.70833333333333337</v>
      </c>
      <c r="M6991" s="2">
        <v>0.74791666666666667</v>
      </c>
      <c r="N6991" s="1">
        <v>46133</v>
      </c>
      <c r="O6991" t="s">
        <v>23</v>
      </c>
      <c r="P6991" t="s">
        <v>7314</v>
      </c>
      <c r="S6991" t="s">
        <v>18994</v>
      </c>
      <c r="T699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3.9583333331393078E-2</v>
      </c>
      <c r="U6991" s="5">
        <f>WEEKNUM(Shipment_Data[[#This Row],[DATE]],2)</f>
        <v>17</v>
      </c>
      <c r="V6991" s="6">
        <f>SUBTOTAL(103,Shipment_Data[[#This Row],[DATE]])</f>
        <v>1</v>
      </c>
      <c r="W69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992" spans="1:23" x14ac:dyDescent="0.25">
      <c r="A6992" s="1">
        <v>46133</v>
      </c>
      <c r="B6992" t="s">
        <v>9604</v>
      </c>
      <c r="D6992" t="s">
        <v>9605</v>
      </c>
      <c r="E6992">
        <v>1</v>
      </c>
      <c r="G6992">
        <v>146611</v>
      </c>
      <c r="H6992" s="7" t="s">
        <v>9606</v>
      </c>
      <c r="I6992" t="s">
        <v>20</v>
      </c>
      <c r="J6992" t="s">
        <v>170</v>
      </c>
      <c r="K6992" t="s">
        <v>171</v>
      </c>
      <c r="L6992" s="2"/>
      <c r="M6992" s="2">
        <v>0.75138888888888888</v>
      </c>
      <c r="N6992" s="1">
        <v>46133</v>
      </c>
      <c r="O6992" t="s">
        <v>23</v>
      </c>
      <c r="P6992" t="s">
        <v>7314</v>
      </c>
      <c r="Q6992" t="s">
        <v>7314</v>
      </c>
      <c r="S6992" t="s">
        <v>18994</v>
      </c>
      <c r="T6992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6992" s="5">
        <f>WEEKNUM(Shipment_Data[[#This Row],[DATE]],2)</f>
        <v>17</v>
      </c>
      <c r="V6992" s="6">
        <f>SUBTOTAL(103,Shipment_Data[[#This Row],[DATE]])</f>
        <v>1</v>
      </c>
      <c r="W69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993" spans="1:23" x14ac:dyDescent="0.25">
      <c r="A6993" s="1">
        <v>46133</v>
      </c>
      <c r="B6993" t="s">
        <v>9604</v>
      </c>
      <c r="D6993" t="s">
        <v>9607</v>
      </c>
      <c r="E6993">
        <v>3</v>
      </c>
      <c r="G6993">
        <v>146573</v>
      </c>
      <c r="H6993" s="7" t="s">
        <v>9608</v>
      </c>
      <c r="I6993" t="s">
        <v>20</v>
      </c>
      <c r="J6993" t="s">
        <v>170</v>
      </c>
      <c r="K6993" t="s">
        <v>171</v>
      </c>
      <c r="L6993" s="2">
        <v>0.70833333333333337</v>
      </c>
      <c r="M6993" s="2">
        <v>0.75138888888888888</v>
      </c>
      <c r="N6993" s="1">
        <v>46133</v>
      </c>
      <c r="O6993" t="s">
        <v>23</v>
      </c>
      <c r="P6993" t="s">
        <v>7314</v>
      </c>
      <c r="S6993" t="s">
        <v>18994</v>
      </c>
      <c r="T69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4.3055555550381541E-2</v>
      </c>
      <c r="U6993" s="5">
        <f>WEEKNUM(Shipment_Data[[#This Row],[DATE]],2)</f>
        <v>17</v>
      </c>
      <c r="V6993" s="6">
        <f>SUBTOTAL(103,Shipment_Data[[#This Row],[DATE]])</f>
        <v>1</v>
      </c>
      <c r="W69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994" spans="1:23" x14ac:dyDescent="0.25">
      <c r="A6994" s="1">
        <v>46133</v>
      </c>
      <c r="B6994" t="s">
        <v>1771</v>
      </c>
      <c r="D6994" t="s">
        <v>9609</v>
      </c>
      <c r="E6994">
        <v>4</v>
      </c>
      <c r="G6994">
        <v>146621</v>
      </c>
      <c r="H6994" s="7" t="s">
        <v>9610</v>
      </c>
      <c r="I6994" t="s">
        <v>20</v>
      </c>
      <c r="J6994" t="s">
        <v>97</v>
      </c>
      <c r="K6994" t="s">
        <v>98</v>
      </c>
      <c r="L6994" s="2">
        <v>0.70833333333333337</v>
      </c>
      <c r="M6994" s="2">
        <v>0.72083333333333333</v>
      </c>
      <c r="N6994" s="1">
        <v>46133</v>
      </c>
      <c r="O6994" t="s">
        <v>23</v>
      </c>
      <c r="P6994" t="s">
        <v>7314</v>
      </c>
      <c r="Q6994" t="s">
        <v>7314</v>
      </c>
      <c r="S6994" t="s">
        <v>18994</v>
      </c>
      <c r="T69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1.2499999997089617E-2</v>
      </c>
      <c r="U6994" s="5">
        <f>WEEKNUM(Shipment_Data[[#This Row],[DATE]],2)</f>
        <v>17</v>
      </c>
      <c r="V6994" s="6">
        <f>SUBTOTAL(103,Shipment_Data[[#This Row],[DATE]])</f>
        <v>1</v>
      </c>
      <c r="W69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995" spans="1:23" x14ac:dyDescent="0.25">
      <c r="A6995" s="1">
        <v>46133</v>
      </c>
      <c r="B6995" t="s">
        <v>2203</v>
      </c>
      <c r="D6995" t="s">
        <v>9611</v>
      </c>
      <c r="E6995">
        <v>5</v>
      </c>
      <c r="G6995">
        <v>146538</v>
      </c>
      <c r="H6995" s="7" t="s">
        <v>9612</v>
      </c>
      <c r="I6995" t="s">
        <v>20</v>
      </c>
      <c r="J6995" t="s">
        <v>97</v>
      </c>
      <c r="K6995" t="s">
        <v>98</v>
      </c>
      <c r="L6995" s="2">
        <v>0.70833333333333337</v>
      </c>
      <c r="M6995" s="2">
        <v>0.74791666666666667</v>
      </c>
      <c r="N6995" s="1">
        <v>46133</v>
      </c>
      <c r="O6995" t="s">
        <v>23</v>
      </c>
      <c r="P6995" t="s">
        <v>7314</v>
      </c>
      <c r="S6995" t="s">
        <v>18994</v>
      </c>
      <c r="T699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3.9583333331393078E-2</v>
      </c>
      <c r="U6995" s="5">
        <f>WEEKNUM(Shipment_Data[[#This Row],[DATE]],2)</f>
        <v>17</v>
      </c>
      <c r="V6995" s="6">
        <f>SUBTOTAL(103,Shipment_Data[[#This Row],[DATE]])</f>
        <v>1</v>
      </c>
      <c r="W69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996" spans="1:23" x14ac:dyDescent="0.25">
      <c r="A6996" s="1">
        <v>46133</v>
      </c>
      <c r="B6996" t="s">
        <v>7271</v>
      </c>
      <c r="D6996" t="s">
        <v>9597</v>
      </c>
      <c r="E6996">
        <v>1</v>
      </c>
      <c r="G6996">
        <v>146588</v>
      </c>
      <c r="H6996" s="7" t="s">
        <v>9598</v>
      </c>
      <c r="I6996" t="s">
        <v>20</v>
      </c>
      <c r="J6996" t="s">
        <v>219</v>
      </c>
      <c r="K6996" t="s">
        <v>220</v>
      </c>
      <c r="L6996" s="2">
        <v>0.70833333333333337</v>
      </c>
      <c r="M6996" s="2">
        <v>0.71250000000000002</v>
      </c>
      <c r="N6996" s="1">
        <v>46133</v>
      </c>
      <c r="O6996" t="s">
        <v>23</v>
      </c>
      <c r="P6996" t="s">
        <v>7314</v>
      </c>
      <c r="Q6996" t="s">
        <v>7314</v>
      </c>
      <c r="S6996" t="s">
        <v>18994</v>
      </c>
      <c r="T699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4.166666665696539E-3</v>
      </c>
      <c r="U6996" s="5">
        <f>WEEKNUM(Shipment_Data[[#This Row],[DATE]],2)</f>
        <v>17</v>
      </c>
      <c r="V6996" s="6">
        <f>SUBTOTAL(103,Shipment_Data[[#This Row],[DATE]])</f>
        <v>1</v>
      </c>
      <c r="W69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997" spans="1:23" x14ac:dyDescent="0.25">
      <c r="A6997" s="1">
        <v>46134</v>
      </c>
      <c r="B6997" t="s">
        <v>9613</v>
      </c>
      <c r="D6997" t="s">
        <v>9614</v>
      </c>
      <c r="E6997">
        <v>1</v>
      </c>
      <c r="G6997">
        <v>146626</v>
      </c>
      <c r="H6997" s="7" t="s">
        <v>9615</v>
      </c>
      <c r="I6997" t="s">
        <v>20</v>
      </c>
      <c r="J6997" t="s">
        <v>97</v>
      </c>
      <c r="K6997" t="s">
        <v>98</v>
      </c>
      <c r="L6997" s="2">
        <v>0.47916666666666669</v>
      </c>
      <c r="M6997" s="2">
        <v>0.54861111111111116</v>
      </c>
      <c r="N6997" s="1">
        <v>46134</v>
      </c>
      <c r="O6997" t="s">
        <v>23</v>
      </c>
      <c r="P6997" t="s">
        <v>7314</v>
      </c>
      <c r="S6997" t="s">
        <v>18994</v>
      </c>
      <c r="T699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6.9444444445252884E-2</v>
      </c>
      <c r="U6997" s="5">
        <f>WEEKNUM(Shipment_Data[[#This Row],[DATE]],2)</f>
        <v>17</v>
      </c>
      <c r="V6997" s="6">
        <f>SUBTOTAL(103,Shipment_Data[[#This Row],[DATE]])</f>
        <v>1</v>
      </c>
      <c r="W69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998" spans="1:23" x14ac:dyDescent="0.25">
      <c r="A6998" s="1">
        <v>46134</v>
      </c>
      <c r="B6998" t="s">
        <v>6762</v>
      </c>
      <c r="D6998" t="s">
        <v>8625</v>
      </c>
      <c r="E6998">
        <v>1</v>
      </c>
      <c r="G6998">
        <v>146624</v>
      </c>
      <c r="H6998" s="7" t="s">
        <v>9616</v>
      </c>
      <c r="I6998" t="s">
        <v>20</v>
      </c>
      <c r="J6998" t="s">
        <v>97</v>
      </c>
      <c r="K6998" t="s">
        <v>98</v>
      </c>
      <c r="L6998" s="2">
        <v>0.47916666666666669</v>
      </c>
      <c r="M6998" s="2">
        <v>0.54861111111111116</v>
      </c>
      <c r="N6998" s="1">
        <v>46134</v>
      </c>
      <c r="O6998" t="s">
        <v>23</v>
      </c>
      <c r="P6998" t="s">
        <v>7314</v>
      </c>
      <c r="Q6998" t="s">
        <v>7314</v>
      </c>
      <c r="S6998" t="s">
        <v>18994</v>
      </c>
      <c r="T699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6.9444444445252884E-2</v>
      </c>
      <c r="U6998" s="5">
        <f>WEEKNUM(Shipment_Data[[#This Row],[DATE]],2)</f>
        <v>17</v>
      </c>
      <c r="V6998" s="6">
        <f>SUBTOTAL(103,Shipment_Data[[#This Row],[DATE]])</f>
        <v>1</v>
      </c>
      <c r="W69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6999" spans="1:23" x14ac:dyDescent="0.25">
      <c r="A6999" s="1">
        <v>46134</v>
      </c>
      <c r="B6999" t="s">
        <v>6762</v>
      </c>
      <c r="D6999" t="s">
        <v>9617</v>
      </c>
      <c r="E6999">
        <v>1</v>
      </c>
      <c r="G6999">
        <v>146623</v>
      </c>
      <c r="H6999" s="7" t="s">
        <v>9618</v>
      </c>
      <c r="I6999" t="s">
        <v>20</v>
      </c>
      <c r="J6999" t="s">
        <v>97</v>
      </c>
      <c r="K6999" t="s">
        <v>98</v>
      </c>
      <c r="L6999" s="2">
        <v>0.47916666666666669</v>
      </c>
      <c r="M6999" s="2">
        <v>0.54861111111111116</v>
      </c>
      <c r="N6999" s="1">
        <v>46134</v>
      </c>
      <c r="O6999" t="s">
        <v>23</v>
      </c>
      <c r="P6999" t="s">
        <v>7314</v>
      </c>
      <c r="S6999" t="s">
        <v>18994</v>
      </c>
      <c r="T699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6.9444444445252884E-2</v>
      </c>
      <c r="U6999" s="5">
        <f>WEEKNUM(Shipment_Data[[#This Row],[DATE]],2)</f>
        <v>17</v>
      </c>
      <c r="V6999" s="6">
        <f>SUBTOTAL(103,Shipment_Data[[#This Row],[DATE]])</f>
        <v>1</v>
      </c>
      <c r="W69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000" spans="1:23" x14ac:dyDescent="0.25">
      <c r="A7000" s="1">
        <v>46134</v>
      </c>
      <c r="B7000" t="s">
        <v>6282</v>
      </c>
      <c r="D7000" t="s">
        <v>9619</v>
      </c>
      <c r="E7000">
        <v>3</v>
      </c>
      <c r="G7000">
        <v>146629</v>
      </c>
      <c r="H7000" s="7" t="s">
        <v>9620</v>
      </c>
      <c r="I7000" t="s">
        <v>20</v>
      </c>
      <c r="J7000" t="s">
        <v>97</v>
      </c>
      <c r="K7000" t="s">
        <v>98</v>
      </c>
      <c r="L7000" s="2">
        <v>0.47916666666666669</v>
      </c>
      <c r="M7000" s="2">
        <v>0.7270833333333333</v>
      </c>
      <c r="N7000" s="1">
        <v>46134</v>
      </c>
      <c r="O7000" t="s">
        <v>23</v>
      </c>
      <c r="P7000" t="s">
        <v>7314</v>
      </c>
      <c r="Q7000" t="s">
        <v>7314</v>
      </c>
      <c r="S7000" t="s">
        <v>18994</v>
      </c>
      <c r="T700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0.24791666666715173</v>
      </c>
      <c r="U7000" s="5">
        <f>WEEKNUM(Shipment_Data[[#This Row],[DATE]],2)</f>
        <v>17</v>
      </c>
      <c r="V7000" s="6">
        <f>SUBTOTAL(103,Shipment_Data[[#This Row],[DATE]])</f>
        <v>1</v>
      </c>
      <c r="W70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001" spans="1:23" x14ac:dyDescent="0.25">
      <c r="A7001" s="1">
        <v>46134</v>
      </c>
      <c r="B7001" t="s">
        <v>1771</v>
      </c>
      <c r="D7001" t="s">
        <v>9621</v>
      </c>
      <c r="E7001">
        <v>1</v>
      </c>
      <c r="G7001">
        <v>146673</v>
      </c>
      <c r="H7001" s="7" t="s">
        <v>9128</v>
      </c>
      <c r="I7001" t="s">
        <v>20</v>
      </c>
      <c r="J7001" t="s">
        <v>97</v>
      </c>
      <c r="K7001" t="s">
        <v>98</v>
      </c>
      <c r="L7001" s="2">
        <v>0.47916666666666669</v>
      </c>
      <c r="M7001" s="2">
        <v>0.53472222222222221</v>
      </c>
      <c r="N7001" s="1">
        <v>46134</v>
      </c>
      <c r="O7001" t="s">
        <v>23</v>
      </c>
      <c r="P7001" t="s">
        <v>7314</v>
      </c>
      <c r="S7001" t="s">
        <v>18994</v>
      </c>
      <c r="T700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5.5555555554747116E-2</v>
      </c>
      <c r="U7001" s="5">
        <f>WEEKNUM(Shipment_Data[[#This Row],[DATE]],2)</f>
        <v>17</v>
      </c>
      <c r="V7001" s="6">
        <f>SUBTOTAL(103,Shipment_Data[[#This Row],[DATE]])</f>
        <v>1</v>
      </c>
      <c r="W70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002" spans="1:23" x14ac:dyDescent="0.25">
      <c r="A7002" s="1">
        <v>46134</v>
      </c>
      <c r="B7002" t="s">
        <v>9622</v>
      </c>
      <c r="D7002" t="s">
        <v>9623</v>
      </c>
      <c r="E7002">
        <v>1</v>
      </c>
      <c r="G7002">
        <v>146671</v>
      </c>
      <c r="H7002" s="7" t="s">
        <v>9624</v>
      </c>
      <c r="I7002" t="s">
        <v>20</v>
      </c>
      <c r="J7002" t="s">
        <v>97</v>
      </c>
      <c r="K7002" t="s">
        <v>98</v>
      </c>
      <c r="L7002" s="2">
        <v>0.47916666666666669</v>
      </c>
      <c r="M7002" s="2">
        <v>0.77083333333333337</v>
      </c>
      <c r="N7002" s="1">
        <v>46134</v>
      </c>
      <c r="O7002" t="s">
        <v>23</v>
      </c>
      <c r="P7002" t="s">
        <v>7314</v>
      </c>
      <c r="Q7002" t="s">
        <v>7314</v>
      </c>
      <c r="S7002" t="s">
        <v>18994</v>
      </c>
      <c r="T700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0.29166666667151731</v>
      </c>
      <c r="U7002" s="5">
        <f>WEEKNUM(Shipment_Data[[#This Row],[DATE]],2)</f>
        <v>17</v>
      </c>
      <c r="V7002" s="6">
        <f>SUBTOTAL(103,Shipment_Data[[#This Row],[DATE]])</f>
        <v>1</v>
      </c>
      <c r="W70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003" spans="1:23" x14ac:dyDescent="0.25">
      <c r="A7003" s="1">
        <v>46134</v>
      </c>
      <c r="B7003" t="s">
        <v>900</v>
      </c>
      <c r="D7003" t="s">
        <v>9625</v>
      </c>
      <c r="E7003">
        <v>1</v>
      </c>
      <c r="G7003">
        <v>146662</v>
      </c>
      <c r="H7003" s="7" t="s">
        <v>9626</v>
      </c>
      <c r="I7003" t="s">
        <v>20</v>
      </c>
      <c r="J7003" t="s">
        <v>257</v>
      </c>
      <c r="K7003" t="s">
        <v>258</v>
      </c>
      <c r="L7003" s="2">
        <v>0.5</v>
      </c>
      <c r="M7003" s="2">
        <v>0.70833333333333337</v>
      </c>
      <c r="N7003" s="1">
        <v>46134</v>
      </c>
      <c r="O7003" t="s">
        <v>23</v>
      </c>
      <c r="P7003" t="s">
        <v>7314</v>
      </c>
      <c r="S7003" t="s">
        <v>18994</v>
      </c>
      <c r="T700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0.20833333333575865</v>
      </c>
      <c r="U7003" s="5">
        <f>WEEKNUM(Shipment_Data[[#This Row],[DATE]],2)</f>
        <v>17</v>
      </c>
      <c r="V7003" s="6">
        <f>SUBTOTAL(103,Shipment_Data[[#This Row],[DATE]])</f>
        <v>1</v>
      </c>
      <c r="W70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004" spans="1:23" x14ac:dyDescent="0.25">
      <c r="A7004" s="1">
        <v>46134</v>
      </c>
      <c r="B7004" t="s">
        <v>9627</v>
      </c>
      <c r="D7004" t="s">
        <v>9628</v>
      </c>
      <c r="E7004">
        <v>3</v>
      </c>
      <c r="G7004">
        <v>146575</v>
      </c>
      <c r="H7004" s="7" t="s">
        <v>9629</v>
      </c>
      <c r="I7004" t="s">
        <v>20</v>
      </c>
      <c r="J7004" t="s">
        <v>257</v>
      </c>
      <c r="K7004" t="s">
        <v>258</v>
      </c>
      <c r="L7004" s="2">
        <v>0.5</v>
      </c>
      <c r="M7004" s="2">
        <v>0.77083333333333337</v>
      </c>
      <c r="N7004" s="1">
        <v>46134</v>
      </c>
      <c r="O7004" t="s">
        <v>23</v>
      </c>
      <c r="P7004" t="s">
        <v>7314</v>
      </c>
      <c r="Q7004" t="s">
        <v>7314</v>
      </c>
      <c r="S7004" t="s">
        <v>18994</v>
      </c>
      <c r="T700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0.27083333333575865</v>
      </c>
      <c r="U7004" s="5">
        <f>WEEKNUM(Shipment_Data[[#This Row],[DATE]],2)</f>
        <v>17</v>
      </c>
      <c r="V7004" s="6">
        <f>SUBTOTAL(103,Shipment_Data[[#This Row],[DATE]])</f>
        <v>1</v>
      </c>
      <c r="W70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005" spans="1:23" x14ac:dyDescent="0.25">
      <c r="A7005" s="1">
        <v>46134</v>
      </c>
      <c r="B7005" t="s">
        <v>9627</v>
      </c>
      <c r="D7005" t="s">
        <v>9630</v>
      </c>
      <c r="E7005">
        <v>1</v>
      </c>
      <c r="G7005">
        <v>146643</v>
      </c>
      <c r="H7005" s="7" t="s">
        <v>9631</v>
      </c>
      <c r="I7005" t="s">
        <v>20</v>
      </c>
      <c r="J7005" t="s">
        <v>257</v>
      </c>
      <c r="K7005" t="s">
        <v>258</v>
      </c>
      <c r="L7005" s="2">
        <v>0.5</v>
      </c>
      <c r="M7005" s="2">
        <v>0.77083333333333337</v>
      </c>
      <c r="N7005" s="1">
        <v>46134</v>
      </c>
      <c r="O7005" t="s">
        <v>23</v>
      </c>
      <c r="P7005" t="s">
        <v>7314</v>
      </c>
      <c r="S7005" t="s">
        <v>18994</v>
      </c>
      <c r="T700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0.27083333333575865</v>
      </c>
      <c r="U7005" s="5">
        <f>WEEKNUM(Shipment_Data[[#This Row],[DATE]],2)</f>
        <v>17</v>
      </c>
      <c r="V7005" s="6">
        <f>SUBTOTAL(103,Shipment_Data[[#This Row],[DATE]])</f>
        <v>1</v>
      </c>
      <c r="W70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006" spans="1:23" x14ac:dyDescent="0.25">
      <c r="A7006" s="1">
        <v>46134</v>
      </c>
      <c r="B7006" t="s">
        <v>6762</v>
      </c>
      <c r="D7006" t="s">
        <v>9632</v>
      </c>
      <c r="E7006">
        <v>0</v>
      </c>
      <c r="G7006">
        <v>146698</v>
      </c>
      <c r="H7006" s="7" t="s">
        <v>7739</v>
      </c>
      <c r="I7006" t="s">
        <v>20</v>
      </c>
      <c r="J7006" t="s">
        <v>97</v>
      </c>
      <c r="K7006" t="s">
        <v>98</v>
      </c>
      <c r="L7006" s="2">
        <v>0.47916666666666669</v>
      </c>
      <c r="M7006" s="2">
        <v>0.54861111111111116</v>
      </c>
      <c r="N7006" s="1">
        <v>46134</v>
      </c>
      <c r="O7006" t="s">
        <v>23</v>
      </c>
      <c r="P7006" t="s">
        <v>7314</v>
      </c>
      <c r="Q7006" t="s">
        <v>7314</v>
      </c>
      <c r="S7006" t="s">
        <v>18994</v>
      </c>
      <c r="T700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6.9444444445252884E-2</v>
      </c>
      <c r="U7006" s="5">
        <f>WEEKNUM(Shipment_Data[[#This Row],[DATE]],2)</f>
        <v>17</v>
      </c>
      <c r="V7006" s="6">
        <f>SUBTOTAL(103,Shipment_Data[[#This Row],[DATE]])</f>
        <v>1</v>
      </c>
      <c r="W70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007" spans="1:23" x14ac:dyDescent="0.25">
      <c r="A7007" s="1">
        <v>46134</v>
      </c>
      <c r="B7007" t="s">
        <v>9627</v>
      </c>
      <c r="D7007" t="s">
        <v>9633</v>
      </c>
      <c r="E7007">
        <v>1</v>
      </c>
      <c r="G7007">
        <v>146666</v>
      </c>
      <c r="H7007" s="7" t="s">
        <v>9634</v>
      </c>
      <c r="I7007" t="s">
        <v>20</v>
      </c>
      <c r="J7007" t="s">
        <v>257</v>
      </c>
      <c r="K7007" t="s">
        <v>258</v>
      </c>
      <c r="L7007" s="2">
        <v>0.5</v>
      </c>
      <c r="M7007" s="2">
        <v>0.77083333333333337</v>
      </c>
      <c r="N7007" s="1">
        <v>46134</v>
      </c>
      <c r="O7007" t="s">
        <v>23</v>
      </c>
      <c r="P7007" t="s">
        <v>7314</v>
      </c>
      <c r="S7007" t="s">
        <v>18994</v>
      </c>
      <c r="T700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0.27083333333575865</v>
      </c>
      <c r="U7007" s="5">
        <f>WEEKNUM(Shipment_Data[[#This Row],[DATE]],2)</f>
        <v>17</v>
      </c>
      <c r="V7007" s="6">
        <f>SUBTOTAL(103,Shipment_Data[[#This Row],[DATE]])</f>
        <v>1</v>
      </c>
      <c r="W70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008" spans="1:23" x14ac:dyDescent="0.25">
      <c r="A7008" s="1">
        <v>46134</v>
      </c>
      <c r="B7008" t="s">
        <v>7266</v>
      </c>
      <c r="D7008" t="s">
        <v>9635</v>
      </c>
      <c r="E7008">
        <v>1</v>
      </c>
      <c r="G7008">
        <v>145882</v>
      </c>
      <c r="H7008" s="7" t="s">
        <v>9636</v>
      </c>
      <c r="I7008" t="s">
        <v>20</v>
      </c>
      <c r="J7008" t="s">
        <v>257</v>
      </c>
      <c r="K7008" t="s">
        <v>258</v>
      </c>
      <c r="L7008" s="2">
        <v>0.5</v>
      </c>
      <c r="M7008" s="2">
        <v>0.66805555555555551</v>
      </c>
      <c r="N7008" s="1">
        <v>46134</v>
      </c>
      <c r="O7008" t="s">
        <v>23</v>
      </c>
      <c r="P7008" t="s">
        <v>7314</v>
      </c>
      <c r="Q7008" t="s">
        <v>7314</v>
      </c>
      <c r="S7008" t="s">
        <v>18994</v>
      </c>
      <c r="T700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0.1680555555576575</v>
      </c>
      <c r="U7008" s="5">
        <f>WEEKNUM(Shipment_Data[[#This Row],[DATE]],2)</f>
        <v>17</v>
      </c>
      <c r="V7008" s="6">
        <f>SUBTOTAL(103,Shipment_Data[[#This Row],[DATE]])</f>
        <v>1</v>
      </c>
      <c r="W70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009" spans="1:23" x14ac:dyDescent="0.25">
      <c r="A7009" s="1">
        <v>46134</v>
      </c>
      <c r="B7009" t="s">
        <v>1797</v>
      </c>
      <c r="D7009" t="s">
        <v>9637</v>
      </c>
      <c r="E7009">
        <v>1</v>
      </c>
      <c r="G7009">
        <v>146660</v>
      </c>
      <c r="H7009" s="7" t="s">
        <v>9638</v>
      </c>
      <c r="I7009" t="s">
        <v>20</v>
      </c>
      <c r="J7009" t="s">
        <v>219</v>
      </c>
      <c r="K7009" t="s">
        <v>220</v>
      </c>
      <c r="L7009" s="2">
        <v>0.5</v>
      </c>
      <c r="M7009" s="2">
        <v>0.69444444444444442</v>
      </c>
      <c r="N7009" s="1">
        <v>46134</v>
      </c>
      <c r="O7009" t="s">
        <v>23</v>
      </c>
      <c r="P7009" t="s">
        <v>7314</v>
      </c>
      <c r="S7009" t="s">
        <v>18994</v>
      </c>
      <c r="T70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0.19444444444525288</v>
      </c>
      <c r="U7009" s="5">
        <f>WEEKNUM(Shipment_Data[[#This Row],[DATE]],2)</f>
        <v>17</v>
      </c>
      <c r="V7009" s="6">
        <f>SUBTOTAL(103,Shipment_Data[[#This Row],[DATE]])</f>
        <v>1</v>
      </c>
      <c r="W70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010" spans="1:23" x14ac:dyDescent="0.25">
      <c r="A7010" s="1">
        <v>46134</v>
      </c>
      <c r="B7010" t="s">
        <v>9639</v>
      </c>
      <c r="D7010" t="s">
        <v>9640</v>
      </c>
      <c r="E7010">
        <v>4</v>
      </c>
      <c r="G7010">
        <v>146608</v>
      </c>
      <c r="H7010" s="7" t="s">
        <v>9641</v>
      </c>
      <c r="I7010" t="s">
        <v>20</v>
      </c>
      <c r="J7010" t="s">
        <v>170</v>
      </c>
      <c r="K7010" t="s">
        <v>171</v>
      </c>
      <c r="L7010" s="2">
        <v>0.52083333333333337</v>
      </c>
      <c r="M7010" s="2">
        <v>0.67361111111111116</v>
      </c>
      <c r="N7010" s="1">
        <v>46134</v>
      </c>
      <c r="O7010" t="s">
        <v>23</v>
      </c>
      <c r="P7010" t="s">
        <v>7314</v>
      </c>
      <c r="Q7010" t="s">
        <v>7314</v>
      </c>
      <c r="S7010" t="s">
        <v>18994</v>
      </c>
      <c r="T70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0.15277777777373558</v>
      </c>
      <c r="U7010" s="5">
        <f>WEEKNUM(Shipment_Data[[#This Row],[DATE]],2)</f>
        <v>17</v>
      </c>
      <c r="V7010" s="6">
        <f>SUBTOTAL(103,Shipment_Data[[#This Row],[DATE]])</f>
        <v>1</v>
      </c>
      <c r="W70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011" spans="1:23" x14ac:dyDescent="0.25">
      <c r="A7011" s="1">
        <v>46134</v>
      </c>
      <c r="B7011" t="s">
        <v>1517</v>
      </c>
      <c r="D7011" t="s">
        <v>8630</v>
      </c>
      <c r="E7011">
        <v>2</v>
      </c>
      <c r="G7011">
        <v>146636</v>
      </c>
      <c r="H7011" s="7" t="s">
        <v>9642</v>
      </c>
      <c r="I7011" t="s">
        <v>20</v>
      </c>
      <c r="J7011" t="s">
        <v>111</v>
      </c>
      <c r="K7011" t="s">
        <v>112</v>
      </c>
      <c r="L7011" s="2">
        <v>0.54166666666666663</v>
      </c>
      <c r="M7011" s="2">
        <v>0.62569444444444444</v>
      </c>
      <c r="N7011" s="1">
        <v>46134</v>
      </c>
      <c r="O7011" t="s">
        <v>23</v>
      </c>
      <c r="P7011" t="s">
        <v>7314</v>
      </c>
      <c r="S7011" t="s">
        <v>18994</v>
      </c>
      <c r="T70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8.4027777782466728E-2</v>
      </c>
      <c r="U7011" s="5">
        <f>WEEKNUM(Shipment_Data[[#This Row],[DATE]],2)</f>
        <v>17</v>
      </c>
      <c r="V7011" s="6">
        <f>SUBTOTAL(103,Shipment_Data[[#This Row],[DATE]])</f>
        <v>1</v>
      </c>
      <c r="W70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012" spans="1:23" x14ac:dyDescent="0.25">
      <c r="A7012" s="1">
        <v>46134</v>
      </c>
      <c r="B7012" t="s">
        <v>366</v>
      </c>
      <c r="D7012" t="s">
        <v>9643</v>
      </c>
      <c r="E7012">
        <v>5</v>
      </c>
      <c r="G7012">
        <v>146473</v>
      </c>
      <c r="H7012" s="7" t="s">
        <v>9644</v>
      </c>
      <c r="I7012" t="s">
        <v>20</v>
      </c>
      <c r="J7012" t="s">
        <v>111</v>
      </c>
      <c r="K7012" t="s">
        <v>112</v>
      </c>
      <c r="L7012" s="2">
        <v>0.54166666666666663</v>
      </c>
      <c r="M7012" s="2">
        <v>0.60138888888888886</v>
      </c>
      <c r="N7012" s="1">
        <v>46134</v>
      </c>
      <c r="O7012" t="s">
        <v>23</v>
      </c>
      <c r="P7012" t="s">
        <v>7314</v>
      </c>
      <c r="Q7012" t="s">
        <v>7314</v>
      </c>
      <c r="S7012" t="s">
        <v>18994</v>
      </c>
      <c r="T70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5.9722222227719612E-2</v>
      </c>
      <c r="U7012" s="5">
        <f>WEEKNUM(Shipment_Data[[#This Row],[DATE]],2)</f>
        <v>17</v>
      </c>
      <c r="V7012" s="6">
        <f>SUBTOTAL(103,Shipment_Data[[#This Row],[DATE]])</f>
        <v>1</v>
      </c>
      <c r="W70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013" spans="1:23" x14ac:dyDescent="0.25">
      <c r="A7013" s="1">
        <v>46134</v>
      </c>
      <c r="B7013" t="s">
        <v>2361</v>
      </c>
      <c r="D7013" t="s">
        <v>9645</v>
      </c>
      <c r="E7013">
        <v>1</v>
      </c>
      <c r="G7013">
        <v>146604</v>
      </c>
      <c r="H7013" s="7" t="s">
        <v>9646</v>
      </c>
      <c r="I7013" t="s">
        <v>20</v>
      </c>
      <c r="J7013" t="s">
        <v>111</v>
      </c>
      <c r="K7013" t="s">
        <v>112</v>
      </c>
      <c r="L7013" s="2">
        <v>0.54166666666666663</v>
      </c>
      <c r="M7013" s="2">
        <v>0.60902777777777772</v>
      </c>
      <c r="N7013" s="1">
        <v>46134</v>
      </c>
      <c r="O7013" t="s">
        <v>23</v>
      </c>
      <c r="P7013" t="s">
        <v>7314</v>
      </c>
      <c r="S7013" t="s">
        <v>18994</v>
      </c>
      <c r="T701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6.7361111112404615E-2</v>
      </c>
      <c r="U7013" s="5">
        <f>WEEKNUM(Shipment_Data[[#This Row],[DATE]],2)</f>
        <v>17</v>
      </c>
      <c r="V7013" s="6">
        <f>SUBTOTAL(103,Shipment_Data[[#This Row],[DATE]])</f>
        <v>1</v>
      </c>
      <c r="W70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014" spans="1:23" x14ac:dyDescent="0.25">
      <c r="A7014" s="1">
        <v>46134</v>
      </c>
      <c r="B7014" t="s">
        <v>366</v>
      </c>
      <c r="D7014" t="s">
        <v>9647</v>
      </c>
      <c r="E7014">
        <v>1</v>
      </c>
      <c r="G7014">
        <v>146672</v>
      </c>
      <c r="H7014" s="7" t="s">
        <v>9648</v>
      </c>
      <c r="I7014" t="s">
        <v>20</v>
      </c>
      <c r="J7014" t="s">
        <v>111</v>
      </c>
      <c r="K7014" t="s">
        <v>112</v>
      </c>
      <c r="L7014" s="2">
        <v>0.54166666666666663</v>
      </c>
      <c r="M7014" s="2">
        <v>0.60138888888888886</v>
      </c>
      <c r="N7014" s="1">
        <v>46134</v>
      </c>
      <c r="O7014" t="s">
        <v>23</v>
      </c>
      <c r="P7014" t="s">
        <v>7314</v>
      </c>
      <c r="Q7014" t="s">
        <v>7314</v>
      </c>
      <c r="S7014" t="s">
        <v>18994</v>
      </c>
      <c r="T70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5.9722222227719612E-2</v>
      </c>
      <c r="U7014" s="5">
        <f>WEEKNUM(Shipment_Data[[#This Row],[DATE]],2)</f>
        <v>17</v>
      </c>
      <c r="V7014" s="6">
        <f>SUBTOTAL(103,Shipment_Data[[#This Row],[DATE]])</f>
        <v>1</v>
      </c>
      <c r="W70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015" spans="1:23" x14ac:dyDescent="0.25">
      <c r="A7015" s="1">
        <v>46134</v>
      </c>
      <c r="B7015" t="s">
        <v>888</v>
      </c>
      <c r="D7015" t="s">
        <v>9649</v>
      </c>
      <c r="E7015">
        <v>1</v>
      </c>
      <c r="G7015" t="s">
        <v>9650</v>
      </c>
      <c r="H7015" s="7" t="s">
        <v>9651</v>
      </c>
      <c r="I7015" t="s">
        <v>20</v>
      </c>
      <c r="J7015" t="s">
        <v>247</v>
      </c>
      <c r="K7015" t="s">
        <v>248</v>
      </c>
      <c r="L7015" s="2">
        <v>0.54166666666666663</v>
      </c>
      <c r="M7015" s="2">
        <v>0.60347222222222219</v>
      </c>
      <c r="N7015" s="1">
        <v>46134</v>
      </c>
      <c r="O7015" t="s">
        <v>23</v>
      </c>
      <c r="P7015" t="s">
        <v>7314</v>
      </c>
      <c r="S7015" t="s">
        <v>18994</v>
      </c>
      <c r="T701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6.1805555560567882E-2</v>
      </c>
      <c r="U7015" s="5">
        <f>WEEKNUM(Shipment_Data[[#This Row],[DATE]],2)</f>
        <v>17</v>
      </c>
      <c r="V7015" s="6">
        <f>SUBTOTAL(103,Shipment_Data[[#This Row],[DATE]])</f>
        <v>1</v>
      </c>
      <c r="W70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016" spans="1:23" x14ac:dyDescent="0.25">
      <c r="A7016" s="1">
        <v>46134</v>
      </c>
      <c r="B7016" t="s">
        <v>1436</v>
      </c>
      <c r="D7016" t="s">
        <v>9652</v>
      </c>
      <c r="E7016">
        <v>1</v>
      </c>
      <c r="G7016">
        <v>146753</v>
      </c>
      <c r="H7016" s="7" t="s">
        <v>9653</v>
      </c>
      <c r="I7016" t="s">
        <v>20</v>
      </c>
      <c r="J7016" t="s">
        <v>247</v>
      </c>
      <c r="K7016" t="s">
        <v>248</v>
      </c>
      <c r="L7016" s="2">
        <v>0.54166666666666663</v>
      </c>
      <c r="M7016" s="2">
        <v>0.54166666666666663</v>
      </c>
      <c r="N7016" s="1">
        <v>46134</v>
      </c>
      <c r="O7016" t="s">
        <v>23</v>
      </c>
      <c r="P7016" t="s">
        <v>7314</v>
      </c>
      <c r="Q7016" t="s">
        <v>7314</v>
      </c>
      <c r="S7016" t="s">
        <v>18994</v>
      </c>
      <c r="T70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7016" s="5">
        <f>WEEKNUM(Shipment_Data[[#This Row],[DATE]],2)</f>
        <v>17</v>
      </c>
      <c r="V7016" s="6">
        <f>SUBTOTAL(103,Shipment_Data[[#This Row],[DATE]])</f>
        <v>1</v>
      </c>
      <c r="W70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017" spans="1:23" x14ac:dyDescent="0.25">
      <c r="A7017" s="1">
        <v>46134</v>
      </c>
      <c r="B7017" t="s">
        <v>1930</v>
      </c>
      <c r="D7017" t="s">
        <v>9654</v>
      </c>
      <c r="E7017">
        <v>1</v>
      </c>
      <c r="G7017">
        <v>146675</v>
      </c>
      <c r="H7017" s="7" t="s">
        <v>9655</v>
      </c>
      <c r="I7017" t="s">
        <v>20</v>
      </c>
      <c r="J7017" t="s">
        <v>8071</v>
      </c>
      <c r="K7017" t="s">
        <v>210</v>
      </c>
      <c r="L7017" s="2">
        <v>0.54166666666666663</v>
      </c>
      <c r="M7017" s="2">
        <v>0.55555555555555558</v>
      </c>
      <c r="N7017" s="1">
        <v>46134</v>
      </c>
      <c r="O7017" t="s">
        <v>23</v>
      </c>
      <c r="P7017" t="s">
        <v>7314</v>
      </c>
      <c r="S7017" t="s">
        <v>18994</v>
      </c>
      <c r="T701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1.3888888890505768E-2</v>
      </c>
      <c r="U7017" s="5">
        <f>WEEKNUM(Shipment_Data[[#This Row],[DATE]],2)</f>
        <v>17</v>
      </c>
      <c r="V7017" s="6">
        <f>SUBTOTAL(103,Shipment_Data[[#This Row],[DATE]])</f>
        <v>1</v>
      </c>
      <c r="W70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018" spans="1:23" x14ac:dyDescent="0.25">
      <c r="A7018" s="1">
        <v>46134</v>
      </c>
      <c r="B7018" t="s">
        <v>2378</v>
      </c>
      <c r="D7018" t="s">
        <v>9656</v>
      </c>
      <c r="E7018">
        <v>1</v>
      </c>
      <c r="G7018">
        <v>146670</v>
      </c>
      <c r="H7018" s="7" t="s">
        <v>7821</v>
      </c>
      <c r="I7018" t="s">
        <v>20</v>
      </c>
      <c r="J7018" t="s">
        <v>8071</v>
      </c>
      <c r="K7018" t="s">
        <v>210</v>
      </c>
      <c r="L7018" s="2">
        <v>0.54166666666666663</v>
      </c>
      <c r="M7018" s="2">
        <v>0.56041666666666667</v>
      </c>
      <c r="N7018" s="1">
        <v>46134</v>
      </c>
      <c r="O7018" t="s">
        <v>23</v>
      </c>
      <c r="P7018" t="s">
        <v>7314</v>
      </c>
      <c r="Q7018" t="s">
        <v>7314</v>
      </c>
      <c r="S7018" t="s">
        <v>18994</v>
      </c>
      <c r="T701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1.8750000002910383E-2</v>
      </c>
      <c r="U7018" s="5">
        <f>WEEKNUM(Shipment_Data[[#This Row],[DATE]],2)</f>
        <v>17</v>
      </c>
      <c r="V7018" s="6">
        <f>SUBTOTAL(103,Shipment_Data[[#This Row],[DATE]])</f>
        <v>1</v>
      </c>
      <c r="W70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019" spans="1:23" x14ac:dyDescent="0.25">
      <c r="A7019" s="1">
        <v>46134</v>
      </c>
      <c r="B7019" t="s">
        <v>2378</v>
      </c>
      <c r="D7019" t="s">
        <v>9657</v>
      </c>
      <c r="E7019">
        <v>4</v>
      </c>
      <c r="G7019">
        <v>146655</v>
      </c>
      <c r="H7019" s="7" t="s">
        <v>9658</v>
      </c>
      <c r="I7019" t="s">
        <v>20</v>
      </c>
      <c r="J7019" t="s">
        <v>8071</v>
      </c>
      <c r="K7019" t="s">
        <v>210</v>
      </c>
      <c r="L7019" s="2">
        <v>0.54166666666666663</v>
      </c>
      <c r="M7019" s="2">
        <v>0.56041666666666667</v>
      </c>
      <c r="N7019" s="1">
        <v>46134</v>
      </c>
      <c r="O7019" t="s">
        <v>23</v>
      </c>
      <c r="P7019" t="s">
        <v>7314</v>
      </c>
      <c r="S7019" t="s">
        <v>18994</v>
      </c>
      <c r="T701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1.8750000002910383E-2</v>
      </c>
      <c r="U7019" s="5">
        <f>WEEKNUM(Shipment_Data[[#This Row],[DATE]],2)</f>
        <v>17</v>
      </c>
      <c r="V7019" s="6">
        <f>SUBTOTAL(103,Shipment_Data[[#This Row],[DATE]])</f>
        <v>1</v>
      </c>
      <c r="W70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020" spans="1:23" x14ac:dyDescent="0.25">
      <c r="A7020" s="1">
        <v>46134</v>
      </c>
      <c r="B7020" t="s">
        <v>679</v>
      </c>
      <c r="D7020" t="s">
        <v>9659</v>
      </c>
      <c r="E7020">
        <v>7</v>
      </c>
      <c r="G7020">
        <v>146510</v>
      </c>
      <c r="H7020" s="7" t="s">
        <v>9660</v>
      </c>
      <c r="I7020" t="s">
        <v>20</v>
      </c>
      <c r="J7020" t="s">
        <v>105</v>
      </c>
      <c r="K7020" t="s">
        <v>106</v>
      </c>
      <c r="L7020" s="2">
        <v>0.5625</v>
      </c>
      <c r="M7020" s="2">
        <v>0.6479166666666667</v>
      </c>
      <c r="N7020" s="1">
        <v>46134</v>
      </c>
      <c r="O7020" t="s">
        <v>23</v>
      </c>
      <c r="P7020" t="s">
        <v>7314</v>
      </c>
      <c r="Q7020" t="s">
        <v>7314</v>
      </c>
      <c r="S7020" t="s">
        <v>18994</v>
      </c>
      <c r="T70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8.5416666668606922E-2</v>
      </c>
      <c r="U7020" s="5">
        <f>WEEKNUM(Shipment_Data[[#This Row],[DATE]],2)</f>
        <v>17</v>
      </c>
      <c r="V7020" s="6">
        <f>SUBTOTAL(103,Shipment_Data[[#This Row],[DATE]])</f>
        <v>1</v>
      </c>
      <c r="W70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021" spans="1:23" x14ac:dyDescent="0.25">
      <c r="A7021" s="1">
        <v>46134</v>
      </c>
      <c r="B7021" t="s">
        <v>122</v>
      </c>
      <c r="D7021" t="s">
        <v>9661</v>
      </c>
      <c r="E7021">
        <v>1</v>
      </c>
      <c r="G7021">
        <v>146762</v>
      </c>
      <c r="H7021" s="7" t="s">
        <v>9662</v>
      </c>
      <c r="I7021" t="s">
        <v>20</v>
      </c>
      <c r="J7021" t="s">
        <v>105</v>
      </c>
      <c r="K7021" t="s">
        <v>106</v>
      </c>
      <c r="L7021" s="2">
        <v>0.5625</v>
      </c>
      <c r="M7021" s="2">
        <v>0.62916666666666665</v>
      </c>
      <c r="N7021" s="1">
        <v>46134</v>
      </c>
      <c r="O7021" t="s">
        <v>23</v>
      </c>
      <c r="P7021" t="s">
        <v>7314</v>
      </c>
      <c r="S7021" t="s">
        <v>18994</v>
      </c>
      <c r="T70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6.6666666665696539E-2</v>
      </c>
      <c r="U7021" s="5">
        <f>WEEKNUM(Shipment_Data[[#This Row],[DATE]],2)</f>
        <v>17</v>
      </c>
      <c r="V7021" s="6">
        <f>SUBTOTAL(103,Shipment_Data[[#This Row],[DATE]])</f>
        <v>1</v>
      </c>
      <c r="W70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022" spans="1:23" x14ac:dyDescent="0.25">
      <c r="A7022" s="1">
        <v>46134</v>
      </c>
      <c r="B7022" t="s">
        <v>679</v>
      </c>
      <c r="D7022" t="s">
        <v>9663</v>
      </c>
      <c r="E7022">
        <v>2</v>
      </c>
      <c r="G7022">
        <v>146530</v>
      </c>
      <c r="H7022" s="7" t="s">
        <v>9664</v>
      </c>
      <c r="I7022" t="s">
        <v>20</v>
      </c>
      <c r="J7022" t="s">
        <v>105</v>
      </c>
      <c r="K7022" t="s">
        <v>106</v>
      </c>
      <c r="L7022" s="2">
        <v>0.5625</v>
      </c>
      <c r="M7022" s="2">
        <v>0.6479166666666667</v>
      </c>
      <c r="N7022" s="1">
        <v>46134</v>
      </c>
      <c r="O7022" t="s">
        <v>23</v>
      </c>
      <c r="P7022" t="s">
        <v>7314</v>
      </c>
      <c r="Q7022" t="s">
        <v>7314</v>
      </c>
      <c r="S7022" t="s">
        <v>18994</v>
      </c>
      <c r="T702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8.5416666668606922E-2</v>
      </c>
      <c r="U7022" s="5">
        <f>WEEKNUM(Shipment_Data[[#This Row],[DATE]],2)</f>
        <v>17</v>
      </c>
      <c r="V7022" s="6">
        <f>SUBTOTAL(103,Shipment_Data[[#This Row],[DATE]])</f>
        <v>1</v>
      </c>
      <c r="W70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023" spans="1:23" x14ac:dyDescent="0.25">
      <c r="A7023" s="1">
        <v>46134</v>
      </c>
      <c r="B7023" t="s">
        <v>6864</v>
      </c>
      <c r="D7023" t="s">
        <v>8623</v>
      </c>
      <c r="E7023">
        <v>4</v>
      </c>
      <c r="G7023">
        <v>146561</v>
      </c>
      <c r="H7023" s="7" t="s">
        <v>9665</v>
      </c>
      <c r="I7023" t="s">
        <v>20</v>
      </c>
      <c r="J7023" t="s">
        <v>105</v>
      </c>
      <c r="K7023" t="s">
        <v>106</v>
      </c>
      <c r="L7023" s="2">
        <v>0.5625</v>
      </c>
      <c r="M7023" s="2">
        <v>0.6166666666666667</v>
      </c>
      <c r="N7023" s="1">
        <v>46134</v>
      </c>
      <c r="O7023" t="s">
        <v>23</v>
      </c>
      <c r="P7023" t="s">
        <v>7314</v>
      </c>
      <c r="S7023" t="s">
        <v>18994</v>
      </c>
      <c r="T70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5.4166666668606922E-2</v>
      </c>
      <c r="U7023" s="5">
        <f>WEEKNUM(Shipment_Data[[#This Row],[DATE]],2)</f>
        <v>17</v>
      </c>
      <c r="V7023" s="6">
        <f>SUBTOTAL(103,Shipment_Data[[#This Row],[DATE]])</f>
        <v>1</v>
      </c>
      <c r="W70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024" spans="1:23" x14ac:dyDescent="0.25">
      <c r="A7024" s="1">
        <v>46134</v>
      </c>
      <c r="B7024" t="s">
        <v>129</v>
      </c>
      <c r="D7024" t="s">
        <v>9666</v>
      </c>
      <c r="E7024">
        <v>1</v>
      </c>
      <c r="G7024">
        <v>146659</v>
      </c>
      <c r="H7024" s="7" t="s">
        <v>9667</v>
      </c>
      <c r="I7024" t="s">
        <v>20</v>
      </c>
      <c r="J7024" t="s">
        <v>105</v>
      </c>
      <c r="K7024" t="s">
        <v>106</v>
      </c>
      <c r="L7024" s="2">
        <v>0.5625</v>
      </c>
      <c r="M7024" s="2">
        <v>0.68402777777777779</v>
      </c>
      <c r="N7024" s="1">
        <v>46134</v>
      </c>
      <c r="O7024" t="s">
        <v>23</v>
      </c>
      <c r="P7024" t="s">
        <v>7314</v>
      </c>
      <c r="Q7024" t="s">
        <v>7314</v>
      </c>
      <c r="S7024" t="s">
        <v>18994</v>
      </c>
      <c r="T70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0.12152777778101154</v>
      </c>
      <c r="U7024" s="5">
        <f>WEEKNUM(Shipment_Data[[#This Row],[DATE]],2)</f>
        <v>17</v>
      </c>
      <c r="V7024" s="6">
        <f>SUBTOTAL(103,Shipment_Data[[#This Row],[DATE]])</f>
        <v>1</v>
      </c>
      <c r="W70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025" spans="1:23" x14ac:dyDescent="0.25">
      <c r="A7025" s="1">
        <v>46134</v>
      </c>
      <c r="B7025" t="s">
        <v>122</v>
      </c>
      <c r="D7025" t="s">
        <v>9668</v>
      </c>
      <c r="E7025">
        <v>1</v>
      </c>
      <c r="G7025">
        <v>146637</v>
      </c>
      <c r="H7025" s="7" t="s">
        <v>9669</v>
      </c>
      <c r="I7025" t="s">
        <v>20</v>
      </c>
      <c r="J7025" t="s">
        <v>105</v>
      </c>
      <c r="K7025" t="s">
        <v>106</v>
      </c>
      <c r="L7025" s="2">
        <v>0.5625</v>
      </c>
      <c r="M7025" s="2">
        <v>0.62916666666666665</v>
      </c>
      <c r="N7025" s="1">
        <v>46134</v>
      </c>
      <c r="O7025" t="s">
        <v>23</v>
      </c>
      <c r="P7025" t="s">
        <v>7314</v>
      </c>
      <c r="S7025" t="s">
        <v>18994</v>
      </c>
      <c r="T702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6.6666666665696539E-2</v>
      </c>
      <c r="U7025" s="5">
        <f>WEEKNUM(Shipment_Data[[#This Row],[DATE]],2)</f>
        <v>17</v>
      </c>
      <c r="V7025" s="6">
        <f>SUBTOTAL(103,Shipment_Data[[#This Row],[DATE]])</f>
        <v>1</v>
      </c>
      <c r="W70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026" spans="1:23" x14ac:dyDescent="0.25">
      <c r="A7026" s="1">
        <v>46134</v>
      </c>
      <c r="B7026" t="s">
        <v>1381</v>
      </c>
      <c r="D7026" t="s">
        <v>9670</v>
      </c>
      <c r="E7026">
        <v>3</v>
      </c>
      <c r="G7026">
        <v>146340</v>
      </c>
      <c r="H7026" s="7" t="s">
        <v>9671</v>
      </c>
      <c r="I7026" t="s">
        <v>41</v>
      </c>
      <c r="J7026" t="s">
        <v>391</v>
      </c>
      <c r="K7026" t="s">
        <v>392</v>
      </c>
      <c r="L7026" s="2">
        <v>0.5625</v>
      </c>
      <c r="M7026" s="2">
        <v>0.75</v>
      </c>
      <c r="N7026" s="1">
        <v>46134</v>
      </c>
      <c r="O7026" t="s">
        <v>23</v>
      </c>
      <c r="P7026" t="s">
        <v>7314</v>
      </c>
      <c r="Q7026" t="s">
        <v>7314</v>
      </c>
      <c r="S7026" t="s">
        <v>18994</v>
      </c>
      <c r="T70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0.1875</v>
      </c>
      <c r="U7026" s="5">
        <f>WEEKNUM(Shipment_Data[[#This Row],[DATE]],2)</f>
        <v>17</v>
      </c>
      <c r="V7026" s="6">
        <f>SUBTOTAL(103,Shipment_Data[[#This Row],[DATE]])</f>
        <v>1</v>
      </c>
      <c r="W70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027" spans="1:23" x14ac:dyDescent="0.25">
      <c r="A7027" s="1">
        <v>46134</v>
      </c>
      <c r="B7027" t="s">
        <v>1384</v>
      </c>
      <c r="D7027" t="s">
        <v>9672</v>
      </c>
      <c r="G7027">
        <v>146523</v>
      </c>
      <c r="H7027" s="7" t="s">
        <v>9673</v>
      </c>
      <c r="I7027" t="s">
        <v>41</v>
      </c>
      <c r="J7027" t="s">
        <v>391</v>
      </c>
      <c r="K7027" t="s">
        <v>392</v>
      </c>
      <c r="L7027" s="2">
        <v>0.5625</v>
      </c>
      <c r="M7027" s="2">
        <v>0.74583333333333335</v>
      </c>
      <c r="N7027" s="1">
        <v>46134</v>
      </c>
      <c r="O7027" t="s">
        <v>23</v>
      </c>
      <c r="P7027" t="s">
        <v>7314</v>
      </c>
      <c r="S7027" t="s">
        <v>18994</v>
      </c>
      <c r="T702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0.18333333333430346</v>
      </c>
      <c r="U7027" s="5">
        <f>WEEKNUM(Shipment_Data[[#This Row],[DATE]],2)</f>
        <v>17</v>
      </c>
      <c r="V7027" s="6">
        <f>SUBTOTAL(103,Shipment_Data[[#This Row],[DATE]])</f>
        <v>1</v>
      </c>
      <c r="W70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028" spans="1:23" x14ac:dyDescent="0.25">
      <c r="A7028" s="1">
        <v>46134</v>
      </c>
      <c r="B7028" t="s">
        <v>9674</v>
      </c>
      <c r="D7028" t="s">
        <v>9675</v>
      </c>
      <c r="E7028">
        <v>3</v>
      </c>
      <c r="G7028">
        <v>146663</v>
      </c>
      <c r="H7028" s="7" t="s">
        <v>9676</v>
      </c>
      <c r="I7028" t="s">
        <v>20</v>
      </c>
      <c r="J7028" t="s">
        <v>391</v>
      </c>
      <c r="K7028" t="s">
        <v>392</v>
      </c>
      <c r="L7028" s="2">
        <v>0.5625</v>
      </c>
      <c r="M7028" s="2">
        <v>0.68194444444444446</v>
      </c>
      <c r="N7028" s="1">
        <v>46134</v>
      </c>
      <c r="O7028" t="s">
        <v>23</v>
      </c>
      <c r="P7028" t="s">
        <v>7314</v>
      </c>
      <c r="Q7028" t="s">
        <v>7314</v>
      </c>
      <c r="S7028" t="s">
        <v>18994</v>
      </c>
      <c r="T70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0.11944444444088731</v>
      </c>
      <c r="U7028" s="5">
        <f>WEEKNUM(Shipment_Data[[#This Row],[DATE]],2)</f>
        <v>17</v>
      </c>
      <c r="V7028" s="6">
        <f>SUBTOTAL(103,Shipment_Data[[#This Row],[DATE]])</f>
        <v>1</v>
      </c>
      <c r="W70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029" spans="1:23" x14ac:dyDescent="0.25">
      <c r="A7029" s="1">
        <v>46134</v>
      </c>
      <c r="B7029" t="s">
        <v>6864</v>
      </c>
      <c r="D7029" t="s">
        <v>9677</v>
      </c>
      <c r="E7029">
        <v>4</v>
      </c>
      <c r="G7029">
        <v>146532</v>
      </c>
      <c r="H7029" s="7" t="s">
        <v>9678</v>
      </c>
      <c r="I7029" t="s">
        <v>20</v>
      </c>
      <c r="J7029" t="s">
        <v>105</v>
      </c>
      <c r="K7029" t="s">
        <v>106</v>
      </c>
      <c r="L7029" s="2">
        <v>0.54166666666666663</v>
      </c>
      <c r="M7029" s="2">
        <v>0.6166666666666667</v>
      </c>
      <c r="N7029" s="1">
        <v>46134</v>
      </c>
      <c r="O7029" t="s">
        <v>23</v>
      </c>
      <c r="P7029" t="s">
        <v>7314</v>
      </c>
      <c r="S7029" t="s">
        <v>18994</v>
      </c>
      <c r="T70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7.5000000004365575E-2</v>
      </c>
      <c r="U7029" s="5">
        <f>WEEKNUM(Shipment_Data[[#This Row],[DATE]],2)</f>
        <v>17</v>
      </c>
      <c r="V7029" s="6">
        <f>SUBTOTAL(103,Shipment_Data[[#This Row],[DATE]])</f>
        <v>1</v>
      </c>
      <c r="W70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030" spans="1:23" x14ac:dyDescent="0.25">
      <c r="A7030" s="1">
        <v>46134</v>
      </c>
      <c r="B7030" t="s">
        <v>6864</v>
      </c>
      <c r="D7030" t="s">
        <v>9679</v>
      </c>
      <c r="E7030">
        <v>1</v>
      </c>
      <c r="G7030">
        <v>146532</v>
      </c>
      <c r="H7030" s="7" t="s">
        <v>9680</v>
      </c>
      <c r="I7030" t="s">
        <v>20</v>
      </c>
      <c r="J7030" t="s">
        <v>105</v>
      </c>
      <c r="K7030" t="s">
        <v>106</v>
      </c>
      <c r="L7030" s="2">
        <v>0.54166666666666663</v>
      </c>
      <c r="M7030" s="2">
        <v>0.6166666666666667</v>
      </c>
      <c r="N7030" s="1">
        <v>46134</v>
      </c>
      <c r="O7030" t="s">
        <v>23</v>
      </c>
      <c r="P7030" t="s">
        <v>7314</v>
      </c>
      <c r="Q7030" t="s">
        <v>7314</v>
      </c>
      <c r="S7030" t="s">
        <v>18994</v>
      </c>
      <c r="T703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7.5000000004365575E-2</v>
      </c>
      <c r="U7030" s="5">
        <f>WEEKNUM(Shipment_Data[[#This Row],[DATE]],2)</f>
        <v>17</v>
      </c>
      <c r="V7030" s="6">
        <f>SUBTOTAL(103,Shipment_Data[[#This Row],[DATE]])</f>
        <v>1</v>
      </c>
      <c r="W70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031" spans="1:23" x14ac:dyDescent="0.25">
      <c r="A7031" s="1">
        <v>46134</v>
      </c>
      <c r="B7031" t="s">
        <v>1174</v>
      </c>
      <c r="D7031" t="s">
        <v>9681</v>
      </c>
      <c r="E7031">
        <v>4</v>
      </c>
      <c r="G7031">
        <v>144466</v>
      </c>
      <c r="H7031" s="7" t="s">
        <v>9682</v>
      </c>
      <c r="I7031" t="s">
        <v>20</v>
      </c>
      <c r="J7031" t="s">
        <v>26</v>
      </c>
      <c r="K7031" t="s">
        <v>27</v>
      </c>
      <c r="L7031" s="2">
        <v>0.58333333333333337</v>
      </c>
      <c r="M7031" s="2">
        <v>0.71944444444444444</v>
      </c>
      <c r="N7031" s="1">
        <v>46134</v>
      </c>
      <c r="O7031" t="s">
        <v>23</v>
      </c>
      <c r="P7031" t="s">
        <v>7314</v>
      </c>
      <c r="S7031" t="s">
        <v>18994</v>
      </c>
      <c r="T703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0.13611111111094942</v>
      </c>
      <c r="U7031" s="5">
        <f>WEEKNUM(Shipment_Data[[#This Row],[DATE]],2)</f>
        <v>17</v>
      </c>
      <c r="V7031" s="6">
        <f>SUBTOTAL(103,Shipment_Data[[#This Row],[DATE]])</f>
        <v>1</v>
      </c>
      <c r="W70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032" spans="1:23" x14ac:dyDescent="0.25">
      <c r="A7032" s="1">
        <v>46134</v>
      </c>
      <c r="B7032" t="s">
        <v>9683</v>
      </c>
      <c r="D7032" t="s">
        <v>9684</v>
      </c>
      <c r="E7032">
        <v>4</v>
      </c>
      <c r="G7032">
        <v>146702</v>
      </c>
      <c r="H7032" s="7" t="s">
        <v>9685</v>
      </c>
      <c r="I7032" t="s">
        <v>20</v>
      </c>
      <c r="J7032" t="s">
        <v>26</v>
      </c>
      <c r="K7032" t="s">
        <v>27</v>
      </c>
      <c r="L7032" s="2">
        <v>0.58333333333333337</v>
      </c>
      <c r="M7032" s="2">
        <v>0.6118055555555556</v>
      </c>
      <c r="N7032" s="1">
        <v>46134</v>
      </c>
      <c r="O7032" t="s">
        <v>23</v>
      </c>
      <c r="P7032" t="s">
        <v>7314</v>
      </c>
      <c r="Q7032" t="s">
        <v>7314</v>
      </c>
      <c r="S7032" t="s">
        <v>18994</v>
      </c>
      <c r="T703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2.8472222220443655E-2</v>
      </c>
      <c r="U7032" s="5">
        <f>WEEKNUM(Shipment_Data[[#This Row],[DATE]],2)</f>
        <v>17</v>
      </c>
      <c r="V7032" s="6">
        <f>SUBTOTAL(103,Shipment_Data[[#This Row],[DATE]])</f>
        <v>1</v>
      </c>
      <c r="W70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033" spans="1:23" x14ac:dyDescent="0.25">
      <c r="A7033" s="1">
        <v>46134</v>
      </c>
      <c r="B7033" t="s">
        <v>319</v>
      </c>
      <c r="D7033" t="s">
        <v>9686</v>
      </c>
      <c r="E7033">
        <v>1</v>
      </c>
      <c r="G7033">
        <v>146658</v>
      </c>
      <c r="H7033" s="7" t="s">
        <v>9687</v>
      </c>
      <c r="I7033" t="s">
        <v>20</v>
      </c>
      <c r="J7033" t="s">
        <v>26</v>
      </c>
      <c r="K7033" t="s">
        <v>27</v>
      </c>
      <c r="L7033" s="2">
        <v>0.58333333333333337</v>
      </c>
      <c r="M7033" s="2">
        <v>0.67361111111111116</v>
      </c>
      <c r="N7033" s="1">
        <v>46134</v>
      </c>
      <c r="O7033" t="s">
        <v>23</v>
      </c>
      <c r="P7033" t="s">
        <v>7314</v>
      </c>
      <c r="S7033" t="s">
        <v>18994</v>
      </c>
      <c r="T70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9.0277777773735579E-2</v>
      </c>
      <c r="U7033" s="5">
        <f>WEEKNUM(Shipment_Data[[#This Row],[DATE]],2)</f>
        <v>17</v>
      </c>
      <c r="V7033" s="6">
        <f>SUBTOTAL(103,Shipment_Data[[#This Row],[DATE]])</f>
        <v>1</v>
      </c>
      <c r="W70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034" spans="1:23" x14ac:dyDescent="0.25">
      <c r="A7034" s="1">
        <v>46134</v>
      </c>
      <c r="B7034" t="s">
        <v>628</v>
      </c>
      <c r="D7034" t="s">
        <v>9688</v>
      </c>
      <c r="E7034">
        <v>4</v>
      </c>
      <c r="G7034">
        <v>146572</v>
      </c>
      <c r="H7034" s="7" t="s">
        <v>9689</v>
      </c>
      <c r="I7034" t="s">
        <v>20</v>
      </c>
      <c r="J7034" t="s">
        <v>26</v>
      </c>
      <c r="K7034" t="s">
        <v>27</v>
      </c>
      <c r="L7034" s="2">
        <v>0.58333333333333337</v>
      </c>
      <c r="M7034" s="2">
        <v>0.69444444444444442</v>
      </c>
      <c r="N7034" s="1">
        <v>46134</v>
      </c>
      <c r="O7034" t="s">
        <v>23</v>
      </c>
      <c r="P7034" t="s">
        <v>7314</v>
      </c>
      <c r="Q7034" t="s">
        <v>7314</v>
      </c>
      <c r="S7034" t="s">
        <v>18994</v>
      </c>
      <c r="T70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0.11111111110949423</v>
      </c>
      <c r="U7034" s="5">
        <f>WEEKNUM(Shipment_Data[[#This Row],[DATE]],2)</f>
        <v>17</v>
      </c>
      <c r="V7034" s="6">
        <f>SUBTOTAL(103,Shipment_Data[[#This Row],[DATE]])</f>
        <v>1</v>
      </c>
      <c r="W70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035" spans="1:23" x14ac:dyDescent="0.25">
      <c r="A7035" s="1">
        <v>46134</v>
      </c>
      <c r="B7035" t="s">
        <v>628</v>
      </c>
      <c r="D7035" t="s">
        <v>9690</v>
      </c>
      <c r="E7035">
        <v>2</v>
      </c>
      <c r="G7035">
        <v>146606</v>
      </c>
      <c r="H7035" s="7" t="s">
        <v>9691</v>
      </c>
      <c r="I7035" t="s">
        <v>20</v>
      </c>
      <c r="J7035" t="s">
        <v>26</v>
      </c>
      <c r="K7035" t="s">
        <v>27</v>
      </c>
      <c r="L7035" s="2">
        <v>0.58333333333333337</v>
      </c>
      <c r="M7035" s="2">
        <v>0.69444444444444442</v>
      </c>
      <c r="N7035" s="1">
        <v>46134</v>
      </c>
      <c r="O7035" t="s">
        <v>23</v>
      </c>
      <c r="P7035" t="s">
        <v>7314</v>
      </c>
      <c r="S7035" t="s">
        <v>18994</v>
      </c>
      <c r="T70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0.11111111110949423</v>
      </c>
      <c r="U7035" s="5">
        <f>WEEKNUM(Shipment_Data[[#This Row],[DATE]],2)</f>
        <v>17</v>
      </c>
      <c r="V7035" s="6">
        <f>SUBTOTAL(103,Shipment_Data[[#This Row],[DATE]])</f>
        <v>1</v>
      </c>
      <c r="W70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036" spans="1:23" x14ac:dyDescent="0.25">
      <c r="A7036" s="1">
        <v>46134</v>
      </c>
      <c r="B7036" t="s">
        <v>628</v>
      </c>
      <c r="D7036" t="s">
        <v>9692</v>
      </c>
      <c r="E7036">
        <v>2</v>
      </c>
      <c r="G7036">
        <v>146676</v>
      </c>
      <c r="H7036" s="7" t="s">
        <v>9693</v>
      </c>
      <c r="I7036" t="s">
        <v>20</v>
      </c>
      <c r="J7036" t="s">
        <v>26</v>
      </c>
      <c r="K7036" t="s">
        <v>27</v>
      </c>
      <c r="L7036" s="2">
        <v>0.58333333333333337</v>
      </c>
      <c r="M7036" s="2">
        <v>0.69444444444444442</v>
      </c>
      <c r="N7036" s="1">
        <v>46134</v>
      </c>
      <c r="O7036" t="s">
        <v>23</v>
      </c>
      <c r="P7036" t="s">
        <v>7314</v>
      </c>
      <c r="Q7036" t="s">
        <v>7314</v>
      </c>
      <c r="S7036" t="s">
        <v>18994</v>
      </c>
      <c r="T70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0.11111111110949423</v>
      </c>
      <c r="U7036" s="5">
        <f>WEEKNUM(Shipment_Data[[#This Row],[DATE]],2)</f>
        <v>17</v>
      </c>
      <c r="V7036" s="6">
        <f>SUBTOTAL(103,Shipment_Data[[#This Row],[DATE]])</f>
        <v>1</v>
      </c>
      <c r="W70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037" spans="1:23" x14ac:dyDescent="0.25">
      <c r="A7037" s="1">
        <v>46134</v>
      </c>
      <c r="B7037" t="s">
        <v>628</v>
      </c>
      <c r="D7037" t="s">
        <v>9694</v>
      </c>
      <c r="E7037">
        <v>0</v>
      </c>
      <c r="G7037">
        <v>146632</v>
      </c>
      <c r="H7037" s="7" t="s">
        <v>9695</v>
      </c>
      <c r="I7037" t="s">
        <v>20</v>
      </c>
      <c r="J7037" t="s">
        <v>26</v>
      </c>
      <c r="K7037" t="s">
        <v>27</v>
      </c>
      <c r="L7037" s="2">
        <v>0.58333333333333337</v>
      </c>
      <c r="M7037" s="2">
        <v>0.69444444444444442</v>
      </c>
      <c r="N7037" s="1">
        <v>46134</v>
      </c>
      <c r="O7037" t="s">
        <v>23</v>
      </c>
      <c r="P7037" t="s">
        <v>7314</v>
      </c>
      <c r="S7037" t="s">
        <v>18994</v>
      </c>
      <c r="T70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0.11111111110949423</v>
      </c>
      <c r="U7037" s="5">
        <f>WEEKNUM(Shipment_Data[[#This Row],[DATE]],2)</f>
        <v>17</v>
      </c>
      <c r="V7037" s="6">
        <f>SUBTOTAL(103,Shipment_Data[[#This Row],[DATE]])</f>
        <v>1</v>
      </c>
      <c r="W70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038" spans="1:23" x14ac:dyDescent="0.25">
      <c r="A7038" s="1">
        <v>46134</v>
      </c>
      <c r="B7038" t="s">
        <v>6696</v>
      </c>
      <c r="D7038" t="s">
        <v>9696</v>
      </c>
      <c r="E7038">
        <v>1</v>
      </c>
      <c r="G7038">
        <v>146758</v>
      </c>
      <c r="H7038" s="7" t="s">
        <v>9697</v>
      </c>
      <c r="I7038" t="s">
        <v>41</v>
      </c>
      <c r="J7038" t="s">
        <v>26</v>
      </c>
      <c r="K7038" t="s">
        <v>27</v>
      </c>
      <c r="L7038" s="2">
        <v>0.58333333333333337</v>
      </c>
      <c r="M7038" s="2">
        <v>0.62083333333333335</v>
      </c>
      <c r="N7038" s="1">
        <v>46134</v>
      </c>
      <c r="O7038" t="s">
        <v>23</v>
      </c>
      <c r="P7038" t="s">
        <v>7314</v>
      </c>
      <c r="Q7038" t="s">
        <v>7314</v>
      </c>
      <c r="S7038" t="s">
        <v>18994</v>
      </c>
      <c r="T703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3.7499999998544808E-2</v>
      </c>
      <c r="U7038" s="5">
        <f>WEEKNUM(Shipment_Data[[#This Row],[DATE]],2)</f>
        <v>17</v>
      </c>
      <c r="V7038" s="6">
        <f>SUBTOTAL(103,Shipment_Data[[#This Row],[DATE]])</f>
        <v>1</v>
      </c>
      <c r="W70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039" spans="1:23" x14ac:dyDescent="0.25">
      <c r="A7039" s="1">
        <v>46134</v>
      </c>
      <c r="B7039" t="s">
        <v>6696</v>
      </c>
      <c r="D7039" t="s">
        <v>9698</v>
      </c>
      <c r="E7039">
        <v>1</v>
      </c>
      <c r="G7039">
        <v>146761</v>
      </c>
      <c r="H7039" s="7" t="s">
        <v>9699</v>
      </c>
      <c r="I7039" t="s">
        <v>20</v>
      </c>
      <c r="J7039" t="s">
        <v>26</v>
      </c>
      <c r="K7039" t="s">
        <v>27</v>
      </c>
      <c r="L7039" s="2">
        <v>0.58333333333333337</v>
      </c>
      <c r="M7039" s="2">
        <v>0.62083333333333335</v>
      </c>
      <c r="N7039" s="1">
        <v>46134</v>
      </c>
      <c r="O7039" t="s">
        <v>23</v>
      </c>
      <c r="P7039" t="s">
        <v>7314</v>
      </c>
      <c r="S7039" t="s">
        <v>18994</v>
      </c>
      <c r="T70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3.7499999998544808E-2</v>
      </c>
      <c r="U7039" s="5">
        <f>WEEKNUM(Shipment_Data[[#This Row],[DATE]],2)</f>
        <v>17</v>
      </c>
      <c r="V7039" s="6">
        <f>SUBTOTAL(103,Shipment_Data[[#This Row],[DATE]])</f>
        <v>1</v>
      </c>
      <c r="W70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040" spans="1:23" x14ac:dyDescent="0.25">
      <c r="A7040" s="1">
        <v>46134</v>
      </c>
      <c r="B7040" t="s">
        <v>9604</v>
      </c>
      <c r="D7040" t="s">
        <v>9700</v>
      </c>
      <c r="E7040">
        <v>1</v>
      </c>
      <c r="G7040">
        <v>146696</v>
      </c>
      <c r="H7040" s="7" t="s">
        <v>9701</v>
      </c>
      <c r="I7040" t="s">
        <v>20</v>
      </c>
      <c r="J7040" t="s">
        <v>170</v>
      </c>
      <c r="K7040" t="s">
        <v>171</v>
      </c>
      <c r="L7040" s="2">
        <v>0.60138888888888886</v>
      </c>
      <c r="M7040" s="2">
        <v>0.65277777777777779</v>
      </c>
      <c r="N7040" s="1">
        <v>46134</v>
      </c>
      <c r="O7040" t="s">
        <v>23</v>
      </c>
      <c r="P7040" t="s">
        <v>7314</v>
      </c>
      <c r="Q7040" t="s">
        <v>7314</v>
      </c>
      <c r="S7040" t="s">
        <v>18994</v>
      </c>
      <c r="T70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5.1388888889050577E-2</v>
      </c>
      <c r="U7040" s="5">
        <f>WEEKNUM(Shipment_Data[[#This Row],[DATE]],2)</f>
        <v>17</v>
      </c>
      <c r="V7040" s="6">
        <f>SUBTOTAL(103,Shipment_Data[[#This Row],[DATE]])</f>
        <v>1</v>
      </c>
      <c r="W70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041" spans="1:23" x14ac:dyDescent="0.25">
      <c r="A7041" s="1">
        <v>46134</v>
      </c>
      <c r="B7041" t="s">
        <v>9537</v>
      </c>
      <c r="D7041" t="s">
        <v>8633</v>
      </c>
      <c r="E7041">
        <v>0</v>
      </c>
      <c r="G7041">
        <v>146613</v>
      </c>
      <c r="H7041" s="7" t="s">
        <v>9702</v>
      </c>
      <c r="I7041" t="s">
        <v>20</v>
      </c>
      <c r="J7041" t="s">
        <v>170</v>
      </c>
      <c r="K7041" t="s">
        <v>171</v>
      </c>
      <c r="L7041" s="2">
        <v>0.60138888888888886</v>
      </c>
      <c r="M7041" s="2">
        <v>0.72361111111111109</v>
      </c>
      <c r="N7041" s="1">
        <v>46134</v>
      </c>
      <c r="O7041" t="s">
        <v>23</v>
      </c>
      <c r="P7041" t="s">
        <v>7314</v>
      </c>
      <c r="S7041" t="s">
        <v>18994</v>
      </c>
      <c r="T70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0.12222222222044365</v>
      </c>
      <c r="U7041" s="5">
        <f>WEEKNUM(Shipment_Data[[#This Row],[DATE]],2)</f>
        <v>17</v>
      </c>
      <c r="V7041" s="6">
        <f>SUBTOTAL(103,Shipment_Data[[#This Row],[DATE]])</f>
        <v>1</v>
      </c>
      <c r="W70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042" spans="1:23" x14ac:dyDescent="0.25">
      <c r="A7042" s="1">
        <v>46134</v>
      </c>
      <c r="B7042" t="s">
        <v>9703</v>
      </c>
      <c r="D7042" t="s">
        <v>9704</v>
      </c>
      <c r="E7042">
        <v>3</v>
      </c>
      <c r="G7042">
        <v>146628</v>
      </c>
      <c r="H7042" s="7" t="s">
        <v>9705</v>
      </c>
      <c r="I7042" t="s">
        <v>20</v>
      </c>
      <c r="J7042" t="s">
        <v>170</v>
      </c>
      <c r="K7042" t="s">
        <v>171</v>
      </c>
      <c r="L7042" s="2">
        <v>0.60138888888888886</v>
      </c>
      <c r="M7042" s="2">
        <v>0.72083333333333333</v>
      </c>
      <c r="N7042" s="1">
        <v>46134</v>
      </c>
      <c r="O7042" t="s">
        <v>23</v>
      </c>
      <c r="P7042" t="s">
        <v>7314</v>
      </c>
      <c r="Q7042" t="s">
        <v>7314</v>
      </c>
      <c r="S7042" t="s">
        <v>18994</v>
      </c>
      <c r="T70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0.11944444444088731</v>
      </c>
      <c r="U7042" s="5">
        <f>WEEKNUM(Shipment_Data[[#This Row],[DATE]],2)</f>
        <v>17</v>
      </c>
      <c r="V7042" s="6">
        <f>SUBTOTAL(103,Shipment_Data[[#This Row],[DATE]])</f>
        <v>1</v>
      </c>
      <c r="W70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043" spans="1:23" x14ac:dyDescent="0.25">
      <c r="A7043" s="1">
        <v>46134</v>
      </c>
      <c r="B7043" t="s">
        <v>9703</v>
      </c>
      <c r="D7043" t="s">
        <v>9706</v>
      </c>
      <c r="E7043">
        <v>2</v>
      </c>
      <c r="G7043">
        <v>146685</v>
      </c>
      <c r="H7043" s="7" t="s">
        <v>9707</v>
      </c>
      <c r="I7043" t="s">
        <v>20</v>
      </c>
      <c r="J7043" t="s">
        <v>170</v>
      </c>
      <c r="K7043" t="s">
        <v>171</v>
      </c>
      <c r="L7043" s="2">
        <v>0.60138888888888886</v>
      </c>
      <c r="M7043" s="2">
        <v>0.72083333333333333</v>
      </c>
      <c r="N7043" s="1">
        <v>46134</v>
      </c>
      <c r="O7043" t="s">
        <v>23</v>
      </c>
      <c r="P7043" t="s">
        <v>7314</v>
      </c>
      <c r="S7043" t="s">
        <v>18994</v>
      </c>
      <c r="T70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0.11944444444088731</v>
      </c>
      <c r="U7043" s="5">
        <f>WEEKNUM(Shipment_Data[[#This Row],[DATE]],2)</f>
        <v>17</v>
      </c>
      <c r="V7043" s="6">
        <f>SUBTOTAL(103,Shipment_Data[[#This Row],[DATE]])</f>
        <v>1</v>
      </c>
      <c r="W70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044" spans="1:23" x14ac:dyDescent="0.25">
      <c r="A7044" s="1">
        <v>46134</v>
      </c>
      <c r="B7044" t="s">
        <v>9703</v>
      </c>
      <c r="D7044" t="s">
        <v>9708</v>
      </c>
      <c r="E7044">
        <v>1</v>
      </c>
      <c r="G7044" t="s">
        <v>9709</v>
      </c>
      <c r="H7044" s="7" t="s">
        <v>9710</v>
      </c>
      <c r="I7044" t="s">
        <v>20</v>
      </c>
      <c r="J7044" t="s">
        <v>170</v>
      </c>
      <c r="K7044" t="s">
        <v>171</v>
      </c>
      <c r="L7044" s="2">
        <v>0.60138888888888886</v>
      </c>
      <c r="M7044" s="2">
        <v>0.72083333333333333</v>
      </c>
      <c r="N7044" s="1">
        <v>46134</v>
      </c>
      <c r="O7044" t="s">
        <v>23</v>
      </c>
      <c r="P7044" t="s">
        <v>7314</v>
      </c>
      <c r="Q7044" t="s">
        <v>7314</v>
      </c>
      <c r="S7044" t="s">
        <v>18994</v>
      </c>
      <c r="T70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0.11944444444088731</v>
      </c>
      <c r="U7044" s="5">
        <f>WEEKNUM(Shipment_Data[[#This Row],[DATE]],2)</f>
        <v>17</v>
      </c>
      <c r="V7044" s="6">
        <f>SUBTOTAL(103,Shipment_Data[[#This Row],[DATE]])</f>
        <v>1</v>
      </c>
      <c r="W70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045" spans="1:23" x14ac:dyDescent="0.25">
      <c r="A7045" s="1">
        <v>46134</v>
      </c>
      <c r="B7045" t="s">
        <v>9703</v>
      </c>
      <c r="D7045" t="s">
        <v>9711</v>
      </c>
      <c r="E7045">
        <v>1</v>
      </c>
      <c r="G7045">
        <v>146630</v>
      </c>
      <c r="H7045" s="7" t="s">
        <v>9712</v>
      </c>
      <c r="I7045" t="s">
        <v>20</v>
      </c>
      <c r="J7045" t="s">
        <v>170</v>
      </c>
      <c r="K7045" t="s">
        <v>171</v>
      </c>
      <c r="L7045" s="2">
        <v>0.60138888888888886</v>
      </c>
      <c r="M7045" s="2">
        <v>0.72083333333333333</v>
      </c>
      <c r="N7045" s="1">
        <v>46134</v>
      </c>
      <c r="O7045" t="s">
        <v>23</v>
      </c>
      <c r="P7045" t="s">
        <v>7314</v>
      </c>
      <c r="S7045" t="s">
        <v>18994</v>
      </c>
      <c r="T70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0.11944444444088731</v>
      </c>
      <c r="U7045" s="5">
        <f>WEEKNUM(Shipment_Data[[#This Row],[DATE]],2)</f>
        <v>17</v>
      </c>
      <c r="V7045" s="6">
        <f>SUBTOTAL(103,Shipment_Data[[#This Row],[DATE]])</f>
        <v>1</v>
      </c>
      <c r="W70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046" spans="1:23" x14ac:dyDescent="0.25">
      <c r="A7046" s="1">
        <v>46134</v>
      </c>
      <c r="B7046" t="s">
        <v>9713</v>
      </c>
      <c r="D7046" t="s">
        <v>9714</v>
      </c>
      <c r="E7046">
        <v>1</v>
      </c>
      <c r="G7046">
        <v>146545</v>
      </c>
      <c r="H7046" s="7" t="s">
        <v>9715</v>
      </c>
      <c r="I7046" t="s">
        <v>20</v>
      </c>
      <c r="J7046" t="s">
        <v>170</v>
      </c>
      <c r="K7046" t="s">
        <v>171</v>
      </c>
      <c r="L7046" s="2">
        <v>0.60138888888888886</v>
      </c>
      <c r="M7046" s="2">
        <v>0.6479166666666667</v>
      </c>
      <c r="N7046" s="1">
        <v>46134</v>
      </c>
      <c r="O7046" t="s">
        <v>23</v>
      </c>
      <c r="P7046" t="s">
        <v>7314</v>
      </c>
      <c r="Q7046" t="s">
        <v>7314</v>
      </c>
      <c r="S7046" t="s">
        <v>18994</v>
      </c>
      <c r="T70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4.6527777776645962E-2</v>
      </c>
      <c r="U7046" s="5">
        <f>WEEKNUM(Shipment_Data[[#This Row],[DATE]],2)</f>
        <v>17</v>
      </c>
      <c r="V7046" s="6">
        <f>SUBTOTAL(103,Shipment_Data[[#This Row],[DATE]])</f>
        <v>1</v>
      </c>
      <c r="W70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047" spans="1:23" x14ac:dyDescent="0.25">
      <c r="A7047" s="1">
        <v>46134</v>
      </c>
      <c r="B7047" t="s">
        <v>9713</v>
      </c>
      <c r="D7047" t="s">
        <v>9716</v>
      </c>
      <c r="E7047">
        <v>1</v>
      </c>
      <c r="G7047">
        <v>146695</v>
      </c>
      <c r="H7047" s="7" t="s">
        <v>9717</v>
      </c>
      <c r="I7047" t="s">
        <v>20</v>
      </c>
      <c r="J7047" t="s">
        <v>170</v>
      </c>
      <c r="K7047" t="s">
        <v>171</v>
      </c>
      <c r="L7047" s="2">
        <v>0.60138888888888886</v>
      </c>
      <c r="M7047" s="2">
        <v>0.6479166666666667</v>
      </c>
      <c r="N7047" s="1">
        <v>46134</v>
      </c>
      <c r="O7047" t="s">
        <v>23</v>
      </c>
      <c r="P7047" t="s">
        <v>7314</v>
      </c>
      <c r="S7047" t="s">
        <v>18994</v>
      </c>
      <c r="T70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4.6527777776645962E-2</v>
      </c>
      <c r="U7047" s="5">
        <f>WEEKNUM(Shipment_Data[[#This Row],[DATE]],2)</f>
        <v>17</v>
      </c>
      <c r="V7047" s="6">
        <f>SUBTOTAL(103,Shipment_Data[[#This Row],[DATE]])</f>
        <v>1</v>
      </c>
      <c r="W70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048" spans="1:23" x14ac:dyDescent="0.25">
      <c r="A7048" s="1">
        <v>46134</v>
      </c>
      <c r="B7048" t="s">
        <v>9703</v>
      </c>
      <c r="D7048" t="s">
        <v>9718</v>
      </c>
      <c r="E7048">
        <v>2</v>
      </c>
      <c r="G7048">
        <v>146745</v>
      </c>
      <c r="H7048" s="7" t="s">
        <v>9719</v>
      </c>
      <c r="I7048" t="s">
        <v>20</v>
      </c>
      <c r="J7048" t="s">
        <v>170</v>
      </c>
      <c r="K7048" t="s">
        <v>171</v>
      </c>
      <c r="L7048" s="2">
        <v>0.60138888888888886</v>
      </c>
      <c r="M7048" s="2">
        <v>0.72083333333333333</v>
      </c>
      <c r="N7048" s="1">
        <v>46134</v>
      </c>
      <c r="O7048" t="s">
        <v>23</v>
      </c>
      <c r="P7048" t="s">
        <v>7314</v>
      </c>
      <c r="Q7048" t="s">
        <v>7314</v>
      </c>
      <c r="S7048" t="s">
        <v>18994</v>
      </c>
      <c r="T704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0.11944444444088731</v>
      </c>
      <c r="U7048" s="5">
        <f>WEEKNUM(Shipment_Data[[#This Row],[DATE]],2)</f>
        <v>17</v>
      </c>
      <c r="V7048" s="6">
        <f>SUBTOTAL(103,Shipment_Data[[#This Row],[DATE]])</f>
        <v>1</v>
      </c>
      <c r="W70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049" spans="1:23" x14ac:dyDescent="0.25">
      <c r="A7049" s="1">
        <v>46134</v>
      </c>
      <c r="B7049" t="s">
        <v>9639</v>
      </c>
      <c r="D7049" t="s">
        <v>9720</v>
      </c>
      <c r="E7049">
        <v>1</v>
      </c>
      <c r="G7049">
        <v>146760</v>
      </c>
      <c r="H7049" s="7" t="s">
        <v>9721</v>
      </c>
      <c r="I7049" t="s">
        <v>20</v>
      </c>
      <c r="J7049" t="s">
        <v>170</v>
      </c>
      <c r="K7049" t="s">
        <v>171</v>
      </c>
      <c r="L7049" s="2">
        <v>0.60138888888888886</v>
      </c>
      <c r="M7049" s="2">
        <v>0.67361111111111116</v>
      </c>
      <c r="N7049" s="1">
        <v>46134</v>
      </c>
      <c r="O7049" t="s">
        <v>23</v>
      </c>
      <c r="P7049" t="s">
        <v>7314</v>
      </c>
      <c r="S7049" t="s">
        <v>18994</v>
      </c>
      <c r="T704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7.2222222217533272E-2</v>
      </c>
      <c r="U7049" s="5">
        <f>WEEKNUM(Shipment_Data[[#This Row],[DATE]],2)</f>
        <v>17</v>
      </c>
      <c r="V7049" s="6">
        <f>SUBTOTAL(103,Shipment_Data[[#This Row],[DATE]])</f>
        <v>1</v>
      </c>
      <c r="W70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050" spans="1:23" x14ac:dyDescent="0.25">
      <c r="A7050" s="1">
        <v>46134</v>
      </c>
      <c r="B7050" t="s">
        <v>9722</v>
      </c>
      <c r="D7050" t="s">
        <v>9723</v>
      </c>
      <c r="E7050">
        <v>1</v>
      </c>
      <c r="G7050">
        <v>146717</v>
      </c>
      <c r="H7050" s="7" t="s">
        <v>9724</v>
      </c>
      <c r="I7050" t="s">
        <v>20</v>
      </c>
      <c r="J7050" t="s">
        <v>170</v>
      </c>
      <c r="K7050" t="s">
        <v>171</v>
      </c>
      <c r="L7050" s="2">
        <v>0.60138888888888886</v>
      </c>
      <c r="M7050" s="2">
        <v>0.6333333333333333</v>
      </c>
      <c r="N7050" s="1">
        <v>46134</v>
      </c>
      <c r="O7050" t="s">
        <v>23</v>
      </c>
      <c r="P7050" t="s">
        <v>7314</v>
      </c>
      <c r="Q7050" t="s">
        <v>7314</v>
      </c>
      <c r="S7050" t="s">
        <v>18994</v>
      </c>
      <c r="T705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3.1944444439432118E-2</v>
      </c>
      <c r="U7050" s="5">
        <f>WEEKNUM(Shipment_Data[[#This Row],[DATE]],2)</f>
        <v>17</v>
      </c>
      <c r="V7050" s="6">
        <f>SUBTOTAL(103,Shipment_Data[[#This Row],[DATE]])</f>
        <v>1</v>
      </c>
      <c r="W70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051" spans="1:23" x14ac:dyDescent="0.25">
      <c r="A7051" s="1">
        <v>46134</v>
      </c>
      <c r="B7051" t="s">
        <v>9725</v>
      </c>
      <c r="D7051" t="s">
        <v>9726</v>
      </c>
      <c r="E7051">
        <v>4</v>
      </c>
      <c r="G7051">
        <v>146706</v>
      </c>
      <c r="H7051" s="7" t="s">
        <v>9727</v>
      </c>
      <c r="I7051" t="s">
        <v>20</v>
      </c>
      <c r="J7051" t="s">
        <v>287</v>
      </c>
      <c r="K7051" t="s">
        <v>258</v>
      </c>
      <c r="L7051" s="2">
        <v>0.54166666666666663</v>
      </c>
      <c r="M7051" s="2">
        <v>0.65555555555555556</v>
      </c>
      <c r="N7051" s="1">
        <v>46134</v>
      </c>
      <c r="O7051" t="s">
        <v>23</v>
      </c>
      <c r="P7051" t="s">
        <v>7314</v>
      </c>
      <c r="S7051" t="s">
        <v>18994</v>
      </c>
      <c r="T705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0.11388888888905058</v>
      </c>
      <c r="U7051" s="5">
        <f>WEEKNUM(Shipment_Data[[#This Row],[DATE]],2)</f>
        <v>17</v>
      </c>
      <c r="V7051" s="6">
        <f>SUBTOTAL(103,Shipment_Data[[#This Row],[DATE]])</f>
        <v>1</v>
      </c>
      <c r="W70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052" spans="1:23" x14ac:dyDescent="0.25">
      <c r="A7052" s="1">
        <v>46134</v>
      </c>
      <c r="B7052" t="s">
        <v>1797</v>
      </c>
      <c r="D7052" t="s">
        <v>9637</v>
      </c>
      <c r="E7052">
        <v>1</v>
      </c>
      <c r="G7052">
        <v>146660</v>
      </c>
      <c r="H7052" s="7" t="s">
        <v>9638</v>
      </c>
      <c r="I7052" t="s">
        <v>20</v>
      </c>
      <c r="J7052" t="s">
        <v>287</v>
      </c>
      <c r="K7052" t="s">
        <v>258</v>
      </c>
      <c r="L7052" s="2">
        <v>0.54166666666666663</v>
      </c>
      <c r="M7052" s="2">
        <v>0.69444444444444442</v>
      </c>
      <c r="N7052" s="1">
        <v>46134</v>
      </c>
      <c r="O7052" t="s">
        <v>23</v>
      </c>
      <c r="P7052" t="s">
        <v>7314</v>
      </c>
      <c r="Q7052" t="s">
        <v>7314</v>
      </c>
      <c r="S7052" t="s">
        <v>18994</v>
      </c>
      <c r="T705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0.15277777778101154</v>
      </c>
      <c r="U7052" s="5">
        <f>WEEKNUM(Shipment_Data[[#This Row],[DATE]],2)</f>
        <v>17</v>
      </c>
      <c r="V7052" s="6">
        <f>SUBTOTAL(103,Shipment_Data[[#This Row],[DATE]])</f>
        <v>1</v>
      </c>
      <c r="W70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053" spans="1:23" x14ac:dyDescent="0.25">
      <c r="A7053" s="1">
        <v>46134</v>
      </c>
      <c r="B7053" t="s">
        <v>285</v>
      </c>
      <c r="D7053" t="s">
        <v>9728</v>
      </c>
      <c r="E7053">
        <v>1</v>
      </c>
      <c r="G7053">
        <v>146755</v>
      </c>
      <c r="H7053" s="7" t="s">
        <v>9729</v>
      </c>
      <c r="I7053" t="s">
        <v>20</v>
      </c>
      <c r="J7053" t="s">
        <v>287</v>
      </c>
      <c r="K7053" t="s">
        <v>258</v>
      </c>
      <c r="L7053" s="2">
        <v>0.54166666666666663</v>
      </c>
      <c r="M7053" s="2">
        <v>0.63402777777777775</v>
      </c>
      <c r="N7053" s="1">
        <v>46134</v>
      </c>
      <c r="O7053" t="s">
        <v>23</v>
      </c>
      <c r="P7053" t="s">
        <v>7314</v>
      </c>
      <c r="S7053" t="s">
        <v>18994</v>
      </c>
      <c r="T705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9.2361111113859806E-2</v>
      </c>
      <c r="U7053" s="5">
        <f>WEEKNUM(Shipment_Data[[#This Row],[DATE]],2)</f>
        <v>17</v>
      </c>
      <c r="V7053" s="6">
        <f>SUBTOTAL(103,Shipment_Data[[#This Row],[DATE]])</f>
        <v>1</v>
      </c>
      <c r="W70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054" spans="1:23" x14ac:dyDescent="0.25">
      <c r="A7054" s="1">
        <v>46134</v>
      </c>
      <c r="B7054" t="s">
        <v>9730</v>
      </c>
      <c r="D7054" t="s">
        <v>9731</v>
      </c>
      <c r="E7054">
        <v>0</v>
      </c>
      <c r="G7054">
        <v>146752</v>
      </c>
      <c r="H7054" s="7" t="s">
        <v>9732</v>
      </c>
      <c r="I7054" t="s">
        <v>20</v>
      </c>
      <c r="J7054" t="s">
        <v>287</v>
      </c>
      <c r="K7054" t="s">
        <v>258</v>
      </c>
      <c r="L7054" s="2">
        <v>0.54166666666666663</v>
      </c>
      <c r="M7054" s="2">
        <v>0.71388888888888891</v>
      </c>
      <c r="N7054" s="1">
        <v>46134</v>
      </c>
      <c r="O7054" t="s">
        <v>23</v>
      </c>
      <c r="P7054" t="s">
        <v>7314</v>
      </c>
      <c r="Q7054" t="s">
        <v>7314</v>
      </c>
      <c r="S7054" t="s">
        <v>18994</v>
      </c>
      <c r="T705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0.17222222222335404</v>
      </c>
      <c r="U7054" s="5">
        <f>WEEKNUM(Shipment_Data[[#This Row],[DATE]],2)</f>
        <v>17</v>
      </c>
      <c r="V7054" s="6">
        <f>SUBTOTAL(103,Shipment_Data[[#This Row],[DATE]])</f>
        <v>1</v>
      </c>
      <c r="W70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055" spans="1:23" x14ac:dyDescent="0.25">
      <c r="A7055" s="1">
        <v>46134</v>
      </c>
      <c r="B7055" t="s">
        <v>1705</v>
      </c>
      <c r="D7055" t="s">
        <v>9733</v>
      </c>
      <c r="E7055">
        <v>0</v>
      </c>
      <c r="G7055">
        <v>146699</v>
      </c>
      <c r="H7055" s="7" t="s">
        <v>9734</v>
      </c>
      <c r="I7055" t="s">
        <v>20</v>
      </c>
      <c r="J7055" t="s">
        <v>287</v>
      </c>
      <c r="K7055" t="s">
        <v>258</v>
      </c>
      <c r="L7055" s="2">
        <v>0.54166666666666663</v>
      </c>
      <c r="M7055" s="2">
        <v>0.70833333333333337</v>
      </c>
      <c r="N7055" s="1">
        <v>46134</v>
      </c>
      <c r="O7055" t="s">
        <v>23</v>
      </c>
      <c r="P7055" t="s">
        <v>7314</v>
      </c>
      <c r="S7055" t="s">
        <v>18994</v>
      </c>
      <c r="T705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0.16666666667151731</v>
      </c>
      <c r="U7055" s="5">
        <f>WEEKNUM(Shipment_Data[[#This Row],[DATE]],2)</f>
        <v>17</v>
      </c>
      <c r="V7055" s="6">
        <f>SUBTOTAL(103,Shipment_Data[[#This Row],[DATE]])</f>
        <v>1</v>
      </c>
      <c r="W70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056" spans="1:23" x14ac:dyDescent="0.25">
      <c r="A7056" s="1">
        <v>46134</v>
      </c>
      <c r="B7056" t="s">
        <v>1705</v>
      </c>
      <c r="D7056" t="s">
        <v>8644</v>
      </c>
      <c r="E7056">
        <v>1</v>
      </c>
      <c r="G7056">
        <v>146633</v>
      </c>
      <c r="H7056" s="7" t="s">
        <v>9735</v>
      </c>
      <c r="I7056" t="s">
        <v>20</v>
      </c>
      <c r="J7056" t="s">
        <v>287</v>
      </c>
      <c r="K7056" t="s">
        <v>258</v>
      </c>
      <c r="L7056" s="2">
        <v>0.54166666666666663</v>
      </c>
      <c r="M7056" s="2">
        <v>0.70833333333333337</v>
      </c>
      <c r="N7056" s="1">
        <v>46134</v>
      </c>
      <c r="O7056" t="s">
        <v>23</v>
      </c>
      <c r="P7056" t="s">
        <v>7314</v>
      </c>
      <c r="Q7056" t="s">
        <v>7314</v>
      </c>
      <c r="S7056" t="s">
        <v>18994</v>
      </c>
      <c r="T705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0.16666666667151731</v>
      </c>
      <c r="U7056" s="5">
        <f>WEEKNUM(Shipment_Data[[#This Row],[DATE]],2)</f>
        <v>17</v>
      </c>
      <c r="V7056" s="6">
        <f>SUBTOTAL(103,Shipment_Data[[#This Row],[DATE]])</f>
        <v>1</v>
      </c>
      <c r="W70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057" spans="1:23" x14ac:dyDescent="0.25">
      <c r="A7057" s="1">
        <v>46134</v>
      </c>
      <c r="B7057" t="s">
        <v>1705</v>
      </c>
      <c r="D7057" t="s">
        <v>9736</v>
      </c>
      <c r="E7057">
        <v>0</v>
      </c>
      <c r="G7057">
        <v>146754</v>
      </c>
      <c r="H7057" s="7" t="s">
        <v>9737</v>
      </c>
      <c r="I7057" t="s">
        <v>20</v>
      </c>
      <c r="J7057" t="s">
        <v>287</v>
      </c>
      <c r="K7057" t="s">
        <v>258</v>
      </c>
      <c r="L7057" s="2">
        <v>0.54166666666666663</v>
      </c>
      <c r="M7057" s="2"/>
      <c r="N7057" s="1">
        <v>46134</v>
      </c>
      <c r="O7057" t="s">
        <v>23</v>
      </c>
      <c r="P7057" t="s">
        <v>7314</v>
      </c>
      <c r="S7057" t="s">
        <v>18994</v>
      </c>
      <c r="T7057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7057" s="5">
        <f>WEEKNUM(Shipment_Data[[#This Row],[DATE]],2)</f>
        <v>17</v>
      </c>
      <c r="V7057" s="6">
        <f>SUBTOTAL(103,Shipment_Data[[#This Row],[DATE]])</f>
        <v>1</v>
      </c>
      <c r="W70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058" spans="1:23" x14ac:dyDescent="0.25">
      <c r="A7058" s="1">
        <v>46134</v>
      </c>
      <c r="B7058" t="s">
        <v>369</v>
      </c>
      <c r="D7058" t="s">
        <v>9738</v>
      </c>
      <c r="E7058">
        <v>1</v>
      </c>
      <c r="G7058">
        <v>146707</v>
      </c>
      <c r="H7058" s="7" t="s">
        <v>9739</v>
      </c>
      <c r="I7058" t="s">
        <v>20</v>
      </c>
      <c r="J7058" t="s">
        <v>323</v>
      </c>
      <c r="K7058" t="s">
        <v>324</v>
      </c>
      <c r="L7058" s="2">
        <v>0.625</v>
      </c>
      <c r="M7058" s="2">
        <v>0.76666666666666672</v>
      </c>
      <c r="N7058" s="1">
        <v>46134</v>
      </c>
      <c r="O7058" t="s">
        <v>23</v>
      </c>
      <c r="P7058" t="s">
        <v>7314</v>
      </c>
      <c r="Q7058" t="s">
        <v>7314</v>
      </c>
      <c r="S7058" t="s">
        <v>18994</v>
      </c>
      <c r="T70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0.14166666667006211</v>
      </c>
      <c r="U7058" s="5">
        <f>WEEKNUM(Shipment_Data[[#This Row],[DATE]],2)</f>
        <v>17</v>
      </c>
      <c r="V7058" s="6">
        <f>SUBTOTAL(103,Shipment_Data[[#This Row],[DATE]])</f>
        <v>1</v>
      </c>
      <c r="W70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059" spans="1:23" x14ac:dyDescent="0.25">
      <c r="A7059" s="1">
        <v>46134</v>
      </c>
      <c r="B7059" t="s">
        <v>6834</v>
      </c>
      <c r="D7059" t="s">
        <v>9740</v>
      </c>
      <c r="E7059">
        <v>4</v>
      </c>
      <c r="G7059">
        <v>146689</v>
      </c>
      <c r="H7059" s="7" t="s">
        <v>9741</v>
      </c>
      <c r="I7059" t="s">
        <v>20</v>
      </c>
      <c r="J7059" t="s">
        <v>323</v>
      </c>
      <c r="K7059" t="s">
        <v>324</v>
      </c>
      <c r="L7059" s="2">
        <v>0.625</v>
      </c>
      <c r="M7059" s="2">
        <v>0.74861111111111112</v>
      </c>
      <c r="N7059" s="1">
        <v>46134</v>
      </c>
      <c r="O7059" t="s">
        <v>23</v>
      </c>
      <c r="P7059" t="s">
        <v>7314</v>
      </c>
      <c r="S7059" t="s">
        <v>18994</v>
      </c>
      <c r="T705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0.12361111111385981</v>
      </c>
      <c r="U7059" s="5">
        <f>WEEKNUM(Shipment_Data[[#This Row],[DATE]],2)</f>
        <v>17</v>
      </c>
      <c r="V7059" s="6">
        <f>SUBTOTAL(103,Shipment_Data[[#This Row],[DATE]])</f>
        <v>1</v>
      </c>
      <c r="W70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060" spans="1:23" x14ac:dyDescent="0.25">
      <c r="A7060" s="1">
        <v>46134</v>
      </c>
      <c r="B7060" t="s">
        <v>5623</v>
      </c>
      <c r="D7060" t="s">
        <v>9742</v>
      </c>
      <c r="E7060">
        <v>3</v>
      </c>
      <c r="G7060">
        <v>146661</v>
      </c>
      <c r="H7060" s="7" t="s">
        <v>9743</v>
      </c>
      <c r="I7060" t="s">
        <v>20</v>
      </c>
      <c r="J7060" t="s">
        <v>323</v>
      </c>
      <c r="K7060" t="s">
        <v>324</v>
      </c>
      <c r="L7060" s="2">
        <v>0.625</v>
      </c>
      <c r="M7060" s="2">
        <v>0.72013888888888888</v>
      </c>
      <c r="N7060" s="1">
        <v>46134</v>
      </c>
      <c r="O7060" t="s">
        <v>23</v>
      </c>
      <c r="P7060" t="s">
        <v>7314</v>
      </c>
      <c r="Q7060" t="s">
        <v>7314</v>
      </c>
      <c r="S7060" t="s">
        <v>18994</v>
      </c>
      <c r="T70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9.5138888886140194E-2</v>
      </c>
      <c r="U7060" s="5">
        <f>WEEKNUM(Shipment_Data[[#This Row],[DATE]],2)</f>
        <v>17</v>
      </c>
      <c r="V7060" s="6">
        <f>SUBTOTAL(103,Shipment_Data[[#This Row],[DATE]])</f>
        <v>1</v>
      </c>
      <c r="W70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061" spans="1:23" x14ac:dyDescent="0.25">
      <c r="A7061" s="1">
        <v>46134</v>
      </c>
      <c r="B7061" t="s">
        <v>5623</v>
      </c>
      <c r="D7061" t="s">
        <v>9744</v>
      </c>
      <c r="E7061">
        <v>3</v>
      </c>
      <c r="G7061">
        <v>146656</v>
      </c>
      <c r="H7061" s="7" t="s">
        <v>9745</v>
      </c>
      <c r="I7061" t="s">
        <v>20</v>
      </c>
      <c r="J7061" t="s">
        <v>323</v>
      </c>
      <c r="K7061" t="s">
        <v>324</v>
      </c>
      <c r="L7061" s="2">
        <v>0.625</v>
      </c>
      <c r="M7061" s="2">
        <v>0.72013888888888888</v>
      </c>
      <c r="N7061" s="1">
        <v>46134</v>
      </c>
      <c r="O7061" t="s">
        <v>23</v>
      </c>
      <c r="P7061" t="s">
        <v>7314</v>
      </c>
      <c r="S7061" t="s">
        <v>18994</v>
      </c>
      <c r="T70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9.5138888886140194E-2</v>
      </c>
      <c r="U7061" s="5">
        <f>WEEKNUM(Shipment_Data[[#This Row],[DATE]],2)</f>
        <v>17</v>
      </c>
      <c r="V7061" s="6">
        <f>SUBTOTAL(103,Shipment_Data[[#This Row],[DATE]])</f>
        <v>1</v>
      </c>
      <c r="W70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062" spans="1:23" x14ac:dyDescent="0.25">
      <c r="A7062" s="1">
        <v>46134</v>
      </c>
      <c r="B7062" t="s">
        <v>5623</v>
      </c>
      <c r="D7062" t="s">
        <v>9746</v>
      </c>
      <c r="E7062">
        <v>2</v>
      </c>
      <c r="G7062">
        <v>146651</v>
      </c>
      <c r="H7062" s="7" t="s">
        <v>9747</v>
      </c>
      <c r="I7062" t="s">
        <v>20</v>
      </c>
      <c r="J7062" t="s">
        <v>323</v>
      </c>
      <c r="K7062" t="s">
        <v>324</v>
      </c>
      <c r="L7062" s="2">
        <v>0.625</v>
      </c>
      <c r="M7062" s="2">
        <v>0.72013888888888888</v>
      </c>
      <c r="N7062" s="1">
        <v>46134</v>
      </c>
      <c r="O7062" t="s">
        <v>23</v>
      </c>
      <c r="P7062" t="s">
        <v>7314</v>
      </c>
      <c r="Q7062" t="s">
        <v>7314</v>
      </c>
      <c r="S7062" t="s">
        <v>18994</v>
      </c>
      <c r="T70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9.5138888886140194E-2</v>
      </c>
      <c r="U7062" s="5">
        <f>WEEKNUM(Shipment_Data[[#This Row],[DATE]],2)</f>
        <v>17</v>
      </c>
      <c r="V7062" s="6">
        <f>SUBTOTAL(103,Shipment_Data[[#This Row],[DATE]])</f>
        <v>1</v>
      </c>
      <c r="W70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063" spans="1:23" x14ac:dyDescent="0.25">
      <c r="A7063" s="1">
        <v>46134</v>
      </c>
      <c r="B7063" t="s">
        <v>5623</v>
      </c>
      <c r="D7063" t="s">
        <v>9748</v>
      </c>
      <c r="E7063">
        <v>2</v>
      </c>
      <c r="G7063">
        <v>146674</v>
      </c>
      <c r="H7063" s="7" t="s">
        <v>9749</v>
      </c>
      <c r="I7063" t="s">
        <v>20</v>
      </c>
      <c r="J7063" t="s">
        <v>323</v>
      </c>
      <c r="K7063" t="s">
        <v>324</v>
      </c>
      <c r="L7063" s="2">
        <v>0.625</v>
      </c>
      <c r="M7063" s="2">
        <v>0.72013888888888888</v>
      </c>
      <c r="N7063" s="1">
        <v>46134</v>
      </c>
      <c r="O7063" t="s">
        <v>23</v>
      </c>
      <c r="P7063" t="s">
        <v>7314</v>
      </c>
      <c r="S7063" t="s">
        <v>18994</v>
      </c>
      <c r="T70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9.5138888886140194E-2</v>
      </c>
      <c r="U7063" s="5">
        <f>WEEKNUM(Shipment_Data[[#This Row],[DATE]],2)</f>
        <v>17</v>
      </c>
      <c r="V7063" s="6">
        <f>SUBTOTAL(103,Shipment_Data[[#This Row],[DATE]])</f>
        <v>1</v>
      </c>
      <c r="W70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064" spans="1:23" x14ac:dyDescent="0.25">
      <c r="A7064" s="1">
        <v>46134</v>
      </c>
      <c r="B7064" t="s">
        <v>5623</v>
      </c>
      <c r="D7064" t="s">
        <v>9750</v>
      </c>
      <c r="E7064">
        <v>2</v>
      </c>
      <c r="G7064">
        <v>146668</v>
      </c>
      <c r="H7064" s="7" t="s">
        <v>9751</v>
      </c>
      <c r="I7064" t="s">
        <v>20</v>
      </c>
      <c r="J7064" t="s">
        <v>323</v>
      </c>
      <c r="K7064" t="s">
        <v>324</v>
      </c>
      <c r="L7064" s="2">
        <v>0.625</v>
      </c>
      <c r="M7064" s="2">
        <v>0.72013888888888888</v>
      </c>
      <c r="N7064" s="1">
        <v>46134</v>
      </c>
      <c r="O7064" t="s">
        <v>23</v>
      </c>
      <c r="P7064" t="s">
        <v>7314</v>
      </c>
      <c r="Q7064" t="s">
        <v>7314</v>
      </c>
      <c r="S7064" t="s">
        <v>18994</v>
      </c>
      <c r="T70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9.5138888886140194E-2</v>
      </c>
      <c r="U7064" s="5">
        <f>WEEKNUM(Shipment_Data[[#This Row],[DATE]],2)</f>
        <v>17</v>
      </c>
      <c r="V7064" s="6">
        <f>SUBTOTAL(103,Shipment_Data[[#This Row],[DATE]])</f>
        <v>1</v>
      </c>
      <c r="W70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065" spans="1:23" x14ac:dyDescent="0.25">
      <c r="A7065" s="1">
        <v>46134</v>
      </c>
      <c r="B7065" t="s">
        <v>5623</v>
      </c>
      <c r="D7065" t="s">
        <v>9692</v>
      </c>
      <c r="E7065">
        <v>2</v>
      </c>
      <c r="G7065">
        <v>146648</v>
      </c>
      <c r="H7065" s="7" t="s">
        <v>9752</v>
      </c>
      <c r="I7065" t="s">
        <v>20</v>
      </c>
      <c r="J7065" t="s">
        <v>323</v>
      </c>
      <c r="K7065" t="s">
        <v>324</v>
      </c>
      <c r="L7065" s="2">
        <v>0.625</v>
      </c>
      <c r="M7065" s="2">
        <v>0.72013888888888888</v>
      </c>
      <c r="N7065" s="1">
        <v>46134</v>
      </c>
      <c r="O7065" t="s">
        <v>23</v>
      </c>
      <c r="P7065" t="s">
        <v>7314</v>
      </c>
      <c r="S7065" t="s">
        <v>18994</v>
      </c>
      <c r="T70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9.5138888886140194E-2</v>
      </c>
      <c r="U7065" s="5">
        <f>WEEKNUM(Shipment_Data[[#This Row],[DATE]],2)</f>
        <v>17</v>
      </c>
      <c r="V7065" s="6">
        <f>SUBTOTAL(103,Shipment_Data[[#This Row],[DATE]])</f>
        <v>1</v>
      </c>
      <c r="W70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066" spans="1:23" x14ac:dyDescent="0.25">
      <c r="A7066" s="1">
        <v>46134</v>
      </c>
      <c r="B7066" t="s">
        <v>5623</v>
      </c>
      <c r="D7066" t="s">
        <v>9753</v>
      </c>
      <c r="E7066">
        <v>2</v>
      </c>
      <c r="G7066">
        <v>146665</v>
      </c>
      <c r="H7066" s="7" t="s">
        <v>9754</v>
      </c>
      <c r="I7066" t="s">
        <v>20</v>
      </c>
      <c r="J7066" t="s">
        <v>323</v>
      </c>
      <c r="K7066" t="s">
        <v>324</v>
      </c>
      <c r="L7066" s="2">
        <v>0.625</v>
      </c>
      <c r="M7066" s="2">
        <v>0.72013888888888888</v>
      </c>
      <c r="N7066" s="1">
        <v>46134</v>
      </c>
      <c r="O7066" t="s">
        <v>23</v>
      </c>
      <c r="P7066" t="s">
        <v>7314</v>
      </c>
      <c r="Q7066" t="s">
        <v>7314</v>
      </c>
      <c r="S7066" t="s">
        <v>18994</v>
      </c>
      <c r="T70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9.5138888886140194E-2</v>
      </c>
      <c r="U7066" s="5">
        <f>WEEKNUM(Shipment_Data[[#This Row],[DATE]],2)</f>
        <v>17</v>
      </c>
      <c r="V7066" s="6">
        <f>SUBTOTAL(103,Shipment_Data[[#This Row],[DATE]])</f>
        <v>1</v>
      </c>
      <c r="W70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067" spans="1:23" x14ac:dyDescent="0.25">
      <c r="A7067" s="1">
        <v>46134</v>
      </c>
      <c r="B7067" t="s">
        <v>5623</v>
      </c>
      <c r="D7067" t="s">
        <v>9755</v>
      </c>
      <c r="E7067">
        <v>1</v>
      </c>
      <c r="G7067">
        <v>146705</v>
      </c>
      <c r="H7067" s="7" t="s">
        <v>9756</v>
      </c>
      <c r="I7067" t="s">
        <v>20</v>
      </c>
      <c r="J7067" t="s">
        <v>323</v>
      </c>
      <c r="K7067" t="s">
        <v>324</v>
      </c>
      <c r="L7067" s="2">
        <v>0.625</v>
      </c>
      <c r="M7067" s="2">
        <v>0.72013888888888888</v>
      </c>
      <c r="N7067" s="1">
        <v>46134</v>
      </c>
      <c r="O7067" t="s">
        <v>23</v>
      </c>
      <c r="P7067" t="s">
        <v>7314</v>
      </c>
      <c r="S7067" t="s">
        <v>18994</v>
      </c>
      <c r="T70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9.5138888886140194E-2</v>
      </c>
      <c r="U7067" s="5">
        <f>WEEKNUM(Shipment_Data[[#This Row],[DATE]],2)</f>
        <v>17</v>
      </c>
      <c r="V7067" s="6">
        <f>SUBTOTAL(103,Shipment_Data[[#This Row],[DATE]])</f>
        <v>1</v>
      </c>
      <c r="W70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068" spans="1:23" x14ac:dyDescent="0.25">
      <c r="A7068" s="1">
        <v>46134</v>
      </c>
      <c r="B7068" t="s">
        <v>3440</v>
      </c>
      <c r="D7068" t="s">
        <v>9757</v>
      </c>
      <c r="E7068">
        <v>3</v>
      </c>
      <c r="G7068">
        <v>146650</v>
      </c>
      <c r="H7068" s="7" t="s">
        <v>9758</v>
      </c>
      <c r="I7068" t="s">
        <v>20</v>
      </c>
      <c r="J7068" t="s">
        <v>323</v>
      </c>
      <c r="K7068" t="s">
        <v>324</v>
      </c>
      <c r="L7068" s="2">
        <v>0.625</v>
      </c>
      <c r="M7068" s="2">
        <v>0.78749999999999998</v>
      </c>
      <c r="N7068" s="1">
        <v>46134</v>
      </c>
      <c r="O7068" t="s">
        <v>23</v>
      </c>
      <c r="P7068" t="s">
        <v>7314</v>
      </c>
      <c r="Q7068" t="s">
        <v>7314</v>
      </c>
      <c r="S7068" t="s">
        <v>18994</v>
      </c>
      <c r="T70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0.16249999999854481</v>
      </c>
      <c r="U7068" s="5">
        <f>WEEKNUM(Shipment_Data[[#This Row],[DATE]],2)</f>
        <v>17</v>
      </c>
      <c r="V7068" s="6">
        <f>SUBTOTAL(103,Shipment_Data[[#This Row],[DATE]])</f>
        <v>1</v>
      </c>
      <c r="W70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069" spans="1:23" x14ac:dyDescent="0.25">
      <c r="A7069" s="1">
        <v>46134</v>
      </c>
      <c r="B7069" t="s">
        <v>1220</v>
      </c>
      <c r="D7069" t="s">
        <v>9759</v>
      </c>
      <c r="E7069">
        <v>3</v>
      </c>
      <c r="G7069">
        <v>146691</v>
      </c>
      <c r="H7069" s="7" t="s">
        <v>9760</v>
      </c>
      <c r="I7069" t="s">
        <v>20</v>
      </c>
      <c r="J7069" t="s">
        <v>21</v>
      </c>
      <c r="K7069" t="s">
        <v>22</v>
      </c>
      <c r="L7069" s="2">
        <v>0.625</v>
      </c>
      <c r="M7069" s="2">
        <v>0.72916666666666663</v>
      </c>
      <c r="N7069" s="1">
        <v>46134</v>
      </c>
      <c r="O7069" t="s">
        <v>23</v>
      </c>
      <c r="P7069" t="s">
        <v>7314</v>
      </c>
      <c r="S7069" t="s">
        <v>18994</v>
      </c>
      <c r="T706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0.10416666666424135</v>
      </c>
      <c r="U7069" s="5">
        <f>WEEKNUM(Shipment_Data[[#This Row],[DATE]],2)</f>
        <v>17</v>
      </c>
      <c r="V7069" s="6">
        <f>SUBTOTAL(103,Shipment_Data[[#This Row],[DATE]])</f>
        <v>1</v>
      </c>
      <c r="W70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070" spans="1:23" x14ac:dyDescent="0.25">
      <c r="A7070" s="1">
        <v>46134</v>
      </c>
      <c r="B7070" t="s">
        <v>9761</v>
      </c>
      <c r="D7070" t="s">
        <v>9762</v>
      </c>
      <c r="E7070">
        <v>1</v>
      </c>
      <c r="G7070">
        <v>146763</v>
      </c>
      <c r="H7070" s="7" t="s">
        <v>9763</v>
      </c>
      <c r="I7070" t="s">
        <v>20</v>
      </c>
      <c r="J7070" t="s">
        <v>91</v>
      </c>
      <c r="K7070" t="s">
        <v>7344</v>
      </c>
      <c r="L7070" s="2">
        <v>0.59375</v>
      </c>
      <c r="M7070" s="2">
        <v>0.59375</v>
      </c>
      <c r="N7070" s="1">
        <v>46134</v>
      </c>
      <c r="O7070" t="s">
        <v>23</v>
      </c>
      <c r="P7070" t="s">
        <v>7314</v>
      </c>
      <c r="Q7070" t="s">
        <v>7314</v>
      </c>
      <c r="S7070" t="s">
        <v>18994</v>
      </c>
      <c r="T70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7070" s="5">
        <f>WEEKNUM(Shipment_Data[[#This Row],[DATE]],2)</f>
        <v>17</v>
      </c>
      <c r="V7070" s="6">
        <f>SUBTOTAL(103,Shipment_Data[[#This Row],[DATE]])</f>
        <v>1</v>
      </c>
      <c r="W70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071" spans="1:23" x14ac:dyDescent="0.25">
      <c r="A7071" s="1">
        <v>46134</v>
      </c>
      <c r="B7071" t="s">
        <v>6135</v>
      </c>
      <c r="D7071" t="s">
        <v>9764</v>
      </c>
      <c r="E7071">
        <v>1</v>
      </c>
      <c r="G7071">
        <v>146817</v>
      </c>
      <c r="H7071" s="7" t="s">
        <v>9765</v>
      </c>
      <c r="I7071" t="s">
        <v>20</v>
      </c>
      <c r="J7071" t="s">
        <v>91</v>
      </c>
      <c r="K7071" t="s">
        <v>7344</v>
      </c>
      <c r="L7071" s="2">
        <v>0.70416666666666672</v>
      </c>
      <c r="M7071" s="2">
        <v>0.70416666666666672</v>
      </c>
      <c r="N7071" s="1">
        <v>46134</v>
      </c>
      <c r="O7071" t="s">
        <v>23</v>
      </c>
      <c r="P7071" t="s">
        <v>7314</v>
      </c>
      <c r="S7071" t="s">
        <v>18994</v>
      </c>
      <c r="T707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7071" s="5">
        <f>WEEKNUM(Shipment_Data[[#This Row],[DATE]],2)</f>
        <v>17</v>
      </c>
      <c r="V7071" s="6">
        <f>SUBTOTAL(103,Shipment_Data[[#This Row],[DATE]])</f>
        <v>1</v>
      </c>
      <c r="W70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072" spans="1:23" x14ac:dyDescent="0.25">
      <c r="A7072" s="1">
        <v>46134</v>
      </c>
      <c r="B7072" t="s">
        <v>285</v>
      </c>
      <c r="D7072" t="s">
        <v>9766</v>
      </c>
      <c r="E7072">
        <v>1</v>
      </c>
      <c r="G7072">
        <v>146747</v>
      </c>
      <c r="H7072" s="7" t="s">
        <v>9767</v>
      </c>
      <c r="I7072" t="s">
        <v>20</v>
      </c>
      <c r="J7072" t="s">
        <v>204</v>
      </c>
      <c r="K7072" t="s">
        <v>7344</v>
      </c>
      <c r="L7072" s="2">
        <v>0.69930555555555551</v>
      </c>
      <c r="M7072" s="2">
        <v>0.69930555555555551</v>
      </c>
      <c r="N7072" s="1">
        <v>46134</v>
      </c>
      <c r="O7072" t="s">
        <v>23</v>
      </c>
      <c r="P7072" t="s">
        <v>7314</v>
      </c>
      <c r="Q7072" t="s">
        <v>7314</v>
      </c>
      <c r="S7072" t="s">
        <v>18994</v>
      </c>
      <c r="T70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7072" s="5">
        <f>WEEKNUM(Shipment_Data[[#This Row],[DATE]],2)</f>
        <v>17</v>
      </c>
      <c r="V7072" s="6">
        <f>SUBTOTAL(103,Shipment_Data[[#This Row],[DATE]])</f>
        <v>1</v>
      </c>
      <c r="W70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073" spans="1:23" x14ac:dyDescent="0.25">
      <c r="A7073" s="1">
        <v>46134</v>
      </c>
      <c r="B7073" t="s">
        <v>9274</v>
      </c>
      <c r="D7073" t="s">
        <v>9768</v>
      </c>
      <c r="E7073">
        <v>1</v>
      </c>
      <c r="G7073">
        <v>146687</v>
      </c>
      <c r="H7073" s="7" t="s">
        <v>9769</v>
      </c>
      <c r="I7073" t="s">
        <v>20</v>
      </c>
      <c r="J7073" t="s">
        <v>91</v>
      </c>
      <c r="K7073" t="s">
        <v>7344</v>
      </c>
      <c r="L7073" s="2">
        <v>0.42638888888888887</v>
      </c>
      <c r="M7073" s="2">
        <v>0.42638888888888887</v>
      </c>
      <c r="N7073" s="1">
        <v>46134</v>
      </c>
      <c r="O7073" t="s">
        <v>23</v>
      </c>
      <c r="P7073" t="s">
        <v>7314</v>
      </c>
      <c r="S7073" t="s">
        <v>18994</v>
      </c>
      <c r="T70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7073" s="5">
        <f>WEEKNUM(Shipment_Data[[#This Row],[DATE]],2)</f>
        <v>17</v>
      </c>
      <c r="V7073" s="6">
        <f>SUBTOTAL(103,Shipment_Data[[#This Row],[DATE]])</f>
        <v>1</v>
      </c>
      <c r="W70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074" spans="1:23" x14ac:dyDescent="0.25">
      <c r="A7074" s="1">
        <v>46134</v>
      </c>
      <c r="B7074" t="s">
        <v>285</v>
      </c>
      <c r="D7074" t="s">
        <v>9770</v>
      </c>
      <c r="E7074">
        <v>0</v>
      </c>
      <c r="G7074">
        <v>146715</v>
      </c>
      <c r="H7074" s="7" t="s">
        <v>9771</v>
      </c>
      <c r="I7074" t="s">
        <v>20</v>
      </c>
      <c r="J7074" t="s">
        <v>204</v>
      </c>
      <c r="K7074" t="s">
        <v>7344</v>
      </c>
      <c r="L7074" s="2">
        <v>0.44722222222222224</v>
      </c>
      <c r="M7074" s="2">
        <v>0.44722222222222224</v>
      </c>
      <c r="N7074" s="1">
        <v>46134</v>
      </c>
      <c r="O7074" t="s">
        <v>23</v>
      </c>
      <c r="P7074" t="s">
        <v>7314</v>
      </c>
      <c r="Q7074" t="s">
        <v>7314</v>
      </c>
      <c r="S7074" t="s">
        <v>18994</v>
      </c>
      <c r="T70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7074" s="5">
        <f>WEEKNUM(Shipment_Data[[#This Row],[DATE]],2)</f>
        <v>17</v>
      </c>
      <c r="V7074" s="6">
        <f>SUBTOTAL(103,Shipment_Data[[#This Row],[DATE]])</f>
        <v>1</v>
      </c>
      <c r="W70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075" spans="1:23" x14ac:dyDescent="0.25">
      <c r="A7075" s="1">
        <v>46134</v>
      </c>
      <c r="B7075" t="s">
        <v>285</v>
      </c>
      <c r="D7075" t="s">
        <v>9772</v>
      </c>
      <c r="E7075">
        <v>1</v>
      </c>
      <c r="G7075">
        <v>146799</v>
      </c>
      <c r="H7075" s="7" t="s">
        <v>9773</v>
      </c>
      <c r="I7075" t="s">
        <v>20</v>
      </c>
      <c r="J7075" t="s">
        <v>204</v>
      </c>
      <c r="K7075" t="s">
        <v>7344</v>
      </c>
      <c r="L7075" s="2">
        <v>0.71319444444444446</v>
      </c>
      <c r="M7075" s="2">
        <v>0.71319444444444446</v>
      </c>
      <c r="N7075" s="1">
        <v>46134</v>
      </c>
      <c r="O7075" t="s">
        <v>23</v>
      </c>
      <c r="P7075" t="s">
        <v>7314</v>
      </c>
      <c r="S7075" t="s">
        <v>18994</v>
      </c>
      <c r="T70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7075" s="5">
        <f>WEEKNUM(Shipment_Data[[#This Row],[DATE]],2)</f>
        <v>17</v>
      </c>
      <c r="V7075" s="6">
        <f>SUBTOTAL(103,Shipment_Data[[#This Row],[DATE]])</f>
        <v>1</v>
      </c>
      <c r="W70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076" spans="1:23" x14ac:dyDescent="0.25">
      <c r="A7076" s="1">
        <v>46134</v>
      </c>
      <c r="B7076" t="s">
        <v>9774</v>
      </c>
      <c r="D7076" t="s">
        <v>9775</v>
      </c>
      <c r="E7076">
        <v>1</v>
      </c>
      <c r="G7076">
        <v>146712</v>
      </c>
      <c r="H7076" s="7" t="s">
        <v>9776</v>
      </c>
      <c r="I7076" t="s">
        <v>20</v>
      </c>
      <c r="J7076" t="s">
        <v>105</v>
      </c>
      <c r="K7076" t="s">
        <v>106</v>
      </c>
      <c r="L7076" s="2">
        <v>0.74652777777777779</v>
      </c>
      <c r="M7076" s="2">
        <v>0.79305555555555551</v>
      </c>
      <c r="N7076" s="1">
        <v>46134</v>
      </c>
      <c r="O7076" t="s">
        <v>23</v>
      </c>
      <c r="P7076" t="s">
        <v>7314</v>
      </c>
      <c r="Q7076" t="s">
        <v>7314</v>
      </c>
      <c r="S7076" t="s">
        <v>18994</v>
      </c>
      <c r="T707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4.6527777776645962E-2</v>
      </c>
      <c r="U7076" s="5">
        <f>WEEKNUM(Shipment_Data[[#This Row],[DATE]],2)</f>
        <v>17</v>
      </c>
      <c r="V7076" s="6">
        <f>SUBTOTAL(103,Shipment_Data[[#This Row],[DATE]])</f>
        <v>1</v>
      </c>
      <c r="W70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077" spans="1:23" x14ac:dyDescent="0.25">
      <c r="A7077" s="1">
        <v>46135</v>
      </c>
      <c r="B7077" t="s">
        <v>9777</v>
      </c>
      <c r="D7077" t="s">
        <v>9778</v>
      </c>
      <c r="G7077">
        <v>146694</v>
      </c>
      <c r="H7077" s="7" t="s">
        <v>9779</v>
      </c>
      <c r="I7077" t="s">
        <v>20</v>
      </c>
      <c r="J7077" t="s">
        <v>75</v>
      </c>
      <c r="K7077" t="s">
        <v>76</v>
      </c>
      <c r="L7077" s="2">
        <v>0.41666666666666669</v>
      </c>
      <c r="M7077" s="2">
        <v>0.50972222222222219</v>
      </c>
      <c r="N7077" s="1">
        <v>46135</v>
      </c>
      <c r="O7077" t="s">
        <v>23</v>
      </c>
      <c r="P7077" t="s">
        <v>7314</v>
      </c>
      <c r="S7077" t="s">
        <v>18994</v>
      </c>
      <c r="T707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9.3055555560567882E-2</v>
      </c>
      <c r="U7077" s="5">
        <f>WEEKNUM(Shipment_Data[[#This Row],[DATE]],2)</f>
        <v>17</v>
      </c>
      <c r="V7077" s="6">
        <f>SUBTOTAL(103,Shipment_Data[[#This Row],[DATE]])</f>
        <v>1</v>
      </c>
      <c r="W70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078" spans="1:23" x14ac:dyDescent="0.25">
      <c r="A7078" s="1">
        <v>46135</v>
      </c>
      <c r="B7078" t="s">
        <v>9777</v>
      </c>
      <c r="D7078" t="s">
        <v>9780</v>
      </c>
      <c r="E7078">
        <v>1</v>
      </c>
      <c r="G7078">
        <v>146694</v>
      </c>
      <c r="H7078" s="7" t="s">
        <v>9781</v>
      </c>
      <c r="I7078" t="s">
        <v>20</v>
      </c>
      <c r="J7078" t="s">
        <v>75</v>
      </c>
      <c r="K7078" t="s">
        <v>76</v>
      </c>
      <c r="L7078" s="2">
        <v>0.41666666666666669</v>
      </c>
      <c r="M7078" s="2">
        <v>0.50972222222222219</v>
      </c>
      <c r="N7078" s="1">
        <v>46135</v>
      </c>
      <c r="O7078" t="s">
        <v>23</v>
      </c>
      <c r="P7078" t="s">
        <v>7314</v>
      </c>
      <c r="Q7078" t="s">
        <v>7314</v>
      </c>
      <c r="S7078" t="s">
        <v>18994</v>
      </c>
      <c r="T707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9.3055555560567882E-2</v>
      </c>
      <c r="U7078" s="5">
        <f>WEEKNUM(Shipment_Data[[#This Row],[DATE]],2)</f>
        <v>17</v>
      </c>
      <c r="V7078" s="6">
        <f>SUBTOTAL(103,Shipment_Data[[#This Row],[DATE]])</f>
        <v>1</v>
      </c>
      <c r="W70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079" spans="1:23" x14ac:dyDescent="0.25">
      <c r="A7079" s="1">
        <v>46135</v>
      </c>
      <c r="B7079" t="s">
        <v>1176</v>
      </c>
      <c r="D7079" t="s">
        <v>9782</v>
      </c>
      <c r="E7079">
        <v>2</v>
      </c>
      <c r="G7079">
        <v>146759</v>
      </c>
      <c r="H7079" s="7" t="s">
        <v>9783</v>
      </c>
      <c r="I7079" t="s">
        <v>20</v>
      </c>
      <c r="J7079" t="s">
        <v>75</v>
      </c>
      <c r="K7079" t="s">
        <v>76</v>
      </c>
      <c r="L7079" s="2">
        <v>0.41666666666666669</v>
      </c>
      <c r="M7079" s="2">
        <v>0.46527777777777779</v>
      </c>
      <c r="N7079" s="1">
        <v>46135</v>
      </c>
      <c r="O7079" t="s">
        <v>23</v>
      </c>
      <c r="P7079" t="s">
        <v>7314</v>
      </c>
      <c r="S7079" t="s">
        <v>18994</v>
      </c>
      <c r="T707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4.8611111116770189E-2</v>
      </c>
      <c r="U7079" s="5">
        <f>WEEKNUM(Shipment_Data[[#This Row],[DATE]],2)</f>
        <v>17</v>
      </c>
      <c r="V7079" s="6">
        <f>SUBTOTAL(103,Shipment_Data[[#This Row],[DATE]])</f>
        <v>1</v>
      </c>
      <c r="W70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080" spans="1:23" x14ac:dyDescent="0.25">
      <c r="A7080" s="1">
        <v>46135</v>
      </c>
      <c r="B7080" t="s">
        <v>9784</v>
      </c>
      <c r="D7080" t="s">
        <v>9785</v>
      </c>
      <c r="E7080">
        <v>4</v>
      </c>
      <c r="G7080">
        <v>146798</v>
      </c>
      <c r="H7080" s="7" t="s">
        <v>9786</v>
      </c>
      <c r="I7080" t="s">
        <v>20</v>
      </c>
      <c r="J7080" t="s">
        <v>97</v>
      </c>
      <c r="K7080" t="s">
        <v>98</v>
      </c>
      <c r="L7080" s="2">
        <v>0.54166666666666663</v>
      </c>
      <c r="M7080" s="2">
        <v>0.60555555555555551</v>
      </c>
      <c r="N7080" s="1">
        <v>46135</v>
      </c>
      <c r="O7080" t="s">
        <v>23</v>
      </c>
      <c r="P7080" t="s">
        <v>7314</v>
      </c>
      <c r="Q7080" t="s">
        <v>7314</v>
      </c>
      <c r="S7080" t="s">
        <v>18994</v>
      </c>
      <c r="T708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6.3888888893416151E-2</v>
      </c>
      <c r="U7080" s="5">
        <f>WEEKNUM(Shipment_Data[[#This Row],[DATE]],2)</f>
        <v>17</v>
      </c>
      <c r="V7080" s="6">
        <f>SUBTOTAL(103,Shipment_Data[[#This Row],[DATE]])</f>
        <v>1</v>
      </c>
      <c r="W70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081" spans="1:23" x14ac:dyDescent="0.25">
      <c r="A7081" s="1">
        <v>46135</v>
      </c>
      <c r="B7081" t="s">
        <v>9784</v>
      </c>
      <c r="D7081" t="s">
        <v>9787</v>
      </c>
      <c r="E7081">
        <v>1</v>
      </c>
      <c r="G7081">
        <v>146281</v>
      </c>
      <c r="H7081" s="7" t="s">
        <v>7679</v>
      </c>
      <c r="I7081" t="s">
        <v>20</v>
      </c>
      <c r="J7081" t="s">
        <v>97</v>
      </c>
      <c r="K7081" t="s">
        <v>98</v>
      </c>
      <c r="L7081" s="2">
        <v>0.54166666666666663</v>
      </c>
      <c r="M7081" s="2">
        <v>0.60555555555555551</v>
      </c>
      <c r="N7081" s="1">
        <v>46135</v>
      </c>
      <c r="O7081" t="s">
        <v>23</v>
      </c>
      <c r="P7081" t="s">
        <v>7314</v>
      </c>
      <c r="S7081" t="s">
        <v>18994</v>
      </c>
      <c r="T708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6.3888888893416151E-2</v>
      </c>
      <c r="U7081" s="5">
        <f>WEEKNUM(Shipment_Data[[#This Row],[DATE]],2)</f>
        <v>17</v>
      </c>
      <c r="V7081" s="6">
        <f>SUBTOTAL(103,Shipment_Data[[#This Row],[DATE]])</f>
        <v>1</v>
      </c>
      <c r="W70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082" spans="1:23" x14ac:dyDescent="0.25">
      <c r="A7082" s="1">
        <v>46135</v>
      </c>
      <c r="B7082" t="s">
        <v>9784</v>
      </c>
      <c r="D7082" t="s">
        <v>9788</v>
      </c>
      <c r="E7082">
        <v>1</v>
      </c>
      <c r="G7082">
        <v>146086</v>
      </c>
      <c r="H7082" s="7" t="s">
        <v>7798</v>
      </c>
      <c r="I7082" t="s">
        <v>20</v>
      </c>
      <c r="J7082" t="s">
        <v>97</v>
      </c>
      <c r="K7082" t="s">
        <v>98</v>
      </c>
      <c r="L7082" s="2">
        <v>0.54166666666666663</v>
      </c>
      <c r="M7082" s="2">
        <v>0.60555555555555551</v>
      </c>
      <c r="N7082" s="1">
        <v>46135</v>
      </c>
      <c r="O7082" t="s">
        <v>23</v>
      </c>
      <c r="P7082" t="s">
        <v>7314</v>
      </c>
      <c r="Q7082" t="s">
        <v>7314</v>
      </c>
      <c r="S7082" t="s">
        <v>18994</v>
      </c>
      <c r="T708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6.3888888893416151E-2</v>
      </c>
      <c r="U7082" s="5">
        <f>WEEKNUM(Shipment_Data[[#This Row],[DATE]],2)</f>
        <v>17</v>
      </c>
      <c r="V7082" s="6">
        <f>SUBTOTAL(103,Shipment_Data[[#This Row],[DATE]])</f>
        <v>1</v>
      </c>
      <c r="W70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083" spans="1:23" x14ac:dyDescent="0.25">
      <c r="A7083" s="1">
        <v>46135</v>
      </c>
      <c r="B7083" t="s">
        <v>9784</v>
      </c>
      <c r="D7083" t="s">
        <v>9789</v>
      </c>
      <c r="E7083">
        <v>1</v>
      </c>
      <c r="G7083">
        <v>146798</v>
      </c>
      <c r="H7083" s="7" t="s">
        <v>9790</v>
      </c>
      <c r="I7083" t="s">
        <v>20</v>
      </c>
      <c r="J7083" t="s">
        <v>97</v>
      </c>
      <c r="K7083" t="s">
        <v>98</v>
      </c>
      <c r="L7083" s="2">
        <v>0.54166666666666663</v>
      </c>
      <c r="M7083" s="2">
        <v>0.60555555555555551</v>
      </c>
      <c r="N7083" s="1">
        <v>46135</v>
      </c>
      <c r="O7083" t="s">
        <v>23</v>
      </c>
      <c r="P7083" t="s">
        <v>7314</v>
      </c>
      <c r="S7083" t="s">
        <v>18994</v>
      </c>
      <c r="T708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6.3888888893416151E-2</v>
      </c>
      <c r="U7083" s="5">
        <f>WEEKNUM(Shipment_Data[[#This Row],[DATE]],2)</f>
        <v>17</v>
      </c>
      <c r="V7083" s="6">
        <f>SUBTOTAL(103,Shipment_Data[[#This Row],[DATE]])</f>
        <v>1</v>
      </c>
      <c r="W70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084" spans="1:23" x14ac:dyDescent="0.25">
      <c r="A7084" s="1">
        <v>46135</v>
      </c>
      <c r="B7084" t="s">
        <v>9784</v>
      </c>
      <c r="D7084" t="s">
        <v>9791</v>
      </c>
      <c r="E7084">
        <v>8</v>
      </c>
      <c r="G7084">
        <v>146211</v>
      </c>
      <c r="H7084" s="7" t="s">
        <v>9792</v>
      </c>
      <c r="I7084" t="s">
        <v>20</v>
      </c>
      <c r="J7084" t="s">
        <v>97</v>
      </c>
      <c r="K7084" t="s">
        <v>98</v>
      </c>
      <c r="L7084" s="2">
        <v>0.54166666666666663</v>
      </c>
      <c r="M7084" s="2">
        <v>0.60555555555555551</v>
      </c>
      <c r="N7084" s="1">
        <v>46135</v>
      </c>
      <c r="O7084" t="s">
        <v>23</v>
      </c>
      <c r="P7084" t="s">
        <v>7314</v>
      </c>
      <c r="Q7084" t="s">
        <v>7314</v>
      </c>
      <c r="S7084" t="s">
        <v>18994</v>
      </c>
      <c r="T708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6.3888888893416151E-2</v>
      </c>
      <c r="U7084" s="5">
        <f>WEEKNUM(Shipment_Data[[#This Row],[DATE]],2)</f>
        <v>17</v>
      </c>
      <c r="V7084" s="6">
        <f>SUBTOTAL(103,Shipment_Data[[#This Row],[DATE]])</f>
        <v>1</v>
      </c>
      <c r="W70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085" spans="1:23" x14ac:dyDescent="0.25">
      <c r="A7085" s="1">
        <v>46135</v>
      </c>
      <c r="B7085" t="s">
        <v>101</v>
      </c>
      <c r="D7085" t="s">
        <v>9793</v>
      </c>
      <c r="E7085">
        <v>2</v>
      </c>
      <c r="G7085">
        <v>146788</v>
      </c>
      <c r="H7085" s="7" t="s">
        <v>9794</v>
      </c>
      <c r="I7085" t="s">
        <v>20</v>
      </c>
      <c r="J7085" t="s">
        <v>8071</v>
      </c>
      <c r="K7085" t="s">
        <v>210</v>
      </c>
      <c r="L7085" s="2">
        <v>0.41666666666666669</v>
      </c>
      <c r="M7085" s="2">
        <v>0.56666666666666665</v>
      </c>
      <c r="N7085" s="1">
        <v>46135</v>
      </c>
      <c r="O7085" t="s">
        <v>23</v>
      </c>
      <c r="P7085" t="s">
        <v>7314</v>
      </c>
      <c r="S7085" t="s">
        <v>18994</v>
      </c>
      <c r="T708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0.15000000000145519</v>
      </c>
      <c r="U7085" s="5">
        <f>WEEKNUM(Shipment_Data[[#This Row],[DATE]],2)</f>
        <v>17</v>
      </c>
      <c r="V7085" s="6">
        <f>SUBTOTAL(103,Shipment_Data[[#This Row],[DATE]])</f>
        <v>1</v>
      </c>
      <c r="W70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086" spans="1:23" x14ac:dyDescent="0.25">
      <c r="A7086" s="1">
        <v>46135</v>
      </c>
      <c r="B7086" t="s">
        <v>2361</v>
      </c>
      <c r="D7086" t="s">
        <v>9795</v>
      </c>
      <c r="E7086">
        <v>1</v>
      </c>
      <c r="G7086">
        <v>146789</v>
      </c>
      <c r="H7086" s="7" t="s">
        <v>9796</v>
      </c>
      <c r="I7086" t="s">
        <v>20</v>
      </c>
      <c r="J7086" t="s">
        <v>8071</v>
      </c>
      <c r="K7086" t="s">
        <v>210</v>
      </c>
      <c r="L7086" s="2">
        <v>0.41666666666666669</v>
      </c>
      <c r="M7086" s="2">
        <v>0.47916666666666669</v>
      </c>
      <c r="N7086" s="1">
        <v>46135</v>
      </c>
      <c r="O7086" t="s">
        <v>23</v>
      </c>
      <c r="P7086" t="s">
        <v>7314</v>
      </c>
      <c r="Q7086" t="s">
        <v>7314</v>
      </c>
      <c r="S7086" t="s">
        <v>18994</v>
      </c>
      <c r="T708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6.25E-2</v>
      </c>
      <c r="U7086" s="5">
        <f>WEEKNUM(Shipment_Data[[#This Row],[DATE]],2)</f>
        <v>17</v>
      </c>
      <c r="V7086" s="6">
        <f>SUBTOTAL(103,Shipment_Data[[#This Row],[DATE]])</f>
        <v>1</v>
      </c>
      <c r="W70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087" spans="1:23" x14ac:dyDescent="0.25">
      <c r="A7087" s="1">
        <v>46135</v>
      </c>
      <c r="B7087" t="s">
        <v>1883</v>
      </c>
      <c r="D7087" t="s">
        <v>9797</v>
      </c>
      <c r="E7087">
        <v>1</v>
      </c>
      <c r="G7087">
        <v>146822</v>
      </c>
      <c r="H7087" s="7" t="s">
        <v>9798</v>
      </c>
      <c r="I7087" t="s">
        <v>20</v>
      </c>
      <c r="J7087" t="s">
        <v>287</v>
      </c>
      <c r="K7087" t="s">
        <v>258</v>
      </c>
      <c r="L7087" s="2">
        <v>0.41666666666666669</v>
      </c>
      <c r="M7087" s="2">
        <v>0.51875000000000004</v>
      </c>
      <c r="N7087" s="1">
        <v>46135</v>
      </c>
      <c r="O7087" t="s">
        <v>23</v>
      </c>
      <c r="P7087" t="s">
        <v>7314</v>
      </c>
      <c r="S7087" t="s">
        <v>18994</v>
      </c>
      <c r="T708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0.10208333333866904</v>
      </c>
      <c r="U7087" s="5">
        <f>WEEKNUM(Shipment_Data[[#This Row],[DATE]],2)</f>
        <v>17</v>
      </c>
      <c r="V7087" s="6">
        <f>SUBTOTAL(103,Shipment_Data[[#This Row],[DATE]])</f>
        <v>1</v>
      </c>
      <c r="W70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088" spans="1:23" x14ac:dyDescent="0.25">
      <c r="A7088" s="1">
        <v>46135</v>
      </c>
      <c r="B7088" t="s">
        <v>1883</v>
      </c>
      <c r="D7088" t="s">
        <v>9799</v>
      </c>
      <c r="E7088">
        <v>2</v>
      </c>
      <c r="G7088">
        <v>146721</v>
      </c>
      <c r="H7088" s="7" t="s">
        <v>9800</v>
      </c>
      <c r="I7088" t="s">
        <v>20</v>
      </c>
      <c r="J7088" t="s">
        <v>287</v>
      </c>
      <c r="K7088" t="s">
        <v>258</v>
      </c>
      <c r="L7088" s="2">
        <v>0.41666666666666669</v>
      </c>
      <c r="M7088" s="2">
        <v>0.51875000000000004</v>
      </c>
      <c r="N7088" s="1">
        <v>46135</v>
      </c>
      <c r="O7088" t="s">
        <v>23</v>
      </c>
      <c r="P7088" t="s">
        <v>7314</v>
      </c>
      <c r="Q7088" t="s">
        <v>7314</v>
      </c>
      <c r="S7088" t="s">
        <v>18994</v>
      </c>
      <c r="T70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0.10208333333866904</v>
      </c>
      <c r="U7088" s="5">
        <f>WEEKNUM(Shipment_Data[[#This Row],[DATE]],2)</f>
        <v>17</v>
      </c>
      <c r="V7088" s="6">
        <f>SUBTOTAL(103,Shipment_Data[[#This Row],[DATE]])</f>
        <v>1</v>
      </c>
      <c r="W70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089" spans="1:23" x14ac:dyDescent="0.25">
      <c r="A7089" s="1">
        <v>46135</v>
      </c>
      <c r="B7089" t="s">
        <v>6834</v>
      </c>
      <c r="D7089" t="s">
        <v>9801</v>
      </c>
      <c r="E7089">
        <v>1</v>
      </c>
      <c r="G7089">
        <v>146824</v>
      </c>
      <c r="H7089" s="7" t="s">
        <v>9802</v>
      </c>
      <c r="I7089" t="s">
        <v>20</v>
      </c>
      <c r="J7089" t="s">
        <v>287</v>
      </c>
      <c r="K7089" t="s">
        <v>258</v>
      </c>
      <c r="L7089" s="2">
        <v>0.41666666666666669</v>
      </c>
      <c r="M7089" s="2">
        <v>0.47361111111111109</v>
      </c>
      <c r="N7089" s="1">
        <v>46135</v>
      </c>
      <c r="O7089" t="s">
        <v>23</v>
      </c>
      <c r="P7089" t="s">
        <v>7314</v>
      </c>
      <c r="S7089" t="s">
        <v>18994</v>
      </c>
      <c r="T70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5.6944444448163267E-2</v>
      </c>
      <c r="U7089" s="5">
        <f>WEEKNUM(Shipment_Data[[#This Row],[DATE]],2)</f>
        <v>17</v>
      </c>
      <c r="V7089" s="6">
        <f>SUBTOTAL(103,Shipment_Data[[#This Row],[DATE]])</f>
        <v>1</v>
      </c>
      <c r="W70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090" spans="1:23" x14ac:dyDescent="0.25">
      <c r="A7090" s="1">
        <v>46135</v>
      </c>
      <c r="B7090" t="s">
        <v>6762</v>
      </c>
      <c r="D7090" t="s">
        <v>9803</v>
      </c>
      <c r="E7090">
        <v>0</v>
      </c>
      <c r="G7090">
        <v>146697</v>
      </c>
      <c r="H7090" s="7" t="s">
        <v>9804</v>
      </c>
      <c r="I7090" t="s">
        <v>20</v>
      </c>
      <c r="J7090" t="s">
        <v>287</v>
      </c>
      <c r="K7090" t="s">
        <v>258</v>
      </c>
      <c r="L7090" s="2">
        <v>0.41666666666666669</v>
      </c>
      <c r="M7090" s="2">
        <v>0.53541666666666665</v>
      </c>
      <c r="N7090" s="1">
        <v>46135</v>
      </c>
      <c r="O7090" t="s">
        <v>23</v>
      </c>
      <c r="P7090" t="s">
        <v>7314</v>
      </c>
      <c r="Q7090" t="s">
        <v>7314</v>
      </c>
      <c r="S7090" t="s">
        <v>18994</v>
      </c>
      <c r="T709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0.11875000000145519</v>
      </c>
      <c r="U7090" s="5">
        <f>WEEKNUM(Shipment_Data[[#This Row],[DATE]],2)</f>
        <v>17</v>
      </c>
      <c r="V7090" s="6">
        <f>SUBTOTAL(103,Shipment_Data[[#This Row],[DATE]])</f>
        <v>1</v>
      </c>
      <c r="W70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091" spans="1:23" x14ac:dyDescent="0.25">
      <c r="A7091" s="1">
        <v>46135</v>
      </c>
      <c r="B7091" t="s">
        <v>9805</v>
      </c>
      <c r="D7091" t="s">
        <v>9806</v>
      </c>
      <c r="E7091">
        <v>2</v>
      </c>
      <c r="G7091">
        <v>146719</v>
      </c>
      <c r="H7091" s="7" t="s">
        <v>9807</v>
      </c>
      <c r="I7091" t="s">
        <v>20</v>
      </c>
      <c r="J7091" t="s">
        <v>287</v>
      </c>
      <c r="K7091" t="s">
        <v>258</v>
      </c>
      <c r="L7091" s="2">
        <v>0.41666666666666669</v>
      </c>
      <c r="M7091" s="2">
        <v>0.49375000000000002</v>
      </c>
      <c r="N7091" s="1">
        <v>46135</v>
      </c>
      <c r="O7091" t="s">
        <v>23</v>
      </c>
      <c r="P7091" t="s">
        <v>7314</v>
      </c>
      <c r="S7091" t="s">
        <v>18994</v>
      </c>
      <c r="T709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7.7083333337213844E-2</v>
      </c>
      <c r="U7091" s="5">
        <f>WEEKNUM(Shipment_Data[[#This Row],[DATE]],2)</f>
        <v>17</v>
      </c>
      <c r="V7091" s="6">
        <f>SUBTOTAL(103,Shipment_Data[[#This Row],[DATE]])</f>
        <v>1</v>
      </c>
      <c r="W70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092" spans="1:23" x14ac:dyDescent="0.25">
      <c r="A7092" s="1">
        <v>46135</v>
      </c>
      <c r="B7092" t="s">
        <v>1568</v>
      </c>
      <c r="D7092" t="s">
        <v>9808</v>
      </c>
      <c r="E7092">
        <v>2</v>
      </c>
      <c r="G7092">
        <v>146681</v>
      </c>
      <c r="H7092" s="7" t="s">
        <v>9809</v>
      </c>
      <c r="I7092" t="s">
        <v>20</v>
      </c>
      <c r="J7092" t="s">
        <v>323</v>
      </c>
      <c r="K7092" t="s">
        <v>324</v>
      </c>
      <c r="L7092" s="2">
        <v>0.54166666666666663</v>
      </c>
      <c r="M7092" s="2">
        <v>0.67638888888888893</v>
      </c>
      <c r="N7092" s="1">
        <v>46135</v>
      </c>
      <c r="O7092" t="s">
        <v>23</v>
      </c>
      <c r="P7092" t="s">
        <v>7314</v>
      </c>
      <c r="Q7092" t="s">
        <v>7314</v>
      </c>
      <c r="S7092" t="s">
        <v>18994</v>
      </c>
      <c r="T709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0.13472222222480923</v>
      </c>
      <c r="U7092" s="5">
        <f>WEEKNUM(Shipment_Data[[#This Row],[DATE]],2)</f>
        <v>17</v>
      </c>
      <c r="V7092" s="6">
        <f>SUBTOTAL(103,Shipment_Data[[#This Row],[DATE]])</f>
        <v>1</v>
      </c>
      <c r="W70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093" spans="1:23" x14ac:dyDescent="0.25">
      <c r="A7093" s="1">
        <v>46135</v>
      </c>
      <c r="B7093" t="s">
        <v>1568</v>
      </c>
      <c r="D7093" t="s">
        <v>9810</v>
      </c>
      <c r="E7093">
        <v>0</v>
      </c>
      <c r="G7093">
        <v>146780</v>
      </c>
      <c r="H7093" s="7" t="s">
        <v>7865</v>
      </c>
      <c r="I7093" t="s">
        <v>20</v>
      </c>
      <c r="J7093" t="s">
        <v>323</v>
      </c>
      <c r="K7093" t="s">
        <v>324</v>
      </c>
      <c r="L7093" s="2">
        <v>0.54166666666666663</v>
      </c>
      <c r="M7093" s="2">
        <v>0.67638888888888893</v>
      </c>
      <c r="N7093" s="1">
        <v>46135</v>
      </c>
      <c r="O7093" t="s">
        <v>23</v>
      </c>
      <c r="P7093" t="s">
        <v>7314</v>
      </c>
      <c r="S7093" t="s">
        <v>18994</v>
      </c>
      <c r="T70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0.13472222222480923</v>
      </c>
      <c r="U7093" s="5">
        <f>WEEKNUM(Shipment_Data[[#This Row],[DATE]],2)</f>
        <v>17</v>
      </c>
      <c r="V7093" s="6">
        <f>SUBTOTAL(103,Shipment_Data[[#This Row],[DATE]])</f>
        <v>1</v>
      </c>
      <c r="W70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094" spans="1:23" x14ac:dyDescent="0.25">
      <c r="A7094" s="1">
        <v>46135</v>
      </c>
      <c r="B7094" t="s">
        <v>2375</v>
      </c>
      <c r="D7094" t="s">
        <v>9811</v>
      </c>
      <c r="E7094">
        <v>1</v>
      </c>
      <c r="G7094">
        <v>146802</v>
      </c>
      <c r="H7094" s="7" t="s">
        <v>9812</v>
      </c>
      <c r="I7094" t="s">
        <v>20</v>
      </c>
      <c r="J7094" t="s">
        <v>323</v>
      </c>
      <c r="K7094" t="s">
        <v>324</v>
      </c>
      <c r="L7094" s="2">
        <v>0.54166666666666663</v>
      </c>
      <c r="M7094" s="2">
        <v>0.69930555555555551</v>
      </c>
      <c r="N7094" s="1">
        <v>46135</v>
      </c>
      <c r="O7094" t="s">
        <v>23</v>
      </c>
      <c r="P7094" t="s">
        <v>7314</v>
      </c>
      <c r="Q7094" t="s">
        <v>7314</v>
      </c>
      <c r="S7094" t="s">
        <v>18994</v>
      </c>
      <c r="T70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0.15763888889341615</v>
      </c>
      <c r="U7094" s="5">
        <f>WEEKNUM(Shipment_Data[[#This Row],[DATE]],2)</f>
        <v>17</v>
      </c>
      <c r="V7094" s="6">
        <f>SUBTOTAL(103,Shipment_Data[[#This Row],[DATE]])</f>
        <v>1</v>
      </c>
      <c r="W70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095" spans="1:23" x14ac:dyDescent="0.25">
      <c r="A7095" s="1">
        <v>46135</v>
      </c>
      <c r="B7095" t="s">
        <v>1930</v>
      </c>
      <c r="D7095" t="s">
        <v>9813</v>
      </c>
      <c r="E7095">
        <v>1</v>
      </c>
      <c r="G7095">
        <v>146737</v>
      </c>
      <c r="H7095" s="7" t="s">
        <v>9221</v>
      </c>
      <c r="I7095" t="s">
        <v>20</v>
      </c>
      <c r="J7095" t="s">
        <v>323</v>
      </c>
      <c r="K7095" t="s">
        <v>324</v>
      </c>
      <c r="L7095" s="2">
        <v>0.54166666666666663</v>
      </c>
      <c r="M7095" s="2">
        <v>0.65902777777777777</v>
      </c>
      <c r="N7095" s="1">
        <v>46135</v>
      </c>
      <c r="O7095" t="s">
        <v>23</v>
      </c>
      <c r="P7095" t="s">
        <v>7314</v>
      </c>
      <c r="S7095" t="s">
        <v>18994</v>
      </c>
      <c r="T709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0.117361111115315</v>
      </c>
      <c r="U7095" s="5">
        <f>WEEKNUM(Shipment_Data[[#This Row],[DATE]],2)</f>
        <v>17</v>
      </c>
      <c r="V7095" s="6">
        <f>SUBTOTAL(103,Shipment_Data[[#This Row],[DATE]])</f>
        <v>1</v>
      </c>
      <c r="W70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096" spans="1:23" x14ac:dyDescent="0.25">
      <c r="A7096" s="1">
        <v>46135</v>
      </c>
      <c r="B7096" t="s">
        <v>6745</v>
      </c>
      <c r="D7096" t="s">
        <v>9814</v>
      </c>
      <c r="E7096">
        <v>1</v>
      </c>
      <c r="G7096">
        <v>146679</v>
      </c>
      <c r="H7096" s="7" t="s">
        <v>9815</v>
      </c>
      <c r="I7096" t="s">
        <v>20</v>
      </c>
      <c r="J7096" t="s">
        <v>323</v>
      </c>
      <c r="K7096" t="s">
        <v>324</v>
      </c>
      <c r="L7096" s="2">
        <v>0.54166666666666663</v>
      </c>
      <c r="M7096" s="2">
        <v>0.6694444444444444</v>
      </c>
      <c r="N7096" s="1">
        <v>46135</v>
      </c>
      <c r="O7096" t="s">
        <v>23</v>
      </c>
      <c r="P7096" t="s">
        <v>7314</v>
      </c>
      <c r="Q7096" t="s">
        <v>7314</v>
      </c>
      <c r="S7096" t="s">
        <v>18994</v>
      </c>
      <c r="T709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0.12777777777955635</v>
      </c>
      <c r="U7096" s="5">
        <f>WEEKNUM(Shipment_Data[[#This Row],[DATE]],2)</f>
        <v>17</v>
      </c>
      <c r="V7096" s="6">
        <f>SUBTOTAL(103,Shipment_Data[[#This Row],[DATE]])</f>
        <v>1</v>
      </c>
      <c r="W70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097" spans="1:23" x14ac:dyDescent="0.25">
      <c r="A7097" s="1">
        <v>46135</v>
      </c>
      <c r="B7097" t="s">
        <v>440</v>
      </c>
      <c r="D7097" t="s">
        <v>9816</v>
      </c>
      <c r="E7097">
        <v>2</v>
      </c>
      <c r="G7097">
        <v>146714</v>
      </c>
      <c r="H7097" s="7" t="s">
        <v>9817</v>
      </c>
      <c r="I7097" t="s">
        <v>20</v>
      </c>
      <c r="J7097" t="s">
        <v>323</v>
      </c>
      <c r="K7097" t="s">
        <v>324</v>
      </c>
      <c r="L7097" s="2">
        <v>0.54166666666666663</v>
      </c>
      <c r="M7097" s="2">
        <v>0.61944444444444446</v>
      </c>
      <c r="N7097" s="1">
        <v>46135</v>
      </c>
      <c r="O7097" t="s">
        <v>23</v>
      </c>
      <c r="P7097" t="s">
        <v>7314</v>
      </c>
      <c r="S7097" t="s">
        <v>18994</v>
      </c>
      <c r="T709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7.7777777776645962E-2</v>
      </c>
      <c r="U7097" s="5">
        <f>WEEKNUM(Shipment_Data[[#This Row],[DATE]],2)</f>
        <v>17</v>
      </c>
      <c r="V7097" s="6">
        <f>SUBTOTAL(103,Shipment_Data[[#This Row],[DATE]])</f>
        <v>1</v>
      </c>
      <c r="W70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098" spans="1:23" x14ac:dyDescent="0.25">
      <c r="A7098" s="1">
        <v>46135</v>
      </c>
      <c r="B7098" t="s">
        <v>440</v>
      </c>
      <c r="D7098" t="s">
        <v>9818</v>
      </c>
      <c r="E7098">
        <v>1</v>
      </c>
      <c r="G7098">
        <v>146722</v>
      </c>
      <c r="H7098" s="7" t="s">
        <v>9819</v>
      </c>
      <c r="I7098" t="s">
        <v>20</v>
      </c>
      <c r="J7098" t="s">
        <v>323</v>
      </c>
      <c r="K7098" t="s">
        <v>324</v>
      </c>
      <c r="L7098" s="2">
        <v>0.54166666666666663</v>
      </c>
      <c r="M7098" s="2">
        <v>0.61944444444444446</v>
      </c>
      <c r="N7098" s="1">
        <v>46135</v>
      </c>
      <c r="O7098" t="s">
        <v>23</v>
      </c>
      <c r="P7098" t="s">
        <v>7314</v>
      </c>
      <c r="Q7098" t="s">
        <v>7314</v>
      </c>
      <c r="S7098" t="s">
        <v>18994</v>
      </c>
      <c r="T709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7.7777777776645962E-2</v>
      </c>
      <c r="U7098" s="5">
        <f>WEEKNUM(Shipment_Data[[#This Row],[DATE]],2)</f>
        <v>17</v>
      </c>
      <c r="V7098" s="6">
        <f>SUBTOTAL(103,Shipment_Data[[#This Row],[DATE]])</f>
        <v>1</v>
      </c>
      <c r="W70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099" spans="1:23" x14ac:dyDescent="0.25">
      <c r="A7099" s="1">
        <v>46135</v>
      </c>
      <c r="B7099" t="s">
        <v>440</v>
      </c>
      <c r="D7099" t="s">
        <v>9820</v>
      </c>
      <c r="E7099">
        <v>0</v>
      </c>
      <c r="G7099">
        <v>146743</v>
      </c>
      <c r="H7099" s="7" t="s">
        <v>9821</v>
      </c>
      <c r="I7099" t="s">
        <v>20</v>
      </c>
      <c r="J7099" t="s">
        <v>323</v>
      </c>
      <c r="K7099" t="s">
        <v>324</v>
      </c>
      <c r="L7099" s="2">
        <v>0.54166666666666663</v>
      </c>
      <c r="M7099" s="2">
        <v>0.61944444444444446</v>
      </c>
      <c r="N7099" s="1">
        <v>46135</v>
      </c>
      <c r="O7099" t="s">
        <v>23</v>
      </c>
      <c r="P7099" t="s">
        <v>7314</v>
      </c>
      <c r="S7099" t="s">
        <v>18994</v>
      </c>
      <c r="T709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7.7777777776645962E-2</v>
      </c>
      <c r="U7099" s="5">
        <f>WEEKNUM(Shipment_Data[[#This Row],[DATE]],2)</f>
        <v>17</v>
      </c>
      <c r="V7099" s="6">
        <f>SUBTOTAL(103,Shipment_Data[[#This Row],[DATE]])</f>
        <v>1</v>
      </c>
      <c r="W70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100" spans="1:23" x14ac:dyDescent="0.25">
      <c r="A7100" s="1">
        <v>46135</v>
      </c>
      <c r="B7100" t="s">
        <v>2378</v>
      </c>
      <c r="D7100" t="s">
        <v>9822</v>
      </c>
      <c r="E7100">
        <v>4</v>
      </c>
      <c r="G7100">
        <v>146781</v>
      </c>
      <c r="H7100" s="7" t="s">
        <v>9823</v>
      </c>
      <c r="I7100" t="s">
        <v>20</v>
      </c>
      <c r="J7100" t="s">
        <v>323</v>
      </c>
      <c r="K7100" t="s">
        <v>324</v>
      </c>
      <c r="L7100" s="2">
        <v>0.54166666666666663</v>
      </c>
      <c r="M7100" s="2">
        <v>0.65625</v>
      </c>
      <c r="N7100" s="1">
        <v>46135</v>
      </c>
      <c r="O7100" t="s">
        <v>23</v>
      </c>
      <c r="P7100" t="s">
        <v>7314</v>
      </c>
      <c r="Q7100" t="s">
        <v>7314</v>
      </c>
      <c r="S7100" t="s">
        <v>18994</v>
      </c>
      <c r="T710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0.11458333333575865</v>
      </c>
      <c r="U7100" s="5">
        <f>WEEKNUM(Shipment_Data[[#This Row],[DATE]],2)</f>
        <v>17</v>
      </c>
      <c r="V7100" s="6">
        <f>SUBTOTAL(103,Shipment_Data[[#This Row],[DATE]])</f>
        <v>1</v>
      </c>
      <c r="W71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101" spans="1:23" x14ac:dyDescent="0.25">
      <c r="A7101" s="1">
        <v>46135</v>
      </c>
      <c r="B7101" t="s">
        <v>2378</v>
      </c>
      <c r="D7101" t="s">
        <v>9824</v>
      </c>
      <c r="E7101">
        <v>1</v>
      </c>
      <c r="G7101">
        <v>146813</v>
      </c>
      <c r="H7101" s="7" t="s">
        <v>8446</v>
      </c>
      <c r="I7101" t="s">
        <v>20</v>
      </c>
      <c r="J7101" t="s">
        <v>323</v>
      </c>
      <c r="K7101" t="s">
        <v>324</v>
      </c>
      <c r="L7101" s="2">
        <v>0.54166666666666663</v>
      </c>
      <c r="M7101" s="2">
        <v>0.65625</v>
      </c>
      <c r="N7101" s="1">
        <v>46135</v>
      </c>
      <c r="O7101" t="s">
        <v>23</v>
      </c>
      <c r="P7101" t="s">
        <v>7314</v>
      </c>
      <c r="S7101" t="s">
        <v>18994</v>
      </c>
      <c r="T710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0.11458333333575865</v>
      </c>
      <c r="U7101" s="5">
        <f>WEEKNUM(Shipment_Data[[#This Row],[DATE]],2)</f>
        <v>17</v>
      </c>
      <c r="V7101" s="6">
        <f>SUBTOTAL(103,Shipment_Data[[#This Row],[DATE]])</f>
        <v>1</v>
      </c>
      <c r="W71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102" spans="1:23" x14ac:dyDescent="0.25">
      <c r="A7102" s="1">
        <v>46135</v>
      </c>
      <c r="B7102" t="s">
        <v>956</v>
      </c>
      <c r="D7102" t="s">
        <v>9825</v>
      </c>
      <c r="E7102">
        <v>1</v>
      </c>
      <c r="G7102">
        <v>146770</v>
      </c>
      <c r="H7102" s="7" t="s">
        <v>9826</v>
      </c>
      <c r="I7102" t="s">
        <v>20</v>
      </c>
      <c r="J7102" t="s">
        <v>111</v>
      </c>
      <c r="K7102" t="s">
        <v>112</v>
      </c>
      <c r="L7102" s="2">
        <v>0.62847222222222221</v>
      </c>
      <c r="M7102" s="2">
        <v>0.86458333333333337</v>
      </c>
      <c r="N7102" s="1">
        <v>46135</v>
      </c>
      <c r="O7102" t="s">
        <v>23</v>
      </c>
      <c r="P7102" t="s">
        <v>7314</v>
      </c>
      <c r="Q7102" t="s">
        <v>7314</v>
      </c>
      <c r="S7102" t="s">
        <v>18994</v>
      </c>
      <c r="T710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0.23611111111677019</v>
      </c>
      <c r="U7102" s="5">
        <f>WEEKNUM(Shipment_Data[[#This Row],[DATE]],2)</f>
        <v>17</v>
      </c>
      <c r="V7102" s="6">
        <f>SUBTOTAL(103,Shipment_Data[[#This Row],[DATE]])</f>
        <v>1</v>
      </c>
      <c r="W71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103" spans="1:23" x14ac:dyDescent="0.25">
      <c r="A7103" s="1">
        <v>46135</v>
      </c>
      <c r="B7103" t="s">
        <v>9827</v>
      </c>
      <c r="D7103" t="s">
        <v>9828</v>
      </c>
      <c r="E7103">
        <v>1</v>
      </c>
      <c r="G7103">
        <v>146811</v>
      </c>
      <c r="H7103" s="7" t="s">
        <v>9829</v>
      </c>
      <c r="I7103" t="s">
        <v>20</v>
      </c>
      <c r="J7103" t="s">
        <v>111</v>
      </c>
      <c r="K7103" t="s">
        <v>112</v>
      </c>
      <c r="L7103" s="2">
        <v>0.62847222222222221</v>
      </c>
      <c r="M7103" s="2">
        <v>0.68611111111111112</v>
      </c>
      <c r="N7103" s="1">
        <v>46135</v>
      </c>
      <c r="O7103" t="s">
        <v>23</v>
      </c>
      <c r="P7103" t="s">
        <v>7314</v>
      </c>
      <c r="S7103" t="s">
        <v>18994</v>
      </c>
      <c r="T710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5.7638888894871343E-2</v>
      </c>
      <c r="U7103" s="5">
        <f>WEEKNUM(Shipment_Data[[#This Row],[DATE]],2)</f>
        <v>17</v>
      </c>
      <c r="V7103" s="6">
        <f>SUBTOTAL(103,Shipment_Data[[#This Row],[DATE]])</f>
        <v>1</v>
      </c>
      <c r="W71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104" spans="1:23" x14ac:dyDescent="0.25">
      <c r="A7104" s="1">
        <v>46135</v>
      </c>
      <c r="B7104" t="s">
        <v>9827</v>
      </c>
      <c r="D7104" t="s">
        <v>9830</v>
      </c>
      <c r="E7104">
        <v>3</v>
      </c>
      <c r="G7104">
        <v>146748</v>
      </c>
      <c r="H7104" s="7" t="s">
        <v>9831</v>
      </c>
      <c r="I7104" t="s">
        <v>20</v>
      </c>
      <c r="J7104" t="s">
        <v>111</v>
      </c>
      <c r="K7104" t="s">
        <v>112</v>
      </c>
      <c r="L7104" s="2">
        <v>0.62847222222222221</v>
      </c>
      <c r="M7104" s="2">
        <v>0.68611111111111112</v>
      </c>
      <c r="N7104" s="1">
        <v>46135</v>
      </c>
      <c r="O7104" t="s">
        <v>23</v>
      </c>
      <c r="P7104" t="s">
        <v>7314</v>
      </c>
      <c r="Q7104" t="s">
        <v>7314</v>
      </c>
      <c r="S7104" t="s">
        <v>18994</v>
      </c>
      <c r="T710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5.7638888894871343E-2</v>
      </c>
      <c r="U7104" s="5">
        <f>WEEKNUM(Shipment_Data[[#This Row],[DATE]],2)</f>
        <v>17</v>
      </c>
      <c r="V7104" s="6">
        <f>SUBTOTAL(103,Shipment_Data[[#This Row],[DATE]])</f>
        <v>1</v>
      </c>
      <c r="W71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105" spans="1:23" x14ac:dyDescent="0.25">
      <c r="A7105" s="1">
        <v>46135</v>
      </c>
      <c r="B7105" t="s">
        <v>9832</v>
      </c>
      <c r="D7105" t="s">
        <v>9833</v>
      </c>
      <c r="E7105">
        <v>1</v>
      </c>
      <c r="G7105">
        <v>146808</v>
      </c>
      <c r="H7105" s="7" t="s">
        <v>9834</v>
      </c>
      <c r="I7105" t="s">
        <v>20</v>
      </c>
      <c r="J7105" t="s">
        <v>247</v>
      </c>
      <c r="K7105" t="s">
        <v>248</v>
      </c>
      <c r="L7105" s="2">
        <v>0.45833333333333331</v>
      </c>
      <c r="M7105" s="2">
        <v>0.58958333333333335</v>
      </c>
      <c r="N7105" s="1">
        <v>46135</v>
      </c>
      <c r="O7105" t="s">
        <v>23</v>
      </c>
      <c r="P7105" t="s">
        <v>7314</v>
      </c>
      <c r="S7105" t="s">
        <v>18994</v>
      </c>
      <c r="T710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0.13124999999854481</v>
      </c>
      <c r="U7105" s="5">
        <f>WEEKNUM(Shipment_Data[[#This Row],[DATE]],2)</f>
        <v>17</v>
      </c>
      <c r="V7105" s="6">
        <f>SUBTOTAL(103,Shipment_Data[[#This Row],[DATE]])</f>
        <v>1</v>
      </c>
      <c r="W71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106" spans="1:23" x14ac:dyDescent="0.25">
      <c r="A7106" s="1">
        <v>46135</v>
      </c>
      <c r="B7106" t="s">
        <v>7304</v>
      </c>
      <c r="D7106" t="s">
        <v>9835</v>
      </c>
      <c r="E7106">
        <v>1</v>
      </c>
      <c r="G7106">
        <v>146750</v>
      </c>
      <c r="H7106" s="7" t="s">
        <v>9836</v>
      </c>
      <c r="I7106" t="s">
        <v>20</v>
      </c>
      <c r="J7106" t="s">
        <v>247</v>
      </c>
      <c r="K7106" t="s">
        <v>248</v>
      </c>
      <c r="L7106" s="2">
        <v>0.45833333333333331</v>
      </c>
      <c r="M7106" s="2">
        <v>0.52777777777777779</v>
      </c>
      <c r="N7106" s="1">
        <v>46135</v>
      </c>
      <c r="O7106" t="s">
        <v>23</v>
      </c>
      <c r="P7106" t="s">
        <v>7314</v>
      </c>
      <c r="Q7106" t="s">
        <v>7314</v>
      </c>
      <c r="S7106" t="s">
        <v>18994</v>
      </c>
      <c r="T710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6.9444444445252884E-2</v>
      </c>
      <c r="U7106" s="5">
        <f>WEEKNUM(Shipment_Data[[#This Row],[DATE]],2)</f>
        <v>17</v>
      </c>
      <c r="V7106" s="6">
        <f>SUBTOTAL(103,Shipment_Data[[#This Row],[DATE]])</f>
        <v>1</v>
      </c>
      <c r="W71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107" spans="1:23" x14ac:dyDescent="0.25">
      <c r="A7107" s="1">
        <v>46135</v>
      </c>
      <c r="B7107" t="s">
        <v>9761</v>
      </c>
      <c r="D7107" t="s">
        <v>9837</v>
      </c>
      <c r="E7107">
        <v>1</v>
      </c>
      <c r="G7107">
        <v>146820</v>
      </c>
      <c r="H7107" s="7" t="s">
        <v>9838</v>
      </c>
      <c r="I7107" t="s">
        <v>20</v>
      </c>
      <c r="J7107" t="s">
        <v>247</v>
      </c>
      <c r="K7107" t="s">
        <v>248</v>
      </c>
      <c r="L7107" s="2">
        <v>0.45833333333333331</v>
      </c>
      <c r="M7107" s="2">
        <v>0.53263888888888888</v>
      </c>
      <c r="N7107" s="1">
        <v>46135</v>
      </c>
      <c r="O7107" t="s">
        <v>23</v>
      </c>
      <c r="P7107" t="s">
        <v>7314</v>
      </c>
      <c r="S7107" t="s">
        <v>18994</v>
      </c>
      <c r="T710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7.4305555550381541E-2</v>
      </c>
      <c r="U7107" s="5">
        <f>WEEKNUM(Shipment_Data[[#This Row],[DATE]],2)</f>
        <v>17</v>
      </c>
      <c r="V7107" s="6">
        <f>SUBTOTAL(103,Shipment_Data[[#This Row],[DATE]])</f>
        <v>1</v>
      </c>
      <c r="W71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108" spans="1:23" x14ac:dyDescent="0.25">
      <c r="A7108" s="1">
        <v>46135</v>
      </c>
      <c r="B7108" t="s">
        <v>107</v>
      </c>
      <c r="D7108" t="s">
        <v>9839</v>
      </c>
      <c r="E7108">
        <v>1</v>
      </c>
      <c r="G7108">
        <v>146821</v>
      </c>
      <c r="H7108" s="7" t="s">
        <v>9840</v>
      </c>
      <c r="I7108" t="s">
        <v>20</v>
      </c>
      <c r="J7108" t="s">
        <v>247</v>
      </c>
      <c r="K7108" t="s">
        <v>248</v>
      </c>
      <c r="L7108" s="2">
        <v>0.45833333333333331</v>
      </c>
      <c r="M7108" s="2">
        <v>0.55555555555555558</v>
      </c>
      <c r="N7108" s="1">
        <v>46135</v>
      </c>
      <c r="O7108" t="s">
        <v>23</v>
      </c>
      <c r="P7108" t="s">
        <v>7314</v>
      </c>
      <c r="Q7108" t="s">
        <v>7314</v>
      </c>
      <c r="S7108" t="s">
        <v>18994</v>
      </c>
      <c r="T710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9.7222222218988463E-2</v>
      </c>
      <c r="U7108" s="5">
        <f>WEEKNUM(Shipment_Data[[#This Row],[DATE]],2)</f>
        <v>17</v>
      </c>
      <c r="V7108" s="6">
        <f>SUBTOTAL(103,Shipment_Data[[#This Row],[DATE]])</f>
        <v>1</v>
      </c>
      <c r="W71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109" spans="1:23" x14ac:dyDescent="0.25">
      <c r="A7109" s="1">
        <v>46135</v>
      </c>
      <c r="B7109" t="s">
        <v>7271</v>
      </c>
      <c r="D7109" t="s">
        <v>9841</v>
      </c>
      <c r="E7109">
        <v>1</v>
      </c>
      <c r="G7109">
        <v>146796</v>
      </c>
      <c r="H7109" s="7" t="s">
        <v>9842</v>
      </c>
      <c r="I7109" t="s">
        <v>20</v>
      </c>
      <c r="J7109" t="s">
        <v>247</v>
      </c>
      <c r="K7109" t="s">
        <v>248</v>
      </c>
      <c r="L7109" s="2">
        <v>0.45833333333333331</v>
      </c>
      <c r="M7109" s="2">
        <v>0.51388888888888884</v>
      </c>
      <c r="N7109" s="1">
        <v>46135</v>
      </c>
      <c r="O7109" t="s">
        <v>23</v>
      </c>
      <c r="P7109" t="s">
        <v>7314</v>
      </c>
      <c r="S7109" t="s">
        <v>18994</v>
      </c>
      <c r="T71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5.5555555554747116E-2</v>
      </c>
      <c r="U7109" s="5">
        <f>WEEKNUM(Shipment_Data[[#This Row],[DATE]],2)</f>
        <v>17</v>
      </c>
      <c r="V7109" s="6">
        <f>SUBTOTAL(103,Shipment_Data[[#This Row],[DATE]])</f>
        <v>1</v>
      </c>
      <c r="W71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110" spans="1:23" x14ac:dyDescent="0.25">
      <c r="A7110" s="1">
        <v>46135</v>
      </c>
      <c r="B7110" t="s">
        <v>1631</v>
      </c>
      <c r="D7110" t="s">
        <v>9843</v>
      </c>
      <c r="E7110">
        <v>1</v>
      </c>
      <c r="G7110">
        <v>146779</v>
      </c>
      <c r="H7110" s="7" t="s">
        <v>9844</v>
      </c>
      <c r="I7110" t="s">
        <v>20</v>
      </c>
      <c r="J7110" t="s">
        <v>219</v>
      </c>
      <c r="K7110" t="s">
        <v>220</v>
      </c>
      <c r="L7110" s="2">
        <v>0.5625</v>
      </c>
      <c r="M7110" s="2">
        <v>0.7319444444444444</v>
      </c>
      <c r="N7110" s="1">
        <v>46135</v>
      </c>
      <c r="O7110" t="s">
        <v>23</v>
      </c>
      <c r="P7110" t="s">
        <v>7314</v>
      </c>
      <c r="Q7110" t="s">
        <v>7314</v>
      </c>
      <c r="S7110" t="s">
        <v>18994</v>
      </c>
      <c r="T71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0.16944444444379769</v>
      </c>
      <c r="U7110" s="5">
        <f>WEEKNUM(Shipment_Data[[#This Row],[DATE]],2)</f>
        <v>17</v>
      </c>
      <c r="V7110" s="6">
        <f>SUBTOTAL(103,Shipment_Data[[#This Row],[DATE]])</f>
        <v>1</v>
      </c>
      <c r="W71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111" spans="1:23" x14ac:dyDescent="0.25">
      <c r="A7111" s="1">
        <v>46135</v>
      </c>
      <c r="B7111" t="s">
        <v>9845</v>
      </c>
      <c r="D7111" t="s">
        <v>9846</v>
      </c>
      <c r="E7111">
        <v>1</v>
      </c>
      <c r="G7111">
        <v>146570</v>
      </c>
      <c r="H7111" s="7" t="s">
        <v>9847</v>
      </c>
      <c r="I7111" t="s">
        <v>20</v>
      </c>
      <c r="J7111" t="s">
        <v>219</v>
      </c>
      <c r="K7111" t="s">
        <v>220</v>
      </c>
      <c r="L7111" s="2">
        <v>0.5625</v>
      </c>
      <c r="M7111" s="2">
        <v>0.59861111111111109</v>
      </c>
      <c r="N7111" s="1">
        <v>46135</v>
      </c>
      <c r="O7111" t="s">
        <v>23</v>
      </c>
      <c r="P7111" t="s">
        <v>7314</v>
      </c>
      <c r="S7111" t="s">
        <v>18994</v>
      </c>
      <c r="T71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3.6111111112404615E-2</v>
      </c>
      <c r="U7111" s="5">
        <f>WEEKNUM(Shipment_Data[[#This Row],[DATE]],2)</f>
        <v>17</v>
      </c>
      <c r="V7111" s="6">
        <f>SUBTOTAL(103,Shipment_Data[[#This Row],[DATE]])</f>
        <v>1</v>
      </c>
      <c r="W71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112" spans="1:23" x14ac:dyDescent="0.25">
      <c r="A7112" s="1">
        <v>46135</v>
      </c>
      <c r="B7112" t="s">
        <v>2656</v>
      </c>
      <c r="D7112" t="s">
        <v>9848</v>
      </c>
      <c r="E7112">
        <v>1</v>
      </c>
      <c r="G7112">
        <v>146803</v>
      </c>
      <c r="H7112" s="7" t="s">
        <v>9849</v>
      </c>
      <c r="I7112" t="s">
        <v>20</v>
      </c>
      <c r="J7112" t="s">
        <v>323</v>
      </c>
      <c r="K7112" t="s">
        <v>324</v>
      </c>
      <c r="L7112" s="2">
        <v>0.54166666666666663</v>
      </c>
      <c r="M7112" s="2">
        <v>0.61944444444444446</v>
      </c>
      <c r="N7112" s="1">
        <v>46135</v>
      </c>
      <c r="O7112" t="s">
        <v>23</v>
      </c>
      <c r="P7112" t="s">
        <v>7314</v>
      </c>
      <c r="Q7112" t="s">
        <v>7314</v>
      </c>
      <c r="S7112" t="s">
        <v>18994</v>
      </c>
      <c r="T71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7.7777777776645962E-2</v>
      </c>
      <c r="U7112" s="5">
        <f>WEEKNUM(Shipment_Data[[#This Row],[DATE]],2)</f>
        <v>17</v>
      </c>
      <c r="V7112" s="6">
        <f>SUBTOTAL(103,Shipment_Data[[#This Row],[DATE]])</f>
        <v>1</v>
      </c>
      <c r="W71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113" spans="1:23" x14ac:dyDescent="0.25">
      <c r="A7113" s="1">
        <v>46135</v>
      </c>
      <c r="B7113" t="s">
        <v>1298</v>
      </c>
      <c r="D7113" t="s">
        <v>9850</v>
      </c>
      <c r="E7113">
        <v>2</v>
      </c>
      <c r="G7113">
        <v>146792</v>
      </c>
      <c r="H7113" s="7" t="s">
        <v>9851</v>
      </c>
      <c r="I7113" t="s">
        <v>20</v>
      </c>
      <c r="J7113" t="s">
        <v>323</v>
      </c>
      <c r="K7113" t="s">
        <v>324</v>
      </c>
      <c r="L7113" s="2">
        <v>0.54166666666666663</v>
      </c>
      <c r="M7113" s="2">
        <v>0.68472222222222223</v>
      </c>
      <c r="N7113" s="1">
        <v>46135</v>
      </c>
      <c r="O7113" t="s">
        <v>23</v>
      </c>
      <c r="P7113" t="s">
        <v>7314</v>
      </c>
      <c r="S7113" t="s">
        <v>18994</v>
      </c>
      <c r="T711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0.14305555555620231</v>
      </c>
      <c r="U7113" s="5">
        <f>WEEKNUM(Shipment_Data[[#This Row],[DATE]],2)</f>
        <v>17</v>
      </c>
      <c r="V7113" s="6">
        <f>SUBTOTAL(103,Shipment_Data[[#This Row],[DATE]])</f>
        <v>1</v>
      </c>
      <c r="W71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114" spans="1:23" x14ac:dyDescent="0.25">
      <c r="A7114" s="1">
        <v>46135</v>
      </c>
      <c r="B7114" t="s">
        <v>259</v>
      </c>
      <c r="D7114" t="s">
        <v>9852</v>
      </c>
      <c r="E7114">
        <v>3</v>
      </c>
      <c r="G7114">
        <v>146701</v>
      </c>
      <c r="H7114" s="7" t="s">
        <v>9853</v>
      </c>
      <c r="I7114" t="s">
        <v>20</v>
      </c>
      <c r="J7114" t="s">
        <v>111</v>
      </c>
      <c r="K7114" t="s">
        <v>268</v>
      </c>
      <c r="L7114" s="2">
        <v>0.62847222222222221</v>
      </c>
      <c r="M7114" s="2">
        <v>0.78611111111111109</v>
      </c>
      <c r="N7114" s="1">
        <v>46135</v>
      </c>
      <c r="O7114" t="s">
        <v>23</v>
      </c>
      <c r="P7114" t="s">
        <v>7314</v>
      </c>
      <c r="Q7114" t="s">
        <v>7314</v>
      </c>
      <c r="S7114" t="s">
        <v>18994</v>
      </c>
      <c r="T71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0.15763888889341615</v>
      </c>
      <c r="U7114" s="5">
        <f>WEEKNUM(Shipment_Data[[#This Row],[DATE]],2)</f>
        <v>17</v>
      </c>
      <c r="V7114" s="6">
        <f>SUBTOTAL(103,Shipment_Data[[#This Row],[DATE]])</f>
        <v>1</v>
      </c>
      <c r="W71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115" spans="1:23" x14ac:dyDescent="0.25">
      <c r="A7115" s="1">
        <v>46135</v>
      </c>
      <c r="B7115" t="s">
        <v>81</v>
      </c>
      <c r="D7115" t="s">
        <v>9854</v>
      </c>
      <c r="E7115">
        <v>1</v>
      </c>
      <c r="G7115">
        <v>146886</v>
      </c>
      <c r="H7115" s="7" t="s">
        <v>9855</v>
      </c>
      <c r="I7115" t="s">
        <v>20</v>
      </c>
      <c r="J7115" t="s">
        <v>21</v>
      </c>
      <c r="K7115" t="s">
        <v>22</v>
      </c>
      <c r="L7115" s="2">
        <v>0.66666666666666663</v>
      </c>
      <c r="M7115" s="2">
        <v>0.62847222222222221</v>
      </c>
      <c r="N7115" s="1">
        <v>46135</v>
      </c>
      <c r="O7115" t="s">
        <v>23</v>
      </c>
      <c r="P7115" t="s">
        <v>7314</v>
      </c>
      <c r="S7115" t="s">
        <v>18994</v>
      </c>
      <c r="T711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-3.8194444445252884E-2</v>
      </c>
      <c r="U7115" s="5">
        <f>WEEKNUM(Shipment_Data[[#This Row],[DATE]],2)</f>
        <v>17</v>
      </c>
      <c r="V7115" s="6">
        <f>SUBTOTAL(103,Shipment_Data[[#This Row],[DATE]])</f>
        <v>1</v>
      </c>
      <c r="W71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116" spans="1:23" x14ac:dyDescent="0.25">
      <c r="A7116" s="1">
        <v>46135</v>
      </c>
      <c r="B7116" t="s">
        <v>9725</v>
      </c>
      <c r="D7116" t="s">
        <v>9856</v>
      </c>
      <c r="E7116">
        <v>1</v>
      </c>
      <c r="G7116">
        <v>146882</v>
      </c>
      <c r="H7116" s="7" t="s">
        <v>9857</v>
      </c>
      <c r="I7116" t="s">
        <v>20</v>
      </c>
      <c r="J7116" t="s">
        <v>219</v>
      </c>
      <c r="K7116" t="s">
        <v>220</v>
      </c>
      <c r="L7116" s="2">
        <v>0.5625</v>
      </c>
      <c r="M7116" s="2">
        <v>0.66597222222222219</v>
      </c>
      <c r="N7116" s="1">
        <v>46135</v>
      </c>
      <c r="O7116" t="s">
        <v>23</v>
      </c>
      <c r="P7116" t="s">
        <v>7314</v>
      </c>
      <c r="Q7116" t="s">
        <v>7314</v>
      </c>
      <c r="S7116" t="s">
        <v>18994</v>
      </c>
      <c r="T71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0.10347222222480923</v>
      </c>
      <c r="U7116" s="5">
        <f>WEEKNUM(Shipment_Data[[#This Row],[DATE]],2)</f>
        <v>17</v>
      </c>
      <c r="V7116" s="6">
        <f>SUBTOTAL(103,Shipment_Data[[#This Row],[DATE]])</f>
        <v>1</v>
      </c>
      <c r="W71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117" spans="1:23" x14ac:dyDescent="0.25">
      <c r="A7117" s="1">
        <v>46135</v>
      </c>
      <c r="B7117" t="s">
        <v>397</v>
      </c>
      <c r="D7117" t="s">
        <v>9858</v>
      </c>
      <c r="E7117">
        <v>2</v>
      </c>
      <c r="G7117">
        <v>146842</v>
      </c>
      <c r="H7117" s="7" t="s">
        <v>9859</v>
      </c>
      <c r="I7117" t="s">
        <v>20</v>
      </c>
      <c r="J7117" t="s">
        <v>21</v>
      </c>
      <c r="K7117" t="s">
        <v>22</v>
      </c>
      <c r="L7117" s="2">
        <v>0.66666666666666663</v>
      </c>
      <c r="M7117" s="2">
        <v>0.66111111111111109</v>
      </c>
      <c r="N7117" s="1">
        <v>46135</v>
      </c>
      <c r="O7117" t="s">
        <v>23</v>
      </c>
      <c r="P7117" t="s">
        <v>7314</v>
      </c>
      <c r="S7117" t="s">
        <v>18994</v>
      </c>
      <c r="T711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-5.5555555518367328E-3</v>
      </c>
      <c r="U7117" s="5">
        <f>WEEKNUM(Shipment_Data[[#This Row],[DATE]],2)</f>
        <v>17</v>
      </c>
      <c r="V7117" s="6">
        <f>SUBTOTAL(103,Shipment_Data[[#This Row],[DATE]])</f>
        <v>1</v>
      </c>
      <c r="W71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118" spans="1:23" x14ac:dyDescent="0.25">
      <c r="A7118" s="1">
        <v>46135</v>
      </c>
      <c r="B7118" t="s">
        <v>9860</v>
      </c>
      <c r="D7118" t="s">
        <v>9861</v>
      </c>
      <c r="E7118">
        <v>1</v>
      </c>
      <c r="G7118">
        <v>146879</v>
      </c>
      <c r="H7118" s="7" t="s">
        <v>7739</v>
      </c>
      <c r="I7118" t="s">
        <v>20</v>
      </c>
      <c r="J7118" t="s">
        <v>257</v>
      </c>
      <c r="K7118" t="s">
        <v>258</v>
      </c>
      <c r="L7118" s="2">
        <v>0.5</v>
      </c>
      <c r="M7118" s="2">
        <v>0.74444444444444446</v>
      </c>
      <c r="N7118" s="1">
        <v>46135</v>
      </c>
      <c r="O7118" t="s">
        <v>23</v>
      </c>
      <c r="P7118" t="s">
        <v>7314</v>
      </c>
      <c r="Q7118" t="s">
        <v>7314</v>
      </c>
      <c r="S7118" t="s">
        <v>18994</v>
      </c>
      <c r="T711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0.24444444444088731</v>
      </c>
      <c r="U7118" s="5">
        <f>WEEKNUM(Shipment_Data[[#This Row],[DATE]],2)</f>
        <v>17</v>
      </c>
      <c r="V7118" s="6">
        <f>SUBTOTAL(103,Shipment_Data[[#This Row],[DATE]])</f>
        <v>1</v>
      </c>
      <c r="W71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119" spans="1:23" x14ac:dyDescent="0.25">
      <c r="A7119" s="1">
        <v>46135</v>
      </c>
      <c r="B7119" t="s">
        <v>9862</v>
      </c>
      <c r="D7119" t="s">
        <v>9863</v>
      </c>
      <c r="E7119">
        <v>1</v>
      </c>
      <c r="G7119">
        <v>146878</v>
      </c>
      <c r="H7119" s="7" t="s">
        <v>7739</v>
      </c>
      <c r="I7119" t="s">
        <v>20</v>
      </c>
      <c r="J7119" t="s">
        <v>257</v>
      </c>
      <c r="K7119" t="s">
        <v>258</v>
      </c>
      <c r="L7119" s="2">
        <v>0.5</v>
      </c>
      <c r="M7119" s="2">
        <v>0.74444444444444446</v>
      </c>
      <c r="N7119" s="1">
        <v>46135</v>
      </c>
      <c r="O7119" t="s">
        <v>23</v>
      </c>
      <c r="P7119" t="s">
        <v>7314</v>
      </c>
      <c r="S7119" t="s">
        <v>18994</v>
      </c>
      <c r="T711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0.24444444444088731</v>
      </c>
      <c r="U7119" s="5">
        <f>WEEKNUM(Shipment_Data[[#This Row],[DATE]],2)</f>
        <v>17</v>
      </c>
      <c r="V7119" s="6">
        <f>SUBTOTAL(103,Shipment_Data[[#This Row],[DATE]])</f>
        <v>1</v>
      </c>
      <c r="W71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120" spans="1:23" x14ac:dyDescent="0.25">
      <c r="A7120" s="1">
        <v>46135</v>
      </c>
      <c r="B7120" t="s">
        <v>5623</v>
      </c>
      <c r="D7120" t="s">
        <v>9864</v>
      </c>
      <c r="E7120">
        <v>1</v>
      </c>
      <c r="G7120">
        <v>146880</v>
      </c>
      <c r="H7120" s="7" t="s">
        <v>9865</v>
      </c>
      <c r="I7120" t="s">
        <v>20</v>
      </c>
      <c r="J7120" t="s">
        <v>257</v>
      </c>
      <c r="K7120" t="s">
        <v>258</v>
      </c>
      <c r="L7120" s="2">
        <v>0.5</v>
      </c>
      <c r="M7120" s="2">
        <v>0.74444444444444446</v>
      </c>
      <c r="N7120" s="1">
        <v>46135</v>
      </c>
      <c r="O7120" t="s">
        <v>23</v>
      </c>
      <c r="P7120" t="s">
        <v>7314</v>
      </c>
      <c r="Q7120" t="s">
        <v>7314</v>
      </c>
      <c r="S7120" t="s">
        <v>18994</v>
      </c>
      <c r="T71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0.24444444444088731</v>
      </c>
      <c r="U7120" s="5">
        <f>WEEKNUM(Shipment_Data[[#This Row],[DATE]],2)</f>
        <v>17</v>
      </c>
      <c r="V7120" s="6">
        <f>SUBTOTAL(103,Shipment_Data[[#This Row],[DATE]])</f>
        <v>1</v>
      </c>
      <c r="W71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121" spans="1:23" x14ac:dyDescent="0.25">
      <c r="A7121" s="1">
        <v>46135</v>
      </c>
      <c r="B7121" t="s">
        <v>571</v>
      </c>
      <c r="D7121" t="s">
        <v>9866</v>
      </c>
      <c r="E7121">
        <v>2</v>
      </c>
      <c r="G7121">
        <v>146732</v>
      </c>
      <c r="H7121" s="7" t="s">
        <v>9867</v>
      </c>
      <c r="I7121" t="s">
        <v>20</v>
      </c>
      <c r="J7121" t="s">
        <v>111</v>
      </c>
      <c r="K7121" t="s">
        <v>112</v>
      </c>
      <c r="L7121" s="2">
        <v>0.62847222222222221</v>
      </c>
      <c r="M7121" s="2">
        <v>0.71250000000000002</v>
      </c>
      <c r="N7121" s="1">
        <v>46135</v>
      </c>
      <c r="O7121" t="s">
        <v>23</v>
      </c>
      <c r="P7121" t="s">
        <v>7314</v>
      </c>
      <c r="S7121" t="s">
        <v>18994</v>
      </c>
      <c r="T71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8.4027777782466728E-2</v>
      </c>
      <c r="U7121" s="5">
        <f>WEEKNUM(Shipment_Data[[#This Row],[DATE]],2)</f>
        <v>17</v>
      </c>
      <c r="V7121" s="6">
        <f>SUBTOTAL(103,Shipment_Data[[#This Row],[DATE]])</f>
        <v>1</v>
      </c>
      <c r="W71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122" spans="1:23" x14ac:dyDescent="0.25">
      <c r="A7122" s="1">
        <v>46135</v>
      </c>
      <c r="B7122" t="s">
        <v>571</v>
      </c>
      <c r="D7122" t="s">
        <v>9868</v>
      </c>
      <c r="E7122">
        <v>1</v>
      </c>
      <c r="G7122">
        <v>146732</v>
      </c>
      <c r="H7122" s="7" t="s">
        <v>9869</v>
      </c>
      <c r="I7122" t="s">
        <v>20</v>
      </c>
      <c r="J7122" t="s">
        <v>111</v>
      </c>
      <c r="K7122" t="s">
        <v>112</v>
      </c>
      <c r="L7122" s="2">
        <v>0.62847222222222221</v>
      </c>
      <c r="M7122" s="2">
        <v>0.71250000000000002</v>
      </c>
      <c r="N7122" s="1">
        <v>46135</v>
      </c>
      <c r="O7122" t="s">
        <v>23</v>
      </c>
      <c r="P7122" t="s">
        <v>7314</v>
      </c>
      <c r="Q7122" t="s">
        <v>7314</v>
      </c>
      <c r="S7122" t="s">
        <v>18994</v>
      </c>
      <c r="T712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8.4027777782466728E-2</v>
      </c>
      <c r="U7122" s="5">
        <f>WEEKNUM(Shipment_Data[[#This Row],[DATE]],2)</f>
        <v>17</v>
      </c>
      <c r="V7122" s="6">
        <f>SUBTOTAL(103,Shipment_Data[[#This Row],[DATE]])</f>
        <v>1</v>
      </c>
      <c r="W71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123" spans="1:23" x14ac:dyDescent="0.25">
      <c r="A7123" s="1">
        <v>46135</v>
      </c>
      <c r="B7123" t="s">
        <v>2203</v>
      </c>
      <c r="D7123" t="s">
        <v>9870</v>
      </c>
      <c r="E7123">
        <v>1</v>
      </c>
      <c r="G7123">
        <v>146873</v>
      </c>
      <c r="H7123" s="7" t="s">
        <v>9871</v>
      </c>
      <c r="I7123" t="s">
        <v>20</v>
      </c>
      <c r="J7123" t="s">
        <v>257</v>
      </c>
      <c r="K7123" t="s">
        <v>258</v>
      </c>
      <c r="L7123" s="2">
        <v>0.5</v>
      </c>
      <c r="M7123" s="2">
        <v>0.70833333333333337</v>
      </c>
      <c r="N7123" s="1">
        <v>46135</v>
      </c>
      <c r="O7123" t="s">
        <v>23</v>
      </c>
      <c r="P7123" t="s">
        <v>7314</v>
      </c>
      <c r="S7123" t="s">
        <v>18994</v>
      </c>
      <c r="T71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0.20833333333575865</v>
      </c>
      <c r="U7123" s="5">
        <f>WEEKNUM(Shipment_Data[[#This Row],[DATE]],2)</f>
        <v>17</v>
      </c>
      <c r="V7123" s="6">
        <f>SUBTOTAL(103,Shipment_Data[[#This Row],[DATE]])</f>
        <v>1</v>
      </c>
      <c r="W71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124" spans="1:23" x14ac:dyDescent="0.25">
      <c r="A7124" s="1">
        <v>46135</v>
      </c>
      <c r="B7124" t="s">
        <v>9872</v>
      </c>
      <c r="D7124" t="s">
        <v>9873</v>
      </c>
      <c r="E7124">
        <v>1</v>
      </c>
      <c r="G7124">
        <v>146915</v>
      </c>
      <c r="H7124" s="7" t="s">
        <v>9874</v>
      </c>
      <c r="I7124" t="s">
        <v>20</v>
      </c>
      <c r="J7124" t="s">
        <v>26</v>
      </c>
      <c r="K7124" t="s">
        <v>27</v>
      </c>
      <c r="L7124" s="2">
        <v>0.625</v>
      </c>
      <c r="M7124" s="2">
        <v>0.67708333333333337</v>
      </c>
      <c r="N7124" s="1">
        <v>46135</v>
      </c>
      <c r="O7124" t="s">
        <v>23</v>
      </c>
      <c r="P7124" t="s">
        <v>7314</v>
      </c>
      <c r="Q7124" t="s">
        <v>7314</v>
      </c>
      <c r="S7124" t="s">
        <v>18994</v>
      </c>
      <c r="T71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5.2083333335758653E-2</v>
      </c>
      <c r="U7124" s="5">
        <f>WEEKNUM(Shipment_Data[[#This Row],[DATE]],2)</f>
        <v>17</v>
      </c>
      <c r="V7124" s="6">
        <f>SUBTOTAL(103,Shipment_Data[[#This Row],[DATE]])</f>
        <v>1</v>
      </c>
      <c r="W71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125" spans="1:23" x14ac:dyDescent="0.25">
      <c r="A7125" s="1">
        <v>46135</v>
      </c>
      <c r="B7125" t="s">
        <v>6696</v>
      </c>
      <c r="D7125" t="s">
        <v>9875</v>
      </c>
      <c r="E7125">
        <v>1</v>
      </c>
      <c r="G7125">
        <v>146881</v>
      </c>
      <c r="H7125" s="7" t="s">
        <v>9876</v>
      </c>
      <c r="I7125" t="s">
        <v>20</v>
      </c>
      <c r="J7125" t="s">
        <v>26</v>
      </c>
      <c r="K7125" t="s">
        <v>27</v>
      </c>
      <c r="L7125" s="2">
        <v>0.625</v>
      </c>
      <c r="M7125" s="2">
        <v>0.69791666666666663</v>
      </c>
      <c r="N7125" s="1">
        <v>46135</v>
      </c>
      <c r="O7125" t="s">
        <v>23</v>
      </c>
      <c r="P7125" t="s">
        <v>7314</v>
      </c>
      <c r="S7125" t="s">
        <v>18994</v>
      </c>
      <c r="T712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7.2916666664241347E-2</v>
      </c>
      <c r="U7125" s="5">
        <f>WEEKNUM(Shipment_Data[[#This Row],[DATE]],2)</f>
        <v>17</v>
      </c>
      <c r="V7125" s="6">
        <f>SUBTOTAL(103,Shipment_Data[[#This Row],[DATE]])</f>
        <v>1</v>
      </c>
      <c r="W71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126" spans="1:23" x14ac:dyDescent="0.25">
      <c r="A7126" s="1">
        <v>46135</v>
      </c>
      <c r="B7126" t="s">
        <v>719</v>
      </c>
      <c r="D7126" t="s">
        <v>9877</v>
      </c>
      <c r="E7126">
        <v>1</v>
      </c>
      <c r="G7126">
        <v>146832</v>
      </c>
      <c r="H7126" s="7" t="s">
        <v>9878</v>
      </c>
      <c r="I7126" t="s">
        <v>20</v>
      </c>
      <c r="J7126" t="s">
        <v>26</v>
      </c>
      <c r="K7126" t="s">
        <v>27</v>
      </c>
      <c r="L7126" s="2">
        <v>0.625</v>
      </c>
      <c r="M7126" s="2">
        <v>0.71388888888888891</v>
      </c>
      <c r="N7126" s="1">
        <v>46135</v>
      </c>
      <c r="O7126" t="s">
        <v>23</v>
      </c>
      <c r="P7126" t="s">
        <v>7314</v>
      </c>
      <c r="Q7126" t="s">
        <v>7314</v>
      </c>
      <c r="S7126" t="s">
        <v>18994</v>
      </c>
      <c r="T71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8.8888888887595385E-2</v>
      </c>
      <c r="U7126" s="5">
        <f>WEEKNUM(Shipment_Data[[#This Row],[DATE]],2)</f>
        <v>17</v>
      </c>
      <c r="V7126" s="6">
        <f>SUBTOTAL(103,Shipment_Data[[#This Row],[DATE]])</f>
        <v>1</v>
      </c>
      <c r="W71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127" spans="1:23" x14ac:dyDescent="0.25">
      <c r="A7127" s="1">
        <v>46135</v>
      </c>
      <c r="B7127" t="s">
        <v>1501</v>
      </c>
      <c r="D7127" t="s">
        <v>9879</v>
      </c>
      <c r="E7127">
        <v>3</v>
      </c>
      <c r="G7127">
        <v>146819</v>
      </c>
      <c r="H7127" s="7" t="s">
        <v>9880</v>
      </c>
      <c r="I7127" t="s">
        <v>20</v>
      </c>
      <c r="J7127" t="s">
        <v>26</v>
      </c>
      <c r="K7127" t="s">
        <v>27</v>
      </c>
      <c r="L7127" s="2">
        <v>0.625</v>
      </c>
      <c r="M7127" s="2">
        <v>0.71180555555555558</v>
      </c>
      <c r="N7127" s="1">
        <v>46135</v>
      </c>
      <c r="O7127" t="s">
        <v>23</v>
      </c>
      <c r="P7127" t="s">
        <v>7314</v>
      </c>
      <c r="S7127" t="s">
        <v>18994</v>
      </c>
      <c r="T712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8.6805555554747116E-2</v>
      </c>
      <c r="U7127" s="5">
        <f>WEEKNUM(Shipment_Data[[#This Row],[DATE]],2)</f>
        <v>17</v>
      </c>
      <c r="V7127" s="6">
        <f>SUBTOTAL(103,Shipment_Data[[#This Row],[DATE]])</f>
        <v>1</v>
      </c>
      <c r="W71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128" spans="1:23" x14ac:dyDescent="0.25">
      <c r="A7128" s="1">
        <v>46135</v>
      </c>
      <c r="B7128" t="s">
        <v>9550</v>
      </c>
      <c r="D7128" t="s">
        <v>9881</v>
      </c>
      <c r="E7128">
        <v>1</v>
      </c>
      <c r="G7128">
        <v>146336</v>
      </c>
      <c r="H7128" s="7" t="s">
        <v>9882</v>
      </c>
      <c r="I7128" t="s">
        <v>20</v>
      </c>
      <c r="J7128" t="s">
        <v>26</v>
      </c>
      <c r="K7128" t="s">
        <v>27</v>
      </c>
      <c r="L7128" s="2">
        <v>0.625</v>
      </c>
      <c r="M7128" s="2">
        <v>0.73402777777777772</v>
      </c>
      <c r="N7128" s="1">
        <v>46135</v>
      </c>
      <c r="O7128" t="s">
        <v>23</v>
      </c>
      <c r="P7128" t="s">
        <v>7314</v>
      </c>
      <c r="Q7128" t="s">
        <v>7314</v>
      </c>
      <c r="S7128" t="s">
        <v>18994</v>
      </c>
      <c r="T71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0.10902777777664596</v>
      </c>
      <c r="U7128" s="5">
        <f>WEEKNUM(Shipment_Data[[#This Row],[DATE]],2)</f>
        <v>17</v>
      </c>
      <c r="V7128" s="6">
        <f>SUBTOTAL(103,Shipment_Data[[#This Row],[DATE]])</f>
        <v>1</v>
      </c>
      <c r="W71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129" spans="1:23" x14ac:dyDescent="0.25">
      <c r="A7129" s="1">
        <v>46135</v>
      </c>
      <c r="B7129" t="s">
        <v>2700</v>
      </c>
      <c r="D7129" t="s">
        <v>9883</v>
      </c>
      <c r="E7129">
        <v>3</v>
      </c>
      <c r="G7129">
        <v>146574</v>
      </c>
      <c r="H7129" s="7" t="s">
        <v>9884</v>
      </c>
      <c r="I7129" t="s">
        <v>20</v>
      </c>
      <c r="J7129" t="s">
        <v>26</v>
      </c>
      <c r="K7129" t="s">
        <v>27</v>
      </c>
      <c r="L7129" s="2">
        <v>0.625</v>
      </c>
      <c r="M7129" s="2">
        <v>0.78819444444444442</v>
      </c>
      <c r="N7129" s="1">
        <v>46135</v>
      </c>
      <c r="O7129" t="s">
        <v>23</v>
      </c>
      <c r="P7129" t="s">
        <v>7314</v>
      </c>
      <c r="S7129" t="s">
        <v>18994</v>
      </c>
      <c r="T71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0.16319444444525288</v>
      </c>
      <c r="U7129" s="5">
        <f>WEEKNUM(Shipment_Data[[#This Row],[DATE]],2)</f>
        <v>17</v>
      </c>
      <c r="V7129" s="6">
        <f>SUBTOTAL(103,Shipment_Data[[#This Row],[DATE]])</f>
        <v>1</v>
      </c>
      <c r="W71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130" spans="1:23" x14ac:dyDescent="0.25">
      <c r="A7130" s="1">
        <v>46135</v>
      </c>
      <c r="B7130" t="s">
        <v>2700</v>
      </c>
      <c r="D7130" t="s">
        <v>9885</v>
      </c>
      <c r="E7130">
        <v>3</v>
      </c>
      <c r="G7130">
        <v>146667</v>
      </c>
      <c r="H7130" s="7" t="s">
        <v>9886</v>
      </c>
      <c r="I7130" t="s">
        <v>20</v>
      </c>
      <c r="J7130" t="s">
        <v>26</v>
      </c>
      <c r="K7130" t="s">
        <v>27</v>
      </c>
      <c r="L7130" s="2">
        <v>0.625</v>
      </c>
      <c r="M7130" s="2">
        <v>0.78819444444444442</v>
      </c>
      <c r="N7130" s="1">
        <v>46135</v>
      </c>
      <c r="O7130" t="s">
        <v>23</v>
      </c>
      <c r="P7130" t="s">
        <v>7314</v>
      </c>
      <c r="Q7130" t="s">
        <v>7314</v>
      </c>
      <c r="S7130" t="s">
        <v>18994</v>
      </c>
      <c r="T713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0.16319444444525288</v>
      </c>
      <c r="U7130" s="5">
        <f>WEEKNUM(Shipment_Data[[#This Row],[DATE]],2)</f>
        <v>17</v>
      </c>
      <c r="V7130" s="6">
        <f>SUBTOTAL(103,Shipment_Data[[#This Row],[DATE]])</f>
        <v>1</v>
      </c>
      <c r="W71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131" spans="1:23" x14ac:dyDescent="0.25">
      <c r="A7131" s="1">
        <v>46135</v>
      </c>
      <c r="B7131" t="s">
        <v>2700</v>
      </c>
      <c r="D7131" t="s">
        <v>9887</v>
      </c>
      <c r="E7131">
        <v>1</v>
      </c>
      <c r="G7131">
        <v>146686</v>
      </c>
      <c r="H7131" s="7" t="s">
        <v>9554</v>
      </c>
      <c r="I7131" t="s">
        <v>20</v>
      </c>
      <c r="J7131" t="s">
        <v>26</v>
      </c>
      <c r="K7131" t="s">
        <v>27</v>
      </c>
      <c r="L7131" s="2">
        <v>0.625</v>
      </c>
      <c r="M7131" s="2">
        <v>0.78819444444444442</v>
      </c>
      <c r="N7131" s="1">
        <v>46135</v>
      </c>
      <c r="O7131" t="s">
        <v>23</v>
      </c>
      <c r="P7131" t="s">
        <v>7314</v>
      </c>
      <c r="S7131" t="s">
        <v>18994</v>
      </c>
      <c r="T713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0.16319444444525288</v>
      </c>
      <c r="U7131" s="5">
        <f>WEEKNUM(Shipment_Data[[#This Row],[DATE]],2)</f>
        <v>17</v>
      </c>
      <c r="V7131" s="6">
        <f>SUBTOTAL(103,Shipment_Data[[#This Row],[DATE]])</f>
        <v>1</v>
      </c>
      <c r="W71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132" spans="1:23" x14ac:dyDescent="0.25">
      <c r="A7132" s="1">
        <v>46135</v>
      </c>
      <c r="B7132" t="s">
        <v>5014</v>
      </c>
      <c r="D7132" t="s">
        <v>9888</v>
      </c>
      <c r="E7132">
        <v>2</v>
      </c>
      <c r="G7132">
        <v>146725</v>
      </c>
      <c r="H7132" s="7" t="s">
        <v>9889</v>
      </c>
      <c r="I7132" t="s">
        <v>20</v>
      </c>
      <c r="J7132" t="s">
        <v>26</v>
      </c>
      <c r="K7132" t="s">
        <v>27</v>
      </c>
      <c r="L7132" s="2">
        <v>0.625</v>
      </c>
      <c r="M7132" s="2">
        <v>0.82291666666666663</v>
      </c>
      <c r="N7132" s="1">
        <v>46135</v>
      </c>
      <c r="O7132" t="s">
        <v>23</v>
      </c>
      <c r="P7132" t="s">
        <v>7314</v>
      </c>
      <c r="Q7132" t="s">
        <v>7314</v>
      </c>
      <c r="S7132" t="s">
        <v>18994</v>
      </c>
      <c r="T713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0.19791666666424135</v>
      </c>
      <c r="U7132" s="5">
        <f>WEEKNUM(Shipment_Data[[#This Row],[DATE]],2)</f>
        <v>17</v>
      </c>
      <c r="V7132" s="6">
        <f>SUBTOTAL(103,Shipment_Data[[#This Row],[DATE]])</f>
        <v>1</v>
      </c>
      <c r="W71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133" spans="1:23" x14ac:dyDescent="0.25">
      <c r="A7133" s="1">
        <v>46135</v>
      </c>
      <c r="B7133" t="s">
        <v>372</v>
      </c>
      <c r="D7133" t="s">
        <v>9890</v>
      </c>
      <c r="E7133">
        <v>3</v>
      </c>
      <c r="G7133">
        <v>146768</v>
      </c>
      <c r="H7133" s="7" t="s">
        <v>7821</v>
      </c>
      <c r="I7133" t="s">
        <v>20</v>
      </c>
      <c r="J7133" t="s">
        <v>26</v>
      </c>
      <c r="K7133" t="s">
        <v>27</v>
      </c>
      <c r="L7133" s="2">
        <v>0.625</v>
      </c>
      <c r="M7133" s="2">
        <v>0.76597222222222228</v>
      </c>
      <c r="N7133" s="1">
        <v>46135</v>
      </c>
      <c r="O7133" t="s">
        <v>23</v>
      </c>
      <c r="P7133" t="s">
        <v>7314</v>
      </c>
      <c r="S7133" t="s">
        <v>18994</v>
      </c>
      <c r="T71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0.14097222222335404</v>
      </c>
      <c r="U7133" s="5">
        <f>WEEKNUM(Shipment_Data[[#This Row],[DATE]],2)</f>
        <v>17</v>
      </c>
      <c r="V7133" s="6">
        <f>SUBTOTAL(103,Shipment_Data[[#This Row],[DATE]])</f>
        <v>1</v>
      </c>
      <c r="W71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134" spans="1:23" x14ac:dyDescent="0.25">
      <c r="A7134" s="1">
        <v>46135</v>
      </c>
      <c r="B7134" t="s">
        <v>372</v>
      </c>
      <c r="D7134" t="s">
        <v>9891</v>
      </c>
      <c r="G7134">
        <v>146767</v>
      </c>
      <c r="H7134" s="7" t="s">
        <v>9892</v>
      </c>
      <c r="I7134" t="s">
        <v>20</v>
      </c>
      <c r="J7134" t="s">
        <v>26</v>
      </c>
      <c r="K7134" t="s">
        <v>27</v>
      </c>
      <c r="L7134" s="2">
        <v>0.625</v>
      </c>
      <c r="M7134" s="2">
        <v>0.76597222222222228</v>
      </c>
      <c r="N7134" s="1">
        <v>46135</v>
      </c>
      <c r="O7134" t="s">
        <v>23</v>
      </c>
      <c r="P7134" t="s">
        <v>7314</v>
      </c>
      <c r="Q7134" t="s">
        <v>7314</v>
      </c>
      <c r="S7134" t="s">
        <v>18994</v>
      </c>
      <c r="T71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0.14097222222335404</v>
      </c>
      <c r="U7134" s="5">
        <f>WEEKNUM(Shipment_Data[[#This Row],[DATE]],2)</f>
        <v>17</v>
      </c>
      <c r="V7134" s="6">
        <f>SUBTOTAL(103,Shipment_Data[[#This Row],[DATE]])</f>
        <v>1</v>
      </c>
      <c r="W71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135" spans="1:23" x14ac:dyDescent="0.25">
      <c r="A7135" s="1">
        <v>46135</v>
      </c>
      <c r="B7135" t="s">
        <v>372</v>
      </c>
      <c r="D7135" t="s">
        <v>9893</v>
      </c>
      <c r="G7135" t="s">
        <v>9894</v>
      </c>
      <c r="H7135" s="7" t="s">
        <v>9895</v>
      </c>
      <c r="I7135" t="s">
        <v>20</v>
      </c>
      <c r="J7135" t="s">
        <v>26</v>
      </c>
      <c r="K7135" t="s">
        <v>27</v>
      </c>
      <c r="L7135" s="2">
        <v>0.625</v>
      </c>
      <c r="M7135" s="2">
        <v>0.76597222222222228</v>
      </c>
      <c r="N7135" s="1">
        <v>46135</v>
      </c>
      <c r="O7135" t="s">
        <v>23</v>
      </c>
      <c r="P7135" t="s">
        <v>7314</v>
      </c>
      <c r="S7135" t="s">
        <v>18994</v>
      </c>
      <c r="T71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0.14097222222335404</v>
      </c>
      <c r="U7135" s="5">
        <f>WEEKNUM(Shipment_Data[[#This Row],[DATE]],2)</f>
        <v>17</v>
      </c>
      <c r="V7135" s="6">
        <f>SUBTOTAL(103,Shipment_Data[[#This Row],[DATE]])</f>
        <v>1</v>
      </c>
      <c r="W71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136" spans="1:23" x14ac:dyDescent="0.25">
      <c r="A7136" s="1">
        <v>46135</v>
      </c>
      <c r="B7136" t="s">
        <v>372</v>
      </c>
      <c r="D7136" t="s">
        <v>9896</v>
      </c>
      <c r="E7136">
        <v>5</v>
      </c>
      <c r="G7136">
        <v>146576</v>
      </c>
      <c r="H7136" s="7" t="s">
        <v>9897</v>
      </c>
      <c r="I7136" t="s">
        <v>41</v>
      </c>
      <c r="J7136" t="s">
        <v>26</v>
      </c>
      <c r="K7136" t="s">
        <v>27</v>
      </c>
      <c r="L7136" s="2">
        <v>0.625</v>
      </c>
      <c r="M7136" s="2">
        <v>0.76597222222222228</v>
      </c>
      <c r="N7136" s="1">
        <v>46135</v>
      </c>
      <c r="O7136" t="s">
        <v>23</v>
      </c>
      <c r="P7136" t="s">
        <v>7314</v>
      </c>
      <c r="Q7136" t="s">
        <v>7314</v>
      </c>
      <c r="S7136" t="s">
        <v>18994</v>
      </c>
      <c r="T71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0.14097222222335404</v>
      </c>
      <c r="U7136" s="5">
        <f>WEEKNUM(Shipment_Data[[#This Row],[DATE]],2)</f>
        <v>17</v>
      </c>
      <c r="V7136" s="6">
        <f>SUBTOTAL(103,Shipment_Data[[#This Row],[DATE]])</f>
        <v>1</v>
      </c>
      <c r="W71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137" spans="1:23" x14ac:dyDescent="0.25">
      <c r="A7137" s="1">
        <v>46135</v>
      </c>
      <c r="B7137" t="s">
        <v>9898</v>
      </c>
      <c r="D7137" t="s">
        <v>9899</v>
      </c>
      <c r="E7137">
        <v>4</v>
      </c>
      <c r="G7137">
        <v>146734</v>
      </c>
      <c r="H7137" s="7" t="s">
        <v>9900</v>
      </c>
      <c r="I7137" t="s">
        <v>41</v>
      </c>
      <c r="J7137" t="s">
        <v>26</v>
      </c>
      <c r="K7137" t="s">
        <v>27</v>
      </c>
      <c r="L7137" s="2">
        <v>0.625</v>
      </c>
      <c r="M7137" s="2">
        <v>0.67708333333333337</v>
      </c>
      <c r="N7137" s="1">
        <v>46135</v>
      </c>
      <c r="O7137" t="s">
        <v>23</v>
      </c>
      <c r="P7137" t="s">
        <v>7314</v>
      </c>
      <c r="S7137" t="s">
        <v>18994</v>
      </c>
      <c r="T71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5.2083333335758653E-2</v>
      </c>
      <c r="U7137" s="5">
        <f>WEEKNUM(Shipment_Data[[#This Row],[DATE]],2)</f>
        <v>17</v>
      </c>
      <c r="V7137" s="6">
        <f>SUBTOTAL(103,Shipment_Data[[#This Row],[DATE]])</f>
        <v>1</v>
      </c>
      <c r="W71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138" spans="1:23" x14ac:dyDescent="0.25">
      <c r="A7138" s="1">
        <v>46135</v>
      </c>
      <c r="B7138" t="s">
        <v>259</v>
      </c>
      <c r="D7138" t="s">
        <v>9901</v>
      </c>
      <c r="E7138">
        <v>1</v>
      </c>
      <c r="G7138">
        <v>146924</v>
      </c>
      <c r="H7138" s="7" t="s">
        <v>9902</v>
      </c>
      <c r="I7138" t="s">
        <v>20</v>
      </c>
      <c r="J7138" t="s">
        <v>111</v>
      </c>
      <c r="K7138" t="s">
        <v>112</v>
      </c>
      <c r="L7138" s="2">
        <v>0.62847222222222221</v>
      </c>
      <c r="M7138" s="2">
        <v>0.78611111111111109</v>
      </c>
      <c r="N7138" s="1">
        <v>46135</v>
      </c>
      <c r="O7138" t="s">
        <v>23</v>
      </c>
      <c r="P7138" t="s">
        <v>7314</v>
      </c>
      <c r="Q7138" t="s">
        <v>7314</v>
      </c>
      <c r="S7138" t="s">
        <v>18994</v>
      </c>
      <c r="T713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0.15763888889341615</v>
      </c>
      <c r="U7138" s="5">
        <f>WEEKNUM(Shipment_Data[[#This Row],[DATE]],2)</f>
        <v>17</v>
      </c>
      <c r="V7138" s="6">
        <f>SUBTOTAL(103,Shipment_Data[[#This Row],[DATE]])</f>
        <v>1</v>
      </c>
      <c r="W71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139" spans="1:23" x14ac:dyDescent="0.25">
      <c r="A7139" s="1">
        <v>46135</v>
      </c>
      <c r="B7139" t="s">
        <v>125</v>
      </c>
      <c r="D7139" t="s">
        <v>9903</v>
      </c>
      <c r="E7139">
        <v>1</v>
      </c>
      <c r="G7139">
        <v>146833</v>
      </c>
      <c r="H7139" s="7" t="s">
        <v>9904</v>
      </c>
      <c r="I7139" t="s">
        <v>41</v>
      </c>
      <c r="J7139" t="s">
        <v>105</v>
      </c>
      <c r="K7139" t="s">
        <v>106</v>
      </c>
      <c r="L7139" s="2">
        <v>0.68958333333333333</v>
      </c>
      <c r="M7139" s="2">
        <v>0.79722222222222228</v>
      </c>
      <c r="N7139" s="1">
        <v>46135</v>
      </c>
      <c r="O7139" t="s">
        <v>23</v>
      </c>
      <c r="P7139" t="s">
        <v>7314</v>
      </c>
      <c r="S7139" t="s">
        <v>18994</v>
      </c>
      <c r="T71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0.10763888889050577</v>
      </c>
      <c r="U7139" s="5">
        <f>WEEKNUM(Shipment_Data[[#This Row],[DATE]],2)</f>
        <v>17</v>
      </c>
      <c r="V7139" s="6">
        <f>SUBTOTAL(103,Shipment_Data[[#This Row],[DATE]])</f>
        <v>1</v>
      </c>
      <c r="W71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140" spans="1:23" x14ac:dyDescent="0.25">
      <c r="A7140" s="1">
        <v>46135</v>
      </c>
      <c r="B7140" t="s">
        <v>125</v>
      </c>
      <c r="D7140" t="s">
        <v>1541</v>
      </c>
      <c r="E7140">
        <v>1</v>
      </c>
      <c r="G7140">
        <v>146857</v>
      </c>
      <c r="H7140" s="7" t="s">
        <v>9905</v>
      </c>
      <c r="I7140" t="s">
        <v>20</v>
      </c>
      <c r="J7140" t="s">
        <v>105</v>
      </c>
      <c r="K7140" t="s">
        <v>106</v>
      </c>
      <c r="L7140" s="2">
        <v>0.68958333333333333</v>
      </c>
      <c r="M7140" s="2">
        <v>0.79722222222222228</v>
      </c>
      <c r="N7140" s="1">
        <v>46135</v>
      </c>
      <c r="O7140" t="s">
        <v>23</v>
      </c>
      <c r="P7140" t="s">
        <v>7314</v>
      </c>
      <c r="Q7140" t="s">
        <v>7314</v>
      </c>
      <c r="S7140" t="s">
        <v>18994</v>
      </c>
      <c r="T71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0.10763888889050577</v>
      </c>
      <c r="U7140" s="5">
        <f>WEEKNUM(Shipment_Data[[#This Row],[DATE]],2)</f>
        <v>17</v>
      </c>
      <c r="V7140" s="6">
        <f>SUBTOTAL(103,Shipment_Data[[#This Row],[DATE]])</f>
        <v>1</v>
      </c>
      <c r="W71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141" spans="1:23" x14ac:dyDescent="0.25">
      <c r="A7141" s="1">
        <v>46135</v>
      </c>
      <c r="B7141" t="s">
        <v>9906</v>
      </c>
      <c r="D7141" t="s">
        <v>9907</v>
      </c>
      <c r="E7141">
        <v>2</v>
      </c>
      <c r="G7141">
        <v>146864</v>
      </c>
      <c r="H7141" s="7" t="s">
        <v>9908</v>
      </c>
      <c r="I7141" t="s">
        <v>20</v>
      </c>
      <c r="J7141" t="s">
        <v>105</v>
      </c>
      <c r="K7141" t="s">
        <v>106</v>
      </c>
      <c r="L7141" s="2">
        <v>0.68958333333333333</v>
      </c>
      <c r="M7141" s="2">
        <v>0.74722222222222223</v>
      </c>
      <c r="N7141" s="1">
        <v>46135</v>
      </c>
      <c r="O7141" t="s">
        <v>23</v>
      </c>
      <c r="P7141" t="s">
        <v>7314</v>
      </c>
      <c r="S7141" t="s">
        <v>18994</v>
      </c>
      <c r="T71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5.7638888887595385E-2</v>
      </c>
      <c r="U7141" s="5">
        <f>WEEKNUM(Shipment_Data[[#This Row],[DATE]],2)</f>
        <v>17</v>
      </c>
      <c r="V7141" s="6">
        <f>SUBTOTAL(103,Shipment_Data[[#This Row],[DATE]])</f>
        <v>1</v>
      </c>
      <c r="W71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142" spans="1:23" x14ac:dyDescent="0.25">
      <c r="A7142" s="1">
        <v>46135</v>
      </c>
      <c r="B7142" t="s">
        <v>608</v>
      </c>
      <c r="D7142" t="s">
        <v>9909</v>
      </c>
      <c r="E7142">
        <v>2</v>
      </c>
      <c r="G7142">
        <v>146795</v>
      </c>
      <c r="H7142" s="7" t="s">
        <v>9910</v>
      </c>
      <c r="I7142" t="s">
        <v>20</v>
      </c>
      <c r="J7142" t="s">
        <v>105</v>
      </c>
      <c r="K7142" t="s">
        <v>106</v>
      </c>
      <c r="L7142" s="2">
        <v>0.68958333333333333</v>
      </c>
      <c r="M7142" s="2">
        <v>0.77083333333333337</v>
      </c>
      <c r="N7142" s="1">
        <v>46135</v>
      </c>
      <c r="O7142" t="s">
        <v>23</v>
      </c>
      <c r="P7142" t="s">
        <v>7314</v>
      </c>
      <c r="Q7142" t="s">
        <v>7314</v>
      </c>
      <c r="S7142" t="s">
        <v>18994</v>
      </c>
      <c r="T71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8.1250000002910383E-2</v>
      </c>
      <c r="U7142" s="5">
        <f>WEEKNUM(Shipment_Data[[#This Row],[DATE]],2)</f>
        <v>17</v>
      </c>
      <c r="V7142" s="6">
        <f>SUBTOTAL(103,Shipment_Data[[#This Row],[DATE]])</f>
        <v>1</v>
      </c>
      <c r="W71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143" spans="1:23" x14ac:dyDescent="0.25">
      <c r="A7143" s="1">
        <v>46135</v>
      </c>
      <c r="B7143" t="s">
        <v>608</v>
      </c>
      <c r="D7143" t="s">
        <v>9911</v>
      </c>
      <c r="E7143">
        <v>2</v>
      </c>
      <c r="G7143">
        <v>146825</v>
      </c>
      <c r="H7143" s="7" t="s">
        <v>9912</v>
      </c>
      <c r="I7143" t="s">
        <v>20</v>
      </c>
      <c r="J7143" t="s">
        <v>105</v>
      </c>
      <c r="K7143" t="s">
        <v>106</v>
      </c>
      <c r="L7143" s="2">
        <v>0.68958333333333333</v>
      </c>
      <c r="M7143" s="2">
        <v>0.77083333333333337</v>
      </c>
      <c r="N7143" s="1">
        <v>46135</v>
      </c>
      <c r="O7143" t="s">
        <v>23</v>
      </c>
      <c r="P7143" t="s">
        <v>7314</v>
      </c>
      <c r="S7143" t="s">
        <v>18994</v>
      </c>
      <c r="T71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8.1250000002910383E-2</v>
      </c>
      <c r="U7143" s="5">
        <f>WEEKNUM(Shipment_Data[[#This Row],[DATE]],2)</f>
        <v>17</v>
      </c>
      <c r="V7143" s="6">
        <f>SUBTOTAL(103,Shipment_Data[[#This Row],[DATE]])</f>
        <v>1</v>
      </c>
      <c r="W71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144" spans="1:23" x14ac:dyDescent="0.25">
      <c r="A7144" s="1">
        <v>46135</v>
      </c>
      <c r="B7144" t="s">
        <v>608</v>
      </c>
      <c r="D7144" t="s">
        <v>9913</v>
      </c>
      <c r="E7144">
        <v>4</v>
      </c>
      <c r="G7144">
        <v>146801</v>
      </c>
      <c r="H7144" s="7" t="s">
        <v>9914</v>
      </c>
      <c r="I7144" t="s">
        <v>20</v>
      </c>
      <c r="J7144" t="s">
        <v>105</v>
      </c>
      <c r="K7144" t="s">
        <v>106</v>
      </c>
      <c r="L7144" s="2">
        <v>0.68958333333333333</v>
      </c>
      <c r="M7144" s="2">
        <v>0.77083333333333337</v>
      </c>
      <c r="N7144" s="1">
        <v>46135</v>
      </c>
      <c r="O7144" t="s">
        <v>23</v>
      </c>
      <c r="P7144" t="s">
        <v>7314</v>
      </c>
      <c r="Q7144" t="s">
        <v>7314</v>
      </c>
      <c r="S7144" t="s">
        <v>18994</v>
      </c>
      <c r="T71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8.1250000002910383E-2</v>
      </c>
      <c r="U7144" s="5">
        <f>WEEKNUM(Shipment_Data[[#This Row],[DATE]],2)</f>
        <v>17</v>
      </c>
      <c r="V7144" s="6">
        <f>SUBTOTAL(103,Shipment_Data[[#This Row],[DATE]])</f>
        <v>1</v>
      </c>
      <c r="W71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145" spans="1:23" x14ac:dyDescent="0.25">
      <c r="A7145" s="1">
        <v>46135</v>
      </c>
      <c r="B7145" t="s">
        <v>608</v>
      </c>
      <c r="D7145" t="s">
        <v>9915</v>
      </c>
      <c r="E7145">
        <v>3</v>
      </c>
      <c r="G7145">
        <v>146765</v>
      </c>
      <c r="H7145" s="7" t="s">
        <v>9916</v>
      </c>
      <c r="I7145" t="s">
        <v>20</v>
      </c>
      <c r="J7145" t="s">
        <v>105</v>
      </c>
      <c r="K7145" t="s">
        <v>106</v>
      </c>
      <c r="L7145" s="2">
        <v>0.68958333333333333</v>
      </c>
      <c r="M7145" s="2">
        <v>0.77083333333333337</v>
      </c>
      <c r="N7145" s="1">
        <v>46135</v>
      </c>
      <c r="O7145" t="s">
        <v>23</v>
      </c>
      <c r="P7145" t="s">
        <v>7314</v>
      </c>
      <c r="S7145" t="s">
        <v>18994</v>
      </c>
      <c r="T71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8.1250000002910383E-2</v>
      </c>
      <c r="U7145" s="5">
        <f>WEEKNUM(Shipment_Data[[#This Row],[DATE]],2)</f>
        <v>17</v>
      </c>
      <c r="V7145" s="6">
        <f>SUBTOTAL(103,Shipment_Data[[#This Row],[DATE]])</f>
        <v>1</v>
      </c>
      <c r="W71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146" spans="1:23" x14ac:dyDescent="0.25">
      <c r="A7146" s="1">
        <v>46135</v>
      </c>
      <c r="B7146" t="s">
        <v>608</v>
      </c>
      <c r="D7146" t="s">
        <v>9917</v>
      </c>
      <c r="E7146">
        <v>3</v>
      </c>
      <c r="G7146">
        <v>146794</v>
      </c>
      <c r="H7146" s="7" t="s">
        <v>9918</v>
      </c>
      <c r="I7146" t="s">
        <v>20</v>
      </c>
      <c r="J7146" t="s">
        <v>105</v>
      </c>
      <c r="K7146" t="s">
        <v>106</v>
      </c>
      <c r="L7146" s="2">
        <v>0.68958333333333333</v>
      </c>
      <c r="M7146" s="2">
        <v>0.77083333333333337</v>
      </c>
      <c r="N7146" s="1">
        <v>46135</v>
      </c>
      <c r="O7146" t="s">
        <v>23</v>
      </c>
      <c r="P7146" t="s">
        <v>7314</v>
      </c>
      <c r="Q7146" t="s">
        <v>7314</v>
      </c>
      <c r="S7146" t="s">
        <v>18994</v>
      </c>
      <c r="T71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8.1250000002910383E-2</v>
      </c>
      <c r="U7146" s="5">
        <f>WEEKNUM(Shipment_Data[[#This Row],[DATE]],2)</f>
        <v>17</v>
      </c>
      <c r="V7146" s="6">
        <f>SUBTOTAL(103,Shipment_Data[[#This Row],[DATE]])</f>
        <v>1</v>
      </c>
      <c r="W71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147" spans="1:23" x14ac:dyDescent="0.25">
      <c r="A7147" s="1">
        <v>46134</v>
      </c>
      <c r="B7147" t="s">
        <v>454</v>
      </c>
      <c r="D7147" t="s">
        <v>9919</v>
      </c>
      <c r="E7147">
        <v>3</v>
      </c>
      <c r="G7147">
        <v>146711</v>
      </c>
      <c r="H7147" s="7" t="s">
        <v>9920</v>
      </c>
      <c r="I7147" t="s">
        <v>20</v>
      </c>
      <c r="J7147" t="s">
        <v>170</v>
      </c>
      <c r="K7147" t="s">
        <v>171</v>
      </c>
      <c r="L7147" s="2">
        <v>0.70833333333333337</v>
      </c>
      <c r="M7147" s="2">
        <v>0.74930555555555556</v>
      </c>
      <c r="N7147" s="1">
        <v>46135</v>
      </c>
      <c r="O7147" t="s">
        <v>23</v>
      </c>
      <c r="P7147" t="s">
        <v>7314</v>
      </c>
      <c r="S7147" t="s">
        <v>18994</v>
      </c>
      <c r="T71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1.0409722222175333</v>
      </c>
      <c r="U7147" s="5">
        <f>WEEKNUM(Shipment_Data[[#This Row],[DATE]],2)</f>
        <v>17</v>
      </c>
      <c r="V7147" s="6">
        <f>SUBTOTAL(103,Shipment_Data[[#This Row],[DATE]])</f>
        <v>1</v>
      </c>
      <c r="W71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148" spans="1:23" x14ac:dyDescent="0.25">
      <c r="A7148" s="1">
        <v>46134</v>
      </c>
      <c r="B7148" t="s">
        <v>454</v>
      </c>
      <c r="D7148" t="s">
        <v>9921</v>
      </c>
      <c r="E7148">
        <v>1</v>
      </c>
      <c r="G7148">
        <v>146854</v>
      </c>
      <c r="H7148" s="7" t="s">
        <v>9922</v>
      </c>
      <c r="I7148" t="s">
        <v>20</v>
      </c>
      <c r="J7148" t="s">
        <v>170</v>
      </c>
      <c r="K7148" t="s">
        <v>171</v>
      </c>
      <c r="L7148" s="2">
        <v>0.70833333333333337</v>
      </c>
      <c r="M7148" s="2">
        <v>0.74930555555555556</v>
      </c>
      <c r="N7148" s="1">
        <v>46135</v>
      </c>
      <c r="O7148" t="s">
        <v>23</v>
      </c>
      <c r="P7148" t="s">
        <v>7314</v>
      </c>
      <c r="Q7148" t="s">
        <v>7314</v>
      </c>
      <c r="S7148" t="s">
        <v>18994</v>
      </c>
      <c r="T714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1.0409722222175333</v>
      </c>
      <c r="U7148" s="5">
        <f>WEEKNUM(Shipment_Data[[#This Row],[DATE]],2)</f>
        <v>17</v>
      </c>
      <c r="V7148" s="6">
        <f>SUBTOTAL(103,Shipment_Data[[#This Row],[DATE]])</f>
        <v>1</v>
      </c>
      <c r="W71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149" spans="1:23" x14ac:dyDescent="0.25">
      <c r="A7149" s="1">
        <v>46134</v>
      </c>
      <c r="B7149" t="s">
        <v>580</v>
      </c>
      <c r="D7149" t="s">
        <v>9923</v>
      </c>
      <c r="E7149">
        <v>1</v>
      </c>
      <c r="G7149">
        <v>146853</v>
      </c>
      <c r="H7149" s="7" t="s">
        <v>9924</v>
      </c>
      <c r="I7149" t="s">
        <v>20</v>
      </c>
      <c r="J7149" t="s">
        <v>170</v>
      </c>
      <c r="K7149" t="s">
        <v>171</v>
      </c>
      <c r="L7149" s="2">
        <v>0.70833333333333337</v>
      </c>
      <c r="M7149" s="2">
        <v>0.73333333333333328</v>
      </c>
      <c r="N7149" s="1">
        <v>46135</v>
      </c>
      <c r="O7149" t="s">
        <v>23</v>
      </c>
      <c r="P7149" t="s">
        <v>7314</v>
      </c>
      <c r="S7149" t="s">
        <v>18994</v>
      </c>
      <c r="T714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1.0249999999941792</v>
      </c>
      <c r="U7149" s="5">
        <f>WEEKNUM(Shipment_Data[[#This Row],[DATE]],2)</f>
        <v>17</v>
      </c>
      <c r="V7149" s="6">
        <f>SUBTOTAL(103,Shipment_Data[[#This Row],[DATE]])</f>
        <v>1</v>
      </c>
      <c r="W71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150" spans="1:23" x14ac:dyDescent="0.25">
      <c r="A7150" s="1">
        <v>46134</v>
      </c>
      <c r="B7150" t="s">
        <v>9925</v>
      </c>
      <c r="D7150" t="s">
        <v>9926</v>
      </c>
      <c r="E7150">
        <v>2</v>
      </c>
      <c r="G7150">
        <v>146871</v>
      </c>
      <c r="H7150" s="7" t="s">
        <v>9927</v>
      </c>
      <c r="I7150" t="s">
        <v>20</v>
      </c>
      <c r="J7150" t="s">
        <v>170</v>
      </c>
      <c r="K7150" t="s">
        <v>171</v>
      </c>
      <c r="L7150" s="2">
        <v>0.70833333333333337</v>
      </c>
      <c r="M7150" s="2">
        <v>0.77083333333333337</v>
      </c>
      <c r="N7150" s="1">
        <v>46135</v>
      </c>
      <c r="O7150" t="s">
        <v>23</v>
      </c>
      <c r="P7150" t="s">
        <v>7314</v>
      </c>
      <c r="Q7150" t="s">
        <v>7314</v>
      </c>
      <c r="S7150" t="s">
        <v>18994</v>
      </c>
      <c r="T715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1.0625</v>
      </c>
      <c r="U7150" s="5">
        <f>WEEKNUM(Shipment_Data[[#This Row],[DATE]],2)</f>
        <v>17</v>
      </c>
      <c r="V7150" s="6">
        <f>SUBTOTAL(103,Shipment_Data[[#This Row],[DATE]])</f>
        <v>1</v>
      </c>
      <c r="W71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151" spans="1:23" x14ac:dyDescent="0.25">
      <c r="A7151" s="1">
        <v>46135</v>
      </c>
      <c r="B7151" t="s">
        <v>9928</v>
      </c>
      <c r="D7151" t="s">
        <v>9929</v>
      </c>
      <c r="E7151">
        <v>2</v>
      </c>
      <c r="G7151">
        <v>145952</v>
      </c>
      <c r="H7151" s="7" t="s">
        <v>9930</v>
      </c>
      <c r="I7151" t="s">
        <v>41</v>
      </c>
      <c r="J7151" t="s">
        <v>105</v>
      </c>
      <c r="K7151" t="s">
        <v>106</v>
      </c>
      <c r="L7151" s="2">
        <v>0.68958333333333333</v>
      </c>
      <c r="M7151" s="2">
        <v>0.88472222222222219</v>
      </c>
      <c r="N7151" s="1">
        <v>46135</v>
      </c>
      <c r="O7151" t="s">
        <v>23</v>
      </c>
      <c r="P7151" t="s">
        <v>7314</v>
      </c>
      <c r="S7151" t="s">
        <v>18994</v>
      </c>
      <c r="T715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0.19513888889196096</v>
      </c>
      <c r="U7151" s="5">
        <f>WEEKNUM(Shipment_Data[[#This Row],[DATE]],2)</f>
        <v>17</v>
      </c>
      <c r="V7151" s="6">
        <f>SUBTOTAL(103,Shipment_Data[[#This Row],[DATE]])</f>
        <v>1</v>
      </c>
      <c r="W71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152" spans="1:23" x14ac:dyDescent="0.25">
      <c r="A7152" s="1">
        <v>46135</v>
      </c>
      <c r="B7152" t="s">
        <v>679</v>
      </c>
      <c r="D7152" t="s">
        <v>9931</v>
      </c>
      <c r="E7152">
        <v>1</v>
      </c>
      <c r="G7152">
        <v>146766</v>
      </c>
      <c r="H7152" s="7" t="s">
        <v>9932</v>
      </c>
      <c r="I7152" t="s">
        <v>20</v>
      </c>
      <c r="J7152" t="s">
        <v>105</v>
      </c>
      <c r="K7152" t="s">
        <v>106</v>
      </c>
      <c r="L7152" s="2">
        <v>0.68958333333333333</v>
      </c>
      <c r="M7152" s="2">
        <v>0.78611111111111109</v>
      </c>
      <c r="N7152" s="1">
        <v>46135</v>
      </c>
      <c r="O7152" t="s">
        <v>23</v>
      </c>
      <c r="P7152" t="s">
        <v>7314</v>
      </c>
      <c r="Q7152" t="s">
        <v>7314</v>
      </c>
      <c r="S7152" t="s">
        <v>18994</v>
      </c>
      <c r="T715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9.6527777779556345E-2</v>
      </c>
      <c r="U7152" s="5">
        <f>WEEKNUM(Shipment_Data[[#This Row],[DATE]],2)</f>
        <v>17</v>
      </c>
      <c r="V7152" s="6">
        <f>SUBTOTAL(103,Shipment_Data[[#This Row],[DATE]])</f>
        <v>1</v>
      </c>
      <c r="W71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153" spans="1:23" x14ac:dyDescent="0.25">
      <c r="A7153" s="1">
        <v>46135</v>
      </c>
      <c r="B7153" t="s">
        <v>6864</v>
      </c>
      <c r="D7153" t="s">
        <v>9933</v>
      </c>
      <c r="E7153">
        <v>1</v>
      </c>
      <c r="G7153">
        <v>146784</v>
      </c>
      <c r="H7153" s="7" t="s">
        <v>9934</v>
      </c>
      <c r="I7153" t="s">
        <v>20</v>
      </c>
      <c r="J7153" t="s">
        <v>105</v>
      </c>
      <c r="K7153" t="s">
        <v>106</v>
      </c>
      <c r="L7153" s="2">
        <v>0.68958333333333333</v>
      </c>
      <c r="M7153" s="2">
        <v>0.76041666666666663</v>
      </c>
      <c r="N7153" s="1">
        <v>46135</v>
      </c>
      <c r="O7153" t="s">
        <v>23</v>
      </c>
      <c r="P7153" t="s">
        <v>7314</v>
      </c>
      <c r="S7153" t="s">
        <v>18994</v>
      </c>
      <c r="T715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7.0833333331393078E-2</v>
      </c>
      <c r="U7153" s="5">
        <f>WEEKNUM(Shipment_Data[[#This Row],[DATE]],2)</f>
        <v>17</v>
      </c>
      <c r="V7153" s="6">
        <f>SUBTOTAL(103,Shipment_Data[[#This Row],[DATE]])</f>
        <v>1</v>
      </c>
      <c r="W71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154" spans="1:23" x14ac:dyDescent="0.25">
      <c r="A7154" s="1">
        <v>46135</v>
      </c>
      <c r="B7154" t="s">
        <v>6651</v>
      </c>
      <c r="D7154" t="s">
        <v>9935</v>
      </c>
      <c r="E7154">
        <v>1</v>
      </c>
      <c r="G7154">
        <v>146863</v>
      </c>
      <c r="H7154" s="7" t="s">
        <v>9936</v>
      </c>
      <c r="I7154" t="s">
        <v>20</v>
      </c>
      <c r="J7154" t="s">
        <v>204</v>
      </c>
      <c r="K7154" t="s">
        <v>7344</v>
      </c>
      <c r="L7154" s="2">
        <v>0.64236111111111116</v>
      </c>
      <c r="M7154" s="2">
        <v>0.64236111111111116</v>
      </c>
      <c r="N7154" s="1">
        <v>46135</v>
      </c>
      <c r="O7154" t="s">
        <v>23</v>
      </c>
      <c r="P7154" t="s">
        <v>7314</v>
      </c>
      <c r="Q7154" t="s">
        <v>7314</v>
      </c>
      <c r="S7154" t="s">
        <v>18994</v>
      </c>
      <c r="T715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7154" s="5">
        <f>WEEKNUM(Shipment_Data[[#This Row],[DATE]],2)</f>
        <v>17</v>
      </c>
      <c r="V7154" s="6">
        <f>SUBTOTAL(103,Shipment_Data[[#This Row],[DATE]])</f>
        <v>1</v>
      </c>
      <c r="W71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155" spans="1:23" x14ac:dyDescent="0.25">
      <c r="A7155" s="1">
        <v>46135</v>
      </c>
      <c r="B7155" t="s">
        <v>6651</v>
      </c>
      <c r="D7155" t="s">
        <v>9937</v>
      </c>
      <c r="E7155">
        <v>0</v>
      </c>
      <c r="G7155">
        <v>146861</v>
      </c>
      <c r="H7155" s="7" t="s">
        <v>9938</v>
      </c>
      <c r="I7155" t="s">
        <v>20</v>
      </c>
      <c r="J7155" t="s">
        <v>204</v>
      </c>
      <c r="K7155" t="s">
        <v>7344</v>
      </c>
      <c r="L7155" s="2">
        <v>0.64236111111111116</v>
      </c>
      <c r="M7155" s="2">
        <v>0.64236111111111116</v>
      </c>
      <c r="N7155" s="1">
        <v>46135</v>
      </c>
      <c r="O7155" t="s">
        <v>23</v>
      </c>
      <c r="P7155" t="s">
        <v>7314</v>
      </c>
      <c r="S7155" t="s">
        <v>18994</v>
      </c>
      <c r="T715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7155" s="5">
        <f>WEEKNUM(Shipment_Data[[#This Row],[DATE]],2)</f>
        <v>17</v>
      </c>
      <c r="V7155" s="6">
        <f>SUBTOTAL(103,Shipment_Data[[#This Row],[DATE]])</f>
        <v>1</v>
      </c>
      <c r="W71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156" spans="1:23" x14ac:dyDescent="0.25">
      <c r="A7156" s="1">
        <v>46135</v>
      </c>
      <c r="B7156" t="s">
        <v>6135</v>
      </c>
      <c r="D7156" t="s">
        <v>9939</v>
      </c>
      <c r="E7156">
        <v>1</v>
      </c>
      <c r="G7156">
        <v>146927</v>
      </c>
      <c r="H7156" s="7" t="s">
        <v>9765</v>
      </c>
      <c r="I7156" t="s">
        <v>20</v>
      </c>
      <c r="J7156" t="s">
        <v>91</v>
      </c>
      <c r="K7156" t="s">
        <v>7344</v>
      </c>
      <c r="L7156" s="2">
        <v>0.67986111111111114</v>
      </c>
      <c r="M7156" s="2">
        <v>0.67986111111111114</v>
      </c>
      <c r="N7156" s="1">
        <v>46135</v>
      </c>
      <c r="O7156" t="s">
        <v>23</v>
      </c>
      <c r="P7156" t="s">
        <v>7314</v>
      </c>
      <c r="Q7156" t="s">
        <v>7314</v>
      </c>
      <c r="S7156" t="s">
        <v>18994</v>
      </c>
      <c r="T715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7156" s="5">
        <f>WEEKNUM(Shipment_Data[[#This Row],[DATE]],2)</f>
        <v>17</v>
      </c>
      <c r="V7156" s="6">
        <f>SUBTOTAL(103,Shipment_Data[[#This Row],[DATE]])</f>
        <v>1</v>
      </c>
      <c r="W71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157" spans="1:23" x14ac:dyDescent="0.25">
      <c r="A7157" s="1">
        <v>46135</v>
      </c>
      <c r="B7157" t="s">
        <v>6497</v>
      </c>
      <c r="D7157" t="s">
        <v>9940</v>
      </c>
      <c r="E7157">
        <v>2</v>
      </c>
      <c r="G7157">
        <v>146823</v>
      </c>
      <c r="H7157" s="7" t="s">
        <v>9941</v>
      </c>
      <c r="I7157" t="s">
        <v>20</v>
      </c>
      <c r="J7157" t="s">
        <v>105</v>
      </c>
      <c r="K7157" t="s">
        <v>106</v>
      </c>
      <c r="L7157" s="2">
        <v>0.68958333333333333</v>
      </c>
      <c r="M7157" s="2">
        <v>0.86041666666666672</v>
      </c>
      <c r="N7157" s="1">
        <v>46135</v>
      </c>
      <c r="O7157" t="s">
        <v>23</v>
      </c>
      <c r="P7157" t="s">
        <v>7314</v>
      </c>
      <c r="S7157" t="s">
        <v>18994</v>
      </c>
      <c r="T71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0.17083333333721384</v>
      </c>
      <c r="U7157" s="5">
        <f>WEEKNUM(Shipment_Data[[#This Row],[DATE]],2)</f>
        <v>17</v>
      </c>
      <c r="V7157" s="6">
        <f>SUBTOTAL(103,Shipment_Data[[#This Row],[DATE]])</f>
        <v>1</v>
      </c>
      <c r="W71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158" spans="1:23" x14ac:dyDescent="0.25">
      <c r="A7158" s="1">
        <v>46135</v>
      </c>
      <c r="B7158" t="s">
        <v>115</v>
      </c>
      <c r="D7158" t="s">
        <v>9942</v>
      </c>
      <c r="E7158">
        <v>2</v>
      </c>
      <c r="G7158">
        <v>146858</v>
      </c>
      <c r="H7158" s="7" t="s">
        <v>9943</v>
      </c>
      <c r="I7158" t="s">
        <v>20</v>
      </c>
      <c r="J7158" t="s">
        <v>105</v>
      </c>
      <c r="K7158" t="s">
        <v>106</v>
      </c>
      <c r="L7158" s="2">
        <v>0.68958333333333333</v>
      </c>
      <c r="M7158" s="2">
        <v>0.81944444444444442</v>
      </c>
      <c r="N7158" s="1">
        <v>46135</v>
      </c>
      <c r="O7158" t="s">
        <v>23</v>
      </c>
      <c r="P7158" t="s">
        <v>7314</v>
      </c>
      <c r="Q7158" t="s">
        <v>7314</v>
      </c>
      <c r="S7158" t="s">
        <v>18994</v>
      </c>
      <c r="T71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0.12986111111240461</v>
      </c>
      <c r="U7158" s="5">
        <f>WEEKNUM(Shipment_Data[[#This Row],[DATE]],2)</f>
        <v>17</v>
      </c>
      <c r="V7158" s="6">
        <f>SUBTOTAL(103,Shipment_Data[[#This Row],[DATE]])</f>
        <v>1</v>
      </c>
      <c r="W71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159" spans="1:23" x14ac:dyDescent="0.25">
      <c r="A7159" s="1">
        <v>46135</v>
      </c>
      <c r="B7159" t="s">
        <v>794</v>
      </c>
      <c r="D7159" t="s">
        <v>9944</v>
      </c>
      <c r="E7159">
        <v>7</v>
      </c>
      <c r="G7159">
        <v>146785</v>
      </c>
      <c r="H7159" s="7" t="s">
        <v>9945</v>
      </c>
      <c r="I7159" t="s">
        <v>20</v>
      </c>
      <c r="J7159" t="s">
        <v>21</v>
      </c>
      <c r="K7159" t="s">
        <v>22</v>
      </c>
      <c r="L7159" s="2">
        <v>0.66666666666666663</v>
      </c>
      <c r="M7159" s="2">
        <v>0.86111111111111116</v>
      </c>
      <c r="N7159" s="1">
        <v>46135</v>
      </c>
      <c r="O7159" t="s">
        <v>23</v>
      </c>
      <c r="P7159" t="s">
        <v>7314</v>
      </c>
      <c r="S7159" t="s">
        <v>18994</v>
      </c>
      <c r="T715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0.19444444444525288</v>
      </c>
      <c r="U7159" s="5">
        <f>WEEKNUM(Shipment_Data[[#This Row],[DATE]],2)</f>
        <v>17</v>
      </c>
      <c r="V7159" s="6">
        <f>SUBTOTAL(103,Shipment_Data[[#This Row],[DATE]])</f>
        <v>1</v>
      </c>
      <c r="W71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160" spans="1:23" x14ac:dyDescent="0.25">
      <c r="A7160" s="1">
        <v>46136</v>
      </c>
      <c r="B7160" t="s">
        <v>9946</v>
      </c>
      <c r="D7160" t="s">
        <v>9947</v>
      </c>
      <c r="E7160">
        <v>1</v>
      </c>
      <c r="G7160">
        <v>146928</v>
      </c>
      <c r="H7160" s="7" t="s">
        <v>9948</v>
      </c>
      <c r="I7160" t="s">
        <v>20</v>
      </c>
      <c r="J7160" t="s">
        <v>75</v>
      </c>
      <c r="K7160" t="s">
        <v>76</v>
      </c>
      <c r="L7160" s="2">
        <v>0.41666666666666669</v>
      </c>
      <c r="M7160" s="2">
        <v>0.50902777777777775</v>
      </c>
      <c r="N7160" s="1">
        <v>46136</v>
      </c>
      <c r="O7160" t="s">
        <v>23</v>
      </c>
      <c r="P7160" t="s">
        <v>7314</v>
      </c>
      <c r="Q7160" t="s">
        <v>7314</v>
      </c>
      <c r="S7160" t="s">
        <v>18994</v>
      </c>
      <c r="T71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9.2361111113859806E-2</v>
      </c>
      <c r="U7160" s="5">
        <f>WEEKNUM(Shipment_Data[[#This Row],[DATE]],2)</f>
        <v>17</v>
      </c>
      <c r="V7160" s="6">
        <f>SUBTOTAL(103,Shipment_Data[[#This Row],[DATE]])</f>
        <v>1</v>
      </c>
      <c r="W71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161" spans="1:23" x14ac:dyDescent="0.25">
      <c r="A7161" s="1">
        <v>46136</v>
      </c>
      <c r="B7161" t="s">
        <v>669</v>
      </c>
      <c r="D7161" t="s">
        <v>9949</v>
      </c>
      <c r="E7161">
        <v>1</v>
      </c>
      <c r="G7161">
        <v>146988</v>
      </c>
      <c r="H7161" s="7" t="s">
        <v>9950</v>
      </c>
      <c r="I7161" t="s">
        <v>20</v>
      </c>
      <c r="J7161" t="s">
        <v>75</v>
      </c>
      <c r="K7161" t="s">
        <v>76</v>
      </c>
      <c r="L7161" s="2">
        <v>0.41666666666666669</v>
      </c>
      <c r="M7161" s="2">
        <v>0.45069444444444445</v>
      </c>
      <c r="N7161" s="1">
        <v>46136</v>
      </c>
      <c r="O7161" t="s">
        <v>23</v>
      </c>
      <c r="P7161" t="s">
        <v>7314</v>
      </c>
      <c r="S7161" t="s">
        <v>18994</v>
      </c>
      <c r="T71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3.4027777779556345E-2</v>
      </c>
      <c r="U7161" s="5">
        <f>WEEKNUM(Shipment_Data[[#This Row],[DATE]],2)</f>
        <v>17</v>
      </c>
      <c r="V7161" s="6">
        <f>SUBTOTAL(103,Shipment_Data[[#This Row],[DATE]])</f>
        <v>1</v>
      </c>
      <c r="W71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162" spans="1:23" x14ac:dyDescent="0.25">
      <c r="A7162" s="1">
        <v>46136</v>
      </c>
      <c r="B7162" t="s">
        <v>669</v>
      </c>
      <c r="D7162" t="s">
        <v>9951</v>
      </c>
      <c r="E7162">
        <v>1</v>
      </c>
      <c r="G7162">
        <v>146903</v>
      </c>
      <c r="H7162" s="7" t="s">
        <v>9952</v>
      </c>
      <c r="I7162" t="s">
        <v>20</v>
      </c>
      <c r="J7162" t="s">
        <v>75</v>
      </c>
      <c r="K7162" t="s">
        <v>76</v>
      </c>
      <c r="L7162" s="2">
        <v>0.41666666666666669</v>
      </c>
      <c r="M7162" s="2">
        <v>0.45069444444444445</v>
      </c>
      <c r="N7162" s="1">
        <v>46136</v>
      </c>
      <c r="O7162" t="s">
        <v>23</v>
      </c>
      <c r="P7162" t="s">
        <v>7314</v>
      </c>
      <c r="Q7162" t="s">
        <v>7314</v>
      </c>
      <c r="S7162" t="s">
        <v>18994</v>
      </c>
      <c r="T71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3.4027777779556345E-2</v>
      </c>
      <c r="U7162" s="5">
        <f>WEEKNUM(Shipment_Data[[#This Row],[DATE]],2)</f>
        <v>17</v>
      </c>
      <c r="V7162" s="6">
        <f>SUBTOTAL(103,Shipment_Data[[#This Row],[DATE]])</f>
        <v>1</v>
      </c>
      <c r="W71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163" spans="1:23" x14ac:dyDescent="0.25">
      <c r="A7163" s="1">
        <v>46136</v>
      </c>
      <c r="B7163" t="s">
        <v>1797</v>
      </c>
      <c r="D7163" t="s">
        <v>9953</v>
      </c>
      <c r="E7163">
        <v>1</v>
      </c>
      <c r="G7163">
        <v>146938</v>
      </c>
      <c r="H7163" s="7" t="s">
        <v>9954</v>
      </c>
      <c r="I7163" t="s">
        <v>20</v>
      </c>
      <c r="J7163" t="s">
        <v>97</v>
      </c>
      <c r="K7163" t="s">
        <v>98</v>
      </c>
      <c r="L7163" s="2">
        <v>0.5</v>
      </c>
      <c r="M7163" s="2">
        <v>0.74027777777777781</v>
      </c>
      <c r="N7163" s="1">
        <v>46136</v>
      </c>
      <c r="O7163" t="s">
        <v>23</v>
      </c>
      <c r="P7163" t="s">
        <v>7314</v>
      </c>
      <c r="S7163" t="s">
        <v>18994</v>
      </c>
      <c r="T71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0.24027777777519077</v>
      </c>
      <c r="U7163" s="5">
        <f>WEEKNUM(Shipment_Data[[#This Row],[DATE]],2)</f>
        <v>17</v>
      </c>
      <c r="V7163" s="6">
        <f>SUBTOTAL(103,Shipment_Data[[#This Row],[DATE]])</f>
        <v>1</v>
      </c>
      <c r="W71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164" spans="1:23" x14ac:dyDescent="0.25">
      <c r="A7164" s="1">
        <v>46136</v>
      </c>
      <c r="B7164" t="s">
        <v>1797</v>
      </c>
      <c r="D7164" t="s">
        <v>9955</v>
      </c>
      <c r="E7164">
        <v>4</v>
      </c>
      <c r="G7164">
        <v>146837</v>
      </c>
      <c r="H7164" s="7" t="s">
        <v>9956</v>
      </c>
      <c r="I7164" t="s">
        <v>20</v>
      </c>
      <c r="J7164" t="s">
        <v>97</v>
      </c>
      <c r="K7164" t="s">
        <v>98</v>
      </c>
      <c r="L7164" s="2">
        <v>0.5</v>
      </c>
      <c r="M7164" s="2">
        <v>0.74027777777777781</v>
      </c>
      <c r="N7164" s="1">
        <v>46136</v>
      </c>
      <c r="O7164" t="s">
        <v>23</v>
      </c>
      <c r="P7164" t="s">
        <v>7314</v>
      </c>
      <c r="Q7164" t="s">
        <v>7314</v>
      </c>
      <c r="S7164" t="s">
        <v>18994</v>
      </c>
      <c r="T71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0.24027777777519077</v>
      </c>
      <c r="U7164" s="5">
        <f>WEEKNUM(Shipment_Data[[#This Row],[DATE]],2)</f>
        <v>17</v>
      </c>
      <c r="V7164" s="6">
        <f>SUBTOTAL(103,Shipment_Data[[#This Row],[DATE]])</f>
        <v>1</v>
      </c>
      <c r="W71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165" spans="1:23" x14ac:dyDescent="0.25">
      <c r="A7165" s="1">
        <v>46136</v>
      </c>
      <c r="B7165" t="s">
        <v>1797</v>
      </c>
      <c r="D7165" t="s">
        <v>9957</v>
      </c>
      <c r="E7165">
        <v>1</v>
      </c>
      <c r="G7165">
        <v>146848</v>
      </c>
      <c r="H7165" s="7" t="s">
        <v>9958</v>
      </c>
      <c r="I7165" t="s">
        <v>20</v>
      </c>
      <c r="J7165" t="s">
        <v>97</v>
      </c>
      <c r="K7165" t="s">
        <v>98</v>
      </c>
      <c r="L7165" s="2">
        <v>0.5</v>
      </c>
      <c r="M7165" s="2">
        <v>0.74027777777777781</v>
      </c>
      <c r="N7165" s="1">
        <v>46136</v>
      </c>
      <c r="O7165" t="s">
        <v>23</v>
      </c>
      <c r="P7165" t="s">
        <v>7314</v>
      </c>
      <c r="S7165" t="s">
        <v>18994</v>
      </c>
      <c r="T71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0.24027777777519077</v>
      </c>
      <c r="U7165" s="5">
        <f>WEEKNUM(Shipment_Data[[#This Row],[DATE]],2)</f>
        <v>17</v>
      </c>
      <c r="V7165" s="6">
        <f>SUBTOTAL(103,Shipment_Data[[#This Row],[DATE]])</f>
        <v>1</v>
      </c>
      <c r="W71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166" spans="1:23" x14ac:dyDescent="0.25">
      <c r="A7166" s="1">
        <v>46136</v>
      </c>
      <c r="B7166" t="s">
        <v>822</v>
      </c>
      <c r="D7166" t="s">
        <v>9959</v>
      </c>
      <c r="E7166">
        <v>1</v>
      </c>
      <c r="G7166">
        <v>146855</v>
      </c>
      <c r="H7166" s="7" t="s">
        <v>9960</v>
      </c>
      <c r="I7166" t="s">
        <v>20</v>
      </c>
      <c r="J7166" t="s">
        <v>97</v>
      </c>
      <c r="K7166" t="s">
        <v>98</v>
      </c>
      <c r="L7166" s="2">
        <v>0.5</v>
      </c>
      <c r="M7166" s="2"/>
      <c r="N7166" s="1">
        <v>46136</v>
      </c>
      <c r="O7166" t="s">
        <v>23</v>
      </c>
      <c r="P7166" t="s">
        <v>7314</v>
      </c>
      <c r="Q7166" t="s">
        <v>7314</v>
      </c>
      <c r="S7166" t="s">
        <v>18994</v>
      </c>
      <c r="T7166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7166" s="5">
        <f>WEEKNUM(Shipment_Data[[#This Row],[DATE]],2)</f>
        <v>17</v>
      </c>
      <c r="V7166" s="6">
        <f>SUBTOTAL(103,Shipment_Data[[#This Row],[DATE]])</f>
        <v>1</v>
      </c>
      <c r="W71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167" spans="1:23" x14ac:dyDescent="0.25">
      <c r="A7167" s="1">
        <v>46136</v>
      </c>
      <c r="B7167" t="s">
        <v>9961</v>
      </c>
      <c r="D7167" t="s">
        <v>9962</v>
      </c>
      <c r="E7167">
        <v>1</v>
      </c>
      <c r="G7167">
        <v>146890</v>
      </c>
      <c r="H7167" s="7" t="s">
        <v>9963</v>
      </c>
      <c r="I7167" t="s">
        <v>20</v>
      </c>
      <c r="J7167" t="s">
        <v>97</v>
      </c>
      <c r="K7167" t="s">
        <v>98</v>
      </c>
      <c r="L7167" s="2">
        <v>0.5</v>
      </c>
      <c r="M7167" s="2">
        <v>0.53472222222222221</v>
      </c>
      <c r="N7167" s="1">
        <v>46136</v>
      </c>
      <c r="O7167" t="s">
        <v>23</v>
      </c>
      <c r="P7167" t="s">
        <v>7314</v>
      </c>
      <c r="S7167" t="s">
        <v>18994</v>
      </c>
      <c r="T71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3.4722222218988463E-2</v>
      </c>
      <c r="U7167" s="5">
        <f>WEEKNUM(Shipment_Data[[#This Row],[DATE]],2)</f>
        <v>17</v>
      </c>
      <c r="V7167" s="6">
        <f>SUBTOTAL(103,Shipment_Data[[#This Row],[DATE]])</f>
        <v>1</v>
      </c>
      <c r="W71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168" spans="1:23" x14ac:dyDescent="0.25">
      <c r="A7168" s="1">
        <v>46136</v>
      </c>
      <c r="B7168" t="s">
        <v>6754</v>
      </c>
      <c r="D7168" t="s">
        <v>9964</v>
      </c>
      <c r="E7168">
        <v>1</v>
      </c>
      <c r="G7168">
        <v>146829</v>
      </c>
      <c r="H7168" s="7" t="s">
        <v>9965</v>
      </c>
      <c r="I7168" t="s">
        <v>20</v>
      </c>
      <c r="J7168" t="s">
        <v>97</v>
      </c>
      <c r="K7168" t="s">
        <v>98</v>
      </c>
      <c r="L7168" s="2">
        <v>0.5</v>
      </c>
      <c r="M7168" s="2">
        <v>0.58194444444444449</v>
      </c>
      <c r="N7168" s="1">
        <v>46136</v>
      </c>
      <c r="O7168" t="s">
        <v>23</v>
      </c>
      <c r="P7168" t="s">
        <v>7314</v>
      </c>
      <c r="Q7168" t="s">
        <v>7314</v>
      </c>
      <c r="S7168" t="s">
        <v>18994</v>
      </c>
      <c r="T71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8.1944444442342501E-2</v>
      </c>
      <c r="U7168" s="5">
        <f>WEEKNUM(Shipment_Data[[#This Row],[DATE]],2)</f>
        <v>17</v>
      </c>
      <c r="V7168" s="6">
        <f>SUBTOTAL(103,Shipment_Data[[#This Row],[DATE]])</f>
        <v>1</v>
      </c>
      <c r="W71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169" spans="1:23" x14ac:dyDescent="0.25">
      <c r="A7169" s="1">
        <v>46136</v>
      </c>
      <c r="B7169" t="s">
        <v>6688</v>
      </c>
      <c r="D7169" t="s">
        <v>9966</v>
      </c>
      <c r="E7169">
        <v>2</v>
      </c>
      <c r="G7169">
        <v>146875</v>
      </c>
      <c r="H7169" s="7" t="s">
        <v>9967</v>
      </c>
      <c r="I7169" t="s">
        <v>20</v>
      </c>
      <c r="J7169" t="s">
        <v>170</v>
      </c>
      <c r="K7169" t="s">
        <v>171</v>
      </c>
      <c r="L7169" s="2">
        <v>0.5</v>
      </c>
      <c r="M7169" s="2">
        <v>0.66874999999999996</v>
      </c>
      <c r="N7169" s="1">
        <v>46136</v>
      </c>
      <c r="O7169" t="s">
        <v>23</v>
      </c>
      <c r="P7169" t="s">
        <v>7314</v>
      </c>
      <c r="S7169" t="s">
        <v>18994</v>
      </c>
      <c r="T716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0.16874999999708962</v>
      </c>
      <c r="U7169" s="5">
        <f>WEEKNUM(Shipment_Data[[#This Row],[DATE]],2)</f>
        <v>17</v>
      </c>
      <c r="V7169" s="6">
        <f>SUBTOTAL(103,Shipment_Data[[#This Row],[DATE]])</f>
        <v>1</v>
      </c>
      <c r="W71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170" spans="1:23" x14ac:dyDescent="0.25">
      <c r="A7170" s="1">
        <v>46136</v>
      </c>
      <c r="B7170" t="s">
        <v>5605</v>
      </c>
      <c r="D7170" t="s">
        <v>9949</v>
      </c>
      <c r="E7170">
        <v>2</v>
      </c>
      <c r="G7170">
        <v>146905</v>
      </c>
      <c r="H7170" s="7" t="s">
        <v>9968</v>
      </c>
      <c r="I7170" t="s">
        <v>20</v>
      </c>
      <c r="J7170" t="s">
        <v>170</v>
      </c>
      <c r="K7170" t="s">
        <v>171</v>
      </c>
      <c r="L7170" s="2">
        <v>0.5</v>
      </c>
      <c r="M7170" s="2">
        <v>0.68472222222222223</v>
      </c>
      <c r="N7170" s="1">
        <v>46136</v>
      </c>
      <c r="O7170" t="s">
        <v>23</v>
      </c>
      <c r="P7170" t="s">
        <v>7314</v>
      </c>
      <c r="Q7170" t="s">
        <v>7314</v>
      </c>
      <c r="S7170" t="s">
        <v>18994</v>
      </c>
      <c r="T71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0.18472222222044365</v>
      </c>
      <c r="U7170" s="5">
        <f>WEEKNUM(Shipment_Data[[#This Row],[DATE]],2)</f>
        <v>17</v>
      </c>
      <c r="V7170" s="6">
        <f>SUBTOTAL(103,Shipment_Data[[#This Row],[DATE]])</f>
        <v>1</v>
      </c>
      <c r="W71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171" spans="1:23" x14ac:dyDescent="0.25">
      <c r="A7171" s="1">
        <v>46136</v>
      </c>
      <c r="B7171" t="s">
        <v>2169</v>
      </c>
      <c r="D7171" t="s">
        <v>9969</v>
      </c>
      <c r="E7171">
        <v>1</v>
      </c>
      <c r="G7171">
        <v>146744</v>
      </c>
      <c r="H7171" s="7" t="s">
        <v>9970</v>
      </c>
      <c r="I7171" t="s">
        <v>41</v>
      </c>
      <c r="J7171" t="s">
        <v>170</v>
      </c>
      <c r="K7171" t="s">
        <v>171</v>
      </c>
      <c r="L7171" s="2">
        <v>0.5</v>
      </c>
      <c r="M7171" s="2">
        <v>0.63958333333333328</v>
      </c>
      <c r="N7171" s="1">
        <v>46136</v>
      </c>
      <c r="O7171" t="s">
        <v>23</v>
      </c>
      <c r="P7171" t="s">
        <v>7314</v>
      </c>
      <c r="S7171" t="s">
        <v>18994</v>
      </c>
      <c r="T717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0.13958333332993789</v>
      </c>
      <c r="U7171" s="5">
        <f>WEEKNUM(Shipment_Data[[#This Row],[DATE]],2)</f>
        <v>17</v>
      </c>
      <c r="V7171" s="6">
        <f>SUBTOTAL(103,Shipment_Data[[#This Row],[DATE]])</f>
        <v>1</v>
      </c>
      <c r="W71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172" spans="1:23" x14ac:dyDescent="0.25">
      <c r="A7172" s="1">
        <v>46136</v>
      </c>
      <c r="B7172" t="s">
        <v>2169</v>
      </c>
      <c r="D7172" t="s">
        <v>9971</v>
      </c>
      <c r="E7172">
        <v>1</v>
      </c>
      <c r="G7172">
        <v>146951</v>
      </c>
      <c r="H7172" s="7" t="s">
        <v>9972</v>
      </c>
      <c r="I7172" t="s">
        <v>20</v>
      </c>
      <c r="J7172" t="s">
        <v>170</v>
      </c>
      <c r="K7172" t="s">
        <v>171</v>
      </c>
      <c r="L7172" s="2">
        <v>0.5</v>
      </c>
      <c r="M7172" s="2">
        <v>0.63958333333333328</v>
      </c>
      <c r="N7172" s="1">
        <v>46136</v>
      </c>
      <c r="O7172" t="s">
        <v>23</v>
      </c>
      <c r="P7172" t="s">
        <v>7314</v>
      </c>
      <c r="Q7172" t="s">
        <v>7314</v>
      </c>
      <c r="S7172" t="s">
        <v>18994</v>
      </c>
      <c r="T71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0.13958333332993789</v>
      </c>
      <c r="U7172" s="5">
        <f>WEEKNUM(Shipment_Data[[#This Row],[DATE]],2)</f>
        <v>17</v>
      </c>
      <c r="V7172" s="6">
        <f>SUBTOTAL(103,Shipment_Data[[#This Row],[DATE]])</f>
        <v>1</v>
      </c>
      <c r="W71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173" spans="1:23" x14ac:dyDescent="0.25">
      <c r="A7173" s="1">
        <v>46136</v>
      </c>
      <c r="B7173" t="s">
        <v>4766</v>
      </c>
      <c r="D7173" t="s">
        <v>9973</v>
      </c>
      <c r="E7173">
        <v>2</v>
      </c>
      <c r="G7173">
        <v>146852</v>
      </c>
      <c r="H7173" s="7" t="s">
        <v>9974</v>
      </c>
      <c r="I7173" t="s">
        <v>20</v>
      </c>
      <c r="J7173" t="s">
        <v>170</v>
      </c>
      <c r="K7173" t="s">
        <v>171</v>
      </c>
      <c r="L7173" s="2">
        <v>0.5</v>
      </c>
      <c r="M7173" s="2">
        <v>0.65972222222222221</v>
      </c>
      <c r="N7173" s="1">
        <v>46136</v>
      </c>
      <c r="O7173" t="s">
        <v>23</v>
      </c>
      <c r="P7173" t="s">
        <v>7314</v>
      </c>
      <c r="S7173" t="s">
        <v>18994</v>
      </c>
      <c r="T71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0.15972222221898846</v>
      </c>
      <c r="U7173" s="5">
        <f>WEEKNUM(Shipment_Data[[#This Row],[DATE]],2)</f>
        <v>17</v>
      </c>
      <c r="V7173" s="6">
        <f>SUBTOTAL(103,Shipment_Data[[#This Row],[DATE]])</f>
        <v>1</v>
      </c>
      <c r="W71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174" spans="1:23" x14ac:dyDescent="0.25">
      <c r="A7174" s="1">
        <v>46136</v>
      </c>
      <c r="B7174" t="s">
        <v>4766</v>
      </c>
      <c r="D7174" t="s">
        <v>9975</v>
      </c>
      <c r="E7174">
        <v>1</v>
      </c>
      <c r="G7174">
        <v>146852</v>
      </c>
      <c r="H7174" s="7" t="s">
        <v>9976</v>
      </c>
      <c r="I7174" t="s">
        <v>20</v>
      </c>
      <c r="J7174" t="s">
        <v>170</v>
      </c>
      <c r="K7174" t="s">
        <v>171</v>
      </c>
      <c r="L7174" s="2">
        <v>0.5</v>
      </c>
      <c r="M7174" s="2">
        <v>0.65972222222222221</v>
      </c>
      <c r="N7174" s="1">
        <v>46136</v>
      </c>
      <c r="O7174" t="s">
        <v>23</v>
      </c>
      <c r="P7174" t="s">
        <v>7314</v>
      </c>
      <c r="Q7174" t="s">
        <v>7314</v>
      </c>
      <c r="S7174" t="s">
        <v>18994</v>
      </c>
      <c r="T71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0.15972222221898846</v>
      </c>
      <c r="U7174" s="5">
        <f>WEEKNUM(Shipment_Data[[#This Row],[DATE]],2)</f>
        <v>17</v>
      </c>
      <c r="V7174" s="6">
        <f>SUBTOTAL(103,Shipment_Data[[#This Row],[DATE]])</f>
        <v>1</v>
      </c>
      <c r="W71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175" spans="1:23" x14ac:dyDescent="0.25">
      <c r="A7175" s="1">
        <v>46136</v>
      </c>
      <c r="B7175" t="s">
        <v>7912</v>
      </c>
      <c r="D7175" t="s">
        <v>9977</v>
      </c>
      <c r="E7175">
        <v>2</v>
      </c>
      <c r="G7175">
        <v>146925</v>
      </c>
      <c r="H7175" s="7" t="s">
        <v>9978</v>
      </c>
      <c r="I7175" t="s">
        <v>20</v>
      </c>
      <c r="J7175" t="s">
        <v>170</v>
      </c>
      <c r="K7175" t="s">
        <v>171</v>
      </c>
      <c r="L7175" s="2">
        <v>0.5</v>
      </c>
      <c r="M7175" s="2">
        <v>0.59722222222222221</v>
      </c>
      <c r="N7175" s="1">
        <v>46136</v>
      </c>
      <c r="O7175" t="s">
        <v>23</v>
      </c>
      <c r="P7175" t="s">
        <v>7314</v>
      </c>
      <c r="S7175" t="s">
        <v>18994</v>
      </c>
      <c r="T71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9.7222222218988463E-2</v>
      </c>
      <c r="U7175" s="5">
        <f>WEEKNUM(Shipment_Data[[#This Row],[DATE]],2)</f>
        <v>17</v>
      </c>
      <c r="V7175" s="6">
        <f>SUBTOTAL(103,Shipment_Data[[#This Row],[DATE]])</f>
        <v>1</v>
      </c>
      <c r="W71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176" spans="1:23" x14ac:dyDescent="0.25">
      <c r="A7176" s="1">
        <v>46136</v>
      </c>
      <c r="B7176" t="s">
        <v>636</v>
      </c>
      <c r="D7176" t="s">
        <v>9979</v>
      </c>
      <c r="E7176">
        <v>1</v>
      </c>
      <c r="G7176">
        <v>146834</v>
      </c>
      <c r="H7176" s="7" t="s">
        <v>9980</v>
      </c>
      <c r="I7176" t="s">
        <v>20</v>
      </c>
      <c r="J7176" t="s">
        <v>97</v>
      </c>
      <c r="K7176" t="s">
        <v>98</v>
      </c>
      <c r="L7176" s="2">
        <v>0.5</v>
      </c>
      <c r="M7176" s="2">
        <v>0.66527777777777775</v>
      </c>
      <c r="N7176" s="1">
        <v>46136</v>
      </c>
      <c r="O7176" t="s">
        <v>23</v>
      </c>
      <c r="P7176" t="s">
        <v>7314</v>
      </c>
      <c r="Q7176" t="s">
        <v>7314</v>
      </c>
      <c r="S7176" t="s">
        <v>18994</v>
      </c>
      <c r="T717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0.16527777777810115</v>
      </c>
      <c r="U7176" s="5">
        <f>WEEKNUM(Shipment_Data[[#This Row],[DATE]],2)</f>
        <v>17</v>
      </c>
      <c r="V7176" s="6">
        <f>SUBTOTAL(103,Shipment_Data[[#This Row],[DATE]])</f>
        <v>1</v>
      </c>
      <c r="W71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177" spans="1:23" x14ac:dyDescent="0.25">
      <c r="A7177" s="1">
        <v>46136</v>
      </c>
      <c r="B7177" t="s">
        <v>9981</v>
      </c>
      <c r="D7177" t="s">
        <v>9982</v>
      </c>
      <c r="E7177">
        <v>1</v>
      </c>
      <c r="G7177">
        <v>146937</v>
      </c>
      <c r="H7177" s="7" t="s">
        <v>9983</v>
      </c>
      <c r="I7177" t="s">
        <v>20</v>
      </c>
      <c r="J7177" t="s">
        <v>219</v>
      </c>
      <c r="K7177" t="s">
        <v>220</v>
      </c>
      <c r="L7177" s="2">
        <v>0.45833333333333331</v>
      </c>
      <c r="M7177" s="2">
        <v>0.51388888888888884</v>
      </c>
      <c r="N7177" s="1">
        <v>46136</v>
      </c>
      <c r="O7177" t="s">
        <v>23</v>
      </c>
      <c r="P7177" t="s">
        <v>7314</v>
      </c>
      <c r="S7177" t="s">
        <v>18994</v>
      </c>
      <c r="T717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5.5555555554747116E-2</v>
      </c>
      <c r="U7177" s="5">
        <f>WEEKNUM(Shipment_Data[[#This Row],[DATE]],2)</f>
        <v>17</v>
      </c>
      <c r="V7177" s="6">
        <f>SUBTOTAL(103,Shipment_Data[[#This Row],[DATE]])</f>
        <v>1</v>
      </c>
      <c r="W71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178" spans="1:23" x14ac:dyDescent="0.25">
      <c r="A7178" s="1">
        <v>46136</v>
      </c>
      <c r="B7178" t="s">
        <v>9683</v>
      </c>
      <c r="D7178" t="s">
        <v>9984</v>
      </c>
      <c r="E7178">
        <v>1</v>
      </c>
      <c r="G7178">
        <v>146920</v>
      </c>
      <c r="H7178" s="7" t="s">
        <v>9985</v>
      </c>
      <c r="I7178" t="s">
        <v>20</v>
      </c>
      <c r="J7178" t="s">
        <v>219</v>
      </c>
      <c r="K7178" t="s">
        <v>220</v>
      </c>
      <c r="L7178" s="2">
        <v>0.45833333333333331</v>
      </c>
      <c r="M7178" s="2">
        <v>0.48125000000000001</v>
      </c>
      <c r="N7178" s="1">
        <v>46136</v>
      </c>
      <c r="O7178" t="s">
        <v>23</v>
      </c>
      <c r="P7178" t="s">
        <v>7314</v>
      </c>
      <c r="Q7178" t="s">
        <v>7314</v>
      </c>
      <c r="S7178" t="s">
        <v>18994</v>
      </c>
      <c r="T717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2.2916666661330964E-2</v>
      </c>
      <c r="U7178" s="5">
        <f>WEEKNUM(Shipment_Data[[#This Row],[DATE]],2)</f>
        <v>17</v>
      </c>
      <c r="V7178" s="6">
        <f>SUBTOTAL(103,Shipment_Data[[#This Row],[DATE]])</f>
        <v>1</v>
      </c>
      <c r="W71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179" spans="1:23" x14ac:dyDescent="0.25">
      <c r="A7179" s="1">
        <v>46136</v>
      </c>
      <c r="B7179" t="s">
        <v>9986</v>
      </c>
      <c r="D7179" t="s">
        <v>9987</v>
      </c>
      <c r="E7179">
        <v>1</v>
      </c>
      <c r="G7179">
        <v>146688</v>
      </c>
      <c r="H7179" s="7" t="s">
        <v>8918</v>
      </c>
      <c r="I7179" t="s">
        <v>20</v>
      </c>
      <c r="J7179" t="s">
        <v>219</v>
      </c>
      <c r="K7179" t="s">
        <v>220</v>
      </c>
      <c r="L7179" s="2">
        <v>0.45833333333333331</v>
      </c>
      <c r="M7179" s="2">
        <v>0.52361111111111114</v>
      </c>
      <c r="N7179" s="1">
        <v>46136</v>
      </c>
      <c r="O7179" t="s">
        <v>23</v>
      </c>
      <c r="P7179" t="s">
        <v>7314</v>
      </c>
      <c r="S7179" t="s">
        <v>18994</v>
      </c>
      <c r="T717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6.5277777772280388E-2</v>
      </c>
      <c r="U7179" s="5">
        <f>WEEKNUM(Shipment_Data[[#This Row],[DATE]],2)</f>
        <v>17</v>
      </c>
      <c r="V7179" s="6">
        <f>SUBTOTAL(103,Shipment_Data[[#This Row],[DATE]])</f>
        <v>1</v>
      </c>
      <c r="W71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180" spans="1:23" x14ac:dyDescent="0.25">
      <c r="A7180" s="1">
        <v>46136</v>
      </c>
      <c r="B7180" t="s">
        <v>636</v>
      </c>
      <c r="D7180" t="s">
        <v>9988</v>
      </c>
      <c r="E7180">
        <v>1</v>
      </c>
      <c r="G7180">
        <v>146966</v>
      </c>
      <c r="H7180" s="7" t="s">
        <v>7316</v>
      </c>
      <c r="I7180" t="s">
        <v>20</v>
      </c>
      <c r="J7180" t="s">
        <v>97</v>
      </c>
      <c r="K7180" t="s">
        <v>98</v>
      </c>
      <c r="L7180" s="2">
        <v>0.5</v>
      </c>
      <c r="M7180" s="2">
        <v>0.66527777777777775</v>
      </c>
      <c r="N7180" s="1">
        <v>46136</v>
      </c>
      <c r="O7180" t="s">
        <v>23</v>
      </c>
      <c r="P7180" t="s">
        <v>7314</v>
      </c>
      <c r="Q7180" t="s">
        <v>7314</v>
      </c>
      <c r="S7180" t="s">
        <v>18994</v>
      </c>
      <c r="T718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0.16527777777810115</v>
      </c>
      <c r="U7180" s="5">
        <f>WEEKNUM(Shipment_Data[[#This Row],[DATE]],2)</f>
        <v>17</v>
      </c>
      <c r="V7180" s="6">
        <f>SUBTOTAL(103,Shipment_Data[[#This Row],[DATE]])</f>
        <v>1</v>
      </c>
      <c r="W71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181" spans="1:23" x14ac:dyDescent="0.25">
      <c r="A7181" s="1">
        <v>46136</v>
      </c>
      <c r="B7181" t="s">
        <v>9683</v>
      </c>
      <c r="D7181" t="s">
        <v>9989</v>
      </c>
      <c r="E7181">
        <v>1</v>
      </c>
      <c r="G7181">
        <v>146954</v>
      </c>
      <c r="H7181" s="7" t="s">
        <v>9985</v>
      </c>
      <c r="I7181" t="s">
        <v>20</v>
      </c>
      <c r="J7181" t="s">
        <v>219</v>
      </c>
      <c r="K7181" t="s">
        <v>220</v>
      </c>
      <c r="L7181" s="2">
        <v>0.45833333333333331</v>
      </c>
      <c r="M7181" s="2">
        <v>0.48125000000000001</v>
      </c>
      <c r="N7181" s="1">
        <v>46136</v>
      </c>
      <c r="O7181" t="s">
        <v>23</v>
      </c>
      <c r="P7181" t="s">
        <v>7314</v>
      </c>
      <c r="S7181" t="s">
        <v>18994</v>
      </c>
      <c r="T718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2.2916666661330964E-2</v>
      </c>
      <c r="U7181" s="5">
        <f>WEEKNUM(Shipment_Data[[#This Row],[DATE]],2)</f>
        <v>17</v>
      </c>
      <c r="V7181" s="6">
        <f>SUBTOTAL(103,Shipment_Data[[#This Row],[DATE]])</f>
        <v>1</v>
      </c>
      <c r="W71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182" spans="1:23" x14ac:dyDescent="0.25">
      <c r="A7182" s="1">
        <v>46136</v>
      </c>
      <c r="B7182" t="s">
        <v>9990</v>
      </c>
      <c r="D7182" t="s">
        <v>9991</v>
      </c>
      <c r="E7182">
        <v>1</v>
      </c>
      <c r="G7182">
        <v>146991</v>
      </c>
      <c r="H7182" s="7" t="s">
        <v>9992</v>
      </c>
      <c r="I7182" t="s">
        <v>20</v>
      </c>
      <c r="J7182" t="s">
        <v>219</v>
      </c>
      <c r="K7182" t="s">
        <v>220</v>
      </c>
      <c r="L7182" s="2">
        <v>0.45833333333333331</v>
      </c>
      <c r="M7182" s="2">
        <v>0.48125000000000001</v>
      </c>
      <c r="N7182" s="1">
        <v>46136</v>
      </c>
      <c r="O7182" t="s">
        <v>23</v>
      </c>
      <c r="P7182" t="s">
        <v>7314</v>
      </c>
      <c r="Q7182" t="s">
        <v>7314</v>
      </c>
      <c r="S7182" t="s">
        <v>18994</v>
      </c>
      <c r="T718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2.2916666661330964E-2</v>
      </c>
      <c r="U7182" s="5">
        <f>WEEKNUM(Shipment_Data[[#This Row],[DATE]],2)</f>
        <v>17</v>
      </c>
      <c r="V7182" s="6">
        <f>SUBTOTAL(103,Shipment_Data[[#This Row],[DATE]])</f>
        <v>1</v>
      </c>
      <c r="W71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183" spans="1:23" x14ac:dyDescent="0.25">
      <c r="A7183" s="1">
        <v>46136</v>
      </c>
      <c r="B7183" t="s">
        <v>6170</v>
      </c>
      <c r="D7183" t="s">
        <v>9993</v>
      </c>
      <c r="E7183">
        <v>1</v>
      </c>
      <c r="G7183">
        <v>146959</v>
      </c>
      <c r="H7183" s="7" t="s">
        <v>9994</v>
      </c>
      <c r="I7183" t="s">
        <v>20</v>
      </c>
      <c r="J7183" t="s">
        <v>257</v>
      </c>
      <c r="K7183" t="s">
        <v>258</v>
      </c>
      <c r="L7183" s="2">
        <v>0.5</v>
      </c>
      <c r="M7183" s="2">
        <v>0.50763888888888886</v>
      </c>
      <c r="N7183" s="1">
        <v>46136</v>
      </c>
      <c r="O7183" t="s">
        <v>23</v>
      </c>
      <c r="P7183" t="s">
        <v>7314</v>
      </c>
      <c r="S7183" t="s">
        <v>18994</v>
      </c>
      <c r="T718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7.6388888919609599E-3</v>
      </c>
      <c r="U7183" s="5">
        <f>WEEKNUM(Shipment_Data[[#This Row],[DATE]],2)</f>
        <v>17</v>
      </c>
      <c r="V7183" s="6">
        <f>SUBTOTAL(103,Shipment_Data[[#This Row],[DATE]])</f>
        <v>1</v>
      </c>
      <c r="W71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184" spans="1:23" x14ac:dyDescent="0.25">
      <c r="A7184" s="1">
        <v>46136</v>
      </c>
      <c r="B7184" t="s">
        <v>9995</v>
      </c>
      <c r="D7184" t="s">
        <v>9996</v>
      </c>
      <c r="E7184">
        <v>1</v>
      </c>
      <c r="G7184">
        <v>146965</v>
      </c>
      <c r="H7184" s="7" t="s">
        <v>9997</v>
      </c>
      <c r="I7184" t="s">
        <v>20</v>
      </c>
      <c r="J7184" t="s">
        <v>257</v>
      </c>
      <c r="K7184" t="s">
        <v>258</v>
      </c>
      <c r="L7184" s="2">
        <v>0.5</v>
      </c>
      <c r="M7184" s="2">
        <v>0.64583333333333337</v>
      </c>
      <c r="N7184" s="1">
        <v>46136</v>
      </c>
      <c r="O7184" t="s">
        <v>23</v>
      </c>
      <c r="P7184" t="s">
        <v>7314</v>
      </c>
      <c r="Q7184" t="s">
        <v>7314</v>
      </c>
      <c r="S7184" t="s">
        <v>18994</v>
      </c>
      <c r="T718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0.14583333333575865</v>
      </c>
      <c r="U7184" s="5">
        <f>WEEKNUM(Shipment_Data[[#This Row],[DATE]],2)</f>
        <v>17</v>
      </c>
      <c r="V7184" s="6">
        <f>SUBTOTAL(103,Shipment_Data[[#This Row],[DATE]])</f>
        <v>1</v>
      </c>
      <c r="W71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185" spans="1:23" x14ac:dyDescent="0.25">
      <c r="A7185" s="1">
        <v>46136</v>
      </c>
      <c r="B7185" t="s">
        <v>9995</v>
      </c>
      <c r="D7185" t="s">
        <v>9998</v>
      </c>
      <c r="E7185">
        <v>2</v>
      </c>
      <c r="G7185">
        <v>146909</v>
      </c>
      <c r="H7185" s="7" t="s">
        <v>9999</v>
      </c>
      <c r="I7185" t="s">
        <v>20</v>
      </c>
      <c r="J7185" t="s">
        <v>257</v>
      </c>
      <c r="K7185" t="s">
        <v>258</v>
      </c>
      <c r="L7185" s="2">
        <v>0.5</v>
      </c>
      <c r="M7185" s="2">
        <v>0.64583333333333337</v>
      </c>
      <c r="N7185" s="1">
        <v>46136</v>
      </c>
      <c r="O7185" t="s">
        <v>23</v>
      </c>
      <c r="P7185" t="s">
        <v>7314</v>
      </c>
      <c r="S7185" t="s">
        <v>18994</v>
      </c>
      <c r="T718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0.14583333333575865</v>
      </c>
      <c r="U7185" s="5">
        <f>WEEKNUM(Shipment_Data[[#This Row],[DATE]],2)</f>
        <v>17</v>
      </c>
      <c r="V7185" s="6">
        <f>SUBTOTAL(103,Shipment_Data[[#This Row],[DATE]])</f>
        <v>1</v>
      </c>
      <c r="W71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186" spans="1:23" x14ac:dyDescent="0.25">
      <c r="A7186" s="1">
        <v>46136</v>
      </c>
      <c r="B7186" t="s">
        <v>10000</v>
      </c>
      <c r="D7186" t="s">
        <v>10001</v>
      </c>
      <c r="E7186">
        <v>1</v>
      </c>
      <c r="G7186">
        <v>146828</v>
      </c>
      <c r="H7186" s="7" t="s">
        <v>10002</v>
      </c>
      <c r="I7186" t="s">
        <v>20</v>
      </c>
      <c r="J7186" t="s">
        <v>257</v>
      </c>
      <c r="K7186" t="s">
        <v>258</v>
      </c>
      <c r="L7186" s="2">
        <v>0.5</v>
      </c>
      <c r="M7186" s="2">
        <v>0.53541666666666665</v>
      </c>
      <c r="N7186" s="1">
        <v>46136</v>
      </c>
      <c r="O7186" t="s">
        <v>23</v>
      </c>
      <c r="P7186" t="s">
        <v>7314</v>
      </c>
      <c r="Q7186" t="s">
        <v>7314</v>
      </c>
      <c r="S7186" t="s">
        <v>18994</v>
      </c>
      <c r="T718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3.5416666665696539E-2</v>
      </c>
      <c r="U7186" s="5">
        <f>WEEKNUM(Shipment_Data[[#This Row],[DATE]],2)</f>
        <v>17</v>
      </c>
      <c r="V7186" s="6">
        <f>SUBTOTAL(103,Shipment_Data[[#This Row],[DATE]])</f>
        <v>1</v>
      </c>
      <c r="W71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187" spans="1:23" x14ac:dyDescent="0.25">
      <c r="A7187" s="1">
        <v>46136</v>
      </c>
      <c r="B7187" t="s">
        <v>10003</v>
      </c>
      <c r="D7187" t="s">
        <v>10004</v>
      </c>
      <c r="E7187">
        <v>2</v>
      </c>
      <c r="G7187">
        <v>146786</v>
      </c>
      <c r="H7187" s="7" t="s">
        <v>10005</v>
      </c>
      <c r="I7187" t="s">
        <v>20</v>
      </c>
      <c r="J7187" t="s">
        <v>111</v>
      </c>
      <c r="K7187" t="s">
        <v>112</v>
      </c>
      <c r="L7187" s="2">
        <v>0.5</v>
      </c>
      <c r="M7187" s="2">
        <v>0.66041666666666665</v>
      </c>
      <c r="N7187" s="1">
        <v>46136</v>
      </c>
      <c r="O7187" t="s">
        <v>23</v>
      </c>
      <c r="P7187" t="s">
        <v>7314</v>
      </c>
      <c r="S7187" t="s">
        <v>18994</v>
      </c>
      <c r="T718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0.16041666666569654</v>
      </c>
      <c r="U7187" s="5">
        <f>WEEKNUM(Shipment_Data[[#This Row],[DATE]],2)</f>
        <v>17</v>
      </c>
      <c r="V7187" s="6">
        <f>SUBTOTAL(103,Shipment_Data[[#This Row],[DATE]])</f>
        <v>1</v>
      </c>
      <c r="W71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188" spans="1:23" x14ac:dyDescent="0.25">
      <c r="A7188" s="1">
        <v>46136</v>
      </c>
      <c r="B7188" t="s">
        <v>10006</v>
      </c>
      <c r="D7188" t="s">
        <v>10007</v>
      </c>
      <c r="E7188">
        <v>1</v>
      </c>
      <c r="G7188">
        <v>146955</v>
      </c>
      <c r="H7188" s="7" t="s">
        <v>10008</v>
      </c>
      <c r="I7188" t="s">
        <v>20</v>
      </c>
      <c r="J7188" t="s">
        <v>111</v>
      </c>
      <c r="K7188" t="s">
        <v>112</v>
      </c>
      <c r="L7188" s="2">
        <v>0.5</v>
      </c>
      <c r="M7188" s="2">
        <v>0.62083333333333335</v>
      </c>
      <c r="N7188" s="1">
        <v>46136</v>
      </c>
      <c r="O7188" t="s">
        <v>23</v>
      </c>
      <c r="P7188" t="s">
        <v>7314</v>
      </c>
      <c r="Q7188" t="s">
        <v>7314</v>
      </c>
      <c r="S7188" t="s">
        <v>18994</v>
      </c>
      <c r="T71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0.12083333333430346</v>
      </c>
      <c r="U7188" s="5">
        <f>WEEKNUM(Shipment_Data[[#This Row],[DATE]],2)</f>
        <v>17</v>
      </c>
      <c r="V7188" s="6">
        <f>SUBTOTAL(103,Shipment_Data[[#This Row],[DATE]])</f>
        <v>1</v>
      </c>
      <c r="W71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189" spans="1:23" x14ac:dyDescent="0.25">
      <c r="A7189" s="1">
        <v>46136</v>
      </c>
      <c r="B7189" t="s">
        <v>10009</v>
      </c>
      <c r="D7189" t="s">
        <v>10010</v>
      </c>
      <c r="E7189">
        <v>1</v>
      </c>
      <c r="G7189">
        <v>146932</v>
      </c>
      <c r="H7189" s="7" t="s">
        <v>10011</v>
      </c>
      <c r="I7189" t="s">
        <v>20</v>
      </c>
      <c r="J7189" t="s">
        <v>111</v>
      </c>
      <c r="K7189" t="s">
        <v>112</v>
      </c>
      <c r="L7189" s="2">
        <v>0.5</v>
      </c>
      <c r="M7189" s="2">
        <v>0.6381944444444444</v>
      </c>
      <c r="N7189" s="1">
        <v>46136</v>
      </c>
      <c r="O7189" t="s">
        <v>23</v>
      </c>
      <c r="P7189" t="s">
        <v>7314</v>
      </c>
      <c r="S7189" t="s">
        <v>18994</v>
      </c>
      <c r="T71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0.13819444444379769</v>
      </c>
      <c r="U7189" s="5">
        <f>WEEKNUM(Shipment_Data[[#This Row],[DATE]],2)</f>
        <v>17</v>
      </c>
      <c r="V7189" s="6">
        <f>SUBTOTAL(103,Shipment_Data[[#This Row],[DATE]])</f>
        <v>1</v>
      </c>
      <c r="W71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190" spans="1:23" x14ac:dyDescent="0.25">
      <c r="A7190" s="1">
        <v>46136</v>
      </c>
      <c r="B7190" t="s">
        <v>1897</v>
      </c>
      <c r="D7190" t="s">
        <v>10012</v>
      </c>
      <c r="E7190">
        <v>2</v>
      </c>
      <c r="G7190">
        <v>146835</v>
      </c>
      <c r="H7190" s="7" t="s">
        <v>10013</v>
      </c>
      <c r="I7190" t="s">
        <v>20</v>
      </c>
      <c r="J7190" t="s">
        <v>111</v>
      </c>
      <c r="K7190" t="s">
        <v>112</v>
      </c>
      <c r="L7190" s="2">
        <v>0.5</v>
      </c>
      <c r="M7190" s="2">
        <v>0.59722222222222221</v>
      </c>
      <c r="N7190" s="1">
        <v>46136</v>
      </c>
      <c r="O7190" t="s">
        <v>23</v>
      </c>
      <c r="P7190" t="s">
        <v>7314</v>
      </c>
      <c r="Q7190" t="s">
        <v>7314</v>
      </c>
      <c r="S7190" t="s">
        <v>18994</v>
      </c>
      <c r="T719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9.7222222218988463E-2</v>
      </c>
      <c r="U7190" s="5">
        <f>WEEKNUM(Shipment_Data[[#This Row],[DATE]],2)</f>
        <v>17</v>
      </c>
      <c r="V7190" s="6">
        <f>SUBTOTAL(103,Shipment_Data[[#This Row],[DATE]])</f>
        <v>1</v>
      </c>
      <c r="W71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191" spans="1:23" x14ac:dyDescent="0.25">
      <c r="A7191" s="1">
        <v>46136</v>
      </c>
      <c r="B7191" t="s">
        <v>10014</v>
      </c>
      <c r="D7191" t="s">
        <v>10015</v>
      </c>
      <c r="E7191">
        <v>1</v>
      </c>
      <c r="G7191">
        <v>146980</v>
      </c>
      <c r="H7191" s="7" t="s">
        <v>10016</v>
      </c>
      <c r="I7191" t="s">
        <v>20</v>
      </c>
      <c r="J7191" t="s">
        <v>170</v>
      </c>
      <c r="K7191" t="s">
        <v>171</v>
      </c>
      <c r="L7191" s="2">
        <v>0.5</v>
      </c>
      <c r="M7191" s="2">
        <v>0.59722222222222221</v>
      </c>
      <c r="N7191" s="1">
        <v>46136</v>
      </c>
      <c r="O7191" t="s">
        <v>23</v>
      </c>
      <c r="P7191" t="s">
        <v>7314</v>
      </c>
      <c r="S7191" t="s">
        <v>18994</v>
      </c>
      <c r="T719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9.7222222218988463E-2</v>
      </c>
      <c r="U7191" s="5">
        <f>WEEKNUM(Shipment_Data[[#This Row],[DATE]],2)</f>
        <v>17</v>
      </c>
      <c r="V7191" s="6">
        <f>SUBTOTAL(103,Shipment_Data[[#This Row],[DATE]])</f>
        <v>1</v>
      </c>
      <c r="W71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192" spans="1:23" x14ac:dyDescent="0.25">
      <c r="A7192" s="1">
        <v>46136</v>
      </c>
      <c r="B7192" t="s">
        <v>10017</v>
      </c>
      <c r="D7192" t="s">
        <v>10018</v>
      </c>
      <c r="E7192">
        <v>1</v>
      </c>
      <c r="G7192">
        <v>146847</v>
      </c>
      <c r="H7192" s="7" t="s">
        <v>10019</v>
      </c>
      <c r="I7192" t="s">
        <v>20</v>
      </c>
      <c r="J7192" t="s">
        <v>170</v>
      </c>
      <c r="K7192" t="s">
        <v>171</v>
      </c>
      <c r="L7192" s="2">
        <v>0.5</v>
      </c>
      <c r="M7192" s="2">
        <v>0.6118055555555556</v>
      </c>
      <c r="N7192" s="1">
        <v>46136</v>
      </c>
      <c r="O7192" t="s">
        <v>23</v>
      </c>
      <c r="P7192" t="s">
        <v>7314</v>
      </c>
      <c r="Q7192" t="s">
        <v>7314</v>
      </c>
      <c r="S7192" t="s">
        <v>18994</v>
      </c>
      <c r="T719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0.11180555555620231</v>
      </c>
      <c r="U7192" s="5">
        <f>WEEKNUM(Shipment_Data[[#This Row],[DATE]],2)</f>
        <v>17</v>
      </c>
      <c r="V7192" s="6">
        <f>SUBTOTAL(103,Shipment_Data[[#This Row],[DATE]])</f>
        <v>1</v>
      </c>
      <c r="W71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193" spans="1:23" x14ac:dyDescent="0.25">
      <c r="A7193" s="1">
        <v>46136</v>
      </c>
      <c r="B7193" t="s">
        <v>1769</v>
      </c>
      <c r="D7193" t="s">
        <v>10020</v>
      </c>
      <c r="E7193">
        <v>1</v>
      </c>
      <c r="G7193">
        <v>146983</v>
      </c>
      <c r="H7193" s="7" t="s">
        <v>10021</v>
      </c>
      <c r="I7193" t="s">
        <v>20</v>
      </c>
      <c r="J7193" t="s">
        <v>91</v>
      </c>
      <c r="K7193" t="s">
        <v>7344</v>
      </c>
      <c r="L7193" s="2">
        <v>0.52083333333333337</v>
      </c>
      <c r="M7193" s="2">
        <v>0.52083333333333337</v>
      </c>
      <c r="N7193" s="1">
        <v>46136</v>
      </c>
      <c r="O7193" t="s">
        <v>23</v>
      </c>
      <c r="P7193" t="s">
        <v>7314</v>
      </c>
      <c r="S7193" t="s">
        <v>18994</v>
      </c>
      <c r="T71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7193" s="5">
        <f>WEEKNUM(Shipment_Data[[#This Row],[DATE]],2)</f>
        <v>17</v>
      </c>
      <c r="V7193" s="6">
        <f>SUBTOTAL(103,Shipment_Data[[#This Row],[DATE]])</f>
        <v>1</v>
      </c>
      <c r="W71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194" spans="1:23" x14ac:dyDescent="0.25">
      <c r="A7194" s="1">
        <v>46136</v>
      </c>
      <c r="B7194" t="s">
        <v>608</v>
      </c>
      <c r="D7194" t="s">
        <v>10022</v>
      </c>
      <c r="E7194">
        <v>1</v>
      </c>
      <c r="G7194">
        <v>146995</v>
      </c>
      <c r="H7194" s="7" t="s">
        <v>10023</v>
      </c>
      <c r="I7194" t="s">
        <v>20</v>
      </c>
      <c r="J7194" t="s">
        <v>8071</v>
      </c>
      <c r="K7194" t="s">
        <v>210</v>
      </c>
      <c r="L7194" s="2">
        <v>0.58333333333333337</v>
      </c>
      <c r="M7194" s="2">
        <v>0.62777777777777777</v>
      </c>
      <c r="N7194" s="1">
        <v>46136</v>
      </c>
      <c r="O7194" t="s">
        <v>23</v>
      </c>
      <c r="P7194" t="s">
        <v>7314</v>
      </c>
      <c r="Q7194" t="s">
        <v>7314</v>
      </c>
      <c r="S7194" t="s">
        <v>18994</v>
      </c>
      <c r="T71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4.4444444443797693E-2</v>
      </c>
      <c r="U7194" s="5">
        <f>WEEKNUM(Shipment_Data[[#This Row],[DATE]],2)</f>
        <v>17</v>
      </c>
      <c r="V7194" s="6">
        <f>SUBTOTAL(103,Shipment_Data[[#This Row],[DATE]])</f>
        <v>1</v>
      </c>
      <c r="W71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195" spans="1:23" x14ac:dyDescent="0.25">
      <c r="A7195" s="1">
        <v>46136</v>
      </c>
      <c r="B7195" t="s">
        <v>115</v>
      </c>
      <c r="D7195" t="s">
        <v>1239</v>
      </c>
      <c r="E7195">
        <v>1</v>
      </c>
      <c r="G7195">
        <v>146997</v>
      </c>
      <c r="H7195" s="7" t="s">
        <v>8266</v>
      </c>
      <c r="I7195" t="s">
        <v>20</v>
      </c>
      <c r="J7195" t="s">
        <v>8071</v>
      </c>
      <c r="K7195" t="s">
        <v>210</v>
      </c>
      <c r="L7195" s="2">
        <v>0.58333333333333337</v>
      </c>
      <c r="M7195" s="2">
        <v>0.6166666666666667</v>
      </c>
      <c r="N7195" s="1">
        <v>46136</v>
      </c>
      <c r="O7195" t="s">
        <v>23</v>
      </c>
      <c r="P7195" t="s">
        <v>7314</v>
      </c>
      <c r="S7195" t="s">
        <v>18994</v>
      </c>
      <c r="T719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3.3333333332848269E-2</v>
      </c>
      <c r="U7195" s="5">
        <f>WEEKNUM(Shipment_Data[[#This Row],[DATE]],2)</f>
        <v>17</v>
      </c>
      <c r="V7195" s="6">
        <f>SUBTOTAL(103,Shipment_Data[[#This Row],[DATE]])</f>
        <v>1</v>
      </c>
      <c r="W71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196" spans="1:23" x14ac:dyDescent="0.25">
      <c r="A7196" s="1">
        <v>46136</v>
      </c>
      <c r="B7196" t="s">
        <v>1174</v>
      </c>
      <c r="D7196" t="s">
        <v>10024</v>
      </c>
      <c r="E7196">
        <v>2</v>
      </c>
      <c r="G7196">
        <v>146906</v>
      </c>
      <c r="H7196" s="7" t="s">
        <v>10025</v>
      </c>
      <c r="I7196" t="s">
        <v>20</v>
      </c>
      <c r="J7196" t="s">
        <v>323</v>
      </c>
      <c r="K7196" t="s">
        <v>324</v>
      </c>
      <c r="L7196" s="2">
        <v>0.57638888888888884</v>
      </c>
      <c r="M7196" s="2">
        <v>0.66527777777777775</v>
      </c>
      <c r="N7196" s="1">
        <v>46136</v>
      </c>
      <c r="O7196" t="s">
        <v>23</v>
      </c>
      <c r="P7196" t="s">
        <v>7314</v>
      </c>
      <c r="Q7196" t="s">
        <v>7314</v>
      </c>
      <c r="S7196" t="s">
        <v>18994</v>
      </c>
      <c r="T719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8.8888888887595385E-2</v>
      </c>
      <c r="U7196" s="5">
        <f>WEEKNUM(Shipment_Data[[#This Row],[DATE]],2)</f>
        <v>17</v>
      </c>
      <c r="V7196" s="6">
        <f>SUBTOTAL(103,Shipment_Data[[#This Row],[DATE]])</f>
        <v>1</v>
      </c>
      <c r="W71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197" spans="1:23" x14ac:dyDescent="0.25">
      <c r="A7197" s="1">
        <v>46136</v>
      </c>
      <c r="B7197" t="s">
        <v>1754</v>
      </c>
      <c r="D7197" t="s">
        <v>10026</v>
      </c>
      <c r="E7197">
        <v>1</v>
      </c>
      <c r="G7197">
        <v>146836</v>
      </c>
      <c r="H7197" s="7" t="s">
        <v>10027</v>
      </c>
      <c r="I7197" t="s">
        <v>20</v>
      </c>
      <c r="J7197" t="s">
        <v>323</v>
      </c>
      <c r="K7197" t="s">
        <v>324</v>
      </c>
      <c r="L7197" s="2">
        <v>0.57638888888888884</v>
      </c>
      <c r="M7197" s="2">
        <v>0.73888888888888893</v>
      </c>
      <c r="N7197" s="1">
        <v>46136</v>
      </c>
      <c r="O7197" t="s">
        <v>23</v>
      </c>
      <c r="P7197" t="s">
        <v>7314</v>
      </c>
      <c r="S7197" t="s">
        <v>18994</v>
      </c>
      <c r="T719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0.16249999999854481</v>
      </c>
      <c r="U7197" s="5">
        <f>WEEKNUM(Shipment_Data[[#This Row],[DATE]],2)</f>
        <v>17</v>
      </c>
      <c r="V7197" s="6">
        <f>SUBTOTAL(103,Shipment_Data[[#This Row],[DATE]])</f>
        <v>1</v>
      </c>
      <c r="W71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198" spans="1:23" x14ac:dyDescent="0.25">
      <c r="A7198" s="1">
        <v>46136</v>
      </c>
      <c r="B7198" t="s">
        <v>1206</v>
      </c>
      <c r="D7198" t="s">
        <v>10028</v>
      </c>
      <c r="E7198">
        <v>2</v>
      </c>
      <c r="G7198">
        <v>146862</v>
      </c>
      <c r="H7198" s="7" t="s">
        <v>10029</v>
      </c>
      <c r="I7198" t="s">
        <v>20</v>
      </c>
      <c r="J7198" t="s">
        <v>247</v>
      </c>
      <c r="K7198" t="s">
        <v>248</v>
      </c>
      <c r="L7198" s="2">
        <v>0.60416666666666663</v>
      </c>
      <c r="M7198" s="2">
        <v>0.63680555555555551</v>
      </c>
      <c r="N7198" s="1">
        <v>46136</v>
      </c>
      <c r="O7198" t="s">
        <v>23</v>
      </c>
      <c r="P7198" t="s">
        <v>7314</v>
      </c>
      <c r="Q7198" t="s">
        <v>7314</v>
      </c>
      <c r="S7198" t="s">
        <v>18994</v>
      </c>
      <c r="T719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3.2638888893416151E-2</v>
      </c>
      <c r="U7198" s="5">
        <f>WEEKNUM(Shipment_Data[[#This Row],[DATE]],2)</f>
        <v>17</v>
      </c>
      <c r="V7198" s="6">
        <f>SUBTOTAL(103,Shipment_Data[[#This Row],[DATE]])</f>
        <v>1</v>
      </c>
      <c r="W71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199" spans="1:23" x14ac:dyDescent="0.25">
      <c r="A7199" s="1">
        <v>46136</v>
      </c>
      <c r="B7199" t="s">
        <v>1513</v>
      </c>
      <c r="D7199" t="s">
        <v>10030</v>
      </c>
      <c r="E7199">
        <v>1</v>
      </c>
      <c r="G7199">
        <v>146945</v>
      </c>
      <c r="H7199" s="7" t="s">
        <v>7679</v>
      </c>
      <c r="I7199" t="s">
        <v>20</v>
      </c>
      <c r="J7199" t="s">
        <v>26</v>
      </c>
      <c r="K7199" t="s">
        <v>27</v>
      </c>
      <c r="L7199" s="2">
        <v>0.625</v>
      </c>
      <c r="M7199" s="2">
        <v>0.74652777777777779</v>
      </c>
      <c r="N7199" s="1">
        <v>46136</v>
      </c>
      <c r="O7199" t="s">
        <v>23</v>
      </c>
      <c r="P7199" t="s">
        <v>7314</v>
      </c>
      <c r="S7199" t="s">
        <v>18994</v>
      </c>
      <c r="T719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0.12152777778101154</v>
      </c>
      <c r="U7199" s="5">
        <f>WEEKNUM(Shipment_Data[[#This Row],[DATE]],2)</f>
        <v>17</v>
      </c>
      <c r="V7199" s="6">
        <f>SUBTOTAL(103,Shipment_Data[[#This Row],[DATE]])</f>
        <v>1</v>
      </c>
      <c r="W71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200" spans="1:23" x14ac:dyDescent="0.25">
      <c r="A7200" s="1">
        <v>46136</v>
      </c>
      <c r="B7200" t="s">
        <v>1513</v>
      </c>
      <c r="D7200" t="s">
        <v>10031</v>
      </c>
      <c r="E7200">
        <v>2</v>
      </c>
      <c r="G7200">
        <v>146864</v>
      </c>
      <c r="H7200" s="7" t="s">
        <v>10032</v>
      </c>
      <c r="I7200" t="s">
        <v>20</v>
      </c>
      <c r="J7200" t="s">
        <v>26</v>
      </c>
      <c r="K7200" t="s">
        <v>27</v>
      </c>
      <c r="L7200" s="2">
        <v>0.625</v>
      </c>
      <c r="M7200" s="2">
        <v>0.74652777777777779</v>
      </c>
      <c r="N7200" s="1">
        <v>46136</v>
      </c>
      <c r="O7200" t="s">
        <v>23</v>
      </c>
      <c r="P7200" t="s">
        <v>7314</v>
      </c>
      <c r="Q7200" t="s">
        <v>7314</v>
      </c>
      <c r="S7200" t="s">
        <v>18994</v>
      </c>
      <c r="T720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0.12152777778101154</v>
      </c>
      <c r="U7200" s="5">
        <f>WEEKNUM(Shipment_Data[[#This Row],[DATE]],2)</f>
        <v>17</v>
      </c>
      <c r="V7200" s="6">
        <f>SUBTOTAL(103,Shipment_Data[[#This Row],[DATE]])</f>
        <v>1</v>
      </c>
      <c r="W72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201" spans="1:23" x14ac:dyDescent="0.25">
      <c r="A7201" s="1">
        <v>46136</v>
      </c>
      <c r="B7201" t="s">
        <v>628</v>
      </c>
      <c r="D7201" t="s">
        <v>10033</v>
      </c>
      <c r="E7201">
        <v>4</v>
      </c>
      <c r="G7201">
        <v>146941</v>
      </c>
      <c r="H7201" s="7" t="s">
        <v>10034</v>
      </c>
      <c r="I7201" t="s">
        <v>20</v>
      </c>
      <c r="J7201" t="s">
        <v>26</v>
      </c>
      <c r="K7201" t="s">
        <v>27</v>
      </c>
      <c r="L7201" s="2">
        <v>0.625</v>
      </c>
      <c r="M7201" s="2">
        <v>0.68263888888888891</v>
      </c>
      <c r="N7201" s="1">
        <v>46136</v>
      </c>
      <c r="O7201" t="s">
        <v>23</v>
      </c>
      <c r="P7201" t="s">
        <v>7314</v>
      </c>
      <c r="S7201" t="s">
        <v>18994</v>
      </c>
      <c r="T720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5.7638888887595385E-2</v>
      </c>
      <c r="U7201" s="5">
        <f>WEEKNUM(Shipment_Data[[#This Row],[DATE]],2)</f>
        <v>17</v>
      </c>
      <c r="V7201" s="6">
        <f>SUBTOTAL(103,Shipment_Data[[#This Row],[DATE]])</f>
        <v>1</v>
      </c>
      <c r="W72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202" spans="1:23" x14ac:dyDescent="0.25">
      <c r="A7202" s="1">
        <v>46136</v>
      </c>
      <c r="B7202" t="s">
        <v>10035</v>
      </c>
      <c r="D7202" t="s">
        <v>10036</v>
      </c>
      <c r="E7202">
        <v>7</v>
      </c>
      <c r="G7202">
        <v>146935</v>
      </c>
      <c r="H7202" s="7" t="s">
        <v>10037</v>
      </c>
      <c r="I7202" t="s">
        <v>20</v>
      </c>
      <c r="J7202" t="s">
        <v>26</v>
      </c>
      <c r="K7202" t="s">
        <v>27</v>
      </c>
      <c r="L7202" s="2">
        <v>0.625</v>
      </c>
      <c r="M7202" s="2">
        <v>0.78888888888888886</v>
      </c>
      <c r="N7202" s="1">
        <v>46136</v>
      </c>
      <c r="O7202" t="s">
        <v>23</v>
      </c>
      <c r="P7202" t="s">
        <v>7314</v>
      </c>
      <c r="Q7202" t="s">
        <v>7314</v>
      </c>
      <c r="S7202" t="s">
        <v>18994</v>
      </c>
      <c r="T720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0.16388888889196096</v>
      </c>
      <c r="U7202" s="5">
        <f>WEEKNUM(Shipment_Data[[#This Row],[DATE]],2)</f>
        <v>17</v>
      </c>
      <c r="V7202" s="6">
        <f>SUBTOTAL(103,Shipment_Data[[#This Row],[DATE]])</f>
        <v>1</v>
      </c>
      <c r="W72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203" spans="1:23" x14ac:dyDescent="0.25">
      <c r="A7203" s="1">
        <v>46136</v>
      </c>
      <c r="B7203" t="s">
        <v>9990</v>
      </c>
      <c r="D7203" t="s">
        <v>10038</v>
      </c>
      <c r="E7203">
        <v>1</v>
      </c>
      <c r="G7203">
        <v>146996</v>
      </c>
      <c r="H7203" s="7" t="s">
        <v>10039</v>
      </c>
      <c r="I7203" t="s">
        <v>20</v>
      </c>
      <c r="J7203" t="s">
        <v>323</v>
      </c>
      <c r="K7203" t="s">
        <v>324</v>
      </c>
      <c r="L7203" s="2">
        <v>0.57638888888888884</v>
      </c>
      <c r="M7203" s="2">
        <v>0.59236111111111112</v>
      </c>
      <c r="N7203" s="1">
        <v>46136</v>
      </c>
      <c r="O7203" t="s">
        <v>23</v>
      </c>
      <c r="P7203" t="s">
        <v>7314</v>
      </c>
      <c r="S7203" t="s">
        <v>18994</v>
      </c>
      <c r="T720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1.5972222223354038E-2</v>
      </c>
      <c r="U7203" s="5">
        <f>WEEKNUM(Shipment_Data[[#This Row],[DATE]],2)</f>
        <v>17</v>
      </c>
      <c r="V7203" s="6">
        <f>SUBTOTAL(103,Shipment_Data[[#This Row],[DATE]])</f>
        <v>1</v>
      </c>
      <c r="W72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204" spans="1:23" x14ac:dyDescent="0.25">
      <c r="A7204" s="1">
        <v>46136</v>
      </c>
      <c r="B7204" t="s">
        <v>5463</v>
      </c>
      <c r="D7204" t="s">
        <v>10040</v>
      </c>
      <c r="E7204">
        <v>1</v>
      </c>
      <c r="G7204">
        <v>146958</v>
      </c>
      <c r="H7204" s="7" t="s">
        <v>10041</v>
      </c>
      <c r="I7204" t="s">
        <v>20</v>
      </c>
      <c r="J7204" t="s">
        <v>8071</v>
      </c>
      <c r="K7204" t="s">
        <v>210</v>
      </c>
      <c r="L7204" s="2">
        <v>0.58333333333333337</v>
      </c>
      <c r="M7204" s="2">
        <v>0.64236111111111116</v>
      </c>
      <c r="N7204" s="1">
        <v>46136</v>
      </c>
      <c r="O7204" t="s">
        <v>23</v>
      </c>
      <c r="P7204" t="s">
        <v>7314</v>
      </c>
      <c r="Q7204" t="s">
        <v>7314</v>
      </c>
      <c r="S7204" t="s">
        <v>18994</v>
      </c>
      <c r="T720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5.9027777773735579E-2</v>
      </c>
      <c r="U7204" s="5">
        <f>WEEKNUM(Shipment_Data[[#This Row],[DATE]],2)</f>
        <v>17</v>
      </c>
      <c r="V7204" s="6">
        <f>SUBTOTAL(103,Shipment_Data[[#This Row],[DATE]])</f>
        <v>1</v>
      </c>
      <c r="W72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205" spans="1:23" x14ac:dyDescent="0.25">
      <c r="A7205" s="1">
        <v>46136</v>
      </c>
      <c r="B7205" t="s">
        <v>608</v>
      </c>
      <c r="D7205" t="s">
        <v>10042</v>
      </c>
      <c r="E7205">
        <v>1</v>
      </c>
      <c r="G7205">
        <v>146999</v>
      </c>
      <c r="H7205" s="7" t="s">
        <v>10043</v>
      </c>
      <c r="I7205" t="s">
        <v>20</v>
      </c>
      <c r="J7205" t="s">
        <v>8071</v>
      </c>
      <c r="K7205" t="s">
        <v>210</v>
      </c>
      <c r="L7205" s="2">
        <v>0.58333333333333337</v>
      </c>
      <c r="M7205" s="2">
        <v>0.65625</v>
      </c>
      <c r="N7205" s="1">
        <v>46136</v>
      </c>
      <c r="O7205" t="s">
        <v>23</v>
      </c>
      <c r="P7205" t="s">
        <v>7314</v>
      </c>
      <c r="S7205" t="s">
        <v>18994</v>
      </c>
      <c r="T720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7.2916666664241347E-2</v>
      </c>
      <c r="U7205" s="5">
        <f>WEEKNUM(Shipment_Data[[#This Row],[DATE]],2)</f>
        <v>17</v>
      </c>
      <c r="V7205" s="6">
        <f>SUBTOTAL(103,Shipment_Data[[#This Row],[DATE]])</f>
        <v>1</v>
      </c>
      <c r="W72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206" spans="1:23" x14ac:dyDescent="0.25">
      <c r="A7206" s="1">
        <v>46136</v>
      </c>
      <c r="B7206" t="s">
        <v>608</v>
      </c>
      <c r="D7206" t="s">
        <v>10044</v>
      </c>
      <c r="E7206">
        <v>1</v>
      </c>
      <c r="G7206">
        <v>147000</v>
      </c>
      <c r="H7206" s="7" t="s">
        <v>10045</v>
      </c>
      <c r="I7206" t="s">
        <v>20</v>
      </c>
      <c r="J7206" t="s">
        <v>8071</v>
      </c>
      <c r="K7206" t="s">
        <v>210</v>
      </c>
      <c r="L7206" s="2">
        <v>0.58333333333333337</v>
      </c>
      <c r="M7206" s="2">
        <v>0.65625</v>
      </c>
      <c r="N7206" s="1">
        <v>46136</v>
      </c>
      <c r="O7206" t="s">
        <v>23</v>
      </c>
      <c r="P7206" t="s">
        <v>7314</v>
      </c>
      <c r="Q7206" t="s">
        <v>7314</v>
      </c>
      <c r="S7206" t="s">
        <v>18994</v>
      </c>
      <c r="T720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7.2916666664241347E-2</v>
      </c>
      <c r="U7206" s="5">
        <f>WEEKNUM(Shipment_Data[[#This Row],[DATE]],2)</f>
        <v>17</v>
      </c>
      <c r="V7206" s="6">
        <f>SUBTOTAL(103,Shipment_Data[[#This Row],[DATE]])</f>
        <v>1</v>
      </c>
      <c r="W72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207" spans="1:23" x14ac:dyDescent="0.25">
      <c r="A7207" s="1">
        <v>46136</v>
      </c>
      <c r="B7207" t="s">
        <v>454</v>
      </c>
      <c r="D7207" t="s">
        <v>10046</v>
      </c>
      <c r="E7207">
        <v>1</v>
      </c>
      <c r="G7207">
        <v>146994</v>
      </c>
      <c r="H7207" s="7" t="s">
        <v>10047</v>
      </c>
      <c r="I7207" t="s">
        <v>20</v>
      </c>
      <c r="J7207" t="s">
        <v>247</v>
      </c>
      <c r="K7207" t="s">
        <v>248</v>
      </c>
      <c r="L7207" s="2">
        <v>0.60416666666666663</v>
      </c>
      <c r="M7207" s="2">
        <v>0.62708333333333333</v>
      </c>
      <c r="N7207" s="1">
        <v>46136</v>
      </c>
      <c r="O7207" t="s">
        <v>23</v>
      </c>
      <c r="P7207" t="s">
        <v>7314</v>
      </c>
      <c r="S7207" t="s">
        <v>18994</v>
      </c>
      <c r="T720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2.2916666668606922E-2</v>
      </c>
      <c r="U7207" s="5">
        <f>WEEKNUM(Shipment_Data[[#This Row],[DATE]],2)</f>
        <v>17</v>
      </c>
      <c r="V7207" s="6">
        <f>SUBTOTAL(103,Shipment_Data[[#This Row],[DATE]])</f>
        <v>1</v>
      </c>
      <c r="W72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208" spans="1:23" x14ac:dyDescent="0.25">
      <c r="A7208" s="1">
        <v>46136</v>
      </c>
      <c r="B7208" t="s">
        <v>122</v>
      </c>
      <c r="D7208" t="s">
        <v>10048</v>
      </c>
      <c r="E7208">
        <v>2</v>
      </c>
      <c r="G7208">
        <v>146849</v>
      </c>
      <c r="H7208" s="7" t="s">
        <v>10049</v>
      </c>
      <c r="I7208" t="s">
        <v>20</v>
      </c>
      <c r="J7208" t="s">
        <v>8071</v>
      </c>
      <c r="K7208" t="s">
        <v>210</v>
      </c>
      <c r="L7208" s="2">
        <v>0.58333333333333337</v>
      </c>
      <c r="M7208" s="2">
        <v>0.60763888888888884</v>
      </c>
      <c r="N7208" s="1">
        <v>46136</v>
      </c>
      <c r="O7208" t="s">
        <v>23</v>
      </c>
      <c r="P7208" t="s">
        <v>7314</v>
      </c>
      <c r="Q7208" t="s">
        <v>7314</v>
      </c>
      <c r="S7208" t="s">
        <v>18994</v>
      </c>
      <c r="T720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2.4305555554747116E-2</v>
      </c>
      <c r="U7208" s="5">
        <f>WEEKNUM(Shipment_Data[[#This Row],[DATE]],2)</f>
        <v>17</v>
      </c>
      <c r="V7208" s="6">
        <f>SUBTOTAL(103,Shipment_Data[[#This Row],[DATE]])</f>
        <v>1</v>
      </c>
      <c r="W72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209" spans="1:23" x14ac:dyDescent="0.25">
      <c r="A7209" s="1">
        <v>46136</v>
      </c>
      <c r="B7209" t="s">
        <v>873</v>
      </c>
      <c r="D7209" t="s">
        <v>10050</v>
      </c>
      <c r="E7209">
        <v>1</v>
      </c>
      <c r="G7209">
        <v>146899</v>
      </c>
      <c r="H7209" s="7" t="s">
        <v>7973</v>
      </c>
      <c r="I7209" t="s">
        <v>20</v>
      </c>
      <c r="J7209" t="s">
        <v>391</v>
      </c>
      <c r="K7209" t="s">
        <v>8060</v>
      </c>
      <c r="L7209" s="2">
        <v>0.58333333333333337</v>
      </c>
      <c r="M7209" s="2">
        <v>0.65972222222222221</v>
      </c>
      <c r="N7209" s="1">
        <v>46136</v>
      </c>
      <c r="O7209" t="s">
        <v>23</v>
      </c>
      <c r="P7209" t="s">
        <v>7314</v>
      </c>
      <c r="S7209" t="s">
        <v>18994</v>
      </c>
      <c r="T72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7.6388888883229811E-2</v>
      </c>
      <c r="U7209" s="5">
        <f>WEEKNUM(Shipment_Data[[#This Row],[DATE]],2)</f>
        <v>17</v>
      </c>
      <c r="V7209" s="6">
        <f>SUBTOTAL(103,Shipment_Data[[#This Row],[DATE]])</f>
        <v>1</v>
      </c>
      <c r="W72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210" spans="1:23" x14ac:dyDescent="0.25">
      <c r="A7210" s="1">
        <v>46136</v>
      </c>
      <c r="B7210" t="s">
        <v>873</v>
      </c>
      <c r="D7210" t="s">
        <v>10051</v>
      </c>
      <c r="E7210">
        <v>2</v>
      </c>
      <c r="G7210">
        <v>146868</v>
      </c>
      <c r="H7210" s="7" t="s">
        <v>10052</v>
      </c>
      <c r="I7210" t="s">
        <v>20</v>
      </c>
      <c r="J7210" t="s">
        <v>391</v>
      </c>
      <c r="K7210" t="s">
        <v>8060</v>
      </c>
      <c r="L7210" s="2">
        <v>0.58333333333333337</v>
      </c>
      <c r="M7210" s="2">
        <v>0.65972222222222221</v>
      </c>
      <c r="N7210" s="1">
        <v>46136</v>
      </c>
      <c r="O7210" t="s">
        <v>23</v>
      </c>
      <c r="P7210" t="s">
        <v>7314</v>
      </c>
      <c r="Q7210" t="s">
        <v>7314</v>
      </c>
      <c r="S7210" t="s">
        <v>18994</v>
      </c>
      <c r="T72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7.6388888883229811E-2</v>
      </c>
      <c r="U7210" s="5">
        <f>WEEKNUM(Shipment_Data[[#This Row],[DATE]],2)</f>
        <v>17</v>
      </c>
      <c r="V7210" s="6">
        <f>SUBTOTAL(103,Shipment_Data[[#This Row],[DATE]])</f>
        <v>1</v>
      </c>
      <c r="W72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211" spans="1:23" x14ac:dyDescent="0.25">
      <c r="A7211" s="1">
        <v>46136</v>
      </c>
      <c r="B7211" t="s">
        <v>9703</v>
      </c>
      <c r="D7211" t="s">
        <v>10053</v>
      </c>
      <c r="E7211">
        <v>1</v>
      </c>
      <c r="G7211">
        <v>146885</v>
      </c>
      <c r="H7211" s="7" t="s">
        <v>10054</v>
      </c>
      <c r="I7211" t="s">
        <v>20</v>
      </c>
      <c r="J7211" t="s">
        <v>391</v>
      </c>
      <c r="K7211" t="s">
        <v>8060</v>
      </c>
      <c r="L7211" s="2">
        <v>0.58333333333333337</v>
      </c>
      <c r="M7211" s="2">
        <v>0.64722222222222225</v>
      </c>
      <c r="N7211" s="1">
        <v>46136</v>
      </c>
      <c r="O7211" t="s">
        <v>23</v>
      </c>
      <c r="P7211" t="s">
        <v>7314</v>
      </c>
      <c r="S7211" t="s">
        <v>18994</v>
      </c>
      <c r="T72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6.3888888886140194E-2</v>
      </c>
      <c r="U7211" s="5">
        <f>WEEKNUM(Shipment_Data[[#This Row],[DATE]],2)</f>
        <v>17</v>
      </c>
      <c r="V7211" s="6">
        <f>SUBTOTAL(103,Shipment_Data[[#This Row],[DATE]])</f>
        <v>1</v>
      </c>
      <c r="W72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212" spans="1:23" x14ac:dyDescent="0.25">
      <c r="A7212" s="1">
        <v>46136</v>
      </c>
      <c r="B7212" t="s">
        <v>1536</v>
      </c>
      <c r="D7212" t="s">
        <v>10055</v>
      </c>
      <c r="E7212">
        <v>2</v>
      </c>
      <c r="G7212">
        <v>146976</v>
      </c>
      <c r="H7212" s="7" t="s">
        <v>10056</v>
      </c>
      <c r="I7212" t="s">
        <v>20</v>
      </c>
      <c r="J7212" t="s">
        <v>391</v>
      </c>
      <c r="K7212" t="s">
        <v>8060</v>
      </c>
      <c r="L7212" s="2">
        <v>0.58333333333333337</v>
      </c>
      <c r="M7212" s="2">
        <v>0.70138888888888884</v>
      </c>
      <c r="N7212" s="1">
        <v>46136</v>
      </c>
      <c r="O7212" t="s">
        <v>23</v>
      </c>
      <c r="P7212" t="s">
        <v>7314</v>
      </c>
      <c r="Q7212" t="s">
        <v>7314</v>
      </c>
      <c r="S7212" t="s">
        <v>18994</v>
      </c>
      <c r="T72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0.11805555555474712</v>
      </c>
      <c r="U7212" s="5">
        <f>WEEKNUM(Shipment_Data[[#This Row],[DATE]],2)</f>
        <v>17</v>
      </c>
      <c r="V7212" s="6">
        <f>SUBTOTAL(103,Shipment_Data[[#This Row],[DATE]])</f>
        <v>1</v>
      </c>
      <c r="W72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213" spans="1:23" x14ac:dyDescent="0.25">
      <c r="A7213" s="1">
        <v>46136</v>
      </c>
      <c r="B7213" t="s">
        <v>10057</v>
      </c>
      <c r="D7213" t="s">
        <v>10058</v>
      </c>
      <c r="E7213">
        <v>2</v>
      </c>
      <c r="G7213">
        <v>146973</v>
      </c>
      <c r="H7213" s="7" t="s">
        <v>10059</v>
      </c>
      <c r="I7213" t="s">
        <v>20</v>
      </c>
      <c r="J7213" t="s">
        <v>26</v>
      </c>
      <c r="K7213" t="s">
        <v>27</v>
      </c>
      <c r="L7213" s="2">
        <v>0.625</v>
      </c>
      <c r="M7213" s="2">
        <v>0.84027777777777779</v>
      </c>
      <c r="N7213" s="1">
        <v>46136</v>
      </c>
      <c r="O7213" t="s">
        <v>23</v>
      </c>
      <c r="P7213" t="s">
        <v>7314</v>
      </c>
      <c r="S7213" t="s">
        <v>18994</v>
      </c>
      <c r="T721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0.21527777778101154</v>
      </c>
      <c r="U7213" s="5">
        <f>WEEKNUM(Shipment_Data[[#This Row],[DATE]],2)</f>
        <v>17</v>
      </c>
      <c r="V7213" s="6">
        <f>SUBTOTAL(103,Shipment_Data[[#This Row],[DATE]])</f>
        <v>1</v>
      </c>
      <c r="W72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214" spans="1:23" x14ac:dyDescent="0.25">
      <c r="A7214" s="1">
        <v>46136</v>
      </c>
      <c r="B7214" t="s">
        <v>8714</v>
      </c>
      <c r="D7214" t="s">
        <v>10060</v>
      </c>
      <c r="E7214">
        <v>1</v>
      </c>
      <c r="G7214">
        <v>147008</v>
      </c>
      <c r="H7214" s="7" t="s">
        <v>10061</v>
      </c>
      <c r="I7214" t="s">
        <v>20</v>
      </c>
      <c r="J7214" t="s">
        <v>26</v>
      </c>
      <c r="K7214" t="s">
        <v>27</v>
      </c>
      <c r="L7214" s="2">
        <v>0.625</v>
      </c>
      <c r="M7214" s="2">
        <v>0.69652777777777775</v>
      </c>
      <c r="N7214" s="1">
        <v>46136</v>
      </c>
      <c r="O7214" t="s">
        <v>23</v>
      </c>
      <c r="P7214" t="s">
        <v>7314</v>
      </c>
      <c r="Q7214" t="s">
        <v>7314</v>
      </c>
      <c r="S7214" t="s">
        <v>18994</v>
      </c>
      <c r="T72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7.1527777778101154E-2</v>
      </c>
      <c r="U7214" s="5">
        <f>WEEKNUM(Shipment_Data[[#This Row],[DATE]],2)</f>
        <v>17</v>
      </c>
      <c r="V7214" s="6">
        <f>SUBTOTAL(103,Shipment_Data[[#This Row],[DATE]])</f>
        <v>1</v>
      </c>
      <c r="W72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215" spans="1:23" x14ac:dyDescent="0.25">
      <c r="A7215" s="1">
        <v>46136</v>
      </c>
      <c r="B7215" t="s">
        <v>1206</v>
      </c>
      <c r="D7215" t="s">
        <v>10062</v>
      </c>
      <c r="E7215">
        <v>1</v>
      </c>
      <c r="G7215">
        <v>147025</v>
      </c>
      <c r="H7215" s="7" t="s">
        <v>10063</v>
      </c>
      <c r="I7215" t="s">
        <v>20</v>
      </c>
      <c r="J7215" t="s">
        <v>247</v>
      </c>
      <c r="K7215" t="s">
        <v>248</v>
      </c>
      <c r="L7215" s="2">
        <v>0.60416666666666663</v>
      </c>
      <c r="M7215" s="2">
        <v>0.63680555555555551</v>
      </c>
      <c r="N7215" s="1">
        <v>46136</v>
      </c>
      <c r="O7215" t="s">
        <v>23</v>
      </c>
      <c r="P7215" t="s">
        <v>7314</v>
      </c>
      <c r="S7215" t="s">
        <v>18994</v>
      </c>
      <c r="T721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3.2638888893416151E-2</v>
      </c>
      <c r="U7215" s="5">
        <f>WEEKNUM(Shipment_Data[[#This Row],[DATE]],2)</f>
        <v>17</v>
      </c>
      <c r="V7215" s="6">
        <f>SUBTOTAL(103,Shipment_Data[[#This Row],[DATE]])</f>
        <v>1</v>
      </c>
      <c r="W72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216" spans="1:23" x14ac:dyDescent="0.25">
      <c r="A7216" s="1">
        <v>46136</v>
      </c>
      <c r="B7216" t="s">
        <v>1088</v>
      </c>
      <c r="D7216" t="s">
        <v>10064</v>
      </c>
      <c r="E7216">
        <v>1</v>
      </c>
      <c r="G7216">
        <v>147013</v>
      </c>
      <c r="H7216" s="7" t="s">
        <v>10065</v>
      </c>
      <c r="I7216" t="s">
        <v>20</v>
      </c>
      <c r="J7216" t="s">
        <v>247</v>
      </c>
      <c r="K7216" t="s">
        <v>248</v>
      </c>
      <c r="L7216" s="2">
        <v>0.60416666666666663</v>
      </c>
      <c r="M7216" s="2">
        <v>0.6958333333333333</v>
      </c>
      <c r="N7216" s="1">
        <v>46136</v>
      </c>
      <c r="O7216" t="s">
        <v>23</v>
      </c>
      <c r="P7216" t="s">
        <v>7314</v>
      </c>
      <c r="Q7216" t="s">
        <v>7314</v>
      </c>
      <c r="S7216" t="s">
        <v>18994</v>
      </c>
      <c r="T72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9.1666666667151731E-2</v>
      </c>
      <c r="U7216" s="5">
        <f>WEEKNUM(Shipment_Data[[#This Row],[DATE]],2)</f>
        <v>17</v>
      </c>
      <c r="V7216" s="6">
        <f>SUBTOTAL(103,Shipment_Data[[#This Row],[DATE]])</f>
        <v>1</v>
      </c>
      <c r="W72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217" spans="1:23" x14ac:dyDescent="0.25">
      <c r="A7217" s="1">
        <v>46136</v>
      </c>
      <c r="B7217" t="s">
        <v>1631</v>
      </c>
      <c r="D7217" t="s">
        <v>10066</v>
      </c>
      <c r="E7217">
        <v>1</v>
      </c>
      <c r="G7217">
        <v>147002</v>
      </c>
      <c r="H7217" s="7" t="s">
        <v>10067</v>
      </c>
      <c r="I7217" t="s">
        <v>20</v>
      </c>
      <c r="J7217" t="s">
        <v>105</v>
      </c>
      <c r="K7217" t="s">
        <v>106</v>
      </c>
      <c r="L7217" s="2">
        <v>0.625</v>
      </c>
      <c r="M7217" s="2">
        <v>0.37916666666666665</v>
      </c>
      <c r="N7217" s="1">
        <v>46136</v>
      </c>
      <c r="O7217" t="s">
        <v>23</v>
      </c>
      <c r="P7217" t="s">
        <v>7314</v>
      </c>
      <c r="S7217" t="s">
        <v>18994</v>
      </c>
      <c r="T721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-0.24583333333430346</v>
      </c>
      <c r="U7217" s="5">
        <f>WEEKNUM(Shipment_Data[[#This Row],[DATE]],2)</f>
        <v>17</v>
      </c>
      <c r="V7217" s="6">
        <f>SUBTOTAL(103,Shipment_Data[[#This Row],[DATE]])</f>
        <v>1</v>
      </c>
      <c r="W72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218" spans="1:23" x14ac:dyDescent="0.25">
      <c r="A7218" s="1">
        <v>46136</v>
      </c>
      <c r="B7218" t="s">
        <v>2868</v>
      </c>
      <c r="D7218" t="s">
        <v>10068</v>
      </c>
      <c r="E7218">
        <v>4</v>
      </c>
      <c r="G7218">
        <v>146860</v>
      </c>
      <c r="H7218" s="7" t="s">
        <v>10069</v>
      </c>
      <c r="I7218" t="s">
        <v>20</v>
      </c>
      <c r="J7218" t="s">
        <v>26</v>
      </c>
      <c r="K7218" t="s">
        <v>27</v>
      </c>
      <c r="L7218" s="2">
        <v>0.625</v>
      </c>
      <c r="M7218" s="2">
        <v>0.74652777777777779</v>
      </c>
      <c r="N7218" s="1">
        <v>46136</v>
      </c>
      <c r="O7218" t="s">
        <v>23</v>
      </c>
      <c r="P7218" t="s">
        <v>7314</v>
      </c>
      <c r="Q7218" t="s">
        <v>7314</v>
      </c>
      <c r="S7218" t="s">
        <v>18994</v>
      </c>
      <c r="T721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0.12152777778101154</v>
      </c>
      <c r="U7218" s="5">
        <f>WEEKNUM(Shipment_Data[[#This Row],[DATE]],2)</f>
        <v>17</v>
      </c>
      <c r="V7218" s="6">
        <f>SUBTOTAL(103,Shipment_Data[[#This Row],[DATE]])</f>
        <v>1</v>
      </c>
      <c r="W72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219" spans="1:23" x14ac:dyDescent="0.25">
      <c r="A7219" s="1">
        <v>46136</v>
      </c>
      <c r="B7219" t="s">
        <v>9961</v>
      </c>
      <c r="D7219" t="s">
        <v>10070</v>
      </c>
      <c r="E7219">
        <v>1</v>
      </c>
      <c r="G7219">
        <v>147057</v>
      </c>
      <c r="H7219" s="7" t="s">
        <v>10071</v>
      </c>
      <c r="I7219" t="s">
        <v>20</v>
      </c>
      <c r="J7219" t="s">
        <v>105</v>
      </c>
      <c r="K7219" t="s">
        <v>106</v>
      </c>
      <c r="L7219" s="2">
        <v>0.625</v>
      </c>
      <c r="M7219" s="2">
        <v>0.74861111111111112</v>
      </c>
      <c r="N7219" s="1">
        <v>46136</v>
      </c>
      <c r="O7219" t="s">
        <v>23</v>
      </c>
      <c r="P7219" t="s">
        <v>7314</v>
      </c>
      <c r="S7219" t="s">
        <v>18994</v>
      </c>
      <c r="T721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0.12361111111385981</v>
      </c>
      <c r="U7219" s="5">
        <f>WEEKNUM(Shipment_Data[[#This Row],[DATE]],2)</f>
        <v>17</v>
      </c>
      <c r="V7219" s="6">
        <f>SUBTOTAL(103,Shipment_Data[[#This Row],[DATE]])</f>
        <v>1</v>
      </c>
      <c r="W72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220" spans="1:23" x14ac:dyDescent="0.25">
      <c r="A7220" s="1">
        <v>46136</v>
      </c>
      <c r="B7220" t="s">
        <v>4316</v>
      </c>
      <c r="D7220" t="s">
        <v>10072</v>
      </c>
      <c r="E7220">
        <v>1</v>
      </c>
      <c r="G7220">
        <v>146912</v>
      </c>
      <c r="H7220" s="7" t="s">
        <v>10073</v>
      </c>
      <c r="I7220" t="s">
        <v>20</v>
      </c>
      <c r="J7220" t="s">
        <v>75</v>
      </c>
      <c r="K7220" t="s">
        <v>76</v>
      </c>
      <c r="L7220" s="2">
        <v>0.66666666666666663</v>
      </c>
      <c r="M7220" s="2">
        <v>0.72222222222222221</v>
      </c>
      <c r="N7220" s="1">
        <v>46136</v>
      </c>
      <c r="O7220" t="s">
        <v>23</v>
      </c>
      <c r="P7220" t="s">
        <v>7314</v>
      </c>
      <c r="Q7220" t="s">
        <v>7314</v>
      </c>
      <c r="S7220" t="s">
        <v>18994</v>
      </c>
      <c r="T72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5.5555555554747116E-2</v>
      </c>
      <c r="U7220" s="5">
        <f>WEEKNUM(Shipment_Data[[#This Row],[DATE]],2)</f>
        <v>17</v>
      </c>
      <c r="V7220" s="6">
        <f>SUBTOTAL(103,Shipment_Data[[#This Row],[DATE]])</f>
        <v>1</v>
      </c>
      <c r="W72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221" spans="1:23" x14ac:dyDescent="0.25">
      <c r="A7221" s="1">
        <v>46136</v>
      </c>
      <c r="B7221" t="s">
        <v>4316</v>
      </c>
      <c r="D7221" t="s">
        <v>10072</v>
      </c>
      <c r="E7221">
        <v>1</v>
      </c>
      <c r="G7221">
        <v>146912</v>
      </c>
      <c r="H7221" s="7" t="s">
        <v>10073</v>
      </c>
      <c r="I7221" t="s">
        <v>20</v>
      </c>
      <c r="J7221" t="s">
        <v>75</v>
      </c>
      <c r="K7221" t="s">
        <v>76</v>
      </c>
      <c r="L7221" s="2">
        <v>0.66666666666666663</v>
      </c>
      <c r="M7221" s="2">
        <v>0.72222222222222221</v>
      </c>
      <c r="N7221" s="1">
        <v>46136</v>
      </c>
      <c r="O7221" t="s">
        <v>23</v>
      </c>
      <c r="P7221" t="s">
        <v>7314</v>
      </c>
      <c r="S7221" t="s">
        <v>18994</v>
      </c>
      <c r="T72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5.5555555554747116E-2</v>
      </c>
      <c r="U7221" s="5">
        <f>WEEKNUM(Shipment_Data[[#This Row],[DATE]],2)</f>
        <v>17</v>
      </c>
      <c r="V7221" s="6">
        <f>SUBTOTAL(103,Shipment_Data[[#This Row],[DATE]])</f>
        <v>1</v>
      </c>
      <c r="W72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222" spans="1:23" x14ac:dyDescent="0.25">
      <c r="A7222" s="1">
        <v>46136</v>
      </c>
      <c r="B7222" t="s">
        <v>639</v>
      </c>
      <c r="D7222" t="s">
        <v>10074</v>
      </c>
      <c r="E7222">
        <v>1</v>
      </c>
      <c r="G7222">
        <v>146985</v>
      </c>
      <c r="H7222" s="7" t="s">
        <v>10075</v>
      </c>
      <c r="I7222" t="s">
        <v>20</v>
      </c>
      <c r="J7222" t="s">
        <v>105</v>
      </c>
      <c r="K7222" t="s">
        <v>106</v>
      </c>
      <c r="L7222" s="2">
        <v>0.625</v>
      </c>
      <c r="M7222" s="2">
        <v>0.75763888888888886</v>
      </c>
      <c r="N7222" s="1">
        <v>46136</v>
      </c>
      <c r="O7222" t="s">
        <v>23</v>
      </c>
      <c r="P7222" t="s">
        <v>7314</v>
      </c>
      <c r="Q7222" t="s">
        <v>7314</v>
      </c>
      <c r="S7222" t="s">
        <v>18994</v>
      </c>
      <c r="T722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0.13263888889196096</v>
      </c>
      <c r="U7222" s="5">
        <f>WEEKNUM(Shipment_Data[[#This Row],[DATE]],2)</f>
        <v>17</v>
      </c>
      <c r="V7222" s="6">
        <f>SUBTOTAL(103,Shipment_Data[[#This Row],[DATE]])</f>
        <v>1</v>
      </c>
      <c r="W72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223" spans="1:23" x14ac:dyDescent="0.25">
      <c r="A7223" s="1">
        <v>46136</v>
      </c>
      <c r="B7223" t="s">
        <v>1312</v>
      </c>
      <c r="D7223" t="s">
        <v>10076</v>
      </c>
      <c r="E7223">
        <v>3</v>
      </c>
      <c r="G7223">
        <v>146968</v>
      </c>
      <c r="H7223" s="7" t="s">
        <v>10077</v>
      </c>
      <c r="I7223" t="s">
        <v>20</v>
      </c>
      <c r="J7223" t="s">
        <v>105</v>
      </c>
      <c r="K7223" t="s">
        <v>106</v>
      </c>
      <c r="L7223" s="2">
        <v>0.625</v>
      </c>
      <c r="M7223" s="2">
        <v>0.73055555555555551</v>
      </c>
      <c r="N7223" s="1">
        <v>46136</v>
      </c>
      <c r="O7223" t="s">
        <v>23</v>
      </c>
      <c r="P7223" t="s">
        <v>7314</v>
      </c>
      <c r="S7223" t="s">
        <v>18994</v>
      </c>
      <c r="T72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0.1055555555576575</v>
      </c>
      <c r="U7223" s="5">
        <f>WEEKNUM(Shipment_Data[[#This Row],[DATE]],2)</f>
        <v>17</v>
      </c>
      <c r="V7223" s="6">
        <f>SUBTOTAL(103,Shipment_Data[[#This Row],[DATE]])</f>
        <v>1</v>
      </c>
      <c r="W72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224" spans="1:23" x14ac:dyDescent="0.25">
      <c r="A7224" s="1">
        <v>46136</v>
      </c>
      <c r="B7224" t="s">
        <v>576</v>
      </c>
      <c r="D7224" t="s">
        <v>10078</v>
      </c>
      <c r="E7224">
        <v>1</v>
      </c>
      <c r="G7224">
        <v>146949</v>
      </c>
      <c r="H7224" s="7" t="s">
        <v>9653</v>
      </c>
      <c r="I7224" t="s">
        <v>20</v>
      </c>
      <c r="J7224" t="s">
        <v>105</v>
      </c>
      <c r="K7224" t="s">
        <v>106</v>
      </c>
      <c r="L7224" s="2">
        <v>0.625</v>
      </c>
      <c r="M7224" s="2">
        <v>0.77430555555555558</v>
      </c>
      <c r="N7224" s="1">
        <v>46136</v>
      </c>
      <c r="O7224" t="s">
        <v>23</v>
      </c>
      <c r="P7224" t="s">
        <v>7314</v>
      </c>
      <c r="Q7224" t="s">
        <v>7314</v>
      </c>
      <c r="S7224" t="s">
        <v>18994</v>
      </c>
      <c r="T72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0.14930555555474712</v>
      </c>
      <c r="U7224" s="5">
        <f>WEEKNUM(Shipment_Data[[#This Row],[DATE]],2)</f>
        <v>17</v>
      </c>
      <c r="V7224" s="6">
        <f>SUBTOTAL(103,Shipment_Data[[#This Row],[DATE]])</f>
        <v>1</v>
      </c>
      <c r="W72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225" spans="1:23" x14ac:dyDescent="0.25">
      <c r="A7225" s="1">
        <v>46136</v>
      </c>
      <c r="B7225" t="s">
        <v>1901</v>
      </c>
      <c r="D7225" t="s">
        <v>10079</v>
      </c>
      <c r="E7225">
        <v>3</v>
      </c>
      <c r="G7225">
        <v>146892</v>
      </c>
      <c r="H7225" s="7" t="s">
        <v>10080</v>
      </c>
      <c r="I7225" t="s">
        <v>20</v>
      </c>
      <c r="J7225" t="s">
        <v>105</v>
      </c>
      <c r="K7225" t="s">
        <v>106</v>
      </c>
      <c r="L7225" s="2">
        <v>0.625</v>
      </c>
      <c r="M7225" s="2">
        <v>0.68402777777777779</v>
      </c>
      <c r="N7225" s="1">
        <v>46136</v>
      </c>
      <c r="O7225" t="s">
        <v>23</v>
      </c>
      <c r="P7225" t="s">
        <v>7314</v>
      </c>
      <c r="S7225" t="s">
        <v>18994</v>
      </c>
      <c r="T722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5.9027777781011537E-2</v>
      </c>
      <c r="U7225" s="5">
        <f>WEEKNUM(Shipment_Data[[#This Row],[DATE]],2)</f>
        <v>17</v>
      </c>
      <c r="V7225" s="6">
        <f>SUBTOTAL(103,Shipment_Data[[#This Row],[DATE]])</f>
        <v>1</v>
      </c>
      <c r="W72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226" spans="1:23" x14ac:dyDescent="0.25">
      <c r="A7226" s="1">
        <v>46136</v>
      </c>
      <c r="B7226" t="s">
        <v>576</v>
      </c>
      <c r="D7226" t="s">
        <v>10081</v>
      </c>
      <c r="E7226">
        <v>2</v>
      </c>
      <c r="G7226">
        <v>146978</v>
      </c>
      <c r="H7226" s="7" t="s">
        <v>10082</v>
      </c>
      <c r="I7226" t="s">
        <v>20</v>
      </c>
      <c r="J7226" t="s">
        <v>105</v>
      </c>
      <c r="K7226" t="s">
        <v>106</v>
      </c>
      <c r="L7226" s="2">
        <v>0.625</v>
      </c>
      <c r="M7226" s="2">
        <v>0.77430555555555558</v>
      </c>
      <c r="N7226" s="1">
        <v>46136</v>
      </c>
      <c r="O7226" t="s">
        <v>23</v>
      </c>
      <c r="P7226" t="s">
        <v>7314</v>
      </c>
      <c r="Q7226" t="s">
        <v>7314</v>
      </c>
      <c r="S7226" t="s">
        <v>18994</v>
      </c>
      <c r="T72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0.14930555555474712</v>
      </c>
      <c r="U7226" s="5">
        <f>WEEKNUM(Shipment_Data[[#This Row],[DATE]],2)</f>
        <v>17</v>
      </c>
      <c r="V7226" s="6">
        <f>SUBTOTAL(103,Shipment_Data[[#This Row],[DATE]])</f>
        <v>1</v>
      </c>
      <c r="W72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227" spans="1:23" x14ac:dyDescent="0.25">
      <c r="A7227" s="1">
        <v>46136</v>
      </c>
      <c r="B7227" t="s">
        <v>440</v>
      </c>
      <c r="D7227" t="s">
        <v>10083</v>
      </c>
      <c r="E7227">
        <v>1</v>
      </c>
      <c r="G7227">
        <v>146979</v>
      </c>
      <c r="H7227" s="7" t="s">
        <v>10084</v>
      </c>
      <c r="I7227" t="s">
        <v>20</v>
      </c>
      <c r="J7227" t="s">
        <v>105</v>
      </c>
      <c r="K7227" t="s">
        <v>106</v>
      </c>
      <c r="L7227" s="2">
        <v>0.625</v>
      </c>
      <c r="M7227" s="2">
        <v>0.70972222222222225</v>
      </c>
      <c r="N7227" s="1">
        <v>46136</v>
      </c>
      <c r="O7227" t="s">
        <v>23</v>
      </c>
      <c r="P7227" t="s">
        <v>7314</v>
      </c>
      <c r="S7227" t="s">
        <v>18994</v>
      </c>
      <c r="T722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8.4722222221898846E-2</v>
      </c>
      <c r="U7227" s="5">
        <f>WEEKNUM(Shipment_Data[[#This Row],[DATE]],2)</f>
        <v>17</v>
      </c>
      <c r="V7227" s="6">
        <f>SUBTOTAL(103,Shipment_Data[[#This Row],[DATE]])</f>
        <v>1</v>
      </c>
      <c r="W72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228" spans="1:23" x14ac:dyDescent="0.25">
      <c r="A7228" s="1">
        <v>46136</v>
      </c>
      <c r="B7228" t="s">
        <v>9683</v>
      </c>
      <c r="D7228" t="s">
        <v>10085</v>
      </c>
      <c r="E7228">
        <v>0</v>
      </c>
      <c r="G7228">
        <v>147060</v>
      </c>
      <c r="H7228" s="7" t="s">
        <v>10086</v>
      </c>
      <c r="I7228" t="s">
        <v>20</v>
      </c>
      <c r="J7228" t="s">
        <v>287</v>
      </c>
      <c r="K7228" t="s">
        <v>258</v>
      </c>
      <c r="L7228" s="2">
        <v>0.54166666666666663</v>
      </c>
      <c r="M7228" s="2">
        <v>0.61250000000000004</v>
      </c>
      <c r="N7228" s="1">
        <v>46136</v>
      </c>
      <c r="O7228" t="s">
        <v>23</v>
      </c>
      <c r="P7228" t="s">
        <v>7314</v>
      </c>
      <c r="Q7228" t="s">
        <v>7314</v>
      </c>
      <c r="S7228" t="s">
        <v>18994</v>
      </c>
      <c r="T72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7.0833333338669036E-2</v>
      </c>
      <c r="U7228" s="5">
        <f>WEEKNUM(Shipment_Data[[#This Row],[DATE]],2)</f>
        <v>17</v>
      </c>
      <c r="V7228" s="6">
        <f>SUBTOTAL(103,Shipment_Data[[#This Row],[DATE]])</f>
        <v>1</v>
      </c>
      <c r="W72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229" spans="1:23" x14ac:dyDescent="0.25">
      <c r="A7229" s="1">
        <v>46136</v>
      </c>
      <c r="B7229" t="s">
        <v>9683</v>
      </c>
      <c r="D7229" t="s">
        <v>10087</v>
      </c>
      <c r="E7229">
        <v>1</v>
      </c>
      <c r="G7229">
        <v>146969</v>
      </c>
      <c r="H7229" s="7" t="s">
        <v>10088</v>
      </c>
      <c r="I7229" t="s">
        <v>20</v>
      </c>
      <c r="J7229" t="s">
        <v>323</v>
      </c>
      <c r="K7229" t="s">
        <v>324</v>
      </c>
      <c r="L7229" s="2">
        <v>0.61250000000000004</v>
      </c>
      <c r="M7229" s="2">
        <v>0.61250000000000004</v>
      </c>
      <c r="N7229" s="1">
        <v>46136</v>
      </c>
      <c r="O7229" t="s">
        <v>23</v>
      </c>
      <c r="P7229" t="s">
        <v>7314</v>
      </c>
      <c r="S7229" t="s">
        <v>18994</v>
      </c>
      <c r="T72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7229" s="5">
        <f>WEEKNUM(Shipment_Data[[#This Row],[DATE]],2)</f>
        <v>17</v>
      </c>
      <c r="V7229" s="6">
        <f>SUBTOTAL(103,Shipment_Data[[#This Row],[DATE]])</f>
        <v>1</v>
      </c>
      <c r="W72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230" spans="1:23" x14ac:dyDescent="0.25">
      <c r="A7230" s="1">
        <v>46137</v>
      </c>
      <c r="B7230" t="s">
        <v>10089</v>
      </c>
      <c r="D7230" t="s">
        <v>10090</v>
      </c>
      <c r="E7230">
        <v>2</v>
      </c>
      <c r="G7230">
        <v>146904</v>
      </c>
      <c r="H7230" s="7" t="s">
        <v>10091</v>
      </c>
      <c r="I7230" t="s">
        <v>20</v>
      </c>
      <c r="J7230" t="s">
        <v>219</v>
      </c>
      <c r="K7230" t="s">
        <v>220</v>
      </c>
      <c r="L7230" s="2">
        <v>0.5</v>
      </c>
      <c r="M7230" s="2">
        <v>0.62847222222222221</v>
      </c>
      <c r="N7230" s="1">
        <v>46137</v>
      </c>
      <c r="O7230" t="s">
        <v>23</v>
      </c>
      <c r="P7230" t="s">
        <v>7314</v>
      </c>
      <c r="Q7230" t="s">
        <v>7314</v>
      </c>
      <c r="S7230" t="s">
        <v>18994</v>
      </c>
      <c r="T723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0.12847222221898846</v>
      </c>
      <c r="U7230" s="5">
        <f>WEEKNUM(Shipment_Data[[#This Row],[DATE]],2)</f>
        <v>17</v>
      </c>
      <c r="V7230" s="6">
        <f>SUBTOTAL(103,Shipment_Data[[#This Row],[DATE]])</f>
        <v>1</v>
      </c>
      <c r="W72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231" spans="1:23" x14ac:dyDescent="0.25">
      <c r="A7231" s="1">
        <v>46137</v>
      </c>
      <c r="B7231" t="s">
        <v>1901</v>
      </c>
      <c r="D7231" t="s">
        <v>10092</v>
      </c>
      <c r="E7231">
        <v>1</v>
      </c>
      <c r="G7231">
        <v>147109</v>
      </c>
      <c r="H7231" s="7" t="s">
        <v>10093</v>
      </c>
      <c r="I7231" t="s">
        <v>20</v>
      </c>
      <c r="J7231" t="s">
        <v>57</v>
      </c>
      <c r="K7231" t="s">
        <v>58</v>
      </c>
      <c r="L7231" s="2">
        <v>0.58333333333333337</v>
      </c>
      <c r="M7231" s="2">
        <v>0.56944444444444442</v>
      </c>
      <c r="N7231" s="1">
        <v>46137</v>
      </c>
      <c r="O7231" t="s">
        <v>23</v>
      </c>
      <c r="P7231" t="s">
        <v>7314</v>
      </c>
      <c r="S7231" t="s">
        <v>18994</v>
      </c>
      <c r="T723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-1.3888888890505768E-2</v>
      </c>
      <c r="U7231" s="5">
        <f>WEEKNUM(Shipment_Data[[#This Row],[DATE]],2)</f>
        <v>17</v>
      </c>
      <c r="V7231" s="6">
        <f>SUBTOTAL(103,Shipment_Data[[#This Row],[DATE]])</f>
        <v>1</v>
      </c>
      <c r="W72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232" spans="1:23" x14ac:dyDescent="0.25">
      <c r="A7232" s="1">
        <v>46137</v>
      </c>
      <c r="B7232" t="s">
        <v>1971</v>
      </c>
      <c r="D7232" t="s">
        <v>10094</v>
      </c>
      <c r="E7232">
        <v>2</v>
      </c>
      <c r="G7232">
        <v>146957</v>
      </c>
      <c r="H7232" s="7" t="s">
        <v>10095</v>
      </c>
      <c r="I7232" t="s">
        <v>20</v>
      </c>
      <c r="J7232" t="s">
        <v>57</v>
      </c>
      <c r="K7232" t="s">
        <v>58</v>
      </c>
      <c r="L7232" s="2">
        <v>0.58333333333333337</v>
      </c>
      <c r="M7232" s="2">
        <v>0.59236111111111112</v>
      </c>
      <c r="N7232" s="1">
        <v>46137</v>
      </c>
      <c r="O7232" t="s">
        <v>23</v>
      </c>
      <c r="P7232" t="s">
        <v>7314</v>
      </c>
      <c r="Q7232" t="s">
        <v>7314</v>
      </c>
      <c r="S7232" t="s">
        <v>18994</v>
      </c>
      <c r="T723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9.0277777781011537E-3</v>
      </c>
      <c r="U7232" s="5">
        <f>WEEKNUM(Shipment_Data[[#This Row],[DATE]],2)</f>
        <v>17</v>
      </c>
      <c r="V7232" s="6">
        <f>SUBTOTAL(103,Shipment_Data[[#This Row],[DATE]])</f>
        <v>1</v>
      </c>
      <c r="W72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233" spans="1:23" x14ac:dyDescent="0.25">
      <c r="A7233" s="1">
        <v>46137</v>
      </c>
      <c r="B7233" t="s">
        <v>2213</v>
      </c>
      <c r="D7233" t="s">
        <v>10096</v>
      </c>
      <c r="E7233">
        <v>1</v>
      </c>
      <c r="G7233">
        <v>147129</v>
      </c>
      <c r="H7233" s="7" t="s">
        <v>10097</v>
      </c>
      <c r="I7233" t="s">
        <v>20</v>
      </c>
      <c r="J7233" t="s">
        <v>75</v>
      </c>
      <c r="K7233" t="s">
        <v>76</v>
      </c>
      <c r="L7233" s="2">
        <v>0.54166666666666663</v>
      </c>
      <c r="M7233" s="2">
        <v>0.59722222222222221</v>
      </c>
      <c r="N7233" s="1">
        <v>46137</v>
      </c>
      <c r="O7233" t="s">
        <v>23</v>
      </c>
      <c r="P7233" t="s">
        <v>7314</v>
      </c>
      <c r="S7233" t="s">
        <v>18994</v>
      </c>
      <c r="T72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5.5555555554747116E-2</v>
      </c>
      <c r="U7233" s="5">
        <f>WEEKNUM(Shipment_Data[[#This Row],[DATE]],2)</f>
        <v>17</v>
      </c>
      <c r="V7233" s="6">
        <f>SUBTOTAL(103,Shipment_Data[[#This Row],[DATE]])</f>
        <v>1</v>
      </c>
      <c r="W72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234" spans="1:23" x14ac:dyDescent="0.25">
      <c r="A7234" s="1">
        <v>46137</v>
      </c>
      <c r="B7234" t="s">
        <v>1754</v>
      </c>
      <c r="D7234" t="s">
        <v>10098</v>
      </c>
      <c r="E7234">
        <v>2</v>
      </c>
      <c r="G7234">
        <v>147058</v>
      </c>
      <c r="H7234" s="7" t="s">
        <v>10099</v>
      </c>
      <c r="I7234" t="s">
        <v>20</v>
      </c>
      <c r="J7234" t="s">
        <v>75</v>
      </c>
      <c r="K7234" t="s">
        <v>76</v>
      </c>
      <c r="L7234" s="2">
        <v>0.54166666666666663</v>
      </c>
      <c r="M7234" s="2">
        <v>0.60902777777777772</v>
      </c>
      <c r="N7234" s="1">
        <v>46137</v>
      </c>
      <c r="O7234" t="s">
        <v>23</v>
      </c>
      <c r="P7234" t="s">
        <v>7314</v>
      </c>
      <c r="Q7234" t="s">
        <v>7314</v>
      </c>
      <c r="S7234" t="s">
        <v>18994</v>
      </c>
      <c r="T72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6.7361111112404615E-2</v>
      </c>
      <c r="U7234" s="5">
        <f>WEEKNUM(Shipment_Data[[#This Row],[DATE]],2)</f>
        <v>17</v>
      </c>
      <c r="V7234" s="6">
        <f>SUBTOTAL(103,Shipment_Data[[#This Row],[DATE]])</f>
        <v>1</v>
      </c>
      <c r="W72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235" spans="1:23" x14ac:dyDescent="0.25">
      <c r="A7235" s="1">
        <v>46137</v>
      </c>
      <c r="B7235" t="s">
        <v>10100</v>
      </c>
      <c r="D7235" t="s">
        <v>10101</v>
      </c>
      <c r="E7235">
        <v>1</v>
      </c>
      <c r="G7235">
        <v>146974</v>
      </c>
      <c r="H7235" s="7" t="s">
        <v>10102</v>
      </c>
      <c r="I7235" t="s">
        <v>20</v>
      </c>
      <c r="J7235" t="s">
        <v>75</v>
      </c>
      <c r="K7235" t="s">
        <v>76</v>
      </c>
      <c r="L7235" s="2">
        <v>0.54166666666666663</v>
      </c>
      <c r="M7235" s="2">
        <v>0.65694444444444444</v>
      </c>
      <c r="N7235" s="1">
        <v>46137</v>
      </c>
      <c r="O7235" t="s">
        <v>23</v>
      </c>
      <c r="P7235" t="s">
        <v>7314</v>
      </c>
      <c r="S7235" t="s">
        <v>18994</v>
      </c>
      <c r="T72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0.11527777778246673</v>
      </c>
      <c r="U7235" s="5">
        <f>WEEKNUM(Shipment_Data[[#This Row],[DATE]],2)</f>
        <v>17</v>
      </c>
      <c r="V7235" s="6">
        <f>SUBTOTAL(103,Shipment_Data[[#This Row],[DATE]])</f>
        <v>1</v>
      </c>
      <c r="W72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236" spans="1:23" x14ac:dyDescent="0.25">
      <c r="A7236" s="1">
        <v>46137</v>
      </c>
      <c r="B7236" t="s">
        <v>2330</v>
      </c>
      <c r="D7236" t="s">
        <v>10103</v>
      </c>
      <c r="E7236">
        <v>1</v>
      </c>
      <c r="G7236">
        <v>147031</v>
      </c>
      <c r="H7236" s="7" t="s">
        <v>10104</v>
      </c>
      <c r="I7236" t="s">
        <v>20</v>
      </c>
      <c r="J7236" t="s">
        <v>21</v>
      </c>
      <c r="K7236" t="s">
        <v>22</v>
      </c>
      <c r="L7236" s="2">
        <v>0.5</v>
      </c>
      <c r="M7236" s="2">
        <v>0.59861111111111109</v>
      </c>
      <c r="N7236" s="1">
        <v>46137</v>
      </c>
      <c r="O7236" t="s">
        <v>23</v>
      </c>
      <c r="P7236" t="s">
        <v>7314</v>
      </c>
      <c r="Q7236" t="s">
        <v>7314</v>
      </c>
      <c r="S7236" t="s">
        <v>18994</v>
      </c>
      <c r="T72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9.8611111112404615E-2</v>
      </c>
      <c r="U7236" s="5">
        <f>WEEKNUM(Shipment_Data[[#This Row],[DATE]],2)</f>
        <v>17</v>
      </c>
      <c r="V7236" s="6">
        <f>SUBTOTAL(103,Shipment_Data[[#This Row],[DATE]])</f>
        <v>1</v>
      </c>
      <c r="W72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237" spans="1:23" x14ac:dyDescent="0.25">
      <c r="A7237" s="1">
        <v>46137</v>
      </c>
      <c r="B7237" t="s">
        <v>10105</v>
      </c>
      <c r="D7237" t="s">
        <v>10106</v>
      </c>
      <c r="E7237">
        <v>2</v>
      </c>
      <c r="G7237">
        <v>146982</v>
      </c>
      <c r="H7237" s="7" t="s">
        <v>10107</v>
      </c>
      <c r="I7237" t="s">
        <v>20</v>
      </c>
      <c r="J7237" t="s">
        <v>21</v>
      </c>
      <c r="K7237" t="s">
        <v>22</v>
      </c>
      <c r="L7237" s="2">
        <v>0.5</v>
      </c>
      <c r="M7237" s="2">
        <v>0.58402777777777781</v>
      </c>
      <c r="N7237" s="1">
        <v>46137</v>
      </c>
      <c r="O7237" t="s">
        <v>23</v>
      </c>
      <c r="P7237" t="s">
        <v>7314</v>
      </c>
      <c r="S7237" t="s">
        <v>18994</v>
      </c>
      <c r="T72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8.4027777775190771E-2</v>
      </c>
      <c r="U7237" s="5">
        <f>WEEKNUM(Shipment_Data[[#This Row],[DATE]],2)</f>
        <v>17</v>
      </c>
      <c r="V7237" s="6">
        <f>SUBTOTAL(103,Shipment_Data[[#This Row],[DATE]])</f>
        <v>1</v>
      </c>
      <c r="W72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238" spans="1:23" x14ac:dyDescent="0.25">
      <c r="A7238" s="1">
        <v>46137</v>
      </c>
      <c r="B7238" t="s">
        <v>10105</v>
      </c>
      <c r="D7238" t="s">
        <v>10108</v>
      </c>
      <c r="E7238">
        <v>1</v>
      </c>
      <c r="G7238">
        <v>147066</v>
      </c>
      <c r="H7238" s="7" t="s">
        <v>10109</v>
      </c>
      <c r="I7238" t="s">
        <v>20</v>
      </c>
      <c r="J7238" t="s">
        <v>21</v>
      </c>
      <c r="K7238" t="s">
        <v>22</v>
      </c>
      <c r="L7238" s="2">
        <v>0.5</v>
      </c>
      <c r="M7238" s="2">
        <v>0.58402777777777781</v>
      </c>
      <c r="N7238" s="1">
        <v>46137</v>
      </c>
      <c r="O7238" t="s">
        <v>23</v>
      </c>
      <c r="P7238" t="s">
        <v>7314</v>
      </c>
      <c r="Q7238" t="s">
        <v>7314</v>
      </c>
      <c r="S7238" t="s">
        <v>18994</v>
      </c>
      <c r="T723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8.4027777775190771E-2</v>
      </c>
      <c r="U7238" s="5">
        <f>WEEKNUM(Shipment_Data[[#This Row],[DATE]],2)</f>
        <v>17</v>
      </c>
      <c r="V7238" s="6">
        <f>SUBTOTAL(103,Shipment_Data[[#This Row],[DATE]])</f>
        <v>1</v>
      </c>
      <c r="W72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239" spans="1:23" x14ac:dyDescent="0.25">
      <c r="A7239" s="1">
        <v>46137</v>
      </c>
      <c r="B7239" t="s">
        <v>10105</v>
      </c>
      <c r="D7239" t="s">
        <v>10110</v>
      </c>
      <c r="E7239">
        <v>0</v>
      </c>
      <c r="G7239">
        <v>147088</v>
      </c>
      <c r="H7239" s="7" t="s">
        <v>8892</v>
      </c>
      <c r="I7239" t="s">
        <v>20</v>
      </c>
      <c r="J7239" t="s">
        <v>21</v>
      </c>
      <c r="K7239" t="s">
        <v>22</v>
      </c>
      <c r="L7239" s="2">
        <v>0.5</v>
      </c>
      <c r="M7239" s="2">
        <v>0.58402777777777781</v>
      </c>
      <c r="N7239" s="1">
        <v>46137</v>
      </c>
      <c r="O7239" t="s">
        <v>23</v>
      </c>
      <c r="P7239" t="s">
        <v>7314</v>
      </c>
      <c r="S7239" t="s">
        <v>18994</v>
      </c>
      <c r="T72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8.4027777775190771E-2</v>
      </c>
      <c r="U7239" s="5">
        <f>WEEKNUM(Shipment_Data[[#This Row],[DATE]],2)</f>
        <v>17</v>
      </c>
      <c r="V7239" s="6">
        <f>SUBTOTAL(103,Shipment_Data[[#This Row],[DATE]])</f>
        <v>1</v>
      </c>
      <c r="W72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240" spans="1:23" x14ac:dyDescent="0.25">
      <c r="A7240" s="1">
        <v>46137</v>
      </c>
      <c r="B7240" t="s">
        <v>5648</v>
      </c>
      <c r="D7240" t="s">
        <v>10111</v>
      </c>
      <c r="E7240">
        <v>1</v>
      </c>
      <c r="G7240">
        <v>147073</v>
      </c>
      <c r="H7240" s="7" t="s">
        <v>10112</v>
      </c>
      <c r="I7240" t="s">
        <v>20</v>
      </c>
      <c r="J7240" t="s">
        <v>8071</v>
      </c>
      <c r="K7240" t="s">
        <v>210</v>
      </c>
      <c r="L7240" s="2">
        <v>0.52083333333333337</v>
      </c>
      <c r="M7240" s="2">
        <v>0.57291666666666663</v>
      </c>
      <c r="N7240" s="1">
        <v>46137</v>
      </c>
      <c r="O7240" t="s">
        <v>23</v>
      </c>
      <c r="P7240" t="s">
        <v>10113</v>
      </c>
      <c r="Q7240">
        <v>1</v>
      </c>
      <c r="R7240">
        <v>46139</v>
      </c>
      <c r="S7240" t="s">
        <v>18994</v>
      </c>
      <c r="T72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5.2083333328482695E-2</v>
      </c>
      <c r="U7240" s="5">
        <f>WEEKNUM(Shipment_Data[[#This Row],[DATE]],2)</f>
        <v>17</v>
      </c>
      <c r="V7240" s="6">
        <f>SUBTOTAL(103,Shipment_Data[[#This Row],[DATE]])</f>
        <v>1</v>
      </c>
      <c r="W72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241" spans="1:23" x14ac:dyDescent="0.25">
      <c r="A7241" s="1">
        <v>46137</v>
      </c>
      <c r="B7241" t="s">
        <v>551</v>
      </c>
      <c r="D7241" t="s">
        <v>10114</v>
      </c>
      <c r="E7241">
        <v>3</v>
      </c>
      <c r="G7241">
        <v>147083</v>
      </c>
      <c r="H7241" s="7" t="s">
        <v>10115</v>
      </c>
      <c r="I7241" t="s">
        <v>20</v>
      </c>
      <c r="J7241" t="s">
        <v>170</v>
      </c>
      <c r="K7241" t="s">
        <v>58</v>
      </c>
      <c r="L7241" s="2">
        <v>0.58333333333333337</v>
      </c>
      <c r="M7241" s="2">
        <v>0.66666666666666663</v>
      </c>
      <c r="N7241" s="1">
        <v>46137</v>
      </c>
      <c r="O7241" t="s">
        <v>23</v>
      </c>
      <c r="P7241" t="s">
        <v>7314</v>
      </c>
      <c r="S7241" t="s">
        <v>18994</v>
      </c>
      <c r="T72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8.3333333328482695E-2</v>
      </c>
      <c r="U7241" s="5">
        <f>WEEKNUM(Shipment_Data[[#This Row],[DATE]],2)</f>
        <v>17</v>
      </c>
      <c r="V7241" s="6">
        <f>SUBTOTAL(103,Shipment_Data[[#This Row],[DATE]])</f>
        <v>1</v>
      </c>
      <c r="W72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242" spans="1:23" x14ac:dyDescent="0.25">
      <c r="A7242" s="1">
        <v>46137</v>
      </c>
      <c r="B7242" t="s">
        <v>10116</v>
      </c>
      <c r="D7242" t="s">
        <v>10117</v>
      </c>
      <c r="E7242">
        <v>4</v>
      </c>
      <c r="G7242" t="s">
        <v>10118</v>
      </c>
      <c r="H7242" s="7" t="s">
        <v>10119</v>
      </c>
      <c r="I7242" t="s">
        <v>20</v>
      </c>
      <c r="J7242" t="s">
        <v>170</v>
      </c>
      <c r="K7242" t="s">
        <v>58</v>
      </c>
      <c r="L7242" s="2">
        <v>0.58333333333333337</v>
      </c>
      <c r="M7242" s="2">
        <v>0.77916666666666667</v>
      </c>
      <c r="N7242" s="1">
        <v>46137</v>
      </c>
      <c r="O7242" t="s">
        <v>23</v>
      </c>
      <c r="P7242" t="s">
        <v>7314</v>
      </c>
      <c r="Q7242" t="s">
        <v>7314</v>
      </c>
      <c r="S7242" t="s">
        <v>18994</v>
      </c>
      <c r="T72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0.19583333333139308</v>
      </c>
      <c r="U7242" s="5">
        <f>WEEKNUM(Shipment_Data[[#This Row],[DATE]],2)</f>
        <v>17</v>
      </c>
      <c r="V7242" s="6">
        <f>SUBTOTAL(103,Shipment_Data[[#This Row],[DATE]])</f>
        <v>1</v>
      </c>
      <c r="W72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243" spans="1:23" x14ac:dyDescent="0.25">
      <c r="A7243" s="1">
        <v>46137</v>
      </c>
      <c r="B7243" t="s">
        <v>10116</v>
      </c>
      <c r="D7243" t="s">
        <v>10120</v>
      </c>
      <c r="E7243">
        <v>2</v>
      </c>
      <c r="G7243" t="s">
        <v>10121</v>
      </c>
      <c r="H7243" s="7" t="s">
        <v>10122</v>
      </c>
      <c r="I7243" t="s">
        <v>20</v>
      </c>
      <c r="J7243" t="s">
        <v>170</v>
      </c>
      <c r="K7243" t="s">
        <v>58</v>
      </c>
      <c r="L7243" s="2">
        <v>0.58333333333333337</v>
      </c>
      <c r="M7243" s="2">
        <v>0.77916666666666667</v>
      </c>
      <c r="N7243" s="1">
        <v>46137</v>
      </c>
      <c r="O7243" t="s">
        <v>23</v>
      </c>
      <c r="P7243" t="s">
        <v>7314</v>
      </c>
      <c r="S7243" t="s">
        <v>18994</v>
      </c>
      <c r="T72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0.19583333333139308</v>
      </c>
      <c r="U7243" s="5">
        <f>WEEKNUM(Shipment_Data[[#This Row],[DATE]],2)</f>
        <v>17</v>
      </c>
      <c r="V7243" s="6">
        <f>SUBTOTAL(103,Shipment_Data[[#This Row],[DATE]])</f>
        <v>1</v>
      </c>
      <c r="W72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244" spans="1:23" x14ac:dyDescent="0.25">
      <c r="A7244" s="1">
        <v>46137</v>
      </c>
      <c r="B7244" t="s">
        <v>10116</v>
      </c>
      <c r="D7244" t="s">
        <v>10123</v>
      </c>
      <c r="E7244">
        <v>2</v>
      </c>
      <c r="G7244">
        <v>147009</v>
      </c>
      <c r="H7244" s="7" t="s">
        <v>10124</v>
      </c>
      <c r="I7244" t="s">
        <v>20</v>
      </c>
      <c r="J7244" t="s">
        <v>170</v>
      </c>
      <c r="K7244" t="s">
        <v>58</v>
      </c>
      <c r="L7244" s="2">
        <v>0.58333333333333337</v>
      </c>
      <c r="M7244" s="2">
        <v>0.77916666666666667</v>
      </c>
      <c r="N7244" s="1">
        <v>46137</v>
      </c>
      <c r="O7244" t="s">
        <v>23</v>
      </c>
      <c r="P7244" t="s">
        <v>7314</v>
      </c>
      <c r="Q7244" t="s">
        <v>7314</v>
      </c>
      <c r="S7244" t="s">
        <v>18994</v>
      </c>
      <c r="T72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0.19583333333139308</v>
      </c>
      <c r="U7244" s="5">
        <f>WEEKNUM(Shipment_Data[[#This Row],[DATE]],2)</f>
        <v>17</v>
      </c>
      <c r="V7244" s="6">
        <f>SUBTOTAL(103,Shipment_Data[[#This Row],[DATE]])</f>
        <v>1</v>
      </c>
      <c r="W72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245" spans="1:23" x14ac:dyDescent="0.25">
      <c r="A7245" s="1">
        <v>46137</v>
      </c>
      <c r="B7245" t="s">
        <v>10116</v>
      </c>
      <c r="D7245" t="s">
        <v>10125</v>
      </c>
      <c r="E7245">
        <v>2</v>
      </c>
      <c r="G7245">
        <v>147056</v>
      </c>
      <c r="H7245" s="7" t="s">
        <v>10126</v>
      </c>
      <c r="I7245" t="s">
        <v>20</v>
      </c>
      <c r="J7245" t="s">
        <v>170</v>
      </c>
      <c r="K7245" t="s">
        <v>58</v>
      </c>
      <c r="L7245" s="2">
        <v>0.58333333333333337</v>
      </c>
      <c r="M7245" s="2">
        <v>0.77916666666666667</v>
      </c>
      <c r="N7245" s="1">
        <v>46137</v>
      </c>
      <c r="O7245" t="s">
        <v>23</v>
      </c>
      <c r="P7245" t="s">
        <v>7314</v>
      </c>
      <c r="S7245" t="s">
        <v>18994</v>
      </c>
      <c r="T72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0.19583333333139308</v>
      </c>
      <c r="U7245" s="5">
        <f>WEEKNUM(Shipment_Data[[#This Row],[DATE]],2)</f>
        <v>17</v>
      </c>
      <c r="V7245" s="6">
        <f>SUBTOTAL(103,Shipment_Data[[#This Row],[DATE]])</f>
        <v>1</v>
      </c>
      <c r="W72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246" spans="1:23" x14ac:dyDescent="0.25">
      <c r="A7246" s="1">
        <v>46137</v>
      </c>
      <c r="B7246" t="s">
        <v>10116</v>
      </c>
      <c r="D7246" t="s">
        <v>10127</v>
      </c>
      <c r="E7246">
        <v>1</v>
      </c>
      <c r="G7246">
        <v>147097</v>
      </c>
      <c r="H7246" s="7" t="s">
        <v>10128</v>
      </c>
      <c r="I7246" t="s">
        <v>20</v>
      </c>
      <c r="J7246" t="s">
        <v>170</v>
      </c>
      <c r="K7246" t="s">
        <v>58</v>
      </c>
      <c r="L7246" s="2">
        <v>0.58333333333333337</v>
      </c>
      <c r="M7246" s="2">
        <v>0.77916666666666667</v>
      </c>
      <c r="N7246" s="1">
        <v>46137</v>
      </c>
      <c r="O7246" t="s">
        <v>23</v>
      </c>
      <c r="P7246" t="s">
        <v>7314</v>
      </c>
      <c r="Q7246" t="s">
        <v>7314</v>
      </c>
      <c r="S7246" t="s">
        <v>18994</v>
      </c>
      <c r="T72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0.19583333333139308</v>
      </c>
      <c r="U7246" s="5">
        <f>WEEKNUM(Shipment_Data[[#This Row],[DATE]],2)</f>
        <v>17</v>
      </c>
      <c r="V7246" s="6">
        <f>SUBTOTAL(103,Shipment_Data[[#This Row],[DATE]])</f>
        <v>1</v>
      </c>
      <c r="W72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247" spans="1:23" x14ac:dyDescent="0.25">
      <c r="A7247" s="1">
        <v>46137</v>
      </c>
      <c r="B7247" t="s">
        <v>663</v>
      </c>
      <c r="D7247" t="s">
        <v>10129</v>
      </c>
      <c r="E7247">
        <v>1</v>
      </c>
      <c r="G7247">
        <v>146984</v>
      </c>
      <c r="H7247" s="7" t="s">
        <v>10130</v>
      </c>
      <c r="I7247" t="s">
        <v>20</v>
      </c>
      <c r="J7247" t="s">
        <v>8071</v>
      </c>
      <c r="K7247" t="s">
        <v>210</v>
      </c>
      <c r="L7247" s="2">
        <v>0.54166666666666663</v>
      </c>
      <c r="M7247" s="2">
        <v>0.6645833333333333</v>
      </c>
      <c r="N7247" s="1">
        <v>46137</v>
      </c>
      <c r="O7247" t="s">
        <v>23</v>
      </c>
      <c r="P7247" t="s">
        <v>7314</v>
      </c>
      <c r="S7247" t="s">
        <v>18994</v>
      </c>
      <c r="T72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0.12291666666715173</v>
      </c>
      <c r="U7247" s="5">
        <f>WEEKNUM(Shipment_Data[[#This Row],[DATE]],2)</f>
        <v>17</v>
      </c>
      <c r="V7247" s="6">
        <f>SUBTOTAL(103,Shipment_Data[[#This Row],[DATE]])</f>
        <v>1</v>
      </c>
      <c r="W72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248" spans="1:23" x14ac:dyDescent="0.25">
      <c r="A7248" s="1">
        <v>46137</v>
      </c>
      <c r="B7248" t="s">
        <v>663</v>
      </c>
      <c r="D7248" t="s">
        <v>10131</v>
      </c>
      <c r="E7248">
        <v>0</v>
      </c>
      <c r="G7248">
        <v>146992</v>
      </c>
      <c r="H7248" s="7" t="s">
        <v>10132</v>
      </c>
      <c r="I7248" t="s">
        <v>20</v>
      </c>
      <c r="J7248" t="s">
        <v>8071</v>
      </c>
      <c r="K7248" t="s">
        <v>210</v>
      </c>
      <c r="L7248" s="2">
        <v>0.54166666666666663</v>
      </c>
      <c r="M7248" s="2">
        <v>0.6645833333333333</v>
      </c>
      <c r="N7248" s="1">
        <v>46137</v>
      </c>
      <c r="O7248" t="s">
        <v>23</v>
      </c>
      <c r="P7248" t="s">
        <v>7314</v>
      </c>
      <c r="Q7248" t="s">
        <v>7314</v>
      </c>
      <c r="S7248" t="s">
        <v>18994</v>
      </c>
      <c r="T724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0.12291666666715173</v>
      </c>
      <c r="U7248" s="5">
        <f>WEEKNUM(Shipment_Data[[#This Row],[DATE]],2)</f>
        <v>17</v>
      </c>
      <c r="V7248" s="6">
        <f>SUBTOTAL(103,Shipment_Data[[#This Row],[DATE]])</f>
        <v>1</v>
      </c>
      <c r="W72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249" spans="1:23" x14ac:dyDescent="0.25">
      <c r="A7249" s="1">
        <v>46137</v>
      </c>
      <c r="B7249" t="s">
        <v>10133</v>
      </c>
      <c r="D7249" t="s">
        <v>10134</v>
      </c>
      <c r="E7249">
        <v>1</v>
      </c>
      <c r="G7249">
        <v>146989</v>
      </c>
      <c r="H7249" s="7" t="s">
        <v>10135</v>
      </c>
      <c r="I7249" t="s">
        <v>20</v>
      </c>
      <c r="J7249" t="s">
        <v>8071</v>
      </c>
      <c r="K7249" t="s">
        <v>210</v>
      </c>
      <c r="L7249" s="2">
        <v>0.54166666666666663</v>
      </c>
      <c r="M7249" s="2">
        <v>0.68888888888888888</v>
      </c>
      <c r="N7249" s="1">
        <v>46137</v>
      </c>
      <c r="O7249" t="s">
        <v>23</v>
      </c>
      <c r="P7249" t="s">
        <v>7314</v>
      </c>
      <c r="S7249" t="s">
        <v>18994</v>
      </c>
      <c r="T724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0.14722222222189885</v>
      </c>
      <c r="U7249" s="5">
        <f>WEEKNUM(Shipment_Data[[#This Row],[DATE]],2)</f>
        <v>17</v>
      </c>
      <c r="V7249" s="6">
        <f>SUBTOTAL(103,Shipment_Data[[#This Row],[DATE]])</f>
        <v>1</v>
      </c>
      <c r="W72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250" spans="1:23" x14ac:dyDescent="0.25">
      <c r="A7250" s="1">
        <v>46137</v>
      </c>
      <c r="B7250" t="s">
        <v>1029</v>
      </c>
      <c r="D7250" t="s">
        <v>10136</v>
      </c>
      <c r="E7250">
        <v>1</v>
      </c>
      <c r="G7250">
        <v>147072</v>
      </c>
      <c r="H7250" s="7" t="s">
        <v>10137</v>
      </c>
      <c r="I7250" t="s">
        <v>20</v>
      </c>
      <c r="J7250" t="s">
        <v>8071</v>
      </c>
      <c r="K7250" t="s">
        <v>210</v>
      </c>
      <c r="L7250" s="2">
        <v>0.54166666666666663</v>
      </c>
      <c r="M7250" s="2">
        <v>0.72777777777777775</v>
      </c>
      <c r="N7250" s="1">
        <v>46137</v>
      </c>
      <c r="O7250" t="s">
        <v>23</v>
      </c>
      <c r="P7250" t="s">
        <v>7314</v>
      </c>
      <c r="Q7250" t="s">
        <v>7314</v>
      </c>
      <c r="S7250" t="s">
        <v>18994</v>
      </c>
      <c r="T725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0.18611111111385981</v>
      </c>
      <c r="U7250" s="5">
        <f>WEEKNUM(Shipment_Data[[#This Row],[DATE]],2)</f>
        <v>17</v>
      </c>
      <c r="V7250" s="6">
        <f>SUBTOTAL(103,Shipment_Data[[#This Row],[DATE]])</f>
        <v>1</v>
      </c>
      <c r="W72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251" spans="1:23" x14ac:dyDescent="0.25">
      <c r="A7251" s="1">
        <v>46137</v>
      </c>
      <c r="B7251" t="s">
        <v>1625</v>
      </c>
      <c r="D7251" t="s">
        <v>10138</v>
      </c>
      <c r="E7251">
        <v>0</v>
      </c>
      <c r="G7251">
        <v>147099</v>
      </c>
      <c r="H7251" s="7" t="s">
        <v>10139</v>
      </c>
      <c r="I7251" t="s">
        <v>20</v>
      </c>
      <c r="J7251" t="s">
        <v>8071</v>
      </c>
      <c r="K7251" t="s">
        <v>210</v>
      </c>
      <c r="L7251" s="2">
        <v>0.54166666666666663</v>
      </c>
      <c r="M7251" s="2">
        <v>0.59791666666666665</v>
      </c>
      <c r="N7251" s="1">
        <v>46137</v>
      </c>
      <c r="O7251" t="s">
        <v>23</v>
      </c>
      <c r="P7251" t="s">
        <v>7314</v>
      </c>
      <c r="S7251" t="s">
        <v>18994</v>
      </c>
      <c r="T725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5.6250000001455192E-2</v>
      </c>
      <c r="U7251" s="5">
        <f>WEEKNUM(Shipment_Data[[#This Row],[DATE]],2)</f>
        <v>17</v>
      </c>
      <c r="V7251" s="6">
        <f>SUBTOTAL(103,Shipment_Data[[#This Row],[DATE]])</f>
        <v>1</v>
      </c>
      <c r="W72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252" spans="1:23" x14ac:dyDescent="0.25">
      <c r="A7252" s="1">
        <v>46137</v>
      </c>
      <c r="B7252" t="s">
        <v>1625</v>
      </c>
      <c r="D7252" t="s">
        <v>10140</v>
      </c>
      <c r="E7252">
        <v>1</v>
      </c>
      <c r="G7252">
        <v>147094</v>
      </c>
      <c r="H7252" s="7" t="s">
        <v>10141</v>
      </c>
      <c r="I7252" t="s">
        <v>20</v>
      </c>
      <c r="J7252" t="s">
        <v>8071</v>
      </c>
      <c r="K7252" t="s">
        <v>210</v>
      </c>
      <c r="L7252" s="2">
        <v>0.54166666666666663</v>
      </c>
      <c r="M7252" s="2"/>
      <c r="N7252" s="1">
        <v>46137</v>
      </c>
      <c r="O7252" t="s">
        <v>23</v>
      </c>
      <c r="P7252" t="s">
        <v>7314</v>
      </c>
      <c r="Q7252" t="s">
        <v>7314</v>
      </c>
      <c r="S7252" t="s">
        <v>18994</v>
      </c>
      <c r="T7252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7252" s="5">
        <f>WEEKNUM(Shipment_Data[[#This Row],[DATE]],2)</f>
        <v>17</v>
      </c>
      <c r="V7252" s="6">
        <f>SUBTOTAL(103,Shipment_Data[[#This Row],[DATE]])</f>
        <v>1</v>
      </c>
      <c r="W72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253" spans="1:23" x14ac:dyDescent="0.25">
      <c r="A7253" s="1">
        <v>46137</v>
      </c>
      <c r="B7253" t="s">
        <v>1072</v>
      </c>
      <c r="D7253" t="s">
        <v>10142</v>
      </c>
      <c r="E7253">
        <v>1</v>
      </c>
      <c r="G7253">
        <v>146807</v>
      </c>
      <c r="H7253" s="7" t="s">
        <v>10143</v>
      </c>
      <c r="I7253" t="s">
        <v>20</v>
      </c>
      <c r="J7253" t="s">
        <v>391</v>
      </c>
      <c r="K7253" t="s">
        <v>392</v>
      </c>
      <c r="L7253" s="2">
        <v>0.4236111111111111</v>
      </c>
      <c r="M7253" s="2">
        <v>0.75</v>
      </c>
      <c r="N7253" s="1">
        <v>46137</v>
      </c>
      <c r="O7253" t="s">
        <v>23</v>
      </c>
      <c r="P7253" t="s">
        <v>10144</v>
      </c>
      <c r="Q7253">
        <v>1</v>
      </c>
      <c r="R7253">
        <v>46141</v>
      </c>
      <c r="S7253" t="s">
        <v>18994</v>
      </c>
      <c r="T725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0.32638888889050577</v>
      </c>
      <c r="U7253" s="5">
        <f>WEEKNUM(Shipment_Data[[#This Row],[DATE]],2)</f>
        <v>17</v>
      </c>
      <c r="V7253" s="6">
        <f>SUBTOTAL(103,Shipment_Data[[#This Row],[DATE]])</f>
        <v>1</v>
      </c>
      <c r="W72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254" spans="1:23" x14ac:dyDescent="0.25">
      <c r="A7254" s="1">
        <v>46137</v>
      </c>
      <c r="B7254" t="s">
        <v>9674</v>
      </c>
      <c r="D7254" t="s">
        <v>10145</v>
      </c>
      <c r="E7254">
        <v>1</v>
      </c>
      <c r="G7254">
        <v>146782</v>
      </c>
      <c r="H7254" s="7" t="s">
        <v>10146</v>
      </c>
      <c r="I7254" t="s">
        <v>20</v>
      </c>
      <c r="J7254" t="s">
        <v>323</v>
      </c>
      <c r="K7254" t="s">
        <v>324</v>
      </c>
      <c r="L7254" s="2">
        <v>0.57222222222222219</v>
      </c>
      <c r="M7254" s="2">
        <v>0.82430555555555551</v>
      </c>
      <c r="N7254" s="1">
        <v>46137</v>
      </c>
      <c r="O7254" t="s">
        <v>23</v>
      </c>
      <c r="P7254" t="s">
        <v>7314</v>
      </c>
      <c r="Q7254" t="s">
        <v>7314</v>
      </c>
      <c r="S7254" t="s">
        <v>18994</v>
      </c>
      <c r="T725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0.25208333333284827</v>
      </c>
      <c r="U7254" s="5">
        <f>WEEKNUM(Shipment_Data[[#This Row],[DATE]],2)</f>
        <v>17</v>
      </c>
      <c r="V7254" s="6">
        <f>SUBTOTAL(103,Shipment_Data[[#This Row],[DATE]])</f>
        <v>1</v>
      </c>
      <c r="W72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255" spans="1:23" x14ac:dyDescent="0.25">
      <c r="A7255" s="1">
        <v>46137</v>
      </c>
      <c r="B7255" t="s">
        <v>10147</v>
      </c>
      <c r="D7255" t="s">
        <v>10148</v>
      </c>
      <c r="E7255">
        <v>6</v>
      </c>
      <c r="G7255">
        <v>146579</v>
      </c>
      <c r="H7255" s="7" t="s">
        <v>10149</v>
      </c>
      <c r="I7255" t="s">
        <v>20</v>
      </c>
      <c r="J7255" t="s">
        <v>323</v>
      </c>
      <c r="K7255" t="s">
        <v>324</v>
      </c>
      <c r="L7255" s="2">
        <v>0.57222222222222219</v>
      </c>
      <c r="M7255" s="2">
        <v>0.86944444444444446</v>
      </c>
      <c r="N7255" s="1">
        <v>46137</v>
      </c>
      <c r="O7255" t="s">
        <v>23</v>
      </c>
      <c r="P7255" t="s">
        <v>7314</v>
      </c>
      <c r="S7255" t="s">
        <v>18994</v>
      </c>
      <c r="T725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0.29722222221607808</v>
      </c>
      <c r="U7255" s="5">
        <f>WEEKNUM(Shipment_Data[[#This Row],[DATE]],2)</f>
        <v>17</v>
      </c>
      <c r="V7255" s="6">
        <f>SUBTOTAL(103,Shipment_Data[[#This Row],[DATE]])</f>
        <v>1</v>
      </c>
      <c r="W72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256" spans="1:23" x14ac:dyDescent="0.25">
      <c r="A7256" s="1">
        <v>46137</v>
      </c>
      <c r="B7256" t="s">
        <v>10147</v>
      </c>
      <c r="D7256" t="s">
        <v>10150</v>
      </c>
      <c r="E7256">
        <v>3</v>
      </c>
      <c r="G7256">
        <v>146619</v>
      </c>
      <c r="H7256" s="7" t="s">
        <v>10151</v>
      </c>
      <c r="I7256" t="s">
        <v>20</v>
      </c>
      <c r="J7256" t="s">
        <v>323</v>
      </c>
      <c r="K7256" t="s">
        <v>324</v>
      </c>
      <c r="L7256" s="2">
        <v>0.57222222222222219</v>
      </c>
      <c r="M7256" s="2">
        <v>0.86944444444444446</v>
      </c>
      <c r="N7256" s="1">
        <v>46137</v>
      </c>
      <c r="O7256" t="s">
        <v>23</v>
      </c>
      <c r="P7256" t="s">
        <v>7314</v>
      </c>
      <c r="Q7256" t="s">
        <v>7314</v>
      </c>
      <c r="S7256" t="s">
        <v>18994</v>
      </c>
      <c r="T725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0.29722222221607808</v>
      </c>
      <c r="U7256" s="5">
        <f>WEEKNUM(Shipment_Data[[#This Row],[DATE]],2)</f>
        <v>17</v>
      </c>
      <c r="V7256" s="6">
        <f>SUBTOTAL(103,Shipment_Data[[#This Row],[DATE]])</f>
        <v>1</v>
      </c>
      <c r="W72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257" spans="1:23" x14ac:dyDescent="0.25">
      <c r="A7257" s="1">
        <v>46137</v>
      </c>
      <c r="B7257" t="s">
        <v>10147</v>
      </c>
      <c r="D7257" t="s">
        <v>10152</v>
      </c>
      <c r="E7257">
        <v>4</v>
      </c>
      <c r="G7257">
        <v>146859</v>
      </c>
      <c r="H7257" s="7" t="s">
        <v>10153</v>
      </c>
      <c r="I7257" t="s">
        <v>20</v>
      </c>
      <c r="J7257" t="s">
        <v>323</v>
      </c>
      <c r="K7257" t="s">
        <v>324</v>
      </c>
      <c r="L7257" s="2">
        <v>0.57222222222222219</v>
      </c>
      <c r="M7257" s="2">
        <v>0.86944444444444446</v>
      </c>
      <c r="N7257" s="1">
        <v>46137</v>
      </c>
      <c r="O7257" t="s">
        <v>23</v>
      </c>
      <c r="P7257" t="s">
        <v>7314</v>
      </c>
      <c r="S7257" t="s">
        <v>18994</v>
      </c>
      <c r="T72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0.29722222221607808</v>
      </c>
      <c r="U7257" s="5">
        <f>WEEKNUM(Shipment_Data[[#This Row],[DATE]],2)</f>
        <v>17</v>
      </c>
      <c r="V7257" s="6">
        <f>SUBTOTAL(103,Shipment_Data[[#This Row],[DATE]])</f>
        <v>1</v>
      </c>
      <c r="W72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258" spans="1:23" x14ac:dyDescent="0.25">
      <c r="A7258" s="1">
        <v>46137</v>
      </c>
      <c r="B7258" t="s">
        <v>10147</v>
      </c>
      <c r="D7258" t="s">
        <v>10154</v>
      </c>
      <c r="E7258">
        <v>1</v>
      </c>
      <c r="G7258">
        <v>147134</v>
      </c>
      <c r="H7258" s="7" t="s">
        <v>9097</v>
      </c>
      <c r="I7258" t="s">
        <v>20</v>
      </c>
      <c r="J7258" t="s">
        <v>323</v>
      </c>
      <c r="K7258" t="s">
        <v>324</v>
      </c>
      <c r="L7258" s="2">
        <v>0.57222222222222219</v>
      </c>
      <c r="M7258" s="2">
        <v>0.86944444444444446</v>
      </c>
      <c r="N7258" s="1">
        <v>46137</v>
      </c>
      <c r="O7258" t="s">
        <v>23</v>
      </c>
      <c r="P7258" t="s">
        <v>7314</v>
      </c>
      <c r="Q7258" t="s">
        <v>7314</v>
      </c>
      <c r="S7258" t="s">
        <v>18994</v>
      </c>
      <c r="T72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0.29722222221607808</v>
      </c>
      <c r="U7258" s="5">
        <f>WEEKNUM(Shipment_Data[[#This Row],[DATE]],2)</f>
        <v>17</v>
      </c>
      <c r="V7258" s="6">
        <f>SUBTOTAL(103,Shipment_Data[[#This Row],[DATE]])</f>
        <v>1</v>
      </c>
      <c r="W72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259" spans="1:23" x14ac:dyDescent="0.25">
      <c r="A7259" s="1">
        <v>46137</v>
      </c>
      <c r="B7259" t="s">
        <v>9410</v>
      </c>
      <c r="D7259" t="s">
        <v>10155</v>
      </c>
      <c r="E7259">
        <v>1</v>
      </c>
      <c r="G7259">
        <v>147102</v>
      </c>
      <c r="H7259" s="7" t="s">
        <v>10156</v>
      </c>
      <c r="I7259" t="s">
        <v>20</v>
      </c>
      <c r="J7259" t="s">
        <v>323</v>
      </c>
      <c r="K7259" t="s">
        <v>324</v>
      </c>
      <c r="L7259" s="2">
        <v>0.57222222222222219</v>
      </c>
      <c r="M7259" s="2">
        <v>0.64583333333333337</v>
      </c>
      <c r="N7259" s="1">
        <v>46137</v>
      </c>
      <c r="O7259" t="s">
        <v>23</v>
      </c>
      <c r="P7259" t="s">
        <v>7314</v>
      </c>
      <c r="S7259" t="s">
        <v>18994</v>
      </c>
      <c r="T725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7.3611111110949423E-2</v>
      </c>
      <c r="U7259" s="5">
        <f>WEEKNUM(Shipment_Data[[#This Row],[DATE]],2)</f>
        <v>17</v>
      </c>
      <c r="V7259" s="6">
        <f>SUBTOTAL(103,Shipment_Data[[#This Row],[DATE]])</f>
        <v>1</v>
      </c>
      <c r="W72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260" spans="1:23" x14ac:dyDescent="0.25">
      <c r="A7260" s="1">
        <v>46137</v>
      </c>
      <c r="B7260" t="s">
        <v>661</v>
      </c>
      <c r="D7260" t="s">
        <v>10157</v>
      </c>
      <c r="E7260">
        <v>1</v>
      </c>
      <c r="G7260">
        <v>147136</v>
      </c>
      <c r="H7260" s="7" t="s">
        <v>10158</v>
      </c>
      <c r="I7260" t="s">
        <v>20</v>
      </c>
      <c r="J7260" t="s">
        <v>57</v>
      </c>
      <c r="K7260" t="s">
        <v>58</v>
      </c>
      <c r="L7260" s="2">
        <v>0.58333333333333337</v>
      </c>
      <c r="M7260" s="2">
        <v>0.71666666666666667</v>
      </c>
      <c r="N7260" s="1">
        <v>46137</v>
      </c>
      <c r="O7260" t="s">
        <v>23</v>
      </c>
      <c r="P7260" t="s">
        <v>7314</v>
      </c>
      <c r="Q7260" t="s">
        <v>7314</v>
      </c>
      <c r="S7260" t="s">
        <v>18994</v>
      </c>
      <c r="T72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0.13333333333139308</v>
      </c>
      <c r="U7260" s="5">
        <f>WEEKNUM(Shipment_Data[[#This Row],[DATE]],2)</f>
        <v>17</v>
      </c>
      <c r="V7260" s="6">
        <f>SUBTOTAL(103,Shipment_Data[[#This Row],[DATE]])</f>
        <v>1</v>
      </c>
      <c r="W72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261" spans="1:23" x14ac:dyDescent="0.25">
      <c r="A7261" s="1">
        <v>46137</v>
      </c>
      <c r="B7261" t="s">
        <v>1014</v>
      </c>
      <c r="D7261" t="s">
        <v>10159</v>
      </c>
      <c r="E7261">
        <v>2</v>
      </c>
      <c r="G7261">
        <v>147127</v>
      </c>
      <c r="H7261" s="7" t="s">
        <v>10160</v>
      </c>
      <c r="I7261" t="s">
        <v>20</v>
      </c>
      <c r="J7261" t="s">
        <v>57</v>
      </c>
      <c r="K7261" t="s">
        <v>58</v>
      </c>
      <c r="L7261" s="2">
        <v>0.58333333333333337</v>
      </c>
      <c r="M7261" s="2">
        <v>0.68541666666666667</v>
      </c>
      <c r="N7261" s="1">
        <v>46137</v>
      </c>
      <c r="O7261" t="s">
        <v>23</v>
      </c>
      <c r="P7261" t="s">
        <v>7314</v>
      </c>
      <c r="S7261" t="s">
        <v>18994</v>
      </c>
      <c r="T72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0.10208333333139308</v>
      </c>
      <c r="U7261" s="5">
        <f>WEEKNUM(Shipment_Data[[#This Row],[DATE]],2)</f>
        <v>17</v>
      </c>
      <c r="V7261" s="6">
        <f>SUBTOTAL(103,Shipment_Data[[#This Row],[DATE]])</f>
        <v>1</v>
      </c>
      <c r="W72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262" spans="1:23" x14ac:dyDescent="0.25">
      <c r="A7262" s="1">
        <v>46137</v>
      </c>
      <c r="B7262" t="s">
        <v>7271</v>
      </c>
      <c r="D7262" t="s">
        <v>10161</v>
      </c>
      <c r="E7262">
        <v>1</v>
      </c>
      <c r="G7262">
        <v>147151</v>
      </c>
      <c r="H7262" s="7" t="s">
        <v>10162</v>
      </c>
      <c r="I7262" t="s">
        <v>20</v>
      </c>
      <c r="J7262" t="s">
        <v>57</v>
      </c>
      <c r="K7262" t="s">
        <v>58</v>
      </c>
      <c r="L7262" s="2">
        <v>0.58333333333333337</v>
      </c>
      <c r="M7262" s="2">
        <v>0.65138888888888891</v>
      </c>
      <c r="N7262" s="1">
        <v>46137</v>
      </c>
      <c r="O7262" t="s">
        <v>23</v>
      </c>
      <c r="P7262" t="s">
        <v>7314</v>
      </c>
      <c r="Q7262" t="s">
        <v>7314</v>
      </c>
      <c r="S7262" t="s">
        <v>18994</v>
      </c>
      <c r="T72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6.8055555551836733E-2</v>
      </c>
      <c r="U7262" s="5">
        <f>WEEKNUM(Shipment_Data[[#This Row],[DATE]],2)</f>
        <v>17</v>
      </c>
      <c r="V7262" s="6">
        <f>SUBTOTAL(103,Shipment_Data[[#This Row],[DATE]])</f>
        <v>1</v>
      </c>
      <c r="W72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263" spans="1:23" x14ac:dyDescent="0.25">
      <c r="A7263" s="1">
        <v>46137</v>
      </c>
      <c r="B7263" t="s">
        <v>1658</v>
      </c>
      <c r="D7263" t="s">
        <v>10163</v>
      </c>
      <c r="E7263">
        <v>3</v>
      </c>
      <c r="G7263">
        <v>147100</v>
      </c>
      <c r="H7263" s="7" t="s">
        <v>10164</v>
      </c>
      <c r="I7263" t="s">
        <v>20</v>
      </c>
      <c r="J7263" t="s">
        <v>57</v>
      </c>
      <c r="K7263" t="s">
        <v>58</v>
      </c>
      <c r="L7263" s="2">
        <v>0.58333333333333337</v>
      </c>
      <c r="M7263" s="2">
        <v>0.66041666666666665</v>
      </c>
      <c r="N7263" s="1">
        <v>46137</v>
      </c>
      <c r="O7263" t="s">
        <v>23</v>
      </c>
      <c r="P7263" t="s">
        <v>7314</v>
      </c>
      <c r="S7263" t="s">
        <v>18994</v>
      </c>
      <c r="T72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7.7083333329937886E-2</v>
      </c>
      <c r="U7263" s="5">
        <f>WEEKNUM(Shipment_Data[[#This Row],[DATE]],2)</f>
        <v>17</v>
      </c>
      <c r="V7263" s="6">
        <f>SUBTOTAL(103,Shipment_Data[[#This Row],[DATE]])</f>
        <v>1</v>
      </c>
      <c r="W72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264" spans="1:23" x14ac:dyDescent="0.25">
      <c r="A7264" s="1">
        <v>46137</v>
      </c>
      <c r="B7264" t="s">
        <v>9784</v>
      </c>
      <c r="D7264" t="s">
        <v>10165</v>
      </c>
      <c r="E7264">
        <v>1</v>
      </c>
      <c r="G7264">
        <v>147070</v>
      </c>
      <c r="H7264" s="7" t="s">
        <v>10166</v>
      </c>
      <c r="I7264" t="s">
        <v>20</v>
      </c>
      <c r="J7264" t="s">
        <v>391</v>
      </c>
      <c r="K7264" t="s">
        <v>392</v>
      </c>
      <c r="L7264" s="2">
        <v>0.58333333333333337</v>
      </c>
      <c r="M7264" s="2">
        <v>0.69166666666666665</v>
      </c>
      <c r="N7264" s="1">
        <v>46137</v>
      </c>
      <c r="O7264" t="s">
        <v>23</v>
      </c>
      <c r="P7264" t="s">
        <v>7314</v>
      </c>
      <c r="Q7264" t="s">
        <v>7314</v>
      </c>
      <c r="S7264" t="s">
        <v>18994</v>
      </c>
      <c r="T72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0.10833333332993789</v>
      </c>
      <c r="U7264" s="5">
        <f>WEEKNUM(Shipment_Data[[#This Row],[DATE]],2)</f>
        <v>17</v>
      </c>
      <c r="V7264" s="6">
        <f>SUBTOTAL(103,Shipment_Data[[#This Row],[DATE]])</f>
        <v>1</v>
      </c>
      <c r="W72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265" spans="1:23" x14ac:dyDescent="0.25">
      <c r="A7265" s="1">
        <v>46137</v>
      </c>
      <c r="B7265" t="s">
        <v>1871</v>
      </c>
      <c r="D7265" t="s">
        <v>10167</v>
      </c>
      <c r="E7265">
        <v>1</v>
      </c>
      <c r="G7265">
        <v>147119</v>
      </c>
      <c r="H7265" s="7" t="s">
        <v>10168</v>
      </c>
      <c r="I7265" t="s">
        <v>20</v>
      </c>
      <c r="J7265" t="s">
        <v>247</v>
      </c>
      <c r="K7265" t="s">
        <v>248</v>
      </c>
      <c r="L7265" s="2">
        <v>0.61111111111111116</v>
      </c>
      <c r="M7265" s="2">
        <v>0.70486111111111116</v>
      </c>
      <c r="N7265" s="1">
        <v>46137</v>
      </c>
      <c r="O7265" t="s">
        <v>23</v>
      </c>
      <c r="P7265" t="s">
        <v>7314</v>
      </c>
      <c r="S7265" t="s">
        <v>18994</v>
      </c>
      <c r="T72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9.375E-2</v>
      </c>
      <c r="U7265" s="5">
        <f>WEEKNUM(Shipment_Data[[#This Row],[DATE]],2)</f>
        <v>17</v>
      </c>
      <c r="V7265" s="6">
        <f>SUBTOTAL(103,Shipment_Data[[#This Row],[DATE]])</f>
        <v>1</v>
      </c>
      <c r="W72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266" spans="1:23" x14ac:dyDescent="0.25">
      <c r="A7266" s="1">
        <v>46137</v>
      </c>
      <c r="B7266" t="s">
        <v>6170</v>
      </c>
      <c r="D7266" t="s">
        <v>10169</v>
      </c>
      <c r="E7266">
        <v>1</v>
      </c>
      <c r="G7266">
        <v>147124</v>
      </c>
      <c r="H7266" s="7" t="s">
        <v>10170</v>
      </c>
      <c r="I7266" t="s">
        <v>20</v>
      </c>
      <c r="J7266" t="s">
        <v>247</v>
      </c>
      <c r="K7266" t="s">
        <v>248</v>
      </c>
      <c r="L7266" s="2">
        <v>0.61111111111111116</v>
      </c>
      <c r="M7266" s="2">
        <v>0.63402777777777775</v>
      </c>
      <c r="N7266" s="1">
        <v>46137</v>
      </c>
      <c r="O7266" t="s">
        <v>23</v>
      </c>
      <c r="P7266" t="s">
        <v>7314</v>
      </c>
      <c r="Q7266" t="s">
        <v>7314</v>
      </c>
      <c r="S7266" t="s">
        <v>18994</v>
      </c>
      <c r="T72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2.2916666668606922E-2</v>
      </c>
      <c r="U7266" s="5">
        <f>WEEKNUM(Shipment_Data[[#This Row],[DATE]],2)</f>
        <v>17</v>
      </c>
      <c r="V7266" s="6">
        <f>SUBTOTAL(103,Shipment_Data[[#This Row],[DATE]])</f>
        <v>1</v>
      </c>
      <c r="W72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267" spans="1:23" x14ac:dyDescent="0.25">
      <c r="A7267" s="1">
        <v>46137</v>
      </c>
      <c r="B7267" t="s">
        <v>5635</v>
      </c>
      <c r="D7267" t="s">
        <v>10171</v>
      </c>
      <c r="E7267">
        <v>1</v>
      </c>
      <c r="G7267">
        <v>147131</v>
      </c>
      <c r="H7267" s="7" t="s">
        <v>10172</v>
      </c>
      <c r="I7267" t="s">
        <v>20</v>
      </c>
      <c r="J7267" t="s">
        <v>8071</v>
      </c>
      <c r="K7267" t="s">
        <v>210</v>
      </c>
      <c r="L7267" s="2">
        <v>0.52083333333333337</v>
      </c>
      <c r="M7267" s="2">
        <v>0.57291666666666663</v>
      </c>
      <c r="N7267" s="1">
        <v>46137</v>
      </c>
      <c r="O7267" t="s">
        <v>23</v>
      </c>
      <c r="P7267" t="s">
        <v>10113</v>
      </c>
      <c r="Q7267">
        <v>1</v>
      </c>
      <c r="R7267">
        <v>46139</v>
      </c>
      <c r="S7267" t="s">
        <v>18994</v>
      </c>
      <c r="T72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5.2083333328482695E-2</v>
      </c>
      <c r="U7267" s="5">
        <f>WEEKNUM(Shipment_Data[[#This Row],[DATE]],2)</f>
        <v>17</v>
      </c>
      <c r="V7267" s="6">
        <f>SUBTOTAL(103,Shipment_Data[[#This Row],[DATE]])</f>
        <v>1</v>
      </c>
      <c r="W72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268" spans="1:23" x14ac:dyDescent="0.25">
      <c r="A7268" s="1">
        <v>46137</v>
      </c>
      <c r="B7268" t="s">
        <v>679</v>
      </c>
      <c r="D7268" t="s">
        <v>10173</v>
      </c>
      <c r="E7268">
        <v>5</v>
      </c>
      <c r="G7268">
        <v>147010</v>
      </c>
      <c r="H7268" s="7" t="s">
        <v>10174</v>
      </c>
      <c r="I7268" t="s">
        <v>20</v>
      </c>
      <c r="J7268" t="s">
        <v>391</v>
      </c>
      <c r="K7268" t="s">
        <v>392</v>
      </c>
      <c r="L7268" s="2">
        <v>0.58333333333333337</v>
      </c>
      <c r="M7268" s="2">
        <v>0.74722222222222223</v>
      </c>
      <c r="N7268" s="1">
        <v>46137</v>
      </c>
      <c r="O7268" t="s">
        <v>23</v>
      </c>
      <c r="P7268" t="s">
        <v>7314</v>
      </c>
      <c r="Q7268" t="s">
        <v>7314</v>
      </c>
      <c r="S7268" t="s">
        <v>18994</v>
      </c>
      <c r="T72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0.163888888884685</v>
      </c>
      <c r="U7268" s="5">
        <f>WEEKNUM(Shipment_Data[[#This Row],[DATE]],2)</f>
        <v>17</v>
      </c>
      <c r="V7268" s="6">
        <f>SUBTOTAL(103,Shipment_Data[[#This Row],[DATE]])</f>
        <v>1</v>
      </c>
      <c r="W72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269" spans="1:23" x14ac:dyDescent="0.25">
      <c r="A7269" s="1">
        <v>46137</v>
      </c>
      <c r="B7269" t="s">
        <v>679</v>
      </c>
      <c r="D7269" t="s">
        <v>10175</v>
      </c>
      <c r="E7269">
        <v>1</v>
      </c>
      <c r="G7269">
        <v>147067</v>
      </c>
      <c r="H7269" s="7" t="s">
        <v>10176</v>
      </c>
      <c r="I7269" t="s">
        <v>20</v>
      </c>
      <c r="J7269" t="s">
        <v>391</v>
      </c>
      <c r="K7269" t="s">
        <v>392</v>
      </c>
      <c r="L7269" s="2">
        <v>0.58333333333333337</v>
      </c>
      <c r="M7269" s="2">
        <v>0.74722222222222223</v>
      </c>
      <c r="N7269" s="1">
        <v>46137</v>
      </c>
      <c r="O7269" t="s">
        <v>23</v>
      </c>
      <c r="P7269" t="s">
        <v>7314</v>
      </c>
      <c r="S7269" t="s">
        <v>18994</v>
      </c>
      <c r="T726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0.163888888884685</v>
      </c>
      <c r="U7269" s="5">
        <f>WEEKNUM(Shipment_Data[[#This Row],[DATE]],2)</f>
        <v>17</v>
      </c>
      <c r="V7269" s="6">
        <f>SUBTOTAL(103,Shipment_Data[[#This Row],[DATE]])</f>
        <v>1</v>
      </c>
      <c r="W72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270" spans="1:23" x14ac:dyDescent="0.25">
      <c r="A7270" s="1">
        <v>46137</v>
      </c>
      <c r="B7270" t="s">
        <v>679</v>
      </c>
      <c r="D7270" t="s">
        <v>10177</v>
      </c>
      <c r="E7270">
        <v>1</v>
      </c>
      <c r="G7270">
        <v>147135</v>
      </c>
      <c r="H7270" s="7" t="s">
        <v>10178</v>
      </c>
      <c r="I7270" t="s">
        <v>20</v>
      </c>
      <c r="J7270" t="s">
        <v>391</v>
      </c>
      <c r="K7270" t="s">
        <v>392</v>
      </c>
      <c r="L7270" s="2">
        <v>0.58333333333333337</v>
      </c>
      <c r="M7270" s="2">
        <v>0.74722222222222223</v>
      </c>
      <c r="N7270" s="1">
        <v>46137</v>
      </c>
      <c r="O7270" t="s">
        <v>23</v>
      </c>
      <c r="P7270" t="s">
        <v>7314</v>
      </c>
      <c r="Q7270" t="s">
        <v>7314</v>
      </c>
      <c r="S7270" t="s">
        <v>18994</v>
      </c>
      <c r="T72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0.163888888884685</v>
      </c>
      <c r="U7270" s="5">
        <f>WEEKNUM(Shipment_Data[[#This Row],[DATE]],2)</f>
        <v>17</v>
      </c>
      <c r="V7270" s="6">
        <f>SUBTOTAL(103,Shipment_Data[[#This Row],[DATE]])</f>
        <v>1</v>
      </c>
      <c r="W72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271" spans="1:23" x14ac:dyDescent="0.25">
      <c r="A7271" s="1">
        <v>46137</v>
      </c>
      <c r="B7271" t="s">
        <v>679</v>
      </c>
      <c r="D7271" t="s">
        <v>10179</v>
      </c>
      <c r="E7271">
        <v>1</v>
      </c>
      <c r="G7271">
        <v>147024</v>
      </c>
      <c r="H7271" s="7" t="s">
        <v>10180</v>
      </c>
      <c r="I7271" t="s">
        <v>20</v>
      </c>
      <c r="J7271" t="s">
        <v>391</v>
      </c>
      <c r="K7271" t="s">
        <v>392</v>
      </c>
      <c r="L7271" s="2">
        <v>0.58333333333333337</v>
      </c>
      <c r="M7271" s="2">
        <v>0.74722222222222223</v>
      </c>
      <c r="N7271" s="1">
        <v>46137</v>
      </c>
      <c r="O7271" t="s">
        <v>23</v>
      </c>
      <c r="P7271" t="s">
        <v>7314</v>
      </c>
      <c r="S7271" t="s">
        <v>18994</v>
      </c>
      <c r="T727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0.163888888884685</v>
      </c>
      <c r="U7271" s="5">
        <f>WEEKNUM(Shipment_Data[[#This Row],[DATE]],2)</f>
        <v>17</v>
      </c>
      <c r="V7271" s="6">
        <f>SUBTOTAL(103,Shipment_Data[[#This Row],[DATE]])</f>
        <v>1</v>
      </c>
      <c r="W72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272" spans="1:23" x14ac:dyDescent="0.25">
      <c r="A7272" s="1">
        <v>46137</v>
      </c>
      <c r="B7272" t="s">
        <v>122</v>
      </c>
      <c r="D7272" t="s">
        <v>10181</v>
      </c>
      <c r="E7272">
        <v>4</v>
      </c>
      <c r="G7272">
        <v>147005</v>
      </c>
      <c r="H7272" s="7" t="s">
        <v>10182</v>
      </c>
      <c r="I7272" t="s">
        <v>41</v>
      </c>
      <c r="J7272" t="s">
        <v>391</v>
      </c>
      <c r="K7272" t="s">
        <v>392</v>
      </c>
      <c r="L7272" s="2">
        <v>0.58333333333333337</v>
      </c>
      <c r="M7272" s="2">
        <v>0.82222222222222219</v>
      </c>
      <c r="N7272" s="1">
        <v>46137</v>
      </c>
      <c r="O7272" t="s">
        <v>23</v>
      </c>
      <c r="P7272" t="s">
        <v>7314</v>
      </c>
      <c r="Q7272" t="s">
        <v>7314</v>
      </c>
      <c r="S7272" t="s">
        <v>18994</v>
      </c>
      <c r="T72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0.23888888888905058</v>
      </c>
      <c r="U7272" s="5">
        <f>WEEKNUM(Shipment_Data[[#This Row],[DATE]],2)</f>
        <v>17</v>
      </c>
      <c r="V7272" s="6">
        <f>SUBTOTAL(103,Shipment_Data[[#This Row],[DATE]])</f>
        <v>1</v>
      </c>
      <c r="W72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273" spans="1:23" x14ac:dyDescent="0.25">
      <c r="A7273" s="1">
        <v>46137</v>
      </c>
      <c r="B7273" t="s">
        <v>1273</v>
      </c>
      <c r="D7273" t="s">
        <v>10183</v>
      </c>
      <c r="E7273">
        <v>1</v>
      </c>
      <c r="G7273">
        <v>147085</v>
      </c>
      <c r="H7273" s="7" t="s">
        <v>10184</v>
      </c>
      <c r="I7273" t="s">
        <v>20</v>
      </c>
      <c r="J7273" t="s">
        <v>391</v>
      </c>
      <c r="K7273" t="s">
        <v>392</v>
      </c>
      <c r="L7273" s="2">
        <v>0.58333333333333337</v>
      </c>
      <c r="M7273" s="2">
        <v>0.70347222222222228</v>
      </c>
      <c r="N7273" s="1">
        <v>46137</v>
      </c>
      <c r="O7273" t="s">
        <v>23</v>
      </c>
      <c r="P7273" t="s">
        <v>7314</v>
      </c>
      <c r="S7273" t="s">
        <v>18994</v>
      </c>
      <c r="T72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0.12013888888759539</v>
      </c>
      <c r="U7273" s="5">
        <f>WEEKNUM(Shipment_Data[[#This Row],[DATE]],2)</f>
        <v>17</v>
      </c>
      <c r="V7273" s="6">
        <f>SUBTOTAL(103,Shipment_Data[[#This Row],[DATE]])</f>
        <v>1</v>
      </c>
      <c r="W72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274" spans="1:23" x14ac:dyDescent="0.25">
      <c r="A7274" s="1">
        <v>46137</v>
      </c>
      <c r="B7274" t="s">
        <v>1612</v>
      </c>
      <c r="D7274" t="s">
        <v>10185</v>
      </c>
      <c r="E7274">
        <v>1</v>
      </c>
      <c r="G7274">
        <v>147018</v>
      </c>
      <c r="H7274" s="7" t="s">
        <v>10186</v>
      </c>
      <c r="I7274" t="s">
        <v>20</v>
      </c>
      <c r="J7274" t="s">
        <v>391</v>
      </c>
      <c r="K7274" t="s">
        <v>392</v>
      </c>
      <c r="L7274" s="2">
        <v>0.58333333333333337</v>
      </c>
      <c r="M7274" s="2">
        <v>0.81458333333333333</v>
      </c>
      <c r="N7274" s="1">
        <v>46137</v>
      </c>
      <c r="O7274" t="s">
        <v>23</v>
      </c>
      <c r="P7274" t="s">
        <v>7314</v>
      </c>
      <c r="Q7274" t="s">
        <v>7314</v>
      </c>
      <c r="S7274" t="s">
        <v>18994</v>
      </c>
      <c r="T72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0.23124999999708962</v>
      </c>
      <c r="U7274" s="5">
        <f>WEEKNUM(Shipment_Data[[#This Row],[DATE]],2)</f>
        <v>17</v>
      </c>
      <c r="V7274" s="6">
        <f>SUBTOTAL(103,Shipment_Data[[#This Row],[DATE]])</f>
        <v>1</v>
      </c>
      <c r="W72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275" spans="1:23" x14ac:dyDescent="0.25">
      <c r="A7275" s="1">
        <v>46137</v>
      </c>
      <c r="B7275" t="s">
        <v>1124</v>
      </c>
      <c r="D7275" t="s">
        <v>10187</v>
      </c>
      <c r="E7275">
        <v>1</v>
      </c>
      <c r="G7275">
        <v>147141</v>
      </c>
      <c r="H7275" s="7" t="s">
        <v>10188</v>
      </c>
      <c r="I7275" t="s">
        <v>20</v>
      </c>
      <c r="J7275" t="s">
        <v>391</v>
      </c>
      <c r="K7275" t="s">
        <v>392</v>
      </c>
      <c r="L7275" s="2">
        <v>0.58333333333333337</v>
      </c>
      <c r="M7275" s="2">
        <v>0.7104166666666667</v>
      </c>
      <c r="N7275" s="1">
        <v>46137</v>
      </c>
      <c r="O7275" t="s">
        <v>23</v>
      </c>
      <c r="P7275" t="s">
        <v>7314</v>
      </c>
      <c r="S7275" t="s">
        <v>18994</v>
      </c>
      <c r="T72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0.12708333333284827</v>
      </c>
      <c r="U7275" s="5">
        <f>WEEKNUM(Shipment_Data[[#This Row],[DATE]],2)</f>
        <v>17</v>
      </c>
      <c r="V7275" s="6">
        <f>SUBTOTAL(103,Shipment_Data[[#This Row],[DATE]])</f>
        <v>1</v>
      </c>
      <c r="W72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276" spans="1:23" x14ac:dyDescent="0.25">
      <c r="A7276" s="1">
        <v>46137</v>
      </c>
      <c r="B7276" t="s">
        <v>101</v>
      </c>
      <c r="D7276" t="s">
        <v>10189</v>
      </c>
      <c r="E7276">
        <v>2</v>
      </c>
      <c r="G7276">
        <v>147081</v>
      </c>
      <c r="H7276" s="7" t="s">
        <v>10190</v>
      </c>
      <c r="I7276" t="s">
        <v>20</v>
      </c>
      <c r="J7276" t="s">
        <v>170</v>
      </c>
      <c r="K7276" t="s">
        <v>171</v>
      </c>
      <c r="L7276" s="2">
        <v>0.58333333333333337</v>
      </c>
      <c r="M7276" s="2">
        <v>0.46944444444444444</v>
      </c>
      <c r="N7276" s="1">
        <v>46137</v>
      </c>
      <c r="O7276" t="s">
        <v>23</v>
      </c>
      <c r="P7276" t="s">
        <v>7314</v>
      </c>
      <c r="Q7276" t="s">
        <v>7314</v>
      </c>
      <c r="S7276" t="s">
        <v>18994</v>
      </c>
      <c r="T727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-0.11388888888905058</v>
      </c>
      <c r="U7276" s="5">
        <f>WEEKNUM(Shipment_Data[[#This Row],[DATE]],2)</f>
        <v>17</v>
      </c>
      <c r="V7276" s="6">
        <f>SUBTOTAL(103,Shipment_Data[[#This Row],[DATE]])</f>
        <v>1</v>
      </c>
      <c r="W72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277" spans="1:23" x14ac:dyDescent="0.25">
      <c r="A7277" s="1">
        <v>46137</v>
      </c>
      <c r="B7277" t="s">
        <v>6842</v>
      </c>
      <c r="D7277" t="s">
        <v>10191</v>
      </c>
      <c r="E7277">
        <v>6</v>
      </c>
      <c r="G7277">
        <v>146993</v>
      </c>
      <c r="H7277" s="7" t="s">
        <v>10192</v>
      </c>
      <c r="I7277" t="s">
        <v>20</v>
      </c>
      <c r="J7277" t="s">
        <v>111</v>
      </c>
      <c r="K7277" t="s">
        <v>112</v>
      </c>
      <c r="L7277" s="2">
        <v>0.6743055555555556</v>
      </c>
      <c r="M7277" s="2">
        <v>0.80347222222222225</v>
      </c>
      <c r="N7277" s="1">
        <v>46137</v>
      </c>
      <c r="O7277" t="s">
        <v>23</v>
      </c>
      <c r="P7277" t="s">
        <v>7314</v>
      </c>
      <c r="S7277" t="s">
        <v>18994</v>
      </c>
      <c r="T727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0.12916666666569654</v>
      </c>
      <c r="U7277" s="5">
        <f>WEEKNUM(Shipment_Data[[#This Row],[DATE]],2)</f>
        <v>17</v>
      </c>
      <c r="V7277" s="6">
        <f>SUBTOTAL(103,Shipment_Data[[#This Row],[DATE]])</f>
        <v>1</v>
      </c>
      <c r="W72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278" spans="1:23" x14ac:dyDescent="0.25">
      <c r="A7278" s="1">
        <v>46137</v>
      </c>
      <c r="B7278" t="s">
        <v>2378</v>
      </c>
      <c r="D7278" t="s">
        <v>10193</v>
      </c>
      <c r="E7278">
        <v>2</v>
      </c>
      <c r="G7278">
        <v>147133</v>
      </c>
      <c r="H7278" s="7" t="s">
        <v>10194</v>
      </c>
      <c r="I7278" t="s">
        <v>20</v>
      </c>
      <c r="J7278" t="s">
        <v>111</v>
      </c>
      <c r="K7278" t="s">
        <v>112</v>
      </c>
      <c r="L7278" s="2">
        <v>0.58333333333333337</v>
      </c>
      <c r="M7278" s="2">
        <v>0.76388888888888884</v>
      </c>
      <c r="N7278" s="1">
        <v>46137</v>
      </c>
      <c r="O7278" t="s">
        <v>23</v>
      </c>
      <c r="P7278" t="s">
        <v>7314</v>
      </c>
      <c r="Q7278" t="s">
        <v>7314</v>
      </c>
      <c r="S7278" t="s">
        <v>18994</v>
      </c>
      <c r="T727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0.18055555555474712</v>
      </c>
      <c r="U7278" s="5">
        <f>WEEKNUM(Shipment_Data[[#This Row],[DATE]],2)</f>
        <v>17</v>
      </c>
      <c r="V7278" s="6">
        <f>SUBTOTAL(103,Shipment_Data[[#This Row],[DATE]])</f>
        <v>1</v>
      </c>
      <c r="W72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279" spans="1:23" x14ac:dyDescent="0.25">
      <c r="A7279" s="1">
        <v>46137</v>
      </c>
      <c r="B7279" t="s">
        <v>10195</v>
      </c>
      <c r="D7279" t="s">
        <v>10196</v>
      </c>
      <c r="E7279">
        <v>6</v>
      </c>
      <c r="G7279">
        <v>147115</v>
      </c>
      <c r="H7279" s="7" t="s">
        <v>10197</v>
      </c>
      <c r="I7279" t="s">
        <v>20</v>
      </c>
      <c r="J7279" t="s">
        <v>111</v>
      </c>
      <c r="K7279" t="s">
        <v>112</v>
      </c>
      <c r="L7279" s="2">
        <v>0.58333333333333337</v>
      </c>
      <c r="M7279" s="2">
        <v>0.84513888888888888</v>
      </c>
      <c r="N7279" s="1">
        <v>46137</v>
      </c>
      <c r="O7279" t="s">
        <v>23</v>
      </c>
      <c r="P7279" t="s">
        <v>7314</v>
      </c>
      <c r="S7279" t="s">
        <v>18994</v>
      </c>
      <c r="T727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0.26180555555038154</v>
      </c>
      <c r="U7279" s="5">
        <f>WEEKNUM(Shipment_Data[[#This Row],[DATE]],2)</f>
        <v>17</v>
      </c>
      <c r="V7279" s="6">
        <f>SUBTOTAL(103,Shipment_Data[[#This Row],[DATE]])</f>
        <v>1</v>
      </c>
      <c r="W72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280" spans="1:23" x14ac:dyDescent="0.25">
      <c r="A7280" s="1">
        <v>46137</v>
      </c>
      <c r="B7280" t="s">
        <v>1568</v>
      </c>
      <c r="D7280" t="s">
        <v>10198</v>
      </c>
      <c r="E7280">
        <v>1</v>
      </c>
      <c r="G7280">
        <v>147975</v>
      </c>
      <c r="H7280" s="7" t="s">
        <v>7470</v>
      </c>
      <c r="I7280" t="s">
        <v>20</v>
      </c>
      <c r="J7280" t="s">
        <v>111</v>
      </c>
      <c r="K7280" t="s">
        <v>112</v>
      </c>
      <c r="L7280" s="2">
        <v>0.58333333333333337</v>
      </c>
      <c r="M7280" s="2">
        <v>0.83750000000000002</v>
      </c>
      <c r="N7280" s="1">
        <v>46137</v>
      </c>
      <c r="O7280" t="s">
        <v>23</v>
      </c>
      <c r="P7280" t="s">
        <v>7314</v>
      </c>
      <c r="Q7280" t="s">
        <v>7314</v>
      </c>
      <c r="S7280" t="s">
        <v>18994</v>
      </c>
      <c r="T728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0.25416666666569654</v>
      </c>
      <c r="U7280" s="5">
        <f>WEEKNUM(Shipment_Data[[#This Row],[DATE]],2)</f>
        <v>17</v>
      </c>
      <c r="V7280" s="6">
        <f>SUBTOTAL(103,Shipment_Data[[#This Row],[DATE]])</f>
        <v>1</v>
      </c>
      <c r="W72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281" spans="1:23" x14ac:dyDescent="0.25">
      <c r="A7281" s="1">
        <v>46137</v>
      </c>
      <c r="B7281" t="s">
        <v>1568</v>
      </c>
      <c r="D7281" t="s">
        <v>10199</v>
      </c>
      <c r="E7281">
        <v>2</v>
      </c>
      <c r="G7281">
        <v>146967</v>
      </c>
      <c r="H7281" s="7" t="s">
        <v>10200</v>
      </c>
      <c r="I7281" t="s">
        <v>20</v>
      </c>
      <c r="J7281" t="s">
        <v>111</v>
      </c>
      <c r="K7281" t="s">
        <v>112</v>
      </c>
      <c r="L7281" s="2">
        <v>0.58333333333333337</v>
      </c>
      <c r="M7281" s="2">
        <v>0.85138888888888886</v>
      </c>
      <c r="N7281" s="1">
        <v>46137</v>
      </c>
      <c r="O7281" t="s">
        <v>23</v>
      </c>
      <c r="P7281" t="s">
        <v>7314</v>
      </c>
      <c r="S7281" t="s">
        <v>18994</v>
      </c>
      <c r="T728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0.26805555555620231</v>
      </c>
      <c r="U7281" s="5">
        <f>WEEKNUM(Shipment_Data[[#This Row],[DATE]],2)</f>
        <v>17</v>
      </c>
      <c r="V7281" s="6">
        <f>SUBTOTAL(103,Shipment_Data[[#This Row],[DATE]])</f>
        <v>1</v>
      </c>
      <c r="W72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282" spans="1:23" x14ac:dyDescent="0.25">
      <c r="A7282" s="1">
        <v>46137</v>
      </c>
      <c r="B7282" t="s">
        <v>1568</v>
      </c>
      <c r="D7282" t="s">
        <v>10201</v>
      </c>
      <c r="E7282">
        <v>1</v>
      </c>
      <c r="G7282">
        <v>147087</v>
      </c>
      <c r="H7282" s="7" t="s">
        <v>10202</v>
      </c>
      <c r="I7282" t="s">
        <v>20</v>
      </c>
      <c r="J7282" t="s">
        <v>111</v>
      </c>
      <c r="K7282" t="s">
        <v>112</v>
      </c>
      <c r="L7282" s="2">
        <v>0.58333333333333337</v>
      </c>
      <c r="M7282" s="2">
        <v>0.83750000000000002</v>
      </c>
      <c r="N7282" s="1">
        <v>46137</v>
      </c>
      <c r="O7282" t="s">
        <v>23</v>
      </c>
      <c r="P7282" t="s">
        <v>7314</v>
      </c>
      <c r="Q7282" t="s">
        <v>7314</v>
      </c>
      <c r="S7282" t="s">
        <v>18994</v>
      </c>
      <c r="T728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0.25416666666569654</v>
      </c>
      <c r="U7282" s="5">
        <f>WEEKNUM(Shipment_Data[[#This Row],[DATE]],2)</f>
        <v>17</v>
      </c>
      <c r="V7282" s="6">
        <f>SUBTOTAL(103,Shipment_Data[[#This Row],[DATE]])</f>
        <v>1</v>
      </c>
      <c r="W72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283" spans="1:23" x14ac:dyDescent="0.25">
      <c r="A7283" s="1">
        <v>46137</v>
      </c>
      <c r="B7283" t="s">
        <v>10195</v>
      </c>
      <c r="D7283" t="s">
        <v>10203</v>
      </c>
      <c r="E7283">
        <v>1</v>
      </c>
      <c r="G7283">
        <v>147132</v>
      </c>
      <c r="H7283" s="7" t="s">
        <v>10204</v>
      </c>
      <c r="I7283" t="s">
        <v>20</v>
      </c>
      <c r="J7283" t="s">
        <v>111</v>
      </c>
      <c r="K7283" t="s">
        <v>112</v>
      </c>
      <c r="L7283" s="2">
        <v>0.58333333333333337</v>
      </c>
      <c r="M7283" s="2">
        <v>0.84513888888888888</v>
      </c>
      <c r="N7283" s="1">
        <v>46137</v>
      </c>
      <c r="O7283" t="s">
        <v>23</v>
      </c>
      <c r="P7283" t="s">
        <v>7314</v>
      </c>
      <c r="S7283" t="s">
        <v>18994</v>
      </c>
      <c r="T728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0.26180555555038154</v>
      </c>
      <c r="U7283" s="5">
        <f>WEEKNUM(Shipment_Data[[#This Row],[DATE]],2)</f>
        <v>17</v>
      </c>
      <c r="V7283" s="6">
        <f>SUBTOTAL(103,Shipment_Data[[#This Row],[DATE]])</f>
        <v>1</v>
      </c>
      <c r="W72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284" spans="1:23" x14ac:dyDescent="0.25">
      <c r="A7284" s="1">
        <v>46137</v>
      </c>
      <c r="B7284" t="s">
        <v>490</v>
      </c>
      <c r="D7284" t="s">
        <v>10205</v>
      </c>
      <c r="E7284">
        <v>4</v>
      </c>
      <c r="G7284">
        <v>146911</v>
      </c>
      <c r="H7284" s="7" t="s">
        <v>10206</v>
      </c>
      <c r="I7284" t="s">
        <v>20</v>
      </c>
      <c r="J7284" t="s">
        <v>111</v>
      </c>
      <c r="K7284" t="s">
        <v>112</v>
      </c>
      <c r="L7284" s="2">
        <v>0.58333333333333337</v>
      </c>
      <c r="M7284" s="2">
        <v>0.74583333333333335</v>
      </c>
      <c r="N7284" s="1">
        <v>46137</v>
      </c>
      <c r="O7284" t="s">
        <v>23</v>
      </c>
      <c r="P7284" t="s">
        <v>7314</v>
      </c>
      <c r="Q7284" t="s">
        <v>7314</v>
      </c>
      <c r="S7284" t="s">
        <v>18994</v>
      </c>
      <c r="T728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0.16249999999854481</v>
      </c>
      <c r="U7284" s="5">
        <f>WEEKNUM(Shipment_Data[[#This Row],[DATE]],2)</f>
        <v>17</v>
      </c>
      <c r="V7284" s="6">
        <f>SUBTOTAL(103,Shipment_Data[[#This Row],[DATE]])</f>
        <v>1</v>
      </c>
      <c r="W72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285" spans="1:23" x14ac:dyDescent="0.25">
      <c r="A7285" s="1">
        <v>46137</v>
      </c>
      <c r="B7285" t="s">
        <v>748</v>
      </c>
      <c r="D7285" t="s">
        <v>10207</v>
      </c>
      <c r="E7285">
        <v>1</v>
      </c>
      <c r="G7285">
        <v>147012</v>
      </c>
      <c r="H7285" s="7" t="s">
        <v>10208</v>
      </c>
      <c r="I7285" t="s">
        <v>20</v>
      </c>
      <c r="J7285" t="s">
        <v>111</v>
      </c>
      <c r="K7285" t="s">
        <v>112</v>
      </c>
      <c r="L7285" s="2">
        <v>0.58333333333333337</v>
      </c>
      <c r="M7285" s="2">
        <v>0.85347222222222219</v>
      </c>
      <c r="N7285" s="1">
        <v>46137</v>
      </c>
      <c r="O7285" t="s">
        <v>23</v>
      </c>
      <c r="P7285" t="s">
        <v>7314</v>
      </c>
      <c r="S7285" t="s">
        <v>18994</v>
      </c>
      <c r="T728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0.27013888888905058</v>
      </c>
      <c r="U7285" s="5">
        <f>WEEKNUM(Shipment_Data[[#This Row],[DATE]],2)</f>
        <v>17</v>
      </c>
      <c r="V7285" s="6">
        <f>SUBTOTAL(103,Shipment_Data[[#This Row],[DATE]])</f>
        <v>1</v>
      </c>
      <c r="W72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286" spans="1:23" x14ac:dyDescent="0.25">
      <c r="A7286" s="1">
        <v>46137</v>
      </c>
      <c r="B7286" t="s">
        <v>6917</v>
      </c>
      <c r="D7286" t="s">
        <v>10209</v>
      </c>
      <c r="E7286">
        <v>5</v>
      </c>
      <c r="G7286">
        <v>147118</v>
      </c>
      <c r="H7286" s="7" t="s">
        <v>10210</v>
      </c>
      <c r="I7286" t="s">
        <v>20</v>
      </c>
      <c r="J7286" t="s">
        <v>111</v>
      </c>
      <c r="K7286" t="s">
        <v>112</v>
      </c>
      <c r="L7286" s="2">
        <v>0.58333333333333337</v>
      </c>
      <c r="M7286" s="2">
        <v>0.75972222222222219</v>
      </c>
      <c r="N7286" s="1">
        <v>46137</v>
      </c>
      <c r="O7286" t="s">
        <v>23</v>
      </c>
      <c r="P7286" t="s">
        <v>7314</v>
      </c>
      <c r="Q7286" t="s">
        <v>7314</v>
      </c>
      <c r="S7286" t="s">
        <v>18994</v>
      </c>
      <c r="T728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0.17638888888905058</v>
      </c>
      <c r="U7286" s="5">
        <f>WEEKNUM(Shipment_Data[[#This Row],[DATE]],2)</f>
        <v>17</v>
      </c>
      <c r="V7286" s="6">
        <f>SUBTOTAL(103,Shipment_Data[[#This Row],[DATE]])</f>
        <v>1</v>
      </c>
      <c r="W72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287" spans="1:23" x14ac:dyDescent="0.25">
      <c r="A7287" s="1">
        <v>46137</v>
      </c>
      <c r="B7287" t="s">
        <v>1273</v>
      </c>
      <c r="D7287" t="s">
        <v>10211</v>
      </c>
      <c r="E7287">
        <v>4</v>
      </c>
      <c r="G7287">
        <v>147001</v>
      </c>
      <c r="H7287" s="7" t="s">
        <v>10212</v>
      </c>
      <c r="I7287" t="s">
        <v>20</v>
      </c>
      <c r="J7287" t="s">
        <v>391</v>
      </c>
      <c r="K7287" t="s">
        <v>392</v>
      </c>
      <c r="L7287" s="2">
        <v>0.58333333333333337</v>
      </c>
      <c r="M7287" s="2">
        <v>0.70347222222222228</v>
      </c>
      <c r="N7287" s="1">
        <v>46137</v>
      </c>
      <c r="O7287" t="s">
        <v>23</v>
      </c>
      <c r="P7287" t="s">
        <v>7314</v>
      </c>
      <c r="S7287" t="s">
        <v>18994</v>
      </c>
      <c r="T728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0.12013888888759539</v>
      </c>
      <c r="U7287" s="5">
        <f>WEEKNUM(Shipment_Data[[#This Row],[DATE]],2)</f>
        <v>17</v>
      </c>
      <c r="V7287" s="6">
        <f>SUBTOTAL(103,Shipment_Data[[#This Row],[DATE]])</f>
        <v>1</v>
      </c>
      <c r="W72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288" spans="1:23" x14ac:dyDescent="0.25">
      <c r="A7288" s="1">
        <v>46137</v>
      </c>
      <c r="B7288" t="s">
        <v>888</v>
      </c>
      <c r="D7288" t="s">
        <v>10213</v>
      </c>
      <c r="E7288">
        <v>2</v>
      </c>
      <c r="G7288">
        <v>147098</v>
      </c>
      <c r="H7288" s="7" t="s">
        <v>10214</v>
      </c>
      <c r="I7288" t="s">
        <v>20</v>
      </c>
      <c r="J7288" t="s">
        <v>21</v>
      </c>
      <c r="K7288" t="s">
        <v>22</v>
      </c>
      <c r="L7288" s="2">
        <v>0.54166666666666663</v>
      </c>
      <c r="M7288" s="2">
        <v>0.60416666666666663</v>
      </c>
      <c r="N7288" s="1">
        <v>46137</v>
      </c>
      <c r="O7288" t="s">
        <v>23</v>
      </c>
      <c r="P7288" t="s">
        <v>7314</v>
      </c>
      <c r="Q7288" t="s">
        <v>7314</v>
      </c>
      <c r="S7288" t="s">
        <v>18994</v>
      </c>
      <c r="T72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6.25E-2</v>
      </c>
      <c r="U7288" s="5">
        <f>WEEKNUM(Shipment_Data[[#This Row],[DATE]],2)</f>
        <v>17</v>
      </c>
      <c r="V7288" s="6">
        <f>SUBTOTAL(103,Shipment_Data[[#This Row],[DATE]])</f>
        <v>1</v>
      </c>
      <c r="W72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289" spans="1:23" x14ac:dyDescent="0.25">
      <c r="A7289" s="1">
        <v>46137</v>
      </c>
      <c r="B7289" t="s">
        <v>1871</v>
      </c>
      <c r="D7289" t="s">
        <v>10215</v>
      </c>
      <c r="E7289">
        <v>2</v>
      </c>
      <c r="G7289">
        <v>147117</v>
      </c>
      <c r="H7289" s="7" t="s">
        <v>10216</v>
      </c>
      <c r="I7289" t="s">
        <v>20</v>
      </c>
      <c r="J7289" t="s">
        <v>257</v>
      </c>
      <c r="K7289" t="s">
        <v>258</v>
      </c>
      <c r="L7289" s="2">
        <v>0.625</v>
      </c>
      <c r="M7289" s="2">
        <v>0.69305555555555554</v>
      </c>
      <c r="N7289" s="1">
        <v>46137</v>
      </c>
      <c r="O7289" t="s">
        <v>23</v>
      </c>
      <c r="P7289" t="s">
        <v>7314</v>
      </c>
      <c r="S7289" t="s">
        <v>18994</v>
      </c>
      <c r="T72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6.805555555911269E-2</v>
      </c>
      <c r="U7289" s="5">
        <f>WEEKNUM(Shipment_Data[[#This Row],[DATE]],2)</f>
        <v>17</v>
      </c>
      <c r="V7289" s="6">
        <f>SUBTOTAL(103,Shipment_Data[[#This Row],[DATE]])</f>
        <v>1</v>
      </c>
      <c r="W72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290" spans="1:23" x14ac:dyDescent="0.25">
      <c r="A7290" s="1">
        <v>46137</v>
      </c>
      <c r="B7290" t="s">
        <v>9431</v>
      </c>
      <c r="D7290" t="s">
        <v>10217</v>
      </c>
      <c r="E7290">
        <v>2</v>
      </c>
      <c r="G7290">
        <v>147034</v>
      </c>
      <c r="H7290" s="7" t="s">
        <v>10218</v>
      </c>
      <c r="I7290" t="s">
        <v>20</v>
      </c>
      <c r="J7290" t="s">
        <v>105</v>
      </c>
      <c r="K7290" t="s">
        <v>106</v>
      </c>
      <c r="L7290" s="2">
        <v>0.58333333333333337</v>
      </c>
      <c r="M7290" s="2">
        <v>0.71319444444444446</v>
      </c>
      <c r="N7290" s="1">
        <v>46137</v>
      </c>
      <c r="O7290" t="s">
        <v>23</v>
      </c>
      <c r="P7290" t="s">
        <v>7314</v>
      </c>
      <c r="Q7290" t="s">
        <v>7314</v>
      </c>
      <c r="S7290" t="s">
        <v>18994</v>
      </c>
      <c r="T729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0.12986111110512866</v>
      </c>
      <c r="U7290" s="5">
        <f>WEEKNUM(Shipment_Data[[#This Row],[DATE]],2)</f>
        <v>17</v>
      </c>
      <c r="V7290" s="6">
        <f>SUBTOTAL(103,Shipment_Data[[#This Row],[DATE]])</f>
        <v>1</v>
      </c>
      <c r="W72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291" spans="1:23" x14ac:dyDescent="0.25">
      <c r="A7291" s="1">
        <v>46137</v>
      </c>
      <c r="B7291" t="s">
        <v>3782</v>
      </c>
      <c r="D7291" t="s">
        <v>10219</v>
      </c>
      <c r="G7291">
        <v>147144</v>
      </c>
      <c r="H7291" s="7" t="s">
        <v>10220</v>
      </c>
      <c r="I7291" t="s">
        <v>20</v>
      </c>
      <c r="J7291" t="s">
        <v>91</v>
      </c>
      <c r="K7291" t="s">
        <v>7344</v>
      </c>
      <c r="L7291" s="2">
        <v>0.54583333333333328</v>
      </c>
      <c r="M7291" s="2">
        <v>0.54583333333333328</v>
      </c>
      <c r="N7291" s="1">
        <v>46137</v>
      </c>
      <c r="O7291" t="s">
        <v>23</v>
      </c>
      <c r="P7291" t="s">
        <v>7314</v>
      </c>
      <c r="S7291" t="s">
        <v>18994</v>
      </c>
      <c r="T729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7291" s="5">
        <f>WEEKNUM(Shipment_Data[[#This Row],[DATE]],2)</f>
        <v>17</v>
      </c>
      <c r="V7291" s="6">
        <f>SUBTOTAL(103,Shipment_Data[[#This Row],[DATE]])</f>
        <v>1</v>
      </c>
      <c r="W72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292" spans="1:23" x14ac:dyDescent="0.25">
      <c r="A7292" s="1">
        <v>46137</v>
      </c>
      <c r="B7292" t="s">
        <v>9431</v>
      </c>
      <c r="D7292" t="s">
        <v>10221</v>
      </c>
      <c r="E7292">
        <v>4</v>
      </c>
      <c r="G7292">
        <v>147071</v>
      </c>
      <c r="H7292" s="7" t="s">
        <v>10222</v>
      </c>
      <c r="I7292" t="s">
        <v>20</v>
      </c>
      <c r="J7292" t="s">
        <v>105</v>
      </c>
      <c r="K7292" t="s">
        <v>106</v>
      </c>
      <c r="L7292" s="2">
        <v>0.58333333333333337</v>
      </c>
      <c r="M7292" s="2">
        <v>0.71319444444444446</v>
      </c>
      <c r="N7292" s="1">
        <v>46137</v>
      </c>
      <c r="O7292" t="s">
        <v>23</v>
      </c>
      <c r="P7292" t="s">
        <v>7314</v>
      </c>
      <c r="Q7292" t="s">
        <v>7314</v>
      </c>
      <c r="S7292" t="s">
        <v>18994</v>
      </c>
      <c r="T729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0.12986111110512866</v>
      </c>
      <c r="U7292" s="5">
        <f>WEEKNUM(Shipment_Data[[#This Row],[DATE]],2)</f>
        <v>17</v>
      </c>
      <c r="V7292" s="6">
        <f>SUBTOTAL(103,Shipment_Data[[#This Row],[DATE]])</f>
        <v>1</v>
      </c>
      <c r="W72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293" spans="1:23" x14ac:dyDescent="0.25">
      <c r="A7293" s="1">
        <v>46137</v>
      </c>
      <c r="B7293" t="s">
        <v>9431</v>
      </c>
      <c r="D7293" t="s">
        <v>10223</v>
      </c>
      <c r="E7293">
        <v>1</v>
      </c>
      <c r="G7293">
        <v>147090</v>
      </c>
      <c r="H7293" s="7" t="s">
        <v>10224</v>
      </c>
      <c r="I7293" t="s">
        <v>20</v>
      </c>
      <c r="J7293" t="s">
        <v>105</v>
      </c>
      <c r="K7293" t="s">
        <v>106</v>
      </c>
      <c r="L7293" s="2">
        <v>0.58333333333333337</v>
      </c>
      <c r="M7293" s="2">
        <v>0.71319444444444446</v>
      </c>
      <c r="N7293" s="1">
        <v>46137</v>
      </c>
      <c r="O7293" t="s">
        <v>23</v>
      </c>
      <c r="P7293" t="s">
        <v>7314</v>
      </c>
      <c r="S7293" t="s">
        <v>18994</v>
      </c>
      <c r="T72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0.12986111110512866</v>
      </c>
      <c r="U7293" s="5">
        <f>WEEKNUM(Shipment_Data[[#This Row],[DATE]],2)</f>
        <v>17</v>
      </c>
      <c r="V7293" s="6">
        <f>SUBTOTAL(103,Shipment_Data[[#This Row],[DATE]])</f>
        <v>1</v>
      </c>
      <c r="W72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294" spans="1:23" x14ac:dyDescent="0.25">
      <c r="A7294" s="1">
        <v>46137</v>
      </c>
      <c r="B7294" t="s">
        <v>1649</v>
      </c>
      <c r="D7294" t="s">
        <v>10225</v>
      </c>
      <c r="E7294">
        <v>3</v>
      </c>
      <c r="G7294">
        <v>147079</v>
      </c>
      <c r="H7294" s="7" t="s">
        <v>10226</v>
      </c>
      <c r="I7294" t="s">
        <v>20</v>
      </c>
      <c r="J7294" t="s">
        <v>105</v>
      </c>
      <c r="K7294" t="s">
        <v>106</v>
      </c>
      <c r="L7294" s="2">
        <v>0.58333333333333337</v>
      </c>
      <c r="M7294" s="2">
        <v>0.75555555555555554</v>
      </c>
      <c r="N7294" s="1">
        <v>46137</v>
      </c>
      <c r="O7294" t="s">
        <v>23</v>
      </c>
      <c r="P7294" t="s">
        <v>7314</v>
      </c>
      <c r="Q7294" t="s">
        <v>7314</v>
      </c>
      <c r="S7294" t="s">
        <v>18994</v>
      </c>
      <c r="T72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0.17222222222335404</v>
      </c>
      <c r="U7294" s="5">
        <f>WEEKNUM(Shipment_Data[[#This Row],[DATE]],2)</f>
        <v>17</v>
      </c>
      <c r="V7294" s="6">
        <f>SUBTOTAL(103,Shipment_Data[[#This Row],[DATE]])</f>
        <v>1</v>
      </c>
      <c r="W72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295" spans="1:23" x14ac:dyDescent="0.25">
      <c r="A7295" s="1">
        <v>46139</v>
      </c>
      <c r="B7295" t="s">
        <v>4316</v>
      </c>
      <c r="D7295" t="s">
        <v>10227</v>
      </c>
      <c r="E7295">
        <v>0</v>
      </c>
      <c r="G7295">
        <v>147197</v>
      </c>
      <c r="H7295" s="7" t="s">
        <v>10228</v>
      </c>
      <c r="I7295" t="s">
        <v>20</v>
      </c>
      <c r="J7295" t="s">
        <v>91</v>
      </c>
      <c r="K7295" t="s">
        <v>7344</v>
      </c>
      <c r="L7295" s="2">
        <v>0.70486111111111116</v>
      </c>
      <c r="M7295" s="2">
        <v>0.70486111111111116</v>
      </c>
      <c r="N7295" s="1">
        <v>46137</v>
      </c>
      <c r="O7295" t="s">
        <v>23</v>
      </c>
      <c r="P7295" t="s">
        <v>7314</v>
      </c>
      <c r="S7295" t="s">
        <v>18994</v>
      </c>
      <c r="T729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-2</v>
      </c>
      <c r="U7295" s="5">
        <f>WEEKNUM(Shipment_Data[[#This Row],[DATE]],2)</f>
        <v>18</v>
      </c>
      <c r="V7295" s="6">
        <f>SUBTOTAL(103,Shipment_Data[[#This Row],[DATE]])</f>
        <v>1</v>
      </c>
      <c r="W72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296" spans="1:23" x14ac:dyDescent="0.25">
      <c r="A7296" s="1">
        <v>46139</v>
      </c>
      <c r="B7296" t="s">
        <v>4316</v>
      </c>
      <c r="D7296" t="s">
        <v>10229</v>
      </c>
      <c r="E7296">
        <v>1</v>
      </c>
      <c r="G7296">
        <v>147184</v>
      </c>
      <c r="H7296" s="7" t="s">
        <v>10230</v>
      </c>
      <c r="I7296" t="s">
        <v>41</v>
      </c>
      <c r="J7296" t="s">
        <v>91</v>
      </c>
      <c r="K7296" t="s">
        <v>7344</v>
      </c>
      <c r="L7296" s="2">
        <v>0.70486111111111116</v>
      </c>
      <c r="M7296" s="2">
        <v>0.69722222222222219</v>
      </c>
      <c r="N7296" s="1">
        <v>46137</v>
      </c>
      <c r="O7296" t="s">
        <v>23</v>
      </c>
      <c r="P7296" t="s">
        <v>7314</v>
      </c>
      <c r="Q7296" t="s">
        <v>7314</v>
      </c>
      <c r="S7296" t="s">
        <v>18994</v>
      </c>
      <c r="T729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-2.007638888884685</v>
      </c>
      <c r="U7296" s="5">
        <f>WEEKNUM(Shipment_Data[[#This Row],[DATE]],2)</f>
        <v>18</v>
      </c>
      <c r="V7296" s="6">
        <f>SUBTOTAL(103,Shipment_Data[[#This Row],[DATE]])</f>
        <v>1</v>
      </c>
      <c r="W72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297" spans="1:23" x14ac:dyDescent="0.25">
      <c r="A7297" s="1">
        <v>46139</v>
      </c>
      <c r="B7297" t="s">
        <v>5135</v>
      </c>
      <c r="D7297" t="s">
        <v>10231</v>
      </c>
      <c r="E7297">
        <v>1</v>
      </c>
      <c r="G7297">
        <v>147176</v>
      </c>
      <c r="H7297" s="7" t="s">
        <v>10232</v>
      </c>
      <c r="I7297" t="s">
        <v>20</v>
      </c>
      <c r="J7297" t="s">
        <v>26</v>
      </c>
      <c r="K7297" t="s">
        <v>27</v>
      </c>
      <c r="L7297" s="2">
        <v>0.58333333333333337</v>
      </c>
      <c r="M7297" s="2">
        <v>0.625</v>
      </c>
      <c r="N7297" s="1">
        <v>46139</v>
      </c>
      <c r="O7297" t="s">
        <v>23</v>
      </c>
      <c r="P7297" t="s">
        <v>7314</v>
      </c>
      <c r="S7297" t="s">
        <v>18994</v>
      </c>
      <c r="T729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4.1666666664241347E-2</v>
      </c>
      <c r="U7297" s="5">
        <f>WEEKNUM(Shipment_Data[[#This Row],[DATE]],2)</f>
        <v>18</v>
      </c>
      <c r="V7297" s="6">
        <f>SUBTOTAL(103,Shipment_Data[[#This Row],[DATE]])</f>
        <v>1</v>
      </c>
      <c r="W72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298" spans="1:23" x14ac:dyDescent="0.25">
      <c r="A7298" s="1">
        <v>46139</v>
      </c>
      <c r="B7298" t="s">
        <v>588</v>
      </c>
      <c r="D7298" t="s">
        <v>10233</v>
      </c>
      <c r="E7298">
        <v>1</v>
      </c>
      <c r="G7298">
        <v>147091</v>
      </c>
      <c r="H7298" s="7" t="s">
        <v>10234</v>
      </c>
      <c r="I7298" t="s">
        <v>20</v>
      </c>
      <c r="J7298" t="s">
        <v>26</v>
      </c>
      <c r="K7298" t="s">
        <v>27</v>
      </c>
      <c r="L7298" s="2">
        <v>0.58333333333333337</v>
      </c>
      <c r="M7298" s="2">
        <v>0.7006944444444444</v>
      </c>
      <c r="N7298" s="1">
        <v>46139</v>
      </c>
      <c r="O7298" t="s">
        <v>23</v>
      </c>
      <c r="P7298" t="s">
        <v>7314</v>
      </c>
      <c r="Q7298" t="s">
        <v>7314</v>
      </c>
      <c r="S7298" t="s">
        <v>18994</v>
      </c>
      <c r="T729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0.11736111110803904</v>
      </c>
      <c r="U7298" s="5">
        <f>WEEKNUM(Shipment_Data[[#This Row],[DATE]],2)</f>
        <v>18</v>
      </c>
      <c r="V7298" s="6">
        <f>SUBTOTAL(103,Shipment_Data[[#This Row],[DATE]])</f>
        <v>1</v>
      </c>
      <c r="W72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299" spans="1:23" x14ac:dyDescent="0.25">
      <c r="A7299" s="1">
        <v>46139</v>
      </c>
      <c r="B7299" t="s">
        <v>588</v>
      </c>
      <c r="D7299" t="s">
        <v>10235</v>
      </c>
      <c r="E7299">
        <v>3</v>
      </c>
      <c r="G7299">
        <v>147116</v>
      </c>
      <c r="H7299" s="7" t="s">
        <v>10236</v>
      </c>
      <c r="I7299" t="s">
        <v>20</v>
      </c>
      <c r="J7299" t="s">
        <v>26</v>
      </c>
      <c r="K7299" t="s">
        <v>27</v>
      </c>
      <c r="L7299" s="2">
        <v>0.58333333333333337</v>
      </c>
      <c r="M7299" s="2">
        <v>0.7006944444444444</v>
      </c>
      <c r="N7299" s="1">
        <v>46139</v>
      </c>
      <c r="O7299" t="s">
        <v>23</v>
      </c>
      <c r="P7299" t="s">
        <v>7314</v>
      </c>
      <c r="S7299" t="s">
        <v>18994</v>
      </c>
      <c r="T729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0.11736111110803904</v>
      </c>
      <c r="U7299" s="5">
        <f>WEEKNUM(Shipment_Data[[#This Row],[DATE]],2)</f>
        <v>18</v>
      </c>
      <c r="V7299" s="6">
        <f>SUBTOTAL(103,Shipment_Data[[#This Row],[DATE]])</f>
        <v>1</v>
      </c>
      <c r="W72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300" spans="1:23" x14ac:dyDescent="0.25">
      <c r="A7300" s="1">
        <v>46139</v>
      </c>
      <c r="B7300" t="s">
        <v>1513</v>
      </c>
      <c r="D7300" t="s">
        <v>10237</v>
      </c>
      <c r="E7300">
        <v>2</v>
      </c>
      <c r="G7300">
        <v>147137</v>
      </c>
      <c r="H7300" s="7" t="s">
        <v>10238</v>
      </c>
      <c r="I7300" t="s">
        <v>20</v>
      </c>
      <c r="J7300" t="s">
        <v>26</v>
      </c>
      <c r="K7300" t="s">
        <v>27</v>
      </c>
      <c r="L7300" s="2">
        <v>0.58333333333333337</v>
      </c>
      <c r="M7300" s="2">
        <v>0.68611111111111112</v>
      </c>
      <c r="N7300" s="1">
        <v>46139</v>
      </c>
      <c r="O7300" t="s">
        <v>23</v>
      </c>
      <c r="P7300" t="s">
        <v>7314</v>
      </c>
      <c r="Q7300" t="s">
        <v>7314</v>
      </c>
      <c r="S7300" t="s">
        <v>18994</v>
      </c>
      <c r="T730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0.10277777777810115</v>
      </c>
      <c r="U7300" s="5">
        <f>WEEKNUM(Shipment_Data[[#This Row],[DATE]],2)</f>
        <v>18</v>
      </c>
      <c r="V7300" s="6">
        <f>SUBTOTAL(103,Shipment_Data[[#This Row],[DATE]])</f>
        <v>1</v>
      </c>
      <c r="W73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301" spans="1:23" x14ac:dyDescent="0.25">
      <c r="A7301" s="1">
        <v>46139</v>
      </c>
      <c r="B7301" t="s">
        <v>1513</v>
      </c>
      <c r="D7301" t="s">
        <v>10030</v>
      </c>
      <c r="E7301">
        <v>1</v>
      </c>
      <c r="G7301">
        <v>146945</v>
      </c>
      <c r="H7301" s="7" t="s">
        <v>7679</v>
      </c>
      <c r="I7301" t="s">
        <v>20</v>
      </c>
      <c r="J7301" t="s">
        <v>26</v>
      </c>
      <c r="K7301" t="s">
        <v>27</v>
      </c>
      <c r="L7301" s="2">
        <v>0.58333333333333337</v>
      </c>
      <c r="M7301" s="2"/>
      <c r="N7301" s="1">
        <v>46139</v>
      </c>
      <c r="O7301" t="s">
        <v>23</v>
      </c>
      <c r="P7301" t="s">
        <v>7314</v>
      </c>
      <c r="S7301" t="s">
        <v>18994</v>
      </c>
      <c r="T7301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7301" s="5">
        <f>WEEKNUM(Shipment_Data[[#This Row],[DATE]],2)</f>
        <v>18</v>
      </c>
      <c r="V7301" s="6">
        <f>SUBTOTAL(103,Shipment_Data[[#This Row],[DATE]])</f>
        <v>1</v>
      </c>
      <c r="W73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302" spans="1:23" x14ac:dyDescent="0.25">
      <c r="A7302" s="1">
        <v>46139</v>
      </c>
      <c r="B7302" t="s">
        <v>764</v>
      </c>
      <c r="D7302" t="s">
        <v>10239</v>
      </c>
      <c r="E7302">
        <v>1</v>
      </c>
      <c r="G7302">
        <v>147095</v>
      </c>
      <c r="H7302" s="7" t="s">
        <v>10240</v>
      </c>
      <c r="I7302" t="s">
        <v>20</v>
      </c>
      <c r="J7302" t="s">
        <v>26</v>
      </c>
      <c r="K7302" t="s">
        <v>27</v>
      </c>
      <c r="L7302" s="2">
        <v>0.58333333333333337</v>
      </c>
      <c r="M7302" s="2">
        <v>0.60486111111111107</v>
      </c>
      <c r="N7302" s="1">
        <v>46139</v>
      </c>
      <c r="O7302" t="s">
        <v>23</v>
      </c>
      <c r="P7302" t="s">
        <v>7314</v>
      </c>
      <c r="Q7302" t="s">
        <v>7314</v>
      </c>
      <c r="S7302" t="s">
        <v>18994</v>
      </c>
      <c r="T730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2.1527777775190771E-2</v>
      </c>
      <c r="U7302" s="5">
        <f>WEEKNUM(Shipment_Data[[#This Row],[DATE]],2)</f>
        <v>18</v>
      </c>
      <c r="V7302" s="6">
        <f>SUBTOTAL(103,Shipment_Data[[#This Row],[DATE]])</f>
        <v>1</v>
      </c>
      <c r="W73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303" spans="1:23" x14ac:dyDescent="0.25">
      <c r="A7303" s="1">
        <v>46139</v>
      </c>
      <c r="B7303" t="s">
        <v>211</v>
      </c>
      <c r="D7303" t="s">
        <v>10241</v>
      </c>
      <c r="E7303">
        <v>1</v>
      </c>
      <c r="G7303">
        <v>147139</v>
      </c>
      <c r="H7303" s="7" t="s">
        <v>10242</v>
      </c>
      <c r="I7303" t="s">
        <v>20</v>
      </c>
      <c r="J7303" t="s">
        <v>26</v>
      </c>
      <c r="K7303" t="s">
        <v>27</v>
      </c>
      <c r="L7303" s="2">
        <v>0.58333333333333337</v>
      </c>
      <c r="M7303" s="2">
        <v>0.6333333333333333</v>
      </c>
      <c r="N7303" s="1">
        <v>46139</v>
      </c>
      <c r="O7303" t="s">
        <v>23</v>
      </c>
      <c r="P7303" t="s">
        <v>7314</v>
      </c>
      <c r="S7303" t="s">
        <v>18994</v>
      </c>
      <c r="T730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4.9999999995634425E-2</v>
      </c>
      <c r="U7303" s="5">
        <f>WEEKNUM(Shipment_Data[[#This Row],[DATE]],2)</f>
        <v>18</v>
      </c>
      <c r="V7303" s="6">
        <f>SUBTOTAL(103,Shipment_Data[[#This Row],[DATE]])</f>
        <v>1</v>
      </c>
      <c r="W73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304" spans="1:23" x14ac:dyDescent="0.25">
      <c r="A7304" s="1">
        <v>46139</v>
      </c>
      <c r="B7304" t="s">
        <v>285</v>
      </c>
      <c r="D7304" t="s">
        <v>10243</v>
      </c>
      <c r="E7304">
        <v>1</v>
      </c>
      <c r="G7304">
        <v>146541</v>
      </c>
      <c r="H7304" s="7" t="s">
        <v>10244</v>
      </c>
      <c r="I7304" t="s">
        <v>20</v>
      </c>
      <c r="J7304" t="s">
        <v>204</v>
      </c>
      <c r="K7304" t="s">
        <v>7344</v>
      </c>
      <c r="L7304" s="2">
        <v>0.75</v>
      </c>
      <c r="M7304" s="2">
        <v>0.75</v>
      </c>
      <c r="N7304" s="1">
        <v>46139</v>
      </c>
      <c r="O7304" t="s">
        <v>23</v>
      </c>
      <c r="P7304" t="s">
        <v>7314</v>
      </c>
      <c r="Q7304" t="s">
        <v>7314</v>
      </c>
      <c r="S7304" t="s">
        <v>18994</v>
      </c>
      <c r="T730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7304" s="5">
        <f>WEEKNUM(Shipment_Data[[#This Row],[DATE]],2)</f>
        <v>18</v>
      </c>
      <c r="V7304" s="6">
        <f>SUBTOTAL(103,Shipment_Data[[#This Row],[DATE]])</f>
        <v>1</v>
      </c>
      <c r="W73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305" spans="1:23" x14ac:dyDescent="0.25">
      <c r="A7305" s="1">
        <v>46139</v>
      </c>
      <c r="B7305" t="s">
        <v>285</v>
      </c>
      <c r="D7305" t="s">
        <v>10245</v>
      </c>
      <c r="E7305">
        <v>1</v>
      </c>
      <c r="G7305">
        <v>146224</v>
      </c>
      <c r="H7305" s="7" t="s">
        <v>10246</v>
      </c>
      <c r="I7305" t="s">
        <v>20</v>
      </c>
      <c r="J7305" t="s">
        <v>204</v>
      </c>
      <c r="K7305" t="s">
        <v>7344</v>
      </c>
      <c r="L7305" s="2">
        <v>0.75</v>
      </c>
      <c r="M7305" s="2">
        <v>0.75</v>
      </c>
      <c r="N7305" s="1">
        <v>46139</v>
      </c>
      <c r="O7305" t="s">
        <v>23</v>
      </c>
      <c r="P7305" t="s">
        <v>7314</v>
      </c>
      <c r="S7305" t="s">
        <v>18994</v>
      </c>
      <c r="T730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7305" s="5">
        <f>WEEKNUM(Shipment_Data[[#This Row],[DATE]],2)</f>
        <v>18</v>
      </c>
      <c r="V7305" s="6">
        <f>SUBTOTAL(103,Shipment_Data[[#This Row],[DATE]])</f>
        <v>1</v>
      </c>
      <c r="W73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306" spans="1:23" x14ac:dyDescent="0.25">
      <c r="A7306" s="1">
        <v>46139</v>
      </c>
      <c r="B7306" t="s">
        <v>2330</v>
      </c>
      <c r="D7306" t="s">
        <v>10247</v>
      </c>
      <c r="E7306">
        <v>0</v>
      </c>
      <c r="G7306">
        <v>147207</v>
      </c>
      <c r="H7306" s="7" t="s">
        <v>10248</v>
      </c>
      <c r="I7306" t="s">
        <v>20</v>
      </c>
      <c r="J7306" t="s">
        <v>91</v>
      </c>
      <c r="K7306" t="s">
        <v>7344</v>
      </c>
      <c r="L7306" s="2">
        <v>0.625</v>
      </c>
      <c r="M7306" s="2">
        <v>0.64166666666666672</v>
      </c>
      <c r="N7306" s="1">
        <v>46139</v>
      </c>
      <c r="O7306" t="s">
        <v>23</v>
      </c>
      <c r="P7306" t="s">
        <v>7314</v>
      </c>
      <c r="Q7306" t="s">
        <v>7314</v>
      </c>
      <c r="S7306" t="s">
        <v>18994</v>
      </c>
      <c r="T730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1.6666666670062114E-2</v>
      </c>
      <c r="U7306" s="5">
        <f>WEEKNUM(Shipment_Data[[#This Row],[DATE]],2)</f>
        <v>18</v>
      </c>
      <c r="V7306" s="6">
        <f>SUBTOTAL(103,Shipment_Data[[#This Row],[DATE]])</f>
        <v>1</v>
      </c>
      <c r="W73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307" spans="1:23" x14ac:dyDescent="0.25">
      <c r="A7307" s="1">
        <v>46139</v>
      </c>
      <c r="B7307" t="s">
        <v>3782</v>
      </c>
      <c r="D7307" t="s">
        <v>10249</v>
      </c>
      <c r="E7307">
        <v>1</v>
      </c>
      <c r="G7307">
        <v>147183</v>
      </c>
      <c r="H7307" s="7" t="s">
        <v>9531</v>
      </c>
      <c r="I7307" t="s">
        <v>20</v>
      </c>
      <c r="J7307" t="s">
        <v>91</v>
      </c>
      <c r="K7307" t="s">
        <v>7344</v>
      </c>
      <c r="L7307" s="2">
        <v>0.49305555555555558</v>
      </c>
      <c r="M7307" s="2">
        <v>0.49305555555555558</v>
      </c>
      <c r="N7307" s="1">
        <v>46139</v>
      </c>
      <c r="O7307" t="s">
        <v>23</v>
      </c>
      <c r="P7307" t="s">
        <v>7314</v>
      </c>
      <c r="S7307" t="s">
        <v>18994</v>
      </c>
      <c r="T730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7307" s="5">
        <f>WEEKNUM(Shipment_Data[[#This Row],[DATE]],2)</f>
        <v>18</v>
      </c>
      <c r="V7307" s="6">
        <f>SUBTOTAL(103,Shipment_Data[[#This Row],[DATE]])</f>
        <v>1</v>
      </c>
      <c r="W73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308" spans="1:23" x14ac:dyDescent="0.25">
      <c r="A7308" s="1">
        <v>46139</v>
      </c>
      <c r="B7308" t="s">
        <v>3782</v>
      </c>
      <c r="D7308" t="s">
        <v>10250</v>
      </c>
      <c r="E7308">
        <v>1</v>
      </c>
      <c r="G7308">
        <v>147189</v>
      </c>
      <c r="H7308" s="7" t="s">
        <v>10251</v>
      </c>
      <c r="I7308" t="s">
        <v>20</v>
      </c>
      <c r="J7308" t="s">
        <v>91</v>
      </c>
      <c r="K7308" t="s">
        <v>7344</v>
      </c>
      <c r="L7308" s="2">
        <v>0.49305555555555558</v>
      </c>
      <c r="M7308" s="2">
        <v>0.49305555555555558</v>
      </c>
      <c r="N7308" s="1">
        <v>46139</v>
      </c>
      <c r="O7308" t="s">
        <v>23</v>
      </c>
      <c r="P7308" t="s">
        <v>7314</v>
      </c>
      <c r="Q7308" t="s">
        <v>7314</v>
      </c>
      <c r="S7308" t="s">
        <v>18994</v>
      </c>
      <c r="T730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7308" s="5">
        <f>WEEKNUM(Shipment_Data[[#This Row],[DATE]],2)</f>
        <v>18</v>
      </c>
      <c r="V7308" s="6">
        <f>SUBTOTAL(103,Shipment_Data[[#This Row],[DATE]])</f>
        <v>1</v>
      </c>
      <c r="W73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309" spans="1:23" x14ac:dyDescent="0.25">
      <c r="A7309" s="1">
        <v>46139</v>
      </c>
      <c r="B7309" t="s">
        <v>764</v>
      </c>
      <c r="D7309" t="s">
        <v>10252</v>
      </c>
      <c r="E7309">
        <v>1</v>
      </c>
      <c r="G7309">
        <v>147089</v>
      </c>
      <c r="H7309" s="7" t="s">
        <v>10253</v>
      </c>
      <c r="I7309" t="s">
        <v>20</v>
      </c>
      <c r="J7309" t="s">
        <v>26</v>
      </c>
      <c r="K7309" t="s">
        <v>27</v>
      </c>
      <c r="L7309" s="2">
        <v>0.58333333333333337</v>
      </c>
      <c r="M7309" s="2">
        <v>0.60486111111111107</v>
      </c>
      <c r="N7309" s="1">
        <v>46139</v>
      </c>
      <c r="O7309" t="s">
        <v>23</v>
      </c>
      <c r="P7309" t="s">
        <v>7314</v>
      </c>
      <c r="S7309" t="s">
        <v>18994</v>
      </c>
      <c r="T73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2.1527777775190771E-2</v>
      </c>
      <c r="U7309" s="5">
        <f>WEEKNUM(Shipment_Data[[#This Row],[DATE]],2)</f>
        <v>18</v>
      </c>
      <c r="V7309" s="6">
        <f>SUBTOTAL(103,Shipment_Data[[#This Row],[DATE]])</f>
        <v>1</v>
      </c>
      <c r="W73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310" spans="1:23" x14ac:dyDescent="0.25">
      <c r="A7310" s="1">
        <v>46139</v>
      </c>
      <c r="B7310" t="s">
        <v>9683</v>
      </c>
      <c r="D7310" t="s">
        <v>10254</v>
      </c>
      <c r="E7310">
        <v>1</v>
      </c>
      <c r="G7310">
        <v>147196</v>
      </c>
      <c r="H7310" s="7" t="s">
        <v>10255</v>
      </c>
      <c r="I7310" t="s">
        <v>20</v>
      </c>
      <c r="J7310" t="s">
        <v>26</v>
      </c>
      <c r="K7310" t="s">
        <v>27</v>
      </c>
      <c r="L7310" s="2">
        <v>0.58333333333333337</v>
      </c>
      <c r="M7310" s="2">
        <v>0.625</v>
      </c>
      <c r="N7310" s="1">
        <v>46139</v>
      </c>
      <c r="O7310" t="s">
        <v>23</v>
      </c>
      <c r="P7310" t="s">
        <v>7314</v>
      </c>
      <c r="Q7310" t="s">
        <v>7314</v>
      </c>
      <c r="S7310" t="s">
        <v>18994</v>
      </c>
      <c r="T73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4.1666666664241347E-2</v>
      </c>
      <c r="U7310" s="5">
        <f>WEEKNUM(Shipment_Data[[#This Row],[DATE]],2)</f>
        <v>18</v>
      </c>
      <c r="V7310" s="6">
        <f>SUBTOTAL(103,Shipment_Data[[#This Row],[DATE]])</f>
        <v>1</v>
      </c>
      <c r="W73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311" spans="1:23" x14ac:dyDescent="0.25">
      <c r="A7311" s="1">
        <v>46139</v>
      </c>
      <c r="B7311" t="s">
        <v>5014</v>
      </c>
      <c r="D7311" t="s">
        <v>10256</v>
      </c>
      <c r="E7311">
        <v>2</v>
      </c>
      <c r="G7311">
        <v>147172</v>
      </c>
      <c r="H7311" s="7" t="s">
        <v>10257</v>
      </c>
      <c r="I7311" t="s">
        <v>20</v>
      </c>
      <c r="J7311" t="s">
        <v>26</v>
      </c>
      <c r="K7311" t="s">
        <v>27</v>
      </c>
      <c r="L7311" s="2">
        <v>0.58333333333333337</v>
      </c>
      <c r="M7311" s="2">
        <v>0.70972222222222225</v>
      </c>
      <c r="N7311" s="1">
        <v>46139</v>
      </c>
      <c r="O7311" t="s">
        <v>23</v>
      </c>
      <c r="P7311" t="s">
        <v>7314</v>
      </c>
      <c r="S7311" t="s">
        <v>18994</v>
      </c>
      <c r="T73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0.12638888888614019</v>
      </c>
      <c r="U7311" s="5">
        <f>WEEKNUM(Shipment_Data[[#This Row],[DATE]],2)</f>
        <v>18</v>
      </c>
      <c r="V7311" s="6">
        <f>SUBTOTAL(103,Shipment_Data[[#This Row],[DATE]])</f>
        <v>1</v>
      </c>
      <c r="W73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312" spans="1:23" x14ac:dyDescent="0.25">
      <c r="A7312" s="1">
        <v>46139</v>
      </c>
      <c r="B7312" t="s">
        <v>588</v>
      </c>
      <c r="D7312" t="s">
        <v>10258</v>
      </c>
      <c r="E7312">
        <v>1</v>
      </c>
      <c r="G7312">
        <v>147191</v>
      </c>
      <c r="H7312" s="7" t="s">
        <v>10259</v>
      </c>
      <c r="I7312" t="s">
        <v>20</v>
      </c>
      <c r="J7312" t="s">
        <v>26</v>
      </c>
      <c r="K7312" t="s">
        <v>27</v>
      </c>
      <c r="L7312" s="2">
        <v>0.58333333333333337</v>
      </c>
      <c r="M7312" s="2">
        <v>0.7006944444444444</v>
      </c>
      <c r="N7312" s="1">
        <v>46139</v>
      </c>
      <c r="O7312" t="s">
        <v>23</v>
      </c>
      <c r="P7312" t="s">
        <v>7314</v>
      </c>
      <c r="Q7312" t="s">
        <v>7314</v>
      </c>
      <c r="S7312" t="s">
        <v>18994</v>
      </c>
      <c r="T73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0.11736111110803904</v>
      </c>
      <c r="U7312" s="5">
        <f>WEEKNUM(Shipment_Data[[#This Row],[DATE]],2)</f>
        <v>18</v>
      </c>
      <c r="V7312" s="6">
        <f>SUBTOTAL(103,Shipment_Data[[#This Row],[DATE]])</f>
        <v>1</v>
      </c>
      <c r="W73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313" spans="1:23" x14ac:dyDescent="0.25">
      <c r="A7313" s="1">
        <v>46139</v>
      </c>
      <c r="B7313" t="s">
        <v>4598</v>
      </c>
      <c r="D7313" t="s">
        <v>10260</v>
      </c>
      <c r="E7313">
        <v>1</v>
      </c>
      <c r="G7313">
        <v>147107</v>
      </c>
      <c r="H7313" s="7" t="s">
        <v>10261</v>
      </c>
      <c r="I7313" t="s">
        <v>20</v>
      </c>
      <c r="J7313" t="s">
        <v>75</v>
      </c>
      <c r="K7313" t="s">
        <v>76</v>
      </c>
      <c r="L7313" s="2">
        <v>0.625</v>
      </c>
      <c r="M7313" s="2">
        <v>0.74375000000000002</v>
      </c>
      <c r="N7313" s="1">
        <v>46139</v>
      </c>
      <c r="O7313" t="s">
        <v>23</v>
      </c>
      <c r="P7313" t="s">
        <v>7314</v>
      </c>
      <c r="S7313" t="s">
        <v>18994</v>
      </c>
      <c r="T731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0.11875000000145519</v>
      </c>
      <c r="U7313" s="5">
        <f>WEEKNUM(Shipment_Data[[#This Row],[DATE]],2)</f>
        <v>18</v>
      </c>
      <c r="V7313" s="6">
        <f>SUBTOTAL(103,Shipment_Data[[#This Row],[DATE]])</f>
        <v>1</v>
      </c>
      <c r="W73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314" spans="1:23" x14ac:dyDescent="0.25">
      <c r="A7314" s="1">
        <v>46139</v>
      </c>
      <c r="B7314" t="s">
        <v>1444</v>
      </c>
      <c r="D7314" t="s">
        <v>10262</v>
      </c>
      <c r="E7314">
        <v>1</v>
      </c>
      <c r="G7314">
        <v>147181</v>
      </c>
      <c r="H7314" s="7" t="s">
        <v>10263</v>
      </c>
      <c r="I7314" t="s">
        <v>20</v>
      </c>
      <c r="J7314" t="s">
        <v>75</v>
      </c>
      <c r="K7314" t="s">
        <v>76</v>
      </c>
      <c r="L7314" s="2">
        <v>0.625</v>
      </c>
      <c r="M7314" s="2">
        <v>0.60902777777777772</v>
      </c>
      <c r="N7314" s="1">
        <v>46139</v>
      </c>
      <c r="O7314" t="s">
        <v>23</v>
      </c>
      <c r="P7314" t="s">
        <v>7314</v>
      </c>
      <c r="Q7314" t="s">
        <v>7314</v>
      </c>
      <c r="S7314" t="s">
        <v>18994</v>
      </c>
      <c r="T73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-1.5972222223354038E-2</v>
      </c>
      <c r="U7314" s="5">
        <f>WEEKNUM(Shipment_Data[[#This Row],[DATE]],2)</f>
        <v>18</v>
      </c>
      <c r="V7314" s="6">
        <f>SUBTOTAL(103,Shipment_Data[[#This Row],[DATE]])</f>
        <v>1</v>
      </c>
      <c r="W73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315" spans="1:23" x14ac:dyDescent="0.25">
      <c r="A7315" s="1">
        <v>46139</v>
      </c>
      <c r="B7315" t="s">
        <v>2130</v>
      </c>
      <c r="D7315" t="s">
        <v>10264</v>
      </c>
      <c r="E7315">
        <v>1</v>
      </c>
      <c r="G7315">
        <v>147230</v>
      </c>
      <c r="H7315" s="7" t="s">
        <v>10265</v>
      </c>
      <c r="I7315" t="s">
        <v>20</v>
      </c>
      <c r="J7315" t="s">
        <v>75</v>
      </c>
      <c r="K7315" t="s">
        <v>76</v>
      </c>
      <c r="L7315" s="2">
        <v>0.625</v>
      </c>
      <c r="M7315" s="2">
        <v>0.73124999999999996</v>
      </c>
      <c r="N7315" s="1">
        <v>46139</v>
      </c>
      <c r="O7315" t="s">
        <v>23</v>
      </c>
      <c r="P7315" t="s">
        <v>7314</v>
      </c>
      <c r="S7315" t="s">
        <v>18994</v>
      </c>
      <c r="T731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0.10624999999708962</v>
      </c>
      <c r="U7315" s="5">
        <f>WEEKNUM(Shipment_Data[[#This Row],[DATE]],2)</f>
        <v>18</v>
      </c>
      <c r="V7315" s="6">
        <f>SUBTOTAL(103,Shipment_Data[[#This Row],[DATE]])</f>
        <v>1</v>
      </c>
      <c r="W73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316" spans="1:23" x14ac:dyDescent="0.25">
      <c r="A7316" s="1">
        <v>46139</v>
      </c>
      <c r="B7316" t="s">
        <v>2130</v>
      </c>
      <c r="D7316" t="s">
        <v>10266</v>
      </c>
      <c r="E7316">
        <v>1</v>
      </c>
      <c r="G7316">
        <v>147177</v>
      </c>
      <c r="H7316" s="7" t="s">
        <v>10267</v>
      </c>
      <c r="I7316" t="s">
        <v>20</v>
      </c>
      <c r="J7316" t="s">
        <v>75</v>
      </c>
      <c r="K7316" t="s">
        <v>76</v>
      </c>
      <c r="L7316" s="2">
        <v>0.625</v>
      </c>
      <c r="M7316" s="2">
        <v>0.73124999999999996</v>
      </c>
      <c r="N7316" s="1">
        <v>46139</v>
      </c>
      <c r="O7316" t="s">
        <v>23</v>
      </c>
      <c r="P7316" t="s">
        <v>7314</v>
      </c>
      <c r="Q7316" t="s">
        <v>7314</v>
      </c>
      <c r="S7316" t="s">
        <v>18994</v>
      </c>
      <c r="T73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0.10624999999708962</v>
      </c>
      <c r="U7316" s="5">
        <f>WEEKNUM(Shipment_Data[[#This Row],[DATE]],2)</f>
        <v>18</v>
      </c>
      <c r="V7316" s="6">
        <f>SUBTOTAL(103,Shipment_Data[[#This Row],[DATE]])</f>
        <v>1</v>
      </c>
      <c r="W73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317" spans="1:23" x14ac:dyDescent="0.25">
      <c r="A7317" s="1">
        <v>46139</v>
      </c>
      <c r="B7317" t="s">
        <v>127</v>
      </c>
      <c r="D7317" t="s">
        <v>10268</v>
      </c>
      <c r="E7317">
        <v>2</v>
      </c>
      <c r="G7317">
        <v>147182</v>
      </c>
      <c r="H7317" s="7" t="s">
        <v>10269</v>
      </c>
      <c r="I7317" t="s">
        <v>20</v>
      </c>
      <c r="J7317" t="s">
        <v>21</v>
      </c>
      <c r="K7317" t="s">
        <v>22</v>
      </c>
      <c r="L7317" s="2">
        <v>0.65277777777777779</v>
      </c>
      <c r="M7317" s="2">
        <v>0.7</v>
      </c>
      <c r="N7317" s="1">
        <v>46139</v>
      </c>
      <c r="O7317" t="s">
        <v>23</v>
      </c>
      <c r="P7317" t="s">
        <v>7314</v>
      </c>
      <c r="S7317" t="s">
        <v>18994</v>
      </c>
      <c r="T731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4.722222221607808E-2</v>
      </c>
      <c r="U7317" s="5">
        <f>WEEKNUM(Shipment_Data[[#This Row],[DATE]],2)</f>
        <v>18</v>
      </c>
      <c r="V7317" s="6">
        <f>SUBTOTAL(103,Shipment_Data[[#This Row],[DATE]])</f>
        <v>1</v>
      </c>
      <c r="W73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318" spans="1:23" x14ac:dyDescent="0.25">
      <c r="A7318" s="1">
        <v>46139</v>
      </c>
      <c r="B7318" t="s">
        <v>1612</v>
      </c>
      <c r="D7318" t="s">
        <v>10270</v>
      </c>
      <c r="E7318">
        <v>2</v>
      </c>
      <c r="G7318">
        <v>147174</v>
      </c>
      <c r="H7318" s="7" t="s">
        <v>10271</v>
      </c>
      <c r="I7318" t="s">
        <v>20</v>
      </c>
      <c r="J7318" t="s">
        <v>21</v>
      </c>
      <c r="K7318" t="s">
        <v>22</v>
      </c>
      <c r="L7318" s="2">
        <v>0.65277777777777779</v>
      </c>
      <c r="M7318" s="2">
        <v>0.7319444444444444</v>
      </c>
      <c r="N7318" s="1">
        <v>46139</v>
      </c>
      <c r="O7318" t="s">
        <v>23</v>
      </c>
      <c r="P7318" t="s">
        <v>7314</v>
      </c>
      <c r="Q7318" t="s">
        <v>7314</v>
      </c>
      <c r="S7318" t="s">
        <v>18994</v>
      </c>
      <c r="T731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7.9166666662786156E-2</v>
      </c>
      <c r="U7318" s="5">
        <f>WEEKNUM(Shipment_Data[[#This Row],[DATE]],2)</f>
        <v>18</v>
      </c>
      <c r="V7318" s="6">
        <f>SUBTOTAL(103,Shipment_Data[[#This Row],[DATE]])</f>
        <v>1</v>
      </c>
      <c r="W73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319" spans="1:23" x14ac:dyDescent="0.25">
      <c r="A7319" s="1">
        <v>46139</v>
      </c>
      <c r="B7319" t="s">
        <v>10272</v>
      </c>
      <c r="D7319" t="s">
        <v>10273</v>
      </c>
      <c r="E7319">
        <v>1</v>
      </c>
      <c r="G7319">
        <v>147238</v>
      </c>
      <c r="H7319" s="7" t="s">
        <v>10274</v>
      </c>
      <c r="I7319" t="s">
        <v>20</v>
      </c>
      <c r="J7319" t="s">
        <v>21</v>
      </c>
      <c r="K7319" t="s">
        <v>22</v>
      </c>
      <c r="L7319" s="2">
        <v>0.65277777777777779</v>
      </c>
      <c r="M7319" s="2">
        <v>0.7</v>
      </c>
      <c r="N7319" s="1">
        <v>46139</v>
      </c>
      <c r="O7319" t="s">
        <v>23</v>
      </c>
      <c r="P7319" t="s">
        <v>7314</v>
      </c>
      <c r="S7319" t="s">
        <v>18994</v>
      </c>
      <c r="T731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4.722222221607808E-2</v>
      </c>
      <c r="U7319" s="5">
        <f>WEEKNUM(Shipment_Data[[#This Row],[DATE]],2)</f>
        <v>18</v>
      </c>
      <c r="V7319" s="6">
        <f>SUBTOTAL(103,Shipment_Data[[#This Row],[DATE]])</f>
        <v>1</v>
      </c>
      <c r="W73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320" spans="1:23" x14ac:dyDescent="0.25">
      <c r="A7320" s="1">
        <v>46139</v>
      </c>
      <c r="B7320" t="s">
        <v>205</v>
      </c>
      <c r="D7320" t="s">
        <v>10275</v>
      </c>
      <c r="E7320">
        <v>1</v>
      </c>
      <c r="G7320">
        <v>147246</v>
      </c>
      <c r="H7320" s="7" t="s">
        <v>10276</v>
      </c>
      <c r="I7320" t="s">
        <v>20</v>
      </c>
      <c r="J7320" t="s">
        <v>21</v>
      </c>
      <c r="K7320" t="s">
        <v>22</v>
      </c>
      <c r="L7320" s="2">
        <v>0.65277777777777779</v>
      </c>
      <c r="M7320" s="2">
        <v>0.65277777777777779</v>
      </c>
      <c r="N7320" s="1">
        <v>46139</v>
      </c>
      <c r="O7320" t="s">
        <v>23</v>
      </c>
      <c r="P7320" t="s">
        <v>7314</v>
      </c>
      <c r="Q7320" t="s">
        <v>7314</v>
      </c>
      <c r="S7320" t="s">
        <v>18994</v>
      </c>
      <c r="T73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7320" s="5">
        <f>WEEKNUM(Shipment_Data[[#This Row],[DATE]],2)</f>
        <v>18</v>
      </c>
      <c r="V7320" s="6">
        <f>SUBTOTAL(103,Shipment_Data[[#This Row],[DATE]])</f>
        <v>1</v>
      </c>
      <c r="W73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321" spans="1:23" x14ac:dyDescent="0.25">
      <c r="A7321" s="1">
        <v>46139</v>
      </c>
      <c r="B7321" t="s">
        <v>7684</v>
      </c>
      <c r="D7321" t="s">
        <v>10277</v>
      </c>
      <c r="E7321">
        <v>5</v>
      </c>
      <c r="G7321">
        <v>147126</v>
      </c>
      <c r="H7321" s="7" t="s">
        <v>10278</v>
      </c>
      <c r="I7321" t="s">
        <v>41</v>
      </c>
      <c r="J7321" t="s">
        <v>170</v>
      </c>
      <c r="K7321" t="s">
        <v>171</v>
      </c>
      <c r="L7321" s="2">
        <v>0.70833333333333337</v>
      </c>
      <c r="M7321" s="2">
        <v>0.78194444444444444</v>
      </c>
      <c r="N7321" s="1">
        <v>46139</v>
      </c>
      <c r="O7321" t="s">
        <v>23</v>
      </c>
      <c r="P7321" t="s">
        <v>7314</v>
      </c>
      <c r="S7321" t="s">
        <v>18994</v>
      </c>
      <c r="T73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7.3611111110949423E-2</v>
      </c>
      <c r="U7321" s="5">
        <f>WEEKNUM(Shipment_Data[[#This Row],[DATE]],2)</f>
        <v>18</v>
      </c>
      <c r="V7321" s="6">
        <f>SUBTOTAL(103,Shipment_Data[[#This Row],[DATE]])</f>
        <v>1</v>
      </c>
      <c r="W73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322" spans="1:23" x14ac:dyDescent="0.25">
      <c r="A7322" s="1">
        <v>46139</v>
      </c>
      <c r="B7322" t="s">
        <v>10279</v>
      </c>
      <c r="D7322" t="s">
        <v>10280</v>
      </c>
      <c r="E7322">
        <v>6</v>
      </c>
      <c r="G7322">
        <v>147130</v>
      </c>
      <c r="H7322" s="7" t="s">
        <v>10281</v>
      </c>
      <c r="I7322" t="s">
        <v>20</v>
      </c>
      <c r="J7322" t="s">
        <v>170</v>
      </c>
      <c r="K7322" t="s">
        <v>171</v>
      </c>
      <c r="L7322" s="2">
        <v>0.70833333333333337</v>
      </c>
      <c r="M7322" s="2">
        <v>0.72083333333333333</v>
      </c>
      <c r="N7322" s="1">
        <v>46139</v>
      </c>
      <c r="O7322" t="s">
        <v>23</v>
      </c>
      <c r="P7322" t="s">
        <v>7314</v>
      </c>
      <c r="Q7322" t="s">
        <v>7314</v>
      </c>
      <c r="S7322" t="s">
        <v>18994</v>
      </c>
      <c r="T732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1.2499999997089617E-2</v>
      </c>
      <c r="U7322" s="5">
        <f>WEEKNUM(Shipment_Data[[#This Row],[DATE]],2)</f>
        <v>18</v>
      </c>
      <c r="V7322" s="6">
        <f>SUBTOTAL(103,Shipment_Data[[#This Row],[DATE]])</f>
        <v>1</v>
      </c>
      <c r="W73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323" spans="1:23" x14ac:dyDescent="0.25">
      <c r="A7323" s="1">
        <v>46139</v>
      </c>
      <c r="B7323" t="s">
        <v>10282</v>
      </c>
      <c r="D7323" t="s">
        <v>10283</v>
      </c>
      <c r="E7323">
        <v>1</v>
      </c>
      <c r="G7323">
        <v>147199</v>
      </c>
      <c r="H7323" s="7" t="s">
        <v>10284</v>
      </c>
      <c r="I7323" t="s">
        <v>20</v>
      </c>
      <c r="J7323" t="s">
        <v>170</v>
      </c>
      <c r="K7323" t="s">
        <v>171</v>
      </c>
      <c r="L7323" s="2">
        <v>0.70833333333333337</v>
      </c>
      <c r="M7323" s="2">
        <v>0.76666666666666672</v>
      </c>
      <c r="N7323" s="1">
        <v>46139</v>
      </c>
      <c r="O7323" t="s">
        <v>23</v>
      </c>
      <c r="P7323" t="s">
        <v>7314</v>
      </c>
      <c r="S7323" t="s">
        <v>18994</v>
      </c>
      <c r="T73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5.8333333334303461E-2</v>
      </c>
      <c r="U7323" s="5">
        <f>WEEKNUM(Shipment_Data[[#This Row],[DATE]],2)</f>
        <v>18</v>
      </c>
      <c r="V7323" s="6">
        <f>SUBTOTAL(103,Shipment_Data[[#This Row],[DATE]])</f>
        <v>1</v>
      </c>
      <c r="W73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324" spans="1:23" x14ac:dyDescent="0.25">
      <c r="A7324" s="1">
        <v>46139</v>
      </c>
      <c r="B7324" t="s">
        <v>10285</v>
      </c>
      <c r="D7324" t="s">
        <v>10286</v>
      </c>
      <c r="E7324">
        <v>4</v>
      </c>
      <c r="G7324">
        <v>147155</v>
      </c>
      <c r="H7324" s="7" t="s">
        <v>10287</v>
      </c>
      <c r="I7324" t="s">
        <v>20</v>
      </c>
      <c r="J7324" t="s">
        <v>170</v>
      </c>
      <c r="K7324" t="s">
        <v>171</v>
      </c>
      <c r="L7324" s="2">
        <v>0.70833333333333337</v>
      </c>
      <c r="M7324" s="2">
        <v>0.81666666666666665</v>
      </c>
      <c r="N7324" s="1">
        <v>46139</v>
      </c>
      <c r="O7324" t="s">
        <v>23</v>
      </c>
      <c r="P7324" t="s">
        <v>7314</v>
      </c>
      <c r="Q7324" t="s">
        <v>7314</v>
      </c>
      <c r="S7324" t="s">
        <v>18994</v>
      </c>
      <c r="T73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0.10833333332993789</v>
      </c>
      <c r="U7324" s="5">
        <f>WEEKNUM(Shipment_Data[[#This Row],[DATE]],2)</f>
        <v>18</v>
      </c>
      <c r="V7324" s="6">
        <f>SUBTOTAL(103,Shipment_Data[[#This Row],[DATE]])</f>
        <v>1</v>
      </c>
      <c r="W73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325" spans="1:23" x14ac:dyDescent="0.25">
      <c r="A7325" s="1">
        <v>46139</v>
      </c>
      <c r="B7325" t="s">
        <v>7675</v>
      </c>
      <c r="D7325" t="s">
        <v>10288</v>
      </c>
      <c r="E7325">
        <v>1</v>
      </c>
      <c r="G7325">
        <v>147253</v>
      </c>
      <c r="H7325" s="7" t="s">
        <v>8316</v>
      </c>
      <c r="I7325" t="s">
        <v>20</v>
      </c>
      <c r="J7325" t="s">
        <v>170</v>
      </c>
      <c r="K7325" t="s">
        <v>171</v>
      </c>
      <c r="L7325" s="2">
        <v>0.70833333333333337</v>
      </c>
      <c r="M7325" s="2">
        <v>0.71388888888888891</v>
      </c>
      <c r="N7325" s="1">
        <v>46139</v>
      </c>
      <c r="O7325" t="s">
        <v>23</v>
      </c>
      <c r="P7325" t="s">
        <v>7314</v>
      </c>
      <c r="S7325" t="s">
        <v>18994</v>
      </c>
      <c r="T732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5.5555555518367328E-3</v>
      </c>
      <c r="U7325" s="5">
        <f>WEEKNUM(Shipment_Data[[#This Row],[DATE]],2)</f>
        <v>18</v>
      </c>
      <c r="V7325" s="6">
        <f>SUBTOTAL(103,Shipment_Data[[#This Row],[DATE]])</f>
        <v>1</v>
      </c>
      <c r="W73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326" spans="1:23" x14ac:dyDescent="0.25">
      <c r="A7326" s="1">
        <v>46139</v>
      </c>
      <c r="B7326" t="s">
        <v>10195</v>
      </c>
      <c r="D7326" t="s">
        <v>10286</v>
      </c>
      <c r="E7326">
        <v>1</v>
      </c>
      <c r="G7326">
        <v>147188</v>
      </c>
      <c r="H7326" s="7" t="s">
        <v>10289</v>
      </c>
      <c r="I7326" t="s">
        <v>20</v>
      </c>
      <c r="J7326" t="s">
        <v>57</v>
      </c>
      <c r="K7326" t="s">
        <v>58</v>
      </c>
      <c r="L7326" s="2">
        <v>0.70833333333333337</v>
      </c>
      <c r="M7326" s="2">
        <v>0.80763888888888891</v>
      </c>
      <c r="N7326" s="1">
        <v>46139</v>
      </c>
      <c r="O7326" t="s">
        <v>23</v>
      </c>
      <c r="P7326" t="s">
        <v>7314</v>
      </c>
      <c r="Q7326" t="s">
        <v>7314</v>
      </c>
      <c r="S7326" t="s">
        <v>18994</v>
      </c>
      <c r="T73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9.9305555551836733E-2</v>
      </c>
      <c r="U7326" s="5">
        <f>WEEKNUM(Shipment_Data[[#This Row],[DATE]],2)</f>
        <v>18</v>
      </c>
      <c r="V7326" s="6">
        <f>SUBTOTAL(103,Shipment_Data[[#This Row],[DATE]])</f>
        <v>1</v>
      </c>
      <c r="W73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327" spans="1:23" x14ac:dyDescent="0.25">
      <c r="A7327" s="1">
        <v>46139</v>
      </c>
      <c r="B7327" t="s">
        <v>748</v>
      </c>
      <c r="D7327" t="s">
        <v>10290</v>
      </c>
      <c r="E7327">
        <v>1</v>
      </c>
      <c r="G7327">
        <v>147209</v>
      </c>
      <c r="H7327" s="7" t="s">
        <v>10291</v>
      </c>
      <c r="I7327" t="s">
        <v>20</v>
      </c>
      <c r="J7327" t="s">
        <v>57</v>
      </c>
      <c r="K7327" t="s">
        <v>58</v>
      </c>
      <c r="L7327" s="2">
        <v>0.70833333333333337</v>
      </c>
      <c r="M7327" s="2">
        <v>0.71805555555555556</v>
      </c>
      <c r="N7327" s="1">
        <v>46139</v>
      </c>
      <c r="O7327" t="s">
        <v>23</v>
      </c>
      <c r="P7327" t="s">
        <v>7314</v>
      </c>
      <c r="S7327" t="s">
        <v>18994</v>
      </c>
      <c r="T732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9.7222222175332718E-3</v>
      </c>
      <c r="U7327" s="5">
        <f>WEEKNUM(Shipment_Data[[#This Row],[DATE]],2)</f>
        <v>18</v>
      </c>
      <c r="V7327" s="6">
        <f>SUBTOTAL(103,Shipment_Data[[#This Row],[DATE]])</f>
        <v>1</v>
      </c>
      <c r="W73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328" spans="1:23" x14ac:dyDescent="0.25">
      <c r="A7328" s="1">
        <v>46139</v>
      </c>
      <c r="B7328" t="s">
        <v>7271</v>
      </c>
      <c r="D7328" t="s">
        <v>10292</v>
      </c>
      <c r="E7328">
        <v>2</v>
      </c>
      <c r="G7328">
        <v>147206</v>
      </c>
      <c r="H7328" s="7" t="s">
        <v>10293</v>
      </c>
      <c r="I7328" t="s">
        <v>20</v>
      </c>
      <c r="J7328" t="s">
        <v>91</v>
      </c>
      <c r="K7328" t="s">
        <v>7344</v>
      </c>
      <c r="L7328" s="2">
        <v>0.70486111111111116</v>
      </c>
      <c r="M7328" s="2">
        <v>0.70486111111111116</v>
      </c>
      <c r="N7328" s="1">
        <v>46139</v>
      </c>
      <c r="O7328" t="s">
        <v>23</v>
      </c>
      <c r="P7328" t="s">
        <v>7314</v>
      </c>
      <c r="Q7328" t="s">
        <v>7314</v>
      </c>
      <c r="S7328" t="s">
        <v>18994</v>
      </c>
      <c r="T73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7328" s="5">
        <f>WEEKNUM(Shipment_Data[[#This Row],[DATE]],2)</f>
        <v>18</v>
      </c>
      <c r="V7328" s="6">
        <f>SUBTOTAL(103,Shipment_Data[[#This Row],[DATE]])</f>
        <v>1</v>
      </c>
      <c r="W73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329" spans="1:23" x14ac:dyDescent="0.25">
      <c r="A7329" s="1">
        <v>46139</v>
      </c>
      <c r="B7329" t="s">
        <v>285</v>
      </c>
      <c r="D7329" t="s">
        <v>10294</v>
      </c>
      <c r="E7329">
        <v>1</v>
      </c>
      <c r="G7329">
        <v>147249</v>
      </c>
      <c r="H7329" s="7" t="s">
        <v>10295</v>
      </c>
      <c r="I7329" t="s">
        <v>20</v>
      </c>
      <c r="J7329" t="s">
        <v>204</v>
      </c>
      <c r="K7329" t="s">
        <v>7344</v>
      </c>
      <c r="L7329" s="2">
        <v>0.67708333333333337</v>
      </c>
      <c r="M7329" s="2">
        <v>0.67708333333333337</v>
      </c>
      <c r="N7329" s="1">
        <v>46140</v>
      </c>
      <c r="O7329" t="s">
        <v>23</v>
      </c>
      <c r="P7329" t="s">
        <v>7314</v>
      </c>
      <c r="S7329" t="s">
        <v>18994</v>
      </c>
      <c r="T73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</v>
      </c>
      <c r="U7329" s="5">
        <f>WEEKNUM(Shipment_Data[[#This Row],[DATE]],2)</f>
        <v>18</v>
      </c>
      <c r="V7329" s="6">
        <f>SUBTOTAL(103,Shipment_Data[[#This Row],[DATE]])</f>
        <v>1</v>
      </c>
      <c r="W73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330" spans="1:23" x14ac:dyDescent="0.25">
      <c r="A7330" s="1">
        <v>46140</v>
      </c>
      <c r="B7330" t="s">
        <v>397</v>
      </c>
      <c r="D7330" t="s">
        <v>10296</v>
      </c>
      <c r="E7330">
        <v>4</v>
      </c>
      <c r="G7330" t="s">
        <v>10297</v>
      </c>
      <c r="H7330" s="7" t="s">
        <v>10298</v>
      </c>
      <c r="I7330" t="s">
        <v>20</v>
      </c>
      <c r="J7330" t="s">
        <v>257</v>
      </c>
      <c r="K7330" t="s">
        <v>258</v>
      </c>
      <c r="L7330" s="2">
        <v>0.33680555555555558</v>
      </c>
      <c r="M7330" s="2">
        <v>0.4513888888888889</v>
      </c>
      <c r="N7330" s="1">
        <v>46140</v>
      </c>
      <c r="O7330" t="s">
        <v>23</v>
      </c>
      <c r="P7330" t="s">
        <v>7314</v>
      </c>
      <c r="Q7330" t="s">
        <v>7314</v>
      </c>
      <c r="S7330" t="s">
        <v>18994</v>
      </c>
      <c r="T733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0.11458333333575865</v>
      </c>
      <c r="U7330" s="5">
        <f>WEEKNUM(Shipment_Data[[#This Row],[DATE]],2)</f>
        <v>18</v>
      </c>
      <c r="V7330" s="6">
        <f>SUBTOTAL(103,Shipment_Data[[#This Row],[DATE]])</f>
        <v>1</v>
      </c>
      <c r="W73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331" spans="1:23" x14ac:dyDescent="0.25">
      <c r="A7331" s="1">
        <v>46140</v>
      </c>
      <c r="B7331" t="s">
        <v>10299</v>
      </c>
      <c r="D7331" t="s">
        <v>10300</v>
      </c>
      <c r="E7331">
        <v>1</v>
      </c>
      <c r="G7331">
        <v>147192</v>
      </c>
      <c r="H7331" s="7" t="s">
        <v>10301</v>
      </c>
      <c r="I7331" t="s">
        <v>20</v>
      </c>
      <c r="J7331" t="s">
        <v>8071</v>
      </c>
      <c r="K7331" t="s">
        <v>210</v>
      </c>
      <c r="L7331" s="2">
        <v>0.45833333333333331</v>
      </c>
      <c r="M7331" s="2">
        <v>0.5805555555555556</v>
      </c>
      <c r="N7331" s="1">
        <v>46140</v>
      </c>
      <c r="O7331" t="s">
        <v>23</v>
      </c>
      <c r="P7331" t="s">
        <v>7314</v>
      </c>
      <c r="S7331" t="s">
        <v>18994</v>
      </c>
      <c r="T733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0.12222222222044365</v>
      </c>
      <c r="U7331" s="5">
        <f>WEEKNUM(Shipment_Data[[#This Row],[DATE]],2)</f>
        <v>18</v>
      </c>
      <c r="V7331" s="6">
        <f>SUBTOTAL(103,Shipment_Data[[#This Row],[DATE]])</f>
        <v>1</v>
      </c>
      <c r="W73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332" spans="1:23" x14ac:dyDescent="0.25">
      <c r="A7332" s="1">
        <v>46140</v>
      </c>
      <c r="B7332" t="s">
        <v>10302</v>
      </c>
      <c r="D7332" t="s">
        <v>10303</v>
      </c>
      <c r="E7332">
        <v>1</v>
      </c>
      <c r="G7332">
        <v>147245</v>
      </c>
      <c r="H7332" s="7" t="s">
        <v>10304</v>
      </c>
      <c r="I7332" t="s">
        <v>20</v>
      </c>
      <c r="J7332" t="s">
        <v>287</v>
      </c>
      <c r="K7332" t="s">
        <v>258</v>
      </c>
      <c r="L7332" s="2">
        <v>0.41666666666666669</v>
      </c>
      <c r="M7332" s="2">
        <v>0.4909722222222222</v>
      </c>
      <c r="N7332" s="1">
        <v>46140</v>
      </c>
      <c r="O7332" t="s">
        <v>23</v>
      </c>
      <c r="P7332" t="s">
        <v>7314</v>
      </c>
      <c r="Q7332" t="s">
        <v>7314</v>
      </c>
      <c r="S7332" t="s">
        <v>18994</v>
      </c>
      <c r="T733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7.4305555557657499E-2</v>
      </c>
      <c r="U7332" s="5">
        <f>WEEKNUM(Shipment_Data[[#This Row],[DATE]],2)</f>
        <v>18</v>
      </c>
      <c r="V7332" s="6">
        <f>SUBTOTAL(103,Shipment_Data[[#This Row],[DATE]])</f>
        <v>1</v>
      </c>
      <c r="W73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333" spans="1:23" x14ac:dyDescent="0.25">
      <c r="A7333" s="1">
        <v>46140</v>
      </c>
      <c r="B7333" t="s">
        <v>1609</v>
      </c>
      <c r="D7333" t="s">
        <v>10305</v>
      </c>
      <c r="E7333">
        <v>4</v>
      </c>
      <c r="G7333">
        <v>147198</v>
      </c>
      <c r="H7333" s="7" t="s">
        <v>10306</v>
      </c>
      <c r="I7333" t="s">
        <v>20</v>
      </c>
      <c r="J7333" t="s">
        <v>97</v>
      </c>
      <c r="K7333" t="s">
        <v>98</v>
      </c>
      <c r="L7333" s="2">
        <v>0.45833333333333331</v>
      </c>
      <c r="M7333" s="2">
        <v>0.51944444444444449</v>
      </c>
      <c r="N7333" s="1">
        <v>46140</v>
      </c>
      <c r="O7333" t="s">
        <v>23</v>
      </c>
      <c r="P7333" t="s">
        <v>7314</v>
      </c>
      <c r="S7333" t="s">
        <v>18994</v>
      </c>
      <c r="T73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6.1111111106583849E-2</v>
      </c>
      <c r="U7333" s="5">
        <f>WEEKNUM(Shipment_Data[[#This Row],[DATE]],2)</f>
        <v>18</v>
      </c>
      <c r="V7333" s="6">
        <f>SUBTOTAL(103,Shipment_Data[[#This Row],[DATE]])</f>
        <v>1</v>
      </c>
      <c r="W73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334" spans="1:23" x14ac:dyDescent="0.25">
      <c r="A7334" s="1">
        <v>46140</v>
      </c>
      <c r="B7334" t="s">
        <v>127</v>
      </c>
      <c r="D7334" t="s">
        <v>10307</v>
      </c>
      <c r="E7334">
        <v>1</v>
      </c>
      <c r="G7334">
        <v>147252</v>
      </c>
      <c r="H7334" s="7" t="s">
        <v>10308</v>
      </c>
      <c r="I7334" t="s">
        <v>20</v>
      </c>
      <c r="J7334" t="s">
        <v>97</v>
      </c>
      <c r="K7334" t="s">
        <v>98</v>
      </c>
      <c r="L7334" s="2">
        <v>0.45833333333333331</v>
      </c>
      <c r="M7334" s="2">
        <v>0.58750000000000002</v>
      </c>
      <c r="N7334" s="1">
        <v>46140</v>
      </c>
      <c r="O7334" t="s">
        <v>23</v>
      </c>
      <c r="P7334" t="s">
        <v>7314</v>
      </c>
      <c r="Q7334" t="s">
        <v>7314</v>
      </c>
      <c r="S7334" t="s">
        <v>18994</v>
      </c>
      <c r="T73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0.12916666666569654</v>
      </c>
      <c r="U7334" s="5">
        <f>WEEKNUM(Shipment_Data[[#This Row],[DATE]],2)</f>
        <v>18</v>
      </c>
      <c r="V7334" s="6">
        <f>SUBTOTAL(103,Shipment_Data[[#This Row],[DATE]])</f>
        <v>1</v>
      </c>
      <c r="W73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335" spans="1:23" x14ac:dyDescent="0.25">
      <c r="A7335" s="1">
        <v>46140</v>
      </c>
      <c r="B7335" t="s">
        <v>10309</v>
      </c>
      <c r="D7335" t="s">
        <v>10310</v>
      </c>
      <c r="E7335">
        <v>1</v>
      </c>
      <c r="G7335">
        <v>147232</v>
      </c>
      <c r="H7335" s="7" t="s">
        <v>10311</v>
      </c>
      <c r="I7335" t="s">
        <v>20</v>
      </c>
      <c r="J7335" t="s">
        <v>111</v>
      </c>
      <c r="K7335" t="s">
        <v>112</v>
      </c>
      <c r="L7335" s="2">
        <v>0.45833333333333331</v>
      </c>
      <c r="M7335" s="2">
        <v>0.54374999999999996</v>
      </c>
      <c r="N7335" s="1">
        <v>46140</v>
      </c>
      <c r="O7335" t="s">
        <v>23</v>
      </c>
      <c r="P7335" t="s">
        <v>7314</v>
      </c>
      <c r="S7335" t="s">
        <v>18994</v>
      </c>
      <c r="T73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8.5416666661330964E-2</v>
      </c>
      <c r="U7335" s="5">
        <f>WEEKNUM(Shipment_Data[[#This Row],[DATE]],2)</f>
        <v>18</v>
      </c>
      <c r="V7335" s="6">
        <f>SUBTOTAL(103,Shipment_Data[[#This Row],[DATE]])</f>
        <v>1</v>
      </c>
      <c r="W73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336" spans="1:23" x14ac:dyDescent="0.25">
      <c r="A7336" s="1">
        <v>46140</v>
      </c>
      <c r="B7336" t="s">
        <v>9703</v>
      </c>
      <c r="D7336" t="s">
        <v>10312</v>
      </c>
      <c r="E7336">
        <v>1</v>
      </c>
      <c r="G7336">
        <v>146885</v>
      </c>
      <c r="H7336" s="7" t="s">
        <v>10313</v>
      </c>
      <c r="I7336" t="s">
        <v>20</v>
      </c>
      <c r="J7336" t="s">
        <v>105</v>
      </c>
      <c r="K7336" t="s">
        <v>106</v>
      </c>
      <c r="L7336" s="2">
        <v>0.57986111111111116</v>
      </c>
      <c r="M7336" s="2">
        <v>0.63680555555555551</v>
      </c>
      <c r="N7336" s="1">
        <v>46140</v>
      </c>
      <c r="O7336" t="s">
        <v>23</v>
      </c>
      <c r="P7336" t="s">
        <v>7314</v>
      </c>
      <c r="S7336" t="s">
        <v>18994</v>
      </c>
      <c r="T73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5.6944444448163267E-2</v>
      </c>
      <c r="U7336" s="5">
        <f>WEEKNUM(Shipment_Data[[#This Row],[DATE]],2)</f>
        <v>18</v>
      </c>
      <c r="V7336" s="6">
        <f>SUBTOTAL(103,Shipment_Data[[#This Row],[DATE]])</f>
        <v>1</v>
      </c>
      <c r="W73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337" spans="1:23" x14ac:dyDescent="0.25">
      <c r="A7337" s="1">
        <v>46140</v>
      </c>
      <c r="B7337" t="s">
        <v>9537</v>
      </c>
      <c r="D7337" t="s">
        <v>10314</v>
      </c>
      <c r="E7337">
        <v>1</v>
      </c>
      <c r="G7337">
        <v>147162</v>
      </c>
      <c r="H7337" s="7" t="s">
        <v>10315</v>
      </c>
      <c r="I7337" t="s">
        <v>20</v>
      </c>
      <c r="J7337" t="s">
        <v>105</v>
      </c>
      <c r="K7337" t="s">
        <v>106</v>
      </c>
      <c r="L7337" s="2">
        <v>0.57986111111111116</v>
      </c>
      <c r="M7337" s="2">
        <v>0.63680555555555551</v>
      </c>
      <c r="N7337" s="1">
        <v>46140</v>
      </c>
      <c r="O7337" t="s">
        <v>23</v>
      </c>
      <c r="P7337" t="s">
        <v>7314</v>
      </c>
      <c r="Q7337" t="s">
        <v>7314</v>
      </c>
      <c r="S7337" t="s">
        <v>18994</v>
      </c>
      <c r="T73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5.6944444448163267E-2</v>
      </c>
      <c r="U7337" s="5">
        <f>WEEKNUM(Shipment_Data[[#This Row],[DATE]],2)</f>
        <v>18</v>
      </c>
      <c r="V7337" s="6">
        <f>SUBTOTAL(103,Shipment_Data[[#This Row],[DATE]])</f>
        <v>1</v>
      </c>
      <c r="W73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338" spans="1:23" x14ac:dyDescent="0.25">
      <c r="A7338" s="1">
        <v>46140</v>
      </c>
      <c r="B7338" t="s">
        <v>611</v>
      </c>
      <c r="D7338" t="s">
        <v>10316</v>
      </c>
      <c r="E7338">
        <v>1</v>
      </c>
      <c r="G7338">
        <v>147200</v>
      </c>
      <c r="H7338" s="7" t="s">
        <v>10317</v>
      </c>
      <c r="I7338" t="s">
        <v>41</v>
      </c>
      <c r="J7338" t="s">
        <v>105</v>
      </c>
      <c r="K7338" t="s">
        <v>106</v>
      </c>
      <c r="L7338" s="2">
        <v>0.57986111111111116</v>
      </c>
      <c r="M7338" s="2">
        <v>0.66388888888888886</v>
      </c>
      <c r="N7338" s="1">
        <v>46140</v>
      </c>
      <c r="O7338" t="s">
        <v>23</v>
      </c>
      <c r="P7338" t="s">
        <v>7314</v>
      </c>
      <c r="S7338" t="s">
        <v>18994</v>
      </c>
      <c r="T733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8.4027777782466728E-2</v>
      </c>
      <c r="U7338" s="5">
        <f>WEEKNUM(Shipment_Data[[#This Row],[DATE]],2)</f>
        <v>18</v>
      </c>
      <c r="V7338" s="6">
        <f>SUBTOTAL(103,Shipment_Data[[#This Row],[DATE]])</f>
        <v>1</v>
      </c>
      <c r="W73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339" spans="1:23" x14ac:dyDescent="0.25">
      <c r="A7339" s="1">
        <v>46140</v>
      </c>
      <c r="B7339" t="s">
        <v>1712</v>
      </c>
      <c r="D7339" t="s">
        <v>10318</v>
      </c>
      <c r="E7339">
        <v>6</v>
      </c>
      <c r="G7339">
        <v>147145</v>
      </c>
      <c r="H7339" s="7" t="s">
        <v>10319</v>
      </c>
      <c r="I7339" t="s">
        <v>20</v>
      </c>
      <c r="J7339" t="s">
        <v>105</v>
      </c>
      <c r="K7339" t="s">
        <v>106</v>
      </c>
      <c r="L7339" s="2">
        <v>0.57986111111111116</v>
      </c>
      <c r="M7339" s="2">
        <v>0.68194444444444446</v>
      </c>
      <c r="N7339" s="1">
        <v>46140</v>
      </c>
      <c r="O7339" t="s">
        <v>23</v>
      </c>
      <c r="P7339" t="s">
        <v>7314</v>
      </c>
      <c r="Q7339" t="s">
        <v>7314</v>
      </c>
      <c r="S7339" t="s">
        <v>18994</v>
      </c>
      <c r="T73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0.10208333333139308</v>
      </c>
      <c r="U7339" s="5">
        <f>WEEKNUM(Shipment_Data[[#This Row],[DATE]],2)</f>
        <v>18</v>
      </c>
      <c r="V7339" s="6">
        <f>SUBTOTAL(103,Shipment_Data[[#This Row],[DATE]])</f>
        <v>1</v>
      </c>
      <c r="W73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340" spans="1:23" x14ac:dyDescent="0.25">
      <c r="A7340" s="1">
        <v>46140</v>
      </c>
      <c r="B7340" t="s">
        <v>1712</v>
      </c>
      <c r="D7340" t="s">
        <v>10320</v>
      </c>
      <c r="E7340">
        <v>1</v>
      </c>
      <c r="G7340">
        <v>147255</v>
      </c>
      <c r="H7340" s="7" t="s">
        <v>8964</v>
      </c>
      <c r="I7340" t="s">
        <v>20</v>
      </c>
      <c r="J7340" t="s">
        <v>105</v>
      </c>
      <c r="K7340" t="s">
        <v>106</v>
      </c>
      <c r="L7340" s="2">
        <v>0.57986111111111116</v>
      </c>
      <c r="M7340" s="2">
        <v>0.68194444444444446</v>
      </c>
      <c r="N7340" s="1">
        <v>46140</v>
      </c>
      <c r="O7340" t="s">
        <v>23</v>
      </c>
      <c r="P7340" t="s">
        <v>7314</v>
      </c>
      <c r="S7340" t="s">
        <v>18994</v>
      </c>
      <c r="T73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0.10208333333139308</v>
      </c>
      <c r="U7340" s="5">
        <f>WEEKNUM(Shipment_Data[[#This Row],[DATE]],2)</f>
        <v>18</v>
      </c>
      <c r="V7340" s="6">
        <f>SUBTOTAL(103,Shipment_Data[[#This Row],[DATE]])</f>
        <v>1</v>
      </c>
      <c r="W73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341" spans="1:23" x14ac:dyDescent="0.25">
      <c r="A7341" s="1">
        <v>46140</v>
      </c>
      <c r="B7341" t="s">
        <v>8711</v>
      </c>
      <c r="D7341" t="s">
        <v>10321</v>
      </c>
      <c r="E7341">
        <v>2</v>
      </c>
      <c r="G7341">
        <v>147259</v>
      </c>
      <c r="H7341" s="7" t="s">
        <v>10322</v>
      </c>
      <c r="I7341" t="s">
        <v>20</v>
      </c>
      <c r="J7341" t="s">
        <v>105</v>
      </c>
      <c r="K7341" t="s">
        <v>106</v>
      </c>
      <c r="L7341" s="2">
        <v>0.57986111111111116</v>
      </c>
      <c r="M7341" s="2">
        <v>0.68194444444444446</v>
      </c>
      <c r="N7341" s="1">
        <v>46140</v>
      </c>
      <c r="O7341" t="s">
        <v>23</v>
      </c>
      <c r="P7341" t="s">
        <v>7314</v>
      </c>
      <c r="Q7341" t="s">
        <v>7314</v>
      </c>
      <c r="S7341" t="s">
        <v>18994</v>
      </c>
      <c r="T73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0.10208333333139308</v>
      </c>
      <c r="U7341" s="5">
        <f>WEEKNUM(Shipment_Data[[#This Row],[DATE]],2)</f>
        <v>18</v>
      </c>
      <c r="V7341" s="6">
        <f>SUBTOTAL(103,Shipment_Data[[#This Row],[DATE]])</f>
        <v>1</v>
      </c>
      <c r="W73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342" spans="1:23" x14ac:dyDescent="0.25">
      <c r="A7342" s="1">
        <v>46140</v>
      </c>
      <c r="B7342" t="s">
        <v>1571</v>
      </c>
      <c r="D7342" t="s">
        <v>10323</v>
      </c>
      <c r="E7342">
        <v>2</v>
      </c>
      <c r="G7342">
        <v>147218</v>
      </c>
      <c r="H7342" s="7" t="s">
        <v>10324</v>
      </c>
      <c r="I7342" t="s">
        <v>20</v>
      </c>
      <c r="J7342" t="s">
        <v>105</v>
      </c>
      <c r="K7342" t="s">
        <v>106</v>
      </c>
      <c r="L7342" s="2">
        <v>0.57986111111111116</v>
      </c>
      <c r="M7342" s="2">
        <v>0.63680555555555551</v>
      </c>
      <c r="N7342" s="1">
        <v>46140</v>
      </c>
      <c r="O7342" t="s">
        <v>23</v>
      </c>
      <c r="P7342" t="s">
        <v>7314</v>
      </c>
      <c r="S7342" t="s">
        <v>18994</v>
      </c>
      <c r="T73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5.6944444448163267E-2</v>
      </c>
      <c r="U7342" s="5">
        <f>WEEKNUM(Shipment_Data[[#This Row],[DATE]],2)</f>
        <v>18</v>
      </c>
      <c r="V7342" s="6">
        <f>SUBTOTAL(103,Shipment_Data[[#This Row],[DATE]])</f>
        <v>1</v>
      </c>
      <c r="W73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343" spans="1:23" x14ac:dyDescent="0.25">
      <c r="A7343" s="1">
        <v>46140</v>
      </c>
      <c r="B7343" t="s">
        <v>1571</v>
      </c>
      <c r="D7343" t="s">
        <v>10325</v>
      </c>
      <c r="E7343">
        <v>1</v>
      </c>
      <c r="G7343">
        <v>147227</v>
      </c>
      <c r="H7343" s="7" t="s">
        <v>10326</v>
      </c>
      <c r="I7343" t="s">
        <v>20</v>
      </c>
      <c r="J7343" t="s">
        <v>105</v>
      </c>
      <c r="K7343" t="s">
        <v>106</v>
      </c>
      <c r="L7343" s="2">
        <v>0.57986111111111116</v>
      </c>
      <c r="M7343" s="2">
        <v>0.63680555555555551</v>
      </c>
      <c r="N7343" s="1">
        <v>46140</v>
      </c>
      <c r="O7343" t="s">
        <v>23</v>
      </c>
      <c r="P7343" t="s">
        <v>7314</v>
      </c>
      <c r="Q7343" t="s">
        <v>7314</v>
      </c>
      <c r="S7343" t="s">
        <v>18994</v>
      </c>
      <c r="T73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5.6944444448163267E-2</v>
      </c>
      <c r="U7343" s="5">
        <f>WEEKNUM(Shipment_Data[[#This Row],[DATE]],2)</f>
        <v>18</v>
      </c>
      <c r="V7343" s="6">
        <f>SUBTOTAL(103,Shipment_Data[[#This Row],[DATE]])</f>
        <v>1</v>
      </c>
      <c r="W73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344" spans="1:23" x14ac:dyDescent="0.25">
      <c r="A7344" s="1">
        <v>46140</v>
      </c>
      <c r="B7344" t="s">
        <v>5666</v>
      </c>
      <c r="D7344" t="s">
        <v>10327</v>
      </c>
      <c r="E7344">
        <v>1</v>
      </c>
      <c r="G7344">
        <v>147204</v>
      </c>
      <c r="H7344" s="7" t="s">
        <v>10328</v>
      </c>
      <c r="I7344" t="s">
        <v>20</v>
      </c>
      <c r="J7344" t="s">
        <v>105</v>
      </c>
      <c r="K7344" t="s">
        <v>106</v>
      </c>
      <c r="L7344" s="2">
        <v>0.57986111111111116</v>
      </c>
      <c r="M7344" s="2">
        <v>0.66388888888888886</v>
      </c>
      <c r="N7344" s="1">
        <v>46140</v>
      </c>
      <c r="O7344" t="s">
        <v>23</v>
      </c>
      <c r="P7344" t="s">
        <v>7314</v>
      </c>
      <c r="S7344" t="s">
        <v>18994</v>
      </c>
      <c r="T73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8.4027777782466728E-2</v>
      </c>
      <c r="U7344" s="5">
        <f>WEEKNUM(Shipment_Data[[#This Row],[DATE]],2)</f>
        <v>18</v>
      </c>
      <c r="V7344" s="6">
        <f>SUBTOTAL(103,Shipment_Data[[#This Row],[DATE]])</f>
        <v>1</v>
      </c>
      <c r="W73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345" spans="1:23" x14ac:dyDescent="0.25">
      <c r="A7345" s="1">
        <v>46140</v>
      </c>
      <c r="B7345" t="s">
        <v>360</v>
      </c>
      <c r="D7345" t="s">
        <v>10329</v>
      </c>
      <c r="E7345">
        <v>4</v>
      </c>
      <c r="G7345">
        <v>147175</v>
      </c>
      <c r="H7345" s="7" t="s">
        <v>10330</v>
      </c>
      <c r="I7345" t="s">
        <v>41</v>
      </c>
      <c r="J7345" t="s">
        <v>105</v>
      </c>
      <c r="K7345" t="s">
        <v>106</v>
      </c>
      <c r="L7345" s="2">
        <v>0.57986111111111116</v>
      </c>
      <c r="M7345" s="2">
        <v>0.68194444444444446</v>
      </c>
      <c r="N7345" s="1">
        <v>46140</v>
      </c>
      <c r="O7345" t="s">
        <v>23</v>
      </c>
      <c r="P7345" t="s">
        <v>7314</v>
      </c>
      <c r="Q7345" t="s">
        <v>7314</v>
      </c>
      <c r="S7345" t="s">
        <v>18994</v>
      </c>
      <c r="T73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0.10208333333139308</v>
      </c>
      <c r="U7345" s="5">
        <f>WEEKNUM(Shipment_Data[[#This Row],[DATE]],2)</f>
        <v>18</v>
      </c>
      <c r="V7345" s="6">
        <f>SUBTOTAL(103,Shipment_Data[[#This Row],[DATE]])</f>
        <v>1</v>
      </c>
      <c r="W73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346" spans="1:23" x14ac:dyDescent="0.25">
      <c r="A7346" s="1">
        <v>46140</v>
      </c>
      <c r="B7346" t="s">
        <v>360</v>
      </c>
      <c r="D7346" t="s">
        <v>10331</v>
      </c>
      <c r="E7346">
        <v>1</v>
      </c>
      <c r="G7346">
        <v>147233</v>
      </c>
      <c r="H7346" s="7" t="s">
        <v>10332</v>
      </c>
      <c r="I7346" t="s">
        <v>20</v>
      </c>
      <c r="J7346" t="s">
        <v>105</v>
      </c>
      <c r="K7346" t="s">
        <v>106</v>
      </c>
      <c r="L7346" s="2">
        <v>0.57986111111111116</v>
      </c>
      <c r="M7346" s="2">
        <v>0.68194444444444446</v>
      </c>
      <c r="N7346" s="1">
        <v>46140</v>
      </c>
      <c r="O7346" t="s">
        <v>23</v>
      </c>
      <c r="P7346" t="s">
        <v>7314</v>
      </c>
      <c r="S7346" t="s">
        <v>18994</v>
      </c>
      <c r="T73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0.10208333333139308</v>
      </c>
      <c r="U7346" s="5">
        <f>WEEKNUM(Shipment_Data[[#This Row],[DATE]],2)</f>
        <v>18</v>
      </c>
      <c r="V7346" s="6">
        <f>SUBTOTAL(103,Shipment_Data[[#This Row],[DATE]])</f>
        <v>1</v>
      </c>
      <c r="W73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347" spans="1:23" x14ac:dyDescent="0.25">
      <c r="A7347" s="1">
        <v>46140</v>
      </c>
      <c r="B7347" t="s">
        <v>360</v>
      </c>
      <c r="D7347" t="s">
        <v>10333</v>
      </c>
      <c r="E7347">
        <v>1</v>
      </c>
      <c r="G7347">
        <v>147235</v>
      </c>
      <c r="H7347" s="7" t="s">
        <v>10334</v>
      </c>
      <c r="I7347" t="s">
        <v>20</v>
      </c>
      <c r="J7347" t="s">
        <v>105</v>
      </c>
      <c r="K7347" t="s">
        <v>106</v>
      </c>
      <c r="L7347" s="2">
        <v>0.57986111111111116</v>
      </c>
      <c r="M7347" s="2">
        <v>0.68194444444444446</v>
      </c>
      <c r="N7347" s="1">
        <v>46140</v>
      </c>
      <c r="O7347" t="s">
        <v>23</v>
      </c>
      <c r="P7347" t="s">
        <v>7314</v>
      </c>
      <c r="Q7347" t="s">
        <v>7314</v>
      </c>
      <c r="S7347" t="s">
        <v>18994</v>
      </c>
      <c r="T73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0.10208333333139308</v>
      </c>
      <c r="U7347" s="5">
        <f>WEEKNUM(Shipment_Data[[#This Row],[DATE]],2)</f>
        <v>18</v>
      </c>
      <c r="V7347" s="6">
        <f>SUBTOTAL(103,Shipment_Data[[#This Row],[DATE]])</f>
        <v>1</v>
      </c>
      <c r="W73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348" spans="1:23" x14ac:dyDescent="0.25">
      <c r="A7348" s="1">
        <v>46140</v>
      </c>
      <c r="B7348" t="s">
        <v>10335</v>
      </c>
      <c r="D7348" t="s">
        <v>10336</v>
      </c>
      <c r="E7348">
        <v>1</v>
      </c>
      <c r="G7348">
        <v>147288</v>
      </c>
      <c r="H7348" s="7" t="s">
        <v>10337</v>
      </c>
      <c r="I7348" t="s">
        <v>20</v>
      </c>
      <c r="J7348" t="s">
        <v>111</v>
      </c>
      <c r="K7348" t="s">
        <v>112</v>
      </c>
      <c r="L7348" s="2">
        <v>0.45833333333333331</v>
      </c>
      <c r="M7348" s="2">
        <v>0.52638888888888891</v>
      </c>
      <c r="N7348" s="1">
        <v>46140</v>
      </c>
      <c r="O7348" t="s">
        <v>23</v>
      </c>
      <c r="P7348" t="s">
        <v>7314</v>
      </c>
      <c r="S7348" t="s">
        <v>18994</v>
      </c>
      <c r="T734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6.8055555551836733E-2</v>
      </c>
      <c r="U7348" s="5">
        <f>WEEKNUM(Shipment_Data[[#This Row],[DATE]],2)</f>
        <v>18</v>
      </c>
      <c r="V7348" s="6">
        <f>SUBTOTAL(103,Shipment_Data[[#This Row],[DATE]])</f>
        <v>1</v>
      </c>
      <c r="W73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349" spans="1:23" x14ac:dyDescent="0.25">
      <c r="A7349" s="1">
        <v>46140</v>
      </c>
      <c r="B7349" t="s">
        <v>7194</v>
      </c>
      <c r="D7349" t="s">
        <v>10338</v>
      </c>
      <c r="E7349">
        <v>1</v>
      </c>
      <c r="G7349">
        <v>147289</v>
      </c>
      <c r="H7349" s="7" t="s">
        <v>10339</v>
      </c>
      <c r="I7349" t="s">
        <v>20</v>
      </c>
      <c r="J7349" t="s">
        <v>97</v>
      </c>
      <c r="K7349" t="s">
        <v>98</v>
      </c>
      <c r="L7349" s="2">
        <v>0.45833333333333331</v>
      </c>
      <c r="M7349" s="2">
        <v>0.66666666666666663</v>
      </c>
      <c r="N7349" s="1">
        <v>46140</v>
      </c>
      <c r="O7349" t="s">
        <v>23</v>
      </c>
      <c r="P7349" t="s">
        <v>7314</v>
      </c>
      <c r="Q7349" t="s">
        <v>7314</v>
      </c>
      <c r="S7349" t="s">
        <v>18994</v>
      </c>
      <c r="T734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0.20833333332848269</v>
      </c>
      <c r="U7349" s="5">
        <f>WEEKNUM(Shipment_Data[[#This Row],[DATE]],2)</f>
        <v>18</v>
      </c>
      <c r="V7349" s="6">
        <f>SUBTOTAL(103,Shipment_Data[[#This Row],[DATE]])</f>
        <v>1</v>
      </c>
      <c r="W73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350" spans="1:23" x14ac:dyDescent="0.25">
      <c r="A7350" s="1">
        <v>46140</v>
      </c>
      <c r="B7350" t="s">
        <v>7194</v>
      </c>
      <c r="D7350" t="s">
        <v>10340</v>
      </c>
      <c r="E7350">
        <v>1</v>
      </c>
      <c r="G7350">
        <v>147290</v>
      </c>
      <c r="H7350" s="7" t="s">
        <v>10341</v>
      </c>
      <c r="I7350" t="s">
        <v>20</v>
      </c>
      <c r="J7350" t="s">
        <v>97</v>
      </c>
      <c r="K7350" t="s">
        <v>98</v>
      </c>
      <c r="L7350" s="2">
        <v>0.45833333333333331</v>
      </c>
      <c r="M7350" s="2">
        <v>0.66666666666666663</v>
      </c>
      <c r="N7350" s="1">
        <v>46140</v>
      </c>
      <c r="O7350" t="s">
        <v>23</v>
      </c>
      <c r="P7350" t="s">
        <v>7314</v>
      </c>
      <c r="S7350" t="s">
        <v>18994</v>
      </c>
      <c r="T735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0.20833333332848269</v>
      </c>
      <c r="U7350" s="5">
        <f>WEEKNUM(Shipment_Data[[#This Row],[DATE]],2)</f>
        <v>18</v>
      </c>
      <c r="V7350" s="6">
        <f>SUBTOTAL(103,Shipment_Data[[#This Row],[DATE]])</f>
        <v>1</v>
      </c>
      <c r="W73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351" spans="1:23" x14ac:dyDescent="0.25">
      <c r="A7351" s="1">
        <v>46140</v>
      </c>
      <c r="B7351" t="s">
        <v>5135</v>
      </c>
      <c r="D7351" t="s">
        <v>10342</v>
      </c>
      <c r="E7351">
        <v>1</v>
      </c>
      <c r="G7351">
        <v>147304</v>
      </c>
      <c r="H7351" s="7" t="s">
        <v>10343</v>
      </c>
      <c r="I7351" t="s">
        <v>20</v>
      </c>
      <c r="J7351" t="s">
        <v>287</v>
      </c>
      <c r="K7351" t="s">
        <v>258</v>
      </c>
      <c r="L7351" s="2">
        <v>0.41666666666666669</v>
      </c>
      <c r="M7351" s="2">
        <v>0.6381944444444444</v>
      </c>
      <c r="N7351" s="1">
        <v>46140</v>
      </c>
      <c r="O7351" t="s">
        <v>23</v>
      </c>
      <c r="P7351" t="s">
        <v>7314</v>
      </c>
      <c r="Q7351" t="s">
        <v>7314</v>
      </c>
      <c r="S7351" t="s">
        <v>18994</v>
      </c>
      <c r="T735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0.22152777777955635</v>
      </c>
      <c r="U7351" s="5">
        <f>WEEKNUM(Shipment_Data[[#This Row],[DATE]],2)</f>
        <v>18</v>
      </c>
      <c r="V7351" s="6">
        <f>SUBTOTAL(103,Shipment_Data[[#This Row],[DATE]])</f>
        <v>1</v>
      </c>
      <c r="W73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352" spans="1:23" x14ac:dyDescent="0.25">
      <c r="A7352" s="1">
        <v>46140</v>
      </c>
      <c r="B7352" t="s">
        <v>1989</v>
      </c>
      <c r="D7352" t="s">
        <v>10344</v>
      </c>
      <c r="E7352">
        <v>2</v>
      </c>
      <c r="G7352">
        <v>147260</v>
      </c>
      <c r="H7352" s="7" t="s">
        <v>10345</v>
      </c>
      <c r="I7352" t="s">
        <v>20</v>
      </c>
      <c r="J7352" t="s">
        <v>105</v>
      </c>
      <c r="K7352" t="s">
        <v>106</v>
      </c>
      <c r="L7352" s="2">
        <v>0.57986111111111116</v>
      </c>
      <c r="M7352" s="2">
        <v>0.64722222222222225</v>
      </c>
      <c r="N7352" s="1">
        <v>46140</v>
      </c>
      <c r="O7352" t="s">
        <v>23</v>
      </c>
      <c r="P7352" t="s">
        <v>7314</v>
      </c>
      <c r="S7352" t="s">
        <v>18994</v>
      </c>
      <c r="T735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6.7361111112404615E-2</v>
      </c>
      <c r="U7352" s="5">
        <f>WEEKNUM(Shipment_Data[[#This Row],[DATE]],2)</f>
        <v>18</v>
      </c>
      <c r="V7352" s="6">
        <f>SUBTOTAL(103,Shipment_Data[[#This Row],[DATE]])</f>
        <v>1</v>
      </c>
      <c r="W73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353" spans="1:23" x14ac:dyDescent="0.25">
      <c r="A7353" s="1">
        <v>46140</v>
      </c>
      <c r="B7353" t="s">
        <v>360</v>
      </c>
      <c r="D7353" t="s">
        <v>10346</v>
      </c>
      <c r="E7353">
        <v>1</v>
      </c>
      <c r="G7353">
        <v>147319</v>
      </c>
      <c r="H7353" s="7" t="s">
        <v>10347</v>
      </c>
      <c r="I7353" t="s">
        <v>20</v>
      </c>
      <c r="J7353" t="s">
        <v>105</v>
      </c>
      <c r="K7353" t="s">
        <v>106</v>
      </c>
      <c r="L7353" s="2">
        <v>0.57986111111111116</v>
      </c>
      <c r="M7353" s="2">
        <v>0.68194444444444446</v>
      </c>
      <c r="N7353" s="1">
        <v>46140</v>
      </c>
      <c r="O7353" t="s">
        <v>23</v>
      </c>
      <c r="P7353" t="s">
        <v>7314</v>
      </c>
      <c r="Q7353" t="s">
        <v>7314</v>
      </c>
      <c r="S7353" t="s">
        <v>18994</v>
      </c>
      <c r="T735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0.10208333333139308</v>
      </c>
      <c r="U7353" s="5">
        <f>WEEKNUM(Shipment_Data[[#This Row],[DATE]],2)</f>
        <v>18</v>
      </c>
      <c r="V7353" s="6">
        <f>SUBTOTAL(103,Shipment_Data[[#This Row],[DATE]])</f>
        <v>1</v>
      </c>
      <c r="W73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354" spans="1:23" x14ac:dyDescent="0.25">
      <c r="A7354" s="1">
        <v>46140</v>
      </c>
      <c r="B7354" t="s">
        <v>5365</v>
      </c>
      <c r="D7354" t="s">
        <v>10348</v>
      </c>
      <c r="E7354">
        <v>2</v>
      </c>
      <c r="G7354">
        <v>146527</v>
      </c>
      <c r="H7354" s="7" t="s">
        <v>10349</v>
      </c>
      <c r="I7354" t="s">
        <v>20</v>
      </c>
      <c r="J7354" t="s">
        <v>57</v>
      </c>
      <c r="K7354" t="s">
        <v>58</v>
      </c>
      <c r="L7354" s="2">
        <v>0.5</v>
      </c>
      <c r="M7354" s="2">
        <v>0.60138888888888886</v>
      </c>
      <c r="N7354" s="1">
        <v>46140</v>
      </c>
      <c r="O7354" t="s">
        <v>23</v>
      </c>
      <c r="P7354" t="s">
        <v>7314</v>
      </c>
      <c r="S7354" t="s">
        <v>18994</v>
      </c>
      <c r="T735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0.10138888889196096</v>
      </c>
      <c r="U7354" s="5">
        <f>WEEKNUM(Shipment_Data[[#This Row],[DATE]],2)</f>
        <v>18</v>
      </c>
      <c r="V7354" s="6">
        <f>SUBTOTAL(103,Shipment_Data[[#This Row],[DATE]])</f>
        <v>1</v>
      </c>
      <c r="W73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355" spans="1:23" x14ac:dyDescent="0.25">
      <c r="A7355" s="1">
        <v>46140</v>
      </c>
      <c r="B7355" t="s">
        <v>3750</v>
      </c>
      <c r="D7355" t="s">
        <v>10350</v>
      </c>
      <c r="E7355">
        <v>1</v>
      </c>
      <c r="G7355">
        <v>147298</v>
      </c>
      <c r="H7355" s="7" t="s">
        <v>10351</v>
      </c>
      <c r="I7355" t="s">
        <v>20</v>
      </c>
      <c r="J7355" t="s">
        <v>57</v>
      </c>
      <c r="K7355" t="s">
        <v>58</v>
      </c>
      <c r="L7355" s="2">
        <v>0.5</v>
      </c>
      <c r="M7355" s="2">
        <v>0.58194444444444449</v>
      </c>
      <c r="N7355" s="1">
        <v>46140</v>
      </c>
      <c r="O7355" t="s">
        <v>23</v>
      </c>
      <c r="P7355" t="s">
        <v>7314</v>
      </c>
      <c r="Q7355" t="s">
        <v>7314</v>
      </c>
      <c r="S7355" t="s">
        <v>18994</v>
      </c>
      <c r="T735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8.1944444442342501E-2</v>
      </c>
      <c r="U7355" s="5">
        <f>WEEKNUM(Shipment_Data[[#This Row],[DATE]],2)</f>
        <v>18</v>
      </c>
      <c r="V7355" s="6">
        <f>SUBTOTAL(103,Shipment_Data[[#This Row],[DATE]])</f>
        <v>1</v>
      </c>
      <c r="W73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356" spans="1:23" x14ac:dyDescent="0.25">
      <c r="A7356" s="1">
        <v>46140</v>
      </c>
      <c r="B7356" t="s">
        <v>2035</v>
      </c>
      <c r="D7356" t="s">
        <v>10352</v>
      </c>
      <c r="E7356">
        <v>2</v>
      </c>
      <c r="G7356">
        <v>147264</v>
      </c>
      <c r="H7356" s="7" t="s">
        <v>10353</v>
      </c>
      <c r="I7356" t="s">
        <v>20</v>
      </c>
      <c r="J7356" t="s">
        <v>170</v>
      </c>
      <c r="K7356" t="s">
        <v>171</v>
      </c>
      <c r="L7356" s="2">
        <v>0.58333333333333337</v>
      </c>
      <c r="M7356" s="2">
        <v>0.69236111111111109</v>
      </c>
      <c r="N7356" s="1">
        <v>46140</v>
      </c>
      <c r="O7356" t="s">
        <v>23</v>
      </c>
      <c r="P7356" t="s">
        <v>7314</v>
      </c>
      <c r="S7356" t="s">
        <v>18994</v>
      </c>
      <c r="T735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0.10902777777664596</v>
      </c>
      <c r="U7356" s="5">
        <f>WEEKNUM(Shipment_Data[[#This Row],[DATE]],2)</f>
        <v>18</v>
      </c>
      <c r="V7356" s="6">
        <f>SUBTOTAL(103,Shipment_Data[[#This Row],[DATE]])</f>
        <v>1</v>
      </c>
      <c r="W73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357" spans="1:23" x14ac:dyDescent="0.25">
      <c r="A7357" s="1">
        <v>46140</v>
      </c>
      <c r="B7357" t="s">
        <v>2035</v>
      </c>
      <c r="D7357" t="s">
        <v>10354</v>
      </c>
      <c r="E7357">
        <v>1</v>
      </c>
      <c r="G7357">
        <v>147279</v>
      </c>
      <c r="H7357" s="7" t="s">
        <v>7703</v>
      </c>
      <c r="I7357" t="s">
        <v>20</v>
      </c>
      <c r="J7357" t="s">
        <v>170</v>
      </c>
      <c r="K7357" t="s">
        <v>171</v>
      </c>
      <c r="L7357" s="2">
        <v>0.58333333333333337</v>
      </c>
      <c r="M7357" s="2">
        <v>0.69236111111111109</v>
      </c>
      <c r="N7357" s="1">
        <v>46140</v>
      </c>
      <c r="O7357" t="s">
        <v>23</v>
      </c>
      <c r="P7357" t="s">
        <v>7314</v>
      </c>
      <c r="Q7357" t="s">
        <v>7314</v>
      </c>
      <c r="S7357" t="s">
        <v>18994</v>
      </c>
      <c r="T73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0.10902777777664596</v>
      </c>
      <c r="U7357" s="5">
        <f>WEEKNUM(Shipment_Data[[#This Row],[DATE]],2)</f>
        <v>18</v>
      </c>
      <c r="V7357" s="6">
        <f>SUBTOTAL(103,Shipment_Data[[#This Row],[DATE]])</f>
        <v>1</v>
      </c>
      <c r="W73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358" spans="1:23" x14ac:dyDescent="0.25">
      <c r="A7358" s="1">
        <v>46140</v>
      </c>
      <c r="B7358" t="s">
        <v>366</v>
      </c>
      <c r="D7358" t="s">
        <v>10355</v>
      </c>
      <c r="E7358">
        <v>1</v>
      </c>
      <c r="G7358">
        <v>147286</v>
      </c>
      <c r="H7358" s="7" t="s">
        <v>10356</v>
      </c>
      <c r="I7358" t="s">
        <v>20</v>
      </c>
      <c r="J7358" t="s">
        <v>170</v>
      </c>
      <c r="K7358" t="s">
        <v>171</v>
      </c>
      <c r="L7358" s="2">
        <v>0.58333333333333337</v>
      </c>
      <c r="M7358" s="2">
        <v>0.63055555555555554</v>
      </c>
      <c r="N7358" s="1">
        <v>46140</v>
      </c>
      <c r="O7358" t="s">
        <v>23</v>
      </c>
      <c r="P7358" t="s">
        <v>7314</v>
      </c>
      <c r="S7358" t="s">
        <v>18994</v>
      </c>
      <c r="T73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4.7222222223354038E-2</v>
      </c>
      <c r="U7358" s="5">
        <f>WEEKNUM(Shipment_Data[[#This Row],[DATE]],2)</f>
        <v>18</v>
      </c>
      <c r="V7358" s="6">
        <f>SUBTOTAL(103,Shipment_Data[[#This Row],[DATE]])</f>
        <v>1</v>
      </c>
      <c r="W73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359" spans="1:23" x14ac:dyDescent="0.25">
      <c r="A7359" s="1">
        <v>46140</v>
      </c>
      <c r="B7359" t="s">
        <v>366</v>
      </c>
      <c r="D7359" t="s">
        <v>10357</v>
      </c>
      <c r="E7359">
        <v>1</v>
      </c>
      <c r="G7359">
        <v>147283</v>
      </c>
      <c r="H7359" s="7" t="s">
        <v>10358</v>
      </c>
      <c r="I7359" t="s">
        <v>20</v>
      </c>
      <c r="J7359" t="s">
        <v>170</v>
      </c>
      <c r="K7359" t="s">
        <v>171</v>
      </c>
      <c r="L7359" s="2">
        <v>0.58333333333333337</v>
      </c>
      <c r="M7359" s="2">
        <v>0.63055555555555554</v>
      </c>
      <c r="N7359" s="1">
        <v>46140</v>
      </c>
      <c r="O7359" t="s">
        <v>23</v>
      </c>
      <c r="P7359" t="s">
        <v>7314</v>
      </c>
      <c r="Q7359" t="s">
        <v>7314</v>
      </c>
      <c r="S7359" t="s">
        <v>18994</v>
      </c>
      <c r="T735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4.7222222223354038E-2</v>
      </c>
      <c r="U7359" s="5">
        <f>WEEKNUM(Shipment_Data[[#This Row],[DATE]],2)</f>
        <v>18</v>
      </c>
      <c r="V7359" s="6">
        <f>SUBTOTAL(103,Shipment_Data[[#This Row],[DATE]])</f>
        <v>1</v>
      </c>
      <c r="W73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360" spans="1:23" x14ac:dyDescent="0.25">
      <c r="A7360" s="1">
        <v>46140</v>
      </c>
      <c r="B7360" t="s">
        <v>891</v>
      </c>
      <c r="D7360" t="s">
        <v>10359</v>
      </c>
      <c r="E7360">
        <v>3</v>
      </c>
      <c r="G7360">
        <v>147240</v>
      </c>
      <c r="H7360" s="7" t="s">
        <v>10360</v>
      </c>
      <c r="I7360" t="s">
        <v>20</v>
      </c>
      <c r="J7360" t="s">
        <v>170</v>
      </c>
      <c r="K7360" t="s">
        <v>171</v>
      </c>
      <c r="L7360" s="2">
        <v>0.58333333333333337</v>
      </c>
      <c r="M7360" s="2">
        <v>0.67569444444444449</v>
      </c>
      <c r="N7360" s="1">
        <v>46140</v>
      </c>
      <c r="O7360" t="s">
        <v>23</v>
      </c>
      <c r="P7360" t="s">
        <v>7314</v>
      </c>
      <c r="S7360" t="s">
        <v>18994</v>
      </c>
      <c r="T73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9.2361111106583849E-2</v>
      </c>
      <c r="U7360" s="5">
        <f>WEEKNUM(Shipment_Data[[#This Row],[DATE]],2)</f>
        <v>18</v>
      </c>
      <c r="V7360" s="6">
        <f>SUBTOTAL(103,Shipment_Data[[#This Row],[DATE]])</f>
        <v>1</v>
      </c>
      <c r="W73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361" spans="1:23" x14ac:dyDescent="0.25">
      <c r="A7361" s="1">
        <v>46140</v>
      </c>
      <c r="B7361" t="s">
        <v>891</v>
      </c>
      <c r="D7361" t="s">
        <v>10361</v>
      </c>
      <c r="E7361">
        <v>1</v>
      </c>
      <c r="G7361">
        <v>147243</v>
      </c>
      <c r="H7361" s="7" t="s">
        <v>10362</v>
      </c>
      <c r="I7361" t="s">
        <v>20</v>
      </c>
      <c r="J7361" t="s">
        <v>170</v>
      </c>
      <c r="K7361" t="s">
        <v>171</v>
      </c>
      <c r="L7361" s="2">
        <v>0.58333333333333337</v>
      </c>
      <c r="M7361" s="2">
        <v>0.67569444444444449</v>
      </c>
      <c r="N7361" s="1">
        <v>46140</v>
      </c>
      <c r="O7361" t="s">
        <v>23</v>
      </c>
      <c r="P7361" t="s">
        <v>7314</v>
      </c>
      <c r="Q7361" t="s">
        <v>7314</v>
      </c>
      <c r="S7361" t="s">
        <v>18994</v>
      </c>
      <c r="T73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9.2361111106583849E-2</v>
      </c>
      <c r="U7361" s="5">
        <f>WEEKNUM(Shipment_Data[[#This Row],[DATE]],2)</f>
        <v>18</v>
      </c>
      <c r="V7361" s="6">
        <f>SUBTOTAL(103,Shipment_Data[[#This Row],[DATE]])</f>
        <v>1</v>
      </c>
      <c r="W73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362" spans="1:23" x14ac:dyDescent="0.25">
      <c r="A7362" s="1">
        <v>46140</v>
      </c>
      <c r="B7362" t="s">
        <v>10363</v>
      </c>
      <c r="D7362" t="s">
        <v>10364</v>
      </c>
      <c r="E7362">
        <v>4</v>
      </c>
      <c r="G7362">
        <v>147242</v>
      </c>
      <c r="H7362" s="7" t="s">
        <v>10365</v>
      </c>
      <c r="I7362" t="s">
        <v>20</v>
      </c>
      <c r="J7362" t="s">
        <v>170</v>
      </c>
      <c r="K7362" t="s">
        <v>171</v>
      </c>
      <c r="L7362" s="2">
        <v>0.58333333333333337</v>
      </c>
      <c r="M7362" s="2">
        <v>0.65208333333333335</v>
      </c>
      <c r="N7362" s="1">
        <v>46140</v>
      </c>
      <c r="O7362" t="s">
        <v>23</v>
      </c>
      <c r="P7362" t="s">
        <v>7314</v>
      </c>
      <c r="S7362" t="s">
        <v>18994</v>
      </c>
      <c r="T73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6.8749999998544808E-2</v>
      </c>
      <c r="U7362" s="5">
        <f>WEEKNUM(Shipment_Data[[#This Row],[DATE]],2)</f>
        <v>18</v>
      </c>
      <c r="V7362" s="6">
        <f>SUBTOTAL(103,Shipment_Data[[#This Row],[DATE]])</f>
        <v>1</v>
      </c>
      <c r="W73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363" spans="1:23" x14ac:dyDescent="0.25">
      <c r="A7363" s="1">
        <v>46140</v>
      </c>
      <c r="B7363" t="s">
        <v>10363</v>
      </c>
      <c r="D7363" t="s">
        <v>10366</v>
      </c>
      <c r="E7363">
        <v>1</v>
      </c>
      <c r="G7363">
        <v>147265</v>
      </c>
      <c r="H7363" s="7" t="s">
        <v>8332</v>
      </c>
      <c r="I7363" t="s">
        <v>20</v>
      </c>
      <c r="J7363" t="s">
        <v>170</v>
      </c>
      <c r="K7363" t="s">
        <v>171</v>
      </c>
      <c r="L7363" s="2">
        <v>0.58333333333333337</v>
      </c>
      <c r="M7363" s="2">
        <v>0.65208333333333335</v>
      </c>
      <c r="N7363" s="1">
        <v>46140</v>
      </c>
      <c r="O7363" t="s">
        <v>23</v>
      </c>
      <c r="P7363" t="s">
        <v>7314</v>
      </c>
      <c r="Q7363" t="s">
        <v>7314</v>
      </c>
      <c r="S7363" t="s">
        <v>18994</v>
      </c>
      <c r="T73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6.8749999998544808E-2</v>
      </c>
      <c r="U7363" s="5">
        <f>WEEKNUM(Shipment_Data[[#This Row],[DATE]],2)</f>
        <v>18</v>
      </c>
      <c r="V7363" s="6">
        <f>SUBTOTAL(103,Shipment_Data[[#This Row],[DATE]])</f>
        <v>1</v>
      </c>
      <c r="W73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364" spans="1:23" x14ac:dyDescent="0.25">
      <c r="A7364" s="1">
        <v>46140</v>
      </c>
      <c r="B7364" t="s">
        <v>7857</v>
      </c>
      <c r="D7364" t="s">
        <v>10367</v>
      </c>
      <c r="E7364">
        <v>1</v>
      </c>
      <c r="G7364">
        <v>147346</v>
      </c>
      <c r="H7364" s="7" t="s">
        <v>10368</v>
      </c>
      <c r="I7364" t="s">
        <v>20</v>
      </c>
      <c r="J7364" t="s">
        <v>287</v>
      </c>
      <c r="K7364" t="s">
        <v>258</v>
      </c>
      <c r="L7364" s="2">
        <v>0.54166666666666663</v>
      </c>
      <c r="M7364" s="2">
        <v>0.63472222222222219</v>
      </c>
      <c r="N7364" s="1">
        <v>46140</v>
      </c>
      <c r="O7364" t="s">
        <v>23</v>
      </c>
      <c r="P7364" t="s">
        <v>7314</v>
      </c>
      <c r="S7364" t="s">
        <v>18994</v>
      </c>
      <c r="T73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9.3055555560567882E-2</v>
      </c>
      <c r="U7364" s="5">
        <f>WEEKNUM(Shipment_Data[[#This Row],[DATE]],2)</f>
        <v>18</v>
      </c>
      <c r="V7364" s="6">
        <f>SUBTOTAL(103,Shipment_Data[[#This Row],[DATE]])</f>
        <v>1</v>
      </c>
      <c r="W73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365" spans="1:23" x14ac:dyDescent="0.25">
      <c r="A7365" s="1">
        <v>46140</v>
      </c>
      <c r="B7365" t="s">
        <v>4989</v>
      </c>
      <c r="D7365" t="s">
        <v>10369</v>
      </c>
      <c r="E7365">
        <v>2</v>
      </c>
      <c r="G7365">
        <v>147169</v>
      </c>
      <c r="H7365" s="7" t="s">
        <v>10370</v>
      </c>
      <c r="I7365" t="s">
        <v>20</v>
      </c>
      <c r="J7365" t="s">
        <v>26</v>
      </c>
      <c r="K7365" t="s">
        <v>27</v>
      </c>
      <c r="L7365" s="2">
        <v>0.58333333333333337</v>
      </c>
      <c r="M7365" s="2">
        <v>0.65277777777777779</v>
      </c>
      <c r="N7365" s="1">
        <v>46140</v>
      </c>
      <c r="O7365" t="s">
        <v>23</v>
      </c>
      <c r="P7365" t="s">
        <v>7314</v>
      </c>
      <c r="Q7365" t="s">
        <v>7314</v>
      </c>
      <c r="S7365" t="s">
        <v>18994</v>
      </c>
      <c r="T73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6.9444444445252884E-2</v>
      </c>
      <c r="U7365" s="5">
        <f>WEEKNUM(Shipment_Data[[#This Row],[DATE]],2)</f>
        <v>18</v>
      </c>
      <c r="V7365" s="6">
        <f>SUBTOTAL(103,Shipment_Data[[#This Row],[DATE]])</f>
        <v>1</v>
      </c>
      <c r="W73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366" spans="1:23" x14ac:dyDescent="0.25">
      <c r="A7366" s="1">
        <v>46140</v>
      </c>
      <c r="B7366" t="s">
        <v>900</v>
      </c>
      <c r="D7366" t="s">
        <v>10371</v>
      </c>
      <c r="E7366">
        <v>1</v>
      </c>
      <c r="G7366">
        <v>147217</v>
      </c>
      <c r="H7366" s="7" t="s">
        <v>10372</v>
      </c>
      <c r="I7366" t="s">
        <v>20</v>
      </c>
      <c r="J7366" t="s">
        <v>26</v>
      </c>
      <c r="K7366" t="s">
        <v>27</v>
      </c>
      <c r="L7366" s="2">
        <v>0.58333333333333337</v>
      </c>
      <c r="M7366" s="2">
        <v>0.66666666666666663</v>
      </c>
      <c r="N7366" s="1">
        <v>46140</v>
      </c>
      <c r="O7366" t="s">
        <v>23</v>
      </c>
      <c r="P7366" t="s">
        <v>7314</v>
      </c>
      <c r="S7366" t="s">
        <v>18994</v>
      </c>
      <c r="T73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8.3333333328482695E-2</v>
      </c>
      <c r="U7366" s="5">
        <f>WEEKNUM(Shipment_Data[[#This Row],[DATE]],2)</f>
        <v>18</v>
      </c>
      <c r="V7366" s="6">
        <f>SUBTOTAL(103,Shipment_Data[[#This Row],[DATE]])</f>
        <v>1</v>
      </c>
      <c r="W73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367" spans="1:23" x14ac:dyDescent="0.25">
      <c r="A7367" s="1">
        <v>46140</v>
      </c>
      <c r="B7367" t="s">
        <v>900</v>
      </c>
      <c r="D7367" t="s">
        <v>10373</v>
      </c>
      <c r="E7367">
        <v>1</v>
      </c>
      <c r="G7367">
        <v>147276</v>
      </c>
      <c r="H7367" s="7" t="s">
        <v>10220</v>
      </c>
      <c r="I7367" t="s">
        <v>20</v>
      </c>
      <c r="J7367" t="s">
        <v>26</v>
      </c>
      <c r="K7367" t="s">
        <v>27</v>
      </c>
      <c r="L7367" s="2">
        <v>0.58333333333333337</v>
      </c>
      <c r="M7367" s="2">
        <v>0.66666666666666663</v>
      </c>
      <c r="N7367" s="1">
        <v>46140</v>
      </c>
      <c r="O7367" t="s">
        <v>23</v>
      </c>
      <c r="P7367" t="s">
        <v>7314</v>
      </c>
      <c r="Q7367" t="s">
        <v>7314</v>
      </c>
      <c r="S7367" t="s">
        <v>18994</v>
      </c>
      <c r="T73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8.3333333328482695E-2</v>
      </c>
      <c r="U7367" s="5">
        <f>WEEKNUM(Shipment_Data[[#This Row],[DATE]],2)</f>
        <v>18</v>
      </c>
      <c r="V7367" s="6">
        <f>SUBTOTAL(103,Shipment_Data[[#This Row],[DATE]])</f>
        <v>1</v>
      </c>
      <c r="W73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368" spans="1:23" x14ac:dyDescent="0.25">
      <c r="A7368" s="1">
        <v>46140</v>
      </c>
      <c r="B7368" t="s">
        <v>4989</v>
      </c>
      <c r="D7368" t="s">
        <v>10374</v>
      </c>
      <c r="G7368">
        <v>147169</v>
      </c>
      <c r="H7368" s="7" t="s">
        <v>10375</v>
      </c>
      <c r="I7368" t="s">
        <v>20</v>
      </c>
      <c r="J7368" t="s">
        <v>26</v>
      </c>
      <c r="K7368" t="s">
        <v>27</v>
      </c>
      <c r="L7368" s="2">
        <v>0.58333333333333337</v>
      </c>
      <c r="M7368" s="2">
        <v>0.65277777777777779</v>
      </c>
      <c r="N7368" s="1">
        <v>46140</v>
      </c>
      <c r="O7368" t="s">
        <v>23</v>
      </c>
      <c r="P7368" t="s">
        <v>7314</v>
      </c>
      <c r="S7368" t="s">
        <v>18994</v>
      </c>
      <c r="T73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6.9444444445252884E-2</v>
      </c>
      <c r="U7368" s="5">
        <f>WEEKNUM(Shipment_Data[[#This Row],[DATE]],2)</f>
        <v>18</v>
      </c>
      <c r="V7368" s="6">
        <f>SUBTOTAL(103,Shipment_Data[[#This Row],[DATE]])</f>
        <v>1</v>
      </c>
      <c r="W73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369" spans="1:23" x14ac:dyDescent="0.25">
      <c r="A7369" s="1">
        <v>46140</v>
      </c>
      <c r="B7369" t="s">
        <v>2035</v>
      </c>
      <c r="D7369" t="s">
        <v>10376</v>
      </c>
      <c r="E7369">
        <v>1</v>
      </c>
      <c r="G7369">
        <v>147321</v>
      </c>
      <c r="H7369" s="7" t="s">
        <v>10377</v>
      </c>
      <c r="I7369" t="s">
        <v>20</v>
      </c>
      <c r="J7369" t="s">
        <v>170</v>
      </c>
      <c r="K7369" t="s">
        <v>171</v>
      </c>
      <c r="L7369" s="2">
        <v>0.58333333333333337</v>
      </c>
      <c r="M7369" s="2">
        <v>0.68888888888888888</v>
      </c>
      <c r="N7369" s="1">
        <v>46140</v>
      </c>
      <c r="O7369" t="s">
        <v>23</v>
      </c>
      <c r="P7369" t="s">
        <v>7314</v>
      </c>
      <c r="Q7369" t="s">
        <v>7314</v>
      </c>
      <c r="S7369" t="s">
        <v>18994</v>
      </c>
      <c r="T736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0.10555555555038154</v>
      </c>
      <c r="U7369" s="5">
        <f>WEEKNUM(Shipment_Data[[#This Row],[DATE]],2)</f>
        <v>18</v>
      </c>
      <c r="V7369" s="6">
        <f>SUBTOTAL(103,Shipment_Data[[#This Row],[DATE]])</f>
        <v>1</v>
      </c>
      <c r="W73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370" spans="1:23" x14ac:dyDescent="0.25">
      <c r="A7370" s="1">
        <v>46140</v>
      </c>
      <c r="B7370" t="s">
        <v>1658</v>
      </c>
      <c r="D7370" t="s">
        <v>10378</v>
      </c>
      <c r="E7370">
        <v>2</v>
      </c>
      <c r="G7370">
        <v>147248</v>
      </c>
      <c r="H7370" s="7" t="s">
        <v>10379</v>
      </c>
      <c r="I7370" t="s">
        <v>20</v>
      </c>
      <c r="J7370" t="s">
        <v>257</v>
      </c>
      <c r="K7370" t="s">
        <v>258</v>
      </c>
      <c r="L7370" s="2">
        <v>0.40972222222222221</v>
      </c>
      <c r="M7370" s="2">
        <v>0.48958333333333331</v>
      </c>
      <c r="N7370" s="1">
        <v>46140</v>
      </c>
      <c r="O7370" t="s">
        <v>23</v>
      </c>
      <c r="P7370" t="s">
        <v>7314</v>
      </c>
      <c r="S7370" t="s">
        <v>18994</v>
      </c>
      <c r="T73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7.9861111116770189E-2</v>
      </c>
      <c r="U7370" s="5">
        <f>WEEKNUM(Shipment_Data[[#This Row],[DATE]],2)</f>
        <v>18</v>
      </c>
      <c r="V7370" s="6">
        <f>SUBTOTAL(103,Shipment_Data[[#This Row],[DATE]])</f>
        <v>1</v>
      </c>
      <c r="W73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371" spans="1:23" x14ac:dyDescent="0.25">
      <c r="A7371" s="1">
        <v>46140</v>
      </c>
      <c r="B7371" t="s">
        <v>7271</v>
      </c>
      <c r="D7371" t="s">
        <v>10380</v>
      </c>
      <c r="E7371">
        <v>1</v>
      </c>
      <c r="G7371">
        <v>147309</v>
      </c>
      <c r="H7371" s="7" t="s">
        <v>10381</v>
      </c>
      <c r="I7371" t="s">
        <v>20</v>
      </c>
      <c r="J7371" t="s">
        <v>257</v>
      </c>
      <c r="K7371" t="s">
        <v>258</v>
      </c>
      <c r="L7371" s="2">
        <v>0.40972222222222221</v>
      </c>
      <c r="M7371" s="2">
        <v>0.48958333333333331</v>
      </c>
      <c r="N7371" s="1">
        <v>46140</v>
      </c>
      <c r="O7371" t="s">
        <v>23</v>
      </c>
      <c r="P7371" t="s">
        <v>7314</v>
      </c>
      <c r="Q7371" t="s">
        <v>7314</v>
      </c>
      <c r="S7371" t="s">
        <v>18994</v>
      </c>
      <c r="T737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7.9861111116770189E-2</v>
      </c>
      <c r="U7371" s="5">
        <f>WEEKNUM(Shipment_Data[[#This Row],[DATE]],2)</f>
        <v>18</v>
      </c>
      <c r="V7371" s="6">
        <f>SUBTOTAL(103,Shipment_Data[[#This Row],[DATE]])</f>
        <v>1</v>
      </c>
      <c r="W73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372" spans="1:23" x14ac:dyDescent="0.25">
      <c r="A7372" s="1">
        <v>46140</v>
      </c>
      <c r="B7372" t="s">
        <v>7271</v>
      </c>
      <c r="D7372" t="s">
        <v>10382</v>
      </c>
      <c r="E7372">
        <v>1</v>
      </c>
      <c r="G7372">
        <v>147280</v>
      </c>
      <c r="H7372" s="7" t="s">
        <v>8892</v>
      </c>
      <c r="I7372" t="s">
        <v>20</v>
      </c>
      <c r="J7372" t="s">
        <v>257</v>
      </c>
      <c r="K7372" t="s">
        <v>258</v>
      </c>
      <c r="L7372" s="2">
        <v>0.40972222222222221</v>
      </c>
      <c r="M7372" s="2">
        <v>0.48958333333333331</v>
      </c>
      <c r="N7372" s="1">
        <v>46140</v>
      </c>
      <c r="O7372" t="s">
        <v>23</v>
      </c>
      <c r="P7372" t="s">
        <v>7314</v>
      </c>
      <c r="S7372" t="s">
        <v>18994</v>
      </c>
      <c r="T73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7.9861111116770189E-2</v>
      </c>
      <c r="U7372" s="5">
        <f>WEEKNUM(Shipment_Data[[#This Row],[DATE]],2)</f>
        <v>18</v>
      </c>
      <c r="V7372" s="6">
        <f>SUBTOTAL(103,Shipment_Data[[#This Row],[DATE]])</f>
        <v>1</v>
      </c>
      <c r="W73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373" spans="1:23" x14ac:dyDescent="0.25">
      <c r="A7373" s="1">
        <v>46140</v>
      </c>
      <c r="B7373" t="s">
        <v>7271</v>
      </c>
      <c r="D7373" t="s">
        <v>10383</v>
      </c>
      <c r="E7373">
        <v>1</v>
      </c>
      <c r="G7373">
        <v>147311</v>
      </c>
      <c r="H7373" s="7" t="s">
        <v>10384</v>
      </c>
      <c r="I7373" t="s">
        <v>20</v>
      </c>
      <c r="J7373" t="s">
        <v>257</v>
      </c>
      <c r="K7373" t="s">
        <v>258</v>
      </c>
      <c r="L7373" s="2">
        <v>0.40972222222222221</v>
      </c>
      <c r="M7373" s="2">
        <v>0.48958333333333331</v>
      </c>
      <c r="N7373" s="1">
        <v>46140</v>
      </c>
      <c r="O7373" t="s">
        <v>23</v>
      </c>
      <c r="P7373" t="s">
        <v>7314</v>
      </c>
      <c r="Q7373" t="s">
        <v>7314</v>
      </c>
      <c r="S7373" t="s">
        <v>18994</v>
      </c>
      <c r="T73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7.9861111116770189E-2</v>
      </c>
      <c r="U7373" s="5">
        <f>WEEKNUM(Shipment_Data[[#This Row],[DATE]],2)</f>
        <v>18</v>
      </c>
      <c r="V7373" s="6">
        <f>SUBTOTAL(103,Shipment_Data[[#This Row],[DATE]])</f>
        <v>1</v>
      </c>
      <c r="W73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374" spans="1:23" x14ac:dyDescent="0.25">
      <c r="A7374" s="1">
        <v>46140</v>
      </c>
      <c r="B7374" t="s">
        <v>7271</v>
      </c>
      <c r="D7374" t="s">
        <v>10385</v>
      </c>
      <c r="E7374">
        <v>0</v>
      </c>
      <c r="G7374">
        <v>147360</v>
      </c>
      <c r="H7374" s="7" t="s">
        <v>10386</v>
      </c>
      <c r="I7374" t="s">
        <v>20</v>
      </c>
      <c r="J7374" t="s">
        <v>257</v>
      </c>
      <c r="K7374" t="s">
        <v>258</v>
      </c>
      <c r="L7374" s="2">
        <v>0.40972222222222221</v>
      </c>
      <c r="M7374" s="2">
        <v>0.48958333333333331</v>
      </c>
      <c r="N7374" s="1">
        <v>46140</v>
      </c>
      <c r="O7374" t="s">
        <v>23</v>
      </c>
      <c r="P7374" t="s">
        <v>7314</v>
      </c>
      <c r="S7374" t="s">
        <v>18994</v>
      </c>
      <c r="T73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7.9861111116770189E-2</v>
      </c>
      <c r="U7374" s="5">
        <f>WEEKNUM(Shipment_Data[[#This Row],[DATE]],2)</f>
        <v>18</v>
      </c>
      <c r="V7374" s="6">
        <f>SUBTOTAL(103,Shipment_Data[[#This Row],[DATE]])</f>
        <v>1</v>
      </c>
      <c r="W73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375" spans="1:23" x14ac:dyDescent="0.25">
      <c r="A7375" s="1">
        <v>46140</v>
      </c>
      <c r="B7375" t="s">
        <v>6696</v>
      </c>
      <c r="D7375" t="s">
        <v>10387</v>
      </c>
      <c r="E7375">
        <v>2</v>
      </c>
      <c r="G7375">
        <v>147275</v>
      </c>
      <c r="H7375" s="7" t="s">
        <v>10388</v>
      </c>
      <c r="I7375" t="s">
        <v>20</v>
      </c>
      <c r="J7375" t="s">
        <v>219</v>
      </c>
      <c r="K7375" t="s">
        <v>220</v>
      </c>
      <c r="L7375" s="2">
        <v>0.59375</v>
      </c>
      <c r="M7375" s="2">
        <v>0.70138888888888884</v>
      </c>
      <c r="N7375" s="1">
        <v>46140</v>
      </c>
      <c r="O7375" t="s">
        <v>23</v>
      </c>
      <c r="P7375" t="s">
        <v>7314</v>
      </c>
      <c r="Q7375" t="s">
        <v>7314</v>
      </c>
      <c r="S7375" t="s">
        <v>18994</v>
      </c>
      <c r="T73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0.10763888889050577</v>
      </c>
      <c r="U7375" s="5">
        <f>WEEKNUM(Shipment_Data[[#This Row],[DATE]],2)</f>
        <v>18</v>
      </c>
      <c r="V7375" s="6">
        <f>SUBTOTAL(103,Shipment_Data[[#This Row],[DATE]])</f>
        <v>1</v>
      </c>
      <c r="W73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376" spans="1:23" x14ac:dyDescent="0.25">
      <c r="A7376" s="1">
        <v>46140</v>
      </c>
      <c r="B7376" t="s">
        <v>10389</v>
      </c>
      <c r="D7376" t="s">
        <v>10390</v>
      </c>
      <c r="E7376">
        <v>4</v>
      </c>
      <c r="G7376">
        <v>147220</v>
      </c>
      <c r="H7376" s="7" t="s">
        <v>10391</v>
      </c>
      <c r="I7376" t="s">
        <v>20</v>
      </c>
      <c r="J7376" t="s">
        <v>111</v>
      </c>
      <c r="K7376" t="s">
        <v>112</v>
      </c>
      <c r="L7376" s="2">
        <v>0.45833333333333331</v>
      </c>
      <c r="M7376" s="2">
        <v>0.74097222222222225</v>
      </c>
      <c r="N7376" s="1">
        <v>46140</v>
      </c>
      <c r="O7376" t="s">
        <v>23</v>
      </c>
      <c r="P7376" t="s">
        <v>7314</v>
      </c>
      <c r="S7376" t="s">
        <v>18994</v>
      </c>
      <c r="T737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0.28263888888614019</v>
      </c>
      <c r="U7376" s="5">
        <f>WEEKNUM(Shipment_Data[[#This Row],[DATE]],2)</f>
        <v>18</v>
      </c>
      <c r="V7376" s="6">
        <f>SUBTOTAL(103,Shipment_Data[[#This Row],[DATE]])</f>
        <v>1</v>
      </c>
      <c r="W73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377" spans="1:23" x14ac:dyDescent="0.25">
      <c r="A7377" s="1">
        <v>46140</v>
      </c>
      <c r="B7377" t="s">
        <v>10392</v>
      </c>
      <c r="D7377" t="s">
        <v>10393</v>
      </c>
      <c r="E7377">
        <v>3</v>
      </c>
      <c r="G7377">
        <v>147263</v>
      </c>
      <c r="H7377" s="7" t="s">
        <v>10394</v>
      </c>
      <c r="I7377" t="s">
        <v>20</v>
      </c>
      <c r="J7377" t="s">
        <v>111</v>
      </c>
      <c r="K7377" t="s">
        <v>112</v>
      </c>
      <c r="L7377" s="2">
        <v>0.45833333333333331</v>
      </c>
      <c r="M7377" s="2">
        <v>0.78263888888888888</v>
      </c>
      <c r="N7377" s="1">
        <v>46140</v>
      </c>
      <c r="O7377" t="s">
        <v>23</v>
      </c>
      <c r="P7377" t="s">
        <v>7314</v>
      </c>
      <c r="Q7377" t="s">
        <v>7314</v>
      </c>
      <c r="S7377" t="s">
        <v>18994</v>
      </c>
      <c r="T737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0.32430555555038154</v>
      </c>
      <c r="U7377" s="5">
        <f>WEEKNUM(Shipment_Data[[#This Row],[DATE]],2)</f>
        <v>18</v>
      </c>
      <c r="V7377" s="6">
        <f>SUBTOTAL(103,Shipment_Data[[#This Row],[DATE]])</f>
        <v>1</v>
      </c>
      <c r="W73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378" spans="1:23" x14ac:dyDescent="0.25">
      <c r="A7378" s="1">
        <v>46140</v>
      </c>
      <c r="B7378" t="s">
        <v>2173</v>
      </c>
      <c r="D7378" t="s">
        <v>10395</v>
      </c>
      <c r="E7378">
        <v>2</v>
      </c>
      <c r="G7378">
        <v>147256</v>
      </c>
      <c r="H7378" s="7" t="s">
        <v>10396</v>
      </c>
      <c r="I7378" t="s">
        <v>20</v>
      </c>
      <c r="J7378" t="s">
        <v>111</v>
      </c>
      <c r="K7378" t="s">
        <v>112</v>
      </c>
      <c r="L7378" s="2">
        <v>0.45833333333333331</v>
      </c>
      <c r="M7378" s="2">
        <v>0.76388888888888884</v>
      </c>
      <c r="N7378" s="1">
        <v>46140</v>
      </c>
      <c r="O7378" t="s">
        <v>23</v>
      </c>
      <c r="P7378" t="s">
        <v>7314</v>
      </c>
      <c r="S7378" t="s">
        <v>18994</v>
      </c>
      <c r="T737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0.30555555555474712</v>
      </c>
      <c r="U7378" s="5">
        <f>WEEKNUM(Shipment_Data[[#This Row],[DATE]],2)</f>
        <v>18</v>
      </c>
      <c r="V7378" s="6">
        <f>SUBTOTAL(103,Shipment_Data[[#This Row],[DATE]])</f>
        <v>1</v>
      </c>
      <c r="W73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379" spans="1:23" x14ac:dyDescent="0.25">
      <c r="A7379" s="1">
        <v>46141</v>
      </c>
      <c r="B7379" t="s">
        <v>6651</v>
      </c>
      <c r="D7379" t="s">
        <v>10397</v>
      </c>
      <c r="E7379">
        <v>9</v>
      </c>
      <c r="G7379">
        <v>147281</v>
      </c>
      <c r="H7379" s="7" t="s">
        <v>10398</v>
      </c>
      <c r="I7379" t="s">
        <v>20</v>
      </c>
      <c r="J7379" t="s">
        <v>204</v>
      </c>
      <c r="K7379" t="s">
        <v>7344</v>
      </c>
      <c r="L7379" s="2">
        <v>0.73958333333333337</v>
      </c>
      <c r="M7379" s="2">
        <v>0.73958333333333337</v>
      </c>
      <c r="N7379" s="1">
        <v>46141</v>
      </c>
      <c r="O7379" t="s">
        <v>23</v>
      </c>
      <c r="P7379" t="s">
        <v>7314</v>
      </c>
      <c r="Q7379" t="s">
        <v>7314</v>
      </c>
      <c r="S7379" t="s">
        <v>18994</v>
      </c>
      <c r="T737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7379" s="5">
        <f>WEEKNUM(Shipment_Data[[#This Row],[DATE]],2)</f>
        <v>18</v>
      </c>
      <c r="V7379" s="6">
        <f>SUBTOTAL(103,Shipment_Data[[#This Row],[DATE]])</f>
        <v>1</v>
      </c>
      <c r="W73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380" spans="1:23" x14ac:dyDescent="0.25">
      <c r="A7380" s="1">
        <v>46141</v>
      </c>
      <c r="B7380" t="s">
        <v>614</v>
      </c>
      <c r="D7380" t="s">
        <v>10399</v>
      </c>
      <c r="E7380">
        <v>1</v>
      </c>
      <c r="G7380">
        <v>147236</v>
      </c>
      <c r="H7380" s="7" t="s">
        <v>10400</v>
      </c>
      <c r="I7380" t="s">
        <v>20</v>
      </c>
      <c r="J7380" t="s">
        <v>287</v>
      </c>
      <c r="K7380" t="s">
        <v>258</v>
      </c>
      <c r="L7380" s="2">
        <v>0.54166666666666663</v>
      </c>
      <c r="M7380" s="2">
        <v>0.5756944444444444</v>
      </c>
      <c r="N7380" s="1">
        <v>46141</v>
      </c>
      <c r="O7380" t="s">
        <v>23</v>
      </c>
      <c r="P7380" t="s">
        <v>7314</v>
      </c>
      <c r="S7380" t="s">
        <v>18994</v>
      </c>
      <c r="T738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3.4027777779556345E-2</v>
      </c>
      <c r="U7380" s="5">
        <f>WEEKNUM(Shipment_Data[[#This Row],[DATE]],2)</f>
        <v>18</v>
      </c>
      <c r="V7380" s="6">
        <f>SUBTOTAL(103,Shipment_Data[[#This Row],[DATE]])</f>
        <v>1</v>
      </c>
      <c r="W73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381" spans="1:23" x14ac:dyDescent="0.25">
      <c r="A7381" s="1">
        <v>46141</v>
      </c>
      <c r="B7381" t="s">
        <v>445</v>
      </c>
      <c r="D7381" t="s">
        <v>10401</v>
      </c>
      <c r="E7381">
        <v>3</v>
      </c>
      <c r="G7381">
        <v>147366</v>
      </c>
      <c r="H7381" s="7" t="s">
        <v>10402</v>
      </c>
      <c r="I7381" t="s">
        <v>20</v>
      </c>
      <c r="J7381" t="s">
        <v>204</v>
      </c>
      <c r="K7381" t="s">
        <v>7344</v>
      </c>
      <c r="L7381" s="2">
        <v>0.82361111111111107</v>
      </c>
      <c r="M7381" s="2">
        <v>0.82361111111111107</v>
      </c>
      <c r="N7381" s="1">
        <v>46141</v>
      </c>
      <c r="O7381" t="s">
        <v>23</v>
      </c>
      <c r="P7381" t="s">
        <v>7314</v>
      </c>
      <c r="Q7381" t="s">
        <v>7314</v>
      </c>
      <c r="S7381" t="s">
        <v>18994</v>
      </c>
      <c r="T738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7381" s="5">
        <f>WEEKNUM(Shipment_Data[[#This Row],[DATE]],2)</f>
        <v>18</v>
      </c>
      <c r="V7381" s="6">
        <f>SUBTOTAL(103,Shipment_Data[[#This Row],[DATE]])</f>
        <v>1</v>
      </c>
      <c r="W73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382" spans="1:23" x14ac:dyDescent="0.25">
      <c r="A7382" s="1">
        <v>46141</v>
      </c>
      <c r="B7382" t="s">
        <v>7857</v>
      </c>
      <c r="D7382" t="s">
        <v>10403</v>
      </c>
      <c r="E7382">
        <v>2</v>
      </c>
      <c r="G7382">
        <v>147226</v>
      </c>
      <c r="H7382" s="7" t="s">
        <v>10404</v>
      </c>
      <c r="I7382" t="s">
        <v>20</v>
      </c>
      <c r="J7382" t="s">
        <v>287</v>
      </c>
      <c r="K7382" t="s">
        <v>258</v>
      </c>
      <c r="L7382" s="2">
        <v>0.54166666666666663</v>
      </c>
      <c r="M7382" s="2">
        <v>0.63472222222222219</v>
      </c>
      <c r="N7382" s="1">
        <v>46141</v>
      </c>
      <c r="O7382" t="s">
        <v>23</v>
      </c>
      <c r="P7382" t="s">
        <v>7314</v>
      </c>
      <c r="S7382" t="s">
        <v>18994</v>
      </c>
      <c r="T738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9.3055555560567882E-2</v>
      </c>
      <c r="U7382" s="5">
        <f>WEEKNUM(Shipment_Data[[#This Row],[DATE]],2)</f>
        <v>18</v>
      </c>
      <c r="V7382" s="6">
        <f>SUBTOTAL(103,Shipment_Data[[#This Row],[DATE]])</f>
        <v>1</v>
      </c>
      <c r="W73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383" spans="1:23" x14ac:dyDescent="0.25">
      <c r="A7383" s="1">
        <v>46141</v>
      </c>
      <c r="B7383" t="s">
        <v>55</v>
      </c>
      <c r="D7383" t="s">
        <v>10342</v>
      </c>
      <c r="E7383">
        <v>1</v>
      </c>
      <c r="G7383">
        <v>147304</v>
      </c>
      <c r="H7383" s="7" t="s">
        <v>10343</v>
      </c>
      <c r="I7383" t="s">
        <v>20</v>
      </c>
      <c r="J7383" t="s">
        <v>287</v>
      </c>
      <c r="K7383" t="s">
        <v>258</v>
      </c>
      <c r="L7383" s="2">
        <v>0.54166666666666663</v>
      </c>
      <c r="M7383" s="2">
        <v>0.65902777777777777</v>
      </c>
      <c r="N7383" s="1">
        <v>46141</v>
      </c>
      <c r="O7383" t="s">
        <v>23</v>
      </c>
      <c r="P7383" t="s">
        <v>7314</v>
      </c>
      <c r="Q7383" t="s">
        <v>7314</v>
      </c>
      <c r="S7383" t="s">
        <v>18994</v>
      </c>
      <c r="T738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0.117361111115315</v>
      </c>
      <c r="U7383" s="5">
        <f>WEEKNUM(Shipment_Data[[#This Row],[DATE]],2)</f>
        <v>18</v>
      </c>
      <c r="V7383" s="6">
        <f>SUBTOTAL(103,Shipment_Data[[#This Row],[DATE]])</f>
        <v>1</v>
      </c>
      <c r="W73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384" spans="1:23" x14ac:dyDescent="0.25">
      <c r="A7384" s="1">
        <v>46141</v>
      </c>
      <c r="B7384" t="s">
        <v>10405</v>
      </c>
      <c r="D7384" t="s">
        <v>10406</v>
      </c>
      <c r="E7384">
        <v>1</v>
      </c>
      <c r="G7384">
        <v>147350</v>
      </c>
      <c r="H7384" s="7" t="s">
        <v>10407</v>
      </c>
      <c r="I7384" t="s">
        <v>20</v>
      </c>
      <c r="J7384" t="s">
        <v>91</v>
      </c>
      <c r="K7384" t="s">
        <v>7344</v>
      </c>
      <c r="L7384" s="2">
        <v>0.47083333333333333</v>
      </c>
      <c r="M7384" s="2">
        <v>0.47083333333333333</v>
      </c>
      <c r="N7384" s="1">
        <v>46141</v>
      </c>
      <c r="O7384" t="s">
        <v>23</v>
      </c>
      <c r="P7384" t="s">
        <v>7314</v>
      </c>
      <c r="S7384" t="s">
        <v>18994</v>
      </c>
      <c r="T738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7384" s="5">
        <f>WEEKNUM(Shipment_Data[[#This Row],[DATE]],2)</f>
        <v>18</v>
      </c>
      <c r="V7384" s="6">
        <f>SUBTOTAL(103,Shipment_Data[[#This Row],[DATE]])</f>
        <v>1</v>
      </c>
      <c r="W73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385" spans="1:23" x14ac:dyDescent="0.25">
      <c r="A7385" s="1">
        <v>46141</v>
      </c>
      <c r="B7385" t="s">
        <v>10408</v>
      </c>
      <c r="D7385" t="s">
        <v>10409</v>
      </c>
      <c r="E7385">
        <v>2</v>
      </c>
      <c r="G7385">
        <v>147302</v>
      </c>
      <c r="H7385" s="7" t="s">
        <v>10410</v>
      </c>
      <c r="I7385" t="s">
        <v>20</v>
      </c>
      <c r="J7385" t="s">
        <v>8071</v>
      </c>
      <c r="K7385" t="s">
        <v>210</v>
      </c>
      <c r="L7385" s="2">
        <v>0.40277777777777779</v>
      </c>
      <c r="M7385" s="2">
        <v>0.58958333333333335</v>
      </c>
      <c r="N7385" s="1">
        <v>46141</v>
      </c>
      <c r="O7385" t="s">
        <v>23</v>
      </c>
      <c r="P7385" t="s">
        <v>7314</v>
      </c>
      <c r="Q7385" t="s">
        <v>7314</v>
      </c>
      <c r="S7385" t="s">
        <v>18994</v>
      </c>
      <c r="T738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0.18680555555329192</v>
      </c>
      <c r="U7385" s="5">
        <f>WEEKNUM(Shipment_Data[[#This Row],[DATE]],2)</f>
        <v>18</v>
      </c>
      <c r="V7385" s="6">
        <f>SUBTOTAL(103,Shipment_Data[[#This Row],[DATE]])</f>
        <v>1</v>
      </c>
      <c r="W73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386" spans="1:23" x14ac:dyDescent="0.25">
      <c r="A7386" s="1">
        <v>46141</v>
      </c>
      <c r="B7386" t="s">
        <v>55</v>
      </c>
      <c r="D7386" t="s">
        <v>10411</v>
      </c>
      <c r="E7386">
        <v>1</v>
      </c>
      <c r="G7386">
        <v>147409</v>
      </c>
      <c r="H7386" s="7" t="s">
        <v>10412</v>
      </c>
      <c r="I7386" t="s">
        <v>20</v>
      </c>
      <c r="J7386" t="s">
        <v>257</v>
      </c>
      <c r="K7386" t="s">
        <v>210</v>
      </c>
      <c r="L7386" s="2">
        <v>0.40277777777777779</v>
      </c>
      <c r="M7386" s="2">
        <v>0.47847222222222224</v>
      </c>
      <c r="N7386" s="1">
        <v>46141</v>
      </c>
      <c r="O7386" t="s">
        <v>23</v>
      </c>
      <c r="P7386" t="s">
        <v>7314</v>
      </c>
      <c r="S7386" t="s">
        <v>18994</v>
      </c>
      <c r="T738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7.5694444443797693E-2</v>
      </c>
      <c r="U7386" s="5">
        <f>WEEKNUM(Shipment_Data[[#This Row],[DATE]],2)</f>
        <v>18</v>
      </c>
      <c r="V7386" s="6">
        <f>SUBTOTAL(103,Shipment_Data[[#This Row],[DATE]])</f>
        <v>1</v>
      </c>
      <c r="W73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387" spans="1:23" x14ac:dyDescent="0.25">
      <c r="A7387" s="1">
        <v>46141</v>
      </c>
      <c r="B7387" t="s">
        <v>55</v>
      </c>
      <c r="D7387" t="s">
        <v>10413</v>
      </c>
      <c r="E7387">
        <v>1</v>
      </c>
      <c r="G7387">
        <v>147387</v>
      </c>
      <c r="H7387" s="7" t="s">
        <v>10414</v>
      </c>
      <c r="I7387" t="s">
        <v>20</v>
      </c>
      <c r="J7387" t="s">
        <v>257</v>
      </c>
      <c r="K7387" t="s">
        <v>210</v>
      </c>
      <c r="L7387" s="2">
        <v>0.40277777777777779</v>
      </c>
      <c r="M7387" s="2">
        <v>0.48194444444444445</v>
      </c>
      <c r="N7387" s="1">
        <v>46141</v>
      </c>
      <c r="O7387" t="s">
        <v>23</v>
      </c>
      <c r="P7387" t="s">
        <v>7314</v>
      </c>
      <c r="Q7387" t="s">
        <v>7314</v>
      </c>
      <c r="S7387" t="s">
        <v>18994</v>
      </c>
      <c r="T738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7.9166666662786156E-2</v>
      </c>
      <c r="U7387" s="5">
        <f>WEEKNUM(Shipment_Data[[#This Row],[DATE]],2)</f>
        <v>18</v>
      </c>
      <c r="V7387" s="6">
        <f>SUBTOTAL(103,Shipment_Data[[#This Row],[DATE]])</f>
        <v>1</v>
      </c>
      <c r="W73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388" spans="1:23" x14ac:dyDescent="0.25">
      <c r="A7388" s="1">
        <v>46141</v>
      </c>
      <c r="B7388" t="s">
        <v>55</v>
      </c>
      <c r="D7388" t="s">
        <v>10415</v>
      </c>
      <c r="E7388">
        <v>1</v>
      </c>
      <c r="G7388">
        <v>147297</v>
      </c>
      <c r="H7388" s="7" t="s">
        <v>9026</v>
      </c>
      <c r="I7388" t="s">
        <v>20</v>
      </c>
      <c r="J7388" t="s">
        <v>257</v>
      </c>
      <c r="K7388" t="s">
        <v>210</v>
      </c>
      <c r="L7388" s="2">
        <v>0.40277777777777779</v>
      </c>
      <c r="M7388" s="2">
        <v>0.48194444444444445</v>
      </c>
      <c r="N7388" s="1">
        <v>46141</v>
      </c>
      <c r="O7388" t="s">
        <v>23</v>
      </c>
      <c r="P7388" t="s">
        <v>7314</v>
      </c>
      <c r="Q7388" t="s">
        <v>7314</v>
      </c>
      <c r="S7388" t="s">
        <v>18994</v>
      </c>
      <c r="T73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7.9166666662786156E-2</v>
      </c>
      <c r="U7388" s="5">
        <f>WEEKNUM(Shipment_Data[[#This Row],[DATE]],2)</f>
        <v>18</v>
      </c>
      <c r="V7388" s="6">
        <f>SUBTOTAL(103,Shipment_Data[[#This Row],[DATE]])</f>
        <v>1</v>
      </c>
      <c r="W73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389" spans="1:23" x14ac:dyDescent="0.25">
      <c r="A7389" s="1">
        <v>46141</v>
      </c>
      <c r="B7389" t="s">
        <v>10416</v>
      </c>
      <c r="D7389" t="s">
        <v>10417</v>
      </c>
      <c r="E7389">
        <v>6</v>
      </c>
      <c r="G7389">
        <v>147166</v>
      </c>
      <c r="H7389" s="7" t="s">
        <v>10418</v>
      </c>
      <c r="I7389" t="s">
        <v>20</v>
      </c>
      <c r="J7389" t="s">
        <v>391</v>
      </c>
      <c r="K7389" t="s">
        <v>392</v>
      </c>
      <c r="L7389" s="2">
        <v>0.4236111111111111</v>
      </c>
      <c r="M7389" s="2">
        <v>0.61944444444444446</v>
      </c>
      <c r="N7389" s="1">
        <v>46141</v>
      </c>
      <c r="O7389" t="s">
        <v>23</v>
      </c>
      <c r="P7389" t="s">
        <v>7314</v>
      </c>
      <c r="S7389" t="s">
        <v>18994</v>
      </c>
      <c r="T73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0.19583333333139308</v>
      </c>
      <c r="U7389" s="5">
        <f>WEEKNUM(Shipment_Data[[#This Row],[DATE]],2)</f>
        <v>18</v>
      </c>
      <c r="V7389" s="6">
        <f>SUBTOTAL(103,Shipment_Data[[#This Row],[DATE]])</f>
        <v>1</v>
      </c>
      <c r="W73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390" spans="1:23" x14ac:dyDescent="0.25">
      <c r="A7390" s="1">
        <v>46141</v>
      </c>
      <c r="B7390" t="s">
        <v>10416</v>
      </c>
      <c r="D7390" t="s">
        <v>10419</v>
      </c>
      <c r="E7390">
        <v>1</v>
      </c>
      <c r="G7390">
        <v>147166</v>
      </c>
      <c r="H7390" s="7" t="s">
        <v>10420</v>
      </c>
      <c r="I7390" t="s">
        <v>20</v>
      </c>
      <c r="J7390" t="s">
        <v>391</v>
      </c>
      <c r="K7390" t="s">
        <v>392</v>
      </c>
      <c r="L7390" s="2">
        <v>0.4236111111111111</v>
      </c>
      <c r="M7390" s="2">
        <v>0.61944444444444446</v>
      </c>
      <c r="N7390" s="1">
        <v>46141</v>
      </c>
      <c r="O7390" t="s">
        <v>23</v>
      </c>
      <c r="P7390" t="s">
        <v>7314</v>
      </c>
      <c r="Q7390" t="s">
        <v>7314</v>
      </c>
      <c r="S7390" t="s">
        <v>18994</v>
      </c>
      <c r="T739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0.19583333333139308</v>
      </c>
      <c r="U7390" s="5">
        <f>WEEKNUM(Shipment_Data[[#This Row],[DATE]],2)</f>
        <v>18</v>
      </c>
      <c r="V7390" s="6">
        <f>SUBTOTAL(103,Shipment_Data[[#This Row],[DATE]])</f>
        <v>1</v>
      </c>
      <c r="W73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391" spans="1:23" x14ac:dyDescent="0.25">
      <c r="A7391" s="1">
        <v>46141</v>
      </c>
      <c r="B7391" t="s">
        <v>10416</v>
      </c>
      <c r="D7391" t="s">
        <v>10421</v>
      </c>
      <c r="E7391">
        <v>2</v>
      </c>
      <c r="G7391">
        <v>147016</v>
      </c>
      <c r="H7391" s="7" t="s">
        <v>10422</v>
      </c>
      <c r="I7391" t="s">
        <v>20</v>
      </c>
      <c r="J7391" t="s">
        <v>391</v>
      </c>
      <c r="K7391" t="s">
        <v>392</v>
      </c>
      <c r="L7391" s="2">
        <v>0.4236111111111111</v>
      </c>
      <c r="M7391" s="2">
        <v>0.62013888888888891</v>
      </c>
      <c r="N7391" s="1">
        <v>46141</v>
      </c>
      <c r="O7391" t="s">
        <v>23</v>
      </c>
      <c r="P7391" t="s">
        <v>7314</v>
      </c>
      <c r="S7391" t="s">
        <v>18994</v>
      </c>
      <c r="T739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0.19652777777810115</v>
      </c>
      <c r="U7391" s="5">
        <f>WEEKNUM(Shipment_Data[[#This Row],[DATE]],2)</f>
        <v>18</v>
      </c>
      <c r="V7391" s="6">
        <f>SUBTOTAL(103,Shipment_Data[[#This Row],[DATE]])</f>
        <v>1</v>
      </c>
      <c r="W73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392" spans="1:23" x14ac:dyDescent="0.25">
      <c r="A7392" s="1">
        <v>46141</v>
      </c>
      <c r="B7392" t="s">
        <v>10416</v>
      </c>
      <c r="D7392" t="s">
        <v>10423</v>
      </c>
      <c r="E7392">
        <v>1</v>
      </c>
      <c r="G7392">
        <v>147284</v>
      </c>
      <c r="H7392" s="7" t="s">
        <v>7435</v>
      </c>
      <c r="I7392" t="s">
        <v>20</v>
      </c>
      <c r="J7392" t="s">
        <v>391</v>
      </c>
      <c r="K7392" t="s">
        <v>392</v>
      </c>
      <c r="L7392" s="2">
        <v>0.4236111111111111</v>
      </c>
      <c r="M7392" s="2">
        <v>0.61944444444444446</v>
      </c>
      <c r="N7392" s="1">
        <v>46141</v>
      </c>
      <c r="O7392" t="s">
        <v>23</v>
      </c>
      <c r="P7392" t="s">
        <v>7314</v>
      </c>
      <c r="Q7392" t="s">
        <v>7314</v>
      </c>
      <c r="S7392" t="s">
        <v>18994</v>
      </c>
      <c r="T739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0.19583333333139308</v>
      </c>
      <c r="U7392" s="5">
        <f>WEEKNUM(Shipment_Data[[#This Row],[DATE]],2)</f>
        <v>18</v>
      </c>
      <c r="V7392" s="6">
        <f>SUBTOTAL(103,Shipment_Data[[#This Row],[DATE]])</f>
        <v>1</v>
      </c>
      <c r="W73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393" spans="1:23" x14ac:dyDescent="0.25">
      <c r="A7393" s="1">
        <v>46141</v>
      </c>
      <c r="B7393" t="s">
        <v>461</v>
      </c>
      <c r="D7393" t="s">
        <v>10424</v>
      </c>
      <c r="E7393">
        <v>2</v>
      </c>
      <c r="G7393">
        <v>147291</v>
      </c>
      <c r="H7393" s="7" t="s">
        <v>10425</v>
      </c>
      <c r="I7393" t="s">
        <v>20</v>
      </c>
      <c r="J7393" t="s">
        <v>391</v>
      </c>
      <c r="K7393" t="s">
        <v>392</v>
      </c>
      <c r="L7393" s="2">
        <v>0.4236111111111111</v>
      </c>
      <c r="M7393" s="2">
        <v>0.55902777777777779</v>
      </c>
      <c r="N7393" s="1">
        <v>46141</v>
      </c>
      <c r="O7393" t="s">
        <v>23</v>
      </c>
      <c r="P7393" t="s">
        <v>7314</v>
      </c>
      <c r="S7393" t="s">
        <v>18994</v>
      </c>
      <c r="T73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0.13541666667151731</v>
      </c>
      <c r="U7393" s="5">
        <f>WEEKNUM(Shipment_Data[[#This Row],[DATE]],2)</f>
        <v>18</v>
      </c>
      <c r="V7393" s="6">
        <f>SUBTOTAL(103,Shipment_Data[[#This Row],[DATE]])</f>
        <v>1</v>
      </c>
      <c r="W73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394" spans="1:23" x14ac:dyDescent="0.25">
      <c r="A7394" s="1">
        <v>46141</v>
      </c>
      <c r="B7394" t="s">
        <v>461</v>
      </c>
      <c r="D7394" t="s">
        <v>10426</v>
      </c>
      <c r="E7394">
        <v>1</v>
      </c>
      <c r="G7394">
        <v>147307</v>
      </c>
      <c r="H7394" s="7" t="s">
        <v>10427</v>
      </c>
      <c r="I7394" t="s">
        <v>20</v>
      </c>
      <c r="J7394" t="s">
        <v>391</v>
      </c>
      <c r="K7394" t="s">
        <v>392</v>
      </c>
      <c r="L7394" s="2">
        <v>0.4236111111111111</v>
      </c>
      <c r="M7394" s="2">
        <v>0.55902777777777779</v>
      </c>
      <c r="N7394" s="1">
        <v>46141</v>
      </c>
      <c r="O7394" t="s">
        <v>23</v>
      </c>
      <c r="P7394" t="s">
        <v>7314</v>
      </c>
      <c r="Q7394" t="s">
        <v>7314</v>
      </c>
      <c r="S7394" t="s">
        <v>18994</v>
      </c>
      <c r="T73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0.13541666667151731</v>
      </c>
      <c r="U7394" s="5">
        <f>WEEKNUM(Shipment_Data[[#This Row],[DATE]],2)</f>
        <v>18</v>
      </c>
      <c r="V7394" s="6">
        <f>SUBTOTAL(103,Shipment_Data[[#This Row],[DATE]])</f>
        <v>1</v>
      </c>
      <c r="W73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395" spans="1:23" x14ac:dyDescent="0.25">
      <c r="A7395" s="1">
        <v>46141</v>
      </c>
      <c r="B7395" t="s">
        <v>366</v>
      </c>
      <c r="D7395" t="s">
        <v>10428</v>
      </c>
      <c r="E7395">
        <v>1</v>
      </c>
      <c r="G7395">
        <v>147286</v>
      </c>
      <c r="H7395" s="7" t="s">
        <v>10429</v>
      </c>
      <c r="I7395" t="s">
        <v>20</v>
      </c>
      <c r="J7395" t="s">
        <v>287</v>
      </c>
      <c r="K7395" t="s">
        <v>258</v>
      </c>
      <c r="L7395" s="2">
        <v>0.42708333333333331</v>
      </c>
      <c r="M7395" s="2">
        <v>0.52361111111111114</v>
      </c>
      <c r="N7395" s="1">
        <v>46141</v>
      </c>
      <c r="O7395" t="s">
        <v>23</v>
      </c>
      <c r="P7395" t="s">
        <v>7314</v>
      </c>
      <c r="S7395" t="s">
        <v>18994</v>
      </c>
      <c r="T739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9.6527777772280388E-2</v>
      </c>
      <c r="U7395" s="5">
        <f>WEEKNUM(Shipment_Data[[#This Row],[DATE]],2)</f>
        <v>18</v>
      </c>
      <c r="V7395" s="6">
        <f>SUBTOTAL(103,Shipment_Data[[#This Row],[DATE]])</f>
        <v>1</v>
      </c>
      <c r="W73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396" spans="1:23" x14ac:dyDescent="0.25">
      <c r="A7396" s="1">
        <v>46141</v>
      </c>
      <c r="B7396" t="s">
        <v>3723</v>
      </c>
      <c r="D7396" t="s">
        <v>10430</v>
      </c>
      <c r="E7396">
        <v>3</v>
      </c>
      <c r="G7396">
        <v>147312</v>
      </c>
      <c r="H7396" s="7" t="s">
        <v>10431</v>
      </c>
      <c r="I7396" t="s">
        <v>20</v>
      </c>
      <c r="J7396" t="s">
        <v>105</v>
      </c>
      <c r="K7396" t="s">
        <v>248</v>
      </c>
      <c r="L7396" s="2">
        <v>0.42708333333333331</v>
      </c>
      <c r="M7396" s="2">
        <v>0.57916666666666672</v>
      </c>
      <c r="N7396" s="1">
        <v>46141</v>
      </c>
      <c r="O7396" t="s">
        <v>23</v>
      </c>
      <c r="P7396" t="s">
        <v>7314</v>
      </c>
      <c r="Q7396" t="s">
        <v>7314</v>
      </c>
      <c r="S7396" t="s">
        <v>18994</v>
      </c>
      <c r="T739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0.15208333333430346</v>
      </c>
      <c r="U7396" s="5">
        <f>WEEKNUM(Shipment_Data[[#This Row],[DATE]],2)</f>
        <v>18</v>
      </c>
      <c r="V7396" s="6">
        <f>SUBTOTAL(103,Shipment_Data[[#This Row],[DATE]])</f>
        <v>1</v>
      </c>
      <c r="W73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397" spans="1:23" x14ac:dyDescent="0.25">
      <c r="A7397" s="1">
        <v>46141</v>
      </c>
      <c r="B7397" t="s">
        <v>10432</v>
      </c>
      <c r="D7397" t="s">
        <v>10433</v>
      </c>
      <c r="E7397">
        <v>2</v>
      </c>
      <c r="G7397">
        <v>147258</v>
      </c>
      <c r="H7397" s="7" t="s">
        <v>10434</v>
      </c>
      <c r="I7397" t="s">
        <v>20</v>
      </c>
      <c r="J7397" t="s">
        <v>267</v>
      </c>
      <c r="K7397" t="s">
        <v>268</v>
      </c>
      <c r="L7397" s="2">
        <v>0.43402777777777779</v>
      </c>
      <c r="M7397" s="2">
        <v>0.73819444444444449</v>
      </c>
      <c r="N7397" s="1">
        <v>46141</v>
      </c>
      <c r="O7397" t="s">
        <v>23</v>
      </c>
      <c r="P7397" t="s">
        <v>7314</v>
      </c>
      <c r="S7397" t="s">
        <v>18994</v>
      </c>
      <c r="T739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0.30416666666133096</v>
      </c>
      <c r="U7397" s="5">
        <f>WEEKNUM(Shipment_Data[[#This Row],[DATE]],2)</f>
        <v>18</v>
      </c>
      <c r="V7397" s="6">
        <f>SUBTOTAL(103,Shipment_Data[[#This Row],[DATE]])</f>
        <v>1</v>
      </c>
      <c r="W73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398" spans="1:23" x14ac:dyDescent="0.25">
      <c r="A7398" s="1">
        <v>46141</v>
      </c>
      <c r="B7398" t="s">
        <v>881</v>
      </c>
      <c r="D7398" t="s">
        <v>10435</v>
      </c>
      <c r="E7398">
        <v>1</v>
      </c>
      <c r="G7398">
        <v>147317</v>
      </c>
      <c r="H7398" s="7" t="s">
        <v>10436</v>
      </c>
      <c r="I7398" t="s">
        <v>20</v>
      </c>
      <c r="J7398" t="s">
        <v>267</v>
      </c>
      <c r="K7398" t="s">
        <v>268</v>
      </c>
      <c r="L7398" s="2">
        <v>0.43402777777777779</v>
      </c>
      <c r="M7398" s="2">
        <v>0.73958333333333337</v>
      </c>
      <c r="N7398" s="1">
        <v>46141</v>
      </c>
      <c r="O7398" t="s">
        <v>23</v>
      </c>
      <c r="P7398" t="s">
        <v>7314</v>
      </c>
      <c r="Q7398" t="s">
        <v>7314</v>
      </c>
      <c r="S7398" t="s">
        <v>18994</v>
      </c>
      <c r="T739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0.30555555555474712</v>
      </c>
      <c r="U7398" s="5">
        <f>WEEKNUM(Shipment_Data[[#This Row],[DATE]],2)</f>
        <v>18</v>
      </c>
      <c r="V7398" s="6">
        <f>SUBTOTAL(103,Shipment_Data[[#This Row],[DATE]])</f>
        <v>1</v>
      </c>
      <c r="W73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399" spans="1:23" x14ac:dyDescent="0.25">
      <c r="A7399" s="1">
        <v>46141</v>
      </c>
      <c r="B7399" t="s">
        <v>416</v>
      </c>
      <c r="D7399" t="s">
        <v>10437</v>
      </c>
      <c r="E7399">
        <v>1</v>
      </c>
      <c r="G7399">
        <v>147322</v>
      </c>
      <c r="H7399" s="7" t="s">
        <v>10438</v>
      </c>
      <c r="I7399" t="s">
        <v>20</v>
      </c>
      <c r="J7399" t="s">
        <v>267</v>
      </c>
      <c r="K7399" t="s">
        <v>268</v>
      </c>
      <c r="L7399" s="2">
        <v>0.43402777777777779</v>
      </c>
      <c r="M7399" s="2">
        <v>0.8305555555555556</v>
      </c>
      <c r="N7399" s="1">
        <v>46141</v>
      </c>
      <c r="O7399" t="s">
        <v>23</v>
      </c>
      <c r="P7399" t="s">
        <v>7314</v>
      </c>
      <c r="S7399" t="s">
        <v>18994</v>
      </c>
      <c r="T739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0.39652777777519077</v>
      </c>
      <c r="U7399" s="5">
        <f>WEEKNUM(Shipment_Data[[#This Row],[DATE]],2)</f>
        <v>18</v>
      </c>
      <c r="V7399" s="6">
        <f>SUBTOTAL(103,Shipment_Data[[#This Row],[DATE]])</f>
        <v>1</v>
      </c>
      <c r="W73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400" spans="1:23" x14ac:dyDescent="0.25">
      <c r="A7400" s="1">
        <v>46141</v>
      </c>
      <c r="B7400" t="s">
        <v>4091</v>
      </c>
      <c r="D7400" t="s">
        <v>10439</v>
      </c>
      <c r="E7400">
        <v>1</v>
      </c>
      <c r="G7400">
        <v>147418</v>
      </c>
      <c r="H7400" s="7" t="s">
        <v>10440</v>
      </c>
      <c r="I7400" t="s">
        <v>20</v>
      </c>
      <c r="J7400" t="s">
        <v>267</v>
      </c>
      <c r="K7400" t="s">
        <v>268</v>
      </c>
      <c r="L7400" s="2">
        <v>0.43402777777777779</v>
      </c>
      <c r="M7400" s="2">
        <v>0.72222222222222221</v>
      </c>
      <c r="N7400" s="1">
        <v>46141</v>
      </c>
      <c r="O7400" t="s">
        <v>23</v>
      </c>
      <c r="P7400" t="s">
        <v>7314</v>
      </c>
      <c r="Q7400" t="s">
        <v>7314</v>
      </c>
      <c r="S7400" t="s">
        <v>18994</v>
      </c>
      <c r="T740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0.28819444443797693</v>
      </c>
      <c r="U7400" s="5">
        <f>WEEKNUM(Shipment_Data[[#This Row],[DATE]],2)</f>
        <v>18</v>
      </c>
      <c r="V7400" s="6">
        <f>SUBTOTAL(103,Shipment_Data[[#This Row],[DATE]])</f>
        <v>1</v>
      </c>
      <c r="W74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401" spans="1:23" x14ac:dyDescent="0.25">
      <c r="A7401" s="1">
        <v>46141</v>
      </c>
      <c r="B7401" t="s">
        <v>628</v>
      </c>
      <c r="D7401" t="s">
        <v>10441</v>
      </c>
      <c r="E7401">
        <v>1</v>
      </c>
      <c r="G7401">
        <v>147405</v>
      </c>
      <c r="H7401" s="7" t="s">
        <v>10442</v>
      </c>
      <c r="I7401" t="s">
        <v>20</v>
      </c>
      <c r="J7401" t="s">
        <v>257</v>
      </c>
      <c r="K7401" t="s">
        <v>258</v>
      </c>
      <c r="L7401" s="2">
        <v>4.1666666666666664E-2</v>
      </c>
      <c r="M7401" s="2">
        <v>0.54861111111111116</v>
      </c>
      <c r="N7401" s="1">
        <v>46141</v>
      </c>
      <c r="O7401" t="s">
        <v>23</v>
      </c>
      <c r="P7401" t="s">
        <v>7314</v>
      </c>
      <c r="S7401" t="s">
        <v>18994</v>
      </c>
      <c r="T740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0.50694444444525288</v>
      </c>
      <c r="U7401" s="5">
        <f>WEEKNUM(Shipment_Data[[#This Row],[DATE]],2)</f>
        <v>18</v>
      </c>
      <c r="V7401" s="6">
        <f>SUBTOTAL(103,Shipment_Data[[#This Row],[DATE]])</f>
        <v>1</v>
      </c>
      <c r="W74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402" spans="1:23" x14ac:dyDescent="0.25">
      <c r="A7402" s="1">
        <v>46141</v>
      </c>
      <c r="B7402" t="s">
        <v>10443</v>
      </c>
      <c r="D7402" t="s">
        <v>10444</v>
      </c>
      <c r="E7402">
        <v>1</v>
      </c>
      <c r="G7402">
        <v>147340</v>
      </c>
      <c r="H7402" s="7" t="s">
        <v>10445</v>
      </c>
      <c r="I7402" t="s">
        <v>20</v>
      </c>
      <c r="J7402" t="s">
        <v>97</v>
      </c>
      <c r="K7402" t="s">
        <v>98</v>
      </c>
      <c r="L7402" s="2">
        <v>0.54166666666666663</v>
      </c>
      <c r="M7402" s="2">
        <v>0.66388888888888886</v>
      </c>
      <c r="N7402" s="1">
        <v>46141</v>
      </c>
      <c r="O7402" t="s">
        <v>23</v>
      </c>
      <c r="P7402" t="s">
        <v>7314</v>
      </c>
      <c r="Q7402" t="s">
        <v>7314</v>
      </c>
      <c r="S7402" t="s">
        <v>18994</v>
      </c>
      <c r="T740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0.12222222222771961</v>
      </c>
      <c r="U7402" s="5">
        <f>WEEKNUM(Shipment_Data[[#This Row],[DATE]],2)</f>
        <v>18</v>
      </c>
      <c r="V7402" s="6">
        <f>SUBTOTAL(103,Shipment_Data[[#This Row],[DATE]])</f>
        <v>1</v>
      </c>
      <c r="W74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403" spans="1:23" x14ac:dyDescent="0.25">
      <c r="A7403" s="1">
        <v>46141</v>
      </c>
      <c r="B7403" t="s">
        <v>557</v>
      </c>
      <c r="D7403" t="s">
        <v>10446</v>
      </c>
      <c r="E7403">
        <v>1</v>
      </c>
      <c r="G7403">
        <v>147011</v>
      </c>
      <c r="H7403" s="7" t="s">
        <v>10447</v>
      </c>
      <c r="I7403" t="s">
        <v>20</v>
      </c>
      <c r="J7403" t="s">
        <v>97</v>
      </c>
      <c r="K7403" t="s">
        <v>98</v>
      </c>
      <c r="L7403" s="2">
        <v>0.54166666666666663</v>
      </c>
      <c r="M7403" s="2">
        <v>0.67222222222222228</v>
      </c>
      <c r="N7403" s="1">
        <v>46141</v>
      </c>
      <c r="O7403" t="s">
        <v>23</v>
      </c>
      <c r="P7403" t="s">
        <v>7314</v>
      </c>
      <c r="S7403" t="s">
        <v>18994</v>
      </c>
      <c r="T740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0.13055555555911269</v>
      </c>
      <c r="U7403" s="5">
        <f>WEEKNUM(Shipment_Data[[#This Row],[DATE]],2)</f>
        <v>18</v>
      </c>
      <c r="V7403" s="6">
        <f>SUBTOTAL(103,Shipment_Data[[#This Row],[DATE]])</f>
        <v>1</v>
      </c>
      <c r="W74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404" spans="1:23" x14ac:dyDescent="0.25">
      <c r="A7404" s="1">
        <v>46141</v>
      </c>
      <c r="B7404" t="s">
        <v>1989</v>
      </c>
      <c r="D7404" t="s">
        <v>10448</v>
      </c>
      <c r="E7404">
        <v>0</v>
      </c>
      <c r="G7404">
        <v>147403</v>
      </c>
      <c r="H7404" s="7" t="s">
        <v>7316</v>
      </c>
      <c r="I7404" t="s">
        <v>20</v>
      </c>
      <c r="J7404" t="s">
        <v>75</v>
      </c>
      <c r="K7404" t="s">
        <v>76</v>
      </c>
      <c r="L7404" s="2">
        <v>0.5</v>
      </c>
      <c r="M7404" s="2">
        <v>0.56527777777777777</v>
      </c>
      <c r="N7404" s="1">
        <v>46141</v>
      </c>
      <c r="O7404" t="s">
        <v>23</v>
      </c>
      <c r="P7404" t="s">
        <v>7314</v>
      </c>
      <c r="Q7404" t="s">
        <v>7314</v>
      </c>
      <c r="S7404" t="s">
        <v>18994</v>
      </c>
      <c r="T740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6.5277777779556345E-2</v>
      </c>
      <c r="U7404" s="5">
        <f>WEEKNUM(Shipment_Data[[#This Row],[DATE]],2)</f>
        <v>18</v>
      </c>
      <c r="V7404" s="6">
        <f>SUBTOTAL(103,Shipment_Data[[#This Row],[DATE]])</f>
        <v>1</v>
      </c>
      <c r="W74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405" spans="1:23" x14ac:dyDescent="0.25">
      <c r="A7405" s="1">
        <v>46141</v>
      </c>
      <c r="B7405" t="s">
        <v>639</v>
      </c>
      <c r="D7405" t="s">
        <v>10449</v>
      </c>
      <c r="E7405">
        <v>2</v>
      </c>
      <c r="G7405">
        <v>147414</v>
      </c>
      <c r="H7405" s="7" t="s">
        <v>10450</v>
      </c>
      <c r="I7405" t="s">
        <v>20</v>
      </c>
      <c r="J7405" t="s">
        <v>97</v>
      </c>
      <c r="K7405" t="s">
        <v>98</v>
      </c>
      <c r="L7405" s="2">
        <v>0.54166666666666663</v>
      </c>
      <c r="M7405" s="2">
        <v>0.71527777777777779</v>
      </c>
      <c r="N7405" s="1">
        <v>46141</v>
      </c>
      <c r="O7405" t="s">
        <v>23</v>
      </c>
      <c r="P7405" t="s">
        <v>7314</v>
      </c>
      <c r="S7405" t="s">
        <v>18994</v>
      </c>
      <c r="T740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0.17361111111677019</v>
      </c>
      <c r="U7405" s="5">
        <f>WEEKNUM(Shipment_Data[[#This Row],[DATE]],2)</f>
        <v>18</v>
      </c>
      <c r="V7405" s="6">
        <f>SUBTOTAL(103,Shipment_Data[[#This Row],[DATE]])</f>
        <v>1</v>
      </c>
      <c r="W74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406" spans="1:23" x14ac:dyDescent="0.25">
      <c r="A7406" s="1">
        <v>46141</v>
      </c>
      <c r="B7406" t="s">
        <v>445</v>
      </c>
      <c r="D7406" t="s">
        <v>10451</v>
      </c>
      <c r="E7406">
        <v>2</v>
      </c>
      <c r="G7406">
        <v>147401</v>
      </c>
      <c r="H7406" s="7" t="s">
        <v>10452</v>
      </c>
      <c r="I7406" t="s">
        <v>20</v>
      </c>
      <c r="J7406" t="s">
        <v>97</v>
      </c>
      <c r="K7406" t="s">
        <v>98</v>
      </c>
      <c r="L7406" s="2">
        <v>0.54166666666666663</v>
      </c>
      <c r="M7406" s="2">
        <v>0.72916666666666663</v>
      </c>
      <c r="N7406" s="1">
        <v>46141</v>
      </c>
      <c r="O7406" t="s">
        <v>23</v>
      </c>
      <c r="P7406" t="s">
        <v>7314</v>
      </c>
      <c r="Q7406" t="s">
        <v>7314</v>
      </c>
      <c r="S7406" t="s">
        <v>18994</v>
      </c>
      <c r="T740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0.1875</v>
      </c>
      <c r="U7406" s="5">
        <f>WEEKNUM(Shipment_Data[[#This Row],[DATE]],2)</f>
        <v>18</v>
      </c>
      <c r="V7406" s="6">
        <f>SUBTOTAL(103,Shipment_Data[[#This Row],[DATE]])</f>
        <v>1</v>
      </c>
      <c r="W74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407" spans="1:23" x14ac:dyDescent="0.25">
      <c r="A7407" s="1">
        <v>46141</v>
      </c>
      <c r="B7407" t="s">
        <v>162</v>
      </c>
      <c r="D7407" t="s">
        <v>10453</v>
      </c>
      <c r="E7407">
        <v>2</v>
      </c>
      <c r="G7407">
        <v>147328</v>
      </c>
      <c r="H7407" s="7" t="s">
        <v>10454</v>
      </c>
      <c r="I7407" t="s">
        <v>20</v>
      </c>
      <c r="J7407" t="s">
        <v>97</v>
      </c>
      <c r="K7407" t="s">
        <v>98</v>
      </c>
      <c r="L7407" s="2">
        <v>0.54166666666666663</v>
      </c>
      <c r="M7407" s="2">
        <v>0.75069444444444444</v>
      </c>
      <c r="N7407" s="1">
        <v>46141</v>
      </c>
      <c r="O7407" t="s">
        <v>23</v>
      </c>
      <c r="P7407" t="s">
        <v>7314</v>
      </c>
      <c r="S7407" t="s">
        <v>18994</v>
      </c>
      <c r="T740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0.20902777778246673</v>
      </c>
      <c r="U7407" s="5">
        <f>WEEKNUM(Shipment_Data[[#This Row],[DATE]],2)</f>
        <v>18</v>
      </c>
      <c r="V7407" s="6">
        <f>SUBTOTAL(103,Shipment_Data[[#This Row],[DATE]])</f>
        <v>1</v>
      </c>
      <c r="W74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408" spans="1:23" x14ac:dyDescent="0.25">
      <c r="A7408" s="1">
        <v>46141</v>
      </c>
      <c r="B7408" t="s">
        <v>822</v>
      </c>
      <c r="D7408" t="s">
        <v>10455</v>
      </c>
      <c r="E7408">
        <v>2</v>
      </c>
      <c r="G7408">
        <v>147294</v>
      </c>
      <c r="H7408" s="7" t="s">
        <v>10456</v>
      </c>
      <c r="I7408" t="s">
        <v>20</v>
      </c>
      <c r="J7408" t="s">
        <v>97</v>
      </c>
      <c r="K7408" t="s">
        <v>98</v>
      </c>
      <c r="L7408" s="2"/>
      <c r="M7408" s="2">
        <v>0.75972222222222219</v>
      </c>
      <c r="N7408" s="1">
        <v>46141</v>
      </c>
      <c r="O7408" t="s">
        <v>23</v>
      </c>
      <c r="P7408" t="s">
        <v>7314</v>
      </c>
      <c r="Q7408" t="s">
        <v>7314</v>
      </c>
      <c r="S7408" t="s">
        <v>18994</v>
      </c>
      <c r="T7408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7408" s="5">
        <f>WEEKNUM(Shipment_Data[[#This Row],[DATE]],2)</f>
        <v>18</v>
      </c>
      <c r="V7408" s="6">
        <f>SUBTOTAL(103,Shipment_Data[[#This Row],[DATE]])</f>
        <v>1</v>
      </c>
      <c r="W74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409" spans="1:23" x14ac:dyDescent="0.25">
      <c r="A7409" s="1">
        <v>46141</v>
      </c>
      <c r="B7409" t="s">
        <v>3440</v>
      </c>
      <c r="D7409" t="s">
        <v>10457</v>
      </c>
      <c r="E7409">
        <v>1</v>
      </c>
      <c r="G7409">
        <v>147445</v>
      </c>
      <c r="H7409" s="7" t="s">
        <v>10458</v>
      </c>
      <c r="I7409" t="s">
        <v>20</v>
      </c>
      <c r="J7409" t="s">
        <v>287</v>
      </c>
      <c r="K7409" t="s">
        <v>258</v>
      </c>
      <c r="L7409" s="2">
        <v>0.41666666666666669</v>
      </c>
      <c r="M7409" s="2">
        <v>0.47499999999999998</v>
      </c>
      <c r="N7409" s="1">
        <v>46141</v>
      </c>
      <c r="O7409" t="s">
        <v>23</v>
      </c>
      <c r="P7409" t="s">
        <v>7314</v>
      </c>
      <c r="S7409" t="s">
        <v>18994</v>
      </c>
      <c r="T74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5.8333333334303461E-2</v>
      </c>
      <c r="U7409" s="5">
        <f>WEEKNUM(Shipment_Data[[#This Row],[DATE]],2)</f>
        <v>18</v>
      </c>
      <c r="V7409" s="6">
        <f>SUBTOTAL(103,Shipment_Data[[#This Row],[DATE]])</f>
        <v>1</v>
      </c>
      <c r="W74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410" spans="1:23" x14ac:dyDescent="0.25">
      <c r="A7410" s="1">
        <v>46141</v>
      </c>
      <c r="B7410" t="s">
        <v>10459</v>
      </c>
      <c r="D7410" t="s">
        <v>10460</v>
      </c>
      <c r="E7410">
        <v>2</v>
      </c>
      <c r="G7410">
        <v>147336</v>
      </c>
      <c r="H7410" s="7" t="s">
        <v>10461</v>
      </c>
      <c r="I7410" t="s">
        <v>20</v>
      </c>
      <c r="J7410" t="s">
        <v>391</v>
      </c>
      <c r="K7410" t="s">
        <v>392</v>
      </c>
      <c r="L7410" s="2">
        <v>0.41666666666666669</v>
      </c>
      <c r="M7410" s="2">
        <v>0.7104166666666667</v>
      </c>
      <c r="N7410" s="1">
        <v>46141</v>
      </c>
      <c r="O7410" t="s">
        <v>23</v>
      </c>
      <c r="P7410" t="s">
        <v>7314</v>
      </c>
      <c r="Q7410" t="s">
        <v>7314</v>
      </c>
      <c r="S7410" t="s">
        <v>18994</v>
      </c>
      <c r="T74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0.29375000000436557</v>
      </c>
      <c r="U7410" s="5">
        <f>WEEKNUM(Shipment_Data[[#This Row],[DATE]],2)</f>
        <v>18</v>
      </c>
      <c r="V7410" s="6">
        <f>SUBTOTAL(103,Shipment_Data[[#This Row],[DATE]])</f>
        <v>1</v>
      </c>
      <c r="W74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411" spans="1:23" x14ac:dyDescent="0.25">
      <c r="A7411" s="1">
        <v>46141</v>
      </c>
      <c r="B7411" t="s">
        <v>1905</v>
      </c>
      <c r="D7411" t="s">
        <v>10462</v>
      </c>
      <c r="E7411">
        <v>2</v>
      </c>
      <c r="G7411">
        <v>147359</v>
      </c>
      <c r="H7411" s="7" t="s">
        <v>10463</v>
      </c>
      <c r="I7411" t="s">
        <v>20</v>
      </c>
      <c r="J7411" t="s">
        <v>267</v>
      </c>
      <c r="K7411" t="s">
        <v>268</v>
      </c>
      <c r="L7411" s="2">
        <v>0.54166666666666663</v>
      </c>
      <c r="M7411" s="2">
        <v>0.65347222222222223</v>
      </c>
      <c r="N7411" s="1">
        <v>46141</v>
      </c>
      <c r="O7411" t="s">
        <v>23</v>
      </c>
      <c r="P7411" t="s">
        <v>7314</v>
      </c>
      <c r="S7411" t="s">
        <v>18994</v>
      </c>
      <c r="T74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0.11180555555620231</v>
      </c>
      <c r="U7411" s="5">
        <f>WEEKNUM(Shipment_Data[[#This Row],[DATE]],2)</f>
        <v>18</v>
      </c>
      <c r="V7411" s="6">
        <f>SUBTOTAL(103,Shipment_Data[[#This Row],[DATE]])</f>
        <v>1</v>
      </c>
      <c r="W74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412" spans="1:23" x14ac:dyDescent="0.25">
      <c r="A7412" s="1">
        <v>46141</v>
      </c>
      <c r="B7412" t="s">
        <v>10464</v>
      </c>
      <c r="D7412" t="s">
        <v>10465</v>
      </c>
      <c r="E7412">
        <v>3</v>
      </c>
      <c r="G7412">
        <v>147389</v>
      </c>
      <c r="H7412" s="7" t="s">
        <v>10466</v>
      </c>
      <c r="I7412" t="s">
        <v>20</v>
      </c>
      <c r="J7412" t="s">
        <v>105</v>
      </c>
      <c r="K7412" t="s">
        <v>106</v>
      </c>
      <c r="L7412" s="2">
        <v>0.41666666666666669</v>
      </c>
      <c r="M7412" s="2">
        <v>0.56458333333333333</v>
      </c>
      <c r="N7412" s="1">
        <v>46141</v>
      </c>
      <c r="O7412" t="s">
        <v>23</v>
      </c>
      <c r="P7412" t="s">
        <v>7314</v>
      </c>
      <c r="Q7412" t="s">
        <v>7314</v>
      </c>
      <c r="S7412" t="s">
        <v>18994</v>
      </c>
      <c r="T74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0.14791666666860692</v>
      </c>
      <c r="U7412" s="5">
        <f>WEEKNUM(Shipment_Data[[#This Row],[DATE]],2)</f>
        <v>18</v>
      </c>
      <c r="V7412" s="6">
        <f>SUBTOTAL(103,Shipment_Data[[#This Row],[DATE]])</f>
        <v>1</v>
      </c>
      <c r="W74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413" spans="1:23" x14ac:dyDescent="0.25">
      <c r="A7413" s="1">
        <v>46141</v>
      </c>
      <c r="B7413" t="s">
        <v>1517</v>
      </c>
      <c r="D7413" t="s">
        <v>10467</v>
      </c>
      <c r="E7413">
        <v>1</v>
      </c>
      <c r="G7413">
        <v>147318</v>
      </c>
      <c r="H7413" s="7" t="s">
        <v>10468</v>
      </c>
      <c r="I7413" t="s">
        <v>20</v>
      </c>
      <c r="J7413" t="s">
        <v>105</v>
      </c>
      <c r="K7413" t="s">
        <v>106</v>
      </c>
      <c r="L7413" s="2">
        <v>0.41666666666666669</v>
      </c>
      <c r="M7413" s="2">
        <v>0.57986111111111116</v>
      </c>
      <c r="N7413" s="1">
        <v>46141</v>
      </c>
      <c r="O7413" t="s">
        <v>23</v>
      </c>
      <c r="P7413" t="s">
        <v>7314</v>
      </c>
      <c r="S7413" t="s">
        <v>18994</v>
      </c>
      <c r="T741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0.16319444444525288</v>
      </c>
      <c r="U7413" s="5">
        <f>WEEKNUM(Shipment_Data[[#This Row],[DATE]],2)</f>
        <v>18</v>
      </c>
      <c r="V7413" s="6">
        <f>SUBTOTAL(103,Shipment_Data[[#This Row],[DATE]])</f>
        <v>1</v>
      </c>
      <c r="W74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414" spans="1:23" x14ac:dyDescent="0.25">
      <c r="A7414" s="1">
        <v>46141</v>
      </c>
      <c r="B7414" t="s">
        <v>285</v>
      </c>
      <c r="D7414" t="s">
        <v>10469</v>
      </c>
      <c r="E7414">
        <v>1</v>
      </c>
      <c r="G7414">
        <v>146800</v>
      </c>
      <c r="H7414" s="7" t="s">
        <v>10470</v>
      </c>
      <c r="I7414" t="s">
        <v>20</v>
      </c>
      <c r="J7414" t="s">
        <v>204</v>
      </c>
      <c r="K7414" t="s">
        <v>7344</v>
      </c>
      <c r="L7414" s="2">
        <v>0.41666666666666669</v>
      </c>
      <c r="M7414" s="2">
        <v>0.56944444444444442</v>
      </c>
      <c r="N7414" s="1">
        <v>46141</v>
      </c>
      <c r="O7414" t="s">
        <v>23</v>
      </c>
      <c r="P7414" t="s">
        <v>7314</v>
      </c>
      <c r="Q7414" t="s">
        <v>7314</v>
      </c>
      <c r="S7414" t="s">
        <v>18994</v>
      </c>
      <c r="T74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0.15277777778101154</v>
      </c>
      <c r="U7414" s="5">
        <f>WEEKNUM(Shipment_Data[[#This Row],[DATE]],2)</f>
        <v>18</v>
      </c>
      <c r="V7414" s="6">
        <f>SUBTOTAL(103,Shipment_Data[[#This Row],[DATE]])</f>
        <v>1</v>
      </c>
      <c r="W74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415" spans="1:23" x14ac:dyDescent="0.25">
      <c r="A7415" s="1">
        <v>46141</v>
      </c>
      <c r="B7415" t="s">
        <v>10471</v>
      </c>
      <c r="D7415" t="s">
        <v>10472</v>
      </c>
      <c r="E7415">
        <v>2</v>
      </c>
      <c r="G7415">
        <v>147324</v>
      </c>
      <c r="H7415" s="7" t="s">
        <v>10473</v>
      </c>
      <c r="I7415" t="s">
        <v>20</v>
      </c>
      <c r="J7415" t="s">
        <v>26</v>
      </c>
      <c r="K7415" t="s">
        <v>27</v>
      </c>
      <c r="L7415" s="2">
        <v>0.5</v>
      </c>
      <c r="M7415" s="2">
        <v>0.70347222222222228</v>
      </c>
      <c r="N7415" s="1">
        <v>46141</v>
      </c>
      <c r="O7415" t="s">
        <v>23</v>
      </c>
      <c r="P7415" t="s">
        <v>7314</v>
      </c>
      <c r="S7415" t="s">
        <v>18994</v>
      </c>
      <c r="T741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0.20347222222335404</v>
      </c>
      <c r="U7415" s="5">
        <f>WEEKNUM(Shipment_Data[[#This Row],[DATE]],2)</f>
        <v>18</v>
      </c>
      <c r="V7415" s="6">
        <f>SUBTOTAL(103,Shipment_Data[[#This Row],[DATE]])</f>
        <v>1</v>
      </c>
      <c r="W74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416" spans="1:23" x14ac:dyDescent="0.25">
      <c r="A7416" s="1">
        <v>46141</v>
      </c>
      <c r="B7416" t="s">
        <v>1499</v>
      </c>
      <c r="D7416" t="s">
        <v>10474</v>
      </c>
      <c r="E7416">
        <v>4</v>
      </c>
      <c r="G7416">
        <v>147374</v>
      </c>
      <c r="H7416" s="7" t="s">
        <v>10475</v>
      </c>
      <c r="I7416" t="s">
        <v>20</v>
      </c>
      <c r="J7416" t="s">
        <v>26</v>
      </c>
      <c r="K7416" t="s">
        <v>27</v>
      </c>
      <c r="L7416" s="2">
        <v>0.5</v>
      </c>
      <c r="M7416" s="2">
        <v>0.59513888888888888</v>
      </c>
      <c r="N7416" s="1">
        <v>46141</v>
      </c>
      <c r="O7416" t="s">
        <v>23</v>
      </c>
      <c r="P7416" t="s">
        <v>7314</v>
      </c>
      <c r="Q7416" t="s">
        <v>7314</v>
      </c>
      <c r="S7416" t="s">
        <v>18994</v>
      </c>
      <c r="T74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9.5138888886140194E-2</v>
      </c>
      <c r="U7416" s="5">
        <f>WEEKNUM(Shipment_Data[[#This Row],[DATE]],2)</f>
        <v>18</v>
      </c>
      <c r="V7416" s="6">
        <f>SUBTOTAL(103,Shipment_Data[[#This Row],[DATE]])</f>
        <v>1</v>
      </c>
      <c r="W74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417" spans="1:23" x14ac:dyDescent="0.25">
      <c r="A7417" s="1">
        <v>46141</v>
      </c>
      <c r="B7417" t="s">
        <v>5721</v>
      </c>
      <c r="D7417" t="s">
        <v>10476</v>
      </c>
      <c r="E7417">
        <v>4</v>
      </c>
      <c r="G7417">
        <v>147348</v>
      </c>
      <c r="H7417" s="7" t="s">
        <v>10477</v>
      </c>
      <c r="I7417" t="s">
        <v>20</v>
      </c>
      <c r="J7417" t="s">
        <v>219</v>
      </c>
      <c r="K7417" t="s">
        <v>220</v>
      </c>
      <c r="L7417" s="2">
        <v>0.5</v>
      </c>
      <c r="M7417" s="2">
        <v>0.57222222222222219</v>
      </c>
      <c r="N7417" s="1">
        <v>46141</v>
      </c>
      <c r="O7417" t="s">
        <v>23</v>
      </c>
      <c r="P7417" t="s">
        <v>7314</v>
      </c>
      <c r="S7417" t="s">
        <v>18994</v>
      </c>
      <c r="T741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7.2222222224809229E-2</v>
      </c>
      <c r="U7417" s="5">
        <f>WEEKNUM(Shipment_Data[[#This Row],[DATE]],2)</f>
        <v>18</v>
      </c>
      <c r="V7417" s="6">
        <f>SUBTOTAL(103,Shipment_Data[[#This Row],[DATE]])</f>
        <v>1</v>
      </c>
      <c r="W74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418" spans="1:23" x14ac:dyDescent="0.25">
      <c r="A7418" s="1">
        <v>46141</v>
      </c>
      <c r="B7418" t="s">
        <v>5721</v>
      </c>
      <c r="D7418" t="s">
        <v>10478</v>
      </c>
      <c r="E7418">
        <v>1</v>
      </c>
      <c r="G7418">
        <v>147348</v>
      </c>
      <c r="H7418" s="7" t="s">
        <v>10479</v>
      </c>
      <c r="I7418" t="s">
        <v>20</v>
      </c>
      <c r="J7418" t="s">
        <v>219</v>
      </c>
      <c r="K7418" t="s">
        <v>220</v>
      </c>
      <c r="L7418" s="2">
        <v>0.5</v>
      </c>
      <c r="M7418" s="2">
        <v>0.57222222222222219</v>
      </c>
      <c r="N7418" s="1">
        <v>46141</v>
      </c>
      <c r="O7418" t="s">
        <v>23</v>
      </c>
      <c r="P7418" t="s">
        <v>7314</v>
      </c>
      <c r="Q7418" t="s">
        <v>7314</v>
      </c>
      <c r="S7418" t="s">
        <v>18994</v>
      </c>
      <c r="T741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7.2222222224809229E-2</v>
      </c>
      <c r="U7418" s="5">
        <f>WEEKNUM(Shipment_Data[[#This Row],[DATE]],2)</f>
        <v>18</v>
      </c>
      <c r="V7418" s="6">
        <f>SUBTOTAL(103,Shipment_Data[[#This Row],[DATE]])</f>
        <v>1</v>
      </c>
      <c r="W74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419" spans="1:23" x14ac:dyDescent="0.25">
      <c r="A7419" s="1">
        <v>46141</v>
      </c>
      <c r="B7419" t="s">
        <v>10480</v>
      </c>
      <c r="D7419" t="s">
        <v>10481</v>
      </c>
      <c r="E7419">
        <v>1</v>
      </c>
      <c r="G7419">
        <v>147287</v>
      </c>
      <c r="H7419" s="7" t="s">
        <v>10482</v>
      </c>
      <c r="I7419" t="s">
        <v>20</v>
      </c>
      <c r="J7419" t="s">
        <v>219</v>
      </c>
      <c r="K7419" t="s">
        <v>220</v>
      </c>
      <c r="L7419" s="2">
        <v>0.5</v>
      </c>
      <c r="M7419" s="2">
        <v>0.60069444444444442</v>
      </c>
      <c r="N7419" s="1">
        <v>46141</v>
      </c>
      <c r="O7419" t="s">
        <v>23</v>
      </c>
      <c r="P7419" t="s">
        <v>7314</v>
      </c>
      <c r="S7419" t="s">
        <v>18994</v>
      </c>
      <c r="T741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0.10069444444525288</v>
      </c>
      <c r="U7419" s="5">
        <f>WEEKNUM(Shipment_Data[[#This Row],[DATE]],2)</f>
        <v>18</v>
      </c>
      <c r="V7419" s="6">
        <f>SUBTOTAL(103,Shipment_Data[[#This Row],[DATE]])</f>
        <v>1</v>
      </c>
      <c r="W74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420" spans="1:23" x14ac:dyDescent="0.25">
      <c r="A7420" s="1">
        <v>46141</v>
      </c>
      <c r="B7420" t="s">
        <v>9683</v>
      </c>
      <c r="D7420" t="s">
        <v>10483</v>
      </c>
      <c r="E7420">
        <v>1</v>
      </c>
      <c r="G7420">
        <v>147444</v>
      </c>
      <c r="H7420" s="7" t="s">
        <v>10484</v>
      </c>
      <c r="I7420" t="s">
        <v>20</v>
      </c>
      <c r="J7420" t="s">
        <v>57</v>
      </c>
      <c r="K7420" t="s">
        <v>58</v>
      </c>
      <c r="L7420" s="2">
        <v>0.58333333333333337</v>
      </c>
      <c r="M7420" s="2">
        <v>0.61458333333333337</v>
      </c>
      <c r="N7420" s="1">
        <v>46141</v>
      </c>
      <c r="O7420" t="s">
        <v>23</v>
      </c>
      <c r="P7420" t="s">
        <v>7314</v>
      </c>
      <c r="Q7420" t="s">
        <v>7314</v>
      </c>
      <c r="S7420" t="s">
        <v>18994</v>
      </c>
      <c r="T74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3.125E-2</v>
      </c>
      <c r="U7420" s="5">
        <f>WEEKNUM(Shipment_Data[[#This Row],[DATE]],2)</f>
        <v>18</v>
      </c>
      <c r="V7420" s="6">
        <f>SUBTOTAL(103,Shipment_Data[[#This Row],[DATE]])</f>
        <v>1</v>
      </c>
      <c r="W74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421" spans="1:23" x14ac:dyDescent="0.25">
      <c r="A7421" s="1">
        <v>46141</v>
      </c>
      <c r="B7421" t="s">
        <v>2213</v>
      </c>
      <c r="D7421" t="s">
        <v>10485</v>
      </c>
      <c r="E7421">
        <v>1</v>
      </c>
      <c r="G7421">
        <v>147440</v>
      </c>
      <c r="H7421" s="7" t="s">
        <v>9554</v>
      </c>
      <c r="I7421" t="s">
        <v>20</v>
      </c>
      <c r="J7421" t="s">
        <v>57</v>
      </c>
      <c r="K7421" t="s">
        <v>58</v>
      </c>
      <c r="L7421" s="2">
        <v>0.58333333333333337</v>
      </c>
      <c r="M7421" s="2">
        <v>0.71666666666666667</v>
      </c>
      <c r="N7421" s="1">
        <v>46141</v>
      </c>
      <c r="O7421" t="s">
        <v>23</v>
      </c>
      <c r="P7421" t="s">
        <v>7314</v>
      </c>
      <c r="S7421" t="s">
        <v>18994</v>
      </c>
      <c r="T74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0.13333333333139308</v>
      </c>
      <c r="U7421" s="5">
        <f>WEEKNUM(Shipment_Data[[#This Row],[DATE]],2)</f>
        <v>18</v>
      </c>
      <c r="V7421" s="6">
        <f>SUBTOTAL(103,Shipment_Data[[#This Row],[DATE]])</f>
        <v>1</v>
      </c>
      <c r="W74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422" spans="1:23" x14ac:dyDescent="0.25">
      <c r="A7422" s="1">
        <v>46141</v>
      </c>
      <c r="B7422" t="s">
        <v>2213</v>
      </c>
      <c r="D7422" t="s">
        <v>10486</v>
      </c>
      <c r="E7422">
        <v>1</v>
      </c>
      <c r="G7422">
        <v>147427</v>
      </c>
      <c r="H7422" s="7" t="s">
        <v>10487</v>
      </c>
      <c r="I7422" t="s">
        <v>20</v>
      </c>
      <c r="J7422" t="s">
        <v>57</v>
      </c>
      <c r="K7422" t="s">
        <v>58</v>
      </c>
      <c r="L7422" s="2">
        <v>0.58333333333333337</v>
      </c>
      <c r="M7422" s="2">
        <v>0.71319444444444446</v>
      </c>
      <c r="N7422" s="1">
        <v>46141</v>
      </c>
      <c r="O7422" t="s">
        <v>23</v>
      </c>
      <c r="P7422" t="s">
        <v>7314</v>
      </c>
      <c r="Q7422" t="s">
        <v>7314</v>
      </c>
      <c r="S7422" t="s">
        <v>18994</v>
      </c>
      <c r="T742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0.12986111110512866</v>
      </c>
      <c r="U7422" s="5">
        <f>WEEKNUM(Shipment_Data[[#This Row],[DATE]],2)</f>
        <v>18</v>
      </c>
      <c r="V7422" s="6">
        <f>SUBTOTAL(103,Shipment_Data[[#This Row],[DATE]])</f>
        <v>1</v>
      </c>
      <c r="W74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423" spans="1:23" x14ac:dyDescent="0.25">
      <c r="A7423" s="1">
        <v>46141</v>
      </c>
      <c r="B7423" t="s">
        <v>2213</v>
      </c>
      <c r="D7423" t="s">
        <v>10488</v>
      </c>
      <c r="G7423">
        <v>147427</v>
      </c>
      <c r="H7423" s="7" t="s">
        <v>10489</v>
      </c>
      <c r="I7423" t="s">
        <v>20</v>
      </c>
      <c r="J7423" t="s">
        <v>57</v>
      </c>
      <c r="K7423" t="s">
        <v>58</v>
      </c>
      <c r="L7423" s="2">
        <v>0.58333333333333337</v>
      </c>
      <c r="M7423" s="2">
        <v>0.71458333333333335</v>
      </c>
      <c r="N7423" s="1">
        <v>46141</v>
      </c>
      <c r="O7423" t="s">
        <v>23</v>
      </c>
      <c r="P7423" t="s">
        <v>7314</v>
      </c>
      <c r="S7423" t="s">
        <v>18994</v>
      </c>
      <c r="T74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0.13124999999854481</v>
      </c>
      <c r="U7423" s="5">
        <f>WEEKNUM(Shipment_Data[[#This Row],[DATE]],2)</f>
        <v>18</v>
      </c>
      <c r="V7423" s="6">
        <f>SUBTOTAL(103,Shipment_Data[[#This Row],[DATE]])</f>
        <v>1</v>
      </c>
      <c r="W74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424" spans="1:23" x14ac:dyDescent="0.25">
      <c r="A7424" s="1">
        <v>46141</v>
      </c>
      <c r="B7424" t="s">
        <v>10490</v>
      </c>
      <c r="D7424" t="s">
        <v>10491</v>
      </c>
      <c r="E7424">
        <v>2</v>
      </c>
      <c r="G7424">
        <v>147437</v>
      </c>
      <c r="H7424" s="7" t="s">
        <v>10492</v>
      </c>
      <c r="I7424" t="s">
        <v>20</v>
      </c>
      <c r="J7424" t="s">
        <v>97</v>
      </c>
      <c r="K7424" t="s">
        <v>98</v>
      </c>
      <c r="L7424" s="2">
        <v>0.54166666666666663</v>
      </c>
      <c r="M7424" s="2">
        <v>0.7</v>
      </c>
      <c r="N7424" s="1">
        <v>46141</v>
      </c>
      <c r="O7424" t="s">
        <v>23</v>
      </c>
      <c r="P7424" t="s">
        <v>7314</v>
      </c>
      <c r="Q7424" t="s">
        <v>7314</v>
      </c>
      <c r="S7424" t="s">
        <v>18994</v>
      </c>
      <c r="T74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0.15833333333284827</v>
      </c>
      <c r="U7424" s="5">
        <f>WEEKNUM(Shipment_Data[[#This Row],[DATE]],2)</f>
        <v>18</v>
      </c>
      <c r="V7424" s="6">
        <f>SUBTOTAL(103,Shipment_Data[[#This Row],[DATE]])</f>
        <v>1</v>
      </c>
      <c r="W74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425" spans="1:23" x14ac:dyDescent="0.25">
      <c r="A7425" s="1">
        <v>46141</v>
      </c>
      <c r="B7425" t="s">
        <v>10493</v>
      </c>
      <c r="D7425" t="s">
        <v>10494</v>
      </c>
      <c r="E7425">
        <v>1</v>
      </c>
      <c r="G7425">
        <v>147402</v>
      </c>
      <c r="H7425" s="7" t="s">
        <v>10495</v>
      </c>
      <c r="I7425" t="s">
        <v>20</v>
      </c>
      <c r="J7425" t="s">
        <v>97</v>
      </c>
      <c r="K7425" t="s">
        <v>98</v>
      </c>
      <c r="L7425" s="2">
        <v>0.54166666666666663</v>
      </c>
      <c r="M7425" s="2">
        <v>0.71875</v>
      </c>
      <c r="N7425" s="1">
        <v>46141</v>
      </c>
      <c r="O7425" t="s">
        <v>23</v>
      </c>
      <c r="P7425" t="s">
        <v>7314</v>
      </c>
      <c r="S7425" t="s">
        <v>18994</v>
      </c>
      <c r="T742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0.17708333333575865</v>
      </c>
      <c r="U7425" s="5">
        <f>WEEKNUM(Shipment_Data[[#This Row],[DATE]],2)</f>
        <v>18</v>
      </c>
      <c r="V7425" s="6">
        <f>SUBTOTAL(103,Shipment_Data[[#This Row],[DATE]])</f>
        <v>1</v>
      </c>
      <c r="W74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426" spans="1:23" x14ac:dyDescent="0.25">
      <c r="A7426" s="1">
        <v>46141</v>
      </c>
      <c r="B7426" t="s">
        <v>10496</v>
      </c>
      <c r="D7426" t="s">
        <v>10497</v>
      </c>
      <c r="E7426">
        <v>2</v>
      </c>
      <c r="G7426">
        <v>147316</v>
      </c>
      <c r="H7426" s="7" t="s">
        <v>10498</v>
      </c>
      <c r="I7426" t="s">
        <v>20</v>
      </c>
      <c r="J7426" t="s">
        <v>26</v>
      </c>
      <c r="K7426" t="s">
        <v>27</v>
      </c>
      <c r="L7426" s="2">
        <v>0.5</v>
      </c>
      <c r="M7426" s="2">
        <v>0.66388888888888886</v>
      </c>
      <c r="N7426" s="1">
        <v>46141</v>
      </c>
      <c r="O7426" t="s">
        <v>23</v>
      </c>
      <c r="P7426" t="s">
        <v>7314</v>
      </c>
      <c r="Q7426" t="s">
        <v>7314</v>
      </c>
      <c r="S7426" t="s">
        <v>18994</v>
      </c>
      <c r="T74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0.16388888889196096</v>
      </c>
      <c r="U7426" s="5">
        <f>WEEKNUM(Shipment_Data[[#This Row],[DATE]],2)</f>
        <v>18</v>
      </c>
      <c r="V7426" s="6">
        <f>SUBTOTAL(103,Shipment_Data[[#This Row],[DATE]])</f>
        <v>1</v>
      </c>
      <c r="W74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427" spans="1:23" x14ac:dyDescent="0.25">
      <c r="A7427" s="1">
        <v>46141</v>
      </c>
      <c r="B7427" t="s">
        <v>10499</v>
      </c>
      <c r="D7427" t="s">
        <v>10500</v>
      </c>
      <c r="E7427">
        <v>4</v>
      </c>
      <c r="G7427">
        <v>147157</v>
      </c>
      <c r="H7427" s="7" t="s">
        <v>10501</v>
      </c>
      <c r="I7427" t="s">
        <v>20</v>
      </c>
      <c r="J7427" t="s">
        <v>26</v>
      </c>
      <c r="K7427" t="s">
        <v>27</v>
      </c>
      <c r="L7427" s="2">
        <v>0.5</v>
      </c>
      <c r="M7427" s="2">
        <v>0.67777777777777781</v>
      </c>
      <c r="N7427" s="1">
        <v>46141</v>
      </c>
      <c r="O7427" t="s">
        <v>23</v>
      </c>
      <c r="P7427" t="s">
        <v>7314</v>
      </c>
      <c r="S7427" t="s">
        <v>18994</v>
      </c>
      <c r="T742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0.17777777777519077</v>
      </c>
      <c r="U7427" s="5">
        <f>WEEKNUM(Shipment_Data[[#This Row],[DATE]],2)</f>
        <v>18</v>
      </c>
      <c r="V7427" s="6">
        <f>SUBTOTAL(103,Shipment_Data[[#This Row],[DATE]])</f>
        <v>1</v>
      </c>
      <c r="W74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428" spans="1:23" x14ac:dyDescent="0.25">
      <c r="A7428" s="1">
        <v>46141</v>
      </c>
      <c r="B7428" t="s">
        <v>4989</v>
      </c>
      <c r="D7428" t="s">
        <v>10502</v>
      </c>
      <c r="E7428">
        <v>1</v>
      </c>
      <c r="G7428">
        <v>147373</v>
      </c>
      <c r="H7428" s="7" t="s">
        <v>10503</v>
      </c>
      <c r="I7428" t="s">
        <v>20</v>
      </c>
      <c r="J7428" t="s">
        <v>26</v>
      </c>
      <c r="K7428" t="s">
        <v>27</v>
      </c>
      <c r="L7428" s="2">
        <v>0.5</v>
      </c>
      <c r="M7428" s="2">
        <v>0.58402777777777781</v>
      </c>
      <c r="N7428" s="1">
        <v>46141</v>
      </c>
      <c r="O7428" t="s">
        <v>23</v>
      </c>
      <c r="P7428" t="s">
        <v>7314</v>
      </c>
      <c r="Q7428" t="s">
        <v>7314</v>
      </c>
      <c r="S7428" t="s">
        <v>18994</v>
      </c>
      <c r="T74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8.4027777775190771E-2</v>
      </c>
      <c r="U7428" s="5">
        <f>WEEKNUM(Shipment_Data[[#This Row],[DATE]],2)</f>
        <v>18</v>
      </c>
      <c r="V7428" s="6">
        <f>SUBTOTAL(103,Shipment_Data[[#This Row],[DATE]])</f>
        <v>1</v>
      </c>
      <c r="W74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429" spans="1:23" x14ac:dyDescent="0.25">
      <c r="A7429" s="1">
        <v>46141</v>
      </c>
      <c r="B7429" t="s">
        <v>10504</v>
      </c>
      <c r="D7429" t="s">
        <v>10505</v>
      </c>
      <c r="E7429">
        <v>1</v>
      </c>
      <c r="G7429">
        <v>147382</v>
      </c>
      <c r="H7429" s="7" t="s">
        <v>10506</v>
      </c>
      <c r="I7429" t="s">
        <v>20</v>
      </c>
      <c r="J7429" t="s">
        <v>26</v>
      </c>
      <c r="K7429" t="s">
        <v>27</v>
      </c>
      <c r="L7429" s="2">
        <v>0.5</v>
      </c>
      <c r="M7429" s="2">
        <v>0.65763888888888888</v>
      </c>
      <c r="N7429" s="1">
        <v>46141</v>
      </c>
      <c r="O7429" t="s">
        <v>23</v>
      </c>
      <c r="P7429" t="s">
        <v>7314</v>
      </c>
      <c r="S7429" t="s">
        <v>18994</v>
      </c>
      <c r="T74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0.15763888888614019</v>
      </c>
      <c r="U7429" s="5">
        <f>WEEKNUM(Shipment_Data[[#This Row],[DATE]],2)</f>
        <v>18</v>
      </c>
      <c r="V7429" s="6">
        <f>SUBTOTAL(103,Shipment_Data[[#This Row],[DATE]])</f>
        <v>1</v>
      </c>
      <c r="W74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430" spans="1:23" x14ac:dyDescent="0.25">
      <c r="A7430" s="1">
        <v>46141</v>
      </c>
      <c r="B7430" t="s">
        <v>10507</v>
      </c>
      <c r="D7430" t="s">
        <v>10508</v>
      </c>
      <c r="E7430">
        <v>1</v>
      </c>
      <c r="G7430">
        <v>147381</v>
      </c>
      <c r="H7430" s="7" t="s">
        <v>10509</v>
      </c>
      <c r="I7430" t="s">
        <v>20</v>
      </c>
      <c r="J7430" t="s">
        <v>26</v>
      </c>
      <c r="K7430" t="s">
        <v>27</v>
      </c>
      <c r="L7430" s="2">
        <v>0.5</v>
      </c>
      <c r="M7430" s="2">
        <v>0.66388888888888886</v>
      </c>
      <c r="N7430" s="1">
        <v>46141</v>
      </c>
      <c r="O7430" t="s">
        <v>23</v>
      </c>
      <c r="P7430" t="s">
        <v>7314</v>
      </c>
      <c r="Q7430" t="s">
        <v>7314</v>
      </c>
      <c r="S7430" t="s">
        <v>18994</v>
      </c>
      <c r="T743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0.16388888889196096</v>
      </c>
      <c r="U7430" s="5">
        <f>WEEKNUM(Shipment_Data[[#This Row],[DATE]],2)</f>
        <v>18</v>
      </c>
      <c r="V7430" s="6">
        <f>SUBTOTAL(103,Shipment_Data[[#This Row],[DATE]])</f>
        <v>1</v>
      </c>
      <c r="W74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431" spans="1:23" x14ac:dyDescent="0.25">
      <c r="A7431" s="1">
        <v>46141</v>
      </c>
      <c r="B7431" t="s">
        <v>2012</v>
      </c>
      <c r="D7431" t="s">
        <v>10510</v>
      </c>
      <c r="E7431">
        <v>8</v>
      </c>
      <c r="G7431">
        <v>147364</v>
      </c>
      <c r="H7431" s="7" t="s">
        <v>10511</v>
      </c>
      <c r="I7431" t="s">
        <v>20</v>
      </c>
      <c r="J7431" t="s">
        <v>26</v>
      </c>
      <c r="K7431" t="s">
        <v>27</v>
      </c>
      <c r="L7431" s="2">
        <v>0.5</v>
      </c>
      <c r="M7431" s="2">
        <v>0.63402777777777775</v>
      </c>
      <c r="N7431" s="1">
        <v>46141</v>
      </c>
      <c r="O7431" t="s">
        <v>23</v>
      </c>
      <c r="P7431" t="s">
        <v>7314</v>
      </c>
      <c r="S7431" t="s">
        <v>18994</v>
      </c>
      <c r="T743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0.13402777777810115</v>
      </c>
      <c r="U7431" s="5">
        <f>WEEKNUM(Shipment_Data[[#This Row],[DATE]],2)</f>
        <v>18</v>
      </c>
      <c r="V7431" s="6">
        <f>SUBTOTAL(103,Shipment_Data[[#This Row],[DATE]])</f>
        <v>1</v>
      </c>
      <c r="W74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432" spans="1:23" x14ac:dyDescent="0.25">
      <c r="A7432" s="1">
        <v>46141</v>
      </c>
      <c r="B7432" t="s">
        <v>1513</v>
      </c>
      <c r="D7432" t="s">
        <v>10512</v>
      </c>
      <c r="E7432">
        <v>2</v>
      </c>
      <c r="G7432">
        <v>147411</v>
      </c>
      <c r="H7432" s="7" t="s">
        <v>10513</v>
      </c>
      <c r="I7432" t="s">
        <v>20</v>
      </c>
      <c r="J7432" t="s">
        <v>26</v>
      </c>
      <c r="K7432" t="s">
        <v>27</v>
      </c>
      <c r="L7432" s="2">
        <v>0.5</v>
      </c>
      <c r="M7432" s="2">
        <v>0.73750000000000004</v>
      </c>
      <c r="N7432" s="1">
        <v>46141</v>
      </c>
      <c r="O7432" t="s">
        <v>23</v>
      </c>
      <c r="P7432" t="s">
        <v>7314</v>
      </c>
      <c r="Q7432" t="s">
        <v>7314</v>
      </c>
      <c r="S7432" t="s">
        <v>18994</v>
      </c>
      <c r="T743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0.23750000000291038</v>
      </c>
      <c r="U7432" s="5">
        <f>WEEKNUM(Shipment_Data[[#This Row],[DATE]],2)</f>
        <v>18</v>
      </c>
      <c r="V7432" s="6">
        <f>SUBTOTAL(103,Shipment_Data[[#This Row],[DATE]])</f>
        <v>1</v>
      </c>
      <c r="W74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433" spans="1:23" x14ac:dyDescent="0.25">
      <c r="A7433" s="1">
        <v>46141</v>
      </c>
      <c r="B7433" t="s">
        <v>628</v>
      </c>
      <c r="D7433" t="s">
        <v>10514</v>
      </c>
      <c r="E7433">
        <v>2</v>
      </c>
      <c r="G7433">
        <v>147407</v>
      </c>
      <c r="H7433" s="7" t="s">
        <v>10515</v>
      </c>
      <c r="I7433" t="s">
        <v>20</v>
      </c>
      <c r="J7433" t="s">
        <v>26</v>
      </c>
      <c r="K7433" t="s">
        <v>27</v>
      </c>
      <c r="L7433" s="2">
        <v>0.5</v>
      </c>
      <c r="M7433" s="2">
        <v>0.68888888888888888</v>
      </c>
      <c r="N7433" s="1">
        <v>46141</v>
      </c>
      <c r="O7433" t="s">
        <v>23</v>
      </c>
      <c r="P7433" t="s">
        <v>7314</v>
      </c>
      <c r="S7433" t="s">
        <v>18994</v>
      </c>
      <c r="T74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0.18888888888614019</v>
      </c>
      <c r="U7433" s="5">
        <f>WEEKNUM(Shipment_Data[[#This Row],[DATE]],2)</f>
        <v>18</v>
      </c>
      <c r="V7433" s="6">
        <f>SUBTOTAL(103,Shipment_Data[[#This Row],[DATE]])</f>
        <v>1</v>
      </c>
      <c r="W74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434" spans="1:23" x14ac:dyDescent="0.25">
      <c r="A7434" s="1">
        <v>46141</v>
      </c>
      <c r="B7434" t="s">
        <v>10516</v>
      </c>
      <c r="D7434" t="s">
        <v>10517</v>
      </c>
      <c r="E7434">
        <v>2</v>
      </c>
      <c r="G7434">
        <v>147371</v>
      </c>
      <c r="H7434" s="7" t="s">
        <v>10518</v>
      </c>
      <c r="I7434" t="s">
        <v>20</v>
      </c>
      <c r="J7434" t="s">
        <v>26</v>
      </c>
      <c r="K7434" t="s">
        <v>27</v>
      </c>
      <c r="L7434" s="2">
        <v>0.5</v>
      </c>
      <c r="M7434" s="2">
        <v>0.75277777777777777</v>
      </c>
      <c r="N7434" s="1">
        <v>46141</v>
      </c>
      <c r="O7434" t="s">
        <v>23</v>
      </c>
      <c r="P7434" t="s">
        <v>7314</v>
      </c>
      <c r="Q7434" t="s">
        <v>7314</v>
      </c>
      <c r="S7434" t="s">
        <v>18994</v>
      </c>
      <c r="T74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0.25277777777955635</v>
      </c>
      <c r="U7434" s="5">
        <f>WEEKNUM(Shipment_Data[[#This Row],[DATE]],2)</f>
        <v>18</v>
      </c>
      <c r="V7434" s="6">
        <f>SUBTOTAL(103,Shipment_Data[[#This Row],[DATE]])</f>
        <v>1</v>
      </c>
      <c r="W74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435" spans="1:23" x14ac:dyDescent="0.25">
      <c r="A7435" s="1">
        <v>46141</v>
      </c>
      <c r="B7435" t="s">
        <v>10519</v>
      </c>
      <c r="D7435" t="s">
        <v>10520</v>
      </c>
      <c r="E7435">
        <v>2</v>
      </c>
      <c r="G7435">
        <v>147428</v>
      </c>
      <c r="H7435" s="7" t="s">
        <v>10521</v>
      </c>
      <c r="I7435" t="s">
        <v>20</v>
      </c>
      <c r="J7435" t="s">
        <v>267</v>
      </c>
      <c r="K7435" t="s">
        <v>268</v>
      </c>
      <c r="L7435" s="2">
        <v>0.54166666666666663</v>
      </c>
      <c r="M7435" s="2">
        <v>0.66041666666666665</v>
      </c>
      <c r="N7435" s="1">
        <v>46141</v>
      </c>
      <c r="O7435" t="s">
        <v>23</v>
      </c>
      <c r="P7435" t="s">
        <v>7314</v>
      </c>
      <c r="S7435" t="s">
        <v>18994</v>
      </c>
      <c r="T74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0.11875000000145519</v>
      </c>
      <c r="U7435" s="5">
        <f>WEEKNUM(Shipment_Data[[#This Row],[DATE]],2)</f>
        <v>18</v>
      </c>
      <c r="V7435" s="6">
        <f>SUBTOTAL(103,Shipment_Data[[#This Row],[DATE]])</f>
        <v>1</v>
      </c>
      <c r="W74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436" spans="1:23" x14ac:dyDescent="0.25">
      <c r="A7436" s="1">
        <v>46141</v>
      </c>
      <c r="B7436" t="s">
        <v>1905</v>
      </c>
      <c r="D7436" t="s">
        <v>10522</v>
      </c>
      <c r="E7436">
        <v>1</v>
      </c>
      <c r="G7436">
        <v>147234</v>
      </c>
      <c r="H7436" s="7" t="s">
        <v>10523</v>
      </c>
      <c r="I7436" t="s">
        <v>20</v>
      </c>
      <c r="J7436" t="s">
        <v>267</v>
      </c>
      <c r="K7436" t="s">
        <v>268</v>
      </c>
      <c r="L7436" s="2">
        <v>0.54166666666666663</v>
      </c>
      <c r="M7436" s="2">
        <v>0.65347222222222223</v>
      </c>
      <c r="N7436" s="1">
        <v>46141</v>
      </c>
      <c r="O7436" t="s">
        <v>23</v>
      </c>
      <c r="P7436" t="s">
        <v>7314</v>
      </c>
      <c r="Q7436" t="s">
        <v>7314</v>
      </c>
      <c r="S7436" t="s">
        <v>18994</v>
      </c>
      <c r="T74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0.11180555555620231</v>
      </c>
      <c r="U7436" s="5">
        <f>WEEKNUM(Shipment_Data[[#This Row],[DATE]],2)</f>
        <v>18</v>
      </c>
      <c r="V7436" s="6">
        <f>SUBTOTAL(103,Shipment_Data[[#This Row],[DATE]])</f>
        <v>1</v>
      </c>
      <c r="W74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437" spans="1:23" x14ac:dyDescent="0.25">
      <c r="A7437" s="1">
        <v>46141</v>
      </c>
      <c r="B7437" t="s">
        <v>10524</v>
      </c>
      <c r="D7437" t="s">
        <v>10525</v>
      </c>
      <c r="E7437">
        <v>1</v>
      </c>
      <c r="G7437">
        <v>147345</v>
      </c>
      <c r="H7437" s="7" t="s">
        <v>10526</v>
      </c>
      <c r="I7437" t="s">
        <v>20</v>
      </c>
      <c r="J7437" t="s">
        <v>170</v>
      </c>
      <c r="K7437" t="s">
        <v>171</v>
      </c>
      <c r="L7437" s="2">
        <v>0.54166666666666663</v>
      </c>
      <c r="M7437" s="2">
        <v>0.66041666666666665</v>
      </c>
      <c r="N7437" s="1">
        <v>46141</v>
      </c>
      <c r="O7437" t="s">
        <v>23</v>
      </c>
      <c r="P7437" t="s">
        <v>7314</v>
      </c>
      <c r="S7437" t="s">
        <v>18994</v>
      </c>
      <c r="T74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0.11875000000145519</v>
      </c>
      <c r="U7437" s="5">
        <f>WEEKNUM(Shipment_Data[[#This Row],[DATE]],2)</f>
        <v>18</v>
      </c>
      <c r="V7437" s="6">
        <f>SUBTOTAL(103,Shipment_Data[[#This Row],[DATE]])</f>
        <v>1</v>
      </c>
      <c r="W74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438" spans="1:23" x14ac:dyDescent="0.25">
      <c r="A7438" s="1">
        <v>46141</v>
      </c>
      <c r="B7438" t="s">
        <v>1149</v>
      </c>
      <c r="D7438" t="s">
        <v>10527</v>
      </c>
      <c r="E7438">
        <v>1</v>
      </c>
      <c r="G7438">
        <v>147178</v>
      </c>
      <c r="H7438" s="7" t="s">
        <v>10528</v>
      </c>
      <c r="I7438" t="s">
        <v>20</v>
      </c>
      <c r="J7438" t="s">
        <v>170</v>
      </c>
      <c r="K7438" t="s">
        <v>171</v>
      </c>
      <c r="L7438" s="2">
        <v>0.54166666666666663</v>
      </c>
      <c r="M7438" s="2">
        <v>0.69930555555555551</v>
      </c>
      <c r="N7438" s="1">
        <v>46141</v>
      </c>
      <c r="O7438" t="s">
        <v>23</v>
      </c>
      <c r="P7438" t="s">
        <v>7314</v>
      </c>
      <c r="Q7438" t="s">
        <v>7314</v>
      </c>
      <c r="S7438" t="s">
        <v>18994</v>
      </c>
      <c r="T743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0.15763888889341615</v>
      </c>
      <c r="U7438" s="5">
        <f>WEEKNUM(Shipment_Data[[#This Row],[DATE]],2)</f>
        <v>18</v>
      </c>
      <c r="V7438" s="6">
        <f>SUBTOTAL(103,Shipment_Data[[#This Row],[DATE]])</f>
        <v>1</v>
      </c>
      <c r="W74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439" spans="1:23" x14ac:dyDescent="0.25">
      <c r="A7439" s="1">
        <v>46141</v>
      </c>
      <c r="B7439" t="s">
        <v>1275</v>
      </c>
      <c r="D7439" t="s">
        <v>10529</v>
      </c>
      <c r="E7439">
        <v>2</v>
      </c>
      <c r="G7439">
        <v>147368</v>
      </c>
      <c r="H7439" s="7" t="s">
        <v>10530</v>
      </c>
      <c r="I7439" t="s">
        <v>20</v>
      </c>
      <c r="J7439" t="s">
        <v>170</v>
      </c>
      <c r="K7439" t="s">
        <v>171</v>
      </c>
      <c r="L7439" s="2">
        <v>0.54166666666666663</v>
      </c>
      <c r="M7439" s="2">
        <v>0.65416666666666667</v>
      </c>
      <c r="N7439" s="1">
        <v>46141</v>
      </c>
      <c r="O7439" t="s">
        <v>23</v>
      </c>
      <c r="P7439" t="s">
        <v>7314</v>
      </c>
      <c r="S7439" t="s">
        <v>18994</v>
      </c>
      <c r="T74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0.11250000000291038</v>
      </c>
      <c r="U7439" s="5">
        <f>WEEKNUM(Shipment_Data[[#This Row],[DATE]],2)</f>
        <v>18</v>
      </c>
      <c r="V7439" s="6">
        <f>SUBTOTAL(103,Shipment_Data[[#This Row],[DATE]])</f>
        <v>1</v>
      </c>
      <c r="W74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440" spans="1:23" x14ac:dyDescent="0.25">
      <c r="A7440" s="1">
        <v>46141</v>
      </c>
      <c r="B7440" t="s">
        <v>1124</v>
      </c>
      <c r="D7440" t="s">
        <v>10531</v>
      </c>
      <c r="E7440">
        <v>1</v>
      </c>
      <c r="G7440">
        <v>147431</v>
      </c>
      <c r="H7440" s="7" t="s">
        <v>10532</v>
      </c>
      <c r="I7440" t="s">
        <v>20</v>
      </c>
      <c r="J7440" t="s">
        <v>170</v>
      </c>
      <c r="K7440" t="s">
        <v>171</v>
      </c>
      <c r="L7440" s="2">
        <v>0.54166666666666663</v>
      </c>
      <c r="M7440" s="2">
        <v>0.62291666666666667</v>
      </c>
      <c r="N7440" s="1">
        <v>46141</v>
      </c>
      <c r="O7440" t="s">
        <v>23</v>
      </c>
      <c r="P7440" t="s">
        <v>7314</v>
      </c>
      <c r="Q7440" t="s">
        <v>7314</v>
      </c>
      <c r="S7440" t="s">
        <v>18994</v>
      </c>
      <c r="T74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8.1250000002910383E-2</v>
      </c>
      <c r="U7440" s="5">
        <f>WEEKNUM(Shipment_Data[[#This Row],[DATE]],2)</f>
        <v>18</v>
      </c>
      <c r="V7440" s="6">
        <f>SUBTOTAL(103,Shipment_Data[[#This Row],[DATE]])</f>
        <v>1</v>
      </c>
      <c r="W74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441" spans="1:23" x14ac:dyDescent="0.25">
      <c r="A7441" s="1">
        <v>46141</v>
      </c>
      <c r="B7441" t="s">
        <v>1940</v>
      </c>
      <c r="D7441" t="s">
        <v>10533</v>
      </c>
      <c r="E7441">
        <v>3</v>
      </c>
      <c r="G7441">
        <v>147383</v>
      </c>
      <c r="H7441" s="7" t="s">
        <v>10534</v>
      </c>
      <c r="I7441" t="s">
        <v>20</v>
      </c>
      <c r="J7441" t="s">
        <v>170</v>
      </c>
      <c r="K7441" t="s">
        <v>171</v>
      </c>
      <c r="L7441" s="2">
        <v>0.54166666666666663</v>
      </c>
      <c r="M7441" s="2">
        <v>0.67291666666666672</v>
      </c>
      <c r="N7441" s="1">
        <v>46141</v>
      </c>
      <c r="O7441" t="s">
        <v>23</v>
      </c>
      <c r="P7441" t="s">
        <v>7314</v>
      </c>
      <c r="S7441" t="s">
        <v>18994</v>
      </c>
      <c r="T74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0.13125000000582077</v>
      </c>
      <c r="U7441" s="5">
        <f>WEEKNUM(Shipment_Data[[#This Row],[DATE]],2)</f>
        <v>18</v>
      </c>
      <c r="V7441" s="6">
        <f>SUBTOTAL(103,Shipment_Data[[#This Row],[DATE]])</f>
        <v>1</v>
      </c>
      <c r="W74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442" spans="1:23" x14ac:dyDescent="0.25">
      <c r="A7442" s="1">
        <v>46141</v>
      </c>
      <c r="B7442" t="s">
        <v>1940</v>
      </c>
      <c r="D7442" t="s">
        <v>10535</v>
      </c>
      <c r="E7442">
        <v>2</v>
      </c>
      <c r="G7442">
        <v>147395</v>
      </c>
      <c r="H7442" s="7" t="s">
        <v>10536</v>
      </c>
      <c r="I7442" t="s">
        <v>20</v>
      </c>
      <c r="J7442" t="s">
        <v>170</v>
      </c>
      <c r="K7442" t="s">
        <v>171</v>
      </c>
      <c r="L7442" s="2">
        <v>0.54166666666666663</v>
      </c>
      <c r="M7442" s="2">
        <v>0.66666666666666663</v>
      </c>
      <c r="N7442" s="1">
        <v>46141</v>
      </c>
      <c r="O7442" t="s">
        <v>23</v>
      </c>
      <c r="P7442" t="s">
        <v>7314</v>
      </c>
      <c r="Q7442" t="s">
        <v>7314</v>
      </c>
      <c r="S7442" t="s">
        <v>18994</v>
      </c>
      <c r="T74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0.125</v>
      </c>
      <c r="U7442" s="5">
        <f>WEEKNUM(Shipment_Data[[#This Row],[DATE]],2)</f>
        <v>18</v>
      </c>
      <c r="V7442" s="6">
        <f>SUBTOTAL(103,Shipment_Data[[#This Row],[DATE]])</f>
        <v>1</v>
      </c>
      <c r="W74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443" spans="1:23" x14ac:dyDescent="0.25">
      <c r="A7443" s="1">
        <v>46141</v>
      </c>
      <c r="B7443" t="s">
        <v>487</v>
      </c>
      <c r="D7443" t="s">
        <v>10537</v>
      </c>
      <c r="E7443">
        <v>2</v>
      </c>
      <c r="G7443">
        <v>147295</v>
      </c>
      <c r="H7443" s="7" t="s">
        <v>10538</v>
      </c>
      <c r="I7443" t="s">
        <v>41</v>
      </c>
      <c r="J7443" t="s">
        <v>97</v>
      </c>
      <c r="K7443" t="s">
        <v>98</v>
      </c>
      <c r="L7443" s="2">
        <v>0.54166666666666663</v>
      </c>
      <c r="M7443" s="2">
        <v>0.66388888888888886</v>
      </c>
      <c r="N7443" s="1">
        <v>46141</v>
      </c>
      <c r="O7443" t="s">
        <v>23</v>
      </c>
      <c r="P7443" t="s">
        <v>7314</v>
      </c>
      <c r="S7443" t="s">
        <v>18994</v>
      </c>
      <c r="T74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0.12222222222771961</v>
      </c>
      <c r="U7443" s="5">
        <f>WEEKNUM(Shipment_Data[[#This Row],[DATE]],2)</f>
        <v>18</v>
      </c>
      <c r="V7443" s="6">
        <f>SUBTOTAL(103,Shipment_Data[[#This Row],[DATE]])</f>
        <v>1</v>
      </c>
      <c r="W74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444" spans="1:23" x14ac:dyDescent="0.25">
      <c r="A7444" s="1">
        <v>46141</v>
      </c>
      <c r="B7444" t="s">
        <v>10496</v>
      </c>
      <c r="D7444" t="s">
        <v>10539</v>
      </c>
      <c r="E7444">
        <v>2</v>
      </c>
      <c r="G7444">
        <v>147370</v>
      </c>
      <c r="H7444" s="7" t="s">
        <v>10540</v>
      </c>
      <c r="I7444" t="s">
        <v>20</v>
      </c>
      <c r="J7444" t="s">
        <v>267</v>
      </c>
      <c r="K7444" t="s">
        <v>268</v>
      </c>
      <c r="L7444" s="2">
        <v>0.54166666666666663</v>
      </c>
      <c r="M7444" s="2">
        <v>0.63402777777777775</v>
      </c>
      <c r="N7444" s="1">
        <v>46141</v>
      </c>
      <c r="O7444" t="s">
        <v>23</v>
      </c>
      <c r="P7444" t="s">
        <v>7314</v>
      </c>
      <c r="Q7444" t="s">
        <v>7314</v>
      </c>
      <c r="S7444" t="s">
        <v>18994</v>
      </c>
      <c r="T74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9.2361111113859806E-2</v>
      </c>
      <c r="U7444" s="5">
        <f>WEEKNUM(Shipment_Data[[#This Row],[DATE]],2)</f>
        <v>18</v>
      </c>
      <c r="V7444" s="6">
        <f>SUBTOTAL(103,Shipment_Data[[#This Row],[DATE]])</f>
        <v>1</v>
      </c>
      <c r="W74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445" spans="1:23" x14ac:dyDescent="0.25">
      <c r="A7445" s="1">
        <v>46141</v>
      </c>
      <c r="B7445" t="s">
        <v>10541</v>
      </c>
      <c r="D7445" t="s">
        <v>10542</v>
      </c>
      <c r="E7445">
        <v>1</v>
      </c>
      <c r="G7445">
        <v>147361</v>
      </c>
      <c r="H7445" s="7" t="s">
        <v>10543</v>
      </c>
      <c r="I7445" t="s">
        <v>20</v>
      </c>
      <c r="J7445" t="s">
        <v>267</v>
      </c>
      <c r="K7445" t="s">
        <v>268</v>
      </c>
      <c r="L7445" s="2">
        <v>0.54166666666666663</v>
      </c>
      <c r="M7445" s="2">
        <v>0.70486111111111116</v>
      </c>
      <c r="N7445" s="1">
        <v>46141</v>
      </c>
      <c r="O7445" t="s">
        <v>23</v>
      </c>
      <c r="P7445" t="s">
        <v>7314</v>
      </c>
      <c r="S7445" t="s">
        <v>18994</v>
      </c>
      <c r="T74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0.16319444444525288</v>
      </c>
      <c r="U7445" s="5">
        <f>WEEKNUM(Shipment_Data[[#This Row],[DATE]],2)</f>
        <v>18</v>
      </c>
      <c r="V7445" s="6">
        <f>SUBTOTAL(103,Shipment_Data[[#This Row],[DATE]])</f>
        <v>1</v>
      </c>
      <c r="W74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446" spans="1:23" x14ac:dyDescent="0.25">
      <c r="A7446" s="1">
        <v>46141</v>
      </c>
      <c r="B7446" t="s">
        <v>3356</v>
      </c>
      <c r="D7446" t="s">
        <v>10544</v>
      </c>
      <c r="E7446">
        <v>2</v>
      </c>
      <c r="G7446">
        <v>147372</v>
      </c>
      <c r="H7446" s="7" t="s">
        <v>10545</v>
      </c>
      <c r="I7446" t="s">
        <v>20</v>
      </c>
      <c r="J7446" t="s">
        <v>97</v>
      </c>
      <c r="K7446" t="s">
        <v>98</v>
      </c>
      <c r="L7446" s="2">
        <v>0.375</v>
      </c>
      <c r="M7446" s="2"/>
      <c r="N7446" s="1">
        <v>46141</v>
      </c>
      <c r="O7446" t="s">
        <v>23</v>
      </c>
      <c r="P7446" t="s">
        <v>7314</v>
      </c>
      <c r="Q7446" t="s">
        <v>7314</v>
      </c>
      <c r="S7446" t="s">
        <v>18994</v>
      </c>
      <c r="T7446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7446" s="5">
        <f>WEEKNUM(Shipment_Data[[#This Row],[DATE]],2)</f>
        <v>18</v>
      </c>
      <c r="V7446" s="6">
        <f>SUBTOTAL(103,Shipment_Data[[#This Row],[DATE]])</f>
        <v>1</v>
      </c>
      <c r="W74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447" spans="1:23" x14ac:dyDescent="0.25">
      <c r="A7447" s="1">
        <v>46141</v>
      </c>
      <c r="B7447" t="s">
        <v>3356</v>
      </c>
      <c r="D7447" t="s">
        <v>10546</v>
      </c>
      <c r="G7447">
        <v>147372</v>
      </c>
      <c r="H7447" s="7" t="s">
        <v>10547</v>
      </c>
      <c r="I7447" t="s">
        <v>20</v>
      </c>
      <c r="J7447" t="s">
        <v>97</v>
      </c>
      <c r="K7447" t="s">
        <v>98</v>
      </c>
      <c r="L7447" s="2">
        <v>0.375</v>
      </c>
      <c r="M7447" s="2"/>
      <c r="N7447" s="1">
        <v>46141</v>
      </c>
      <c r="O7447" t="s">
        <v>23</v>
      </c>
      <c r="P7447" t="s">
        <v>7314</v>
      </c>
      <c r="S7447" t="s">
        <v>18994</v>
      </c>
      <c r="T7447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7447" s="5">
        <f>WEEKNUM(Shipment_Data[[#This Row],[DATE]],2)</f>
        <v>18</v>
      </c>
      <c r="V7447" s="6">
        <f>SUBTOTAL(103,Shipment_Data[[#This Row],[DATE]])</f>
        <v>1</v>
      </c>
      <c r="W74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448" spans="1:23" x14ac:dyDescent="0.25">
      <c r="A7448" s="1">
        <v>46141</v>
      </c>
      <c r="B7448" t="s">
        <v>3356</v>
      </c>
      <c r="D7448" t="s">
        <v>10548</v>
      </c>
      <c r="E7448">
        <v>2</v>
      </c>
      <c r="G7448">
        <v>147293</v>
      </c>
      <c r="H7448" s="7" t="s">
        <v>10549</v>
      </c>
      <c r="I7448" t="s">
        <v>20</v>
      </c>
      <c r="J7448" t="s">
        <v>97</v>
      </c>
      <c r="K7448" t="s">
        <v>98</v>
      </c>
      <c r="L7448" s="2">
        <v>0.375</v>
      </c>
      <c r="M7448" s="2"/>
      <c r="N7448" s="1">
        <v>46141</v>
      </c>
      <c r="O7448" t="s">
        <v>23</v>
      </c>
      <c r="P7448" t="s">
        <v>7314</v>
      </c>
      <c r="Q7448" t="s">
        <v>7314</v>
      </c>
      <c r="S7448" t="s">
        <v>18994</v>
      </c>
      <c r="T7448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7448" s="5">
        <f>WEEKNUM(Shipment_Data[[#This Row],[DATE]],2)</f>
        <v>18</v>
      </c>
      <c r="V7448" s="6">
        <f>SUBTOTAL(103,Shipment_Data[[#This Row],[DATE]])</f>
        <v>1</v>
      </c>
      <c r="W74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449" spans="1:23" x14ac:dyDescent="0.25">
      <c r="A7449" s="1">
        <v>46141</v>
      </c>
      <c r="B7449" t="s">
        <v>10389</v>
      </c>
      <c r="D7449" t="s">
        <v>10550</v>
      </c>
      <c r="E7449">
        <v>1</v>
      </c>
      <c r="G7449">
        <v>147400</v>
      </c>
      <c r="H7449" s="7" t="s">
        <v>10551</v>
      </c>
      <c r="I7449" t="s">
        <v>20</v>
      </c>
      <c r="J7449" t="s">
        <v>247</v>
      </c>
      <c r="K7449" t="s">
        <v>248</v>
      </c>
      <c r="L7449" s="2">
        <v>0.625</v>
      </c>
      <c r="M7449" s="2"/>
      <c r="N7449" s="1">
        <v>46141</v>
      </c>
      <c r="O7449" t="s">
        <v>23</v>
      </c>
      <c r="P7449" t="s">
        <v>7314</v>
      </c>
      <c r="S7449" t="s">
        <v>18994</v>
      </c>
      <c r="T7449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7449" s="5">
        <f>WEEKNUM(Shipment_Data[[#This Row],[DATE]],2)</f>
        <v>18</v>
      </c>
      <c r="V7449" s="6">
        <f>SUBTOTAL(103,Shipment_Data[[#This Row],[DATE]])</f>
        <v>1</v>
      </c>
      <c r="W74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450" spans="1:23" x14ac:dyDescent="0.25">
      <c r="A7450" s="1">
        <v>46141</v>
      </c>
      <c r="B7450" t="s">
        <v>445</v>
      </c>
      <c r="D7450" t="s">
        <v>10552</v>
      </c>
      <c r="E7450">
        <v>1</v>
      </c>
      <c r="G7450">
        <v>147499</v>
      </c>
      <c r="H7450" s="7" t="s">
        <v>10265</v>
      </c>
      <c r="I7450" t="s">
        <v>20</v>
      </c>
      <c r="J7450" t="s">
        <v>97</v>
      </c>
      <c r="K7450" t="s">
        <v>98</v>
      </c>
      <c r="L7450" s="2">
        <v>0.54166666666666663</v>
      </c>
      <c r="M7450" s="2">
        <v>0.7</v>
      </c>
      <c r="N7450" s="1">
        <v>46141</v>
      </c>
      <c r="O7450" t="s">
        <v>23</v>
      </c>
      <c r="P7450" t="s">
        <v>7314</v>
      </c>
      <c r="Q7450" t="s">
        <v>7314</v>
      </c>
      <c r="S7450" t="s">
        <v>18994</v>
      </c>
      <c r="T745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0.15833333333284827</v>
      </c>
      <c r="U7450" s="5">
        <f>WEEKNUM(Shipment_Data[[#This Row],[DATE]],2)</f>
        <v>18</v>
      </c>
      <c r="V7450" s="6">
        <f>SUBTOTAL(103,Shipment_Data[[#This Row],[DATE]])</f>
        <v>1</v>
      </c>
      <c r="W74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451" spans="1:23" x14ac:dyDescent="0.25">
      <c r="A7451" s="1">
        <v>46141</v>
      </c>
      <c r="B7451" t="s">
        <v>445</v>
      </c>
      <c r="D7451" t="s">
        <v>10553</v>
      </c>
      <c r="E7451">
        <v>1</v>
      </c>
      <c r="G7451">
        <v>147484</v>
      </c>
      <c r="H7451" s="7" t="s">
        <v>10554</v>
      </c>
      <c r="I7451" t="s">
        <v>20</v>
      </c>
      <c r="J7451" t="s">
        <v>97</v>
      </c>
      <c r="K7451" t="s">
        <v>98</v>
      </c>
      <c r="L7451" s="2">
        <v>0.54166666666666663</v>
      </c>
      <c r="M7451" s="2">
        <v>0.7</v>
      </c>
      <c r="N7451" s="1">
        <v>46141</v>
      </c>
      <c r="O7451" t="s">
        <v>23</v>
      </c>
      <c r="P7451" t="s">
        <v>7314</v>
      </c>
      <c r="S7451" t="s">
        <v>18994</v>
      </c>
      <c r="T745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0.15833333333284827</v>
      </c>
      <c r="U7451" s="5">
        <f>WEEKNUM(Shipment_Data[[#This Row],[DATE]],2)</f>
        <v>18</v>
      </c>
      <c r="V7451" s="6">
        <f>SUBTOTAL(103,Shipment_Data[[#This Row],[DATE]])</f>
        <v>1</v>
      </c>
      <c r="W74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452" spans="1:23" x14ac:dyDescent="0.25">
      <c r="A7452" s="1">
        <v>46141</v>
      </c>
      <c r="B7452" t="s">
        <v>7304</v>
      </c>
      <c r="D7452" t="s">
        <v>10555</v>
      </c>
      <c r="E7452">
        <v>2</v>
      </c>
      <c r="G7452">
        <v>147339</v>
      </c>
      <c r="H7452" s="7" t="s">
        <v>10556</v>
      </c>
      <c r="I7452" t="s">
        <v>41</v>
      </c>
      <c r="J7452" t="s">
        <v>97</v>
      </c>
      <c r="K7452" t="s">
        <v>98</v>
      </c>
      <c r="L7452" s="2">
        <v>0.54166666666666663</v>
      </c>
      <c r="M7452" s="2">
        <v>0.69097222222222221</v>
      </c>
      <c r="N7452" s="1">
        <v>46141</v>
      </c>
      <c r="O7452" t="s">
        <v>23</v>
      </c>
      <c r="P7452" t="s">
        <v>7314</v>
      </c>
      <c r="Q7452" t="s">
        <v>7314</v>
      </c>
      <c r="S7452" t="s">
        <v>18994</v>
      </c>
      <c r="T745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0.14930555555474712</v>
      </c>
      <c r="U7452" s="5">
        <f>WEEKNUM(Shipment_Data[[#This Row],[DATE]],2)</f>
        <v>18</v>
      </c>
      <c r="V7452" s="6">
        <f>SUBTOTAL(103,Shipment_Data[[#This Row],[DATE]])</f>
        <v>1</v>
      </c>
      <c r="W74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453" spans="1:23" x14ac:dyDescent="0.25">
      <c r="A7453" s="1">
        <v>46141</v>
      </c>
      <c r="B7453" t="s">
        <v>2173</v>
      </c>
      <c r="D7453" t="s">
        <v>10557</v>
      </c>
      <c r="E7453">
        <v>1</v>
      </c>
      <c r="G7453">
        <v>147486</v>
      </c>
      <c r="H7453" s="7" t="s">
        <v>10558</v>
      </c>
      <c r="I7453" t="s">
        <v>20</v>
      </c>
      <c r="J7453" t="s">
        <v>247</v>
      </c>
      <c r="K7453" t="s">
        <v>248</v>
      </c>
      <c r="L7453" s="2">
        <v>0.625</v>
      </c>
      <c r="M7453" s="2">
        <v>0.47083333333333333</v>
      </c>
      <c r="N7453" s="1">
        <v>46141</v>
      </c>
      <c r="O7453" t="s">
        <v>23</v>
      </c>
      <c r="P7453" t="s">
        <v>7314</v>
      </c>
      <c r="S7453" t="s">
        <v>18994</v>
      </c>
      <c r="T745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-0.15416666666715173</v>
      </c>
      <c r="U7453" s="5">
        <f>WEEKNUM(Shipment_Data[[#This Row],[DATE]],2)</f>
        <v>18</v>
      </c>
      <c r="V7453" s="6">
        <f>SUBTOTAL(103,Shipment_Data[[#This Row],[DATE]])</f>
        <v>1</v>
      </c>
      <c r="W74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454" spans="1:23" x14ac:dyDescent="0.25">
      <c r="A7454" s="1">
        <v>46141</v>
      </c>
      <c r="B7454" t="s">
        <v>1658</v>
      </c>
      <c r="D7454" t="s">
        <v>10559</v>
      </c>
      <c r="E7454">
        <v>0</v>
      </c>
      <c r="G7454">
        <v>147398</v>
      </c>
      <c r="H7454" s="7" t="s">
        <v>10560</v>
      </c>
      <c r="I7454" t="s">
        <v>20</v>
      </c>
      <c r="J7454" t="s">
        <v>247</v>
      </c>
      <c r="K7454" t="s">
        <v>248</v>
      </c>
      <c r="L7454" s="2">
        <v>0.625</v>
      </c>
      <c r="M7454" s="2">
        <v>0.66180555555555554</v>
      </c>
      <c r="N7454" s="1">
        <v>46141</v>
      </c>
      <c r="O7454" t="s">
        <v>23</v>
      </c>
      <c r="P7454" t="s">
        <v>7314</v>
      </c>
      <c r="Q7454" t="s">
        <v>7314</v>
      </c>
      <c r="S7454" t="s">
        <v>18994</v>
      </c>
      <c r="T745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3.680555555911269E-2</v>
      </c>
      <c r="U7454" s="5">
        <f>WEEKNUM(Shipment_Data[[#This Row],[DATE]],2)</f>
        <v>18</v>
      </c>
      <c r="V7454" s="6">
        <f>SUBTOTAL(103,Shipment_Data[[#This Row],[DATE]])</f>
        <v>1</v>
      </c>
      <c r="W74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455" spans="1:23" x14ac:dyDescent="0.25">
      <c r="A7455" s="1">
        <v>46141</v>
      </c>
      <c r="B7455" t="s">
        <v>107</v>
      </c>
      <c r="D7455" t="s">
        <v>10561</v>
      </c>
      <c r="E7455">
        <v>1</v>
      </c>
      <c r="G7455">
        <v>147488</v>
      </c>
      <c r="H7455" s="7" t="s">
        <v>10562</v>
      </c>
      <c r="I7455" t="s">
        <v>20</v>
      </c>
      <c r="J7455" t="s">
        <v>247</v>
      </c>
      <c r="K7455" t="s">
        <v>248</v>
      </c>
      <c r="L7455" s="2">
        <v>0.625</v>
      </c>
      <c r="M7455" s="2">
        <v>0.71875</v>
      </c>
      <c r="N7455" s="1">
        <v>46141</v>
      </c>
      <c r="O7455" t="s">
        <v>23</v>
      </c>
      <c r="P7455" t="s">
        <v>7314</v>
      </c>
      <c r="S7455" t="s">
        <v>18994</v>
      </c>
      <c r="T745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9.375E-2</v>
      </c>
      <c r="U7455" s="5">
        <f>WEEKNUM(Shipment_Data[[#This Row],[DATE]],2)</f>
        <v>18</v>
      </c>
      <c r="V7455" s="6">
        <f>SUBTOTAL(103,Shipment_Data[[#This Row],[DATE]])</f>
        <v>1</v>
      </c>
      <c r="W74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456" spans="1:23" x14ac:dyDescent="0.25">
      <c r="A7456" s="1">
        <v>46141</v>
      </c>
      <c r="B7456" t="s">
        <v>10563</v>
      </c>
      <c r="D7456" t="s">
        <v>10564</v>
      </c>
      <c r="G7456">
        <v>147504</v>
      </c>
      <c r="H7456" s="7" t="s">
        <v>10565</v>
      </c>
      <c r="I7456" t="s">
        <v>20</v>
      </c>
      <c r="J7456" t="s">
        <v>247</v>
      </c>
      <c r="K7456" t="s">
        <v>248</v>
      </c>
      <c r="L7456" s="2">
        <v>0.625</v>
      </c>
      <c r="M7456" s="2">
        <v>0.64236111111111116</v>
      </c>
      <c r="N7456" s="1">
        <v>46141</v>
      </c>
      <c r="O7456" t="s">
        <v>23</v>
      </c>
      <c r="P7456" t="s">
        <v>7314</v>
      </c>
      <c r="Q7456" t="s">
        <v>7314</v>
      </c>
      <c r="S7456" t="s">
        <v>18994</v>
      </c>
      <c r="T745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1.7361111109494232E-2</v>
      </c>
      <c r="U7456" s="5">
        <f>WEEKNUM(Shipment_Data[[#This Row],[DATE]],2)</f>
        <v>18</v>
      </c>
      <c r="V7456" s="6">
        <f>SUBTOTAL(103,Shipment_Data[[#This Row],[DATE]])</f>
        <v>1</v>
      </c>
      <c r="W74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457" spans="1:23" x14ac:dyDescent="0.25">
      <c r="A7457" s="1">
        <v>46141</v>
      </c>
      <c r="B7457" t="s">
        <v>10563</v>
      </c>
      <c r="D7457" t="s">
        <v>10566</v>
      </c>
      <c r="E7457">
        <v>0</v>
      </c>
      <c r="G7457">
        <v>147424</v>
      </c>
      <c r="H7457" s="7" t="s">
        <v>10567</v>
      </c>
      <c r="I7457" t="s">
        <v>20</v>
      </c>
      <c r="J7457" t="s">
        <v>247</v>
      </c>
      <c r="K7457" t="s">
        <v>248</v>
      </c>
      <c r="L7457" s="2">
        <v>0.625</v>
      </c>
      <c r="M7457" s="2">
        <v>0.64236111111111116</v>
      </c>
      <c r="N7457" s="1">
        <v>46141</v>
      </c>
      <c r="O7457" t="s">
        <v>23</v>
      </c>
      <c r="P7457" t="s">
        <v>7314</v>
      </c>
      <c r="S7457" t="s">
        <v>18994</v>
      </c>
      <c r="T74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1.7361111109494232E-2</v>
      </c>
      <c r="U7457" s="5">
        <f>WEEKNUM(Shipment_Data[[#This Row],[DATE]],2)</f>
        <v>18</v>
      </c>
      <c r="V7457" s="6">
        <f>SUBTOTAL(103,Shipment_Data[[#This Row],[DATE]])</f>
        <v>1</v>
      </c>
      <c r="W74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458" spans="1:23" x14ac:dyDescent="0.25">
      <c r="A7458" s="1">
        <v>46141</v>
      </c>
      <c r="B7458" t="s">
        <v>7271</v>
      </c>
      <c r="D7458" t="s">
        <v>10568</v>
      </c>
      <c r="E7458">
        <v>2</v>
      </c>
      <c r="G7458">
        <v>147439</v>
      </c>
      <c r="H7458" s="7" t="s">
        <v>10569</v>
      </c>
      <c r="I7458" t="s">
        <v>20</v>
      </c>
      <c r="J7458" t="s">
        <v>247</v>
      </c>
      <c r="K7458" t="s">
        <v>248</v>
      </c>
      <c r="L7458" s="2">
        <v>0.625</v>
      </c>
      <c r="M7458" s="2">
        <v>0.65416666666666667</v>
      </c>
      <c r="N7458" s="1">
        <v>46141</v>
      </c>
      <c r="O7458" t="s">
        <v>23</v>
      </c>
      <c r="P7458" t="s">
        <v>7314</v>
      </c>
      <c r="Q7458" t="s">
        <v>7314</v>
      </c>
      <c r="S7458" t="s">
        <v>18994</v>
      </c>
      <c r="T74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2.9166666667151731E-2</v>
      </c>
      <c r="U7458" s="5">
        <f>WEEKNUM(Shipment_Data[[#This Row],[DATE]],2)</f>
        <v>18</v>
      </c>
      <c r="V7458" s="6">
        <f>SUBTOTAL(103,Shipment_Data[[#This Row],[DATE]])</f>
        <v>1</v>
      </c>
      <c r="W74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459" spans="1:23" x14ac:dyDescent="0.25">
      <c r="A7459" s="1">
        <v>46141</v>
      </c>
      <c r="B7459" t="s">
        <v>7271</v>
      </c>
      <c r="D7459" t="s">
        <v>10570</v>
      </c>
      <c r="E7459">
        <v>1</v>
      </c>
      <c r="G7459">
        <v>147476</v>
      </c>
      <c r="H7459" s="7" t="s">
        <v>10571</v>
      </c>
      <c r="I7459" t="s">
        <v>20</v>
      </c>
      <c r="J7459" t="s">
        <v>247</v>
      </c>
      <c r="K7459" t="s">
        <v>248</v>
      </c>
      <c r="L7459" s="2">
        <v>0.625</v>
      </c>
      <c r="M7459" s="2">
        <v>0.65416666666666667</v>
      </c>
      <c r="N7459" s="1">
        <v>46141</v>
      </c>
      <c r="O7459" t="s">
        <v>23</v>
      </c>
      <c r="P7459" t="s">
        <v>7314</v>
      </c>
      <c r="S7459" t="s">
        <v>18994</v>
      </c>
      <c r="T745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2.9166666667151731E-2</v>
      </c>
      <c r="U7459" s="5">
        <f>WEEKNUM(Shipment_Data[[#This Row],[DATE]],2)</f>
        <v>18</v>
      </c>
      <c r="V7459" s="6">
        <f>SUBTOTAL(103,Shipment_Data[[#This Row],[DATE]])</f>
        <v>1</v>
      </c>
      <c r="W74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460" spans="1:23" x14ac:dyDescent="0.25">
      <c r="A7460" s="1">
        <v>46141</v>
      </c>
      <c r="B7460" t="s">
        <v>7271</v>
      </c>
      <c r="D7460" t="s">
        <v>10572</v>
      </c>
      <c r="E7460">
        <v>1</v>
      </c>
      <c r="G7460">
        <v>147378</v>
      </c>
      <c r="H7460" s="7" t="s">
        <v>10573</v>
      </c>
      <c r="I7460" t="s">
        <v>20</v>
      </c>
      <c r="J7460" t="s">
        <v>247</v>
      </c>
      <c r="K7460" t="s">
        <v>248</v>
      </c>
      <c r="L7460" s="2">
        <v>0.625</v>
      </c>
      <c r="M7460" s="2">
        <v>0.65416666666666667</v>
      </c>
      <c r="N7460" s="1">
        <v>46141</v>
      </c>
      <c r="O7460" t="s">
        <v>23</v>
      </c>
      <c r="P7460" t="s">
        <v>7314</v>
      </c>
      <c r="Q7460" t="s">
        <v>7314</v>
      </c>
      <c r="S7460" t="s">
        <v>18994</v>
      </c>
      <c r="T74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2.9166666667151731E-2</v>
      </c>
      <c r="U7460" s="5">
        <f>WEEKNUM(Shipment_Data[[#This Row],[DATE]],2)</f>
        <v>18</v>
      </c>
      <c r="V7460" s="6">
        <f>SUBTOTAL(103,Shipment_Data[[#This Row],[DATE]])</f>
        <v>1</v>
      </c>
      <c r="W74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461" spans="1:23" x14ac:dyDescent="0.25">
      <c r="A7461" s="1">
        <v>46141</v>
      </c>
      <c r="B7461" t="s">
        <v>10574</v>
      </c>
      <c r="D7461" t="s">
        <v>10575</v>
      </c>
      <c r="E7461">
        <v>1</v>
      </c>
      <c r="G7461">
        <v>147508</v>
      </c>
      <c r="H7461" s="7" t="s">
        <v>10576</v>
      </c>
      <c r="I7461" t="s">
        <v>20</v>
      </c>
      <c r="J7461" t="s">
        <v>91</v>
      </c>
      <c r="K7461" t="s">
        <v>7344</v>
      </c>
      <c r="L7461" s="2">
        <v>0.61388888888888893</v>
      </c>
      <c r="M7461" s="2">
        <v>0.61388888888888893</v>
      </c>
      <c r="N7461" s="1">
        <v>46141</v>
      </c>
      <c r="O7461" t="s">
        <v>23</v>
      </c>
      <c r="P7461" t="s">
        <v>7314</v>
      </c>
      <c r="S7461" t="s">
        <v>18994</v>
      </c>
      <c r="T74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7461" s="5">
        <f>WEEKNUM(Shipment_Data[[#This Row],[DATE]],2)</f>
        <v>18</v>
      </c>
      <c r="V7461" s="6">
        <f>SUBTOTAL(103,Shipment_Data[[#This Row],[DATE]])</f>
        <v>1</v>
      </c>
      <c r="W74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462" spans="1:23" x14ac:dyDescent="0.25">
      <c r="A7462" s="1">
        <v>46141</v>
      </c>
      <c r="B7462" t="s">
        <v>10574</v>
      </c>
      <c r="D7462" t="s">
        <v>10577</v>
      </c>
      <c r="E7462">
        <v>1</v>
      </c>
      <c r="G7462">
        <v>147509</v>
      </c>
      <c r="H7462" s="7" t="s">
        <v>10578</v>
      </c>
      <c r="I7462" t="s">
        <v>20</v>
      </c>
      <c r="J7462" t="s">
        <v>91</v>
      </c>
      <c r="K7462" t="s">
        <v>7344</v>
      </c>
      <c r="L7462" s="2">
        <v>0.61388888888888893</v>
      </c>
      <c r="M7462" s="2">
        <v>0.61388888888888893</v>
      </c>
      <c r="N7462" s="1">
        <v>46141</v>
      </c>
      <c r="O7462" t="s">
        <v>23</v>
      </c>
      <c r="P7462" t="s">
        <v>7314</v>
      </c>
      <c r="Q7462" t="s">
        <v>7314</v>
      </c>
      <c r="S7462" t="s">
        <v>18994</v>
      </c>
      <c r="T74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7462" s="5">
        <f>WEEKNUM(Shipment_Data[[#This Row],[DATE]],2)</f>
        <v>18</v>
      </c>
      <c r="V7462" s="6">
        <f>SUBTOTAL(103,Shipment_Data[[#This Row],[DATE]])</f>
        <v>1</v>
      </c>
      <c r="W74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463" spans="1:23" x14ac:dyDescent="0.25">
      <c r="A7463" s="1">
        <v>46141</v>
      </c>
      <c r="B7463" t="s">
        <v>2327</v>
      </c>
      <c r="D7463" t="s">
        <v>10579</v>
      </c>
      <c r="E7463">
        <v>1</v>
      </c>
      <c r="G7463">
        <v>147485</v>
      </c>
      <c r="H7463" s="7" t="s">
        <v>10580</v>
      </c>
      <c r="I7463" t="s">
        <v>20</v>
      </c>
      <c r="J7463" t="s">
        <v>21</v>
      </c>
      <c r="K7463" t="s">
        <v>22</v>
      </c>
      <c r="L7463" s="2">
        <v>0.57986111111111116</v>
      </c>
      <c r="M7463" s="2">
        <v>0.64027777777777772</v>
      </c>
      <c r="N7463" s="1">
        <v>46141</v>
      </c>
      <c r="O7463" t="s">
        <v>23</v>
      </c>
      <c r="P7463" t="s">
        <v>7314</v>
      </c>
      <c r="S7463" t="s">
        <v>18994</v>
      </c>
      <c r="T74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6.0416666667151731E-2</v>
      </c>
      <c r="U7463" s="5">
        <f>WEEKNUM(Shipment_Data[[#This Row],[DATE]],2)</f>
        <v>18</v>
      </c>
      <c r="V7463" s="6">
        <f>SUBTOTAL(103,Shipment_Data[[#This Row],[DATE]])</f>
        <v>1</v>
      </c>
      <c r="W74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464" spans="1:23" x14ac:dyDescent="0.25">
      <c r="A7464" s="1">
        <v>46141</v>
      </c>
      <c r="B7464" t="s">
        <v>285</v>
      </c>
      <c r="D7464" t="s">
        <v>10581</v>
      </c>
      <c r="E7464">
        <v>1</v>
      </c>
      <c r="G7464" t="s">
        <v>10582</v>
      </c>
      <c r="H7464" s="7" t="s">
        <v>10583</v>
      </c>
      <c r="I7464" t="s">
        <v>20</v>
      </c>
      <c r="J7464" t="s">
        <v>204</v>
      </c>
      <c r="K7464" t="s">
        <v>7344</v>
      </c>
      <c r="L7464" s="2">
        <v>0.61250000000000004</v>
      </c>
      <c r="M7464" s="2">
        <v>0.61250000000000004</v>
      </c>
      <c r="N7464" s="1">
        <v>46141</v>
      </c>
      <c r="O7464" t="s">
        <v>23</v>
      </c>
      <c r="P7464" t="s">
        <v>7314</v>
      </c>
      <c r="Q7464" t="s">
        <v>7314</v>
      </c>
      <c r="S7464" t="s">
        <v>18994</v>
      </c>
      <c r="T74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7464" s="5">
        <f>WEEKNUM(Shipment_Data[[#This Row],[DATE]],2)</f>
        <v>18</v>
      </c>
      <c r="V7464" s="6">
        <f>SUBTOTAL(103,Shipment_Data[[#This Row],[DATE]])</f>
        <v>1</v>
      </c>
      <c r="W74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465" spans="1:23" x14ac:dyDescent="0.25">
      <c r="A7465" s="1">
        <v>46141</v>
      </c>
      <c r="B7465" t="s">
        <v>10563</v>
      </c>
      <c r="D7465" t="s">
        <v>10584</v>
      </c>
      <c r="E7465">
        <v>1</v>
      </c>
      <c r="G7465">
        <v>147503</v>
      </c>
      <c r="H7465" s="7" t="s">
        <v>10585</v>
      </c>
      <c r="I7465" t="s">
        <v>20</v>
      </c>
      <c r="J7465" t="s">
        <v>247</v>
      </c>
      <c r="K7465" t="s">
        <v>248</v>
      </c>
      <c r="L7465" s="2">
        <v>0.625</v>
      </c>
      <c r="M7465" s="2">
        <v>0.66388888888888886</v>
      </c>
      <c r="N7465" s="1">
        <v>46141</v>
      </c>
      <c r="O7465" t="s">
        <v>23</v>
      </c>
      <c r="P7465" t="s">
        <v>7314</v>
      </c>
      <c r="S7465" t="s">
        <v>18994</v>
      </c>
      <c r="T74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3.888888889196096E-2</v>
      </c>
      <c r="U7465" s="5">
        <f>WEEKNUM(Shipment_Data[[#This Row],[DATE]],2)</f>
        <v>18</v>
      </c>
      <c r="V7465" s="6">
        <f>SUBTOTAL(103,Shipment_Data[[#This Row],[DATE]])</f>
        <v>1</v>
      </c>
      <c r="W74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466" spans="1:23" x14ac:dyDescent="0.25">
      <c r="A7466" s="1">
        <v>46141</v>
      </c>
      <c r="B7466" t="s">
        <v>10389</v>
      </c>
      <c r="D7466" t="s">
        <v>10586</v>
      </c>
      <c r="E7466">
        <v>1</v>
      </c>
      <c r="G7466">
        <v>147392</v>
      </c>
      <c r="H7466" s="7" t="s">
        <v>10587</v>
      </c>
      <c r="I7466" t="s">
        <v>20</v>
      </c>
      <c r="J7466" t="s">
        <v>57</v>
      </c>
      <c r="K7466" t="s">
        <v>58</v>
      </c>
      <c r="L7466" s="2">
        <v>0.375</v>
      </c>
      <c r="M7466" s="2">
        <v>0.43958333333333333</v>
      </c>
      <c r="N7466" s="1">
        <v>46141</v>
      </c>
      <c r="O7466" t="s">
        <v>23</v>
      </c>
      <c r="P7466" t="s">
        <v>7314</v>
      </c>
      <c r="Q7466" t="s">
        <v>7314</v>
      </c>
      <c r="S7466" t="s">
        <v>18994</v>
      </c>
      <c r="T74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6.4583333332848269E-2</v>
      </c>
      <c r="U7466" s="5">
        <f>WEEKNUM(Shipment_Data[[#This Row],[DATE]],2)</f>
        <v>18</v>
      </c>
      <c r="V7466" s="6">
        <f>SUBTOTAL(103,Shipment_Data[[#This Row],[DATE]])</f>
        <v>1</v>
      </c>
      <c r="W74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467" spans="1:23" x14ac:dyDescent="0.25">
      <c r="A7467" s="1">
        <v>46141</v>
      </c>
      <c r="B7467" t="s">
        <v>8656</v>
      </c>
      <c r="D7467" t="s">
        <v>10483</v>
      </c>
      <c r="E7467">
        <v>1</v>
      </c>
      <c r="G7467">
        <v>147444</v>
      </c>
      <c r="H7467" s="7" t="s">
        <v>10484</v>
      </c>
      <c r="I7467" t="s">
        <v>20</v>
      </c>
      <c r="J7467" t="s">
        <v>57</v>
      </c>
      <c r="K7467" t="s">
        <v>58</v>
      </c>
      <c r="L7467" s="2">
        <v>0.375</v>
      </c>
      <c r="M7467" s="2">
        <v>0.61458333333333337</v>
      </c>
      <c r="N7467" s="1">
        <v>46141</v>
      </c>
      <c r="O7467" t="s">
        <v>23</v>
      </c>
      <c r="P7467" t="s">
        <v>7314</v>
      </c>
      <c r="S7467" t="s">
        <v>18994</v>
      </c>
      <c r="T74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0.23958333333575865</v>
      </c>
      <c r="U7467" s="5">
        <f>WEEKNUM(Shipment_Data[[#This Row],[DATE]],2)</f>
        <v>18</v>
      </c>
      <c r="V7467" s="6">
        <f>SUBTOTAL(103,Shipment_Data[[#This Row],[DATE]])</f>
        <v>1</v>
      </c>
      <c r="W74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468" spans="1:23" x14ac:dyDescent="0.25">
      <c r="A7468" s="1">
        <v>46141</v>
      </c>
      <c r="B7468" t="s">
        <v>639</v>
      </c>
      <c r="D7468" t="s">
        <v>10588</v>
      </c>
      <c r="E7468">
        <v>0</v>
      </c>
      <c r="G7468">
        <v>147489</v>
      </c>
      <c r="H7468" s="7" t="s">
        <v>10589</v>
      </c>
      <c r="I7468" t="s">
        <v>20</v>
      </c>
      <c r="J7468" t="s">
        <v>247</v>
      </c>
      <c r="K7468" t="s">
        <v>248</v>
      </c>
      <c r="L7468" s="2">
        <v>0.625</v>
      </c>
      <c r="M7468" s="2">
        <v>0.71805555555555556</v>
      </c>
      <c r="N7468" s="1">
        <v>46141</v>
      </c>
      <c r="O7468" t="s">
        <v>23</v>
      </c>
      <c r="P7468" t="s">
        <v>7314</v>
      </c>
      <c r="Q7468" t="s">
        <v>7314</v>
      </c>
      <c r="S7468" t="s">
        <v>18994</v>
      </c>
      <c r="T74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9.3055555553291924E-2</v>
      </c>
      <c r="U7468" s="5">
        <f>WEEKNUM(Shipment_Data[[#This Row],[DATE]],2)</f>
        <v>18</v>
      </c>
      <c r="V7468" s="6">
        <f>SUBTOTAL(103,Shipment_Data[[#This Row],[DATE]])</f>
        <v>1</v>
      </c>
      <c r="W74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469" spans="1:23" x14ac:dyDescent="0.25">
      <c r="A7469" s="1">
        <v>46141</v>
      </c>
      <c r="B7469" t="s">
        <v>10590</v>
      </c>
      <c r="D7469" t="s">
        <v>10591</v>
      </c>
      <c r="E7469">
        <v>1</v>
      </c>
      <c r="G7469">
        <v>147463</v>
      </c>
      <c r="H7469" s="7" t="s">
        <v>10592</v>
      </c>
      <c r="I7469" t="s">
        <v>20</v>
      </c>
      <c r="J7469" t="s">
        <v>247</v>
      </c>
      <c r="K7469" t="s">
        <v>248</v>
      </c>
      <c r="L7469" s="2">
        <v>0.625</v>
      </c>
      <c r="M7469" s="2">
        <v>0.7055555555555556</v>
      </c>
      <c r="N7469" s="1">
        <v>46141</v>
      </c>
      <c r="O7469" t="s">
        <v>23</v>
      </c>
      <c r="P7469" t="s">
        <v>7314</v>
      </c>
      <c r="S7469" t="s">
        <v>18994</v>
      </c>
      <c r="T746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8.0555555556202307E-2</v>
      </c>
      <c r="U7469" s="5">
        <f>WEEKNUM(Shipment_Data[[#This Row],[DATE]],2)</f>
        <v>18</v>
      </c>
      <c r="V7469" s="6">
        <f>SUBTOTAL(103,Shipment_Data[[#This Row],[DATE]])</f>
        <v>1</v>
      </c>
      <c r="W74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470" spans="1:23" x14ac:dyDescent="0.25">
      <c r="A7470" s="1">
        <v>46141</v>
      </c>
      <c r="B7470" t="s">
        <v>10389</v>
      </c>
      <c r="D7470" t="s">
        <v>10593</v>
      </c>
      <c r="E7470">
        <v>1</v>
      </c>
      <c r="G7470">
        <v>147527</v>
      </c>
      <c r="H7470" s="7" t="s">
        <v>10594</v>
      </c>
      <c r="I7470" t="s">
        <v>20</v>
      </c>
      <c r="J7470" t="s">
        <v>247</v>
      </c>
      <c r="K7470" t="s">
        <v>248</v>
      </c>
      <c r="L7470" s="2">
        <v>0.625</v>
      </c>
      <c r="M7470" s="2">
        <v>0.50277777777777777</v>
      </c>
      <c r="N7470" s="1">
        <v>46141</v>
      </c>
      <c r="O7470" t="s">
        <v>23</v>
      </c>
      <c r="P7470" t="s">
        <v>7314</v>
      </c>
      <c r="Q7470" t="s">
        <v>7314</v>
      </c>
      <c r="S7470" t="s">
        <v>18994</v>
      </c>
      <c r="T74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-0.12222222222044365</v>
      </c>
      <c r="U7470" s="5">
        <f>WEEKNUM(Shipment_Data[[#This Row],[DATE]],2)</f>
        <v>18</v>
      </c>
      <c r="V7470" s="6">
        <f>SUBTOTAL(103,Shipment_Data[[#This Row],[DATE]])</f>
        <v>1</v>
      </c>
      <c r="W74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471" spans="1:23" x14ac:dyDescent="0.25">
      <c r="A7471" s="1">
        <v>46141</v>
      </c>
      <c r="B7471" t="s">
        <v>10595</v>
      </c>
      <c r="D7471" t="s">
        <v>10596</v>
      </c>
      <c r="E7471">
        <v>1</v>
      </c>
      <c r="G7471">
        <v>147459</v>
      </c>
      <c r="H7471" s="7" t="s">
        <v>10597</v>
      </c>
      <c r="I7471" t="s">
        <v>20</v>
      </c>
      <c r="J7471" t="s">
        <v>247</v>
      </c>
      <c r="K7471" t="s">
        <v>248</v>
      </c>
      <c r="L7471" s="2">
        <v>0.625</v>
      </c>
      <c r="M7471" s="2">
        <v>0.75</v>
      </c>
      <c r="N7471" s="1">
        <v>46141</v>
      </c>
      <c r="O7471" t="s">
        <v>23</v>
      </c>
      <c r="P7471" t="s">
        <v>7314</v>
      </c>
      <c r="S7471" t="s">
        <v>18994</v>
      </c>
      <c r="T747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0.125</v>
      </c>
      <c r="U7471" s="5">
        <f>WEEKNUM(Shipment_Data[[#This Row],[DATE]],2)</f>
        <v>18</v>
      </c>
      <c r="V7471" s="6">
        <f>SUBTOTAL(103,Shipment_Data[[#This Row],[DATE]])</f>
        <v>1</v>
      </c>
      <c r="W74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472" spans="1:23" x14ac:dyDescent="0.25">
      <c r="A7472" s="1">
        <v>46141</v>
      </c>
      <c r="B7472" t="s">
        <v>5640</v>
      </c>
      <c r="D7472" t="s">
        <v>10598</v>
      </c>
      <c r="E7472">
        <v>1</v>
      </c>
      <c r="G7472">
        <v>147385</v>
      </c>
      <c r="H7472" s="7" t="s">
        <v>10599</v>
      </c>
      <c r="I7472" t="s">
        <v>20</v>
      </c>
      <c r="J7472" t="s">
        <v>91</v>
      </c>
      <c r="K7472" t="s">
        <v>112</v>
      </c>
      <c r="L7472" s="2">
        <v>0.79861111111111116</v>
      </c>
      <c r="M7472" s="2">
        <v>0.7993055555555556</v>
      </c>
      <c r="N7472" s="1">
        <v>46141</v>
      </c>
      <c r="O7472" t="s">
        <v>23</v>
      </c>
      <c r="P7472" t="s">
        <v>7314</v>
      </c>
      <c r="Q7472" t="s">
        <v>7314</v>
      </c>
      <c r="S7472" t="s">
        <v>18994</v>
      </c>
      <c r="T74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6.944444467080757E-4</v>
      </c>
      <c r="U7472" s="5">
        <f>WEEKNUM(Shipment_Data[[#This Row],[DATE]],2)</f>
        <v>18</v>
      </c>
      <c r="V7472" s="6">
        <f>SUBTOTAL(103,Shipment_Data[[#This Row],[DATE]])</f>
        <v>1</v>
      </c>
      <c r="W74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473" spans="1:23" x14ac:dyDescent="0.25">
      <c r="A7473" s="1">
        <v>46141</v>
      </c>
      <c r="B7473" t="s">
        <v>10389</v>
      </c>
      <c r="D7473" t="s">
        <v>10586</v>
      </c>
      <c r="E7473">
        <v>1</v>
      </c>
      <c r="G7473">
        <v>147392</v>
      </c>
      <c r="H7473" s="7" t="s">
        <v>10587</v>
      </c>
      <c r="I7473" t="s">
        <v>20</v>
      </c>
      <c r="J7473" t="s">
        <v>57</v>
      </c>
      <c r="K7473" t="s">
        <v>58</v>
      </c>
      <c r="L7473" s="2">
        <v>0.375</v>
      </c>
      <c r="M7473" s="2">
        <v>0.44097222222222221</v>
      </c>
      <c r="N7473" s="1">
        <v>46141</v>
      </c>
      <c r="O7473" t="s">
        <v>23</v>
      </c>
      <c r="P7473" t="s">
        <v>7314</v>
      </c>
      <c r="S7473" t="s">
        <v>18994</v>
      </c>
      <c r="T74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6.5972222218988463E-2</v>
      </c>
      <c r="U7473" s="5">
        <f>WEEKNUM(Shipment_Data[[#This Row],[DATE]],2)</f>
        <v>18</v>
      </c>
      <c r="V7473" s="6">
        <f>SUBTOTAL(103,Shipment_Data[[#This Row],[DATE]])</f>
        <v>1</v>
      </c>
      <c r="W74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474" spans="1:23" x14ac:dyDescent="0.25">
      <c r="A7474" s="1">
        <v>46141</v>
      </c>
      <c r="B7474" t="s">
        <v>5640</v>
      </c>
      <c r="D7474" t="s">
        <v>10600</v>
      </c>
      <c r="E7474">
        <v>1</v>
      </c>
      <c r="G7474">
        <v>147493</v>
      </c>
      <c r="H7474" s="7" t="s">
        <v>7433</v>
      </c>
      <c r="I7474" t="s">
        <v>20</v>
      </c>
      <c r="J7474" t="s">
        <v>91</v>
      </c>
      <c r="K7474" t="s">
        <v>112</v>
      </c>
      <c r="L7474" s="2">
        <v>0.79861111111111116</v>
      </c>
      <c r="M7474" s="2">
        <v>0.7993055555555556</v>
      </c>
      <c r="N7474" s="1">
        <v>46141</v>
      </c>
      <c r="O7474" t="s">
        <v>23</v>
      </c>
      <c r="P7474" t="s">
        <v>7314</v>
      </c>
      <c r="Q7474" t="s">
        <v>7314</v>
      </c>
      <c r="S7474" t="s">
        <v>18994</v>
      </c>
      <c r="T74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6.944444467080757E-4</v>
      </c>
      <c r="U7474" s="5">
        <f>WEEKNUM(Shipment_Data[[#This Row],[DATE]],2)</f>
        <v>18</v>
      </c>
      <c r="V7474" s="6">
        <f>SUBTOTAL(103,Shipment_Data[[#This Row],[DATE]])</f>
        <v>1</v>
      </c>
      <c r="W74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475" spans="1:23" x14ac:dyDescent="0.25">
      <c r="A7475" s="1">
        <v>46142</v>
      </c>
      <c r="B7475" t="s">
        <v>3278</v>
      </c>
      <c r="D7475" t="s">
        <v>10601</v>
      </c>
      <c r="E7475">
        <v>1</v>
      </c>
      <c r="G7475">
        <v>147507</v>
      </c>
      <c r="H7475" s="7" t="s">
        <v>10602</v>
      </c>
      <c r="I7475" t="s">
        <v>20</v>
      </c>
      <c r="J7475" t="s">
        <v>247</v>
      </c>
      <c r="K7475" t="s">
        <v>248</v>
      </c>
      <c r="L7475" s="2">
        <v>0.3888888888888889</v>
      </c>
      <c r="M7475" s="2">
        <v>0.49861111111111112</v>
      </c>
      <c r="N7475" s="1">
        <v>46142</v>
      </c>
      <c r="O7475" t="s">
        <v>23</v>
      </c>
      <c r="P7475" t="s">
        <v>7314</v>
      </c>
      <c r="S7475" t="s">
        <v>18994</v>
      </c>
      <c r="T74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0.10972222222335404</v>
      </c>
      <c r="U7475" s="5">
        <f>WEEKNUM(Shipment_Data[[#This Row],[DATE]],2)</f>
        <v>18</v>
      </c>
      <c r="V7475" s="6">
        <f>SUBTOTAL(103,Shipment_Data[[#This Row],[DATE]])</f>
        <v>1</v>
      </c>
      <c r="W74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476" spans="1:23" x14ac:dyDescent="0.25">
      <c r="A7476" s="1">
        <v>46142</v>
      </c>
      <c r="B7476" t="s">
        <v>10603</v>
      </c>
      <c r="D7476" t="s">
        <v>10604</v>
      </c>
      <c r="E7476">
        <v>1</v>
      </c>
      <c r="G7476">
        <v>147544</v>
      </c>
      <c r="H7476" s="7" t="s">
        <v>10605</v>
      </c>
      <c r="I7476" t="s">
        <v>20</v>
      </c>
      <c r="J7476" t="s">
        <v>247</v>
      </c>
      <c r="K7476" t="s">
        <v>248</v>
      </c>
      <c r="L7476" s="2">
        <v>0.3888888888888889</v>
      </c>
      <c r="M7476" s="2">
        <v>0.47986111111111113</v>
      </c>
      <c r="N7476" s="1">
        <v>46142</v>
      </c>
      <c r="O7476" t="s">
        <v>23</v>
      </c>
      <c r="P7476" t="s">
        <v>7314</v>
      </c>
      <c r="Q7476" t="s">
        <v>7314</v>
      </c>
      <c r="S7476" t="s">
        <v>18994</v>
      </c>
      <c r="T747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9.0972222220443655E-2</v>
      </c>
      <c r="U7476" s="5">
        <f>WEEKNUM(Shipment_Data[[#This Row],[DATE]],2)</f>
        <v>18</v>
      </c>
      <c r="V7476" s="6">
        <f>SUBTOTAL(103,Shipment_Data[[#This Row],[DATE]])</f>
        <v>1</v>
      </c>
      <c r="W74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477" spans="1:23" x14ac:dyDescent="0.25">
      <c r="A7477" s="1">
        <v>46142</v>
      </c>
      <c r="B7477" t="s">
        <v>3903</v>
      </c>
      <c r="D7477" t="s">
        <v>10606</v>
      </c>
      <c r="E7477">
        <v>1</v>
      </c>
      <c r="G7477">
        <v>147526</v>
      </c>
      <c r="H7477" s="7" t="s">
        <v>10607</v>
      </c>
      <c r="I7477" t="s">
        <v>20</v>
      </c>
      <c r="J7477" t="s">
        <v>267</v>
      </c>
      <c r="K7477" t="s">
        <v>268</v>
      </c>
      <c r="L7477" s="2">
        <v>0.39583333333333331</v>
      </c>
      <c r="M7477" s="2">
        <v>0.65277777777777779</v>
      </c>
      <c r="N7477" s="1">
        <v>46142</v>
      </c>
      <c r="O7477" t="s">
        <v>23</v>
      </c>
      <c r="P7477" t="s">
        <v>7314</v>
      </c>
      <c r="S7477" t="s">
        <v>18994</v>
      </c>
      <c r="T747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0.25694444444525288</v>
      </c>
      <c r="U7477" s="5">
        <f>WEEKNUM(Shipment_Data[[#This Row],[DATE]],2)</f>
        <v>18</v>
      </c>
      <c r="V7477" s="6">
        <f>SUBTOTAL(103,Shipment_Data[[#This Row],[DATE]])</f>
        <v>1</v>
      </c>
      <c r="W74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478" spans="1:23" x14ac:dyDescent="0.25">
      <c r="A7478" s="1">
        <v>46142</v>
      </c>
      <c r="B7478" t="s">
        <v>1940</v>
      </c>
      <c r="D7478" t="s">
        <v>10608</v>
      </c>
      <c r="E7478">
        <v>1</v>
      </c>
      <c r="G7478">
        <v>147625</v>
      </c>
      <c r="H7478" s="7" t="s">
        <v>10609</v>
      </c>
      <c r="I7478" t="s">
        <v>20</v>
      </c>
      <c r="J7478" t="s">
        <v>267</v>
      </c>
      <c r="K7478" t="s">
        <v>268</v>
      </c>
      <c r="L7478" s="2">
        <v>0.39583333333333331</v>
      </c>
      <c r="M7478" s="2">
        <v>0.65277777777777779</v>
      </c>
      <c r="N7478" s="1">
        <v>46142</v>
      </c>
      <c r="O7478" t="s">
        <v>23</v>
      </c>
      <c r="P7478" t="s">
        <v>7314</v>
      </c>
      <c r="Q7478" t="s">
        <v>7314</v>
      </c>
      <c r="S7478" t="s">
        <v>18994</v>
      </c>
      <c r="T747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0.25694444444525288</v>
      </c>
      <c r="U7478" s="5">
        <f>WEEKNUM(Shipment_Data[[#This Row],[DATE]],2)</f>
        <v>18</v>
      </c>
      <c r="V7478" s="6">
        <f>SUBTOTAL(103,Shipment_Data[[#This Row],[DATE]])</f>
        <v>1</v>
      </c>
      <c r="W74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479" spans="1:23" x14ac:dyDescent="0.25">
      <c r="A7479" s="1">
        <v>46142</v>
      </c>
      <c r="B7479" t="s">
        <v>4730</v>
      </c>
      <c r="D7479" t="s">
        <v>10610</v>
      </c>
      <c r="E7479">
        <v>4</v>
      </c>
      <c r="G7479">
        <v>147447</v>
      </c>
      <c r="H7479" s="7" t="s">
        <v>10611</v>
      </c>
      <c r="I7479" t="s">
        <v>20</v>
      </c>
      <c r="J7479" t="s">
        <v>267</v>
      </c>
      <c r="K7479" t="s">
        <v>268</v>
      </c>
      <c r="L7479" s="2">
        <v>0.39583333333333331</v>
      </c>
      <c r="M7479" s="2">
        <v>0.6166666666666667</v>
      </c>
      <c r="N7479" s="1">
        <v>46142</v>
      </c>
      <c r="O7479" t="s">
        <v>23</v>
      </c>
      <c r="P7479" t="s">
        <v>7314</v>
      </c>
      <c r="S7479" t="s">
        <v>18994</v>
      </c>
      <c r="T747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0.22083333333284827</v>
      </c>
      <c r="U7479" s="5">
        <f>WEEKNUM(Shipment_Data[[#This Row],[DATE]],2)</f>
        <v>18</v>
      </c>
      <c r="V7479" s="6">
        <f>SUBTOTAL(103,Shipment_Data[[#This Row],[DATE]])</f>
        <v>1</v>
      </c>
      <c r="W74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480" spans="1:23" x14ac:dyDescent="0.25">
      <c r="A7480" s="1">
        <v>46142</v>
      </c>
      <c r="B7480" t="s">
        <v>499</v>
      </c>
      <c r="D7480" t="s">
        <v>10612</v>
      </c>
      <c r="E7480">
        <v>3</v>
      </c>
      <c r="G7480">
        <v>147462</v>
      </c>
      <c r="H7480" s="7" t="s">
        <v>10613</v>
      </c>
      <c r="I7480" t="s">
        <v>20</v>
      </c>
      <c r="J7480" t="s">
        <v>267</v>
      </c>
      <c r="K7480" t="s">
        <v>268</v>
      </c>
      <c r="L7480" s="2">
        <v>0.39583333333333331</v>
      </c>
      <c r="M7480" s="2">
        <v>0.59722222222222221</v>
      </c>
      <c r="N7480" s="1">
        <v>46142</v>
      </c>
      <c r="O7480" t="s">
        <v>23</v>
      </c>
      <c r="P7480" t="s">
        <v>7314</v>
      </c>
      <c r="Q7480" t="s">
        <v>7314</v>
      </c>
      <c r="S7480" t="s">
        <v>18994</v>
      </c>
      <c r="T748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0.20138888888322981</v>
      </c>
      <c r="U7480" s="5">
        <f>WEEKNUM(Shipment_Data[[#This Row],[DATE]],2)</f>
        <v>18</v>
      </c>
      <c r="V7480" s="6">
        <f>SUBTOTAL(103,Shipment_Data[[#This Row],[DATE]])</f>
        <v>1</v>
      </c>
      <c r="W74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481" spans="1:23" x14ac:dyDescent="0.25">
      <c r="A7481" s="1">
        <v>46142</v>
      </c>
      <c r="B7481" t="s">
        <v>1712</v>
      </c>
      <c r="D7481" t="s">
        <v>10614</v>
      </c>
      <c r="E7481">
        <v>3</v>
      </c>
      <c r="G7481">
        <v>147474</v>
      </c>
      <c r="H7481" s="7" t="s">
        <v>10615</v>
      </c>
      <c r="I7481" t="s">
        <v>20</v>
      </c>
      <c r="J7481" t="s">
        <v>391</v>
      </c>
      <c r="K7481" t="s">
        <v>392</v>
      </c>
      <c r="L7481" s="2">
        <v>0.41666666666666669</v>
      </c>
      <c r="M7481" s="2">
        <v>0.57013888888888886</v>
      </c>
      <c r="N7481" s="1">
        <v>46142</v>
      </c>
      <c r="O7481" t="s">
        <v>23</v>
      </c>
      <c r="P7481" t="s">
        <v>7314</v>
      </c>
      <c r="S7481" t="s">
        <v>18994</v>
      </c>
      <c r="T748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0.15347222222771961</v>
      </c>
      <c r="U7481" s="5">
        <f>WEEKNUM(Shipment_Data[[#This Row],[DATE]],2)</f>
        <v>18</v>
      </c>
      <c r="V7481" s="6">
        <f>SUBTOTAL(103,Shipment_Data[[#This Row],[DATE]])</f>
        <v>1</v>
      </c>
      <c r="W74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482" spans="1:23" x14ac:dyDescent="0.25">
      <c r="A7482" s="1">
        <v>46142</v>
      </c>
      <c r="B7482" t="s">
        <v>6933</v>
      </c>
      <c r="D7482" t="s">
        <v>10616</v>
      </c>
      <c r="E7482">
        <v>1</v>
      </c>
      <c r="G7482">
        <v>147501</v>
      </c>
      <c r="H7482" s="7" t="s">
        <v>10617</v>
      </c>
      <c r="I7482" t="s">
        <v>20</v>
      </c>
      <c r="J7482" t="s">
        <v>391</v>
      </c>
      <c r="K7482" t="s">
        <v>392</v>
      </c>
      <c r="L7482" s="2">
        <v>0.41666666666666669</v>
      </c>
      <c r="M7482" s="2">
        <v>0.58333333333333337</v>
      </c>
      <c r="N7482" s="1">
        <v>46142</v>
      </c>
      <c r="O7482" t="s">
        <v>23</v>
      </c>
      <c r="P7482" t="s">
        <v>7314</v>
      </c>
      <c r="Q7482" t="s">
        <v>7314</v>
      </c>
      <c r="S7482" t="s">
        <v>18994</v>
      </c>
      <c r="T748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0.16666666667151731</v>
      </c>
      <c r="U7482" s="5">
        <f>WEEKNUM(Shipment_Data[[#This Row],[DATE]],2)</f>
        <v>18</v>
      </c>
      <c r="V7482" s="6">
        <f>SUBTOTAL(103,Shipment_Data[[#This Row],[DATE]])</f>
        <v>1</v>
      </c>
      <c r="W74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483" spans="1:23" x14ac:dyDescent="0.25">
      <c r="A7483" s="1">
        <v>46142</v>
      </c>
      <c r="B7483" t="s">
        <v>1536</v>
      </c>
      <c r="D7483" t="s">
        <v>10618</v>
      </c>
      <c r="E7483">
        <v>2</v>
      </c>
      <c r="G7483">
        <v>147480</v>
      </c>
      <c r="H7483" s="7" t="s">
        <v>10619</v>
      </c>
      <c r="I7483" t="s">
        <v>20</v>
      </c>
      <c r="J7483" t="s">
        <v>391</v>
      </c>
      <c r="K7483" t="s">
        <v>392</v>
      </c>
      <c r="L7483" s="2">
        <v>0.41666666666666669</v>
      </c>
      <c r="M7483" s="2">
        <v>0.5</v>
      </c>
      <c r="N7483" s="1">
        <v>46142</v>
      </c>
      <c r="O7483" t="s">
        <v>23</v>
      </c>
      <c r="P7483" t="s">
        <v>7314</v>
      </c>
      <c r="S7483" t="s">
        <v>18994</v>
      </c>
      <c r="T748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8.3333333335758653E-2</v>
      </c>
      <c r="U7483" s="5">
        <f>WEEKNUM(Shipment_Data[[#This Row],[DATE]],2)</f>
        <v>18</v>
      </c>
      <c r="V7483" s="6">
        <f>SUBTOTAL(103,Shipment_Data[[#This Row],[DATE]])</f>
        <v>1</v>
      </c>
      <c r="W74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484" spans="1:23" x14ac:dyDescent="0.25">
      <c r="A7484" s="1">
        <v>46142</v>
      </c>
      <c r="B7484" t="s">
        <v>1230</v>
      </c>
      <c r="D7484" t="s">
        <v>10620</v>
      </c>
      <c r="E7484">
        <v>0</v>
      </c>
      <c r="G7484">
        <v>147541</v>
      </c>
      <c r="H7484" s="7" t="s">
        <v>10621</v>
      </c>
      <c r="I7484" t="s">
        <v>20</v>
      </c>
      <c r="J7484" t="s">
        <v>287</v>
      </c>
      <c r="K7484" t="s">
        <v>258</v>
      </c>
      <c r="L7484" s="2">
        <v>0.45833333333333331</v>
      </c>
      <c r="M7484" s="2">
        <v>0.50138888888888888</v>
      </c>
      <c r="N7484" s="1">
        <v>46142</v>
      </c>
      <c r="O7484" t="s">
        <v>23</v>
      </c>
      <c r="P7484" t="s">
        <v>7314</v>
      </c>
      <c r="Q7484" t="s">
        <v>7314</v>
      </c>
      <c r="S7484" t="s">
        <v>18994</v>
      </c>
      <c r="T748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4.3055555550381541E-2</v>
      </c>
      <c r="U7484" s="5">
        <f>WEEKNUM(Shipment_Data[[#This Row],[DATE]],2)</f>
        <v>18</v>
      </c>
      <c r="V7484" s="6">
        <f>SUBTOTAL(103,Shipment_Data[[#This Row],[DATE]])</f>
        <v>1</v>
      </c>
      <c r="W74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485" spans="1:23" x14ac:dyDescent="0.25">
      <c r="A7485" s="1">
        <v>46142</v>
      </c>
      <c r="B7485" t="s">
        <v>10622</v>
      </c>
      <c r="D7485" t="s">
        <v>10623</v>
      </c>
      <c r="E7485">
        <v>3</v>
      </c>
      <c r="G7485">
        <v>147502</v>
      </c>
      <c r="H7485" s="7" t="s">
        <v>10624</v>
      </c>
      <c r="I7485" t="s">
        <v>20</v>
      </c>
      <c r="J7485" t="s">
        <v>287</v>
      </c>
      <c r="K7485" t="s">
        <v>258</v>
      </c>
      <c r="L7485" s="2">
        <v>0.45833333333333331</v>
      </c>
      <c r="M7485" s="2">
        <v>0.53333333333333333</v>
      </c>
      <c r="N7485" s="1">
        <v>46142</v>
      </c>
      <c r="O7485" t="s">
        <v>23</v>
      </c>
      <c r="P7485" t="s">
        <v>7314</v>
      </c>
      <c r="S7485" t="s">
        <v>18994</v>
      </c>
      <c r="T748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7.4999999997089617E-2</v>
      </c>
      <c r="U7485" s="5">
        <f>WEEKNUM(Shipment_Data[[#This Row],[DATE]],2)</f>
        <v>18</v>
      </c>
      <c r="V7485" s="6">
        <f>SUBTOTAL(103,Shipment_Data[[#This Row],[DATE]])</f>
        <v>1</v>
      </c>
      <c r="W74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486" spans="1:23" x14ac:dyDescent="0.25">
      <c r="A7486" s="1">
        <v>46142</v>
      </c>
      <c r="B7486" t="s">
        <v>6795</v>
      </c>
      <c r="D7486" t="s">
        <v>10625</v>
      </c>
      <c r="E7486">
        <v>1</v>
      </c>
      <c r="G7486">
        <v>147517</v>
      </c>
      <c r="H7486" s="7" t="s">
        <v>10626</v>
      </c>
      <c r="I7486" t="s">
        <v>20</v>
      </c>
      <c r="J7486" t="s">
        <v>287</v>
      </c>
      <c r="K7486" t="s">
        <v>258</v>
      </c>
      <c r="L7486" s="2">
        <v>0.45833333333333331</v>
      </c>
      <c r="M7486" s="2">
        <v>0.57986111111111116</v>
      </c>
      <c r="N7486" s="1">
        <v>46142</v>
      </c>
      <c r="O7486" t="s">
        <v>23</v>
      </c>
      <c r="P7486" t="s">
        <v>7314</v>
      </c>
      <c r="Q7486" t="s">
        <v>7314</v>
      </c>
      <c r="S7486" t="s">
        <v>18994</v>
      </c>
      <c r="T748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0.12152777777373558</v>
      </c>
      <c r="U7486" s="5">
        <f>WEEKNUM(Shipment_Data[[#This Row],[DATE]],2)</f>
        <v>18</v>
      </c>
      <c r="V7486" s="6">
        <f>SUBTOTAL(103,Shipment_Data[[#This Row],[DATE]])</f>
        <v>1</v>
      </c>
      <c r="W74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487" spans="1:23" x14ac:dyDescent="0.25">
      <c r="A7487" s="1">
        <v>46142</v>
      </c>
      <c r="B7487" t="s">
        <v>2327</v>
      </c>
      <c r="D7487" t="s">
        <v>10627</v>
      </c>
      <c r="E7487">
        <v>1</v>
      </c>
      <c r="G7487">
        <v>147477</v>
      </c>
      <c r="H7487" s="7" t="s">
        <v>10628</v>
      </c>
      <c r="I7487" t="s">
        <v>20</v>
      </c>
      <c r="J7487" t="s">
        <v>8071</v>
      </c>
      <c r="K7487" t="s">
        <v>210</v>
      </c>
      <c r="L7487" s="2">
        <v>0.375</v>
      </c>
      <c r="M7487" s="2">
        <v>0.47986111111111113</v>
      </c>
      <c r="N7487" s="1">
        <v>46142</v>
      </c>
      <c r="O7487" t="s">
        <v>23</v>
      </c>
      <c r="P7487" t="s">
        <v>7314</v>
      </c>
      <c r="S7487" t="s">
        <v>18994</v>
      </c>
      <c r="T748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0.10486111111094942</v>
      </c>
      <c r="U7487" s="5">
        <f>WEEKNUM(Shipment_Data[[#This Row],[DATE]],2)</f>
        <v>18</v>
      </c>
      <c r="V7487" s="6">
        <f>SUBTOTAL(103,Shipment_Data[[#This Row],[DATE]])</f>
        <v>1</v>
      </c>
      <c r="W74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488" spans="1:23" x14ac:dyDescent="0.25">
      <c r="A7488" s="1">
        <v>46142</v>
      </c>
      <c r="B7488" t="s">
        <v>10629</v>
      </c>
      <c r="D7488" t="s">
        <v>10630</v>
      </c>
      <c r="E7488">
        <v>1</v>
      </c>
      <c r="G7488">
        <v>147487</v>
      </c>
      <c r="H7488" s="7" t="s">
        <v>10631</v>
      </c>
      <c r="I7488" t="s">
        <v>20</v>
      </c>
      <c r="J7488" t="s">
        <v>8071</v>
      </c>
      <c r="K7488" t="s">
        <v>210</v>
      </c>
      <c r="L7488" s="2">
        <v>0.375</v>
      </c>
      <c r="M7488" s="2">
        <v>0.52777777777777779</v>
      </c>
      <c r="N7488" s="1">
        <v>46142</v>
      </c>
      <c r="O7488" t="s">
        <v>23</v>
      </c>
      <c r="P7488" t="s">
        <v>7314</v>
      </c>
      <c r="Q7488" t="s">
        <v>7314</v>
      </c>
      <c r="S7488" t="s">
        <v>18994</v>
      </c>
      <c r="T74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0.15277777778101154</v>
      </c>
      <c r="U7488" s="5">
        <f>WEEKNUM(Shipment_Data[[#This Row],[DATE]],2)</f>
        <v>18</v>
      </c>
      <c r="V7488" s="6">
        <f>SUBTOTAL(103,Shipment_Data[[#This Row],[DATE]])</f>
        <v>1</v>
      </c>
      <c r="W74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489" spans="1:23" x14ac:dyDescent="0.25">
      <c r="A7489" s="1">
        <v>46142</v>
      </c>
      <c r="B7489" t="s">
        <v>10632</v>
      </c>
      <c r="D7489" t="s">
        <v>10633</v>
      </c>
      <c r="E7489">
        <v>1</v>
      </c>
      <c r="G7489">
        <v>147550</v>
      </c>
      <c r="H7489" s="7" t="s">
        <v>10634</v>
      </c>
      <c r="I7489" t="s">
        <v>20</v>
      </c>
      <c r="J7489" t="s">
        <v>170</v>
      </c>
      <c r="K7489" t="s">
        <v>171</v>
      </c>
      <c r="L7489" s="2">
        <v>0.62152777777777779</v>
      </c>
      <c r="M7489" s="2">
        <v>0.75902777777777775</v>
      </c>
      <c r="N7489" s="1">
        <v>46142</v>
      </c>
      <c r="O7489" t="s">
        <v>23</v>
      </c>
      <c r="P7489" t="s">
        <v>7314</v>
      </c>
      <c r="S7489" t="s">
        <v>18994</v>
      </c>
      <c r="T74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0.13749999999708962</v>
      </c>
      <c r="U7489" s="5">
        <f>WEEKNUM(Shipment_Data[[#This Row],[DATE]],2)</f>
        <v>18</v>
      </c>
      <c r="V7489" s="6">
        <f>SUBTOTAL(103,Shipment_Data[[#This Row],[DATE]])</f>
        <v>1</v>
      </c>
      <c r="W74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490" spans="1:23" x14ac:dyDescent="0.25">
      <c r="A7490" s="1">
        <v>46142</v>
      </c>
      <c r="B7490" t="s">
        <v>369</v>
      </c>
      <c r="D7490" t="s">
        <v>10635</v>
      </c>
      <c r="E7490">
        <v>2</v>
      </c>
      <c r="G7490">
        <v>147510</v>
      </c>
      <c r="H7490" s="7" t="s">
        <v>10636</v>
      </c>
      <c r="I7490" t="s">
        <v>20</v>
      </c>
      <c r="J7490" t="s">
        <v>8071</v>
      </c>
      <c r="K7490" t="s">
        <v>210</v>
      </c>
      <c r="L7490" s="2">
        <v>0.375</v>
      </c>
      <c r="M7490" s="2">
        <v>0.40902777777777777</v>
      </c>
      <c r="N7490" s="1">
        <v>46142</v>
      </c>
      <c r="O7490" t="s">
        <v>23</v>
      </c>
      <c r="P7490" t="s">
        <v>7314</v>
      </c>
      <c r="Q7490" t="s">
        <v>7314</v>
      </c>
      <c r="S7490" t="s">
        <v>18994</v>
      </c>
      <c r="T749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3.4027777779556345E-2</v>
      </c>
      <c r="U7490" s="5">
        <f>WEEKNUM(Shipment_Data[[#This Row],[DATE]],2)</f>
        <v>18</v>
      </c>
      <c r="V7490" s="6">
        <f>SUBTOTAL(103,Shipment_Data[[#This Row],[DATE]])</f>
        <v>1</v>
      </c>
      <c r="W74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491" spans="1:23" x14ac:dyDescent="0.25">
      <c r="A7491" s="1">
        <v>46142</v>
      </c>
      <c r="B7491" t="s">
        <v>1785</v>
      </c>
      <c r="D7491" t="s">
        <v>10637</v>
      </c>
      <c r="E7491">
        <v>1</v>
      </c>
      <c r="G7491">
        <v>147447</v>
      </c>
      <c r="H7491" s="7" t="s">
        <v>10638</v>
      </c>
      <c r="I7491" t="s">
        <v>20</v>
      </c>
      <c r="J7491" t="s">
        <v>267</v>
      </c>
      <c r="K7491" t="s">
        <v>268</v>
      </c>
      <c r="L7491" s="2">
        <v>0.39583333333333331</v>
      </c>
      <c r="M7491" s="2">
        <v>0.6166666666666667</v>
      </c>
      <c r="N7491" s="1">
        <v>46142</v>
      </c>
      <c r="O7491" t="s">
        <v>23</v>
      </c>
      <c r="P7491" t="s">
        <v>7314</v>
      </c>
      <c r="S7491" t="s">
        <v>18994</v>
      </c>
      <c r="T749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0.22083333333284827</v>
      </c>
      <c r="U7491" s="5">
        <f>WEEKNUM(Shipment_Data[[#This Row],[DATE]],2)</f>
        <v>18</v>
      </c>
      <c r="V7491" s="6">
        <f>SUBTOTAL(103,Shipment_Data[[#This Row],[DATE]])</f>
        <v>1</v>
      </c>
      <c r="W74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492" spans="1:23" x14ac:dyDescent="0.25">
      <c r="A7492" s="1">
        <v>46142</v>
      </c>
      <c r="B7492" t="s">
        <v>1785</v>
      </c>
      <c r="D7492" t="s">
        <v>10639</v>
      </c>
      <c r="E7492">
        <v>1</v>
      </c>
      <c r="G7492">
        <v>147447</v>
      </c>
      <c r="H7492" s="7" t="s">
        <v>10640</v>
      </c>
      <c r="I7492" t="s">
        <v>20</v>
      </c>
      <c r="J7492" t="s">
        <v>267</v>
      </c>
      <c r="K7492" t="s">
        <v>268</v>
      </c>
      <c r="L7492" s="2">
        <v>0.39583333333333331</v>
      </c>
      <c r="M7492" s="2">
        <v>0.6166666666666667</v>
      </c>
      <c r="N7492" s="1">
        <v>46142</v>
      </c>
      <c r="O7492" t="s">
        <v>23</v>
      </c>
      <c r="P7492" t="s">
        <v>7314</v>
      </c>
      <c r="Q7492" t="s">
        <v>7314</v>
      </c>
      <c r="S7492" t="s">
        <v>18994</v>
      </c>
      <c r="T749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0.22083333333284827</v>
      </c>
      <c r="U7492" s="5">
        <f>WEEKNUM(Shipment_Data[[#This Row],[DATE]],2)</f>
        <v>18</v>
      </c>
      <c r="V7492" s="6">
        <f>SUBTOTAL(103,Shipment_Data[[#This Row],[DATE]])</f>
        <v>1</v>
      </c>
      <c r="W74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493" spans="1:23" x14ac:dyDescent="0.25">
      <c r="A7493" s="1">
        <v>46142</v>
      </c>
      <c r="B7493" t="s">
        <v>10641</v>
      </c>
      <c r="D7493" t="s">
        <v>10642</v>
      </c>
      <c r="E7493">
        <v>1</v>
      </c>
      <c r="G7493">
        <v>147592</v>
      </c>
      <c r="H7493" s="7" t="s">
        <v>10643</v>
      </c>
      <c r="I7493" t="s">
        <v>20</v>
      </c>
      <c r="J7493" t="s">
        <v>91</v>
      </c>
      <c r="K7493" t="s">
        <v>7344</v>
      </c>
      <c r="L7493" s="2">
        <v>0.4777777777777778</v>
      </c>
      <c r="M7493" s="2">
        <v>0.4777777777777778</v>
      </c>
      <c r="N7493" s="1">
        <v>46142</v>
      </c>
      <c r="O7493" t="s">
        <v>23</v>
      </c>
      <c r="P7493" t="s">
        <v>7314</v>
      </c>
      <c r="S7493" t="s">
        <v>18994</v>
      </c>
      <c r="T74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7493" s="5">
        <f>WEEKNUM(Shipment_Data[[#This Row],[DATE]],2)</f>
        <v>18</v>
      </c>
      <c r="V7493" s="6">
        <f>SUBTOTAL(103,Shipment_Data[[#This Row],[DATE]])</f>
        <v>1</v>
      </c>
      <c r="W74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494" spans="1:23" x14ac:dyDescent="0.25">
      <c r="A7494" s="1">
        <v>46142</v>
      </c>
      <c r="B7494" t="s">
        <v>10641</v>
      </c>
      <c r="D7494" t="s">
        <v>10644</v>
      </c>
      <c r="E7494">
        <v>1</v>
      </c>
      <c r="G7494">
        <v>147634</v>
      </c>
      <c r="H7494" s="7" t="s">
        <v>7384</v>
      </c>
      <c r="I7494" t="s">
        <v>20</v>
      </c>
      <c r="J7494" t="s">
        <v>91</v>
      </c>
      <c r="K7494" t="s">
        <v>7344</v>
      </c>
      <c r="L7494" s="2">
        <v>0.49722222222222223</v>
      </c>
      <c r="M7494" s="2">
        <v>0.49722222222222223</v>
      </c>
      <c r="N7494" s="1">
        <v>46142</v>
      </c>
      <c r="O7494" t="s">
        <v>23</v>
      </c>
      <c r="P7494" t="s">
        <v>7314</v>
      </c>
      <c r="Q7494" t="s">
        <v>7314</v>
      </c>
      <c r="S7494" t="s">
        <v>18994</v>
      </c>
      <c r="T74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7494" s="5">
        <f>WEEKNUM(Shipment_Data[[#This Row],[DATE]],2)</f>
        <v>18</v>
      </c>
      <c r="V7494" s="6">
        <f>SUBTOTAL(103,Shipment_Data[[#This Row],[DATE]])</f>
        <v>1</v>
      </c>
      <c r="W74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495" spans="1:23" x14ac:dyDescent="0.25">
      <c r="A7495" s="1">
        <v>46142</v>
      </c>
      <c r="B7495" t="s">
        <v>10645</v>
      </c>
      <c r="D7495" t="s">
        <v>10646</v>
      </c>
      <c r="E7495">
        <v>4</v>
      </c>
      <c r="G7495">
        <v>147532</v>
      </c>
      <c r="H7495" s="7" t="s">
        <v>10647</v>
      </c>
      <c r="I7495" t="s">
        <v>20</v>
      </c>
      <c r="J7495" t="s">
        <v>170</v>
      </c>
      <c r="K7495" t="s">
        <v>171</v>
      </c>
      <c r="L7495" s="2">
        <v>0.62152777777777779</v>
      </c>
      <c r="M7495" s="2">
        <v>0.75902777777777775</v>
      </c>
      <c r="N7495" s="1">
        <v>46142</v>
      </c>
      <c r="O7495" t="s">
        <v>23</v>
      </c>
      <c r="P7495" t="s">
        <v>7314</v>
      </c>
      <c r="S7495" t="s">
        <v>18994</v>
      </c>
      <c r="T749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0.13749999999708962</v>
      </c>
      <c r="U7495" s="5">
        <f>WEEKNUM(Shipment_Data[[#This Row],[DATE]],2)</f>
        <v>18</v>
      </c>
      <c r="V7495" s="6">
        <f>SUBTOTAL(103,Shipment_Data[[#This Row],[DATE]])</f>
        <v>1</v>
      </c>
      <c r="W74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496" spans="1:23" x14ac:dyDescent="0.25">
      <c r="A7496" s="1">
        <v>46142</v>
      </c>
      <c r="B7496" t="s">
        <v>549</v>
      </c>
      <c r="D7496" t="s">
        <v>10648</v>
      </c>
      <c r="E7496">
        <v>2</v>
      </c>
      <c r="G7496">
        <v>147421</v>
      </c>
      <c r="H7496" s="7" t="s">
        <v>10649</v>
      </c>
      <c r="I7496" t="s">
        <v>20</v>
      </c>
      <c r="J7496" t="s">
        <v>97</v>
      </c>
      <c r="K7496" t="s">
        <v>98</v>
      </c>
      <c r="L7496" s="2">
        <v>0.62152777777777779</v>
      </c>
      <c r="M7496" s="2">
        <v>0.65277777777777779</v>
      </c>
      <c r="N7496" s="1">
        <v>46142</v>
      </c>
      <c r="O7496" t="s">
        <v>23</v>
      </c>
      <c r="P7496" t="s">
        <v>7314</v>
      </c>
      <c r="Q7496" t="s">
        <v>7314</v>
      </c>
      <c r="S7496" t="s">
        <v>18994</v>
      </c>
      <c r="T749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3.125E-2</v>
      </c>
      <c r="U7496" s="5">
        <f>WEEKNUM(Shipment_Data[[#This Row],[DATE]],2)</f>
        <v>18</v>
      </c>
      <c r="V7496" s="6">
        <f>SUBTOTAL(103,Shipment_Data[[#This Row],[DATE]])</f>
        <v>1</v>
      </c>
      <c r="W74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497" spans="1:23" x14ac:dyDescent="0.25">
      <c r="A7497" s="1">
        <v>46142</v>
      </c>
      <c r="B7497" t="s">
        <v>5605</v>
      </c>
      <c r="D7497" t="s">
        <v>10650</v>
      </c>
      <c r="E7497">
        <v>6</v>
      </c>
      <c r="G7497">
        <v>147420</v>
      </c>
      <c r="H7497" s="7" t="s">
        <v>10651</v>
      </c>
      <c r="I7497" t="s">
        <v>20</v>
      </c>
      <c r="J7497" t="s">
        <v>97</v>
      </c>
      <c r="K7497" t="s">
        <v>98</v>
      </c>
      <c r="L7497" s="2"/>
      <c r="M7497" s="2">
        <v>0.60902777777777772</v>
      </c>
      <c r="N7497" s="1">
        <v>46142</v>
      </c>
      <c r="O7497" t="s">
        <v>23</v>
      </c>
      <c r="P7497" t="s">
        <v>7314</v>
      </c>
      <c r="S7497" t="s">
        <v>18994</v>
      </c>
      <c r="T7497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7497" s="5">
        <f>WEEKNUM(Shipment_Data[[#This Row],[DATE]],2)</f>
        <v>18</v>
      </c>
      <c r="V7497" s="6">
        <f>SUBTOTAL(103,Shipment_Data[[#This Row],[DATE]])</f>
        <v>1</v>
      </c>
      <c r="W74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498" spans="1:23" x14ac:dyDescent="0.25">
      <c r="A7498" s="1">
        <v>46142</v>
      </c>
      <c r="B7498" t="s">
        <v>5605</v>
      </c>
      <c r="D7498" t="s">
        <v>10652</v>
      </c>
      <c r="E7498">
        <v>1</v>
      </c>
      <c r="G7498">
        <v>147582</v>
      </c>
      <c r="H7498" s="7" t="s">
        <v>10653</v>
      </c>
      <c r="I7498" t="s">
        <v>20</v>
      </c>
      <c r="J7498" t="s">
        <v>97</v>
      </c>
      <c r="K7498" t="s">
        <v>98</v>
      </c>
      <c r="L7498" s="2">
        <v>0.62152777777777779</v>
      </c>
      <c r="M7498" s="2">
        <v>0.60902777777777772</v>
      </c>
      <c r="N7498" s="1">
        <v>46142</v>
      </c>
      <c r="O7498" t="s">
        <v>23</v>
      </c>
      <c r="P7498" t="s">
        <v>7314</v>
      </c>
      <c r="Q7498" t="s">
        <v>7314</v>
      </c>
      <c r="S7498" t="s">
        <v>18994</v>
      </c>
      <c r="T749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-1.2500000004365575E-2</v>
      </c>
      <c r="U7498" s="5">
        <f>WEEKNUM(Shipment_Data[[#This Row],[DATE]],2)</f>
        <v>18</v>
      </c>
      <c r="V7498" s="6">
        <f>SUBTOTAL(103,Shipment_Data[[#This Row],[DATE]])</f>
        <v>1</v>
      </c>
      <c r="W74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499" spans="1:23" x14ac:dyDescent="0.25">
      <c r="A7499" s="1">
        <v>46142</v>
      </c>
      <c r="B7499" t="s">
        <v>10009</v>
      </c>
      <c r="D7499" t="s">
        <v>10654</v>
      </c>
      <c r="E7499">
        <v>4</v>
      </c>
      <c r="G7499">
        <v>147538</v>
      </c>
      <c r="H7499" s="7" t="s">
        <v>10655</v>
      </c>
      <c r="I7499" t="s">
        <v>20</v>
      </c>
      <c r="J7499" t="s">
        <v>111</v>
      </c>
      <c r="K7499" t="s">
        <v>112</v>
      </c>
      <c r="L7499" s="2">
        <v>0.625</v>
      </c>
      <c r="M7499" s="2">
        <v>0.84861111111111109</v>
      </c>
      <c r="N7499" s="1">
        <v>46142</v>
      </c>
      <c r="O7499" t="s">
        <v>23</v>
      </c>
      <c r="P7499" t="s">
        <v>7314</v>
      </c>
      <c r="S7499" t="s">
        <v>18994</v>
      </c>
      <c r="T749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0.22361111111240461</v>
      </c>
      <c r="U7499" s="5">
        <f>WEEKNUM(Shipment_Data[[#This Row],[DATE]],2)</f>
        <v>18</v>
      </c>
      <c r="V7499" s="6">
        <f>SUBTOTAL(103,Shipment_Data[[#This Row],[DATE]])</f>
        <v>1</v>
      </c>
      <c r="W74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500" spans="1:23" x14ac:dyDescent="0.25">
      <c r="A7500" s="1">
        <v>46142</v>
      </c>
      <c r="B7500" t="s">
        <v>2378</v>
      </c>
      <c r="D7500" t="s">
        <v>10656</v>
      </c>
      <c r="E7500">
        <v>2</v>
      </c>
      <c r="G7500">
        <v>147419</v>
      </c>
      <c r="H7500" s="7" t="s">
        <v>10657</v>
      </c>
      <c r="I7500" t="s">
        <v>20</v>
      </c>
      <c r="J7500" t="s">
        <v>111</v>
      </c>
      <c r="K7500" t="s">
        <v>112</v>
      </c>
      <c r="L7500" s="2">
        <v>0.625</v>
      </c>
      <c r="M7500" s="2">
        <v>0.60277777777777775</v>
      </c>
      <c r="N7500" s="1">
        <v>46142</v>
      </c>
      <c r="O7500" t="s">
        <v>23</v>
      </c>
      <c r="P7500" t="s">
        <v>7314</v>
      </c>
      <c r="Q7500" t="s">
        <v>7314</v>
      </c>
      <c r="S7500" t="s">
        <v>18994</v>
      </c>
      <c r="T750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-2.2222222221898846E-2</v>
      </c>
      <c r="U7500" s="5">
        <f>WEEKNUM(Shipment_Data[[#This Row],[DATE]],2)</f>
        <v>18</v>
      </c>
      <c r="V7500" s="6">
        <f>SUBTOTAL(103,Shipment_Data[[#This Row],[DATE]])</f>
        <v>1</v>
      </c>
      <c r="W75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501" spans="1:23" x14ac:dyDescent="0.25">
      <c r="A7501" s="1">
        <v>46142</v>
      </c>
      <c r="B7501" t="s">
        <v>2378</v>
      </c>
      <c r="D7501" t="s">
        <v>10658</v>
      </c>
      <c r="E7501">
        <v>1</v>
      </c>
      <c r="G7501">
        <v>147557</v>
      </c>
      <c r="H7501" s="7" t="s">
        <v>10659</v>
      </c>
      <c r="I7501" t="s">
        <v>20</v>
      </c>
      <c r="J7501" t="s">
        <v>111</v>
      </c>
      <c r="K7501" t="s">
        <v>112</v>
      </c>
      <c r="L7501" s="2">
        <v>0.625</v>
      </c>
      <c r="M7501" s="2">
        <v>0.60277777777777775</v>
      </c>
      <c r="N7501" s="1">
        <v>46142</v>
      </c>
      <c r="O7501" t="s">
        <v>23</v>
      </c>
      <c r="P7501" t="s">
        <v>7314</v>
      </c>
      <c r="S7501" t="s">
        <v>18994</v>
      </c>
      <c r="T750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-2.2222222221898846E-2</v>
      </c>
      <c r="U7501" s="5">
        <f>WEEKNUM(Shipment_Data[[#This Row],[DATE]],2)</f>
        <v>18</v>
      </c>
      <c r="V7501" s="6">
        <f>SUBTOTAL(103,Shipment_Data[[#This Row],[DATE]])</f>
        <v>1</v>
      </c>
      <c r="W75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502" spans="1:23" x14ac:dyDescent="0.25">
      <c r="A7502" s="1">
        <v>46142</v>
      </c>
      <c r="B7502" t="s">
        <v>1568</v>
      </c>
      <c r="D7502" t="s">
        <v>10660</v>
      </c>
      <c r="E7502">
        <v>1</v>
      </c>
      <c r="G7502">
        <v>147531</v>
      </c>
      <c r="H7502" s="7" t="s">
        <v>10661</v>
      </c>
      <c r="I7502" t="s">
        <v>20</v>
      </c>
      <c r="J7502" t="s">
        <v>111</v>
      </c>
      <c r="K7502" t="s">
        <v>112</v>
      </c>
      <c r="L7502" s="2">
        <v>0.625</v>
      </c>
      <c r="M7502" s="2">
        <v>0.41666666666666669</v>
      </c>
      <c r="N7502" s="1">
        <v>46142</v>
      </c>
      <c r="O7502" t="s">
        <v>23</v>
      </c>
      <c r="P7502" t="s">
        <v>7314</v>
      </c>
      <c r="Q7502" t="s">
        <v>7314</v>
      </c>
      <c r="S7502" t="s">
        <v>18994</v>
      </c>
      <c r="T750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-0.20833333333575865</v>
      </c>
      <c r="U7502" s="5">
        <f>WEEKNUM(Shipment_Data[[#This Row],[DATE]],2)</f>
        <v>18</v>
      </c>
      <c r="V7502" s="6">
        <f>SUBTOTAL(103,Shipment_Data[[#This Row],[DATE]])</f>
        <v>1</v>
      </c>
      <c r="W75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503" spans="1:23" x14ac:dyDescent="0.25">
      <c r="A7503" s="1">
        <v>46142</v>
      </c>
      <c r="B7503" t="s">
        <v>7942</v>
      </c>
      <c r="D7503" t="s">
        <v>10662</v>
      </c>
      <c r="E7503">
        <v>1</v>
      </c>
      <c r="G7503">
        <v>147542</v>
      </c>
      <c r="H7503" s="7" t="s">
        <v>10663</v>
      </c>
      <c r="I7503" t="s">
        <v>20</v>
      </c>
      <c r="J7503" t="s">
        <v>111</v>
      </c>
      <c r="K7503" t="s">
        <v>112</v>
      </c>
      <c r="L7503" s="2">
        <v>0.625</v>
      </c>
      <c r="M7503" s="2">
        <v>0.64166666666666672</v>
      </c>
      <c r="N7503" s="1">
        <v>46142</v>
      </c>
      <c r="O7503" t="s">
        <v>23</v>
      </c>
      <c r="P7503" t="s">
        <v>7314</v>
      </c>
      <c r="S7503" t="s">
        <v>18994</v>
      </c>
      <c r="T750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1.6666666670062114E-2</v>
      </c>
      <c r="U7503" s="5">
        <f>WEEKNUM(Shipment_Data[[#This Row],[DATE]],2)</f>
        <v>18</v>
      </c>
      <c r="V7503" s="6">
        <f>SUBTOTAL(103,Shipment_Data[[#This Row],[DATE]])</f>
        <v>1</v>
      </c>
      <c r="W75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504" spans="1:23" x14ac:dyDescent="0.25">
      <c r="A7504" s="1">
        <v>46142</v>
      </c>
      <c r="B7504" t="s">
        <v>1568</v>
      </c>
      <c r="D7504" t="s">
        <v>10664</v>
      </c>
      <c r="E7504">
        <v>1</v>
      </c>
      <c r="G7504">
        <v>147425</v>
      </c>
      <c r="H7504" s="7" t="s">
        <v>10665</v>
      </c>
      <c r="I7504" t="s">
        <v>20</v>
      </c>
      <c r="J7504" t="s">
        <v>111</v>
      </c>
      <c r="K7504" t="s">
        <v>112</v>
      </c>
      <c r="L7504" s="2">
        <v>0.625</v>
      </c>
      <c r="M7504" s="2">
        <v>0.41666666666666669</v>
      </c>
      <c r="N7504" s="1">
        <v>46142</v>
      </c>
      <c r="O7504" t="s">
        <v>23</v>
      </c>
      <c r="P7504" t="s">
        <v>7314</v>
      </c>
      <c r="Q7504" t="s">
        <v>7314</v>
      </c>
      <c r="S7504" t="s">
        <v>18994</v>
      </c>
      <c r="T750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-0.20833333333575865</v>
      </c>
      <c r="U7504" s="5">
        <f>WEEKNUM(Shipment_Data[[#This Row],[DATE]],2)</f>
        <v>18</v>
      </c>
      <c r="V7504" s="6">
        <f>SUBTOTAL(103,Shipment_Data[[#This Row],[DATE]])</f>
        <v>1</v>
      </c>
      <c r="W75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505" spans="1:23" x14ac:dyDescent="0.25">
      <c r="A7505" s="1">
        <v>46142</v>
      </c>
      <c r="B7505" t="s">
        <v>6879</v>
      </c>
      <c r="D7505" t="s">
        <v>10666</v>
      </c>
      <c r="E7505">
        <v>4</v>
      </c>
      <c r="G7505">
        <v>147536</v>
      </c>
      <c r="H7505" s="7" t="s">
        <v>10667</v>
      </c>
      <c r="I7505" t="s">
        <v>20</v>
      </c>
      <c r="J7505" t="s">
        <v>111</v>
      </c>
      <c r="K7505" t="s">
        <v>112</v>
      </c>
      <c r="L7505" s="2">
        <v>0.625</v>
      </c>
      <c r="M7505" s="2">
        <v>0.87222222222222223</v>
      </c>
      <c r="N7505" s="1">
        <v>46142</v>
      </c>
      <c r="O7505" t="s">
        <v>23</v>
      </c>
      <c r="P7505" t="s">
        <v>7314</v>
      </c>
      <c r="S7505" t="s">
        <v>18994</v>
      </c>
      <c r="T750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0.24722222222044365</v>
      </c>
      <c r="U7505" s="5">
        <f>WEEKNUM(Shipment_Data[[#This Row],[DATE]],2)</f>
        <v>18</v>
      </c>
      <c r="V7505" s="6">
        <f>SUBTOTAL(103,Shipment_Data[[#This Row],[DATE]])</f>
        <v>1</v>
      </c>
      <c r="W75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506" spans="1:23" x14ac:dyDescent="0.25">
      <c r="A7506" s="1">
        <v>46142</v>
      </c>
      <c r="B7506" t="s">
        <v>6879</v>
      </c>
      <c r="D7506" t="s">
        <v>10668</v>
      </c>
      <c r="G7506">
        <v>147536</v>
      </c>
      <c r="H7506" s="7" t="s">
        <v>10669</v>
      </c>
      <c r="I7506" t="s">
        <v>20</v>
      </c>
      <c r="J7506" t="s">
        <v>111</v>
      </c>
      <c r="K7506" t="s">
        <v>112</v>
      </c>
      <c r="L7506" s="2">
        <v>0.625</v>
      </c>
      <c r="M7506" s="2">
        <v>0.87222222222222223</v>
      </c>
      <c r="N7506" s="1">
        <v>46142</v>
      </c>
      <c r="O7506" t="s">
        <v>23</v>
      </c>
      <c r="P7506" t="s">
        <v>7314</v>
      </c>
      <c r="Q7506" t="s">
        <v>7314</v>
      </c>
      <c r="S7506" t="s">
        <v>18994</v>
      </c>
      <c r="T750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0.24722222222044365</v>
      </c>
      <c r="U7506" s="5">
        <f>WEEKNUM(Shipment_Data[[#This Row],[DATE]],2)</f>
        <v>18</v>
      </c>
      <c r="V7506" s="6">
        <f>SUBTOTAL(103,Shipment_Data[[#This Row],[DATE]])</f>
        <v>1</v>
      </c>
      <c r="W75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507" spans="1:23" x14ac:dyDescent="0.25">
      <c r="A7507" s="1">
        <v>46142</v>
      </c>
      <c r="B7507" t="s">
        <v>10670</v>
      </c>
      <c r="D7507" t="s">
        <v>10671</v>
      </c>
      <c r="E7507">
        <v>1</v>
      </c>
      <c r="G7507">
        <v>147574</v>
      </c>
      <c r="H7507" s="7" t="s">
        <v>10672</v>
      </c>
      <c r="I7507" t="s">
        <v>20</v>
      </c>
      <c r="J7507" t="s">
        <v>75</v>
      </c>
      <c r="K7507" t="s">
        <v>76</v>
      </c>
      <c r="L7507" s="2">
        <v>0.625</v>
      </c>
      <c r="M7507" s="2">
        <v>0.59097222222222223</v>
      </c>
      <c r="N7507" s="1">
        <v>46142</v>
      </c>
      <c r="O7507" t="s">
        <v>23</v>
      </c>
      <c r="P7507" t="s">
        <v>7314</v>
      </c>
      <c r="S7507" t="s">
        <v>18994</v>
      </c>
      <c r="T750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-3.4027777779556345E-2</v>
      </c>
      <c r="U7507" s="5">
        <f>WEEKNUM(Shipment_Data[[#This Row],[DATE]],2)</f>
        <v>18</v>
      </c>
      <c r="V7507" s="6">
        <f>SUBTOTAL(103,Shipment_Data[[#This Row],[DATE]])</f>
        <v>1</v>
      </c>
      <c r="W75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508" spans="1:23" x14ac:dyDescent="0.25">
      <c r="A7508" s="1">
        <v>46142</v>
      </c>
      <c r="B7508" t="s">
        <v>10670</v>
      </c>
      <c r="D7508" t="s">
        <v>10673</v>
      </c>
      <c r="E7508">
        <v>1</v>
      </c>
      <c r="G7508">
        <v>147458</v>
      </c>
      <c r="H7508" s="7" t="s">
        <v>10674</v>
      </c>
      <c r="I7508" t="s">
        <v>20</v>
      </c>
      <c r="J7508" t="s">
        <v>75</v>
      </c>
      <c r="K7508" t="s">
        <v>76</v>
      </c>
      <c r="L7508" s="2">
        <v>0.625</v>
      </c>
      <c r="M7508" s="2">
        <v>0.59097222222222223</v>
      </c>
      <c r="N7508" s="1">
        <v>46142</v>
      </c>
      <c r="O7508" t="s">
        <v>23</v>
      </c>
      <c r="P7508" t="s">
        <v>7314</v>
      </c>
      <c r="Q7508" t="s">
        <v>7314</v>
      </c>
      <c r="S7508" t="s">
        <v>18994</v>
      </c>
      <c r="T750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-3.4027777779556345E-2</v>
      </c>
      <c r="U7508" s="5">
        <f>WEEKNUM(Shipment_Data[[#This Row],[DATE]],2)</f>
        <v>18</v>
      </c>
      <c r="V7508" s="6">
        <f>SUBTOTAL(103,Shipment_Data[[#This Row],[DATE]])</f>
        <v>1</v>
      </c>
      <c r="W75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509" spans="1:23" x14ac:dyDescent="0.25">
      <c r="A7509" s="1">
        <v>46142</v>
      </c>
      <c r="B7509" t="s">
        <v>10670</v>
      </c>
      <c r="D7509" t="s">
        <v>10675</v>
      </c>
      <c r="E7509">
        <v>1</v>
      </c>
      <c r="G7509">
        <v>147617</v>
      </c>
      <c r="H7509" s="7" t="s">
        <v>10676</v>
      </c>
      <c r="I7509" t="s">
        <v>20</v>
      </c>
      <c r="J7509" t="s">
        <v>75</v>
      </c>
      <c r="K7509" t="s">
        <v>76</v>
      </c>
      <c r="L7509" s="2">
        <v>0.625</v>
      </c>
      <c r="M7509" s="2">
        <v>0.59097222222222223</v>
      </c>
      <c r="N7509" s="1">
        <v>46142</v>
      </c>
      <c r="O7509" t="s">
        <v>23</v>
      </c>
      <c r="P7509" t="s">
        <v>7314</v>
      </c>
      <c r="S7509" t="s">
        <v>18994</v>
      </c>
      <c r="T75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-3.4027777779556345E-2</v>
      </c>
      <c r="U7509" s="5">
        <f>WEEKNUM(Shipment_Data[[#This Row],[DATE]],2)</f>
        <v>18</v>
      </c>
      <c r="V7509" s="6">
        <f>SUBTOTAL(103,Shipment_Data[[#This Row],[DATE]])</f>
        <v>1</v>
      </c>
      <c r="W75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510" spans="1:23" x14ac:dyDescent="0.25">
      <c r="A7510" s="1">
        <v>46142</v>
      </c>
      <c r="B7510" t="s">
        <v>3356</v>
      </c>
      <c r="D7510" t="s">
        <v>10677</v>
      </c>
      <c r="E7510">
        <v>1</v>
      </c>
      <c r="G7510">
        <v>147558</v>
      </c>
      <c r="H7510" s="7" t="s">
        <v>10678</v>
      </c>
      <c r="I7510" t="s">
        <v>20</v>
      </c>
      <c r="J7510" t="s">
        <v>105</v>
      </c>
      <c r="K7510" t="s">
        <v>106</v>
      </c>
      <c r="L7510" s="2">
        <v>0.625</v>
      </c>
      <c r="M7510" s="2">
        <v>0.73611111111111116</v>
      </c>
      <c r="N7510" s="1">
        <v>46142</v>
      </c>
      <c r="O7510" t="s">
        <v>23</v>
      </c>
      <c r="P7510" t="s">
        <v>7314</v>
      </c>
      <c r="Q7510" t="s">
        <v>7314</v>
      </c>
      <c r="S7510" t="s">
        <v>18994</v>
      </c>
      <c r="T75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0.11111111110949423</v>
      </c>
      <c r="U7510" s="5">
        <f>WEEKNUM(Shipment_Data[[#This Row],[DATE]],2)</f>
        <v>18</v>
      </c>
      <c r="V7510" s="6">
        <f>SUBTOTAL(103,Shipment_Data[[#This Row],[DATE]])</f>
        <v>1</v>
      </c>
      <c r="W75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511" spans="1:23" x14ac:dyDescent="0.25">
      <c r="A7511" s="1">
        <v>46142</v>
      </c>
      <c r="B7511" t="s">
        <v>3750</v>
      </c>
      <c r="D7511" t="s">
        <v>10679</v>
      </c>
      <c r="E7511">
        <v>1</v>
      </c>
      <c r="G7511">
        <v>147552</v>
      </c>
      <c r="H7511" s="7" t="s">
        <v>10680</v>
      </c>
      <c r="I7511" t="s">
        <v>20</v>
      </c>
      <c r="J7511" t="s">
        <v>105</v>
      </c>
      <c r="K7511" t="s">
        <v>106</v>
      </c>
      <c r="L7511" s="2">
        <v>0.625</v>
      </c>
      <c r="M7511" s="2">
        <v>0.61250000000000004</v>
      </c>
      <c r="N7511" s="1">
        <v>46142</v>
      </c>
      <c r="O7511" t="s">
        <v>23</v>
      </c>
      <c r="P7511" t="s">
        <v>7314</v>
      </c>
      <c r="Q7511">
        <v>1</v>
      </c>
      <c r="R7511">
        <v>46143</v>
      </c>
      <c r="S7511" t="s">
        <v>18994</v>
      </c>
      <c r="T75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-1.2499999997089617E-2</v>
      </c>
      <c r="U7511" s="5">
        <f>WEEKNUM(Shipment_Data[[#This Row],[DATE]],2)</f>
        <v>18</v>
      </c>
      <c r="V7511" s="6">
        <f>SUBTOTAL(103,Shipment_Data[[#This Row],[DATE]])</f>
        <v>1</v>
      </c>
      <c r="W75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512" spans="1:23" x14ac:dyDescent="0.25">
      <c r="A7512" s="1">
        <v>46142</v>
      </c>
      <c r="B7512" t="s">
        <v>1930</v>
      </c>
      <c r="D7512" t="s">
        <v>10681</v>
      </c>
      <c r="E7512">
        <v>2</v>
      </c>
      <c r="G7512">
        <v>147566</v>
      </c>
      <c r="H7512" s="7" t="s">
        <v>10682</v>
      </c>
      <c r="I7512" t="s">
        <v>20</v>
      </c>
      <c r="J7512" t="s">
        <v>105</v>
      </c>
      <c r="K7512" t="s">
        <v>106</v>
      </c>
      <c r="L7512" s="2">
        <v>0.625</v>
      </c>
      <c r="M7512" s="2">
        <v>0.61250000000000004</v>
      </c>
      <c r="N7512" s="1">
        <v>46142</v>
      </c>
      <c r="O7512" t="s">
        <v>23</v>
      </c>
      <c r="P7512" t="s">
        <v>10683</v>
      </c>
      <c r="Q7512" t="s">
        <v>7314</v>
      </c>
      <c r="S7512" t="s">
        <v>18994</v>
      </c>
      <c r="T75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-1.2499999997089617E-2</v>
      </c>
      <c r="U7512" s="5">
        <f>WEEKNUM(Shipment_Data[[#This Row],[DATE]],2)</f>
        <v>18</v>
      </c>
      <c r="V7512" s="6">
        <f>SUBTOTAL(103,Shipment_Data[[#This Row],[DATE]])</f>
        <v>1</v>
      </c>
      <c r="W75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513" spans="1:23" x14ac:dyDescent="0.25">
      <c r="A7513" s="1">
        <v>46142</v>
      </c>
      <c r="B7513" t="s">
        <v>1899</v>
      </c>
      <c r="D7513" t="s">
        <v>10684</v>
      </c>
      <c r="E7513">
        <v>2</v>
      </c>
      <c r="G7513">
        <v>147551</v>
      </c>
      <c r="H7513" s="7" t="s">
        <v>10685</v>
      </c>
      <c r="I7513" t="s">
        <v>41</v>
      </c>
      <c r="J7513" t="s">
        <v>105</v>
      </c>
      <c r="K7513" t="s">
        <v>106</v>
      </c>
      <c r="L7513" s="2">
        <v>0.625</v>
      </c>
      <c r="M7513" s="2">
        <v>0.73611111111111116</v>
      </c>
      <c r="N7513" s="1">
        <v>46142</v>
      </c>
      <c r="O7513" t="s">
        <v>23</v>
      </c>
      <c r="P7513" t="s">
        <v>7314</v>
      </c>
      <c r="S7513" t="s">
        <v>18994</v>
      </c>
      <c r="T751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0.11111111110949423</v>
      </c>
      <c r="U7513" s="5">
        <f>WEEKNUM(Shipment_Data[[#This Row],[DATE]],2)</f>
        <v>18</v>
      </c>
      <c r="V7513" s="6">
        <f>SUBTOTAL(103,Shipment_Data[[#This Row],[DATE]])</f>
        <v>1</v>
      </c>
      <c r="W75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514" spans="1:23" x14ac:dyDescent="0.25">
      <c r="A7514" s="1">
        <v>46142</v>
      </c>
      <c r="B7514" t="s">
        <v>1899</v>
      </c>
      <c r="D7514" t="s">
        <v>10686</v>
      </c>
      <c r="E7514">
        <v>2</v>
      </c>
      <c r="G7514">
        <v>147539</v>
      </c>
      <c r="H7514" s="7" t="s">
        <v>10687</v>
      </c>
      <c r="I7514" t="s">
        <v>20</v>
      </c>
      <c r="J7514" t="s">
        <v>105</v>
      </c>
      <c r="K7514" t="s">
        <v>106</v>
      </c>
      <c r="L7514" s="2">
        <v>0.625</v>
      </c>
      <c r="M7514" s="2">
        <v>0.73611111111111116</v>
      </c>
      <c r="N7514" s="1">
        <v>46142</v>
      </c>
      <c r="O7514" t="s">
        <v>23</v>
      </c>
      <c r="P7514" t="s">
        <v>7314</v>
      </c>
      <c r="Q7514" t="s">
        <v>7314</v>
      </c>
      <c r="S7514" t="s">
        <v>18994</v>
      </c>
      <c r="T75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0.11111111110949423</v>
      </c>
      <c r="U7514" s="5">
        <f>WEEKNUM(Shipment_Data[[#This Row],[DATE]],2)</f>
        <v>18</v>
      </c>
      <c r="V7514" s="6">
        <f>SUBTOTAL(103,Shipment_Data[[#This Row],[DATE]])</f>
        <v>1</v>
      </c>
      <c r="W75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515" spans="1:23" x14ac:dyDescent="0.25">
      <c r="A7515" s="1">
        <v>46142</v>
      </c>
      <c r="B7515" t="s">
        <v>1899</v>
      </c>
      <c r="D7515" t="s">
        <v>10688</v>
      </c>
      <c r="E7515">
        <v>2</v>
      </c>
      <c r="G7515">
        <v>147529</v>
      </c>
      <c r="H7515" s="7" t="s">
        <v>10689</v>
      </c>
      <c r="I7515" t="s">
        <v>20</v>
      </c>
      <c r="J7515" t="s">
        <v>105</v>
      </c>
      <c r="K7515" t="s">
        <v>106</v>
      </c>
      <c r="L7515" s="2">
        <v>0.625</v>
      </c>
      <c r="M7515" s="2">
        <v>0.5854166666666667</v>
      </c>
      <c r="N7515" s="1">
        <v>46142</v>
      </c>
      <c r="O7515" t="s">
        <v>23</v>
      </c>
      <c r="P7515" t="s">
        <v>7314</v>
      </c>
      <c r="S7515" t="s">
        <v>18994</v>
      </c>
      <c r="T751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-3.9583333331393078E-2</v>
      </c>
      <c r="U7515" s="5">
        <f>WEEKNUM(Shipment_Data[[#This Row],[DATE]],2)</f>
        <v>18</v>
      </c>
      <c r="V7515" s="6">
        <f>SUBTOTAL(103,Shipment_Data[[#This Row],[DATE]])</f>
        <v>1</v>
      </c>
      <c r="W75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516" spans="1:23" x14ac:dyDescent="0.25">
      <c r="A7516" s="1">
        <v>46142</v>
      </c>
      <c r="B7516" t="s">
        <v>1899</v>
      </c>
      <c r="D7516" t="s">
        <v>10690</v>
      </c>
      <c r="E7516">
        <v>1</v>
      </c>
      <c r="G7516">
        <v>147571</v>
      </c>
      <c r="H7516" s="7" t="s">
        <v>10691</v>
      </c>
      <c r="I7516" t="s">
        <v>20</v>
      </c>
      <c r="J7516" t="s">
        <v>105</v>
      </c>
      <c r="K7516" t="s">
        <v>106</v>
      </c>
      <c r="L7516" s="2">
        <v>0.625</v>
      </c>
      <c r="M7516" s="2">
        <v>0.57499999999999996</v>
      </c>
      <c r="N7516" s="1">
        <v>46142</v>
      </c>
      <c r="O7516" t="s">
        <v>23</v>
      </c>
      <c r="P7516" t="s">
        <v>7314</v>
      </c>
      <c r="Q7516" t="s">
        <v>7314</v>
      </c>
      <c r="S7516" t="s">
        <v>18994</v>
      </c>
      <c r="T75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-5.0000000002910383E-2</v>
      </c>
      <c r="U7516" s="5">
        <f>WEEKNUM(Shipment_Data[[#This Row],[DATE]],2)</f>
        <v>18</v>
      </c>
      <c r="V7516" s="6">
        <f>SUBTOTAL(103,Shipment_Data[[#This Row],[DATE]])</f>
        <v>1</v>
      </c>
      <c r="W75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517" spans="1:23" x14ac:dyDescent="0.25">
      <c r="A7517" s="1">
        <v>46142</v>
      </c>
      <c r="B7517" t="s">
        <v>10692</v>
      </c>
      <c r="D7517" t="s">
        <v>10693</v>
      </c>
      <c r="E7517">
        <v>1</v>
      </c>
      <c r="G7517">
        <v>147469</v>
      </c>
      <c r="H7517" s="7" t="s">
        <v>10694</v>
      </c>
      <c r="I7517" t="s">
        <v>20</v>
      </c>
      <c r="J7517" t="s">
        <v>105</v>
      </c>
      <c r="K7517" t="s">
        <v>106</v>
      </c>
      <c r="L7517" s="2">
        <v>0.625</v>
      </c>
      <c r="M7517" s="2">
        <v>0.6020833333333333</v>
      </c>
      <c r="N7517" s="1">
        <v>46142</v>
      </c>
      <c r="O7517" t="s">
        <v>23</v>
      </c>
      <c r="P7517" t="s">
        <v>7314</v>
      </c>
      <c r="S7517" t="s">
        <v>18994</v>
      </c>
      <c r="T751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-2.2916666668606922E-2</v>
      </c>
      <c r="U7517" s="5">
        <f>WEEKNUM(Shipment_Data[[#This Row],[DATE]],2)</f>
        <v>18</v>
      </c>
      <c r="V7517" s="6">
        <f>SUBTOTAL(103,Shipment_Data[[#This Row],[DATE]])</f>
        <v>1</v>
      </c>
      <c r="W75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518" spans="1:23" x14ac:dyDescent="0.25">
      <c r="A7518" s="1">
        <v>46142</v>
      </c>
      <c r="B7518" t="s">
        <v>162</v>
      </c>
      <c r="D7518" t="s">
        <v>10695</v>
      </c>
      <c r="E7518">
        <v>3</v>
      </c>
      <c r="G7518">
        <v>147121</v>
      </c>
      <c r="H7518" s="7" t="s">
        <v>10696</v>
      </c>
      <c r="I7518" t="s">
        <v>20</v>
      </c>
      <c r="J7518" t="s">
        <v>105</v>
      </c>
      <c r="K7518" t="s">
        <v>106</v>
      </c>
      <c r="L7518" s="2">
        <v>0.625</v>
      </c>
      <c r="M7518" s="2">
        <v>0.57152777777777775</v>
      </c>
      <c r="N7518" s="1">
        <v>46142</v>
      </c>
      <c r="O7518" t="s">
        <v>23</v>
      </c>
      <c r="P7518" t="s">
        <v>7314</v>
      </c>
      <c r="Q7518" t="s">
        <v>7314</v>
      </c>
      <c r="S7518" t="s">
        <v>18994</v>
      </c>
      <c r="T751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-5.3472222221898846E-2</v>
      </c>
      <c r="U7518" s="5">
        <f>WEEKNUM(Shipment_Data[[#This Row],[DATE]],2)</f>
        <v>18</v>
      </c>
      <c r="V7518" s="6">
        <f>SUBTOTAL(103,Shipment_Data[[#This Row],[DATE]])</f>
        <v>1</v>
      </c>
      <c r="W75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519" spans="1:23" x14ac:dyDescent="0.25">
      <c r="A7519" s="1">
        <v>46142</v>
      </c>
      <c r="B7519" t="s">
        <v>162</v>
      </c>
      <c r="D7519" t="s">
        <v>10697</v>
      </c>
      <c r="E7519">
        <v>1</v>
      </c>
      <c r="G7519">
        <v>147589</v>
      </c>
      <c r="H7519" s="7" t="s">
        <v>10698</v>
      </c>
      <c r="I7519" t="s">
        <v>20</v>
      </c>
      <c r="J7519" t="s">
        <v>91</v>
      </c>
      <c r="K7519" t="s">
        <v>7344</v>
      </c>
      <c r="L7519" s="2">
        <v>0.55208333333333337</v>
      </c>
      <c r="M7519" s="2">
        <v>0.55208333333333337</v>
      </c>
      <c r="N7519" s="1">
        <v>46142</v>
      </c>
      <c r="O7519" t="s">
        <v>23</v>
      </c>
      <c r="P7519" t="s">
        <v>7314</v>
      </c>
      <c r="S7519" t="s">
        <v>18994</v>
      </c>
      <c r="T751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7519" s="5">
        <f>WEEKNUM(Shipment_Data[[#This Row],[DATE]],2)</f>
        <v>18</v>
      </c>
      <c r="V7519" s="6">
        <f>SUBTOTAL(103,Shipment_Data[[#This Row],[DATE]])</f>
        <v>1</v>
      </c>
      <c r="W75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520" spans="1:23" x14ac:dyDescent="0.25">
      <c r="A7520" s="1">
        <v>46142</v>
      </c>
      <c r="B7520" t="s">
        <v>10692</v>
      </c>
      <c r="D7520" t="s">
        <v>10699</v>
      </c>
      <c r="E7520">
        <v>4</v>
      </c>
      <c r="G7520">
        <v>147467</v>
      </c>
      <c r="H7520" s="7" t="s">
        <v>10700</v>
      </c>
      <c r="I7520" t="s">
        <v>20</v>
      </c>
      <c r="J7520" t="s">
        <v>105</v>
      </c>
      <c r="K7520" t="s">
        <v>106</v>
      </c>
      <c r="L7520" s="2">
        <v>0.625</v>
      </c>
      <c r="M7520" s="2">
        <v>0.73611111111111116</v>
      </c>
      <c r="N7520" s="1">
        <v>46142</v>
      </c>
      <c r="O7520" t="s">
        <v>23</v>
      </c>
      <c r="P7520" t="s">
        <v>7314</v>
      </c>
      <c r="Q7520" t="s">
        <v>7314</v>
      </c>
      <c r="S7520" t="s">
        <v>18994</v>
      </c>
      <c r="T75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0.11111111110949423</v>
      </c>
      <c r="U7520" s="5">
        <f>WEEKNUM(Shipment_Data[[#This Row],[DATE]],2)</f>
        <v>18</v>
      </c>
      <c r="V7520" s="6">
        <f>SUBTOTAL(103,Shipment_Data[[#This Row],[DATE]])</f>
        <v>1</v>
      </c>
      <c r="W75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521" spans="1:23" x14ac:dyDescent="0.25">
      <c r="A7521" s="1">
        <v>46142</v>
      </c>
      <c r="B7521" t="s">
        <v>10692</v>
      </c>
      <c r="D7521" t="s">
        <v>10701</v>
      </c>
      <c r="E7521">
        <v>1</v>
      </c>
      <c r="G7521">
        <v>147528</v>
      </c>
      <c r="H7521" s="7" t="s">
        <v>10702</v>
      </c>
      <c r="I7521" t="s">
        <v>20</v>
      </c>
      <c r="J7521" t="s">
        <v>105</v>
      </c>
      <c r="K7521" t="s">
        <v>106</v>
      </c>
      <c r="L7521" s="2">
        <v>0.625</v>
      </c>
      <c r="M7521" s="2">
        <v>0.73611111111111116</v>
      </c>
      <c r="N7521" s="1">
        <v>46142</v>
      </c>
      <c r="O7521" t="s">
        <v>23</v>
      </c>
      <c r="P7521" t="s">
        <v>7314</v>
      </c>
      <c r="S7521" t="s">
        <v>18994</v>
      </c>
      <c r="T75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0.11111111110949423</v>
      </c>
      <c r="U7521" s="5">
        <f>WEEKNUM(Shipment_Data[[#This Row],[DATE]],2)</f>
        <v>18</v>
      </c>
      <c r="V7521" s="6">
        <f>SUBTOTAL(103,Shipment_Data[[#This Row],[DATE]])</f>
        <v>1</v>
      </c>
      <c r="W75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522" spans="1:23" x14ac:dyDescent="0.25">
      <c r="A7522" s="1">
        <v>46142</v>
      </c>
      <c r="B7522" t="s">
        <v>1029</v>
      </c>
      <c r="D7522" t="s">
        <v>10703</v>
      </c>
      <c r="E7522">
        <v>1</v>
      </c>
      <c r="G7522">
        <v>147524</v>
      </c>
      <c r="H7522" s="7" t="s">
        <v>10704</v>
      </c>
      <c r="I7522" t="s">
        <v>20</v>
      </c>
      <c r="J7522" t="s">
        <v>105</v>
      </c>
      <c r="K7522" t="s">
        <v>106</v>
      </c>
      <c r="L7522" s="2">
        <v>0.625</v>
      </c>
      <c r="M7522" s="2">
        <v>0.5854166666666667</v>
      </c>
      <c r="N7522" s="1">
        <v>46142</v>
      </c>
      <c r="O7522" t="s">
        <v>23</v>
      </c>
      <c r="P7522" t="s">
        <v>7314</v>
      </c>
      <c r="Q7522" t="s">
        <v>7314</v>
      </c>
      <c r="S7522" t="s">
        <v>18994</v>
      </c>
      <c r="T752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-3.9583333331393078E-2</v>
      </c>
      <c r="U7522" s="5">
        <f>WEEKNUM(Shipment_Data[[#This Row],[DATE]],2)</f>
        <v>18</v>
      </c>
      <c r="V7522" s="6">
        <f>SUBTOTAL(103,Shipment_Data[[#This Row],[DATE]])</f>
        <v>1</v>
      </c>
      <c r="W75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523" spans="1:23" x14ac:dyDescent="0.25">
      <c r="A7523" s="1">
        <v>46142</v>
      </c>
      <c r="B7523" t="s">
        <v>1989</v>
      </c>
      <c r="D7523" t="s">
        <v>10705</v>
      </c>
      <c r="E7523">
        <v>0</v>
      </c>
      <c r="G7523">
        <v>147463</v>
      </c>
      <c r="H7523" s="7" t="s">
        <v>10706</v>
      </c>
      <c r="I7523" t="s">
        <v>20</v>
      </c>
      <c r="J7523" t="s">
        <v>105</v>
      </c>
      <c r="K7523" t="s">
        <v>106</v>
      </c>
      <c r="L7523" s="2">
        <v>0.625</v>
      </c>
      <c r="M7523" s="2">
        <v>0.57499999999999996</v>
      </c>
      <c r="N7523" s="1">
        <v>46142</v>
      </c>
      <c r="O7523" t="s">
        <v>23</v>
      </c>
      <c r="P7523" t="s">
        <v>7314</v>
      </c>
      <c r="S7523" t="s">
        <v>18994</v>
      </c>
      <c r="T75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-5.0000000002910383E-2</v>
      </c>
      <c r="U7523" s="5">
        <f>WEEKNUM(Shipment_Data[[#This Row],[DATE]],2)</f>
        <v>18</v>
      </c>
      <c r="V7523" s="6">
        <f>SUBTOTAL(103,Shipment_Data[[#This Row],[DATE]])</f>
        <v>1</v>
      </c>
      <c r="W75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524" spans="1:23" x14ac:dyDescent="0.25">
      <c r="A7524" s="1">
        <v>46142</v>
      </c>
      <c r="B7524" t="s">
        <v>10707</v>
      </c>
      <c r="D7524" t="s">
        <v>10708</v>
      </c>
      <c r="E7524">
        <v>1</v>
      </c>
      <c r="G7524">
        <v>147269</v>
      </c>
      <c r="H7524" s="7" t="s">
        <v>10709</v>
      </c>
      <c r="I7524" t="s">
        <v>20</v>
      </c>
      <c r="J7524" t="s">
        <v>105</v>
      </c>
      <c r="K7524" t="s">
        <v>106</v>
      </c>
      <c r="L7524" s="2">
        <v>0.625</v>
      </c>
      <c r="M7524" s="2">
        <v>0.6020833333333333</v>
      </c>
      <c r="N7524" s="1">
        <v>46142</v>
      </c>
      <c r="O7524" t="s">
        <v>23</v>
      </c>
      <c r="P7524" t="s">
        <v>7314</v>
      </c>
      <c r="Q7524" t="s">
        <v>7314</v>
      </c>
      <c r="S7524" t="s">
        <v>18994</v>
      </c>
      <c r="T75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-2.2916666668606922E-2</v>
      </c>
      <c r="U7524" s="5">
        <f>WEEKNUM(Shipment_Data[[#This Row],[DATE]],2)</f>
        <v>18</v>
      </c>
      <c r="V7524" s="6">
        <f>SUBTOTAL(103,Shipment_Data[[#This Row],[DATE]])</f>
        <v>1</v>
      </c>
      <c r="W75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525" spans="1:23" x14ac:dyDescent="0.25">
      <c r="A7525" s="1">
        <v>46142</v>
      </c>
      <c r="B7525" t="s">
        <v>7304</v>
      </c>
      <c r="D7525" t="s">
        <v>10710</v>
      </c>
      <c r="E7525">
        <v>1</v>
      </c>
      <c r="G7525">
        <v>147616</v>
      </c>
      <c r="H7525" s="7" t="s">
        <v>10711</v>
      </c>
      <c r="I7525" t="s">
        <v>20</v>
      </c>
      <c r="J7525" t="s">
        <v>105</v>
      </c>
      <c r="K7525" t="s">
        <v>106</v>
      </c>
      <c r="L7525" s="2">
        <v>0.625</v>
      </c>
      <c r="M7525" s="2">
        <v>0.57152777777777775</v>
      </c>
      <c r="N7525" s="1">
        <v>46142</v>
      </c>
      <c r="O7525" t="s">
        <v>23</v>
      </c>
      <c r="P7525" t="s">
        <v>7314</v>
      </c>
      <c r="S7525" t="s">
        <v>18994</v>
      </c>
      <c r="T752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-5.3472222221898846E-2</v>
      </c>
      <c r="U7525" s="5">
        <f>WEEKNUM(Shipment_Data[[#This Row],[DATE]],2)</f>
        <v>18</v>
      </c>
      <c r="V7525" s="6">
        <f>SUBTOTAL(103,Shipment_Data[[#This Row],[DATE]])</f>
        <v>1</v>
      </c>
      <c r="W75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526" spans="1:23" x14ac:dyDescent="0.25">
      <c r="A7526" s="1">
        <v>46142</v>
      </c>
      <c r="B7526" t="s">
        <v>10712</v>
      </c>
      <c r="D7526" t="s">
        <v>10713</v>
      </c>
      <c r="E7526">
        <v>1</v>
      </c>
      <c r="G7526">
        <v>147494</v>
      </c>
      <c r="H7526" s="7" t="s">
        <v>10714</v>
      </c>
      <c r="I7526" t="s">
        <v>20</v>
      </c>
      <c r="J7526" t="s">
        <v>91</v>
      </c>
      <c r="K7526" t="s">
        <v>7344</v>
      </c>
      <c r="L7526" s="2">
        <v>0.55208333333333337</v>
      </c>
      <c r="M7526" s="2">
        <v>0.55208333333333337</v>
      </c>
      <c r="N7526" s="1">
        <v>46142</v>
      </c>
      <c r="O7526" t="s">
        <v>23</v>
      </c>
      <c r="P7526" t="s">
        <v>7314</v>
      </c>
      <c r="Q7526" t="s">
        <v>7314</v>
      </c>
      <c r="S7526" t="s">
        <v>18994</v>
      </c>
      <c r="T75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7526" s="5">
        <f>WEEKNUM(Shipment_Data[[#This Row],[DATE]],2)</f>
        <v>18</v>
      </c>
      <c r="V7526" s="6">
        <f>SUBTOTAL(103,Shipment_Data[[#This Row],[DATE]])</f>
        <v>1</v>
      </c>
      <c r="W75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527" spans="1:23" x14ac:dyDescent="0.25">
      <c r="A7527" s="1">
        <v>46142</v>
      </c>
      <c r="B7527" t="s">
        <v>9683</v>
      </c>
      <c r="D7527" t="s">
        <v>10715</v>
      </c>
      <c r="E7527">
        <v>1</v>
      </c>
      <c r="G7527">
        <v>147636</v>
      </c>
      <c r="H7527" s="7" t="s">
        <v>10716</v>
      </c>
      <c r="I7527" t="s">
        <v>20</v>
      </c>
      <c r="J7527" t="s">
        <v>26</v>
      </c>
      <c r="K7527" t="s">
        <v>27</v>
      </c>
      <c r="L7527" s="2">
        <v>0.64583333333333337</v>
      </c>
      <c r="M7527" s="2">
        <v>0.65</v>
      </c>
      <c r="N7527" s="1">
        <v>46142</v>
      </c>
      <c r="O7527" t="s">
        <v>23</v>
      </c>
      <c r="P7527" t="s">
        <v>7314</v>
      </c>
      <c r="S7527" t="s">
        <v>18994</v>
      </c>
      <c r="T752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4.166666665696539E-3</v>
      </c>
      <c r="U7527" s="5">
        <f>WEEKNUM(Shipment_Data[[#This Row],[DATE]],2)</f>
        <v>18</v>
      </c>
      <c r="V7527" s="6">
        <f>SUBTOTAL(103,Shipment_Data[[#This Row],[DATE]])</f>
        <v>1</v>
      </c>
      <c r="W75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528" spans="1:23" x14ac:dyDescent="0.25">
      <c r="A7528" s="1">
        <v>46142</v>
      </c>
      <c r="B7528" t="s">
        <v>276</v>
      </c>
      <c r="D7528" t="s">
        <v>10717</v>
      </c>
      <c r="E7528">
        <v>7</v>
      </c>
      <c r="G7528">
        <v>147292</v>
      </c>
      <c r="H7528" s="7" t="s">
        <v>10718</v>
      </c>
      <c r="I7528" t="s">
        <v>20</v>
      </c>
      <c r="J7528" t="s">
        <v>26</v>
      </c>
      <c r="K7528" t="s">
        <v>27</v>
      </c>
      <c r="L7528" s="2">
        <v>0.64583333333333337</v>
      </c>
      <c r="M7528" s="2">
        <v>0.81666666666666665</v>
      </c>
      <c r="N7528" s="1">
        <v>46142</v>
      </c>
      <c r="O7528" t="s">
        <v>23</v>
      </c>
      <c r="P7528" t="s">
        <v>7314</v>
      </c>
      <c r="Q7528" t="s">
        <v>7314</v>
      </c>
      <c r="S7528" t="s">
        <v>18994</v>
      </c>
      <c r="T75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0.17083333332993789</v>
      </c>
      <c r="U7528" s="5">
        <f>WEEKNUM(Shipment_Data[[#This Row],[DATE]],2)</f>
        <v>18</v>
      </c>
      <c r="V7528" s="6">
        <f>SUBTOTAL(103,Shipment_Data[[#This Row],[DATE]])</f>
        <v>1</v>
      </c>
      <c r="W75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529" spans="1:23" x14ac:dyDescent="0.25">
      <c r="A7529" s="1">
        <v>46142</v>
      </c>
      <c r="B7529" t="s">
        <v>647</v>
      </c>
      <c r="D7529" t="s">
        <v>10719</v>
      </c>
      <c r="E7529">
        <v>1</v>
      </c>
      <c r="G7529">
        <v>147525</v>
      </c>
      <c r="H7529" s="7" t="s">
        <v>10720</v>
      </c>
      <c r="I7529" t="s">
        <v>20</v>
      </c>
      <c r="J7529" t="s">
        <v>26</v>
      </c>
      <c r="K7529" t="s">
        <v>27</v>
      </c>
      <c r="L7529" s="2">
        <v>0.64583333333333337</v>
      </c>
      <c r="M7529" s="2">
        <v>0.7583333333333333</v>
      </c>
      <c r="N7529" s="1">
        <v>46142</v>
      </c>
      <c r="O7529" t="s">
        <v>23</v>
      </c>
      <c r="P7529" t="s">
        <v>7314</v>
      </c>
      <c r="S7529" t="s">
        <v>18994</v>
      </c>
      <c r="T75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0.11249999999563443</v>
      </c>
      <c r="U7529" s="5">
        <f>WEEKNUM(Shipment_Data[[#This Row],[DATE]],2)</f>
        <v>18</v>
      </c>
      <c r="V7529" s="6">
        <f>SUBTOTAL(103,Shipment_Data[[#This Row],[DATE]])</f>
        <v>1</v>
      </c>
      <c r="W75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530" spans="1:23" x14ac:dyDescent="0.25">
      <c r="A7530" s="1">
        <v>46142</v>
      </c>
      <c r="B7530" t="s">
        <v>10721</v>
      </c>
      <c r="D7530" t="s">
        <v>10722</v>
      </c>
      <c r="E7530">
        <v>5</v>
      </c>
      <c r="G7530">
        <v>147521</v>
      </c>
      <c r="H7530" s="7" t="s">
        <v>10723</v>
      </c>
      <c r="I7530" t="s">
        <v>20</v>
      </c>
      <c r="J7530" t="s">
        <v>26</v>
      </c>
      <c r="K7530" t="s">
        <v>27</v>
      </c>
      <c r="L7530" s="2">
        <v>0.64583333333333337</v>
      </c>
      <c r="M7530" s="2">
        <v>0.78125</v>
      </c>
      <c r="N7530" s="1">
        <v>46142</v>
      </c>
      <c r="O7530" t="s">
        <v>23</v>
      </c>
      <c r="P7530" t="s">
        <v>7314</v>
      </c>
      <c r="Q7530" t="s">
        <v>7314</v>
      </c>
      <c r="S7530" t="s">
        <v>18994</v>
      </c>
      <c r="T753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0.13541666666424135</v>
      </c>
      <c r="U7530" s="5">
        <f>WEEKNUM(Shipment_Data[[#This Row],[DATE]],2)</f>
        <v>18</v>
      </c>
      <c r="V7530" s="6">
        <f>SUBTOTAL(103,Shipment_Data[[#This Row],[DATE]])</f>
        <v>1</v>
      </c>
      <c r="W75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531" spans="1:23" x14ac:dyDescent="0.25">
      <c r="A7531" s="1">
        <v>46142</v>
      </c>
      <c r="B7531" t="s">
        <v>9683</v>
      </c>
      <c r="D7531" t="s">
        <v>10724</v>
      </c>
      <c r="E7531">
        <v>1</v>
      </c>
      <c r="G7531">
        <v>147535</v>
      </c>
      <c r="H7531" s="7" t="s">
        <v>10343</v>
      </c>
      <c r="I7531" t="s">
        <v>20</v>
      </c>
      <c r="J7531" t="s">
        <v>26</v>
      </c>
      <c r="K7531" t="s">
        <v>27</v>
      </c>
      <c r="L7531" s="2">
        <v>0.64583333333333337</v>
      </c>
      <c r="M7531" s="2">
        <v>0.65</v>
      </c>
      <c r="N7531" s="1">
        <v>46142</v>
      </c>
      <c r="O7531" t="s">
        <v>23</v>
      </c>
      <c r="P7531" t="s">
        <v>7314</v>
      </c>
      <c r="S7531" t="s">
        <v>18994</v>
      </c>
      <c r="T753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4.166666665696539E-3</v>
      </c>
      <c r="U7531" s="5">
        <f>WEEKNUM(Shipment_Data[[#This Row],[DATE]],2)</f>
        <v>18</v>
      </c>
      <c r="V7531" s="6">
        <f>SUBTOTAL(103,Shipment_Data[[#This Row],[DATE]])</f>
        <v>1</v>
      </c>
      <c r="W75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532" spans="1:23" x14ac:dyDescent="0.25">
      <c r="A7532" s="1">
        <v>46142</v>
      </c>
      <c r="B7532" t="s">
        <v>245</v>
      </c>
      <c r="D7532" t="s">
        <v>10725</v>
      </c>
      <c r="E7532">
        <v>1</v>
      </c>
      <c r="G7532">
        <v>147506</v>
      </c>
      <c r="H7532" s="7" t="s">
        <v>10726</v>
      </c>
      <c r="I7532" t="s">
        <v>20</v>
      </c>
      <c r="J7532" t="s">
        <v>26</v>
      </c>
      <c r="K7532" t="s">
        <v>27</v>
      </c>
      <c r="L7532" s="2">
        <v>0.64583333333333337</v>
      </c>
      <c r="M7532" s="2">
        <v>0.69374999999999998</v>
      </c>
      <c r="N7532" s="1">
        <v>46142</v>
      </c>
      <c r="O7532" t="s">
        <v>23</v>
      </c>
      <c r="P7532" t="s">
        <v>7314</v>
      </c>
      <c r="Q7532" t="s">
        <v>7314</v>
      </c>
      <c r="S7532" t="s">
        <v>18994</v>
      </c>
      <c r="T753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4.7916666662786156E-2</v>
      </c>
      <c r="U7532" s="5">
        <f>WEEKNUM(Shipment_Data[[#This Row],[DATE]],2)</f>
        <v>18</v>
      </c>
      <c r="V7532" s="6">
        <f>SUBTOTAL(103,Shipment_Data[[#This Row],[DATE]])</f>
        <v>1</v>
      </c>
      <c r="W75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533" spans="1:23" x14ac:dyDescent="0.25">
      <c r="A7533" s="1">
        <v>46142</v>
      </c>
      <c r="B7533" t="s">
        <v>397</v>
      </c>
      <c r="D7533" t="s">
        <v>10727</v>
      </c>
      <c r="E7533">
        <v>1</v>
      </c>
      <c r="G7533">
        <v>147537</v>
      </c>
      <c r="H7533" s="7" t="s">
        <v>10728</v>
      </c>
      <c r="I7533" t="s">
        <v>20</v>
      </c>
      <c r="J7533" t="s">
        <v>26</v>
      </c>
      <c r="K7533" t="s">
        <v>27</v>
      </c>
      <c r="L7533" s="2">
        <v>0.64583333333333337</v>
      </c>
      <c r="M7533" s="2">
        <v>0.67291666666666672</v>
      </c>
      <c r="N7533" s="1">
        <v>46142</v>
      </c>
      <c r="O7533" t="s">
        <v>23</v>
      </c>
      <c r="P7533" t="s">
        <v>7314</v>
      </c>
      <c r="S7533" t="s">
        <v>18994</v>
      </c>
      <c r="T75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2.7083333334303461E-2</v>
      </c>
      <c r="U7533" s="5">
        <f>WEEKNUM(Shipment_Data[[#This Row],[DATE]],2)</f>
        <v>18</v>
      </c>
      <c r="V7533" s="6">
        <f>SUBTOTAL(103,Shipment_Data[[#This Row],[DATE]])</f>
        <v>1</v>
      </c>
      <c r="W75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534" spans="1:23" x14ac:dyDescent="0.25">
      <c r="A7534" s="1">
        <v>46142</v>
      </c>
      <c r="B7534" t="s">
        <v>10729</v>
      </c>
      <c r="D7534" t="s">
        <v>10730</v>
      </c>
      <c r="E7534">
        <v>2</v>
      </c>
      <c r="G7534">
        <v>147438</v>
      </c>
      <c r="H7534" s="7" t="s">
        <v>10731</v>
      </c>
      <c r="I7534" t="s">
        <v>20</v>
      </c>
      <c r="J7534" t="s">
        <v>26</v>
      </c>
      <c r="K7534" t="s">
        <v>27</v>
      </c>
      <c r="L7534" s="2">
        <v>0.64583333333333337</v>
      </c>
      <c r="M7534" s="2">
        <v>0.62847222222222221</v>
      </c>
      <c r="N7534" s="1">
        <v>46142</v>
      </c>
      <c r="O7534" t="s">
        <v>23</v>
      </c>
      <c r="P7534" t="s">
        <v>7314</v>
      </c>
      <c r="Q7534" t="s">
        <v>7314</v>
      </c>
      <c r="S7534" t="s">
        <v>18994</v>
      </c>
      <c r="T75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-1.7361111116770189E-2</v>
      </c>
      <c r="U7534" s="5">
        <f>WEEKNUM(Shipment_Data[[#This Row],[DATE]],2)</f>
        <v>18</v>
      </c>
      <c r="V7534" s="6">
        <f>SUBTOTAL(103,Shipment_Data[[#This Row],[DATE]])</f>
        <v>1</v>
      </c>
      <c r="W75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535" spans="1:23" x14ac:dyDescent="0.25">
      <c r="A7535" s="1">
        <v>46142</v>
      </c>
      <c r="B7535" t="s">
        <v>276</v>
      </c>
      <c r="D7535" t="s">
        <v>10732</v>
      </c>
      <c r="E7535">
        <v>2</v>
      </c>
      <c r="G7535">
        <v>147554</v>
      </c>
      <c r="H7535" s="7" t="s">
        <v>10733</v>
      </c>
      <c r="I7535" t="s">
        <v>20</v>
      </c>
      <c r="J7535" t="s">
        <v>26</v>
      </c>
      <c r="K7535" t="s">
        <v>27</v>
      </c>
      <c r="L7535" s="2">
        <v>0.64583333333333337</v>
      </c>
      <c r="M7535" s="2">
        <v>0.81666666666666665</v>
      </c>
      <c r="N7535" s="1">
        <v>46142</v>
      </c>
      <c r="O7535" t="s">
        <v>23</v>
      </c>
      <c r="P7535" t="s">
        <v>7314</v>
      </c>
      <c r="S7535" t="s">
        <v>18994</v>
      </c>
      <c r="T75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0.17083333332993789</v>
      </c>
      <c r="U7535" s="5">
        <f>WEEKNUM(Shipment_Data[[#This Row],[DATE]],2)</f>
        <v>18</v>
      </c>
      <c r="V7535" s="6">
        <f>SUBTOTAL(103,Shipment_Data[[#This Row],[DATE]])</f>
        <v>1</v>
      </c>
      <c r="W75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536" spans="1:23" x14ac:dyDescent="0.25">
      <c r="A7536" s="1">
        <v>46142</v>
      </c>
      <c r="B7536" t="s">
        <v>628</v>
      </c>
      <c r="D7536" t="s">
        <v>10734</v>
      </c>
      <c r="E7536">
        <v>1</v>
      </c>
      <c r="G7536">
        <v>147518</v>
      </c>
      <c r="H7536" s="7" t="s">
        <v>10735</v>
      </c>
      <c r="I7536" t="s">
        <v>20</v>
      </c>
      <c r="J7536" t="s">
        <v>26</v>
      </c>
      <c r="K7536" t="s">
        <v>27</v>
      </c>
      <c r="L7536" s="2">
        <v>0.64583333333333337</v>
      </c>
      <c r="M7536" s="2">
        <v>0.73333333333333328</v>
      </c>
      <c r="N7536" s="1">
        <v>46142</v>
      </c>
      <c r="O7536" t="s">
        <v>23</v>
      </c>
      <c r="P7536" t="s">
        <v>7314</v>
      </c>
      <c r="Q7536" t="s">
        <v>7314</v>
      </c>
      <c r="S7536" t="s">
        <v>18994</v>
      </c>
      <c r="T75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8.7499999994179234E-2</v>
      </c>
      <c r="U7536" s="5">
        <f>WEEKNUM(Shipment_Data[[#This Row],[DATE]],2)</f>
        <v>18</v>
      </c>
      <c r="V7536" s="6">
        <f>SUBTOTAL(103,Shipment_Data[[#This Row],[DATE]])</f>
        <v>1</v>
      </c>
      <c r="W75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537" spans="1:23" x14ac:dyDescent="0.25">
      <c r="A7537" s="1">
        <v>46142</v>
      </c>
      <c r="B7537" t="s">
        <v>10504</v>
      </c>
      <c r="D7537" t="s">
        <v>10736</v>
      </c>
      <c r="E7537">
        <v>1</v>
      </c>
      <c r="G7537">
        <v>147491</v>
      </c>
      <c r="H7537" s="7" t="s">
        <v>10737</v>
      </c>
      <c r="I7537" t="s">
        <v>20</v>
      </c>
      <c r="J7537" t="s">
        <v>26</v>
      </c>
      <c r="K7537" t="s">
        <v>27</v>
      </c>
      <c r="L7537" s="2">
        <v>0.64583333333333337</v>
      </c>
      <c r="M7537" s="2">
        <v>0.6791666666666667</v>
      </c>
      <c r="N7537" s="1">
        <v>46142</v>
      </c>
      <c r="O7537" t="s">
        <v>23</v>
      </c>
      <c r="P7537" t="s">
        <v>7314</v>
      </c>
      <c r="S7537" t="s">
        <v>18994</v>
      </c>
      <c r="T75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3.3333333332848269E-2</v>
      </c>
      <c r="U7537" s="5">
        <f>WEEKNUM(Shipment_Data[[#This Row],[DATE]],2)</f>
        <v>18</v>
      </c>
      <c r="V7537" s="6">
        <f>SUBTOTAL(103,Shipment_Data[[#This Row],[DATE]])</f>
        <v>1</v>
      </c>
      <c r="W75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538" spans="1:23" x14ac:dyDescent="0.25">
      <c r="A7538" s="1">
        <v>46142</v>
      </c>
      <c r="B7538" t="s">
        <v>10516</v>
      </c>
      <c r="D7538" t="s">
        <v>10738</v>
      </c>
      <c r="E7538">
        <v>1</v>
      </c>
      <c r="G7538">
        <v>147516</v>
      </c>
      <c r="H7538" s="7" t="s">
        <v>10739</v>
      </c>
      <c r="I7538" t="s">
        <v>20</v>
      </c>
      <c r="J7538" t="s">
        <v>26</v>
      </c>
      <c r="K7538" t="s">
        <v>27</v>
      </c>
      <c r="L7538" s="2">
        <v>0.64583333333333337</v>
      </c>
      <c r="M7538" s="2">
        <v>0.73333333333333328</v>
      </c>
      <c r="N7538" s="1">
        <v>46142</v>
      </c>
      <c r="O7538" t="s">
        <v>23</v>
      </c>
      <c r="P7538" t="s">
        <v>7314</v>
      </c>
      <c r="Q7538" t="s">
        <v>7314</v>
      </c>
      <c r="S7538" t="s">
        <v>18994</v>
      </c>
      <c r="T753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8.7499999994179234E-2</v>
      </c>
      <c r="U7538" s="5">
        <f>WEEKNUM(Shipment_Data[[#This Row],[DATE]],2)</f>
        <v>18</v>
      </c>
      <c r="V7538" s="6">
        <f>SUBTOTAL(103,Shipment_Data[[#This Row],[DATE]])</f>
        <v>1</v>
      </c>
      <c r="W75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539" spans="1:23" x14ac:dyDescent="0.25">
      <c r="A7539" s="1">
        <v>46142</v>
      </c>
      <c r="B7539" t="s">
        <v>1967</v>
      </c>
      <c r="D7539" t="s">
        <v>10740</v>
      </c>
      <c r="E7539">
        <v>2</v>
      </c>
      <c r="G7539">
        <v>147626</v>
      </c>
      <c r="H7539" s="7" t="s">
        <v>10741</v>
      </c>
      <c r="I7539" t="s">
        <v>20</v>
      </c>
      <c r="J7539" t="s">
        <v>170</v>
      </c>
      <c r="K7539" t="s">
        <v>171</v>
      </c>
      <c r="L7539" s="2">
        <v>0.54166666666666663</v>
      </c>
      <c r="M7539" s="2">
        <v>0.74513888888888891</v>
      </c>
      <c r="N7539" s="1">
        <v>46142</v>
      </c>
      <c r="O7539" t="s">
        <v>23</v>
      </c>
      <c r="P7539" t="s">
        <v>7314</v>
      </c>
      <c r="S7539" t="s">
        <v>18994</v>
      </c>
      <c r="T75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0.20347222222335404</v>
      </c>
      <c r="U7539" s="5">
        <f>WEEKNUM(Shipment_Data[[#This Row],[DATE]],2)</f>
        <v>18</v>
      </c>
      <c r="V7539" s="6">
        <f>SUBTOTAL(103,Shipment_Data[[#This Row],[DATE]])</f>
        <v>1</v>
      </c>
      <c r="W75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540" spans="1:23" x14ac:dyDescent="0.25">
      <c r="A7540" s="1">
        <v>46142</v>
      </c>
      <c r="B7540" t="s">
        <v>1967</v>
      </c>
      <c r="D7540" t="s">
        <v>10742</v>
      </c>
      <c r="E7540">
        <v>0</v>
      </c>
      <c r="G7540">
        <v>147643</v>
      </c>
      <c r="H7540" s="7" t="s">
        <v>9702</v>
      </c>
      <c r="I7540" t="s">
        <v>20</v>
      </c>
      <c r="J7540" t="s">
        <v>170</v>
      </c>
      <c r="K7540" t="s">
        <v>171</v>
      </c>
      <c r="L7540" s="2">
        <v>0.54166666666666663</v>
      </c>
      <c r="M7540" s="2">
        <v>0.74513888888888891</v>
      </c>
      <c r="N7540" s="1">
        <v>46142</v>
      </c>
      <c r="O7540" t="s">
        <v>23</v>
      </c>
      <c r="P7540" t="s">
        <v>7314</v>
      </c>
      <c r="Q7540" t="s">
        <v>7314</v>
      </c>
      <c r="S7540" t="s">
        <v>18994</v>
      </c>
      <c r="T75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0.20347222222335404</v>
      </c>
      <c r="U7540" s="5">
        <f>WEEKNUM(Shipment_Data[[#This Row],[DATE]],2)</f>
        <v>18</v>
      </c>
      <c r="V7540" s="6">
        <f>SUBTOTAL(103,Shipment_Data[[#This Row],[DATE]])</f>
        <v>1</v>
      </c>
      <c r="W75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541" spans="1:23" x14ac:dyDescent="0.25">
      <c r="A7541" s="1">
        <v>46142</v>
      </c>
      <c r="B7541" t="s">
        <v>2255</v>
      </c>
      <c r="D7541" t="s">
        <v>10743</v>
      </c>
      <c r="E7541">
        <v>2</v>
      </c>
      <c r="G7541">
        <v>147586</v>
      </c>
      <c r="H7541" s="7" t="s">
        <v>10744</v>
      </c>
      <c r="I7541" t="s">
        <v>20</v>
      </c>
      <c r="J7541" t="s">
        <v>257</v>
      </c>
      <c r="K7541" t="s">
        <v>258</v>
      </c>
      <c r="L7541" s="2">
        <v>0.54166666666666663</v>
      </c>
      <c r="M7541" s="2">
        <v>0.72430555555555554</v>
      </c>
      <c r="N7541" s="1">
        <v>46142</v>
      </c>
      <c r="O7541" t="s">
        <v>23</v>
      </c>
      <c r="P7541" t="s">
        <v>7314</v>
      </c>
      <c r="S7541" t="s">
        <v>18994</v>
      </c>
      <c r="T75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0.18263888889487134</v>
      </c>
      <c r="U7541" s="5">
        <f>WEEKNUM(Shipment_Data[[#This Row],[DATE]],2)</f>
        <v>18</v>
      </c>
      <c r="V7541" s="6">
        <f>SUBTOTAL(103,Shipment_Data[[#This Row],[DATE]])</f>
        <v>1</v>
      </c>
      <c r="W75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542" spans="1:23" x14ac:dyDescent="0.25">
      <c r="A7542" s="1">
        <v>46142</v>
      </c>
      <c r="B7542" t="s">
        <v>4132</v>
      </c>
      <c r="D7542" t="s">
        <v>10745</v>
      </c>
      <c r="E7542">
        <v>1</v>
      </c>
      <c r="G7542">
        <v>147633</v>
      </c>
      <c r="H7542" s="7" t="s">
        <v>10746</v>
      </c>
      <c r="I7542" t="s">
        <v>20</v>
      </c>
      <c r="J7542" t="s">
        <v>257</v>
      </c>
      <c r="K7542" t="s">
        <v>258</v>
      </c>
      <c r="L7542" s="2">
        <v>0.54166666666666663</v>
      </c>
      <c r="M7542" s="2">
        <v>0.68958333333333333</v>
      </c>
      <c r="N7542" s="1">
        <v>46142</v>
      </c>
      <c r="O7542" t="s">
        <v>23</v>
      </c>
      <c r="P7542" t="s">
        <v>7314</v>
      </c>
      <c r="Q7542" t="s">
        <v>7314</v>
      </c>
      <c r="S7542" t="s">
        <v>18994</v>
      </c>
      <c r="T75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0.14791666666860692</v>
      </c>
      <c r="U7542" s="5">
        <f>WEEKNUM(Shipment_Data[[#This Row],[DATE]],2)</f>
        <v>18</v>
      </c>
      <c r="V7542" s="6">
        <f>SUBTOTAL(103,Shipment_Data[[#This Row],[DATE]])</f>
        <v>1</v>
      </c>
      <c r="W75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543" spans="1:23" x14ac:dyDescent="0.25">
      <c r="A7543" s="1">
        <v>46142</v>
      </c>
      <c r="B7543" t="s">
        <v>10747</v>
      </c>
      <c r="D7543" t="s">
        <v>10748</v>
      </c>
      <c r="E7543">
        <v>0</v>
      </c>
      <c r="G7543">
        <v>147667</v>
      </c>
      <c r="H7543" s="7" t="s">
        <v>10749</v>
      </c>
      <c r="I7543" t="s">
        <v>20</v>
      </c>
      <c r="J7543" t="s">
        <v>204</v>
      </c>
      <c r="K7543" t="s">
        <v>7344</v>
      </c>
      <c r="L7543" s="2">
        <v>0.63749999999999996</v>
      </c>
      <c r="M7543" s="2">
        <v>0.63749999999999996</v>
      </c>
      <c r="N7543" s="1">
        <v>46142</v>
      </c>
      <c r="O7543" t="s">
        <v>23</v>
      </c>
      <c r="P7543" t="s">
        <v>7314</v>
      </c>
      <c r="S7543" t="s">
        <v>18994</v>
      </c>
      <c r="T75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7543" s="5">
        <f>WEEKNUM(Shipment_Data[[#This Row],[DATE]],2)</f>
        <v>18</v>
      </c>
      <c r="V7543" s="6">
        <f>SUBTOTAL(103,Shipment_Data[[#This Row],[DATE]])</f>
        <v>1</v>
      </c>
      <c r="W75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544" spans="1:23" x14ac:dyDescent="0.25">
      <c r="A7544" s="1">
        <v>46142</v>
      </c>
      <c r="B7544" t="s">
        <v>10747</v>
      </c>
      <c r="D7544" t="s">
        <v>10750</v>
      </c>
      <c r="E7544">
        <v>0</v>
      </c>
      <c r="G7544">
        <v>147584</v>
      </c>
      <c r="H7544" s="7" t="s">
        <v>10751</v>
      </c>
      <c r="I7544" t="s">
        <v>20</v>
      </c>
      <c r="J7544" t="s">
        <v>204</v>
      </c>
      <c r="K7544" t="s">
        <v>7344</v>
      </c>
      <c r="L7544" s="2">
        <v>0.63749999999999996</v>
      </c>
      <c r="M7544" s="2">
        <v>0.63749999999999996</v>
      </c>
      <c r="N7544" s="1">
        <v>46142</v>
      </c>
      <c r="O7544" t="s">
        <v>23</v>
      </c>
      <c r="P7544" t="s">
        <v>7314</v>
      </c>
      <c r="Q7544" t="s">
        <v>7314</v>
      </c>
      <c r="S7544" t="s">
        <v>18994</v>
      </c>
      <c r="T75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7544" s="5">
        <f>WEEKNUM(Shipment_Data[[#This Row],[DATE]],2)</f>
        <v>18</v>
      </c>
      <c r="V7544" s="6">
        <f>SUBTOTAL(103,Shipment_Data[[#This Row],[DATE]])</f>
        <v>1</v>
      </c>
      <c r="W75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545" spans="1:23" x14ac:dyDescent="0.25">
      <c r="A7545" s="1">
        <v>46142</v>
      </c>
      <c r="B7545" t="s">
        <v>6277</v>
      </c>
      <c r="D7545" t="s">
        <v>10752</v>
      </c>
      <c r="E7545">
        <v>1</v>
      </c>
      <c r="G7545">
        <v>147583</v>
      </c>
      <c r="H7545" s="7" t="s">
        <v>10753</v>
      </c>
      <c r="I7545" t="s">
        <v>20</v>
      </c>
      <c r="J7545" t="s">
        <v>91</v>
      </c>
      <c r="K7545" t="s">
        <v>7344</v>
      </c>
      <c r="L7545" s="2">
        <v>0.58125000000000004</v>
      </c>
      <c r="M7545" s="2">
        <v>0.58125000000000004</v>
      </c>
      <c r="N7545" s="1">
        <v>46142</v>
      </c>
      <c r="O7545" t="s">
        <v>23</v>
      </c>
      <c r="P7545" t="s">
        <v>7314</v>
      </c>
      <c r="S7545" t="s">
        <v>18994</v>
      </c>
      <c r="T75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7545" s="5">
        <f>WEEKNUM(Shipment_Data[[#This Row],[DATE]],2)</f>
        <v>18</v>
      </c>
      <c r="V7545" s="6">
        <f>SUBTOTAL(103,Shipment_Data[[#This Row],[DATE]])</f>
        <v>1</v>
      </c>
      <c r="W75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546" spans="1:23" x14ac:dyDescent="0.25">
      <c r="A7546" s="1">
        <v>46142</v>
      </c>
      <c r="B7546" t="s">
        <v>3750</v>
      </c>
      <c r="D7546" t="s">
        <v>10754</v>
      </c>
      <c r="E7546">
        <v>1</v>
      </c>
      <c r="G7546">
        <v>147637</v>
      </c>
      <c r="H7546" s="7" t="s">
        <v>10755</v>
      </c>
      <c r="I7546" t="s">
        <v>20</v>
      </c>
      <c r="J7546" t="s">
        <v>257</v>
      </c>
      <c r="K7546" t="s">
        <v>258</v>
      </c>
      <c r="L7546" s="2">
        <v>0.54166666666666663</v>
      </c>
      <c r="M7546" s="2">
        <v>0.74513888888888891</v>
      </c>
      <c r="N7546" s="1">
        <v>46142</v>
      </c>
      <c r="O7546" t="s">
        <v>23</v>
      </c>
      <c r="P7546" t="s">
        <v>7314</v>
      </c>
      <c r="Q7546" t="s">
        <v>7314</v>
      </c>
      <c r="S7546" t="s">
        <v>18994</v>
      </c>
      <c r="T75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0.20347222222335404</v>
      </c>
      <c r="U7546" s="5">
        <f>WEEKNUM(Shipment_Data[[#This Row],[DATE]],2)</f>
        <v>18</v>
      </c>
      <c r="V7546" s="6">
        <f>SUBTOTAL(103,Shipment_Data[[#This Row],[DATE]])</f>
        <v>1</v>
      </c>
      <c r="W75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547" spans="1:23" x14ac:dyDescent="0.25">
      <c r="A7547" s="1">
        <v>46142</v>
      </c>
      <c r="B7547" t="s">
        <v>9683</v>
      </c>
      <c r="D7547" t="s">
        <v>10756</v>
      </c>
      <c r="E7547">
        <v>1</v>
      </c>
      <c r="G7547">
        <v>147645</v>
      </c>
      <c r="H7547" s="7" t="s">
        <v>10412</v>
      </c>
      <c r="I7547" t="s">
        <v>20</v>
      </c>
      <c r="J7547" t="s">
        <v>257</v>
      </c>
      <c r="K7547" t="s">
        <v>258</v>
      </c>
      <c r="L7547" s="2">
        <v>0.54166666666666663</v>
      </c>
      <c r="M7547" s="2">
        <v>0.7055555555555556</v>
      </c>
      <c r="N7547" s="1">
        <v>46142</v>
      </c>
      <c r="O7547" t="s">
        <v>23</v>
      </c>
      <c r="P7547" t="s">
        <v>7314</v>
      </c>
      <c r="S7547" t="s">
        <v>18994</v>
      </c>
      <c r="T75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0.16388888889196096</v>
      </c>
      <c r="U7547" s="5">
        <f>WEEKNUM(Shipment_Data[[#This Row],[DATE]],2)</f>
        <v>18</v>
      </c>
      <c r="V7547" s="6">
        <f>SUBTOTAL(103,Shipment_Data[[#This Row],[DATE]])</f>
        <v>1</v>
      </c>
      <c r="W75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548" spans="1:23" x14ac:dyDescent="0.25">
      <c r="A7548" s="1">
        <v>46142</v>
      </c>
      <c r="B7548" t="s">
        <v>10757</v>
      </c>
      <c r="D7548" t="s">
        <v>10758</v>
      </c>
      <c r="E7548">
        <v>2</v>
      </c>
      <c r="G7548">
        <v>147630</v>
      </c>
      <c r="H7548" s="7" t="s">
        <v>10759</v>
      </c>
      <c r="I7548" t="s">
        <v>20</v>
      </c>
      <c r="J7548" t="s">
        <v>170</v>
      </c>
      <c r="K7548" t="s">
        <v>171</v>
      </c>
      <c r="L7548" s="2">
        <v>0.54166666666666663</v>
      </c>
      <c r="M7548" s="2">
        <v>0.74513888888888891</v>
      </c>
      <c r="N7548" s="1">
        <v>46142</v>
      </c>
      <c r="O7548" t="s">
        <v>23</v>
      </c>
      <c r="P7548" t="s">
        <v>7314</v>
      </c>
      <c r="Q7548" t="s">
        <v>7314</v>
      </c>
      <c r="S7548" t="s">
        <v>18994</v>
      </c>
      <c r="T754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0.20347222222335404</v>
      </c>
      <c r="U7548" s="5">
        <f>WEEKNUM(Shipment_Data[[#This Row],[DATE]],2)</f>
        <v>18</v>
      </c>
      <c r="V7548" s="6">
        <f>SUBTOTAL(103,Shipment_Data[[#This Row],[DATE]])</f>
        <v>1</v>
      </c>
      <c r="W75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549" spans="1:23" x14ac:dyDescent="0.25">
      <c r="A7549" s="1">
        <v>46142</v>
      </c>
      <c r="B7549" t="s">
        <v>10757</v>
      </c>
      <c r="D7549" t="s">
        <v>10760</v>
      </c>
      <c r="G7549">
        <v>147659</v>
      </c>
      <c r="H7549" s="7" t="s">
        <v>9483</v>
      </c>
      <c r="I7549" t="s">
        <v>20</v>
      </c>
      <c r="J7549" t="s">
        <v>170</v>
      </c>
      <c r="K7549" t="s">
        <v>171</v>
      </c>
      <c r="L7549" s="2">
        <v>0.54166666666666663</v>
      </c>
      <c r="M7549" s="2">
        <v>0.74513888888888891</v>
      </c>
      <c r="N7549" s="1">
        <v>46142</v>
      </c>
      <c r="O7549" t="s">
        <v>23</v>
      </c>
      <c r="P7549" t="s">
        <v>7314</v>
      </c>
      <c r="S7549" t="s">
        <v>18994</v>
      </c>
      <c r="T754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0.20347222222335404</v>
      </c>
      <c r="U7549" s="5">
        <f>WEEKNUM(Shipment_Data[[#This Row],[DATE]],2)</f>
        <v>18</v>
      </c>
      <c r="V7549" s="6">
        <f>SUBTOTAL(103,Shipment_Data[[#This Row],[DATE]])</f>
        <v>1</v>
      </c>
      <c r="W75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550" spans="1:23" x14ac:dyDescent="0.25">
      <c r="A7550" s="1">
        <v>46142</v>
      </c>
      <c r="B7550" t="s">
        <v>4465</v>
      </c>
      <c r="D7550" t="s">
        <v>10761</v>
      </c>
      <c r="E7550">
        <v>2</v>
      </c>
      <c r="G7550">
        <v>147648</v>
      </c>
      <c r="H7550" s="7" t="s">
        <v>10762</v>
      </c>
      <c r="I7550" t="s">
        <v>20</v>
      </c>
      <c r="J7550" t="s">
        <v>170</v>
      </c>
      <c r="K7550" t="s">
        <v>171</v>
      </c>
      <c r="L7550" s="2">
        <v>0.54166666666666663</v>
      </c>
      <c r="M7550" s="2">
        <v>0.73402777777777772</v>
      </c>
      <c r="N7550" s="1">
        <v>46142</v>
      </c>
      <c r="O7550" t="s">
        <v>23</v>
      </c>
      <c r="P7550" t="s">
        <v>7314</v>
      </c>
      <c r="Q7550" t="s">
        <v>7314</v>
      </c>
      <c r="S7550" t="s">
        <v>18994</v>
      </c>
      <c r="T755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0.19236111111240461</v>
      </c>
      <c r="U7550" s="5">
        <f>WEEKNUM(Shipment_Data[[#This Row],[DATE]],2)</f>
        <v>18</v>
      </c>
      <c r="V7550" s="6">
        <f>SUBTOTAL(103,Shipment_Data[[#This Row],[DATE]])</f>
        <v>1</v>
      </c>
      <c r="W75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551" spans="1:23" x14ac:dyDescent="0.25">
      <c r="A7551" s="1">
        <v>46142</v>
      </c>
      <c r="B7551" t="s">
        <v>5605</v>
      </c>
      <c r="D7551" t="s">
        <v>10763</v>
      </c>
      <c r="E7551">
        <v>1</v>
      </c>
      <c r="G7551">
        <v>147631</v>
      </c>
      <c r="H7551" s="7" t="s">
        <v>10764</v>
      </c>
      <c r="I7551" t="s">
        <v>20</v>
      </c>
      <c r="J7551" t="s">
        <v>170</v>
      </c>
      <c r="K7551" t="s">
        <v>171</v>
      </c>
      <c r="L7551" s="2">
        <v>0.54166666666666663</v>
      </c>
      <c r="M7551" s="2">
        <v>0.81874999999999998</v>
      </c>
      <c r="N7551" s="1">
        <v>46142</v>
      </c>
      <c r="O7551" t="s">
        <v>23</v>
      </c>
      <c r="P7551" t="s">
        <v>7314</v>
      </c>
      <c r="S7551" t="s">
        <v>18994</v>
      </c>
      <c r="T755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0.27708333333430346</v>
      </c>
      <c r="U7551" s="5">
        <f>WEEKNUM(Shipment_Data[[#This Row],[DATE]],2)</f>
        <v>18</v>
      </c>
      <c r="V7551" s="6">
        <f>SUBTOTAL(103,Shipment_Data[[#This Row],[DATE]])</f>
        <v>1</v>
      </c>
      <c r="W75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552" spans="1:23" x14ac:dyDescent="0.25">
      <c r="A7552" s="1">
        <v>46142</v>
      </c>
      <c r="B7552" t="s">
        <v>4968</v>
      </c>
      <c r="D7552" t="s">
        <v>10765</v>
      </c>
      <c r="E7552">
        <v>1</v>
      </c>
      <c r="G7552">
        <v>147511</v>
      </c>
      <c r="H7552" s="7" t="s">
        <v>10766</v>
      </c>
      <c r="I7552" t="s">
        <v>20</v>
      </c>
      <c r="J7552" t="s">
        <v>170</v>
      </c>
      <c r="K7552" t="s">
        <v>171</v>
      </c>
      <c r="L7552" s="2">
        <v>0.54166666666666663</v>
      </c>
      <c r="M7552" s="2">
        <v>0.80138888888888893</v>
      </c>
      <c r="N7552" s="1">
        <v>46142</v>
      </c>
      <c r="O7552" t="s">
        <v>23</v>
      </c>
      <c r="P7552" t="s">
        <v>7314</v>
      </c>
      <c r="Q7552" t="s">
        <v>7314</v>
      </c>
      <c r="S7552" t="s">
        <v>18994</v>
      </c>
      <c r="T755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0.25972222222480923</v>
      </c>
      <c r="U7552" s="5">
        <f>WEEKNUM(Shipment_Data[[#This Row],[DATE]],2)</f>
        <v>18</v>
      </c>
      <c r="V7552" s="6">
        <f>SUBTOTAL(103,Shipment_Data[[#This Row],[DATE]])</f>
        <v>1</v>
      </c>
      <c r="W75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553" spans="1:23" x14ac:dyDescent="0.25">
      <c r="A7553" s="1">
        <v>46142</v>
      </c>
      <c r="B7553" t="s">
        <v>4968</v>
      </c>
      <c r="D7553" t="s">
        <v>10767</v>
      </c>
      <c r="E7553">
        <v>4</v>
      </c>
      <c r="G7553">
        <v>147451</v>
      </c>
      <c r="H7553" s="7" t="s">
        <v>10768</v>
      </c>
      <c r="I7553" t="s">
        <v>41</v>
      </c>
      <c r="J7553" t="s">
        <v>170</v>
      </c>
      <c r="K7553" t="s">
        <v>171</v>
      </c>
      <c r="L7553" s="2">
        <v>0.54166666666666663</v>
      </c>
      <c r="M7553" s="2">
        <v>0.80138888888888893</v>
      </c>
      <c r="N7553" s="1">
        <v>46142</v>
      </c>
      <c r="O7553" t="s">
        <v>23</v>
      </c>
      <c r="P7553" t="s">
        <v>7314</v>
      </c>
      <c r="S7553" t="s">
        <v>18994</v>
      </c>
      <c r="T755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0.25972222222480923</v>
      </c>
      <c r="U7553" s="5">
        <f>WEEKNUM(Shipment_Data[[#This Row],[DATE]],2)</f>
        <v>18</v>
      </c>
      <c r="V7553" s="6">
        <f>SUBTOTAL(103,Shipment_Data[[#This Row],[DATE]])</f>
        <v>1</v>
      </c>
      <c r="W75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554" spans="1:23" x14ac:dyDescent="0.25">
      <c r="A7554" s="1">
        <v>46142</v>
      </c>
      <c r="B7554" t="s">
        <v>4968</v>
      </c>
      <c r="D7554" t="s">
        <v>10769</v>
      </c>
      <c r="E7554">
        <v>1</v>
      </c>
      <c r="G7554">
        <v>147426</v>
      </c>
      <c r="H7554" s="7" t="s">
        <v>10770</v>
      </c>
      <c r="I7554" t="s">
        <v>20</v>
      </c>
      <c r="J7554" t="s">
        <v>170</v>
      </c>
      <c r="K7554" t="s">
        <v>171</v>
      </c>
      <c r="L7554" s="2">
        <v>0.54166666666666663</v>
      </c>
      <c r="M7554" s="2">
        <v>0.80138888888888893</v>
      </c>
      <c r="N7554" s="1">
        <v>46142</v>
      </c>
      <c r="O7554" t="s">
        <v>23</v>
      </c>
      <c r="P7554" t="s">
        <v>7314</v>
      </c>
      <c r="S7554" t="s">
        <v>18994</v>
      </c>
      <c r="T755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0.25972222222480923</v>
      </c>
      <c r="U7554" s="5">
        <f>WEEKNUM(Shipment_Data[[#This Row],[DATE]],2)</f>
        <v>18</v>
      </c>
      <c r="V7554" s="6">
        <f>SUBTOTAL(103,Shipment_Data[[#This Row],[DATE]])</f>
        <v>1</v>
      </c>
      <c r="W75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555" spans="1:23" x14ac:dyDescent="0.25">
      <c r="A7555" s="1">
        <v>46143</v>
      </c>
      <c r="B7555" t="s">
        <v>10432</v>
      </c>
      <c r="D7555" t="s">
        <v>10771</v>
      </c>
      <c r="E7555">
        <v>1</v>
      </c>
      <c r="G7555">
        <v>147620</v>
      </c>
      <c r="H7555" s="7" t="s">
        <v>10772</v>
      </c>
      <c r="I7555" t="s">
        <v>20</v>
      </c>
      <c r="J7555" t="s">
        <v>287</v>
      </c>
      <c r="K7555" t="s">
        <v>258</v>
      </c>
      <c r="L7555" s="2">
        <v>0.625</v>
      </c>
      <c r="M7555" s="2">
        <v>0.58750000000000002</v>
      </c>
      <c r="N7555" s="1">
        <v>46143</v>
      </c>
      <c r="O7555" t="s">
        <v>23</v>
      </c>
      <c r="P7555" t="s">
        <v>7314</v>
      </c>
      <c r="S7555" t="s">
        <v>18994</v>
      </c>
      <c r="T755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-3.7499999998544808E-2</v>
      </c>
      <c r="U7555" s="5">
        <f>WEEKNUM(Shipment_Data[[#This Row],[DATE]],2)</f>
        <v>18</v>
      </c>
      <c r="V7555" s="6">
        <f>SUBTOTAL(103,Shipment_Data[[#This Row],[DATE]])</f>
        <v>1</v>
      </c>
      <c r="W75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556" spans="1:23" x14ac:dyDescent="0.25">
      <c r="A7556" s="1">
        <v>46143</v>
      </c>
      <c r="B7556" t="s">
        <v>1712</v>
      </c>
      <c r="D7556" t="s">
        <v>10773</v>
      </c>
      <c r="E7556">
        <v>1</v>
      </c>
      <c r="G7556">
        <v>147618</v>
      </c>
      <c r="H7556" s="7" t="s">
        <v>10774</v>
      </c>
      <c r="I7556" t="s">
        <v>20</v>
      </c>
      <c r="J7556" t="s">
        <v>287</v>
      </c>
      <c r="K7556" t="s">
        <v>258</v>
      </c>
      <c r="L7556" s="2">
        <v>0.625</v>
      </c>
      <c r="M7556" s="2">
        <v>0.51388888888888884</v>
      </c>
      <c r="N7556" s="1">
        <v>46143</v>
      </c>
      <c r="O7556" t="s">
        <v>23</v>
      </c>
      <c r="P7556" t="s">
        <v>7314</v>
      </c>
      <c r="S7556" t="s">
        <v>18994</v>
      </c>
      <c r="T755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-0.11111111110949423</v>
      </c>
      <c r="U7556" s="5">
        <f>WEEKNUM(Shipment_Data[[#This Row],[DATE]],2)</f>
        <v>18</v>
      </c>
      <c r="V7556" s="6">
        <f>SUBTOTAL(103,Shipment_Data[[#This Row],[DATE]])</f>
        <v>1</v>
      </c>
      <c r="W75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557" spans="1:23" x14ac:dyDescent="0.25">
      <c r="A7557" s="1">
        <v>46143</v>
      </c>
      <c r="B7557" t="s">
        <v>4583</v>
      </c>
      <c r="D7557" t="s">
        <v>10775</v>
      </c>
      <c r="E7557">
        <v>1</v>
      </c>
      <c r="G7557">
        <v>147587</v>
      </c>
      <c r="H7557" s="7" t="s">
        <v>10776</v>
      </c>
      <c r="I7557" t="s">
        <v>20</v>
      </c>
      <c r="J7557" t="s">
        <v>287</v>
      </c>
      <c r="K7557" t="s">
        <v>258</v>
      </c>
      <c r="L7557" s="2">
        <v>0.625</v>
      </c>
      <c r="M7557" s="2">
        <v>0.50208333333333333</v>
      </c>
      <c r="N7557" s="1">
        <v>46143</v>
      </c>
      <c r="O7557" t="s">
        <v>23</v>
      </c>
      <c r="P7557" t="s">
        <v>7314</v>
      </c>
      <c r="S7557" t="s">
        <v>18994</v>
      </c>
      <c r="T75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-0.12291666666715173</v>
      </c>
      <c r="U7557" s="5">
        <f>WEEKNUM(Shipment_Data[[#This Row],[DATE]],2)</f>
        <v>18</v>
      </c>
      <c r="V7557" s="6">
        <f>SUBTOTAL(103,Shipment_Data[[#This Row],[DATE]])</f>
        <v>1</v>
      </c>
      <c r="W75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558" spans="1:23" x14ac:dyDescent="0.25">
      <c r="A7558" s="1">
        <v>46143</v>
      </c>
      <c r="B7558" t="s">
        <v>10432</v>
      </c>
      <c r="D7558" t="s">
        <v>10777</v>
      </c>
      <c r="E7558">
        <v>1</v>
      </c>
      <c r="G7558">
        <v>147686</v>
      </c>
      <c r="H7558" s="7" t="s">
        <v>10778</v>
      </c>
      <c r="I7558" t="s">
        <v>20</v>
      </c>
      <c r="J7558" t="s">
        <v>287</v>
      </c>
      <c r="K7558" t="s">
        <v>258</v>
      </c>
      <c r="L7558" s="2">
        <v>0.625</v>
      </c>
      <c r="M7558" s="2">
        <v>0.58750000000000002</v>
      </c>
      <c r="N7558" s="1">
        <v>46143</v>
      </c>
      <c r="O7558" t="s">
        <v>23</v>
      </c>
      <c r="P7558" t="s">
        <v>7314</v>
      </c>
      <c r="S7558" t="s">
        <v>18994</v>
      </c>
      <c r="T75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-3.7499999998544808E-2</v>
      </c>
      <c r="U7558" s="5">
        <f>WEEKNUM(Shipment_Data[[#This Row],[DATE]],2)</f>
        <v>18</v>
      </c>
      <c r="V7558" s="6">
        <f>SUBTOTAL(103,Shipment_Data[[#This Row],[DATE]])</f>
        <v>1</v>
      </c>
      <c r="W75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559" spans="1:23" x14ac:dyDescent="0.25">
      <c r="A7559" s="1">
        <v>46143</v>
      </c>
      <c r="B7559" t="s">
        <v>10432</v>
      </c>
      <c r="D7559" t="s">
        <v>10779</v>
      </c>
      <c r="E7559">
        <v>2</v>
      </c>
      <c r="G7559">
        <v>147575</v>
      </c>
      <c r="H7559" s="7" t="s">
        <v>10780</v>
      </c>
      <c r="I7559" t="s">
        <v>20</v>
      </c>
      <c r="J7559" t="s">
        <v>287</v>
      </c>
      <c r="K7559" t="s">
        <v>258</v>
      </c>
      <c r="L7559" s="2">
        <v>0.625</v>
      </c>
      <c r="M7559" s="2">
        <v>0.58750000000000002</v>
      </c>
      <c r="N7559" s="1">
        <v>46143</v>
      </c>
      <c r="O7559" t="s">
        <v>23</v>
      </c>
      <c r="P7559" t="s">
        <v>7314</v>
      </c>
      <c r="S7559" t="s">
        <v>18994</v>
      </c>
      <c r="T755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-3.7499999998544808E-2</v>
      </c>
      <c r="U7559" s="5">
        <f>WEEKNUM(Shipment_Data[[#This Row],[DATE]],2)</f>
        <v>18</v>
      </c>
      <c r="V7559" s="6">
        <f>SUBTOTAL(103,Shipment_Data[[#This Row],[DATE]])</f>
        <v>1</v>
      </c>
      <c r="W75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560" spans="1:23" x14ac:dyDescent="0.25">
      <c r="A7560" s="1">
        <v>46143</v>
      </c>
      <c r="B7560" t="s">
        <v>10432</v>
      </c>
      <c r="D7560" t="s">
        <v>10771</v>
      </c>
      <c r="E7560">
        <v>1</v>
      </c>
      <c r="G7560">
        <v>147620</v>
      </c>
      <c r="H7560" s="7" t="s">
        <v>10772</v>
      </c>
      <c r="I7560" t="s">
        <v>20</v>
      </c>
      <c r="J7560" t="s">
        <v>287</v>
      </c>
      <c r="K7560" t="s">
        <v>258</v>
      </c>
      <c r="L7560" s="2">
        <v>0.625</v>
      </c>
      <c r="M7560" s="2">
        <v>0.58750000000000002</v>
      </c>
      <c r="N7560" s="1">
        <v>46143</v>
      </c>
      <c r="O7560" t="s">
        <v>23</v>
      </c>
      <c r="P7560" t="s">
        <v>7314</v>
      </c>
      <c r="S7560" t="s">
        <v>18994</v>
      </c>
      <c r="T75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-3.7499999998544808E-2</v>
      </c>
      <c r="U7560" s="5">
        <f>WEEKNUM(Shipment_Data[[#This Row],[DATE]],2)</f>
        <v>18</v>
      </c>
      <c r="V7560" s="6">
        <f>SUBTOTAL(103,Shipment_Data[[#This Row],[DATE]])</f>
        <v>1</v>
      </c>
      <c r="W75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561" spans="1:23" x14ac:dyDescent="0.25">
      <c r="A7561" s="1">
        <v>46143</v>
      </c>
      <c r="B7561" t="s">
        <v>4583</v>
      </c>
      <c r="D7561" t="s">
        <v>10781</v>
      </c>
      <c r="E7561">
        <v>1</v>
      </c>
      <c r="G7561">
        <v>147579</v>
      </c>
      <c r="H7561" s="7" t="s">
        <v>10782</v>
      </c>
      <c r="I7561" t="s">
        <v>20</v>
      </c>
      <c r="J7561" t="s">
        <v>287</v>
      </c>
      <c r="K7561" t="s">
        <v>258</v>
      </c>
      <c r="L7561" s="2">
        <v>0.58472222222222225</v>
      </c>
      <c r="M7561" s="2">
        <v>0.50208333333333333</v>
      </c>
      <c r="N7561" s="1">
        <v>46143</v>
      </c>
      <c r="O7561" t="s">
        <v>23</v>
      </c>
      <c r="P7561" t="s">
        <v>7314</v>
      </c>
      <c r="S7561" t="s">
        <v>18994</v>
      </c>
      <c r="T75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-8.2638888889050577E-2</v>
      </c>
      <c r="U7561" s="5">
        <f>WEEKNUM(Shipment_Data[[#This Row],[DATE]],2)</f>
        <v>18</v>
      </c>
      <c r="V7561" s="6">
        <f>SUBTOTAL(103,Shipment_Data[[#This Row],[DATE]])</f>
        <v>1</v>
      </c>
      <c r="W75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562" spans="1:23" x14ac:dyDescent="0.25">
      <c r="A7562" s="1">
        <v>46143</v>
      </c>
      <c r="B7562" t="s">
        <v>129</v>
      </c>
      <c r="D7562" t="s">
        <v>10783</v>
      </c>
      <c r="E7562">
        <v>1</v>
      </c>
      <c r="G7562">
        <v>147706</v>
      </c>
      <c r="H7562" s="7" t="s">
        <v>10784</v>
      </c>
      <c r="I7562" t="s">
        <v>20</v>
      </c>
      <c r="J7562" t="s">
        <v>21</v>
      </c>
      <c r="K7562" t="s">
        <v>58</v>
      </c>
      <c r="L7562" s="2">
        <v>0.5</v>
      </c>
      <c r="M7562" s="2">
        <v>0.67569444444444449</v>
      </c>
      <c r="N7562" s="1">
        <v>46143</v>
      </c>
      <c r="O7562" t="s">
        <v>23</v>
      </c>
      <c r="P7562" t="s">
        <v>7314</v>
      </c>
      <c r="S7562" t="s">
        <v>18994</v>
      </c>
      <c r="T75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0.1756944444423425</v>
      </c>
      <c r="U7562" s="5">
        <f>WEEKNUM(Shipment_Data[[#This Row],[DATE]],2)</f>
        <v>18</v>
      </c>
      <c r="V7562" s="6">
        <f>SUBTOTAL(103,Shipment_Data[[#This Row],[DATE]])</f>
        <v>1</v>
      </c>
      <c r="W75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563" spans="1:23" x14ac:dyDescent="0.25">
      <c r="A7563" s="1">
        <v>46143</v>
      </c>
      <c r="B7563" t="s">
        <v>7942</v>
      </c>
      <c r="D7563" t="s">
        <v>10785</v>
      </c>
      <c r="E7563">
        <v>1</v>
      </c>
      <c r="G7563">
        <v>147735</v>
      </c>
      <c r="H7563" s="7" t="s">
        <v>10786</v>
      </c>
      <c r="I7563" t="s">
        <v>20</v>
      </c>
      <c r="J7563" t="s">
        <v>57</v>
      </c>
      <c r="K7563" t="s">
        <v>58</v>
      </c>
      <c r="L7563" s="2">
        <v>0.58472222222222225</v>
      </c>
      <c r="M7563" s="2">
        <v>0.90486111111111112</v>
      </c>
      <c r="N7563" s="1">
        <v>46143</v>
      </c>
      <c r="O7563" t="s">
        <v>23</v>
      </c>
      <c r="P7563" t="s">
        <v>7314</v>
      </c>
      <c r="S7563" t="s">
        <v>18994</v>
      </c>
      <c r="T75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0.32013888889196096</v>
      </c>
      <c r="U7563" s="5">
        <f>WEEKNUM(Shipment_Data[[#This Row],[DATE]],2)</f>
        <v>18</v>
      </c>
      <c r="V7563" s="6">
        <f>SUBTOTAL(103,Shipment_Data[[#This Row],[DATE]])</f>
        <v>1</v>
      </c>
      <c r="W75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564" spans="1:23" x14ac:dyDescent="0.25">
      <c r="A7564" s="1">
        <v>46143</v>
      </c>
      <c r="B7564" t="s">
        <v>6879</v>
      </c>
      <c r="D7564" t="s">
        <v>10787</v>
      </c>
      <c r="E7564">
        <v>1</v>
      </c>
      <c r="G7564">
        <v>147682</v>
      </c>
      <c r="H7564" s="7" t="s">
        <v>10788</v>
      </c>
      <c r="I7564" t="s">
        <v>20</v>
      </c>
      <c r="J7564" t="s">
        <v>57</v>
      </c>
      <c r="K7564" t="s">
        <v>58</v>
      </c>
      <c r="L7564" s="2">
        <v>0.58472222222222225</v>
      </c>
      <c r="M7564" s="2">
        <v>0.4152777777777778</v>
      </c>
      <c r="N7564" s="1">
        <v>46143</v>
      </c>
      <c r="O7564" t="s">
        <v>23</v>
      </c>
      <c r="P7564" t="s">
        <v>7314</v>
      </c>
      <c r="S7564" t="s">
        <v>18994</v>
      </c>
      <c r="T75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-0.16944444444379769</v>
      </c>
      <c r="U7564" s="5">
        <f>WEEKNUM(Shipment_Data[[#This Row],[DATE]],2)</f>
        <v>18</v>
      </c>
      <c r="V7564" s="6">
        <f>SUBTOTAL(103,Shipment_Data[[#This Row],[DATE]])</f>
        <v>1</v>
      </c>
      <c r="W75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565" spans="1:23" x14ac:dyDescent="0.25">
      <c r="A7565" s="1">
        <v>46143</v>
      </c>
      <c r="B7565" t="s">
        <v>6842</v>
      </c>
      <c r="D7565" t="s">
        <v>10789</v>
      </c>
      <c r="E7565">
        <v>1</v>
      </c>
      <c r="G7565">
        <v>147680</v>
      </c>
      <c r="H7565" s="7" t="s">
        <v>10790</v>
      </c>
      <c r="I7565" t="s">
        <v>20</v>
      </c>
      <c r="J7565" t="s">
        <v>57</v>
      </c>
      <c r="K7565" t="s">
        <v>58</v>
      </c>
      <c r="L7565" s="2">
        <v>0.58472222222222225</v>
      </c>
      <c r="M7565" s="2">
        <v>0.44791666666666669</v>
      </c>
      <c r="N7565" s="1">
        <v>46143</v>
      </c>
      <c r="O7565" t="s">
        <v>23</v>
      </c>
      <c r="P7565" t="s">
        <v>7314</v>
      </c>
      <c r="S7565" t="s">
        <v>18994</v>
      </c>
      <c r="T75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-0.1368055555576575</v>
      </c>
      <c r="U7565" s="5">
        <f>WEEKNUM(Shipment_Data[[#This Row],[DATE]],2)</f>
        <v>18</v>
      </c>
      <c r="V7565" s="6">
        <f>SUBTOTAL(103,Shipment_Data[[#This Row],[DATE]])</f>
        <v>1</v>
      </c>
      <c r="W75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566" spans="1:23" x14ac:dyDescent="0.25">
      <c r="A7566" s="1">
        <v>46143</v>
      </c>
      <c r="B7566" t="s">
        <v>2255</v>
      </c>
      <c r="D7566" t="s">
        <v>10791</v>
      </c>
      <c r="E7566">
        <v>0</v>
      </c>
      <c r="G7566">
        <v>147695</v>
      </c>
      <c r="H7566" s="7" t="s">
        <v>10792</v>
      </c>
      <c r="I7566" t="s">
        <v>20</v>
      </c>
      <c r="J7566" t="s">
        <v>219</v>
      </c>
      <c r="K7566" t="s">
        <v>220</v>
      </c>
      <c r="L7566" s="2">
        <v>0.41666666666666669</v>
      </c>
      <c r="M7566" s="2">
        <v>0.55763888888888891</v>
      </c>
      <c r="N7566" s="1">
        <v>46143</v>
      </c>
      <c r="O7566" t="s">
        <v>23</v>
      </c>
      <c r="P7566" t="s">
        <v>7314</v>
      </c>
      <c r="S7566" t="s">
        <v>18994</v>
      </c>
      <c r="T75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0.14097222222335404</v>
      </c>
      <c r="U7566" s="5">
        <f>WEEKNUM(Shipment_Data[[#This Row],[DATE]],2)</f>
        <v>18</v>
      </c>
      <c r="V7566" s="6">
        <f>SUBTOTAL(103,Shipment_Data[[#This Row],[DATE]])</f>
        <v>1</v>
      </c>
      <c r="W75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567" spans="1:23" x14ac:dyDescent="0.25">
      <c r="A7567" s="1">
        <v>46143</v>
      </c>
      <c r="B7567" t="s">
        <v>9872</v>
      </c>
      <c r="D7567" t="s">
        <v>10793</v>
      </c>
      <c r="E7567">
        <v>1</v>
      </c>
      <c r="G7567">
        <v>146734</v>
      </c>
      <c r="H7567" s="7" t="s">
        <v>10794</v>
      </c>
      <c r="I7567" t="s">
        <v>41</v>
      </c>
      <c r="J7567" t="s">
        <v>219</v>
      </c>
      <c r="K7567" t="s">
        <v>220</v>
      </c>
      <c r="L7567" s="2">
        <v>0.41666666666666669</v>
      </c>
      <c r="M7567" s="2">
        <v>0.69930555555555551</v>
      </c>
      <c r="N7567" s="1">
        <v>46143</v>
      </c>
      <c r="O7567" t="s">
        <v>23</v>
      </c>
      <c r="P7567" t="s">
        <v>7314</v>
      </c>
      <c r="S7567" t="s">
        <v>18994</v>
      </c>
      <c r="T75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0.28263888889341615</v>
      </c>
      <c r="U7567" s="5">
        <f>WEEKNUM(Shipment_Data[[#This Row],[DATE]],2)</f>
        <v>18</v>
      </c>
      <c r="V7567" s="6">
        <f>SUBTOTAL(103,Shipment_Data[[#This Row],[DATE]])</f>
        <v>1</v>
      </c>
      <c r="W75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568" spans="1:23" x14ac:dyDescent="0.25">
      <c r="A7568" s="1">
        <v>46143</v>
      </c>
      <c r="B7568" t="s">
        <v>245</v>
      </c>
      <c r="D7568" t="s">
        <v>10795</v>
      </c>
      <c r="E7568">
        <v>1</v>
      </c>
      <c r="G7568">
        <v>147674</v>
      </c>
      <c r="H7568" s="7" t="s">
        <v>10796</v>
      </c>
      <c r="I7568" t="s">
        <v>20</v>
      </c>
      <c r="J7568" t="s">
        <v>219</v>
      </c>
      <c r="K7568" t="s">
        <v>220</v>
      </c>
      <c r="L7568" s="2">
        <v>0.41666666666666669</v>
      </c>
      <c r="M7568" s="2">
        <v>0.5625</v>
      </c>
      <c r="N7568" s="1">
        <v>46143</v>
      </c>
      <c r="O7568" t="s">
        <v>23</v>
      </c>
      <c r="P7568" t="s">
        <v>7314</v>
      </c>
      <c r="S7568" t="s">
        <v>18994</v>
      </c>
      <c r="T75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0.14583333333575865</v>
      </c>
      <c r="U7568" s="5">
        <f>WEEKNUM(Shipment_Data[[#This Row],[DATE]],2)</f>
        <v>18</v>
      </c>
      <c r="V7568" s="6">
        <f>SUBTOTAL(103,Shipment_Data[[#This Row],[DATE]])</f>
        <v>1</v>
      </c>
      <c r="W75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569" spans="1:23" x14ac:dyDescent="0.25">
      <c r="A7569" s="1">
        <v>46143</v>
      </c>
      <c r="B7569" t="s">
        <v>5605</v>
      </c>
      <c r="D7569" t="s">
        <v>10797</v>
      </c>
      <c r="E7569">
        <v>2</v>
      </c>
      <c r="G7569">
        <v>147660</v>
      </c>
      <c r="H7569" s="7" t="s">
        <v>10798</v>
      </c>
      <c r="I7569" t="s">
        <v>20</v>
      </c>
      <c r="J7569" t="s">
        <v>75</v>
      </c>
      <c r="K7569" t="s">
        <v>76</v>
      </c>
      <c r="L7569" s="2">
        <v>0.43055555555555558</v>
      </c>
      <c r="M7569" s="2">
        <v>0.49375000000000002</v>
      </c>
      <c r="N7569" s="1">
        <v>46143</v>
      </c>
      <c r="O7569" t="s">
        <v>23</v>
      </c>
      <c r="P7569" t="s">
        <v>7314</v>
      </c>
      <c r="S7569" t="s">
        <v>18994</v>
      </c>
      <c r="T756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6.3194444446708076E-2</v>
      </c>
      <c r="U7569" s="5">
        <f>WEEKNUM(Shipment_Data[[#This Row],[DATE]],2)</f>
        <v>18</v>
      </c>
      <c r="V7569" s="6">
        <f>SUBTOTAL(103,Shipment_Data[[#This Row],[DATE]])</f>
        <v>1</v>
      </c>
      <c r="W75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570" spans="1:23" x14ac:dyDescent="0.25">
      <c r="A7570" s="1">
        <v>46143</v>
      </c>
      <c r="B7570" t="s">
        <v>4968</v>
      </c>
      <c r="D7570" t="s">
        <v>10799</v>
      </c>
      <c r="E7570">
        <v>4</v>
      </c>
      <c r="G7570">
        <v>147691</v>
      </c>
      <c r="H7570" s="7" t="s">
        <v>10800</v>
      </c>
      <c r="I7570" t="s">
        <v>20</v>
      </c>
      <c r="J7570" t="s">
        <v>75</v>
      </c>
      <c r="K7570" t="s">
        <v>76</v>
      </c>
      <c r="L7570" s="2">
        <v>0.43055555555555558</v>
      </c>
      <c r="M7570" s="2">
        <v>0.51249999999999996</v>
      </c>
      <c r="N7570" s="1">
        <v>46143</v>
      </c>
      <c r="O7570" t="s">
        <v>23</v>
      </c>
      <c r="P7570" t="s">
        <v>7314</v>
      </c>
      <c r="S7570" t="s">
        <v>18994</v>
      </c>
      <c r="T75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8.1944444442342501E-2</v>
      </c>
      <c r="U7570" s="5">
        <f>WEEKNUM(Shipment_Data[[#This Row],[DATE]],2)</f>
        <v>18</v>
      </c>
      <c r="V7570" s="6">
        <f>SUBTOTAL(103,Shipment_Data[[#This Row],[DATE]])</f>
        <v>1</v>
      </c>
      <c r="W75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571" spans="1:23" x14ac:dyDescent="0.25">
      <c r="A7571" s="1">
        <v>46143</v>
      </c>
      <c r="B7571" t="s">
        <v>7271</v>
      </c>
      <c r="D7571" t="s">
        <v>10801</v>
      </c>
      <c r="E7571">
        <v>1</v>
      </c>
      <c r="G7571">
        <v>147669</v>
      </c>
      <c r="H7571" s="7" t="s">
        <v>10802</v>
      </c>
      <c r="I7571" t="s">
        <v>20</v>
      </c>
      <c r="J7571" t="s">
        <v>97</v>
      </c>
      <c r="K7571" t="s">
        <v>98</v>
      </c>
      <c r="L7571" s="2">
        <v>0.41666666666666669</v>
      </c>
      <c r="M7571" s="2">
        <v>0.46180555555555558</v>
      </c>
      <c r="N7571" s="1">
        <v>46143</v>
      </c>
      <c r="O7571" t="s">
        <v>23</v>
      </c>
      <c r="P7571" t="s">
        <v>7314</v>
      </c>
      <c r="S7571" t="s">
        <v>18994</v>
      </c>
      <c r="T757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4.5138888890505768E-2</v>
      </c>
      <c r="U7571" s="5">
        <f>WEEKNUM(Shipment_Data[[#This Row],[DATE]],2)</f>
        <v>18</v>
      </c>
      <c r="V7571" s="6">
        <f>SUBTOTAL(103,Shipment_Data[[#This Row],[DATE]])</f>
        <v>1</v>
      </c>
      <c r="W75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572" spans="1:23" x14ac:dyDescent="0.25">
      <c r="A7572" s="1">
        <v>46143</v>
      </c>
      <c r="B7572" t="s">
        <v>10803</v>
      </c>
      <c r="D7572" t="s">
        <v>10804</v>
      </c>
      <c r="E7572">
        <v>4</v>
      </c>
      <c r="G7572">
        <v>147572</v>
      </c>
      <c r="H7572" s="7" t="s">
        <v>10805</v>
      </c>
      <c r="I7572" t="s">
        <v>20</v>
      </c>
      <c r="J7572" t="s">
        <v>97</v>
      </c>
      <c r="K7572" t="s">
        <v>98</v>
      </c>
      <c r="L7572" s="2">
        <v>0.41666666666666669</v>
      </c>
      <c r="M7572" s="2">
        <v>0.6743055555555556</v>
      </c>
      <c r="N7572" s="1">
        <v>46143</v>
      </c>
      <c r="O7572" t="s">
        <v>23</v>
      </c>
      <c r="P7572" t="s">
        <v>7314</v>
      </c>
      <c r="S7572" t="s">
        <v>18994</v>
      </c>
      <c r="T75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0.25763888889196096</v>
      </c>
      <c r="U7572" s="5">
        <f>WEEKNUM(Shipment_Data[[#This Row],[DATE]],2)</f>
        <v>18</v>
      </c>
      <c r="V7572" s="6">
        <f>SUBTOTAL(103,Shipment_Data[[#This Row],[DATE]])</f>
        <v>1</v>
      </c>
      <c r="W75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573" spans="1:23" x14ac:dyDescent="0.25">
      <c r="A7573" s="1">
        <v>46143</v>
      </c>
      <c r="B7573" t="s">
        <v>1029</v>
      </c>
      <c r="D7573" t="s">
        <v>10806</v>
      </c>
      <c r="E7573">
        <v>1</v>
      </c>
      <c r="G7573">
        <v>147632</v>
      </c>
      <c r="H7573" s="7" t="s">
        <v>10807</v>
      </c>
      <c r="I7573" t="s">
        <v>20</v>
      </c>
      <c r="J7573" t="s">
        <v>97</v>
      </c>
      <c r="K7573" t="s">
        <v>98</v>
      </c>
      <c r="L7573" s="2">
        <v>0.41666666666666669</v>
      </c>
      <c r="M7573" s="2">
        <v>0.81944444444444442</v>
      </c>
      <c r="N7573" s="1">
        <v>46143</v>
      </c>
      <c r="O7573" t="s">
        <v>23</v>
      </c>
      <c r="P7573" t="s">
        <v>7314</v>
      </c>
      <c r="S7573" t="s">
        <v>18994</v>
      </c>
      <c r="T75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0.40277777778101154</v>
      </c>
      <c r="U7573" s="5">
        <f>WEEKNUM(Shipment_Data[[#This Row],[DATE]],2)</f>
        <v>18</v>
      </c>
      <c r="V7573" s="6">
        <f>SUBTOTAL(103,Shipment_Data[[#This Row],[DATE]])</f>
        <v>1</v>
      </c>
      <c r="W75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574" spans="1:23" x14ac:dyDescent="0.25">
      <c r="A7574" s="1">
        <v>46143</v>
      </c>
      <c r="B7574" t="s">
        <v>10707</v>
      </c>
      <c r="D7574" t="s">
        <v>10808</v>
      </c>
      <c r="E7574">
        <v>1</v>
      </c>
      <c r="G7574">
        <v>147644</v>
      </c>
      <c r="H7574" s="7" t="s">
        <v>10809</v>
      </c>
      <c r="I7574" t="s">
        <v>20</v>
      </c>
      <c r="J7574" t="s">
        <v>97</v>
      </c>
      <c r="K7574" t="s">
        <v>98</v>
      </c>
      <c r="L7574" s="2">
        <v>0.41666666666666669</v>
      </c>
      <c r="M7574" s="2">
        <v>0.71875</v>
      </c>
      <c r="N7574" s="1">
        <v>46143</v>
      </c>
      <c r="O7574" t="s">
        <v>23</v>
      </c>
      <c r="P7574" t="s">
        <v>7314</v>
      </c>
      <c r="S7574" t="s">
        <v>18994</v>
      </c>
      <c r="T75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0.30208333333575865</v>
      </c>
      <c r="U7574" s="5">
        <f>WEEKNUM(Shipment_Data[[#This Row],[DATE]],2)</f>
        <v>18</v>
      </c>
      <c r="V7574" s="6">
        <f>SUBTOTAL(103,Shipment_Data[[#This Row],[DATE]])</f>
        <v>1</v>
      </c>
      <c r="W75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575" spans="1:23" x14ac:dyDescent="0.25">
      <c r="A7575" s="1">
        <v>46143</v>
      </c>
      <c r="B7575" t="s">
        <v>1160</v>
      </c>
      <c r="D7575" t="s">
        <v>10810</v>
      </c>
      <c r="E7575">
        <v>2</v>
      </c>
      <c r="G7575">
        <v>147650</v>
      </c>
      <c r="H7575" s="7" t="s">
        <v>10811</v>
      </c>
      <c r="I7575" t="s">
        <v>20</v>
      </c>
      <c r="J7575" t="s">
        <v>97</v>
      </c>
      <c r="K7575" t="s">
        <v>98</v>
      </c>
      <c r="L7575" s="2">
        <v>0.41666666666666669</v>
      </c>
      <c r="M7575" s="2">
        <v>0.64652777777777781</v>
      </c>
      <c r="N7575" s="1">
        <v>46143</v>
      </c>
      <c r="O7575" t="s">
        <v>23</v>
      </c>
      <c r="P7575" t="s">
        <v>7314</v>
      </c>
      <c r="S7575" t="s">
        <v>18994</v>
      </c>
      <c r="T75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0.22986111111094942</v>
      </c>
      <c r="U7575" s="5">
        <f>WEEKNUM(Shipment_Data[[#This Row],[DATE]],2)</f>
        <v>18</v>
      </c>
      <c r="V7575" s="6">
        <f>SUBTOTAL(103,Shipment_Data[[#This Row],[DATE]])</f>
        <v>1</v>
      </c>
      <c r="W75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576" spans="1:23" x14ac:dyDescent="0.25">
      <c r="A7576" s="1">
        <v>46143</v>
      </c>
      <c r="B7576" t="s">
        <v>1160</v>
      </c>
      <c r="D7576" t="s">
        <v>10812</v>
      </c>
      <c r="E7576">
        <v>1</v>
      </c>
      <c r="G7576">
        <v>147655</v>
      </c>
      <c r="H7576" s="7" t="s">
        <v>9554</v>
      </c>
      <c r="I7576" t="s">
        <v>20</v>
      </c>
      <c r="J7576" t="s">
        <v>97</v>
      </c>
      <c r="K7576" t="s">
        <v>98</v>
      </c>
      <c r="L7576" s="2">
        <v>0.41666666666666669</v>
      </c>
      <c r="M7576" s="2">
        <v>0.64722222222222225</v>
      </c>
      <c r="N7576" s="1">
        <v>46143</v>
      </c>
      <c r="O7576" t="s">
        <v>23</v>
      </c>
      <c r="P7576" t="s">
        <v>7314</v>
      </c>
      <c r="S7576" t="s">
        <v>18994</v>
      </c>
      <c r="T757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0.2305555555576575</v>
      </c>
      <c r="U7576" s="5">
        <f>WEEKNUM(Shipment_Data[[#This Row],[DATE]],2)</f>
        <v>18</v>
      </c>
      <c r="V7576" s="6">
        <f>SUBTOTAL(103,Shipment_Data[[#This Row],[DATE]])</f>
        <v>1</v>
      </c>
      <c r="W75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577" spans="1:23" x14ac:dyDescent="0.25">
      <c r="A7577" s="1">
        <v>46143</v>
      </c>
      <c r="B7577" t="s">
        <v>1160</v>
      </c>
      <c r="D7577" t="s">
        <v>10813</v>
      </c>
      <c r="E7577">
        <v>3</v>
      </c>
      <c r="G7577">
        <v>147710</v>
      </c>
      <c r="H7577" s="7" t="s">
        <v>10814</v>
      </c>
      <c r="I7577" t="s">
        <v>20</v>
      </c>
      <c r="J7577" t="s">
        <v>97</v>
      </c>
      <c r="K7577" t="s">
        <v>98</v>
      </c>
      <c r="L7577" s="2">
        <v>0.41666666666666669</v>
      </c>
      <c r="M7577" s="2">
        <v>0.64722222222222225</v>
      </c>
      <c r="N7577" s="1">
        <v>46143</v>
      </c>
      <c r="O7577" t="s">
        <v>23</v>
      </c>
      <c r="P7577" t="s">
        <v>7314</v>
      </c>
      <c r="S7577" t="s">
        <v>18994</v>
      </c>
      <c r="T757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0.2305555555576575</v>
      </c>
      <c r="U7577" s="5">
        <f>WEEKNUM(Shipment_Data[[#This Row],[DATE]],2)</f>
        <v>18</v>
      </c>
      <c r="V7577" s="6">
        <f>SUBTOTAL(103,Shipment_Data[[#This Row],[DATE]])</f>
        <v>1</v>
      </c>
      <c r="W75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578" spans="1:23" x14ac:dyDescent="0.25">
      <c r="A7578" s="1">
        <v>46143</v>
      </c>
      <c r="B7578" t="s">
        <v>6793</v>
      </c>
      <c r="D7578" t="s">
        <v>10815</v>
      </c>
      <c r="E7578">
        <v>1</v>
      </c>
      <c r="G7578">
        <v>147703</v>
      </c>
      <c r="H7578" s="7" t="s">
        <v>10816</v>
      </c>
      <c r="I7578" t="s">
        <v>20</v>
      </c>
      <c r="J7578" t="s">
        <v>97</v>
      </c>
      <c r="K7578" t="s">
        <v>98</v>
      </c>
      <c r="L7578" s="2">
        <v>0.41666666666666669</v>
      </c>
      <c r="M7578" s="2">
        <v>0.53680555555555554</v>
      </c>
      <c r="N7578" s="1">
        <v>46143</v>
      </c>
      <c r="O7578" t="s">
        <v>23</v>
      </c>
      <c r="P7578" t="s">
        <v>7314</v>
      </c>
      <c r="S7578" t="s">
        <v>18994</v>
      </c>
      <c r="T757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0.12013888889487134</v>
      </c>
      <c r="U7578" s="5">
        <f>WEEKNUM(Shipment_Data[[#This Row],[DATE]],2)</f>
        <v>18</v>
      </c>
      <c r="V7578" s="6">
        <f>SUBTOTAL(103,Shipment_Data[[#This Row],[DATE]])</f>
        <v>1</v>
      </c>
      <c r="W75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579" spans="1:23" x14ac:dyDescent="0.25">
      <c r="A7579" s="1">
        <v>46143</v>
      </c>
      <c r="B7579" t="s">
        <v>4161</v>
      </c>
      <c r="D7579" t="s">
        <v>10817</v>
      </c>
      <c r="E7579">
        <v>1</v>
      </c>
      <c r="G7579">
        <v>147719</v>
      </c>
      <c r="H7579" s="7" t="s">
        <v>9541</v>
      </c>
      <c r="I7579" t="s">
        <v>20</v>
      </c>
      <c r="J7579" t="s">
        <v>97</v>
      </c>
      <c r="K7579" t="s">
        <v>98</v>
      </c>
      <c r="L7579" s="2">
        <v>0.41666666666666669</v>
      </c>
      <c r="M7579" s="2">
        <v>0.55138888888888893</v>
      </c>
      <c r="N7579" s="1">
        <v>46143</v>
      </c>
      <c r="O7579" t="s">
        <v>23</v>
      </c>
      <c r="P7579" t="s">
        <v>7314</v>
      </c>
      <c r="S7579" t="s">
        <v>18994</v>
      </c>
      <c r="T757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0.13472222222480923</v>
      </c>
      <c r="U7579" s="5">
        <f>WEEKNUM(Shipment_Data[[#This Row],[DATE]],2)</f>
        <v>18</v>
      </c>
      <c r="V7579" s="6">
        <f>SUBTOTAL(103,Shipment_Data[[#This Row],[DATE]])</f>
        <v>1</v>
      </c>
      <c r="W75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580" spans="1:23" x14ac:dyDescent="0.25">
      <c r="A7580" s="1">
        <v>46143</v>
      </c>
      <c r="B7580" t="s">
        <v>226</v>
      </c>
      <c r="D7580" t="s">
        <v>10818</v>
      </c>
      <c r="E7580">
        <v>1</v>
      </c>
      <c r="G7580">
        <v>147694</v>
      </c>
      <c r="H7580" s="7" t="s">
        <v>10819</v>
      </c>
      <c r="I7580" t="s">
        <v>20</v>
      </c>
      <c r="J7580" t="s">
        <v>97</v>
      </c>
      <c r="K7580" t="s">
        <v>98</v>
      </c>
      <c r="L7580" s="2">
        <v>0.41666666666666669</v>
      </c>
      <c r="M7580" s="2">
        <v>0.52777777777777779</v>
      </c>
      <c r="N7580" s="1">
        <v>46143</v>
      </c>
      <c r="O7580" t="s">
        <v>23</v>
      </c>
      <c r="P7580" t="s">
        <v>7314</v>
      </c>
      <c r="S7580" t="s">
        <v>18994</v>
      </c>
      <c r="T758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0.11111111111677019</v>
      </c>
      <c r="U7580" s="5">
        <f>WEEKNUM(Shipment_Data[[#This Row],[DATE]],2)</f>
        <v>18</v>
      </c>
      <c r="V7580" s="6">
        <f>SUBTOTAL(103,Shipment_Data[[#This Row],[DATE]])</f>
        <v>1</v>
      </c>
      <c r="W75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581" spans="1:23" x14ac:dyDescent="0.25">
      <c r="A7581" s="1">
        <v>46143</v>
      </c>
      <c r="B7581" t="s">
        <v>549</v>
      </c>
      <c r="D7581" t="s">
        <v>10820</v>
      </c>
      <c r="E7581">
        <v>1</v>
      </c>
      <c r="G7581">
        <v>147622</v>
      </c>
      <c r="H7581" s="7" t="s">
        <v>10821</v>
      </c>
      <c r="I7581" t="s">
        <v>20</v>
      </c>
      <c r="J7581" t="s">
        <v>75</v>
      </c>
      <c r="K7581" t="s">
        <v>76</v>
      </c>
      <c r="L7581" s="2">
        <v>0.43055555555555558</v>
      </c>
      <c r="M7581" s="2">
        <v>0.54583333333333328</v>
      </c>
      <c r="N7581" s="1">
        <v>46143</v>
      </c>
      <c r="O7581" t="s">
        <v>23</v>
      </c>
      <c r="P7581" t="s">
        <v>7314</v>
      </c>
      <c r="S7581" t="s">
        <v>18994</v>
      </c>
      <c r="T758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0.11527777777519077</v>
      </c>
      <c r="U7581" s="5">
        <f>WEEKNUM(Shipment_Data[[#This Row],[DATE]],2)</f>
        <v>18</v>
      </c>
      <c r="V7581" s="6">
        <f>SUBTOTAL(103,Shipment_Data[[#This Row],[DATE]])</f>
        <v>1</v>
      </c>
      <c r="W75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582" spans="1:23" x14ac:dyDescent="0.25">
      <c r="A7582" s="1">
        <v>46143</v>
      </c>
      <c r="B7582" t="s">
        <v>900</v>
      </c>
      <c r="D7582" t="s">
        <v>10822</v>
      </c>
      <c r="E7582">
        <v>0</v>
      </c>
      <c r="G7582">
        <v>147683</v>
      </c>
      <c r="H7582" s="7" t="s">
        <v>10823</v>
      </c>
      <c r="I7582" t="s">
        <v>20</v>
      </c>
      <c r="J7582" t="s">
        <v>26</v>
      </c>
      <c r="K7582" t="s">
        <v>27</v>
      </c>
      <c r="L7582" s="2">
        <v>0.54166666666666663</v>
      </c>
      <c r="M7582" s="2">
        <v>0.63124999999999998</v>
      </c>
      <c r="N7582" s="1">
        <v>46143</v>
      </c>
      <c r="O7582" t="s">
        <v>23</v>
      </c>
      <c r="P7582" t="s">
        <v>7314</v>
      </c>
      <c r="S7582" t="s">
        <v>18994</v>
      </c>
      <c r="T758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8.9583333334303461E-2</v>
      </c>
      <c r="U7582" s="5">
        <f>WEEKNUM(Shipment_Data[[#This Row],[DATE]],2)</f>
        <v>18</v>
      </c>
      <c r="V7582" s="6">
        <f>SUBTOTAL(103,Shipment_Data[[#This Row],[DATE]])</f>
        <v>1</v>
      </c>
      <c r="W75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583" spans="1:23" x14ac:dyDescent="0.25">
      <c r="A7583" s="1">
        <v>46143</v>
      </c>
      <c r="B7583" t="s">
        <v>900</v>
      </c>
      <c r="D7583" t="s">
        <v>10824</v>
      </c>
      <c r="E7583">
        <v>1</v>
      </c>
      <c r="G7583">
        <v>147732</v>
      </c>
      <c r="H7583" s="7" t="s">
        <v>10825</v>
      </c>
      <c r="I7583" t="s">
        <v>20</v>
      </c>
      <c r="J7583" t="s">
        <v>26</v>
      </c>
      <c r="K7583" t="s">
        <v>27</v>
      </c>
      <c r="L7583" s="2">
        <v>0.54166666666666663</v>
      </c>
      <c r="M7583" s="2">
        <v>0.63124999999999998</v>
      </c>
      <c r="N7583" s="1">
        <v>46143</v>
      </c>
      <c r="O7583" t="s">
        <v>23</v>
      </c>
      <c r="P7583" t="s">
        <v>7314</v>
      </c>
      <c r="S7583" t="s">
        <v>18994</v>
      </c>
      <c r="T758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8.9583333334303461E-2</v>
      </c>
      <c r="U7583" s="5">
        <f>WEEKNUM(Shipment_Data[[#This Row],[DATE]],2)</f>
        <v>18</v>
      </c>
      <c r="V7583" s="6">
        <f>SUBTOTAL(103,Shipment_Data[[#This Row],[DATE]])</f>
        <v>1</v>
      </c>
      <c r="W75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584" spans="1:23" x14ac:dyDescent="0.25">
      <c r="A7584" s="1">
        <v>46143</v>
      </c>
      <c r="B7584" t="s">
        <v>10826</v>
      </c>
      <c r="D7584" t="s">
        <v>10827</v>
      </c>
      <c r="E7584">
        <v>1</v>
      </c>
      <c r="G7584">
        <v>147594</v>
      </c>
      <c r="H7584" s="7" t="s">
        <v>10828</v>
      </c>
      <c r="I7584" t="s">
        <v>20</v>
      </c>
      <c r="J7584" t="s">
        <v>26</v>
      </c>
      <c r="K7584" t="s">
        <v>27</v>
      </c>
      <c r="L7584" s="2">
        <v>0.54166666666666663</v>
      </c>
      <c r="M7584" s="2">
        <v>0.6166666666666667</v>
      </c>
      <c r="N7584" s="1">
        <v>46143</v>
      </c>
      <c r="O7584" t="s">
        <v>23</v>
      </c>
      <c r="P7584" t="s">
        <v>7314</v>
      </c>
      <c r="S7584" t="s">
        <v>18994</v>
      </c>
      <c r="T758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7.5000000004365575E-2</v>
      </c>
      <c r="U7584" s="5">
        <f>WEEKNUM(Shipment_Data[[#This Row],[DATE]],2)</f>
        <v>18</v>
      </c>
      <c r="V7584" s="6">
        <f>SUBTOTAL(103,Shipment_Data[[#This Row],[DATE]])</f>
        <v>1</v>
      </c>
      <c r="W75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585" spans="1:23" x14ac:dyDescent="0.25">
      <c r="A7585" s="1">
        <v>46143</v>
      </c>
      <c r="B7585" t="s">
        <v>10826</v>
      </c>
      <c r="D7585" t="s">
        <v>10829</v>
      </c>
      <c r="E7585">
        <v>1</v>
      </c>
      <c r="G7585">
        <v>147734</v>
      </c>
      <c r="H7585" s="7" t="s">
        <v>7985</v>
      </c>
      <c r="I7585" t="s">
        <v>20</v>
      </c>
      <c r="J7585" t="s">
        <v>26</v>
      </c>
      <c r="K7585" t="s">
        <v>27</v>
      </c>
      <c r="L7585" s="2">
        <v>0.54166666666666663</v>
      </c>
      <c r="M7585" s="2">
        <v>0.6166666666666667</v>
      </c>
      <c r="N7585" s="1">
        <v>46143</v>
      </c>
      <c r="O7585" t="s">
        <v>23</v>
      </c>
      <c r="P7585" t="s">
        <v>7314</v>
      </c>
      <c r="S7585" t="s">
        <v>18994</v>
      </c>
      <c r="T758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7.5000000004365575E-2</v>
      </c>
      <c r="U7585" s="5">
        <f>WEEKNUM(Shipment_Data[[#This Row],[DATE]],2)</f>
        <v>18</v>
      </c>
      <c r="V7585" s="6">
        <f>SUBTOTAL(103,Shipment_Data[[#This Row],[DATE]])</f>
        <v>1</v>
      </c>
      <c r="W75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586" spans="1:23" x14ac:dyDescent="0.25">
      <c r="A7586" s="1">
        <v>46143</v>
      </c>
      <c r="B7586" t="s">
        <v>5014</v>
      </c>
      <c r="D7586" t="s">
        <v>10830</v>
      </c>
      <c r="E7586">
        <v>1</v>
      </c>
      <c r="G7586">
        <v>147652</v>
      </c>
      <c r="H7586" s="7" t="s">
        <v>10831</v>
      </c>
      <c r="I7586" t="s">
        <v>20</v>
      </c>
      <c r="J7586" t="s">
        <v>26</v>
      </c>
      <c r="K7586" t="s">
        <v>27</v>
      </c>
      <c r="L7586" s="2">
        <v>0.54166666666666663</v>
      </c>
      <c r="M7586" s="2">
        <v>0.66666666666666663</v>
      </c>
      <c r="N7586" s="1">
        <v>46143</v>
      </c>
      <c r="O7586" t="s">
        <v>23</v>
      </c>
      <c r="P7586" t="s">
        <v>7314</v>
      </c>
      <c r="S7586" t="s">
        <v>18994</v>
      </c>
      <c r="T758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0.125</v>
      </c>
      <c r="U7586" s="5">
        <f>WEEKNUM(Shipment_Data[[#This Row],[DATE]],2)</f>
        <v>18</v>
      </c>
      <c r="V7586" s="6">
        <f>SUBTOTAL(103,Shipment_Data[[#This Row],[DATE]])</f>
        <v>1</v>
      </c>
      <c r="W75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587" spans="1:23" x14ac:dyDescent="0.25">
      <c r="A7587" s="1">
        <v>46143</v>
      </c>
      <c r="B7587" t="s">
        <v>487</v>
      </c>
      <c r="D7587" t="s">
        <v>10832</v>
      </c>
      <c r="E7587">
        <v>1</v>
      </c>
      <c r="G7587">
        <v>147653</v>
      </c>
      <c r="H7587" s="7" t="s">
        <v>10833</v>
      </c>
      <c r="I7587" t="s">
        <v>20</v>
      </c>
      <c r="J7587" t="s">
        <v>97</v>
      </c>
      <c r="K7587" t="s">
        <v>98</v>
      </c>
      <c r="L7587" s="2">
        <v>0.41666666666666669</v>
      </c>
      <c r="M7587" s="2">
        <v>0.51111111111111107</v>
      </c>
      <c r="N7587" s="1">
        <v>46143</v>
      </c>
      <c r="O7587" t="s">
        <v>23</v>
      </c>
      <c r="P7587" t="s">
        <v>7314</v>
      </c>
      <c r="S7587" t="s">
        <v>18994</v>
      </c>
      <c r="T758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9.4444444446708076E-2</v>
      </c>
      <c r="U7587" s="5">
        <f>WEEKNUM(Shipment_Data[[#This Row],[DATE]],2)</f>
        <v>18</v>
      </c>
      <c r="V7587" s="6">
        <f>SUBTOTAL(103,Shipment_Data[[#This Row],[DATE]])</f>
        <v>1</v>
      </c>
      <c r="W75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588" spans="1:23" x14ac:dyDescent="0.25">
      <c r="A7588" s="1">
        <v>46143</v>
      </c>
      <c r="B7588" t="s">
        <v>2378</v>
      </c>
      <c r="D7588" t="s">
        <v>10834</v>
      </c>
      <c r="E7588">
        <v>1</v>
      </c>
      <c r="G7588">
        <v>147704</v>
      </c>
      <c r="H7588" s="7" t="s">
        <v>7679</v>
      </c>
      <c r="I7588" t="s">
        <v>20</v>
      </c>
      <c r="J7588" t="s">
        <v>97</v>
      </c>
      <c r="K7588" t="s">
        <v>98</v>
      </c>
      <c r="L7588" s="2">
        <v>0.41666666666666669</v>
      </c>
      <c r="M7588" s="2">
        <v>0.4861111111111111</v>
      </c>
      <c r="N7588" s="1">
        <v>46143</v>
      </c>
      <c r="O7588" t="s">
        <v>23</v>
      </c>
      <c r="P7588" t="s">
        <v>7314</v>
      </c>
      <c r="S7588" t="s">
        <v>18994</v>
      </c>
      <c r="T75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6.9444444445252884E-2</v>
      </c>
      <c r="U7588" s="5">
        <f>WEEKNUM(Shipment_Data[[#This Row],[DATE]],2)</f>
        <v>18</v>
      </c>
      <c r="V7588" s="6">
        <f>SUBTOTAL(103,Shipment_Data[[#This Row],[DATE]])</f>
        <v>1</v>
      </c>
      <c r="W75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589" spans="1:23" x14ac:dyDescent="0.25">
      <c r="A7589" s="1">
        <v>46143</v>
      </c>
      <c r="B7589" t="s">
        <v>2378</v>
      </c>
      <c r="D7589" t="s">
        <v>10835</v>
      </c>
      <c r="E7589">
        <v>2</v>
      </c>
      <c r="G7589">
        <v>147697</v>
      </c>
      <c r="H7589" s="7" t="s">
        <v>10836</v>
      </c>
      <c r="I7589" t="s">
        <v>20</v>
      </c>
      <c r="J7589" t="s">
        <v>97</v>
      </c>
      <c r="K7589" t="s">
        <v>98</v>
      </c>
      <c r="L7589" s="2">
        <v>0.41666666666666669</v>
      </c>
      <c r="M7589" s="2">
        <v>0.4861111111111111</v>
      </c>
      <c r="N7589" s="1">
        <v>46143</v>
      </c>
      <c r="O7589" t="s">
        <v>23</v>
      </c>
      <c r="P7589" t="s">
        <v>7314</v>
      </c>
      <c r="S7589" t="s">
        <v>18994</v>
      </c>
      <c r="T75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6.9444444445252884E-2</v>
      </c>
      <c r="U7589" s="5">
        <f>WEEKNUM(Shipment_Data[[#This Row],[DATE]],2)</f>
        <v>18</v>
      </c>
      <c r="V7589" s="6">
        <f>SUBTOTAL(103,Shipment_Data[[#This Row],[DATE]])</f>
        <v>1</v>
      </c>
      <c r="W75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590" spans="1:23" x14ac:dyDescent="0.25">
      <c r="A7590" s="1">
        <v>46143</v>
      </c>
      <c r="B7590" t="s">
        <v>1930</v>
      </c>
      <c r="D7590" t="s">
        <v>10837</v>
      </c>
      <c r="E7590">
        <v>3</v>
      </c>
      <c r="G7590" t="s">
        <v>10838</v>
      </c>
      <c r="H7590" s="7" t="s">
        <v>10839</v>
      </c>
      <c r="I7590" t="s">
        <v>20</v>
      </c>
      <c r="J7590" t="s">
        <v>97</v>
      </c>
      <c r="K7590" t="s">
        <v>98</v>
      </c>
      <c r="L7590" s="2">
        <v>0.41666666666666669</v>
      </c>
      <c r="M7590" s="2">
        <v>0.47916666666666669</v>
      </c>
      <c r="N7590" s="1">
        <v>46143</v>
      </c>
      <c r="O7590" t="s">
        <v>23</v>
      </c>
      <c r="P7590" t="s">
        <v>7314</v>
      </c>
      <c r="S7590" t="s">
        <v>18994</v>
      </c>
      <c r="T759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6.25E-2</v>
      </c>
      <c r="U7590" s="5">
        <f>WEEKNUM(Shipment_Data[[#This Row],[DATE]],2)</f>
        <v>18</v>
      </c>
      <c r="V7590" s="6">
        <f>SUBTOTAL(103,Shipment_Data[[#This Row],[DATE]])</f>
        <v>1</v>
      </c>
      <c r="W75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591" spans="1:23" x14ac:dyDescent="0.25">
      <c r="A7591" s="1">
        <v>46143</v>
      </c>
      <c r="B7591" t="s">
        <v>6696</v>
      </c>
      <c r="D7591" t="s">
        <v>10840</v>
      </c>
      <c r="E7591">
        <v>2</v>
      </c>
      <c r="G7591">
        <v>147604</v>
      </c>
      <c r="H7591" s="7" t="s">
        <v>10841</v>
      </c>
      <c r="I7591" t="s">
        <v>20</v>
      </c>
      <c r="J7591" t="s">
        <v>26</v>
      </c>
      <c r="K7591" t="s">
        <v>27</v>
      </c>
      <c r="L7591" s="2">
        <v>0.54166666666666663</v>
      </c>
      <c r="M7591" s="2"/>
      <c r="N7591" s="1">
        <v>46143</v>
      </c>
      <c r="O7591" t="s">
        <v>23</v>
      </c>
      <c r="P7591" t="s">
        <v>7314</v>
      </c>
      <c r="S7591" t="s">
        <v>18994</v>
      </c>
      <c r="T7591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7591" s="5">
        <f>WEEKNUM(Shipment_Data[[#This Row],[DATE]],2)</f>
        <v>18</v>
      </c>
      <c r="V7591" s="6">
        <f>SUBTOTAL(103,Shipment_Data[[#This Row],[DATE]])</f>
        <v>1</v>
      </c>
      <c r="W75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592" spans="1:23" x14ac:dyDescent="0.25">
      <c r="A7592" s="1">
        <v>46143</v>
      </c>
      <c r="B7592" t="s">
        <v>6260</v>
      </c>
      <c r="D7592" t="s">
        <v>10842</v>
      </c>
      <c r="E7592">
        <v>2</v>
      </c>
      <c r="G7592">
        <v>147581</v>
      </c>
      <c r="H7592" s="7" t="s">
        <v>10843</v>
      </c>
      <c r="I7592" t="s">
        <v>20</v>
      </c>
      <c r="J7592" t="s">
        <v>26</v>
      </c>
      <c r="K7592" t="s">
        <v>27</v>
      </c>
      <c r="L7592" s="2">
        <v>0.54166666666666663</v>
      </c>
      <c r="M7592" s="2">
        <v>0.56388888888888888</v>
      </c>
      <c r="N7592" s="1">
        <v>46143</v>
      </c>
      <c r="O7592" t="s">
        <v>23</v>
      </c>
      <c r="P7592" t="s">
        <v>7314</v>
      </c>
      <c r="S7592" t="s">
        <v>18994</v>
      </c>
      <c r="T759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2.2222222221898846E-2</v>
      </c>
      <c r="U7592" s="5">
        <f>WEEKNUM(Shipment_Data[[#This Row],[DATE]],2)</f>
        <v>18</v>
      </c>
      <c r="V7592" s="6">
        <f>SUBTOTAL(103,Shipment_Data[[#This Row],[DATE]])</f>
        <v>1</v>
      </c>
      <c r="W75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593" spans="1:23" x14ac:dyDescent="0.25">
      <c r="A7593" s="1">
        <v>46143</v>
      </c>
      <c r="B7593" t="s">
        <v>8714</v>
      </c>
      <c r="D7593" t="s">
        <v>10844</v>
      </c>
      <c r="E7593">
        <v>4</v>
      </c>
      <c r="G7593">
        <v>147585</v>
      </c>
      <c r="H7593" s="7" t="s">
        <v>10845</v>
      </c>
      <c r="I7593" t="s">
        <v>20</v>
      </c>
      <c r="J7593" t="s">
        <v>26</v>
      </c>
      <c r="K7593" t="s">
        <v>27</v>
      </c>
      <c r="L7593" s="2">
        <v>0.54166666666666663</v>
      </c>
      <c r="M7593" s="2">
        <v>0.59861111111111109</v>
      </c>
      <c r="N7593" s="1">
        <v>46143</v>
      </c>
      <c r="O7593" t="s">
        <v>23</v>
      </c>
      <c r="P7593" t="s">
        <v>7314</v>
      </c>
      <c r="S7593" t="s">
        <v>18994</v>
      </c>
      <c r="T75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5.6944444448163267E-2</v>
      </c>
      <c r="U7593" s="5">
        <f>WEEKNUM(Shipment_Data[[#This Row],[DATE]],2)</f>
        <v>18</v>
      </c>
      <c r="V7593" s="6">
        <f>SUBTOTAL(103,Shipment_Data[[#This Row],[DATE]])</f>
        <v>1</v>
      </c>
      <c r="W75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594" spans="1:23" x14ac:dyDescent="0.25">
      <c r="A7594" s="1">
        <v>46143</v>
      </c>
      <c r="B7594" t="s">
        <v>628</v>
      </c>
      <c r="D7594" t="s">
        <v>10846</v>
      </c>
      <c r="E7594">
        <v>1</v>
      </c>
      <c r="G7594">
        <v>147573</v>
      </c>
      <c r="H7594" s="7" t="s">
        <v>10847</v>
      </c>
      <c r="I7594" t="s">
        <v>20</v>
      </c>
      <c r="J7594" t="s">
        <v>26</v>
      </c>
      <c r="K7594" t="s">
        <v>27</v>
      </c>
      <c r="L7594" s="2">
        <v>0.54166666666666663</v>
      </c>
      <c r="M7594" s="2">
        <v>0.58819444444444446</v>
      </c>
      <c r="N7594" s="1">
        <v>46143</v>
      </c>
      <c r="O7594" t="s">
        <v>23</v>
      </c>
      <c r="P7594" t="s">
        <v>7314</v>
      </c>
      <c r="S7594" t="s">
        <v>18994</v>
      </c>
      <c r="T75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4.6527777776645962E-2</v>
      </c>
      <c r="U7594" s="5">
        <f>WEEKNUM(Shipment_Data[[#This Row],[DATE]],2)</f>
        <v>18</v>
      </c>
      <c r="V7594" s="6">
        <f>SUBTOTAL(103,Shipment_Data[[#This Row],[DATE]])</f>
        <v>1</v>
      </c>
      <c r="W75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595" spans="1:23" x14ac:dyDescent="0.25">
      <c r="A7595" s="1">
        <v>46143</v>
      </c>
      <c r="B7595" t="s">
        <v>9555</v>
      </c>
      <c r="D7595" t="s">
        <v>10848</v>
      </c>
      <c r="E7595">
        <v>4</v>
      </c>
      <c r="G7595">
        <v>147496</v>
      </c>
      <c r="H7595" s="7" t="s">
        <v>10849</v>
      </c>
      <c r="I7595" t="s">
        <v>20</v>
      </c>
      <c r="J7595" t="s">
        <v>26</v>
      </c>
      <c r="K7595" t="s">
        <v>27</v>
      </c>
      <c r="L7595" s="2">
        <v>0.54166666666666663</v>
      </c>
      <c r="M7595" s="2">
        <v>0.54166666666666663</v>
      </c>
      <c r="N7595" s="1">
        <v>46143</v>
      </c>
      <c r="O7595" t="s">
        <v>23</v>
      </c>
      <c r="P7595" t="s">
        <v>7314</v>
      </c>
      <c r="S7595" t="s">
        <v>18994</v>
      </c>
      <c r="T759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7595" s="5">
        <f>WEEKNUM(Shipment_Data[[#This Row],[DATE]],2)</f>
        <v>18</v>
      </c>
      <c r="V7595" s="6">
        <f>SUBTOTAL(103,Shipment_Data[[#This Row],[DATE]])</f>
        <v>1</v>
      </c>
      <c r="W75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596" spans="1:23" x14ac:dyDescent="0.25">
      <c r="A7596" s="1">
        <v>46143</v>
      </c>
      <c r="B7596" t="s">
        <v>628</v>
      </c>
      <c r="D7596" t="s">
        <v>10850</v>
      </c>
      <c r="E7596">
        <v>1</v>
      </c>
      <c r="G7596">
        <v>147738</v>
      </c>
      <c r="H7596" s="7" t="s">
        <v>10851</v>
      </c>
      <c r="I7596" t="s">
        <v>41</v>
      </c>
      <c r="J7596" t="s">
        <v>26</v>
      </c>
      <c r="K7596" t="s">
        <v>27</v>
      </c>
      <c r="L7596" s="2">
        <v>0.54166666666666663</v>
      </c>
      <c r="M7596" s="2">
        <v>0.58819444444444446</v>
      </c>
      <c r="N7596" s="1">
        <v>46143</v>
      </c>
      <c r="O7596" t="s">
        <v>23</v>
      </c>
      <c r="P7596" t="s">
        <v>7314</v>
      </c>
      <c r="S7596" t="s">
        <v>18994</v>
      </c>
      <c r="T759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4.6527777776645962E-2</v>
      </c>
      <c r="U7596" s="5">
        <f>WEEKNUM(Shipment_Data[[#This Row],[DATE]],2)</f>
        <v>18</v>
      </c>
      <c r="V7596" s="6">
        <f>SUBTOTAL(103,Shipment_Data[[#This Row],[DATE]])</f>
        <v>1</v>
      </c>
      <c r="W75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597" spans="1:23" x14ac:dyDescent="0.25">
      <c r="A7597" s="1">
        <v>46143</v>
      </c>
      <c r="B7597" t="s">
        <v>5135</v>
      </c>
      <c r="D7597" t="s">
        <v>10852</v>
      </c>
      <c r="E7597">
        <v>3</v>
      </c>
      <c r="G7597">
        <v>147666</v>
      </c>
      <c r="H7597" s="7" t="s">
        <v>10853</v>
      </c>
      <c r="I7597" t="s">
        <v>20</v>
      </c>
      <c r="J7597" t="s">
        <v>26</v>
      </c>
      <c r="K7597" t="s">
        <v>27</v>
      </c>
      <c r="L7597" s="2">
        <v>0.54166666666666663</v>
      </c>
      <c r="M7597" s="2">
        <v>0.50347222222222221</v>
      </c>
      <c r="N7597" s="1">
        <v>46143</v>
      </c>
      <c r="O7597" t="s">
        <v>23</v>
      </c>
      <c r="P7597" t="s">
        <v>7314</v>
      </c>
      <c r="S7597" t="s">
        <v>18994</v>
      </c>
      <c r="T759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-3.8194444445252884E-2</v>
      </c>
      <c r="U7597" s="5">
        <f>WEEKNUM(Shipment_Data[[#This Row],[DATE]],2)</f>
        <v>18</v>
      </c>
      <c r="V7597" s="6">
        <f>SUBTOTAL(103,Shipment_Data[[#This Row],[DATE]])</f>
        <v>1</v>
      </c>
      <c r="W75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598" spans="1:23" x14ac:dyDescent="0.25">
      <c r="A7598" s="1">
        <v>46143</v>
      </c>
      <c r="B7598" t="s">
        <v>8714</v>
      </c>
      <c r="D7598" t="s">
        <v>10854</v>
      </c>
      <c r="E7598">
        <v>1</v>
      </c>
      <c r="G7598">
        <v>147718</v>
      </c>
      <c r="H7598" s="7" t="s">
        <v>10855</v>
      </c>
      <c r="I7598" t="s">
        <v>20</v>
      </c>
      <c r="J7598" t="s">
        <v>26</v>
      </c>
      <c r="K7598" t="s">
        <v>27</v>
      </c>
      <c r="L7598" s="2">
        <v>0.54166666666666663</v>
      </c>
      <c r="M7598" s="2">
        <v>0.59791666666666665</v>
      </c>
      <c r="N7598" s="1">
        <v>46143</v>
      </c>
      <c r="O7598" t="s">
        <v>23</v>
      </c>
      <c r="P7598" t="s">
        <v>7314</v>
      </c>
      <c r="S7598" t="s">
        <v>18994</v>
      </c>
      <c r="T759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5.6250000001455192E-2</v>
      </c>
      <c r="U7598" s="5">
        <f>WEEKNUM(Shipment_Data[[#This Row],[DATE]],2)</f>
        <v>18</v>
      </c>
      <c r="V7598" s="6">
        <f>SUBTOTAL(103,Shipment_Data[[#This Row],[DATE]])</f>
        <v>1</v>
      </c>
      <c r="W75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599" spans="1:23" x14ac:dyDescent="0.25">
      <c r="A7599" s="1">
        <v>46143</v>
      </c>
      <c r="B7599" t="s">
        <v>6257</v>
      </c>
      <c r="D7599" t="s">
        <v>10856</v>
      </c>
      <c r="E7599">
        <v>1</v>
      </c>
      <c r="G7599">
        <v>147540</v>
      </c>
      <c r="H7599" s="7" t="s">
        <v>10857</v>
      </c>
      <c r="I7599" t="s">
        <v>20</v>
      </c>
      <c r="J7599" t="s">
        <v>26</v>
      </c>
      <c r="K7599" t="s">
        <v>27</v>
      </c>
      <c r="L7599" s="2">
        <v>0.54166666666666663</v>
      </c>
      <c r="M7599" s="2">
        <v>0.67361111111111116</v>
      </c>
      <c r="N7599" s="1">
        <v>46143</v>
      </c>
      <c r="O7599" t="s">
        <v>23</v>
      </c>
      <c r="P7599" t="s">
        <v>7314</v>
      </c>
      <c r="S7599" t="s">
        <v>18994</v>
      </c>
      <c r="T759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0.13194444444525288</v>
      </c>
      <c r="U7599" s="5">
        <f>WEEKNUM(Shipment_Data[[#This Row],[DATE]],2)</f>
        <v>18</v>
      </c>
      <c r="V7599" s="6">
        <f>SUBTOTAL(103,Shipment_Data[[#This Row],[DATE]])</f>
        <v>1</v>
      </c>
      <c r="W75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600" spans="1:23" x14ac:dyDescent="0.25">
      <c r="A7600" s="1">
        <v>46143</v>
      </c>
      <c r="B7600" t="s">
        <v>9550</v>
      </c>
      <c r="D7600" t="s">
        <v>10858</v>
      </c>
      <c r="E7600">
        <v>4</v>
      </c>
      <c r="G7600">
        <v>147545</v>
      </c>
      <c r="H7600" s="7" t="s">
        <v>10859</v>
      </c>
      <c r="I7600" t="s">
        <v>20</v>
      </c>
      <c r="J7600" t="s">
        <v>26</v>
      </c>
      <c r="K7600" t="s">
        <v>27</v>
      </c>
      <c r="L7600" s="2">
        <v>0.54166666666666663</v>
      </c>
      <c r="M7600" s="2">
        <v>0.62361111111111112</v>
      </c>
      <c r="N7600" s="1">
        <v>46143</v>
      </c>
      <c r="O7600" t="s">
        <v>23</v>
      </c>
      <c r="P7600" t="s">
        <v>7314</v>
      </c>
      <c r="S7600" t="s">
        <v>18994</v>
      </c>
      <c r="T760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8.1944444449618459E-2</v>
      </c>
      <c r="U7600" s="5">
        <f>WEEKNUM(Shipment_Data[[#This Row],[DATE]],2)</f>
        <v>18</v>
      </c>
      <c r="V7600" s="6">
        <f>SUBTOTAL(103,Shipment_Data[[#This Row],[DATE]])</f>
        <v>1</v>
      </c>
      <c r="W76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601" spans="1:23" x14ac:dyDescent="0.25">
      <c r="A7601" s="1">
        <v>46143</v>
      </c>
      <c r="B7601" t="s">
        <v>7041</v>
      </c>
      <c r="D7601" t="s">
        <v>10860</v>
      </c>
      <c r="E7601">
        <v>7</v>
      </c>
      <c r="G7601">
        <v>147450</v>
      </c>
      <c r="H7601" s="7" t="s">
        <v>10861</v>
      </c>
      <c r="I7601" t="s">
        <v>20</v>
      </c>
      <c r="J7601" t="s">
        <v>26</v>
      </c>
      <c r="K7601" t="s">
        <v>27</v>
      </c>
      <c r="L7601" s="2">
        <v>0.54166666666666663</v>
      </c>
      <c r="M7601" s="2">
        <v>0.63958333333333328</v>
      </c>
      <c r="N7601" s="1">
        <v>46143</v>
      </c>
      <c r="O7601" t="s">
        <v>23</v>
      </c>
      <c r="P7601" t="s">
        <v>7314</v>
      </c>
      <c r="S7601" t="s">
        <v>18994</v>
      </c>
      <c r="T760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9.7916666665696539E-2</v>
      </c>
      <c r="U7601" s="5">
        <f>WEEKNUM(Shipment_Data[[#This Row],[DATE]],2)</f>
        <v>18</v>
      </c>
      <c r="V7601" s="6">
        <f>SUBTOTAL(103,Shipment_Data[[#This Row],[DATE]])</f>
        <v>1</v>
      </c>
      <c r="W76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602" spans="1:23" x14ac:dyDescent="0.25">
      <c r="A7602" s="1">
        <v>46143</v>
      </c>
      <c r="B7602" t="s">
        <v>115</v>
      </c>
      <c r="D7602" t="s">
        <v>10862</v>
      </c>
      <c r="E7602">
        <v>4</v>
      </c>
      <c r="G7602">
        <v>147619</v>
      </c>
      <c r="H7602" s="7" t="s">
        <v>10863</v>
      </c>
      <c r="I7602" t="s">
        <v>20</v>
      </c>
      <c r="J7602" t="s">
        <v>257</v>
      </c>
      <c r="K7602" t="s">
        <v>258</v>
      </c>
      <c r="L7602" s="2">
        <v>0.41666666666666669</v>
      </c>
      <c r="M7602" s="2">
        <v>0.4826388888888889</v>
      </c>
      <c r="N7602" s="1">
        <v>46143</v>
      </c>
      <c r="O7602" t="s">
        <v>23</v>
      </c>
      <c r="P7602" t="s">
        <v>7314</v>
      </c>
      <c r="S7602" t="s">
        <v>18994</v>
      </c>
      <c r="T760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6.5972222226264421E-2</v>
      </c>
      <c r="U7602" s="5">
        <f>WEEKNUM(Shipment_Data[[#This Row],[DATE]],2)</f>
        <v>18</v>
      </c>
      <c r="V7602" s="6">
        <f>SUBTOTAL(103,Shipment_Data[[#This Row],[DATE]])</f>
        <v>1</v>
      </c>
      <c r="W76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603" spans="1:23" x14ac:dyDescent="0.25">
      <c r="A7603" s="1">
        <v>46143</v>
      </c>
      <c r="B7603" t="s">
        <v>115</v>
      </c>
      <c r="D7603" t="s">
        <v>10864</v>
      </c>
      <c r="E7603">
        <v>1</v>
      </c>
      <c r="G7603">
        <v>147623</v>
      </c>
      <c r="H7603" s="7" t="s">
        <v>10865</v>
      </c>
      <c r="I7603" t="s">
        <v>20</v>
      </c>
      <c r="J7603" t="s">
        <v>257</v>
      </c>
      <c r="K7603" t="s">
        <v>258</v>
      </c>
      <c r="L7603" s="2">
        <v>0.41666666666666669</v>
      </c>
      <c r="M7603" s="2">
        <v>0.48194444444444445</v>
      </c>
      <c r="N7603" s="1">
        <v>46143</v>
      </c>
      <c r="O7603" t="s">
        <v>23</v>
      </c>
      <c r="P7603" t="s">
        <v>7314</v>
      </c>
      <c r="S7603" t="s">
        <v>18994</v>
      </c>
      <c r="T760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6.5277777779556345E-2</v>
      </c>
      <c r="U7603" s="5">
        <f>WEEKNUM(Shipment_Data[[#This Row],[DATE]],2)</f>
        <v>18</v>
      </c>
      <c r="V7603" s="6">
        <f>SUBTOTAL(103,Shipment_Data[[#This Row],[DATE]])</f>
        <v>1</v>
      </c>
      <c r="W76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604" spans="1:23" x14ac:dyDescent="0.25">
      <c r="A7604" s="1">
        <v>46143</v>
      </c>
      <c r="B7604" t="s">
        <v>122</v>
      </c>
      <c r="D7604" t="s">
        <v>10866</v>
      </c>
      <c r="E7604">
        <v>2</v>
      </c>
      <c r="G7604">
        <v>147658</v>
      </c>
      <c r="H7604" s="7" t="s">
        <v>10867</v>
      </c>
      <c r="I7604" t="s">
        <v>20</v>
      </c>
      <c r="J7604" t="s">
        <v>257</v>
      </c>
      <c r="K7604" t="s">
        <v>258</v>
      </c>
      <c r="L7604" s="2">
        <v>0.41666666666666669</v>
      </c>
      <c r="M7604" s="2">
        <v>0.49236111111111114</v>
      </c>
      <c r="N7604" s="1">
        <v>46143</v>
      </c>
      <c r="O7604" t="s">
        <v>23</v>
      </c>
      <c r="P7604" t="s">
        <v>7314</v>
      </c>
      <c r="S7604" t="s">
        <v>18994</v>
      </c>
      <c r="T760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7.5694444443797693E-2</v>
      </c>
      <c r="U7604" s="5">
        <f>WEEKNUM(Shipment_Data[[#This Row],[DATE]],2)</f>
        <v>18</v>
      </c>
      <c r="V7604" s="6">
        <f>SUBTOTAL(103,Shipment_Data[[#This Row],[DATE]])</f>
        <v>1</v>
      </c>
      <c r="W76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605" spans="1:23" x14ac:dyDescent="0.25">
      <c r="A7605" s="1">
        <v>46143</v>
      </c>
      <c r="B7605" t="s">
        <v>10868</v>
      </c>
      <c r="D7605" t="s">
        <v>10869</v>
      </c>
      <c r="E7605">
        <v>1</v>
      </c>
      <c r="G7605">
        <v>147720</v>
      </c>
      <c r="H7605" s="7" t="s">
        <v>10870</v>
      </c>
      <c r="I7605" t="s">
        <v>20</v>
      </c>
      <c r="J7605" t="s">
        <v>170</v>
      </c>
      <c r="K7605" t="s">
        <v>171</v>
      </c>
      <c r="L7605" s="2">
        <v>0.41666666666666669</v>
      </c>
      <c r="M7605" s="2">
        <v>0.53194444444444444</v>
      </c>
      <c r="N7605" s="1">
        <v>46143</v>
      </c>
      <c r="O7605" t="s">
        <v>23</v>
      </c>
      <c r="P7605" t="s">
        <v>7314</v>
      </c>
      <c r="S7605" t="s">
        <v>18994</v>
      </c>
      <c r="T760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0.11527777778246673</v>
      </c>
      <c r="U7605" s="5">
        <f>WEEKNUM(Shipment_Data[[#This Row],[DATE]],2)</f>
        <v>18</v>
      </c>
      <c r="V7605" s="6">
        <f>SUBTOTAL(103,Shipment_Data[[#This Row],[DATE]])</f>
        <v>1</v>
      </c>
      <c r="W76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606" spans="1:23" x14ac:dyDescent="0.25">
      <c r="A7606" s="1">
        <v>46143</v>
      </c>
      <c r="B7606" t="s">
        <v>10871</v>
      </c>
      <c r="D7606" t="s">
        <v>10872</v>
      </c>
      <c r="E7606">
        <v>1</v>
      </c>
      <c r="G7606">
        <v>147613</v>
      </c>
      <c r="H7606" s="7" t="s">
        <v>7679</v>
      </c>
      <c r="I7606" t="s">
        <v>20</v>
      </c>
      <c r="J7606" t="s">
        <v>170</v>
      </c>
      <c r="K7606" t="s">
        <v>171</v>
      </c>
      <c r="L7606" s="2">
        <v>0.41666666666666669</v>
      </c>
      <c r="M7606" s="2">
        <v>0.52847222222222223</v>
      </c>
      <c r="N7606" s="1">
        <v>46143</v>
      </c>
      <c r="O7606" t="s">
        <v>23</v>
      </c>
      <c r="P7606" t="s">
        <v>7314</v>
      </c>
      <c r="S7606" t="s">
        <v>18994</v>
      </c>
      <c r="T760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0.11180555555620231</v>
      </c>
      <c r="U7606" s="5">
        <f>WEEKNUM(Shipment_Data[[#This Row],[DATE]],2)</f>
        <v>18</v>
      </c>
      <c r="V7606" s="6">
        <f>SUBTOTAL(103,Shipment_Data[[#This Row],[DATE]])</f>
        <v>1</v>
      </c>
      <c r="W76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607" spans="1:23" x14ac:dyDescent="0.25">
      <c r="A7607" s="1">
        <v>46143</v>
      </c>
      <c r="B7607" t="s">
        <v>10871</v>
      </c>
      <c r="D7607" t="s">
        <v>10873</v>
      </c>
      <c r="E7607">
        <v>4</v>
      </c>
      <c r="G7607">
        <v>147607</v>
      </c>
      <c r="H7607" s="7" t="s">
        <v>10874</v>
      </c>
      <c r="I7607" t="s">
        <v>20</v>
      </c>
      <c r="J7607" t="s">
        <v>170</v>
      </c>
      <c r="K7607" t="s">
        <v>171</v>
      </c>
      <c r="L7607" s="2">
        <v>0.41666666666666669</v>
      </c>
      <c r="M7607" s="2">
        <v>0.52847222222222223</v>
      </c>
      <c r="N7607" s="1">
        <v>46143</v>
      </c>
      <c r="O7607" t="s">
        <v>23</v>
      </c>
      <c r="P7607" t="s">
        <v>7314</v>
      </c>
      <c r="S7607" t="s">
        <v>18994</v>
      </c>
      <c r="T760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0.11180555555620231</v>
      </c>
      <c r="U7607" s="5">
        <f>WEEKNUM(Shipment_Data[[#This Row],[DATE]],2)</f>
        <v>18</v>
      </c>
      <c r="V7607" s="6">
        <f>SUBTOTAL(103,Shipment_Data[[#This Row],[DATE]])</f>
        <v>1</v>
      </c>
      <c r="W76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608" spans="1:23" x14ac:dyDescent="0.25">
      <c r="A7608" s="1">
        <v>46143</v>
      </c>
      <c r="B7608" t="s">
        <v>1771</v>
      </c>
      <c r="D7608" t="s">
        <v>10875</v>
      </c>
      <c r="E7608">
        <v>1</v>
      </c>
      <c r="G7608">
        <v>147670</v>
      </c>
      <c r="H7608" s="7" t="s">
        <v>10876</v>
      </c>
      <c r="I7608" t="s">
        <v>20</v>
      </c>
      <c r="J7608" t="s">
        <v>170</v>
      </c>
      <c r="K7608" t="s">
        <v>171</v>
      </c>
      <c r="L7608" s="2">
        <v>0.41666666666666669</v>
      </c>
      <c r="M7608" s="2">
        <v>0.47708333333333336</v>
      </c>
      <c r="N7608" s="1">
        <v>46143</v>
      </c>
      <c r="O7608" t="s">
        <v>23</v>
      </c>
      <c r="P7608" t="s">
        <v>7314</v>
      </c>
      <c r="S7608" t="s">
        <v>18994</v>
      </c>
      <c r="T760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6.0416666667151731E-2</v>
      </c>
      <c r="U7608" s="5">
        <f>WEEKNUM(Shipment_Data[[#This Row],[DATE]],2)</f>
        <v>18</v>
      </c>
      <c r="V7608" s="6">
        <f>SUBTOTAL(103,Shipment_Data[[#This Row],[DATE]])</f>
        <v>1</v>
      </c>
      <c r="W76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609" spans="1:23" x14ac:dyDescent="0.25">
      <c r="A7609" s="1">
        <v>46143</v>
      </c>
      <c r="B7609" t="s">
        <v>1771</v>
      </c>
      <c r="D7609" t="s">
        <v>10877</v>
      </c>
      <c r="E7609">
        <v>1</v>
      </c>
      <c r="G7609">
        <v>147661</v>
      </c>
      <c r="H7609" s="7" t="s">
        <v>10878</v>
      </c>
      <c r="I7609" t="s">
        <v>20</v>
      </c>
      <c r="J7609" t="s">
        <v>170</v>
      </c>
      <c r="K7609" t="s">
        <v>171</v>
      </c>
      <c r="L7609" s="2">
        <v>0.41666666666666669</v>
      </c>
      <c r="M7609" s="2">
        <v>0.47708333333333336</v>
      </c>
      <c r="N7609" s="1">
        <v>46143</v>
      </c>
      <c r="O7609" t="s">
        <v>23</v>
      </c>
      <c r="P7609" t="s">
        <v>7314</v>
      </c>
      <c r="S7609" t="s">
        <v>18994</v>
      </c>
      <c r="T76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6.0416666667151731E-2</v>
      </c>
      <c r="U7609" s="5">
        <f>WEEKNUM(Shipment_Data[[#This Row],[DATE]],2)</f>
        <v>18</v>
      </c>
      <c r="V7609" s="6">
        <f>SUBTOTAL(103,Shipment_Data[[#This Row],[DATE]])</f>
        <v>1</v>
      </c>
      <c r="W76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610" spans="1:23" x14ac:dyDescent="0.25">
      <c r="A7610" s="1">
        <v>46143</v>
      </c>
      <c r="B7610" t="s">
        <v>1725</v>
      </c>
      <c r="D7610" t="s">
        <v>10879</v>
      </c>
      <c r="E7610">
        <v>1</v>
      </c>
      <c r="G7610">
        <v>147596</v>
      </c>
      <c r="H7610" s="7" t="s">
        <v>10880</v>
      </c>
      <c r="I7610" t="s">
        <v>20</v>
      </c>
      <c r="J7610" t="s">
        <v>170</v>
      </c>
      <c r="K7610" t="s">
        <v>171</v>
      </c>
      <c r="L7610" s="2">
        <v>0.41666666666666669</v>
      </c>
      <c r="M7610" s="2">
        <v>0.5083333333333333</v>
      </c>
      <c r="N7610" s="1">
        <v>46143</v>
      </c>
      <c r="O7610" t="s">
        <v>23</v>
      </c>
      <c r="P7610" t="s">
        <v>7314</v>
      </c>
      <c r="S7610" t="s">
        <v>18994</v>
      </c>
      <c r="T76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9.1666666667151731E-2</v>
      </c>
      <c r="U7610" s="5">
        <f>WEEKNUM(Shipment_Data[[#This Row],[DATE]],2)</f>
        <v>18</v>
      </c>
      <c r="V7610" s="6">
        <f>SUBTOTAL(103,Shipment_Data[[#This Row],[DATE]])</f>
        <v>1</v>
      </c>
      <c r="W76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611" spans="1:23" x14ac:dyDescent="0.25">
      <c r="A7611" s="1">
        <v>46143</v>
      </c>
      <c r="B7611" t="s">
        <v>10480</v>
      </c>
      <c r="D7611" t="s">
        <v>10881</v>
      </c>
      <c r="E7611">
        <v>1</v>
      </c>
      <c r="G7611">
        <v>147578</v>
      </c>
      <c r="H7611" s="7" t="s">
        <v>10882</v>
      </c>
      <c r="I7611" t="s">
        <v>20</v>
      </c>
      <c r="J7611" t="s">
        <v>170</v>
      </c>
      <c r="K7611" t="s">
        <v>171</v>
      </c>
      <c r="L7611" s="2">
        <v>0.41666666666666669</v>
      </c>
      <c r="M7611" s="2">
        <v>0.4465277777777778</v>
      </c>
      <c r="N7611" s="1">
        <v>46143</v>
      </c>
      <c r="O7611" t="s">
        <v>23</v>
      </c>
      <c r="P7611" t="s">
        <v>7314</v>
      </c>
      <c r="S7611" t="s">
        <v>18994</v>
      </c>
      <c r="T76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2.9861111113859806E-2</v>
      </c>
      <c r="U7611" s="5">
        <f>WEEKNUM(Shipment_Data[[#This Row],[DATE]],2)</f>
        <v>18</v>
      </c>
      <c r="V7611" s="6">
        <f>SUBTOTAL(103,Shipment_Data[[#This Row],[DATE]])</f>
        <v>1</v>
      </c>
      <c r="W76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612" spans="1:23" x14ac:dyDescent="0.25">
      <c r="A7612" s="1">
        <v>46144</v>
      </c>
      <c r="B7612" t="s">
        <v>397</v>
      </c>
      <c r="D7612" t="s">
        <v>10883</v>
      </c>
      <c r="E7612">
        <v>1</v>
      </c>
      <c r="G7612">
        <v>147615</v>
      </c>
      <c r="H7612" s="7" t="s">
        <v>10884</v>
      </c>
      <c r="I7612" t="s">
        <v>20</v>
      </c>
      <c r="J7612" t="s">
        <v>8071</v>
      </c>
      <c r="K7612" t="s">
        <v>210</v>
      </c>
      <c r="L7612" s="2">
        <v>0.52777777777777779</v>
      </c>
      <c r="M7612" s="2">
        <v>0.56805555555555554</v>
      </c>
      <c r="N7612" s="1">
        <v>46144</v>
      </c>
      <c r="O7612" t="s">
        <v>23</v>
      </c>
      <c r="P7612" t="s">
        <v>7314</v>
      </c>
      <c r="S7612" t="s">
        <v>18994</v>
      </c>
      <c r="T76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4.0277777778101154E-2</v>
      </c>
      <c r="U7612" s="5">
        <f>WEEKNUM(Shipment_Data[[#This Row],[DATE]],2)</f>
        <v>18</v>
      </c>
      <c r="V7612" s="6">
        <f>SUBTOTAL(103,Shipment_Data[[#This Row],[DATE]])</f>
        <v>1</v>
      </c>
      <c r="W76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613" spans="1:23" x14ac:dyDescent="0.25">
      <c r="A7613" s="1">
        <v>46144</v>
      </c>
      <c r="B7613" t="s">
        <v>4851</v>
      </c>
      <c r="D7613" t="s">
        <v>10885</v>
      </c>
      <c r="E7613">
        <v>1</v>
      </c>
      <c r="G7613">
        <v>147721</v>
      </c>
      <c r="H7613" s="7" t="s">
        <v>10886</v>
      </c>
      <c r="I7613" t="s">
        <v>20</v>
      </c>
      <c r="J7613" t="s">
        <v>8071</v>
      </c>
      <c r="K7613" t="s">
        <v>210</v>
      </c>
      <c r="L7613" s="2">
        <v>0.52777777777777779</v>
      </c>
      <c r="M7613" s="2">
        <v>0.57708333333333328</v>
      </c>
      <c r="N7613" s="1">
        <v>46144</v>
      </c>
      <c r="O7613" t="s">
        <v>23</v>
      </c>
      <c r="P7613" t="s">
        <v>7314</v>
      </c>
      <c r="S7613" t="s">
        <v>18994</v>
      </c>
      <c r="T761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4.930555554892635E-2</v>
      </c>
      <c r="U7613" s="5">
        <f>WEEKNUM(Shipment_Data[[#This Row],[DATE]],2)</f>
        <v>18</v>
      </c>
      <c r="V7613" s="6">
        <f>SUBTOTAL(103,Shipment_Data[[#This Row],[DATE]])</f>
        <v>1</v>
      </c>
      <c r="W76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614" spans="1:23" x14ac:dyDescent="0.25">
      <c r="A7614" s="1">
        <v>46144</v>
      </c>
      <c r="B7614" t="s">
        <v>2685</v>
      </c>
      <c r="D7614" t="s">
        <v>10887</v>
      </c>
      <c r="E7614">
        <v>1</v>
      </c>
      <c r="G7614">
        <v>147696</v>
      </c>
      <c r="H7614" s="7" t="s">
        <v>10888</v>
      </c>
      <c r="I7614" t="s">
        <v>20</v>
      </c>
      <c r="J7614" t="s">
        <v>8071</v>
      </c>
      <c r="K7614" t="s">
        <v>210</v>
      </c>
      <c r="L7614" s="2">
        <v>0.52777777777777779</v>
      </c>
      <c r="M7614" s="2">
        <v>0.52916666666666667</v>
      </c>
      <c r="N7614" s="1">
        <v>46144</v>
      </c>
      <c r="O7614" t="s">
        <v>23</v>
      </c>
      <c r="P7614" t="s">
        <v>7314</v>
      </c>
      <c r="S7614" t="s">
        <v>18994</v>
      </c>
      <c r="T76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1.3888888861401938E-3</v>
      </c>
      <c r="U7614" s="5">
        <f>WEEKNUM(Shipment_Data[[#This Row],[DATE]],2)</f>
        <v>18</v>
      </c>
      <c r="V7614" s="6">
        <f>SUBTOTAL(103,Shipment_Data[[#This Row],[DATE]])</f>
        <v>1</v>
      </c>
      <c r="W76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615" spans="1:23" x14ac:dyDescent="0.25">
      <c r="A7615" s="1">
        <v>46144</v>
      </c>
      <c r="B7615" t="s">
        <v>7157</v>
      </c>
      <c r="D7615" t="s">
        <v>10889</v>
      </c>
      <c r="E7615">
        <v>1</v>
      </c>
      <c r="G7615">
        <v>147588</v>
      </c>
      <c r="H7615" s="7" t="s">
        <v>10890</v>
      </c>
      <c r="I7615" t="s">
        <v>20</v>
      </c>
      <c r="J7615" t="s">
        <v>8071</v>
      </c>
      <c r="K7615" t="s">
        <v>210</v>
      </c>
      <c r="L7615" s="2">
        <v>0.52777777777777779</v>
      </c>
      <c r="M7615" s="2">
        <v>0.54583333333333328</v>
      </c>
      <c r="N7615" s="1">
        <v>46144</v>
      </c>
      <c r="O7615" t="s">
        <v>23</v>
      </c>
      <c r="P7615" t="s">
        <v>7314</v>
      </c>
      <c r="S7615" t="s">
        <v>18994</v>
      </c>
      <c r="T761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1.805555554892635E-2</v>
      </c>
      <c r="U7615" s="5">
        <f>WEEKNUM(Shipment_Data[[#This Row],[DATE]],2)</f>
        <v>18</v>
      </c>
      <c r="V7615" s="6">
        <f>SUBTOTAL(103,Shipment_Data[[#This Row],[DATE]])</f>
        <v>1</v>
      </c>
      <c r="W76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616" spans="1:23" x14ac:dyDescent="0.25">
      <c r="A7616" s="1">
        <v>46144</v>
      </c>
      <c r="B7616" t="s">
        <v>522</v>
      </c>
      <c r="D7616" t="s">
        <v>10891</v>
      </c>
      <c r="E7616">
        <v>1</v>
      </c>
      <c r="G7616">
        <v>147746</v>
      </c>
      <c r="H7616" s="7" t="s">
        <v>10892</v>
      </c>
      <c r="I7616" t="s">
        <v>20</v>
      </c>
      <c r="J7616" t="s">
        <v>8071</v>
      </c>
      <c r="K7616" t="s">
        <v>210</v>
      </c>
      <c r="L7616" s="2">
        <v>0.52777777777777779</v>
      </c>
      <c r="M7616" s="2">
        <v>0.61111111111111116</v>
      </c>
      <c r="N7616" s="1">
        <v>46144</v>
      </c>
      <c r="O7616" t="s">
        <v>23</v>
      </c>
      <c r="P7616" t="s">
        <v>7314</v>
      </c>
      <c r="S7616" t="s">
        <v>18994</v>
      </c>
      <c r="T76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8.3333333328482695E-2</v>
      </c>
      <c r="U7616" s="5">
        <f>WEEKNUM(Shipment_Data[[#This Row],[DATE]],2)</f>
        <v>18</v>
      </c>
      <c r="V7616" s="6">
        <f>SUBTOTAL(103,Shipment_Data[[#This Row],[DATE]])</f>
        <v>1</v>
      </c>
      <c r="W76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617" spans="1:23" x14ac:dyDescent="0.25">
      <c r="A7617" s="1">
        <v>46144</v>
      </c>
      <c r="B7617" t="s">
        <v>991</v>
      </c>
      <c r="D7617" t="s">
        <v>10893</v>
      </c>
      <c r="E7617">
        <v>4</v>
      </c>
      <c r="G7617">
        <v>247640</v>
      </c>
      <c r="H7617" s="7" t="s">
        <v>10894</v>
      </c>
      <c r="I7617" t="s">
        <v>20</v>
      </c>
      <c r="J7617" t="s">
        <v>105</v>
      </c>
      <c r="K7617" t="s">
        <v>106</v>
      </c>
      <c r="L7617" s="2">
        <v>0.55208333333333337</v>
      </c>
      <c r="M7617" s="2">
        <v>0.71111111111111114</v>
      </c>
      <c r="N7617" s="1">
        <v>46144</v>
      </c>
      <c r="O7617" t="s">
        <v>23</v>
      </c>
      <c r="P7617" t="s">
        <v>7314</v>
      </c>
      <c r="S7617" t="s">
        <v>18994</v>
      </c>
      <c r="T761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0.15902777777228039</v>
      </c>
      <c r="U7617" s="5">
        <f>WEEKNUM(Shipment_Data[[#This Row],[DATE]],2)</f>
        <v>18</v>
      </c>
      <c r="V7617" s="6">
        <f>SUBTOTAL(103,Shipment_Data[[#This Row],[DATE]])</f>
        <v>1</v>
      </c>
      <c r="W76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618" spans="1:23" x14ac:dyDescent="0.25">
      <c r="A7618" s="1">
        <v>46144</v>
      </c>
      <c r="B7618" t="s">
        <v>1341</v>
      </c>
      <c r="D7618" t="s">
        <v>10895</v>
      </c>
      <c r="E7618">
        <v>1</v>
      </c>
      <c r="G7618">
        <v>147763</v>
      </c>
      <c r="H7618" s="7" t="s">
        <v>10896</v>
      </c>
      <c r="I7618" t="s">
        <v>20</v>
      </c>
      <c r="J7618" t="s">
        <v>26</v>
      </c>
      <c r="K7618" t="s">
        <v>27</v>
      </c>
      <c r="L7618" s="2">
        <v>0.60416666666666663</v>
      </c>
      <c r="M7618" s="2">
        <v>0.75138888888888888</v>
      </c>
      <c r="N7618" s="1">
        <v>46144</v>
      </c>
      <c r="O7618" t="s">
        <v>23</v>
      </c>
      <c r="P7618" t="s">
        <v>7314</v>
      </c>
      <c r="S7618" t="s">
        <v>18994</v>
      </c>
      <c r="T761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0.14722222222189885</v>
      </c>
      <c r="U7618" s="5">
        <f>WEEKNUM(Shipment_Data[[#This Row],[DATE]],2)</f>
        <v>18</v>
      </c>
      <c r="V7618" s="6">
        <f>SUBTOTAL(103,Shipment_Data[[#This Row],[DATE]])</f>
        <v>1</v>
      </c>
      <c r="W76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619" spans="1:23" x14ac:dyDescent="0.25">
      <c r="A7619" s="1">
        <v>46144</v>
      </c>
      <c r="B7619" t="s">
        <v>1341</v>
      </c>
      <c r="D7619" t="s">
        <v>10897</v>
      </c>
      <c r="E7619">
        <v>1</v>
      </c>
      <c r="G7619">
        <v>147767</v>
      </c>
      <c r="H7619" s="7" t="s">
        <v>10898</v>
      </c>
      <c r="I7619" t="s">
        <v>20</v>
      </c>
      <c r="J7619" t="s">
        <v>26</v>
      </c>
      <c r="K7619" t="s">
        <v>27</v>
      </c>
      <c r="L7619" s="2">
        <v>0.60416666666666663</v>
      </c>
      <c r="M7619" s="2">
        <v>0.75138888888888888</v>
      </c>
      <c r="N7619" s="1">
        <v>46144</v>
      </c>
      <c r="O7619" t="s">
        <v>23</v>
      </c>
      <c r="P7619" t="s">
        <v>7314</v>
      </c>
      <c r="S7619" t="s">
        <v>18994</v>
      </c>
      <c r="T761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0.14722222222189885</v>
      </c>
      <c r="U7619" s="5">
        <f>WEEKNUM(Shipment_Data[[#This Row],[DATE]],2)</f>
        <v>18</v>
      </c>
      <c r="V7619" s="6">
        <f>SUBTOTAL(103,Shipment_Data[[#This Row],[DATE]])</f>
        <v>1</v>
      </c>
      <c r="W76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620" spans="1:23" x14ac:dyDescent="0.25">
      <c r="A7620" s="1">
        <v>46144</v>
      </c>
      <c r="B7620" t="s">
        <v>1341</v>
      </c>
      <c r="D7620" t="s">
        <v>10899</v>
      </c>
      <c r="E7620">
        <v>4</v>
      </c>
      <c r="G7620">
        <v>147597</v>
      </c>
      <c r="H7620" s="7" t="s">
        <v>10900</v>
      </c>
      <c r="I7620" t="s">
        <v>20</v>
      </c>
      <c r="J7620" t="s">
        <v>26</v>
      </c>
      <c r="K7620" t="s">
        <v>27</v>
      </c>
      <c r="L7620" s="2">
        <v>0.60416666666666663</v>
      </c>
      <c r="M7620" s="2">
        <v>0.75138888888888888</v>
      </c>
      <c r="N7620" s="1">
        <v>46144</v>
      </c>
      <c r="O7620" t="s">
        <v>23</v>
      </c>
      <c r="P7620" t="s">
        <v>7314</v>
      </c>
      <c r="S7620" t="s">
        <v>18994</v>
      </c>
      <c r="T76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0.14722222222189885</v>
      </c>
      <c r="U7620" s="5">
        <f>WEEKNUM(Shipment_Data[[#This Row],[DATE]],2)</f>
        <v>18</v>
      </c>
      <c r="V7620" s="6">
        <f>SUBTOTAL(103,Shipment_Data[[#This Row],[DATE]])</f>
        <v>1</v>
      </c>
      <c r="W76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621" spans="1:23" x14ac:dyDescent="0.25">
      <c r="A7621" s="1">
        <v>46144</v>
      </c>
      <c r="B7621" t="s">
        <v>5178</v>
      </c>
      <c r="D7621" t="s">
        <v>10901</v>
      </c>
      <c r="E7621">
        <v>1</v>
      </c>
      <c r="G7621">
        <v>147762</v>
      </c>
      <c r="H7621" s="7" t="s">
        <v>7985</v>
      </c>
      <c r="I7621" t="s">
        <v>20</v>
      </c>
      <c r="J7621" t="s">
        <v>26</v>
      </c>
      <c r="K7621" t="s">
        <v>27</v>
      </c>
      <c r="L7621" s="2">
        <v>0.60416666666666663</v>
      </c>
      <c r="M7621" s="2">
        <v>0.73958333333333337</v>
      </c>
      <c r="N7621" s="1">
        <v>46144</v>
      </c>
      <c r="O7621" t="s">
        <v>23</v>
      </c>
      <c r="P7621" t="s">
        <v>7314</v>
      </c>
      <c r="S7621" t="s">
        <v>18994</v>
      </c>
      <c r="T76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0.13541666667151731</v>
      </c>
      <c r="U7621" s="5">
        <f>WEEKNUM(Shipment_Data[[#This Row],[DATE]],2)</f>
        <v>18</v>
      </c>
      <c r="V7621" s="6">
        <f>SUBTOTAL(103,Shipment_Data[[#This Row],[DATE]])</f>
        <v>1</v>
      </c>
      <c r="W76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622" spans="1:23" x14ac:dyDescent="0.25">
      <c r="A7622" s="1">
        <v>46144</v>
      </c>
      <c r="B7622" t="s">
        <v>10902</v>
      </c>
      <c r="D7622" t="s">
        <v>10903</v>
      </c>
      <c r="E7622">
        <v>4</v>
      </c>
      <c r="G7622">
        <v>147478</v>
      </c>
      <c r="H7622" s="7" t="s">
        <v>10904</v>
      </c>
      <c r="I7622" t="s">
        <v>20</v>
      </c>
      <c r="J7622" t="s">
        <v>26</v>
      </c>
      <c r="K7622" t="s">
        <v>27</v>
      </c>
      <c r="L7622" s="2">
        <v>0.60416666666666663</v>
      </c>
      <c r="M7622" s="2">
        <v>0.69444444444444442</v>
      </c>
      <c r="N7622" s="1">
        <v>46144</v>
      </c>
      <c r="O7622" t="s">
        <v>23</v>
      </c>
      <c r="P7622" t="s">
        <v>7314</v>
      </c>
      <c r="S7622" t="s">
        <v>18994</v>
      </c>
      <c r="T762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9.0277777781011537E-2</v>
      </c>
      <c r="U7622" s="5">
        <f>WEEKNUM(Shipment_Data[[#This Row],[DATE]],2)</f>
        <v>18</v>
      </c>
      <c r="V7622" s="6">
        <f>SUBTOTAL(103,Shipment_Data[[#This Row],[DATE]])</f>
        <v>1</v>
      </c>
      <c r="W76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623" spans="1:23" x14ac:dyDescent="0.25">
      <c r="A7623" s="1">
        <v>46144</v>
      </c>
      <c r="B7623" t="s">
        <v>2099</v>
      </c>
      <c r="D7623" t="s">
        <v>10905</v>
      </c>
      <c r="E7623">
        <v>1</v>
      </c>
      <c r="G7623">
        <v>147698</v>
      </c>
      <c r="H7623" s="7" t="s">
        <v>9950</v>
      </c>
      <c r="I7623" t="s">
        <v>20</v>
      </c>
      <c r="J7623" t="s">
        <v>26</v>
      </c>
      <c r="K7623" t="s">
        <v>27</v>
      </c>
      <c r="L7623" s="2">
        <v>0.60416666666666663</v>
      </c>
      <c r="M7623" s="2">
        <v>0.6430555555555556</v>
      </c>
      <c r="N7623" s="1">
        <v>46144</v>
      </c>
      <c r="O7623" t="s">
        <v>23</v>
      </c>
      <c r="P7623" t="s">
        <v>7314</v>
      </c>
      <c r="S7623" t="s">
        <v>18994</v>
      </c>
      <c r="T76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3.888888889196096E-2</v>
      </c>
      <c r="U7623" s="5">
        <f>WEEKNUM(Shipment_Data[[#This Row],[DATE]],2)</f>
        <v>18</v>
      </c>
      <c r="V7623" s="6">
        <f>SUBTOTAL(103,Shipment_Data[[#This Row],[DATE]])</f>
        <v>1</v>
      </c>
      <c r="W76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624" spans="1:23" x14ac:dyDescent="0.25">
      <c r="A7624" s="1">
        <v>46144</v>
      </c>
      <c r="B7624" t="s">
        <v>4324</v>
      </c>
      <c r="D7624" t="s">
        <v>10906</v>
      </c>
      <c r="E7624">
        <v>6</v>
      </c>
      <c r="G7624">
        <v>147656</v>
      </c>
      <c r="H7624" s="7" t="s">
        <v>10907</v>
      </c>
      <c r="I7624" t="s">
        <v>20</v>
      </c>
      <c r="J7624" t="s">
        <v>105</v>
      </c>
      <c r="K7624" t="s">
        <v>106</v>
      </c>
      <c r="L7624" s="2">
        <v>0.61111111111111116</v>
      </c>
      <c r="M7624" s="2">
        <v>0.66666666666666663</v>
      </c>
      <c r="N7624" s="1">
        <v>46144</v>
      </c>
      <c r="O7624" t="s">
        <v>23</v>
      </c>
      <c r="P7624" t="s">
        <v>7314</v>
      </c>
      <c r="S7624" t="s">
        <v>18994</v>
      </c>
      <c r="T76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5.5555555554747116E-2</v>
      </c>
      <c r="U7624" s="5">
        <f>WEEKNUM(Shipment_Data[[#This Row],[DATE]],2)</f>
        <v>18</v>
      </c>
      <c r="V7624" s="6">
        <f>SUBTOTAL(103,Shipment_Data[[#This Row],[DATE]])</f>
        <v>1</v>
      </c>
      <c r="W76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625" spans="1:23" x14ac:dyDescent="0.25">
      <c r="A7625" s="1">
        <v>46144</v>
      </c>
      <c r="B7625" t="s">
        <v>2928</v>
      </c>
      <c r="D7625" t="s">
        <v>10908</v>
      </c>
      <c r="E7625">
        <v>1</v>
      </c>
      <c r="G7625">
        <v>147757</v>
      </c>
      <c r="H7625" s="7" t="s">
        <v>9796</v>
      </c>
      <c r="I7625" t="s">
        <v>20</v>
      </c>
      <c r="J7625" t="s">
        <v>57</v>
      </c>
      <c r="K7625" t="s">
        <v>58</v>
      </c>
      <c r="L7625" s="2">
        <v>0.58333333333333337</v>
      </c>
      <c r="M7625" s="2">
        <v>0.6694444444444444</v>
      </c>
      <c r="N7625" s="1">
        <v>46144</v>
      </c>
      <c r="O7625" t="s">
        <v>23</v>
      </c>
      <c r="P7625" t="s">
        <v>7314</v>
      </c>
      <c r="S7625" t="s">
        <v>18994</v>
      </c>
      <c r="T762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8.611111110803904E-2</v>
      </c>
      <c r="U7625" s="5">
        <f>WEEKNUM(Shipment_Data[[#This Row],[DATE]],2)</f>
        <v>18</v>
      </c>
      <c r="V7625" s="6">
        <f>SUBTOTAL(103,Shipment_Data[[#This Row],[DATE]])</f>
        <v>1</v>
      </c>
      <c r="W76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626" spans="1:23" x14ac:dyDescent="0.25">
      <c r="A7626" s="1">
        <v>46144</v>
      </c>
      <c r="B7626" t="s">
        <v>5316</v>
      </c>
      <c r="D7626" t="s">
        <v>10909</v>
      </c>
      <c r="E7626">
        <v>1</v>
      </c>
      <c r="G7626">
        <v>147736</v>
      </c>
      <c r="H7626" s="7" t="s">
        <v>10910</v>
      </c>
      <c r="I7626" t="s">
        <v>20</v>
      </c>
      <c r="J7626" t="s">
        <v>57</v>
      </c>
      <c r="K7626" t="s">
        <v>58</v>
      </c>
      <c r="L7626" s="2">
        <v>0.58333333333333337</v>
      </c>
      <c r="M7626" s="2">
        <v>0.67222222222222228</v>
      </c>
      <c r="N7626" s="1">
        <v>46144</v>
      </c>
      <c r="O7626" t="s">
        <v>23</v>
      </c>
      <c r="P7626" t="s">
        <v>7314</v>
      </c>
      <c r="S7626" t="s">
        <v>18994</v>
      </c>
      <c r="T76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8.8888888887595385E-2</v>
      </c>
      <c r="U7626" s="5">
        <f>WEEKNUM(Shipment_Data[[#This Row],[DATE]],2)</f>
        <v>18</v>
      </c>
      <c r="V7626" s="6">
        <f>SUBTOTAL(103,Shipment_Data[[#This Row],[DATE]])</f>
        <v>1</v>
      </c>
      <c r="W76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627" spans="1:23" x14ac:dyDescent="0.25">
      <c r="A7627" s="1">
        <v>46144</v>
      </c>
      <c r="B7627" t="s">
        <v>10911</v>
      </c>
      <c r="D7627" t="s">
        <v>10912</v>
      </c>
      <c r="E7627">
        <v>2</v>
      </c>
      <c r="G7627">
        <v>147569</v>
      </c>
      <c r="H7627" s="7" t="s">
        <v>10913</v>
      </c>
      <c r="I7627" t="s">
        <v>20</v>
      </c>
      <c r="J7627" t="s">
        <v>57</v>
      </c>
      <c r="K7627" t="s">
        <v>58</v>
      </c>
      <c r="L7627" s="2">
        <v>0.58333333333333337</v>
      </c>
      <c r="M7627" s="2">
        <v>0.62361111111111112</v>
      </c>
      <c r="N7627" s="1">
        <v>46144</v>
      </c>
      <c r="O7627" t="s">
        <v>23</v>
      </c>
      <c r="P7627" t="s">
        <v>7314</v>
      </c>
      <c r="S7627" t="s">
        <v>18994</v>
      </c>
      <c r="T762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4.0277777778101154E-2</v>
      </c>
      <c r="U7627" s="5">
        <f>WEEKNUM(Shipment_Data[[#This Row],[DATE]],2)</f>
        <v>18</v>
      </c>
      <c r="V7627" s="6">
        <f>SUBTOTAL(103,Shipment_Data[[#This Row],[DATE]])</f>
        <v>1</v>
      </c>
      <c r="W76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628" spans="1:23" x14ac:dyDescent="0.25">
      <c r="A7628" s="1">
        <v>46144</v>
      </c>
      <c r="B7628" t="s">
        <v>10914</v>
      </c>
      <c r="D7628" t="s">
        <v>10915</v>
      </c>
      <c r="E7628">
        <v>5</v>
      </c>
      <c r="G7628">
        <v>147755</v>
      </c>
      <c r="H7628" s="7" t="s">
        <v>10916</v>
      </c>
      <c r="I7628" t="s">
        <v>20</v>
      </c>
      <c r="J7628" t="s">
        <v>21</v>
      </c>
      <c r="K7628" t="s">
        <v>22</v>
      </c>
      <c r="L7628" s="2">
        <v>0.5708333333333333</v>
      </c>
      <c r="M7628" s="2">
        <v>0.6479166666666667</v>
      </c>
      <c r="N7628" s="1">
        <v>46144</v>
      </c>
      <c r="O7628" t="s">
        <v>23</v>
      </c>
      <c r="P7628" t="s">
        <v>7314</v>
      </c>
      <c r="S7628" t="s">
        <v>18994</v>
      </c>
      <c r="T76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7.7083333337213844E-2</v>
      </c>
      <c r="U7628" s="5">
        <f>WEEKNUM(Shipment_Data[[#This Row],[DATE]],2)</f>
        <v>18</v>
      </c>
      <c r="V7628" s="6">
        <f>SUBTOTAL(103,Shipment_Data[[#This Row],[DATE]])</f>
        <v>1</v>
      </c>
      <c r="W76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629" spans="1:23" x14ac:dyDescent="0.25">
      <c r="A7629" s="1">
        <v>46144</v>
      </c>
      <c r="B7629" t="s">
        <v>10917</v>
      </c>
      <c r="D7629" t="s">
        <v>10918</v>
      </c>
      <c r="E7629">
        <v>1</v>
      </c>
      <c r="G7629">
        <v>147758</v>
      </c>
      <c r="H7629" s="7" t="s">
        <v>10919</v>
      </c>
      <c r="I7629" t="s">
        <v>20</v>
      </c>
      <c r="J7629" t="s">
        <v>91</v>
      </c>
      <c r="K7629" t="s">
        <v>7344</v>
      </c>
      <c r="L7629" s="2">
        <v>0.5541666666666667</v>
      </c>
      <c r="M7629" s="2">
        <v>0.5541666666666667</v>
      </c>
      <c r="N7629" s="1">
        <v>46144</v>
      </c>
      <c r="O7629" t="s">
        <v>23</v>
      </c>
      <c r="P7629" t="s">
        <v>7314</v>
      </c>
      <c r="S7629" t="s">
        <v>18994</v>
      </c>
      <c r="T76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7629" s="5">
        <f>WEEKNUM(Shipment_Data[[#This Row],[DATE]],2)</f>
        <v>18</v>
      </c>
      <c r="V7629" s="6">
        <f>SUBTOTAL(103,Shipment_Data[[#This Row],[DATE]])</f>
        <v>1</v>
      </c>
      <c r="W76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630" spans="1:23" x14ac:dyDescent="0.25">
      <c r="A7630" s="1">
        <v>46144</v>
      </c>
      <c r="B7630" t="s">
        <v>6579</v>
      </c>
      <c r="D7630" t="s">
        <v>10920</v>
      </c>
      <c r="E7630">
        <v>1</v>
      </c>
      <c r="G7630">
        <v>147664</v>
      </c>
      <c r="H7630" s="7" t="s">
        <v>10921</v>
      </c>
      <c r="I7630" t="s">
        <v>20</v>
      </c>
      <c r="J7630" t="s">
        <v>26</v>
      </c>
      <c r="K7630" t="s">
        <v>27</v>
      </c>
      <c r="L7630" s="2">
        <v>0.60416666666666663</v>
      </c>
      <c r="M7630" s="2">
        <v>0.68402777777777779</v>
      </c>
      <c r="N7630" s="1">
        <v>46144</v>
      </c>
      <c r="O7630" t="s">
        <v>23</v>
      </c>
      <c r="P7630" t="s">
        <v>7314</v>
      </c>
      <c r="S7630" t="s">
        <v>18994</v>
      </c>
      <c r="T763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7.9861111116770189E-2</v>
      </c>
      <c r="U7630" s="5">
        <f>WEEKNUM(Shipment_Data[[#This Row],[DATE]],2)</f>
        <v>18</v>
      </c>
      <c r="V7630" s="6">
        <f>SUBTOTAL(103,Shipment_Data[[#This Row],[DATE]])</f>
        <v>1</v>
      </c>
      <c r="W76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631" spans="1:23" x14ac:dyDescent="0.25">
      <c r="A7631" s="1">
        <v>46144</v>
      </c>
      <c r="B7631" t="s">
        <v>3726</v>
      </c>
      <c r="D7631" t="s">
        <v>10922</v>
      </c>
      <c r="E7631">
        <v>3</v>
      </c>
      <c r="G7631">
        <v>147654</v>
      </c>
      <c r="H7631" s="7" t="s">
        <v>10923</v>
      </c>
      <c r="I7631" t="s">
        <v>20</v>
      </c>
      <c r="J7631" t="s">
        <v>97</v>
      </c>
      <c r="K7631" t="s">
        <v>98</v>
      </c>
      <c r="L7631" s="2">
        <v>0.61805555555555558</v>
      </c>
      <c r="M7631" s="2">
        <v>0.61250000000000004</v>
      </c>
      <c r="N7631" s="1">
        <v>46144</v>
      </c>
      <c r="O7631" t="s">
        <v>23</v>
      </c>
      <c r="P7631" t="s">
        <v>7314</v>
      </c>
      <c r="S7631" t="s">
        <v>18994</v>
      </c>
      <c r="T763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-5.5555555518367328E-3</v>
      </c>
      <c r="U7631" s="5">
        <f>WEEKNUM(Shipment_Data[[#This Row],[DATE]],2)</f>
        <v>18</v>
      </c>
      <c r="V7631" s="6">
        <f>SUBTOTAL(103,Shipment_Data[[#This Row],[DATE]])</f>
        <v>1</v>
      </c>
      <c r="W76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632" spans="1:23" x14ac:dyDescent="0.25">
      <c r="A7632" s="1">
        <v>46144</v>
      </c>
      <c r="B7632" t="s">
        <v>3809</v>
      </c>
      <c r="D7632" t="s">
        <v>10924</v>
      </c>
      <c r="E7632">
        <v>1</v>
      </c>
      <c r="G7632">
        <v>147675</v>
      </c>
      <c r="H7632" s="7" t="s">
        <v>10925</v>
      </c>
      <c r="I7632" t="s">
        <v>20</v>
      </c>
      <c r="J7632" t="s">
        <v>97</v>
      </c>
      <c r="K7632" t="s">
        <v>98</v>
      </c>
      <c r="L7632" s="2">
        <v>0.61805555555555558</v>
      </c>
      <c r="M7632" s="2">
        <v>0.68055555555555558</v>
      </c>
      <c r="N7632" s="1">
        <v>46144</v>
      </c>
      <c r="O7632" t="s">
        <v>23</v>
      </c>
      <c r="P7632" t="s">
        <v>7314</v>
      </c>
      <c r="S7632" t="s">
        <v>18994</v>
      </c>
      <c r="T763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6.25E-2</v>
      </c>
      <c r="U7632" s="5">
        <f>WEEKNUM(Shipment_Data[[#This Row],[DATE]],2)</f>
        <v>18</v>
      </c>
      <c r="V7632" s="6">
        <f>SUBTOTAL(103,Shipment_Data[[#This Row],[DATE]])</f>
        <v>1</v>
      </c>
      <c r="W76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633" spans="1:23" x14ac:dyDescent="0.25">
      <c r="A7633" s="1">
        <v>46144</v>
      </c>
      <c r="B7633" t="s">
        <v>10926</v>
      </c>
      <c r="D7633" t="s">
        <v>10927</v>
      </c>
      <c r="E7633">
        <v>1</v>
      </c>
      <c r="G7633">
        <v>147355</v>
      </c>
      <c r="H7633" s="7" t="s">
        <v>10928</v>
      </c>
      <c r="I7633" t="s">
        <v>20</v>
      </c>
      <c r="J7633" t="s">
        <v>97</v>
      </c>
      <c r="K7633" t="s">
        <v>98</v>
      </c>
      <c r="L7633" s="2">
        <v>0.61805555555555558</v>
      </c>
      <c r="M7633" s="2">
        <v>0.6333333333333333</v>
      </c>
      <c r="N7633" s="1">
        <v>46144</v>
      </c>
      <c r="O7633" t="s">
        <v>23</v>
      </c>
      <c r="P7633" t="s">
        <v>7314</v>
      </c>
      <c r="S7633" t="s">
        <v>18994</v>
      </c>
      <c r="T76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1.5277777776645962E-2</v>
      </c>
      <c r="U7633" s="5">
        <f>WEEKNUM(Shipment_Data[[#This Row],[DATE]],2)</f>
        <v>18</v>
      </c>
      <c r="V7633" s="6">
        <f>SUBTOTAL(103,Shipment_Data[[#This Row],[DATE]])</f>
        <v>1</v>
      </c>
      <c r="W76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634" spans="1:23" x14ac:dyDescent="0.25">
      <c r="A7634" s="1">
        <v>46144</v>
      </c>
      <c r="B7634" t="s">
        <v>2447</v>
      </c>
      <c r="D7634" t="s">
        <v>10929</v>
      </c>
      <c r="E7634">
        <v>4</v>
      </c>
      <c r="G7634">
        <v>147748</v>
      </c>
      <c r="H7634" s="7" t="s">
        <v>10930</v>
      </c>
      <c r="I7634" t="s">
        <v>20</v>
      </c>
      <c r="J7634" t="s">
        <v>97</v>
      </c>
      <c r="K7634" t="s">
        <v>98</v>
      </c>
      <c r="L7634" s="2">
        <v>0.61805555555555558</v>
      </c>
      <c r="M7634" s="2">
        <v>0.72916666666666663</v>
      </c>
      <c r="N7634" s="1">
        <v>46144</v>
      </c>
      <c r="O7634" t="s">
        <v>23</v>
      </c>
      <c r="P7634" t="s">
        <v>7314</v>
      </c>
      <c r="S7634" t="s">
        <v>18994</v>
      </c>
      <c r="T76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0.11111111110949423</v>
      </c>
      <c r="U7634" s="5">
        <f>WEEKNUM(Shipment_Data[[#This Row],[DATE]],2)</f>
        <v>18</v>
      </c>
      <c r="V7634" s="6">
        <f>SUBTOTAL(103,Shipment_Data[[#This Row],[DATE]])</f>
        <v>1</v>
      </c>
      <c r="W76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635" spans="1:23" x14ac:dyDescent="0.25">
      <c r="A7635" s="1">
        <v>46144</v>
      </c>
      <c r="B7635" t="s">
        <v>3857</v>
      </c>
      <c r="D7635" t="s">
        <v>10931</v>
      </c>
      <c r="E7635">
        <v>1</v>
      </c>
      <c r="G7635">
        <v>147572</v>
      </c>
      <c r="H7635" s="7" t="s">
        <v>10932</v>
      </c>
      <c r="I7635" t="s">
        <v>20</v>
      </c>
      <c r="J7635" t="s">
        <v>105</v>
      </c>
      <c r="K7635" t="s">
        <v>106</v>
      </c>
      <c r="L7635" s="2">
        <v>0.61111111111111116</v>
      </c>
      <c r="M7635" s="2">
        <v>0.72222222222222221</v>
      </c>
      <c r="N7635" s="1">
        <v>46144</v>
      </c>
      <c r="O7635" t="s">
        <v>23</v>
      </c>
      <c r="P7635" t="s">
        <v>7314</v>
      </c>
      <c r="S7635" t="s">
        <v>18994</v>
      </c>
      <c r="T76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0.11111111110949423</v>
      </c>
      <c r="U7635" s="5">
        <f>WEEKNUM(Shipment_Data[[#This Row],[DATE]],2)</f>
        <v>18</v>
      </c>
      <c r="V7635" s="6">
        <f>SUBTOTAL(103,Shipment_Data[[#This Row],[DATE]])</f>
        <v>1</v>
      </c>
      <c r="W76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636" spans="1:23" x14ac:dyDescent="0.25">
      <c r="A7636" s="1">
        <v>46144</v>
      </c>
      <c r="B7636" t="s">
        <v>10933</v>
      </c>
      <c r="D7636" t="s">
        <v>10934</v>
      </c>
      <c r="E7636">
        <v>1</v>
      </c>
      <c r="G7636">
        <v>147649</v>
      </c>
      <c r="H7636" s="7" t="s">
        <v>10935</v>
      </c>
      <c r="I7636" t="s">
        <v>20</v>
      </c>
      <c r="J7636" t="s">
        <v>105</v>
      </c>
      <c r="K7636" t="s">
        <v>106</v>
      </c>
      <c r="L7636" s="2">
        <v>0.61111111111111116</v>
      </c>
      <c r="M7636" s="2">
        <v>0.74097222222222225</v>
      </c>
      <c r="N7636" s="1">
        <v>46144</v>
      </c>
      <c r="O7636" t="s">
        <v>23</v>
      </c>
      <c r="P7636" t="s">
        <v>7314</v>
      </c>
      <c r="S7636" t="s">
        <v>18994</v>
      </c>
      <c r="T76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0.12986111111240461</v>
      </c>
      <c r="U7636" s="5">
        <f>WEEKNUM(Shipment_Data[[#This Row],[DATE]],2)</f>
        <v>18</v>
      </c>
      <c r="V7636" s="6">
        <f>SUBTOTAL(103,Shipment_Data[[#This Row],[DATE]])</f>
        <v>1</v>
      </c>
      <c r="W76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637" spans="1:23" x14ac:dyDescent="0.25">
      <c r="A7637" s="1">
        <v>46144</v>
      </c>
      <c r="B7637" t="s">
        <v>3857</v>
      </c>
      <c r="D7637" t="s">
        <v>10936</v>
      </c>
      <c r="G7637">
        <v>147761</v>
      </c>
      <c r="H7637" s="7" t="s">
        <v>7316</v>
      </c>
      <c r="I7637" t="s">
        <v>20</v>
      </c>
      <c r="J7637" t="s">
        <v>105</v>
      </c>
      <c r="K7637" t="s">
        <v>106</v>
      </c>
      <c r="L7637" s="2">
        <v>0.61111111111111116</v>
      </c>
      <c r="M7637" s="2">
        <v>0.72222222222222221</v>
      </c>
      <c r="N7637" s="1">
        <v>46144</v>
      </c>
      <c r="O7637" t="s">
        <v>23</v>
      </c>
      <c r="P7637" t="s">
        <v>7314</v>
      </c>
      <c r="S7637" t="s">
        <v>18994</v>
      </c>
      <c r="T76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0.11111111110949423</v>
      </c>
      <c r="U7637" s="5">
        <f>WEEKNUM(Shipment_Data[[#This Row],[DATE]],2)</f>
        <v>18</v>
      </c>
      <c r="V7637" s="6">
        <f>SUBTOTAL(103,Shipment_Data[[#This Row],[DATE]])</f>
        <v>1</v>
      </c>
      <c r="W76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638" spans="1:23" x14ac:dyDescent="0.25">
      <c r="A7638" s="1">
        <v>46144</v>
      </c>
      <c r="B7638" t="s">
        <v>490</v>
      </c>
      <c r="D7638" t="s">
        <v>10937</v>
      </c>
      <c r="E7638">
        <v>4</v>
      </c>
      <c r="G7638">
        <v>147688</v>
      </c>
      <c r="H7638" s="7" t="s">
        <v>10938</v>
      </c>
      <c r="I7638" t="s">
        <v>20</v>
      </c>
      <c r="J7638" t="s">
        <v>105</v>
      </c>
      <c r="K7638" t="s">
        <v>106</v>
      </c>
      <c r="L7638" s="2">
        <v>0.61111111111111116</v>
      </c>
      <c r="M7638" s="2">
        <v>0.63055555555555554</v>
      </c>
      <c r="N7638" s="1">
        <v>46144</v>
      </c>
      <c r="O7638" t="s">
        <v>23</v>
      </c>
      <c r="P7638" t="s">
        <v>7314</v>
      </c>
      <c r="S7638" t="s">
        <v>18994</v>
      </c>
      <c r="T763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1.9444444449618459E-2</v>
      </c>
      <c r="U7638" s="5">
        <f>WEEKNUM(Shipment_Data[[#This Row],[DATE]],2)</f>
        <v>18</v>
      </c>
      <c r="V7638" s="6">
        <f>SUBTOTAL(103,Shipment_Data[[#This Row],[DATE]])</f>
        <v>1</v>
      </c>
      <c r="W76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639" spans="1:23" x14ac:dyDescent="0.25">
      <c r="A7639" s="1">
        <v>46146</v>
      </c>
      <c r="B7639" t="s">
        <v>2213</v>
      </c>
      <c r="D7639" t="s">
        <v>10939</v>
      </c>
      <c r="E7639">
        <v>1</v>
      </c>
      <c r="G7639">
        <v>147803</v>
      </c>
      <c r="H7639" s="7" t="s">
        <v>10940</v>
      </c>
      <c r="I7639" t="s">
        <v>20</v>
      </c>
      <c r="J7639" t="s">
        <v>75</v>
      </c>
      <c r="K7639" t="s">
        <v>76</v>
      </c>
      <c r="L7639" s="2">
        <v>0.54166666666666663</v>
      </c>
      <c r="M7639" s="2">
        <v>0.67083333333333328</v>
      </c>
      <c r="N7639" s="1">
        <v>46146</v>
      </c>
      <c r="O7639" t="s">
        <v>23</v>
      </c>
      <c r="P7639" t="s">
        <v>7314</v>
      </c>
      <c r="S7639" t="s">
        <v>18994</v>
      </c>
      <c r="T76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0.12916666666569654</v>
      </c>
      <c r="U7639" s="5">
        <f>WEEKNUM(Shipment_Data[[#This Row],[DATE]],2)</f>
        <v>19</v>
      </c>
      <c r="V7639" s="6">
        <f>SUBTOTAL(103,Shipment_Data[[#This Row],[DATE]])</f>
        <v>1</v>
      </c>
      <c r="W76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640" spans="1:23" x14ac:dyDescent="0.25">
      <c r="A7640" s="1">
        <v>46146</v>
      </c>
      <c r="B7640" t="s">
        <v>2213</v>
      </c>
      <c r="D7640" t="s">
        <v>10941</v>
      </c>
      <c r="E7640">
        <v>1</v>
      </c>
      <c r="G7640">
        <v>147775</v>
      </c>
      <c r="H7640" s="7" t="s">
        <v>10942</v>
      </c>
      <c r="I7640" t="s">
        <v>20</v>
      </c>
      <c r="J7640" t="s">
        <v>75</v>
      </c>
      <c r="K7640" t="s">
        <v>76</v>
      </c>
      <c r="L7640" s="2">
        <v>0.54166666666666663</v>
      </c>
      <c r="M7640" s="2">
        <v>0.67083333333333328</v>
      </c>
      <c r="N7640" s="1">
        <v>46146</v>
      </c>
      <c r="O7640" t="s">
        <v>23</v>
      </c>
      <c r="P7640" t="s">
        <v>7314</v>
      </c>
      <c r="S7640" t="s">
        <v>18994</v>
      </c>
      <c r="T76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0.12916666666569654</v>
      </c>
      <c r="U7640" s="5">
        <f>WEEKNUM(Shipment_Data[[#This Row],[DATE]],2)</f>
        <v>19</v>
      </c>
      <c r="V7640" s="6">
        <f>SUBTOTAL(103,Shipment_Data[[#This Row],[DATE]])</f>
        <v>1</v>
      </c>
      <c r="W76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641" spans="1:23" x14ac:dyDescent="0.25">
      <c r="A7641" s="1">
        <v>46146</v>
      </c>
      <c r="B7641" t="s">
        <v>8711</v>
      </c>
      <c r="D7641" t="s">
        <v>10943</v>
      </c>
      <c r="E7641">
        <v>1</v>
      </c>
      <c r="G7641">
        <v>147790</v>
      </c>
      <c r="H7641" s="7" t="s">
        <v>10944</v>
      </c>
      <c r="I7641" t="s">
        <v>20</v>
      </c>
      <c r="J7641" t="s">
        <v>75</v>
      </c>
      <c r="K7641" t="s">
        <v>76</v>
      </c>
      <c r="L7641" s="2">
        <v>0.54166666666666663</v>
      </c>
      <c r="M7641" s="2">
        <v>0.59444444444444444</v>
      </c>
      <c r="N7641" s="1">
        <v>46146</v>
      </c>
      <c r="O7641" t="s">
        <v>23</v>
      </c>
      <c r="P7641" t="s">
        <v>7314</v>
      </c>
      <c r="S7641" t="s">
        <v>18994</v>
      </c>
      <c r="T76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5.2777777782466728E-2</v>
      </c>
      <c r="U7641" s="5">
        <f>WEEKNUM(Shipment_Data[[#This Row],[DATE]],2)</f>
        <v>19</v>
      </c>
      <c r="V7641" s="6">
        <f>SUBTOTAL(103,Shipment_Data[[#This Row],[DATE]])</f>
        <v>1</v>
      </c>
      <c r="W76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642" spans="1:23" x14ac:dyDescent="0.25">
      <c r="A7642" s="1">
        <v>46146</v>
      </c>
      <c r="B7642" t="s">
        <v>10945</v>
      </c>
      <c r="D7642" t="s">
        <v>10946</v>
      </c>
      <c r="E7642">
        <v>3</v>
      </c>
      <c r="G7642">
        <v>147776</v>
      </c>
      <c r="H7642" s="7" t="s">
        <v>10947</v>
      </c>
      <c r="I7642" t="s">
        <v>20</v>
      </c>
      <c r="J7642" t="s">
        <v>75</v>
      </c>
      <c r="K7642" t="s">
        <v>76</v>
      </c>
      <c r="L7642" s="2">
        <v>0.54166666666666663</v>
      </c>
      <c r="M7642" s="2">
        <v>0.82638888888888884</v>
      </c>
      <c r="N7642" s="1">
        <v>46146</v>
      </c>
      <c r="O7642" t="s">
        <v>23</v>
      </c>
      <c r="P7642" t="s">
        <v>7314</v>
      </c>
      <c r="S7642" t="s">
        <v>18994</v>
      </c>
      <c r="T76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0.28472222222626442</v>
      </c>
      <c r="U7642" s="5">
        <f>WEEKNUM(Shipment_Data[[#This Row],[DATE]],2)</f>
        <v>19</v>
      </c>
      <c r="V7642" s="6">
        <f>SUBTOTAL(103,Shipment_Data[[#This Row],[DATE]])</f>
        <v>1</v>
      </c>
      <c r="W76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643" spans="1:23" x14ac:dyDescent="0.25">
      <c r="A7643" s="1">
        <v>46146</v>
      </c>
      <c r="B7643" t="s">
        <v>285</v>
      </c>
      <c r="D7643" t="s">
        <v>10948</v>
      </c>
      <c r="E7643">
        <v>1</v>
      </c>
      <c r="G7643">
        <v>147860</v>
      </c>
      <c r="H7643" s="7" t="s">
        <v>10949</v>
      </c>
      <c r="I7643" t="s">
        <v>20</v>
      </c>
      <c r="J7643" t="s">
        <v>204</v>
      </c>
      <c r="K7643" t="s">
        <v>7344</v>
      </c>
      <c r="L7643" s="2">
        <v>0.57430555555555551</v>
      </c>
      <c r="M7643" s="2">
        <v>0.61597222222222225</v>
      </c>
      <c r="N7643" s="1">
        <v>46146</v>
      </c>
      <c r="O7643" t="s">
        <v>23</v>
      </c>
      <c r="P7643" t="s">
        <v>7314</v>
      </c>
      <c r="S7643" t="s">
        <v>18994</v>
      </c>
      <c r="T76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4.1666666664241347E-2</v>
      </c>
      <c r="U7643" s="5">
        <f>WEEKNUM(Shipment_Data[[#This Row],[DATE]],2)</f>
        <v>19</v>
      </c>
      <c r="V7643" s="6">
        <f>SUBTOTAL(103,Shipment_Data[[#This Row],[DATE]])</f>
        <v>1</v>
      </c>
      <c r="W76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644" spans="1:23" x14ac:dyDescent="0.25">
      <c r="A7644" s="1">
        <v>46146</v>
      </c>
      <c r="B7644" t="s">
        <v>2644</v>
      </c>
      <c r="D7644" t="s">
        <v>10950</v>
      </c>
      <c r="E7644">
        <v>2</v>
      </c>
      <c r="G7644">
        <v>147827</v>
      </c>
      <c r="H7644" s="7" t="s">
        <v>10951</v>
      </c>
      <c r="I7644" t="s">
        <v>20</v>
      </c>
      <c r="J7644" t="s">
        <v>219</v>
      </c>
      <c r="K7644" t="s">
        <v>220</v>
      </c>
      <c r="L7644" s="2">
        <v>0.64583333333333337</v>
      </c>
      <c r="M7644" s="2">
        <v>0.68333333333333335</v>
      </c>
      <c r="N7644" s="1">
        <v>46146</v>
      </c>
      <c r="O7644" t="s">
        <v>23</v>
      </c>
      <c r="P7644" t="s">
        <v>7314</v>
      </c>
      <c r="S7644" t="s">
        <v>18994</v>
      </c>
      <c r="T76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3.7499999998544808E-2</v>
      </c>
      <c r="U7644" s="5">
        <f>WEEKNUM(Shipment_Data[[#This Row],[DATE]],2)</f>
        <v>19</v>
      </c>
      <c r="V7644" s="6">
        <f>SUBTOTAL(103,Shipment_Data[[#This Row],[DATE]])</f>
        <v>1</v>
      </c>
      <c r="W76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645" spans="1:23" x14ac:dyDescent="0.25">
      <c r="A7645" s="1">
        <v>46146</v>
      </c>
      <c r="B7645" t="s">
        <v>369</v>
      </c>
      <c r="D7645" t="s">
        <v>10952</v>
      </c>
      <c r="E7645">
        <v>1</v>
      </c>
      <c r="G7645">
        <v>147756</v>
      </c>
      <c r="H7645" s="7" t="s">
        <v>10953</v>
      </c>
      <c r="I7645" t="s">
        <v>41</v>
      </c>
      <c r="J7645" t="s">
        <v>219</v>
      </c>
      <c r="K7645" t="s">
        <v>220</v>
      </c>
      <c r="L7645" s="2">
        <v>0.64583333333333337</v>
      </c>
      <c r="M7645" s="2">
        <v>0.65069444444444446</v>
      </c>
      <c r="N7645" s="1">
        <v>46146</v>
      </c>
      <c r="O7645" t="s">
        <v>23</v>
      </c>
      <c r="P7645" t="s">
        <v>7314</v>
      </c>
      <c r="S7645" t="s">
        <v>18994</v>
      </c>
      <c r="T76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4.8611111051286571E-3</v>
      </c>
      <c r="U7645" s="5">
        <f>WEEKNUM(Shipment_Data[[#This Row],[DATE]],2)</f>
        <v>19</v>
      </c>
      <c r="V7645" s="6">
        <f>SUBTOTAL(103,Shipment_Data[[#This Row],[DATE]])</f>
        <v>1</v>
      </c>
      <c r="W76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646" spans="1:23" x14ac:dyDescent="0.25">
      <c r="A7646" s="1">
        <v>46146</v>
      </c>
      <c r="B7646" t="s">
        <v>1088</v>
      </c>
      <c r="D7646" t="s">
        <v>10954</v>
      </c>
      <c r="E7646">
        <v>1</v>
      </c>
      <c r="G7646">
        <v>147816</v>
      </c>
      <c r="H7646" s="7" t="s">
        <v>10955</v>
      </c>
      <c r="I7646" t="s">
        <v>20</v>
      </c>
      <c r="J7646" t="s">
        <v>219</v>
      </c>
      <c r="K7646" t="s">
        <v>220</v>
      </c>
      <c r="L7646" s="2">
        <v>0.64583333333333337</v>
      </c>
      <c r="M7646" s="2">
        <v>0.69374999999999998</v>
      </c>
      <c r="N7646" s="1">
        <v>46146</v>
      </c>
      <c r="O7646" t="s">
        <v>23</v>
      </c>
      <c r="P7646" t="s">
        <v>7314</v>
      </c>
      <c r="S7646" t="s">
        <v>18994</v>
      </c>
      <c r="T76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4.7916666662786156E-2</v>
      </c>
      <c r="U7646" s="5">
        <f>WEEKNUM(Shipment_Data[[#This Row],[DATE]],2)</f>
        <v>19</v>
      </c>
      <c r="V7646" s="6">
        <f>SUBTOTAL(103,Shipment_Data[[#This Row],[DATE]])</f>
        <v>1</v>
      </c>
      <c r="W76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647" spans="1:23" x14ac:dyDescent="0.25">
      <c r="A7647" s="1">
        <v>46146</v>
      </c>
      <c r="B7647" t="s">
        <v>1206</v>
      </c>
      <c r="D7647" t="s">
        <v>10956</v>
      </c>
      <c r="E7647">
        <v>1</v>
      </c>
      <c r="G7647">
        <v>147855</v>
      </c>
      <c r="H7647" s="7" t="s">
        <v>10957</v>
      </c>
      <c r="I7647" t="s">
        <v>20</v>
      </c>
      <c r="J7647" t="s">
        <v>219</v>
      </c>
      <c r="K7647" t="s">
        <v>220</v>
      </c>
      <c r="L7647" s="2">
        <v>0.64583333333333337</v>
      </c>
      <c r="M7647" s="2">
        <v>0.74375000000000002</v>
      </c>
      <c r="N7647" s="1">
        <v>46146</v>
      </c>
      <c r="O7647" t="s">
        <v>23</v>
      </c>
      <c r="P7647" t="s">
        <v>7314</v>
      </c>
      <c r="S7647" t="s">
        <v>18994</v>
      </c>
      <c r="T76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9.7916666665696539E-2</v>
      </c>
      <c r="U7647" s="5">
        <f>WEEKNUM(Shipment_Data[[#This Row],[DATE]],2)</f>
        <v>19</v>
      </c>
      <c r="V7647" s="6">
        <f>SUBTOTAL(103,Shipment_Data[[#This Row],[DATE]])</f>
        <v>1</v>
      </c>
      <c r="W76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648" spans="1:23" x14ac:dyDescent="0.25">
      <c r="A7648" s="1">
        <v>46146</v>
      </c>
      <c r="B7648" t="s">
        <v>1206</v>
      </c>
      <c r="D7648" t="s">
        <v>10958</v>
      </c>
      <c r="E7648">
        <v>3</v>
      </c>
      <c r="G7648" t="s">
        <v>10959</v>
      </c>
      <c r="H7648" s="7" t="s">
        <v>10960</v>
      </c>
      <c r="I7648" t="s">
        <v>20</v>
      </c>
      <c r="J7648" t="s">
        <v>91</v>
      </c>
      <c r="K7648" t="s">
        <v>7344</v>
      </c>
      <c r="L7648" s="2">
        <v>0.62847222222222221</v>
      </c>
      <c r="M7648" s="2">
        <v>0.62847222222222221</v>
      </c>
      <c r="N7648" s="1">
        <v>46146</v>
      </c>
      <c r="O7648" t="s">
        <v>23</v>
      </c>
      <c r="P7648" t="s">
        <v>7314</v>
      </c>
      <c r="S7648" t="s">
        <v>18994</v>
      </c>
      <c r="T764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7648" s="5">
        <f>WEEKNUM(Shipment_Data[[#This Row],[DATE]],2)</f>
        <v>19</v>
      </c>
      <c r="V7648" s="6">
        <f>SUBTOTAL(103,Shipment_Data[[#This Row],[DATE]])</f>
        <v>1</v>
      </c>
      <c r="W76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649" spans="1:23" x14ac:dyDescent="0.25">
      <c r="A7649" s="1">
        <v>46146</v>
      </c>
      <c r="B7649" t="s">
        <v>6785</v>
      </c>
      <c r="D7649" t="s">
        <v>10961</v>
      </c>
      <c r="E7649">
        <v>1</v>
      </c>
      <c r="G7649">
        <v>147844</v>
      </c>
      <c r="H7649" s="7" t="s">
        <v>10962</v>
      </c>
      <c r="I7649" t="s">
        <v>20</v>
      </c>
      <c r="J7649" t="s">
        <v>97</v>
      </c>
      <c r="K7649" t="s">
        <v>98</v>
      </c>
      <c r="L7649" s="2">
        <v>0.66666666666666663</v>
      </c>
      <c r="M7649" s="2">
        <v>0.67847222222222225</v>
      </c>
      <c r="N7649" s="1">
        <v>46146</v>
      </c>
      <c r="O7649" t="s">
        <v>23</v>
      </c>
      <c r="P7649" t="s">
        <v>7314</v>
      </c>
      <c r="S7649" t="s">
        <v>18994</v>
      </c>
      <c r="T764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1.1805555557657499E-2</v>
      </c>
      <c r="U7649" s="5">
        <f>WEEKNUM(Shipment_Data[[#This Row],[DATE]],2)</f>
        <v>19</v>
      </c>
      <c r="V7649" s="6">
        <f>SUBTOTAL(103,Shipment_Data[[#This Row],[DATE]])</f>
        <v>1</v>
      </c>
      <c r="W76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650" spans="1:23" x14ac:dyDescent="0.25">
      <c r="A7650" s="1">
        <v>46146</v>
      </c>
      <c r="B7650" t="s">
        <v>6785</v>
      </c>
      <c r="D7650" t="s">
        <v>10963</v>
      </c>
      <c r="E7650">
        <v>1</v>
      </c>
      <c r="G7650" t="s">
        <v>10964</v>
      </c>
      <c r="H7650" s="7" t="s">
        <v>10965</v>
      </c>
      <c r="I7650" t="s">
        <v>20</v>
      </c>
      <c r="J7650" t="s">
        <v>97</v>
      </c>
      <c r="K7650" t="s">
        <v>98</v>
      </c>
      <c r="L7650" s="2">
        <v>0.66666666666666663</v>
      </c>
      <c r="M7650" s="2">
        <v>0.67847222222222225</v>
      </c>
      <c r="N7650" s="1">
        <v>46146</v>
      </c>
      <c r="O7650" t="s">
        <v>23</v>
      </c>
      <c r="P7650" t="s">
        <v>7314</v>
      </c>
      <c r="S7650" t="s">
        <v>18994</v>
      </c>
      <c r="T765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1.1805555557657499E-2</v>
      </c>
      <c r="U7650" s="5">
        <f>WEEKNUM(Shipment_Data[[#This Row],[DATE]],2)</f>
        <v>19</v>
      </c>
      <c r="V7650" s="6">
        <f>SUBTOTAL(103,Shipment_Data[[#This Row],[DATE]])</f>
        <v>1</v>
      </c>
      <c r="W76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651" spans="1:23" x14ac:dyDescent="0.25">
      <c r="A7651" s="1">
        <v>46146</v>
      </c>
      <c r="B7651" t="s">
        <v>6785</v>
      </c>
      <c r="D7651" t="s">
        <v>10966</v>
      </c>
      <c r="E7651">
        <v>2</v>
      </c>
      <c r="G7651">
        <v>147821</v>
      </c>
      <c r="H7651" s="7" t="s">
        <v>10967</v>
      </c>
      <c r="I7651" t="s">
        <v>20</v>
      </c>
      <c r="J7651" t="s">
        <v>97</v>
      </c>
      <c r="K7651" t="s">
        <v>98</v>
      </c>
      <c r="L7651" s="2">
        <v>0.66666666666666663</v>
      </c>
      <c r="M7651" s="2">
        <v>0.67847222222222225</v>
      </c>
      <c r="N7651" s="1">
        <v>46146</v>
      </c>
      <c r="O7651" t="s">
        <v>23</v>
      </c>
      <c r="P7651" t="s">
        <v>7314</v>
      </c>
      <c r="S7651" t="s">
        <v>18994</v>
      </c>
      <c r="T765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1.1805555557657499E-2</v>
      </c>
      <c r="U7651" s="5">
        <f>WEEKNUM(Shipment_Data[[#This Row],[DATE]],2)</f>
        <v>19</v>
      </c>
      <c r="V7651" s="6">
        <f>SUBTOTAL(103,Shipment_Data[[#This Row],[DATE]])</f>
        <v>1</v>
      </c>
      <c r="W76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652" spans="1:23" x14ac:dyDescent="0.25">
      <c r="A7652" s="1">
        <v>46146</v>
      </c>
      <c r="B7652" t="s">
        <v>1930</v>
      </c>
      <c r="D7652" t="s">
        <v>10968</v>
      </c>
      <c r="E7652">
        <v>1</v>
      </c>
      <c r="G7652">
        <v>147857</v>
      </c>
      <c r="H7652" s="7" t="s">
        <v>10969</v>
      </c>
      <c r="I7652" t="s">
        <v>20</v>
      </c>
      <c r="J7652" t="s">
        <v>97</v>
      </c>
      <c r="K7652" t="s">
        <v>98</v>
      </c>
      <c r="L7652" s="2">
        <v>0.66666666666666663</v>
      </c>
      <c r="M7652" s="2">
        <v>0.75902777777777775</v>
      </c>
      <c r="N7652" s="1">
        <v>46146</v>
      </c>
      <c r="O7652" t="s">
        <v>23</v>
      </c>
      <c r="P7652" t="s">
        <v>7314</v>
      </c>
      <c r="S7652" t="s">
        <v>18994</v>
      </c>
      <c r="T765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9.2361111113859806E-2</v>
      </c>
      <c r="U7652" s="5">
        <f>WEEKNUM(Shipment_Data[[#This Row],[DATE]],2)</f>
        <v>19</v>
      </c>
      <c r="V7652" s="6">
        <f>SUBTOTAL(103,Shipment_Data[[#This Row],[DATE]])</f>
        <v>1</v>
      </c>
      <c r="W76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653" spans="1:23" x14ac:dyDescent="0.25">
      <c r="A7653" s="1">
        <v>46146</v>
      </c>
      <c r="B7653" t="s">
        <v>10970</v>
      </c>
      <c r="D7653" t="s">
        <v>10971</v>
      </c>
      <c r="E7653">
        <v>1</v>
      </c>
      <c r="G7653">
        <v>147895</v>
      </c>
      <c r="H7653" s="7" t="s">
        <v>10972</v>
      </c>
      <c r="I7653" t="s">
        <v>20</v>
      </c>
      <c r="J7653" t="s">
        <v>97</v>
      </c>
      <c r="K7653" t="s">
        <v>98</v>
      </c>
      <c r="L7653" s="2">
        <v>0.66666666666666663</v>
      </c>
      <c r="M7653" s="2">
        <v>0.75902777777777775</v>
      </c>
      <c r="N7653" s="1">
        <v>46146</v>
      </c>
      <c r="O7653" t="s">
        <v>23</v>
      </c>
      <c r="P7653" t="s">
        <v>7314</v>
      </c>
      <c r="S7653" t="s">
        <v>18994</v>
      </c>
      <c r="T765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9.2361111113859806E-2</v>
      </c>
      <c r="U7653" s="5">
        <f>WEEKNUM(Shipment_Data[[#This Row],[DATE]],2)</f>
        <v>19</v>
      </c>
      <c r="V7653" s="6">
        <f>SUBTOTAL(103,Shipment_Data[[#This Row],[DATE]])</f>
        <v>1</v>
      </c>
      <c r="W76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654" spans="1:23" x14ac:dyDescent="0.25">
      <c r="A7654" s="1">
        <v>46146</v>
      </c>
      <c r="B7654" t="s">
        <v>1930</v>
      </c>
      <c r="D7654" t="s">
        <v>10973</v>
      </c>
      <c r="E7654">
        <v>7</v>
      </c>
      <c r="G7654">
        <v>147823</v>
      </c>
      <c r="H7654" s="7" t="s">
        <v>10974</v>
      </c>
      <c r="I7654" t="s">
        <v>20</v>
      </c>
      <c r="J7654" t="s">
        <v>97</v>
      </c>
      <c r="K7654" t="s">
        <v>98</v>
      </c>
      <c r="L7654" s="2">
        <v>0.66666666666666663</v>
      </c>
      <c r="M7654" s="2">
        <v>0.77152777777777781</v>
      </c>
      <c r="N7654" s="1">
        <v>46146</v>
      </c>
      <c r="O7654" t="s">
        <v>23</v>
      </c>
      <c r="P7654" t="s">
        <v>7314</v>
      </c>
      <c r="S7654" t="s">
        <v>18994</v>
      </c>
      <c r="T765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0.10486111111094942</v>
      </c>
      <c r="U7654" s="5">
        <f>WEEKNUM(Shipment_Data[[#This Row],[DATE]],2)</f>
        <v>19</v>
      </c>
      <c r="V7654" s="6">
        <f>SUBTOTAL(103,Shipment_Data[[#This Row],[DATE]])</f>
        <v>1</v>
      </c>
      <c r="W76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655" spans="1:23" x14ac:dyDescent="0.25">
      <c r="A7655" s="1">
        <v>46146</v>
      </c>
      <c r="B7655" t="s">
        <v>798</v>
      </c>
      <c r="D7655" t="s">
        <v>10975</v>
      </c>
      <c r="E7655">
        <v>3</v>
      </c>
      <c r="G7655">
        <v>147549</v>
      </c>
      <c r="H7655" s="7" t="s">
        <v>10976</v>
      </c>
      <c r="I7655" t="s">
        <v>20</v>
      </c>
      <c r="J7655" t="s">
        <v>170</v>
      </c>
      <c r="K7655" t="s">
        <v>171</v>
      </c>
      <c r="L7655" s="2">
        <v>0.70833333333333337</v>
      </c>
      <c r="M7655" s="2">
        <v>0.81944444444444442</v>
      </c>
      <c r="N7655" s="1">
        <v>46146</v>
      </c>
      <c r="O7655" t="s">
        <v>23</v>
      </c>
      <c r="P7655" t="s">
        <v>7314</v>
      </c>
      <c r="S7655" t="s">
        <v>18994</v>
      </c>
      <c r="T765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0.11111111110949423</v>
      </c>
      <c r="U7655" s="5">
        <f>WEEKNUM(Shipment_Data[[#This Row],[DATE]],2)</f>
        <v>19</v>
      </c>
      <c r="V7655" s="6">
        <f>SUBTOTAL(103,Shipment_Data[[#This Row],[DATE]])</f>
        <v>1</v>
      </c>
      <c r="W76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656" spans="1:23" x14ac:dyDescent="0.25">
      <c r="A7656" s="1">
        <v>46146</v>
      </c>
      <c r="B7656" t="s">
        <v>10977</v>
      </c>
      <c r="D7656" t="s">
        <v>10978</v>
      </c>
      <c r="E7656">
        <v>2</v>
      </c>
      <c r="G7656">
        <v>147603</v>
      </c>
      <c r="H7656" s="7" t="s">
        <v>10979</v>
      </c>
      <c r="I7656" t="s">
        <v>20</v>
      </c>
      <c r="J7656" t="s">
        <v>170</v>
      </c>
      <c r="K7656" t="s">
        <v>171</v>
      </c>
      <c r="L7656" s="2">
        <v>0.70833333333333337</v>
      </c>
      <c r="M7656" s="2">
        <v>0.74097222222222225</v>
      </c>
      <c r="N7656" s="1">
        <v>46146</v>
      </c>
      <c r="O7656" t="s">
        <v>23</v>
      </c>
      <c r="P7656" t="s">
        <v>7314</v>
      </c>
      <c r="S7656" t="s">
        <v>18994</v>
      </c>
      <c r="T765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3.2638888886140194E-2</v>
      </c>
      <c r="U7656" s="5">
        <f>WEEKNUM(Shipment_Data[[#This Row],[DATE]],2)</f>
        <v>19</v>
      </c>
      <c r="V7656" s="6">
        <f>SUBTOTAL(103,Shipment_Data[[#This Row],[DATE]])</f>
        <v>1</v>
      </c>
      <c r="W76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657" spans="1:23" x14ac:dyDescent="0.25">
      <c r="A7657" s="1">
        <v>46146</v>
      </c>
      <c r="B7657" t="s">
        <v>798</v>
      </c>
      <c r="D7657" t="s">
        <v>10980</v>
      </c>
      <c r="E7657">
        <v>2</v>
      </c>
      <c r="G7657">
        <v>145212</v>
      </c>
      <c r="H7657" s="7" t="s">
        <v>10981</v>
      </c>
      <c r="I7657" t="s">
        <v>20</v>
      </c>
      <c r="J7657" t="s">
        <v>170</v>
      </c>
      <c r="K7657" t="s">
        <v>171</v>
      </c>
      <c r="L7657" s="2">
        <v>0.70833333333333337</v>
      </c>
      <c r="M7657" s="2">
        <v>0.81944444444444442</v>
      </c>
      <c r="N7657" s="1">
        <v>46146</v>
      </c>
      <c r="O7657" t="s">
        <v>23</v>
      </c>
      <c r="P7657" t="s">
        <v>7314</v>
      </c>
      <c r="S7657" t="s">
        <v>18994</v>
      </c>
      <c r="T76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0.11111111110949423</v>
      </c>
      <c r="U7657" s="5">
        <f>WEEKNUM(Shipment_Data[[#This Row],[DATE]],2)</f>
        <v>19</v>
      </c>
      <c r="V7657" s="6">
        <f>SUBTOTAL(103,Shipment_Data[[#This Row],[DATE]])</f>
        <v>1</v>
      </c>
      <c r="W76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658" spans="1:23" x14ac:dyDescent="0.25">
      <c r="A7658" s="1">
        <v>46147</v>
      </c>
      <c r="B7658" t="s">
        <v>3750</v>
      </c>
      <c r="D7658" t="s">
        <v>10982</v>
      </c>
      <c r="E7658">
        <v>0</v>
      </c>
      <c r="G7658">
        <v>147841</v>
      </c>
      <c r="H7658" s="7" t="s">
        <v>10983</v>
      </c>
      <c r="I7658" t="s">
        <v>20</v>
      </c>
      <c r="J7658" t="s">
        <v>257</v>
      </c>
      <c r="K7658" t="s">
        <v>220</v>
      </c>
      <c r="L7658" s="2">
        <v>0.3611111111111111</v>
      </c>
      <c r="M7658" s="2">
        <v>0.44166666666666665</v>
      </c>
      <c r="N7658" s="1">
        <v>46147</v>
      </c>
      <c r="O7658" t="s">
        <v>23</v>
      </c>
      <c r="P7658" t="s">
        <v>7314</v>
      </c>
      <c r="S7658" t="s">
        <v>18994</v>
      </c>
      <c r="T76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8.0555555556202307E-2</v>
      </c>
      <c r="U7658" s="5">
        <f>WEEKNUM(Shipment_Data[[#This Row],[DATE]],2)</f>
        <v>19</v>
      </c>
      <c r="V7658" s="6">
        <f>SUBTOTAL(103,Shipment_Data[[#This Row],[DATE]])</f>
        <v>1</v>
      </c>
      <c r="W76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659" spans="1:23" x14ac:dyDescent="0.25">
      <c r="A7659" s="1">
        <v>46147</v>
      </c>
      <c r="B7659" t="s">
        <v>2644</v>
      </c>
      <c r="D7659" t="s">
        <v>10984</v>
      </c>
      <c r="E7659">
        <v>0</v>
      </c>
      <c r="G7659">
        <v>147892</v>
      </c>
      <c r="H7659" s="7" t="s">
        <v>10985</v>
      </c>
      <c r="I7659" t="s">
        <v>20</v>
      </c>
      <c r="J7659" t="s">
        <v>75</v>
      </c>
      <c r="K7659" t="s">
        <v>220</v>
      </c>
      <c r="L7659" s="2">
        <v>0.36388888888888887</v>
      </c>
      <c r="M7659" s="2">
        <v>0.47083333333333333</v>
      </c>
      <c r="N7659" s="1">
        <v>46147</v>
      </c>
      <c r="O7659" t="s">
        <v>23</v>
      </c>
      <c r="P7659" t="s">
        <v>7314</v>
      </c>
      <c r="S7659" t="s">
        <v>18994</v>
      </c>
      <c r="T765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0.10694444444379769</v>
      </c>
      <c r="U7659" s="5">
        <f>WEEKNUM(Shipment_Data[[#This Row],[DATE]],2)</f>
        <v>19</v>
      </c>
      <c r="V7659" s="6">
        <f>SUBTOTAL(103,Shipment_Data[[#This Row],[DATE]])</f>
        <v>1</v>
      </c>
      <c r="W76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660" spans="1:23" x14ac:dyDescent="0.25">
      <c r="A7660" s="1">
        <v>46147</v>
      </c>
      <c r="B7660" t="s">
        <v>10986</v>
      </c>
      <c r="D7660" t="s">
        <v>10987</v>
      </c>
      <c r="E7660">
        <v>1</v>
      </c>
      <c r="G7660">
        <v>147863</v>
      </c>
      <c r="H7660" s="7" t="s">
        <v>10988</v>
      </c>
      <c r="I7660" t="s">
        <v>20</v>
      </c>
      <c r="J7660" t="s">
        <v>75</v>
      </c>
      <c r="K7660" t="s">
        <v>220</v>
      </c>
      <c r="L7660" s="2">
        <v>0.36388888888888887</v>
      </c>
      <c r="M7660" s="2">
        <v>0.54513888888888884</v>
      </c>
      <c r="N7660" s="1">
        <v>46147</v>
      </c>
      <c r="O7660" t="s">
        <v>23</v>
      </c>
      <c r="P7660" t="s">
        <v>7314</v>
      </c>
      <c r="S7660" t="s">
        <v>18994</v>
      </c>
      <c r="T76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0.18125000000145519</v>
      </c>
      <c r="U7660" s="5">
        <f>WEEKNUM(Shipment_Data[[#This Row],[DATE]],2)</f>
        <v>19</v>
      </c>
      <c r="V7660" s="6">
        <f>SUBTOTAL(103,Shipment_Data[[#This Row],[DATE]])</f>
        <v>1</v>
      </c>
      <c r="W76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661" spans="1:23" x14ac:dyDescent="0.25">
      <c r="A7661" s="1">
        <v>46147</v>
      </c>
      <c r="B7661" t="s">
        <v>10989</v>
      </c>
      <c r="D7661" t="s">
        <v>10990</v>
      </c>
      <c r="E7661">
        <v>1</v>
      </c>
      <c r="G7661">
        <v>147859</v>
      </c>
      <c r="H7661" s="7" t="s">
        <v>10991</v>
      </c>
      <c r="I7661" t="s">
        <v>20</v>
      </c>
      <c r="J7661" t="s">
        <v>75</v>
      </c>
      <c r="K7661" t="s">
        <v>220</v>
      </c>
      <c r="L7661" s="2">
        <v>0.36388888888888887</v>
      </c>
      <c r="M7661" s="2">
        <v>0.54513888888888884</v>
      </c>
      <c r="N7661" s="1">
        <v>46147</v>
      </c>
      <c r="O7661" t="s">
        <v>23</v>
      </c>
      <c r="P7661" t="s">
        <v>7314</v>
      </c>
      <c r="S7661" t="s">
        <v>18994</v>
      </c>
      <c r="T76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0.18125000000145519</v>
      </c>
      <c r="U7661" s="5">
        <f>WEEKNUM(Shipment_Data[[#This Row],[DATE]],2)</f>
        <v>19</v>
      </c>
      <c r="V7661" s="6">
        <f>SUBTOTAL(103,Shipment_Data[[#This Row],[DATE]])</f>
        <v>1</v>
      </c>
      <c r="W76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662" spans="1:23" x14ac:dyDescent="0.25">
      <c r="A7662" s="1">
        <v>46147</v>
      </c>
      <c r="B7662" t="s">
        <v>647</v>
      </c>
      <c r="D7662" t="s">
        <v>10992</v>
      </c>
      <c r="E7662">
        <v>2</v>
      </c>
      <c r="G7662">
        <v>147882</v>
      </c>
      <c r="H7662" s="7" t="s">
        <v>10993</v>
      </c>
      <c r="I7662" t="s">
        <v>20</v>
      </c>
      <c r="J7662" t="s">
        <v>26</v>
      </c>
      <c r="K7662" t="s">
        <v>27</v>
      </c>
      <c r="L7662" s="2">
        <v>0.61111111111111116</v>
      </c>
      <c r="M7662" s="2">
        <v>0.74861111111111112</v>
      </c>
      <c r="N7662" s="1">
        <v>46147</v>
      </c>
      <c r="O7662" t="s">
        <v>23</v>
      </c>
      <c r="P7662" t="s">
        <v>7314</v>
      </c>
      <c r="S7662" t="s">
        <v>18994</v>
      </c>
      <c r="T76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0.13750000000436557</v>
      </c>
      <c r="U7662" s="5">
        <f>WEEKNUM(Shipment_Data[[#This Row],[DATE]],2)</f>
        <v>19</v>
      </c>
      <c r="V7662" s="6">
        <f>SUBTOTAL(103,Shipment_Data[[#This Row],[DATE]])</f>
        <v>1</v>
      </c>
      <c r="W76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663" spans="1:23" x14ac:dyDescent="0.25">
      <c r="A7663" s="1">
        <v>46147</v>
      </c>
      <c r="B7663" t="s">
        <v>360</v>
      </c>
      <c r="D7663" t="s">
        <v>10994</v>
      </c>
      <c r="E7663">
        <v>2</v>
      </c>
      <c r="G7663">
        <v>147759</v>
      </c>
      <c r="H7663" s="7" t="s">
        <v>10995</v>
      </c>
      <c r="I7663" t="s">
        <v>41</v>
      </c>
      <c r="J7663" t="s">
        <v>97</v>
      </c>
      <c r="K7663" t="s">
        <v>98</v>
      </c>
      <c r="L7663" s="2">
        <v>0.5625</v>
      </c>
      <c r="M7663" s="2">
        <v>0.68472222222222223</v>
      </c>
      <c r="N7663" s="1">
        <v>46147</v>
      </c>
      <c r="O7663" t="s">
        <v>23</v>
      </c>
      <c r="P7663" t="s">
        <v>7314</v>
      </c>
      <c r="S7663" t="s">
        <v>18994</v>
      </c>
      <c r="T76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0.12222222222044365</v>
      </c>
      <c r="U7663" s="5">
        <f>WEEKNUM(Shipment_Data[[#This Row],[DATE]],2)</f>
        <v>19</v>
      </c>
      <c r="V7663" s="6">
        <f>SUBTOTAL(103,Shipment_Data[[#This Row],[DATE]])</f>
        <v>1</v>
      </c>
      <c r="W76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664" spans="1:23" x14ac:dyDescent="0.25">
      <c r="A7664" s="1">
        <v>46147</v>
      </c>
      <c r="B7664" t="s">
        <v>360</v>
      </c>
      <c r="D7664" t="s">
        <v>10996</v>
      </c>
      <c r="E7664">
        <v>1</v>
      </c>
      <c r="G7664">
        <v>147783</v>
      </c>
      <c r="H7664" s="7" t="s">
        <v>10997</v>
      </c>
      <c r="I7664" t="s">
        <v>20</v>
      </c>
      <c r="J7664" t="s">
        <v>97</v>
      </c>
      <c r="K7664" t="s">
        <v>98</v>
      </c>
      <c r="L7664" s="2">
        <v>0.5625</v>
      </c>
      <c r="M7664" s="2">
        <v>0.68472222222222223</v>
      </c>
      <c r="N7664" s="1">
        <v>46147</v>
      </c>
      <c r="O7664" t="s">
        <v>23</v>
      </c>
      <c r="P7664" t="s">
        <v>7314</v>
      </c>
      <c r="S7664" t="s">
        <v>18994</v>
      </c>
      <c r="T76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0.12222222222044365</v>
      </c>
      <c r="U7664" s="5">
        <f>WEEKNUM(Shipment_Data[[#This Row],[DATE]],2)</f>
        <v>19</v>
      </c>
      <c r="V7664" s="6">
        <f>SUBTOTAL(103,Shipment_Data[[#This Row],[DATE]])</f>
        <v>1</v>
      </c>
      <c r="W76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665" spans="1:23" x14ac:dyDescent="0.25">
      <c r="A7665" s="1">
        <v>46147</v>
      </c>
      <c r="B7665" t="s">
        <v>360</v>
      </c>
      <c r="D7665" t="s">
        <v>10998</v>
      </c>
      <c r="E7665">
        <v>1</v>
      </c>
      <c r="G7665">
        <v>147773</v>
      </c>
      <c r="H7665" s="7" t="s">
        <v>10999</v>
      </c>
      <c r="I7665" t="s">
        <v>20</v>
      </c>
      <c r="J7665" t="s">
        <v>97</v>
      </c>
      <c r="K7665" t="s">
        <v>98</v>
      </c>
      <c r="L7665" s="2">
        <v>0.5625</v>
      </c>
      <c r="M7665" s="2">
        <v>0.68472222222222223</v>
      </c>
      <c r="N7665" s="1">
        <v>46147</v>
      </c>
      <c r="O7665" t="s">
        <v>23</v>
      </c>
      <c r="P7665" t="s">
        <v>7314</v>
      </c>
      <c r="S7665" t="s">
        <v>18994</v>
      </c>
      <c r="T76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0.12222222222044365</v>
      </c>
      <c r="U7665" s="5">
        <f>WEEKNUM(Shipment_Data[[#This Row],[DATE]],2)</f>
        <v>19</v>
      </c>
      <c r="V7665" s="6">
        <f>SUBTOTAL(103,Shipment_Data[[#This Row],[DATE]])</f>
        <v>1</v>
      </c>
      <c r="W76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666" spans="1:23" x14ac:dyDescent="0.25">
      <c r="A7666" s="1">
        <v>46147</v>
      </c>
      <c r="B7666" t="s">
        <v>4316</v>
      </c>
      <c r="D7666" t="s">
        <v>11000</v>
      </c>
      <c r="E7666">
        <v>1</v>
      </c>
      <c r="G7666">
        <v>147814</v>
      </c>
      <c r="H7666" s="7" t="s">
        <v>11001</v>
      </c>
      <c r="I7666" t="s">
        <v>20</v>
      </c>
      <c r="J7666" t="s">
        <v>97</v>
      </c>
      <c r="K7666" t="s">
        <v>98</v>
      </c>
      <c r="L7666" s="2">
        <v>0.5625</v>
      </c>
      <c r="M7666" s="2">
        <v>0.86527777777777781</v>
      </c>
      <c r="N7666" s="1">
        <v>46147</v>
      </c>
      <c r="O7666" t="s">
        <v>23</v>
      </c>
      <c r="P7666" t="s">
        <v>7314</v>
      </c>
      <c r="S7666" t="s">
        <v>18994</v>
      </c>
      <c r="T76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0.30277777777519077</v>
      </c>
      <c r="U7666" s="5">
        <f>WEEKNUM(Shipment_Data[[#This Row],[DATE]],2)</f>
        <v>19</v>
      </c>
      <c r="V7666" s="6">
        <f>SUBTOTAL(103,Shipment_Data[[#This Row],[DATE]])</f>
        <v>1</v>
      </c>
      <c r="W76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667" spans="1:23" x14ac:dyDescent="0.25">
      <c r="A7667" s="1">
        <v>46147</v>
      </c>
      <c r="B7667" t="s">
        <v>4316</v>
      </c>
      <c r="D7667" t="s">
        <v>11002</v>
      </c>
      <c r="E7667">
        <v>1</v>
      </c>
      <c r="G7667">
        <v>147809</v>
      </c>
      <c r="H7667" s="7" t="s">
        <v>11003</v>
      </c>
      <c r="I7667" t="s">
        <v>20</v>
      </c>
      <c r="J7667" t="s">
        <v>97</v>
      </c>
      <c r="K7667" t="s">
        <v>98</v>
      </c>
      <c r="L7667" s="2">
        <v>0.5625</v>
      </c>
      <c r="M7667" s="2">
        <v>0.86527777777777781</v>
      </c>
      <c r="N7667" s="1">
        <v>46147</v>
      </c>
      <c r="O7667" t="s">
        <v>23</v>
      </c>
      <c r="P7667" t="s">
        <v>7314</v>
      </c>
      <c r="S7667" t="s">
        <v>18994</v>
      </c>
      <c r="T76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0.30277777777519077</v>
      </c>
      <c r="U7667" s="5">
        <f>WEEKNUM(Shipment_Data[[#This Row],[DATE]],2)</f>
        <v>19</v>
      </c>
      <c r="V7667" s="6">
        <f>SUBTOTAL(103,Shipment_Data[[#This Row],[DATE]])</f>
        <v>1</v>
      </c>
      <c r="W76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668" spans="1:23" x14ac:dyDescent="0.25">
      <c r="A7668" s="1">
        <v>46147</v>
      </c>
      <c r="B7668" t="s">
        <v>2130</v>
      </c>
      <c r="D7668" t="s">
        <v>11004</v>
      </c>
      <c r="E7668">
        <v>1</v>
      </c>
      <c r="G7668">
        <v>147804</v>
      </c>
      <c r="H7668" s="7" t="s">
        <v>11005</v>
      </c>
      <c r="I7668" t="s">
        <v>20</v>
      </c>
      <c r="J7668" t="s">
        <v>97</v>
      </c>
      <c r="K7668" t="s">
        <v>98</v>
      </c>
      <c r="L7668" s="2">
        <v>0.5625</v>
      </c>
      <c r="M7668" s="2">
        <v>0.70486111111111116</v>
      </c>
      <c r="N7668" s="1">
        <v>46147</v>
      </c>
      <c r="O7668" t="s">
        <v>23</v>
      </c>
      <c r="P7668" t="s">
        <v>7314</v>
      </c>
      <c r="S7668" t="s">
        <v>18994</v>
      </c>
      <c r="T76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0.14236111110949423</v>
      </c>
      <c r="U7668" s="5">
        <f>WEEKNUM(Shipment_Data[[#This Row],[DATE]],2)</f>
        <v>19</v>
      </c>
      <c r="V7668" s="6">
        <f>SUBTOTAL(103,Shipment_Data[[#This Row],[DATE]])</f>
        <v>1</v>
      </c>
      <c r="W76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669" spans="1:23" x14ac:dyDescent="0.25">
      <c r="A7669" s="1">
        <v>46147</v>
      </c>
      <c r="B7669" t="s">
        <v>2130</v>
      </c>
      <c r="D7669" t="s">
        <v>11006</v>
      </c>
      <c r="E7669">
        <v>0</v>
      </c>
      <c r="G7669">
        <v>147894</v>
      </c>
      <c r="H7669" s="7" t="s">
        <v>11007</v>
      </c>
      <c r="I7669" t="s">
        <v>20</v>
      </c>
      <c r="J7669" t="s">
        <v>97</v>
      </c>
      <c r="K7669" t="s">
        <v>98</v>
      </c>
      <c r="L7669" s="2">
        <v>0.5625</v>
      </c>
      <c r="M7669" s="2">
        <v>0.70486111111111116</v>
      </c>
      <c r="N7669" s="1">
        <v>46147</v>
      </c>
      <c r="O7669" t="s">
        <v>23</v>
      </c>
      <c r="P7669" t="s">
        <v>7314</v>
      </c>
      <c r="S7669" t="s">
        <v>18994</v>
      </c>
      <c r="T766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0.14236111110949423</v>
      </c>
      <c r="U7669" s="5">
        <f>WEEKNUM(Shipment_Data[[#This Row],[DATE]],2)</f>
        <v>19</v>
      </c>
      <c r="V7669" s="6">
        <f>SUBTOTAL(103,Shipment_Data[[#This Row],[DATE]])</f>
        <v>1</v>
      </c>
      <c r="W76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670" spans="1:23" x14ac:dyDescent="0.25">
      <c r="A7670" s="1">
        <v>46147</v>
      </c>
      <c r="B7670" t="s">
        <v>11008</v>
      </c>
      <c r="D7670" t="s">
        <v>11009</v>
      </c>
      <c r="E7670">
        <v>1</v>
      </c>
      <c r="G7670">
        <v>147847</v>
      </c>
      <c r="H7670" s="7" t="s">
        <v>11010</v>
      </c>
      <c r="I7670" t="s">
        <v>20</v>
      </c>
      <c r="J7670" t="s">
        <v>97</v>
      </c>
      <c r="K7670" t="s">
        <v>98</v>
      </c>
      <c r="L7670" s="2">
        <v>0.5625</v>
      </c>
      <c r="M7670" s="2">
        <v>0.56874999999999998</v>
      </c>
      <c r="N7670" s="1">
        <v>46147</v>
      </c>
      <c r="O7670" t="s">
        <v>23</v>
      </c>
      <c r="P7670" t="s">
        <v>7314</v>
      </c>
      <c r="S7670" t="s">
        <v>18994</v>
      </c>
      <c r="T76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6.2499999985448085E-3</v>
      </c>
      <c r="U7670" s="5">
        <f>WEEKNUM(Shipment_Data[[#This Row],[DATE]],2)</f>
        <v>19</v>
      </c>
      <c r="V7670" s="6">
        <f>SUBTOTAL(103,Shipment_Data[[#This Row],[DATE]])</f>
        <v>1</v>
      </c>
      <c r="W76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671" spans="1:23" x14ac:dyDescent="0.25">
      <c r="A7671" s="1">
        <v>46147</v>
      </c>
      <c r="B7671" t="s">
        <v>11008</v>
      </c>
      <c r="D7671" t="s">
        <v>11011</v>
      </c>
      <c r="E7671">
        <v>1</v>
      </c>
      <c r="G7671">
        <v>147846</v>
      </c>
      <c r="H7671" s="7" t="s">
        <v>11012</v>
      </c>
      <c r="I7671" t="s">
        <v>20</v>
      </c>
      <c r="J7671" t="s">
        <v>97</v>
      </c>
      <c r="K7671" t="s">
        <v>98</v>
      </c>
      <c r="L7671" s="2">
        <v>0.5625</v>
      </c>
      <c r="M7671" s="2">
        <v>0.56874999999999998</v>
      </c>
      <c r="N7671" s="1">
        <v>46147</v>
      </c>
      <c r="O7671" t="s">
        <v>23</v>
      </c>
      <c r="P7671" t="s">
        <v>7314</v>
      </c>
      <c r="S7671" t="s">
        <v>18994</v>
      </c>
      <c r="T767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6.2499999985448085E-3</v>
      </c>
      <c r="U7671" s="5">
        <f>WEEKNUM(Shipment_Data[[#This Row],[DATE]],2)</f>
        <v>19</v>
      </c>
      <c r="V7671" s="6">
        <f>SUBTOTAL(103,Shipment_Data[[#This Row],[DATE]])</f>
        <v>1</v>
      </c>
      <c r="W76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672" spans="1:23" x14ac:dyDescent="0.25">
      <c r="A7672" s="1">
        <v>46147</v>
      </c>
      <c r="B7672" t="s">
        <v>1649</v>
      </c>
      <c r="D7672" t="s">
        <v>11013</v>
      </c>
      <c r="E7672">
        <v>1</v>
      </c>
      <c r="G7672">
        <v>147798</v>
      </c>
      <c r="H7672" s="7" t="s">
        <v>11014</v>
      </c>
      <c r="I7672" t="s">
        <v>20</v>
      </c>
      <c r="J7672" t="s">
        <v>97</v>
      </c>
      <c r="K7672" t="s">
        <v>98</v>
      </c>
      <c r="L7672" s="2">
        <v>0.5625</v>
      </c>
      <c r="M7672" s="2">
        <v>0.68472222222222223</v>
      </c>
      <c r="N7672" s="1">
        <v>46147</v>
      </c>
      <c r="O7672" t="s">
        <v>23</v>
      </c>
      <c r="P7672" t="s">
        <v>7314</v>
      </c>
      <c r="S7672" t="s">
        <v>18994</v>
      </c>
      <c r="T76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0.12222222222044365</v>
      </c>
      <c r="U7672" s="5">
        <f>WEEKNUM(Shipment_Data[[#This Row],[DATE]],2)</f>
        <v>19</v>
      </c>
      <c r="V7672" s="6">
        <f>SUBTOTAL(103,Shipment_Data[[#This Row],[DATE]])</f>
        <v>1</v>
      </c>
      <c r="W76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673" spans="1:23" x14ac:dyDescent="0.25">
      <c r="A7673" s="1">
        <v>46147</v>
      </c>
      <c r="B7673" t="s">
        <v>1160</v>
      </c>
      <c r="D7673" t="s">
        <v>11015</v>
      </c>
      <c r="E7673">
        <v>1</v>
      </c>
      <c r="G7673">
        <v>147802</v>
      </c>
      <c r="H7673" s="7" t="s">
        <v>11016</v>
      </c>
      <c r="I7673" t="s">
        <v>20</v>
      </c>
      <c r="J7673" t="s">
        <v>97</v>
      </c>
      <c r="K7673" t="s">
        <v>98</v>
      </c>
      <c r="L7673" s="2">
        <v>0.5625</v>
      </c>
      <c r="M7673" s="2">
        <v>0.64236111111111116</v>
      </c>
      <c r="N7673" s="1">
        <v>46147</v>
      </c>
      <c r="O7673" t="s">
        <v>23</v>
      </c>
      <c r="P7673" t="s">
        <v>7314</v>
      </c>
      <c r="S7673" t="s">
        <v>18994</v>
      </c>
      <c r="T76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7.9861111109494232E-2</v>
      </c>
      <c r="U7673" s="5">
        <f>WEEKNUM(Shipment_Data[[#This Row],[DATE]],2)</f>
        <v>19</v>
      </c>
      <c r="V7673" s="6">
        <f>SUBTOTAL(103,Shipment_Data[[#This Row],[DATE]])</f>
        <v>1</v>
      </c>
      <c r="W76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674" spans="1:23" x14ac:dyDescent="0.25">
      <c r="A7674" s="1">
        <v>46147</v>
      </c>
      <c r="B7674" t="s">
        <v>162</v>
      </c>
      <c r="D7674" t="s">
        <v>11017</v>
      </c>
      <c r="E7674">
        <v>0</v>
      </c>
      <c r="G7674">
        <v>147866</v>
      </c>
      <c r="H7674" s="7" t="s">
        <v>11018</v>
      </c>
      <c r="I7674" t="s">
        <v>20</v>
      </c>
      <c r="J7674" t="s">
        <v>97</v>
      </c>
      <c r="K7674" t="s">
        <v>98</v>
      </c>
      <c r="L7674" s="2">
        <v>0.5625</v>
      </c>
      <c r="M7674" s="2">
        <v>0.61805555555555558</v>
      </c>
      <c r="N7674" s="1">
        <v>46147</v>
      </c>
      <c r="O7674" t="s">
        <v>23</v>
      </c>
      <c r="P7674" t="s">
        <v>7314</v>
      </c>
      <c r="S7674" t="s">
        <v>18994</v>
      </c>
      <c r="T76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5.5555555554747116E-2</v>
      </c>
      <c r="U7674" s="5">
        <f>WEEKNUM(Shipment_Data[[#This Row],[DATE]],2)</f>
        <v>19</v>
      </c>
      <c r="V7674" s="6">
        <f>SUBTOTAL(103,Shipment_Data[[#This Row],[DATE]])</f>
        <v>1</v>
      </c>
      <c r="W76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675" spans="1:23" x14ac:dyDescent="0.25">
      <c r="A7675" s="1">
        <v>46147</v>
      </c>
      <c r="B7675" t="s">
        <v>162</v>
      </c>
      <c r="D7675" t="s">
        <v>11019</v>
      </c>
      <c r="E7675">
        <v>3</v>
      </c>
      <c r="G7675">
        <v>147826</v>
      </c>
      <c r="H7675" s="7" t="s">
        <v>11020</v>
      </c>
      <c r="I7675" t="s">
        <v>20</v>
      </c>
      <c r="J7675" t="s">
        <v>97</v>
      </c>
      <c r="K7675" t="s">
        <v>98</v>
      </c>
      <c r="L7675" s="2">
        <v>0.5625</v>
      </c>
      <c r="M7675" s="2">
        <v>0.61805555555555558</v>
      </c>
      <c r="N7675" s="1">
        <v>46147</v>
      </c>
      <c r="O7675" t="s">
        <v>23</v>
      </c>
      <c r="P7675" t="s">
        <v>7314</v>
      </c>
      <c r="S7675" t="s">
        <v>18994</v>
      </c>
      <c r="T76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5.5555555554747116E-2</v>
      </c>
      <c r="U7675" s="5">
        <f>WEEKNUM(Shipment_Data[[#This Row],[DATE]],2)</f>
        <v>19</v>
      </c>
      <c r="V7675" s="6">
        <f>SUBTOTAL(103,Shipment_Data[[#This Row],[DATE]])</f>
        <v>1</v>
      </c>
      <c r="W76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676" spans="1:23" x14ac:dyDescent="0.25">
      <c r="A7676" s="1">
        <v>46147</v>
      </c>
      <c r="B7676" t="s">
        <v>397</v>
      </c>
      <c r="D7676" t="s">
        <v>11021</v>
      </c>
      <c r="E7676">
        <v>1</v>
      </c>
      <c r="G7676">
        <v>147815</v>
      </c>
      <c r="H7676" s="7" t="s">
        <v>11022</v>
      </c>
      <c r="I7676" t="s">
        <v>20</v>
      </c>
      <c r="J7676" t="s">
        <v>219</v>
      </c>
      <c r="K7676" t="s">
        <v>220</v>
      </c>
      <c r="L7676" s="2">
        <v>0.45833333333333331</v>
      </c>
      <c r="M7676" s="2">
        <v>0.52569444444444446</v>
      </c>
      <c r="N7676" s="1">
        <v>46147</v>
      </c>
      <c r="O7676" t="s">
        <v>23</v>
      </c>
      <c r="P7676" t="s">
        <v>7314</v>
      </c>
      <c r="S7676" t="s">
        <v>18994</v>
      </c>
      <c r="T767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6.7361111105128657E-2</v>
      </c>
      <c r="U7676" s="5">
        <f>WEEKNUM(Shipment_Data[[#This Row],[DATE]],2)</f>
        <v>19</v>
      </c>
      <c r="V7676" s="6">
        <f>SUBTOTAL(103,Shipment_Data[[#This Row],[DATE]])</f>
        <v>1</v>
      </c>
      <c r="W76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677" spans="1:23" x14ac:dyDescent="0.25">
      <c r="A7677" s="1">
        <v>46147</v>
      </c>
      <c r="B7677" t="s">
        <v>11023</v>
      </c>
      <c r="D7677" t="s">
        <v>11024</v>
      </c>
      <c r="E7677">
        <v>1</v>
      </c>
      <c r="G7677">
        <v>147851</v>
      </c>
      <c r="H7677" s="7" t="s">
        <v>11025</v>
      </c>
      <c r="I7677" t="s">
        <v>20</v>
      </c>
      <c r="J7677" t="s">
        <v>75</v>
      </c>
      <c r="K7677" t="s">
        <v>220</v>
      </c>
      <c r="L7677" s="2">
        <v>0.36388888888888887</v>
      </c>
      <c r="M7677" s="2">
        <v>0.54513888888888884</v>
      </c>
      <c r="N7677" s="1">
        <v>46147</v>
      </c>
      <c r="O7677" t="s">
        <v>23</v>
      </c>
      <c r="P7677" t="s">
        <v>7314</v>
      </c>
      <c r="S7677" t="s">
        <v>18994</v>
      </c>
      <c r="T767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0.18125000000145519</v>
      </c>
      <c r="U7677" s="5">
        <f>WEEKNUM(Shipment_Data[[#This Row],[DATE]],2)</f>
        <v>19</v>
      </c>
      <c r="V7677" s="6">
        <f>SUBTOTAL(103,Shipment_Data[[#This Row],[DATE]])</f>
        <v>1</v>
      </c>
      <c r="W76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678" spans="1:23" x14ac:dyDescent="0.25">
      <c r="A7678" s="1">
        <v>46147</v>
      </c>
      <c r="B7678" t="s">
        <v>11026</v>
      </c>
      <c r="D7678" t="s">
        <v>11027</v>
      </c>
      <c r="E7678">
        <v>1</v>
      </c>
      <c r="G7678">
        <v>147819</v>
      </c>
      <c r="H7678" s="7" t="s">
        <v>11028</v>
      </c>
      <c r="I7678" t="s">
        <v>20</v>
      </c>
      <c r="J7678" t="s">
        <v>219</v>
      </c>
      <c r="K7678" t="s">
        <v>220</v>
      </c>
      <c r="L7678" s="2">
        <v>0.41666666666666669</v>
      </c>
      <c r="M7678" s="2">
        <v>0.4777777777777778</v>
      </c>
      <c r="N7678" s="1">
        <v>46147</v>
      </c>
      <c r="O7678" t="s">
        <v>23</v>
      </c>
      <c r="P7678" t="s">
        <v>7314</v>
      </c>
      <c r="S7678" t="s">
        <v>18994</v>
      </c>
      <c r="T767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6.1111111113859806E-2</v>
      </c>
      <c r="U7678" s="5">
        <f>WEEKNUM(Shipment_Data[[#This Row],[DATE]],2)</f>
        <v>19</v>
      </c>
      <c r="V7678" s="6">
        <f>SUBTOTAL(103,Shipment_Data[[#This Row],[DATE]])</f>
        <v>1</v>
      </c>
      <c r="W76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679" spans="1:23" x14ac:dyDescent="0.25">
      <c r="A7679" s="1">
        <v>46147</v>
      </c>
      <c r="B7679" t="s">
        <v>11029</v>
      </c>
      <c r="D7679" t="s">
        <v>11030</v>
      </c>
      <c r="E7679">
        <v>0</v>
      </c>
      <c r="G7679">
        <v>147810</v>
      </c>
      <c r="H7679" s="7" t="s">
        <v>11031</v>
      </c>
      <c r="I7679" t="s">
        <v>20</v>
      </c>
      <c r="J7679" t="s">
        <v>219</v>
      </c>
      <c r="K7679" t="s">
        <v>220</v>
      </c>
      <c r="L7679" s="2">
        <v>0.41666666666666669</v>
      </c>
      <c r="M7679" s="2">
        <v>0.48680555555555555</v>
      </c>
      <c r="N7679" s="1">
        <v>46147</v>
      </c>
      <c r="O7679" t="s">
        <v>23</v>
      </c>
      <c r="P7679" t="s">
        <v>7314</v>
      </c>
      <c r="S7679" t="s">
        <v>18994</v>
      </c>
      <c r="T767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7.013888889196096E-2</v>
      </c>
      <c r="U7679" s="5">
        <f>WEEKNUM(Shipment_Data[[#This Row],[DATE]],2)</f>
        <v>19</v>
      </c>
      <c r="V7679" s="6">
        <f>SUBTOTAL(103,Shipment_Data[[#This Row],[DATE]])</f>
        <v>1</v>
      </c>
      <c r="W76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680" spans="1:23" x14ac:dyDescent="0.25">
      <c r="A7680" s="1">
        <v>46147</v>
      </c>
      <c r="B7680" t="s">
        <v>11032</v>
      </c>
      <c r="D7680" t="s">
        <v>11033</v>
      </c>
      <c r="E7680">
        <v>1</v>
      </c>
      <c r="G7680">
        <v>147854</v>
      </c>
      <c r="H7680" s="7" t="s">
        <v>11034</v>
      </c>
      <c r="I7680" t="s">
        <v>20</v>
      </c>
      <c r="J7680" t="s">
        <v>75</v>
      </c>
      <c r="K7680" t="s">
        <v>220</v>
      </c>
      <c r="L7680" s="2">
        <v>0.36388888888888887</v>
      </c>
      <c r="M7680" s="2">
        <v>0.54513888888888884</v>
      </c>
      <c r="N7680" s="1">
        <v>46147</v>
      </c>
      <c r="O7680" t="s">
        <v>23</v>
      </c>
      <c r="P7680" t="s">
        <v>7314</v>
      </c>
      <c r="S7680" t="s">
        <v>18994</v>
      </c>
      <c r="T768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0.18125000000145519</v>
      </c>
      <c r="U7680" s="5">
        <f>WEEKNUM(Shipment_Data[[#This Row],[DATE]],2)</f>
        <v>19</v>
      </c>
      <c r="V7680" s="6">
        <f>SUBTOTAL(103,Shipment_Data[[#This Row],[DATE]])</f>
        <v>1</v>
      </c>
      <c r="W76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681" spans="1:23" x14ac:dyDescent="0.25">
      <c r="A7681" s="1">
        <v>46147</v>
      </c>
      <c r="B7681" t="s">
        <v>11026</v>
      </c>
      <c r="D7681" t="s">
        <v>11035</v>
      </c>
      <c r="E7681">
        <v>1</v>
      </c>
      <c r="G7681">
        <v>147932</v>
      </c>
      <c r="H7681" s="7" t="s">
        <v>11036</v>
      </c>
      <c r="I7681" t="s">
        <v>20</v>
      </c>
      <c r="J7681" t="s">
        <v>219</v>
      </c>
      <c r="K7681" t="s">
        <v>220</v>
      </c>
      <c r="L7681" s="2">
        <v>0.45833333333333331</v>
      </c>
      <c r="M7681" s="2">
        <v>0.4777777777777778</v>
      </c>
      <c r="N7681" s="1">
        <v>46147</v>
      </c>
      <c r="O7681" t="s">
        <v>23</v>
      </c>
      <c r="P7681" t="s">
        <v>7314</v>
      </c>
      <c r="S7681" t="s">
        <v>18994</v>
      </c>
      <c r="T768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1.9444444442342501E-2</v>
      </c>
      <c r="U7681" s="5">
        <f>WEEKNUM(Shipment_Data[[#This Row],[DATE]],2)</f>
        <v>19</v>
      </c>
      <c r="V7681" s="6">
        <f>SUBTOTAL(103,Shipment_Data[[#This Row],[DATE]])</f>
        <v>1</v>
      </c>
      <c r="W76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682" spans="1:23" x14ac:dyDescent="0.25">
      <c r="A7682" s="1">
        <v>46147</v>
      </c>
      <c r="B7682" t="s">
        <v>1967</v>
      </c>
      <c r="D7682" t="s">
        <v>11037</v>
      </c>
      <c r="E7682">
        <v>1</v>
      </c>
      <c r="G7682">
        <v>147794</v>
      </c>
      <c r="H7682" s="7" t="s">
        <v>11038</v>
      </c>
      <c r="I7682" t="s">
        <v>20</v>
      </c>
      <c r="J7682" t="s">
        <v>287</v>
      </c>
      <c r="K7682" t="s">
        <v>258</v>
      </c>
      <c r="L7682" s="2">
        <v>0.5</v>
      </c>
      <c r="M7682" s="2">
        <v>0.50972222222222219</v>
      </c>
      <c r="N7682" s="1">
        <v>46147</v>
      </c>
      <c r="O7682" t="s">
        <v>23</v>
      </c>
      <c r="P7682" t="s">
        <v>7314</v>
      </c>
      <c r="S7682" t="s">
        <v>18994</v>
      </c>
      <c r="T768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9.7222222248092294E-3</v>
      </c>
      <c r="U7682" s="5">
        <f>WEEKNUM(Shipment_Data[[#This Row],[DATE]],2)</f>
        <v>19</v>
      </c>
      <c r="V7682" s="6">
        <f>SUBTOTAL(103,Shipment_Data[[#This Row],[DATE]])</f>
        <v>1</v>
      </c>
      <c r="W76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683" spans="1:23" x14ac:dyDescent="0.25">
      <c r="A7683" s="1">
        <v>46147</v>
      </c>
      <c r="B7683" t="s">
        <v>5565</v>
      </c>
      <c r="D7683" t="s">
        <v>11039</v>
      </c>
      <c r="E7683">
        <v>1</v>
      </c>
      <c r="G7683">
        <v>147801</v>
      </c>
      <c r="H7683" s="7" t="s">
        <v>11040</v>
      </c>
      <c r="I7683" t="s">
        <v>20</v>
      </c>
      <c r="J7683" t="s">
        <v>287</v>
      </c>
      <c r="K7683" t="s">
        <v>258</v>
      </c>
      <c r="L7683" s="2">
        <v>0.5</v>
      </c>
      <c r="M7683" s="2">
        <v>0.56458333333333333</v>
      </c>
      <c r="N7683" s="1">
        <v>46147</v>
      </c>
      <c r="O7683" t="s">
        <v>23</v>
      </c>
      <c r="P7683" t="s">
        <v>7314</v>
      </c>
      <c r="S7683" t="s">
        <v>18994</v>
      </c>
      <c r="T768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6.4583333332848269E-2</v>
      </c>
      <c r="U7683" s="5">
        <f>WEEKNUM(Shipment_Data[[#This Row],[DATE]],2)</f>
        <v>19</v>
      </c>
      <c r="V7683" s="6">
        <f>SUBTOTAL(103,Shipment_Data[[#This Row],[DATE]])</f>
        <v>1</v>
      </c>
      <c r="W76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684" spans="1:23" x14ac:dyDescent="0.25">
      <c r="A7684" s="1">
        <v>46147</v>
      </c>
      <c r="B7684" t="s">
        <v>1206</v>
      </c>
      <c r="D7684" t="s">
        <v>11041</v>
      </c>
      <c r="E7684">
        <v>1</v>
      </c>
      <c r="G7684">
        <v>147923</v>
      </c>
      <c r="H7684" s="7" t="s">
        <v>11042</v>
      </c>
      <c r="I7684" t="s">
        <v>20</v>
      </c>
      <c r="J7684" t="s">
        <v>57</v>
      </c>
      <c r="K7684" t="s">
        <v>22</v>
      </c>
      <c r="L7684" s="2">
        <v>0.45833333333333331</v>
      </c>
      <c r="M7684" s="2">
        <v>0.61458333333333337</v>
      </c>
      <c r="N7684" s="1">
        <v>46147</v>
      </c>
      <c r="O7684" t="s">
        <v>23</v>
      </c>
      <c r="P7684" t="s">
        <v>7314</v>
      </c>
      <c r="S7684" t="s">
        <v>18994</v>
      </c>
      <c r="T768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0.15625</v>
      </c>
      <c r="U7684" s="5">
        <f>WEEKNUM(Shipment_Data[[#This Row],[DATE]],2)</f>
        <v>19</v>
      </c>
      <c r="V7684" s="6">
        <f>SUBTOTAL(103,Shipment_Data[[#This Row],[DATE]])</f>
        <v>1</v>
      </c>
      <c r="W76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685" spans="1:23" x14ac:dyDescent="0.25">
      <c r="A7685" s="1">
        <v>46147</v>
      </c>
      <c r="B7685" t="s">
        <v>1967</v>
      </c>
      <c r="D7685" t="s">
        <v>11043</v>
      </c>
      <c r="E7685">
        <v>1</v>
      </c>
      <c r="G7685">
        <v>147916</v>
      </c>
      <c r="H7685" s="7" t="s">
        <v>9702</v>
      </c>
      <c r="I7685" t="s">
        <v>20</v>
      </c>
      <c r="J7685" t="s">
        <v>287</v>
      </c>
      <c r="K7685" t="s">
        <v>258</v>
      </c>
      <c r="L7685" s="2">
        <v>0.45833333333333331</v>
      </c>
      <c r="M7685" s="2"/>
      <c r="N7685" s="1">
        <v>46147</v>
      </c>
      <c r="O7685" t="s">
        <v>23</v>
      </c>
      <c r="P7685" t="s">
        <v>7314</v>
      </c>
      <c r="S7685" t="s">
        <v>18994</v>
      </c>
      <c r="T7685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7685" s="5">
        <f>WEEKNUM(Shipment_Data[[#This Row],[DATE]],2)</f>
        <v>19</v>
      </c>
      <c r="V7685" s="6">
        <f>SUBTOTAL(103,Shipment_Data[[#This Row],[DATE]])</f>
        <v>1</v>
      </c>
      <c r="W76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686" spans="1:23" x14ac:dyDescent="0.25">
      <c r="A7686" s="1">
        <v>46147</v>
      </c>
      <c r="B7686" t="s">
        <v>162</v>
      </c>
      <c r="D7686" t="s">
        <v>11044</v>
      </c>
      <c r="E7686">
        <v>1</v>
      </c>
      <c r="G7686">
        <v>147826</v>
      </c>
      <c r="H7686" s="7" t="s">
        <v>11045</v>
      </c>
      <c r="I7686" t="s">
        <v>20</v>
      </c>
      <c r="J7686" t="s">
        <v>97</v>
      </c>
      <c r="K7686" t="s">
        <v>98</v>
      </c>
      <c r="L7686" s="2">
        <v>0.5</v>
      </c>
      <c r="M7686" s="2">
        <v>0.61805555555555558</v>
      </c>
      <c r="N7686" s="1">
        <v>46147</v>
      </c>
      <c r="O7686" t="s">
        <v>23</v>
      </c>
      <c r="P7686" t="s">
        <v>7314</v>
      </c>
      <c r="S7686" t="s">
        <v>18994</v>
      </c>
      <c r="T768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0.11805555555474712</v>
      </c>
      <c r="U7686" s="5">
        <f>WEEKNUM(Shipment_Data[[#This Row],[DATE]],2)</f>
        <v>19</v>
      </c>
      <c r="V7686" s="6">
        <f>SUBTOTAL(103,Shipment_Data[[#This Row],[DATE]])</f>
        <v>1</v>
      </c>
      <c r="W76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687" spans="1:23" x14ac:dyDescent="0.25">
      <c r="A7687" s="1">
        <v>46147</v>
      </c>
      <c r="B7687" t="s">
        <v>7675</v>
      </c>
      <c r="D7687" t="s">
        <v>11046</v>
      </c>
      <c r="E7687">
        <v>5</v>
      </c>
      <c r="G7687">
        <v>147808</v>
      </c>
      <c r="H7687" s="7" t="s">
        <v>11047</v>
      </c>
      <c r="I7687" t="s">
        <v>20</v>
      </c>
      <c r="J7687" t="s">
        <v>170</v>
      </c>
      <c r="K7687" t="s">
        <v>171</v>
      </c>
      <c r="L7687" s="2">
        <v>0.54166666666666663</v>
      </c>
      <c r="M7687" s="2">
        <v>0.5493055555555556</v>
      </c>
      <c r="N7687" s="1">
        <v>46147</v>
      </c>
      <c r="O7687" t="s">
        <v>23</v>
      </c>
      <c r="P7687" t="s">
        <v>7314</v>
      </c>
      <c r="S7687" t="s">
        <v>18994</v>
      </c>
      <c r="T768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7.6388888919609599E-3</v>
      </c>
      <c r="U7687" s="5">
        <f>WEEKNUM(Shipment_Data[[#This Row],[DATE]],2)</f>
        <v>19</v>
      </c>
      <c r="V7687" s="6">
        <f>SUBTOTAL(103,Shipment_Data[[#This Row],[DATE]])</f>
        <v>1</v>
      </c>
      <c r="W76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688" spans="1:23" x14ac:dyDescent="0.25">
      <c r="A7688" s="1">
        <v>46147</v>
      </c>
      <c r="B7688" t="s">
        <v>894</v>
      </c>
      <c r="D7688" t="s">
        <v>11048</v>
      </c>
      <c r="E7688">
        <v>1</v>
      </c>
      <c r="G7688">
        <v>147829</v>
      </c>
      <c r="H7688" s="7" t="s">
        <v>11049</v>
      </c>
      <c r="I7688" t="s">
        <v>20</v>
      </c>
      <c r="J7688" t="s">
        <v>170</v>
      </c>
      <c r="K7688" t="s">
        <v>171</v>
      </c>
      <c r="L7688" s="2">
        <v>0.54166666666666663</v>
      </c>
      <c r="M7688" s="2">
        <v>0.64930555555555558</v>
      </c>
      <c r="N7688" s="1">
        <v>46147</v>
      </c>
      <c r="O7688" t="s">
        <v>23</v>
      </c>
      <c r="P7688" t="s">
        <v>7314</v>
      </c>
      <c r="S7688" t="s">
        <v>18994</v>
      </c>
      <c r="T76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0.10763888889050577</v>
      </c>
      <c r="U7688" s="5">
        <f>WEEKNUM(Shipment_Data[[#This Row],[DATE]],2)</f>
        <v>19</v>
      </c>
      <c r="V7688" s="6">
        <f>SUBTOTAL(103,Shipment_Data[[#This Row],[DATE]])</f>
        <v>1</v>
      </c>
      <c r="W76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689" spans="1:23" x14ac:dyDescent="0.25">
      <c r="A7689" s="1">
        <v>46147</v>
      </c>
      <c r="B7689" t="s">
        <v>3007</v>
      </c>
      <c r="D7689" t="s">
        <v>11050</v>
      </c>
      <c r="E7689">
        <v>2</v>
      </c>
      <c r="G7689">
        <v>147785</v>
      </c>
      <c r="H7689" s="7" t="s">
        <v>11051</v>
      </c>
      <c r="I7689" t="s">
        <v>20</v>
      </c>
      <c r="J7689" t="s">
        <v>170</v>
      </c>
      <c r="K7689" t="s">
        <v>171</v>
      </c>
      <c r="L7689" s="2">
        <v>0.54166666666666663</v>
      </c>
      <c r="M7689" s="2">
        <v>0.56597222222222221</v>
      </c>
      <c r="N7689" s="1">
        <v>46147</v>
      </c>
      <c r="O7689" t="s">
        <v>23</v>
      </c>
      <c r="P7689" t="s">
        <v>7314</v>
      </c>
      <c r="S7689" t="s">
        <v>18994</v>
      </c>
      <c r="T76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2.4305555554747116E-2</v>
      </c>
      <c r="U7689" s="5">
        <f>WEEKNUM(Shipment_Data[[#This Row],[DATE]],2)</f>
        <v>19</v>
      </c>
      <c r="V7689" s="6">
        <f>SUBTOTAL(103,Shipment_Data[[#This Row],[DATE]])</f>
        <v>1</v>
      </c>
      <c r="W76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690" spans="1:23" x14ac:dyDescent="0.25">
      <c r="A7690" s="1">
        <v>46147</v>
      </c>
      <c r="B7690" t="s">
        <v>2447</v>
      </c>
      <c r="D7690" t="s">
        <v>11052</v>
      </c>
      <c r="E7690">
        <v>1</v>
      </c>
      <c r="G7690">
        <v>147799</v>
      </c>
      <c r="H7690" s="7" t="s">
        <v>11053</v>
      </c>
      <c r="I7690" t="s">
        <v>20</v>
      </c>
      <c r="J7690" t="s">
        <v>170</v>
      </c>
      <c r="K7690" t="s">
        <v>171</v>
      </c>
      <c r="L7690" s="2">
        <v>0.54166666666666663</v>
      </c>
      <c r="M7690" s="2">
        <v>0.63263888888888886</v>
      </c>
      <c r="N7690" s="1">
        <v>46147</v>
      </c>
      <c r="O7690" t="s">
        <v>23</v>
      </c>
      <c r="P7690" t="s">
        <v>7314</v>
      </c>
      <c r="S7690" t="s">
        <v>18994</v>
      </c>
      <c r="T769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9.0972222227719612E-2</v>
      </c>
      <c r="U7690" s="5">
        <f>WEEKNUM(Shipment_Data[[#This Row],[DATE]],2)</f>
        <v>19</v>
      </c>
      <c r="V7690" s="6">
        <f>SUBTOTAL(103,Shipment_Data[[#This Row],[DATE]])</f>
        <v>1</v>
      </c>
      <c r="W76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691" spans="1:23" x14ac:dyDescent="0.25">
      <c r="A7691" s="1">
        <v>46147</v>
      </c>
      <c r="B7691" t="s">
        <v>1913</v>
      </c>
      <c r="D7691" t="s">
        <v>11054</v>
      </c>
      <c r="E7691">
        <v>1</v>
      </c>
      <c r="G7691">
        <v>147787</v>
      </c>
      <c r="H7691" s="7" t="s">
        <v>8013</v>
      </c>
      <c r="I7691" t="s">
        <v>20</v>
      </c>
      <c r="J7691" t="s">
        <v>170</v>
      </c>
      <c r="K7691" t="s">
        <v>171</v>
      </c>
      <c r="L7691" s="2">
        <v>0.54166666666666663</v>
      </c>
      <c r="M7691" s="2">
        <v>0.72916666666666663</v>
      </c>
      <c r="N7691" s="1">
        <v>46147</v>
      </c>
      <c r="O7691" t="s">
        <v>23</v>
      </c>
      <c r="P7691" t="s">
        <v>7314</v>
      </c>
      <c r="S7691" t="s">
        <v>18994</v>
      </c>
      <c r="T769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0.1875</v>
      </c>
      <c r="U7691" s="5">
        <f>WEEKNUM(Shipment_Data[[#This Row],[DATE]],2)</f>
        <v>19</v>
      </c>
      <c r="V7691" s="6">
        <f>SUBTOTAL(103,Shipment_Data[[#This Row],[DATE]])</f>
        <v>1</v>
      </c>
      <c r="W76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692" spans="1:23" x14ac:dyDescent="0.25">
      <c r="A7692" s="1">
        <v>46147</v>
      </c>
      <c r="B7692" t="s">
        <v>1913</v>
      </c>
      <c r="D7692" t="s">
        <v>11055</v>
      </c>
      <c r="G7692">
        <v>147787</v>
      </c>
      <c r="H7692" s="7" t="s">
        <v>8040</v>
      </c>
      <c r="I7692" t="s">
        <v>20</v>
      </c>
      <c r="J7692" t="s">
        <v>170</v>
      </c>
      <c r="K7692" t="s">
        <v>171</v>
      </c>
      <c r="L7692" s="2">
        <v>0.54166666666666663</v>
      </c>
      <c r="M7692" s="2">
        <v>0.72916666666666663</v>
      </c>
      <c r="N7692" s="1">
        <v>46147</v>
      </c>
      <c r="O7692" t="s">
        <v>23</v>
      </c>
      <c r="P7692" t="s">
        <v>7314</v>
      </c>
      <c r="S7692" t="s">
        <v>18994</v>
      </c>
      <c r="T769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0.1875</v>
      </c>
      <c r="U7692" s="5">
        <f>WEEKNUM(Shipment_Data[[#This Row],[DATE]],2)</f>
        <v>19</v>
      </c>
      <c r="V7692" s="6">
        <f>SUBTOTAL(103,Shipment_Data[[#This Row],[DATE]])</f>
        <v>1</v>
      </c>
      <c r="W76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693" spans="1:23" x14ac:dyDescent="0.25">
      <c r="A7693" s="1">
        <v>46147</v>
      </c>
      <c r="B7693" t="s">
        <v>5215</v>
      </c>
      <c r="D7693" t="s">
        <v>11056</v>
      </c>
      <c r="E7693">
        <v>1</v>
      </c>
      <c r="G7693">
        <v>147793</v>
      </c>
      <c r="H7693" s="7" t="s">
        <v>11057</v>
      </c>
      <c r="I7693" t="s">
        <v>20</v>
      </c>
      <c r="J7693" t="s">
        <v>170</v>
      </c>
      <c r="K7693" t="s">
        <v>171</v>
      </c>
      <c r="L7693" s="2">
        <v>0.54166666666666663</v>
      </c>
      <c r="M7693" s="2">
        <v>0.66805555555555551</v>
      </c>
      <c r="N7693" s="1">
        <v>46147</v>
      </c>
      <c r="O7693" t="s">
        <v>23</v>
      </c>
      <c r="P7693" t="s">
        <v>7314</v>
      </c>
      <c r="S7693" t="s">
        <v>18994</v>
      </c>
      <c r="T76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0.12638888889341615</v>
      </c>
      <c r="U7693" s="5">
        <f>WEEKNUM(Shipment_Data[[#This Row],[DATE]],2)</f>
        <v>19</v>
      </c>
      <c r="V7693" s="6">
        <f>SUBTOTAL(103,Shipment_Data[[#This Row],[DATE]])</f>
        <v>1</v>
      </c>
      <c r="W76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694" spans="1:23" x14ac:dyDescent="0.25">
      <c r="A7694" s="1">
        <v>46147</v>
      </c>
      <c r="B7694" t="s">
        <v>1201</v>
      </c>
      <c r="D7694" t="s">
        <v>11058</v>
      </c>
      <c r="E7694">
        <v>2</v>
      </c>
      <c r="G7694">
        <v>147708</v>
      </c>
      <c r="H7694" s="7" t="s">
        <v>11059</v>
      </c>
      <c r="I7694" t="s">
        <v>20</v>
      </c>
      <c r="J7694" t="s">
        <v>57</v>
      </c>
      <c r="K7694" t="s">
        <v>22</v>
      </c>
      <c r="L7694" s="2">
        <v>0.45833333333333331</v>
      </c>
      <c r="M7694" s="2">
        <v>0.60972222222222228</v>
      </c>
      <c r="N7694" s="1">
        <v>46147</v>
      </c>
      <c r="O7694" t="s">
        <v>23</v>
      </c>
      <c r="P7694" t="s">
        <v>7314</v>
      </c>
      <c r="S7694" t="s">
        <v>18994</v>
      </c>
      <c r="T76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0.15138888888759539</v>
      </c>
      <c r="U7694" s="5">
        <f>WEEKNUM(Shipment_Data[[#This Row],[DATE]],2)</f>
        <v>19</v>
      </c>
      <c r="V7694" s="6">
        <f>SUBTOTAL(103,Shipment_Data[[#This Row],[DATE]])</f>
        <v>1</v>
      </c>
      <c r="W76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695" spans="1:23" x14ac:dyDescent="0.25">
      <c r="A7695" s="1">
        <v>46147</v>
      </c>
      <c r="B7695" t="s">
        <v>360</v>
      </c>
      <c r="D7695" t="s">
        <v>11060</v>
      </c>
      <c r="E7695">
        <v>1</v>
      </c>
      <c r="G7695">
        <v>147913</v>
      </c>
      <c r="H7695" s="7" t="s">
        <v>11061</v>
      </c>
      <c r="I7695" t="s">
        <v>20</v>
      </c>
      <c r="J7695" t="s">
        <v>97</v>
      </c>
      <c r="K7695" t="s">
        <v>98</v>
      </c>
      <c r="L7695" s="2">
        <v>0.5625</v>
      </c>
      <c r="M7695" s="2">
        <v>0.68472222222222223</v>
      </c>
      <c r="N7695" s="1">
        <v>46147</v>
      </c>
      <c r="O7695" t="s">
        <v>23</v>
      </c>
      <c r="P7695" t="s">
        <v>7314</v>
      </c>
      <c r="S7695" t="s">
        <v>18994</v>
      </c>
      <c r="T769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0.12222222222044365</v>
      </c>
      <c r="U7695" s="5">
        <f>WEEKNUM(Shipment_Data[[#This Row],[DATE]],2)</f>
        <v>19</v>
      </c>
      <c r="V7695" s="6">
        <f>SUBTOTAL(103,Shipment_Data[[#This Row],[DATE]])</f>
        <v>1</v>
      </c>
      <c r="W76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696" spans="1:23" x14ac:dyDescent="0.25">
      <c r="A7696" s="1">
        <v>46147</v>
      </c>
      <c r="B7696" t="s">
        <v>162</v>
      </c>
      <c r="D7696" t="s">
        <v>11062</v>
      </c>
      <c r="E7696">
        <v>1</v>
      </c>
      <c r="G7696">
        <v>147920</v>
      </c>
      <c r="H7696" s="7" t="s">
        <v>11063</v>
      </c>
      <c r="I7696" t="s">
        <v>20</v>
      </c>
      <c r="J7696" t="s">
        <v>97</v>
      </c>
      <c r="K7696" t="s">
        <v>98</v>
      </c>
      <c r="L7696" s="2">
        <v>0.5625</v>
      </c>
      <c r="M7696" s="2">
        <v>0.61805555555555558</v>
      </c>
      <c r="N7696" s="1">
        <v>46147</v>
      </c>
      <c r="O7696" t="s">
        <v>23</v>
      </c>
      <c r="P7696" t="s">
        <v>7314</v>
      </c>
      <c r="S7696" t="s">
        <v>18994</v>
      </c>
      <c r="T769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5.5555555554747116E-2</v>
      </c>
      <c r="U7696" s="5">
        <f>WEEKNUM(Shipment_Data[[#This Row],[DATE]],2)</f>
        <v>19</v>
      </c>
      <c r="V7696" s="6">
        <f>SUBTOTAL(103,Shipment_Data[[#This Row],[DATE]])</f>
        <v>1</v>
      </c>
      <c r="W76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697" spans="1:23" x14ac:dyDescent="0.25">
      <c r="A7697" s="1">
        <v>46147</v>
      </c>
      <c r="B7697" t="s">
        <v>6348</v>
      </c>
      <c r="D7697" t="s">
        <v>11064</v>
      </c>
      <c r="E7697">
        <v>1</v>
      </c>
      <c r="G7697">
        <v>147907</v>
      </c>
      <c r="H7697" s="7" t="s">
        <v>11065</v>
      </c>
      <c r="I7697" t="s">
        <v>20</v>
      </c>
      <c r="J7697" t="s">
        <v>97</v>
      </c>
      <c r="K7697" t="s">
        <v>98</v>
      </c>
      <c r="L7697" s="2">
        <v>0.5625</v>
      </c>
      <c r="M7697" s="2">
        <v>0.63472222222222219</v>
      </c>
      <c r="N7697" s="1">
        <v>46147</v>
      </c>
      <c r="O7697" t="s">
        <v>23</v>
      </c>
      <c r="P7697" t="s">
        <v>7314</v>
      </c>
      <c r="S7697" t="s">
        <v>18994</v>
      </c>
      <c r="T769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7.2222222224809229E-2</v>
      </c>
      <c r="U7697" s="5">
        <f>WEEKNUM(Shipment_Data[[#This Row],[DATE]],2)</f>
        <v>19</v>
      </c>
      <c r="V7697" s="6">
        <f>SUBTOTAL(103,Shipment_Data[[#This Row],[DATE]])</f>
        <v>1</v>
      </c>
      <c r="W76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698" spans="1:23" x14ac:dyDescent="0.25">
      <c r="A7698" s="1">
        <v>46147</v>
      </c>
      <c r="B7698" t="s">
        <v>7675</v>
      </c>
      <c r="D7698" t="s">
        <v>11066</v>
      </c>
      <c r="E7698">
        <v>1</v>
      </c>
      <c r="G7698">
        <v>147922</v>
      </c>
      <c r="H7698" s="7" t="s">
        <v>11067</v>
      </c>
      <c r="I7698" t="s">
        <v>20</v>
      </c>
      <c r="J7698" t="s">
        <v>170</v>
      </c>
      <c r="K7698" t="s">
        <v>171</v>
      </c>
      <c r="L7698" s="2">
        <v>0.54166666666666663</v>
      </c>
      <c r="M7698" s="2">
        <v>0.5493055555555556</v>
      </c>
      <c r="N7698" s="1">
        <v>46147</v>
      </c>
      <c r="O7698" t="s">
        <v>23</v>
      </c>
      <c r="P7698" t="s">
        <v>7314</v>
      </c>
      <c r="S7698" t="s">
        <v>18994</v>
      </c>
      <c r="T769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7.6388888919609599E-3</v>
      </c>
      <c r="U7698" s="5">
        <f>WEEKNUM(Shipment_Data[[#This Row],[DATE]],2)</f>
        <v>19</v>
      </c>
      <c r="V7698" s="6">
        <f>SUBTOTAL(103,Shipment_Data[[#This Row],[DATE]])</f>
        <v>1</v>
      </c>
      <c r="W76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699" spans="1:23" x14ac:dyDescent="0.25">
      <c r="A7699" s="1">
        <v>46147</v>
      </c>
      <c r="B7699" t="s">
        <v>5586</v>
      </c>
      <c r="D7699" t="s">
        <v>11068</v>
      </c>
      <c r="E7699">
        <v>1</v>
      </c>
      <c r="G7699">
        <v>147871</v>
      </c>
      <c r="H7699" s="7" t="s">
        <v>11069</v>
      </c>
      <c r="I7699" t="s">
        <v>20</v>
      </c>
      <c r="J7699" t="s">
        <v>105</v>
      </c>
      <c r="K7699" t="s">
        <v>106</v>
      </c>
      <c r="L7699" s="2">
        <v>0.625</v>
      </c>
      <c r="M7699" s="2">
        <v>0.67013888888888884</v>
      </c>
      <c r="N7699" s="1">
        <v>46147</v>
      </c>
      <c r="O7699" t="s">
        <v>23</v>
      </c>
      <c r="P7699" t="s">
        <v>7314</v>
      </c>
      <c r="S7699" t="s">
        <v>18994</v>
      </c>
      <c r="T769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4.5138888890505768E-2</v>
      </c>
      <c r="U7699" s="5">
        <f>WEEKNUM(Shipment_Data[[#This Row],[DATE]],2)</f>
        <v>19</v>
      </c>
      <c r="V7699" s="6">
        <f>SUBTOTAL(103,Shipment_Data[[#This Row],[DATE]])</f>
        <v>1</v>
      </c>
      <c r="W76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700" spans="1:23" x14ac:dyDescent="0.25">
      <c r="A7700" s="1">
        <v>46147</v>
      </c>
      <c r="B7700" t="s">
        <v>1228</v>
      </c>
      <c r="D7700" t="s">
        <v>11070</v>
      </c>
      <c r="E7700">
        <v>4</v>
      </c>
      <c r="G7700">
        <v>147862</v>
      </c>
      <c r="H7700" s="7" t="s">
        <v>11071</v>
      </c>
      <c r="I7700" t="s">
        <v>20</v>
      </c>
      <c r="J7700" t="s">
        <v>105</v>
      </c>
      <c r="K7700" t="s">
        <v>106</v>
      </c>
      <c r="L7700" s="2">
        <v>0.625</v>
      </c>
      <c r="M7700" s="2">
        <v>0.71388888888888891</v>
      </c>
      <c r="N7700" s="1">
        <v>46147</v>
      </c>
      <c r="O7700" t="s">
        <v>23</v>
      </c>
      <c r="P7700" t="s">
        <v>7314</v>
      </c>
      <c r="S7700" t="s">
        <v>18994</v>
      </c>
      <c r="T770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8.8888888887595385E-2</v>
      </c>
      <c r="U7700" s="5">
        <f>WEEKNUM(Shipment_Data[[#This Row],[DATE]],2)</f>
        <v>19</v>
      </c>
      <c r="V7700" s="6">
        <f>SUBTOTAL(103,Shipment_Data[[#This Row],[DATE]])</f>
        <v>1</v>
      </c>
      <c r="W77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701" spans="1:23" x14ac:dyDescent="0.25">
      <c r="A7701" s="1">
        <v>46147</v>
      </c>
      <c r="B7701" t="s">
        <v>440</v>
      </c>
      <c r="D7701" t="s">
        <v>11072</v>
      </c>
      <c r="E7701">
        <v>1</v>
      </c>
      <c r="G7701">
        <v>147874</v>
      </c>
      <c r="H7701" s="7" t="s">
        <v>11073</v>
      </c>
      <c r="I7701" t="s">
        <v>20</v>
      </c>
      <c r="J7701" t="s">
        <v>323</v>
      </c>
      <c r="K7701" t="s">
        <v>324</v>
      </c>
      <c r="L7701" s="2">
        <v>0.64583333333333337</v>
      </c>
      <c r="M7701" s="2">
        <v>0.77638888888888891</v>
      </c>
      <c r="N7701" s="1">
        <v>46147</v>
      </c>
      <c r="O7701" t="s">
        <v>23</v>
      </c>
      <c r="P7701" t="s">
        <v>7314</v>
      </c>
      <c r="S7701" t="s">
        <v>18994</v>
      </c>
      <c r="T770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0.13055555555183673</v>
      </c>
      <c r="U7701" s="5">
        <f>WEEKNUM(Shipment_Data[[#This Row],[DATE]],2)</f>
        <v>19</v>
      </c>
      <c r="V7701" s="6">
        <f>SUBTOTAL(103,Shipment_Data[[#This Row],[DATE]])</f>
        <v>1</v>
      </c>
      <c r="W77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702" spans="1:23" x14ac:dyDescent="0.25">
      <c r="A7702" s="1">
        <v>46147</v>
      </c>
      <c r="B7702" t="s">
        <v>11074</v>
      </c>
      <c r="D7702" t="s">
        <v>11075</v>
      </c>
      <c r="E7702">
        <v>1</v>
      </c>
      <c r="G7702">
        <v>147791</v>
      </c>
      <c r="H7702" s="7" t="s">
        <v>11076</v>
      </c>
      <c r="I7702" t="s">
        <v>20</v>
      </c>
      <c r="J7702" t="s">
        <v>323</v>
      </c>
      <c r="K7702" t="s">
        <v>324</v>
      </c>
      <c r="L7702" s="2">
        <v>0.64583333333333337</v>
      </c>
      <c r="M7702" s="2">
        <v>0.87847222222222221</v>
      </c>
      <c r="N7702" s="1">
        <v>46147</v>
      </c>
      <c r="O7702" t="s">
        <v>23</v>
      </c>
      <c r="P7702" t="s">
        <v>7314</v>
      </c>
      <c r="S7702" t="s">
        <v>18994</v>
      </c>
      <c r="T770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0.23263888888322981</v>
      </c>
      <c r="U7702" s="5">
        <f>WEEKNUM(Shipment_Data[[#This Row],[DATE]],2)</f>
        <v>19</v>
      </c>
      <c r="V7702" s="6">
        <f>SUBTOTAL(103,Shipment_Data[[#This Row],[DATE]])</f>
        <v>1</v>
      </c>
      <c r="W77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703" spans="1:23" x14ac:dyDescent="0.25">
      <c r="A7703" s="1">
        <v>46147</v>
      </c>
      <c r="B7703" t="s">
        <v>11074</v>
      </c>
      <c r="D7703" t="s">
        <v>11077</v>
      </c>
      <c r="E7703">
        <v>1</v>
      </c>
      <c r="G7703">
        <v>147791</v>
      </c>
      <c r="H7703" s="7" t="s">
        <v>11078</v>
      </c>
      <c r="I7703" t="s">
        <v>20</v>
      </c>
      <c r="J7703" t="s">
        <v>323</v>
      </c>
      <c r="K7703" t="s">
        <v>324</v>
      </c>
      <c r="L7703" s="2">
        <v>0.64583333333333337</v>
      </c>
      <c r="M7703" s="2">
        <v>0.87847222222222221</v>
      </c>
      <c r="N7703" s="1">
        <v>46147</v>
      </c>
      <c r="O7703" t="s">
        <v>23</v>
      </c>
      <c r="P7703" t="s">
        <v>7314</v>
      </c>
      <c r="S7703" t="s">
        <v>18994</v>
      </c>
      <c r="T770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0.23263888888322981</v>
      </c>
      <c r="U7703" s="5">
        <f>WEEKNUM(Shipment_Data[[#This Row],[DATE]],2)</f>
        <v>19</v>
      </c>
      <c r="V7703" s="6">
        <f>SUBTOTAL(103,Shipment_Data[[#This Row],[DATE]])</f>
        <v>1</v>
      </c>
      <c r="W77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704" spans="1:23" x14ac:dyDescent="0.25">
      <c r="A7704" s="1">
        <v>46147</v>
      </c>
      <c r="B7704" t="s">
        <v>1930</v>
      </c>
      <c r="D7704" t="s">
        <v>11079</v>
      </c>
      <c r="E7704">
        <v>1</v>
      </c>
      <c r="G7704">
        <v>147823</v>
      </c>
      <c r="H7704" s="7" t="s">
        <v>11080</v>
      </c>
      <c r="I7704" t="s">
        <v>20</v>
      </c>
      <c r="J7704" t="s">
        <v>323</v>
      </c>
      <c r="K7704" t="s">
        <v>324</v>
      </c>
      <c r="L7704" s="2">
        <v>0.64583333333333337</v>
      </c>
      <c r="M7704" s="2">
        <v>0.3923611111111111</v>
      </c>
      <c r="N7704" s="1">
        <v>46148</v>
      </c>
      <c r="O7704" t="s">
        <v>23</v>
      </c>
      <c r="P7704" t="s">
        <v>7314</v>
      </c>
      <c r="S7704" t="s">
        <v>18994</v>
      </c>
      <c r="T770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0.74652777777373558</v>
      </c>
      <c r="U7704" s="5">
        <f>WEEKNUM(Shipment_Data[[#This Row],[DATE]],2)</f>
        <v>19</v>
      </c>
      <c r="V7704" s="6">
        <f>SUBTOTAL(103,Shipment_Data[[#This Row],[DATE]])</f>
        <v>1</v>
      </c>
      <c r="W77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705" spans="1:23" x14ac:dyDescent="0.25">
      <c r="A7705" s="1">
        <v>46147</v>
      </c>
      <c r="B7705" t="s">
        <v>1930</v>
      </c>
      <c r="D7705" t="s">
        <v>11081</v>
      </c>
      <c r="E7705">
        <v>1</v>
      </c>
      <c r="G7705">
        <v>147482</v>
      </c>
      <c r="H7705" s="7" t="s">
        <v>11082</v>
      </c>
      <c r="I7705" t="s">
        <v>20</v>
      </c>
      <c r="J7705" t="s">
        <v>323</v>
      </c>
      <c r="K7705" t="s">
        <v>324</v>
      </c>
      <c r="L7705" s="2">
        <v>0.64583333333333337</v>
      </c>
      <c r="M7705" s="2">
        <v>0.3923611111111111</v>
      </c>
      <c r="N7705" s="1">
        <v>46148</v>
      </c>
      <c r="O7705" t="s">
        <v>23</v>
      </c>
      <c r="P7705" t="s">
        <v>7314</v>
      </c>
      <c r="S7705" t="s">
        <v>18994</v>
      </c>
      <c r="T770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0.74652777777373558</v>
      </c>
      <c r="U7705" s="5">
        <f>WEEKNUM(Shipment_Data[[#This Row],[DATE]],2)</f>
        <v>19</v>
      </c>
      <c r="V7705" s="6">
        <f>SUBTOTAL(103,Shipment_Data[[#This Row],[DATE]])</f>
        <v>1</v>
      </c>
      <c r="W77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706" spans="1:23" x14ac:dyDescent="0.25">
      <c r="A7706" s="1">
        <v>46147</v>
      </c>
      <c r="B7706" t="s">
        <v>862</v>
      </c>
      <c r="D7706" t="s">
        <v>11083</v>
      </c>
      <c r="E7706">
        <v>4</v>
      </c>
      <c r="G7706">
        <v>147849</v>
      </c>
      <c r="H7706" s="7" t="s">
        <v>11084</v>
      </c>
      <c r="I7706" t="s">
        <v>20</v>
      </c>
      <c r="J7706" t="s">
        <v>323</v>
      </c>
      <c r="K7706" t="s">
        <v>324</v>
      </c>
      <c r="L7706" s="2">
        <v>0.64583333333333337</v>
      </c>
      <c r="M7706" s="2">
        <v>0.85555555555555551</v>
      </c>
      <c r="N7706" s="1">
        <v>46147</v>
      </c>
      <c r="O7706" t="s">
        <v>23</v>
      </c>
      <c r="P7706" t="s">
        <v>7314</v>
      </c>
      <c r="S7706" t="s">
        <v>18994</v>
      </c>
      <c r="T770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0.20972222222189885</v>
      </c>
      <c r="U7706" s="5">
        <f>WEEKNUM(Shipment_Data[[#This Row],[DATE]],2)</f>
        <v>19</v>
      </c>
      <c r="V7706" s="6">
        <f>SUBTOTAL(103,Shipment_Data[[#This Row],[DATE]])</f>
        <v>1</v>
      </c>
      <c r="W77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707" spans="1:23" x14ac:dyDescent="0.25">
      <c r="A7707" s="1">
        <v>46147</v>
      </c>
      <c r="B7707" t="s">
        <v>490</v>
      </c>
      <c r="D7707" t="s">
        <v>11085</v>
      </c>
      <c r="E7707">
        <v>1</v>
      </c>
      <c r="G7707">
        <v>147786</v>
      </c>
      <c r="H7707" s="7" t="s">
        <v>11086</v>
      </c>
      <c r="I7707" t="s">
        <v>20</v>
      </c>
      <c r="J7707" t="s">
        <v>323</v>
      </c>
      <c r="K7707" t="s">
        <v>324</v>
      </c>
      <c r="L7707" s="2">
        <v>0.64583333333333337</v>
      </c>
      <c r="M7707" s="2">
        <v>0.7368055555555556</v>
      </c>
      <c r="N7707" s="1">
        <v>46147</v>
      </c>
      <c r="O7707" t="s">
        <v>23</v>
      </c>
      <c r="P7707" t="s">
        <v>7314</v>
      </c>
      <c r="S7707" t="s">
        <v>18994</v>
      </c>
      <c r="T770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9.0972222220443655E-2</v>
      </c>
      <c r="U7707" s="5">
        <f>WEEKNUM(Shipment_Data[[#This Row],[DATE]],2)</f>
        <v>19</v>
      </c>
      <c r="V7707" s="6">
        <f>SUBTOTAL(103,Shipment_Data[[#This Row],[DATE]])</f>
        <v>1</v>
      </c>
      <c r="W77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708" spans="1:23" x14ac:dyDescent="0.25">
      <c r="A7708" s="1">
        <v>46147</v>
      </c>
      <c r="B7708" t="s">
        <v>490</v>
      </c>
      <c r="D7708" t="s">
        <v>11087</v>
      </c>
      <c r="E7708">
        <v>1</v>
      </c>
      <c r="G7708">
        <v>147891</v>
      </c>
      <c r="H7708" s="7" t="s">
        <v>11088</v>
      </c>
      <c r="I7708" t="s">
        <v>20</v>
      </c>
      <c r="J7708" t="s">
        <v>323</v>
      </c>
      <c r="K7708" t="s">
        <v>324</v>
      </c>
      <c r="L7708" s="2">
        <v>0.64583333333333337</v>
      </c>
      <c r="M7708" s="2">
        <v>0.7368055555555556</v>
      </c>
      <c r="N7708" s="1">
        <v>46147</v>
      </c>
      <c r="O7708" t="s">
        <v>23</v>
      </c>
      <c r="P7708" t="s">
        <v>7314</v>
      </c>
      <c r="S7708" t="s">
        <v>18994</v>
      </c>
      <c r="T770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9.0972222220443655E-2</v>
      </c>
      <c r="U7708" s="5">
        <f>WEEKNUM(Shipment_Data[[#This Row],[DATE]],2)</f>
        <v>19</v>
      </c>
      <c r="V7708" s="6">
        <f>SUBTOTAL(103,Shipment_Data[[#This Row],[DATE]])</f>
        <v>1</v>
      </c>
      <c r="W77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709" spans="1:23" x14ac:dyDescent="0.25">
      <c r="A7709" s="1">
        <v>46147</v>
      </c>
      <c r="B7709" t="s">
        <v>440</v>
      </c>
      <c r="D7709" t="s">
        <v>11089</v>
      </c>
      <c r="E7709">
        <v>1</v>
      </c>
      <c r="G7709">
        <v>147971</v>
      </c>
      <c r="H7709" s="7" t="s">
        <v>11090</v>
      </c>
      <c r="I7709" t="s">
        <v>20</v>
      </c>
      <c r="J7709" t="s">
        <v>323</v>
      </c>
      <c r="K7709" t="s">
        <v>324</v>
      </c>
      <c r="L7709" s="2">
        <v>0.64583333333333337</v>
      </c>
      <c r="M7709" s="2">
        <v>0.77638888888888891</v>
      </c>
      <c r="N7709" s="1">
        <v>46147</v>
      </c>
      <c r="O7709" t="s">
        <v>23</v>
      </c>
      <c r="P7709" t="s">
        <v>7314</v>
      </c>
      <c r="S7709" t="s">
        <v>18994</v>
      </c>
      <c r="T77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0.13055555555183673</v>
      </c>
      <c r="U7709" s="5">
        <f>WEEKNUM(Shipment_Data[[#This Row],[DATE]],2)</f>
        <v>19</v>
      </c>
      <c r="V7709" s="6">
        <f>SUBTOTAL(103,Shipment_Data[[#This Row],[DATE]])</f>
        <v>1</v>
      </c>
      <c r="W77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710" spans="1:23" x14ac:dyDescent="0.25">
      <c r="A7710" s="1">
        <v>46147</v>
      </c>
      <c r="B7710" t="s">
        <v>11074</v>
      </c>
      <c r="D7710" t="s">
        <v>11091</v>
      </c>
      <c r="E7710">
        <v>1</v>
      </c>
      <c r="G7710">
        <v>147955</v>
      </c>
      <c r="H7710" s="7" t="s">
        <v>11092</v>
      </c>
      <c r="I7710" t="s">
        <v>20</v>
      </c>
      <c r="J7710" t="s">
        <v>323</v>
      </c>
      <c r="K7710" t="s">
        <v>324</v>
      </c>
      <c r="L7710" s="2">
        <v>0.64583333333333337</v>
      </c>
      <c r="M7710" s="2">
        <v>0.87847222222222221</v>
      </c>
      <c r="N7710" s="1">
        <v>46147</v>
      </c>
      <c r="O7710" t="s">
        <v>23</v>
      </c>
      <c r="P7710" t="s">
        <v>7314</v>
      </c>
      <c r="S7710" t="s">
        <v>18994</v>
      </c>
      <c r="T77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0.23263888888322981</v>
      </c>
      <c r="U7710" s="5">
        <f>WEEKNUM(Shipment_Data[[#This Row],[DATE]],2)</f>
        <v>19</v>
      </c>
      <c r="V7710" s="6">
        <f>SUBTOTAL(103,Shipment_Data[[#This Row],[DATE]])</f>
        <v>1</v>
      </c>
      <c r="W77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711" spans="1:23" x14ac:dyDescent="0.25">
      <c r="A7711" s="1">
        <v>46147</v>
      </c>
      <c r="B7711" t="s">
        <v>11093</v>
      </c>
      <c r="D7711" t="s">
        <v>11094</v>
      </c>
      <c r="E7711">
        <v>1</v>
      </c>
      <c r="G7711">
        <v>147978</v>
      </c>
      <c r="H7711" s="7" t="s">
        <v>11095</v>
      </c>
      <c r="I7711" t="s">
        <v>20</v>
      </c>
      <c r="J7711" t="s">
        <v>105</v>
      </c>
      <c r="K7711" t="s">
        <v>106</v>
      </c>
      <c r="L7711" s="2">
        <v>0.625</v>
      </c>
      <c r="M7711" s="2">
        <v>0.65972222222222221</v>
      </c>
      <c r="N7711" s="1">
        <v>46147</v>
      </c>
      <c r="O7711" t="s">
        <v>23</v>
      </c>
      <c r="P7711" t="s">
        <v>7314</v>
      </c>
      <c r="S7711" t="s">
        <v>18994</v>
      </c>
      <c r="T77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3.4722222218988463E-2</v>
      </c>
      <c r="U7711" s="5">
        <f>WEEKNUM(Shipment_Data[[#This Row],[DATE]],2)</f>
        <v>19</v>
      </c>
      <c r="V7711" s="6">
        <f>SUBTOTAL(103,Shipment_Data[[#This Row],[DATE]])</f>
        <v>1</v>
      </c>
      <c r="W77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712" spans="1:23" x14ac:dyDescent="0.25">
      <c r="A7712" s="1">
        <v>46147</v>
      </c>
      <c r="B7712" t="s">
        <v>11096</v>
      </c>
      <c r="D7712" t="s">
        <v>11097</v>
      </c>
      <c r="E7712">
        <v>0</v>
      </c>
      <c r="G7712">
        <v>147781</v>
      </c>
      <c r="H7712" s="7" t="s">
        <v>11098</v>
      </c>
      <c r="I7712" t="s">
        <v>20</v>
      </c>
      <c r="J7712" t="s">
        <v>105</v>
      </c>
      <c r="K7712" t="s">
        <v>106</v>
      </c>
      <c r="L7712" s="2">
        <v>0.625</v>
      </c>
      <c r="M7712" s="2">
        <v>0.6381944444444444</v>
      </c>
      <c r="N7712" s="1">
        <v>46147</v>
      </c>
      <c r="O7712" t="s">
        <v>23</v>
      </c>
      <c r="P7712" t="s">
        <v>7314</v>
      </c>
      <c r="S7712" t="s">
        <v>18994</v>
      </c>
      <c r="T77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1.3194444443797693E-2</v>
      </c>
      <c r="U7712" s="5">
        <f>WEEKNUM(Shipment_Data[[#This Row],[DATE]],2)</f>
        <v>19</v>
      </c>
      <c r="V7712" s="6">
        <f>SUBTOTAL(103,Shipment_Data[[#This Row],[DATE]])</f>
        <v>1</v>
      </c>
      <c r="W77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713" spans="1:23" x14ac:dyDescent="0.25">
      <c r="A7713" s="1">
        <v>46147</v>
      </c>
      <c r="B7713" t="s">
        <v>11093</v>
      </c>
      <c r="D7713" t="s">
        <v>11099</v>
      </c>
      <c r="E7713">
        <v>4</v>
      </c>
      <c r="G7713">
        <v>147876</v>
      </c>
      <c r="H7713" s="7" t="s">
        <v>11100</v>
      </c>
      <c r="I7713" t="s">
        <v>41</v>
      </c>
      <c r="J7713" t="s">
        <v>105</v>
      </c>
      <c r="K7713" t="s">
        <v>106</v>
      </c>
      <c r="L7713" s="2">
        <v>0.625</v>
      </c>
      <c r="M7713" s="2">
        <v>0.65972222222222221</v>
      </c>
      <c r="N7713" s="1">
        <v>46147</v>
      </c>
      <c r="O7713" t="s">
        <v>23</v>
      </c>
      <c r="P7713" t="s">
        <v>7314</v>
      </c>
      <c r="S7713" t="s">
        <v>18994</v>
      </c>
      <c r="T771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3.4722222218988463E-2</v>
      </c>
      <c r="U7713" s="5">
        <f>WEEKNUM(Shipment_Data[[#This Row],[DATE]],2)</f>
        <v>19</v>
      </c>
      <c r="V7713" s="6">
        <f>SUBTOTAL(103,Shipment_Data[[#This Row],[DATE]])</f>
        <v>1</v>
      </c>
      <c r="W77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714" spans="1:23" x14ac:dyDescent="0.25">
      <c r="A7714" s="1">
        <v>46147</v>
      </c>
      <c r="B7714" t="s">
        <v>2255</v>
      </c>
      <c r="D7714" t="s">
        <v>11101</v>
      </c>
      <c r="E7714">
        <v>1</v>
      </c>
      <c r="G7714">
        <v>147964</v>
      </c>
      <c r="H7714" s="7" t="s">
        <v>11102</v>
      </c>
      <c r="I7714" t="s">
        <v>20</v>
      </c>
      <c r="J7714" t="s">
        <v>26</v>
      </c>
      <c r="K7714" t="s">
        <v>27</v>
      </c>
      <c r="L7714" s="2">
        <v>0.61111111111111116</v>
      </c>
      <c r="M7714" s="2">
        <v>0.68194444444444446</v>
      </c>
      <c r="N7714" s="1">
        <v>46147</v>
      </c>
      <c r="O7714" t="s">
        <v>23</v>
      </c>
      <c r="P7714" t="s">
        <v>7314</v>
      </c>
      <c r="S7714" t="s">
        <v>18994</v>
      </c>
      <c r="T77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7.0833333331393078E-2</v>
      </c>
      <c r="U7714" s="5">
        <f>WEEKNUM(Shipment_Data[[#This Row],[DATE]],2)</f>
        <v>19</v>
      </c>
      <c r="V7714" s="6">
        <f>SUBTOTAL(103,Shipment_Data[[#This Row],[DATE]])</f>
        <v>1</v>
      </c>
      <c r="W77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715" spans="1:23" x14ac:dyDescent="0.25">
      <c r="A7715" s="1">
        <v>46147</v>
      </c>
      <c r="B7715" t="s">
        <v>261</v>
      </c>
      <c r="D7715" t="s">
        <v>11103</v>
      </c>
      <c r="E7715">
        <v>6</v>
      </c>
      <c r="G7715">
        <v>147858</v>
      </c>
      <c r="H7715" s="7" t="s">
        <v>11104</v>
      </c>
      <c r="I7715" t="s">
        <v>20</v>
      </c>
      <c r="J7715" t="s">
        <v>26</v>
      </c>
      <c r="K7715" t="s">
        <v>27</v>
      </c>
      <c r="L7715" s="2">
        <v>0.61111111111111116</v>
      </c>
      <c r="M7715" s="2">
        <v>0.79791666666666672</v>
      </c>
      <c r="N7715" s="1">
        <v>46147</v>
      </c>
      <c r="O7715" t="s">
        <v>23</v>
      </c>
      <c r="P7715" t="s">
        <v>7314</v>
      </c>
      <c r="S7715" t="s">
        <v>18994</v>
      </c>
      <c r="T771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0.18680555556056788</v>
      </c>
      <c r="U7715" s="5">
        <f>WEEKNUM(Shipment_Data[[#This Row],[DATE]],2)</f>
        <v>19</v>
      </c>
      <c r="V7715" s="6">
        <f>SUBTOTAL(103,Shipment_Data[[#This Row],[DATE]])</f>
        <v>1</v>
      </c>
      <c r="W77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716" spans="1:23" x14ac:dyDescent="0.25">
      <c r="A7716" s="1">
        <v>46147</v>
      </c>
      <c r="B7716" t="s">
        <v>11105</v>
      </c>
      <c r="D7716" t="s">
        <v>11106</v>
      </c>
      <c r="E7716">
        <v>1</v>
      </c>
      <c r="G7716">
        <v>147789</v>
      </c>
      <c r="H7716" s="7" t="s">
        <v>11107</v>
      </c>
      <c r="I7716" t="s">
        <v>20</v>
      </c>
      <c r="J7716" t="s">
        <v>26</v>
      </c>
      <c r="K7716" t="s">
        <v>27</v>
      </c>
      <c r="L7716" s="2">
        <v>0.61111111111111116</v>
      </c>
      <c r="M7716" s="2">
        <v>0.73472222222222228</v>
      </c>
      <c r="N7716" s="1">
        <v>46147</v>
      </c>
      <c r="O7716" t="s">
        <v>23</v>
      </c>
      <c r="P7716" t="s">
        <v>7314</v>
      </c>
      <c r="S7716" t="s">
        <v>18994</v>
      </c>
      <c r="T77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0.12361111111385981</v>
      </c>
      <c r="U7716" s="5">
        <f>WEEKNUM(Shipment_Data[[#This Row],[DATE]],2)</f>
        <v>19</v>
      </c>
      <c r="V7716" s="6">
        <f>SUBTOTAL(103,Shipment_Data[[#This Row],[DATE]])</f>
        <v>1</v>
      </c>
      <c r="W77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717" spans="1:23" x14ac:dyDescent="0.25">
      <c r="A7717" s="1">
        <v>46147</v>
      </c>
      <c r="B7717" t="s">
        <v>6795</v>
      </c>
      <c r="D7717" t="s">
        <v>11108</v>
      </c>
      <c r="E7717">
        <v>1</v>
      </c>
      <c r="G7717">
        <v>147784</v>
      </c>
      <c r="H7717" s="7" t="s">
        <v>11109</v>
      </c>
      <c r="I7717" t="s">
        <v>20</v>
      </c>
      <c r="J7717" t="s">
        <v>391</v>
      </c>
      <c r="K7717" t="s">
        <v>392</v>
      </c>
      <c r="L7717" s="2">
        <v>0.61111111111111116</v>
      </c>
      <c r="M7717" s="2">
        <v>0.73819444444444449</v>
      </c>
      <c r="N7717" s="1">
        <v>46147</v>
      </c>
      <c r="O7717" t="s">
        <v>23</v>
      </c>
      <c r="P7717" t="s">
        <v>7314</v>
      </c>
      <c r="S7717" t="s">
        <v>18994</v>
      </c>
      <c r="T771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0.12708333333284827</v>
      </c>
      <c r="U7717" s="5">
        <f>WEEKNUM(Shipment_Data[[#This Row],[DATE]],2)</f>
        <v>19</v>
      </c>
      <c r="V7717" s="6">
        <f>SUBTOTAL(103,Shipment_Data[[#This Row],[DATE]])</f>
        <v>1</v>
      </c>
      <c r="W77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718" spans="1:23" x14ac:dyDescent="0.25">
      <c r="A7718" s="1">
        <v>46147</v>
      </c>
      <c r="B7718" t="s">
        <v>647</v>
      </c>
      <c r="D7718" t="s">
        <v>10992</v>
      </c>
      <c r="E7718">
        <v>2</v>
      </c>
      <c r="G7718">
        <v>147882</v>
      </c>
      <c r="H7718" s="7" t="s">
        <v>10993</v>
      </c>
      <c r="I7718" t="s">
        <v>20</v>
      </c>
      <c r="J7718" t="s">
        <v>26</v>
      </c>
      <c r="K7718" t="s">
        <v>27</v>
      </c>
      <c r="L7718" s="2">
        <v>0.61111111111111116</v>
      </c>
      <c r="M7718" s="2">
        <v>0.74861111111111112</v>
      </c>
      <c r="N7718" s="1">
        <v>46147</v>
      </c>
      <c r="O7718" t="s">
        <v>23</v>
      </c>
      <c r="P7718" t="s">
        <v>7314</v>
      </c>
      <c r="S7718" t="s">
        <v>18994</v>
      </c>
      <c r="T771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0.13750000000436557</v>
      </c>
      <c r="U7718" s="5">
        <f>WEEKNUM(Shipment_Data[[#This Row],[DATE]],2)</f>
        <v>19</v>
      </c>
      <c r="V7718" s="6">
        <f>SUBTOTAL(103,Shipment_Data[[#This Row],[DATE]])</f>
        <v>1</v>
      </c>
      <c r="W77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719" spans="1:23" x14ac:dyDescent="0.25">
      <c r="A7719" s="1">
        <v>46147</v>
      </c>
      <c r="B7719" t="s">
        <v>1174</v>
      </c>
      <c r="D7719" t="s">
        <v>11110</v>
      </c>
      <c r="E7719">
        <v>3</v>
      </c>
      <c r="G7719">
        <v>144466</v>
      </c>
      <c r="H7719" s="7" t="s">
        <v>11111</v>
      </c>
      <c r="I7719" t="s">
        <v>20</v>
      </c>
      <c r="J7719" t="s">
        <v>391</v>
      </c>
      <c r="K7719" t="s">
        <v>392</v>
      </c>
      <c r="L7719" s="2">
        <v>0.61111111111111116</v>
      </c>
      <c r="M7719" s="2">
        <v>0.81666666666666665</v>
      </c>
      <c r="N7719" s="1">
        <v>46147</v>
      </c>
      <c r="O7719" t="s">
        <v>23</v>
      </c>
      <c r="P7719" t="s">
        <v>7314</v>
      </c>
      <c r="S7719" t="s">
        <v>18994</v>
      </c>
      <c r="T771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0.20555555555620231</v>
      </c>
      <c r="U7719" s="5">
        <f>WEEKNUM(Shipment_Data[[#This Row],[DATE]],2)</f>
        <v>19</v>
      </c>
      <c r="V7719" s="6">
        <f>SUBTOTAL(103,Shipment_Data[[#This Row],[DATE]])</f>
        <v>1</v>
      </c>
      <c r="W77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720" spans="1:23" x14ac:dyDescent="0.25">
      <c r="A7720" s="1">
        <v>46147</v>
      </c>
      <c r="B7720" t="s">
        <v>11112</v>
      </c>
      <c r="D7720" t="s">
        <v>11113</v>
      </c>
      <c r="E7720">
        <v>3</v>
      </c>
      <c r="G7720">
        <v>147897</v>
      </c>
      <c r="H7720" s="7" t="s">
        <v>11114</v>
      </c>
      <c r="I7720" t="s">
        <v>20</v>
      </c>
      <c r="J7720" t="s">
        <v>26</v>
      </c>
      <c r="K7720" t="s">
        <v>27</v>
      </c>
      <c r="L7720" s="2">
        <v>0.61111111111111116</v>
      </c>
      <c r="M7720" s="2">
        <v>0.71527777777777779</v>
      </c>
      <c r="N7720" s="1">
        <v>46147</v>
      </c>
      <c r="O7720" t="s">
        <v>23</v>
      </c>
      <c r="P7720" t="s">
        <v>7314</v>
      </c>
      <c r="S7720" t="s">
        <v>18994</v>
      </c>
      <c r="T77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0.10416666667151731</v>
      </c>
      <c r="U7720" s="5">
        <f>WEEKNUM(Shipment_Data[[#This Row],[DATE]],2)</f>
        <v>19</v>
      </c>
      <c r="V7720" s="6">
        <f>SUBTOTAL(103,Shipment_Data[[#This Row],[DATE]])</f>
        <v>1</v>
      </c>
      <c r="W77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721" spans="1:23" x14ac:dyDescent="0.25">
      <c r="A7721" s="1">
        <v>46147</v>
      </c>
      <c r="B7721" t="s">
        <v>2012</v>
      </c>
      <c r="D7721" t="s">
        <v>11115</v>
      </c>
      <c r="E7721">
        <v>2</v>
      </c>
      <c r="G7721">
        <v>147919</v>
      </c>
      <c r="H7721" s="7" t="s">
        <v>11116</v>
      </c>
      <c r="I7721" t="s">
        <v>20</v>
      </c>
      <c r="J7721" t="s">
        <v>391</v>
      </c>
      <c r="K7721" t="s">
        <v>392</v>
      </c>
      <c r="L7721" s="2">
        <v>0.61111111111111116</v>
      </c>
      <c r="M7721" s="2">
        <v>0.63541666666666663</v>
      </c>
      <c r="N7721" s="1">
        <v>46147</v>
      </c>
      <c r="O7721" t="s">
        <v>23</v>
      </c>
      <c r="P7721" t="s">
        <v>7314</v>
      </c>
      <c r="S7721" t="s">
        <v>18994</v>
      </c>
      <c r="T77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2.4305555554747116E-2</v>
      </c>
      <c r="U7721" s="5">
        <f>WEEKNUM(Shipment_Data[[#This Row],[DATE]],2)</f>
        <v>19</v>
      </c>
      <c r="V7721" s="6">
        <f>SUBTOTAL(103,Shipment_Data[[#This Row],[DATE]])</f>
        <v>1</v>
      </c>
      <c r="W77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722" spans="1:23" x14ac:dyDescent="0.25">
      <c r="A7722" s="1">
        <v>46147</v>
      </c>
      <c r="B7722" t="s">
        <v>11096</v>
      </c>
      <c r="D7722" t="s">
        <v>11117</v>
      </c>
      <c r="E7722">
        <v>2</v>
      </c>
      <c r="G7722">
        <v>147780</v>
      </c>
      <c r="H7722" s="7" t="s">
        <v>11118</v>
      </c>
      <c r="I7722" t="s">
        <v>20</v>
      </c>
      <c r="J7722" t="s">
        <v>105</v>
      </c>
      <c r="K7722" t="s">
        <v>106</v>
      </c>
      <c r="L7722" s="2">
        <v>0.625</v>
      </c>
      <c r="M7722" s="2">
        <v>0.6381944444444444</v>
      </c>
      <c r="N7722" s="1">
        <v>46147</v>
      </c>
      <c r="O7722" t="s">
        <v>23</v>
      </c>
      <c r="P7722" t="s">
        <v>7314</v>
      </c>
      <c r="S7722" t="s">
        <v>18994</v>
      </c>
      <c r="T772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1.3194444443797693E-2</v>
      </c>
      <c r="U7722" s="5">
        <f>WEEKNUM(Shipment_Data[[#This Row],[DATE]],2)</f>
        <v>19</v>
      </c>
      <c r="V7722" s="6">
        <f>SUBTOTAL(103,Shipment_Data[[#This Row],[DATE]])</f>
        <v>1</v>
      </c>
      <c r="W77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723" spans="1:23" x14ac:dyDescent="0.25">
      <c r="A7723" s="1">
        <v>46147</v>
      </c>
      <c r="B7723" t="s">
        <v>490</v>
      </c>
      <c r="D7723" t="s">
        <v>11119</v>
      </c>
      <c r="E7723">
        <v>1</v>
      </c>
      <c r="G7723">
        <v>148020</v>
      </c>
      <c r="H7723" s="7" t="s">
        <v>11120</v>
      </c>
      <c r="I7723" t="s">
        <v>20</v>
      </c>
      <c r="J7723" t="s">
        <v>323</v>
      </c>
      <c r="K7723" t="s">
        <v>324</v>
      </c>
      <c r="L7723" s="2">
        <v>0.64583333333333337</v>
      </c>
      <c r="M7723" s="2">
        <v>0.7368055555555556</v>
      </c>
      <c r="N7723" s="1">
        <v>46147</v>
      </c>
      <c r="O7723" t="s">
        <v>23</v>
      </c>
      <c r="P7723" t="s">
        <v>7314</v>
      </c>
      <c r="S7723" t="s">
        <v>18994</v>
      </c>
      <c r="T77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9.0972222220443655E-2</v>
      </c>
      <c r="U7723" s="5">
        <f>WEEKNUM(Shipment_Data[[#This Row],[DATE]],2)</f>
        <v>19</v>
      </c>
      <c r="V7723" s="6">
        <f>SUBTOTAL(103,Shipment_Data[[#This Row],[DATE]])</f>
        <v>1</v>
      </c>
      <c r="W77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724" spans="1:23" x14ac:dyDescent="0.25">
      <c r="A7724" s="1">
        <v>46147</v>
      </c>
      <c r="B7724" t="s">
        <v>2378</v>
      </c>
      <c r="D7724" t="s">
        <v>11121</v>
      </c>
      <c r="E7724">
        <v>2</v>
      </c>
      <c r="G7724">
        <v>147788</v>
      </c>
      <c r="H7724" s="7" t="s">
        <v>11122</v>
      </c>
      <c r="I7724" t="s">
        <v>41</v>
      </c>
      <c r="J7724" t="s">
        <v>323</v>
      </c>
      <c r="K7724" t="s">
        <v>324</v>
      </c>
      <c r="L7724" s="2">
        <v>0.64583333333333337</v>
      </c>
      <c r="M7724" s="2">
        <v>0.83194444444444449</v>
      </c>
      <c r="N7724" s="1">
        <v>46147</v>
      </c>
      <c r="O7724" t="s">
        <v>23</v>
      </c>
      <c r="P7724" t="s">
        <v>7314</v>
      </c>
      <c r="S7724" t="s">
        <v>18994</v>
      </c>
      <c r="T77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0.18611111110658385</v>
      </c>
      <c r="U7724" s="5">
        <f>WEEKNUM(Shipment_Data[[#This Row],[DATE]],2)</f>
        <v>19</v>
      </c>
      <c r="V7724" s="6">
        <f>SUBTOTAL(103,Shipment_Data[[#This Row],[DATE]])</f>
        <v>1</v>
      </c>
      <c r="W77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725" spans="1:23" x14ac:dyDescent="0.25">
      <c r="A7725" s="1">
        <v>46147</v>
      </c>
      <c r="B7725" t="s">
        <v>7551</v>
      </c>
      <c r="D7725" t="s">
        <v>11123</v>
      </c>
      <c r="E7725">
        <v>1</v>
      </c>
      <c r="G7725">
        <v>147985</v>
      </c>
      <c r="H7725" s="7" t="s">
        <v>11124</v>
      </c>
      <c r="I7725" t="s">
        <v>20</v>
      </c>
      <c r="J7725" t="s">
        <v>323</v>
      </c>
      <c r="K7725" t="s">
        <v>324</v>
      </c>
      <c r="L7725" s="2">
        <v>0.64583333333333337</v>
      </c>
      <c r="M7725" s="2">
        <v>0.75</v>
      </c>
      <c r="N7725" s="1">
        <v>46147</v>
      </c>
      <c r="O7725" t="s">
        <v>23</v>
      </c>
      <c r="P7725" t="s">
        <v>7314</v>
      </c>
      <c r="S7725" t="s">
        <v>18994</v>
      </c>
      <c r="T772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0.10416666666424135</v>
      </c>
      <c r="U7725" s="5">
        <f>WEEKNUM(Shipment_Data[[#This Row],[DATE]],2)</f>
        <v>19</v>
      </c>
      <c r="V7725" s="6">
        <f>SUBTOTAL(103,Shipment_Data[[#This Row],[DATE]])</f>
        <v>1</v>
      </c>
      <c r="W77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726" spans="1:23" x14ac:dyDescent="0.25">
      <c r="A7726" s="1">
        <v>46147</v>
      </c>
      <c r="B7726" t="s">
        <v>5605</v>
      </c>
      <c r="D7726" t="s">
        <v>11125</v>
      </c>
      <c r="E7726">
        <v>1</v>
      </c>
      <c r="G7726">
        <v>148004</v>
      </c>
      <c r="H7726" s="7" t="s">
        <v>11126</v>
      </c>
      <c r="I7726" t="s">
        <v>20</v>
      </c>
      <c r="J7726" t="s">
        <v>267</v>
      </c>
      <c r="K7726" t="s">
        <v>268</v>
      </c>
      <c r="L7726" s="2">
        <v>0.70833333333333337</v>
      </c>
      <c r="M7726" s="2">
        <v>0.75347222222222221</v>
      </c>
      <c r="N7726" s="1">
        <v>46147</v>
      </c>
      <c r="O7726" t="s">
        <v>23</v>
      </c>
      <c r="P7726" t="s">
        <v>7314</v>
      </c>
      <c r="S7726" t="s">
        <v>18994</v>
      </c>
      <c r="T77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4.5138888883229811E-2</v>
      </c>
      <c r="U7726" s="5">
        <f>WEEKNUM(Shipment_Data[[#This Row],[DATE]],2)</f>
        <v>19</v>
      </c>
      <c r="V7726" s="6">
        <f>SUBTOTAL(103,Shipment_Data[[#This Row],[DATE]])</f>
        <v>1</v>
      </c>
      <c r="W77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727" spans="1:23" x14ac:dyDescent="0.25">
      <c r="A7727" s="1">
        <v>46147</v>
      </c>
      <c r="B7727" t="s">
        <v>308</v>
      </c>
      <c r="D7727" t="s">
        <v>11127</v>
      </c>
      <c r="E7727">
        <v>3</v>
      </c>
      <c r="G7727">
        <v>147749</v>
      </c>
      <c r="H7727" s="7" t="s">
        <v>11128</v>
      </c>
      <c r="I7727" t="s">
        <v>20</v>
      </c>
      <c r="J7727" t="s">
        <v>267</v>
      </c>
      <c r="K7727" t="s">
        <v>268</v>
      </c>
      <c r="L7727" s="2">
        <v>0.70833333333333337</v>
      </c>
      <c r="M7727" s="2">
        <v>0.79166666666666663</v>
      </c>
      <c r="N7727" s="1">
        <v>46147</v>
      </c>
      <c r="O7727" t="s">
        <v>23</v>
      </c>
      <c r="P7727" t="s">
        <v>7314</v>
      </c>
      <c r="S7727" t="s">
        <v>18994</v>
      </c>
      <c r="T772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8.3333333328482695E-2</v>
      </c>
      <c r="U7727" s="5">
        <f>WEEKNUM(Shipment_Data[[#This Row],[DATE]],2)</f>
        <v>19</v>
      </c>
      <c r="V7727" s="6">
        <f>SUBTOTAL(103,Shipment_Data[[#This Row],[DATE]])</f>
        <v>1</v>
      </c>
      <c r="W77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728" spans="1:23" x14ac:dyDescent="0.25">
      <c r="A7728" s="1">
        <v>46147</v>
      </c>
      <c r="B7728" t="s">
        <v>7275</v>
      </c>
      <c r="D7728" t="s">
        <v>11129</v>
      </c>
      <c r="E7728">
        <v>2</v>
      </c>
      <c r="G7728">
        <v>147872</v>
      </c>
      <c r="H7728" s="7" t="s">
        <v>11130</v>
      </c>
      <c r="I7728" t="s">
        <v>20</v>
      </c>
      <c r="J7728" t="s">
        <v>267</v>
      </c>
      <c r="K7728" t="s">
        <v>268</v>
      </c>
      <c r="L7728" s="2">
        <v>0.70833333333333337</v>
      </c>
      <c r="M7728" s="2">
        <v>0.78055555555555556</v>
      </c>
      <c r="N7728" s="1">
        <v>46147</v>
      </c>
      <c r="O7728" t="s">
        <v>23</v>
      </c>
      <c r="P7728" t="s">
        <v>7314</v>
      </c>
      <c r="S7728" t="s">
        <v>18994</v>
      </c>
      <c r="T77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7.2222222217533272E-2</v>
      </c>
      <c r="U7728" s="5">
        <f>WEEKNUM(Shipment_Data[[#This Row],[DATE]],2)</f>
        <v>19</v>
      </c>
      <c r="V7728" s="6">
        <f>SUBTOTAL(103,Shipment_Data[[#This Row],[DATE]])</f>
        <v>1</v>
      </c>
      <c r="W77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729" spans="1:23" x14ac:dyDescent="0.25">
      <c r="A7729" s="1">
        <v>46147</v>
      </c>
      <c r="B7729" t="s">
        <v>7271</v>
      </c>
      <c r="D7729" t="s">
        <v>11131</v>
      </c>
      <c r="E7729">
        <v>1</v>
      </c>
      <c r="G7729">
        <v>147952</v>
      </c>
      <c r="H7729" s="7" t="s">
        <v>11132</v>
      </c>
      <c r="I7729" t="s">
        <v>20</v>
      </c>
      <c r="J7729" t="s">
        <v>323</v>
      </c>
      <c r="K7729" t="s">
        <v>324</v>
      </c>
      <c r="L7729" s="2">
        <v>0.64583333333333337</v>
      </c>
      <c r="M7729" s="2">
        <v>0.7270833333333333</v>
      </c>
      <c r="N7729" s="1">
        <v>46147</v>
      </c>
      <c r="O7729" t="s">
        <v>23</v>
      </c>
      <c r="P7729" t="s">
        <v>7314</v>
      </c>
      <c r="S7729" t="s">
        <v>18994</v>
      </c>
      <c r="T77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8.1249999995634425E-2</v>
      </c>
      <c r="U7729" s="5">
        <f>WEEKNUM(Shipment_Data[[#This Row],[DATE]],2)</f>
        <v>19</v>
      </c>
      <c r="V7729" s="6">
        <f>SUBTOTAL(103,Shipment_Data[[#This Row],[DATE]])</f>
        <v>1</v>
      </c>
      <c r="W77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730" spans="1:23" x14ac:dyDescent="0.25">
      <c r="A7730" s="1">
        <v>46147</v>
      </c>
      <c r="B7730" t="s">
        <v>559</v>
      </c>
      <c r="D7730" t="s">
        <v>11133</v>
      </c>
      <c r="E7730">
        <v>2</v>
      </c>
      <c r="G7730">
        <v>147981</v>
      </c>
      <c r="H7730" s="7" t="s">
        <v>11134</v>
      </c>
      <c r="I7730" t="s">
        <v>20</v>
      </c>
      <c r="J7730" t="s">
        <v>323</v>
      </c>
      <c r="K7730" t="s">
        <v>324</v>
      </c>
      <c r="L7730" s="2">
        <v>0.64583333333333337</v>
      </c>
      <c r="M7730" s="2">
        <v>0.78125</v>
      </c>
      <c r="N7730" s="1">
        <v>46147</v>
      </c>
      <c r="O7730" t="s">
        <v>23</v>
      </c>
      <c r="P7730" t="s">
        <v>7314</v>
      </c>
      <c r="S7730" t="s">
        <v>18994</v>
      </c>
      <c r="T773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0.13541666666424135</v>
      </c>
      <c r="U7730" s="5">
        <f>WEEKNUM(Shipment_Data[[#This Row],[DATE]],2)</f>
        <v>19</v>
      </c>
      <c r="V7730" s="6">
        <f>SUBTOTAL(103,Shipment_Data[[#This Row],[DATE]])</f>
        <v>1</v>
      </c>
      <c r="W77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731" spans="1:23" x14ac:dyDescent="0.25">
      <c r="A7731" s="1">
        <v>46147</v>
      </c>
      <c r="B7731" t="s">
        <v>11074</v>
      </c>
      <c r="D7731" t="s">
        <v>11135</v>
      </c>
      <c r="E7731">
        <v>1</v>
      </c>
      <c r="G7731">
        <v>148018</v>
      </c>
      <c r="H7731" s="7" t="s">
        <v>11136</v>
      </c>
      <c r="I7731" t="s">
        <v>20</v>
      </c>
      <c r="J7731" t="s">
        <v>323</v>
      </c>
      <c r="K7731" t="s">
        <v>324</v>
      </c>
      <c r="L7731" s="2">
        <v>0.64583333333333337</v>
      </c>
      <c r="M7731" s="2">
        <v>0.87847222222222221</v>
      </c>
      <c r="N7731" s="1">
        <v>46147</v>
      </c>
      <c r="O7731" t="s">
        <v>23</v>
      </c>
      <c r="P7731" t="s">
        <v>7314</v>
      </c>
      <c r="S7731" t="s">
        <v>18994</v>
      </c>
      <c r="T773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0.23263888888322981</v>
      </c>
      <c r="U7731" s="5">
        <f>WEEKNUM(Shipment_Data[[#This Row],[DATE]],2)</f>
        <v>19</v>
      </c>
      <c r="V7731" s="6">
        <f>SUBTOTAL(103,Shipment_Data[[#This Row],[DATE]])</f>
        <v>1</v>
      </c>
      <c r="W77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732" spans="1:23" x14ac:dyDescent="0.25">
      <c r="A7732" s="1">
        <v>46147</v>
      </c>
      <c r="B7732" t="s">
        <v>226</v>
      </c>
      <c r="D7732" t="s">
        <v>11137</v>
      </c>
      <c r="E7732">
        <v>2</v>
      </c>
      <c r="G7732">
        <v>147992</v>
      </c>
      <c r="H7732" s="7" t="s">
        <v>11138</v>
      </c>
      <c r="I7732" t="s">
        <v>20</v>
      </c>
      <c r="J7732" t="s">
        <v>57</v>
      </c>
      <c r="K7732" t="s">
        <v>22</v>
      </c>
      <c r="L7732" s="2">
        <v>0.45833333333333331</v>
      </c>
      <c r="M7732" s="2">
        <v>0.41319444444444442</v>
      </c>
      <c r="N7732" s="1">
        <v>46148</v>
      </c>
      <c r="O7732" t="s">
        <v>23</v>
      </c>
      <c r="P7732" t="s">
        <v>7314</v>
      </c>
      <c r="S7732" t="s">
        <v>18994</v>
      </c>
      <c r="T773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0.95486111110949423</v>
      </c>
      <c r="U7732" s="5">
        <f>WEEKNUM(Shipment_Data[[#This Row],[DATE]],2)</f>
        <v>19</v>
      </c>
      <c r="V7732" s="6">
        <f>SUBTOTAL(103,Shipment_Data[[#This Row],[DATE]])</f>
        <v>1</v>
      </c>
      <c r="W77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733" spans="1:23" x14ac:dyDescent="0.25">
      <c r="A7733" s="1">
        <v>46147</v>
      </c>
      <c r="B7733" t="s">
        <v>1228</v>
      </c>
      <c r="D7733" t="s">
        <v>11139</v>
      </c>
      <c r="E7733">
        <v>2</v>
      </c>
      <c r="G7733">
        <v>148023</v>
      </c>
      <c r="H7733" s="7" t="s">
        <v>11140</v>
      </c>
      <c r="I7733" t="s">
        <v>20</v>
      </c>
      <c r="J7733" t="s">
        <v>111</v>
      </c>
      <c r="K7733" t="s">
        <v>112</v>
      </c>
      <c r="L7733" s="2">
        <v>0.70486111111111116</v>
      </c>
      <c r="M7733" s="2">
        <v>0.50069444444444444</v>
      </c>
      <c r="N7733" s="1">
        <v>46148</v>
      </c>
      <c r="O7733" t="s">
        <v>23</v>
      </c>
      <c r="P7733" t="s">
        <v>7314</v>
      </c>
      <c r="S7733" t="s">
        <v>18994</v>
      </c>
      <c r="T77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0.79583333333721384</v>
      </c>
      <c r="U7733" s="5">
        <f>WEEKNUM(Shipment_Data[[#This Row],[DATE]],2)</f>
        <v>19</v>
      </c>
      <c r="V7733" s="6">
        <f>SUBTOTAL(103,Shipment_Data[[#This Row],[DATE]])</f>
        <v>1</v>
      </c>
      <c r="W77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734" spans="1:23" x14ac:dyDescent="0.25">
      <c r="A7734" s="1">
        <v>46147</v>
      </c>
      <c r="B7734" t="s">
        <v>308</v>
      </c>
      <c r="D7734" t="s">
        <v>11141</v>
      </c>
      <c r="E7734">
        <v>4</v>
      </c>
      <c r="G7734">
        <v>147868</v>
      </c>
      <c r="H7734" s="7" t="s">
        <v>11142</v>
      </c>
      <c r="I7734" t="s">
        <v>20</v>
      </c>
      <c r="J7734" t="s">
        <v>267</v>
      </c>
      <c r="K7734" t="s">
        <v>268</v>
      </c>
      <c r="L7734" s="2">
        <v>0.70833333333333337</v>
      </c>
      <c r="M7734" s="2">
        <v>0.79166666666666663</v>
      </c>
      <c r="N7734" s="1">
        <v>46147</v>
      </c>
      <c r="O7734" t="s">
        <v>23</v>
      </c>
      <c r="P7734" t="s">
        <v>7314</v>
      </c>
      <c r="S7734" t="s">
        <v>18994</v>
      </c>
      <c r="T77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8.3333333328482695E-2</v>
      </c>
      <c r="U7734" s="5">
        <f>WEEKNUM(Shipment_Data[[#This Row],[DATE]],2)</f>
        <v>19</v>
      </c>
      <c r="V7734" s="6">
        <f>SUBTOTAL(103,Shipment_Data[[#This Row],[DATE]])</f>
        <v>1</v>
      </c>
      <c r="W77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735" spans="1:23" x14ac:dyDescent="0.25">
      <c r="A7735" s="1">
        <v>46147</v>
      </c>
      <c r="B7735" t="s">
        <v>5584</v>
      </c>
      <c r="D7735" t="s">
        <v>11143</v>
      </c>
      <c r="E7735">
        <v>1</v>
      </c>
      <c r="G7735">
        <v>147956</v>
      </c>
      <c r="H7735" s="7" t="s">
        <v>11144</v>
      </c>
      <c r="I7735" t="s">
        <v>20</v>
      </c>
      <c r="J7735" t="s">
        <v>111</v>
      </c>
      <c r="K7735" t="s">
        <v>112</v>
      </c>
      <c r="L7735" s="2">
        <v>0.70486111111111116</v>
      </c>
      <c r="M7735" s="2">
        <v>0.36249999999999999</v>
      </c>
      <c r="N7735" s="1">
        <v>46148</v>
      </c>
      <c r="O7735" t="s">
        <v>23</v>
      </c>
      <c r="P7735" t="s">
        <v>7314</v>
      </c>
      <c r="S7735" t="s">
        <v>18994</v>
      </c>
      <c r="T77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0.65763888889341615</v>
      </c>
      <c r="U7735" s="5">
        <f>WEEKNUM(Shipment_Data[[#This Row],[DATE]],2)</f>
        <v>19</v>
      </c>
      <c r="V7735" s="6">
        <f>SUBTOTAL(103,Shipment_Data[[#This Row],[DATE]])</f>
        <v>1</v>
      </c>
      <c r="W77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736" spans="1:23" x14ac:dyDescent="0.25">
      <c r="A7736" s="1">
        <v>46147</v>
      </c>
      <c r="B7736" t="s">
        <v>4316</v>
      </c>
      <c r="D7736" t="s">
        <v>11145</v>
      </c>
      <c r="E7736">
        <v>1</v>
      </c>
      <c r="G7736">
        <v>148037</v>
      </c>
      <c r="H7736" s="7" t="s">
        <v>11146</v>
      </c>
      <c r="I7736" t="s">
        <v>20</v>
      </c>
      <c r="J7736" t="s">
        <v>11147</v>
      </c>
      <c r="K7736" t="s">
        <v>22</v>
      </c>
      <c r="L7736" s="2">
        <v>0.45833333333333331</v>
      </c>
      <c r="M7736" s="2">
        <v>0.74513888888888891</v>
      </c>
      <c r="N7736" s="1">
        <v>46147</v>
      </c>
      <c r="O7736" t="s">
        <v>23</v>
      </c>
      <c r="P7736" t="s">
        <v>7314</v>
      </c>
      <c r="S7736" t="s">
        <v>18994</v>
      </c>
      <c r="T77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0.28680555555183673</v>
      </c>
      <c r="U7736" s="5">
        <f>WEEKNUM(Shipment_Data[[#This Row],[DATE]],2)</f>
        <v>19</v>
      </c>
      <c r="V7736" s="6">
        <f>SUBTOTAL(103,Shipment_Data[[#This Row],[DATE]])</f>
        <v>1</v>
      </c>
      <c r="W77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737" spans="1:23" x14ac:dyDescent="0.25">
      <c r="A7737" s="1">
        <v>46147</v>
      </c>
      <c r="B7737" t="s">
        <v>6705</v>
      </c>
      <c r="D7737" t="s">
        <v>11148</v>
      </c>
      <c r="E7737">
        <v>1</v>
      </c>
      <c r="G7737">
        <v>147795</v>
      </c>
      <c r="H7737" s="7" t="s">
        <v>11149</v>
      </c>
      <c r="I7737" t="s">
        <v>20</v>
      </c>
      <c r="J7737" t="s">
        <v>391</v>
      </c>
      <c r="K7737" t="s">
        <v>392</v>
      </c>
      <c r="L7737" s="2">
        <v>0.61111111111111116</v>
      </c>
      <c r="M7737" s="2">
        <v>0.68958333333333333</v>
      </c>
      <c r="N7737" s="1">
        <v>46147</v>
      </c>
      <c r="O7737" t="s">
        <v>23</v>
      </c>
      <c r="P7737" t="s">
        <v>7314</v>
      </c>
      <c r="S7737" t="s">
        <v>18994</v>
      </c>
      <c r="T77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7.8472222223354038E-2</v>
      </c>
      <c r="U7737" s="5">
        <f>WEEKNUM(Shipment_Data[[#This Row],[DATE]],2)</f>
        <v>19</v>
      </c>
      <c r="V7737" s="6">
        <f>SUBTOTAL(103,Shipment_Data[[#This Row],[DATE]])</f>
        <v>1</v>
      </c>
      <c r="W77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738" spans="1:23" x14ac:dyDescent="0.25">
      <c r="A7738" s="1">
        <v>46147</v>
      </c>
      <c r="B7738" t="s">
        <v>1756</v>
      </c>
      <c r="D7738" t="s">
        <v>11150</v>
      </c>
      <c r="E7738">
        <v>1</v>
      </c>
      <c r="G7738">
        <v>147915</v>
      </c>
      <c r="H7738" s="7" t="s">
        <v>11151</v>
      </c>
      <c r="I7738" t="s">
        <v>20</v>
      </c>
      <c r="J7738" t="s">
        <v>391</v>
      </c>
      <c r="K7738" t="s">
        <v>392</v>
      </c>
      <c r="L7738" s="2">
        <v>0.61111111111111116</v>
      </c>
      <c r="M7738" s="2">
        <v>0.82499999999999996</v>
      </c>
      <c r="N7738" s="1">
        <v>46147</v>
      </c>
      <c r="O7738" t="s">
        <v>23</v>
      </c>
      <c r="P7738" t="s">
        <v>7314</v>
      </c>
      <c r="S7738" t="s">
        <v>18994</v>
      </c>
      <c r="T773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0.21388888888759539</v>
      </c>
      <c r="U7738" s="5">
        <f>WEEKNUM(Shipment_Data[[#This Row],[DATE]],2)</f>
        <v>19</v>
      </c>
      <c r="V7738" s="6">
        <f>SUBTOTAL(103,Shipment_Data[[#This Row],[DATE]])</f>
        <v>1</v>
      </c>
      <c r="W77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739" spans="1:23" x14ac:dyDescent="0.25">
      <c r="A7739" s="1">
        <v>46148</v>
      </c>
      <c r="B7739" t="s">
        <v>1948</v>
      </c>
      <c r="D7739" t="s">
        <v>11152</v>
      </c>
      <c r="E7739">
        <v>1</v>
      </c>
      <c r="G7739" t="s">
        <v>11153</v>
      </c>
      <c r="H7739" s="7" t="s">
        <v>11154</v>
      </c>
      <c r="I7739" t="s">
        <v>41</v>
      </c>
      <c r="J7739" t="s">
        <v>97</v>
      </c>
      <c r="K7739" t="s">
        <v>98</v>
      </c>
      <c r="L7739" s="2">
        <v>0.3888888888888889</v>
      </c>
      <c r="M7739" s="2">
        <v>0.46805555555555556</v>
      </c>
      <c r="N7739" s="1">
        <v>46147</v>
      </c>
      <c r="O7739" t="s">
        <v>23</v>
      </c>
      <c r="P7739" t="s">
        <v>7314</v>
      </c>
      <c r="S7739" t="s">
        <v>18994</v>
      </c>
      <c r="T77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-0.92083333333721384</v>
      </c>
      <c r="U7739" s="5">
        <f>WEEKNUM(Shipment_Data[[#This Row],[DATE]],2)</f>
        <v>19</v>
      </c>
      <c r="V7739" s="6">
        <f>SUBTOTAL(103,Shipment_Data[[#This Row],[DATE]])</f>
        <v>1</v>
      </c>
      <c r="W77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740" spans="1:23" x14ac:dyDescent="0.25">
      <c r="A7740" s="1">
        <v>46148</v>
      </c>
      <c r="B7740" t="s">
        <v>1948</v>
      </c>
      <c r="D7740" t="s">
        <v>11155</v>
      </c>
      <c r="E7740">
        <v>3</v>
      </c>
      <c r="G7740">
        <v>147965</v>
      </c>
      <c r="H7740" s="7" t="s">
        <v>11156</v>
      </c>
      <c r="I7740" t="s">
        <v>41</v>
      </c>
      <c r="J7740" t="s">
        <v>97</v>
      </c>
      <c r="K7740" t="s">
        <v>98</v>
      </c>
      <c r="L7740" s="2">
        <v>0.3888888888888889</v>
      </c>
      <c r="M7740" s="2">
        <v>0.46805555555555556</v>
      </c>
      <c r="N7740" s="1">
        <v>46148</v>
      </c>
      <c r="O7740" t="s">
        <v>23</v>
      </c>
      <c r="P7740" t="s">
        <v>7314</v>
      </c>
      <c r="S7740" t="s">
        <v>18994</v>
      </c>
      <c r="T77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7.9166666662786156E-2</v>
      </c>
      <c r="U7740" s="5">
        <f>WEEKNUM(Shipment_Data[[#This Row],[DATE]],2)</f>
        <v>19</v>
      </c>
      <c r="V7740" s="6">
        <f>SUBTOTAL(103,Shipment_Data[[#This Row],[DATE]])</f>
        <v>1</v>
      </c>
      <c r="W77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741" spans="1:23" x14ac:dyDescent="0.25">
      <c r="A7741" s="1">
        <v>46148</v>
      </c>
      <c r="B7741" t="s">
        <v>1201</v>
      </c>
      <c r="D7741" t="s">
        <v>11157</v>
      </c>
      <c r="E7741">
        <v>1</v>
      </c>
      <c r="G7741">
        <v>148051</v>
      </c>
      <c r="H7741" s="7" t="s">
        <v>11158</v>
      </c>
      <c r="I7741" t="s">
        <v>20</v>
      </c>
      <c r="J7741" t="s">
        <v>287</v>
      </c>
      <c r="K7741" t="s">
        <v>258</v>
      </c>
      <c r="L7741" s="2">
        <v>0.375</v>
      </c>
      <c r="M7741" s="2">
        <v>0.53263888888888888</v>
      </c>
      <c r="N7741" s="1">
        <v>46148</v>
      </c>
      <c r="O7741" t="s">
        <v>23</v>
      </c>
      <c r="P7741" t="s">
        <v>7314</v>
      </c>
      <c r="S7741" t="s">
        <v>18994</v>
      </c>
      <c r="T77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0.15763888888614019</v>
      </c>
      <c r="U7741" s="5">
        <f>WEEKNUM(Shipment_Data[[#This Row],[DATE]],2)</f>
        <v>19</v>
      </c>
      <c r="V7741" s="6">
        <f>SUBTOTAL(103,Shipment_Data[[#This Row],[DATE]])</f>
        <v>1</v>
      </c>
      <c r="W77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742" spans="1:23" x14ac:dyDescent="0.25">
      <c r="A7742" s="1">
        <v>46148</v>
      </c>
      <c r="B7742" t="s">
        <v>2327</v>
      </c>
      <c r="D7742" t="s">
        <v>11159</v>
      </c>
      <c r="E7742">
        <v>1</v>
      </c>
      <c r="G7742">
        <v>148027</v>
      </c>
      <c r="H7742" s="7" t="s">
        <v>11160</v>
      </c>
      <c r="I7742" t="s">
        <v>20</v>
      </c>
      <c r="J7742" t="s">
        <v>287</v>
      </c>
      <c r="K7742" t="s">
        <v>258</v>
      </c>
      <c r="L7742" s="2">
        <v>0.375</v>
      </c>
      <c r="M7742" s="2">
        <v>0.43680555555555556</v>
      </c>
      <c r="N7742" s="1">
        <v>46148</v>
      </c>
      <c r="O7742" t="s">
        <v>23</v>
      </c>
      <c r="P7742" t="s">
        <v>7314</v>
      </c>
      <c r="S7742" t="s">
        <v>18994</v>
      </c>
      <c r="T77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6.1805555553291924E-2</v>
      </c>
      <c r="U7742" s="5">
        <f>WEEKNUM(Shipment_Data[[#This Row],[DATE]],2)</f>
        <v>19</v>
      </c>
      <c r="V7742" s="6">
        <f>SUBTOTAL(103,Shipment_Data[[#This Row],[DATE]])</f>
        <v>1</v>
      </c>
      <c r="W77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743" spans="1:23" x14ac:dyDescent="0.25">
      <c r="A7743" s="1">
        <v>46148</v>
      </c>
      <c r="B7743" t="s">
        <v>11161</v>
      </c>
      <c r="D7743" t="s">
        <v>11162</v>
      </c>
      <c r="E7743">
        <v>1</v>
      </c>
      <c r="G7743">
        <v>147796</v>
      </c>
      <c r="H7743" s="7" t="s">
        <v>11163</v>
      </c>
      <c r="I7743" t="s">
        <v>20</v>
      </c>
      <c r="J7743" t="s">
        <v>75</v>
      </c>
      <c r="K7743" t="s">
        <v>220</v>
      </c>
      <c r="L7743" s="2">
        <v>0.58333333333333337</v>
      </c>
      <c r="M7743" s="2">
        <v>0.70763888888888893</v>
      </c>
      <c r="N7743" s="1">
        <v>46148</v>
      </c>
      <c r="O7743" t="s">
        <v>23</v>
      </c>
      <c r="P7743" t="s">
        <v>7314</v>
      </c>
      <c r="S7743" t="s">
        <v>18994</v>
      </c>
      <c r="T77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0.12430555555329192</v>
      </c>
      <c r="U7743" s="5">
        <f>WEEKNUM(Shipment_Data[[#This Row],[DATE]],2)</f>
        <v>19</v>
      </c>
      <c r="V7743" s="6">
        <f>SUBTOTAL(103,Shipment_Data[[#This Row],[DATE]])</f>
        <v>1</v>
      </c>
      <c r="W77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744" spans="1:23" x14ac:dyDescent="0.25">
      <c r="A7744" s="1">
        <v>46148</v>
      </c>
      <c r="B7744" t="s">
        <v>5586</v>
      </c>
      <c r="D7744" t="s">
        <v>11164</v>
      </c>
      <c r="E7744">
        <v>1</v>
      </c>
      <c r="G7744">
        <v>148073</v>
      </c>
      <c r="H7744" s="7" t="s">
        <v>11165</v>
      </c>
      <c r="I7744" t="s">
        <v>20</v>
      </c>
      <c r="J7744" t="s">
        <v>257</v>
      </c>
      <c r="K7744" t="s">
        <v>258</v>
      </c>
      <c r="L7744" s="2">
        <v>0.54166666666666663</v>
      </c>
      <c r="M7744" s="2">
        <v>0.58750000000000002</v>
      </c>
      <c r="N7744" s="1">
        <v>46148</v>
      </c>
      <c r="O7744" t="s">
        <v>23</v>
      </c>
      <c r="P7744" t="s">
        <v>7314</v>
      </c>
      <c r="S7744" t="s">
        <v>18994</v>
      </c>
      <c r="T77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4.5833333337213844E-2</v>
      </c>
      <c r="U7744" s="5">
        <f>WEEKNUM(Shipment_Data[[#This Row],[DATE]],2)</f>
        <v>19</v>
      </c>
      <c r="V7744" s="6">
        <f>SUBTOTAL(103,Shipment_Data[[#This Row],[DATE]])</f>
        <v>1</v>
      </c>
      <c r="W77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745" spans="1:23" x14ac:dyDescent="0.25">
      <c r="A7745" s="1">
        <v>46148</v>
      </c>
      <c r="B7745" t="s">
        <v>7551</v>
      </c>
      <c r="D7745" t="s">
        <v>11166</v>
      </c>
      <c r="E7745">
        <v>1</v>
      </c>
      <c r="G7745">
        <v>148080</v>
      </c>
      <c r="H7745" s="7" t="s">
        <v>11167</v>
      </c>
      <c r="I7745" t="s">
        <v>20</v>
      </c>
      <c r="J7745" t="s">
        <v>8071</v>
      </c>
      <c r="K7745" t="s">
        <v>210</v>
      </c>
      <c r="L7745" s="2">
        <v>0.375</v>
      </c>
      <c r="M7745" s="2">
        <v>0.45208333333333334</v>
      </c>
      <c r="N7745" s="1">
        <v>46148</v>
      </c>
      <c r="O7745" t="s">
        <v>23</v>
      </c>
      <c r="P7745" t="s">
        <v>7314</v>
      </c>
      <c r="S7745" t="s">
        <v>18994</v>
      </c>
      <c r="T77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7.7083333329937886E-2</v>
      </c>
      <c r="U7745" s="5">
        <f>WEEKNUM(Shipment_Data[[#This Row],[DATE]],2)</f>
        <v>19</v>
      </c>
      <c r="V7745" s="6">
        <f>SUBTOTAL(103,Shipment_Data[[#This Row],[DATE]])</f>
        <v>1</v>
      </c>
      <c r="W77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746" spans="1:23" x14ac:dyDescent="0.25">
      <c r="A7746" s="1">
        <v>46148</v>
      </c>
      <c r="B7746" t="s">
        <v>11168</v>
      </c>
      <c r="D7746" t="s">
        <v>11169</v>
      </c>
      <c r="E7746">
        <v>2</v>
      </c>
      <c r="G7746">
        <v>147973</v>
      </c>
      <c r="H7746" s="7" t="s">
        <v>11170</v>
      </c>
      <c r="I7746" t="s">
        <v>20</v>
      </c>
      <c r="J7746" t="s">
        <v>257</v>
      </c>
      <c r="K7746" t="s">
        <v>258</v>
      </c>
      <c r="L7746" s="2">
        <v>0.54166666666666663</v>
      </c>
      <c r="M7746" s="2">
        <v>0.54791666666666672</v>
      </c>
      <c r="N7746" s="1">
        <v>46148</v>
      </c>
      <c r="O7746" t="s">
        <v>23</v>
      </c>
      <c r="P7746" t="s">
        <v>7314</v>
      </c>
      <c r="S7746" t="s">
        <v>18994</v>
      </c>
      <c r="T77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6.2500000058207661E-3</v>
      </c>
      <c r="U7746" s="5">
        <f>WEEKNUM(Shipment_Data[[#This Row],[DATE]],2)</f>
        <v>19</v>
      </c>
      <c r="V7746" s="6">
        <f>SUBTOTAL(103,Shipment_Data[[#This Row],[DATE]])</f>
        <v>1</v>
      </c>
      <c r="W77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747" spans="1:23" x14ac:dyDescent="0.25">
      <c r="A7747" s="1">
        <v>46148</v>
      </c>
      <c r="B7747" t="s">
        <v>1948</v>
      </c>
      <c r="D7747" t="s">
        <v>11171</v>
      </c>
      <c r="E7747">
        <v>1</v>
      </c>
      <c r="G7747">
        <v>147982</v>
      </c>
      <c r="H7747" s="7" t="s">
        <v>7679</v>
      </c>
      <c r="I7747" t="s">
        <v>20</v>
      </c>
      <c r="J7747" t="s">
        <v>97</v>
      </c>
      <c r="K7747" t="s">
        <v>98</v>
      </c>
      <c r="L7747" s="2">
        <v>0.3888888888888889</v>
      </c>
      <c r="M7747" s="2">
        <v>0.46805555555555556</v>
      </c>
      <c r="N7747" s="1">
        <v>46148</v>
      </c>
      <c r="O7747" t="s">
        <v>23</v>
      </c>
      <c r="P7747" t="s">
        <v>7314</v>
      </c>
      <c r="S7747" t="s">
        <v>18994</v>
      </c>
      <c r="T77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7.9166666662786156E-2</v>
      </c>
      <c r="U7747" s="5">
        <f>WEEKNUM(Shipment_Data[[#This Row],[DATE]],2)</f>
        <v>19</v>
      </c>
      <c r="V7747" s="6">
        <f>SUBTOTAL(103,Shipment_Data[[#This Row],[DATE]])</f>
        <v>1</v>
      </c>
      <c r="W77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748" spans="1:23" x14ac:dyDescent="0.25">
      <c r="A7748" s="1">
        <v>46148</v>
      </c>
      <c r="B7748" t="s">
        <v>1948</v>
      </c>
      <c r="D7748" t="s">
        <v>11172</v>
      </c>
      <c r="E7748">
        <v>4</v>
      </c>
      <c r="G7748">
        <v>147983</v>
      </c>
      <c r="H7748" s="7" t="s">
        <v>11173</v>
      </c>
      <c r="I7748" t="s">
        <v>20</v>
      </c>
      <c r="J7748" t="s">
        <v>97</v>
      </c>
      <c r="K7748" t="s">
        <v>98</v>
      </c>
      <c r="L7748" s="2">
        <v>0.3888888888888889</v>
      </c>
      <c r="M7748" s="2">
        <v>0.46805555555555556</v>
      </c>
      <c r="N7748" s="1">
        <v>46148</v>
      </c>
      <c r="O7748" t="s">
        <v>23</v>
      </c>
      <c r="P7748" t="s">
        <v>7314</v>
      </c>
      <c r="S7748" t="s">
        <v>18994</v>
      </c>
      <c r="T774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7.9166666662786156E-2</v>
      </c>
      <c r="U7748" s="5">
        <f>WEEKNUM(Shipment_Data[[#This Row],[DATE]],2)</f>
        <v>19</v>
      </c>
      <c r="V7748" s="6">
        <f>SUBTOTAL(103,Shipment_Data[[#This Row],[DATE]])</f>
        <v>1</v>
      </c>
      <c r="W77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749" spans="1:23" x14ac:dyDescent="0.25">
      <c r="A7749" s="1">
        <v>46148</v>
      </c>
      <c r="B7749" t="s">
        <v>1576</v>
      </c>
      <c r="D7749" t="s">
        <v>11174</v>
      </c>
      <c r="E7749">
        <v>2</v>
      </c>
      <c r="G7749">
        <v>147946</v>
      </c>
      <c r="H7749" s="7" t="s">
        <v>11175</v>
      </c>
      <c r="I7749" t="s">
        <v>20</v>
      </c>
      <c r="J7749" t="s">
        <v>97</v>
      </c>
      <c r="K7749" t="s">
        <v>98</v>
      </c>
      <c r="L7749" s="2">
        <v>0.3888888888888889</v>
      </c>
      <c r="M7749" s="2">
        <v>0.73541666666666672</v>
      </c>
      <c r="N7749" s="1">
        <v>46148</v>
      </c>
      <c r="O7749" t="s">
        <v>23</v>
      </c>
      <c r="P7749" t="s">
        <v>7314</v>
      </c>
      <c r="S7749" t="s">
        <v>18994</v>
      </c>
      <c r="T774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0.34652777777955635</v>
      </c>
      <c r="U7749" s="5">
        <f>WEEKNUM(Shipment_Data[[#This Row],[DATE]],2)</f>
        <v>19</v>
      </c>
      <c r="V7749" s="6">
        <f>SUBTOTAL(103,Shipment_Data[[#This Row],[DATE]])</f>
        <v>1</v>
      </c>
      <c r="W77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750" spans="1:23" x14ac:dyDescent="0.25">
      <c r="A7750" s="1">
        <v>46148</v>
      </c>
      <c r="B7750" t="s">
        <v>1487</v>
      </c>
      <c r="D7750" t="s">
        <v>11176</v>
      </c>
      <c r="E7750">
        <v>2</v>
      </c>
      <c r="G7750">
        <v>147924</v>
      </c>
      <c r="H7750" s="7" t="s">
        <v>11177</v>
      </c>
      <c r="I7750" t="s">
        <v>41</v>
      </c>
      <c r="J7750" t="s">
        <v>97</v>
      </c>
      <c r="K7750" t="s">
        <v>98</v>
      </c>
      <c r="L7750" s="2">
        <v>0.3888888888888889</v>
      </c>
      <c r="M7750" s="2">
        <v>0.49444444444444446</v>
      </c>
      <c r="N7750" s="1">
        <v>46148</v>
      </c>
      <c r="O7750" t="s">
        <v>23</v>
      </c>
      <c r="P7750" t="s">
        <v>7314</v>
      </c>
      <c r="S7750" t="s">
        <v>18994</v>
      </c>
      <c r="T775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0.10555555555038154</v>
      </c>
      <c r="U7750" s="5">
        <f>WEEKNUM(Shipment_Data[[#This Row],[DATE]],2)</f>
        <v>19</v>
      </c>
      <c r="V7750" s="6">
        <f>SUBTOTAL(103,Shipment_Data[[#This Row],[DATE]])</f>
        <v>1</v>
      </c>
      <c r="W77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751" spans="1:23" x14ac:dyDescent="0.25">
      <c r="A7751" s="1">
        <v>46148</v>
      </c>
      <c r="B7751" t="s">
        <v>10133</v>
      </c>
      <c r="D7751" t="s">
        <v>11178</v>
      </c>
      <c r="E7751">
        <v>1</v>
      </c>
      <c r="G7751">
        <v>148038</v>
      </c>
      <c r="H7751" s="7" t="s">
        <v>11179</v>
      </c>
      <c r="I7751" t="s">
        <v>20</v>
      </c>
      <c r="J7751" t="s">
        <v>257</v>
      </c>
      <c r="K7751" t="s">
        <v>258</v>
      </c>
      <c r="L7751" s="2">
        <v>0.54166666666666663</v>
      </c>
      <c r="M7751" s="2">
        <v>0.61250000000000004</v>
      </c>
      <c r="N7751" s="1">
        <v>46148</v>
      </c>
      <c r="O7751" t="s">
        <v>23</v>
      </c>
      <c r="P7751" t="s">
        <v>7314</v>
      </c>
      <c r="S7751" t="s">
        <v>18994</v>
      </c>
      <c r="T775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7.0833333338669036E-2</v>
      </c>
      <c r="U7751" s="5">
        <f>WEEKNUM(Shipment_Data[[#This Row],[DATE]],2)</f>
        <v>19</v>
      </c>
      <c r="V7751" s="6">
        <f>SUBTOTAL(103,Shipment_Data[[#This Row],[DATE]])</f>
        <v>1</v>
      </c>
      <c r="W77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752" spans="1:23" x14ac:dyDescent="0.25">
      <c r="A7752" s="1">
        <v>46148</v>
      </c>
      <c r="B7752" t="s">
        <v>951</v>
      </c>
      <c r="D7752" t="s">
        <v>11180</v>
      </c>
      <c r="E7752">
        <v>2</v>
      </c>
      <c r="G7752">
        <v>147945</v>
      </c>
      <c r="H7752" s="7" t="s">
        <v>11181</v>
      </c>
      <c r="I7752" t="s">
        <v>20</v>
      </c>
      <c r="J7752" t="s">
        <v>267</v>
      </c>
      <c r="K7752" t="s">
        <v>268</v>
      </c>
      <c r="L7752" s="2">
        <v>0.58333333333333337</v>
      </c>
      <c r="M7752" s="2">
        <v>0.83333333333333337</v>
      </c>
      <c r="N7752" s="1">
        <v>46148</v>
      </c>
      <c r="O7752" t="s">
        <v>23</v>
      </c>
      <c r="P7752" t="s">
        <v>7314</v>
      </c>
      <c r="S7752" t="s">
        <v>18994</v>
      </c>
      <c r="T775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</v>
      </c>
      <c r="U7752" s="5">
        <f>WEEKNUM(Shipment_Data[[#This Row],[DATE]],2)</f>
        <v>19</v>
      </c>
      <c r="V7752" s="6">
        <f>SUBTOTAL(103,Shipment_Data[[#This Row],[DATE]])</f>
        <v>1</v>
      </c>
      <c r="W77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753" spans="1:23" x14ac:dyDescent="0.25">
      <c r="A7753" s="1">
        <v>46148</v>
      </c>
      <c r="B7753" t="s">
        <v>564</v>
      </c>
      <c r="D7753" t="s">
        <v>11182</v>
      </c>
      <c r="E7753">
        <v>1</v>
      </c>
      <c r="G7753">
        <v>147961</v>
      </c>
      <c r="H7753" s="7" t="s">
        <v>11183</v>
      </c>
      <c r="I7753" t="s">
        <v>20</v>
      </c>
      <c r="J7753" t="s">
        <v>267</v>
      </c>
      <c r="K7753" t="s">
        <v>268</v>
      </c>
      <c r="L7753" s="2">
        <v>0.58333333333333337</v>
      </c>
      <c r="M7753" s="2">
        <v>0.86111111111111116</v>
      </c>
      <c r="N7753" s="1">
        <v>46148</v>
      </c>
      <c r="O7753" t="s">
        <v>23</v>
      </c>
      <c r="P7753" t="s">
        <v>7314</v>
      </c>
      <c r="S7753" t="s">
        <v>18994</v>
      </c>
      <c r="T775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0.27777777777373558</v>
      </c>
      <c r="U7753" s="5">
        <f>WEEKNUM(Shipment_Data[[#This Row],[DATE]],2)</f>
        <v>19</v>
      </c>
      <c r="V7753" s="6">
        <f>SUBTOTAL(103,Shipment_Data[[#This Row],[DATE]])</f>
        <v>1</v>
      </c>
      <c r="W77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754" spans="1:23" x14ac:dyDescent="0.25">
      <c r="A7754" s="1">
        <v>46148</v>
      </c>
      <c r="B7754" t="s">
        <v>875</v>
      </c>
      <c r="D7754" t="s">
        <v>11184</v>
      </c>
      <c r="E7754">
        <v>7</v>
      </c>
      <c r="G7754">
        <v>147944</v>
      </c>
      <c r="H7754" s="7" t="s">
        <v>11185</v>
      </c>
      <c r="I7754" t="s">
        <v>20</v>
      </c>
      <c r="J7754" t="s">
        <v>267</v>
      </c>
      <c r="K7754" t="s">
        <v>268</v>
      </c>
      <c r="L7754" s="2">
        <v>0.58333333333333337</v>
      </c>
      <c r="M7754" s="2">
        <v>0.72222222222222221</v>
      </c>
      <c r="N7754" s="1">
        <v>46148</v>
      </c>
      <c r="O7754" t="s">
        <v>23</v>
      </c>
      <c r="P7754" t="s">
        <v>7314</v>
      </c>
      <c r="S7754" t="s">
        <v>18994</v>
      </c>
      <c r="T775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0.13888888888322981</v>
      </c>
      <c r="U7754" s="5">
        <f>WEEKNUM(Shipment_Data[[#This Row],[DATE]],2)</f>
        <v>19</v>
      </c>
      <c r="V7754" s="6">
        <f>SUBTOTAL(103,Shipment_Data[[#This Row],[DATE]])</f>
        <v>1</v>
      </c>
      <c r="W77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755" spans="1:23" x14ac:dyDescent="0.25">
      <c r="A7755" s="1">
        <v>46148</v>
      </c>
      <c r="B7755" t="s">
        <v>11186</v>
      </c>
      <c r="D7755" t="s">
        <v>11187</v>
      </c>
      <c r="E7755">
        <v>4</v>
      </c>
      <c r="G7755">
        <v>147940</v>
      </c>
      <c r="H7755" s="7" t="s">
        <v>11188</v>
      </c>
      <c r="I7755" t="s">
        <v>20</v>
      </c>
      <c r="J7755" t="s">
        <v>267</v>
      </c>
      <c r="K7755" t="s">
        <v>268</v>
      </c>
      <c r="L7755" s="2">
        <v>0.58333333333333337</v>
      </c>
      <c r="M7755" s="2">
        <v>0.625</v>
      </c>
      <c r="N7755" s="1">
        <v>46148</v>
      </c>
      <c r="O7755" t="s">
        <v>23</v>
      </c>
      <c r="P7755" t="s">
        <v>7314</v>
      </c>
      <c r="S7755" t="s">
        <v>18994</v>
      </c>
      <c r="T775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4.1666666664241347E-2</v>
      </c>
      <c r="U7755" s="5">
        <f>WEEKNUM(Shipment_Data[[#This Row],[DATE]],2)</f>
        <v>19</v>
      </c>
      <c r="V7755" s="6">
        <f>SUBTOTAL(103,Shipment_Data[[#This Row],[DATE]])</f>
        <v>1</v>
      </c>
      <c r="W77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756" spans="1:23" x14ac:dyDescent="0.25">
      <c r="A7756" s="1">
        <v>46148</v>
      </c>
      <c r="B7756" t="s">
        <v>11189</v>
      </c>
      <c r="D7756" t="s">
        <v>11190</v>
      </c>
      <c r="E7756">
        <v>2</v>
      </c>
      <c r="G7756">
        <v>147935</v>
      </c>
      <c r="H7756" s="7" t="s">
        <v>11191</v>
      </c>
      <c r="I7756" t="s">
        <v>20</v>
      </c>
      <c r="J7756" t="s">
        <v>267</v>
      </c>
      <c r="K7756" t="s">
        <v>268</v>
      </c>
      <c r="L7756" s="2">
        <v>0.58333333333333337</v>
      </c>
      <c r="M7756" s="2">
        <v>0.71527777777777779</v>
      </c>
      <c r="N7756" s="1">
        <v>46148</v>
      </c>
      <c r="O7756" t="s">
        <v>23</v>
      </c>
      <c r="P7756" t="s">
        <v>7314</v>
      </c>
      <c r="S7756" t="s">
        <v>18994</v>
      </c>
      <c r="T775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0.13194444444525288</v>
      </c>
      <c r="U7756" s="5">
        <f>WEEKNUM(Shipment_Data[[#This Row],[DATE]],2)</f>
        <v>19</v>
      </c>
      <c r="V7756" s="6">
        <f>SUBTOTAL(103,Shipment_Data[[#This Row],[DATE]])</f>
        <v>1</v>
      </c>
      <c r="W77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757" spans="1:23" x14ac:dyDescent="0.25">
      <c r="A7757" s="1">
        <v>46148</v>
      </c>
      <c r="B7757" t="s">
        <v>9555</v>
      </c>
      <c r="D7757" t="s">
        <v>11192</v>
      </c>
      <c r="E7757">
        <v>2</v>
      </c>
      <c r="G7757">
        <v>147926</v>
      </c>
      <c r="H7757" s="7" t="s">
        <v>11193</v>
      </c>
      <c r="I7757" t="s">
        <v>20</v>
      </c>
      <c r="J7757" t="s">
        <v>105</v>
      </c>
      <c r="K7757" t="s">
        <v>106</v>
      </c>
      <c r="L7757" s="2">
        <v>0.5</v>
      </c>
      <c r="M7757" s="2">
        <v>0.64583333333333337</v>
      </c>
      <c r="N7757" s="1">
        <v>46148</v>
      </c>
      <c r="O7757" t="s">
        <v>23</v>
      </c>
      <c r="P7757" t="s">
        <v>7314</v>
      </c>
      <c r="S7757" t="s">
        <v>18994</v>
      </c>
      <c r="T77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0.14583333333575865</v>
      </c>
      <c r="U7757" s="5">
        <f>WEEKNUM(Shipment_Data[[#This Row],[DATE]],2)</f>
        <v>19</v>
      </c>
      <c r="V7757" s="6">
        <f>SUBTOTAL(103,Shipment_Data[[#This Row],[DATE]])</f>
        <v>1</v>
      </c>
      <c r="W77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758" spans="1:23" x14ac:dyDescent="0.25">
      <c r="A7758" s="1">
        <v>46148</v>
      </c>
      <c r="B7758" t="s">
        <v>10496</v>
      </c>
      <c r="D7758" t="s">
        <v>11194</v>
      </c>
      <c r="E7758">
        <v>1</v>
      </c>
      <c r="G7758">
        <v>147966</v>
      </c>
      <c r="H7758" s="7" t="s">
        <v>11195</v>
      </c>
      <c r="I7758" t="s">
        <v>20</v>
      </c>
      <c r="J7758" t="s">
        <v>105</v>
      </c>
      <c r="K7758" t="s">
        <v>106</v>
      </c>
      <c r="L7758" s="2">
        <v>0.5</v>
      </c>
      <c r="M7758" s="2">
        <v>0.56944444444444442</v>
      </c>
      <c r="N7758" s="1">
        <v>46148</v>
      </c>
      <c r="O7758" t="s">
        <v>23</v>
      </c>
      <c r="P7758" t="s">
        <v>7314</v>
      </c>
      <c r="S7758" t="s">
        <v>18994</v>
      </c>
      <c r="T77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6.9444444445252884E-2</v>
      </c>
      <c r="U7758" s="5">
        <f>WEEKNUM(Shipment_Data[[#This Row],[DATE]],2)</f>
        <v>19</v>
      </c>
      <c r="V7758" s="6">
        <f>SUBTOTAL(103,Shipment_Data[[#This Row],[DATE]])</f>
        <v>1</v>
      </c>
      <c r="W77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759" spans="1:23" x14ac:dyDescent="0.25">
      <c r="A7759" s="1">
        <v>46148</v>
      </c>
      <c r="B7759" t="s">
        <v>11196</v>
      </c>
      <c r="D7759" t="s">
        <v>11197</v>
      </c>
      <c r="E7759">
        <v>1</v>
      </c>
      <c r="G7759">
        <v>148074</v>
      </c>
      <c r="H7759" s="7" t="s">
        <v>11198</v>
      </c>
      <c r="I7759" t="s">
        <v>20</v>
      </c>
      <c r="J7759" t="s">
        <v>105</v>
      </c>
      <c r="K7759" t="s">
        <v>106</v>
      </c>
      <c r="L7759" s="2">
        <v>0.5</v>
      </c>
      <c r="M7759" s="2">
        <v>0.60138888888888886</v>
      </c>
      <c r="N7759" s="1">
        <v>46148</v>
      </c>
      <c r="O7759" t="s">
        <v>23</v>
      </c>
      <c r="P7759" t="s">
        <v>7314</v>
      </c>
      <c r="S7759" t="s">
        <v>18994</v>
      </c>
      <c r="T775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0.10138888889196096</v>
      </c>
      <c r="U7759" s="5">
        <f>WEEKNUM(Shipment_Data[[#This Row],[DATE]],2)</f>
        <v>19</v>
      </c>
      <c r="V7759" s="6">
        <f>SUBTOTAL(103,Shipment_Data[[#This Row],[DATE]])</f>
        <v>1</v>
      </c>
      <c r="W77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760" spans="1:23" x14ac:dyDescent="0.25">
      <c r="A7760" s="1">
        <v>46148</v>
      </c>
      <c r="B7760" t="s">
        <v>1067</v>
      </c>
      <c r="D7760" t="s">
        <v>11199</v>
      </c>
      <c r="E7760">
        <v>1</v>
      </c>
      <c r="G7760">
        <v>147960</v>
      </c>
      <c r="H7760" s="7" t="s">
        <v>7679</v>
      </c>
      <c r="I7760" t="s">
        <v>20</v>
      </c>
      <c r="J7760" t="s">
        <v>26</v>
      </c>
      <c r="K7760" t="s">
        <v>27</v>
      </c>
      <c r="L7760" s="2">
        <v>0.58333333333333337</v>
      </c>
      <c r="M7760" s="2">
        <v>0.65833333333333333</v>
      </c>
      <c r="N7760" s="1">
        <v>46148</v>
      </c>
      <c r="O7760" t="s">
        <v>23</v>
      </c>
      <c r="P7760" t="s">
        <v>7314</v>
      </c>
      <c r="S7760" t="s">
        <v>18994</v>
      </c>
      <c r="T77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7.4999999997089617E-2</v>
      </c>
      <c r="U7760" s="5">
        <f>WEEKNUM(Shipment_Data[[#This Row],[DATE]],2)</f>
        <v>19</v>
      </c>
      <c r="V7760" s="6">
        <f>SUBTOTAL(103,Shipment_Data[[#This Row],[DATE]])</f>
        <v>1</v>
      </c>
      <c r="W77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761" spans="1:23" x14ac:dyDescent="0.25">
      <c r="A7761" s="1">
        <v>46148</v>
      </c>
      <c r="B7761" t="s">
        <v>2057</v>
      </c>
      <c r="D7761" t="s">
        <v>11200</v>
      </c>
      <c r="E7761">
        <v>1</v>
      </c>
      <c r="G7761">
        <v>148029</v>
      </c>
      <c r="H7761" s="7" t="s">
        <v>11201</v>
      </c>
      <c r="I7761" t="s">
        <v>20</v>
      </c>
      <c r="J7761" t="s">
        <v>105</v>
      </c>
      <c r="K7761" t="s">
        <v>106</v>
      </c>
      <c r="L7761" s="2">
        <v>0.5</v>
      </c>
      <c r="M7761" s="2">
        <v>0.62847222222222221</v>
      </c>
      <c r="N7761" s="1">
        <v>46148</v>
      </c>
      <c r="O7761" t="s">
        <v>23</v>
      </c>
      <c r="P7761" t="s">
        <v>7314</v>
      </c>
      <c r="S7761" t="s">
        <v>18994</v>
      </c>
      <c r="T77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0.12847222221898846</v>
      </c>
      <c r="U7761" s="5">
        <f>WEEKNUM(Shipment_Data[[#This Row],[DATE]],2)</f>
        <v>19</v>
      </c>
      <c r="V7761" s="6">
        <f>SUBTOTAL(103,Shipment_Data[[#This Row],[DATE]])</f>
        <v>1</v>
      </c>
      <c r="W77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762" spans="1:23" x14ac:dyDescent="0.25">
      <c r="A7762" s="1">
        <v>46148</v>
      </c>
      <c r="B7762" t="s">
        <v>1176</v>
      </c>
      <c r="D7762" t="s">
        <v>11202</v>
      </c>
      <c r="G7762">
        <v>148005</v>
      </c>
      <c r="H7762" s="7" t="s">
        <v>11203</v>
      </c>
      <c r="I7762" t="s">
        <v>20</v>
      </c>
      <c r="J7762" t="s">
        <v>105</v>
      </c>
      <c r="K7762" t="s">
        <v>106</v>
      </c>
      <c r="L7762" s="2">
        <v>0.5</v>
      </c>
      <c r="M7762" s="2">
        <v>0.53888888888888886</v>
      </c>
      <c r="N7762" s="1">
        <v>46148</v>
      </c>
      <c r="O7762" t="s">
        <v>23</v>
      </c>
      <c r="P7762" t="s">
        <v>7314</v>
      </c>
      <c r="S7762" t="s">
        <v>18994</v>
      </c>
      <c r="T77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3.888888889196096E-2</v>
      </c>
      <c r="U7762" s="5">
        <f>WEEKNUM(Shipment_Data[[#This Row],[DATE]],2)</f>
        <v>19</v>
      </c>
      <c r="V7762" s="6">
        <f>SUBTOTAL(103,Shipment_Data[[#This Row],[DATE]])</f>
        <v>1</v>
      </c>
      <c r="W77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763" spans="1:23" x14ac:dyDescent="0.25">
      <c r="A7763" s="1">
        <v>46148</v>
      </c>
      <c r="B7763" t="s">
        <v>2977</v>
      </c>
      <c r="D7763" t="s">
        <v>11204</v>
      </c>
      <c r="E7763">
        <v>0</v>
      </c>
      <c r="G7763">
        <v>148041</v>
      </c>
      <c r="H7763" s="7" t="s">
        <v>11205</v>
      </c>
      <c r="I7763" t="s">
        <v>20</v>
      </c>
      <c r="J7763" t="s">
        <v>105</v>
      </c>
      <c r="K7763" t="s">
        <v>106</v>
      </c>
      <c r="L7763" s="2">
        <v>0.5</v>
      </c>
      <c r="M7763" s="2">
        <v>0.61458333333333337</v>
      </c>
      <c r="N7763" s="1">
        <v>46148</v>
      </c>
      <c r="O7763" t="s">
        <v>23</v>
      </c>
      <c r="P7763" t="s">
        <v>7314</v>
      </c>
      <c r="S7763" t="s">
        <v>18994</v>
      </c>
      <c r="T77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0.11458333333575865</v>
      </c>
      <c r="U7763" s="5">
        <f>WEEKNUM(Shipment_Data[[#This Row],[DATE]],2)</f>
        <v>19</v>
      </c>
      <c r="V7763" s="6">
        <f>SUBTOTAL(103,Shipment_Data[[#This Row],[DATE]])</f>
        <v>1</v>
      </c>
      <c r="W77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764" spans="1:23" x14ac:dyDescent="0.25">
      <c r="A7764" s="1">
        <v>46148</v>
      </c>
      <c r="B7764" t="s">
        <v>1176</v>
      </c>
      <c r="D7764" t="s">
        <v>11206</v>
      </c>
      <c r="E7764">
        <v>1</v>
      </c>
      <c r="G7764">
        <v>148036</v>
      </c>
      <c r="H7764" s="7" t="s">
        <v>11207</v>
      </c>
      <c r="I7764" t="s">
        <v>20</v>
      </c>
      <c r="J7764" t="s">
        <v>105</v>
      </c>
      <c r="K7764" t="s">
        <v>106</v>
      </c>
      <c r="L7764" s="2">
        <v>0.45833333333333331</v>
      </c>
      <c r="M7764" s="2">
        <v>0.53888888888888886</v>
      </c>
      <c r="N7764" s="1">
        <v>46148</v>
      </c>
      <c r="O7764" t="s">
        <v>23</v>
      </c>
      <c r="P7764" t="s">
        <v>7314</v>
      </c>
      <c r="S7764" t="s">
        <v>18994</v>
      </c>
      <c r="T77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8.0555555556202307E-2</v>
      </c>
      <c r="U7764" s="5">
        <f>WEEKNUM(Shipment_Data[[#This Row],[DATE]],2)</f>
        <v>19</v>
      </c>
      <c r="V7764" s="6">
        <f>SUBTOTAL(103,Shipment_Data[[#This Row],[DATE]])</f>
        <v>1</v>
      </c>
      <c r="W77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765" spans="1:23" x14ac:dyDescent="0.25">
      <c r="A7765" s="1">
        <v>46148</v>
      </c>
      <c r="B7765" t="s">
        <v>11208</v>
      </c>
      <c r="D7765" t="s">
        <v>11209</v>
      </c>
      <c r="E7765">
        <v>1</v>
      </c>
      <c r="G7765">
        <v>147853</v>
      </c>
      <c r="H7765" s="7" t="s">
        <v>11210</v>
      </c>
      <c r="I7765" t="s">
        <v>20</v>
      </c>
      <c r="J7765" t="s">
        <v>323</v>
      </c>
      <c r="K7765" t="s">
        <v>324</v>
      </c>
      <c r="L7765" s="2">
        <v>0.45833333333333331</v>
      </c>
      <c r="M7765" s="2">
        <v>0.61319444444444449</v>
      </c>
      <c r="N7765" s="1">
        <v>46148</v>
      </c>
      <c r="O7765" t="s">
        <v>23</v>
      </c>
      <c r="P7765" t="s">
        <v>7314</v>
      </c>
      <c r="S7765" t="s">
        <v>18994</v>
      </c>
      <c r="T77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0.15486111110658385</v>
      </c>
      <c r="U7765" s="5">
        <f>WEEKNUM(Shipment_Data[[#This Row],[DATE]],2)</f>
        <v>19</v>
      </c>
      <c r="V7765" s="6">
        <f>SUBTOTAL(103,Shipment_Data[[#This Row],[DATE]])</f>
        <v>1</v>
      </c>
      <c r="W77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766" spans="1:23" x14ac:dyDescent="0.25">
      <c r="A7766" s="1">
        <v>46148</v>
      </c>
      <c r="B7766" t="s">
        <v>10459</v>
      </c>
      <c r="D7766" t="s">
        <v>11211</v>
      </c>
      <c r="E7766">
        <v>1</v>
      </c>
      <c r="G7766">
        <v>147514</v>
      </c>
      <c r="H7766" s="7" t="s">
        <v>11212</v>
      </c>
      <c r="I7766" t="s">
        <v>20</v>
      </c>
      <c r="J7766" t="s">
        <v>323</v>
      </c>
      <c r="K7766" t="s">
        <v>324</v>
      </c>
      <c r="L7766" s="2">
        <v>0.45833333333333331</v>
      </c>
      <c r="M7766" s="2">
        <v>0.64166666666666672</v>
      </c>
      <c r="N7766" s="1">
        <v>46148</v>
      </c>
      <c r="O7766" t="s">
        <v>23</v>
      </c>
      <c r="P7766" t="s">
        <v>7314</v>
      </c>
      <c r="S7766" t="s">
        <v>18994</v>
      </c>
      <c r="T77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0.18333333333430346</v>
      </c>
      <c r="U7766" s="5">
        <f>WEEKNUM(Shipment_Data[[#This Row],[DATE]],2)</f>
        <v>19</v>
      </c>
      <c r="V7766" s="6">
        <f>SUBTOTAL(103,Shipment_Data[[#This Row],[DATE]])</f>
        <v>1</v>
      </c>
      <c r="W77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767" spans="1:23" x14ac:dyDescent="0.25">
      <c r="A7767" s="1">
        <v>46148</v>
      </c>
      <c r="B7767" t="s">
        <v>1384</v>
      </c>
      <c r="D7767" t="s">
        <v>11213</v>
      </c>
      <c r="E7767">
        <v>1</v>
      </c>
      <c r="G7767">
        <v>147495</v>
      </c>
      <c r="H7767" s="7" t="s">
        <v>11214</v>
      </c>
      <c r="I7767" t="s">
        <v>20</v>
      </c>
      <c r="J7767" t="s">
        <v>323</v>
      </c>
      <c r="K7767" t="s">
        <v>324</v>
      </c>
      <c r="L7767" s="2">
        <v>0.45833333333333331</v>
      </c>
      <c r="M7767" s="2">
        <v>0.53888888888888886</v>
      </c>
      <c r="N7767" s="1">
        <v>46148</v>
      </c>
      <c r="O7767" t="s">
        <v>23</v>
      </c>
      <c r="P7767" t="s">
        <v>7314</v>
      </c>
      <c r="S7767" t="s">
        <v>18994</v>
      </c>
      <c r="T77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8.0555555556202307E-2</v>
      </c>
      <c r="U7767" s="5">
        <f>WEEKNUM(Shipment_Data[[#This Row],[DATE]],2)</f>
        <v>19</v>
      </c>
      <c r="V7767" s="6">
        <f>SUBTOTAL(103,Shipment_Data[[#This Row],[DATE]])</f>
        <v>1</v>
      </c>
      <c r="W77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768" spans="1:23" x14ac:dyDescent="0.25">
      <c r="A7768" s="1">
        <v>46148</v>
      </c>
      <c r="B7768" t="s">
        <v>1384</v>
      </c>
      <c r="D7768" t="s">
        <v>11215</v>
      </c>
      <c r="E7768">
        <v>1</v>
      </c>
      <c r="G7768">
        <v>147498</v>
      </c>
      <c r="H7768" s="7" t="s">
        <v>11216</v>
      </c>
      <c r="I7768" t="s">
        <v>20</v>
      </c>
      <c r="J7768" t="s">
        <v>323</v>
      </c>
      <c r="K7768" t="s">
        <v>324</v>
      </c>
      <c r="L7768" s="2">
        <v>0.45833333333333331</v>
      </c>
      <c r="M7768" s="2">
        <v>0.53888888888888886</v>
      </c>
      <c r="N7768" s="1">
        <v>46148</v>
      </c>
      <c r="O7768" t="s">
        <v>23</v>
      </c>
      <c r="P7768" t="s">
        <v>7314</v>
      </c>
      <c r="S7768" t="s">
        <v>18994</v>
      </c>
      <c r="T77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8.0555555556202307E-2</v>
      </c>
      <c r="U7768" s="5">
        <f>WEEKNUM(Shipment_Data[[#This Row],[DATE]],2)</f>
        <v>19</v>
      </c>
      <c r="V7768" s="6">
        <f>SUBTOTAL(103,Shipment_Data[[#This Row],[DATE]])</f>
        <v>1</v>
      </c>
      <c r="W77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769" spans="1:23" x14ac:dyDescent="0.25">
      <c r="A7769" s="1">
        <v>46148</v>
      </c>
      <c r="B7769" t="s">
        <v>1085</v>
      </c>
      <c r="D7769" t="s">
        <v>11217</v>
      </c>
      <c r="E7769">
        <v>4</v>
      </c>
      <c r="G7769">
        <v>147754</v>
      </c>
      <c r="H7769" s="7" t="s">
        <v>11218</v>
      </c>
      <c r="I7769" t="s">
        <v>20</v>
      </c>
      <c r="J7769" t="s">
        <v>323</v>
      </c>
      <c r="K7769" t="s">
        <v>324</v>
      </c>
      <c r="L7769" s="2">
        <v>0.45833333333333331</v>
      </c>
      <c r="M7769" s="2">
        <v>0.70763888888888893</v>
      </c>
      <c r="N7769" s="1">
        <v>46148</v>
      </c>
      <c r="O7769" t="s">
        <v>23</v>
      </c>
      <c r="P7769" t="s">
        <v>7314</v>
      </c>
      <c r="S7769" t="s">
        <v>18994</v>
      </c>
      <c r="T776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0.24930555555329192</v>
      </c>
      <c r="U7769" s="5">
        <f>WEEKNUM(Shipment_Data[[#This Row],[DATE]],2)</f>
        <v>19</v>
      </c>
      <c r="V7769" s="6">
        <f>SUBTOTAL(103,Shipment_Data[[#This Row],[DATE]])</f>
        <v>1</v>
      </c>
      <c r="W77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770" spans="1:23" x14ac:dyDescent="0.25">
      <c r="A7770" s="1">
        <v>46148</v>
      </c>
      <c r="B7770" t="s">
        <v>1085</v>
      </c>
      <c r="D7770" t="s">
        <v>11219</v>
      </c>
      <c r="E7770">
        <v>1</v>
      </c>
      <c r="G7770">
        <v>147797</v>
      </c>
      <c r="H7770" s="7" t="s">
        <v>11220</v>
      </c>
      <c r="I7770" t="s">
        <v>20</v>
      </c>
      <c r="J7770" t="s">
        <v>323</v>
      </c>
      <c r="K7770" t="s">
        <v>324</v>
      </c>
      <c r="L7770" s="2">
        <v>0.45833333333333331</v>
      </c>
      <c r="M7770" s="2">
        <v>0.70763888888888893</v>
      </c>
      <c r="N7770" s="1">
        <v>46148</v>
      </c>
      <c r="O7770" t="s">
        <v>23</v>
      </c>
      <c r="P7770" t="s">
        <v>7314</v>
      </c>
      <c r="S7770" t="s">
        <v>18994</v>
      </c>
      <c r="T77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0.24930555555329192</v>
      </c>
      <c r="U7770" s="5">
        <f>WEEKNUM(Shipment_Data[[#This Row],[DATE]],2)</f>
        <v>19</v>
      </c>
      <c r="V7770" s="6">
        <f>SUBTOTAL(103,Shipment_Data[[#This Row],[DATE]])</f>
        <v>1</v>
      </c>
      <c r="W77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771" spans="1:23" x14ac:dyDescent="0.25">
      <c r="A7771" s="1">
        <v>46148</v>
      </c>
      <c r="B7771" t="s">
        <v>2012</v>
      </c>
      <c r="D7771" t="s">
        <v>11221</v>
      </c>
      <c r="E7771">
        <v>2</v>
      </c>
      <c r="G7771">
        <v>147800</v>
      </c>
      <c r="H7771" s="7" t="s">
        <v>11222</v>
      </c>
      <c r="I7771" t="s">
        <v>20</v>
      </c>
      <c r="J7771" t="s">
        <v>105</v>
      </c>
      <c r="K7771" t="s">
        <v>106</v>
      </c>
      <c r="L7771" s="2">
        <v>0.5</v>
      </c>
      <c r="M7771" s="2"/>
      <c r="N7771" s="1">
        <v>46148</v>
      </c>
      <c r="O7771" t="s">
        <v>23</v>
      </c>
      <c r="P7771" t="s">
        <v>11223</v>
      </c>
      <c r="S7771" t="s">
        <v>18994</v>
      </c>
      <c r="T7771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7771" s="5">
        <f>WEEKNUM(Shipment_Data[[#This Row],[DATE]],2)</f>
        <v>19</v>
      </c>
      <c r="V7771" s="6">
        <f>SUBTOTAL(103,Shipment_Data[[#This Row],[DATE]])</f>
        <v>1</v>
      </c>
      <c r="W77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772" spans="1:23" x14ac:dyDescent="0.25">
      <c r="A7772" s="1">
        <v>46148</v>
      </c>
      <c r="B7772" t="s">
        <v>2553</v>
      </c>
      <c r="D7772" t="s">
        <v>11224</v>
      </c>
      <c r="E7772">
        <v>1</v>
      </c>
      <c r="G7772">
        <v>148120</v>
      </c>
      <c r="H7772" s="7" t="s">
        <v>11225</v>
      </c>
      <c r="I7772" t="s">
        <v>20</v>
      </c>
      <c r="J7772" t="s">
        <v>57</v>
      </c>
      <c r="K7772" t="s">
        <v>58</v>
      </c>
      <c r="L7772" s="2">
        <v>0.45833333333333331</v>
      </c>
      <c r="M7772" s="2">
        <v>0.52222222222222225</v>
      </c>
      <c r="N7772" s="1">
        <v>46148</v>
      </c>
      <c r="O7772" t="s">
        <v>23</v>
      </c>
      <c r="P7772" t="s">
        <v>7314</v>
      </c>
      <c r="S7772" t="s">
        <v>18994</v>
      </c>
      <c r="T77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6.3888888886140194E-2</v>
      </c>
      <c r="U7772" s="5">
        <f>WEEKNUM(Shipment_Data[[#This Row],[DATE]],2)</f>
        <v>19</v>
      </c>
      <c r="V7772" s="6">
        <f>SUBTOTAL(103,Shipment_Data[[#This Row],[DATE]])</f>
        <v>1</v>
      </c>
      <c r="W77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773" spans="1:23" x14ac:dyDescent="0.25">
      <c r="A7773" s="1">
        <v>46148</v>
      </c>
      <c r="B7773" t="s">
        <v>11226</v>
      </c>
      <c r="D7773" t="s">
        <v>11227</v>
      </c>
      <c r="E7773">
        <v>1</v>
      </c>
      <c r="G7773">
        <v>148126</v>
      </c>
      <c r="H7773" s="7" t="s">
        <v>11228</v>
      </c>
      <c r="I7773" t="s">
        <v>20</v>
      </c>
      <c r="J7773" t="s">
        <v>170</v>
      </c>
      <c r="K7773" t="s">
        <v>171</v>
      </c>
      <c r="L7773" s="2">
        <v>0.65277777777777779</v>
      </c>
      <c r="M7773" s="2">
        <v>0.52708333333333335</v>
      </c>
      <c r="N7773" s="1">
        <v>46148</v>
      </c>
      <c r="O7773" t="s">
        <v>23</v>
      </c>
      <c r="P7773" t="s">
        <v>7314</v>
      </c>
      <c r="S7773" t="s">
        <v>18994</v>
      </c>
      <c r="T77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-0.12569444444670808</v>
      </c>
      <c r="U7773" s="5">
        <f>WEEKNUM(Shipment_Data[[#This Row],[DATE]],2)</f>
        <v>19</v>
      </c>
      <c r="V7773" s="6">
        <f>SUBTOTAL(103,Shipment_Data[[#This Row],[DATE]])</f>
        <v>1</v>
      </c>
      <c r="W77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774" spans="1:23" x14ac:dyDescent="0.25">
      <c r="A7774" s="1">
        <v>46148</v>
      </c>
      <c r="B7774" t="s">
        <v>11226</v>
      </c>
      <c r="D7774" t="s">
        <v>11229</v>
      </c>
      <c r="E7774">
        <v>7</v>
      </c>
      <c r="G7774" t="s">
        <v>11230</v>
      </c>
      <c r="H7774" s="7" t="s">
        <v>11231</v>
      </c>
      <c r="I7774" t="s">
        <v>41</v>
      </c>
      <c r="J7774" t="s">
        <v>170</v>
      </c>
      <c r="K7774" t="s">
        <v>171</v>
      </c>
      <c r="L7774" s="2">
        <v>0.65277777777777779</v>
      </c>
      <c r="M7774" s="2">
        <v>0.52708333333333335</v>
      </c>
      <c r="N7774" s="1">
        <v>46147</v>
      </c>
      <c r="O7774" t="s">
        <v>23</v>
      </c>
      <c r="P7774" t="s">
        <v>7314</v>
      </c>
      <c r="S7774" t="s">
        <v>18994</v>
      </c>
      <c r="T77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-1.1256944444467081</v>
      </c>
      <c r="U7774" s="5">
        <f>WEEKNUM(Shipment_Data[[#This Row],[DATE]],2)</f>
        <v>19</v>
      </c>
      <c r="V7774" s="6">
        <f>SUBTOTAL(103,Shipment_Data[[#This Row],[DATE]])</f>
        <v>1</v>
      </c>
      <c r="W77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775" spans="1:23" x14ac:dyDescent="0.25">
      <c r="A7775" s="1">
        <v>46148</v>
      </c>
      <c r="B7775" t="s">
        <v>11232</v>
      </c>
      <c r="D7775" t="s">
        <v>11233</v>
      </c>
      <c r="E7775">
        <v>4</v>
      </c>
      <c r="G7775">
        <v>147977</v>
      </c>
      <c r="H7775" s="7" t="s">
        <v>11234</v>
      </c>
      <c r="I7775" t="s">
        <v>20</v>
      </c>
      <c r="J7775" t="s">
        <v>105</v>
      </c>
      <c r="K7775" t="s">
        <v>106</v>
      </c>
      <c r="L7775" s="2">
        <v>0.5</v>
      </c>
      <c r="M7775" s="2">
        <v>0.70833333333333337</v>
      </c>
      <c r="N7775" s="1">
        <v>46148</v>
      </c>
      <c r="O7775" t="s">
        <v>23</v>
      </c>
      <c r="P7775" t="s">
        <v>7314</v>
      </c>
      <c r="S7775" t="s">
        <v>18994</v>
      </c>
      <c r="T77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0.20833333333575865</v>
      </c>
      <c r="U7775" s="5">
        <f>WEEKNUM(Shipment_Data[[#This Row],[DATE]],2)</f>
        <v>19</v>
      </c>
      <c r="V7775" s="6">
        <f>SUBTOTAL(103,Shipment_Data[[#This Row],[DATE]])</f>
        <v>1</v>
      </c>
      <c r="W77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776" spans="1:23" x14ac:dyDescent="0.25">
      <c r="A7776" s="1">
        <v>46148</v>
      </c>
      <c r="B7776" t="s">
        <v>9627</v>
      </c>
      <c r="D7776" t="s">
        <v>11235</v>
      </c>
      <c r="E7776">
        <v>3</v>
      </c>
      <c r="G7776">
        <v>148014</v>
      </c>
      <c r="H7776" s="7" t="s">
        <v>11236</v>
      </c>
      <c r="I7776" t="s">
        <v>20</v>
      </c>
      <c r="J7776" t="s">
        <v>26</v>
      </c>
      <c r="K7776" t="s">
        <v>27</v>
      </c>
      <c r="L7776" s="2">
        <v>0.58333333333333337</v>
      </c>
      <c r="M7776" s="2">
        <v>0.75</v>
      </c>
      <c r="N7776" s="1">
        <v>46148</v>
      </c>
      <c r="O7776" t="s">
        <v>23</v>
      </c>
      <c r="P7776" t="s">
        <v>11223</v>
      </c>
      <c r="S7776" t="s">
        <v>18994</v>
      </c>
      <c r="T777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0.16666666666424135</v>
      </c>
      <c r="U7776" s="5">
        <f>WEEKNUM(Shipment_Data[[#This Row],[DATE]],2)</f>
        <v>19</v>
      </c>
      <c r="V7776" s="6">
        <f>SUBTOTAL(103,Shipment_Data[[#This Row],[DATE]])</f>
        <v>1</v>
      </c>
      <c r="W77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777" spans="1:23" x14ac:dyDescent="0.25">
      <c r="A7777" s="1">
        <v>46148</v>
      </c>
      <c r="B7777" t="s">
        <v>9627</v>
      </c>
      <c r="D7777" t="s">
        <v>11237</v>
      </c>
      <c r="E7777">
        <v>0</v>
      </c>
      <c r="G7777">
        <v>147979</v>
      </c>
      <c r="H7777" s="7" t="s">
        <v>11238</v>
      </c>
      <c r="I7777" t="s">
        <v>20</v>
      </c>
      <c r="J7777" t="s">
        <v>26</v>
      </c>
      <c r="K7777" t="s">
        <v>27</v>
      </c>
      <c r="L7777" s="2">
        <v>0.58333333333333337</v>
      </c>
      <c r="M7777" s="2">
        <v>0.75</v>
      </c>
      <c r="N7777" s="1">
        <v>46148</v>
      </c>
      <c r="O7777" t="s">
        <v>23</v>
      </c>
      <c r="P7777" t="s">
        <v>11223</v>
      </c>
      <c r="Q7777">
        <v>1</v>
      </c>
      <c r="R7777">
        <v>46149</v>
      </c>
      <c r="S7777" t="s">
        <v>18994</v>
      </c>
      <c r="T777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0.16666666666424135</v>
      </c>
      <c r="U7777" s="5">
        <f>WEEKNUM(Shipment_Data[[#This Row],[DATE]],2)</f>
        <v>19</v>
      </c>
      <c r="V7777" s="6">
        <f>SUBTOTAL(103,Shipment_Data[[#This Row],[DATE]])</f>
        <v>1</v>
      </c>
      <c r="W77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778" spans="1:23" x14ac:dyDescent="0.25">
      <c r="A7778" s="1">
        <v>46148</v>
      </c>
      <c r="B7778" t="s">
        <v>1067</v>
      </c>
      <c r="D7778" t="s">
        <v>11239</v>
      </c>
      <c r="E7778">
        <v>4</v>
      </c>
      <c r="G7778">
        <v>147848</v>
      </c>
      <c r="H7778" s="7" t="s">
        <v>11240</v>
      </c>
      <c r="I7778" t="s">
        <v>20</v>
      </c>
      <c r="J7778" t="s">
        <v>26</v>
      </c>
      <c r="K7778" t="s">
        <v>27</v>
      </c>
      <c r="L7778" s="2">
        <v>0.58333333333333337</v>
      </c>
      <c r="M7778" s="2">
        <v>0.65833333333333333</v>
      </c>
      <c r="N7778" s="1">
        <v>46148</v>
      </c>
      <c r="O7778" t="s">
        <v>23</v>
      </c>
      <c r="P7778" t="s">
        <v>7314</v>
      </c>
      <c r="S7778" t="s">
        <v>18994</v>
      </c>
      <c r="T777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7.4999999997089617E-2</v>
      </c>
      <c r="U7778" s="5">
        <f>WEEKNUM(Shipment_Data[[#This Row],[DATE]],2)</f>
        <v>19</v>
      </c>
      <c r="V7778" s="6">
        <f>SUBTOTAL(103,Shipment_Data[[#This Row],[DATE]])</f>
        <v>1</v>
      </c>
      <c r="W77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779" spans="1:23" x14ac:dyDescent="0.25">
      <c r="A7779" s="1">
        <v>46148</v>
      </c>
      <c r="B7779" t="s">
        <v>628</v>
      </c>
      <c r="D7779" t="s">
        <v>11241</v>
      </c>
      <c r="E7779">
        <v>1</v>
      </c>
      <c r="G7779">
        <v>147984</v>
      </c>
      <c r="H7779" s="7" t="s">
        <v>11242</v>
      </c>
      <c r="I7779" t="s">
        <v>20</v>
      </c>
      <c r="J7779" t="s">
        <v>26</v>
      </c>
      <c r="K7779" t="s">
        <v>27</v>
      </c>
      <c r="L7779" s="2">
        <v>0.58333333333333337</v>
      </c>
      <c r="M7779" s="2">
        <v>0.72361111111111109</v>
      </c>
      <c r="N7779" s="1">
        <v>46148</v>
      </c>
      <c r="O7779" t="s">
        <v>23</v>
      </c>
      <c r="P7779" t="s">
        <v>7314</v>
      </c>
      <c r="S7779" t="s">
        <v>18994</v>
      </c>
      <c r="T777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0.14027777777664596</v>
      </c>
      <c r="U7779" s="5">
        <f>WEEKNUM(Shipment_Data[[#This Row],[DATE]],2)</f>
        <v>19</v>
      </c>
      <c r="V7779" s="6">
        <f>SUBTOTAL(103,Shipment_Data[[#This Row],[DATE]])</f>
        <v>1</v>
      </c>
      <c r="W77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780" spans="1:23" x14ac:dyDescent="0.25">
      <c r="A7780" s="1">
        <v>46148</v>
      </c>
      <c r="B7780" t="s">
        <v>628</v>
      </c>
      <c r="D7780" t="s">
        <v>11243</v>
      </c>
      <c r="E7780">
        <v>1</v>
      </c>
      <c r="G7780">
        <v>147997</v>
      </c>
      <c r="H7780" s="7" t="s">
        <v>11244</v>
      </c>
      <c r="I7780" t="s">
        <v>20</v>
      </c>
      <c r="J7780" t="s">
        <v>26</v>
      </c>
      <c r="K7780" t="s">
        <v>27</v>
      </c>
      <c r="L7780" s="2">
        <v>0.58333333333333337</v>
      </c>
      <c r="M7780" s="2">
        <v>0.72361111111111109</v>
      </c>
      <c r="N7780" s="1">
        <v>46148</v>
      </c>
      <c r="O7780" t="s">
        <v>23</v>
      </c>
      <c r="P7780" t="s">
        <v>7314</v>
      </c>
      <c r="S7780" t="s">
        <v>18994</v>
      </c>
      <c r="T778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0.14027777777664596</v>
      </c>
      <c r="U7780" s="5">
        <f>WEEKNUM(Shipment_Data[[#This Row],[DATE]],2)</f>
        <v>19</v>
      </c>
      <c r="V7780" s="6">
        <f>SUBTOTAL(103,Shipment_Data[[#This Row],[DATE]])</f>
        <v>1</v>
      </c>
      <c r="W77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781" spans="1:23" x14ac:dyDescent="0.25">
      <c r="A7781" s="1">
        <v>46148</v>
      </c>
      <c r="B7781" t="s">
        <v>11245</v>
      </c>
      <c r="D7781" t="s">
        <v>11246</v>
      </c>
      <c r="E7781">
        <v>6</v>
      </c>
      <c r="G7781">
        <v>147953</v>
      </c>
      <c r="H7781" s="7" t="s">
        <v>11247</v>
      </c>
      <c r="I7781" t="s">
        <v>20</v>
      </c>
      <c r="J7781" t="s">
        <v>26</v>
      </c>
      <c r="K7781" t="s">
        <v>27</v>
      </c>
      <c r="L7781" s="2">
        <v>0.58333333333333337</v>
      </c>
      <c r="M7781" s="2">
        <v>0.67638888888888893</v>
      </c>
      <c r="N7781" s="1">
        <v>46148</v>
      </c>
      <c r="O7781" t="s">
        <v>23</v>
      </c>
      <c r="P7781" t="s">
        <v>7314</v>
      </c>
      <c r="S7781" t="s">
        <v>18994</v>
      </c>
      <c r="T778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9.3055555553291924E-2</v>
      </c>
      <c r="U7781" s="5">
        <f>WEEKNUM(Shipment_Data[[#This Row],[DATE]],2)</f>
        <v>19</v>
      </c>
      <c r="V7781" s="6">
        <f>SUBTOTAL(103,Shipment_Data[[#This Row],[DATE]])</f>
        <v>1</v>
      </c>
      <c r="W77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782" spans="1:23" x14ac:dyDescent="0.25">
      <c r="A7782" s="1">
        <v>46148</v>
      </c>
      <c r="B7782" t="s">
        <v>11112</v>
      </c>
      <c r="D7782" t="s">
        <v>11248</v>
      </c>
      <c r="E7782">
        <v>1</v>
      </c>
      <c r="G7782">
        <v>148034</v>
      </c>
      <c r="H7782" s="7" t="s">
        <v>11249</v>
      </c>
      <c r="I7782" t="s">
        <v>20</v>
      </c>
      <c r="J7782" t="s">
        <v>26</v>
      </c>
      <c r="K7782" t="s">
        <v>27</v>
      </c>
      <c r="L7782" s="2">
        <v>0.58333333333333337</v>
      </c>
      <c r="M7782" s="2">
        <v>0.70833333333333337</v>
      </c>
      <c r="N7782" s="1">
        <v>46148</v>
      </c>
      <c r="O7782" t="s">
        <v>23</v>
      </c>
      <c r="P7782" t="s">
        <v>7314</v>
      </c>
      <c r="S7782" t="s">
        <v>18994</v>
      </c>
      <c r="T778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0.125</v>
      </c>
      <c r="U7782" s="5">
        <f>WEEKNUM(Shipment_Data[[#This Row],[DATE]],2)</f>
        <v>19</v>
      </c>
      <c r="V7782" s="6">
        <f>SUBTOTAL(103,Shipment_Data[[#This Row],[DATE]])</f>
        <v>1</v>
      </c>
      <c r="W77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783" spans="1:23" x14ac:dyDescent="0.25">
      <c r="A7783" s="1">
        <v>46148</v>
      </c>
      <c r="B7783" t="s">
        <v>900</v>
      </c>
      <c r="D7783" t="s">
        <v>11250</v>
      </c>
      <c r="E7783">
        <v>1</v>
      </c>
      <c r="G7783">
        <v>148063</v>
      </c>
      <c r="H7783" s="7" t="s">
        <v>11251</v>
      </c>
      <c r="I7783" t="s">
        <v>20</v>
      </c>
      <c r="J7783" t="s">
        <v>26</v>
      </c>
      <c r="K7783" t="s">
        <v>27</v>
      </c>
      <c r="L7783" s="2">
        <v>0.58333333333333337</v>
      </c>
      <c r="M7783" s="2">
        <v>0.78611111111111109</v>
      </c>
      <c r="N7783" s="1">
        <v>46148</v>
      </c>
      <c r="O7783" t="s">
        <v>23</v>
      </c>
      <c r="P7783" t="s">
        <v>7314</v>
      </c>
      <c r="S7783" t="s">
        <v>18994</v>
      </c>
      <c r="T778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0.20277777777664596</v>
      </c>
      <c r="U7783" s="5">
        <f>WEEKNUM(Shipment_Data[[#This Row],[DATE]],2)</f>
        <v>19</v>
      </c>
      <c r="V7783" s="6">
        <f>SUBTOTAL(103,Shipment_Data[[#This Row],[DATE]])</f>
        <v>1</v>
      </c>
      <c r="W77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784" spans="1:23" x14ac:dyDescent="0.25">
      <c r="A7784" s="1">
        <v>46148</v>
      </c>
      <c r="B7784" t="s">
        <v>762</v>
      </c>
      <c r="D7784" t="s">
        <v>11252</v>
      </c>
      <c r="E7784">
        <v>1</v>
      </c>
      <c r="G7784">
        <v>147994</v>
      </c>
      <c r="H7784" s="7" t="s">
        <v>11253</v>
      </c>
      <c r="I7784" t="s">
        <v>20</v>
      </c>
      <c r="J7784" t="s">
        <v>26</v>
      </c>
      <c r="K7784" t="s">
        <v>27</v>
      </c>
      <c r="L7784" s="2">
        <v>0.58333333333333337</v>
      </c>
      <c r="M7784" s="2">
        <v>0.72847222222222219</v>
      </c>
      <c r="N7784" s="1">
        <v>46148</v>
      </c>
      <c r="O7784" t="s">
        <v>23</v>
      </c>
      <c r="P7784" t="s">
        <v>7314</v>
      </c>
      <c r="S7784" t="s">
        <v>18994</v>
      </c>
      <c r="T778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0.14513888888905058</v>
      </c>
      <c r="U7784" s="5">
        <f>WEEKNUM(Shipment_Data[[#This Row],[DATE]],2)</f>
        <v>19</v>
      </c>
      <c r="V7784" s="6">
        <f>SUBTOTAL(103,Shipment_Data[[#This Row],[DATE]])</f>
        <v>1</v>
      </c>
      <c r="W77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785" spans="1:23" x14ac:dyDescent="0.25">
      <c r="A7785" s="1">
        <v>46148</v>
      </c>
      <c r="B7785" t="s">
        <v>11254</v>
      </c>
      <c r="D7785" t="s">
        <v>11255</v>
      </c>
      <c r="E7785">
        <v>4</v>
      </c>
      <c r="G7785">
        <v>147977</v>
      </c>
      <c r="H7785" s="7" t="s">
        <v>11256</v>
      </c>
      <c r="I7785" t="s">
        <v>20</v>
      </c>
      <c r="J7785" t="s">
        <v>26</v>
      </c>
      <c r="K7785" t="s">
        <v>27</v>
      </c>
      <c r="L7785" s="2">
        <v>0.58333333333333337</v>
      </c>
      <c r="M7785" s="2">
        <v>0.70486111111111116</v>
      </c>
      <c r="N7785" s="1">
        <v>46148</v>
      </c>
      <c r="O7785" t="s">
        <v>23</v>
      </c>
      <c r="P7785" t="s">
        <v>7314</v>
      </c>
      <c r="S7785" t="s">
        <v>18994</v>
      </c>
      <c r="T778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0.12152777777373558</v>
      </c>
      <c r="U7785" s="5">
        <f>WEEKNUM(Shipment_Data[[#This Row],[DATE]],2)</f>
        <v>19</v>
      </c>
      <c r="V7785" s="6">
        <f>SUBTOTAL(103,Shipment_Data[[#This Row],[DATE]])</f>
        <v>1</v>
      </c>
      <c r="W77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786" spans="1:23" x14ac:dyDescent="0.25">
      <c r="A7786" s="1">
        <v>46148</v>
      </c>
      <c r="B7786" t="s">
        <v>10105</v>
      </c>
      <c r="D7786" t="s">
        <v>11257</v>
      </c>
      <c r="E7786">
        <v>1</v>
      </c>
      <c r="G7786">
        <v>148136</v>
      </c>
      <c r="H7786" s="7" t="s">
        <v>11258</v>
      </c>
      <c r="I7786" t="s">
        <v>41</v>
      </c>
      <c r="J7786" t="s">
        <v>26</v>
      </c>
      <c r="K7786" t="s">
        <v>27</v>
      </c>
      <c r="L7786" s="2">
        <v>0.58333333333333337</v>
      </c>
      <c r="M7786" s="2">
        <v>0.64166666666666672</v>
      </c>
      <c r="N7786" s="1">
        <v>46148</v>
      </c>
      <c r="O7786" t="s">
        <v>23</v>
      </c>
      <c r="P7786" t="s">
        <v>7314</v>
      </c>
      <c r="S7786" t="s">
        <v>18994</v>
      </c>
      <c r="T778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5.8333333334303461E-2</v>
      </c>
      <c r="U7786" s="5">
        <f>WEEKNUM(Shipment_Data[[#This Row],[DATE]],2)</f>
        <v>19</v>
      </c>
      <c r="V7786" s="6">
        <f>SUBTOTAL(103,Shipment_Data[[#This Row],[DATE]])</f>
        <v>1</v>
      </c>
      <c r="W77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787" spans="1:23" x14ac:dyDescent="0.25">
      <c r="A7787" s="1">
        <v>46148</v>
      </c>
      <c r="B7787" t="s">
        <v>11259</v>
      </c>
      <c r="D7787" t="s">
        <v>11260</v>
      </c>
      <c r="E7787">
        <v>1</v>
      </c>
      <c r="G7787">
        <v>148072</v>
      </c>
      <c r="H7787" s="7" t="s">
        <v>11261</v>
      </c>
      <c r="I7787" t="s">
        <v>20</v>
      </c>
      <c r="J7787" t="s">
        <v>267</v>
      </c>
      <c r="K7787" t="s">
        <v>268</v>
      </c>
      <c r="L7787" s="2">
        <v>0.58333333333333337</v>
      </c>
      <c r="M7787" s="2">
        <v>0.60416666666666663</v>
      </c>
      <c r="N7787" s="1">
        <v>46148</v>
      </c>
      <c r="O7787" t="s">
        <v>23</v>
      </c>
      <c r="P7787" t="s">
        <v>7314</v>
      </c>
      <c r="S7787" t="s">
        <v>18994</v>
      </c>
      <c r="T778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2.0833333328482695E-2</v>
      </c>
      <c r="U7787" s="5">
        <f>WEEKNUM(Shipment_Data[[#This Row],[DATE]],2)</f>
        <v>19</v>
      </c>
      <c r="V7787" s="6">
        <f>SUBTOTAL(103,Shipment_Data[[#This Row],[DATE]])</f>
        <v>1</v>
      </c>
      <c r="W77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788" spans="1:23" x14ac:dyDescent="0.25">
      <c r="A7788" s="1">
        <v>46148</v>
      </c>
      <c r="B7788" t="s">
        <v>1631</v>
      </c>
      <c r="D7788" t="s">
        <v>11262</v>
      </c>
      <c r="E7788">
        <v>0</v>
      </c>
      <c r="G7788">
        <v>148117</v>
      </c>
      <c r="H7788" s="7" t="s">
        <v>11263</v>
      </c>
      <c r="I7788" t="s">
        <v>20</v>
      </c>
      <c r="J7788" t="s">
        <v>8071</v>
      </c>
      <c r="K7788" t="s">
        <v>210</v>
      </c>
      <c r="L7788" s="2">
        <v>0.58333333333333337</v>
      </c>
      <c r="M7788" s="2">
        <v>0.72499999999999998</v>
      </c>
      <c r="N7788" s="1">
        <v>46148</v>
      </c>
      <c r="O7788" t="s">
        <v>23</v>
      </c>
      <c r="P7788" t="s">
        <v>7314</v>
      </c>
      <c r="S7788" t="s">
        <v>18994</v>
      </c>
      <c r="T77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0.14166666666278616</v>
      </c>
      <c r="U7788" s="5">
        <f>WEEKNUM(Shipment_Data[[#This Row],[DATE]],2)</f>
        <v>19</v>
      </c>
      <c r="V7788" s="6">
        <f>SUBTOTAL(103,Shipment_Data[[#This Row],[DATE]])</f>
        <v>1</v>
      </c>
      <c r="W77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789" spans="1:23" x14ac:dyDescent="0.25">
      <c r="A7789" s="1">
        <v>46148</v>
      </c>
      <c r="B7789" t="s">
        <v>11264</v>
      </c>
      <c r="D7789" t="s">
        <v>11265</v>
      </c>
      <c r="E7789">
        <v>1</v>
      </c>
      <c r="G7789">
        <v>148148</v>
      </c>
      <c r="H7789" s="7" t="s">
        <v>11266</v>
      </c>
      <c r="I7789" t="s">
        <v>20</v>
      </c>
      <c r="J7789" t="s">
        <v>267</v>
      </c>
      <c r="K7789" t="s">
        <v>268</v>
      </c>
      <c r="L7789" s="2">
        <v>0.58333333333333337</v>
      </c>
      <c r="M7789" s="2">
        <v>0.71527777777777779</v>
      </c>
      <c r="N7789" s="1">
        <v>46148</v>
      </c>
      <c r="O7789" t="s">
        <v>23</v>
      </c>
      <c r="P7789" t="s">
        <v>7314</v>
      </c>
      <c r="S7789" t="s">
        <v>18994</v>
      </c>
      <c r="T77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0.13194444444525288</v>
      </c>
      <c r="U7789" s="5">
        <f>WEEKNUM(Shipment_Data[[#This Row],[DATE]],2)</f>
        <v>19</v>
      </c>
      <c r="V7789" s="6">
        <f>SUBTOTAL(103,Shipment_Data[[#This Row],[DATE]])</f>
        <v>1</v>
      </c>
      <c r="W77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790" spans="1:23" x14ac:dyDescent="0.25">
      <c r="A7790" s="1">
        <v>46148</v>
      </c>
      <c r="B7790" t="s">
        <v>11259</v>
      </c>
      <c r="D7790" t="s">
        <v>11267</v>
      </c>
      <c r="E7790">
        <v>1</v>
      </c>
      <c r="G7790">
        <v>148072</v>
      </c>
      <c r="H7790" s="7" t="s">
        <v>11268</v>
      </c>
      <c r="I7790" t="s">
        <v>20</v>
      </c>
      <c r="J7790" t="s">
        <v>267</v>
      </c>
      <c r="K7790" t="s">
        <v>268</v>
      </c>
      <c r="L7790" s="2">
        <v>0.58333333333333337</v>
      </c>
      <c r="M7790" s="2">
        <v>0.60416666666666663</v>
      </c>
      <c r="N7790" s="1">
        <v>46148</v>
      </c>
      <c r="O7790" t="s">
        <v>23</v>
      </c>
      <c r="P7790" t="s">
        <v>7314</v>
      </c>
      <c r="S7790" t="s">
        <v>18994</v>
      </c>
      <c r="T779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2.0833333328482695E-2</v>
      </c>
      <c r="U7790" s="5">
        <f>WEEKNUM(Shipment_Data[[#This Row],[DATE]],2)</f>
        <v>19</v>
      </c>
      <c r="V7790" s="6">
        <f>SUBTOTAL(103,Shipment_Data[[#This Row],[DATE]])</f>
        <v>1</v>
      </c>
      <c r="W77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791" spans="1:23" x14ac:dyDescent="0.25">
      <c r="A7791" s="1">
        <v>46148</v>
      </c>
      <c r="B7791" t="s">
        <v>11269</v>
      </c>
      <c r="D7791" t="s">
        <v>11270</v>
      </c>
      <c r="E7791">
        <v>2</v>
      </c>
      <c r="G7791">
        <v>147610</v>
      </c>
      <c r="H7791" s="7" t="s">
        <v>11271</v>
      </c>
      <c r="I7791" t="s">
        <v>20</v>
      </c>
      <c r="J7791" t="s">
        <v>26</v>
      </c>
      <c r="K7791" t="s">
        <v>27</v>
      </c>
      <c r="L7791" s="2">
        <v>0.58333333333333337</v>
      </c>
      <c r="M7791" s="2">
        <v>0.76875000000000004</v>
      </c>
      <c r="N7791" s="1">
        <v>46148</v>
      </c>
      <c r="O7791" t="s">
        <v>23</v>
      </c>
      <c r="P7791" t="s">
        <v>7314</v>
      </c>
      <c r="S7791" t="s">
        <v>18994</v>
      </c>
      <c r="T779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0.18541666666715173</v>
      </c>
      <c r="U7791" s="5">
        <f>WEEKNUM(Shipment_Data[[#This Row],[DATE]],2)</f>
        <v>19</v>
      </c>
      <c r="V7791" s="6">
        <f>SUBTOTAL(103,Shipment_Data[[#This Row],[DATE]])</f>
        <v>1</v>
      </c>
      <c r="W77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792" spans="1:23" x14ac:dyDescent="0.25">
      <c r="A7792" s="1">
        <v>46148</v>
      </c>
      <c r="B7792" t="s">
        <v>285</v>
      </c>
      <c r="D7792" t="s">
        <v>11272</v>
      </c>
      <c r="E7792">
        <v>1</v>
      </c>
      <c r="G7792">
        <v>148150</v>
      </c>
      <c r="H7792" s="7" t="s">
        <v>11273</v>
      </c>
      <c r="I7792" t="s">
        <v>20</v>
      </c>
      <c r="J7792" t="s">
        <v>204</v>
      </c>
      <c r="K7792" t="s">
        <v>7344</v>
      </c>
      <c r="L7792" s="2">
        <v>0.54305555555555551</v>
      </c>
      <c r="M7792" s="2">
        <v>0.54305555555555551</v>
      </c>
      <c r="N7792" s="1">
        <v>46148</v>
      </c>
      <c r="O7792" t="s">
        <v>23</v>
      </c>
      <c r="P7792" t="s">
        <v>7314</v>
      </c>
      <c r="S7792" t="s">
        <v>18994</v>
      </c>
      <c r="T779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7792" s="5">
        <f>WEEKNUM(Shipment_Data[[#This Row],[DATE]],2)</f>
        <v>19</v>
      </c>
      <c r="V7792" s="6">
        <f>SUBTOTAL(103,Shipment_Data[[#This Row],[DATE]])</f>
        <v>1</v>
      </c>
      <c r="W77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793" spans="1:23" x14ac:dyDescent="0.25">
      <c r="A7793" s="1">
        <v>46148</v>
      </c>
      <c r="B7793" t="s">
        <v>11274</v>
      </c>
      <c r="D7793" t="s">
        <v>11275</v>
      </c>
      <c r="E7793">
        <v>1</v>
      </c>
      <c r="G7793">
        <v>148111</v>
      </c>
      <c r="H7793" s="7" t="s">
        <v>11276</v>
      </c>
      <c r="I7793" t="s">
        <v>20</v>
      </c>
      <c r="J7793" t="s">
        <v>91</v>
      </c>
      <c r="K7793" t="s">
        <v>7344</v>
      </c>
      <c r="L7793" s="2">
        <v>0.46944444444444444</v>
      </c>
      <c r="M7793" s="2">
        <v>0.46944444444444444</v>
      </c>
      <c r="N7793" s="1">
        <v>46148</v>
      </c>
      <c r="O7793" t="s">
        <v>23</v>
      </c>
      <c r="P7793" t="s">
        <v>7314</v>
      </c>
      <c r="S7793" t="s">
        <v>18994</v>
      </c>
      <c r="T77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7793" s="5">
        <f>WEEKNUM(Shipment_Data[[#This Row],[DATE]],2)</f>
        <v>19</v>
      </c>
      <c r="V7793" s="6">
        <f>SUBTOTAL(103,Shipment_Data[[#This Row],[DATE]])</f>
        <v>1</v>
      </c>
      <c r="W77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794" spans="1:23" x14ac:dyDescent="0.25">
      <c r="A7794" s="1">
        <v>46148</v>
      </c>
      <c r="B7794" t="s">
        <v>11274</v>
      </c>
      <c r="D7794" t="s">
        <v>11277</v>
      </c>
      <c r="E7794">
        <v>1</v>
      </c>
      <c r="G7794">
        <v>148049</v>
      </c>
      <c r="H7794" s="7" t="s">
        <v>11278</v>
      </c>
      <c r="I7794" t="s">
        <v>20</v>
      </c>
      <c r="J7794" t="s">
        <v>91</v>
      </c>
      <c r="K7794" t="s">
        <v>7344</v>
      </c>
      <c r="L7794" s="2">
        <v>0.46944444444444444</v>
      </c>
      <c r="M7794" s="2">
        <v>0.46944444444444444</v>
      </c>
      <c r="N7794" s="1">
        <v>46148</v>
      </c>
      <c r="O7794" t="s">
        <v>23</v>
      </c>
      <c r="P7794" t="s">
        <v>7314</v>
      </c>
      <c r="S7794" t="s">
        <v>18994</v>
      </c>
      <c r="T77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7794" s="5">
        <f>WEEKNUM(Shipment_Data[[#This Row],[DATE]],2)</f>
        <v>19</v>
      </c>
      <c r="V7794" s="6">
        <f>SUBTOTAL(103,Shipment_Data[[#This Row],[DATE]])</f>
        <v>1</v>
      </c>
      <c r="W77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795" spans="1:23" x14ac:dyDescent="0.25">
      <c r="A7795" s="1">
        <v>46148</v>
      </c>
      <c r="B7795" t="s">
        <v>11274</v>
      </c>
      <c r="D7795" t="s">
        <v>11279</v>
      </c>
      <c r="E7795">
        <v>4</v>
      </c>
      <c r="G7795">
        <v>147943</v>
      </c>
      <c r="H7795" s="7" t="s">
        <v>11280</v>
      </c>
      <c r="I7795" t="s">
        <v>20</v>
      </c>
      <c r="J7795" t="s">
        <v>91</v>
      </c>
      <c r="K7795" t="s">
        <v>7344</v>
      </c>
      <c r="L7795" s="2">
        <v>0.46875</v>
      </c>
      <c r="M7795" s="2">
        <v>0.46944444444444444</v>
      </c>
      <c r="N7795" s="1">
        <v>46148</v>
      </c>
      <c r="O7795" t="s">
        <v>23</v>
      </c>
      <c r="P7795" t="s">
        <v>7314</v>
      </c>
      <c r="S7795" t="s">
        <v>18994</v>
      </c>
      <c r="T779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6.944444467080757E-4</v>
      </c>
      <c r="U7795" s="5">
        <f>WEEKNUM(Shipment_Data[[#This Row],[DATE]],2)</f>
        <v>19</v>
      </c>
      <c r="V7795" s="6">
        <f>SUBTOTAL(103,Shipment_Data[[#This Row],[DATE]])</f>
        <v>1</v>
      </c>
      <c r="W77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796" spans="1:23" x14ac:dyDescent="0.25">
      <c r="A7796" s="1">
        <v>46148</v>
      </c>
      <c r="B7796" t="s">
        <v>11274</v>
      </c>
      <c r="D7796" t="s">
        <v>11281</v>
      </c>
      <c r="E7796">
        <v>2</v>
      </c>
      <c r="G7796">
        <v>147941</v>
      </c>
      <c r="H7796" s="7" t="s">
        <v>11282</v>
      </c>
      <c r="I7796" t="s">
        <v>20</v>
      </c>
      <c r="J7796" t="s">
        <v>91</v>
      </c>
      <c r="K7796" t="s">
        <v>7344</v>
      </c>
      <c r="L7796" s="2">
        <v>0.46875</v>
      </c>
      <c r="M7796" s="2">
        <v>0.46944444444444444</v>
      </c>
      <c r="N7796" s="1">
        <v>46148</v>
      </c>
      <c r="O7796" t="s">
        <v>23</v>
      </c>
      <c r="P7796" t="s">
        <v>7314</v>
      </c>
      <c r="S7796" t="s">
        <v>18994</v>
      </c>
      <c r="T779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6.944444467080757E-4</v>
      </c>
      <c r="U7796" s="5">
        <f>WEEKNUM(Shipment_Data[[#This Row],[DATE]],2)</f>
        <v>19</v>
      </c>
      <c r="V7796" s="6">
        <f>SUBTOTAL(103,Shipment_Data[[#This Row],[DATE]])</f>
        <v>1</v>
      </c>
      <c r="W77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797" spans="1:23" x14ac:dyDescent="0.25">
      <c r="A7797" s="1">
        <v>46148</v>
      </c>
      <c r="B7797" t="s">
        <v>11283</v>
      </c>
      <c r="D7797" t="s">
        <v>11284</v>
      </c>
      <c r="E7797">
        <v>1</v>
      </c>
      <c r="G7797">
        <v>147779</v>
      </c>
      <c r="H7797" s="7" t="s">
        <v>11285</v>
      </c>
      <c r="I7797" t="s">
        <v>20</v>
      </c>
      <c r="J7797" t="s">
        <v>91</v>
      </c>
      <c r="K7797" t="s">
        <v>7344</v>
      </c>
      <c r="L7797" s="2">
        <v>0.40486111111111112</v>
      </c>
      <c r="M7797" s="2">
        <v>0.40486111111111112</v>
      </c>
      <c r="N7797" s="1">
        <v>46148</v>
      </c>
      <c r="O7797" t="s">
        <v>23</v>
      </c>
      <c r="P7797" t="s">
        <v>7314</v>
      </c>
      <c r="S7797" t="s">
        <v>18994</v>
      </c>
      <c r="T779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7797" s="5">
        <f>WEEKNUM(Shipment_Data[[#This Row],[DATE]],2)</f>
        <v>19</v>
      </c>
      <c r="V7797" s="6">
        <f>SUBTOTAL(103,Shipment_Data[[#This Row],[DATE]])</f>
        <v>1</v>
      </c>
      <c r="W77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798" spans="1:23" x14ac:dyDescent="0.25">
      <c r="A7798" s="1">
        <v>46148</v>
      </c>
      <c r="B7798" t="s">
        <v>11286</v>
      </c>
      <c r="D7798" t="s">
        <v>11287</v>
      </c>
      <c r="E7798">
        <v>1</v>
      </c>
      <c r="G7798">
        <v>148079</v>
      </c>
      <c r="H7798" s="7" t="s">
        <v>11288</v>
      </c>
      <c r="I7798" t="s">
        <v>20</v>
      </c>
      <c r="J7798" t="s">
        <v>21</v>
      </c>
      <c r="K7798" t="s">
        <v>22</v>
      </c>
      <c r="L7798" s="2">
        <v>0.58333333333333337</v>
      </c>
      <c r="M7798" s="2">
        <v>0.6645833333333333</v>
      </c>
      <c r="N7798" s="1">
        <v>46148</v>
      </c>
      <c r="O7798" t="s">
        <v>23</v>
      </c>
      <c r="P7798" t="s">
        <v>7314</v>
      </c>
      <c r="S7798" t="s">
        <v>18994</v>
      </c>
      <c r="T779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8.1249999995634425E-2</v>
      </c>
      <c r="U7798" s="5">
        <f>WEEKNUM(Shipment_Data[[#This Row],[DATE]],2)</f>
        <v>19</v>
      </c>
      <c r="V7798" s="6">
        <f>SUBTOTAL(103,Shipment_Data[[#This Row],[DATE]])</f>
        <v>1</v>
      </c>
      <c r="W77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799" spans="1:23" x14ac:dyDescent="0.25">
      <c r="A7799" s="1">
        <v>46148</v>
      </c>
      <c r="B7799" t="s">
        <v>1358</v>
      </c>
      <c r="D7799" t="s">
        <v>11289</v>
      </c>
      <c r="E7799">
        <v>3</v>
      </c>
      <c r="G7799">
        <v>147942</v>
      </c>
      <c r="H7799" s="7" t="s">
        <v>11290</v>
      </c>
      <c r="I7799" t="s">
        <v>20</v>
      </c>
      <c r="J7799" t="s">
        <v>170</v>
      </c>
      <c r="K7799" t="s">
        <v>171</v>
      </c>
      <c r="L7799" s="2">
        <v>0.65277777777777779</v>
      </c>
      <c r="M7799" s="2">
        <v>0.72499999999999998</v>
      </c>
      <c r="N7799" s="1">
        <v>46148</v>
      </c>
      <c r="O7799" t="s">
        <v>23</v>
      </c>
      <c r="P7799" t="s">
        <v>7314</v>
      </c>
      <c r="S7799" t="s">
        <v>18994</v>
      </c>
      <c r="T779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7.2222222217533272E-2</v>
      </c>
      <c r="U7799" s="5">
        <f>WEEKNUM(Shipment_Data[[#This Row],[DATE]],2)</f>
        <v>19</v>
      </c>
      <c r="V7799" s="6">
        <f>SUBTOTAL(103,Shipment_Data[[#This Row],[DATE]])</f>
        <v>1</v>
      </c>
      <c r="W77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800" spans="1:23" x14ac:dyDescent="0.25">
      <c r="A7800" s="1">
        <v>46148</v>
      </c>
      <c r="B7800" t="s">
        <v>1358</v>
      </c>
      <c r="D7800" t="s">
        <v>11291</v>
      </c>
      <c r="E7800">
        <v>1</v>
      </c>
      <c r="G7800">
        <v>148102</v>
      </c>
      <c r="H7800" s="7" t="s">
        <v>11292</v>
      </c>
      <c r="I7800" t="s">
        <v>20</v>
      </c>
      <c r="J7800" t="s">
        <v>170</v>
      </c>
      <c r="K7800" t="s">
        <v>171</v>
      </c>
      <c r="L7800" s="2">
        <v>0.65277777777777779</v>
      </c>
      <c r="M7800" s="2">
        <v>0.72499999999999998</v>
      </c>
      <c r="N7800" s="1">
        <v>46148</v>
      </c>
      <c r="O7800" t="s">
        <v>23</v>
      </c>
      <c r="P7800" t="s">
        <v>7314</v>
      </c>
      <c r="S7800" t="s">
        <v>18994</v>
      </c>
      <c r="T780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7.2222222217533272E-2</v>
      </c>
      <c r="U7800" s="5">
        <f>WEEKNUM(Shipment_Data[[#This Row],[DATE]],2)</f>
        <v>19</v>
      </c>
      <c r="V7800" s="6">
        <f>SUBTOTAL(103,Shipment_Data[[#This Row],[DATE]])</f>
        <v>1</v>
      </c>
      <c r="W78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801" spans="1:23" x14ac:dyDescent="0.25">
      <c r="A7801" s="1">
        <v>46148</v>
      </c>
      <c r="B7801" t="s">
        <v>11293</v>
      </c>
      <c r="D7801" t="s">
        <v>11294</v>
      </c>
      <c r="E7801">
        <v>1</v>
      </c>
      <c r="G7801">
        <v>147990</v>
      </c>
      <c r="H7801" s="7" t="s">
        <v>11295</v>
      </c>
      <c r="I7801" t="s">
        <v>20</v>
      </c>
      <c r="J7801" t="s">
        <v>170</v>
      </c>
      <c r="K7801" t="s">
        <v>171</v>
      </c>
      <c r="L7801" s="2">
        <v>0.65277777777777779</v>
      </c>
      <c r="M7801" s="2">
        <v>0.79166666666666663</v>
      </c>
      <c r="N7801" s="1">
        <v>46148</v>
      </c>
      <c r="O7801" t="s">
        <v>23</v>
      </c>
      <c r="P7801" t="s">
        <v>7314</v>
      </c>
      <c r="S7801" t="s">
        <v>18994</v>
      </c>
      <c r="T780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0.13888888888322981</v>
      </c>
      <c r="U7801" s="5">
        <f>WEEKNUM(Shipment_Data[[#This Row],[DATE]],2)</f>
        <v>19</v>
      </c>
      <c r="V7801" s="6">
        <f>SUBTOTAL(103,Shipment_Data[[#This Row],[DATE]])</f>
        <v>1</v>
      </c>
      <c r="W78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802" spans="1:23" x14ac:dyDescent="0.25">
      <c r="A7802" s="1">
        <v>46148</v>
      </c>
      <c r="B7802" t="s">
        <v>11293</v>
      </c>
      <c r="D7802" t="s">
        <v>11296</v>
      </c>
      <c r="E7802">
        <v>3</v>
      </c>
      <c r="G7802">
        <v>147976</v>
      </c>
      <c r="H7802" s="7" t="s">
        <v>11297</v>
      </c>
      <c r="I7802" t="s">
        <v>20</v>
      </c>
      <c r="J7802" t="s">
        <v>170</v>
      </c>
      <c r="K7802" t="s">
        <v>171</v>
      </c>
      <c r="L7802" s="2">
        <v>0.65277777777777779</v>
      </c>
      <c r="M7802" s="2">
        <v>0.79166666666666663</v>
      </c>
      <c r="N7802" s="1">
        <v>46148</v>
      </c>
      <c r="O7802" t="s">
        <v>23</v>
      </c>
      <c r="P7802" t="s">
        <v>7314</v>
      </c>
      <c r="S7802" t="s">
        <v>18994</v>
      </c>
      <c r="T780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0.13888888888322981</v>
      </c>
      <c r="U7802" s="5">
        <f>WEEKNUM(Shipment_Data[[#This Row],[DATE]],2)</f>
        <v>19</v>
      </c>
      <c r="V7802" s="6">
        <f>SUBTOTAL(103,Shipment_Data[[#This Row],[DATE]])</f>
        <v>1</v>
      </c>
      <c r="W78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803" spans="1:23" x14ac:dyDescent="0.25">
      <c r="A7803" s="1">
        <v>46148</v>
      </c>
      <c r="B7803" t="s">
        <v>11298</v>
      </c>
      <c r="D7803" t="s">
        <v>11299</v>
      </c>
      <c r="E7803">
        <v>1</v>
      </c>
      <c r="G7803">
        <v>147872</v>
      </c>
      <c r="H7803" s="7" t="s">
        <v>11300</v>
      </c>
      <c r="I7803" t="s">
        <v>20</v>
      </c>
      <c r="J7803" t="s">
        <v>170</v>
      </c>
      <c r="K7803" t="s">
        <v>171</v>
      </c>
      <c r="L7803" s="2">
        <v>0.65277777777777779</v>
      </c>
      <c r="M7803" s="2">
        <v>0.8208333333333333</v>
      </c>
      <c r="N7803" s="1">
        <v>46148</v>
      </c>
      <c r="O7803" t="s">
        <v>23</v>
      </c>
      <c r="P7803" t="s">
        <v>7314</v>
      </c>
      <c r="S7803" t="s">
        <v>18994</v>
      </c>
      <c r="T780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0.16805555555038154</v>
      </c>
      <c r="U7803" s="5">
        <f>WEEKNUM(Shipment_Data[[#This Row],[DATE]],2)</f>
        <v>19</v>
      </c>
      <c r="V7803" s="6">
        <f>SUBTOTAL(103,Shipment_Data[[#This Row],[DATE]])</f>
        <v>1</v>
      </c>
      <c r="W78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804" spans="1:23" x14ac:dyDescent="0.25">
      <c r="A7804" s="1">
        <v>46148</v>
      </c>
      <c r="B7804" t="s">
        <v>1765</v>
      </c>
      <c r="D7804" t="s">
        <v>11301</v>
      </c>
      <c r="E7804">
        <v>5</v>
      </c>
      <c r="G7804">
        <v>148123</v>
      </c>
      <c r="H7804" s="7" t="s">
        <v>11302</v>
      </c>
      <c r="I7804" t="s">
        <v>20</v>
      </c>
      <c r="J7804" t="s">
        <v>170</v>
      </c>
      <c r="K7804" t="s">
        <v>171</v>
      </c>
      <c r="L7804" s="2">
        <v>0.65277777777777779</v>
      </c>
      <c r="M7804" s="2">
        <v>0.69861111111111107</v>
      </c>
      <c r="N7804" s="1">
        <v>46148</v>
      </c>
      <c r="O7804" t="s">
        <v>23</v>
      </c>
      <c r="P7804" t="s">
        <v>7314</v>
      </c>
      <c r="S7804" t="s">
        <v>18994</v>
      </c>
      <c r="T780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4.5833333329937886E-2</v>
      </c>
      <c r="U7804" s="5">
        <f>WEEKNUM(Shipment_Data[[#This Row],[DATE]],2)</f>
        <v>19</v>
      </c>
      <c r="V7804" s="6">
        <f>SUBTOTAL(103,Shipment_Data[[#This Row],[DATE]])</f>
        <v>1</v>
      </c>
      <c r="W78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805" spans="1:23" x14ac:dyDescent="0.25">
      <c r="A7805" s="1">
        <v>46148</v>
      </c>
      <c r="B7805" t="s">
        <v>1765</v>
      </c>
      <c r="D7805" t="s">
        <v>11303</v>
      </c>
      <c r="E7805">
        <v>1</v>
      </c>
      <c r="G7805">
        <v>148146</v>
      </c>
      <c r="H7805" s="7" t="s">
        <v>11304</v>
      </c>
      <c r="I7805" t="s">
        <v>20</v>
      </c>
      <c r="J7805" t="s">
        <v>170</v>
      </c>
      <c r="K7805" t="s">
        <v>171</v>
      </c>
      <c r="L7805" s="2">
        <v>0.65277777777777779</v>
      </c>
      <c r="M7805" s="2">
        <v>0.69861111111111107</v>
      </c>
      <c r="N7805" s="1">
        <v>46148</v>
      </c>
      <c r="O7805" t="s">
        <v>23</v>
      </c>
      <c r="P7805" t="s">
        <v>7314</v>
      </c>
      <c r="S7805" t="s">
        <v>18994</v>
      </c>
      <c r="T780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4.5833333329937886E-2</v>
      </c>
      <c r="U7805" s="5">
        <f>WEEKNUM(Shipment_Data[[#This Row],[DATE]],2)</f>
        <v>19</v>
      </c>
      <c r="V7805" s="6">
        <f>SUBTOTAL(103,Shipment_Data[[#This Row],[DATE]])</f>
        <v>1</v>
      </c>
      <c r="W78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806" spans="1:23" x14ac:dyDescent="0.25">
      <c r="A7806" s="1">
        <v>46148</v>
      </c>
      <c r="B7806" t="s">
        <v>1765</v>
      </c>
      <c r="D7806" t="s">
        <v>11305</v>
      </c>
      <c r="E7806">
        <v>1</v>
      </c>
      <c r="G7806" t="s">
        <v>11306</v>
      </c>
      <c r="H7806" s="7" t="s">
        <v>11307</v>
      </c>
      <c r="I7806" t="s">
        <v>20</v>
      </c>
      <c r="J7806" t="s">
        <v>170</v>
      </c>
      <c r="K7806" t="s">
        <v>171</v>
      </c>
      <c r="L7806" s="2">
        <v>0.65277777777777779</v>
      </c>
      <c r="M7806" s="2">
        <v>0.69861111111111107</v>
      </c>
      <c r="N7806" s="1">
        <v>46148</v>
      </c>
      <c r="O7806" t="s">
        <v>23</v>
      </c>
      <c r="P7806" t="s">
        <v>7314</v>
      </c>
      <c r="S7806" t="s">
        <v>18994</v>
      </c>
      <c r="T780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4.5833333329937886E-2</v>
      </c>
      <c r="U7806" s="5">
        <f>WEEKNUM(Shipment_Data[[#This Row],[DATE]],2)</f>
        <v>19</v>
      </c>
      <c r="V7806" s="6">
        <f>SUBTOTAL(103,Shipment_Data[[#This Row],[DATE]])</f>
        <v>1</v>
      </c>
      <c r="W78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807" spans="1:23" x14ac:dyDescent="0.25">
      <c r="A7807" s="1">
        <v>46148</v>
      </c>
      <c r="B7807" t="s">
        <v>11308</v>
      </c>
      <c r="D7807" t="s">
        <v>11309</v>
      </c>
      <c r="E7807">
        <v>1</v>
      </c>
      <c r="G7807">
        <v>148179</v>
      </c>
      <c r="H7807" s="7" t="s">
        <v>11310</v>
      </c>
      <c r="I7807" t="s">
        <v>20</v>
      </c>
      <c r="J7807" t="s">
        <v>287</v>
      </c>
      <c r="K7807" t="s">
        <v>288</v>
      </c>
      <c r="L7807" s="2">
        <v>0.65625</v>
      </c>
      <c r="M7807" s="2">
        <v>0.7368055555555556</v>
      </c>
      <c r="N7807" s="1">
        <v>46148</v>
      </c>
      <c r="O7807" t="s">
        <v>23</v>
      </c>
      <c r="P7807" t="s">
        <v>7314</v>
      </c>
      <c r="S7807" t="s">
        <v>18994</v>
      </c>
      <c r="T780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8.0555555556202307E-2</v>
      </c>
      <c r="U7807" s="5">
        <f>WEEKNUM(Shipment_Data[[#This Row],[DATE]],2)</f>
        <v>19</v>
      </c>
      <c r="V7807" s="6">
        <f>SUBTOTAL(103,Shipment_Data[[#This Row],[DATE]])</f>
        <v>1</v>
      </c>
      <c r="W78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808" spans="1:23" x14ac:dyDescent="0.25">
      <c r="A7808" s="1">
        <v>46148</v>
      </c>
      <c r="B7808" t="s">
        <v>285</v>
      </c>
      <c r="D7808" t="s">
        <v>11311</v>
      </c>
      <c r="E7808">
        <v>1</v>
      </c>
      <c r="G7808">
        <v>148066</v>
      </c>
      <c r="H7808" s="7" t="s">
        <v>11312</v>
      </c>
      <c r="I7808" t="s">
        <v>20</v>
      </c>
      <c r="J7808" t="s">
        <v>204</v>
      </c>
      <c r="K7808" t="s">
        <v>7314</v>
      </c>
      <c r="L7808" s="2">
        <v>0.69097222222222221</v>
      </c>
      <c r="M7808" s="2">
        <v>0.69097222222222221</v>
      </c>
      <c r="N7808" s="1">
        <v>46148</v>
      </c>
      <c r="O7808" t="s">
        <v>23</v>
      </c>
      <c r="P7808" t="s">
        <v>7314</v>
      </c>
      <c r="S7808" t="s">
        <v>18994</v>
      </c>
      <c r="T780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7808" s="5">
        <f>WEEKNUM(Shipment_Data[[#This Row],[DATE]],2)</f>
        <v>19</v>
      </c>
      <c r="V7808" s="6">
        <f>SUBTOTAL(103,Shipment_Data[[#This Row],[DATE]])</f>
        <v>1</v>
      </c>
      <c r="W78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809" spans="1:23" x14ac:dyDescent="0.25">
      <c r="A7809" s="1">
        <v>46148</v>
      </c>
      <c r="B7809" t="s">
        <v>285</v>
      </c>
      <c r="D7809" t="s">
        <v>11313</v>
      </c>
      <c r="E7809">
        <v>1</v>
      </c>
      <c r="G7809">
        <v>148223</v>
      </c>
      <c r="H7809" s="7" t="s">
        <v>11314</v>
      </c>
      <c r="I7809" t="s">
        <v>20</v>
      </c>
      <c r="J7809" t="s">
        <v>204</v>
      </c>
      <c r="K7809" t="s">
        <v>7314</v>
      </c>
      <c r="L7809" s="2">
        <v>0.76666666666666672</v>
      </c>
      <c r="M7809" s="2">
        <v>0.76666666666666672</v>
      </c>
      <c r="N7809" s="1">
        <v>46148</v>
      </c>
      <c r="O7809" t="s">
        <v>23</v>
      </c>
      <c r="P7809" t="s">
        <v>7314</v>
      </c>
      <c r="S7809" t="s">
        <v>18994</v>
      </c>
      <c r="T78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7809" s="5">
        <f>WEEKNUM(Shipment_Data[[#This Row],[DATE]],2)</f>
        <v>19</v>
      </c>
      <c r="V7809" s="6">
        <f>SUBTOTAL(103,Shipment_Data[[#This Row],[DATE]])</f>
        <v>1</v>
      </c>
      <c r="W78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810" spans="1:23" x14ac:dyDescent="0.25">
      <c r="A7810" s="1">
        <v>46148</v>
      </c>
      <c r="B7810" t="s">
        <v>355</v>
      </c>
      <c r="D7810" t="s">
        <v>11315</v>
      </c>
      <c r="E7810">
        <v>1</v>
      </c>
      <c r="G7810">
        <v>148217</v>
      </c>
      <c r="H7810" s="7" t="s">
        <v>11316</v>
      </c>
      <c r="I7810" t="s">
        <v>20</v>
      </c>
      <c r="J7810" t="s">
        <v>91</v>
      </c>
      <c r="K7810" t="s">
        <v>7314</v>
      </c>
      <c r="L7810" s="2">
        <v>0.75347222222222221</v>
      </c>
      <c r="M7810" s="2">
        <v>0.75347222222222221</v>
      </c>
      <c r="N7810" s="1">
        <v>46148</v>
      </c>
      <c r="O7810" t="s">
        <v>23</v>
      </c>
      <c r="P7810" t="s">
        <v>7314</v>
      </c>
      <c r="S7810" t="s">
        <v>18994</v>
      </c>
      <c r="T78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7810" s="5">
        <f>WEEKNUM(Shipment_Data[[#This Row],[DATE]],2)</f>
        <v>19</v>
      </c>
      <c r="V7810" s="6">
        <f>SUBTOTAL(103,Shipment_Data[[#This Row],[DATE]])</f>
        <v>1</v>
      </c>
      <c r="W78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811" spans="1:23" x14ac:dyDescent="0.25">
      <c r="A7811" s="1">
        <v>46148</v>
      </c>
      <c r="B7811" t="s">
        <v>285</v>
      </c>
      <c r="D7811" t="s">
        <v>11317</v>
      </c>
      <c r="E7811">
        <v>1</v>
      </c>
      <c r="G7811">
        <v>148206</v>
      </c>
      <c r="H7811" s="7" t="s">
        <v>9732</v>
      </c>
      <c r="I7811" t="s">
        <v>20</v>
      </c>
      <c r="J7811" t="s">
        <v>204</v>
      </c>
      <c r="K7811" t="s">
        <v>7314</v>
      </c>
      <c r="L7811" s="2">
        <v>0.72986111111111107</v>
      </c>
      <c r="M7811" s="2">
        <v>0.72986111111111107</v>
      </c>
      <c r="N7811" s="1">
        <v>46148</v>
      </c>
      <c r="O7811" t="s">
        <v>23</v>
      </c>
      <c r="P7811" t="s">
        <v>7314</v>
      </c>
      <c r="S7811" t="s">
        <v>18994</v>
      </c>
      <c r="T78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7811" s="5">
        <f>WEEKNUM(Shipment_Data[[#This Row],[DATE]],2)</f>
        <v>19</v>
      </c>
      <c r="V7811" s="6">
        <f>SUBTOTAL(103,Shipment_Data[[#This Row],[DATE]])</f>
        <v>1</v>
      </c>
      <c r="W78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812" spans="1:23" x14ac:dyDescent="0.25">
      <c r="A7812" s="1">
        <v>46148</v>
      </c>
      <c r="B7812" t="s">
        <v>285</v>
      </c>
      <c r="D7812" t="s">
        <v>11318</v>
      </c>
      <c r="E7812">
        <v>1</v>
      </c>
      <c r="G7812">
        <v>148174</v>
      </c>
      <c r="H7812" s="7" t="s">
        <v>11319</v>
      </c>
      <c r="I7812" t="s">
        <v>20</v>
      </c>
      <c r="J7812" t="s">
        <v>204</v>
      </c>
      <c r="K7812" t="s">
        <v>7314</v>
      </c>
      <c r="L7812" s="2">
        <v>0.71180555555555558</v>
      </c>
      <c r="M7812" s="2">
        <v>0.71180555555555558</v>
      </c>
      <c r="N7812" s="1">
        <v>46148</v>
      </c>
      <c r="O7812" t="s">
        <v>23</v>
      </c>
      <c r="P7812" t="s">
        <v>7314</v>
      </c>
      <c r="S7812" t="s">
        <v>18994</v>
      </c>
      <c r="T78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7812" s="5">
        <f>WEEKNUM(Shipment_Data[[#This Row],[DATE]],2)</f>
        <v>19</v>
      </c>
      <c r="V7812" s="6">
        <f>SUBTOTAL(103,Shipment_Data[[#This Row],[DATE]])</f>
        <v>1</v>
      </c>
      <c r="W78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813" spans="1:23" x14ac:dyDescent="0.25">
      <c r="A7813" s="1">
        <v>46148</v>
      </c>
      <c r="B7813" t="s">
        <v>9683</v>
      </c>
      <c r="D7813" t="s">
        <v>11320</v>
      </c>
      <c r="E7813">
        <v>1</v>
      </c>
      <c r="G7813">
        <v>148104</v>
      </c>
      <c r="H7813" s="7" t="s">
        <v>8533</v>
      </c>
      <c r="I7813" t="s">
        <v>20</v>
      </c>
      <c r="J7813" t="s">
        <v>219</v>
      </c>
      <c r="K7813" t="s">
        <v>220</v>
      </c>
      <c r="L7813" s="2">
        <v>0.625</v>
      </c>
      <c r="M7813" s="2">
        <v>0.72499999999999998</v>
      </c>
      <c r="N7813" s="1">
        <v>46148</v>
      </c>
      <c r="O7813" t="s">
        <v>23</v>
      </c>
      <c r="P7813" t="s">
        <v>7314</v>
      </c>
      <c r="S7813" t="s">
        <v>18994</v>
      </c>
      <c r="T781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9.9999999998544808E-2</v>
      </c>
      <c r="U7813" s="5">
        <f>WEEKNUM(Shipment_Data[[#This Row],[DATE]],2)</f>
        <v>19</v>
      </c>
      <c r="V7813" s="6">
        <f>SUBTOTAL(103,Shipment_Data[[#This Row],[DATE]])</f>
        <v>1</v>
      </c>
      <c r="W78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814" spans="1:23" x14ac:dyDescent="0.25">
      <c r="A7814" s="1">
        <v>46148</v>
      </c>
      <c r="B7814" t="s">
        <v>9683</v>
      </c>
      <c r="D7814" t="s">
        <v>11321</v>
      </c>
      <c r="E7814">
        <v>1</v>
      </c>
      <c r="G7814">
        <v>148103</v>
      </c>
      <c r="H7814" s="7" t="s">
        <v>11322</v>
      </c>
      <c r="I7814" t="s">
        <v>20</v>
      </c>
      <c r="J7814" t="s">
        <v>219</v>
      </c>
      <c r="K7814" t="s">
        <v>220</v>
      </c>
      <c r="L7814" s="2">
        <v>0.625</v>
      </c>
      <c r="M7814" s="2">
        <v>0.72569444444444442</v>
      </c>
      <c r="N7814" s="1">
        <v>46148</v>
      </c>
      <c r="O7814" t="s">
        <v>23</v>
      </c>
      <c r="P7814" t="s">
        <v>7314</v>
      </c>
      <c r="S7814" t="s">
        <v>18994</v>
      </c>
      <c r="T78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0.10069444444525288</v>
      </c>
      <c r="U7814" s="5">
        <f>WEEKNUM(Shipment_Data[[#This Row],[DATE]],2)</f>
        <v>19</v>
      </c>
      <c r="V7814" s="6">
        <f>SUBTOTAL(103,Shipment_Data[[#This Row],[DATE]])</f>
        <v>1</v>
      </c>
      <c r="W78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815" spans="1:23" x14ac:dyDescent="0.25">
      <c r="A7815" s="1">
        <v>46148</v>
      </c>
      <c r="B7815" t="s">
        <v>2305</v>
      </c>
      <c r="D7815" t="s">
        <v>11323</v>
      </c>
      <c r="E7815">
        <v>6</v>
      </c>
      <c r="G7815">
        <v>147947</v>
      </c>
      <c r="H7815" s="7" t="s">
        <v>11324</v>
      </c>
      <c r="I7815" t="s">
        <v>20</v>
      </c>
      <c r="J7815" t="s">
        <v>170</v>
      </c>
      <c r="K7815" t="s">
        <v>171</v>
      </c>
      <c r="L7815" s="2">
        <v>0.65277777777777779</v>
      </c>
      <c r="M7815" s="2">
        <v>0.74513888888888891</v>
      </c>
      <c r="N7815" s="1">
        <v>46148</v>
      </c>
      <c r="O7815" t="s">
        <v>23</v>
      </c>
      <c r="P7815" t="s">
        <v>7314</v>
      </c>
      <c r="S7815" t="s">
        <v>18994</v>
      </c>
      <c r="T781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9.2361111106583849E-2</v>
      </c>
      <c r="U7815" s="5">
        <f>WEEKNUM(Shipment_Data[[#This Row],[DATE]],2)</f>
        <v>19</v>
      </c>
      <c r="V7815" s="6">
        <f>SUBTOTAL(103,Shipment_Data[[#This Row],[DATE]])</f>
        <v>1</v>
      </c>
      <c r="W78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816" spans="1:23" x14ac:dyDescent="0.25">
      <c r="A7816" s="1">
        <v>46148</v>
      </c>
      <c r="B7816" t="s">
        <v>5463</v>
      </c>
      <c r="D7816" t="s">
        <v>11325</v>
      </c>
      <c r="E7816">
        <v>4</v>
      </c>
      <c r="G7816">
        <v>148003</v>
      </c>
      <c r="H7816" s="7" t="s">
        <v>11326</v>
      </c>
      <c r="I7816" t="s">
        <v>20</v>
      </c>
      <c r="J7816" t="s">
        <v>391</v>
      </c>
      <c r="K7816" t="s">
        <v>392</v>
      </c>
      <c r="L7816" s="2">
        <v>0.58333333333333337</v>
      </c>
      <c r="M7816" s="2">
        <v>0.77083333333333337</v>
      </c>
      <c r="N7816" s="1">
        <v>46148</v>
      </c>
      <c r="O7816" t="s">
        <v>23</v>
      </c>
      <c r="P7816" t="s">
        <v>7314</v>
      </c>
      <c r="S7816" t="s">
        <v>18994</v>
      </c>
      <c r="T78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0.1875</v>
      </c>
      <c r="U7816" s="5">
        <f>WEEKNUM(Shipment_Data[[#This Row],[DATE]],2)</f>
        <v>19</v>
      </c>
      <c r="V7816" s="6">
        <f>SUBTOTAL(103,Shipment_Data[[#This Row],[DATE]])</f>
        <v>1</v>
      </c>
      <c r="W78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817" spans="1:23" x14ac:dyDescent="0.25">
      <c r="A7817" s="1">
        <v>46148</v>
      </c>
      <c r="B7817" t="s">
        <v>115</v>
      </c>
      <c r="D7817" t="s">
        <v>11327</v>
      </c>
      <c r="E7817">
        <v>4</v>
      </c>
      <c r="G7817">
        <v>148035</v>
      </c>
      <c r="H7817" s="7" t="s">
        <v>11328</v>
      </c>
      <c r="I7817" t="s">
        <v>20</v>
      </c>
      <c r="J7817" t="s">
        <v>391</v>
      </c>
      <c r="K7817" t="s">
        <v>392</v>
      </c>
      <c r="L7817" s="2">
        <v>0.58333333333333337</v>
      </c>
      <c r="M7817" s="2">
        <v>0.82013888888888886</v>
      </c>
      <c r="N7817" s="1">
        <v>46148</v>
      </c>
      <c r="O7817" t="s">
        <v>23</v>
      </c>
      <c r="P7817" t="s">
        <v>7314</v>
      </c>
      <c r="S7817" t="s">
        <v>18994</v>
      </c>
      <c r="T781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0.23680555555620231</v>
      </c>
      <c r="U7817" s="5">
        <f>WEEKNUM(Shipment_Data[[#This Row],[DATE]],2)</f>
        <v>19</v>
      </c>
      <c r="V7817" s="6">
        <f>SUBTOTAL(103,Shipment_Data[[#This Row],[DATE]])</f>
        <v>1</v>
      </c>
      <c r="W78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818" spans="1:23" x14ac:dyDescent="0.25">
      <c r="A7818" s="1">
        <v>46148</v>
      </c>
      <c r="B7818" t="s">
        <v>11329</v>
      </c>
      <c r="D7818" t="s">
        <v>11330</v>
      </c>
      <c r="E7818">
        <v>3</v>
      </c>
      <c r="G7818">
        <v>148022</v>
      </c>
      <c r="H7818" s="7" t="s">
        <v>11331</v>
      </c>
      <c r="I7818" t="s">
        <v>20</v>
      </c>
      <c r="J7818" t="s">
        <v>391</v>
      </c>
      <c r="K7818" t="s">
        <v>392</v>
      </c>
      <c r="L7818" s="2">
        <v>0.58333333333333337</v>
      </c>
      <c r="M7818" s="2">
        <v>0.74583333333333335</v>
      </c>
      <c r="N7818" s="1">
        <v>46148</v>
      </c>
      <c r="O7818" t="s">
        <v>23</v>
      </c>
      <c r="P7818" t="s">
        <v>7314</v>
      </c>
      <c r="S7818" t="s">
        <v>18994</v>
      </c>
      <c r="T781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0.16249999999854481</v>
      </c>
      <c r="U7818" s="5">
        <f>WEEKNUM(Shipment_Data[[#This Row],[DATE]],2)</f>
        <v>19</v>
      </c>
      <c r="V7818" s="6">
        <f>SUBTOTAL(103,Shipment_Data[[#This Row],[DATE]])</f>
        <v>1</v>
      </c>
      <c r="W78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819" spans="1:23" x14ac:dyDescent="0.25">
      <c r="A7819" s="1">
        <v>46148</v>
      </c>
      <c r="B7819" t="s">
        <v>698</v>
      </c>
      <c r="D7819" t="s">
        <v>11332</v>
      </c>
      <c r="E7819">
        <v>3</v>
      </c>
      <c r="G7819">
        <v>147929</v>
      </c>
      <c r="H7819" s="7" t="s">
        <v>11333</v>
      </c>
      <c r="I7819" t="s">
        <v>20</v>
      </c>
      <c r="J7819" t="s">
        <v>391</v>
      </c>
      <c r="K7819" t="s">
        <v>392</v>
      </c>
      <c r="L7819" s="2">
        <v>0.58333333333333337</v>
      </c>
      <c r="M7819" s="2">
        <v>0.77083333333333337</v>
      </c>
      <c r="N7819" s="1">
        <v>46148</v>
      </c>
      <c r="O7819" t="s">
        <v>23</v>
      </c>
      <c r="P7819" t="s">
        <v>7314</v>
      </c>
      <c r="S7819" t="s">
        <v>18994</v>
      </c>
      <c r="T781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0.1875</v>
      </c>
      <c r="U7819" s="5">
        <f>WEEKNUM(Shipment_Data[[#This Row],[DATE]],2)</f>
        <v>19</v>
      </c>
      <c r="V7819" s="6">
        <f>SUBTOTAL(103,Shipment_Data[[#This Row],[DATE]])</f>
        <v>1</v>
      </c>
      <c r="W78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820" spans="1:23" x14ac:dyDescent="0.25">
      <c r="A7820" s="1">
        <v>46148</v>
      </c>
      <c r="B7820" t="s">
        <v>888</v>
      </c>
      <c r="D7820" t="s">
        <v>11334</v>
      </c>
      <c r="E7820">
        <v>4</v>
      </c>
      <c r="G7820" t="s">
        <v>11335</v>
      </c>
      <c r="H7820" s="7" t="s">
        <v>11336</v>
      </c>
      <c r="I7820" t="s">
        <v>20</v>
      </c>
      <c r="J7820" t="s">
        <v>57</v>
      </c>
      <c r="K7820" t="s">
        <v>22</v>
      </c>
      <c r="L7820" s="2">
        <v>0.70833333333333337</v>
      </c>
      <c r="M7820" s="2">
        <v>0.76875000000000004</v>
      </c>
      <c r="N7820" s="1">
        <v>46148</v>
      </c>
      <c r="O7820" t="s">
        <v>23</v>
      </c>
      <c r="P7820" t="s">
        <v>7314</v>
      </c>
      <c r="S7820" t="s">
        <v>18994</v>
      </c>
      <c r="T78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6.0416666667151731E-2</v>
      </c>
      <c r="U7820" s="5">
        <f>WEEKNUM(Shipment_Data[[#This Row],[DATE]],2)</f>
        <v>19</v>
      </c>
      <c r="V7820" s="6">
        <f>SUBTOTAL(103,Shipment_Data[[#This Row],[DATE]])</f>
        <v>1</v>
      </c>
      <c r="W78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821" spans="1:23" x14ac:dyDescent="0.25">
      <c r="A7821" s="1">
        <v>46148</v>
      </c>
      <c r="B7821" t="s">
        <v>11337</v>
      </c>
      <c r="D7821" t="s">
        <v>11338</v>
      </c>
      <c r="E7821">
        <v>2</v>
      </c>
      <c r="G7821">
        <v>148019</v>
      </c>
      <c r="H7821" s="7" t="s">
        <v>11339</v>
      </c>
      <c r="I7821" t="s">
        <v>41</v>
      </c>
      <c r="J7821" t="s">
        <v>391</v>
      </c>
      <c r="K7821" t="s">
        <v>392</v>
      </c>
      <c r="L7821" s="2">
        <v>0.54166666666666663</v>
      </c>
      <c r="M7821" s="2">
        <v>0.76736111111111116</v>
      </c>
      <c r="N7821" s="1">
        <v>46148</v>
      </c>
      <c r="O7821" t="s">
        <v>23</v>
      </c>
      <c r="P7821" t="s">
        <v>7314</v>
      </c>
      <c r="S7821" t="s">
        <v>18994</v>
      </c>
      <c r="T78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0.22569444444525288</v>
      </c>
      <c r="U7821" s="5">
        <f>WEEKNUM(Shipment_Data[[#This Row],[DATE]],2)</f>
        <v>19</v>
      </c>
      <c r="V7821" s="6">
        <f>SUBTOTAL(103,Shipment_Data[[#This Row],[DATE]])</f>
        <v>1</v>
      </c>
      <c r="W78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822" spans="1:23" x14ac:dyDescent="0.25">
      <c r="A7822" s="1">
        <v>46148</v>
      </c>
      <c r="B7822" t="s">
        <v>285</v>
      </c>
      <c r="D7822" t="s">
        <v>11340</v>
      </c>
      <c r="E7822">
        <v>1</v>
      </c>
      <c r="G7822">
        <v>148207</v>
      </c>
      <c r="H7822" s="7" t="s">
        <v>10295</v>
      </c>
      <c r="I7822" t="s">
        <v>20</v>
      </c>
      <c r="J7822" t="s">
        <v>204</v>
      </c>
      <c r="K7822" t="s">
        <v>7314</v>
      </c>
      <c r="L7822" s="2">
        <v>0.73541666666666672</v>
      </c>
      <c r="M7822" s="2">
        <v>0.73541666666666672</v>
      </c>
      <c r="N7822" s="1">
        <v>46148</v>
      </c>
      <c r="O7822" t="s">
        <v>23</v>
      </c>
      <c r="P7822" t="s">
        <v>7314</v>
      </c>
      <c r="S7822" t="s">
        <v>18994</v>
      </c>
      <c r="T782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7822" s="5">
        <f>WEEKNUM(Shipment_Data[[#This Row],[DATE]],2)</f>
        <v>19</v>
      </c>
      <c r="V7822" s="6">
        <f>SUBTOTAL(103,Shipment_Data[[#This Row],[DATE]])</f>
        <v>1</v>
      </c>
      <c r="W78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823" spans="1:23" x14ac:dyDescent="0.25">
      <c r="A7823" s="1">
        <v>46148</v>
      </c>
      <c r="B7823" t="s">
        <v>11341</v>
      </c>
      <c r="D7823" t="s">
        <v>11342</v>
      </c>
      <c r="E7823">
        <v>1</v>
      </c>
      <c r="G7823">
        <v>148191</v>
      </c>
      <c r="H7823" s="7" t="s">
        <v>11343</v>
      </c>
      <c r="I7823" t="s">
        <v>20</v>
      </c>
      <c r="J7823" t="s">
        <v>91</v>
      </c>
      <c r="K7823" t="s">
        <v>7314</v>
      </c>
      <c r="L7823" s="2">
        <v>0.70486111111111116</v>
      </c>
      <c r="M7823" s="2">
        <v>0.70486111111111116</v>
      </c>
      <c r="N7823" s="1">
        <v>46148</v>
      </c>
      <c r="O7823" t="s">
        <v>23</v>
      </c>
      <c r="P7823" t="s">
        <v>7314</v>
      </c>
      <c r="S7823" t="s">
        <v>18994</v>
      </c>
      <c r="T78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7823" s="5">
        <f>WEEKNUM(Shipment_Data[[#This Row],[DATE]],2)</f>
        <v>19</v>
      </c>
      <c r="V7823" s="6">
        <f>SUBTOTAL(103,Shipment_Data[[#This Row],[DATE]])</f>
        <v>1</v>
      </c>
      <c r="W78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824" spans="1:23" x14ac:dyDescent="0.25">
      <c r="A7824" s="1">
        <v>46148</v>
      </c>
      <c r="B7824" t="s">
        <v>369</v>
      </c>
      <c r="D7824" t="s">
        <v>11344</v>
      </c>
      <c r="E7824">
        <v>2</v>
      </c>
      <c r="G7824">
        <v>148197</v>
      </c>
      <c r="H7824" s="7" t="s">
        <v>11345</v>
      </c>
      <c r="I7824" t="s">
        <v>20</v>
      </c>
      <c r="J7824" t="s">
        <v>91</v>
      </c>
      <c r="K7824" t="s">
        <v>7314</v>
      </c>
      <c r="L7824" s="2">
        <v>0.77638888888888891</v>
      </c>
      <c r="M7824" s="2">
        <v>0.77638888888888891</v>
      </c>
      <c r="N7824" s="1">
        <v>46148</v>
      </c>
      <c r="O7824" t="s">
        <v>23</v>
      </c>
      <c r="P7824" t="s">
        <v>7314</v>
      </c>
      <c r="S7824" t="s">
        <v>18994</v>
      </c>
      <c r="T78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7824" s="5">
        <f>WEEKNUM(Shipment_Data[[#This Row],[DATE]],2)</f>
        <v>19</v>
      </c>
      <c r="V7824" s="6">
        <f>SUBTOTAL(103,Shipment_Data[[#This Row],[DATE]])</f>
        <v>1</v>
      </c>
      <c r="W78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825" spans="1:23" x14ac:dyDescent="0.25">
      <c r="A7825" s="1">
        <v>46148</v>
      </c>
      <c r="B7825" t="s">
        <v>364</v>
      </c>
      <c r="D7825" t="s">
        <v>11346</v>
      </c>
      <c r="E7825">
        <v>1</v>
      </c>
      <c r="G7825">
        <v>148213</v>
      </c>
      <c r="H7825" s="7" t="s">
        <v>11347</v>
      </c>
      <c r="I7825" t="s">
        <v>20</v>
      </c>
      <c r="J7825" t="s">
        <v>204</v>
      </c>
      <c r="K7825" t="s">
        <v>7314</v>
      </c>
      <c r="L7825" s="2">
        <v>0.77430555555555558</v>
      </c>
      <c r="M7825" s="2">
        <v>0.77430555555555558</v>
      </c>
      <c r="N7825" s="1">
        <v>46148</v>
      </c>
      <c r="O7825" t="s">
        <v>23</v>
      </c>
      <c r="P7825" t="s">
        <v>7314</v>
      </c>
      <c r="S7825" t="s">
        <v>18994</v>
      </c>
      <c r="T782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7825" s="5">
        <f>WEEKNUM(Shipment_Data[[#This Row],[DATE]],2)</f>
        <v>19</v>
      </c>
      <c r="V7825" s="6">
        <f>SUBTOTAL(103,Shipment_Data[[#This Row],[DATE]])</f>
        <v>1</v>
      </c>
      <c r="W78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826" spans="1:23" x14ac:dyDescent="0.25">
      <c r="A7826" s="1">
        <v>46148</v>
      </c>
      <c r="B7826" t="s">
        <v>4324</v>
      </c>
      <c r="D7826" t="s">
        <v>11348</v>
      </c>
      <c r="E7826">
        <v>1</v>
      </c>
      <c r="G7826">
        <v>148087</v>
      </c>
      <c r="H7826" s="7" t="s">
        <v>11349</v>
      </c>
      <c r="I7826" t="s">
        <v>20</v>
      </c>
      <c r="J7826" t="s">
        <v>91</v>
      </c>
      <c r="K7826" t="s">
        <v>7314</v>
      </c>
      <c r="L7826" s="2">
        <v>0.69374999999999998</v>
      </c>
      <c r="M7826" s="2">
        <v>0.69374999999999998</v>
      </c>
      <c r="N7826" s="1">
        <v>46148</v>
      </c>
      <c r="O7826" t="s">
        <v>23</v>
      </c>
      <c r="P7826" t="s">
        <v>7314</v>
      </c>
      <c r="S7826" t="s">
        <v>18994</v>
      </c>
      <c r="T78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7826" s="5">
        <f>WEEKNUM(Shipment_Data[[#This Row],[DATE]],2)</f>
        <v>19</v>
      </c>
      <c r="V7826" s="6">
        <f>SUBTOTAL(103,Shipment_Data[[#This Row],[DATE]])</f>
        <v>1</v>
      </c>
      <c r="W78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827" spans="1:23" x14ac:dyDescent="0.25">
      <c r="A7827" s="1">
        <v>46149</v>
      </c>
      <c r="B7827" t="s">
        <v>2543</v>
      </c>
      <c r="D7827" t="s">
        <v>11350</v>
      </c>
      <c r="E7827">
        <v>2</v>
      </c>
      <c r="G7827">
        <v>148011</v>
      </c>
      <c r="H7827" s="7" t="s">
        <v>11351</v>
      </c>
      <c r="I7827" t="s">
        <v>20</v>
      </c>
      <c r="J7827" t="s">
        <v>97</v>
      </c>
      <c r="K7827" t="s">
        <v>98</v>
      </c>
      <c r="L7827" s="2">
        <v>0.88888888888888884</v>
      </c>
      <c r="M7827" s="2">
        <v>0.40625</v>
      </c>
      <c r="N7827" s="1">
        <v>46149</v>
      </c>
      <c r="O7827" t="s">
        <v>23</v>
      </c>
      <c r="P7827" t="s">
        <v>7314</v>
      </c>
      <c r="S7827" t="s">
        <v>18994</v>
      </c>
      <c r="T782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-0.48263888889050577</v>
      </c>
      <c r="U7827" s="5">
        <f>WEEKNUM(Shipment_Data[[#This Row],[DATE]],2)</f>
        <v>19</v>
      </c>
      <c r="V7827" s="6">
        <f>SUBTOTAL(103,Shipment_Data[[#This Row],[DATE]])</f>
        <v>1</v>
      </c>
      <c r="W78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828" spans="1:23" x14ac:dyDescent="0.25">
      <c r="A7828" s="1">
        <v>46149</v>
      </c>
      <c r="B7828" t="s">
        <v>2327</v>
      </c>
      <c r="D7828" t="s">
        <v>11352</v>
      </c>
      <c r="E7828">
        <v>1</v>
      </c>
      <c r="G7828">
        <v>148193</v>
      </c>
      <c r="H7828" s="7" t="s">
        <v>11353</v>
      </c>
      <c r="I7828" t="s">
        <v>20</v>
      </c>
      <c r="J7828" t="s">
        <v>8071</v>
      </c>
      <c r="K7828" t="s">
        <v>210</v>
      </c>
      <c r="L7828" s="2">
        <v>0.41666666666666669</v>
      </c>
      <c r="M7828" s="2">
        <v>0.44166666666666665</v>
      </c>
      <c r="N7828" s="1">
        <v>46149</v>
      </c>
      <c r="O7828" t="s">
        <v>23</v>
      </c>
      <c r="P7828" t="s">
        <v>7314</v>
      </c>
      <c r="S7828" t="s">
        <v>18994</v>
      </c>
      <c r="T78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2.5000000001455192E-2</v>
      </c>
      <c r="U7828" s="5">
        <f>WEEKNUM(Shipment_Data[[#This Row],[DATE]],2)</f>
        <v>19</v>
      </c>
      <c r="V7828" s="6">
        <f>SUBTOTAL(103,Shipment_Data[[#This Row],[DATE]])</f>
        <v>1</v>
      </c>
      <c r="W78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829" spans="1:23" x14ac:dyDescent="0.25">
      <c r="A7829" s="1">
        <v>46149</v>
      </c>
      <c r="B7829" t="s">
        <v>11354</v>
      </c>
      <c r="D7829" t="s">
        <v>11355</v>
      </c>
      <c r="E7829">
        <v>1</v>
      </c>
      <c r="G7829">
        <v>148185</v>
      </c>
      <c r="H7829" s="7" t="s">
        <v>11356</v>
      </c>
      <c r="I7829" t="s">
        <v>20</v>
      </c>
      <c r="J7829" t="s">
        <v>8071</v>
      </c>
      <c r="K7829" t="s">
        <v>210</v>
      </c>
      <c r="L7829" s="2">
        <v>0.41666666666666669</v>
      </c>
      <c r="M7829" s="2">
        <v>0.51111111111111107</v>
      </c>
      <c r="N7829" s="1">
        <v>46149</v>
      </c>
      <c r="O7829" t="s">
        <v>23</v>
      </c>
      <c r="P7829" t="s">
        <v>7314</v>
      </c>
      <c r="S7829" t="s">
        <v>18994</v>
      </c>
      <c r="T78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9.4444444446708076E-2</v>
      </c>
      <c r="U7829" s="5">
        <f>WEEKNUM(Shipment_Data[[#This Row],[DATE]],2)</f>
        <v>19</v>
      </c>
      <c r="V7829" s="6">
        <f>SUBTOTAL(103,Shipment_Data[[#This Row],[DATE]])</f>
        <v>1</v>
      </c>
      <c r="W78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830" spans="1:23" x14ac:dyDescent="0.25">
      <c r="A7830" s="1">
        <v>46149</v>
      </c>
      <c r="B7830" t="s">
        <v>1987</v>
      </c>
      <c r="D7830" t="s">
        <v>11357</v>
      </c>
      <c r="E7830">
        <v>1</v>
      </c>
      <c r="G7830">
        <v>148178</v>
      </c>
      <c r="H7830" s="7" t="s">
        <v>11358</v>
      </c>
      <c r="I7830" t="s">
        <v>20</v>
      </c>
      <c r="J7830" t="s">
        <v>219</v>
      </c>
      <c r="K7830" t="s">
        <v>220</v>
      </c>
      <c r="L7830" s="2">
        <v>0.41666666666666669</v>
      </c>
      <c r="M7830" s="2">
        <v>0.52430555555555558</v>
      </c>
      <c r="N7830" s="1">
        <v>46149</v>
      </c>
      <c r="O7830" t="s">
        <v>23</v>
      </c>
      <c r="P7830" t="s">
        <v>7314</v>
      </c>
      <c r="S7830" t="s">
        <v>18994</v>
      </c>
      <c r="T783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0.10763888889050577</v>
      </c>
      <c r="U7830" s="5">
        <f>WEEKNUM(Shipment_Data[[#This Row],[DATE]],2)</f>
        <v>19</v>
      </c>
      <c r="V7830" s="6">
        <f>SUBTOTAL(103,Shipment_Data[[#This Row],[DATE]])</f>
        <v>1</v>
      </c>
      <c r="W78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831" spans="1:23" x14ac:dyDescent="0.25">
      <c r="A7831" s="1">
        <v>46149</v>
      </c>
      <c r="B7831" t="s">
        <v>11093</v>
      </c>
      <c r="D7831" t="s">
        <v>11359</v>
      </c>
      <c r="E7831">
        <v>1</v>
      </c>
      <c r="G7831">
        <v>147876</v>
      </c>
      <c r="H7831" s="7" t="s">
        <v>11360</v>
      </c>
      <c r="I7831" t="s">
        <v>20</v>
      </c>
      <c r="J7831" t="s">
        <v>219</v>
      </c>
      <c r="K7831" t="s">
        <v>220</v>
      </c>
      <c r="L7831" s="2">
        <v>0.41666666666666669</v>
      </c>
      <c r="M7831" s="2">
        <v>0.69027777777777777</v>
      </c>
      <c r="N7831" s="1">
        <v>46149</v>
      </c>
      <c r="O7831" t="s">
        <v>23</v>
      </c>
      <c r="P7831" t="s">
        <v>7314</v>
      </c>
      <c r="S7831" t="s">
        <v>18994</v>
      </c>
      <c r="T783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0.273611111115315</v>
      </c>
      <c r="U7831" s="5">
        <f>WEEKNUM(Shipment_Data[[#This Row],[DATE]],2)</f>
        <v>19</v>
      </c>
      <c r="V7831" s="6">
        <f>SUBTOTAL(103,Shipment_Data[[#This Row],[DATE]])</f>
        <v>1</v>
      </c>
      <c r="W78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832" spans="1:23" x14ac:dyDescent="0.25">
      <c r="A7832" s="1">
        <v>46149</v>
      </c>
      <c r="B7832" t="s">
        <v>11093</v>
      </c>
      <c r="D7832" t="s">
        <v>11361</v>
      </c>
      <c r="E7832">
        <v>1</v>
      </c>
      <c r="G7832">
        <v>148181</v>
      </c>
      <c r="H7832" s="7" t="s">
        <v>11362</v>
      </c>
      <c r="I7832" t="s">
        <v>20</v>
      </c>
      <c r="J7832" t="s">
        <v>219</v>
      </c>
      <c r="K7832" t="s">
        <v>220</v>
      </c>
      <c r="L7832" s="2">
        <v>0.41666666666666669</v>
      </c>
      <c r="M7832" s="2">
        <v>0.69027777777777777</v>
      </c>
      <c r="N7832" s="1">
        <v>46149</v>
      </c>
      <c r="O7832" t="s">
        <v>23</v>
      </c>
      <c r="P7832" t="s">
        <v>7314</v>
      </c>
      <c r="S7832" t="s">
        <v>18994</v>
      </c>
      <c r="T783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0.273611111115315</v>
      </c>
      <c r="U7832" s="5">
        <f>WEEKNUM(Shipment_Data[[#This Row],[DATE]],2)</f>
        <v>19</v>
      </c>
      <c r="V7832" s="6">
        <f>SUBTOTAL(103,Shipment_Data[[#This Row],[DATE]])</f>
        <v>1</v>
      </c>
      <c r="W78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833" spans="1:23" x14ac:dyDescent="0.25">
      <c r="A7833" s="1">
        <v>46149</v>
      </c>
      <c r="B7833" t="s">
        <v>107</v>
      </c>
      <c r="D7833" t="s">
        <v>11363</v>
      </c>
      <c r="E7833">
        <v>1</v>
      </c>
      <c r="G7833">
        <v>147939</v>
      </c>
      <c r="H7833" s="7" t="s">
        <v>11364</v>
      </c>
      <c r="I7833" t="s">
        <v>20</v>
      </c>
      <c r="J7833" t="s">
        <v>219</v>
      </c>
      <c r="K7833" t="s">
        <v>220</v>
      </c>
      <c r="L7833" s="2">
        <v>0.41666666666666669</v>
      </c>
      <c r="M7833" s="2">
        <v>0.53402777777777777</v>
      </c>
      <c r="N7833" s="1">
        <v>46149</v>
      </c>
      <c r="O7833" t="s">
        <v>23</v>
      </c>
      <c r="P7833" t="s">
        <v>7314</v>
      </c>
      <c r="S7833" t="s">
        <v>18994</v>
      </c>
      <c r="T78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0.117361111115315</v>
      </c>
      <c r="U7833" s="5">
        <f>WEEKNUM(Shipment_Data[[#This Row],[DATE]],2)</f>
        <v>19</v>
      </c>
      <c r="V7833" s="6">
        <f>SUBTOTAL(103,Shipment_Data[[#This Row],[DATE]])</f>
        <v>1</v>
      </c>
      <c r="W78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834" spans="1:23" x14ac:dyDescent="0.25">
      <c r="A7834" s="1">
        <v>46149</v>
      </c>
      <c r="B7834" t="s">
        <v>107</v>
      </c>
      <c r="D7834" t="s">
        <v>11365</v>
      </c>
      <c r="E7834">
        <v>1</v>
      </c>
      <c r="G7834">
        <v>147928</v>
      </c>
      <c r="H7834" s="7" t="s">
        <v>11366</v>
      </c>
      <c r="I7834" t="s">
        <v>20</v>
      </c>
      <c r="J7834" t="s">
        <v>219</v>
      </c>
      <c r="K7834" t="s">
        <v>220</v>
      </c>
      <c r="L7834" s="2">
        <v>0.41666666666666669</v>
      </c>
      <c r="M7834" s="2">
        <v>0.53402777777777777</v>
      </c>
      <c r="N7834" s="1">
        <v>46149</v>
      </c>
      <c r="O7834" t="s">
        <v>23</v>
      </c>
      <c r="P7834" t="s">
        <v>7314</v>
      </c>
      <c r="S7834" t="s">
        <v>18994</v>
      </c>
      <c r="T78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0.117361111115315</v>
      </c>
      <c r="U7834" s="5">
        <f>WEEKNUM(Shipment_Data[[#This Row],[DATE]],2)</f>
        <v>19</v>
      </c>
      <c r="V7834" s="6">
        <f>SUBTOTAL(103,Shipment_Data[[#This Row],[DATE]])</f>
        <v>1</v>
      </c>
      <c r="W78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835" spans="1:23" x14ac:dyDescent="0.25">
      <c r="A7835" s="1">
        <v>46149</v>
      </c>
      <c r="B7835" t="s">
        <v>1444</v>
      </c>
      <c r="D7835" t="s">
        <v>11367</v>
      </c>
      <c r="E7835">
        <v>2</v>
      </c>
      <c r="G7835">
        <v>147834</v>
      </c>
      <c r="H7835" s="7" t="s">
        <v>11368</v>
      </c>
      <c r="I7835" t="s">
        <v>20</v>
      </c>
      <c r="J7835" t="s">
        <v>219</v>
      </c>
      <c r="K7835" t="s">
        <v>220</v>
      </c>
      <c r="L7835" s="2">
        <v>0.41666666666666669</v>
      </c>
      <c r="M7835" s="2">
        <v>0.49166666666666664</v>
      </c>
      <c r="N7835" s="1">
        <v>46149</v>
      </c>
      <c r="O7835" t="s">
        <v>23</v>
      </c>
      <c r="P7835" t="s">
        <v>7314</v>
      </c>
      <c r="S7835" t="s">
        <v>18994</v>
      </c>
      <c r="T78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7.5000000004365575E-2</v>
      </c>
      <c r="U7835" s="5">
        <f>WEEKNUM(Shipment_Data[[#This Row],[DATE]],2)</f>
        <v>19</v>
      </c>
      <c r="V7835" s="6">
        <f>SUBTOTAL(103,Shipment_Data[[#This Row],[DATE]])</f>
        <v>1</v>
      </c>
      <c r="W78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836" spans="1:23" x14ac:dyDescent="0.25">
      <c r="A7836" s="1">
        <v>46149</v>
      </c>
      <c r="B7836" t="s">
        <v>608</v>
      </c>
      <c r="D7836" t="s">
        <v>11369</v>
      </c>
      <c r="E7836">
        <v>1</v>
      </c>
      <c r="G7836">
        <v>148210</v>
      </c>
      <c r="H7836" s="7" t="s">
        <v>11370</v>
      </c>
      <c r="I7836" t="s">
        <v>20</v>
      </c>
      <c r="J7836" t="s">
        <v>391</v>
      </c>
      <c r="K7836" t="s">
        <v>392</v>
      </c>
      <c r="L7836" s="2">
        <v>0.5</v>
      </c>
      <c r="M7836" s="2">
        <v>0.61319444444444449</v>
      </c>
      <c r="N7836" s="1">
        <v>46149</v>
      </c>
      <c r="O7836" t="s">
        <v>23</v>
      </c>
      <c r="P7836" t="s">
        <v>7314</v>
      </c>
      <c r="S7836" t="s">
        <v>18994</v>
      </c>
      <c r="T78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0.1131944444423425</v>
      </c>
      <c r="U7836" s="5">
        <f>WEEKNUM(Shipment_Data[[#This Row],[DATE]],2)</f>
        <v>19</v>
      </c>
      <c r="V7836" s="6">
        <f>SUBTOTAL(103,Shipment_Data[[#This Row],[DATE]])</f>
        <v>1</v>
      </c>
      <c r="W78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837" spans="1:23" x14ac:dyDescent="0.25">
      <c r="A7837" s="1">
        <v>46149</v>
      </c>
      <c r="B7837" t="s">
        <v>794</v>
      </c>
      <c r="D7837" t="s">
        <v>11371</v>
      </c>
      <c r="E7837">
        <v>1</v>
      </c>
      <c r="G7837">
        <v>148209</v>
      </c>
      <c r="H7837" s="7" t="s">
        <v>11372</v>
      </c>
      <c r="I7837" t="s">
        <v>20</v>
      </c>
      <c r="J7837" t="s">
        <v>391</v>
      </c>
      <c r="K7837" t="s">
        <v>392</v>
      </c>
      <c r="L7837" s="2">
        <v>0.5</v>
      </c>
      <c r="M7837" s="2">
        <v>0.55555555555555558</v>
      </c>
      <c r="N7837" s="1">
        <v>46149</v>
      </c>
      <c r="O7837" t="s">
        <v>23</v>
      </c>
      <c r="P7837" t="s">
        <v>7314</v>
      </c>
      <c r="S7837" t="s">
        <v>18994</v>
      </c>
      <c r="T78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5.5555555554747116E-2</v>
      </c>
      <c r="U7837" s="5">
        <f>WEEKNUM(Shipment_Data[[#This Row],[DATE]],2)</f>
        <v>19</v>
      </c>
      <c r="V7837" s="6">
        <f>SUBTOTAL(103,Shipment_Data[[#This Row],[DATE]])</f>
        <v>1</v>
      </c>
      <c r="W78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838" spans="1:23" x14ac:dyDescent="0.25">
      <c r="A7838" s="1">
        <v>46149</v>
      </c>
      <c r="B7838" t="s">
        <v>11373</v>
      </c>
      <c r="D7838" t="s">
        <v>11374</v>
      </c>
      <c r="E7838">
        <v>1</v>
      </c>
      <c r="G7838">
        <v>148168</v>
      </c>
      <c r="H7838" s="7" t="s">
        <v>11375</v>
      </c>
      <c r="I7838" t="s">
        <v>20</v>
      </c>
      <c r="J7838" t="s">
        <v>391</v>
      </c>
      <c r="K7838" t="s">
        <v>392</v>
      </c>
      <c r="L7838" s="2">
        <v>0.5</v>
      </c>
      <c r="M7838" s="2">
        <v>0.64166666666666672</v>
      </c>
      <c r="N7838" s="1">
        <v>46149</v>
      </c>
      <c r="O7838" t="s">
        <v>23</v>
      </c>
      <c r="P7838" t="s">
        <v>7314</v>
      </c>
      <c r="S7838" t="s">
        <v>18994</v>
      </c>
      <c r="T783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0.14166666667006211</v>
      </c>
      <c r="U7838" s="5">
        <f>WEEKNUM(Shipment_Data[[#This Row],[DATE]],2)</f>
        <v>19</v>
      </c>
      <c r="V7838" s="6">
        <f>SUBTOTAL(103,Shipment_Data[[#This Row],[DATE]])</f>
        <v>1</v>
      </c>
      <c r="W78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839" spans="1:23" x14ac:dyDescent="0.25">
      <c r="A7839" s="1">
        <v>46149</v>
      </c>
      <c r="B7839" t="s">
        <v>11373</v>
      </c>
      <c r="D7839" t="s">
        <v>11376</v>
      </c>
      <c r="E7839">
        <v>1</v>
      </c>
      <c r="G7839">
        <v>148201</v>
      </c>
      <c r="H7839" s="7" t="s">
        <v>11377</v>
      </c>
      <c r="I7839" t="s">
        <v>20</v>
      </c>
      <c r="J7839" t="s">
        <v>391</v>
      </c>
      <c r="K7839" t="s">
        <v>392</v>
      </c>
      <c r="L7839" s="2">
        <v>0.5</v>
      </c>
      <c r="M7839" s="2">
        <v>0.64166666666666672</v>
      </c>
      <c r="N7839" s="1">
        <v>46149</v>
      </c>
      <c r="O7839" t="s">
        <v>23</v>
      </c>
      <c r="P7839" t="s">
        <v>7314</v>
      </c>
      <c r="S7839" t="s">
        <v>18994</v>
      </c>
      <c r="T78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0.14166666667006211</v>
      </c>
      <c r="U7839" s="5">
        <f>WEEKNUM(Shipment_Data[[#This Row],[DATE]],2)</f>
        <v>19</v>
      </c>
      <c r="V7839" s="6">
        <f>SUBTOTAL(103,Shipment_Data[[#This Row],[DATE]])</f>
        <v>1</v>
      </c>
      <c r="W78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840" spans="1:23" x14ac:dyDescent="0.25">
      <c r="A7840" s="1">
        <v>46149</v>
      </c>
      <c r="B7840" t="s">
        <v>499</v>
      </c>
      <c r="D7840" t="s">
        <v>11378</v>
      </c>
      <c r="E7840">
        <v>4</v>
      </c>
      <c r="G7840">
        <v>148100</v>
      </c>
      <c r="H7840" s="7" t="s">
        <v>11379</v>
      </c>
      <c r="I7840" t="s">
        <v>20</v>
      </c>
      <c r="J7840" t="s">
        <v>391</v>
      </c>
      <c r="K7840" t="s">
        <v>392</v>
      </c>
      <c r="L7840" s="2">
        <v>0.5</v>
      </c>
      <c r="M7840" s="2">
        <v>0.54166666666666663</v>
      </c>
      <c r="N7840" s="1">
        <v>46149</v>
      </c>
      <c r="O7840" t="s">
        <v>23</v>
      </c>
      <c r="P7840" t="s">
        <v>7314</v>
      </c>
      <c r="S7840" t="s">
        <v>18994</v>
      </c>
      <c r="T78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4.1666666664241347E-2</v>
      </c>
      <c r="U7840" s="5">
        <f>WEEKNUM(Shipment_Data[[#This Row],[DATE]],2)</f>
        <v>19</v>
      </c>
      <c r="V7840" s="6">
        <f>SUBTOTAL(103,Shipment_Data[[#This Row],[DATE]])</f>
        <v>1</v>
      </c>
      <c r="W78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841" spans="1:23" x14ac:dyDescent="0.25">
      <c r="A7841" s="1">
        <v>46149</v>
      </c>
      <c r="B7841" t="s">
        <v>5085</v>
      </c>
      <c r="D7841" t="s">
        <v>11380</v>
      </c>
      <c r="E7841">
        <v>4</v>
      </c>
      <c r="G7841">
        <v>147128</v>
      </c>
      <c r="H7841" s="7" t="s">
        <v>11381</v>
      </c>
      <c r="I7841" t="s">
        <v>20</v>
      </c>
      <c r="J7841" t="s">
        <v>391</v>
      </c>
      <c r="K7841" t="s">
        <v>392</v>
      </c>
      <c r="L7841" s="2">
        <v>0.5</v>
      </c>
      <c r="M7841" s="2">
        <v>0.74930555555555556</v>
      </c>
      <c r="N7841" s="1">
        <v>46149</v>
      </c>
      <c r="O7841" t="s">
        <v>23</v>
      </c>
      <c r="P7841" t="s">
        <v>7314</v>
      </c>
      <c r="S7841" t="s">
        <v>18994</v>
      </c>
      <c r="T78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0.24930555555329192</v>
      </c>
      <c r="U7841" s="5">
        <f>WEEKNUM(Shipment_Data[[#This Row],[DATE]],2)</f>
        <v>19</v>
      </c>
      <c r="V7841" s="6">
        <f>SUBTOTAL(103,Shipment_Data[[#This Row],[DATE]])</f>
        <v>1</v>
      </c>
      <c r="W78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842" spans="1:23" x14ac:dyDescent="0.25">
      <c r="A7842" s="1">
        <v>46149</v>
      </c>
      <c r="B7842" t="s">
        <v>5085</v>
      </c>
      <c r="D7842" t="s">
        <v>11382</v>
      </c>
      <c r="E7842">
        <v>2</v>
      </c>
      <c r="G7842">
        <v>147750</v>
      </c>
      <c r="H7842" s="7" t="s">
        <v>11383</v>
      </c>
      <c r="I7842" t="s">
        <v>20</v>
      </c>
      <c r="J7842" t="s">
        <v>391</v>
      </c>
      <c r="K7842" t="s">
        <v>392</v>
      </c>
      <c r="L7842" s="2">
        <v>0.5</v>
      </c>
      <c r="M7842" s="2">
        <v>0.74930555555555556</v>
      </c>
      <c r="N7842" s="1">
        <v>46149</v>
      </c>
      <c r="O7842" t="s">
        <v>23</v>
      </c>
      <c r="P7842" t="s">
        <v>7314</v>
      </c>
      <c r="S7842" t="s">
        <v>18994</v>
      </c>
      <c r="T78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0.24930555555329192</v>
      </c>
      <c r="U7842" s="5">
        <f>WEEKNUM(Shipment_Data[[#This Row],[DATE]],2)</f>
        <v>19</v>
      </c>
      <c r="V7842" s="6">
        <f>SUBTOTAL(103,Shipment_Data[[#This Row],[DATE]])</f>
        <v>1</v>
      </c>
      <c r="W78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843" spans="1:23" x14ac:dyDescent="0.25">
      <c r="A7843" s="1">
        <v>46149</v>
      </c>
      <c r="B7843" t="s">
        <v>5085</v>
      </c>
      <c r="D7843" t="s">
        <v>11384</v>
      </c>
      <c r="E7843">
        <v>1</v>
      </c>
      <c r="G7843">
        <v>148182</v>
      </c>
      <c r="H7843" s="7" t="s">
        <v>11385</v>
      </c>
      <c r="I7843" t="s">
        <v>20</v>
      </c>
      <c r="J7843" t="s">
        <v>391</v>
      </c>
      <c r="K7843" t="s">
        <v>392</v>
      </c>
      <c r="L7843" s="2">
        <v>0.5</v>
      </c>
      <c r="M7843" s="2">
        <v>0.74930555555555556</v>
      </c>
      <c r="N7843" s="1">
        <v>46149</v>
      </c>
      <c r="O7843" t="s">
        <v>23</v>
      </c>
      <c r="P7843" t="s">
        <v>7314</v>
      </c>
      <c r="S7843" t="s">
        <v>18994</v>
      </c>
      <c r="T78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0.24930555555329192</v>
      </c>
      <c r="U7843" s="5">
        <f>WEEKNUM(Shipment_Data[[#This Row],[DATE]],2)</f>
        <v>19</v>
      </c>
      <c r="V7843" s="6">
        <f>SUBTOTAL(103,Shipment_Data[[#This Row],[DATE]])</f>
        <v>1</v>
      </c>
      <c r="W78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844" spans="1:23" x14ac:dyDescent="0.25">
      <c r="A7844" s="1">
        <v>46149</v>
      </c>
      <c r="B7844" t="s">
        <v>7271</v>
      </c>
      <c r="D7844" t="s">
        <v>11386</v>
      </c>
      <c r="E7844">
        <v>1</v>
      </c>
      <c r="G7844">
        <v>148114</v>
      </c>
      <c r="H7844" s="7" t="s">
        <v>11387</v>
      </c>
      <c r="I7844" t="s">
        <v>20</v>
      </c>
      <c r="J7844" t="s">
        <v>287</v>
      </c>
      <c r="K7844" t="s">
        <v>288</v>
      </c>
      <c r="L7844" s="2">
        <v>0.3888888888888889</v>
      </c>
      <c r="M7844" s="2">
        <v>0.41666666666666669</v>
      </c>
      <c r="N7844" s="1">
        <v>46149</v>
      </c>
      <c r="O7844" t="s">
        <v>23</v>
      </c>
      <c r="P7844" t="s">
        <v>7314</v>
      </c>
      <c r="S7844" t="s">
        <v>18994</v>
      </c>
      <c r="T78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2.7777777773735579E-2</v>
      </c>
      <c r="U7844" s="5">
        <f>WEEKNUM(Shipment_Data[[#This Row],[DATE]],2)</f>
        <v>19</v>
      </c>
      <c r="V7844" s="6">
        <f>SUBTOTAL(103,Shipment_Data[[#This Row],[DATE]])</f>
        <v>1</v>
      </c>
      <c r="W78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845" spans="1:23" x14ac:dyDescent="0.25">
      <c r="A7845" s="1">
        <v>46149</v>
      </c>
      <c r="B7845" t="s">
        <v>1658</v>
      </c>
      <c r="D7845" t="s">
        <v>11388</v>
      </c>
      <c r="E7845">
        <v>1</v>
      </c>
      <c r="G7845">
        <v>148098</v>
      </c>
      <c r="H7845" s="7" t="s">
        <v>11389</v>
      </c>
      <c r="I7845" t="s">
        <v>20</v>
      </c>
      <c r="J7845" t="s">
        <v>287</v>
      </c>
      <c r="K7845" t="s">
        <v>288</v>
      </c>
      <c r="L7845" s="2">
        <v>0.3888888888888889</v>
      </c>
      <c r="M7845" s="2">
        <v>0.44166666666666665</v>
      </c>
      <c r="N7845" s="1">
        <v>46149</v>
      </c>
      <c r="O7845" t="s">
        <v>23</v>
      </c>
      <c r="P7845" t="s">
        <v>7314</v>
      </c>
      <c r="S7845" t="s">
        <v>18994</v>
      </c>
      <c r="T78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5.2777777775190771E-2</v>
      </c>
      <c r="U7845" s="5">
        <f>WEEKNUM(Shipment_Data[[#This Row],[DATE]],2)</f>
        <v>19</v>
      </c>
      <c r="V7845" s="6">
        <f>SUBTOTAL(103,Shipment_Data[[#This Row],[DATE]])</f>
        <v>1</v>
      </c>
      <c r="W78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846" spans="1:23" x14ac:dyDescent="0.25">
      <c r="A7846" s="1">
        <v>46149</v>
      </c>
      <c r="B7846" t="s">
        <v>719</v>
      </c>
      <c r="D7846" t="s">
        <v>11390</v>
      </c>
      <c r="E7846">
        <v>2</v>
      </c>
      <c r="G7846">
        <v>148196</v>
      </c>
      <c r="H7846" s="7" t="s">
        <v>11391</v>
      </c>
      <c r="I7846" t="s">
        <v>20</v>
      </c>
      <c r="J7846" t="s">
        <v>26</v>
      </c>
      <c r="K7846" t="s">
        <v>27</v>
      </c>
      <c r="L7846" s="2">
        <v>0.47916666666666669</v>
      </c>
      <c r="M7846" s="2">
        <v>0.61736111111111114</v>
      </c>
      <c r="N7846" s="1">
        <v>46149</v>
      </c>
      <c r="O7846" t="s">
        <v>23</v>
      </c>
      <c r="P7846" t="s">
        <v>7314</v>
      </c>
      <c r="S7846" t="s">
        <v>18994</v>
      </c>
      <c r="T78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0.13819444444379769</v>
      </c>
      <c r="U7846" s="5">
        <f>WEEKNUM(Shipment_Data[[#This Row],[DATE]],2)</f>
        <v>19</v>
      </c>
      <c r="V7846" s="6">
        <f>SUBTOTAL(103,Shipment_Data[[#This Row],[DATE]])</f>
        <v>1</v>
      </c>
      <c r="W78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847" spans="1:23" x14ac:dyDescent="0.25">
      <c r="A7847" s="1">
        <v>46149</v>
      </c>
      <c r="B7847" t="s">
        <v>719</v>
      </c>
      <c r="D7847" t="s">
        <v>11392</v>
      </c>
      <c r="E7847">
        <v>1</v>
      </c>
      <c r="G7847">
        <v>148194</v>
      </c>
      <c r="H7847" s="7" t="s">
        <v>11393</v>
      </c>
      <c r="I7847" t="s">
        <v>20</v>
      </c>
      <c r="J7847" t="s">
        <v>26</v>
      </c>
      <c r="K7847" t="s">
        <v>27</v>
      </c>
      <c r="L7847" s="2">
        <v>0.47916666666666669</v>
      </c>
      <c r="M7847" s="2">
        <v>0.61736111111111114</v>
      </c>
      <c r="N7847" s="1">
        <v>46149</v>
      </c>
      <c r="O7847" t="s">
        <v>23</v>
      </c>
      <c r="P7847" t="s">
        <v>7314</v>
      </c>
      <c r="S7847" t="s">
        <v>18994</v>
      </c>
      <c r="T78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0.13819444444379769</v>
      </c>
      <c r="U7847" s="5">
        <f>WEEKNUM(Shipment_Data[[#This Row],[DATE]],2)</f>
        <v>19</v>
      </c>
      <c r="V7847" s="6">
        <f>SUBTOTAL(103,Shipment_Data[[#This Row],[DATE]])</f>
        <v>1</v>
      </c>
      <c r="W78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848" spans="1:23" x14ac:dyDescent="0.25">
      <c r="A7848" s="1">
        <v>46149</v>
      </c>
      <c r="B7848" t="s">
        <v>261</v>
      </c>
      <c r="D7848" t="s">
        <v>11394</v>
      </c>
      <c r="E7848">
        <v>4</v>
      </c>
      <c r="G7848">
        <v>148121</v>
      </c>
      <c r="H7848" s="7" t="s">
        <v>11395</v>
      </c>
      <c r="I7848" t="s">
        <v>20</v>
      </c>
      <c r="J7848" t="s">
        <v>26</v>
      </c>
      <c r="K7848" t="s">
        <v>27</v>
      </c>
      <c r="L7848" s="2">
        <v>0.47916666666666669</v>
      </c>
      <c r="M7848" s="2">
        <v>0.67986111111111114</v>
      </c>
      <c r="N7848" s="1">
        <v>46149</v>
      </c>
      <c r="O7848" t="s">
        <v>23</v>
      </c>
      <c r="P7848" t="s">
        <v>7314</v>
      </c>
      <c r="S7848" t="s">
        <v>18994</v>
      </c>
      <c r="T784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0.20069444444379769</v>
      </c>
      <c r="U7848" s="5">
        <f>WEEKNUM(Shipment_Data[[#This Row],[DATE]],2)</f>
        <v>19</v>
      </c>
      <c r="V7848" s="6">
        <f>SUBTOTAL(103,Shipment_Data[[#This Row],[DATE]])</f>
        <v>1</v>
      </c>
      <c r="W78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849" spans="1:23" x14ac:dyDescent="0.25">
      <c r="A7849" s="1">
        <v>46149</v>
      </c>
      <c r="B7849" t="s">
        <v>261</v>
      </c>
      <c r="D7849" t="s">
        <v>11396</v>
      </c>
      <c r="E7849">
        <v>1</v>
      </c>
      <c r="G7849">
        <v>148047</v>
      </c>
      <c r="H7849" s="7" t="s">
        <v>11397</v>
      </c>
      <c r="I7849" t="s">
        <v>20</v>
      </c>
      <c r="J7849" t="s">
        <v>26</v>
      </c>
      <c r="K7849" t="s">
        <v>27</v>
      </c>
      <c r="L7849" s="2">
        <v>0.47916666666666669</v>
      </c>
      <c r="M7849" s="2">
        <v>0.67986111111111114</v>
      </c>
      <c r="N7849" s="1">
        <v>46149</v>
      </c>
      <c r="O7849" t="s">
        <v>23</v>
      </c>
      <c r="P7849" t="s">
        <v>7314</v>
      </c>
      <c r="S7849" t="s">
        <v>18994</v>
      </c>
      <c r="T784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0.20069444444379769</v>
      </c>
      <c r="U7849" s="5">
        <f>WEEKNUM(Shipment_Data[[#This Row],[DATE]],2)</f>
        <v>19</v>
      </c>
      <c r="V7849" s="6">
        <f>SUBTOTAL(103,Shipment_Data[[#This Row],[DATE]])</f>
        <v>1</v>
      </c>
      <c r="W78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850" spans="1:23" x14ac:dyDescent="0.25">
      <c r="A7850" s="1">
        <v>46149</v>
      </c>
      <c r="B7850" t="s">
        <v>261</v>
      </c>
      <c r="D7850" t="s">
        <v>11398</v>
      </c>
      <c r="E7850">
        <v>1</v>
      </c>
      <c r="G7850">
        <v>148046</v>
      </c>
      <c r="H7850" s="7" t="s">
        <v>11399</v>
      </c>
      <c r="I7850" t="s">
        <v>20</v>
      </c>
      <c r="J7850" t="s">
        <v>26</v>
      </c>
      <c r="K7850" t="s">
        <v>27</v>
      </c>
      <c r="L7850" s="2">
        <v>0.47916666666666669</v>
      </c>
      <c r="M7850" s="2">
        <v>0.67986111111111114</v>
      </c>
      <c r="N7850" s="1">
        <v>46149</v>
      </c>
      <c r="O7850" t="s">
        <v>23</v>
      </c>
      <c r="P7850" t="s">
        <v>7314</v>
      </c>
      <c r="S7850" t="s">
        <v>18994</v>
      </c>
      <c r="T785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0.20069444444379769</v>
      </c>
      <c r="U7850" s="5">
        <f>WEEKNUM(Shipment_Data[[#This Row],[DATE]],2)</f>
        <v>19</v>
      </c>
      <c r="V7850" s="6">
        <f>SUBTOTAL(103,Shipment_Data[[#This Row],[DATE]])</f>
        <v>1</v>
      </c>
      <c r="W78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851" spans="1:23" x14ac:dyDescent="0.25">
      <c r="A7851" s="1">
        <v>46149</v>
      </c>
      <c r="B7851" t="s">
        <v>1792</v>
      </c>
      <c r="D7851" t="s">
        <v>11400</v>
      </c>
      <c r="E7851">
        <v>4</v>
      </c>
      <c r="G7851">
        <v>148153</v>
      </c>
      <c r="H7851" s="7" t="s">
        <v>11401</v>
      </c>
      <c r="I7851" t="s">
        <v>20</v>
      </c>
      <c r="J7851" t="s">
        <v>391</v>
      </c>
      <c r="K7851" t="s">
        <v>392</v>
      </c>
      <c r="L7851" s="2">
        <v>0.5</v>
      </c>
      <c r="M7851" s="2">
        <v>0.57638888888888884</v>
      </c>
      <c r="N7851" s="1">
        <v>46149</v>
      </c>
      <c r="O7851" t="s">
        <v>23</v>
      </c>
      <c r="P7851" t="s">
        <v>7314</v>
      </c>
      <c r="S7851" t="s">
        <v>18994</v>
      </c>
      <c r="T785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7.6388888890505768E-2</v>
      </c>
      <c r="U7851" s="5">
        <f>WEEKNUM(Shipment_Data[[#This Row],[DATE]],2)</f>
        <v>19</v>
      </c>
      <c r="V7851" s="6">
        <f>SUBTOTAL(103,Shipment_Data[[#This Row],[DATE]])</f>
        <v>1</v>
      </c>
      <c r="W78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852" spans="1:23" x14ac:dyDescent="0.25">
      <c r="A7852" s="1">
        <v>46149</v>
      </c>
      <c r="B7852" t="s">
        <v>122</v>
      </c>
      <c r="D7852" t="s">
        <v>11402</v>
      </c>
      <c r="E7852">
        <v>1</v>
      </c>
      <c r="G7852">
        <v>148127</v>
      </c>
      <c r="H7852" s="7" t="s">
        <v>11403</v>
      </c>
      <c r="I7852" t="s">
        <v>20</v>
      </c>
      <c r="J7852" t="s">
        <v>391</v>
      </c>
      <c r="K7852" t="s">
        <v>392</v>
      </c>
      <c r="L7852" s="2">
        <v>0.5</v>
      </c>
      <c r="M7852" s="2">
        <v>0.54166666666666663</v>
      </c>
      <c r="N7852" s="1">
        <v>46149</v>
      </c>
      <c r="O7852" t="s">
        <v>23</v>
      </c>
      <c r="P7852" t="s">
        <v>7314</v>
      </c>
      <c r="S7852" t="s">
        <v>18994</v>
      </c>
      <c r="T785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4.1666666664241347E-2</v>
      </c>
      <c r="U7852" s="5">
        <f>WEEKNUM(Shipment_Data[[#This Row],[DATE]],2)</f>
        <v>19</v>
      </c>
      <c r="V7852" s="6">
        <f>SUBTOTAL(103,Shipment_Data[[#This Row],[DATE]])</f>
        <v>1</v>
      </c>
      <c r="W78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853" spans="1:23" x14ac:dyDescent="0.25">
      <c r="A7853" s="1">
        <v>46149</v>
      </c>
      <c r="B7853" t="s">
        <v>6239</v>
      </c>
      <c r="D7853" t="s">
        <v>11404</v>
      </c>
      <c r="E7853">
        <v>3</v>
      </c>
      <c r="G7853">
        <v>148190</v>
      </c>
      <c r="H7853" s="7" t="s">
        <v>11405</v>
      </c>
      <c r="I7853" t="s">
        <v>20</v>
      </c>
      <c r="J7853" t="s">
        <v>391</v>
      </c>
      <c r="K7853" t="s">
        <v>392</v>
      </c>
      <c r="L7853" s="2">
        <v>0.5</v>
      </c>
      <c r="M7853" s="2">
        <v>0.66597222222222219</v>
      </c>
      <c r="N7853" s="1">
        <v>46149</v>
      </c>
      <c r="O7853" t="s">
        <v>23</v>
      </c>
      <c r="P7853" t="s">
        <v>7314</v>
      </c>
      <c r="S7853" t="s">
        <v>18994</v>
      </c>
      <c r="T785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0.16597222222480923</v>
      </c>
      <c r="U7853" s="5">
        <f>WEEKNUM(Shipment_Data[[#This Row],[DATE]],2)</f>
        <v>19</v>
      </c>
      <c r="V7853" s="6">
        <f>SUBTOTAL(103,Shipment_Data[[#This Row],[DATE]])</f>
        <v>1</v>
      </c>
      <c r="W78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854" spans="1:23" x14ac:dyDescent="0.25">
      <c r="A7854" s="1">
        <v>46149</v>
      </c>
      <c r="B7854" t="s">
        <v>308</v>
      </c>
      <c r="D7854" t="s">
        <v>11406</v>
      </c>
      <c r="E7854">
        <v>1</v>
      </c>
      <c r="G7854">
        <v>148155</v>
      </c>
      <c r="H7854" s="7" t="s">
        <v>11407</v>
      </c>
      <c r="I7854" t="s">
        <v>20</v>
      </c>
      <c r="J7854" t="s">
        <v>287</v>
      </c>
      <c r="K7854" t="s">
        <v>288</v>
      </c>
      <c r="L7854" s="2">
        <v>0.47916666666666669</v>
      </c>
      <c r="M7854" s="2">
        <v>0.5625</v>
      </c>
      <c r="N7854" s="1">
        <v>46149</v>
      </c>
      <c r="O7854" t="s">
        <v>23</v>
      </c>
      <c r="P7854" t="s">
        <v>7314</v>
      </c>
      <c r="S7854" t="s">
        <v>18994</v>
      </c>
      <c r="T785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8.3333333335758653E-2</v>
      </c>
      <c r="U7854" s="5">
        <f>WEEKNUM(Shipment_Data[[#This Row],[DATE]],2)</f>
        <v>19</v>
      </c>
      <c r="V7854" s="6">
        <f>SUBTOTAL(103,Shipment_Data[[#This Row],[DATE]])</f>
        <v>1</v>
      </c>
      <c r="W78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855" spans="1:23" x14ac:dyDescent="0.25">
      <c r="A7855" s="1">
        <v>46149</v>
      </c>
      <c r="B7855" t="s">
        <v>308</v>
      </c>
      <c r="D7855" t="s">
        <v>11408</v>
      </c>
      <c r="G7855">
        <v>148115</v>
      </c>
      <c r="H7855" s="7" t="s">
        <v>11409</v>
      </c>
      <c r="I7855" t="s">
        <v>20</v>
      </c>
      <c r="J7855" t="s">
        <v>287</v>
      </c>
      <c r="K7855" t="s">
        <v>288</v>
      </c>
      <c r="L7855" s="2">
        <v>0.47916666666666669</v>
      </c>
      <c r="M7855" s="2">
        <v>0.5625</v>
      </c>
      <c r="N7855" s="1">
        <v>46149</v>
      </c>
      <c r="O7855" t="s">
        <v>23</v>
      </c>
      <c r="P7855" t="s">
        <v>7314</v>
      </c>
      <c r="S7855" t="s">
        <v>18994</v>
      </c>
      <c r="T785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8.3333333335758653E-2</v>
      </c>
      <c r="U7855" s="5">
        <f>WEEKNUM(Shipment_Data[[#This Row],[DATE]],2)</f>
        <v>19</v>
      </c>
      <c r="V7855" s="6">
        <f>SUBTOTAL(103,Shipment_Data[[#This Row],[DATE]])</f>
        <v>1</v>
      </c>
      <c r="W78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856" spans="1:23" x14ac:dyDescent="0.25">
      <c r="A7856" s="1">
        <v>46149</v>
      </c>
      <c r="B7856" t="s">
        <v>2357</v>
      </c>
      <c r="D7856" t="s">
        <v>11410</v>
      </c>
      <c r="E7856">
        <v>2</v>
      </c>
      <c r="G7856">
        <v>148095</v>
      </c>
      <c r="H7856" s="7" t="s">
        <v>11411</v>
      </c>
      <c r="I7856" t="s">
        <v>20</v>
      </c>
      <c r="J7856" t="s">
        <v>287</v>
      </c>
      <c r="K7856" t="s">
        <v>288</v>
      </c>
      <c r="L7856" s="2">
        <v>0.47916666666666669</v>
      </c>
      <c r="M7856" s="2">
        <v>0.54583333333333328</v>
      </c>
      <c r="N7856" s="1">
        <v>46149</v>
      </c>
      <c r="O7856" t="s">
        <v>23</v>
      </c>
      <c r="P7856" t="s">
        <v>7314</v>
      </c>
      <c r="S7856" t="s">
        <v>18994</v>
      </c>
      <c r="T785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6.6666666665696539E-2</v>
      </c>
      <c r="U7856" s="5">
        <f>WEEKNUM(Shipment_Data[[#This Row],[DATE]],2)</f>
        <v>19</v>
      </c>
      <c r="V7856" s="6">
        <f>SUBTOTAL(103,Shipment_Data[[#This Row],[DATE]])</f>
        <v>1</v>
      </c>
      <c r="W78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857" spans="1:23" x14ac:dyDescent="0.25">
      <c r="A7857" s="1">
        <v>46149</v>
      </c>
      <c r="B7857" t="s">
        <v>11373</v>
      </c>
      <c r="D7857" t="s">
        <v>11412</v>
      </c>
      <c r="E7857">
        <v>2</v>
      </c>
      <c r="G7857">
        <v>148188</v>
      </c>
      <c r="H7857" s="7" t="s">
        <v>11413</v>
      </c>
      <c r="I7857" t="s">
        <v>20</v>
      </c>
      <c r="J7857" t="s">
        <v>391</v>
      </c>
      <c r="K7857" t="s">
        <v>392</v>
      </c>
      <c r="L7857" s="2">
        <v>0.5</v>
      </c>
      <c r="M7857" s="2">
        <v>0.64166666666666672</v>
      </c>
      <c r="N7857" s="1">
        <v>46149</v>
      </c>
      <c r="O7857" t="s">
        <v>23</v>
      </c>
      <c r="P7857" t="s">
        <v>7314</v>
      </c>
      <c r="S7857" t="s">
        <v>18994</v>
      </c>
      <c r="T78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0.14166666667006211</v>
      </c>
      <c r="U7857" s="5">
        <f>WEEKNUM(Shipment_Data[[#This Row],[DATE]],2)</f>
        <v>19</v>
      </c>
      <c r="V7857" s="6">
        <f>SUBTOTAL(103,Shipment_Data[[#This Row],[DATE]])</f>
        <v>1</v>
      </c>
      <c r="W78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858" spans="1:23" x14ac:dyDescent="0.25">
      <c r="A7858" s="1">
        <v>46149</v>
      </c>
      <c r="B7858" t="s">
        <v>11373</v>
      </c>
      <c r="D7858" t="s">
        <v>11414</v>
      </c>
      <c r="E7858">
        <v>1</v>
      </c>
      <c r="G7858">
        <v>148264</v>
      </c>
      <c r="H7858" s="7" t="s">
        <v>11415</v>
      </c>
      <c r="I7858" t="s">
        <v>20</v>
      </c>
      <c r="J7858" t="s">
        <v>391</v>
      </c>
      <c r="K7858" t="s">
        <v>392</v>
      </c>
      <c r="L7858" s="2">
        <v>0.5</v>
      </c>
      <c r="M7858" s="2">
        <v>0.64166666666666672</v>
      </c>
      <c r="N7858" s="1">
        <v>46149</v>
      </c>
      <c r="O7858" t="s">
        <v>23</v>
      </c>
      <c r="P7858" t="s">
        <v>7314</v>
      </c>
      <c r="S7858" t="s">
        <v>18994</v>
      </c>
      <c r="T78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0.14166666667006211</v>
      </c>
      <c r="U7858" s="5">
        <f>WEEKNUM(Shipment_Data[[#This Row],[DATE]],2)</f>
        <v>19</v>
      </c>
      <c r="V7858" s="6">
        <f>SUBTOTAL(103,Shipment_Data[[#This Row],[DATE]])</f>
        <v>1</v>
      </c>
      <c r="W78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859" spans="1:23" x14ac:dyDescent="0.25">
      <c r="A7859" s="1">
        <v>46149</v>
      </c>
      <c r="B7859" t="s">
        <v>11373</v>
      </c>
      <c r="D7859" t="s">
        <v>11416</v>
      </c>
      <c r="E7859">
        <v>0</v>
      </c>
      <c r="G7859">
        <v>148265</v>
      </c>
      <c r="H7859" s="7" t="s">
        <v>11417</v>
      </c>
      <c r="I7859" t="s">
        <v>20</v>
      </c>
      <c r="J7859" t="s">
        <v>391</v>
      </c>
      <c r="K7859" t="s">
        <v>392</v>
      </c>
      <c r="L7859" s="2">
        <v>0.5</v>
      </c>
      <c r="M7859" s="2">
        <v>0.64166666666666672</v>
      </c>
      <c r="N7859" s="1">
        <v>46149</v>
      </c>
      <c r="O7859" t="s">
        <v>23</v>
      </c>
      <c r="P7859" t="s">
        <v>7314</v>
      </c>
      <c r="S7859" t="s">
        <v>18994</v>
      </c>
      <c r="T785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0.14166666667006211</v>
      </c>
      <c r="U7859" s="5">
        <f>WEEKNUM(Shipment_Data[[#This Row],[DATE]],2)</f>
        <v>19</v>
      </c>
      <c r="V7859" s="6">
        <f>SUBTOTAL(103,Shipment_Data[[#This Row],[DATE]])</f>
        <v>1</v>
      </c>
      <c r="W78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860" spans="1:23" x14ac:dyDescent="0.25">
      <c r="A7860" s="1">
        <v>46149</v>
      </c>
      <c r="B7860" t="s">
        <v>4598</v>
      </c>
      <c r="D7860" t="s">
        <v>11418</v>
      </c>
      <c r="E7860">
        <v>6</v>
      </c>
      <c r="G7860">
        <v>148221</v>
      </c>
      <c r="H7860" s="7" t="s">
        <v>11419</v>
      </c>
      <c r="I7860" t="s">
        <v>20</v>
      </c>
      <c r="J7860" t="s">
        <v>105</v>
      </c>
      <c r="K7860" t="s">
        <v>106</v>
      </c>
      <c r="L7860" s="2">
        <v>0.5625</v>
      </c>
      <c r="M7860" s="2">
        <v>0.64722222222222225</v>
      </c>
      <c r="N7860" s="1">
        <v>46149</v>
      </c>
      <c r="O7860" t="s">
        <v>23</v>
      </c>
      <c r="P7860" t="s">
        <v>7314</v>
      </c>
      <c r="S7860" t="s">
        <v>18994</v>
      </c>
      <c r="T78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8.4722222221898846E-2</v>
      </c>
      <c r="U7860" s="5">
        <f>WEEKNUM(Shipment_Data[[#This Row],[DATE]],2)</f>
        <v>19</v>
      </c>
      <c r="V7860" s="6">
        <f>SUBTOTAL(103,Shipment_Data[[#This Row],[DATE]])</f>
        <v>1</v>
      </c>
      <c r="W78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861" spans="1:23" x14ac:dyDescent="0.25">
      <c r="A7861" s="1">
        <v>46149</v>
      </c>
      <c r="B7861" t="s">
        <v>1930</v>
      </c>
      <c r="D7861" t="s">
        <v>11420</v>
      </c>
      <c r="E7861">
        <v>2</v>
      </c>
      <c r="G7861">
        <v>148077</v>
      </c>
      <c r="H7861" s="7" t="s">
        <v>11421</v>
      </c>
      <c r="I7861" t="s">
        <v>20</v>
      </c>
      <c r="J7861" t="s">
        <v>323</v>
      </c>
      <c r="K7861" t="s">
        <v>324</v>
      </c>
      <c r="L7861" s="2">
        <v>0.58333333333333337</v>
      </c>
      <c r="M7861" s="2">
        <v>0.60138888888888886</v>
      </c>
      <c r="N7861" s="1">
        <v>46149</v>
      </c>
      <c r="O7861" t="s">
        <v>23</v>
      </c>
      <c r="P7861" t="s">
        <v>7314</v>
      </c>
      <c r="S7861" t="s">
        <v>18994</v>
      </c>
      <c r="T78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1.8055555556202307E-2</v>
      </c>
      <c r="U7861" s="5">
        <f>WEEKNUM(Shipment_Data[[#This Row],[DATE]],2)</f>
        <v>19</v>
      </c>
      <c r="V7861" s="6">
        <f>SUBTOTAL(103,Shipment_Data[[#This Row],[DATE]])</f>
        <v>1</v>
      </c>
      <c r="W78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862" spans="1:23" x14ac:dyDescent="0.25">
      <c r="A7862" s="1">
        <v>46149</v>
      </c>
      <c r="B7862" t="s">
        <v>11422</v>
      </c>
      <c r="D7862" t="s">
        <v>11423</v>
      </c>
      <c r="E7862">
        <v>1</v>
      </c>
      <c r="G7862">
        <v>148026</v>
      </c>
      <c r="H7862" s="7" t="s">
        <v>11424</v>
      </c>
      <c r="I7862" t="s">
        <v>20</v>
      </c>
      <c r="J7862" t="s">
        <v>323</v>
      </c>
      <c r="K7862" t="s">
        <v>324</v>
      </c>
      <c r="L7862" s="2">
        <v>0.58333333333333337</v>
      </c>
      <c r="M7862" s="2">
        <v>0.62222222222222223</v>
      </c>
      <c r="N7862" s="1">
        <v>46149</v>
      </c>
      <c r="O7862" t="s">
        <v>23</v>
      </c>
      <c r="P7862" t="s">
        <v>7314</v>
      </c>
      <c r="S7862" t="s">
        <v>18994</v>
      </c>
      <c r="T78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3.8888888884685002E-2</v>
      </c>
      <c r="U7862" s="5">
        <f>WEEKNUM(Shipment_Data[[#This Row],[DATE]],2)</f>
        <v>19</v>
      </c>
      <c r="V7862" s="6">
        <f>SUBTOTAL(103,Shipment_Data[[#This Row],[DATE]])</f>
        <v>1</v>
      </c>
      <c r="W78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863" spans="1:23" x14ac:dyDescent="0.25">
      <c r="A7863" s="1">
        <v>46149</v>
      </c>
      <c r="B7863" t="s">
        <v>11422</v>
      </c>
      <c r="D7863" t="s">
        <v>11425</v>
      </c>
      <c r="E7863">
        <v>1</v>
      </c>
      <c r="G7863">
        <v>148165</v>
      </c>
      <c r="H7863" s="7" t="s">
        <v>11426</v>
      </c>
      <c r="I7863" t="s">
        <v>20</v>
      </c>
      <c r="J7863" t="s">
        <v>323</v>
      </c>
      <c r="K7863" t="s">
        <v>324</v>
      </c>
      <c r="L7863" s="2">
        <v>0.58333333333333337</v>
      </c>
      <c r="M7863" s="2">
        <v>0.62222222222222223</v>
      </c>
      <c r="N7863" s="1">
        <v>46149</v>
      </c>
      <c r="O7863" t="s">
        <v>23</v>
      </c>
      <c r="P7863" t="s">
        <v>7314</v>
      </c>
      <c r="S7863" t="s">
        <v>18994</v>
      </c>
      <c r="T78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3.8888888884685002E-2</v>
      </c>
      <c r="U7863" s="5">
        <f>WEEKNUM(Shipment_Data[[#This Row],[DATE]],2)</f>
        <v>19</v>
      </c>
      <c r="V7863" s="6">
        <f>SUBTOTAL(103,Shipment_Data[[#This Row],[DATE]])</f>
        <v>1</v>
      </c>
      <c r="W78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864" spans="1:23" x14ac:dyDescent="0.25">
      <c r="A7864" s="1">
        <v>46149</v>
      </c>
      <c r="B7864" t="s">
        <v>11422</v>
      </c>
      <c r="D7864" t="s">
        <v>11427</v>
      </c>
      <c r="E7864">
        <v>1</v>
      </c>
      <c r="G7864">
        <v>148141</v>
      </c>
      <c r="H7864" s="7" t="s">
        <v>8017</v>
      </c>
      <c r="I7864" t="s">
        <v>20</v>
      </c>
      <c r="J7864" t="s">
        <v>323</v>
      </c>
      <c r="K7864" t="s">
        <v>324</v>
      </c>
      <c r="L7864" s="2">
        <v>0.58333333333333337</v>
      </c>
      <c r="M7864" s="2"/>
      <c r="N7864" s="1">
        <v>46149</v>
      </c>
      <c r="O7864" t="s">
        <v>23</v>
      </c>
      <c r="P7864" t="s">
        <v>7314</v>
      </c>
      <c r="S7864" t="s">
        <v>18994</v>
      </c>
      <c r="T7864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7864" s="5">
        <f>WEEKNUM(Shipment_Data[[#This Row],[DATE]],2)</f>
        <v>19</v>
      </c>
      <c r="V7864" s="6">
        <f>SUBTOTAL(103,Shipment_Data[[#This Row],[DATE]])</f>
        <v>1</v>
      </c>
      <c r="W78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865" spans="1:23" x14ac:dyDescent="0.25">
      <c r="A7865" s="1">
        <v>46149</v>
      </c>
      <c r="B7865" t="s">
        <v>1756</v>
      </c>
      <c r="D7865" t="s">
        <v>11428</v>
      </c>
      <c r="E7865">
        <v>1</v>
      </c>
      <c r="G7865">
        <v>147915</v>
      </c>
      <c r="H7865" s="7" t="s">
        <v>11429</v>
      </c>
      <c r="I7865" t="s">
        <v>20</v>
      </c>
      <c r="J7865" t="s">
        <v>21</v>
      </c>
      <c r="K7865" t="s">
        <v>22</v>
      </c>
      <c r="L7865" s="2">
        <v>0.54166666666666663</v>
      </c>
      <c r="M7865" s="2">
        <v>0.79305555555555551</v>
      </c>
      <c r="N7865" s="1">
        <v>46149</v>
      </c>
      <c r="O7865" t="s">
        <v>23</v>
      </c>
      <c r="P7865" t="s">
        <v>7314</v>
      </c>
      <c r="S7865" t="s">
        <v>18994</v>
      </c>
      <c r="T78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0.25138888889341615</v>
      </c>
      <c r="U7865" s="5">
        <f>WEEKNUM(Shipment_Data[[#This Row],[DATE]],2)</f>
        <v>19</v>
      </c>
      <c r="V7865" s="6">
        <f>SUBTOTAL(103,Shipment_Data[[#This Row],[DATE]])</f>
        <v>1</v>
      </c>
      <c r="W78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866" spans="1:23" x14ac:dyDescent="0.25">
      <c r="A7866" s="1">
        <v>46149</v>
      </c>
      <c r="B7866" t="s">
        <v>9990</v>
      </c>
      <c r="D7866" t="s">
        <v>11430</v>
      </c>
      <c r="E7866">
        <v>1</v>
      </c>
      <c r="G7866">
        <v>148247</v>
      </c>
      <c r="H7866" s="7" t="s">
        <v>11431</v>
      </c>
      <c r="I7866" t="s">
        <v>20</v>
      </c>
      <c r="J7866" t="s">
        <v>21</v>
      </c>
      <c r="K7866" t="s">
        <v>22</v>
      </c>
      <c r="L7866" s="2">
        <v>0.54166666666666663</v>
      </c>
      <c r="M7866" s="2">
        <v>0.65486111111111112</v>
      </c>
      <c r="N7866" s="1">
        <v>46149</v>
      </c>
      <c r="O7866" t="s">
        <v>23</v>
      </c>
      <c r="P7866" t="s">
        <v>7314</v>
      </c>
      <c r="S7866" t="s">
        <v>18994</v>
      </c>
      <c r="T78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0.11319444444961846</v>
      </c>
      <c r="U7866" s="5">
        <f>WEEKNUM(Shipment_Data[[#This Row],[DATE]],2)</f>
        <v>19</v>
      </c>
      <c r="V7866" s="6">
        <f>SUBTOTAL(103,Shipment_Data[[#This Row],[DATE]])</f>
        <v>1</v>
      </c>
      <c r="W78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867" spans="1:23" x14ac:dyDescent="0.25">
      <c r="A7867" s="1">
        <v>46149</v>
      </c>
      <c r="B7867" t="s">
        <v>1436</v>
      </c>
      <c r="D7867" t="s">
        <v>11432</v>
      </c>
      <c r="E7867">
        <v>1</v>
      </c>
      <c r="G7867">
        <v>148296</v>
      </c>
      <c r="H7867" s="7" t="s">
        <v>9055</v>
      </c>
      <c r="I7867" t="s">
        <v>20</v>
      </c>
      <c r="J7867" t="s">
        <v>21</v>
      </c>
      <c r="K7867" t="s">
        <v>22</v>
      </c>
      <c r="L7867" s="2">
        <v>0.54166666666666663</v>
      </c>
      <c r="M7867" s="2">
        <v>0.5756944444444444</v>
      </c>
      <c r="N7867" s="1">
        <v>46149</v>
      </c>
      <c r="O7867" t="s">
        <v>23</v>
      </c>
      <c r="P7867" t="s">
        <v>7314</v>
      </c>
      <c r="S7867" t="s">
        <v>18994</v>
      </c>
      <c r="T78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3.4027777779556345E-2</v>
      </c>
      <c r="U7867" s="5">
        <f>WEEKNUM(Shipment_Data[[#This Row],[DATE]],2)</f>
        <v>19</v>
      </c>
      <c r="V7867" s="6">
        <f>SUBTOTAL(103,Shipment_Data[[#This Row],[DATE]])</f>
        <v>1</v>
      </c>
      <c r="W78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868" spans="1:23" x14ac:dyDescent="0.25">
      <c r="A7868" s="1">
        <v>46149</v>
      </c>
      <c r="B7868" t="s">
        <v>445</v>
      </c>
      <c r="D7868" t="s">
        <v>11433</v>
      </c>
      <c r="E7868">
        <v>4</v>
      </c>
      <c r="G7868">
        <v>148101</v>
      </c>
      <c r="H7868" s="7" t="s">
        <v>11434</v>
      </c>
      <c r="I7868" t="s">
        <v>20</v>
      </c>
      <c r="J7868" t="s">
        <v>105</v>
      </c>
      <c r="K7868" t="s">
        <v>106</v>
      </c>
      <c r="L7868" s="2">
        <v>0.5625</v>
      </c>
      <c r="M7868" s="2">
        <v>0.68125000000000002</v>
      </c>
      <c r="N7868" s="1">
        <v>46149</v>
      </c>
      <c r="O7868" t="s">
        <v>23</v>
      </c>
      <c r="P7868" t="s">
        <v>7314</v>
      </c>
      <c r="S7868" t="s">
        <v>18994</v>
      </c>
      <c r="T78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0.11875000000145519</v>
      </c>
      <c r="U7868" s="5">
        <f>WEEKNUM(Shipment_Data[[#This Row],[DATE]],2)</f>
        <v>19</v>
      </c>
      <c r="V7868" s="6">
        <f>SUBTOTAL(103,Shipment_Data[[#This Row],[DATE]])</f>
        <v>1</v>
      </c>
      <c r="W78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869" spans="1:23" x14ac:dyDescent="0.25">
      <c r="A7869" s="1">
        <v>46149</v>
      </c>
      <c r="B7869" t="s">
        <v>445</v>
      </c>
      <c r="D7869" t="s">
        <v>11435</v>
      </c>
      <c r="E7869">
        <v>1</v>
      </c>
      <c r="G7869">
        <v>148263</v>
      </c>
      <c r="H7869" s="7" t="s">
        <v>9439</v>
      </c>
      <c r="I7869" t="s">
        <v>20</v>
      </c>
      <c r="J7869" t="s">
        <v>105</v>
      </c>
      <c r="K7869" t="s">
        <v>106</v>
      </c>
      <c r="L7869" s="2">
        <v>0.5625</v>
      </c>
      <c r="M7869" s="2">
        <v>0.68125000000000002</v>
      </c>
      <c r="N7869" s="1">
        <v>46149</v>
      </c>
      <c r="O7869" t="s">
        <v>23</v>
      </c>
      <c r="P7869" t="s">
        <v>7314</v>
      </c>
      <c r="S7869" t="s">
        <v>18994</v>
      </c>
      <c r="T786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0.11875000000145519</v>
      </c>
      <c r="U7869" s="5">
        <f>WEEKNUM(Shipment_Data[[#This Row],[DATE]],2)</f>
        <v>19</v>
      </c>
      <c r="V7869" s="6">
        <f>SUBTOTAL(103,Shipment_Data[[#This Row],[DATE]])</f>
        <v>1</v>
      </c>
      <c r="W78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870" spans="1:23" x14ac:dyDescent="0.25">
      <c r="A7870" s="1">
        <v>46149</v>
      </c>
      <c r="B7870" t="s">
        <v>2710</v>
      </c>
      <c r="D7870" t="s">
        <v>11436</v>
      </c>
      <c r="E7870">
        <v>1</v>
      </c>
      <c r="G7870">
        <v>147937</v>
      </c>
      <c r="H7870" s="7" t="s">
        <v>7817</v>
      </c>
      <c r="I7870" t="s">
        <v>20</v>
      </c>
      <c r="J7870" t="s">
        <v>105</v>
      </c>
      <c r="K7870" t="s">
        <v>106</v>
      </c>
      <c r="L7870" s="2">
        <v>0.5625</v>
      </c>
      <c r="M7870" s="2">
        <v>0.76597222222222228</v>
      </c>
      <c r="N7870" s="1">
        <v>46149</v>
      </c>
      <c r="O7870" t="s">
        <v>23</v>
      </c>
      <c r="P7870" t="s">
        <v>7314</v>
      </c>
      <c r="S7870" t="s">
        <v>18994</v>
      </c>
      <c r="T78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0.20347222222335404</v>
      </c>
      <c r="U7870" s="5">
        <f>WEEKNUM(Shipment_Data[[#This Row],[DATE]],2)</f>
        <v>19</v>
      </c>
      <c r="V7870" s="6">
        <f>SUBTOTAL(103,Shipment_Data[[#This Row],[DATE]])</f>
        <v>1</v>
      </c>
      <c r="W78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871" spans="1:23" x14ac:dyDescent="0.25">
      <c r="A7871" s="1">
        <v>46149</v>
      </c>
      <c r="B7871" t="s">
        <v>2710</v>
      </c>
      <c r="D7871" t="s">
        <v>11437</v>
      </c>
      <c r="E7871">
        <v>1</v>
      </c>
      <c r="G7871">
        <v>147938</v>
      </c>
      <c r="H7871" s="7" t="s">
        <v>11438</v>
      </c>
      <c r="I7871" t="s">
        <v>20</v>
      </c>
      <c r="J7871" t="s">
        <v>105</v>
      </c>
      <c r="K7871" t="s">
        <v>106</v>
      </c>
      <c r="L7871" s="2">
        <v>0.5625</v>
      </c>
      <c r="M7871" s="2">
        <v>0.76597222222222228</v>
      </c>
      <c r="N7871" s="1">
        <v>46149</v>
      </c>
      <c r="O7871" t="s">
        <v>23</v>
      </c>
      <c r="P7871" t="s">
        <v>7314</v>
      </c>
      <c r="S7871" t="s">
        <v>18994</v>
      </c>
      <c r="T787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0.20347222222335404</v>
      </c>
      <c r="U7871" s="5">
        <f>WEEKNUM(Shipment_Data[[#This Row],[DATE]],2)</f>
        <v>19</v>
      </c>
      <c r="V7871" s="6">
        <f>SUBTOTAL(103,Shipment_Data[[#This Row],[DATE]])</f>
        <v>1</v>
      </c>
      <c r="W78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872" spans="1:23" x14ac:dyDescent="0.25">
      <c r="A7872" s="1">
        <v>46149</v>
      </c>
      <c r="B7872" t="s">
        <v>4961</v>
      </c>
      <c r="D7872" t="s">
        <v>11439</v>
      </c>
      <c r="E7872">
        <v>3</v>
      </c>
      <c r="G7872">
        <v>148108</v>
      </c>
      <c r="H7872" s="7" t="s">
        <v>11440</v>
      </c>
      <c r="I7872" t="s">
        <v>20</v>
      </c>
      <c r="J7872" t="s">
        <v>105</v>
      </c>
      <c r="K7872" t="s">
        <v>106</v>
      </c>
      <c r="L7872" s="2">
        <v>0.5625</v>
      </c>
      <c r="M7872" s="2">
        <v>0.67291666666666672</v>
      </c>
      <c r="N7872" s="1">
        <v>46149</v>
      </c>
      <c r="O7872" t="s">
        <v>23</v>
      </c>
      <c r="P7872" t="s">
        <v>7314</v>
      </c>
      <c r="S7872" t="s">
        <v>18994</v>
      </c>
      <c r="T78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0.11041666667006211</v>
      </c>
      <c r="U7872" s="5">
        <f>WEEKNUM(Shipment_Data[[#This Row],[DATE]],2)</f>
        <v>19</v>
      </c>
      <c r="V7872" s="6">
        <f>SUBTOTAL(103,Shipment_Data[[#This Row],[DATE]])</f>
        <v>1</v>
      </c>
      <c r="W78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873" spans="1:23" x14ac:dyDescent="0.25">
      <c r="A7873" s="1">
        <v>46149</v>
      </c>
      <c r="B7873" t="s">
        <v>4161</v>
      </c>
      <c r="D7873" t="s">
        <v>11441</v>
      </c>
      <c r="E7873">
        <v>3</v>
      </c>
      <c r="G7873">
        <v>148133</v>
      </c>
      <c r="H7873" s="7" t="s">
        <v>11442</v>
      </c>
      <c r="I7873" t="s">
        <v>20</v>
      </c>
      <c r="J7873" t="s">
        <v>105</v>
      </c>
      <c r="K7873" t="s">
        <v>106</v>
      </c>
      <c r="L7873" s="2">
        <v>0.5625</v>
      </c>
      <c r="M7873" s="2">
        <v>0.69722222222222219</v>
      </c>
      <c r="N7873" s="1">
        <v>46149</v>
      </c>
      <c r="O7873" t="s">
        <v>23</v>
      </c>
      <c r="P7873" t="s">
        <v>7314</v>
      </c>
      <c r="S7873" t="s">
        <v>18994</v>
      </c>
      <c r="T78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0.13472222222480923</v>
      </c>
      <c r="U7873" s="5">
        <f>WEEKNUM(Shipment_Data[[#This Row],[DATE]],2)</f>
        <v>19</v>
      </c>
      <c r="V7873" s="6">
        <f>SUBTOTAL(103,Shipment_Data[[#This Row],[DATE]])</f>
        <v>1</v>
      </c>
      <c r="W78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874" spans="1:23" x14ac:dyDescent="0.25">
      <c r="A7874" s="1">
        <v>46149</v>
      </c>
      <c r="B7874" t="s">
        <v>10595</v>
      </c>
      <c r="D7874" t="s">
        <v>11443</v>
      </c>
      <c r="E7874">
        <v>1</v>
      </c>
      <c r="G7874">
        <v>148151</v>
      </c>
      <c r="H7874" s="7" t="s">
        <v>11444</v>
      </c>
      <c r="I7874" t="s">
        <v>20</v>
      </c>
      <c r="J7874" t="s">
        <v>105</v>
      </c>
      <c r="K7874" t="s">
        <v>106</v>
      </c>
      <c r="L7874" s="2">
        <v>0.5625</v>
      </c>
      <c r="M7874" s="2">
        <v>0.75</v>
      </c>
      <c r="N7874" s="1">
        <v>46149</v>
      </c>
      <c r="O7874" t="s">
        <v>23</v>
      </c>
      <c r="P7874" t="s">
        <v>7314</v>
      </c>
      <c r="S7874" t="s">
        <v>18994</v>
      </c>
      <c r="T78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0.1875</v>
      </c>
      <c r="U7874" s="5">
        <f>WEEKNUM(Shipment_Data[[#This Row],[DATE]],2)</f>
        <v>19</v>
      </c>
      <c r="V7874" s="6">
        <f>SUBTOTAL(103,Shipment_Data[[#This Row],[DATE]])</f>
        <v>1</v>
      </c>
      <c r="W78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875" spans="1:23" x14ac:dyDescent="0.25">
      <c r="A7875" s="1">
        <v>46149</v>
      </c>
      <c r="B7875" t="s">
        <v>4598</v>
      </c>
      <c r="D7875" t="s">
        <v>11445</v>
      </c>
      <c r="E7875">
        <v>4</v>
      </c>
      <c r="G7875">
        <v>148198</v>
      </c>
      <c r="H7875" s="7" t="s">
        <v>11446</v>
      </c>
      <c r="I7875" t="s">
        <v>20</v>
      </c>
      <c r="J7875" t="s">
        <v>105</v>
      </c>
      <c r="K7875" t="s">
        <v>106</v>
      </c>
      <c r="L7875" s="2">
        <v>0.5625</v>
      </c>
      <c r="M7875" s="2">
        <v>0.64722222222222225</v>
      </c>
      <c r="N7875" s="1">
        <v>46149</v>
      </c>
      <c r="O7875" t="s">
        <v>23</v>
      </c>
      <c r="P7875" t="s">
        <v>7314</v>
      </c>
      <c r="S7875" t="s">
        <v>18994</v>
      </c>
      <c r="T78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8.4722222221898846E-2</v>
      </c>
      <c r="U7875" s="5">
        <f>WEEKNUM(Shipment_Data[[#This Row],[DATE]],2)</f>
        <v>19</v>
      </c>
      <c r="V7875" s="6">
        <f>SUBTOTAL(103,Shipment_Data[[#This Row],[DATE]])</f>
        <v>1</v>
      </c>
      <c r="W78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876" spans="1:23" x14ac:dyDescent="0.25">
      <c r="A7876" s="1">
        <v>46149</v>
      </c>
      <c r="B7876" t="s">
        <v>4598</v>
      </c>
      <c r="D7876" t="s">
        <v>11447</v>
      </c>
      <c r="E7876">
        <v>2</v>
      </c>
      <c r="G7876" t="s">
        <v>11448</v>
      </c>
      <c r="H7876" s="7" t="s">
        <v>11449</v>
      </c>
      <c r="I7876" t="s">
        <v>20</v>
      </c>
      <c r="J7876" t="s">
        <v>105</v>
      </c>
      <c r="K7876" t="s">
        <v>106</v>
      </c>
      <c r="L7876" s="2">
        <v>0.5625</v>
      </c>
      <c r="M7876" s="2">
        <v>0.64722222222222225</v>
      </c>
      <c r="N7876" s="1">
        <v>46149</v>
      </c>
      <c r="O7876" t="s">
        <v>23</v>
      </c>
      <c r="P7876" t="s">
        <v>7314</v>
      </c>
      <c r="S7876" t="s">
        <v>18994</v>
      </c>
      <c r="T787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8.4722222221898846E-2</v>
      </c>
      <c r="U7876" s="5">
        <f>WEEKNUM(Shipment_Data[[#This Row],[DATE]],2)</f>
        <v>19</v>
      </c>
      <c r="V7876" s="6">
        <f>SUBTOTAL(103,Shipment_Data[[#This Row],[DATE]])</f>
        <v>1</v>
      </c>
      <c r="W78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877" spans="1:23" x14ac:dyDescent="0.25">
      <c r="A7877" s="1">
        <v>46149</v>
      </c>
      <c r="B7877" t="s">
        <v>2235</v>
      </c>
      <c r="D7877" t="s">
        <v>11450</v>
      </c>
      <c r="E7877">
        <v>1</v>
      </c>
      <c r="G7877">
        <v>148278</v>
      </c>
      <c r="H7877" s="7" t="s">
        <v>11451</v>
      </c>
      <c r="I7877" t="s">
        <v>20</v>
      </c>
      <c r="J7877" t="s">
        <v>91</v>
      </c>
      <c r="K7877" t="s">
        <v>7344</v>
      </c>
      <c r="L7877" s="2">
        <v>0.54722222222222228</v>
      </c>
      <c r="M7877" s="2">
        <v>0.54722222222222228</v>
      </c>
      <c r="N7877" s="1">
        <v>46149</v>
      </c>
      <c r="O7877" t="s">
        <v>23</v>
      </c>
      <c r="P7877" t="s">
        <v>7314</v>
      </c>
      <c r="S7877" t="s">
        <v>18994</v>
      </c>
      <c r="T787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7877" s="5">
        <f>WEEKNUM(Shipment_Data[[#This Row],[DATE]],2)</f>
        <v>19</v>
      </c>
      <c r="V7877" s="6">
        <f>SUBTOTAL(103,Shipment_Data[[#This Row],[DATE]])</f>
        <v>1</v>
      </c>
      <c r="W78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878" spans="1:23" x14ac:dyDescent="0.25">
      <c r="A7878" s="1">
        <v>46149</v>
      </c>
      <c r="B7878" t="s">
        <v>285</v>
      </c>
      <c r="D7878" t="s">
        <v>11452</v>
      </c>
      <c r="E7878">
        <v>1</v>
      </c>
      <c r="G7878">
        <v>148128</v>
      </c>
      <c r="H7878" s="7" t="s">
        <v>11453</v>
      </c>
      <c r="I7878" t="s">
        <v>20</v>
      </c>
      <c r="J7878" t="s">
        <v>204</v>
      </c>
      <c r="K7878" t="s">
        <v>7344</v>
      </c>
      <c r="L7878" s="2">
        <v>0.54791666666666672</v>
      </c>
      <c r="M7878" s="2">
        <v>0.54791666666666672</v>
      </c>
      <c r="N7878" s="1">
        <v>46149</v>
      </c>
      <c r="O7878" t="s">
        <v>23</v>
      </c>
      <c r="P7878" t="s">
        <v>7314</v>
      </c>
      <c r="S7878" t="s">
        <v>18994</v>
      </c>
      <c r="T787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7878" s="5">
        <f>WEEKNUM(Shipment_Data[[#This Row],[DATE]],2)</f>
        <v>19</v>
      </c>
      <c r="V7878" s="6">
        <f>SUBTOTAL(103,Shipment_Data[[#This Row],[DATE]])</f>
        <v>1</v>
      </c>
      <c r="W78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879" spans="1:23" x14ac:dyDescent="0.25">
      <c r="A7879" s="1">
        <v>46149</v>
      </c>
      <c r="B7879" t="s">
        <v>11454</v>
      </c>
      <c r="D7879" t="s">
        <v>11455</v>
      </c>
      <c r="E7879">
        <v>1</v>
      </c>
      <c r="G7879">
        <v>148113</v>
      </c>
      <c r="H7879" s="7" t="s">
        <v>11456</v>
      </c>
      <c r="I7879" t="s">
        <v>20</v>
      </c>
      <c r="J7879" t="s">
        <v>170</v>
      </c>
      <c r="K7879" t="s">
        <v>171</v>
      </c>
      <c r="L7879" s="2">
        <v>0.5625</v>
      </c>
      <c r="M7879" s="2">
        <v>0.61319444444444449</v>
      </c>
      <c r="N7879" s="1">
        <v>46149</v>
      </c>
      <c r="O7879" t="s">
        <v>23</v>
      </c>
      <c r="P7879" t="s">
        <v>7314</v>
      </c>
      <c r="S7879" t="s">
        <v>18994</v>
      </c>
      <c r="T787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5.0694444442342501E-2</v>
      </c>
      <c r="U7879" s="5">
        <f>WEEKNUM(Shipment_Data[[#This Row],[DATE]],2)</f>
        <v>19</v>
      </c>
      <c r="V7879" s="6">
        <f>SUBTOTAL(103,Shipment_Data[[#This Row],[DATE]])</f>
        <v>1</v>
      </c>
      <c r="W78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880" spans="1:23" x14ac:dyDescent="0.25">
      <c r="A7880" s="1">
        <v>46149</v>
      </c>
      <c r="B7880" t="s">
        <v>875</v>
      </c>
      <c r="D7880" t="s">
        <v>11457</v>
      </c>
      <c r="E7880">
        <v>1</v>
      </c>
      <c r="G7880">
        <v>148118</v>
      </c>
      <c r="H7880" s="7" t="s">
        <v>10375</v>
      </c>
      <c r="I7880" t="s">
        <v>20</v>
      </c>
      <c r="J7880" t="s">
        <v>170</v>
      </c>
      <c r="K7880" t="s">
        <v>171</v>
      </c>
      <c r="L7880" s="2">
        <v>0.5625</v>
      </c>
      <c r="M7880" s="2">
        <v>0.66319444444444442</v>
      </c>
      <c r="N7880" s="1">
        <v>46149</v>
      </c>
      <c r="O7880" t="s">
        <v>23</v>
      </c>
      <c r="P7880" t="s">
        <v>7314</v>
      </c>
      <c r="S7880" t="s">
        <v>18994</v>
      </c>
      <c r="T788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0.10069444444525288</v>
      </c>
      <c r="U7880" s="5">
        <f>WEEKNUM(Shipment_Data[[#This Row],[DATE]],2)</f>
        <v>19</v>
      </c>
      <c r="V7880" s="6">
        <f>SUBTOTAL(103,Shipment_Data[[#This Row],[DATE]])</f>
        <v>1</v>
      </c>
      <c r="W78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881" spans="1:23" x14ac:dyDescent="0.25">
      <c r="A7881" s="1">
        <v>46149</v>
      </c>
      <c r="B7881" t="s">
        <v>621</v>
      </c>
      <c r="D7881" t="s">
        <v>11458</v>
      </c>
      <c r="E7881">
        <v>3</v>
      </c>
      <c r="G7881">
        <v>148131</v>
      </c>
      <c r="H7881" s="7" t="s">
        <v>11459</v>
      </c>
      <c r="I7881" t="s">
        <v>20</v>
      </c>
      <c r="J7881" t="s">
        <v>170</v>
      </c>
      <c r="K7881" t="s">
        <v>171</v>
      </c>
      <c r="L7881" s="2">
        <v>0.5625</v>
      </c>
      <c r="M7881" s="2">
        <v>0.7</v>
      </c>
      <c r="N7881" s="1">
        <v>46149</v>
      </c>
      <c r="O7881" t="s">
        <v>23</v>
      </c>
      <c r="P7881" t="s">
        <v>7314</v>
      </c>
      <c r="S7881" t="s">
        <v>18994</v>
      </c>
      <c r="T788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0.13749999999708962</v>
      </c>
      <c r="U7881" s="5">
        <f>WEEKNUM(Shipment_Data[[#This Row],[DATE]],2)</f>
        <v>19</v>
      </c>
      <c r="V7881" s="6">
        <f>SUBTOTAL(103,Shipment_Data[[#This Row],[DATE]])</f>
        <v>1</v>
      </c>
      <c r="W78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882" spans="1:23" x14ac:dyDescent="0.25">
      <c r="A7882" s="1">
        <v>46149</v>
      </c>
      <c r="B7882" t="s">
        <v>621</v>
      </c>
      <c r="D7882" t="s">
        <v>11460</v>
      </c>
      <c r="E7882">
        <v>1</v>
      </c>
      <c r="G7882">
        <v>148138</v>
      </c>
      <c r="H7882" s="7" t="s">
        <v>11438</v>
      </c>
      <c r="I7882" t="s">
        <v>20</v>
      </c>
      <c r="J7882" t="s">
        <v>170</v>
      </c>
      <c r="K7882" t="s">
        <v>171</v>
      </c>
      <c r="L7882" s="2">
        <v>0.5625</v>
      </c>
      <c r="M7882" s="2">
        <v>0.7</v>
      </c>
      <c r="N7882" s="1">
        <v>46149</v>
      </c>
      <c r="O7882" t="s">
        <v>23</v>
      </c>
      <c r="P7882" t="s">
        <v>7314</v>
      </c>
      <c r="S7882" t="s">
        <v>18994</v>
      </c>
      <c r="T788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0.13749999999708962</v>
      </c>
      <c r="U7882" s="5">
        <f>WEEKNUM(Shipment_Data[[#This Row],[DATE]],2)</f>
        <v>19</v>
      </c>
      <c r="V7882" s="6">
        <f>SUBTOTAL(103,Shipment_Data[[#This Row],[DATE]])</f>
        <v>1</v>
      </c>
      <c r="W78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883" spans="1:23" x14ac:dyDescent="0.25">
      <c r="A7883" s="1">
        <v>46149</v>
      </c>
      <c r="B7883" t="s">
        <v>11461</v>
      </c>
      <c r="D7883" t="s">
        <v>11462</v>
      </c>
      <c r="E7883">
        <v>2</v>
      </c>
      <c r="G7883">
        <v>148135</v>
      </c>
      <c r="H7883" s="7" t="s">
        <v>11463</v>
      </c>
      <c r="I7883" t="s">
        <v>20</v>
      </c>
      <c r="J7883" t="s">
        <v>170</v>
      </c>
      <c r="K7883" t="s">
        <v>171</v>
      </c>
      <c r="L7883" s="2">
        <v>0.5625</v>
      </c>
      <c r="M7883" s="2">
        <v>0.76944444444444449</v>
      </c>
      <c r="N7883" s="1">
        <v>46149</v>
      </c>
      <c r="O7883" t="s">
        <v>23</v>
      </c>
      <c r="P7883" t="s">
        <v>7314</v>
      </c>
      <c r="S7883" t="s">
        <v>18994</v>
      </c>
      <c r="T788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0.2069444444423425</v>
      </c>
      <c r="U7883" s="5">
        <f>WEEKNUM(Shipment_Data[[#This Row],[DATE]],2)</f>
        <v>19</v>
      </c>
      <c r="V7883" s="6">
        <f>SUBTOTAL(103,Shipment_Data[[#This Row],[DATE]])</f>
        <v>1</v>
      </c>
      <c r="W78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884" spans="1:23" x14ac:dyDescent="0.25">
      <c r="A7884" s="1">
        <v>46149</v>
      </c>
      <c r="B7884" t="s">
        <v>259</v>
      </c>
      <c r="D7884" t="s">
        <v>11464</v>
      </c>
      <c r="E7884">
        <v>1</v>
      </c>
      <c r="G7884">
        <v>148097</v>
      </c>
      <c r="H7884" s="7" t="s">
        <v>11465</v>
      </c>
      <c r="I7884" t="s">
        <v>20</v>
      </c>
      <c r="J7884" t="s">
        <v>170</v>
      </c>
      <c r="K7884" t="s">
        <v>171</v>
      </c>
      <c r="L7884" s="2">
        <v>0.5625</v>
      </c>
      <c r="M7884" s="2">
        <v>0.72986111111111107</v>
      </c>
      <c r="N7884" s="1">
        <v>46149</v>
      </c>
      <c r="O7884" t="s">
        <v>23</v>
      </c>
      <c r="P7884" t="s">
        <v>7314</v>
      </c>
      <c r="S7884" t="s">
        <v>18994</v>
      </c>
      <c r="T788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0.16736111111094942</v>
      </c>
      <c r="U7884" s="5">
        <f>WEEKNUM(Shipment_Data[[#This Row],[DATE]],2)</f>
        <v>19</v>
      </c>
      <c r="V7884" s="6">
        <f>SUBTOTAL(103,Shipment_Data[[#This Row],[DATE]])</f>
        <v>1</v>
      </c>
      <c r="W78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885" spans="1:23" x14ac:dyDescent="0.25">
      <c r="A7885" s="1">
        <v>46149</v>
      </c>
      <c r="B7885" t="s">
        <v>2062</v>
      </c>
      <c r="D7885" t="s">
        <v>11466</v>
      </c>
      <c r="E7885">
        <v>4</v>
      </c>
      <c r="G7885">
        <v>148200</v>
      </c>
      <c r="H7885" s="7" t="s">
        <v>11467</v>
      </c>
      <c r="I7885" t="s">
        <v>20</v>
      </c>
      <c r="J7885" t="s">
        <v>170</v>
      </c>
      <c r="K7885" t="s">
        <v>171</v>
      </c>
      <c r="L7885" s="2">
        <v>0.5625</v>
      </c>
      <c r="M7885" s="2">
        <v>0.63749999999999996</v>
      </c>
      <c r="N7885" s="1">
        <v>46149</v>
      </c>
      <c r="O7885" t="s">
        <v>23</v>
      </c>
      <c r="P7885" t="s">
        <v>7314</v>
      </c>
      <c r="S7885" t="s">
        <v>18994</v>
      </c>
      <c r="T788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7.4999999997089617E-2</v>
      </c>
      <c r="U7885" s="5">
        <f>WEEKNUM(Shipment_Data[[#This Row],[DATE]],2)</f>
        <v>19</v>
      </c>
      <c r="V7885" s="6">
        <f>SUBTOTAL(103,Shipment_Data[[#This Row],[DATE]])</f>
        <v>1</v>
      </c>
      <c r="W78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886" spans="1:23" x14ac:dyDescent="0.25">
      <c r="A7886" s="1">
        <v>46149</v>
      </c>
      <c r="B7886" t="s">
        <v>311</v>
      </c>
      <c r="D7886" t="s">
        <v>11468</v>
      </c>
      <c r="E7886">
        <v>2</v>
      </c>
      <c r="G7886">
        <v>148124</v>
      </c>
      <c r="H7886" s="7" t="s">
        <v>11469</v>
      </c>
      <c r="I7886" t="s">
        <v>20</v>
      </c>
      <c r="J7886" t="s">
        <v>170</v>
      </c>
      <c r="K7886" t="s">
        <v>171</v>
      </c>
      <c r="L7886" s="2">
        <v>0.5625</v>
      </c>
      <c r="M7886" s="2">
        <v>0.85416666666666663</v>
      </c>
      <c r="N7886" s="1">
        <v>46149</v>
      </c>
      <c r="O7886" t="s">
        <v>23</v>
      </c>
      <c r="P7886" t="s">
        <v>7314</v>
      </c>
      <c r="S7886" t="s">
        <v>18994</v>
      </c>
      <c r="T788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0.29166666666424135</v>
      </c>
      <c r="U7886" s="5">
        <f>WEEKNUM(Shipment_Data[[#This Row],[DATE]],2)</f>
        <v>19</v>
      </c>
      <c r="V7886" s="6">
        <f>SUBTOTAL(103,Shipment_Data[[#This Row],[DATE]])</f>
        <v>1</v>
      </c>
      <c r="W78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887" spans="1:23" x14ac:dyDescent="0.25">
      <c r="A7887" s="1">
        <v>46149</v>
      </c>
      <c r="B7887" t="s">
        <v>311</v>
      </c>
      <c r="D7887" t="s">
        <v>11470</v>
      </c>
      <c r="E7887">
        <v>1</v>
      </c>
      <c r="G7887">
        <v>148240</v>
      </c>
      <c r="H7887" s="7" t="s">
        <v>11471</v>
      </c>
      <c r="I7887" t="s">
        <v>20</v>
      </c>
      <c r="J7887" t="s">
        <v>170</v>
      </c>
      <c r="K7887" t="s">
        <v>171</v>
      </c>
      <c r="L7887" s="2">
        <v>0.5625</v>
      </c>
      <c r="M7887" s="2">
        <v>0.85416666666666663</v>
      </c>
      <c r="N7887" s="1">
        <v>46149</v>
      </c>
      <c r="O7887" t="s">
        <v>23</v>
      </c>
      <c r="P7887" t="s">
        <v>7314</v>
      </c>
      <c r="S7887" t="s">
        <v>18994</v>
      </c>
      <c r="T788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0.29166666666424135</v>
      </c>
      <c r="U7887" s="5">
        <f>WEEKNUM(Shipment_Data[[#This Row],[DATE]],2)</f>
        <v>19</v>
      </c>
      <c r="V7887" s="6">
        <f>SUBTOTAL(103,Shipment_Data[[#This Row],[DATE]])</f>
        <v>1</v>
      </c>
      <c r="W78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888" spans="1:23" x14ac:dyDescent="0.25">
      <c r="A7888" s="1">
        <v>46149</v>
      </c>
      <c r="B7888" t="s">
        <v>11472</v>
      </c>
      <c r="D7888" t="s">
        <v>11473</v>
      </c>
      <c r="E7888">
        <v>1</v>
      </c>
      <c r="G7888">
        <v>148245</v>
      </c>
      <c r="H7888" s="7" t="s">
        <v>11474</v>
      </c>
      <c r="I7888" t="s">
        <v>20</v>
      </c>
      <c r="J7888" t="s">
        <v>91</v>
      </c>
      <c r="K7888" t="s">
        <v>7344</v>
      </c>
      <c r="L7888" s="2">
        <v>0.43680555555555556</v>
      </c>
      <c r="M7888" s="2">
        <v>0.43680555555555556</v>
      </c>
      <c r="N7888" s="1">
        <v>46149</v>
      </c>
      <c r="O7888" t="s">
        <v>23</v>
      </c>
      <c r="P7888" t="s">
        <v>7314</v>
      </c>
      <c r="S7888" t="s">
        <v>18994</v>
      </c>
      <c r="T78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7888" s="5">
        <f>WEEKNUM(Shipment_Data[[#This Row],[DATE]],2)</f>
        <v>19</v>
      </c>
      <c r="V7888" s="6">
        <f>SUBTOTAL(103,Shipment_Data[[#This Row],[DATE]])</f>
        <v>1</v>
      </c>
      <c r="W78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889" spans="1:23" x14ac:dyDescent="0.25">
      <c r="A7889" s="1">
        <v>46149</v>
      </c>
      <c r="B7889" t="s">
        <v>2710</v>
      </c>
      <c r="D7889" t="s">
        <v>11475</v>
      </c>
      <c r="E7889">
        <v>4</v>
      </c>
      <c r="G7889">
        <v>147909</v>
      </c>
      <c r="H7889" s="7" t="s">
        <v>11476</v>
      </c>
      <c r="I7889" t="s">
        <v>20</v>
      </c>
      <c r="J7889" t="s">
        <v>105</v>
      </c>
      <c r="K7889" t="s">
        <v>106</v>
      </c>
      <c r="L7889" s="2">
        <v>0.5625</v>
      </c>
      <c r="M7889" s="2">
        <v>0.76597222222222228</v>
      </c>
      <c r="N7889" s="1">
        <v>46149</v>
      </c>
      <c r="O7889" t="s">
        <v>23</v>
      </c>
      <c r="P7889" t="s">
        <v>7314</v>
      </c>
      <c r="S7889" t="s">
        <v>18994</v>
      </c>
      <c r="T78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0.20347222222335404</v>
      </c>
      <c r="U7889" s="5">
        <f>WEEKNUM(Shipment_Data[[#This Row],[DATE]],2)</f>
        <v>19</v>
      </c>
      <c r="V7889" s="6">
        <f>SUBTOTAL(103,Shipment_Data[[#This Row],[DATE]])</f>
        <v>1</v>
      </c>
      <c r="W78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890" spans="1:23" x14ac:dyDescent="0.25">
      <c r="A7890" s="1">
        <v>46149</v>
      </c>
      <c r="B7890" t="s">
        <v>764</v>
      </c>
      <c r="D7890" t="s">
        <v>11477</v>
      </c>
      <c r="E7890">
        <v>3</v>
      </c>
      <c r="G7890">
        <v>148122</v>
      </c>
      <c r="H7890" s="7" t="s">
        <v>11478</v>
      </c>
      <c r="I7890" t="s">
        <v>20</v>
      </c>
      <c r="J7890" t="s">
        <v>267</v>
      </c>
      <c r="K7890" t="s">
        <v>112</v>
      </c>
      <c r="L7890" s="2">
        <v>0.625</v>
      </c>
      <c r="M7890" s="2">
        <v>0.75</v>
      </c>
      <c r="N7890" s="1">
        <v>46149</v>
      </c>
      <c r="O7890" t="s">
        <v>23</v>
      </c>
      <c r="P7890" t="s">
        <v>7314</v>
      </c>
      <c r="S7890" t="s">
        <v>18994</v>
      </c>
      <c r="T789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0.125</v>
      </c>
      <c r="U7890" s="5">
        <f>WEEKNUM(Shipment_Data[[#This Row],[DATE]],2)</f>
        <v>19</v>
      </c>
      <c r="V7890" s="6">
        <f>SUBTOTAL(103,Shipment_Data[[#This Row],[DATE]])</f>
        <v>1</v>
      </c>
      <c r="W78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891" spans="1:23" x14ac:dyDescent="0.25">
      <c r="A7891" s="1">
        <v>46149</v>
      </c>
      <c r="B7891" t="s">
        <v>764</v>
      </c>
      <c r="D7891" t="s">
        <v>11479</v>
      </c>
      <c r="E7891">
        <v>4</v>
      </c>
      <c r="G7891" t="s">
        <v>11480</v>
      </c>
      <c r="H7891" s="7" t="s">
        <v>11481</v>
      </c>
      <c r="I7891" t="s">
        <v>20</v>
      </c>
      <c r="J7891" t="s">
        <v>267</v>
      </c>
      <c r="K7891" t="s">
        <v>112</v>
      </c>
      <c r="L7891" s="2">
        <v>0.625</v>
      </c>
      <c r="M7891" s="2">
        <v>0.75</v>
      </c>
      <c r="N7891" s="1">
        <v>46149</v>
      </c>
      <c r="O7891" t="s">
        <v>23</v>
      </c>
      <c r="P7891" t="s">
        <v>7314</v>
      </c>
      <c r="S7891" t="s">
        <v>18994</v>
      </c>
      <c r="T789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0.125</v>
      </c>
      <c r="U7891" s="5">
        <f>WEEKNUM(Shipment_Data[[#This Row],[DATE]],2)</f>
        <v>19</v>
      </c>
      <c r="V7891" s="6">
        <f>SUBTOTAL(103,Shipment_Data[[#This Row],[DATE]])</f>
        <v>1</v>
      </c>
      <c r="W78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892" spans="1:23" x14ac:dyDescent="0.25">
      <c r="A7892" s="1">
        <v>46149</v>
      </c>
      <c r="B7892" t="s">
        <v>764</v>
      </c>
      <c r="D7892" t="s">
        <v>11482</v>
      </c>
      <c r="E7892">
        <v>2</v>
      </c>
      <c r="G7892">
        <v>148012</v>
      </c>
      <c r="H7892" s="7" t="s">
        <v>11483</v>
      </c>
      <c r="I7892" t="s">
        <v>41</v>
      </c>
      <c r="J7892" t="s">
        <v>267</v>
      </c>
      <c r="K7892" t="s">
        <v>112</v>
      </c>
      <c r="L7892" s="2">
        <v>0.625</v>
      </c>
      <c r="M7892" s="2">
        <v>0.75</v>
      </c>
      <c r="N7892" s="1">
        <v>46149</v>
      </c>
      <c r="O7892" t="s">
        <v>23</v>
      </c>
      <c r="P7892" t="s">
        <v>7314</v>
      </c>
      <c r="S7892" t="s">
        <v>18994</v>
      </c>
      <c r="T789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0.125</v>
      </c>
      <c r="U7892" s="5">
        <f>WEEKNUM(Shipment_Data[[#This Row],[DATE]],2)</f>
        <v>19</v>
      </c>
      <c r="V7892" s="6">
        <f>SUBTOTAL(103,Shipment_Data[[#This Row],[DATE]])</f>
        <v>1</v>
      </c>
      <c r="W78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893" spans="1:23" x14ac:dyDescent="0.25">
      <c r="A7893" s="1">
        <v>46149</v>
      </c>
      <c r="B7893" t="s">
        <v>764</v>
      </c>
      <c r="D7893" t="s">
        <v>11484</v>
      </c>
      <c r="E7893">
        <v>1</v>
      </c>
      <c r="G7893">
        <v>148294</v>
      </c>
      <c r="H7893" s="7" t="s">
        <v>11485</v>
      </c>
      <c r="I7893" t="s">
        <v>20</v>
      </c>
      <c r="J7893" t="s">
        <v>267</v>
      </c>
      <c r="K7893" t="s">
        <v>112</v>
      </c>
      <c r="L7893" s="2">
        <v>0.625</v>
      </c>
      <c r="M7893" s="2">
        <v>0.75</v>
      </c>
      <c r="N7893" s="1">
        <v>46149</v>
      </c>
      <c r="O7893" t="s">
        <v>23</v>
      </c>
      <c r="P7893" t="s">
        <v>7314</v>
      </c>
      <c r="S7893" t="s">
        <v>18994</v>
      </c>
      <c r="T78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0.125</v>
      </c>
      <c r="U7893" s="5">
        <f>WEEKNUM(Shipment_Data[[#This Row],[DATE]],2)</f>
        <v>19</v>
      </c>
      <c r="V7893" s="6">
        <f>SUBTOTAL(103,Shipment_Data[[#This Row],[DATE]])</f>
        <v>1</v>
      </c>
      <c r="W78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894" spans="1:23" x14ac:dyDescent="0.25">
      <c r="A7894" s="1">
        <v>46149</v>
      </c>
      <c r="B7894" t="s">
        <v>764</v>
      </c>
      <c r="D7894" t="s">
        <v>11486</v>
      </c>
      <c r="E7894">
        <v>2</v>
      </c>
      <c r="G7894">
        <v>148158</v>
      </c>
      <c r="H7894" s="7" t="s">
        <v>11487</v>
      </c>
      <c r="I7894" t="s">
        <v>20</v>
      </c>
      <c r="J7894" t="s">
        <v>267</v>
      </c>
      <c r="K7894" t="s">
        <v>258</v>
      </c>
      <c r="L7894" s="2">
        <v>0.625</v>
      </c>
      <c r="M7894" s="2">
        <v>0.75</v>
      </c>
      <c r="N7894" s="1">
        <v>46149</v>
      </c>
      <c r="O7894" t="s">
        <v>23</v>
      </c>
      <c r="P7894" t="s">
        <v>7314</v>
      </c>
      <c r="S7894" t="s">
        <v>18994</v>
      </c>
      <c r="T78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0.125</v>
      </c>
      <c r="U7894" s="5">
        <f>WEEKNUM(Shipment_Data[[#This Row],[DATE]],2)</f>
        <v>19</v>
      </c>
      <c r="V7894" s="6">
        <f>SUBTOTAL(103,Shipment_Data[[#This Row],[DATE]])</f>
        <v>1</v>
      </c>
      <c r="W78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895" spans="1:23" x14ac:dyDescent="0.25">
      <c r="A7895" s="1">
        <v>46149</v>
      </c>
      <c r="B7895" t="s">
        <v>372</v>
      </c>
      <c r="D7895" t="s">
        <v>11488</v>
      </c>
      <c r="E7895">
        <v>1</v>
      </c>
      <c r="G7895">
        <v>148225</v>
      </c>
      <c r="H7895" s="7" t="s">
        <v>8753</v>
      </c>
      <c r="I7895" t="s">
        <v>20</v>
      </c>
      <c r="J7895" t="s">
        <v>267</v>
      </c>
      <c r="K7895" t="s">
        <v>112</v>
      </c>
      <c r="L7895" s="2">
        <v>0.625</v>
      </c>
      <c r="M7895" s="2">
        <v>0.79097222222222219</v>
      </c>
      <c r="N7895" s="1">
        <v>46149</v>
      </c>
      <c r="O7895" t="s">
        <v>23</v>
      </c>
      <c r="P7895" t="s">
        <v>7314</v>
      </c>
      <c r="S7895" t="s">
        <v>18994</v>
      </c>
      <c r="T789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0.16597222222480923</v>
      </c>
      <c r="U7895" s="5">
        <f>WEEKNUM(Shipment_Data[[#This Row],[DATE]],2)</f>
        <v>19</v>
      </c>
      <c r="V7895" s="6">
        <f>SUBTOTAL(103,Shipment_Data[[#This Row],[DATE]])</f>
        <v>1</v>
      </c>
      <c r="W78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896" spans="1:23" x14ac:dyDescent="0.25">
      <c r="A7896" s="1">
        <v>46149</v>
      </c>
      <c r="B7896" t="s">
        <v>372</v>
      </c>
      <c r="D7896" t="s">
        <v>11489</v>
      </c>
      <c r="E7896">
        <v>1</v>
      </c>
      <c r="G7896">
        <v>148204</v>
      </c>
      <c r="H7896" s="7" t="s">
        <v>11490</v>
      </c>
      <c r="I7896" t="s">
        <v>20</v>
      </c>
      <c r="J7896" t="s">
        <v>267</v>
      </c>
      <c r="K7896" t="s">
        <v>112</v>
      </c>
      <c r="L7896" s="2">
        <v>0.625</v>
      </c>
      <c r="M7896" s="2">
        <v>0.79097222222222219</v>
      </c>
      <c r="N7896" s="1">
        <v>46149</v>
      </c>
      <c r="O7896" t="s">
        <v>23</v>
      </c>
      <c r="P7896" t="s">
        <v>7314</v>
      </c>
      <c r="S7896" t="s">
        <v>18994</v>
      </c>
      <c r="T789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0.16597222222480923</v>
      </c>
      <c r="U7896" s="5">
        <f>WEEKNUM(Shipment_Data[[#This Row],[DATE]],2)</f>
        <v>19</v>
      </c>
      <c r="V7896" s="6">
        <f>SUBTOTAL(103,Shipment_Data[[#This Row],[DATE]])</f>
        <v>1</v>
      </c>
      <c r="W78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897" spans="1:23" x14ac:dyDescent="0.25">
      <c r="A7897" s="1">
        <v>46149</v>
      </c>
      <c r="B7897" t="s">
        <v>11491</v>
      </c>
      <c r="D7897" t="s">
        <v>11492</v>
      </c>
      <c r="E7897">
        <v>3</v>
      </c>
      <c r="G7897">
        <v>148159</v>
      </c>
      <c r="H7897" s="7" t="s">
        <v>11493</v>
      </c>
      <c r="I7897" t="s">
        <v>20</v>
      </c>
      <c r="J7897" t="s">
        <v>267</v>
      </c>
      <c r="K7897" t="s">
        <v>112</v>
      </c>
      <c r="L7897" s="2">
        <v>0.625</v>
      </c>
      <c r="M7897" s="2">
        <v>0.75</v>
      </c>
      <c r="N7897" s="1">
        <v>46149</v>
      </c>
      <c r="O7897" t="s">
        <v>23</v>
      </c>
      <c r="P7897" t="s">
        <v>7314</v>
      </c>
      <c r="S7897" t="s">
        <v>18994</v>
      </c>
      <c r="T789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0.125</v>
      </c>
      <c r="U7897" s="5">
        <f>WEEKNUM(Shipment_Data[[#This Row],[DATE]],2)</f>
        <v>19</v>
      </c>
      <c r="V7897" s="6">
        <f>SUBTOTAL(103,Shipment_Data[[#This Row],[DATE]])</f>
        <v>1</v>
      </c>
      <c r="W78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898" spans="1:23" x14ac:dyDescent="0.25">
      <c r="A7898" s="1">
        <v>46149</v>
      </c>
      <c r="B7898" t="s">
        <v>11494</v>
      </c>
      <c r="D7898" t="s">
        <v>11495</v>
      </c>
      <c r="E7898">
        <v>4</v>
      </c>
      <c r="G7898">
        <v>148140</v>
      </c>
      <c r="H7898" s="7" t="s">
        <v>11496</v>
      </c>
      <c r="I7898" t="s">
        <v>20</v>
      </c>
      <c r="J7898" t="s">
        <v>97</v>
      </c>
      <c r="K7898" t="s">
        <v>98</v>
      </c>
      <c r="L7898" s="2">
        <v>0.60416666666666663</v>
      </c>
      <c r="M7898" s="2">
        <v>0.64375000000000004</v>
      </c>
      <c r="N7898" s="1">
        <v>46149</v>
      </c>
      <c r="O7898" t="s">
        <v>23</v>
      </c>
      <c r="P7898" t="s">
        <v>7314</v>
      </c>
      <c r="S7898" t="s">
        <v>18994</v>
      </c>
      <c r="T789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3.9583333338669036E-2</v>
      </c>
      <c r="U7898" s="5">
        <f>WEEKNUM(Shipment_Data[[#This Row],[DATE]],2)</f>
        <v>19</v>
      </c>
      <c r="V7898" s="6">
        <f>SUBTOTAL(103,Shipment_Data[[#This Row],[DATE]])</f>
        <v>1</v>
      </c>
      <c r="W78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899" spans="1:23" x14ac:dyDescent="0.25">
      <c r="A7899" s="1">
        <v>46149</v>
      </c>
      <c r="B7899" t="s">
        <v>11497</v>
      </c>
      <c r="D7899" t="s">
        <v>11498</v>
      </c>
      <c r="E7899">
        <v>3</v>
      </c>
      <c r="G7899">
        <v>148172</v>
      </c>
      <c r="H7899" s="7" t="s">
        <v>11499</v>
      </c>
      <c r="I7899" t="s">
        <v>20</v>
      </c>
      <c r="J7899" t="s">
        <v>111</v>
      </c>
      <c r="K7899" t="s">
        <v>112</v>
      </c>
      <c r="L7899" s="2">
        <v>0.64027777777777772</v>
      </c>
      <c r="M7899" s="2">
        <v>0.75555555555555554</v>
      </c>
      <c r="N7899" s="1">
        <v>46149</v>
      </c>
      <c r="O7899" t="s">
        <v>23</v>
      </c>
      <c r="P7899" t="s">
        <v>7314</v>
      </c>
      <c r="S7899" t="s">
        <v>18994</v>
      </c>
      <c r="T789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0.11527777778246673</v>
      </c>
      <c r="U7899" s="5">
        <f>WEEKNUM(Shipment_Data[[#This Row],[DATE]],2)</f>
        <v>19</v>
      </c>
      <c r="V7899" s="6">
        <f>SUBTOTAL(103,Shipment_Data[[#This Row],[DATE]])</f>
        <v>1</v>
      </c>
      <c r="W78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900" spans="1:23" x14ac:dyDescent="0.25">
      <c r="A7900" s="1">
        <v>46149</v>
      </c>
      <c r="B7900" t="s">
        <v>11497</v>
      </c>
      <c r="D7900" t="s">
        <v>11500</v>
      </c>
      <c r="E7900">
        <v>2</v>
      </c>
      <c r="G7900">
        <v>148205</v>
      </c>
      <c r="H7900" s="7" t="s">
        <v>11501</v>
      </c>
      <c r="I7900" t="s">
        <v>20</v>
      </c>
      <c r="J7900" t="s">
        <v>111</v>
      </c>
      <c r="K7900" t="s">
        <v>112</v>
      </c>
      <c r="L7900" s="2">
        <v>0.64027777777777772</v>
      </c>
      <c r="M7900" s="2">
        <v>0.75555555555555554</v>
      </c>
      <c r="N7900" s="1">
        <v>46149</v>
      </c>
      <c r="O7900" t="s">
        <v>23</v>
      </c>
      <c r="P7900" t="s">
        <v>7314</v>
      </c>
      <c r="S7900" t="s">
        <v>18994</v>
      </c>
      <c r="T790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0.11527777778246673</v>
      </c>
      <c r="U7900" s="5">
        <f>WEEKNUM(Shipment_Data[[#This Row],[DATE]],2)</f>
        <v>19</v>
      </c>
      <c r="V7900" s="6">
        <f>SUBTOTAL(103,Shipment_Data[[#This Row],[DATE]])</f>
        <v>1</v>
      </c>
      <c r="W79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901" spans="1:23" x14ac:dyDescent="0.25">
      <c r="A7901" s="1">
        <v>46149</v>
      </c>
      <c r="B7901" t="s">
        <v>1576</v>
      </c>
      <c r="D7901" t="s">
        <v>11502</v>
      </c>
      <c r="E7901">
        <v>1</v>
      </c>
      <c r="G7901">
        <v>147946</v>
      </c>
      <c r="H7901" s="7" t="s">
        <v>11503</v>
      </c>
      <c r="I7901" t="s">
        <v>20</v>
      </c>
      <c r="J7901" t="s">
        <v>111</v>
      </c>
      <c r="K7901" t="s">
        <v>112</v>
      </c>
      <c r="L7901" s="2">
        <v>0.64027777777777772</v>
      </c>
      <c r="M7901" s="2">
        <v>0.72291666666666665</v>
      </c>
      <c r="N7901" s="1">
        <v>46149</v>
      </c>
      <c r="O7901" t="s">
        <v>23</v>
      </c>
      <c r="P7901" t="s">
        <v>7314</v>
      </c>
      <c r="S7901" t="s">
        <v>18994</v>
      </c>
      <c r="T790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8.2638888889050577E-2</v>
      </c>
      <c r="U7901" s="5">
        <f>WEEKNUM(Shipment_Data[[#This Row],[DATE]],2)</f>
        <v>19</v>
      </c>
      <c r="V7901" s="6">
        <f>SUBTOTAL(103,Shipment_Data[[#This Row],[DATE]])</f>
        <v>1</v>
      </c>
      <c r="W79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902" spans="1:23" x14ac:dyDescent="0.25">
      <c r="A7902" s="1">
        <v>46149</v>
      </c>
      <c r="B7902" t="s">
        <v>11497</v>
      </c>
      <c r="D7902" t="s">
        <v>11504</v>
      </c>
      <c r="E7902">
        <v>5</v>
      </c>
      <c r="G7902" t="s">
        <v>11505</v>
      </c>
      <c r="H7902" s="7" t="s">
        <v>11506</v>
      </c>
      <c r="I7902" t="s">
        <v>20</v>
      </c>
      <c r="J7902" t="s">
        <v>111</v>
      </c>
      <c r="K7902" t="s">
        <v>112</v>
      </c>
      <c r="L7902" s="2">
        <v>0.64027777777777772</v>
      </c>
      <c r="M7902" s="2">
        <v>0.75555555555555554</v>
      </c>
      <c r="N7902" s="1">
        <v>46149</v>
      </c>
      <c r="O7902" t="s">
        <v>23</v>
      </c>
      <c r="P7902" t="s">
        <v>7314</v>
      </c>
      <c r="S7902" t="s">
        <v>18994</v>
      </c>
      <c r="T790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0.11527777778246673</v>
      </c>
      <c r="U7902" s="5">
        <f>WEEKNUM(Shipment_Data[[#This Row],[DATE]],2)</f>
        <v>19</v>
      </c>
      <c r="V7902" s="6">
        <f>SUBTOTAL(103,Shipment_Data[[#This Row],[DATE]])</f>
        <v>1</v>
      </c>
      <c r="W79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903" spans="1:23" x14ac:dyDescent="0.25">
      <c r="A7903" s="1">
        <v>46149</v>
      </c>
      <c r="B7903" t="s">
        <v>559</v>
      </c>
      <c r="D7903" t="s">
        <v>11507</v>
      </c>
      <c r="E7903">
        <v>1</v>
      </c>
      <c r="G7903">
        <v>148130</v>
      </c>
      <c r="H7903" s="7" t="s">
        <v>11508</v>
      </c>
      <c r="I7903" t="s">
        <v>20</v>
      </c>
      <c r="J7903" t="s">
        <v>111</v>
      </c>
      <c r="K7903" t="s">
        <v>112</v>
      </c>
      <c r="L7903" s="2">
        <v>0.64027777777777772</v>
      </c>
      <c r="M7903" s="2">
        <v>0.83194444444444449</v>
      </c>
      <c r="N7903" s="1">
        <v>46149</v>
      </c>
      <c r="O7903" t="s">
        <v>23</v>
      </c>
      <c r="P7903" t="s">
        <v>7314</v>
      </c>
      <c r="S7903" t="s">
        <v>18994</v>
      </c>
      <c r="T790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0.19166666666569654</v>
      </c>
      <c r="U7903" s="5">
        <f>WEEKNUM(Shipment_Data[[#This Row],[DATE]],2)</f>
        <v>19</v>
      </c>
      <c r="V7903" s="6">
        <f>SUBTOTAL(103,Shipment_Data[[#This Row],[DATE]])</f>
        <v>1</v>
      </c>
      <c r="W79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904" spans="1:23" x14ac:dyDescent="0.25">
      <c r="A7904" s="1">
        <v>46149</v>
      </c>
      <c r="B7904" t="s">
        <v>487</v>
      </c>
      <c r="D7904" t="s">
        <v>11509</v>
      </c>
      <c r="E7904">
        <v>1</v>
      </c>
      <c r="G7904">
        <v>148160</v>
      </c>
      <c r="H7904" s="7" t="s">
        <v>11510</v>
      </c>
      <c r="I7904" t="s">
        <v>20</v>
      </c>
      <c r="J7904" t="s">
        <v>111</v>
      </c>
      <c r="K7904" t="s">
        <v>112</v>
      </c>
      <c r="L7904" s="2">
        <v>0.64027777777777772</v>
      </c>
      <c r="M7904" s="2">
        <v>0.85833333333333328</v>
      </c>
      <c r="N7904" s="1">
        <v>46149</v>
      </c>
      <c r="O7904" t="s">
        <v>23</v>
      </c>
      <c r="P7904" t="s">
        <v>7314</v>
      </c>
      <c r="S7904" t="s">
        <v>18994</v>
      </c>
      <c r="T790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0.21805555555329192</v>
      </c>
      <c r="U7904" s="5">
        <f>WEEKNUM(Shipment_Data[[#This Row],[DATE]],2)</f>
        <v>19</v>
      </c>
      <c r="V7904" s="6">
        <f>SUBTOTAL(103,Shipment_Data[[#This Row],[DATE]])</f>
        <v>1</v>
      </c>
      <c r="W79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905" spans="1:23" x14ac:dyDescent="0.25">
      <c r="A7905" s="1">
        <v>46149</v>
      </c>
      <c r="B7905" t="s">
        <v>647</v>
      </c>
      <c r="D7905" t="s">
        <v>11511</v>
      </c>
      <c r="E7905">
        <v>1</v>
      </c>
      <c r="G7905">
        <v>148239</v>
      </c>
      <c r="H7905" s="7" t="s">
        <v>11512</v>
      </c>
      <c r="I7905" t="s">
        <v>20</v>
      </c>
      <c r="J7905" t="s">
        <v>21</v>
      </c>
      <c r="K7905" t="s">
        <v>22</v>
      </c>
      <c r="L7905" s="2">
        <v>0.61805555555555558</v>
      </c>
      <c r="M7905" s="2">
        <v>0.71180555555555558</v>
      </c>
      <c r="N7905" s="1">
        <v>46149</v>
      </c>
      <c r="O7905" t="s">
        <v>23</v>
      </c>
      <c r="P7905" t="s">
        <v>7314</v>
      </c>
      <c r="S7905" t="s">
        <v>18994</v>
      </c>
      <c r="T790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9.375E-2</v>
      </c>
      <c r="U7905" s="5">
        <f>WEEKNUM(Shipment_Data[[#This Row],[DATE]],2)</f>
        <v>19</v>
      </c>
      <c r="V7905" s="6">
        <f>SUBTOTAL(103,Shipment_Data[[#This Row],[DATE]])</f>
        <v>1</v>
      </c>
      <c r="W79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906" spans="1:23" x14ac:dyDescent="0.25">
      <c r="A7906" s="1">
        <v>46149</v>
      </c>
      <c r="B7906" t="s">
        <v>647</v>
      </c>
      <c r="D7906" t="s">
        <v>11513</v>
      </c>
      <c r="E7906">
        <v>1</v>
      </c>
      <c r="G7906">
        <v>148311</v>
      </c>
      <c r="H7906" s="7" t="s">
        <v>11514</v>
      </c>
      <c r="I7906" t="s">
        <v>20</v>
      </c>
      <c r="J7906" t="s">
        <v>21</v>
      </c>
      <c r="K7906" t="s">
        <v>22</v>
      </c>
      <c r="L7906" s="2">
        <v>0.61805555555555558</v>
      </c>
      <c r="M7906" s="2">
        <v>0.71180555555555558</v>
      </c>
      <c r="N7906" s="1">
        <v>46149</v>
      </c>
      <c r="O7906" t="s">
        <v>23</v>
      </c>
      <c r="P7906" t="s">
        <v>7314</v>
      </c>
      <c r="S7906" t="s">
        <v>18994</v>
      </c>
      <c r="T790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9.375E-2</v>
      </c>
      <c r="U7906" s="5">
        <f>WEEKNUM(Shipment_Data[[#This Row],[DATE]],2)</f>
        <v>19</v>
      </c>
      <c r="V7906" s="6">
        <f>SUBTOTAL(103,Shipment_Data[[#This Row],[DATE]])</f>
        <v>1</v>
      </c>
      <c r="W79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907" spans="1:23" x14ac:dyDescent="0.25">
      <c r="A7907" s="1">
        <v>46149</v>
      </c>
      <c r="B7907" t="s">
        <v>8714</v>
      </c>
      <c r="D7907" t="s">
        <v>11515</v>
      </c>
      <c r="E7907">
        <v>1</v>
      </c>
      <c r="G7907">
        <v>148244</v>
      </c>
      <c r="H7907" s="7" t="s">
        <v>11516</v>
      </c>
      <c r="I7907" t="s">
        <v>20</v>
      </c>
      <c r="J7907" t="s">
        <v>21</v>
      </c>
      <c r="K7907" t="s">
        <v>22</v>
      </c>
      <c r="L7907" s="2">
        <v>0.61805555555555558</v>
      </c>
      <c r="M7907" s="2">
        <v>0.7631944444444444</v>
      </c>
      <c r="N7907" s="1">
        <v>46149</v>
      </c>
      <c r="O7907" t="s">
        <v>23</v>
      </c>
      <c r="P7907" t="s">
        <v>7314</v>
      </c>
      <c r="S7907" t="s">
        <v>18994</v>
      </c>
      <c r="T790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0.14513888888905058</v>
      </c>
      <c r="U7907" s="5">
        <f>WEEKNUM(Shipment_Data[[#This Row],[DATE]],2)</f>
        <v>19</v>
      </c>
      <c r="V7907" s="6">
        <f>SUBTOTAL(103,Shipment_Data[[#This Row],[DATE]])</f>
        <v>1</v>
      </c>
      <c r="W79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908" spans="1:23" x14ac:dyDescent="0.25">
      <c r="A7908" s="1">
        <v>46149</v>
      </c>
      <c r="B7908" t="s">
        <v>8714</v>
      </c>
      <c r="D7908" t="s">
        <v>11517</v>
      </c>
      <c r="E7908">
        <v>1</v>
      </c>
      <c r="G7908">
        <v>148312</v>
      </c>
      <c r="H7908" s="7" t="s">
        <v>11518</v>
      </c>
      <c r="I7908" t="s">
        <v>20</v>
      </c>
      <c r="J7908" t="s">
        <v>21</v>
      </c>
      <c r="K7908" t="s">
        <v>22</v>
      </c>
      <c r="L7908" s="2">
        <v>0.61805555555555558</v>
      </c>
      <c r="M7908" s="2">
        <v>0.7631944444444444</v>
      </c>
      <c r="N7908" s="1">
        <v>46149</v>
      </c>
      <c r="O7908" t="s">
        <v>23</v>
      </c>
      <c r="P7908" t="s">
        <v>7314</v>
      </c>
      <c r="S7908" t="s">
        <v>18994</v>
      </c>
      <c r="T790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0.14513888888905058</v>
      </c>
      <c r="U7908" s="5">
        <f>WEEKNUM(Shipment_Data[[#This Row],[DATE]],2)</f>
        <v>19</v>
      </c>
      <c r="V7908" s="6">
        <f>SUBTOTAL(103,Shipment_Data[[#This Row],[DATE]])</f>
        <v>1</v>
      </c>
      <c r="W79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909" spans="1:23" x14ac:dyDescent="0.25">
      <c r="A7909" s="1">
        <v>46149</v>
      </c>
      <c r="B7909" t="s">
        <v>372</v>
      </c>
      <c r="D7909" t="s">
        <v>11519</v>
      </c>
      <c r="E7909">
        <v>5</v>
      </c>
      <c r="G7909" t="s">
        <v>11520</v>
      </c>
      <c r="H7909" s="7" t="s">
        <v>11521</v>
      </c>
      <c r="I7909" t="s">
        <v>20</v>
      </c>
      <c r="J7909" t="s">
        <v>267</v>
      </c>
      <c r="K7909" t="s">
        <v>258</v>
      </c>
      <c r="L7909" s="2">
        <v>0.65555555555555556</v>
      </c>
      <c r="M7909" s="2">
        <v>0.79097222222222219</v>
      </c>
      <c r="N7909" s="1">
        <v>46149</v>
      </c>
      <c r="O7909" t="s">
        <v>23</v>
      </c>
      <c r="P7909" t="s">
        <v>7314</v>
      </c>
      <c r="S7909" t="s">
        <v>18994</v>
      </c>
      <c r="T79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0.13541666667151731</v>
      </c>
      <c r="U7909" s="5">
        <f>WEEKNUM(Shipment_Data[[#This Row],[DATE]],2)</f>
        <v>19</v>
      </c>
      <c r="V7909" s="6">
        <f>SUBTOTAL(103,Shipment_Data[[#This Row],[DATE]])</f>
        <v>1</v>
      </c>
      <c r="W79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910" spans="1:23" x14ac:dyDescent="0.25">
      <c r="A7910" s="1">
        <v>46149</v>
      </c>
      <c r="B7910" t="s">
        <v>2228</v>
      </c>
      <c r="D7910" t="s">
        <v>11522</v>
      </c>
      <c r="E7910">
        <v>1</v>
      </c>
      <c r="G7910">
        <v>148237</v>
      </c>
      <c r="H7910" s="7" t="s">
        <v>11523</v>
      </c>
      <c r="I7910" t="s">
        <v>20</v>
      </c>
      <c r="J7910" t="s">
        <v>111</v>
      </c>
      <c r="K7910" t="s">
        <v>112</v>
      </c>
      <c r="L7910" s="2">
        <v>0.65555555555555556</v>
      </c>
      <c r="M7910" s="2">
        <v>0.78263888888888888</v>
      </c>
      <c r="N7910" s="1">
        <v>46149</v>
      </c>
      <c r="O7910" t="s">
        <v>23</v>
      </c>
      <c r="P7910" t="s">
        <v>7314</v>
      </c>
      <c r="S7910" t="s">
        <v>18994</v>
      </c>
      <c r="T79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0.12708333333284827</v>
      </c>
      <c r="U7910" s="5">
        <f>WEEKNUM(Shipment_Data[[#This Row],[DATE]],2)</f>
        <v>19</v>
      </c>
      <c r="V7910" s="6">
        <f>SUBTOTAL(103,Shipment_Data[[#This Row],[DATE]])</f>
        <v>1</v>
      </c>
      <c r="W79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911" spans="1:23" x14ac:dyDescent="0.25">
      <c r="A7911" s="1">
        <v>46149</v>
      </c>
      <c r="B7911" t="s">
        <v>1653</v>
      </c>
      <c r="D7911" t="s">
        <v>11524</v>
      </c>
      <c r="E7911">
        <v>1</v>
      </c>
      <c r="G7911">
        <v>148242</v>
      </c>
      <c r="H7911" s="7" t="s">
        <v>11525</v>
      </c>
      <c r="I7911" t="s">
        <v>20</v>
      </c>
      <c r="J7911" t="s">
        <v>57</v>
      </c>
      <c r="K7911" t="s">
        <v>58</v>
      </c>
      <c r="L7911" s="2">
        <v>0.65555555555555556</v>
      </c>
      <c r="M7911" s="2">
        <v>0.78055555555555556</v>
      </c>
      <c r="N7911" s="1">
        <v>46149</v>
      </c>
      <c r="O7911" t="s">
        <v>23</v>
      </c>
      <c r="P7911" t="s">
        <v>7314</v>
      </c>
      <c r="S7911" t="s">
        <v>18994</v>
      </c>
      <c r="T79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0.125</v>
      </c>
      <c r="U7911" s="5">
        <f>WEEKNUM(Shipment_Data[[#This Row],[DATE]],2)</f>
        <v>19</v>
      </c>
      <c r="V7911" s="6">
        <f>SUBTOTAL(103,Shipment_Data[[#This Row],[DATE]])</f>
        <v>1</v>
      </c>
      <c r="W79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912" spans="1:23" x14ac:dyDescent="0.25">
      <c r="A7912" s="1">
        <v>46149</v>
      </c>
      <c r="B7912" t="s">
        <v>11526</v>
      </c>
      <c r="D7912" t="s">
        <v>11527</v>
      </c>
      <c r="E7912">
        <v>1</v>
      </c>
      <c r="G7912">
        <v>148216</v>
      </c>
      <c r="H7912" s="7" t="s">
        <v>11528</v>
      </c>
      <c r="I7912" t="s">
        <v>20</v>
      </c>
      <c r="J7912" t="s">
        <v>57</v>
      </c>
      <c r="K7912" t="s">
        <v>58</v>
      </c>
      <c r="L7912" s="2">
        <v>0.65555555555555556</v>
      </c>
      <c r="M7912" s="2">
        <v>0.72013888888888888</v>
      </c>
      <c r="N7912" s="1">
        <v>46149</v>
      </c>
      <c r="O7912" t="s">
        <v>23</v>
      </c>
      <c r="P7912" t="s">
        <v>7314</v>
      </c>
      <c r="S7912" t="s">
        <v>18994</v>
      </c>
      <c r="T79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6.4583333332848269E-2</v>
      </c>
      <c r="U7912" s="5">
        <f>WEEKNUM(Shipment_Data[[#This Row],[DATE]],2)</f>
        <v>19</v>
      </c>
      <c r="V7912" s="6">
        <f>SUBTOTAL(103,Shipment_Data[[#This Row],[DATE]])</f>
        <v>1</v>
      </c>
      <c r="W79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913" spans="1:23" x14ac:dyDescent="0.25">
      <c r="A7913" s="1">
        <v>46149</v>
      </c>
      <c r="B7913" t="s">
        <v>661</v>
      </c>
      <c r="D7913" t="s">
        <v>11529</v>
      </c>
      <c r="E7913">
        <v>3</v>
      </c>
      <c r="G7913">
        <v>148233</v>
      </c>
      <c r="H7913" s="7" t="s">
        <v>11530</v>
      </c>
      <c r="I7913" t="s">
        <v>20</v>
      </c>
      <c r="J7913" t="s">
        <v>287</v>
      </c>
      <c r="K7913" t="s">
        <v>288</v>
      </c>
      <c r="L7913" s="2">
        <v>0.66666666666666663</v>
      </c>
      <c r="M7913" s="2">
        <v>0.72152777777777777</v>
      </c>
      <c r="N7913" s="1">
        <v>46149</v>
      </c>
      <c r="O7913" t="s">
        <v>23</v>
      </c>
      <c r="P7913" t="s">
        <v>7314</v>
      </c>
      <c r="S7913" t="s">
        <v>18994</v>
      </c>
      <c r="T791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5.4861111115314998E-2</v>
      </c>
      <c r="U7913" s="5">
        <f>WEEKNUM(Shipment_Data[[#This Row],[DATE]],2)</f>
        <v>19</v>
      </c>
      <c r="V7913" s="6">
        <f>SUBTOTAL(103,Shipment_Data[[#This Row],[DATE]])</f>
        <v>1</v>
      </c>
      <c r="W79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914" spans="1:23" x14ac:dyDescent="0.25">
      <c r="A7914" s="1">
        <v>46149</v>
      </c>
      <c r="B7914" t="s">
        <v>487</v>
      </c>
      <c r="D7914" t="s">
        <v>11531</v>
      </c>
      <c r="E7914">
        <v>1</v>
      </c>
      <c r="G7914">
        <v>148305</v>
      </c>
      <c r="H7914" s="7" t="s">
        <v>11532</v>
      </c>
      <c r="I7914" t="s">
        <v>20</v>
      </c>
      <c r="J7914" t="s">
        <v>111</v>
      </c>
      <c r="K7914" t="s">
        <v>258</v>
      </c>
      <c r="L7914" s="2">
        <v>0.64027777777777772</v>
      </c>
      <c r="M7914" s="2">
        <v>0.85833333333333328</v>
      </c>
      <c r="N7914" s="1">
        <v>46149</v>
      </c>
      <c r="O7914" t="s">
        <v>23</v>
      </c>
      <c r="P7914" t="s">
        <v>7314</v>
      </c>
      <c r="S7914" t="s">
        <v>18994</v>
      </c>
      <c r="T79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0.21805555555329192</v>
      </c>
      <c r="U7914" s="5">
        <f>WEEKNUM(Shipment_Data[[#This Row],[DATE]],2)</f>
        <v>19</v>
      </c>
      <c r="V7914" s="6">
        <f>SUBTOTAL(103,Shipment_Data[[#This Row],[DATE]])</f>
        <v>1</v>
      </c>
      <c r="W79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915" spans="1:23" x14ac:dyDescent="0.25">
      <c r="A7915" s="1">
        <v>46150</v>
      </c>
      <c r="B7915" t="s">
        <v>11533</v>
      </c>
      <c r="D7915" t="s">
        <v>11534</v>
      </c>
      <c r="E7915">
        <v>1</v>
      </c>
      <c r="G7915">
        <v>148371</v>
      </c>
      <c r="H7915" s="7" t="s">
        <v>8753</v>
      </c>
      <c r="I7915" t="s">
        <v>20</v>
      </c>
      <c r="J7915" t="s">
        <v>267</v>
      </c>
      <c r="K7915" t="s">
        <v>268</v>
      </c>
      <c r="L7915" s="2">
        <v>0.625</v>
      </c>
      <c r="M7915" s="2">
        <v>0.79166666666666663</v>
      </c>
      <c r="N7915" s="1">
        <v>46150</v>
      </c>
      <c r="O7915" t="s">
        <v>23</v>
      </c>
      <c r="P7915" t="s">
        <v>7314</v>
      </c>
      <c r="S7915" t="s">
        <v>18994</v>
      </c>
      <c r="T791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0.16666666666424135</v>
      </c>
      <c r="U7915" s="5">
        <f>WEEKNUM(Shipment_Data[[#This Row],[DATE]],2)</f>
        <v>19</v>
      </c>
      <c r="V7915" s="6">
        <f>SUBTOTAL(103,Shipment_Data[[#This Row],[DATE]])</f>
        <v>1</v>
      </c>
      <c r="W79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916" spans="1:23" x14ac:dyDescent="0.25">
      <c r="A7916" s="1">
        <v>46150</v>
      </c>
      <c r="B7916" t="s">
        <v>9683</v>
      </c>
      <c r="D7916" t="s">
        <v>11535</v>
      </c>
      <c r="E7916">
        <v>3</v>
      </c>
      <c r="G7916" t="s">
        <v>11536</v>
      </c>
      <c r="H7916" s="7" t="s">
        <v>11537</v>
      </c>
      <c r="I7916" t="s">
        <v>20</v>
      </c>
      <c r="J7916" t="s">
        <v>267</v>
      </c>
      <c r="K7916" t="s">
        <v>268</v>
      </c>
      <c r="L7916" s="2">
        <v>0.625</v>
      </c>
      <c r="M7916" s="2">
        <v>0.70138888888888884</v>
      </c>
      <c r="N7916" s="1">
        <v>46150</v>
      </c>
      <c r="O7916" t="s">
        <v>23</v>
      </c>
      <c r="P7916" t="s">
        <v>7314</v>
      </c>
      <c r="S7916" t="s">
        <v>18994</v>
      </c>
      <c r="T79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7.6388888890505768E-2</v>
      </c>
      <c r="U7916" s="5">
        <f>WEEKNUM(Shipment_Data[[#This Row],[DATE]],2)</f>
        <v>19</v>
      </c>
      <c r="V7916" s="6">
        <f>SUBTOTAL(103,Shipment_Data[[#This Row],[DATE]])</f>
        <v>1</v>
      </c>
      <c r="W79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917" spans="1:23" x14ac:dyDescent="0.25">
      <c r="A7917" s="1">
        <v>46150</v>
      </c>
      <c r="B7917" t="s">
        <v>11538</v>
      </c>
      <c r="D7917" t="s">
        <v>11539</v>
      </c>
      <c r="E7917">
        <v>1</v>
      </c>
      <c r="G7917">
        <v>148384</v>
      </c>
      <c r="H7917" s="7" t="s">
        <v>11540</v>
      </c>
      <c r="I7917" t="s">
        <v>20</v>
      </c>
      <c r="J7917" t="s">
        <v>267</v>
      </c>
      <c r="K7917" t="s">
        <v>268</v>
      </c>
      <c r="L7917" s="2">
        <v>0.625</v>
      </c>
      <c r="M7917" s="2">
        <v>0.84027777777777779</v>
      </c>
      <c r="N7917" s="1">
        <v>46150</v>
      </c>
      <c r="O7917" t="s">
        <v>23</v>
      </c>
      <c r="P7917" t="s">
        <v>7314</v>
      </c>
      <c r="S7917" t="s">
        <v>18994</v>
      </c>
      <c r="T791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0.21527777778101154</v>
      </c>
      <c r="U7917" s="5">
        <f>WEEKNUM(Shipment_Data[[#This Row],[DATE]],2)</f>
        <v>19</v>
      </c>
      <c r="V7917" s="6">
        <f>SUBTOTAL(103,Shipment_Data[[#This Row],[DATE]])</f>
        <v>1</v>
      </c>
      <c r="W79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918" spans="1:23" x14ac:dyDescent="0.25">
      <c r="A7918" s="1">
        <v>46150</v>
      </c>
      <c r="B7918" t="s">
        <v>9683</v>
      </c>
      <c r="D7918" t="s">
        <v>11541</v>
      </c>
      <c r="E7918">
        <v>0</v>
      </c>
      <c r="G7918">
        <v>148392</v>
      </c>
      <c r="H7918" s="7" t="s">
        <v>11542</v>
      </c>
      <c r="I7918" t="s">
        <v>20</v>
      </c>
      <c r="J7918" t="s">
        <v>267</v>
      </c>
      <c r="K7918" t="s">
        <v>268</v>
      </c>
      <c r="L7918" s="2">
        <v>0.625</v>
      </c>
      <c r="M7918" s="2">
        <v>0.70138888888888884</v>
      </c>
      <c r="N7918" s="1">
        <v>46150</v>
      </c>
      <c r="O7918" t="s">
        <v>23</v>
      </c>
      <c r="P7918" t="s">
        <v>7314</v>
      </c>
      <c r="S7918" t="s">
        <v>18994</v>
      </c>
      <c r="T791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7.6388888890505768E-2</v>
      </c>
      <c r="U7918" s="5">
        <f>WEEKNUM(Shipment_Data[[#This Row],[DATE]],2)</f>
        <v>19</v>
      </c>
      <c r="V7918" s="6">
        <f>SUBTOTAL(103,Shipment_Data[[#This Row],[DATE]])</f>
        <v>1</v>
      </c>
      <c r="W79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919" spans="1:23" x14ac:dyDescent="0.25">
      <c r="A7919" s="1">
        <v>46150</v>
      </c>
      <c r="B7919" t="s">
        <v>9683</v>
      </c>
      <c r="D7919" t="s">
        <v>11543</v>
      </c>
      <c r="E7919">
        <v>1</v>
      </c>
      <c r="G7919">
        <v>148395</v>
      </c>
      <c r="H7919" s="7" t="s">
        <v>11544</v>
      </c>
      <c r="I7919" t="s">
        <v>20</v>
      </c>
      <c r="J7919" t="s">
        <v>267</v>
      </c>
      <c r="K7919" t="s">
        <v>268</v>
      </c>
      <c r="L7919" s="2">
        <v>0.625</v>
      </c>
      <c r="M7919" s="2">
        <v>0.70138888888888884</v>
      </c>
      <c r="N7919" s="1">
        <v>46150</v>
      </c>
      <c r="O7919" t="s">
        <v>23</v>
      </c>
      <c r="P7919" t="s">
        <v>7314</v>
      </c>
      <c r="S7919" t="s">
        <v>18994</v>
      </c>
      <c r="T791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7.6388888890505768E-2</v>
      </c>
      <c r="U7919" s="5">
        <f>WEEKNUM(Shipment_Data[[#This Row],[DATE]],2)</f>
        <v>19</v>
      </c>
      <c r="V7919" s="6">
        <f>SUBTOTAL(103,Shipment_Data[[#This Row],[DATE]])</f>
        <v>1</v>
      </c>
      <c r="W79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920" spans="1:23" x14ac:dyDescent="0.25">
      <c r="A7920" s="1">
        <v>46150</v>
      </c>
      <c r="B7920" t="s">
        <v>719</v>
      </c>
      <c r="D7920" t="s">
        <v>11545</v>
      </c>
      <c r="E7920">
        <v>1</v>
      </c>
      <c r="G7920">
        <v>148334</v>
      </c>
      <c r="H7920" s="7" t="s">
        <v>11546</v>
      </c>
      <c r="I7920" t="s">
        <v>20</v>
      </c>
      <c r="J7920" t="s">
        <v>267</v>
      </c>
      <c r="K7920" t="s">
        <v>268</v>
      </c>
      <c r="L7920" s="2">
        <v>0.625</v>
      </c>
      <c r="M7920" s="2">
        <v>0.86805555555555558</v>
      </c>
      <c r="N7920" s="1">
        <v>46150</v>
      </c>
      <c r="O7920" t="s">
        <v>23</v>
      </c>
      <c r="P7920" t="s">
        <v>7314</v>
      </c>
      <c r="S7920" t="s">
        <v>18994</v>
      </c>
      <c r="T79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0.24305555555474712</v>
      </c>
      <c r="U7920" s="5">
        <f>WEEKNUM(Shipment_Data[[#This Row],[DATE]],2)</f>
        <v>19</v>
      </c>
      <c r="V7920" s="6">
        <f>SUBTOTAL(103,Shipment_Data[[#This Row],[DATE]])</f>
        <v>1</v>
      </c>
      <c r="W79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921" spans="1:23" x14ac:dyDescent="0.25">
      <c r="A7921" s="1">
        <v>46150</v>
      </c>
      <c r="B7921" t="s">
        <v>719</v>
      </c>
      <c r="D7921" t="s">
        <v>11547</v>
      </c>
      <c r="E7921">
        <v>1</v>
      </c>
      <c r="G7921">
        <v>148306</v>
      </c>
      <c r="H7921" s="7" t="s">
        <v>9769</v>
      </c>
      <c r="I7921" t="s">
        <v>20</v>
      </c>
      <c r="J7921" t="s">
        <v>267</v>
      </c>
      <c r="K7921" t="s">
        <v>268</v>
      </c>
      <c r="L7921" s="2">
        <v>0.625</v>
      </c>
      <c r="M7921" s="2">
        <v>0.86805555555555558</v>
      </c>
      <c r="N7921" s="1">
        <v>46150</v>
      </c>
      <c r="O7921" t="s">
        <v>23</v>
      </c>
      <c r="P7921" t="s">
        <v>7314</v>
      </c>
      <c r="S7921" t="s">
        <v>18994</v>
      </c>
      <c r="T79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0.24305555555474712</v>
      </c>
      <c r="U7921" s="5">
        <f>WEEKNUM(Shipment_Data[[#This Row],[DATE]],2)</f>
        <v>19</v>
      </c>
      <c r="V7921" s="6">
        <f>SUBTOTAL(103,Shipment_Data[[#This Row],[DATE]])</f>
        <v>1</v>
      </c>
      <c r="W79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922" spans="1:23" x14ac:dyDescent="0.25">
      <c r="A7922" s="1">
        <v>46150</v>
      </c>
      <c r="B7922" t="s">
        <v>628</v>
      </c>
      <c r="D7922" t="s">
        <v>11548</v>
      </c>
      <c r="E7922">
        <v>3</v>
      </c>
      <c r="G7922">
        <v>148335</v>
      </c>
      <c r="H7922" s="7" t="s">
        <v>11549</v>
      </c>
      <c r="I7922" t="s">
        <v>20</v>
      </c>
      <c r="J7922" t="s">
        <v>267</v>
      </c>
      <c r="K7922" t="s">
        <v>268</v>
      </c>
      <c r="L7922" s="2">
        <v>0.625</v>
      </c>
      <c r="M7922" s="2">
        <v>0.74930555555555556</v>
      </c>
      <c r="N7922" s="1">
        <v>46150</v>
      </c>
      <c r="O7922" t="s">
        <v>23</v>
      </c>
      <c r="P7922" t="s">
        <v>7314</v>
      </c>
      <c r="S7922" t="s">
        <v>18994</v>
      </c>
      <c r="T792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0.12430555555329192</v>
      </c>
      <c r="U7922" s="5">
        <f>WEEKNUM(Shipment_Data[[#This Row],[DATE]],2)</f>
        <v>19</v>
      </c>
      <c r="V7922" s="6">
        <f>SUBTOTAL(103,Shipment_Data[[#This Row],[DATE]])</f>
        <v>1</v>
      </c>
      <c r="W79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923" spans="1:23" x14ac:dyDescent="0.25">
      <c r="A7923" s="1">
        <v>46150</v>
      </c>
      <c r="B7923" t="s">
        <v>628</v>
      </c>
      <c r="D7923" t="s">
        <v>11550</v>
      </c>
      <c r="E7923">
        <v>4</v>
      </c>
      <c r="G7923">
        <v>148337</v>
      </c>
      <c r="H7923" s="7" t="s">
        <v>11551</v>
      </c>
      <c r="I7923" t="s">
        <v>20</v>
      </c>
      <c r="J7923" t="s">
        <v>267</v>
      </c>
      <c r="K7923" t="s">
        <v>268</v>
      </c>
      <c r="L7923" s="2">
        <v>0.625</v>
      </c>
      <c r="M7923" s="2">
        <v>0.76041666666666663</v>
      </c>
      <c r="N7923" s="1">
        <v>46150</v>
      </c>
      <c r="O7923" t="s">
        <v>23</v>
      </c>
      <c r="P7923" t="s">
        <v>7314</v>
      </c>
      <c r="S7923" t="s">
        <v>18994</v>
      </c>
      <c r="T79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0.13541666666424135</v>
      </c>
      <c r="U7923" s="5">
        <f>WEEKNUM(Shipment_Data[[#This Row],[DATE]],2)</f>
        <v>19</v>
      </c>
      <c r="V7923" s="6">
        <f>SUBTOTAL(103,Shipment_Data[[#This Row],[DATE]])</f>
        <v>1</v>
      </c>
      <c r="W79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924" spans="1:23" x14ac:dyDescent="0.25">
      <c r="A7924" s="1">
        <v>46150</v>
      </c>
      <c r="B7924" t="s">
        <v>3103</v>
      </c>
      <c r="D7924" t="s">
        <v>11552</v>
      </c>
      <c r="E7924">
        <v>1</v>
      </c>
      <c r="G7924">
        <v>148494</v>
      </c>
      <c r="H7924" s="7" t="s">
        <v>11553</v>
      </c>
      <c r="I7924" t="s">
        <v>20</v>
      </c>
      <c r="J7924" t="s">
        <v>257</v>
      </c>
      <c r="K7924" t="s">
        <v>258</v>
      </c>
      <c r="L7924" s="2">
        <v>0.625</v>
      </c>
      <c r="M7924" s="2">
        <v>0.40208333333333335</v>
      </c>
      <c r="N7924" s="1">
        <v>46151</v>
      </c>
      <c r="O7924" t="s">
        <v>23</v>
      </c>
      <c r="P7924" t="s">
        <v>7314</v>
      </c>
      <c r="S7924" t="s">
        <v>18994</v>
      </c>
      <c r="T79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0.77708333333430346</v>
      </c>
      <c r="U7924" s="5">
        <f>WEEKNUM(Shipment_Data[[#This Row],[DATE]],2)</f>
        <v>19</v>
      </c>
      <c r="V7924" s="6">
        <f>SUBTOTAL(103,Shipment_Data[[#This Row],[DATE]])</f>
        <v>1</v>
      </c>
      <c r="W79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925" spans="1:23" x14ac:dyDescent="0.25">
      <c r="A7925" s="1">
        <v>46150</v>
      </c>
      <c r="B7925" t="s">
        <v>278</v>
      </c>
      <c r="D7925" t="s">
        <v>11554</v>
      </c>
      <c r="E7925">
        <v>3</v>
      </c>
      <c r="G7925">
        <v>147962</v>
      </c>
      <c r="H7925" s="7" t="s">
        <v>11555</v>
      </c>
      <c r="I7925" t="s">
        <v>20</v>
      </c>
      <c r="J7925" t="s">
        <v>257</v>
      </c>
      <c r="K7925" t="s">
        <v>258</v>
      </c>
      <c r="L7925" s="2">
        <v>0.33333333333333331</v>
      </c>
      <c r="M7925" s="2">
        <v>0.39027777777777778</v>
      </c>
      <c r="N7925" s="1">
        <v>46151</v>
      </c>
      <c r="O7925" t="s">
        <v>23</v>
      </c>
      <c r="P7925" t="s">
        <v>7314</v>
      </c>
      <c r="S7925" t="s">
        <v>18994</v>
      </c>
      <c r="T792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1.0569444444408873</v>
      </c>
      <c r="U7925" s="5">
        <f>WEEKNUM(Shipment_Data[[#This Row],[DATE]],2)</f>
        <v>19</v>
      </c>
      <c r="V7925" s="6">
        <f>SUBTOTAL(103,Shipment_Data[[#This Row],[DATE]])</f>
        <v>1</v>
      </c>
      <c r="W79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926" spans="1:23" x14ac:dyDescent="0.25">
      <c r="A7926" s="1">
        <v>46150</v>
      </c>
      <c r="B7926" t="s">
        <v>372</v>
      </c>
      <c r="D7926" t="s">
        <v>11556</v>
      </c>
      <c r="E7926">
        <v>1</v>
      </c>
      <c r="G7926">
        <v>148327</v>
      </c>
      <c r="H7926" s="7" t="s">
        <v>11557</v>
      </c>
      <c r="I7926" t="s">
        <v>20</v>
      </c>
      <c r="J7926" t="s">
        <v>267</v>
      </c>
      <c r="K7926" t="s">
        <v>268</v>
      </c>
      <c r="L7926" s="2">
        <v>0.625</v>
      </c>
      <c r="M7926" s="2">
        <v>0.75694444444444442</v>
      </c>
      <c r="N7926" s="1">
        <v>46150</v>
      </c>
      <c r="O7926" t="s">
        <v>23</v>
      </c>
      <c r="P7926" t="s">
        <v>7314</v>
      </c>
      <c r="S7926" t="s">
        <v>18994</v>
      </c>
      <c r="T79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0.13194444444525288</v>
      </c>
      <c r="U7926" s="5">
        <f>WEEKNUM(Shipment_Data[[#This Row],[DATE]],2)</f>
        <v>19</v>
      </c>
      <c r="V7926" s="6">
        <f>SUBTOTAL(103,Shipment_Data[[#This Row],[DATE]])</f>
        <v>1</v>
      </c>
      <c r="W79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927" spans="1:23" x14ac:dyDescent="0.25">
      <c r="A7927" s="1">
        <v>46150</v>
      </c>
      <c r="B7927" t="s">
        <v>1170</v>
      </c>
      <c r="D7927" t="s">
        <v>11558</v>
      </c>
      <c r="E7927">
        <v>3</v>
      </c>
      <c r="G7927">
        <v>148269</v>
      </c>
      <c r="H7927" s="7" t="s">
        <v>11559</v>
      </c>
      <c r="I7927" t="s">
        <v>20</v>
      </c>
      <c r="J7927" t="s">
        <v>267</v>
      </c>
      <c r="K7927" t="s">
        <v>268</v>
      </c>
      <c r="L7927" s="2">
        <v>0.54166666666666663</v>
      </c>
      <c r="M7927" s="2">
        <v>0.83263888888888893</v>
      </c>
      <c r="N7927" s="1">
        <v>46150</v>
      </c>
      <c r="O7927" t="s">
        <v>23</v>
      </c>
      <c r="P7927" t="s">
        <v>7314</v>
      </c>
      <c r="S7927" t="s">
        <v>18994</v>
      </c>
      <c r="T792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0.29097222222480923</v>
      </c>
      <c r="U7927" s="5">
        <f>WEEKNUM(Shipment_Data[[#This Row],[DATE]],2)</f>
        <v>19</v>
      </c>
      <c r="V7927" s="6">
        <f>SUBTOTAL(103,Shipment_Data[[#This Row],[DATE]])</f>
        <v>1</v>
      </c>
      <c r="W79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928" spans="1:23" x14ac:dyDescent="0.25">
      <c r="A7928" s="1">
        <v>46150</v>
      </c>
      <c r="B7928" t="s">
        <v>578</v>
      </c>
      <c r="D7928" t="s">
        <v>11560</v>
      </c>
      <c r="E7928">
        <v>1</v>
      </c>
      <c r="G7928">
        <v>148307</v>
      </c>
      <c r="H7928" s="7" t="s">
        <v>11561</v>
      </c>
      <c r="I7928" t="s">
        <v>41</v>
      </c>
      <c r="J7928" t="s">
        <v>219</v>
      </c>
      <c r="K7928" t="s">
        <v>220</v>
      </c>
      <c r="L7928" s="2">
        <v>0.43055555555555558</v>
      </c>
      <c r="M7928" s="2">
        <v>0.49444444444444446</v>
      </c>
      <c r="N7928" s="1">
        <v>46150</v>
      </c>
      <c r="O7928" t="s">
        <v>23</v>
      </c>
      <c r="P7928" t="s">
        <v>7314</v>
      </c>
      <c r="S7928" t="s">
        <v>18994</v>
      </c>
      <c r="T79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6.3888888886140194E-2</v>
      </c>
      <c r="U7928" s="5">
        <f>WEEKNUM(Shipment_Data[[#This Row],[DATE]],2)</f>
        <v>19</v>
      </c>
      <c r="V7928" s="6">
        <f>SUBTOTAL(103,Shipment_Data[[#This Row],[DATE]])</f>
        <v>1</v>
      </c>
      <c r="W79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929" spans="1:23" x14ac:dyDescent="0.25">
      <c r="A7929" s="1">
        <v>46150</v>
      </c>
      <c r="B7929" t="s">
        <v>11562</v>
      </c>
      <c r="D7929" t="s">
        <v>11563</v>
      </c>
      <c r="E7929">
        <v>4</v>
      </c>
      <c r="G7929">
        <v>148303</v>
      </c>
      <c r="H7929" s="7" t="s">
        <v>11564</v>
      </c>
      <c r="I7929" t="s">
        <v>20</v>
      </c>
      <c r="J7929" t="s">
        <v>257</v>
      </c>
      <c r="K7929" t="s">
        <v>258</v>
      </c>
      <c r="L7929" s="2">
        <v>0.45833333333333331</v>
      </c>
      <c r="M7929" s="2">
        <v>0.52083333333333337</v>
      </c>
      <c r="N7929" s="1">
        <v>46150</v>
      </c>
      <c r="O7929" t="s">
        <v>23</v>
      </c>
      <c r="P7929" t="s">
        <v>7314</v>
      </c>
      <c r="S7929" t="s">
        <v>18994</v>
      </c>
      <c r="T79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6.25E-2</v>
      </c>
      <c r="U7929" s="5">
        <f>WEEKNUM(Shipment_Data[[#This Row],[DATE]],2)</f>
        <v>19</v>
      </c>
      <c r="V7929" s="6">
        <f>SUBTOTAL(103,Shipment_Data[[#This Row],[DATE]])</f>
        <v>1</v>
      </c>
      <c r="W79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930" spans="1:23" x14ac:dyDescent="0.25">
      <c r="A7930" s="1">
        <v>46150</v>
      </c>
      <c r="B7930" t="s">
        <v>1576</v>
      </c>
      <c r="D7930" t="s">
        <v>11565</v>
      </c>
      <c r="E7930">
        <v>1</v>
      </c>
      <c r="G7930">
        <v>148362</v>
      </c>
      <c r="H7930" s="7" t="s">
        <v>11566</v>
      </c>
      <c r="I7930" t="s">
        <v>20</v>
      </c>
      <c r="J7930" t="s">
        <v>257</v>
      </c>
      <c r="K7930" t="s">
        <v>258</v>
      </c>
      <c r="L7930" s="2">
        <v>0.45833333333333331</v>
      </c>
      <c r="M7930" s="2">
        <v>0.52152777777777781</v>
      </c>
      <c r="N7930" s="1">
        <v>46150</v>
      </c>
      <c r="O7930" t="s">
        <v>23</v>
      </c>
      <c r="P7930" t="s">
        <v>7314</v>
      </c>
      <c r="S7930" t="s">
        <v>18994</v>
      </c>
      <c r="T793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6.3194444439432118E-2</v>
      </c>
      <c r="U7930" s="5">
        <f>WEEKNUM(Shipment_Data[[#This Row],[DATE]],2)</f>
        <v>19</v>
      </c>
      <c r="V7930" s="6">
        <f>SUBTOTAL(103,Shipment_Data[[#This Row],[DATE]])</f>
        <v>1</v>
      </c>
      <c r="W79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931" spans="1:23" x14ac:dyDescent="0.25">
      <c r="A7931" s="1">
        <v>46150</v>
      </c>
      <c r="B7931" t="s">
        <v>1658</v>
      </c>
      <c r="D7931" t="s">
        <v>11567</v>
      </c>
      <c r="E7931">
        <v>1</v>
      </c>
      <c r="G7931">
        <v>148369</v>
      </c>
      <c r="H7931" s="7" t="s">
        <v>11568</v>
      </c>
      <c r="I7931" t="s">
        <v>20</v>
      </c>
      <c r="J7931" t="s">
        <v>257</v>
      </c>
      <c r="K7931" t="s">
        <v>258</v>
      </c>
      <c r="L7931" s="2">
        <v>0.45833333333333331</v>
      </c>
      <c r="M7931" s="2"/>
      <c r="N7931" s="1">
        <v>46150</v>
      </c>
      <c r="O7931" t="s">
        <v>23</v>
      </c>
      <c r="P7931" t="s">
        <v>7314</v>
      </c>
      <c r="S7931" t="s">
        <v>18994</v>
      </c>
      <c r="T7931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7931" s="5">
        <f>WEEKNUM(Shipment_Data[[#This Row],[DATE]],2)</f>
        <v>19</v>
      </c>
      <c r="V7931" s="6">
        <f>SUBTOTAL(103,Shipment_Data[[#This Row],[DATE]])</f>
        <v>1</v>
      </c>
      <c r="W79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932" spans="1:23" x14ac:dyDescent="0.25">
      <c r="A7932" s="1">
        <v>46150</v>
      </c>
      <c r="B7932" t="s">
        <v>3440</v>
      </c>
      <c r="D7932" t="s">
        <v>11569</v>
      </c>
      <c r="E7932">
        <v>1</v>
      </c>
      <c r="G7932">
        <v>148338</v>
      </c>
      <c r="H7932" s="7" t="s">
        <v>11570</v>
      </c>
      <c r="I7932" t="s">
        <v>20</v>
      </c>
      <c r="J7932" t="s">
        <v>97</v>
      </c>
      <c r="K7932" t="s">
        <v>98</v>
      </c>
      <c r="L7932" s="2">
        <v>0.41666666666666669</v>
      </c>
      <c r="M7932" s="2">
        <v>0.46319444444444446</v>
      </c>
      <c r="N7932" s="1">
        <v>46150</v>
      </c>
      <c r="O7932" t="s">
        <v>23</v>
      </c>
      <c r="P7932" t="s">
        <v>7314</v>
      </c>
      <c r="S7932" t="s">
        <v>18994</v>
      </c>
      <c r="T793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4.6527777776645962E-2</v>
      </c>
      <c r="U7932" s="5">
        <f>WEEKNUM(Shipment_Data[[#This Row],[DATE]],2)</f>
        <v>19</v>
      </c>
      <c r="V7932" s="6">
        <f>SUBTOTAL(103,Shipment_Data[[#This Row],[DATE]])</f>
        <v>1</v>
      </c>
      <c r="W79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933" spans="1:23" x14ac:dyDescent="0.25">
      <c r="A7933" s="1">
        <v>46150</v>
      </c>
      <c r="B7933" t="s">
        <v>3440</v>
      </c>
      <c r="D7933" t="s">
        <v>11571</v>
      </c>
      <c r="E7933">
        <v>6</v>
      </c>
      <c r="G7933" t="s">
        <v>11572</v>
      </c>
      <c r="H7933" s="7" t="s">
        <v>11573</v>
      </c>
      <c r="I7933" t="s">
        <v>20</v>
      </c>
      <c r="J7933" t="s">
        <v>97</v>
      </c>
      <c r="K7933" t="s">
        <v>98</v>
      </c>
      <c r="L7933" s="2">
        <v>0.41666666666666669</v>
      </c>
      <c r="M7933" s="2">
        <v>0.46319444444444446</v>
      </c>
      <c r="N7933" s="1">
        <v>46150</v>
      </c>
      <c r="O7933" t="s">
        <v>23</v>
      </c>
      <c r="P7933" t="s">
        <v>7314</v>
      </c>
      <c r="S7933" t="s">
        <v>18994</v>
      </c>
      <c r="T79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4.6527777776645962E-2</v>
      </c>
      <c r="U7933" s="5">
        <f>WEEKNUM(Shipment_Data[[#This Row],[DATE]],2)</f>
        <v>19</v>
      </c>
      <c r="V7933" s="6">
        <f>SUBTOTAL(103,Shipment_Data[[#This Row],[DATE]])</f>
        <v>1</v>
      </c>
      <c r="W79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934" spans="1:23" x14ac:dyDescent="0.25">
      <c r="A7934" s="1">
        <v>46150</v>
      </c>
      <c r="B7934" t="s">
        <v>593</v>
      </c>
      <c r="D7934" t="s">
        <v>11574</v>
      </c>
      <c r="E7934">
        <v>4</v>
      </c>
      <c r="G7934">
        <v>148234</v>
      </c>
      <c r="H7934" s="7" t="s">
        <v>11575</v>
      </c>
      <c r="I7934" t="s">
        <v>20</v>
      </c>
      <c r="J7934" t="s">
        <v>97</v>
      </c>
      <c r="K7934" t="s">
        <v>98</v>
      </c>
      <c r="L7934" s="2">
        <v>0.625</v>
      </c>
      <c r="M7934" s="2">
        <v>0.77777777777777779</v>
      </c>
      <c r="N7934" s="1">
        <v>46150</v>
      </c>
      <c r="O7934" t="s">
        <v>23</v>
      </c>
      <c r="P7934" t="s">
        <v>7314</v>
      </c>
      <c r="S7934" t="s">
        <v>18994</v>
      </c>
      <c r="T79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0.15277777778101154</v>
      </c>
      <c r="U7934" s="5">
        <f>WEEKNUM(Shipment_Data[[#This Row],[DATE]],2)</f>
        <v>19</v>
      </c>
      <c r="V7934" s="6">
        <f>SUBTOTAL(103,Shipment_Data[[#This Row],[DATE]])</f>
        <v>1</v>
      </c>
      <c r="W79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935" spans="1:23" x14ac:dyDescent="0.25">
      <c r="A7935" s="1">
        <v>46150</v>
      </c>
      <c r="B7935" t="s">
        <v>2305</v>
      </c>
      <c r="D7935" t="s">
        <v>11576</v>
      </c>
      <c r="E7935">
        <v>1</v>
      </c>
      <c r="G7935">
        <v>148289</v>
      </c>
      <c r="H7935" s="7" t="s">
        <v>11577</v>
      </c>
      <c r="I7935" t="s">
        <v>20</v>
      </c>
      <c r="J7935" t="s">
        <v>26</v>
      </c>
      <c r="K7935" t="s">
        <v>27</v>
      </c>
      <c r="L7935" s="2">
        <v>0.41666666666666669</v>
      </c>
      <c r="M7935" s="2">
        <v>0.69791666666666663</v>
      </c>
      <c r="N7935" s="1">
        <v>46150</v>
      </c>
      <c r="O7935" t="s">
        <v>23</v>
      </c>
      <c r="P7935" t="s">
        <v>7314</v>
      </c>
      <c r="S7935" t="s">
        <v>18994</v>
      </c>
      <c r="T79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0.28125</v>
      </c>
      <c r="U7935" s="5">
        <f>WEEKNUM(Shipment_Data[[#This Row],[DATE]],2)</f>
        <v>19</v>
      </c>
      <c r="V7935" s="6">
        <f>SUBTOTAL(103,Shipment_Data[[#This Row],[DATE]])</f>
        <v>1</v>
      </c>
      <c r="W79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936" spans="1:23" x14ac:dyDescent="0.25">
      <c r="A7936" s="1">
        <v>46150</v>
      </c>
      <c r="B7936" t="s">
        <v>1103</v>
      </c>
      <c r="D7936" t="s">
        <v>11578</v>
      </c>
      <c r="E7936">
        <v>3</v>
      </c>
      <c r="G7936">
        <v>148094</v>
      </c>
      <c r="H7936" s="7" t="s">
        <v>11579</v>
      </c>
      <c r="I7936" t="s">
        <v>20</v>
      </c>
      <c r="J7936" t="s">
        <v>26</v>
      </c>
      <c r="K7936" t="s">
        <v>27</v>
      </c>
      <c r="L7936" s="2">
        <v>0.41666666666666669</v>
      </c>
      <c r="M7936" s="2">
        <v>0.53402777777777777</v>
      </c>
      <c r="N7936" s="1">
        <v>46150</v>
      </c>
      <c r="O7936" t="s">
        <v>23</v>
      </c>
      <c r="P7936" t="s">
        <v>7314</v>
      </c>
      <c r="S7936" t="s">
        <v>18994</v>
      </c>
      <c r="T79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0.117361111115315</v>
      </c>
      <c r="U7936" s="5">
        <f>WEEKNUM(Shipment_Data[[#This Row],[DATE]],2)</f>
        <v>19</v>
      </c>
      <c r="V7936" s="6">
        <f>SUBTOTAL(103,Shipment_Data[[#This Row],[DATE]])</f>
        <v>1</v>
      </c>
      <c r="W79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937" spans="1:23" x14ac:dyDescent="0.25">
      <c r="A7937" s="1">
        <v>46150</v>
      </c>
      <c r="B7937" t="s">
        <v>11580</v>
      </c>
      <c r="D7937" t="s">
        <v>11581</v>
      </c>
      <c r="E7937">
        <v>1</v>
      </c>
      <c r="G7937">
        <v>148304</v>
      </c>
      <c r="H7937" s="7" t="s">
        <v>11582</v>
      </c>
      <c r="I7937" t="s">
        <v>20</v>
      </c>
      <c r="J7937" t="s">
        <v>26</v>
      </c>
      <c r="K7937" t="s">
        <v>27</v>
      </c>
      <c r="L7937" s="2">
        <v>0.41666666666666669</v>
      </c>
      <c r="M7937" s="2">
        <v>0.48541666666666666</v>
      </c>
      <c r="N7937" s="1">
        <v>46150</v>
      </c>
      <c r="O7937" t="s">
        <v>23</v>
      </c>
      <c r="P7937" t="s">
        <v>7314</v>
      </c>
      <c r="S7937" t="s">
        <v>18994</v>
      </c>
      <c r="T79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6.8750000005820766E-2</v>
      </c>
      <c r="U7937" s="5">
        <f>WEEKNUM(Shipment_Data[[#This Row],[DATE]],2)</f>
        <v>19</v>
      </c>
      <c r="V7937" s="6">
        <f>SUBTOTAL(103,Shipment_Data[[#This Row],[DATE]])</f>
        <v>1</v>
      </c>
      <c r="W79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938" spans="1:23" x14ac:dyDescent="0.25">
      <c r="A7938" s="1">
        <v>46150</v>
      </c>
      <c r="B7938" t="s">
        <v>11583</v>
      </c>
      <c r="D7938" t="s">
        <v>11584</v>
      </c>
      <c r="E7938">
        <v>4</v>
      </c>
      <c r="G7938">
        <v>148096</v>
      </c>
      <c r="H7938" s="7" t="s">
        <v>11585</v>
      </c>
      <c r="I7938" t="s">
        <v>20</v>
      </c>
      <c r="J7938" t="s">
        <v>97</v>
      </c>
      <c r="K7938" t="s">
        <v>98</v>
      </c>
      <c r="L7938" s="2">
        <v>0.625</v>
      </c>
      <c r="M7938" s="2">
        <v>0.67361111111111116</v>
      </c>
      <c r="N7938" s="1">
        <v>46150</v>
      </c>
      <c r="O7938" t="s">
        <v>23</v>
      </c>
      <c r="P7938" t="s">
        <v>7314</v>
      </c>
      <c r="S7938" t="s">
        <v>18994</v>
      </c>
      <c r="T793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4.8611111109494232E-2</v>
      </c>
      <c r="U7938" s="5">
        <f>WEEKNUM(Shipment_Data[[#This Row],[DATE]],2)</f>
        <v>19</v>
      </c>
      <c r="V7938" s="6">
        <f>SUBTOTAL(103,Shipment_Data[[#This Row],[DATE]])</f>
        <v>1</v>
      </c>
      <c r="W79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939" spans="1:23" x14ac:dyDescent="0.25">
      <c r="A7939" s="1">
        <v>46150</v>
      </c>
      <c r="B7939" t="s">
        <v>1883</v>
      </c>
      <c r="D7939" t="s">
        <v>11586</v>
      </c>
      <c r="E7939">
        <v>1</v>
      </c>
      <c r="G7939">
        <v>148309</v>
      </c>
      <c r="H7939" s="7" t="s">
        <v>11587</v>
      </c>
      <c r="I7939" t="s">
        <v>20</v>
      </c>
      <c r="J7939" t="s">
        <v>97</v>
      </c>
      <c r="K7939" t="s">
        <v>98</v>
      </c>
      <c r="L7939" s="2">
        <v>0.625</v>
      </c>
      <c r="M7939" s="2">
        <v>0.69722222222222219</v>
      </c>
      <c r="N7939" s="1">
        <v>46150</v>
      </c>
      <c r="O7939" t="s">
        <v>23</v>
      </c>
      <c r="P7939" t="s">
        <v>7314</v>
      </c>
      <c r="S7939" t="s">
        <v>18994</v>
      </c>
      <c r="T79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7.2222222224809229E-2</v>
      </c>
      <c r="U7939" s="5">
        <f>WEEKNUM(Shipment_Data[[#This Row],[DATE]],2)</f>
        <v>19</v>
      </c>
      <c r="V7939" s="6">
        <f>SUBTOTAL(103,Shipment_Data[[#This Row],[DATE]])</f>
        <v>1</v>
      </c>
      <c r="W79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940" spans="1:23" x14ac:dyDescent="0.25">
      <c r="A7940" s="1">
        <v>46150</v>
      </c>
      <c r="B7940" t="s">
        <v>1883</v>
      </c>
      <c r="D7940" t="s">
        <v>11588</v>
      </c>
      <c r="E7940">
        <v>5</v>
      </c>
      <c r="G7940">
        <v>148238</v>
      </c>
      <c r="H7940" s="7" t="s">
        <v>11589</v>
      </c>
      <c r="I7940" t="s">
        <v>20</v>
      </c>
      <c r="J7940" t="s">
        <v>97</v>
      </c>
      <c r="K7940" t="s">
        <v>98</v>
      </c>
      <c r="L7940" s="2">
        <v>0.625</v>
      </c>
      <c r="M7940" s="2">
        <v>0.69722222222222219</v>
      </c>
      <c r="N7940" s="1">
        <v>46150</v>
      </c>
      <c r="O7940" t="s">
        <v>23</v>
      </c>
      <c r="P7940" t="s">
        <v>7314</v>
      </c>
      <c r="S7940" t="s">
        <v>18994</v>
      </c>
      <c r="T79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7.2222222224809229E-2</v>
      </c>
      <c r="U7940" s="5">
        <f>WEEKNUM(Shipment_Data[[#This Row],[DATE]],2)</f>
        <v>19</v>
      </c>
      <c r="V7940" s="6">
        <f>SUBTOTAL(103,Shipment_Data[[#This Row],[DATE]])</f>
        <v>1</v>
      </c>
      <c r="W79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941" spans="1:23" x14ac:dyDescent="0.25">
      <c r="A7941" s="1">
        <v>46150</v>
      </c>
      <c r="B7941" t="s">
        <v>979</v>
      </c>
      <c r="D7941" t="s">
        <v>11590</v>
      </c>
      <c r="E7941">
        <v>1</v>
      </c>
      <c r="G7941">
        <v>148346</v>
      </c>
      <c r="H7941" s="7" t="s">
        <v>11591</v>
      </c>
      <c r="I7941" t="s">
        <v>20</v>
      </c>
      <c r="J7941" t="s">
        <v>97</v>
      </c>
      <c r="K7941" t="s">
        <v>98</v>
      </c>
      <c r="L7941" s="2">
        <v>0.625</v>
      </c>
      <c r="M7941" s="2">
        <v>0.70833333333333337</v>
      </c>
      <c r="N7941" s="1">
        <v>46150</v>
      </c>
      <c r="O7941" t="s">
        <v>23</v>
      </c>
      <c r="P7941" t="s">
        <v>7314</v>
      </c>
      <c r="S7941" t="s">
        <v>18994</v>
      </c>
      <c r="T79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8.3333333335758653E-2</v>
      </c>
      <c r="U7941" s="5">
        <f>WEEKNUM(Shipment_Data[[#This Row],[DATE]],2)</f>
        <v>19</v>
      </c>
      <c r="V7941" s="6">
        <f>SUBTOTAL(103,Shipment_Data[[#This Row],[DATE]])</f>
        <v>1</v>
      </c>
      <c r="W79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942" spans="1:23" x14ac:dyDescent="0.25">
      <c r="A7942" s="1">
        <v>46150</v>
      </c>
      <c r="B7942" t="s">
        <v>979</v>
      </c>
      <c r="D7942" t="s">
        <v>11592</v>
      </c>
      <c r="E7942">
        <v>1</v>
      </c>
      <c r="G7942">
        <v>148453</v>
      </c>
      <c r="H7942" s="7" t="s">
        <v>11593</v>
      </c>
      <c r="I7942" t="s">
        <v>20</v>
      </c>
      <c r="J7942" t="s">
        <v>97</v>
      </c>
      <c r="K7942" t="s">
        <v>98</v>
      </c>
      <c r="L7942" s="2">
        <v>0.625</v>
      </c>
      <c r="M7942" s="2">
        <v>0.70833333333333337</v>
      </c>
      <c r="N7942" s="1">
        <v>46150</v>
      </c>
      <c r="O7942" t="s">
        <v>23</v>
      </c>
      <c r="P7942" t="s">
        <v>7314</v>
      </c>
      <c r="S7942" t="s">
        <v>18994</v>
      </c>
      <c r="T79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8.3333333335758653E-2</v>
      </c>
      <c r="U7942" s="5">
        <f>WEEKNUM(Shipment_Data[[#This Row],[DATE]],2)</f>
        <v>19</v>
      </c>
      <c r="V7942" s="6">
        <f>SUBTOTAL(103,Shipment_Data[[#This Row],[DATE]])</f>
        <v>1</v>
      </c>
      <c r="W79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943" spans="1:23" x14ac:dyDescent="0.25">
      <c r="A7943" s="1">
        <v>46150</v>
      </c>
      <c r="B7943" t="s">
        <v>904</v>
      </c>
      <c r="D7943" t="s">
        <v>11594</v>
      </c>
      <c r="E7943">
        <v>1</v>
      </c>
      <c r="G7943">
        <v>148347</v>
      </c>
      <c r="H7943" s="7" t="s">
        <v>11595</v>
      </c>
      <c r="I7943" t="s">
        <v>20</v>
      </c>
      <c r="J7943" t="s">
        <v>97</v>
      </c>
      <c r="K7943" t="s">
        <v>98</v>
      </c>
      <c r="L7943" s="2">
        <v>0.625</v>
      </c>
      <c r="M7943" s="2">
        <v>0.73263888888888884</v>
      </c>
      <c r="N7943" s="1">
        <v>46150</v>
      </c>
      <c r="O7943" t="s">
        <v>23</v>
      </c>
      <c r="P7943" t="s">
        <v>7314</v>
      </c>
      <c r="S7943" t="s">
        <v>18994</v>
      </c>
      <c r="T79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0.10763888889050577</v>
      </c>
      <c r="U7943" s="5">
        <f>WEEKNUM(Shipment_Data[[#This Row],[DATE]],2)</f>
        <v>19</v>
      </c>
      <c r="V7943" s="6">
        <f>SUBTOTAL(103,Shipment_Data[[#This Row],[DATE]])</f>
        <v>1</v>
      </c>
      <c r="W79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944" spans="1:23" x14ac:dyDescent="0.25">
      <c r="A7944" s="1">
        <v>46150</v>
      </c>
      <c r="B7944" t="s">
        <v>888</v>
      </c>
      <c r="D7944" t="s">
        <v>11596</v>
      </c>
      <c r="E7944">
        <v>4</v>
      </c>
      <c r="G7944">
        <v>148298</v>
      </c>
      <c r="H7944" s="7" t="s">
        <v>11597</v>
      </c>
      <c r="I7944" t="s">
        <v>20</v>
      </c>
      <c r="J7944" t="s">
        <v>287</v>
      </c>
      <c r="K7944" t="s">
        <v>288</v>
      </c>
      <c r="L7944" s="2">
        <v>0.58333333333333337</v>
      </c>
      <c r="M7944" s="2">
        <v>0.64375000000000004</v>
      </c>
      <c r="N7944" s="1">
        <v>46150</v>
      </c>
      <c r="O7944" t="s">
        <v>23</v>
      </c>
      <c r="P7944" t="s">
        <v>7314</v>
      </c>
      <c r="S7944" t="s">
        <v>18994</v>
      </c>
      <c r="T79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6.0416666667151731E-2</v>
      </c>
      <c r="U7944" s="5">
        <f>WEEKNUM(Shipment_Data[[#This Row],[DATE]],2)</f>
        <v>19</v>
      </c>
      <c r="V7944" s="6">
        <f>SUBTOTAL(103,Shipment_Data[[#This Row],[DATE]])</f>
        <v>1</v>
      </c>
      <c r="W79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945" spans="1:23" x14ac:dyDescent="0.25">
      <c r="A7945" s="1">
        <v>46150</v>
      </c>
      <c r="B7945" t="s">
        <v>2057</v>
      </c>
      <c r="D7945" t="s">
        <v>11598</v>
      </c>
      <c r="E7945">
        <v>1</v>
      </c>
      <c r="G7945">
        <v>148339</v>
      </c>
      <c r="H7945" s="7" t="s">
        <v>11599</v>
      </c>
      <c r="I7945" t="s">
        <v>20</v>
      </c>
      <c r="J7945" t="s">
        <v>287</v>
      </c>
      <c r="K7945" t="s">
        <v>288</v>
      </c>
      <c r="L7945" s="2">
        <v>0.58333333333333337</v>
      </c>
      <c r="M7945" s="2">
        <v>0.62847222222222221</v>
      </c>
      <c r="N7945" s="1">
        <v>46150</v>
      </c>
      <c r="O7945" t="s">
        <v>23</v>
      </c>
      <c r="P7945" t="s">
        <v>7314</v>
      </c>
      <c r="S7945" t="s">
        <v>18994</v>
      </c>
      <c r="T79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4.5138888883229811E-2</v>
      </c>
      <c r="U7945" s="5">
        <f>WEEKNUM(Shipment_Data[[#This Row],[DATE]],2)</f>
        <v>19</v>
      </c>
      <c r="V7945" s="6">
        <f>SUBTOTAL(103,Shipment_Data[[#This Row],[DATE]])</f>
        <v>1</v>
      </c>
      <c r="W79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946" spans="1:23" x14ac:dyDescent="0.25">
      <c r="A7946" s="1">
        <v>46150</v>
      </c>
      <c r="B7946" t="s">
        <v>115</v>
      </c>
      <c r="D7946" t="s">
        <v>11600</v>
      </c>
      <c r="E7946">
        <v>1</v>
      </c>
      <c r="G7946">
        <v>148299</v>
      </c>
      <c r="H7946" s="7" t="s">
        <v>11601</v>
      </c>
      <c r="I7946" t="s">
        <v>20</v>
      </c>
      <c r="J7946" t="s">
        <v>170</v>
      </c>
      <c r="K7946" t="s">
        <v>98</v>
      </c>
      <c r="L7946" s="2">
        <v>0.57222222222222219</v>
      </c>
      <c r="M7946" s="2">
        <v>0.67708333333333337</v>
      </c>
      <c r="N7946" s="1">
        <v>46150</v>
      </c>
      <c r="O7946" t="s">
        <v>23</v>
      </c>
      <c r="P7946" t="s">
        <v>7314</v>
      </c>
      <c r="S7946" t="s">
        <v>18994</v>
      </c>
      <c r="T79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0.10486111111094942</v>
      </c>
      <c r="U7946" s="5">
        <f>WEEKNUM(Shipment_Data[[#This Row],[DATE]],2)</f>
        <v>19</v>
      </c>
      <c r="V7946" s="6">
        <f>SUBTOTAL(103,Shipment_Data[[#This Row],[DATE]])</f>
        <v>1</v>
      </c>
      <c r="W79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947" spans="1:23" x14ac:dyDescent="0.25">
      <c r="A7947" s="1">
        <v>46150</v>
      </c>
      <c r="B7947" t="s">
        <v>1792</v>
      </c>
      <c r="D7947" t="s">
        <v>11602</v>
      </c>
      <c r="E7947">
        <v>2</v>
      </c>
      <c r="G7947">
        <v>148343</v>
      </c>
      <c r="H7947" s="7" t="s">
        <v>11603</v>
      </c>
      <c r="I7947" t="s">
        <v>20</v>
      </c>
      <c r="J7947" t="s">
        <v>170</v>
      </c>
      <c r="K7947" t="s">
        <v>171</v>
      </c>
      <c r="L7947" s="2">
        <v>0.57222222222222219</v>
      </c>
      <c r="M7947" s="2">
        <v>0.67361111111111116</v>
      </c>
      <c r="N7947" s="1">
        <v>46150</v>
      </c>
      <c r="O7947" t="s">
        <v>23</v>
      </c>
      <c r="P7947" t="s">
        <v>7314</v>
      </c>
      <c r="S7947" t="s">
        <v>18994</v>
      </c>
      <c r="T79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0.101388888884685</v>
      </c>
      <c r="U7947" s="5">
        <f>WEEKNUM(Shipment_Data[[#This Row],[DATE]],2)</f>
        <v>19</v>
      </c>
      <c r="V7947" s="6">
        <f>SUBTOTAL(103,Shipment_Data[[#This Row],[DATE]])</f>
        <v>1</v>
      </c>
      <c r="W79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948" spans="1:23" x14ac:dyDescent="0.25">
      <c r="A7948" s="1">
        <v>46150</v>
      </c>
      <c r="B7948" t="s">
        <v>125</v>
      </c>
      <c r="D7948" t="s">
        <v>11604</v>
      </c>
      <c r="E7948">
        <v>1</v>
      </c>
      <c r="G7948">
        <v>148220</v>
      </c>
      <c r="H7948" s="7" t="s">
        <v>11605</v>
      </c>
      <c r="I7948" t="s">
        <v>20</v>
      </c>
      <c r="J7948" t="s">
        <v>170</v>
      </c>
      <c r="K7948" t="s">
        <v>171</v>
      </c>
      <c r="L7948" s="2">
        <v>0.57222222222222219</v>
      </c>
      <c r="M7948" s="2">
        <v>0.68333333333333335</v>
      </c>
      <c r="N7948" s="1">
        <v>46150</v>
      </c>
      <c r="O7948" t="s">
        <v>23</v>
      </c>
      <c r="P7948" t="s">
        <v>7314</v>
      </c>
      <c r="S7948" t="s">
        <v>18994</v>
      </c>
      <c r="T794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0.11111111110949423</v>
      </c>
      <c r="U7948" s="5">
        <f>WEEKNUM(Shipment_Data[[#This Row],[DATE]],2)</f>
        <v>19</v>
      </c>
      <c r="V7948" s="6">
        <f>SUBTOTAL(103,Shipment_Data[[#This Row],[DATE]])</f>
        <v>1</v>
      </c>
      <c r="W79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949" spans="1:23" x14ac:dyDescent="0.25">
      <c r="A7949" s="1">
        <v>46150</v>
      </c>
      <c r="B7949" t="s">
        <v>6864</v>
      </c>
      <c r="D7949" t="s">
        <v>11606</v>
      </c>
      <c r="E7949">
        <v>1</v>
      </c>
      <c r="G7949">
        <v>148297</v>
      </c>
      <c r="H7949" s="7" t="s">
        <v>11607</v>
      </c>
      <c r="I7949" t="s">
        <v>20</v>
      </c>
      <c r="J7949" t="s">
        <v>170</v>
      </c>
      <c r="K7949" t="s">
        <v>288</v>
      </c>
      <c r="L7949" s="2">
        <v>0.57222222222222219</v>
      </c>
      <c r="M7949" s="2">
        <v>0.69652777777777775</v>
      </c>
      <c r="N7949" s="1">
        <v>46150</v>
      </c>
      <c r="O7949" t="s">
        <v>23</v>
      </c>
      <c r="P7949" t="s">
        <v>7314</v>
      </c>
      <c r="S7949" t="s">
        <v>18994</v>
      </c>
      <c r="T794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0.12430555555329192</v>
      </c>
      <c r="U7949" s="5">
        <f>WEEKNUM(Shipment_Data[[#This Row],[DATE]],2)</f>
        <v>19</v>
      </c>
      <c r="V7949" s="6">
        <f>SUBTOTAL(103,Shipment_Data[[#This Row],[DATE]])</f>
        <v>1</v>
      </c>
      <c r="W79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950" spans="1:23" x14ac:dyDescent="0.25">
      <c r="A7950" s="1">
        <v>46150</v>
      </c>
      <c r="B7950" t="s">
        <v>11494</v>
      </c>
      <c r="D7950" t="s">
        <v>11608</v>
      </c>
      <c r="E7950">
        <v>1</v>
      </c>
      <c r="G7950">
        <v>148381</v>
      </c>
      <c r="H7950" s="7" t="s">
        <v>11609</v>
      </c>
      <c r="I7950" t="s">
        <v>20</v>
      </c>
      <c r="J7950" t="s">
        <v>97</v>
      </c>
      <c r="K7950" t="s">
        <v>98</v>
      </c>
      <c r="L7950" s="2">
        <v>0.625</v>
      </c>
      <c r="M7950" s="2">
        <v>0.75347222222222221</v>
      </c>
      <c r="N7950" s="1">
        <v>46150</v>
      </c>
      <c r="O7950" t="s">
        <v>23</v>
      </c>
      <c r="P7950" t="s">
        <v>7314</v>
      </c>
      <c r="S7950" t="s">
        <v>18994</v>
      </c>
      <c r="T795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0.12847222221898846</v>
      </c>
      <c r="U7950" s="5">
        <f>WEEKNUM(Shipment_Data[[#This Row],[DATE]],2)</f>
        <v>19</v>
      </c>
      <c r="V7950" s="6">
        <f>SUBTOTAL(103,Shipment_Data[[#This Row],[DATE]])</f>
        <v>1</v>
      </c>
      <c r="W79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951" spans="1:23" x14ac:dyDescent="0.25">
      <c r="A7951" s="1">
        <v>46150</v>
      </c>
      <c r="B7951" t="s">
        <v>11494</v>
      </c>
      <c r="D7951" t="s">
        <v>11610</v>
      </c>
      <c r="E7951">
        <v>1</v>
      </c>
      <c r="G7951">
        <v>148370</v>
      </c>
      <c r="H7951" s="7" t="s">
        <v>11611</v>
      </c>
      <c r="I7951" t="s">
        <v>20</v>
      </c>
      <c r="J7951" t="s">
        <v>97</v>
      </c>
      <c r="K7951" t="s">
        <v>98</v>
      </c>
      <c r="L7951" s="2">
        <v>0.625</v>
      </c>
      <c r="M7951" s="2">
        <v>0.75416666666666665</v>
      </c>
      <c r="N7951" s="1">
        <v>46150</v>
      </c>
      <c r="O7951" t="s">
        <v>23</v>
      </c>
      <c r="P7951" t="s">
        <v>7314</v>
      </c>
      <c r="S7951" t="s">
        <v>18994</v>
      </c>
      <c r="T795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0.12916666666569654</v>
      </c>
      <c r="U7951" s="5">
        <f>WEEKNUM(Shipment_Data[[#This Row],[DATE]],2)</f>
        <v>19</v>
      </c>
      <c r="V7951" s="6">
        <f>SUBTOTAL(103,Shipment_Data[[#This Row],[DATE]])</f>
        <v>1</v>
      </c>
      <c r="W79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952" spans="1:23" x14ac:dyDescent="0.25">
      <c r="A7952" s="1">
        <v>46150</v>
      </c>
      <c r="B7952" t="s">
        <v>1509</v>
      </c>
      <c r="D7952" t="s">
        <v>11612</v>
      </c>
      <c r="E7952">
        <v>3</v>
      </c>
      <c r="G7952">
        <v>148340</v>
      </c>
      <c r="H7952" s="7" t="s">
        <v>11613</v>
      </c>
      <c r="I7952" t="s">
        <v>20</v>
      </c>
      <c r="J7952" t="s">
        <v>97</v>
      </c>
      <c r="K7952" t="s">
        <v>98</v>
      </c>
      <c r="L7952" s="2">
        <v>0.625</v>
      </c>
      <c r="M7952" s="2">
        <v>0.6381944444444444</v>
      </c>
      <c r="N7952" s="1">
        <v>46150</v>
      </c>
      <c r="O7952" t="s">
        <v>23</v>
      </c>
      <c r="P7952" t="s">
        <v>7314</v>
      </c>
      <c r="S7952" t="s">
        <v>18994</v>
      </c>
      <c r="T795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1.3194444443797693E-2</v>
      </c>
      <c r="U7952" s="5">
        <f>WEEKNUM(Shipment_Data[[#This Row],[DATE]],2)</f>
        <v>19</v>
      </c>
      <c r="V7952" s="6">
        <f>SUBTOTAL(103,Shipment_Data[[#This Row],[DATE]])</f>
        <v>1</v>
      </c>
      <c r="W79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953" spans="1:23" x14ac:dyDescent="0.25">
      <c r="A7953" s="1">
        <v>46150</v>
      </c>
      <c r="B7953" t="s">
        <v>11614</v>
      </c>
      <c r="D7953" t="s">
        <v>11615</v>
      </c>
      <c r="E7953">
        <v>1</v>
      </c>
      <c r="G7953">
        <v>148423</v>
      </c>
      <c r="H7953" s="7" t="s">
        <v>11616</v>
      </c>
      <c r="I7953" t="s">
        <v>20</v>
      </c>
      <c r="J7953" t="s">
        <v>97</v>
      </c>
      <c r="K7953" t="s">
        <v>98</v>
      </c>
      <c r="L7953" s="2">
        <v>0.625</v>
      </c>
      <c r="M7953" s="2">
        <v>0.67361111111111116</v>
      </c>
      <c r="N7953" s="1">
        <v>46150</v>
      </c>
      <c r="O7953" t="s">
        <v>23</v>
      </c>
      <c r="P7953" t="s">
        <v>7314</v>
      </c>
      <c r="S7953" t="s">
        <v>18994</v>
      </c>
      <c r="T795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4.8611111109494232E-2</v>
      </c>
      <c r="U7953" s="5">
        <f>WEEKNUM(Shipment_Data[[#This Row],[DATE]],2)</f>
        <v>19</v>
      </c>
      <c r="V7953" s="6">
        <f>SUBTOTAL(103,Shipment_Data[[#This Row],[DATE]])</f>
        <v>1</v>
      </c>
      <c r="W79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954" spans="1:23" x14ac:dyDescent="0.25">
      <c r="A7954" s="1">
        <v>46150</v>
      </c>
      <c r="B7954" t="s">
        <v>6145</v>
      </c>
      <c r="D7954" t="s">
        <v>11617</v>
      </c>
      <c r="E7954">
        <v>2</v>
      </c>
      <c r="G7954">
        <v>148231</v>
      </c>
      <c r="H7954" s="7" t="s">
        <v>11618</v>
      </c>
      <c r="I7954" t="s">
        <v>20</v>
      </c>
      <c r="J7954" t="s">
        <v>170</v>
      </c>
      <c r="K7954" t="s">
        <v>171</v>
      </c>
      <c r="L7954" s="2">
        <v>0.625</v>
      </c>
      <c r="M7954" s="2">
        <v>0.72152777777777777</v>
      </c>
      <c r="N7954" s="1">
        <v>46150</v>
      </c>
      <c r="O7954" t="s">
        <v>23</v>
      </c>
      <c r="P7954" t="s">
        <v>7314</v>
      </c>
      <c r="S7954" t="s">
        <v>18994</v>
      </c>
      <c r="T795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9.6527777779556345E-2</v>
      </c>
      <c r="U7954" s="5">
        <f>WEEKNUM(Shipment_Data[[#This Row],[DATE]],2)</f>
        <v>19</v>
      </c>
      <c r="V7954" s="6">
        <f>SUBTOTAL(103,Shipment_Data[[#This Row],[DATE]])</f>
        <v>1</v>
      </c>
      <c r="W79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955" spans="1:23" x14ac:dyDescent="0.25">
      <c r="A7955" s="1">
        <v>46150</v>
      </c>
      <c r="B7955" t="s">
        <v>593</v>
      </c>
      <c r="D7955" t="s">
        <v>11619</v>
      </c>
      <c r="E7955">
        <v>1</v>
      </c>
      <c r="G7955">
        <v>148419</v>
      </c>
      <c r="H7955" s="7" t="s">
        <v>11620</v>
      </c>
      <c r="I7955" t="s">
        <v>20</v>
      </c>
      <c r="J7955" t="s">
        <v>97</v>
      </c>
      <c r="K7955" t="s">
        <v>98</v>
      </c>
      <c r="L7955" s="2">
        <v>0.625</v>
      </c>
      <c r="M7955" s="2">
        <v>0.78263888888888888</v>
      </c>
      <c r="N7955" s="1">
        <v>46150</v>
      </c>
      <c r="O7955" t="s">
        <v>23</v>
      </c>
      <c r="P7955" t="s">
        <v>7314</v>
      </c>
      <c r="S7955" t="s">
        <v>18994</v>
      </c>
      <c r="T795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0.15763888888614019</v>
      </c>
      <c r="U7955" s="5">
        <f>WEEKNUM(Shipment_Data[[#This Row],[DATE]],2)</f>
        <v>19</v>
      </c>
      <c r="V7955" s="6">
        <f>SUBTOTAL(103,Shipment_Data[[#This Row],[DATE]])</f>
        <v>1</v>
      </c>
      <c r="W79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956" spans="1:23" x14ac:dyDescent="0.25">
      <c r="A7956" s="1">
        <v>46150</v>
      </c>
      <c r="B7956" t="s">
        <v>1883</v>
      </c>
      <c r="D7956" t="s">
        <v>11621</v>
      </c>
      <c r="E7956">
        <v>1</v>
      </c>
      <c r="G7956">
        <v>148416</v>
      </c>
      <c r="H7956" s="7" t="s">
        <v>11622</v>
      </c>
      <c r="I7956" t="s">
        <v>20</v>
      </c>
      <c r="J7956" t="s">
        <v>97</v>
      </c>
      <c r="K7956" t="s">
        <v>171</v>
      </c>
      <c r="L7956" s="2">
        <v>0.625</v>
      </c>
      <c r="M7956" s="2">
        <v>0.69722222222222219</v>
      </c>
      <c r="N7956" s="1">
        <v>46150</v>
      </c>
      <c r="O7956" t="s">
        <v>23</v>
      </c>
      <c r="P7956" t="s">
        <v>7314</v>
      </c>
      <c r="S7956" t="s">
        <v>18994</v>
      </c>
      <c r="T795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7.2222222224809229E-2</v>
      </c>
      <c r="U7956" s="5">
        <f>WEEKNUM(Shipment_Data[[#This Row],[DATE]],2)</f>
        <v>19</v>
      </c>
      <c r="V7956" s="6">
        <f>SUBTOTAL(103,Shipment_Data[[#This Row],[DATE]])</f>
        <v>1</v>
      </c>
      <c r="W79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957" spans="1:23" x14ac:dyDescent="0.25">
      <c r="A7957" s="1">
        <v>46150</v>
      </c>
      <c r="B7957" t="s">
        <v>10504</v>
      </c>
      <c r="D7957" t="s">
        <v>11623</v>
      </c>
      <c r="E7957">
        <v>0</v>
      </c>
      <c r="G7957">
        <v>148407</v>
      </c>
      <c r="H7957" s="7" t="s">
        <v>11624</v>
      </c>
      <c r="I7957" t="s">
        <v>20</v>
      </c>
      <c r="J7957" t="s">
        <v>267</v>
      </c>
      <c r="K7957" t="s">
        <v>258</v>
      </c>
      <c r="L7957" s="2">
        <v>0.625</v>
      </c>
      <c r="M7957" s="2">
        <v>0.8125</v>
      </c>
      <c r="N7957" s="1">
        <v>46150</v>
      </c>
      <c r="O7957" t="s">
        <v>23</v>
      </c>
      <c r="P7957" t="s">
        <v>7314</v>
      </c>
      <c r="S7957" t="s">
        <v>18994</v>
      </c>
      <c r="T79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0.1875</v>
      </c>
      <c r="U7957" s="5">
        <f>WEEKNUM(Shipment_Data[[#This Row],[DATE]],2)</f>
        <v>19</v>
      </c>
      <c r="V7957" s="6">
        <f>SUBTOTAL(103,Shipment_Data[[#This Row],[DATE]])</f>
        <v>1</v>
      </c>
      <c r="W79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958" spans="1:23" x14ac:dyDescent="0.25">
      <c r="A7958" s="1">
        <v>46150</v>
      </c>
      <c r="B7958" t="s">
        <v>628</v>
      </c>
      <c r="D7958" t="s">
        <v>11625</v>
      </c>
      <c r="E7958">
        <v>3</v>
      </c>
      <c r="G7958">
        <v>148360</v>
      </c>
      <c r="H7958" s="7" t="s">
        <v>11626</v>
      </c>
      <c r="I7958" t="s">
        <v>20</v>
      </c>
      <c r="J7958" t="s">
        <v>267</v>
      </c>
      <c r="K7958" t="s">
        <v>258</v>
      </c>
      <c r="L7958" s="2">
        <v>0.625</v>
      </c>
      <c r="M7958" s="2">
        <v>0.80347222222222225</v>
      </c>
      <c r="N7958" s="1">
        <v>46150</v>
      </c>
      <c r="O7958" t="s">
        <v>23</v>
      </c>
      <c r="P7958" t="s">
        <v>7314</v>
      </c>
      <c r="S7958" t="s">
        <v>18994</v>
      </c>
      <c r="T79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0.17847222222189885</v>
      </c>
      <c r="U7958" s="5">
        <f>WEEKNUM(Shipment_Data[[#This Row],[DATE]],2)</f>
        <v>19</v>
      </c>
      <c r="V7958" s="6">
        <f>SUBTOTAL(103,Shipment_Data[[#This Row],[DATE]])</f>
        <v>1</v>
      </c>
      <c r="W79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959" spans="1:23" x14ac:dyDescent="0.25">
      <c r="A7959" s="1">
        <v>46150</v>
      </c>
      <c r="B7959" t="s">
        <v>3750</v>
      </c>
      <c r="D7959" t="s">
        <v>11627</v>
      </c>
      <c r="E7959">
        <v>2</v>
      </c>
      <c r="G7959">
        <v>148388</v>
      </c>
      <c r="H7959" s="7" t="s">
        <v>11628</v>
      </c>
      <c r="I7959" t="s">
        <v>20</v>
      </c>
      <c r="J7959" t="s">
        <v>219</v>
      </c>
      <c r="K7959" t="s">
        <v>220</v>
      </c>
      <c r="L7959" s="2">
        <v>0.54166666666666663</v>
      </c>
      <c r="M7959" s="2">
        <v>0.64236111111111116</v>
      </c>
      <c r="N7959" s="1">
        <v>46150</v>
      </c>
      <c r="O7959" t="s">
        <v>23</v>
      </c>
      <c r="P7959" t="s">
        <v>7314</v>
      </c>
      <c r="S7959" t="s">
        <v>18994</v>
      </c>
      <c r="T795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0.10069444444525288</v>
      </c>
      <c r="U7959" s="5">
        <f>WEEKNUM(Shipment_Data[[#This Row],[DATE]],2)</f>
        <v>19</v>
      </c>
      <c r="V7959" s="6">
        <f>SUBTOTAL(103,Shipment_Data[[#This Row],[DATE]])</f>
        <v>1</v>
      </c>
      <c r="W79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960" spans="1:23" x14ac:dyDescent="0.25">
      <c r="A7960" s="1">
        <v>46150</v>
      </c>
      <c r="B7960" t="s">
        <v>10389</v>
      </c>
      <c r="D7960" t="s">
        <v>11629</v>
      </c>
      <c r="E7960">
        <v>2</v>
      </c>
      <c r="G7960">
        <v>148378</v>
      </c>
      <c r="H7960" s="7" t="s">
        <v>11630</v>
      </c>
      <c r="I7960" t="s">
        <v>20</v>
      </c>
      <c r="J7960" t="s">
        <v>219</v>
      </c>
      <c r="K7960" t="s">
        <v>220</v>
      </c>
      <c r="L7960" s="2">
        <v>0.54166666666666663</v>
      </c>
      <c r="M7960" s="2">
        <v>0.65208333333333335</v>
      </c>
      <c r="N7960" s="1">
        <v>46150</v>
      </c>
      <c r="O7960" t="s">
        <v>23</v>
      </c>
      <c r="P7960" t="s">
        <v>7314</v>
      </c>
      <c r="S7960" t="s">
        <v>18994</v>
      </c>
      <c r="T79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0.11041666667006211</v>
      </c>
      <c r="U7960" s="5">
        <f>WEEKNUM(Shipment_Data[[#This Row],[DATE]],2)</f>
        <v>19</v>
      </c>
      <c r="V7960" s="6">
        <f>SUBTOTAL(103,Shipment_Data[[#This Row],[DATE]])</f>
        <v>1</v>
      </c>
      <c r="W79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961" spans="1:23" x14ac:dyDescent="0.25">
      <c r="A7961" s="1">
        <v>46150</v>
      </c>
      <c r="B7961" t="s">
        <v>981</v>
      </c>
      <c r="D7961" t="s">
        <v>11631</v>
      </c>
      <c r="G7961">
        <v>148279</v>
      </c>
      <c r="H7961" s="7" t="s">
        <v>11632</v>
      </c>
      <c r="I7961" t="s">
        <v>20</v>
      </c>
      <c r="J7961" t="s">
        <v>8071</v>
      </c>
      <c r="K7961" t="s">
        <v>210</v>
      </c>
      <c r="L7961" s="2">
        <v>0.45833333333333331</v>
      </c>
      <c r="M7961" s="2">
        <v>0.63611111111111107</v>
      </c>
      <c r="N7961" s="1">
        <v>46150</v>
      </c>
      <c r="O7961" t="s">
        <v>23</v>
      </c>
      <c r="P7961" t="s">
        <v>7314</v>
      </c>
      <c r="S7961" t="s">
        <v>18994</v>
      </c>
      <c r="T79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0.17777777777519077</v>
      </c>
      <c r="U7961" s="5">
        <f>WEEKNUM(Shipment_Data[[#This Row],[DATE]],2)</f>
        <v>19</v>
      </c>
      <c r="V7961" s="6">
        <f>SUBTOTAL(103,Shipment_Data[[#This Row],[DATE]])</f>
        <v>1</v>
      </c>
      <c r="W79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962" spans="1:23" x14ac:dyDescent="0.25">
      <c r="A7962" s="1">
        <v>46150</v>
      </c>
      <c r="B7962" t="s">
        <v>981</v>
      </c>
      <c r="D7962" t="s">
        <v>11633</v>
      </c>
      <c r="E7962">
        <v>1</v>
      </c>
      <c r="G7962">
        <v>148279</v>
      </c>
      <c r="H7962" s="7" t="s">
        <v>11634</v>
      </c>
      <c r="I7962" t="s">
        <v>20</v>
      </c>
      <c r="J7962" t="s">
        <v>8071</v>
      </c>
      <c r="K7962" t="s">
        <v>210</v>
      </c>
      <c r="L7962" s="2">
        <v>0.45833333333333331</v>
      </c>
      <c r="M7962" s="2">
        <v>0.63611111111111107</v>
      </c>
      <c r="N7962" s="1">
        <v>46150</v>
      </c>
      <c r="O7962" t="s">
        <v>23</v>
      </c>
      <c r="P7962" t="s">
        <v>7314</v>
      </c>
      <c r="S7962" t="s">
        <v>18994</v>
      </c>
      <c r="T79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0.17777777777519077</v>
      </c>
      <c r="U7962" s="5">
        <f>WEEKNUM(Shipment_Data[[#This Row],[DATE]],2)</f>
        <v>19</v>
      </c>
      <c r="V7962" s="6">
        <f>SUBTOTAL(103,Shipment_Data[[#This Row],[DATE]])</f>
        <v>1</v>
      </c>
      <c r="W79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963" spans="1:23" x14ac:dyDescent="0.25">
      <c r="A7963" s="1">
        <v>46150</v>
      </c>
      <c r="B7963" t="s">
        <v>2213</v>
      </c>
      <c r="D7963" t="s">
        <v>11635</v>
      </c>
      <c r="E7963">
        <v>1</v>
      </c>
      <c r="G7963">
        <v>148226</v>
      </c>
      <c r="H7963" s="7" t="s">
        <v>11636</v>
      </c>
      <c r="I7963" t="s">
        <v>20</v>
      </c>
      <c r="J7963" t="s">
        <v>8071</v>
      </c>
      <c r="K7963" t="s">
        <v>210</v>
      </c>
      <c r="L7963" s="2">
        <v>0.45833333333333331</v>
      </c>
      <c r="M7963" s="2">
        <v>0.7006944444444444</v>
      </c>
      <c r="N7963" s="1">
        <v>46150</v>
      </c>
      <c r="O7963" t="s">
        <v>23</v>
      </c>
      <c r="P7963" t="s">
        <v>7314</v>
      </c>
      <c r="S7963" t="s">
        <v>18994</v>
      </c>
      <c r="T79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0.24236111110803904</v>
      </c>
      <c r="U7963" s="5">
        <f>WEEKNUM(Shipment_Data[[#This Row],[DATE]],2)</f>
        <v>19</v>
      </c>
      <c r="V7963" s="6">
        <f>SUBTOTAL(103,Shipment_Data[[#This Row],[DATE]])</f>
        <v>1</v>
      </c>
      <c r="W79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964" spans="1:23" x14ac:dyDescent="0.25">
      <c r="A7964" s="1">
        <v>46150</v>
      </c>
      <c r="B7964" t="s">
        <v>764</v>
      </c>
      <c r="D7964" t="s">
        <v>11637</v>
      </c>
      <c r="E7964">
        <v>2</v>
      </c>
      <c r="G7964" t="s">
        <v>11638</v>
      </c>
      <c r="H7964" s="7" t="s">
        <v>11639</v>
      </c>
      <c r="I7964" t="s">
        <v>20</v>
      </c>
      <c r="J7964" t="s">
        <v>8071</v>
      </c>
      <c r="K7964" t="s">
        <v>210</v>
      </c>
      <c r="L7964" s="2">
        <v>0.45833333333333331</v>
      </c>
      <c r="M7964" s="2">
        <v>0.51180555555555551</v>
      </c>
      <c r="N7964" s="1">
        <v>46150</v>
      </c>
      <c r="O7964" t="s">
        <v>23</v>
      </c>
      <c r="P7964" t="s">
        <v>7314</v>
      </c>
      <c r="S7964" t="s">
        <v>18994</v>
      </c>
      <c r="T79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5.3472222221898846E-2</v>
      </c>
      <c r="U7964" s="5">
        <f>WEEKNUM(Shipment_Data[[#This Row],[DATE]],2)</f>
        <v>19</v>
      </c>
      <c r="V7964" s="6">
        <f>SUBTOTAL(103,Shipment_Data[[#This Row],[DATE]])</f>
        <v>1</v>
      </c>
      <c r="W79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965" spans="1:23" x14ac:dyDescent="0.25">
      <c r="A7965" s="1">
        <v>46150</v>
      </c>
      <c r="B7965" t="s">
        <v>11640</v>
      </c>
      <c r="D7965" t="s">
        <v>11641</v>
      </c>
      <c r="E7965">
        <v>1</v>
      </c>
      <c r="G7965">
        <v>148258</v>
      </c>
      <c r="H7965" s="7" t="s">
        <v>11642</v>
      </c>
      <c r="I7965" t="s">
        <v>20</v>
      </c>
      <c r="J7965" t="s">
        <v>91</v>
      </c>
      <c r="K7965" t="s">
        <v>7344</v>
      </c>
      <c r="L7965" s="2">
        <v>0.72013888888888888</v>
      </c>
      <c r="M7965" s="2">
        <v>0.72013888888888888</v>
      </c>
      <c r="N7965" s="1">
        <v>46150</v>
      </c>
      <c r="O7965" t="s">
        <v>23</v>
      </c>
      <c r="P7965" t="s">
        <v>7314</v>
      </c>
      <c r="S7965" t="s">
        <v>18994</v>
      </c>
      <c r="T79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7965" s="5">
        <f>WEEKNUM(Shipment_Data[[#This Row],[DATE]],2)</f>
        <v>19</v>
      </c>
      <c r="V7965" s="6">
        <f>SUBTOTAL(103,Shipment_Data[[#This Row],[DATE]])</f>
        <v>1</v>
      </c>
      <c r="W79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966" spans="1:23" x14ac:dyDescent="0.25">
      <c r="A7966" s="1">
        <v>46150</v>
      </c>
      <c r="B7966" t="s">
        <v>166</v>
      </c>
      <c r="D7966" t="s">
        <v>11643</v>
      </c>
      <c r="E7966">
        <v>3</v>
      </c>
      <c r="G7966">
        <v>148323</v>
      </c>
      <c r="H7966" s="7" t="s">
        <v>11644</v>
      </c>
      <c r="I7966" t="s">
        <v>20</v>
      </c>
      <c r="J7966" t="s">
        <v>105</v>
      </c>
      <c r="K7966" t="s">
        <v>106</v>
      </c>
      <c r="L7966" s="2">
        <v>0.6875</v>
      </c>
      <c r="M7966" s="2">
        <v>0.8125</v>
      </c>
      <c r="N7966" s="1">
        <v>46150</v>
      </c>
      <c r="O7966" t="s">
        <v>23</v>
      </c>
      <c r="P7966" t="s">
        <v>7314</v>
      </c>
      <c r="S7966" t="s">
        <v>18994</v>
      </c>
      <c r="T79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0.125</v>
      </c>
      <c r="U7966" s="5">
        <f>WEEKNUM(Shipment_Data[[#This Row],[DATE]],2)</f>
        <v>19</v>
      </c>
      <c r="V7966" s="6">
        <f>SUBTOTAL(103,Shipment_Data[[#This Row],[DATE]])</f>
        <v>1</v>
      </c>
      <c r="W79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967" spans="1:23" x14ac:dyDescent="0.25">
      <c r="A7967" s="1">
        <v>46150</v>
      </c>
      <c r="B7967" t="s">
        <v>636</v>
      </c>
      <c r="D7967" t="s">
        <v>11645</v>
      </c>
      <c r="E7967">
        <v>1</v>
      </c>
      <c r="G7967">
        <v>148408</v>
      </c>
      <c r="H7967" s="7" t="s">
        <v>11646</v>
      </c>
      <c r="I7967" t="s">
        <v>20</v>
      </c>
      <c r="J7967" t="s">
        <v>105</v>
      </c>
      <c r="K7967" t="s">
        <v>106</v>
      </c>
      <c r="L7967" s="2">
        <v>0.6875</v>
      </c>
      <c r="M7967" s="2">
        <v>0.3611111111111111</v>
      </c>
      <c r="N7967" s="1">
        <v>46150</v>
      </c>
      <c r="O7967" t="s">
        <v>23</v>
      </c>
      <c r="P7967" t="s">
        <v>7314</v>
      </c>
      <c r="S7967" t="s">
        <v>18994</v>
      </c>
      <c r="T79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-0.32638888889050577</v>
      </c>
      <c r="U7967" s="5">
        <f>WEEKNUM(Shipment_Data[[#This Row],[DATE]],2)</f>
        <v>19</v>
      </c>
      <c r="V7967" s="6">
        <f>SUBTOTAL(103,Shipment_Data[[#This Row],[DATE]])</f>
        <v>1</v>
      </c>
      <c r="W79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968" spans="1:23" x14ac:dyDescent="0.25">
      <c r="A7968" s="1">
        <v>46150</v>
      </c>
      <c r="B7968" t="s">
        <v>1653</v>
      </c>
      <c r="D7968" t="s">
        <v>11647</v>
      </c>
      <c r="E7968">
        <v>0</v>
      </c>
      <c r="G7968">
        <v>148412</v>
      </c>
      <c r="H7968" s="7" t="s">
        <v>11648</v>
      </c>
      <c r="I7968" t="s">
        <v>20</v>
      </c>
      <c r="J7968" t="s">
        <v>105</v>
      </c>
      <c r="K7968" t="s">
        <v>106</v>
      </c>
      <c r="L7968" s="2">
        <v>0.6875</v>
      </c>
      <c r="M7968" s="2">
        <v>0.79166666666666663</v>
      </c>
      <c r="N7968" s="1">
        <v>46150</v>
      </c>
      <c r="O7968" t="s">
        <v>23</v>
      </c>
      <c r="P7968" t="s">
        <v>7314</v>
      </c>
      <c r="S7968" t="s">
        <v>18994</v>
      </c>
      <c r="T79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0.10416666666424135</v>
      </c>
      <c r="U7968" s="5">
        <f>WEEKNUM(Shipment_Data[[#This Row],[DATE]],2)</f>
        <v>19</v>
      </c>
      <c r="V7968" s="6">
        <f>SUBTOTAL(103,Shipment_Data[[#This Row],[DATE]])</f>
        <v>1</v>
      </c>
      <c r="W79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969" spans="1:23" x14ac:dyDescent="0.25">
      <c r="A7969" s="1">
        <v>46150</v>
      </c>
      <c r="B7969" t="s">
        <v>2710</v>
      </c>
      <c r="D7969" t="s">
        <v>11649</v>
      </c>
      <c r="E7969">
        <v>0</v>
      </c>
      <c r="G7969">
        <v>148431</v>
      </c>
      <c r="H7969" s="7" t="s">
        <v>11650</v>
      </c>
      <c r="I7969" t="s">
        <v>20</v>
      </c>
      <c r="J7969" t="s">
        <v>105</v>
      </c>
      <c r="K7969" t="s">
        <v>106</v>
      </c>
      <c r="L7969" s="2">
        <v>0.6875</v>
      </c>
      <c r="M7969" s="2">
        <v>0.36319444444444443</v>
      </c>
      <c r="N7969" s="1">
        <v>46150</v>
      </c>
      <c r="O7969" t="s">
        <v>23</v>
      </c>
      <c r="P7969" t="s">
        <v>7314</v>
      </c>
      <c r="S7969" t="s">
        <v>18994</v>
      </c>
      <c r="T796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-0.3243055555576575</v>
      </c>
      <c r="U7969" s="5">
        <f>WEEKNUM(Shipment_Data[[#This Row],[DATE]],2)</f>
        <v>19</v>
      </c>
      <c r="V7969" s="6">
        <f>SUBTOTAL(103,Shipment_Data[[#This Row],[DATE]])</f>
        <v>1</v>
      </c>
      <c r="W79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970" spans="1:23" x14ac:dyDescent="0.25">
      <c r="A7970" s="1">
        <v>46150</v>
      </c>
      <c r="B7970" t="s">
        <v>1444</v>
      </c>
      <c r="D7970" t="s">
        <v>11651</v>
      </c>
      <c r="E7970">
        <v>1</v>
      </c>
      <c r="G7970">
        <v>148054</v>
      </c>
      <c r="H7970" s="7" t="s">
        <v>11652</v>
      </c>
      <c r="I7970" t="s">
        <v>41</v>
      </c>
      <c r="J7970" t="s">
        <v>105</v>
      </c>
      <c r="K7970" t="s">
        <v>106</v>
      </c>
      <c r="L7970" s="2">
        <v>0.6875</v>
      </c>
      <c r="M7970" s="2">
        <v>0.73124999999999996</v>
      </c>
      <c r="N7970" s="1">
        <v>46150</v>
      </c>
      <c r="O7970" t="s">
        <v>23</v>
      </c>
      <c r="P7970" t="s">
        <v>7314</v>
      </c>
      <c r="S7970" t="s">
        <v>18994</v>
      </c>
      <c r="T79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4.3749999997089617E-2</v>
      </c>
      <c r="U7970" s="5">
        <f>WEEKNUM(Shipment_Data[[#This Row],[DATE]],2)</f>
        <v>19</v>
      </c>
      <c r="V7970" s="6">
        <f>SUBTOTAL(103,Shipment_Data[[#This Row],[DATE]])</f>
        <v>1</v>
      </c>
      <c r="W79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971" spans="1:23" x14ac:dyDescent="0.25">
      <c r="A7971" s="1">
        <v>46150</v>
      </c>
      <c r="B7971" t="s">
        <v>11093</v>
      </c>
      <c r="D7971" t="s">
        <v>11653</v>
      </c>
      <c r="E7971">
        <v>1</v>
      </c>
      <c r="G7971">
        <v>148383</v>
      </c>
      <c r="H7971" s="7" t="s">
        <v>11654</v>
      </c>
      <c r="I7971" t="s">
        <v>20</v>
      </c>
      <c r="J7971" t="s">
        <v>105</v>
      </c>
      <c r="K7971" t="s">
        <v>106</v>
      </c>
      <c r="L7971" s="2">
        <v>0.6875</v>
      </c>
      <c r="M7971" s="2">
        <v>0.76388888888888884</v>
      </c>
      <c r="N7971" s="1">
        <v>46150</v>
      </c>
      <c r="O7971" t="s">
        <v>23</v>
      </c>
      <c r="P7971" t="s">
        <v>7314</v>
      </c>
      <c r="S7971" t="s">
        <v>18994</v>
      </c>
      <c r="T797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7.6388888890505768E-2</v>
      </c>
      <c r="U7971" s="5">
        <f>WEEKNUM(Shipment_Data[[#This Row],[DATE]],2)</f>
        <v>19</v>
      </c>
      <c r="V7971" s="6">
        <f>SUBTOTAL(103,Shipment_Data[[#This Row],[DATE]])</f>
        <v>1</v>
      </c>
      <c r="W79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972" spans="1:23" x14ac:dyDescent="0.25">
      <c r="A7972" s="1">
        <v>46150</v>
      </c>
      <c r="B7972" t="s">
        <v>3940</v>
      </c>
      <c r="D7972" t="s">
        <v>11655</v>
      </c>
      <c r="E7972">
        <v>2</v>
      </c>
      <c r="G7972">
        <v>148252</v>
      </c>
      <c r="H7972" s="7" t="s">
        <v>11656</v>
      </c>
      <c r="I7972" t="s">
        <v>20</v>
      </c>
      <c r="J7972" t="s">
        <v>105</v>
      </c>
      <c r="K7972" t="s">
        <v>106</v>
      </c>
      <c r="L7972" s="2">
        <v>0.6875</v>
      </c>
      <c r="M7972" s="2">
        <v>0.70486111111111116</v>
      </c>
      <c r="N7972" s="1">
        <v>46150</v>
      </c>
      <c r="O7972" t="s">
        <v>23</v>
      </c>
      <c r="P7972" t="s">
        <v>7314</v>
      </c>
      <c r="S7972" t="s">
        <v>18994</v>
      </c>
      <c r="T79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1.7361111109494232E-2</v>
      </c>
      <c r="U7972" s="5">
        <f>WEEKNUM(Shipment_Data[[#This Row],[DATE]],2)</f>
        <v>19</v>
      </c>
      <c r="V7972" s="6">
        <f>SUBTOTAL(103,Shipment_Data[[#This Row],[DATE]])</f>
        <v>1</v>
      </c>
      <c r="W79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973" spans="1:23" x14ac:dyDescent="0.25">
      <c r="A7973" s="1">
        <v>46150</v>
      </c>
      <c r="B7973" t="s">
        <v>11657</v>
      </c>
      <c r="D7973" t="s">
        <v>11658</v>
      </c>
      <c r="E7973">
        <v>2</v>
      </c>
      <c r="G7973">
        <v>148385</v>
      </c>
      <c r="H7973" s="7" t="s">
        <v>11659</v>
      </c>
      <c r="I7973" t="s">
        <v>20</v>
      </c>
      <c r="J7973" t="s">
        <v>105</v>
      </c>
      <c r="K7973" t="s">
        <v>106</v>
      </c>
      <c r="L7973" s="2">
        <v>0.6875</v>
      </c>
      <c r="M7973" s="2">
        <v>0.77361111111111114</v>
      </c>
      <c r="N7973" s="1">
        <v>46150</v>
      </c>
      <c r="O7973" t="s">
        <v>23</v>
      </c>
      <c r="P7973" t="s">
        <v>7314</v>
      </c>
      <c r="S7973" t="s">
        <v>18994</v>
      </c>
      <c r="T79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8.611111110803904E-2</v>
      </c>
      <c r="U7973" s="5">
        <f>WEEKNUM(Shipment_Data[[#This Row],[DATE]],2)</f>
        <v>19</v>
      </c>
      <c r="V7973" s="6">
        <f>SUBTOTAL(103,Shipment_Data[[#This Row],[DATE]])</f>
        <v>1</v>
      </c>
      <c r="W79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974" spans="1:23" x14ac:dyDescent="0.25">
      <c r="A7974" s="1">
        <v>46150</v>
      </c>
      <c r="B7974" t="s">
        <v>11660</v>
      </c>
      <c r="D7974" t="s">
        <v>11661</v>
      </c>
      <c r="E7974">
        <v>3</v>
      </c>
      <c r="G7974">
        <v>148406</v>
      </c>
      <c r="H7974" s="7" t="s">
        <v>11662</v>
      </c>
      <c r="I7974" t="s">
        <v>20</v>
      </c>
      <c r="J7974" t="s">
        <v>105</v>
      </c>
      <c r="K7974" t="s">
        <v>106</v>
      </c>
      <c r="L7974" s="2">
        <v>0.6875</v>
      </c>
      <c r="M7974" s="2">
        <v>0.77361111111111114</v>
      </c>
      <c r="N7974" s="1">
        <v>46150</v>
      </c>
      <c r="O7974" t="s">
        <v>23</v>
      </c>
      <c r="P7974" t="s">
        <v>7314</v>
      </c>
      <c r="S7974" t="s">
        <v>18994</v>
      </c>
      <c r="T79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8.611111110803904E-2</v>
      </c>
      <c r="U7974" s="5">
        <f>WEEKNUM(Shipment_Data[[#This Row],[DATE]],2)</f>
        <v>19</v>
      </c>
      <c r="V7974" s="6">
        <f>SUBTOTAL(103,Shipment_Data[[#This Row],[DATE]])</f>
        <v>1</v>
      </c>
      <c r="W79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975" spans="1:23" x14ac:dyDescent="0.25">
      <c r="A7975" s="1">
        <v>46150</v>
      </c>
      <c r="B7975" t="s">
        <v>822</v>
      </c>
      <c r="D7975" t="s">
        <v>11663</v>
      </c>
      <c r="E7975">
        <v>1</v>
      </c>
      <c r="G7975">
        <v>148432</v>
      </c>
      <c r="H7975" s="7" t="s">
        <v>11664</v>
      </c>
      <c r="I7975" t="s">
        <v>20</v>
      </c>
      <c r="J7975" t="s">
        <v>105</v>
      </c>
      <c r="K7975" t="s">
        <v>106</v>
      </c>
      <c r="L7975" s="2">
        <v>0.6875</v>
      </c>
      <c r="M7975" s="2">
        <v>0.77361111111111114</v>
      </c>
      <c r="N7975" s="1">
        <v>46150</v>
      </c>
      <c r="O7975" t="s">
        <v>23</v>
      </c>
      <c r="P7975" t="s">
        <v>7314</v>
      </c>
      <c r="S7975" t="s">
        <v>18994</v>
      </c>
      <c r="T79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8.611111110803904E-2</v>
      </c>
      <c r="U7975" s="5">
        <f>WEEKNUM(Shipment_Data[[#This Row],[DATE]],2)</f>
        <v>19</v>
      </c>
      <c r="V7975" s="6">
        <f>SUBTOTAL(103,Shipment_Data[[#This Row],[DATE]])</f>
        <v>1</v>
      </c>
      <c r="W79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976" spans="1:23" x14ac:dyDescent="0.25">
      <c r="A7976" s="1">
        <v>46150</v>
      </c>
      <c r="B7976" t="s">
        <v>11526</v>
      </c>
      <c r="D7976" t="s">
        <v>11665</v>
      </c>
      <c r="E7976">
        <v>1</v>
      </c>
      <c r="G7976">
        <v>148413</v>
      </c>
      <c r="H7976" s="7" t="s">
        <v>11666</v>
      </c>
      <c r="I7976" t="s">
        <v>20</v>
      </c>
      <c r="J7976" t="s">
        <v>105</v>
      </c>
      <c r="K7976" t="s">
        <v>106</v>
      </c>
      <c r="L7976" s="2">
        <v>0.6875</v>
      </c>
      <c r="M7976" s="2">
        <v>0.72083333333333333</v>
      </c>
      <c r="N7976" s="1">
        <v>46150</v>
      </c>
      <c r="O7976" t="s">
        <v>23</v>
      </c>
      <c r="P7976" t="s">
        <v>7314</v>
      </c>
      <c r="S7976" t="s">
        <v>18994</v>
      </c>
      <c r="T797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3.3333333332848269E-2</v>
      </c>
      <c r="U7976" s="5">
        <f>WEEKNUM(Shipment_Data[[#This Row],[DATE]],2)</f>
        <v>19</v>
      </c>
      <c r="V7976" s="6">
        <f>SUBTOTAL(103,Shipment_Data[[#This Row],[DATE]])</f>
        <v>1</v>
      </c>
      <c r="W79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977" spans="1:23" x14ac:dyDescent="0.25">
      <c r="A7977" s="1">
        <v>46150</v>
      </c>
      <c r="B7977" t="s">
        <v>4161</v>
      </c>
      <c r="D7977" t="s">
        <v>11667</v>
      </c>
      <c r="E7977">
        <v>1</v>
      </c>
      <c r="G7977">
        <v>148310</v>
      </c>
      <c r="H7977" s="7" t="s">
        <v>11668</v>
      </c>
      <c r="I7977" t="s">
        <v>20</v>
      </c>
      <c r="J7977" t="s">
        <v>105</v>
      </c>
      <c r="K7977" t="s">
        <v>106</v>
      </c>
      <c r="L7977" s="2">
        <v>0.6875</v>
      </c>
      <c r="M7977" s="2">
        <v>0.47916666666666669</v>
      </c>
      <c r="N7977" s="1">
        <v>46151</v>
      </c>
      <c r="O7977" t="s">
        <v>23</v>
      </c>
      <c r="P7977" t="s">
        <v>7314</v>
      </c>
      <c r="S7977" t="s">
        <v>18994</v>
      </c>
      <c r="T797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0.79166666666424135</v>
      </c>
      <c r="U7977" s="5">
        <f>WEEKNUM(Shipment_Data[[#This Row],[DATE]],2)</f>
        <v>19</v>
      </c>
      <c r="V7977" s="6">
        <f>SUBTOTAL(103,Shipment_Data[[#This Row],[DATE]])</f>
        <v>1</v>
      </c>
      <c r="W79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978" spans="1:23" x14ac:dyDescent="0.25">
      <c r="A7978" s="1">
        <v>46150</v>
      </c>
      <c r="B7978" t="s">
        <v>4961</v>
      </c>
      <c r="D7978" t="s">
        <v>11669</v>
      </c>
      <c r="E7978">
        <v>1</v>
      </c>
      <c r="G7978">
        <v>148354</v>
      </c>
      <c r="H7978" s="7" t="s">
        <v>11670</v>
      </c>
      <c r="I7978" t="s">
        <v>20</v>
      </c>
      <c r="J7978" t="s">
        <v>105</v>
      </c>
      <c r="K7978" t="s">
        <v>106</v>
      </c>
      <c r="L7978" s="2">
        <v>0.6875</v>
      </c>
      <c r="M7978" s="2">
        <v>0.72777777777777775</v>
      </c>
      <c r="N7978" s="1">
        <v>46150</v>
      </c>
      <c r="O7978" t="s">
        <v>23</v>
      </c>
      <c r="P7978" t="s">
        <v>7314</v>
      </c>
      <c r="S7978" t="s">
        <v>18994</v>
      </c>
      <c r="T797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4.0277777778101154E-2</v>
      </c>
      <c r="U7978" s="5">
        <f>WEEKNUM(Shipment_Data[[#This Row],[DATE]],2)</f>
        <v>19</v>
      </c>
      <c r="V7978" s="6">
        <f>SUBTOTAL(103,Shipment_Data[[#This Row],[DATE]])</f>
        <v>1</v>
      </c>
      <c r="W79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979" spans="1:23" x14ac:dyDescent="0.25">
      <c r="A7979" s="1">
        <v>46150</v>
      </c>
      <c r="B7979" t="s">
        <v>107</v>
      </c>
      <c r="D7979" t="s">
        <v>11671</v>
      </c>
      <c r="E7979">
        <v>1</v>
      </c>
      <c r="G7979">
        <v>148301</v>
      </c>
      <c r="H7979" s="7" t="s">
        <v>8794</v>
      </c>
      <c r="I7979" t="s">
        <v>20</v>
      </c>
      <c r="J7979" t="s">
        <v>105</v>
      </c>
      <c r="K7979" t="s">
        <v>106</v>
      </c>
      <c r="L7979" s="2">
        <v>0.6875</v>
      </c>
      <c r="M7979" s="2">
        <v>0.91180555555555554</v>
      </c>
      <c r="N7979" s="1">
        <v>46150</v>
      </c>
      <c r="O7979" t="s">
        <v>23</v>
      </c>
      <c r="P7979" t="s">
        <v>7314</v>
      </c>
      <c r="S7979" t="s">
        <v>18994</v>
      </c>
      <c r="T797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0.22430555555911269</v>
      </c>
      <c r="U7979" s="5">
        <f>WEEKNUM(Shipment_Data[[#This Row],[DATE]],2)</f>
        <v>19</v>
      </c>
      <c r="V7979" s="6">
        <f>SUBTOTAL(103,Shipment_Data[[#This Row],[DATE]])</f>
        <v>1</v>
      </c>
      <c r="W79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980" spans="1:23" x14ac:dyDescent="0.25">
      <c r="A7980" s="1">
        <v>46150</v>
      </c>
      <c r="B7980" t="s">
        <v>4161</v>
      </c>
      <c r="D7980" t="s">
        <v>11672</v>
      </c>
      <c r="E7980">
        <v>1</v>
      </c>
      <c r="G7980">
        <v>148300</v>
      </c>
      <c r="H7980" s="7" t="s">
        <v>11673</v>
      </c>
      <c r="I7980" t="s">
        <v>20</v>
      </c>
      <c r="J7980" t="s">
        <v>105</v>
      </c>
      <c r="K7980" t="s">
        <v>106</v>
      </c>
      <c r="L7980" s="2">
        <v>0.6875</v>
      </c>
      <c r="M7980" s="2">
        <v>0.47916666666666669</v>
      </c>
      <c r="N7980" s="1">
        <v>46151</v>
      </c>
      <c r="O7980" t="s">
        <v>23</v>
      </c>
      <c r="P7980" t="s">
        <v>7314</v>
      </c>
      <c r="S7980" t="s">
        <v>18994</v>
      </c>
      <c r="T798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0.79166666666424135</v>
      </c>
      <c r="U7980" s="5">
        <f>WEEKNUM(Shipment_Data[[#This Row],[DATE]],2)</f>
        <v>19</v>
      </c>
      <c r="V7980" s="6">
        <f>SUBTOTAL(103,Shipment_Data[[#This Row],[DATE]])</f>
        <v>1</v>
      </c>
      <c r="W79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981" spans="1:23" x14ac:dyDescent="0.25">
      <c r="A7981" s="1">
        <v>46150</v>
      </c>
      <c r="B7981" t="s">
        <v>822</v>
      </c>
      <c r="D7981" t="s">
        <v>11674</v>
      </c>
      <c r="E7981">
        <v>2</v>
      </c>
      <c r="G7981">
        <v>148260</v>
      </c>
      <c r="H7981" s="7" t="s">
        <v>11675</v>
      </c>
      <c r="I7981" t="s">
        <v>20</v>
      </c>
      <c r="J7981" t="s">
        <v>105</v>
      </c>
      <c r="K7981" t="s">
        <v>106</v>
      </c>
      <c r="L7981" s="2">
        <v>0.6875</v>
      </c>
      <c r="M7981" s="2">
        <v>0.80625000000000002</v>
      </c>
      <c r="N7981" s="1">
        <v>46150</v>
      </c>
      <c r="O7981" t="s">
        <v>23</v>
      </c>
      <c r="P7981" t="s">
        <v>7314</v>
      </c>
      <c r="S7981" t="s">
        <v>18994</v>
      </c>
      <c r="T798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0.11875000000145519</v>
      </c>
      <c r="U7981" s="5">
        <f>WEEKNUM(Shipment_Data[[#This Row],[DATE]],2)</f>
        <v>19</v>
      </c>
      <c r="V7981" s="6">
        <f>SUBTOTAL(103,Shipment_Data[[#This Row],[DATE]])</f>
        <v>1</v>
      </c>
      <c r="W79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982" spans="1:23" x14ac:dyDescent="0.25">
      <c r="A7982" s="1">
        <v>46150</v>
      </c>
      <c r="B7982" t="s">
        <v>636</v>
      </c>
      <c r="D7982" t="s">
        <v>11676</v>
      </c>
      <c r="E7982">
        <v>1</v>
      </c>
      <c r="G7982">
        <v>148251</v>
      </c>
      <c r="H7982" s="7" t="s">
        <v>11677</v>
      </c>
      <c r="I7982" t="s">
        <v>20</v>
      </c>
      <c r="J7982" t="s">
        <v>105</v>
      </c>
      <c r="K7982" t="s">
        <v>106</v>
      </c>
      <c r="L7982" s="2">
        <v>0.6875</v>
      </c>
      <c r="M7982" s="2">
        <v>0.3611111111111111</v>
      </c>
      <c r="N7982" s="1">
        <v>46150</v>
      </c>
      <c r="O7982" t="s">
        <v>23</v>
      </c>
      <c r="P7982" t="s">
        <v>7314</v>
      </c>
      <c r="S7982" t="s">
        <v>18994</v>
      </c>
      <c r="T798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-0.32638888889050577</v>
      </c>
      <c r="U7982" s="5">
        <f>WEEKNUM(Shipment_Data[[#This Row],[DATE]],2)</f>
        <v>19</v>
      </c>
      <c r="V7982" s="6">
        <f>SUBTOTAL(103,Shipment_Data[[#This Row],[DATE]])</f>
        <v>1</v>
      </c>
      <c r="W79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983" spans="1:23" x14ac:dyDescent="0.25">
      <c r="A7983" s="1">
        <v>46150</v>
      </c>
      <c r="B7983" t="s">
        <v>536</v>
      </c>
      <c r="D7983" t="s">
        <v>11678</v>
      </c>
      <c r="E7983">
        <v>1</v>
      </c>
      <c r="G7983">
        <v>148227</v>
      </c>
      <c r="H7983" s="7" t="s">
        <v>11679</v>
      </c>
      <c r="I7983" t="s">
        <v>20</v>
      </c>
      <c r="J7983" t="s">
        <v>105</v>
      </c>
      <c r="K7983" t="s">
        <v>106</v>
      </c>
      <c r="L7983" s="2">
        <v>0.6875</v>
      </c>
      <c r="M7983" s="2">
        <v>0.8354166666666667</v>
      </c>
      <c r="N7983" s="1">
        <v>46150</v>
      </c>
      <c r="O7983" t="s">
        <v>23</v>
      </c>
      <c r="P7983" t="s">
        <v>7314</v>
      </c>
      <c r="S7983" t="s">
        <v>18994</v>
      </c>
      <c r="T798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0.14791666666860692</v>
      </c>
      <c r="U7983" s="5">
        <f>WEEKNUM(Shipment_Data[[#This Row],[DATE]],2)</f>
        <v>19</v>
      </c>
      <c r="V7983" s="6">
        <f>SUBTOTAL(103,Shipment_Data[[#This Row],[DATE]])</f>
        <v>1</v>
      </c>
      <c r="W79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984" spans="1:23" x14ac:dyDescent="0.25">
      <c r="A7984" s="1">
        <v>46150</v>
      </c>
      <c r="B7984" t="s">
        <v>2710</v>
      </c>
      <c r="D7984" t="s">
        <v>11680</v>
      </c>
      <c r="E7984">
        <v>1</v>
      </c>
      <c r="G7984">
        <v>148295</v>
      </c>
      <c r="H7984" s="7" t="s">
        <v>7592</v>
      </c>
      <c r="I7984" t="s">
        <v>20</v>
      </c>
      <c r="J7984" t="s">
        <v>105</v>
      </c>
      <c r="K7984" t="s">
        <v>106</v>
      </c>
      <c r="L7984" s="2">
        <v>0.6875</v>
      </c>
      <c r="M7984" s="2">
        <v>0.36319444444444443</v>
      </c>
      <c r="N7984" s="1">
        <v>46150</v>
      </c>
      <c r="O7984" t="s">
        <v>23</v>
      </c>
      <c r="P7984" t="s">
        <v>7314</v>
      </c>
      <c r="S7984" t="s">
        <v>18994</v>
      </c>
      <c r="T798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-0.3243055555576575</v>
      </c>
      <c r="U7984" s="5">
        <f>WEEKNUM(Shipment_Data[[#This Row],[DATE]],2)</f>
        <v>19</v>
      </c>
      <c r="V7984" s="6">
        <f>SUBTOTAL(103,Shipment_Data[[#This Row],[DATE]])</f>
        <v>1</v>
      </c>
      <c r="W79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985" spans="1:23" x14ac:dyDescent="0.25">
      <c r="A7985" s="1">
        <v>46150</v>
      </c>
      <c r="B7985" t="s">
        <v>445</v>
      </c>
      <c r="D7985" t="s">
        <v>11681</v>
      </c>
      <c r="E7985">
        <v>4</v>
      </c>
      <c r="G7985">
        <v>148318</v>
      </c>
      <c r="H7985" s="7" t="s">
        <v>11682</v>
      </c>
      <c r="I7985" t="s">
        <v>20</v>
      </c>
      <c r="J7985" t="s">
        <v>105</v>
      </c>
      <c r="K7985" t="s">
        <v>106</v>
      </c>
      <c r="L7985" s="2">
        <v>0.6875</v>
      </c>
      <c r="M7985" s="2">
        <v>0.73750000000000004</v>
      </c>
      <c r="N7985" s="1">
        <v>46150</v>
      </c>
      <c r="O7985" t="s">
        <v>23</v>
      </c>
      <c r="P7985" t="s">
        <v>7314</v>
      </c>
      <c r="S7985" t="s">
        <v>18994</v>
      </c>
      <c r="T798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5.0000000002910383E-2</v>
      </c>
      <c r="U7985" s="5">
        <f>WEEKNUM(Shipment_Data[[#This Row],[DATE]],2)</f>
        <v>19</v>
      </c>
      <c r="V7985" s="6">
        <f>SUBTOTAL(103,Shipment_Data[[#This Row],[DATE]])</f>
        <v>1</v>
      </c>
      <c r="W79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986" spans="1:23" x14ac:dyDescent="0.25">
      <c r="A7986" s="1">
        <v>46150</v>
      </c>
      <c r="B7986" t="s">
        <v>11683</v>
      </c>
      <c r="D7986" t="s">
        <v>11684</v>
      </c>
      <c r="E7986">
        <v>3</v>
      </c>
      <c r="G7986">
        <v>148267</v>
      </c>
      <c r="H7986" s="7" t="s">
        <v>11685</v>
      </c>
      <c r="I7986" t="s">
        <v>20</v>
      </c>
      <c r="J7986" t="s">
        <v>57</v>
      </c>
      <c r="K7986" t="s">
        <v>22</v>
      </c>
      <c r="L7986" s="2">
        <v>0.58333333333333337</v>
      </c>
      <c r="M7986" s="2">
        <v>0.71944444444444444</v>
      </c>
      <c r="N7986" s="1">
        <v>46150</v>
      </c>
      <c r="O7986" t="s">
        <v>23</v>
      </c>
      <c r="P7986" t="s">
        <v>7314</v>
      </c>
      <c r="S7986" t="s">
        <v>18994</v>
      </c>
      <c r="T798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0.13611111111094942</v>
      </c>
      <c r="U7986" s="5">
        <f>WEEKNUM(Shipment_Data[[#This Row],[DATE]],2)</f>
        <v>19</v>
      </c>
      <c r="V7986" s="6">
        <f>SUBTOTAL(103,Shipment_Data[[#This Row],[DATE]])</f>
        <v>1</v>
      </c>
      <c r="W79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987" spans="1:23" x14ac:dyDescent="0.25">
      <c r="A7987" s="1">
        <v>46150</v>
      </c>
      <c r="B7987" t="s">
        <v>311</v>
      </c>
      <c r="D7987" t="s">
        <v>11686</v>
      </c>
      <c r="E7987">
        <v>1</v>
      </c>
      <c r="G7987">
        <v>148363</v>
      </c>
      <c r="H7987" s="7" t="s">
        <v>11687</v>
      </c>
      <c r="I7987" t="s">
        <v>20</v>
      </c>
      <c r="J7987" t="s">
        <v>391</v>
      </c>
      <c r="K7987" t="s">
        <v>392</v>
      </c>
      <c r="L7987" s="2">
        <v>0.67500000000000004</v>
      </c>
      <c r="M7987" s="2">
        <v>0.79166666666666663</v>
      </c>
      <c r="N7987" s="1">
        <v>46150</v>
      </c>
      <c r="O7987" t="s">
        <v>23</v>
      </c>
      <c r="P7987" t="s">
        <v>7314</v>
      </c>
      <c r="S7987" t="s">
        <v>18994</v>
      </c>
      <c r="T798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0.11666666666133096</v>
      </c>
      <c r="U7987" s="5">
        <f>WEEKNUM(Shipment_Data[[#This Row],[DATE]],2)</f>
        <v>19</v>
      </c>
      <c r="V7987" s="6">
        <f>SUBTOTAL(103,Shipment_Data[[#This Row],[DATE]])</f>
        <v>1</v>
      </c>
      <c r="W79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988" spans="1:23" x14ac:dyDescent="0.25">
      <c r="A7988" s="1">
        <v>46150</v>
      </c>
      <c r="B7988" t="s">
        <v>311</v>
      </c>
      <c r="D7988" t="s">
        <v>11688</v>
      </c>
      <c r="E7988">
        <v>1</v>
      </c>
      <c r="G7988">
        <v>148365</v>
      </c>
      <c r="H7988" s="7" t="s">
        <v>11689</v>
      </c>
      <c r="I7988" t="s">
        <v>20</v>
      </c>
      <c r="J7988" t="s">
        <v>391</v>
      </c>
      <c r="K7988" t="s">
        <v>392</v>
      </c>
      <c r="L7988" s="2">
        <v>0.67500000000000004</v>
      </c>
      <c r="M7988" s="2">
        <v>0.79166666666666663</v>
      </c>
      <c r="N7988" s="1">
        <v>46150</v>
      </c>
      <c r="O7988" t="s">
        <v>23</v>
      </c>
      <c r="P7988" t="s">
        <v>7314</v>
      </c>
      <c r="S7988" t="s">
        <v>18994</v>
      </c>
      <c r="T79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0.11666666666133096</v>
      </c>
      <c r="U7988" s="5">
        <f>WEEKNUM(Shipment_Data[[#This Row],[DATE]],2)</f>
        <v>19</v>
      </c>
      <c r="V7988" s="6">
        <f>SUBTOTAL(103,Shipment_Data[[#This Row],[DATE]])</f>
        <v>1</v>
      </c>
      <c r="W79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989" spans="1:23" x14ac:dyDescent="0.25">
      <c r="A7989" s="1">
        <v>46150</v>
      </c>
      <c r="B7989" t="s">
        <v>6672</v>
      </c>
      <c r="D7989" t="s">
        <v>11690</v>
      </c>
      <c r="E7989">
        <v>1</v>
      </c>
      <c r="G7989">
        <v>148255</v>
      </c>
      <c r="H7989" s="7" t="s">
        <v>11691</v>
      </c>
      <c r="I7989" t="s">
        <v>20</v>
      </c>
      <c r="J7989" t="s">
        <v>391</v>
      </c>
      <c r="K7989" t="s">
        <v>392</v>
      </c>
      <c r="L7989" s="2">
        <v>0.67500000000000004</v>
      </c>
      <c r="M7989" s="2">
        <v>0.70763888888888893</v>
      </c>
      <c r="N7989" s="1">
        <v>46150</v>
      </c>
      <c r="O7989" t="s">
        <v>23</v>
      </c>
      <c r="P7989" t="s">
        <v>7314</v>
      </c>
      <c r="S7989" t="s">
        <v>18994</v>
      </c>
      <c r="T79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3.2638888886140194E-2</v>
      </c>
      <c r="U7989" s="5">
        <f>WEEKNUM(Shipment_Data[[#This Row],[DATE]],2)</f>
        <v>19</v>
      </c>
      <c r="V7989" s="6">
        <f>SUBTOTAL(103,Shipment_Data[[#This Row],[DATE]])</f>
        <v>1</v>
      </c>
      <c r="W79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990" spans="1:23" x14ac:dyDescent="0.25">
      <c r="A7990" s="1">
        <v>46150</v>
      </c>
      <c r="B7990" t="s">
        <v>11692</v>
      </c>
      <c r="D7990" t="s">
        <v>11693</v>
      </c>
      <c r="E7990">
        <v>4</v>
      </c>
      <c r="G7990">
        <v>147993</v>
      </c>
      <c r="H7990" s="7" t="s">
        <v>11694</v>
      </c>
      <c r="I7990" t="s">
        <v>20</v>
      </c>
      <c r="J7990" t="s">
        <v>391</v>
      </c>
      <c r="K7990" t="s">
        <v>392</v>
      </c>
      <c r="L7990" s="2">
        <v>0.67500000000000004</v>
      </c>
      <c r="M7990" s="2">
        <v>0.83333333333333337</v>
      </c>
      <c r="N7990" s="1">
        <v>46150</v>
      </c>
      <c r="O7990" t="s">
        <v>23</v>
      </c>
      <c r="P7990" t="s">
        <v>7314</v>
      </c>
      <c r="S7990" t="s">
        <v>18994</v>
      </c>
      <c r="T799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0.15833333333284827</v>
      </c>
      <c r="U7990" s="5">
        <f>WEEKNUM(Shipment_Data[[#This Row],[DATE]],2)</f>
        <v>19</v>
      </c>
      <c r="V7990" s="6">
        <f>SUBTOTAL(103,Shipment_Data[[#This Row],[DATE]])</f>
        <v>1</v>
      </c>
      <c r="W79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991" spans="1:23" x14ac:dyDescent="0.25">
      <c r="A7991" s="1">
        <v>46150</v>
      </c>
      <c r="B7991" t="s">
        <v>1199</v>
      </c>
      <c r="D7991" t="s">
        <v>11695</v>
      </c>
      <c r="E7991">
        <v>1</v>
      </c>
      <c r="G7991">
        <v>148291</v>
      </c>
      <c r="H7991" s="7" t="s">
        <v>11696</v>
      </c>
      <c r="I7991" t="s">
        <v>20</v>
      </c>
      <c r="J7991" t="s">
        <v>391</v>
      </c>
      <c r="K7991" t="s">
        <v>392</v>
      </c>
      <c r="L7991" s="2">
        <v>0.67500000000000004</v>
      </c>
      <c r="M7991" s="2">
        <v>0.71805555555555556</v>
      </c>
      <c r="N7991" s="1">
        <v>46150</v>
      </c>
      <c r="O7991" t="s">
        <v>23</v>
      </c>
      <c r="P7991" t="s">
        <v>7314</v>
      </c>
      <c r="S7991" t="s">
        <v>18994</v>
      </c>
      <c r="T799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4.3055555550381541E-2</v>
      </c>
      <c r="U7991" s="5">
        <f>WEEKNUM(Shipment_Data[[#This Row],[DATE]],2)</f>
        <v>19</v>
      </c>
      <c r="V7991" s="6">
        <f>SUBTOTAL(103,Shipment_Data[[#This Row],[DATE]])</f>
        <v>1</v>
      </c>
      <c r="W79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992" spans="1:23" x14ac:dyDescent="0.25">
      <c r="A7992" s="1">
        <v>46150</v>
      </c>
      <c r="B7992" t="s">
        <v>11697</v>
      </c>
      <c r="D7992" t="s">
        <v>11698</v>
      </c>
      <c r="E7992">
        <v>1</v>
      </c>
      <c r="G7992">
        <v>148137</v>
      </c>
      <c r="H7992" s="7" t="s">
        <v>11699</v>
      </c>
      <c r="I7992" t="s">
        <v>20</v>
      </c>
      <c r="J7992" t="s">
        <v>391</v>
      </c>
      <c r="K7992" t="s">
        <v>392</v>
      </c>
      <c r="L7992" s="2">
        <v>0.67500000000000004</v>
      </c>
      <c r="M7992" s="2">
        <v>0.86388888888888893</v>
      </c>
      <c r="N7992" s="1">
        <v>46150</v>
      </c>
      <c r="O7992" t="s">
        <v>23</v>
      </c>
      <c r="P7992" t="s">
        <v>7314</v>
      </c>
      <c r="S7992" t="s">
        <v>18994</v>
      </c>
      <c r="T799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0.18888888888614019</v>
      </c>
      <c r="U7992" s="5">
        <f>WEEKNUM(Shipment_Data[[#This Row],[DATE]],2)</f>
        <v>19</v>
      </c>
      <c r="V7992" s="6">
        <f>SUBTOTAL(103,Shipment_Data[[#This Row],[DATE]])</f>
        <v>1</v>
      </c>
      <c r="W79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993" spans="1:23" x14ac:dyDescent="0.25">
      <c r="A7993" s="1">
        <v>46150</v>
      </c>
      <c r="B7993" t="s">
        <v>101</v>
      </c>
      <c r="D7993" t="s">
        <v>11700</v>
      </c>
      <c r="E7993">
        <v>5</v>
      </c>
      <c r="G7993">
        <v>148331</v>
      </c>
      <c r="H7993" s="7" t="s">
        <v>11701</v>
      </c>
      <c r="I7993" t="s">
        <v>20</v>
      </c>
      <c r="J7993" t="s">
        <v>391</v>
      </c>
      <c r="K7993" t="s">
        <v>392</v>
      </c>
      <c r="L7993" s="2">
        <v>0.67500000000000004</v>
      </c>
      <c r="M7993" s="2">
        <v>0.78680555555555554</v>
      </c>
      <c r="N7993" s="1">
        <v>46150</v>
      </c>
      <c r="O7993" t="s">
        <v>23</v>
      </c>
      <c r="P7993" t="s">
        <v>7314</v>
      </c>
      <c r="S7993" t="s">
        <v>18994</v>
      </c>
      <c r="T79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0.11180555555620231</v>
      </c>
      <c r="U7993" s="5">
        <f>WEEKNUM(Shipment_Data[[#This Row],[DATE]],2)</f>
        <v>19</v>
      </c>
      <c r="V7993" s="6">
        <f>SUBTOTAL(103,Shipment_Data[[#This Row],[DATE]])</f>
        <v>1</v>
      </c>
      <c r="W79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994" spans="1:23" x14ac:dyDescent="0.25">
      <c r="A7994" s="1">
        <v>46150</v>
      </c>
      <c r="B7994" t="s">
        <v>101</v>
      </c>
      <c r="D7994" t="s">
        <v>11702</v>
      </c>
      <c r="E7994">
        <v>3</v>
      </c>
      <c r="G7994">
        <v>148353</v>
      </c>
      <c r="H7994" s="7" t="s">
        <v>11703</v>
      </c>
      <c r="I7994" t="s">
        <v>20</v>
      </c>
      <c r="J7994" t="s">
        <v>391</v>
      </c>
      <c r="K7994" t="s">
        <v>392</v>
      </c>
      <c r="L7994" s="2">
        <v>0.67500000000000004</v>
      </c>
      <c r="M7994" s="2">
        <v>0.78680555555555554</v>
      </c>
      <c r="N7994" s="1">
        <v>46150</v>
      </c>
      <c r="O7994" t="s">
        <v>23</v>
      </c>
      <c r="P7994" t="s">
        <v>7314</v>
      </c>
      <c r="S7994" t="s">
        <v>18994</v>
      </c>
      <c r="T79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0.11180555555620231</v>
      </c>
      <c r="U7994" s="5">
        <f>WEEKNUM(Shipment_Data[[#This Row],[DATE]],2)</f>
        <v>19</v>
      </c>
      <c r="V7994" s="6">
        <f>SUBTOTAL(103,Shipment_Data[[#This Row],[DATE]])</f>
        <v>1</v>
      </c>
      <c r="W79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995" spans="1:23" x14ac:dyDescent="0.25">
      <c r="A7995" s="1">
        <v>46150</v>
      </c>
      <c r="B7995" t="s">
        <v>101</v>
      </c>
      <c r="D7995" t="s">
        <v>11704</v>
      </c>
      <c r="E7995">
        <v>1</v>
      </c>
      <c r="G7995">
        <v>148411</v>
      </c>
      <c r="H7995" s="7" t="s">
        <v>11705</v>
      </c>
      <c r="I7995" t="s">
        <v>20</v>
      </c>
      <c r="J7995" t="s">
        <v>391</v>
      </c>
      <c r="K7995" t="s">
        <v>392</v>
      </c>
      <c r="L7995" s="2">
        <v>0.67500000000000004</v>
      </c>
      <c r="M7995" s="2">
        <v>0.78680555555555554</v>
      </c>
      <c r="N7995" s="1">
        <v>46150</v>
      </c>
      <c r="O7995" t="s">
        <v>23</v>
      </c>
      <c r="P7995" t="s">
        <v>7314</v>
      </c>
      <c r="S7995" t="s">
        <v>18994</v>
      </c>
      <c r="T799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0.11180555555620231</v>
      </c>
      <c r="U7995" s="5">
        <f>WEEKNUM(Shipment_Data[[#This Row],[DATE]],2)</f>
        <v>19</v>
      </c>
      <c r="V7995" s="6">
        <f>SUBTOTAL(103,Shipment_Data[[#This Row],[DATE]])</f>
        <v>1</v>
      </c>
      <c r="W79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996" spans="1:23" x14ac:dyDescent="0.25">
      <c r="A7996" s="1">
        <v>46150</v>
      </c>
      <c r="B7996" t="s">
        <v>101</v>
      </c>
      <c r="D7996" t="s">
        <v>11706</v>
      </c>
      <c r="E7996">
        <v>2</v>
      </c>
      <c r="G7996">
        <v>148253</v>
      </c>
      <c r="H7996" s="7" t="s">
        <v>11707</v>
      </c>
      <c r="I7996" t="s">
        <v>20</v>
      </c>
      <c r="J7996" t="s">
        <v>391</v>
      </c>
      <c r="K7996" t="s">
        <v>392</v>
      </c>
      <c r="L7996" s="2">
        <v>0.67500000000000004</v>
      </c>
      <c r="M7996" s="2">
        <v>0.78680555555555554</v>
      </c>
      <c r="N7996" s="1">
        <v>46150</v>
      </c>
      <c r="O7996" t="s">
        <v>23</v>
      </c>
      <c r="P7996" t="s">
        <v>7314</v>
      </c>
      <c r="S7996" t="s">
        <v>18994</v>
      </c>
      <c r="T799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0.11180555555620231</v>
      </c>
      <c r="U7996" s="5">
        <f>WEEKNUM(Shipment_Data[[#This Row],[DATE]],2)</f>
        <v>19</v>
      </c>
      <c r="V7996" s="6">
        <f>SUBTOTAL(103,Shipment_Data[[#This Row],[DATE]])</f>
        <v>1</v>
      </c>
      <c r="W79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997" spans="1:23" x14ac:dyDescent="0.25">
      <c r="A7997" s="1">
        <v>46150</v>
      </c>
      <c r="B7997" t="s">
        <v>101</v>
      </c>
      <c r="D7997" t="s">
        <v>11708</v>
      </c>
      <c r="E7997">
        <v>3</v>
      </c>
      <c r="G7997">
        <v>148364</v>
      </c>
      <c r="H7997" s="7" t="s">
        <v>11709</v>
      </c>
      <c r="I7997" t="s">
        <v>20</v>
      </c>
      <c r="J7997" t="s">
        <v>391</v>
      </c>
      <c r="K7997" t="s">
        <v>392</v>
      </c>
      <c r="L7997" s="2">
        <v>0.67500000000000004</v>
      </c>
      <c r="M7997" s="2">
        <v>0.78680555555555554</v>
      </c>
      <c r="N7997" s="1">
        <v>46150</v>
      </c>
      <c r="O7997" t="s">
        <v>23</v>
      </c>
      <c r="P7997" t="s">
        <v>7314</v>
      </c>
      <c r="S7997" t="s">
        <v>18994</v>
      </c>
      <c r="T799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0.11180555555620231</v>
      </c>
      <c r="U7997" s="5">
        <f>WEEKNUM(Shipment_Data[[#This Row],[DATE]],2)</f>
        <v>19</v>
      </c>
      <c r="V7997" s="6">
        <f>SUBTOTAL(103,Shipment_Data[[#This Row],[DATE]])</f>
        <v>1</v>
      </c>
      <c r="W79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998" spans="1:23" x14ac:dyDescent="0.25">
      <c r="A7998" s="1">
        <v>46150</v>
      </c>
      <c r="B7998" t="s">
        <v>11710</v>
      </c>
      <c r="D7998" t="s">
        <v>11711</v>
      </c>
      <c r="E7998">
        <v>3</v>
      </c>
      <c r="G7998">
        <v>148215</v>
      </c>
      <c r="H7998" s="7" t="s">
        <v>11712</v>
      </c>
      <c r="I7998" t="s">
        <v>20</v>
      </c>
      <c r="J7998" t="s">
        <v>391</v>
      </c>
      <c r="K7998" t="s">
        <v>392</v>
      </c>
      <c r="L7998" s="2">
        <v>0.67500000000000004</v>
      </c>
      <c r="M7998" s="2">
        <v>0.58819444444444446</v>
      </c>
      <c r="N7998" s="1">
        <v>46150</v>
      </c>
      <c r="O7998" t="s">
        <v>23</v>
      </c>
      <c r="P7998" t="s">
        <v>7314</v>
      </c>
      <c r="S7998" t="s">
        <v>18994</v>
      </c>
      <c r="T799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-8.6805555562023073E-2</v>
      </c>
      <c r="U7998" s="5">
        <f>WEEKNUM(Shipment_Data[[#This Row],[DATE]],2)</f>
        <v>19</v>
      </c>
      <c r="V7998" s="6">
        <f>SUBTOTAL(103,Shipment_Data[[#This Row],[DATE]])</f>
        <v>1</v>
      </c>
      <c r="W79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7999" spans="1:23" x14ac:dyDescent="0.25">
      <c r="A7999" s="1">
        <v>46150</v>
      </c>
      <c r="B7999" t="s">
        <v>11710</v>
      </c>
      <c r="D7999" t="s">
        <v>11713</v>
      </c>
      <c r="E7999">
        <v>6</v>
      </c>
      <c r="G7999" t="s">
        <v>11714</v>
      </c>
      <c r="H7999" s="7" t="s">
        <v>11715</v>
      </c>
      <c r="I7999" t="s">
        <v>20</v>
      </c>
      <c r="J7999" t="s">
        <v>391</v>
      </c>
      <c r="K7999" t="s">
        <v>392</v>
      </c>
      <c r="L7999" s="2">
        <v>0.67500000000000004</v>
      </c>
      <c r="M7999" s="2"/>
      <c r="N7999" s="1">
        <v>46150</v>
      </c>
      <c r="O7999" t="s">
        <v>23</v>
      </c>
      <c r="P7999" t="s">
        <v>7314</v>
      </c>
      <c r="S7999" t="s">
        <v>18994</v>
      </c>
      <c r="T7999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7999" s="5">
        <f>WEEKNUM(Shipment_Data[[#This Row],[DATE]],2)</f>
        <v>19</v>
      </c>
      <c r="V7999" s="6">
        <f>SUBTOTAL(103,Shipment_Data[[#This Row],[DATE]])</f>
        <v>1</v>
      </c>
      <c r="W79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000" spans="1:23" x14ac:dyDescent="0.25">
      <c r="A8000" s="1">
        <v>46150</v>
      </c>
      <c r="B8000" t="s">
        <v>11710</v>
      </c>
      <c r="D8000" t="s">
        <v>11716</v>
      </c>
      <c r="E8000">
        <v>6</v>
      </c>
      <c r="G8000">
        <v>148184</v>
      </c>
      <c r="H8000" s="7" t="s">
        <v>11268</v>
      </c>
      <c r="I8000" t="s">
        <v>20</v>
      </c>
      <c r="J8000" t="s">
        <v>391</v>
      </c>
      <c r="K8000" t="s">
        <v>392</v>
      </c>
      <c r="L8000" s="2">
        <v>0.67500000000000004</v>
      </c>
      <c r="M8000" s="2">
        <v>0.58680555555555558</v>
      </c>
      <c r="N8000" s="1">
        <v>46150</v>
      </c>
      <c r="O8000" t="s">
        <v>23</v>
      </c>
      <c r="P8000" t="s">
        <v>7314</v>
      </c>
      <c r="S8000" t="s">
        <v>18994</v>
      </c>
      <c r="T800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-8.8194444448163267E-2</v>
      </c>
      <c r="U8000" s="5">
        <f>WEEKNUM(Shipment_Data[[#This Row],[DATE]],2)</f>
        <v>19</v>
      </c>
      <c r="V8000" s="6">
        <f>SUBTOTAL(103,Shipment_Data[[#This Row],[DATE]])</f>
        <v>1</v>
      </c>
      <c r="W80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001" spans="1:23" x14ac:dyDescent="0.25">
      <c r="A8001" s="1">
        <v>46150</v>
      </c>
      <c r="B8001" t="s">
        <v>2951</v>
      </c>
      <c r="D8001" t="s">
        <v>11717</v>
      </c>
      <c r="E8001">
        <v>1</v>
      </c>
      <c r="G8001">
        <v>148356</v>
      </c>
      <c r="H8001" s="7" t="s">
        <v>11718</v>
      </c>
      <c r="I8001" t="s">
        <v>20</v>
      </c>
      <c r="J8001" t="s">
        <v>391</v>
      </c>
      <c r="K8001" t="s">
        <v>392</v>
      </c>
      <c r="L8001" s="2">
        <v>0.67500000000000004</v>
      </c>
      <c r="M8001" s="2">
        <v>0.60902777777777772</v>
      </c>
      <c r="N8001" s="1">
        <v>46150</v>
      </c>
      <c r="O8001" t="s">
        <v>23</v>
      </c>
      <c r="P8001" t="s">
        <v>7314</v>
      </c>
      <c r="S8001" t="s">
        <v>18994</v>
      </c>
      <c r="T800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-6.5972222226264421E-2</v>
      </c>
      <c r="U8001" s="5">
        <f>WEEKNUM(Shipment_Data[[#This Row],[DATE]],2)</f>
        <v>19</v>
      </c>
      <c r="V8001" s="6">
        <f>SUBTOTAL(103,Shipment_Data[[#This Row],[DATE]])</f>
        <v>1</v>
      </c>
      <c r="W80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002" spans="1:23" x14ac:dyDescent="0.25">
      <c r="A8002" s="1">
        <v>46150</v>
      </c>
      <c r="B8002" t="s">
        <v>2951</v>
      </c>
      <c r="D8002" t="s">
        <v>11719</v>
      </c>
      <c r="E8002">
        <v>1</v>
      </c>
      <c r="G8002">
        <v>148319</v>
      </c>
      <c r="H8002" s="7" t="s">
        <v>11720</v>
      </c>
      <c r="I8002" t="s">
        <v>20</v>
      </c>
      <c r="J8002" t="s">
        <v>391</v>
      </c>
      <c r="K8002" t="s">
        <v>392</v>
      </c>
      <c r="L8002" s="2">
        <v>0.67500000000000004</v>
      </c>
      <c r="M8002" s="2">
        <v>0.60902777777777772</v>
      </c>
      <c r="N8002" s="1">
        <v>46150</v>
      </c>
      <c r="O8002" t="s">
        <v>23</v>
      </c>
      <c r="P8002" t="s">
        <v>7314</v>
      </c>
      <c r="S8002" t="s">
        <v>18994</v>
      </c>
      <c r="T800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-6.5972222226264421E-2</v>
      </c>
      <c r="U8002" s="5">
        <f>WEEKNUM(Shipment_Data[[#This Row],[DATE]],2)</f>
        <v>19</v>
      </c>
      <c r="V8002" s="6">
        <f>SUBTOTAL(103,Shipment_Data[[#This Row],[DATE]])</f>
        <v>1</v>
      </c>
      <c r="W80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003" spans="1:23" x14ac:dyDescent="0.25">
      <c r="A8003" s="1">
        <v>46150</v>
      </c>
      <c r="B8003" t="s">
        <v>6795</v>
      </c>
      <c r="D8003" t="s">
        <v>11721</v>
      </c>
      <c r="E8003">
        <v>5</v>
      </c>
      <c r="G8003">
        <v>148243</v>
      </c>
      <c r="H8003" s="7" t="s">
        <v>11722</v>
      </c>
      <c r="I8003" t="s">
        <v>20</v>
      </c>
      <c r="J8003" t="s">
        <v>391</v>
      </c>
      <c r="K8003" t="s">
        <v>392</v>
      </c>
      <c r="L8003" s="2">
        <v>0.67500000000000004</v>
      </c>
      <c r="M8003" s="2">
        <v>0.62291666666666667</v>
      </c>
      <c r="N8003" s="1">
        <v>46150</v>
      </c>
      <c r="O8003" t="s">
        <v>23</v>
      </c>
      <c r="P8003" t="s">
        <v>7314</v>
      </c>
      <c r="S8003" t="s">
        <v>18994</v>
      </c>
      <c r="T800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-5.2083333335758653E-2</v>
      </c>
      <c r="U8003" s="5">
        <f>WEEKNUM(Shipment_Data[[#This Row],[DATE]],2)</f>
        <v>19</v>
      </c>
      <c r="V8003" s="6">
        <f>SUBTOTAL(103,Shipment_Data[[#This Row],[DATE]])</f>
        <v>1</v>
      </c>
      <c r="W80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004" spans="1:23" x14ac:dyDescent="0.25">
      <c r="A8004" s="1">
        <v>46150</v>
      </c>
      <c r="B8004" t="s">
        <v>11723</v>
      </c>
      <c r="D8004" t="s">
        <v>11724</v>
      </c>
      <c r="E8004">
        <v>1</v>
      </c>
      <c r="G8004">
        <v>148208</v>
      </c>
      <c r="H8004" s="7" t="s">
        <v>11725</v>
      </c>
      <c r="I8004" t="s">
        <v>20</v>
      </c>
      <c r="J8004" t="s">
        <v>323</v>
      </c>
      <c r="K8004" t="s">
        <v>324</v>
      </c>
      <c r="L8004" s="2">
        <v>0.58333333333333337</v>
      </c>
      <c r="M8004" s="2"/>
      <c r="N8004" s="1">
        <v>46150</v>
      </c>
      <c r="O8004" t="s">
        <v>23</v>
      </c>
      <c r="P8004" t="s">
        <v>7314</v>
      </c>
      <c r="S8004" t="s">
        <v>18994</v>
      </c>
      <c r="T8004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8004" s="5">
        <f>WEEKNUM(Shipment_Data[[#This Row],[DATE]],2)</f>
        <v>19</v>
      </c>
      <c r="V8004" s="6">
        <f>SUBTOTAL(103,Shipment_Data[[#This Row],[DATE]])</f>
        <v>1</v>
      </c>
      <c r="W80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005" spans="1:23" x14ac:dyDescent="0.25">
      <c r="A8005" s="1">
        <v>46150</v>
      </c>
      <c r="B8005" t="s">
        <v>1901</v>
      </c>
      <c r="D8005" t="s">
        <v>11726</v>
      </c>
      <c r="E8005">
        <v>1</v>
      </c>
      <c r="G8005">
        <v>148401</v>
      </c>
      <c r="H8005" s="7" t="s">
        <v>11727</v>
      </c>
      <c r="I8005" t="s">
        <v>20</v>
      </c>
      <c r="J8005" t="s">
        <v>323</v>
      </c>
      <c r="K8005" t="s">
        <v>324</v>
      </c>
      <c r="L8005" s="2">
        <v>0.58333333333333337</v>
      </c>
      <c r="M8005" s="2">
        <v>0.70277777777777772</v>
      </c>
      <c r="N8005" s="1">
        <v>46150</v>
      </c>
      <c r="O8005" t="s">
        <v>23</v>
      </c>
      <c r="P8005" t="s">
        <v>7314</v>
      </c>
      <c r="S8005" t="s">
        <v>18994</v>
      </c>
      <c r="T800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0.11944444444088731</v>
      </c>
      <c r="U8005" s="5">
        <f>WEEKNUM(Shipment_Data[[#This Row],[DATE]],2)</f>
        <v>19</v>
      </c>
      <c r="V8005" s="6">
        <f>SUBTOTAL(103,Shipment_Data[[#This Row],[DATE]])</f>
        <v>1</v>
      </c>
      <c r="W80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006" spans="1:23" x14ac:dyDescent="0.25">
      <c r="A8006" s="1">
        <v>46150</v>
      </c>
      <c r="B8006" t="s">
        <v>490</v>
      </c>
      <c r="D8006" t="s">
        <v>11728</v>
      </c>
      <c r="E8006">
        <v>3</v>
      </c>
      <c r="G8006">
        <v>148287</v>
      </c>
      <c r="H8006" s="7" t="s">
        <v>11729</v>
      </c>
      <c r="I8006" t="s">
        <v>20</v>
      </c>
      <c r="J8006" t="s">
        <v>323</v>
      </c>
      <c r="K8006" t="s">
        <v>324</v>
      </c>
      <c r="L8006" s="2">
        <v>0.60416666666666663</v>
      </c>
      <c r="M8006" s="2">
        <v>0.71666666666666667</v>
      </c>
      <c r="N8006" s="1">
        <v>46150</v>
      </c>
      <c r="O8006" t="s">
        <v>23</v>
      </c>
      <c r="P8006" t="s">
        <v>7314</v>
      </c>
      <c r="S8006" t="s">
        <v>18994</v>
      </c>
      <c r="T800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0.11250000000291038</v>
      </c>
      <c r="U8006" s="5">
        <f>WEEKNUM(Shipment_Data[[#This Row],[DATE]],2)</f>
        <v>19</v>
      </c>
      <c r="V8006" s="6">
        <f>SUBTOTAL(103,Shipment_Data[[#This Row],[DATE]])</f>
        <v>1</v>
      </c>
      <c r="W80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007" spans="1:23" x14ac:dyDescent="0.25">
      <c r="A8007" s="1">
        <v>46150</v>
      </c>
      <c r="B8007" t="s">
        <v>490</v>
      </c>
      <c r="D8007" t="s">
        <v>11730</v>
      </c>
      <c r="E8007">
        <v>2</v>
      </c>
      <c r="G8007">
        <v>148417</v>
      </c>
      <c r="H8007" s="7" t="s">
        <v>11731</v>
      </c>
      <c r="I8007" t="s">
        <v>20</v>
      </c>
      <c r="J8007" t="s">
        <v>323</v>
      </c>
      <c r="K8007" t="s">
        <v>324</v>
      </c>
      <c r="L8007" s="2">
        <v>0.60416666666666663</v>
      </c>
      <c r="M8007" s="2">
        <v>0.71666666666666667</v>
      </c>
      <c r="N8007" s="1">
        <v>46150</v>
      </c>
      <c r="O8007" t="s">
        <v>23</v>
      </c>
      <c r="P8007" t="s">
        <v>7314</v>
      </c>
      <c r="S8007" t="s">
        <v>18994</v>
      </c>
      <c r="T800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0.11250000000291038</v>
      </c>
      <c r="U8007" s="5">
        <f>WEEKNUM(Shipment_Data[[#This Row],[DATE]],2)</f>
        <v>19</v>
      </c>
      <c r="V8007" s="6">
        <f>SUBTOTAL(103,Shipment_Data[[#This Row],[DATE]])</f>
        <v>1</v>
      </c>
      <c r="W80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008" spans="1:23" x14ac:dyDescent="0.25">
      <c r="A8008" s="1">
        <v>46150</v>
      </c>
      <c r="B8008" t="s">
        <v>490</v>
      </c>
      <c r="D8008" t="s">
        <v>11732</v>
      </c>
      <c r="E8008">
        <v>1</v>
      </c>
      <c r="G8008">
        <v>148427</v>
      </c>
      <c r="H8008" s="7" t="s">
        <v>11733</v>
      </c>
      <c r="I8008" t="s">
        <v>20</v>
      </c>
      <c r="J8008" t="s">
        <v>323</v>
      </c>
      <c r="K8008" t="s">
        <v>324</v>
      </c>
      <c r="L8008" s="2">
        <v>0.60416666666666663</v>
      </c>
      <c r="M8008" s="2">
        <v>0.71666666666666667</v>
      </c>
      <c r="N8008" s="1">
        <v>46150</v>
      </c>
      <c r="O8008" t="s">
        <v>23</v>
      </c>
      <c r="P8008" t="s">
        <v>7314</v>
      </c>
      <c r="S8008" t="s">
        <v>18994</v>
      </c>
      <c r="T800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0.11250000000291038</v>
      </c>
      <c r="U8008" s="5">
        <f>WEEKNUM(Shipment_Data[[#This Row],[DATE]],2)</f>
        <v>19</v>
      </c>
      <c r="V8008" s="6">
        <f>SUBTOTAL(103,Shipment_Data[[#This Row],[DATE]])</f>
        <v>1</v>
      </c>
      <c r="W80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009" spans="1:23" x14ac:dyDescent="0.25">
      <c r="A8009" s="1">
        <v>46150</v>
      </c>
      <c r="B8009" t="s">
        <v>1901</v>
      </c>
      <c r="D8009" t="s">
        <v>11734</v>
      </c>
      <c r="E8009">
        <v>1</v>
      </c>
      <c r="G8009">
        <v>148477</v>
      </c>
      <c r="H8009" s="7" t="s">
        <v>10259</v>
      </c>
      <c r="I8009" t="s">
        <v>20</v>
      </c>
      <c r="J8009" t="s">
        <v>57</v>
      </c>
      <c r="K8009" t="s">
        <v>22</v>
      </c>
      <c r="L8009" s="2">
        <v>0.41666666666666669</v>
      </c>
      <c r="M8009" s="2">
        <v>0.53125</v>
      </c>
      <c r="N8009" s="1">
        <v>46150</v>
      </c>
      <c r="O8009" t="s">
        <v>23</v>
      </c>
      <c r="P8009" t="s">
        <v>7314</v>
      </c>
      <c r="S8009" t="s">
        <v>18994</v>
      </c>
      <c r="T80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0.11458333333575865</v>
      </c>
      <c r="U8009" s="5">
        <f>WEEKNUM(Shipment_Data[[#This Row],[DATE]],2)</f>
        <v>19</v>
      </c>
      <c r="V8009" s="6">
        <f>SUBTOTAL(103,Shipment_Data[[#This Row],[DATE]])</f>
        <v>1</v>
      </c>
      <c r="W80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010" spans="1:23" x14ac:dyDescent="0.25">
      <c r="A8010" s="1">
        <v>46151</v>
      </c>
      <c r="B8010" t="s">
        <v>7271</v>
      </c>
      <c r="D8010" t="s">
        <v>11735</v>
      </c>
      <c r="E8010">
        <v>1</v>
      </c>
      <c r="G8010">
        <v>148211</v>
      </c>
      <c r="H8010" s="7" t="s">
        <v>11736</v>
      </c>
      <c r="I8010" t="s">
        <v>20</v>
      </c>
      <c r="J8010" t="s">
        <v>57</v>
      </c>
      <c r="K8010" t="s">
        <v>22</v>
      </c>
      <c r="L8010" s="2">
        <v>0.41666666666666669</v>
      </c>
      <c r="M8010" s="2">
        <v>0.52708333333333335</v>
      </c>
      <c r="N8010" s="1">
        <v>46150</v>
      </c>
      <c r="O8010" t="s">
        <v>23</v>
      </c>
      <c r="P8010" t="s">
        <v>7314</v>
      </c>
      <c r="S8010" t="s">
        <v>18994</v>
      </c>
      <c r="T80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-0.88958333332993789</v>
      </c>
      <c r="U8010" s="5">
        <f>WEEKNUM(Shipment_Data[[#This Row],[DATE]],2)</f>
        <v>19</v>
      </c>
      <c r="V8010" s="6">
        <f>SUBTOTAL(103,Shipment_Data[[#This Row],[DATE]])</f>
        <v>1</v>
      </c>
      <c r="W80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011" spans="1:23" x14ac:dyDescent="0.25">
      <c r="A8011" s="1">
        <v>46151</v>
      </c>
      <c r="B8011" t="s">
        <v>1499</v>
      </c>
      <c r="D8011" t="s">
        <v>11737</v>
      </c>
      <c r="E8011">
        <v>2</v>
      </c>
      <c r="G8011">
        <v>148280</v>
      </c>
      <c r="H8011" s="7" t="s">
        <v>11738</v>
      </c>
      <c r="I8011" t="s">
        <v>41</v>
      </c>
      <c r="J8011" t="s">
        <v>219</v>
      </c>
      <c r="K8011" t="s">
        <v>220</v>
      </c>
      <c r="L8011" s="2">
        <v>0.45833333333333331</v>
      </c>
      <c r="M8011" s="2">
        <v>0.5083333333333333</v>
      </c>
      <c r="N8011" s="1">
        <v>46151</v>
      </c>
      <c r="O8011" t="s">
        <v>23</v>
      </c>
      <c r="P8011" t="s">
        <v>7314</v>
      </c>
      <c r="S8011" t="s">
        <v>18994</v>
      </c>
      <c r="T80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4.9999999995634425E-2</v>
      </c>
      <c r="U8011" s="5">
        <f>WEEKNUM(Shipment_Data[[#This Row],[DATE]],2)</f>
        <v>19</v>
      </c>
      <c r="V8011" s="6">
        <f>SUBTOTAL(103,Shipment_Data[[#This Row],[DATE]])</f>
        <v>1</v>
      </c>
      <c r="W80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012" spans="1:23" x14ac:dyDescent="0.25">
      <c r="A8012" s="1">
        <v>46151</v>
      </c>
      <c r="B8012" t="s">
        <v>1499</v>
      </c>
      <c r="D8012" t="s">
        <v>11739</v>
      </c>
      <c r="E8012">
        <v>1</v>
      </c>
      <c r="G8012">
        <v>148404</v>
      </c>
      <c r="H8012" s="7" t="s">
        <v>11740</v>
      </c>
      <c r="I8012" t="s">
        <v>20</v>
      </c>
      <c r="J8012" t="s">
        <v>219</v>
      </c>
      <c r="K8012" t="s">
        <v>220</v>
      </c>
      <c r="L8012" s="2">
        <v>0.45833333333333331</v>
      </c>
      <c r="M8012" s="2">
        <v>0.5083333333333333</v>
      </c>
      <c r="N8012" s="1">
        <v>46151</v>
      </c>
      <c r="O8012" t="s">
        <v>23</v>
      </c>
      <c r="P8012" t="s">
        <v>7314</v>
      </c>
      <c r="S8012" t="s">
        <v>18994</v>
      </c>
      <c r="T80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4.9999999995634425E-2</v>
      </c>
      <c r="U8012" s="5">
        <f>WEEKNUM(Shipment_Data[[#This Row],[DATE]],2)</f>
        <v>19</v>
      </c>
      <c r="V8012" s="6">
        <f>SUBTOTAL(103,Shipment_Data[[#This Row],[DATE]])</f>
        <v>1</v>
      </c>
      <c r="W80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013" spans="1:23" x14ac:dyDescent="0.25">
      <c r="A8013" s="1">
        <v>46151</v>
      </c>
      <c r="B8013" t="s">
        <v>1381</v>
      </c>
      <c r="D8013" t="s">
        <v>11741</v>
      </c>
      <c r="E8013">
        <v>4</v>
      </c>
      <c r="G8013">
        <v>148176</v>
      </c>
      <c r="H8013" s="7" t="s">
        <v>11742</v>
      </c>
      <c r="I8013" t="s">
        <v>20</v>
      </c>
      <c r="J8013" t="s">
        <v>323</v>
      </c>
      <c r="K8013" t="s">
        <v>324</v>
      </c>
      <c r="L8013" s="2">
        <v>0.54166666666666663</v>
      </c>
      <c r="M8013" s="2">
        <v>0.63402777777777775</v>
      </c>
      <c r="N8013" s="1">
        <v>46151</v>
      </c>
      <c r="O8013" t="s">
        <v>23</v>
      </c>
      <c r="P8013" t="s">
        <v>7314</v>
      </c>
      <c r="S8013" t="s">
        <v>18994</v>
      </c>
      <c r="T801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9.2361111113859806E-2</v>
      </c>
      <c r="U8013" s="5">
        <f>WEEKNUM(Shipment_Data[[#This Row],[DATE]],2)</f>
        <v>19</v>
      </c>
      <c r="V8013" s="6">
        <f>SUBTOTAL(103,Shipment_Data[[#This Row],[DATE]])</f>
        <v>1</v>
      </c>
      <c r="W80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014" spans="1:23" x14ac:dyDescent="0.25">
      <c r="A8014" s="1">
        <v>46151</v>
      </c>
      <c r="B8014" t="s">
        <v>1381</v>
      </c>
      <c r="D8014" t="s">
        <v>11743</v>
      </c>
      <c r="E8014">
        <v>1</v>
      </c>
      <c r="G8014">
        <v>148230</v>
      </c>
      <c r="H8014" s="7" t="s">
        <v>11744</v>
      </c>
      <c r="I8014" t="s">
        <v>20</v>
      </c>
      <c r="J8014" t="s">
        <v>323</v>
      </c>
      <c r="K8014" t="s">
        <v>324</v>
      </c>
      <c r="L8014" s="2">
        <v>0.54166666666666663</v>
      </c>
      <c r="M8014" s="2">
        <v>0.63402777777777775</v>
      </c>
      <c r="N8014" s="1">
        <v>46151</v>
      </c>
      <c r="O8014" t="s">
        <v>23</v>
      </c>
      <c r="P8014" t="s">
        <v>7314</v>
      </c>
      <c r="S8014" t="s">
        <v>18994</v>
      </c>
      <c r="T80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9.2361111113859806E-2</v>
      </c>
      <c r="U8014" s="5">
        <f>WEEKNUM(Shipment_Data[[#This Row],[DATE]],2)</f>
        <v>19</v>
      </c>
      <c r="V8014" s="6">
        <f>SUBTOTAL(103,Shipment_Data[[#This Row],[DATE]])</f>
        <v>1</v>
      </c>
      <c r="W80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015" spans="1:23" x14ac:dyDescent="0.25">
      <c r="A8015" s="1">
        <v>46151</v>
      </c>
      <c r="B8015" t="s">
        <v>1381</v>
      </c>
      <c r="D8015" t="s">
        <v>11745</v>
      </c>
      <c r="E8015">
        <v>1</v>
      </c>
      <c r="G8015">
        <v>148275</v>
      </c>
      <c r="H8015" s="7" t="s">
        <v>10972</v>
      </c>
      <c r="I8015" t="s">
        <v>20</v>
      </c>
      <c r="J8015" t="s">
        <v>323</v>
      </c>
      <c r="K8015" t="s">
        <v>324</v>
      </c>
      <c r="L8015" s="2">
        <v>0.54166666666666663</v>
      </c>
      <c r="M8015" s="2">
        <v>0.63402777777777775</v>
      </c>
      <c r="N8015" s="1">
        <v>46151</v>
      </c>
      <c r="O8015" t="s">
        <v>23</v>
      </c>
      <c r="P8015" t="s">
        <v>7314</v>
      </c>
      <c r="S8015" t="s">
        <v>18994</v>
      </c>
      <c r="T801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9.2361111113859806E-2</v>
      </c>
      <c r="U8015" s="5">
        <f>WEEKNUM(Shipment_Data[[#This Row],[DATE]],2)</f>
        <v>19</v>
      </c>
      <c r="V8015" s="6">
        <f>SUBTOTAL(103,Shipment_Data[[#This Row],[DATE]])</f>
        <v>1</v>
      </c>
      <c r="W80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016" spans="1:23" x14ac:dyDescent="0.25">
      <c r="A8016" s="1">
        <v>46151</v>
      </c>
      <c r="B8016" t="s">
        <v>1381</v>
      </c>
      <c r="D8016" t="s">
        <v>11746</v>
      </c>
      <c r="E8016">
        <v>1</v>
      </c>
      <c r="G8016">
        <v>148249</v>
      </c>
      <c r="H8016" s="7" t="s">
        <v>8193</v>
      </c>
      <c r="I8016" t="s">
        <v>20</v>
      </c>
      <c r="J8016" t="s">
        <v>323</v>
      </c>
      <c r="K8016" t="s">
        <v>324</v>
      </c>
      <c r="L8016" s="2">
        <v>0.54166666666666663</v>
      </c>
      <c r="M8016" s="2">
        <v>0.63402777777777775</v>
      </c>
      <c r="N8016" s="1">
        <v>46151</v>
      </c>
      <c r="O8016" t="s">
        <v>23</v>
      </c>
      <c r="P8016" t="s">
        <v>7314</v>
      </c>
      <c r="S8016" t="s">
        <v>18994</v>
      </c>
      <c r="T80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9.2361111113859806E-2</v>
      </c>
      <c r="U8016" s="5">
        <f>WEEKNUM(Shipment_Data[[#This Row],[DATE]],2)</f>
        <v>19</v>
      </c>
      <c r="V8016" s="6">
        <f>SUBTOTAL(103,Shipment_Data[[#This Row],[DATE]])</f>
        <v>1</v>
      </c>
      <c r="W80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017" spans="1:23" x14ac:dyDescent="0.25">
      <c r="A8017" s="1">
        <v>46151</v>
      </c>
      <c r="B8017" t="s">
        <v>2842</v>
      </c>
      <c r="D8017" t="s">
        <v>11747</v>
      </c>
      <c r="E8017">
        <v>1</v>
      </c>
      <c r="G8017">
        <v>148292</v>
      </c>
      <c r="H8017" s="7" t="s">
        <v>11748</v>
      </c>
      <c r="I8017" t="s">
        <v>20</v>
      </c>
      <c r="J8017" t="s">
        <v>323</v>
      </c>
      <c r="K8017" t="s">
        <v>324</v>
      </c>
      <c r="L8017" s="2">
        <v>0.54166666666666663</v>
      </c>
      <c r="M8017" s="2">
        <v>0.53541666666666665</v>
      </c>
      <c r="N8017" s="1">
        <v>46151</v>
      </c>
      <c r="O8017" t="s">
        <v>23</v>
      </c>
      <c r="P8017" t="s">
        <v>7314</v>
      </c>
      <c r="S8017" t="s">
        <v>18994</v>
      </c>
      <c r="T801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-6.2499999985448085E-3</v>
      </c>
      <c r="U8017" s="5">
        <f>WEEKNUM(Shipment_Data[[#This Row],[DATE]],2)</f>
        <v>19</v>
      </c>
      <c r="V8017" s="6">
        <f>SUBTOTAL(103,Shipment_Data[[#This Row],[DATE]])</f>
        <v>1</v>
      </c>
      <c r="W80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018" spans="1:23" x14ac:dyDescent="0.25">
      <c r="A8018" s="1">
        <v>46151</v>
      </c>
      <c r="B8018" t="s">
        <v>2842</v>
      </c>
      <c r="D8018" t="s">
        <v>11749</v>
      </c>
      <c r="E8018">
        <v>4</v>
      </c>
      <c r="G8018">
        <v>148460</v>
      </c>
      <c r="H8018" s="7" t="s">
        <v>11750</v>
      </c>
      <c r="I8018" t="s">
        <v>20</v>
      </c>
      <c r="J8018" t="s">
        <v>323</v>
      </c>
      <c r="K8018" t="s">
        <v>324</v>
      </c>
      <c r="L8018" s="2">
        <v>0.54166666666666663</v>
      </c>
      <c r="M8018" s="2">
        <v>0.53541666666666665</v>
      </c>
      <c r="N8018" s="1">
        <v>46151</v>
      </c>
      <c r="O8018" t="s">
        <v>23</v>
      </c>
      <c r="P8018" t="s">
        <v>7314</v>
      </c>
      <c r="S8018" t="s">
        <v>18994</v>
      </c>
      <c r="T801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-6.2499999985448085E-3</v>
      </c>
      <c r="U8018" s="5">
        <f>WEEKNUM(Shipment_Data[[#This Row],[DATE]],2)</f>
        <v>19</v>
      </c>
      <c r="V8018" s="6">
        <f>SUBTOTAL(103,Shipment_Data[[#This Row],[DATE]])</f>
        <v>1</v>
      </c>
      <c r="W80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019" spans="1:23" x14ac:dyDescent="0.25">
      <c r="A8019" s="1">
        <v>46151</v>
      </c>
      <c r="B8019" t="s">
        <v>11751</v>
      </c>
      <c r="D8019" t="s">
        <v>11752</v>
      </c>
      <c r="E8019">
        <v>3</v>
      </c>
      <c r="G8019">
        <v>148106</v>
      </c>
      <c r="H8019" s="7" t="s">
        <v>11753</v>
      </c>
      <c r="I8019" t="s">
        <v>20</v>
      </c>
      <c r="J8019" t="s">
        <v>323</v>
      </c>
      <c r="K8019" t="s">
        <v>324</v>
      </c>
      <c r="L8019" s="2">
        <v>0.54166666666666663</v>
      </c>
      <c r="M8019" s="2">
        <v>0.71736111111111112</v>
      </c>
      <c r="N8019" s="1">
        <v>46151</v>
      </c>
      <c r="O8019" t="s">
        <v>23</v>
      </c>
      <c r="P8019" t="s">
        <v>7314</v>
      </c>
      <c r="S8019" t="s">
        <v>18994</v>
      </c>
      <c r="T801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0.17569444444961846</v>
      </c>
      <c r="U8019" s="5">
        <f>WEEKNUM(Shipment_Data[[#This Row],[DATE]],2)</f>
        <v>19</v>
      </c>
      <c r="V8019" s="6">
        <f>SUBTOTAL(103,Shipment_Data[[#This Row],[DATE]])</f>
        <v>1</v>
      </c>
      <c r="W80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020" spans="1:23" x14ac:dyDescent="0.25">
      <c r="A8020" s="1">
        <v>46151</v>
      </c>
      <c r="B8020" t="s">
        <v>11751</v>
      </c>
      <c r="D8020" t="s">
        <v>11754</v>
      </c>
      <c r="E8020">
        <v>1</v>
      </c>
      <c r="G8020">
        <v>148189</v>
      </c>
      <c r="H8020" s="7" t="s">
        <v>10362</v>
      </c>
      <c r="I8020" t="s">
        <v>20</v>
      </c>
      <c r="J8020" t="s">
        <v>323</v>
      </c>
      <c r="K8020" t="s">
        <v>324</v>
      </c>
      <c r="L8020" s="2">
        <v>0.54166666666666663</v>
      </c>
      <c r="M8020" s="2">
        <v>0.71736111111111112</v>
      </c>
      <c r="N8020" s="1">
        <v>46151</v>
      </c>
      <c r="O8020" t="s">
        <v>23</v>
      </c>
      <c r="P8020" t="s">
        <v>7314</v>
      </c>
      <c r="S8020" t="s">
        <v>18994</v>
      </c>
      <c r="T80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0.17569444444961846</v>
      </c>
      <c r="U8020" s="5">
        <f>WEEKNUM(Shipment_Data[[#This Row],[DATE]],2)</f>
        <v>19</v>
      </c>
      <c r="V8020" s="6">
        <f>SUBTOTAL(103,Shipment_Data[[#This Row],[DATE]])</f>
        <v>1</v>
      </c>
      <c r="W80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021" spans="1:23" x14ac:dyDescent="0.25">
      <c r="A8021" s="1">
        <v>46151</v>
      </c>
      <c r="B8021" t="s">
        <v>11208</v>
      </c>
      <c r="D8021" t="s">
        <v>11755</v>
      </c>
      <c r="E8021">
        <v>1</v>
      </c>
      <c r="G8021">
        <v>148163</v>
      </c>
      <c r="H8021" s="7" t="s">
        <v>11756</v>
      </c>
      <c r="I8021" t="s">
        <v>20</v>
      </c>
      <c r="J8021" t="s">
        <v>323</v>
      </c>
      <c r="K8021" t="s">
        <v>324</v>
      </c>
      <c r="L8021" s="2">
        <v>0.54166666666666663</v>
      </c>
      <c r="M8021" s="2">
        <v>0.7006944444444444</v>
      </c>
      <c r="N8021" s="1">
        <v>46151</v>
      </c>
      <c r="O8021" t="s">
        <v>23</v>
      </c>
      <c r="P8021" t="s">
        <v>7314</v>
      </c>
      <c r="S8021" t="s">
        <v>18994</v>
      </c>
      <c r="T80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0.15902777777955635</v>
      </c>
      <c r="U8021" s="5">
        <f>WEEKNUM(Shipment_Data[[#This Row],[DATE]],2)</f>
        <v>19</v>
      </c>
      <c r="V8021" s="6">
        <f>SUBTOTAL(103,Shipment_Data[[#This Row],[DATE]])</f>
        <v>1</v>
      </c>
      <c r="W80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022" spans="1:23" x14ac:dyDescent="0.25">
      <c r="A8022" s="1">
        <v>46151</v>
      </c>
      <c r="B8022" t="s">
        <v>11757</v>
      </c>
      <c r="D8022" t="s">
        <v>11758</v>
      </c>
      <c r="E8022">
        <v>3</v>
      </c>
      <c r="G8022">
        <v>148399</v>
      </c>
      <c r="H8022" s="7" t="s">
        <v>11759</v>
      </c>
      <c r="I8022" t="s">
        <v>20</v>
      </c>
      <c r="J8022" t="s">
        <v>391</v>
      </c>
      <c r="K8022" t="s">
        <v>392</v>
      </c>
      <c r="L8022" s="2">
        <v>0.625</v>
      </c>
      <c r="M8022" s="2">
        <v>0.85833333333333328</v>
      </c>
      <c r="N8022" s="1">
        <v>46151</v>
      </c>
      <c r="O8022" t="s">
        <v>23</v>
      </c>
      <c r="P8022" t="s">
        <v>7314</v>
      </c>
      <c r="S8022" t="s">
        <v>18994</v>
      </c>
      <c r="T802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0.23333333332993789</v>
      </c>
      <c r="U8022" s="5">
        <f>WEEKNUM(Shipment_Data[[#This Row],[DATE]],2)</f>
        <v>19</v>
      </c>
      <c r="V8022" s="6">
        <f>SUBTOTAL(103,Shipment_Data[[#This Row],[DATE]])</f>
        <v>1</v>
      </c>
      <c r="W80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023" spans="1:23" x14ac:dyDescent="0.25">
      <c r="A8023" s="1">
        <v>46151</v>
      </c>
      <c r="B8023" t="s">
        <v>1554</v>
      </c>
      <c r="D8023" t="s">
        <v>11760</v>
      </c>
      <c r="E8023">
        <v>1</v>
      </c>
      <c r="G8023">
        <v>148398</v>
      </c>
      <c r="H8023" s="7" t="s">
        <v>11761</v>
      </c>
      <c r="I8023" t="s">
        <v>20</v>
      </c>
      <c r="J8023" t="s">
        <v>391</v>
      </c>
      <c r="K8023" t="s">
        <v>392</v>
      </c>
      <c r="L8023" s="2">
        <v>0.625</v>
      </c>
      <c r="M8023" s="2">
        <v>0.8833333333333333</v>
      </c>
      <c r="N8023" s="1">
        <v>46151</v>
      </c>
      <c r="O8023" t="s">
        <v>23</v>
      </c>
      <c r="P8023" t="s">
        <v>7314</v>
      </c>
      <c r="S8023" t="s">
        <v>18994</v>
      </c>
      <c r="T80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0.25833333333139308</v>
      </c>
      <c r="U8023" s="5">
        <f>WEEKNUM(Shipment_Data[[#This Row],[DATE]],2)</f>
        <v>19</v>
      </c>
      <c r="V8023" s="6">
        <f>SUBTOTAL(103,Shipment_Data[[#This Row],[DATE]])</f>
        <v>1</v>
      </c>
      <c r="W80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024" spans="1:23" x14ac:dyDescent="0.25">
      <c r="A8024" s="1">
        <v>46151</v>
      </c>
      <c r="B8024" t="s">
        <v>1536</v>
      </c>
      <c r="D8024" t="s">
        <v>11762</v>
      </c>
      <c r="E8024">
        <v>4</v>
      </c>
      <c r="G8024">
        <v>148403</v>
      </c>
      <c r="H8024" s="7" t="s">
        <v>11763</v>
      </c>
      <c r="I8024" t="s">
        <v>20</v>
      </c>
      <c r="J8024" t="s">
        <v>391</v>
      </c>
      <c r="K8024" t="s">
        <v>392</v>
      </c>
      <c r="L8024" s="2">
        <v>0.625</v>
      </c>
      <c r="M8024" s="2">
        <v>0.73541666666666672</v>
      </c>
      <c r="N8024" s="1">
        <v>46151</v>
      </c>
      <c r="O8024" t="s">
        <v>23</v>
      </c>
      <c r="P8024" t="s">
        <v>7314</v>
      </c>
      <c r="S8024" t="s">
        <v>18994</v>
      </c>
      <c r="T80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0.11041666667006211</v>
      </c>
      <c r="U8024" s="5">
        <f>WEEKNUM(Shipment_Data[[#This Row],[DATE]],2)</f>
        <v>19</v>
      </c>
      <c r="V8024" s="6">
        <f>SUBTOTAL(103,Shipment_Data[[#This Row],[DATE]])</f>
        <v>1</v>
      </c>
      <c r="W80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025" spans="1:23" x14ac:dyDescent="0.25">
      <c r="A8025" s="1">
        <v>46151</v>
      </c>
      <c r="B8025" t="s">
        <v>259</v>
      </c>
      <c r="D8025" t="s">
        <v>11764</v>
      </c>
      <c r="E8025">
        <v>1</v>
      </c>
      <c r="G8025">
        <v>148359</v>
      </c>
      <c r="H8025" s="7" t="s">
        <v>11765</v>
      </c>
      <c r="I8025" t="s">
        <v>20</v>
      </c>
      <c r="J8025" t="s">
        <v>391</v>
      </c>
      <c r="K8025" t="s">
        <v>392</v>
      </c>
      <c r="L8025" s="2">
        <v>0.625</v>
      </c>
      <c r="M8025" s="2">
        <v>0.71597222222222223</v>
      </c>
      <c r="N8025" s="1">
        <v>46151</v>
      </c>
      <c r="O8025" t="s">
        <v>23</v>
      </c>
      <c r="P8025" t="s">
        <v>7314</v>
      </c>
      <c r="S8025" t="s">
        <v>18994</v>
      </c>
      <c r="T802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9.0972222220443655E-2</v>
      </c>
      <c r="U8025" s="5">
        <f>WEEKNUM(Shipment_Data[[#This Row],[DATE]],2)</f>
        <v>19</v>
      </c>
      <c r="V8025" s="6">
        <f>SUBTOTAL(103,Shipment_Data[[#This Row],[DATE]])</f>
        <v>1</v>
      </c>
      <c r="W80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026" spans="1:23" x14ac:dyDescent="0.25">
      <c r="A8026" s="1">
        <v>46151</v>
      </c>
      <c r="B8026" t="s">
        <v>663</v>
      </c>
      <c r="D8026" t="s">
        <v>11766</v>
      </c>
      <c r="E8026">
        <v>4</v>
      </c>
      <c r="G8026">
        <v>148389</v>
      </c>
      <c r="H8026" s="7" t="s">
        <v>11767</v>
      </c>
      <c r="I8026" t="s">
        <v>20</v>
      </c>
      <c r="J8026" t="s">
        <v>8071</v>
      </c>
      <c r="K8026" t="s">
        <v>210</v>
      </c>
      <c r="L8026" s="2">
        <v>0.54166666666666663</v>
      </c>
      <c r="M8026" s="2">
        <v>0.58611111111111114</v>
      </c>
      <c r="N8026" s="1">
        <v>46151</v>
      </c>
      <c r="O8026" t="s">
        <v>23</v>
      </c>
      <c r="P8026" t="s">
        <v>7314</v>
      </c>
      <c r="S8026" t="s">
        <v>18994</v>
      </c>
      <c r="T80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4.4444444443797693E-2</v>
      </c>
      <c r="U8026" s="5">
        <f>WEEKNUM(Shipment_Data[[#This Row],[DATE]],2)</f>
        <v>19</v>
      </c>
      <c r="V8026" s="6">
        <f>SUBTOTAL(103,Shipment_Data[[#This Row],[DATE]])</f>
        <v>1</v>
      </c>
      <c r="W80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027" spans="1:23" x14ac:dyDescent="0.25">
      <c r="A8027" s="1">
        <v>46151</v>
      </c>
      <c r="B8027" t="s">
        <v>11768</v>
      </c>
      <c r="D8027" t="s">
        <v>11769</v>
      </c>
      <c r="E8027">
        <v>1</v>
      </c>
      <c r="G8027">
        <v>148345</v>
      </c>
      <c r="H8027" s="7" t="s">
        <v>11770</v>
      </c>
      <c r="I8027" t="s">
        <v>20</v>
      </c>
      <c r="J8027" t="s">
        <v>111</v>
      </c>
      <c r="K8027" t="s">
        <v>112</v>
      </c>
      <c r="L8027" s="2">
        <v>0.58333333333333337</v>
      </c>
      <c r="M8027" s="2">
        <v>0.61250000000000004</v>
      </c>
      <c r="N8027" s="1">
        <v>46151</v>
      </c>
      <c r="O8027" t="s">
        <v>23</v>
      </c>
      <c r="P8027" t="s">
        <v>7314</v>
      </c>
      <c r="S8027" t="s">
        <v>18994</v>
      </c>
      <c r="T802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2.9166666667151731E-2</v>
      </c>
      <c r="U8027" s="5">
        <f>WEEKNUM(Shipment_Data[[#This Row],[DATE]],2)</f>
        <v>19</v>
      </c>
      <c r="V8027" s="6">
        <f>SUBTOTAL(103,Shipment_Data[[#This Row],[DATE]])</f>
        <v>1</v>
      </c>
      <c r="W80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028" spans="1:23" x14ac:dyDescent="0.25">
      <c r="A8028" s="1">
        <v>46151</v>
      </c>
      <c r="B8028" t="s">
        <v>11768</v>
      </c>
      <c r="D8028" t="s">
        <v>11771</v>
      </c>
      <c r="E8028">
        <v>2</v>
      </c>
      <c r="G8028">
        <v>148394</v>
      </c>
      <c r="H8028" s="7" t="s">
        <v>11772</v>
      </c>
      <c r="I8028" t="s">
        <v>20</v>
      </c>
      <c r="J8028" t="s">
        <v>111</v>
      </c>
      <c r="K8028" t="s">
        <v>112</v>
      </c>
      <c r="L8028" s="2">
        <v>0.58333333333333337</v>
      </c>
      <c r="M8028" s="2">
        <v>0.61250000000000004</v>
      </c>
      <c r="N8028" s="1">
        <v>46151</v>
      </c>
      <c r="O8028" t="s">
        <v>23</v>
      </c>
      <c r="P8028" t="s">
        <v>7314</v>
      </c>
      <c r="S8028" t="s">
        <v>18994</v>
      </c>
      <c r="T80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2.9166666667151731E-2</v>
      </c>
      <c r="U8028" s="5">
        <f>WEEKNUM(Shipment_Data[[#This Row],[DATE]],2)</f>
        <v>19</v>
      </c>
      <c r="V8028" s="6">
        <f>SUBTOTAL(103,Shipment_Data[[#This Row],[DATE]])</f>
        <v>1</v>
      </c>
      <c r="W80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029" spans="1:23" x14ac:dyDescent="0.25">
      <c r="A8029" s="1">
        <v>46151</v>
      </c>
      <c r="B8029" t="s">
        <v>6795</v>
      </c>
      <c r="D8029" t="s">
        <v>11773</v>
      </c>
      <c r="E8029">
        <v>2</v>
      </c>
      <c r="G8029">
        <v>148486</v>
      </c>
      <c r="H8029" s="7" t="s">
        <v>11774</v>
      </c>
      <c r="I8029" t="s">
        <v>20</v>
      </c>
      <c r="J8029" t="s">
        <v>111</v>
      </c>
      <c r="K8029" t="s">
        <v>112</v>
      </c>
      <c r="L8029" s="2">
        <v>0.58333333333333337</v>
      </c>
      <c r="M8029" s="2">
        <v>0.61805555555555558</v>
      </c>
      <c r="N8029" s="1">
        <v>46151</v>
      </c>
      <c r="O8029" t="s">
        <v>23</v>
      </c>
      <c r="P8029" t="s">
        <v>7314</v>
      </c>
      <c r="S8029" t="s">
        <v>18994</v>
      </c>
      <c r="T80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3.4722222218988463E-2</v>
      </c>
      <c r="U8029" s="5">
        <f>WEEKNUM(Shipment_Data[[#This Row],[DATE]],2)</f>
        <v>19</v>
      </c>
      <c r="V8029" s="6">
        <f>SUBTOTAL(103,Shipment_Data[[#This Row],[DATE]])</f>
        <v>1</v>
      </c>
      <c r="W80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030" spans="1:23" x14ac:dyDescent="0.25">
      <c r="A8030" s="1">
        <v>46151</v>
      </c>
      <c r="B8030" t="s">
        <v>129</v>
      </c>
      <c r="D8030" t="s">
        <v>11775</v>
      </c>
      <c r="E8030">
        <v>2</v>
      </c>
      <c r="G8030">
        <v>148510</v>
      </c>
      <c r="H8030" s="7" t="s">
        <v>11776</v>
      </c>
      <c r="I8030" t="s">
        <v>20</v>
      </c>
      <c r="J8030" t="s">
        <v>111</v>
      </c>
      <c r="K8030" t="s">
        <v>112</v>
      </c>
      <c r="L8030" s="2">
        <v>0.58333333333333337</v>
      </c>
      <c r="M8030" s="2">
        <v>0.7583333333333333</v>
      </c>
      <c r="N8030" s="1">
        <v>46151</v>
      </c>
      <c r="O8030" t="s">
        <v>23</v>
      </c>
      <c r="P8030" t="s">
        <v>7314</v>
      </c>
      <c r="S8030" t="s">
        <v>18994</v>
      </c>
      <c r="T803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0.17499999999563443</v>
      </c>
      <c r="U8030" s="5">
        <f>WEEKNUM(Shipment_Data[[#This Row],[DATE]],2)</f>
        <v>19</v>
      </c>
      <c r="V8030" s="6">
        <f>SUBTOTAL(103,Shipment_Data[[#This Row],[DATE]])</f>
        <v>1</v>
      </c>
      <c r="W80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031" spans="1:23" x14ac:dyDescent="0.25">
      <c r="A8031" s="1">
        <v>46151</v>
      </c>
      <c r="B8031" t="s">
        <v>1124</v>
      </c>
      <c r="D8031" t="s">
        <v>11777</v>
      </c>
      <c r="E8031">
        <v>1</v>
      </c>
      <c r="G8031">
        <v>147921</v>
      </c>
      <c r="H8031" s="7" t="s">
        <v>11778</v>
      </c>
      <c r="I8031" t="s">
        <v>20</v>
      </c>
      <c r="J8031" t="s">
        <v>111</v>
      </c>
      <c r="K8031" t="s">
        <v>112</v>
      </c>
      <c r="L8031" s="2">
        <v>0.58333333333333337</v>
      </c>
      <c r="M8031" s="2">
        <v>0.79166666666666663</v>
      </c>
      <c r="N8031" s="1">
        <v>46151</v>
      </c>
      <c r="O8031" t="s">
        <v>23</v>
      </c>
      <c r="P8031" t="s">
        <v>7314</v>
      </c>
      <c r="S8031" t="s">
        <v>18994</v>
      </c>
      <c r="T803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0.20833333332848269</v>
      </c>
      <c r="U8031" s="5">
        <f>WEEKNUM(Shipment_Data[[#This Row],[DATE]],2)</f>
        <v>19</v>
      </c>
      <c r="V8031" s="6">
        <f>SUBTOTAL(103,Shipment_Data[[#This Row],[DATE]])</f>
        <v>1</v>
      </c>
      <c r="W80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032" spans="1:23" x14ac:dyDescent="0.25">
      <c r="A8032" s="1">
        <v>46151</v>
      </c>
      <c r="B8032" t="s">
        <v>2026</v>
      </c>
      <c r="D8032" t="s">
        <v>11779</v>
      </c>
      <c r="E8032">
        <v>1</v>
      </c>
      <c r="G8032">
        <v>148512</v>
      </c>
      <c r="H8032" s="7" t="s">
        <v>11780</v>
      </c>
      <c r="I8032" t="s">
        <v>20</v>
      </c>
      <c r="J8032" t="s">
        <v>111</v>
      </c>
      <c r="K8032" t="s">
        <v>112</v>
      </c>
      <c r="L8032" s="2">
        <v>0.58333333333333337</v>
      </c>
      <c r="M8032" s="2">
        <v>0.72430555555555554</v>
      </c>
      <c r="N8032" s="1">
        <v>46151</v>
      </c>
      <c r="O8032" t="s">
        <v>23</v>
      </c>
      <c r="P8032" t="s">
        <v>7314</v>
      </c>
      <c r="S8032" t="s">
        <v>18994</v>
      </c>
      <c r="T803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0.14097222222335404</v>
      </c>
      <c r="U8032" s="5">
        <f>WEEKNUM(Shipment_Data[[#This Row],[DATE]],2)</f>
        <v>19</v>
      </c>
      <c r="V8032" s="6">
        <f>SUBTOTAL(103,Shipment_Data[[#This Row],[DATE]])</f>
        <v>1</v>
      </c>
      <c r="W80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033" spans="1:23" x14ac:dyDescent="0.25">
      <c r="A8033" s="1">
        <v>46151</v>
      </c>
      <c r="B8033" t="s">
        <v>6651</v>
      </c>
      <c r="D8033" t="s">
        <v>11781</v>
      </c>
      <c r="E8033">
        <v>1</v>
      </c>
      <c r="G8033">
        <v>148508</v>
      </c>
      <c r="H8033" s="7" t="s">
        <v>11782</v>
      </c>
      <c r="I8033" t="s">
        <v>20</v>
      </c>
      <c r="J8033" t="s">
        <v>257</v>
      </c>
      <c r="K8033" t="s">
        <v>258</v>
      </c>
      <c r="L8033" s="2">
        <v>0.58333333333333337</v>
      </c>
      <c r="M8033" s="2">
        <v>0.67847222222222225</v>
      </c>
      <c r="N8033" s="1">
        <v>46151</v>
      </c>
      <c r="O8033" t="s">
        <v>23</v>
      </c>
      <c r="P8033" t="s">
        <v>7314</v>
      </c>
      <c r="S8033" t="s">
        <v>18994</v>
      </c>
      <c r="T80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9.5138888886140194E-2</v>
      </c>
      <c r="U8033" s="5">
        <f>WEEKNUM(Shipment_Data[[#This Row],[DATE]],2)</f>
        <v>19</v>
      </c>
      <c r="V8033" s="6">
        <f>SUBTOTAL(103,Shipment_Data[[#This Row],[DATE]])</f>
        <v>1</v>
      </c>
      <c r="W80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034" spans="1:23" x14ac:dyDescent="0.25">
      <c r="A8034" s="1">
        <v>46151</v>
      </c>
      <c r="B8034" t="s">
        <v>628</v>
      </c>
      <c r="D8034" t="s">
        <v>11783</v>
      </c>
      <c r="E8034">
        <v>1</v>
      </c>
      <c r="G8034">
        <v>148485</v>
      </c>
      <c r="H8034" s="7" t="s">
        <v>11784</v>
      </c>
      <c r="I8034" t="s">
        <v>20</v>
      </c>
      <c r="J8034" t="s">
        <v>267</v>
      </c>
      <c r="K8034" t="s">
        <v>268</v>
      </c>
      <c r="L8034" s="2">
        <v>0.54166666666666663</v>
      </c>
      <c r="M8034" s="2">
        <v>0.59027777777777779</v>
      </c>
      <c r="N8034" s="1">
        <v>46151</v>
      </c>
      <c r="O8034" t="s">
        <v>23</v>
      </c>
      <c r="P8034" t="s">
        <v>7314</v>
      </c>
      <c r="S8034" t="s">
        <v>18994</v>
      </c>
      <c r="T80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4.8611111116770189E-2</v>
      </c>
      <c r="U8034" s="5">
        <f>WEEKNUM(Shipment_Data[[#This Row],[DATE]],2)</f>
        <v>19</v>
      </c>
      <c r="V8034" s="6">
        <f>SUBTOTAL(103,Shipment_Data[[#This Row],[DATE]])</f>
        <v>1</v>
      </c>
      <c r="W80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035" spans="1:23" x14ac:dyDescent="0.25">
      <c r="A8035" s="1">
        <v>46151</v>
      </c>
      <c r="B8035" t="s">
        <v>628</v>
      </c>
      <c r="D8035" t="s">
        <v>11785</v>
      </c>
      <c r="E8035">
        <v>1</v>
      </c>
      <c r="G8035">
        <v>148481</v>
      </c>
      <c r="H8035" s="7" t="s">
        <v>11786</v>
      </c>
      <c r="I8035" t="s">
        <v>20</v>
      </c>
      <c r="J8035" t="s">
        <v>267</v>
      </c>
      <c r="K8035" t="s">
        <v>268</v>
      </c>
      <c r="L8035" s="2">
        <v>0.54166666666666663</v>
      </c>
      <c r="M8035" s="2">
        <v>0.60763888888888884</v>
      </c>
      <c r="N8035" s="1">
        <v>46151</v>
      </c>
      <c r="O8035" t="s">
        <v>23</v>
      </c>
      <c r="P8035" t="s">
        <v>7314</v>
      </c>
      <c r="S8035" t="s">
        <v>18994</v>
      </c>
      <c r="T80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6.5972222226264421E-2</v>
      </c>
      <c r="U8035" s="5">
        <f>WEEKNUM(Shipment_Data[[#This Row],[DATE]],2)</f>
        <v>19</v>
      </c>
      <c r="V8035" s="6">
        <f>SUBTOTAL(103,Shipment_Data[[#This Row],[DATE]])</f>
        <v>1</v>
      </c>
      <c r="W80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036" spans="1:23" x14ac:dyDescent="0.25">
      <c r="A8036" s="1">
        <v>46151</v>
      </c>
      <c r="B8036" t="s">
        <v>7266</v>
      </c>
      <c r="D8036" t="s">
        <v>11787</v>
      </c>
      <c r="E8036">
        <v>1</v>
      </c>
      <c r="G8036">
        <v>148282</v>
      </c>
      <c r="H8036" s="7" t="s">
        <v>11788</v>
      </c>
      <c r="I8036" t="s">
        <v>20</v>
      </c>
      <c r="J8036" t="s">
        <v>267</v>
      </c>
      <c r="K8036" t="s">
        <v>268</v>
      </c>
      <c r="L8036" s="2">
        <v>0.54166666666666663</v>
      </c>
      <c r="M8036" s="2">
        <v>0.71527777777777779</v>
      </c>
      <c r="N8036" s="1">
        <v>46151</v>
      </c>
      <c r="O8036" t="s">
        <v>23</v>
      </c>
      <c r="P8036" t="s">
        <v>7314</v>
      </c>
      <c r="S8036" t="s">
        <v>18994</v>
      </c>
      <c r="T80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0.17361111111677019</v>
      </c>
      <c r="U8036" s="5">
        <f>WEEKNUM(Shipment_Data[[#This Row],[DATE]],2)</f>
        <v>19</v>
      </c>
      <c r="V8036" s="6">
        <f>SUBTOTAL(103,Shipment_Data[[#This Row],[DATE]])</f>
        <v>1</v>
      </c>
      <c r="W80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037" spans="1:23" x14ac:dyDescent="0.25">
      <c r="A8037" s="1">
        <v>46151</v>
      </c>
      <c r="B8037" t="s">
        <v>10574</v>
      </c>
      <c r="D8037" t="s">
        <v>11789</v>
      </c>
      <c r="E8037">
        <v>9</v>
      </c>
      <c r="G8037">
        <v>146930</v>
      </c>
      <c r="H8037" s="7" t="s">
        <v>11790</v>
      </c>
      <c r="I8037" t="s">
        <v>20</v>
      </c>
      <c r="J8037" t="s">
        <v>267</v>
      </c>
      <c r="K8037" t="s">
        <v>268</v>
      </c>
      <c r="L8037" s="2">
        <v>0.54166666666666663</v>
      </c>
      <c r="M8037" s="2">
        <v>0.67013888888888884</v>
      </c>
      <c r="N8037" s="1">
        <v>46151</v>
      </c>
      <c r="O8037" t="s">
        <v>23</v>
      </c>
      <c r="P8037" t="s">
        <v>7314</v>
      </c>
      <c r="S8037" t="s">
        <v>18994</v>
      </c>
      <c r="T80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0.12847222222626442</v>
      </c>
      <c r="U8037" s="5">
        <f>WEEKNUM(Shipment_Data[[#This Row],[DATE]],2)</f>
        <v>19</v>
      </c>
      <c r="V8037" s="6">
        <f>SUBTOTAL(103,Shipment_Data[[#This Row],[DATE]])</f>
        <v>1</v>
      </c>
      <c r="W80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038" spans="1:23" x14ac:dyDescent="0.25">
      <c r="A8038" s="1">
        <v>46151</v>
      </c>
      <c r="B8038" t="s">
        <v>628</v>
      </c>
      <c r="D8038" t="s">
        <v>11791</v>
      </c>
      <c r="E8038">
        <v>1</v>
      </c>
      <c r="G8038">
        <v>148480</v>
      </c>
      <c r="H8038" s="7" t="s">
        <v>11792</v>
      </c>
      <c r="I8038" t="s">
        <v>20</v>
      </c>
      <c r="J8038" t="s">
        <v>267</v>
      </c>
      <c r="K8038" t="s">
        <v>268</v>
      </c>
      <c r="L8038" s="2">
        <v>0.54166666666666663</v>
      </c>
      <c r="M8038" s="2">
        <v>0.60763888888888884</v>
      </c>
      <c r="N8038" s="1">
        <v>46151</v>
      </c>
      <c r="O8038" t="s">
        <v>23</v>
      </c>
      <c r="P8038" t="s">
        <v>7314</v>
      </c>
      <c r="S8038" t="s">
        <v>18994</v>
      </c>
      <c r="T803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6.5972222226264421E-2</v>
      </c>
      <c r="U8038" s="5">
        <f>WEEKNUM(Shipment_Data[[#This Row],[DATE]],2)</f>
        <v>19</v>
      </c>
      <c r="V8038" s="6">
        <f>SUBTOTAL(103,Shipment_Data[[#This Row],[DATE]])</f>
        <v>1</v>
      </c>
      <c r="W80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039" spans="1:23" x14ac:dyDescent="0.25">
      <c r="A8039" s="1">
        <v>46151</v>
      </c>
      <c r="B8039" t="s">
        <v>719</v>
      </c>
      <c r="D8039" t="s">
        <v>11793</v>
      </c>
      <c r="E8039">
        <v>1</v>
      </c>
      <c r="G8039">
        <v>148475</v>
      </c>
      <c r="H8039" s="7" t="s">
        <v>11794</v>
      </c>
      <c r="I8039" t="s">
        <v>20</v>
      </c>
      <c r="J8039" t="s">
        <v>267</v>
      </c>
      <c r="K8039" t="s">
        <v>268</v>
      </c>
      <c r="L8039" s="2">
        <v>0.54166666666666663</v>
      </c>
      <c r="M8039" s="2">
        <v>0.50694444444444442</v>
      </c>
      <c r="N8039" s="1">
        <v>46151</v>
      </c>
      <c r="O8039" t="s">
        <v>23</v>
      </c>
      <c r="P8039" t="s">
        <v>7314</v>
      </c>
      <c r="S8039" t="s">
        <v>18994</v>
      </c>
      <c r="T80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-3.4722222218988463E-2</v>
      </c>
      <c r="U8039" s="5">
        <f>WEEKNUM(Shipment_Data[[#This Row],[DATE]],2)</f>
        <v>19</v>
      </c>
      <c r="V8039" s="6">
        <f>SUBTOTAL(103,Shipment_Data[[#This Row],[DATE]])</f>
        <v>1</v>
      </c>
      <c r="W80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040" spans="1:23" x14ac:dyDescent="0.25">
      <c r="A8040" s="1">
        <v>46151</v>
      </c>
      <c r="B8040" t="s">
        <v>1025</v>
      </c>
      <c r="D8040" t="s">
        <v>11795</v>
      </c>
      <c r="E8040">
        <v>4</v>
      </c>
      <c r="G8040">
        <v>148402</v>
      </c>
      <c r="H8040" s="7" t="s">
        <v>11796</v>
      </c>
      <c r="I8040" t="s">
        <v>20</v>
      </c>
      <c r="J8040" t="s">
        <v>267</v>
      </c>
      <c r="K8040" t="s">
        <v>268</v>
      </c>
      <c r="L8040" s="2">
        <v>0.54166666666666663</v>
      </c>
      <c r="M8040" s="2">
        <v>0.74652777777777779</v>
      </c>
      <c r="N8040" s="1">
        <v>46151</v>
      </c>
      <c r="O8040" t="s">
        <v>23</v>
      </c>
      <c r="P8040" t="s">
        <v>7314</v>
      </c>
      <c r="S8040" t="s">
        <v>18994</v>
      </c>
      <c r="T80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0.20486111111677019</v>
      </c>
      <c r="U8040" s="5">
        <f>WEEKNUM(Shipment_Data[[#This Row],[DATE]],2)</f>
        <v>19</v>
      </c>
      <c r="V8040" s="6">
        <f>SUBTOTAL(103,Shipment_Data[[#This Row],[DATE]])</f>
        <v>1</v>
      </c>
      <c r="W80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041" spans="1:23" x14ac:dyDescent="0.25">
      <c r="A8041" s="1">
        <v>46151</v>
      </c>
      <c r="B8041" t="s">
        <v>11797</v>
      </c>
      <c r="D8041" t="s">
        <v>11798</v>
      </c>
      <c r="E8041">
        <v>1</v>
      </c>
      <c r="G8041">
        <v>148441</v>
      </c>
      <c r="H8041" s="7" t="s">
        <v>11799</v>
      </c>
      <c r="I8041" t="s">
        <v>20</v>
      </c>
      <c r="J8041" t="s">
        <v>267</v>
      </c>
      <c r="K8041" t="s">
        <v>268</v>
      </c>
      <c r="L8041" s="2">
        <v>0.54166666666666663</v>
      </c>
      <c r="M8041" s="2">
        <v>0.57361111111111107</v>
      </c>
      <c r="N8041" s="1">
        <v>46151</v>
      </c>
      <c r="O8041" t="s">
        <v>23</v>
      </c>
      <c r="P8041" t="s">
        <v>7314</v>
      </c>
      <c r="S8041" t="s">
        <v>18994</v>
      </c>
      <c r="T80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3.1944444446708076E-2</v>
      </c>
      <c r="U8041" s="5">
        <f>WEEKNUM(Shipment_Data[[#This Row],[DATE]],2)</f>
        <v>19</v>
      </c>
      <c r="V8041" s="6">
        <f>SUBTOTAL(103,Shipment_Data[[#This Row],[DATE]])</f>
        <v>1</v>
      </c>
      <c r="W80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042" spans="1:23" x14ac:dyDescent="0.25">
      <c r="A8042" s="1">
        <v>46151</v>
      </c>
      <c r="B8042" t="s">
        <v>10105</v>
      </c>
      <c r="D8042" t="s">
        <v>11800</v>
      </c>
      <c r="E8042">
        <v>1</v>
      </c>
      <c r="G8042">
        <v>148488</v>
      </c>
      <c r="H8042" s="7" t="s">
        <v>11801</v>
      </c>
      <c r="I8042" t="s">
        <v>20</v>
      </c>
      <c r="J8042" t="s">
        <v>267</v>
      </c>
      <c r="K8042" t="s">
        <v>268</v>
      </c>
      <c r="L8042" s="2">
        <v>0.54166666666666663</v>
      </c>
      <c r="M8042" s="2">
        <v>0.56944444444444442</v>
      </c>
      <c r="N8042" s="1">
        <v>46151</v>
      </c>
      <c r="O8042" t="s">
        <v>23</v>
      </c>
      <c r="P8042" t="s">
        <v>7314</v>
      </c>
      <c r="S8042" t="s">
        <v>18994</v>
      </c>
      <c r="T80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2.7777777781011537E-2</v>
      </c>
      <c r="U8042" s="5">
        <f>WEEKNUM(Shipment_Data[[#This Row],[DATE]],2)</f>
        <v>19</v>
      </c>
      <c r="V8042" s="6">
        <f>SUBTOTAL(103,Shipment_Data[[#This Row],[DATE]])</f>
        <v>1</v>
      </c>
      <c r="W80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043" spans="1:23" x14ac:dyDescent="0.25">
      <c r="A8043" s="1">
        <v>46151</v>
      </c>
      <c r="B8043" t="s">
        <v>10574</v>
      </c>
      <c r="D8043" t="s">
        <v>11802</v>
      </c>
      <c r="E8043">
        <v>1</v>
      </c>
      <c r="G8043">
        <v>148495</v>
      </c>
      <c r="H8043" s="7" t="s">
        <v>11803</v>
      </c>
      <c r="I8043" t="s">
        <v>20</v>
      </c>
      <c r="J8043" t="s">
        <v>267</v>
      </c>
      <c r="K8043" t="s">
        <v>268</v>
      </c>
      <c r="L8043" s="2">
        <v>0.54166666666666663</v>
      </c>
      <c r="M8043" s="2">
        <v>0.67013888888888884</v>
      </c>
      <c r="N8043" s="1">
        <v>46151</v>
      </c>
      <c r="O8043" t="s">
        <v>23</v>
      </c>
      <c r="P8043" t="s">
        <v>7314</v>
      </c>
      <c r="S8043" t="s">
        <v>18994</v>
      </c>
      <c r="T80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0.12847222222626442</v>
      </c>
      <c r="U8043" s="5">
        <f>WEEKNUM(Shipment_Data[[#This Row],[DATE]],2)</f>
        <v>19</v>
      </c>
      <c r="V8043" s="6">
        <f>SUBTOTAL(103,Shipment_Data[[#This Row],[DATE]])</f>
        <v>1</v>
      </c>
      <c r="W80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044" spans="1:23" x14ac:dyDescent="0.25">
      <c r="A8044" s="1">
        <v>46151</v>
      </c>
      <c r="B8044" t="s">
        <v>1509</v>
      </c>
      <c r="D8044" t="s">
        <v>11804</v>
      </c>
      <c r="E8044">
        <v>1</v>
      </c>
      <c r="G8044">
        <v>148499</v>
      </c>
      <c r="H8044" s="7" t="s">
        <v>11805</v>
      </c>
      <c r="I8044" t="s">
        <v>20</v>
      </c>
      <c r="J8044" t="s">
        <v>97</v>
      </c>
      <c r="K8044" t="s">
        <v>98</v>
      </c>
      <c r="L8044" s="2">
        <v>0.5625</v>
      </c>
      <c r="M8044" s="2">
        <v>0.67638888888888893</v>
      </c>
      <c r="N8044" s="1">
        <v>46151</v>
      </c>
      <c r="O8044" t="s">
        <v>23</v>
      </c>
      <c r="P8044" t="s">
        <v>7314</v>
      </c>
      <c r="S8044" t="s">
        <v>18994</v>
      </c>
      <c r="T80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0.11388888888905058</v>
      </c>
      <c r="U8044" s="5">
        <f>WEEKNUM(Shipment_Data[[#This Row],[DATE]],2)</f>
        <v>19</v>
      </c>
      <c r="V8044" s="6">
        <f>SUBTOTAL(103,Shipment_Data[[#This Row],[DATE]])</f>
        <v>1</v>
      </c>
      <c r="W80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045" spans="1:23" x14ac:dyDescent="0.25">
      <c r="A8045" s="1">
        <v>46151</v>
      </c>
      <c r="B8045" t="s">
        <v>1220</v>
      </c>
      <c r="D8045" t="s">
        <v>11806</v>
      </c>
      <c r="E8045">
        <v>1</v>
      </c>
      <c r="G8045">
        <v>148540</v>
      </c>
      <c r="H8045" s="7" t="s">
        <v>11807</v>
      </c>
      <c r="I8045" t="s">
        <v>20</v>
      </c>
      <c r="J8045" t="s">
        <v>97</v>
      </c>
      <c r="K8045" t="s">
        <v>98</v>
      </c>
      <c r="L8045" s="2">
        <v>0.5625</v>
      </c>
      <c r="M8045" s="2">
        <v>0.75</v>
      </c>
      <c r="N8045" s="1">
        <v>46151</v>
      </c>
      <c r="O8045" t="s">
        <v>23</v>
      </c>
      <c r="P8045" t="s">
        <v>7314</v>
      </c>
      <c r="S8045" t="s">
        <v>18994</v>
      </c>
      <c r="T80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0.1875</v>
      </c>
      <c r="U8045" s="5">
        <f>WEEKNUM(Shipment_Data[[#This Row],[DATE]],2)</f>
        <v>19</v>
      </c>
      <c r="V8045" s="6">
        <f>SUBTOTAL(103,Shipment_Data[[#This Row],[DATE]])</f>
        <v>1</v>
      </c>
      <c r="W80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046" spans="1:23" x14ac:dyDescent="0.25">
      <c r="A8046" s="1">
        <v>46151</v>
      </c>
      <c r="B8046" t="s">
        <v>1220</v>
      </c>
      <c r="D8046" t="s">
        <v>11808</v>
      </c>
      <c r="E8046">
        <v>1</v>
      </c>
      <c r="G8046">
        <v>148513</v>
      </c>
      <c r="H8046" s="7" t="s">
        <v>11809</v>
      </c>
      <c r="I8046" t="s">
        <v>20</v>
      </c>
      <c r="J8046" t="s">
        <v>97</v>
      </c>
      <c r="K8046" t="s">
        <v>98</v>
      </c>
      <c r="L8046" s="2">
        <v>0.5625</v>
      </c>
      <c r="M8046" s="2">
        <v>0.75</v>
      </c>
      <c r="N8046" s="1">
        <v>46151</v>
      </c>
      <c r="O8046" t="s">
        <v>23</v>
      </c>
      <c r="P8046" t="s">
        <v>7314</v>
      </c>
      <c r="S8046" t="s">
        <v>18994</v>
      </c>
      <c r="T80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0.1875</v>
      </c>
      <c r="U8046" s="5">
        <f>WEEKNUM(Shipment_Data[[#This Row],[DATE]],2)</f>
        <v>19</v>
      </c>
      <c r="V8046" s="6">
        <f>SUBTOTAL(103,Shipment_Data[[#This Row],[DATE]])</f>
        <v>1</v>
      </c>
      <c r="W80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047" spans="1:23" x14ac:dyDescent="0.25">
      <c r="A8047" s="1">
        <v>46151</v>
      </c>
      <c r="B8047" t="s">
        <v>1220</v>
      </c>
      <c r="D8047" t="s">
        <v>11810</v>
      </c>
      <c r="E8047">
        <v>1</v>
      </c>
      <c r="G8047">
        <v>148410</v>
      </c>
      <c r="H8047" s="7" t="s">
        <v>11811</v>
      </c>
      <c r="I8047" t="s">
        <v>20</v>
      </c>
      <c r="J8047" t="s">
        <v>97</v>
      </c>
      <c r="K8047" t="s">
        <v>98</v>
      </c>
      <c r="L8047" s="2">
        <v>0.5625</v>
      </c>
      <c r="M8047" s="2">
        <v>0.75</v>
      </c>
      <c r="N8047" s="1">
        <v>46151</v>
      </c>
      <c r="O8047" t="s">
        <v>23</v>
      </c>
      <c r="P8047" t="s">
        <v>7314</v>
      </c>
      <c r="S8047" t="s">
        <v>18994</v>
      </c>
      <c r="T80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0.1875</v>
      </c>
      <c r="U8047" s="5">
        <f>WEEKNUM(Shipment_Data[[#This Row],[DATE]],2)</f>
        <v>19</v>
      </c>
      <c r="V8047" s="6">
        <f>SUBTOTAL(103,Shipment_Data[[#This Row],[DATE]])</f>
        <v>1</v>
      </c>
      <c r="W80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048" spans="1:23" x14ac:dyDescent="0.25">
      <c r="A8048" s="1">
        <v>46151</v>
      </c>
      <c r="B8048" t="s">
        <v>979</v>
      </c>
      <c r="D8048" t="s">
        <v>11812</v>
      </c>
      <c r="E8048">
        <v>1</v>
      </c>
      <c r="G8048">
        <v>148459</v>
      </c>
      <c r="H8048" s="7" t="s">
        <v>11813</v>
      </c>
      <c r="I8048" t="s">
        <v>20</v>
      </c>
      <c r="J8048" t="s">
        <v>97</v>
      </c>
      <c r="K8048" t="s">
        <v>98</v>
      </c>
      <c r="L8048" s="2">
        <v>0.5625</v>
      </c>
      <c r="M8048" s="2">
        <v>0.69236111111111109</v>
      </c>
      <c r="N8048" s="1">
        <v>46151</v>
      </c>
      <c r="O8048" t="s">
        <v>23</v>
      </c>
      <c r="P8048" t="s">
        <v>7314</v>
      </c>
      <c r="S8048" t="s">
        <v>18994</v>
      </c>
      <c r="T804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0.12986111111240461</v>
      </c>
      <c r="U8048" s="5">
        <f>WEEKNUM(Shipment_Data[[#This Row],[DATE]],2)</f>
        <v>19</v>
      </c>
      <c r="V8048" s="6">
        <f>SUBTOTAL(103,Shipment_Data[[#This Row],[DATE]])</f>
        <v>1</v>
      </c>
      <c r="W80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049" spans="1:23" x14ac:dyDescent="0.25">
      <c r="A8049" s="1">
        <v>46151</v>
      </c>
      <c r="B8049" t="s">
        <v>1220</v>
      </c>
      <c r="D8049" t="s">
        <v>11814</v>
      </c>
      <c r="G8049">
        <v>148410</v>
      </c>
      <c r="H8049" s="7" t="s">
        <v>11815</v>
      </c>
      <c r="I8049" t="s">
        <v>20</v>
      </c>
      <c r="J8049" t="s">
        <v>97</v>
      </c>
      <c r="K8049" t="s">
        <v>98</v>
      </c>
      <c r="L8049" s="2">
        <v>0.5625</v>
      </c>
      <c r="M8049" s="2">
        <v>0.75</v>
      </c>
      <c r="N8049" s="1">
        <v>46151</v>
      </c>
      <c r="O8049" t="s">
        <v>23</v>
      </c>
      <c r="P8049" t="s">
        <v>7314</v>
      </c>
      <c r="S8049" t="s">
        <v>18994</v>
      </c>
      <c r="T804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0.1875</v>
      </c>
      <c r="U8049" s="5">
        <f>WEEKNUM(Shipment_Data[[#This Row],[DATE]],2)</f>
        <v>19</v>
      </c>
      <c r="V8049" s="6">
        <f>SUBTOTAL(103,Shipment_Data[[#This Row],[DATE]])</f>
        <v>1</v>
      </c>
      <c r="W80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050" spans="1:23" x14ac:dyDescent="0.25">
      <c r="A8050" s="1">
        <v>46151</v>
      </c>
      <c r="B8050" t="s">
        <v>11494</v>
      </c>
      <c r="D8050" t="s">
        <v>11816</v>
      </c>
      <c r="E8050">
        <v>1</v>
      </c>
      <c r="G8050">
        <v>148479</v>
      </c>
      <c r="H8050" s="7" t="s">
        <v>11817</v>
      </c>
      <c r="I8050" t="s">
        <v>20</v>
      </c>
      <c r="J8050" t="s">
        <v>97</v>
      </c>
      <c r="K8050" t="s">
        <v>171</v>
      </c>
      <c r="L8050" s="2">
        <v>0.5625</v>
      </c>
      <c r="M8050" s="2">
        <v>0.72222222222222221</v>
      </c>
      <c r="N8050" s="1">
        <v>46151</v>
      </c>
      <c r="O8050" t="s">
        <v>23</v>
      </c>
      <c r="P8050" t="s">
        <v>7314</v>
      </c>
      <c r="S8050" t="s">
        <v>18994</v>
      </c>
      <c r="T805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0.15972222221898846</v>
      </c>
      <c r="U8050" s="5">
        <f>WEEKNUM(Shipment_Data[[#This Row],[DATE]],2)</f>
        <v>19</v>
      </c>
      <c r="V8050" s="6">
        <f>SUBTOTAL(103,Shipment_Data[[#This Row],[DATE]])</f>
        <v>1</v>
      </c>
      <c r="W80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051" spans="1:23" x14ac:dyDescent="0.25">
      <c r="A8051" s="1">
        <v>46151</v>
      </c>
      <c r="B8051" t="s">
        <v>2327</v>
      </c>
      <c r="D8051" t="s">
        <v>11818</v>
      </c>
      <c r="E8051">
        <v>1</v>
      </c>
      <c r="G8051">
        <v>148465</v>
      </c>
      <c r="H8051" s="7" t="s">
        <v>11819</v>
      </c>
      <c r="I8051" t="s">
        <v>20</v>
      </c>
      <c r="J8051" t="s">
        <v>97</v>
      </c>
      <c r="K8051" t="s">
        <v>98</v>
      </c>
      <c r="L8051" s="2">
        <v>0.5625</v>
      </c>
      <c r="M8051" s="2">
        <v>0.63680555555555551</v>
      </c>
      <c r="N8051" s="1">
        <v>46151</v>
      </c>
      <c r="O8051" t="s">
        <v>23</v>
      </c>
      <c r="P8051" t="s">
        <v>7314</v>
      </c>
      <c r="S8051" t="s">
        <v>18994</v>
      </c>
      <c r="T805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7.4305555557657499E-2</v>
      </c>
      <c r="U8051" s="5">
        <f>WEEKNUM(Shipment_Data[[#This Row],[DATE]],2)</f>
        <v>19</v>
      </c>
      <c r="V8051" s="6">
        <f>SUBTOTAL(103,Shipment_Data[[#This Row],[DATE]])</f>
        <v>1</v>
      </c>
      <c r="W80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052" spans="1:23" x14ac:dyDescent="0.25">
      <c r="A8052" s="1">
        <v>46151</v>
      </c>
      <c r="B8052" t="s">
        <v>2013</v>
      </c>
      <c r="D8052" t="s">
        <v>11820</v>
      </c>
      <c r="E8052">
        <v>4</v>
      </c>
      <c r="G8052">
        <v>148452</v>
      </c>
      <c r="H8052" s="7" t="s">
        <v>11821</v>
      </c>
      <c r="I8052" t="s">
        <v>20</v>
      </c>
      <c r="J8052" t="s">
        <v>97</v>
      </c>
      <c r="K8052" t="s">
        <v>98</v>
      </c>
      <c r="L8052" s="2">
        <v>0.5625</v>
      </c>
      <c r="M8052" s="2">
        <v>0.67013888888888884</v>
      </c>
      <c r="N8052" s="1">
        <v>46151</v>
      </c>
      <c r="O8052" t="s">
        <v>23</v>
      </c>
      <c r="P8052" t="s">
        <v>7314</v>
      </c>
      <c r="S8052" t="s">
        <v>18994</v>
      </c>
      <c r="T805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0.10763888889050577</v>
      </c>
      <c r="U8052" s="5">
        <f>WEEKNUM(Shipment_Data[[#This Row],[DATE]],2)</f>
        <v>19</v>
      </c>
      <c r="V8052" s="6">
        <f>SUBTOTAL(103,Shipment_Data[[#This Row],[DATE]])</f>
        <v>1</v>
      </c>
      <c r="W80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053" spans="1:23" x14ac:dyDescent="0.25">
      <c r="A8053" s="1">
        <v>46151</v>
      </c>
      <c r="B8053" t="s">
        <v>178</v>
      </c>
      <c r="D8053" t="s">
        <v>11822</v>
      </c>
      <c r="E8053">
        <v>3</v>
      </c>
      <c r="G8053">
        <v>148382</v>
      </c>
      <c r="H8053" s="7" t="s">
        <v>11823</v>
      </c>
      <c r="I8053" t="s">
        <v>20</v>
      </c>
      <c r="J8053" t="s">
        <v>170</v>
      </c>
      <c r="K8053" t="s">
        <v>171</v>
      </c>
      <c r="L8053" s="2">
        <v>0.58333333333333337</v>
      </c>
      <c r="M8053" s="2">
        <v>0.6958333333333333</v>
      </c>
      <c r="N8053" s="1">
        <v>46151</v>
      </c>
      <c r="O8053" t="s">
        <v>23</v>
      </c>
      <c r="P8053" t="s">
        <v>7314</v>
      </c>
      <c r="S8053" t="s">
        <v>18994</v>
      </c>
      <c r="T805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0.11249999999563443</v>
      </c>
      <c r="U8053" s="5">
        <f>WEEKNUM(Shipment_Data[[#This Row],[DATE]],2)</f>
        <v>19</v>
      </c>
      <c r="V8053" s="6">
        <f>SUBTOTAL(103,Shipment_Data[[#This Row],[DATE]])</f>
        <v>1</v>
      </c>
      <c r="W80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054" spans="1:23" x14ac:dyDescent="0.25">
      <c r="A8054" s="1">
        <v>46151</v>
      </c>
      <c r="B8054" t="s">
        <v>1915</v>
      </c>
      <c r="D8054" t="s">
        <v>11824</v>
      </c>
      <c r="E8054">
        <v>1</v>
      </c>
      <c r="G8054">
        <v>148235</v>
      </c>
      <c r="H8054" s="7" t="s">
        <v>11825</v>
      </c>
      <c r="I8054" t="s">
        <v>20</v>
      </c>
      <c r="J8054" t="s">
        <v>170</v>
      </c>
      <c r="K8054" t="s">
        <v>171</v>
      </c>
      <c r="L8054" s="2">
        <v>0.58333333333333337</v>
      </c>
      <c r="M8054" s="2">
        <v>0.7368055555555556</v>
      </c>
      <c r="N8054" s="1">
        <v>46151</v>
      </c>
      <c r="O8054" t="s">
        <v>23</v>
      </c>
      <c r="P8054" t="s">
        <v>7314</v>
      </c>
      <c r="S8054" t="s">
        <v>18994</v>
      </c>
      <c r="T805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0.15347222222044365</v>
      </c>
      <c r="U8054" s="5">
        <f>WEEKNUM(Shipment_Data[[#This Row],[DATE]],2)</f>
        <v>19</v>
      </c>
      <c r="V8054" s="6">
        <f>SUBTOTAL(103,Shipment_Data[[#This Row],[DATE]])</f>
        <v>1</v>
      </c>
      <c r="W80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055" spans="1:23" x14ac:dyDescent="0.25">
      <c r="A8055" s="1">
        <v>46151</v>
      </c>
      <c r="B8055" t="s">
        <v>1915</v>
      </c>
      <c r="D8055" t="s">
        <v>11826</v>
      </c>
      <c r="E8055">
        <v>1</v>
      </c>
      <c r="G8055">
        <v>148241</v>
      </c>
      <c r="H8055" s="7" t="s">
        <v>8753</v>
      </c>
      <c r="I8055" t="s">
        <v>20</v>
      </c>
      <c r="J8055" t="s">
        <v>170</v>
      </c>
      <c r="K8055" t="s">
        <v>171</v>
      </c>
      <c r="L8055" s="2">
        <v>0.58333333333333337</v>
      </c>
      <c r="M8055" s="2">
        <v>0.7368055555555556</v>
      </c>
      <c r="N8055" s="1">
        <v>46151</v>
      </c>
      <c r="O8055" t="s">
        <v>23</v>
      </c>
      <c r="P8055" t="s">
        <v>7314</v>
      </c>
      <c r="S8055" t="s">
        <v>18994</v>
      </c>
      <c r="T805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0.15347222222044365</v>
      </c>
      <c r="U8055" s="5">
        <f>WEEKNUM(Shipment_Data[[#This Row],[DATE]],2)</f>
        <v>19</v>
      </c>
      <c r="V8055" s="6">
        <f>SUBTOTAL(103,Shipment_Data[[#This Row],[DATE]])</f>
        <v>1</v>
      </c>
      <c r="W80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056" spans="1:23" x14ac:dyDescent="0.25">
      <c r="A8056" s="1">
        <v>46151</v>
      </c>
      <c r="B8056" t="s">
        <v>1604</v>
      </c>
      <c r="D8056" t="s">
        <v>11827</v>
      </c>
      <c r="E8056">
        <v>2</v>
      </c>
      <c r="G8056">
        <v>148505</v>
      </c>
      <c r="H8056" s="7" t="s">
        <v>11828</v>
      </c>
      <c r="I8056" t="s">
        <v>20</v>
      </c>
      <c r="J8056" t="s">
        <v>170</v>
      </c>
      <c r="K8056" t="s">
        <v>171</v>
      </c>
      <c r="L8056" s="2">
        <v>0.58333333333333337</v>
      </c>
      <c r="M8056" s="2">
        <v>0.75347222222222221</v>
      </c>
      <c r="N8056" s="1">
        <v>46151</v>
      </c>
      <c r="O8056" t="s">
        <v>23</v>
      </c>
      <c r="P8056" t="s">
        <v>7314</v>
      </c>
      <c r="S8056" t="s">
        <v>18994</v>
      </c>
      <c r="T805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0.17013888888322981</v>
      </c>
      <c r="U8056" s="5">
        <f>WEEKNUM(Shipment_Data[[#This Row],[DATE]],2)</f>
        <v>19</v>
      </c>
      <c r="V8056" s="6">
        <f>SUBTOTAL(103,Shipment_Data[[#This Row],[DATE]])</f>
        <v>1</v>
      </c>
      <c r="W80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057" spans="1:23" x14ac:dyDescent="0.25">
      <c r="A8057" s="1">
        <v>46151</v>
      </c>
      <c r="B8057" t="s">
        <v>366</v>
      </c>
      <c r="D8057" t="s">
        <v>11829</v>
      </c>
      <c r="E8057">
        <v>2</v>
      </c>
      <c r="G8057">
        <v>148466</v>
      </c>
      <c r="H8057" s="7" t="s">
        <v>11830</v>
      </c>
      <c r="I8057" t="s">
        <v>20</v>
      </c>
      <c r="J8057" t="s">
        <v>170</v>
      </c>
      <c r="K8057" t="s">
        <v>171</v>
      </c>
      <c r="L8057" s="2">
        <v>0.58333333333333337</v>
      </c>
      <c r="M8057" s="2">
        <v>0.67083333333333328</v>
      </c>
      <c r="N8057" s="1">
        <v>46151</v>
      </c>
      <c r="O8057" t="s">
        <v>23</v>
      </c>
      <c r="P8057" t="s">
        <v>7314</v>
      </c>
      <c r="S8057" t="s">
        <v>18994</v>
      </c>
      <c r="T80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8.7499999994179234E-2</v>
      </c>
      <c r="U8057" s="5">
        <f>WEEKNUM(Shipment_Data[[#This Row],[DATE]],2)</f>
        <v>19</v>
      </c>
      <c r="V8057" s="6">
        <f>SUBTOTAL(103,Shipment_Data[[#This Row],[DATE]])</f>
        <v>1</v>
      </c>
      <c r="W80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058" spans="1:23" x14ac:dyDescent="0.25">
      <c r="A8058" s="1">
        <v>46151</v>
      </c>
      <c r="B8058" t="s">
        <v>2873</v>
      </c>
      <c r="D8058" t="s">
        <v>11831</v>
      </c>
      <c r="E8058">
        <v>2</v>
      </c>
      <c r="G8058">
        <v>148507</v>
      </c>
      <c r="H8058" s="7" t="s">
        <v>11832</v>
      </c>
      <c r="I8058" t="s">
        <v>20</v>
      </c>
      <c r="J8058" t="s">
        <v>105</v>
      </c>
      <c r="K8058" t="s">
        <v>106</v>
      </c>
      <c r="L8058" s="2">
        <v>0.625</v>
      </c>
      <c r="M8058" s="2">
        <v>0.76180555555555551</v>
      </c>
      <c r="N8058" s="1">
        <v>46151</v>
      </c>
      <c r="O8058" t="s">
        <v>23</v>
      </c>
      <c r="P8058" t="s">
        <v>7314</v>
      </c>
      <c r="S8058" t="s">
        <v>18994</v>
      </c>
      <c r="T80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0.1368055555576575</v>
      </c>
      <c r="U8058" s="5">
        <f>WEEKNUM(Shipment_Data[[#This Row],[DATE]],2)</f>
        <v>19</v>
      </c>
      <c r="V8058" s="6">
        <f>SUBTOTAL(103,Shipment_Data[[#This Row],[DATE]])</f>
        <v>1</v>
      </c>
      <c r="W80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059" spans="1:23" x14ac:dyDescent="0.25">
      <c r="A8059" s="1">
        <v>46151</v>
      </c>
      <c r="B8059" t="s">
        <v>654</v>
      </c>
      <c r="D8059" t="s">
        <v>11833</v>
      </c>
      <c r="E8059">
        <v>2</v>
      </c>
      <c r="G8059">
        <v>148448</v>
      </c>
      <c r="H8059" s="7" t="s">
        <v>11834</v>
      </c>
      <c r="I8059" t="s">
        <v>20</v>
      </c>
      <c r="J8059" t="s">
        <v>105</v>
      </c>
      <c r="K8059" t="s">
        <v>106</v>
      </c>
      <c r="L8059" s="2">
        <v>0.625</v>
      </c>
      <c r="M8059" s="2">
        <v>0.68472222222222223</v>
      </c>
      <c r="N8059" s="1">
        <v>46151</v>
      </c>
      <c r="O8059" t="s">
        <v>23</v>
      </c>
      <c r="P8059" t="s">
        <v>7314</v>
      </c>
      <c r="S8059" t="s">
        <v>18994</v>
      </c>
      <c r="T805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5.9722222220443655E-2</v>
      </c>
      <c r="U8059" s="5">
        <f>WEEKNUM(Shipment_Data[[#This Row],[DATE]],2)</f>
        <v>19</v>
      </c>
      <c r="V8059" s="6">
        <f>SUBTOTAL(103,Shipment_Data[[#This Row],[DATE]])</f>
        <v>1</v>
      </c>
      <c r="W80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060" spans="1:23" x14ac:dyDescent="0.25">
      <c r="A8060" s="1">
        <v>46151</v>
      </c>
      <c r="B8060" t="s">
        <v>1987</v>
      </c>
      <c r="D8060" t="s">
        <v>11835</v>
      </c>
      <c r="E8060">
        <v>4</v>
      </c>
      <c r="G8060">
        <v>148426</v>
      </c>
      <c r="H8060" s="7" t="s">
        <v>11836</v>
      </c>
      <c r="I8060" t="s">
        <v>20</v>
      </c>
      <c r="J8060" t="s">
        <v>105</v>
      </c>
      <c r="K8060" t="s">
        <v>106</v>
      </c>
      <c r="L8060" s="2">
        <v>0.625</v>
      </c>
      <c r="M8060" s="2">
        <v>0.63888888888888884</v>
      </c>
      <c r="N8060" s="1">
        <v>46151</v>
      </c>
      <c r="O8060" t="s">
        <v>23</v>
      </c>
      <c r="P8060" t="s">
        <v>7314</v>
      </c>
      <c r="S8060" t="s">
        <v>18994</v>
      </c>
      <c r="T80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1.3888888890505768E-2</v>
      </c>
      <c r="U8060" s="5">
        <f>WEEKNUM(Shipment_Data[[#This Row],[DATE]],2)</f>
        <v>19</v>
      </c>
      <c r="V8060" s="6">
        <f>SUBTOTAL(103,Shipment_Data[[#This Row],[DATE]])</f>
        <v>1</v>
      </c>
      <c r="W80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061" spans="1:23" x14ac:dyDescent="0.25">
      <c r="A8061" s="1">
        <v>46151</v>
      </c>
      <c r="B8061" t="s">
        <v>654</v>
      </c>
      <c r="D8061" t="s">
        <v>11837</v>
      </c>
      <c r="E8061">
        <v>1</v>
      </c>
      <c r="G8061">
        <v>148515</v>
      </c>
      <c r="H8061" s="7" t="s">
        <v>11838</v>
      </c>
      <c r="I8061" t="s">
        <v>20</v>
      </c>
      <c r="J8061" t="s">
        <v>105</v>
      </c>
      <c r="K8061" t="s">
        <v>106</v>
      </c>
      <c r="L8061" s="2">
        <v>0.625</v>
      </c>
      <c r="M8061" s="2">
        <v>0.68402777777777779</v>
      </c>
      <c r="N8061" s="1">
        <v>46151</v>
      </c>
      <c r="O8061" t="s">
        <v>23</v>
      </c>
      <c r="P8061" t="s">
        <v>7314</v>
      </c>
      <c r="S8061" t="s">
        <v>18994</v>
      </c>
      <c r="T80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5.9027777781011537E-2</v>
      </c>
      <c r="U8061" s="5">
        <f>WEEKNUM(Shipment_Data[[#This Row],[DATE]],2)</f>
        <v>19</v>
      </c>
      <c r="V8061" s="6">
        <f>SUBTOTAL(103,Shipment_Data[[#This Row],[DATE]])</f>
        <v>1</v>
      </c>
      <c r="W80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062" spans="1:23" x14ac:dyDescent="0.25">
      <c r="A8062" s="1">
        <v>46151</v>
      </c>
      <c r="B8062" t="s">
        <v>11093</v>
      </c>
      <c r="D8062" t="s">
        <v>11839</v>
      </c>
      <c r="E8062">
        <v>1</v>
      </c>
      <c r="G8062">
        <v>148526</v>
      </c>
      <c r="H8062" s="7" t="s">
        <v>11098</v>
      </c>
      <c r="I8062" t="s">
        <v>20</v>
      </c>
      <c r="J8062" t="s">
        <v>105</v>
      </c>
      <c r="K8062" t="s">
        <v>106</v>
      </c>
      <c r="L8062" s="2">
        <v>0.625</v>
      </c>
      <c r="M8062" s="2">
        <v>0.74652777777777779</v>
      </c>
      <c r="N8062" s="1">
        <v>46151</v>
      </c>
      <c r="O8062" t="s">
        <v>23</v>
      </c>
      <c r="P8062" t="s">
        <v>7314</v>
      </c>
      <c r="S8062" t="s">
        <v>18994</v>
      </c>
      <c r="T80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0.12152777778101154</v>
      </c>
      <c r="U8062" s="5">
        <f>WEEKNUM(Shipment_Data[[#This Row],[DATE]],2)</f>
        <v>19</v>
      </c>
      <c r="V8062" s="6">
        <f>SUBTOTAL(103,Shipment_Data[[#This Row],[DATE]])</f>
        <v>1</v>
      </c>
      <c r="W80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063" spans="1:23" x14ac:dyDescent="0.25">
      <c r="A8063" s="1">
        <v>46151</v>
      </c>
      <c r="B8063" t="s">
        <v>11093</v>
      </c>
      <c r="D8063" t="s">
        <v>11840</v>
      </c>
      <c r="E8063">
        <v>2</v>
      </c>
      <c r="G8063">
        <v>148509</v>
      </c>
      <c r="H8063" s="7" t="s">
        <v>11841</v>
      </c>
      <c r="I8063" t="s">
        <v>20</v>
      </c>
      <c r="J8063" t="s">
        <v>105</v>
      </c>
      <c r="K8063" t="s">
        <v>106</v>
      </c>
      <c r="L8063" s="2">
        <v>0.625</v>
      </c>
      <c r="M8063" s="2">
        <v>0.74652777777777779</v>
      </c>
      <c r="N8063" s="1">
        <v>46151</v>
      </c>
      <c r="O8063" t="s">
        <v>23</v>
      </c>
      <c r="P8063" t="s">
        <v>7314</v>
      </c>
      <c r="S8063" t="s">
        <v>18994</v>
      </c>
      <c r="T80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0.12152777778101154</v>
      </c>
      <c r="U8063" s="5">
        <f>WEEKNUM(Shipment_Data[[#This Row],[DATE]],2)</f>
        <v>19</v>
      </c>
      <c r="V8063" s="6">
        <f>SUBTOTAL(103,Shipment_Data[[#This Row],[DATE]])</f>
        <v>1</v>
      </c>
      <c r="W80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064" spans="1:23" x14ac:dyDescent="0.25">
      <c r="A8064" s="1">
        <v>46151</v>
      </c>
      <c r="B8064" t="s">
        <v>536</v>
      </c>
      <c r="D8064" t="s">
        <v>11842</v>
      </c>
      <c r="E8064">
        <v>4</v>
      </c>
      <c r="G8064">
        <v>148376</v>
      </c>
      <c r="H8064" s="7" t="s">
        <v>11843</v>
      </c>
      <c r="I8064" t="s">
        <v>20</v>
      </c>
      <c r="J8064" t="s">
        <v>105</v>
      </c>
      <c r="K8064" t="s">
        <v>106</v>
      </c>
      <c r="L8064" s="2">
        <v>0.625</v>
      </c>
      <c r="M8064" s="2">
        <v>0.7319444444444444</v>
      </c>
      <c r="N8064" s="1">
        <v>46151</v>
      </c>
      <c r="O8064" t="s">
        <v>23</v>
      </c>
      <c r="P8064" t="s">
        <v>7314</v>
      </c>
      <c r="S8064" t="s">
        <v>18994</v>
      </c>
      <c r="T80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0.10694444444379769</v>
      </c>
      <c r="U8064" s="5">
        <f>WEEKNUM(Shipment_Data[[#This Row],[DATE]],2)</f>
        <v>19</v>
      </c>
      <c r="V8064" s="6">
        <f>SUBTOTAL(103,Shipment_Data[[#This Row],[DATE]])</f>
        <v>1</v>
      </c>
      <c r="W80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065" spans="1:23" x14ac:dyDescent="0.25">
      <c r="A8065" s="1">
        <v>46151</v>
      </c>
      <c r="B8065" t="s">
        <v>2683</v>
      </c>
      <c r="D8065" t="s">
        <v>11844</v>
      </c>
      <c r="G8065">
        <v>148372</v>
      </c>
      <c r="H8065" s="7" t="s">
        <v>11845</v>
      </c>
      <c r="I8065" t="s">
        <v>20</v>
      </c>
      <c r="J8065" t="s">
        <v>105</v>
      </c>
      <c r="K8065" t="s">
        <v>106</v>
      </c>
      <c r="L8065" s="2">
        <v>0.625</v>
      </c>
      <c r="M8065" s="2">
        <v>0.78402777777777777</v>
      </c>
      <c r="N8065" s="1">
        <v>46151</v>
      </c>
      <c r="O8065" t="s">
        <v>23</v>
      </c>
      <c r="P8065" t="s">
        <v>7314</v>
      </c>
      <c r="S8065" t="s">
        <v>18994</v>
      </c>
      <c r="T80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0.15902777777955635</v>
      </c>
      <c r="U8065" s="5">
        <f>WEEKNUM(Shipment_Data[[#This Row],[DATE]],2)</f>
        <v>19</v>
      </c>
      <c r="V8065" s="6">
        <f>SUBTOTAL(103,Shipment_Data[[#This Row],[DATE]])</f>
        <v>1</v>
      </c>
      <c r="W80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066" spans="1:23" x14ac:dyDescent="0.25">
      <c r="A8066" s="1">
        <v>46151</v>
      </c>
      <c r="B8066" t="s">
        <v>2683</v>
      </c>
      <c r="D8066" t="s">
        <v>11846</v>
      </c>
      <c r="E8066">
        <v>1</v>
      </c>
      <c r="G8066">
        <v>148372</v>
      </c>
      <c r="H8066" s="7" t="s">
        <v>11847</v>
      </c>
      <c r="I8066" t="s">
        <v>20</v>
      </c>
      <c r="J8066" t="s">
        <v>105</v>
      </c>
      <c r="K8066" t="s">
        <v>106</v>
      </c>
      <c r="L8066" s="2">
        <v>0.625</v>
      </c>
      <c r="M8066" s="2">
        <v>0.78402777777777777</v>
      </c>
      <c r="N8066" s="1">
        <v>46151</v>
      </c>
      <c r="O8066" t="s">
        <v>23</v>
      </c>
      <c r="P8066" t="s">
        <v>7314</v>
      </c>
      <c r="S8066" t="s">
        <v>18994</v>
      </c>
      <c r="T80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0.15902777777955635</v>
      </c>
      <c r="U8066" s="5">
        <f>WEEKNUM(Shipment_Data[[#This Row],[DATE]],2)</f>
        <v>19</v>
      </c>
      <c r="V8066" s="6">
        <f>SUBTOTAL(103,Shipment_Data[[#This Row],[DATE]])</f>
        <v>1</v>
      </c>
      <c r="W80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067" spans="1:23" x14ac:dyDescent="0.25">
      <c r="A8067" s="1">
        <v>46151</v>
      </c>
      <c r="B8067" t="s">
        <v>2683</v>
      </c>
      <c r="D8067" t="s">
        <v>11848</v>
      </c>
      <c r="E8067">
        <v>1</v>
      </c>
      <c r="G8067">
        <v>148450</v>
      </c>
      <c r="H8067" s="7" t="s">
        <v>11849</v>
      </c>
      <c r="I8067" t="s">
        <v>20</v>
      </c>
      <c r="J8067" t="s">
        <v>105</v>
      </c>
      <c r="K8067" t="s">
        <v>106</v>
      </c>
      <c r="L8067" s="2">
        <v>0.625</v>
      </c>
      <c r="M8067" s="2">
        <v>0.78402777777777777</v>
      </c>
      <c r="N8067" s="1">
        <v>46151</v>
      </c>
      <c r="O8067" t="s">
        <v>23</v>
      </c>
      <c r="P8067" t="s">
        <v>7314</v>
      </c>
      <c r="S8067" t="s">
        <v>18994</v>
      </c>
      <c r="T80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0.15902777777955635</v>
      </c>
      <c r="U8067" s="5">
        <f>WEEKNUM(Shipment_Data[[#This Row],[DATE]],2)</f>
        <v>19</v>
      </c>
      <c r="V8067" s="6">
        <f>SUBTOTAL(103,Shipment_Data[[#This Row],[DATE]])</f>
        <v>1</v>
      </c>
      <c r="W80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068" spans="1:23" x14ac:dyDescent="0.25">
      <c r="A8068" s="1">
        <v>46151</v>
      </c>
      <c r="B8068" t="s">
        <v>2683</v>
      </c>
      <c r="D8068" t="s">
        <v>11850</v>
      </c>
      <c r="E8068">
        <v>2</v>
      </c>
      <c r="G8068">
        <v>148372</v>
      </c>
      <c r="H8068" s="7" t="s">
        <v>9773</v>
      </c>
      <c r="I8068" t="s">
        <v>20</v>
      </c>
      <c r="J8068" t="s">
        <v>105</v>
      </c>
      <c r="K8068" t="s">
        <v>106</v>
      </c>
      <c r="L8068" s="2">
        <v>0.625</v>
      </c>
      <c r="M8068" s="2">
        <v>0.78402777777777777</v>
      </c>
      <c r="N8068" s="1">
        <v>46151</v>
      </c>
      <c r="O8068" t="s">
        <v>23</v>
      </c>
      <c r="P8068" t="s">
        <v>7314</v>
      </c>
      <c r="S8068" t="s">
        <v>18994</v>
      </c>
      <c r="T80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0.15902777777955635</v>
      </c>
      <c r="U8068" s="5">
        <f>WEEKNUM(Shipment_Data[[#This Row],[DATE]],2)</f>
        <v>19</v>
      </c>
      <c r="V8068" s="6">
        <f>SUBTOTAL(103,Shipment_Data[[#This Row],[DATE]])</f>
        <v>1</v>
      </c>
      <c r="W80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069" spans="1:23" x14ac:dyDescent="0.25">
      <c r="A8069" s="1">
        <v>46151</v>
      </c>
      <c r="B8069" t="s">
        <v>2378</v>
      </c>
      <c r="D8069" t="s">
        <v>11851</v>
      </c>
      <c r="E8069">
        <v>2</v>
      </c>
      <c r="G8069">
        <v>148493</v>
      </c>
      <c r="H8069" s="7" t="s">
        <v>11852</v>
      </c>
      <c r="I8069" t="s">
        <v>20</v>
      </c>
      <c r="J8069" t="s">
        <v>257</v>
      </c>
      <c r="K8069" t="s">
        <v>258</v>
      </c>
      <c r="L8069" s="2">
        <v>0.58333333333333337</v>
      </c>
      <c r="M8069" s="2">
        <v>0.6430555555555556</v>
      </c>
      <c r="N8069" s="1">
        <v>46151</v>
      </c>
      <c r="O8069" t="s">
        <v>23</v>
      </c>
      <c r="P8069" t="s">
        <v>7314</v>
      </c>
      <c r="S8069" t="s">
        <v>18994</v>
      </c>
      <c r="T806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5.9722222220443655E-2</v>
      </c>
      <c r="U8069" s="5">
        <f>WEEKNUM(Shipment_Data[[#This Row],[DATE]],2)</f>
        <v>19</v>
      </c>
      <c r="V8069" s="6">
        <f>SUBTOTAL(103,Shipment_Data[[#This Row],[DATE]])</f>
        <v>1</v>
      </c>
      <c r="W80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070" spans="1:23" x14ac:dyDescent="0.25">
      <c r="A8070" s="1">
        <v>46151</v>
      </c>
      <c r="B8070" t="s">
        <v>5365</v>
      </c>
      <c r="D8070" t="s">
        <v>11853</v>
      </c>
      <c r="E8070">
        <v>1</v>
      </c>
      <c r="G8070">
        <v>148024</v>
      </c>
      <c r="H8070" s="7" t="s">
        <v>11854</v>
      </c>
      <c r="I8070" t="s">
        <v>20</v>
      </c>
      <c r="J8070" t="s">
        <v>57</v>
      </c>
      <c r="K8070" t="s">
        <v>58</v>
      </c>
      <c r="L8070" s="2">
        <v>0.41666666666666669</v>
      </c>
      <c r="M8070" s="2">
        <v>0.6020833333333333</v>
      </c>
      <c r="N8070" s="1">
        <v>46151</v>
      </c>
      <c r="O8070" t="s">
        <v>23</v>
      </c>
      <c r="P8070" t="s">
        <v>7314</v>
      </c>
      <c r="S8070" t="s">
        <v>18994</v>
      </c>
      <c r="T80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0.18541666666715173</v>
      </c>
      <c r="U8070" s="5">
        <f>WEEKNUM(Shipment_Data[[#This Row],[DATE]],2)</f>
        <v>19</v>
      </c>
      <c r="V8070" s="6">
        <f>SUBTOTAL(103,Shipment_Data[[#This Row],[DATE]])</f>
        <v>1</v>
      </c>
      <c r="W80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071" spans="1:23" x14ac:dyDescent="0.25">
      <c r="A8071" s="1">
        <v>46151</v>
      </c>
      <c r="B8071" t="s">
        <v>3940</v>
      </c>
      <c r="D8071" t="s">
        <v>11855</v>
      </c>
      <c r="E8071">
        <v>1</v>
      </c>
      <c r="G8071">
        <v>148458</v>
      </c>
      <c r="H8071" s="7" t="s">
        <v>11856</v>
      </c>
      <c r="I8071" t="s">
        <v>20</v>
      </c>
      <c r="J8071" t="s">
        <v>57</v>
      </c>
      <c r="K8071" t="s">
        <v>22</v>
      </c>
      <c r="L8071" s="2">
        <v>0.41666666666666669</v>
      </c>
      <c r="M8071" s="2">
        <v>0.6</v>
      </c>
      <c r="N8071" s="1">
        <v>46151</v>
      </c>
      <c r="O8071" t="s">
        <v>23</v>
      </c>
      <c r="P8071" t="s">
        <v>7314</v>
      </c>
      <c r="S8071" t="s">
        <v>18994</v>
      </c>
      <c r="T807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0.18333333333430346</v>
      </c>
      <c r="U8071" s="5">
        <f>WEEKNUM(Shipment_Data[[#This Row],[DATE]],2)</f>
        <v>19</v>
      </c>
      <c r="V8071" s="6">
        <f>SUBTOTAL(103,Shipment_Data[[#This Row],[DATE]])</f>
        <v>1</v>
      </c>
      <c r="W80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072" spans="1:23" x14ac:dyDescent="0.25">
      <c r="A8072" s="1">
        <v>46153</v>
      </c>
      <c r="B8072" t="s">
        <v>5365</v>
      </c>
      <c r="D8072" t="s">
        <v>11857</v>
      </c>
      <c r="E8072">
        <v>1</v>
      </c>
      <c r="G8072">
        <v>147962</v>
      </c>
      <c r="H8072" s="7" t="s">
        <v>11858</v>
      </c>
      <c r="I8072" t="s">
        <v>20</v>
      </c>
      <c r="J8072" t="s">
        <v>247</v>
      </c>
      <c r="K8072" t="s">
        <v>248</v>
      </c>
      <c r="L8072" s="2">
        <v>0.41666666666666669</v>
      </c>
      <c r="M8072" s="2">
        <v>0.6020833333333333</v>
      </c>
      <c r="N8072" s="1">
        <v>46153</v>
      </c>
      <c r="O8072" t="s">
        <v>23</v>
      </c>
      <c r="P8072" t="s">
        <v>7314</v>
      </c>
      <c r="S8072" t="s">
        <v>18994</v>
      </c>
      <c r="T80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0.18541666666715173</v>
      </c>
      <c r="U8072" s="5">
        <f>WEEKNUM(Shipment_Data[[#This Row],[DATE]],2)</f>
        <v>20</v>
      </c>
      <c r="V8072" s="6">
        <f>SUBTOTAL(103,Shipment_Data[[#This Row],[DATE]])</f>
        <v>1</v>
      </c>
      <c r="W80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073" spans="1:23" x14ac:dyDescent="0.25">
      <c r="A8073" s="1">
        <v>46153</v>
      </c>
      <c r="B8073" t="s">
        <v>5598</v>
      </c>
      <c r="D8073" t="s">
        <v>11859</v>
      </c>
      <c r="E8073">
        <v>3</v>
      </c>
      <c r="G8073">
        <v>148516</v>
      </c>
      <c r="H8073" s="7" t="s">
        <v>11860</v>
      </c>
      <c r="I8073" t="s">
        <v>20</v>
      </c>
      <c r="J8073" t="s">
        <v>287</v>
      </c>
      <c r="K8073" t="s">
        <v>288</v>
      </c>
      <c r="L8073" s="2">
        <v>0.5</v>
      </c>
      <c r="M8073" s="2">
        <v>0.6069444444444444</v>
      </c>
      <c r="N8073" s="1">
        <v>46153</v>
      </c>
      <c r="O8073" t="s">
        <v>23</v>
      </c>
      <c r="P8073" t="s">
        <v>7314</v>
      </c>
      <c r="S8073" t="s">
        <v>18994</v>
      </c>
      <c r="T80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0.10694444444379769</v>
      </c>
      <c r="U8073" s="5">
        <f>WEEKNUM(Shipment_Data[[#This Row],[DATE]],2)</f>
        <v>20</v>
      </c>
      <c r="V8073" s="6">
        <f>SUBTOTAL(103,Shipment_Data[[#This Row],[DATE]])</f>
        <v>1</v>
      </c>
      <c r="W80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074" spans="1:23" x14ac:dyDescent="0.25">
      <c r="A8074" s="1">
        <v>46153</v>
      </c>
      <c r="B8074" t="s">
        <v>578</v>
      </c>
      <c r="D8074" t="s">
        <v>11861</v>
      </c>
      <c r="E8074">
        <v>1</v>
      </c>
      <c r="G8074">
        <v>148421</v>
      </c>
      <c r="H8074" s="7" t="s">
        <v>11862</v>
      </c>
      <c r="I8074" t="s">
        <v>20</v>
      </c>
      <c r="J8074" t="s">
        <v>287</v>
      </c>
      <c r="K8074" t="s">
        <v>288</v>
      </c>
      <c r="L8074" s="2">
        <v>0.5</v>
      </c>
      <c r="M8074" s="2">
        <v>0.58125000000000004</v>
      </c>
      <c r="N8074" s="1">
        <v>46153</v>
      </c>
      <c r="O8074" t="s">
        <v>23</v>
      </c>
      <c r="P8074" t="s">
        <v>7314</v>
      </c>
      <c r="S8074" t="s">
        <v>18994</v>
      </c>
      <c r="T80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8.1250000002910383E-2</v>
      </c>
      <c r="U8074" s="5">
        <f>WEEKNUM(Shipment_Data[[#This Row],[DATE]],2)</f>
        <v>20</v>
      </c>
      <c r="V8074" s="6">
        <f>SUBTOTAL(103,Shipment_Data[[#This Row],[DATE]])</f>
        <v>1</v>
      </c>
      <c r="W80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075" spans="1:23" x14ac:dyDescent="0.25">
      <c r="A8075" s="1">
        <v>46153</v>
      </c>
      <c r="B8075" t="s">
        <v>101</v>
      </c>
      <c r="D8075" t="s">
        <v>11863</v>
      </c>
      <c r="E8075">
        <v>1</v>
      </c>
      <c r="G8075">
        <v>148500</v>
      </c>
      <c r="H8075" s="7" t="s">
        <v>11864</v>
      </c>
      <c r="I8075" t="s">
        <v>20</v>
      </c>
      <c r="J8075" t="s">
        <v>287</v>
      </c>
      <c r="K8075" t="s">
        <v>288</v>
      </c>
      <c r="L8075" s="2">
        <v>0.5</v>
      </c>
      <c r="M8075" s="2">
        <v>0.65</v>
      </c>
      <c r="N8075" s="1">
        <v>46153</v>
      </c>
      <c r="O8075" t="s">
        <v>23</v>
      </c>
      <c r="P8075" t="s">
        <v>7314</v>
      </c>
      <c r="S8075" t="s">
        <v>18994</v>
      </c>
      <c r="T80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0.15000000000145519</v>
      </c>
      <c r="U8075" s="5">
        <f>WEEKNUM(Shipment_Data[[#This Row],[DATE]],2)</f>
        <v>20</v>
      </c>
      <c r="V8075" s="6">
        <f>SUBTOTAL(103,Shipment_Data[[#This Row],[DATE]])</f>
        <v>1</v>
      </c>
      <c r="W80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076" spans="1:23" x14ac:dyDescent="0.25">
      <c r="A8076" s="1">
        <v>46153</v>
      </c>
      <c r="B8076" t="s">
        <v>1661</v>
      </c>
      <c r="D8076" t="s">
        <v>11865</v>
      </c>
      <c r="E8076">
        <v>1</v>
      </c>
      <c r="G8076">
        <v>148555</v>
      </c>
      <c r="H8076" s="7" t="s">
        <v>11866</v>
      </c>
      <c r="I8076" t="s">
        <v>20</v>
      </c>
      <c r="J8076" t="s">
        <v>287</v>
      </c>
      <c r="K8076" t="s">
        <v>288</v>
      </c>
      <c r="L8076" s="2">
        <v>0.5</v>
      </c>
      <c r="M8076" s="2">
        <v>0.65069444444444446</v>
      </c>
      <c r="N8076" s="1">
        <v>46153</v>
      </c>
      <c r="O8076" t="s">
        <v>23</v>
      </c>
      <c r="P8076" t="s">
        <v>7314</v>
      </c>
      <c r="S8076" t="s">
        <v>18994</v>
      </c>
      <c r="T807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0.15069444444088731</v>
      </c>
      <c r="U8076" s="5">
        <f>WEEKNUM(Shipment_Data[[#This Row],[DATE]],2)</f>
        <v>20</v>
      </c>
      <c r="V8076" s="6">
        <f>SUBTOTAL(103,Shipment_Data[[#This Row],[DATE]])</f>
        <v>1</v>
      </c>
      <c r="W80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077" spans="1:23" x14ac:dyDescent="0.25">
      <c r="A8077" s="1">
        <v>46153</v>
      </c>
      <c r="B8077" t="s">
        <v>536</v>
      </c>
      <c r="D8077" t="s">
        <v>11867</v>
      </c>
      <c r="E8077">
        <v>1</v>
      </c>
      <c r="G8077">
        <v>148551</v>
      </c>
      <c r="H8077" s="7" t="s">
        <v>11868</v>
      </c>
      <c r="I8077" t="s">
        <v>20</v>
      </c>
      <c r="J8077" t="s">
        <v>257</v>
      </c>
      <c r="K8077" t="s">
        <v>258</v>
      </c>
      <c r="L8077" s="2">
        <v>0.58333333333333337</v>
      </c>
      <c r="M8077" s="2">
        <v>0.69791666666666663</v>
      </c>
      <c r="N8077" s="1">
        <v>46153</v>
      </c>
      <c r="O8077" t="s">
        <v>23</v>
      </c>
      <c r="P8077" t="s">
        <v>7314</v>
      </c>
      <c r="S8077" t="s">
        <v>18994</v>
      </c>
      <c r="T807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0.11458333332848269</v>
      </c>
      <c r="U8077" s="5">
        <f>WEEKNUM(Shipment_Data[[#This Row],[DATE]],2)</f>
        <v>20</v>
      </c>
      <c r="V8077" s="6">
        <f>SUBTOTAL(103,Shipment_Data[[#This Row],[DATE]])</f>
        <v>1</v>
      </c>
      <c r="W80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078" spans="1:23" x14ac:dyDescent="0.25">
      <c r="A8078" s="1">
        <v>46153</v>
      </c>
      <c r="B8078" t="s">
        <v>7271</v>
      </c>
      <c r="D8078" t="s">
        <v>11869</v>
      </c>
      <c r="E8078">
        <v>1</v>
      </c>
      <c r="G8078">
        <v>148566</v>
      </c>
      <c r="H8078" s="7" t="s">
        <v>11870</v>
      </c>
      <c r="I8078" t="s">
        <v>41</v>
      </c>
      <c r="J8078" t="s">
        <v>170</v>
      </c>
      <c r="K8078" t="s">
        <v>171</v>
      </c>
      <c r="L8078" s="2">
        <v>0.58333333333333337</v>
      </c>
      <c r="M8078" s="2">
        <v>0.60486111111111107</v>
      </c>
      <c r="N8078" s="1">
        <v>46153</v>
      </c>
      <c r="O8078" t="s">
        <v>23</v>
      </c>
      <c r="P8078" t="s">
        <v>7314</v>
      </c>
      <c r="S8078" t="s">
        <v>18994</v>
      </c>
      <c r="T807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2.1527777775190771E-2</v>
      </c>
      <c r="U8078" s="5">
        <f>WEEKNUM(Shipment_Data[[#This Row],[DATE]],2)</f>
        <v>20</v>
      </c>
      <c r="V8078" s="6">
        <f>SUBTOTAL(103,Shipment_Data[[#This Row],[DATE]])</f>
        <v>1</v>
      </c>
      <c r="W80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079" spans="1:23" x14ac:dyDescent="0.25">
      <c r="A8079" s="1">
        <v>46153</v>
      </c>
      <c r="B8079" t="s">
        <v>7271</v>
      </c>
      <c r="D8079" t="s">
        <v>11871</v>
      </c>
      <c r="E8079">
        <v>1</v>
      </c>
      <c r="G8079">
        <v>148545</v>
      </c>
      <c r="H8079" s="7" t="s">
        <v>11872</v>
      </c>
      <c r="I8079" t="s">
        <v>20</v>
      </c>
      <c r="J8079" t="s">
        <v>170</v>
      </c>
      <c r="K8079" t="s">
        <v>171</v>
      </c>
      <c r="L8079" s="2">
        <v>0.58333333333333337</v>
      </c>
      <c r="M8079" s="2">
        <v>0.60486111111111107</v>
      </c>
      <c r="N8079" s="1">
        <v>46153</v>
      </c>
      <c r="O8079" t="s">
        <v>23</v>
      </c>
      <c r="P8079" t="s">
        <v>7314</v>
      </c>
      <c r="S8079" t="s">
        <v>18994</v>
      </c>
      <c r="T807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2.1527777775190771E-2</v>
      </c>
      <c r="U8079" s="5">
        <f>WEEKNUM(Shipment_Data[[#This Row],[DATE]],2)</f>
        <v>20</v>
      </c>
      <c r="V8079" s="6">
        <f>SUBTOTAL(103,Shipment_Data[[#This Row],[DATE]])</f>
        <v>1</v>
      </c>
      <c r="W80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080" spans="1:23" x14ac:dyDescent="0.25">
      <c r="A8080" s="1">
        <v>46153</v>
      </c>
      <c r="B8080" t="s">
        <v>7271</v>
      </c>
      <c r="D8080" t="s">
        <v>11873</v>
      </c>
      <c r="E8080">
        <v>1</v>
      </c>
      <c r="G8080">
        <v>148366</v>
      </c>
      <c r="H8080" s="7" t="s">
        <v>11874</v>
      </c>
      <c r="I8080" t="s">
        <v>20</v>
      </c>
      <c r="J8080" t="s">
        <v>170</v>
      </c>
      <c r="K8080" t="s">
        <v>171</v>
      </c>
      <c r="L8080" s="2">
        <v>0.58333333333333337</v>
      </c>
      <c r="M8080" s="2">
        <v>0.60486111111111107</v>
      </c>
      <c r="N8080" s="1">
        <v>46153</v>
      </c>
      <c r="O8080" t="s">
        <v>23</v>
      </c>
      <c r="P8080" t="s">
        <v>7314</v>
      </c>
      <c r="S8080" t="s">
        <v>18994</v>
      </c>
      <c r="T808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2.1527777775190771E-2</v>
      </c>
      <c r="U8080" s="5">
        <f>WEEKNUM(Shipment_Data[[#This Row],[DATE]],2)</f>
        <v>20</v>
      </c>
      <c r="V8080" s="6">
        <f>SUBTOTAL(103,Shipment_Data[[#This Row],[DATE]])</f>
        <v>1</v>
      </c>
      <c r="W80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081" spans="1:23" x14ac:dyDescent="0.25">
      <c r="A8081" s="1">
        <v>46153</v>
      </c>
      <c r="B8081" t="s">
        <v>7271</v>
      </c>
      <c r="D8081" t="s">
        <v>11875</v>
      </c>
      <c r="E8081">
        <v>1</v>
      </c>
      <c r="G8081">
        <v>148543</v>
      </c>
      <c r="H8081" s="7" t="s">
        <v>11876</v>
      </c>
      <c r="I8081" t="s">
        <v>20</v>
      </c>
      <c r="J8081" t="s">
        <v>170</v>
      </c>
      <c r="K8081" t="s">
        <v>171</v>
      </c>
      <c r="L8081" s="2">
        <v>0.58333333333333337</v>
      </c>
      <c r="M8081" s="2">
        <v>0.60486111111111107</v>
      </c>
      <c r="N8081" s="1">
        <v>46153</v>
      </c>
      <c r="O8081" t="s">
        <v>23</v>
      </c>
      <c r="P8081" t="s">
        <v>7314</v>
      </c>
      <c r="S8081" t="s">
        <v>18994</v>
      </c>
      <c r="T808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2.1527777775190771E-2</v>
      </c>
      <c r="U8081" s="5">
        <f>WEEKNUM(Shipment_Data[[#This Row],[DATE]],2)</f>
        <v>20</v>
      </c>
      <c r="V8081" s="6">
        <f>SUBTOTAL(103,Shipment_Data[[#This Row],[DATE]])</f>
        <v>1</v>
      </c>
      <c r="W80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082" spans="1:23" x14ac:dyDescent="0.25">
      <c r="A8082" s="1">
        <v>46153</v>
      </c>
      <c r="B8082" t="s">
        <v>2013</v>
      </c>
      <c r="D8082" t="s">
        <v>11877</v>
      </c>
      <c r="E8082">
        <v>2</v>
      </c>
      <c r="G8082">
        <v>148585</v>
      </c>
      <c r="H8082" s="7" t="s">
        <v>11878</v>
      </c>
      <c r="I8082" t="s">
        <v>20</v>
      </c>
      <c r="J8082" t="s">
        <v>57</v>
      </c>
      <c r="K8082" t="s">
        <v>22</v>
      </c>
      <c r="L8082" s="2">
        <v>0.58333333333333337</v>
      </c>
      <c r="M8082" s="2">
        <v>0.7368055555555556</v>
      </c>
      <c r="N8082" s="1">
        <v>46153</v>
      </c>
      <c r="O8082" t="s">
        <v>23</v>
      </c>
      <c r="P8082" t="s">
        <v>7314</v>
      </c>
      <c r="S8082" t="s">
        <v>18994</v>
      </c>
      <c r="T808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0.15347222222044365</v>
      </c>
      <c r="U8082" s="5">
        <f>WEEKNUM(Shipment_Data[[#This Row],[DATE]],2)</f>
        <v>20</v>
      </c>
      <c r="V8082" s="6">
        <f>SUBTOTAL(103,Shipment_Data[[#This Row],[DATE]])</f>
        <v>1</v>
      </c>
      <c r="W80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083" spans="1:23" x14ac:dyDescent="0.25">
      <c r="A8083" s="1">
        <v>46153</v>
      </c>
      <c r="B8083" t="s">
        <v>8714</v>
      </c>
      <c r="D8083" t="s">
        <v>11879</v>
      </c>
      <c r="E8083">
        <v>0</v>
      </c>
      <c r="G8083">
        <v>148558</v>
      </c>
      <c r="H8083" s="7" t="s">
        <v>7703</v>
      </c>
      <c r="I8083" t="s">
        <v>20</v>
      </c>
      <c r="J8083" t="s">
        <v>26</v>
      </c>
      <c r="K8083" t="s">
        <v>27</v>
      </c>
      <c r="L8083" s="2">
        <v>0.63888888888888884</v>
      </c>
      <c r="M8083" s="2">
        <v>0.74930555555555556</v>
      </c>
      <c r="N8083" s="1">
        <v>46153</v>
      </c>
      <c r="O8083" t="s">
        <v>23</v>
      </c>
      <c r="P8083" t="s">
        <v>7314</v>
      </c>
      <c r="S8083" t="s">
        <v>18994</v>
      </c>
      <c r="T808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0.11041666666278616</v>
      </c>
      <c r="U8083" s="5">
        <f>WEEKNUM(Shipment_Data[[#This Row],[DATE]],2)</f>
        <v>20</v>
      </c>
      <c r="V8083" s="6">
        <f>SUBTOTAL(103,Shipment_Data[[#This Row],[DATE]])</f>
        <v>1</v>
      </c>
      <c r="W80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084" spans="1:23" x14ac:dyDescent="0.25">
      <c r="A8084" s="1">
        <v>46153</v>
      </c>
      <c r="B8084" t="s">
        <v>8714</v>
      </c>
      <c r="D8084" t="s">
        <v>11880</v>
      </c>
      <c r="E8084">
        <v>2</v>
      </c>
      <c r="G8084">
        <v>148547</v>
      </c>
      <c r="H8084" s="7" t="s">
        <v>11881</v>
      </c>
      <c r="I8084" t="s">
        <v>20</v>
      </c>
      <c r="J8084" t="s">
        <v>26</v>
      </c>
      <c r="K8084" t="s">
        <v>27</v>
      </c>
      <c r="L8084" s="2">
        <v>0.63888888888888884</v>
      </c>
      <c r="M8084" s="2">
        <v>0.74930555555555556</v>
      </c>
      <c r="N8084" s="1">
        <v>46153</v>
      </c>
      <c r="O8084" t="s">
        <v>23</v>
      </c>
      <c r="P8084" t="s">
        <v>7314</v>
      </c>
      <c r="S8084" t="s">
        <v>18994</v>
      </c>
      <c r="T808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0.11041666666278616</v>
      </c>
      <c r="U8084" s="5">
        <f>WEEKNUM(Shipment_Data[[#This Row],[DATE]],2)</f>
        <v>20</v>
      </c>
      <c r="V8084" s="6">
        <f>SUBTOTAL(103,Shipment_Data[[#This Row],[DATE]])</f>
        <v>1</v>
      </c>
      <c r="W80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085" spans="1:23" x14ac:dyDescent="0.25">
      <c r="A8085" s="1">
        <v>46153</v>
      </c>
      <c r="B8085" t="s">
        <v>888</v>
      </c>
      <c r="D8085" t="s">
        <v>11882</v>
      </c>
      <c r="E8085">
        <v>4</v>
      </c>
      <c r="G8085" t="s">
        <v>11883</v>
      </c>
      <c r="H8085" s="7" t="s">
        <v>11884</v>
      </c>
      <c r="I8085" t="s">
        <v>20</v>
      </c>
      <c r="J8085" t="s">
        <v>26</v>
      </c>
      <c r="K8085" t="s">
        <v>27</v>
      </c>
      <c r="L8085" s="2">
        <v>0.63888888888888884</v>
      </c>
      <c r="M8085" s="2">
        <v>0.7104166666666667</v>
      </c>
      <c r="N8085" s="1">
        <v>46153</v>
      </c>
      <c r="O8085" t="s">
        <v>23</v>
      </c>
      <c r="P8085" t="s">
        <v>7314</v>
      </c>
      <c r="S8085" t="s">
        <v>18994</v>
      </c>
      <c r="T808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7.1527777778101154E-2</v>
      </c>
      <c r="U8085" s="5">
        <f>WEEKNUM(Shipment_Data[[#This Row],[DATE]],2)</f>
        <v>20</v>
      </c>
      <c r="V8085" s="6">
        <f>SUBTOTAL(103,Shipment_Data[[#This Row],[DATE]])</f>
        <v>1</v>
      </c>
      <c r="W80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086" spans="1:23" x14ac:dyDescent="0.25">
      <c r="A8086" s="1">
        <v>46153</v>
      </c>
      <c r="B8086" t="s">
        <v>762</v>
      </c>
      <c r="D8086" t="s">
        <v>11885</v>
      </c>
      <c r="E8086">
        <v>2</v>
      </c>
      <c r="G8086">
        <v>148574</v>
      </c>
      <c r="H8086" s="7" t="s">
        <v>11886</v>
      </c>
      <c r="I8086" t="s">
        <v>20</v>
      </c>
      <c r="J8086" t="s">
        <v>26</v>
      </c>
      <c r="K8086" t="s">
        <v>27</v>
      </c>
      <c r="L8086" s="2">
        <v>0.63888888888888884</v>
      </c>
      <c r="M8086" s="2">
        <v>0.73888888888888893</v>
      </c>
      <c r="N8086" s="1">
        <v>46153</v>
      </c>
      <c r="O8086" t="s">
        <v>23</v>
      </c>
      <c r="P8086" t="s">
        <v>7314</v>
      </c>
      <c r="S8086" t="s">
        <v>18994</v>
      </c>
      <c r="T808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9.9999999998544808E-2</v>
      </c>
      <c r="U8086" s="5">
        <f>WEEKNUM(Shipment_Data[[#This Row],[DATE]],2)</f>
        <v>20</v>
      </c>
      <c r="V8086" s="6">
        <f>SUBTOTAL(103,Shipment_Data[[#This Row],[DATE]])</f>
        <v>1</v>
      </c>
      <c r="W80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087" spans="1:23" x14ac:dyDescent="0.25">
      <c r="A8087" s="1">
        <v>46153</v>
      </c>
      <c r="B8087" t="s">
        <v>7395</v>
      </c>
      <c r="D8087" t="s">
        <v>11887</v>
      </c>
      <c r="E8087">
        <v>3</v>
      </c>
      <c r="G8087">
        <v>148015</v>
      </c>
      <c r="H8087" s="7" t="s">
        <v>11888</v>
      </c>
      <c r="I8087" t="s">
        <v>20</v>
      </c>
      <c r="J8087" t="s">
        <v>26</v>
      </c>
      <c r="K8087" t="s">
        <v>27</v>
      </c>
      <c r="L8087" s="2">
        <v>0.63888888888888884</v>
      </c>
      <c r="M8087" s="2">
        <v>0.78611111111111109</v>
      </c>
      <c r="N8087" s="1">
        <v>46153</v>
      </c>
      <c r="O8087" t="s">
        <v>23</v>
      </c>
      <c r="P8087" t="s">
        <v>7314</v>
      </c>
      <c r="S8087" t="s">
        <v>18994</v>
      </c>
      <c r="T808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0.14722222222189885</v>
      </c>
      <c r="U8087" s="5">
        <f>WEEKNUM(Shipment_Data[[#This Row],[DATE]],2)</f>
        <v>20</v>
      </c>
      <c r="V8087" s="6">
        <f>SUBTOTAL(103,Shipment_Data[[#This Row],[DATE]])</f>
        <v>1</v>
      </c>
      <c r="W80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088" spans="1:23" x14ac:dyDescent="0.25">
      <c r="A8088" s="1">
        <v>46153</v>
      </c>
      <c r="B8088" t="s">
        <v>1025</v>
      </c>
      <c r="D8088" t="s">
        <v>11889</v>
      </c>
      <c r="E8088">
        <v>1</v>
      </c>
      <c r="G8088">
        <v>148586</v>
      </c>
      <c r="H8088" s="7" t="s">
        <v>11890</v>
      </c>
      <c r="I8088" t="s">
        <v>20</v>
      </c>
      <c r="J8088" t="s">
        <v>26</v>
      </c>
      <c r="K8088" t="s">
        <v>27</v>
      </c>
      <c r="L8088" s="2">
        <v>0.63888888888888884</v>
      </c>
      <c r="M8088" s="2">
        <v>0.70486111111111116</v>
      </c>
      <c r="N8088" s="1">
        <v>46153</v>
      </c>
      <c r="O8088" t="s">
        <v>23</v>
      </c>
      <c r="P8088" t="s">
        <v>7314</v>
      </c>
      <c r="S8088" t="s">
        <v>18994</v>
      </c>
      <c r="T80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6.5972222218988463E-2</v>
      </c>
      <c r="U8088" s="5">
        <f>WEEKNUM(Shipment_Data[[#This Row],[DATE]],2)</f>
        <v>20</v>
      </c>
      <c r="V8088" s="6">
        <f>SUBTOTAL(103,Shipment_Data[[#This Row],[DATE]])</f>
        <v>1</v>
      </c>
      <c r="W80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089" spans="1:23" x14ac:dyDescent="0.25">
      <c r="A8089" s="1">
        <v>46153</v>
      </c>
      <c r="B8089" t="s">
        <v>628</v>
      </c>
      <c r="D8089" t="s">
        <v>11891</v>
      </c>
      <c r="E8089">
        <v>1</v>
      </c>
      <c r="G8089">
        <v>148595</v>
      </c>
      <c r="H8089" s="7" t="s">
        <v>11892</v>
      </c>
      <c r="I8089" t="s">
        <v>20</v>
      </c>
      <c r="J8089" t="s">
        <v>26</v>
      </c>
      <c r="K8089" t="s">
        <v>27</v>
      </c>
      <c r="L8089" s="2">
        <v>0.63888888888888884</v>
      </c>
      <c r="M8089" s="2">
        <v>0.73263888888888884</v>
      </c>
      <c r="N8089" s="1">
        <v>46153</v>
      </c>
      <c r="O8089" t="s">
        <v>23</v>
      </c>
      <c r="P8089" t="s">
        <v>7314</v>
      </c>
      <c r="S8089" t="s">
        <v>18994</v>
      </c>
      <c r="T80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9.375E-2</v>
      </c>
      <c r="U8089" s="5">
        <f>WEEKNUM(Shipment_Data[[#This Row],[DATE]],2)</f>
        <v>20</v>
      </c>
      <c r="V8089" s="6">
        <f>SUBTOTAL(103,Shipment_Data[[#This Row],[DATE]])</f>
        <v>1</v>
      </c>
      <c r="W80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090" spans="1:23" x14ac:dyDescent="0.25">
      <c r="A8090" s="1">
        <v>46153</v>
      </c>
      <c r="B8090" t="s">
        <v>1432</v>
      </c>
      <c r="D8090" t="s">
        <v>11893</v>
      </c>
      <c r="E8090">
        <v>1</v>
      </c>
      <c r="G8090">
        <v>148379</v>
      </c>
      <c r="H8090" s="7" t="s">
        <v>11894</v>
      </c>
      <c r="I8090" t="s">
        <v>41</v>
      </c>
      <c r="J8090" t="s">
        <v>26</v>
      </c>
      <c r="K8090" t="s">
        <v>27</v>
      </c>
      <c r="L8090" s="2">
        <v>0.63888888888888884</v>
      </c>
      <c r="M8090" s="2">
        <v>0.71180555555555558</v>
      </c>
      <c r="N8090" s="1">
        <v>46153</v>
      </c>
      <c r="O8090" t="s">
        <v>23</v>
      </c>
      <c r="P8090" t="s">
        <v>7314</v>
      </c>
      <c r="S8090" t="s">
        <v>18994</v>
      </c>
      <c r="T809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7.2916666664241347E-2</v>
      </c>
      <c r="U8090" s="5">
        <f>WEEKNUM(Shipment_Data[[#This Row],[DATE]],2)</f>
        <v>20</v>
      </c>
      <c r="V8090" s="6">
        <f>SUBTOTAL(103,Shipment_Data[[#This Row],[DATE]])</f>
        <v>1</v>
      </c>
      <c r="W80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091" spans="1:23" x14ac:dyDescent="0.25">
      <c r="A8091" s="1">
        <v>46153</v>
      </c>
      <c r="B8091" t="s">
        <v>11895</v>
      </c>
      <c r="D8091" t="s">
        <v>11896</v>
      </c>
      <c r="E8091">
        <v>5</v>
      </c>
      <c r="G8091">
        <v>148144</v>
      </c>
      <c r="H8091" s="7" t="s">
        <v>11897</v>
      </c>
      <c r="I8091" t="s">
        <v>20</v>
      </c>
      <c r="J8091" t="s">
        <v>26</v>
      </c>
      <c r="K8091" t="s">
        <v>27</v>
      </c>
      <c r="L8091" s="2">
        <v>0.63888888888888884</v>
      </c>
      <c r="M8091" s="2">
        <v>0.77430555555555558</v>
      </c>
      <c r="N8091" s="1">
        <v>46153</v>
      </c>
      <c r="O8091" t="s">
        <v>23</v>
      </c>
      <c r="P8091" t="s">
        <v>7314</v>
      </c>
      <c r="S8091" t="s">
        <v>18994</v>
      </c>
      <c r="T809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0.13541666666424135</v>
      </c>
      <c r="U8091" s="5">
        <f>WEEKNUM(Shipment_Data[[#This Row],[DATE]],2)</f>
        <v>20</v>
      </c>
      <c r="V8091" s="6">
        <f>SUBTOTAL(103,Shipment_Data[[#This Row],[DATE]])</f>
        <v>1</v>
      </c>
      <c r="W80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092" spans="1:23" x14ac:dyDescent="0.25">
      <c r="A8092" s="1">
        <v>46153</v>
      </c>
      <c r="B8092" t="s">
        <v>1915</v>
      </c>
      <c r="D8092" t="s">
        <v>11898</v>
      </c>
      <c r="E8092">
        <v>1</v>
      </c>
      <c r="G8092">
        <v>148583</v>
      </c>
      <c r="H8092" s="7" t="s">
        <v>11899</v>
      </c>
      <c r="I8092" t="s">
        <v>20</v>
      </c>
      <c r="J8092" t="s">
        <v>219</v>
      </c>
      <c r="K8092" t="s">
        <v>220</v>
      </c>
      <c r="L8092" s="2">
        <v>0.65277777777777779</v>
      </c>
      <c r="M8092" s="2">
        <v>0.70138888888888884</v>
      </c>
      <c r="N8092" s="1">
        <v>46153</v>
      </c>
      <c r="O8092" t="s">
        <v>23</v>
      </c>
      <c r="P8092" t="s">
        <v>7314</v>
      </c>
      <c r="S8092" t="s">
        <v>18994</v>
      </c>
      <c r="T809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4.8611111109494232E-2</v>
      </c>
      <c r="U8092" s="5">
        <f>WEEKNUM(Shipment_Data[[#This Row],[DATE]],2)</f>
        <v>20</v>
      </c>
      <c r="V8092" s="6">
        <f>SUBTOTAL(103,Shipment_Data[[#This Row],[DATE]])</f>
        <v>1</v>
      </c>
      <c r="W80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093" spans="1:23" x14ac:dyDescent="0.25">
      <c r="A8093" s="1">
        <v>46153</v>
      </c>
      <c r="B8093" t="s">
        <v>1604</v>
      </c>
      <c r="D8093" t="s">
        <v>11900</v>
      </c>
      <c r="E8093">
        <v>1</v>
      </c>
      <c r="G8093">
        <v>148590</v>
      </c>
      <c r="H8093" s="7" t="s">
        <v>11901</v>
      </c>
      <c r="I8093" t="s">
        <v>20</v>
      </c>
      <c r="J8093" t="s">
        <v>219</v>
      </c>
      <c r="K8093" t="s">
        <v>220</v>
      </c>
      <c r="L8093" s="2">
        <v>0.65277777777777779</v>
      </c>
      <c r="M8093" s="2">
        <v>0.68819444444444444</v>
      </c>
      <c r="N8093" s="1">
        <v>46153</v>
      </c>
      <c r="O8093" t="s">
        <v>23</v>
      </c>
      <c r="P8093" t="s">
        <v>7314</v>
      </c>
      <c r="S8093" t="s">
        <v>18994</v>
      </c>
      <c r="T80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3.5416666665696539E-2</v>
      </c>
      <c r="U8093" s="5">
        <f>WEEKNUM(Shipment_Data[[#This Row],[DATE]],2)</f>
        <v>20</v>
      </c>
      <c r="V8093" s="6">
        <f>SUBTOTAL(103,Shipment_Data[[#This Row],[DATE]])</f>
        <v>1</v>
      </c>
      <c r="W80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094" spans="1:23" x14ac:dyDescent="0.25">
      <c r="A8094" s="1">
        <v>46153</v>
      </c>
      <c r="B8094" t="s">
        <v>1604</v>
      </c>
      <c r="D8094" t="s">
        <v>11902</v>
      </c>
      <c r="E8094">
        <v>1</v>
      </c>
      <c r="G8094">
        <v>148505</v>
      </c>
      <c r="H8094" s="7" t="s">
        <v>11903</v>
      </c>
      <c r="I8094" t="s">
        <v>20</v>
      </c>
      <c r="J8094" t="s">
        <v>219</v>
      </c>
      <c r="K8094" t="s">
        <v>220</v>
      </c>
      <c r="L8094" s="2">
        <v>0.65277777777777779</v>
      </c>
      <c r="M8094" s="2">
        <v>0.68819444444444444</v>
      </c>
      <c r="N8094" s="1">
        <v>46153</v>
      </c>
      <c r="O8094" t="s">
        <v>23</v>
      </c>
      <c r="P8094" t="s">
        <v>7314</v>
      </c>
      <c r="S8094" t="s">
        <v>18994</v>
      </c>
      <c r="T80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3.5416666665696539E-2</v>
      </c>
      <c r="U8094" s="5">
        <f>WEEKNUM(Shipment_Data[[#This Row],[DATE]],2)</f>
        <v>20</v>
      </c>
      <c r="V8094" s="6">
        <f>SUBTOTAL(103,Shipment_Data[[#This Row],[DATE]])</f>
        <v>1</v>
      </c>
      <c r="W80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095" spans="1:23" x14ac:dyDescent="0.25">
      <c r="A8095" s="1">
        <v>46153</v>
      </c>
      <c r="B8095" t="s">
        <v>2228</v>
      </c>
      <c r="D8095" t="s">
        <v>11904</v>
      </c>
      <c r="E8095">
        <v>5</v>
      </c>
      <c r="G8095">
        <v>148492</v>
      </c>
      <c r="H8095" s="7" t="s">
        <v>11905</v>
      </c>
      <c r="I8095" t="s">
        <v>20</v>
      </c>
      <c r="J8095" t="s">
        <v>323</v>
      </c>
      <c r="K8095" t="s">
        <v>324</v>
      </c>
      <c r="L8095" s="2">
        <v>0.71527777777777779</v>
      </c>
      <c r="M8095" s="2">
        <v>0.81597222222222221</v>
      </c>
      <c r="N8095" s="1">
        <v>46153</v>
      </c>
      <c r="O8095" t="s">
        <v>23</v>
      </c>
      <c r="P8095" t="s">
        <v>7314</v>
      </c>
      <c r="S8095" t="s">
        <v>18994</v>
      </c>
      <c r="T809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0.10069444443797693</v>
      </c>
      <c r="U8095" s="5">
        <f>WEEKNUM(Shipment_Data[[#This Row],[DATE]],2)</f>
        <v>20</v>
      </c>
      <c r="V8095" s="6">
        <f>SUBTOTAL(103,Shipment_Data[[#This Row],[DATE]])</f>
        <v>1</v>
      </c>
      <c r="W80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096" spans="1:23" x14ac:dyDescent="0.25">
      <c r="A8096" s="1">
        <v>46153</v>
      </c>
      <c r="B8096" t="s">
        <v>1012</v>
      </c>
      <c r="D8096" t="s">
        <v>11906</v>
      </c>
      <c r="E8096">
        <v>1</v>
      </c>
      <c r="G8096">
        <v>148445</v>
      </c>
      <c r="H8096" s="7" t="s">
        <v>11907</v>
      </c>
      <c r="I8096" t="s">
        <v>20</v>
      </c>
      <c r="J8096" t="s">
        <v>323</v>
      </c>
      <c r="K8096" t="s">
        <v>324</v>
      </c>
      <c r="L8096" s="2">
        <v>0.71527777777777779</v>
      </c>
      <c r="M8096" s="2">
        <v>0.75347222222222221</v>
      </c>
      <c r="N8096" s="1">
        <v>46153</v>
      </c>
      <c r="O8096" t="s">
        <v>23</v>
      </c>
      <c r="P8096" t="s">
        <v>7314</v>
      </c>
      <c r="S8096" t="s">
        <v>18994</v>
      </c>
      <c r="T809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3.8194444437976927E-2</v>
      </c>
      <c r="U8096" s="5">
        <f>WEEKNUM(Shipment_Data[[#This Row],[DATE]],2)</f>
        <v>20</v>
      </c>
      <c r="V8096" s="6">
        <f>SUBTOTAL(103,Shipment_Data[[#This Row],[DATE]])</f>
        <v>1</v>
      </c>
      <c r="W80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097" spans="1:23" x14ac:dyDescent="0.25">
      <c r="A8097" s="1">
        <v>46153</v>
      </c>
      <c r="B8097" t="s">
        <v>4598</v>
      </c>
      <c r="D8097" t="s">
        <v>11908</v>
      </c>
      <c r="E8097">
        <v>1</v>
      </c>
      <c r="G8097">
        <v>148560</v>
      </c>
      <c r="H8097" s="7" t="s">
        <v>11909</v>
      </c>
      <c r="I8097" t="s">
        <v>20</v>
      </c>
      <c r="J8097" t="s">
        <v>170</v>
      </c>
      <c r="K8097" t="s">
        <v>171</v>
      </c>
      <c r="L8097" s="2">
        <v>0.58333333333333337</v>
      </c>
      <c r="M8097" s="2">
        <v>0.73472222222222228</v>
      </c>
      <c r="N8097" s="1">
        <v>46153</v>
      </c>
      <c r="O8097" t="s">
        <v>23</v>
      </c>
      <c r="P8097" t="s">
        <v>7314</v>
      </c>
      <c r="S8097" t="s">
        <v>18994</v>
      </c>
      <c r="T809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0.15138888888759539</v>
      </c>
      <c r="U8097" s="5">
        <f>WEEKNUM(Shipment_Data[[#This Row],[DATE]],2)</f>
        <v>20</v>
      </c>
      <c r="V8097" s="6">
        <f>SUBTOTAL(103,Shipment_Data[[#This Row],[DATE]])</f>
        <v>1</v>
      </c>
      <c r="W80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098" spans="1:23" x14ac:dyDescent="0.25">
      <c r="A8098" s="1">
        <v>46153</v>
      </c>
      <c r="B8098" t="s">
        <v>487</v>
      </c>
      <c r="D8098" t="s">
        <v>11910</v>
      </c>
      <c r="E8098">
        <v>1</v>
      </c>
      <c r="G8098">
        <v>148553</v>
      </c>
      <c r="H8098" s="7" t="s">
        <v>11911</v>
      </c>
      <c r="I8098" t="s">
        <v>20</v>
      </c>
      <c r="J8098" t="s">
        <v>323</v>
      </c>
      <c r="K8098" t="s">
        <v>324</v>
      </c>
      <c r="L8098" s="2">
        <v>0.71527777777777779</v>
      </c>
      <c r="M8098" s="2">
        <v>0.84444444444444444</v>
      </c>
      <c r="N8098" s="1">
        <v>46153</v>
      </c>
      <c r="O8098" t="s">
        <v>23</v>
      </c>
      <c r="P8098" t="s">
        <v>7314</v>
      </c>
      <c r="S8098" t="s">
        <v>18994</v>
      </c>
      <c r="T809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0.12916666666569654</v>
      </c>
      <c r="U8098" s="5">
        <f>WEEKNUM(Shipment_Data[[#This Row],[DATE]],2)</f>
        <v>20</v>
      </c>
      <c r="V8098" s="6">
        <f>SUBTOTAL(103,Shipment_Data[[#This Row],[DATE]])</f>
        <v>1</v>
      </c>
      <c r="W80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099" spans="1:23" x14ac:dyDescent="0.25">
      <c r="A8099" s="1">
        <v>46153</v>
      </c>
      <c r="B8099" t="s">
        <v>11497</v>
      </c>
      <c r="D8099" t="s">
        <v>11912</v>
      </c>
      <c r="E8099">
        <v>2</v>
      </c>
      <c r="G8099">
        <v>148504</v>
      </c>
      <c r="H8099" s="7" t="s">
        <v>11913</v>
      </c>
      <c r="I8099" t="s">
        <v>20</v>
      </c>
      <c r="J8099" t="s">
        <v>323</v>
      </c>
      <c r="K8099" t="s">
        <v>324</v>
      </c>
      <c r="L8099" s="2">
        <v>0.71527777777777779</v>
      </c>
      <c r="M8099" s="2">
        <v>0.77916666666666667</v>
      </c>
      <c r="N8099" s="1">
        <v>46153</v>
      </c>
      <c r="O8099" t="s">
        <v>23</v>
      </c>
      <c r="P8099" t="s">
        <v>7314</v>
      </c>
      <c r="S8099" t="s">
        <v>18994</v>
      </c>
      <c r="T809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6.3888888886140194E-2</v>
      </c>
      <c r="U8099" s="5">
        <f>WEEKNUM(Shipment_Data[[#This Row],[DATE]],2)</f>
        <v>20</v>
      </c>
      <c r="V8099" s="6">
        <f>SUBTOTAL(103,Shipment_Data[[#This Row],[DATE]])</f>
        <v>1</v>
      </c>
      <c r="W80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100" spans="1:23" x14ac:dyDescent="0.25">
      <c r="A8100" s="1">
        <v>46153</v>
      </c>
      <c r="B8100" t="s">
        <v>11497</v>
      </c>
      <c r="D8100" t="s">
        <v>11914</v>
      </c>
      <c r="E8100">
        <v>1</v>
      </c>
      <c r="G8100">
        <v>148511</v>
      </c>
      <c r="H8100" s="7" t="s">
        <v>11915</v>
      </c>
      <c r="I8100" t="s">
        <v>41</v>
      </c>
      <c r="J8100" t="s">
        <v>323</v>
      </c>
      <c r="K8100" t="s">
        <v>324</v>
      </c>
      <c r="L8100" s="2">
        <v>0.71527777777777779</v>
      </c>
      <c r="M8100" s="2">
        <v>0.77916666666666667</v>
      </c>
      <c r="N8100" s="1">
        <v>46153</v>
      </c>
      <c r="O8100" t="s">
        <v>23</v>
      </c>
      <c r="P8100" t="s">
        <v>7314</v>
      </c>
      <c r="S8100" t="s">
        <v>18994</v>
      </c>
      <c r="T810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6.3888888886140194E-2</v>
      </c>
      <c r="U8100" s="5">
        <f>WEEKNUM(Shipment_Data[[#This Row],[DATE]],2)</f>
        <v>20</v>
      </c>
      <c r="V8100" s="6">
        <f>SUBTOTAL(103,Shipment_Data[[#This Row],[DATE]])</f>
        <v>1</v>
      </c>
      <c r="W81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101" spans="1:23" x14ac:dyDescent="0.25">
      <c r="A8101" s="1">
        <v>46153</v>
      </c>
      <c r="B8101" t="s">
        <v>3750</v>
      </c>
      <c r="D8101" t="s">
        <v>11916</v>
      </c>
      <c r="E8101">
        <v>1</v>
      </c>
      <c r="G8101">
        <v>148608</v>
      </c>
      <c r="H8101" s="7" t="s">
        <v>11917</v>
      </c>
      <c r="I8101" t="s">
        <v>20</v>
      </c>
      <c r="J8101" t="s">
        <v>91</v>
      </c>
      <c r="K8101" t="s">
        <v>7344</v>
      </c>
      <c r="L8101" s="2">
        <v>0.67083333333333328</v>
      </c>
      <c r="M8101" s="2">
        <v>0.67083333333333328</v>
      </c>
      <c r="N8101" s="1">
        <v>46153</v>
      </c>
      <c r="O8101" t="s">
        <v>23</v>
      </c>
      <c r="P8101" t="s">
        <v>7314</v>
      </c>
      <c r="S8101" t="s">
        <v>18994</v>
      </c>
      <c r="T810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8101" s="5">
        <f>WEEKNUM(Shipment_Data[[#This Row],[DATE]],2)</f>
        <v>20</v>
      </c>
      <c r="V8101" s="6">
        <f>SUBTOTAL(103,Shipment_Data[[#This Row],[DATE]])</f>
        <v>1</v>
      </c>
      <c r="W81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102" spans="1:23" x14ac:dyDescent="0.25">
      <c r="A8102" s="1">
        <v>46153</v>
      </c>
      <c r="B8102" t="s">
        <v>557</v>
      </c>
      <c r="D8102" t="s">
        <v>11918</v>
      </c>
      <c r="E8102">
        <v>1</v>
      </c>
      <c r="G8102">
        <v>148603</v>
      </c>
      <c r="H8102" s="7" t="s">
        <v>11919</v>
      </c>
      <c r="I8102" t="s">
        <v>20</v>
      </c>
      <c r="J8102" t="s">
        <v>323</v>
      </c>
      <c r="K8102" t="s">
        <v>324</v>
      </c>
      <c r="L8102" s="2">
        <v>0.71527777777777779</v>
      </c>
      <c r="M8102" s="2">
        <v>0.71319444444444446</v>
      </c>
      <c r="N8102" s="1">
        <v>46153</v>
      </c>
      <c r="O8102" t="s">
        <v>23</v>
      </c>
      <c r="P8102" t="s">
        <v>7314</v>
      </c>
      <c r="S8102" t="s">
        <v>18994</v>
      </c>
      <c r="T810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-2.0833333401242271E-3</v>
      </c>
      <c r="U8102" s="5">
        <f>WEEKNUM(Shipment_Data[[#This Row],[DATE]],2)</f>
        <v>20</v>
      </c>
      <c r="V8102" s="6">
        <f>SUBTOTAL(103,Shipment_Data[[#This Row],[DATE]])</f>
        <v>1</v>
      </c>
      <c r="W81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103" spans="1:23" x14ac:dyDescent="0.25">
      <c r="A8103" s="1">
        <v>46153</v>
      </c>
      <c r="B8103" t="s">
        <v>557</v>
      </c>
      <c r="D8103" t="s">
        <v>11920</v>
      </c>
      <c r="E8103">
        <v>1</v>
      </c>
      <c r="G8103">
        <v>148626</v>
      </c>
      <c r="H8103" s="7" t="s">
        <v>11921</v>
      </c>
      <c r="I8103" t="s">
        <v>20</v>
      </c>
      <c r="J8103" t="s">
        <v>323</v>
      </c>
      <c r="K8103" t="s">
        <v>324</v>
      </c>
      <c r="L8103" s="2">
        <v>0.71527777777777779</v>
      </c>
      <c r="M8103" s="2">
        <v>0.71319444444444446</v>
      </c>
      <c r="N8103" s="1">
        <v>46153</v>
      </c>
      <c r="O8103" t="s">
        <v>23</v>
      </c>
      <c r="P8103" t="s">
        <v>7314</v>
      </c>
      <c r="S8103" t="s">
        <v>18994</v>
      </c>
      <c r="T810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-2.0833333401242271E-3</v>
      </c>
      <c r="U8103" s="5">
        <f>WEEKNUM(Shipment_Data[[#This Row],[DATE]],2)</f>
        <v>20</v>
      </c>
      <c r="V8103" s="6">
        <f>SUBTOTAL(103,Shipment_Data[[#This Row],[DATE]])</f>
        <v>1</v>
      </c>
      <c r="W81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104" spans="1:23" x14ac:dyDescent="0.25">
      <c r="A8104" s="1">
        <v>46153</v>
      </c>
      <c r="B8104" t="s">
        <v>557</v>
      </c>
      <c r="D8104" t="s">
        <v>11922</v>
      </c>
      <c r="E8104">
        <v>1</v>
      </c>
      <c r="G8104">
        <v>148637</v>
      </c>
      <c r="H8104" s="7" t="s">
        <v>11923</v>
      </c>
      <c r="I8104" t="s">
        <v>20</v>
      </c>
      <c r="J8104" t="s">
        <v>323</v>
      </c>
      <c r="K8104" t="s">
        <v>324</v>
      </c>
      <c r="L8104" s="2">
        <v>0.71527777777777779</v>
      </c>
      <c r="M8104" s="2">
        <v>0.71319444444444446</v>
      </c>
      <c r="N8104" s="1">
        <v>46153</v>
      </c>
      <c r="O8104" t="s">
        <v>23</v>
      </c>
      <c r="P8104" t="s">
        <v>7314</v>
      </c>
      <c r="S8104" t="s">
        <v>18994</v>
      </c>
      <c r="T810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-2.0833333401242271E-3</v>
      </c>
      <c r="U8104" s="5">
        <f>WEEKNUM(Shipment_Data[[#This Row],[DATE]],2)</f>
        <v>20</v>
      </c>
      <c r="V8104" s="6">
        <f>SUBTOTAL(103,Shipment_Data[[#This Row],[DATE]])</f>
        <v>1</v>
      </c>
      <c r="W81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105" spans="1:23" x14ac:dyDescent="0.25">
      <c r="A8105" s="1">
        <v>46153</v>
      </c>
      <c r="B8105" t="s">
        <v>1444</v>
      </c>
      <c r="D8105" t="s">
        <v>11924</v>
      </c>
      <c r="G8105">
        <v>148054</v>
      </c>
      <c r="H8105" s="7" t="s">
        <v>11925</v>
      </c>
      <c r="I8105" t="s">
        <v>41</v>
      </c>
      <c r="J8105" t="s">
        <v>8071</v>
      </c>
      <c r="K8105" t="s">
        <v>210</v>
      </c>
      <c r="L8105" s="2">
        <v>0.69444444444444442</v>
      </c>
      <c r="M8105" s="2">
        <v>0.7416666666666667</v>
      </c>
      <c r="N8105" s="1">
        <v>46153</v>
      </c>
      <c r="O8105" t="s">
        <v>23</v>
      </c>
      <c r="P8105" t="s">
        <v>7314</v>
      </c>
      <c r="S8105" t="s">
        <v>18994</v>
      </c>
      <c r="T810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4.7222222223354038E-2</v>
      </c>
      <c r="U8105" s="5">
        <f>WEEKNUM(Shipment_Data[[#This Row],[DATE]],2)</f>
        <v>20</v>
      </c>
      <c r="V8105" s="6">
        <f>SUBTOTAL(103,Shipment_Data[[#This Row],[DATE]])</f>
        <v>1</v>
      </c>
      <c r="W81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106" spans="1:23" x14ac:dyDescent="0.25">
      <c r="A8106" s="1">
        <v>46153</v>
      </c>
      <c r="B8106" t="s">
        <v>4789</v>
      </c>
      <c r="D8106" t="s">
        <v>11926</v>
      </c>
      <c r="E8106">
        <v>3</v>
      </c>
      <c r="G8106">
        <v>148534</v>
      </c>
      <c r="H8106" s="7" t="s">
        <v>11927</v>
      </c>
      <c r="I8106" t="s">
        <v>20</v>
      </c>
      <c r="J8106" t="s">
        <v>323</v>
      </c>
      <c r="K8106" t="s">
        <v>324</v>
      </c>
      <c r="L8106" s="2">
        <v>0.71527777777777779</v>
      </c>
      <c r="M8106" s="2">
        <v>0.74791666666666667</v>
      </c>
      <c r="N8106" s="1">
        <v>46153</v>
      </c>
      <c r="O8106" t="s">
        <v>23</v>
      </c>
      <c r="P8106" t="s">
        <v>7314</v>
      </c>
      <c r="S8106" t="s">
        <v>18994</v>
      </c>
      <c r="T810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3.2638888886140194E-2</v>
      </c>
      <c r="U8106" s="5">
        <f>WEEKNUM(Shipment_Data[[#This Row],[DATE]],2)</f>
        <v>20</v>
      </c>
      <c r="V8106" s="6">
        <f>SUBTOTAL(103,Shipment_Data[[#This Row],[DATE]])</f>
        <v>1</v>
      </c>
      <c r="W81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107" spans="1:23" x14ac:dyDescent="0.25">
      <c r="A8107" s="1">
        <v>46153</v>
      </c>
      <c r="B8107" t="s">
        <v>11928</v>
      </c>
      <c r="D8107" t="s">
        <v>11929</v>
      </c>
      <c r="E8107">
        <v>1</v>
      </c>
      <c r="G8107">
        <v>148640</v>
      </c>
      <c r="H8107" s="7" t="s">
        <v>11930</v>
      </c>
      <c r="I8107" t="s">
        <v>20</v>
      </c>
      <c r="J8107" t="s">
        <v>204</v>
      </c>
      <c r="K8107" t="s">
        <v>7344</v>
      </c>
      <c r="L8107" s="2">
        <v>0.625</v>
      </c>
      <c r="M8107" s="2">
        <v>0.625</v>
      </c>
      <c r="N8107" s="1">
        <v>46153</v>
      </c>
      <c r="O8107" t="s">
        <v>23</v>
      </c>
      <c r="P8107" t="s">
        <v>7314</v>
      </c>
      <c r="S8107" t="s">
        <v>18994</v>
      </c>
      <c r="T810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8107" s="5">
        <f>WEEKNUM(Shipment_Data[[#This Row],[DATE]],2)</f>
        <v>20</v>
      </c>
      <c r="V8107" s="6">
        <f>SUBTOTAL(103,Shipment_Data[[#This Row],[DATE]])</f>
        <v>1</v>
      </c>
      <c r="W81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108" spans="1:23" x14ac:dyDescent="0.25">
      <c r="A8108" s="1">
        <v>46153</v>
      </c>
      <c r="B8108" t="s">
        <v>285</v>
      </c>
      <c r="D8108" t="s">
        <v>11931</v>
      </c>
      <c r="E8108">
        <v>1</v>
      </c>
      <c r="G8108">
        <v>148688</v>
      </c>
      <c r="H8108" s="7" t="s">
        <v>11932</v>
      </c>
      <c r="I8108" t="s">
        <v>20</v>
      </c>
      <c r="J8108" t="s">
        <v>91</v>
      </c>
      <c r="K8108" t="s">
        <v>7344</v>
      </c>
      <c r="L8108" s="2">
        <v>0.76944444444444449</v>
      </c>
      <c r="M8108" s="2">
        <v>0.76944444444444449</v>
      </c>
      <c r="N8108" s="1">
        <v>46153</v>
      </c>
      <c r="O8108" t="s">
        <v>23</v>
      </c>
      <c r="P8108" t="s">
        <v>7314</v>
      </c>
      <c r="S8108" t="s">
        <v>18994</v>
      </c>
      <c r="T810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8108" s="5">
        <f>WEEKNUM(Shipment_Data[[#This Row],[DATE]],2)</f>
        <v>20</v>
      </c>
      <c r="V8108" s="6">
        <f>SUBTOTAL(103,Shipment_Data[[#This Row],[DATE]])</f>
        <v>1</v>
      </c>
      <c r="W81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109" spans="1:23" x14ac:dyDescent="0.25">
      <c r="A8109" s="1">
        <v>46153</v>
      </c>
      <c r="B8109" t="s">
        <v>285</v>
      </c>
      <c r="D8109" t="s">
        <v>11933</v>
      </c>
      <c r="E8109">
        <v>0</v>
      </c>
      <c r="G8109">
        <v>148386</v>
      </c>
      <c r="H8109" s="7" t="s">
        <v>7316</v>
      </c>
      <c r="I8109" t="s">
        <v>20</v>
      </c>
      <c r="J8109" t="s">
        <v>91</v>
      </c>
      <c r="K8109" t="s">
        <v>7344</v>
      </c>
      <c r="L8109" s="2">
        <v>0.7104166666666667</v>
      </c>
      <c r="M8109" s="2">
        <v>0.7104166666666667</v>
      </c>
      <c r="N8109" s="1">
        <v>46153</v>
      </c>
      <c r="O8109" t="s">
        <v>23</v>
      </c>
      <c r="P8109" t="s">
        <v>7314</v>
      </c>
      <c r="S8109" t="s">
        <v>18994</v>
      </c>
      <c r="T81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8109" s="5">
        <f>WEEKNUM(Shipment_Data[[#This Row],[DATE]],2)</f>
        <v>20</v>
      </c>
      <c r="V8109" s="6">
        <f>SUBTOTAL(103,Shipment_Data[[#This Row],[DATE]])</f>
        <v>1</v>
      </c>
      <c r="W81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110" spans="1:23" x14ac:dyDescent="0.25">
      <c r="A8110" s="1">
        <v>46153</v>
      </c>
      <c r="B8110" t="s">
        <v>285</v>
      </c>
      <c r="D8110" t="s">
        <v>11934</v>
      </c>
      <c r="E8110">
        <v>0</v>
      </c>
      <c r="G8110">
        <v>148667</v>
      </c>
      <c r="H8110" s="7" t="s">
        <v>11935</v>
      </c>
      <c r="I8110" t="s">
        <v>20</v>
      </c>
      <c r="J8110" t="s">
        <v>91</v>
      </c>
      <c r="K8110" t="s">
        <v>7344</v>
      </c>
      <c r="L8110" s="2">
        <v>0.69305555555555554</v>
      </c>
      <c r="M8110" s="2">
        <v>0.69305555555555554</v>
      </c>
      <c r="N8110" s="1">
        <v>46153</v>
      </c>
      <c r="O8110" t="s">
        <v>23</v>
      </c>
      <c r="P8110" t="s">
        <v>7314</v>
      </c>
      <c r="S8110" t="s">
        <v>18994</v>
      </c>
      <c r="T81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8110" s="5">
        <f>WEEKNUM(Shipment_Data[[#This Row],[DATE]],2)</f>
        <v>20</v>
      </c>
      <c r="V8110" s="6">
        <f>SUBTOTAL(103,Shipment_Data[[#This Row],[DATE]])</f>
        <v>1</v>
      </c>
      <c r="W81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111" spans="1:23" x14ac:dyDescent="0.25">
      <c r="A8111" s="1">
        <v>46154</v>
      </c>
      <c r="B8111" t="s">
        <v>11936</v>
      </c>
      <c r="D8111" t="s">
        <v>11937</v>
      </c>
      <c r="E8111">
        <v>1</v>
      </c>
      <c r="G8111">
        <v>148609</v>
      </c>
      <c r="H8111" s="7" t="s">
        <v>11938</v>
      </c>
      <c r="I8111" t="s">
        <v>20</v>
      </c>
      <c r="J8111" t="s">
        <v>8071</v>
      </c>
      <c r="K8111" t="s">
        <v>210</v>
      </c>
      <c r="L8111" s="2">
        <v>0.41666666666666669</v>
      </c>
      <c r="M8111" s="2">
        <v>0.49236111111111114</v>
      </c>
      <c r="N8111" s="1">
        <v>46154</v>
      </c>
      <c r="O8111" t="s">
        <v>23</v>
      </c>
      <c r="P8111" t="s">
        <v>7314</v>
      </c>
      <c r="S8111" t="s">
        <v>18994</v>
      </c>
      <c r="T81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7.5694444443797693E-2</v>
      </c>
      <c r="U8111" s="5">
        <f>WEEKNUM(Shipment_Data[[#This Row],[DATE]],2)</f>
        <v>20</v>
      </c>
      <c r="V8111" s="6">
        <f>SUBTOTAL(103,Shipment_Data[[#This Row],[DATE]])</f>
        <v>1</v>
      </c>
      <c r="W81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112" spans="1:23" x14ac:dyDescent="0.25">
      <c r="A8112" s="1">
        <v>46154</v>
      </c>
      <c r="B8112" t="s">
        <v>11939</v>
      </c>
      <c r="D8112" t="s">
        <v>11940</v>
      </c>
      <c r="E8112">
        <v>1</v>
      </c>
      <c r="G8112">
        <v>148622</v>
      </c>
      <c r="H8112" s="7" t="s">
        <v>11941</v>
      </c>
      <c r="I8112" t="s">
        <v>20</v>
      </c>
      <c r="J8112" t="s">
        <v>8071</v>
      </c>
      <c r="K8112" t="s">
        <v>210</v>
      </c>
      <c r="L8112" s="2">
        <v>0.41666666666666669</v>
      </c>
      <c r="M8112" s="2">
        <v>0.63055555555555554</v>
      </c>
      <c r="N8112" s="1">
        <v>46154</v>
      </c>
      <c r="O8112" t="s">
        <v>23</v>
      </c>
      <c r="P8112" t="s">
        <v>7314</v>
      </c>
      <c r="S8112" t="s">
        <v>18994</v>
      </c>
      <c r="T81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0.21388888889487134</v>
      </c>
      <c r="U8112" s="5">
        <f>WEEKNUM(Shipment_Data[[#This Row],[DATE]],2)</f>
        <v>20</v>
      </c>
      <c r="V8112" s="6">
        <f>SUBTOTAL(103,Shipment_Data[[#This Row],[DATE]])</f>
        <v>1</v>
      </c>
      <c r="W81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113" spans="1:23" x14ac:dyDescent="0.25">
      <c r="A8113" s="1">
        <v>46154</v>
      </c>
      <c r="B8113" t="s">
        <v>1571</v>
      </c>
      <c r="D8113" t="s">
        <v>11942</v>
      </c>
      <c r="E8113">
        <v>1</v>
      </c>
      <c r="G8113">
        <v>148506</v>
      </c>
      <c r="H8113" s="7" t="s">
        <v>11943</v>
      </c>
      <c r="I8113" t="s">
        <v>20</v>
      </c>
      <c r="J8113" t="s">
        <v>8071</v>
      </c>
      <c r="K8113" t="s">
        <v>210</v>
      </c>
      <c r="L8113" s="2">
        <v>0.41666666666666669</v>
      </c>
      <c r="M8113" s="2">
        <v>0.52916666666666667</v>
      </c>
      <c r="N8113" s="1">
        <v>46154</v>
      </c>
      <c r="O8113" t="s">
        <v>23</v>
      </c>
      <c r="P8113" t="s">
        <v>7314</v>
      </c>
      <c r="S8113" t="s">
        <v>18994</v>
      </c>
      <c r="T811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0.11250000000291038</v>
      </c>
      <c r="U8113" s="5">
        <f>WEEKNUM(Shipment_Data[[#This Row],[DATE]],2)</f>
        <v>20</v>
      </c>
      <c r="V8113" s="6">
        <f>SUBTOTAL(103,Shipment_Data[[#This Row],[DATE]])</f>
        <v>1</v>
      </c>
      <c r="W81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114" spans="1:23" x14ac:dyDescent="0.25">
      <c r="A8114" s="1">
        <v>46154</v>
      </c>
      <c r="B8114" t="s">
        <v>762</v>
      </c>
      <c r="D8114" t="s">
        <v>11944</v>
      </c>
      <c r="E8114">
        <v>1</v>
      </c>
      <c r="G8114">
        <v>148658</v>
      </c>
      <c r="H8114" s="7" t="s">
        <v>11945</v>
      </c>
      <c r="I8114" t="s">
        <v>20</v>
      </c>
      <c r="J8114" t="s">
        <v>219</v>
      </c>
      <c r="K8114" t="s">
        <v>220</v>
      </c>
      <c r="L8114" s="2">
        <v>0.4375</v>
      </c>
      <c r="M8114" s="2">
        <v>0.55069444444444449</v>
      </c>
      <c r="N8114" s="1">
        <v>46154</v>
      </c>
      <c r="O8114" t="s">
        <v>23</v>
      </c>
      <c r="P8114" t="s">
        <v>7314</v>
      </c>
      <c r="S8114" t="s">
        <v>18994</v>
      </c>
      <c r="T81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0.1131944444423425</v>
      </c>
      <c r="U8114" s="5">
        <f>WEEKNUM(Shipment_Data[[#This Row],[DATE]],2)</f>
        <v>20</v>
      </c>
      <c r="V8114" s="6">
        <f>SUBTOTAL(103,Shipment_Data[[#This Row],[DATE]])</f>
        <v>1</v>
      </c>
      <c r="W81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115" spans="1:23" x14ac:dyDescent="0.25">
      <c r="A8115" s="1">
        <v>46154</v>
      </c>
      <c r="B8115" t="s">
        <v>278</v>
      </c>
      <c r="D8115" t="s">
        <v>11946</v>
      </c>
      <c r="E8115">
        <v>1</v>
      </c>
      <c r="G8115">
        <v>148654</v>
      </c>
      <c r="H8115" s="7" t="s">
        <v>11646</v>
      </c>
      <c r="I8115" t="s">
        <v>20</v>
      </c>
      <c r="J8115" t="s">
        <v>219</v>
      </c>
      <c r="K8115" t="s">
        <v>220</v>
      </c>
      <c r="L8115" s="2">
        <v>0.4375</v>
      </c>
      <c r="M8115" s="2">
        <v>0.52013888888888893</v>
      </c>
      <c r="N8115" s="1">
        <v>46154</v>
      </c>
      <c r="O8115" t="s">
        <v>23</v>
      </c>
      <c r="P8115" t="s">
        <v>7314</v>
      </c>
      <c r="S8115" t="s">
        <v>18994</v>
      </c>
      <c r="T811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8.2638888889050577E-2</v>
      </c>
      <c r="U8115" s="5">
        <f>WEEKNUM(Shipment_Data[[#This Row],[DATE]],2)</f>
        <v>20</v>
      </c>
      <c r="V8115" s="6">
        <f>SUBTOTAL(103,Shipment_Data[[#This Row],[DATE]])</f>
        <v>1</v>
      </c>
      <c r="W81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116" spans="1:23" x14ac:dyDescent="0.25">
      <c r="A8116" s="1">
        <v>46154</v>
      </c>
      <c r="B8116" t="s">
        <v>1901</v>
      </c>
      <c r="D8116" t="s">
        <v>11947</v>
      </c>
      <c r="E8116">
        <v>3</v>
      </c>
      <c r="G8116">
        <v>148597</v>
      </c>
      <c r="H8116" s="7" t="s">
        <v>11948</v>
      </c>
      <c r="I8116" t="s">
        <v>20</v>
      </c>
      <c r="J8116" t="s">
        <v>247</v>
      </c>
      <c r="K8116" t="s">
        <v>248</v>
      </c>
      <c r="L8116" s="2">
        <v>0.45833333333333331</v>
      </c>
      <c r="M8116" s="2">
        <v>0.46944444444444444</v>
      </c>
      <c r="N8116" s="1">
        <v>46154</v>
      </c>
      <c r="O8116" t="s">
        <v>23</v>
      </c>
      <c r="P8116" t="s">
        <v>7314</v>
      </c>
      <c r="S8116" t="s">
        <v>18994</v>
      </c>
      <c r="T81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1.1111111110949423E-2</v>
      </c>
      <c r="U8116" s="5">
        <f>WEEKNUM(Shipment_Data[[#This Row],[DATE]],2)</f>
        <v>20</v>
      </c>
      <c r="V8116" s="6">
        <f>SUBTOTAL(103,Shipment_Data[[#This Row],[DATE]])</f>
        <v>1</v>
      </c>
      <c r="W81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117" spans="1:23" x14ac:dyDescent="0.25">
      <c r="A8117" s="1">
        <v>46154</v>
      </c>
      <c r="B8117" t="s">
        <v>536</v>
      </c>
      <c r="D8117" t="s">
        <v>11949</v>
      </c>
      <c r="E8117">
        <v>1</v>
      </c>
      <c r="G8117">
        <v>148656</v>
      </c>
      <c r="H8117" s="7" t="s">
        <v>11950</v>
      </c>
      <c r="I8117" t="s">
        <v>20</v>
      </c>
      <c r="J8117" t="s">
        <v>287</v>
      </c>
      <c r="K8117" t="s">
        <v>288</v>
      </c>
      <c r="L8117" s="2">
        <v>0.45833333333333331</v>
      </c>
      <c r="M8117" s="2">
        <v>0.57986111111111116</v>
      </c>
      <c r="N8117" s="1">
        <v>46154</v>
      </c>
      <c r="O8117" t="s">
        <v>23</v>
      </c>
      <c r="P8117" t="s">
        <v>7314</v>
      </c>
      <c r="S8117" t="s">
        <v>18994</v>
      </c>
      <c r="T811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0.12152777777373558</v>
      </c>
      <c r="U8117" s="5">
        <f>WEEKNUM(Shipment_Data[[#This Row],[DATE]],2)</f>
        <v>20</v>
      </c>
      <c r="V8117" s="6">
        <f>SUBTOTAL(103,Shipment_Data[[#This Row],[DATE]])</f>
        <v>1</v>
      </c>
      <c r="W81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118" spans="1:23" x14ac:dyDescent="0.25">
      <c r="A8118" s="1">
        <v>46154</v>
      </c>
      <c r="B8118" t="s">
        <v>2873</v>
      </c>
      <c r="D8118" t="s">
        <v>11951</v>
      </c>
      <c r="E8118">
        <v>1</v>
      </c>
      <c r="G8118">
        <v>148589</v>
      </c>
      <c r="H8118" s="7" t="s">
        <v>11952</v>
      </c>
      <c r="I8118" t="s">
        <v>20</v>
      </c>
      <c r="J8118" t="s">
        <v>287</v>
      </c>
      <c r="K8118" t="s">
        <v>288</v>
      </c>
      <c r="L8118" s="2">
        <v>0.45833333333333331</v>
      </c>
      <c r="M8118" s="2">
        <v>0.62847222222222221</v>
      </c>
      <c r="N8118" s="1">
        <v>46154</v>
      </c>
      <c r="O8118" t="s">
        <v>23</v>
      </c>
      <c r="P8118" t="s">
        <v>7314</v>
      </c>
      <c r="S8118" t="s">
        <v>18994</v>
      </c>
      <c r="T811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0.17013888888322981</v>
      </c>
      <c r="U8118" s="5">
        <f>WEEKNUM(Shipment_Data[[#This Row],[DATE]],2)</f>
        <v>20</v>
      </c>
      <c r="V8118" s="6">
        <f>SUBTOTAL(103,Shipment_Data[[#This Row],[DATE]])</f>
        <v>1</v>
      </c>
      <c r="W81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119" spans="1:23" x14ac:dyDescent="0.25">
      <c r="A8119" s="1">
        <v>46154</v>
      </c>
      <c r="B8119" t="s">
        <v>654</v>
      </c>
      <c r="D8119" t="s">
        <v>11953</v>
      </c>
      <c r="E8119">
        <v>1</v>
      </c>
      <c r="G8119">
        <v>148587</v>
      </c>
      <c r="H8119" s="7" t="s">
        <v>11954</v>
      </c>
      <c r="I8119" t="s">
        <v>20</v>
      </c>
      <c r="J8119" t="s">
        <v>287</v>
      </c>
      <c r="K8119" t="s">
        <v>288</v>
      </c>
      <c r="L8119" s="2">
        <v>0.45833333333333331</v>
      </c>
      <c r="M8119" s="2">
        <v>0.60902777777777772</v>
      </c>
      <c r="N8119" s="1">
        <v>46154</v>
      </c>
      <c r="O8119" t="s">
        <v>23</v>
      </c>
      <c r="P8119" t="s">
        <v>7314</v>
      </c>
      <c r="S8119" t="s">
        <v>18994</v>
      </c>
      <c r="T811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0.15069444444088731</v>
      </c>
      <c r="U8119" s="5">
        <f>WEEKNUM(Shipment_Data[[#This Row],[DATE]],2)</f>
        <v>20</v>
      </c>
      <c r="V8119" s="6">
        <f>SUBTOTAL(103,Shipment_Data[[#This Row],[DATE]])</f>
        <v>1</v>
      </c>
      <c r="W81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120" spans="1:23" x14ac:dyDescent="0.25">
      <c r="A8120" s="1">
        <v>46154</v>
      </c>
      <c r="B8120" t="s">
        <v>654</v>
      </c>
      <c r="D8120" t="s">
        <v>11955</v>
      </c>
      <c r="E8120">
        <v>1</v>
      </c>
      <c r="G8120">
        <v>148605</v>
      </c>
      <c r="H8120" s="7" t="s">
        <v>11956</v>
      </c>
      <c r="I8120" t="s">
        <v>20</v>
      </c>
      <c r="J8120" t="s">
        <v>287</v>
      </c>
      <c r="K8120" t="s">
        <v>288</v>
      </c>
      <c r="L8120" s="2">
        <v>0.45833333333333331</v>
      </c>
      <c r="M8120" s="2">
        <v>0.60902777777777772</v>
      </c>
      <c r="N8120" s="1">
        <v>46154</v>
      </c>
      <c r="O8120" t="s">
        <v>23</v>
      </c>
      <c r="P8120" t="s">
        <v>7314</v>
      </c>
      <c r="S8120" t="s">
        <v>18994</v>
      </c>
      <c r="T81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0.15069444444088731</v>
      </c>
      <c r="U8120" s="5">
        <f>WEEKNUM(Shipment_Data[[#This Row],[DATE]],2)</f>
        <v>20</v>
      </c>
      <c r="V8120" s="6">
        <f>SUBTOTAL(103,Shipment_Data[[#This Row],[DATE]])</f>
        <v>1</v>
      </c>
      <c r="W81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121" spans="1:23" x14ac:dyDescent="0.25">
      <c r="A8121" s="1">
        <v>46154</v>
      </c>
      <c r="B8121" t="s">
        <v>5598</v>
      </c>
      <c r="D8121" t="s">
        <v>11957</v>
      </c>
      <c r="E8121">
        <v>1</v>
      </c>
      <c r="G8121">
        <v>148655</v>
      </c>
      <c r="H8121" s="7" t="s">
        <v>11958</v>
      </c>
      <c r="I8121" t="s">
        <v>20</v>
      </c>
      <c r="J8121" t="s">
        <v>257</v>
      </c>
      <c r="K8121" t="s">
        <v>258</v>
      </c>
      <c r="L8121" s="2">
        <v>0.41666666666666669</v>
      </c>
      <c r="M8121" s="2">
        <v>0.49722222222222223</v>
      </c>
      <c r="N8121" s="1">
        <v>46154</v>
      </c>
      <c r="O8121" t="s">
        <v>23</v>
      </c>
      <c r="P8121" t="s">
        <v>7314</v>
      </c>
      <c r="S8121" t="s">
        <v>18994</v>
      </c>
      <c r="T81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8.0555555556202307E-2</v>
      </c>
      <c r="U8121" s="5">
        <f>WEEKNUM(Shipment_Data[[#This Row],[DATE]],2)</f>
        <v>20</v>
      </c>
      <c r="V8121" s="6">
        <f>SUBTOTAL(103,Shipment_Data[[#This Row],[DATE]])</f>
        <v>1</v>
      </c>
      <c r="W81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122" spans="1:23" x14ac:dyDescent="0.25">
      <c r="A8122" s="1">
        <v>46154</v>
      </c>
      <c r="B8122" t="s">
        <v>366</v>
      </c>
      <c r="D8122" t="s">
        <v>11959</v>
      </c>
      <c r="E8122">
        <v>1</v>
      </c>
      <c r="G8122">
        <v>148548</v>
      </c>
      <c r="H8122" s="7" t="s">
        <v>11960</v>
      </c>
      <c r="I8122" t="s">
        <v>20</v>
      </c>
      <c r="J8122" t="s">
        <v>257</v>
      </c>
      <c r="K8122" t="s">
        <v>258</v>
      </c>
      <c r="L8122" s="2">
        <v>0.41666666666666669</v>
      </c>
      <c r="M8122" s="2">
        <v>0.48472222222222222</v>
      </c>
      <c r="N8122" s="1">
        <v>46154</v>
      </c>
      <c r="O8122" t="s">
        <v>23</v>
      </c>
      <c r="P8122" t="s">
        <v>7314</v>
      </c>
      <c r="S8122" t="s">
        <v>18994</v>
      </c>
      <c r="T812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6.805555555911269E-2</v>
      </c>
      <c r="U8122" s="5">
        <f>WEEKNUM(Shipment_Data[[#This Row],[DATE]],2)</f>
        <v>20</v>
      </c>
      <c r="V8122" s="6">
        <f>SUBTOTAL(103,Shipment_Data[[#This Row],[DATE]])</f>
        <v>1</v>
      </c>
      <c r="W81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123" spans="1:23" x14ac:dyDescent="0.25">
      <c r="A8123" s="1">
        <v>46154</v>
      </c>
      <c r="B8123" t="s">
        <v>285</v>
      </c>
      <c r="D8123" t="s">
        <v>11961</v>
      </c>
      <c r="E8123">
        <v>1</v>
      </c>
      <c r="G8123">
        <v>148750</v>
      </c>
      <c r="H8123" s="7" t="s">
        <v>11962</v>
      </c>
      <c r="I8123" t="s">
        <v>20</v>
      </c>
      <c r="J8123" t="s">
        <v>204</v>
      </c>
      <c r="K8123" t="s">
        <v>7344</v>
      </c>
      <c r="L8123" s="2">
        <v>0.52777777777777779</v>
      </c>
      <c r="M8123" s="2">
        <v>0.52777777777777779</v>
      </c>
      <c r="N8123" s="1">
        <v>46154</v>
      </c>
      <c r="O8123" t="s">
        <v>23</v>
      </c>
      <c r="P8123" t="s">
        <v>7314</v>
      </c>
      <c r="S8123" t="s">
        <v>18994</v>
      </c>
      <c r="T81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8123" s="5">
        <f>WEEKNUM(Shipment_Data[[#This Row],[DATE]],2)</f>
        <v>20</v>
      </c>
      <c r="V8123" s="6">
        <f>SUBTOTAL(103,Shipment_Data[[#This Row],[DATE]])</f>
        <v>1</v>
      </c>
      <c r="W81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124" spans="1:23" x14ac:dyDescent="0.25">
      <c r="A8124" s="1">
        <v>46154</v>
      </c>
      <c r="B8124" t="s">
        <v>11963</v>
      </c>
      <c r="D8124" t="s">
        <v>11964</v>
      </c>
      <c r="E8124">
        <v>1</v>
      </c>
      <c r="G8124">
        <v>148679</v>
      </c>
      <c r="H8124" s="7" t="s">
        <v>11965</v>
      </c>
      <c r="I8124" t="s">
        <v>20</v>
      </c>
      <c r="J8124" t="s">
        <v>91</v>
      </c>
      <c r="K8124" t="s">
        <v>7344</v>
      </c>
      <c r="L8124" s="2">
        <v>0.47986111111111113</v>
      </c>
      <c r="M8124" s="2">
        <v>0.47986111111111113</v>
      </c>
      <c r="N8124" s="1">
        <v>46154</v>
      </c>
      <c r="O8124" t="s">
        <v>23</v>
      </c>
      <c r="P8124" t="s">
        <v>7314</v>
      </c>
      <c r="S8124" t="s">
        <v>18994</v>
      </c>
      <c r="T81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8124" s="5">
        <f>WEEKNUM(Shipment_Data[[#This Row],[DATE]],2)</f>
        <v>20</v>
      </c>
      <c r="V8124" s="6">
        <f>SUBTOTAL(103,Shipment_Data[[#This Row],[DATE]])</f>
        <v>1</v>
      </c>
      <c r="W81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125" spans="1:23" x14ac:dyDescent="0.25">
      <c r="A8125" s="1">
        <v>46154</v>
      </c>
      <c r="B8125" t="s">
        <v>8714</v>
      </c>
      <c r="D8125" t="s">
        <v>11966</v>
      </c>
      <c r="E8125">
        <v>1</v>
      </c>
      <c r="G8125">
        <v>148660</v>
      </c>
      <c r="H8125" s="7" t="s">
        <v>11967</v>
      </c>
      <c r="I8125" t="s">
        <v>20</v>
      </c>
      <c r="J8125" t="s">
        <v>267</v>
      </c>
      <c r="K8125" t="s">
        <v>268</v>
      </c>
      <c r="L8125" s="2">
        <v>0.58333333333333337</v>
      </c>
      <c r="M8125" s="2">
        <v>0.72083333333333333</v>
      </c>
      <c r="N8125" s="1">
        <v>46154</v>
      </c>
      <c r="O8125" t="s">
        <v>23</v>
      </c>
      <c r="P8125" t="s">
        <v>7314</v>
      </c>
      <c r="S8125" t="s">
        <v>18994</v>
      </c>
      <c r="T812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0.13749999999708962</v>
      </c>
      <c r="U8125" s="5">
        <f>WEEKNUM(Shipment_Data[[#This Row],[DATE]],2)</f>
        <v>20</v>
      </c>
      <c r="V8125" s="6">
        <f>SUBTOTAL(103,Shipment_Data[[#This Row],[DATE]])</f>
        <v>1</v>
      </c>
      <c r="W81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126" spans="1:23" x14ac:dyDescent="0.25">
      <c r="A8126" s="1">
        <v>46154</v>
      </c>
      <c r="B8126" t="s">
        <v>11968</v>
      </c>
      <c r="D8126" t="s">
        <v>11969</v>
      </c>
      <c r="E8126">
        <v>1</v>
      </c>
      <c r="G8126">
        <v>148592</v>
      </c>
      <c r="H8126" s="7" t="s">
        <v>11970</v>
      </c>
      <c r="I8126" t="s">
        <v>20</v>
      </c>
      <c r="J8126" t="s">
        <v>267</v>
      </c>
      <c r="K8126" t="s">
        <v>268</v>
      </c>
      <c r="L8126" s="2">
        <v>0.58333333333333337</v>
      </c>
      <c r="M8126" s="2">
        <v>0.75902777777777775</v>
      </c>
      <c r="N8126" s="1">
        <v>46154</v>
      </c>
      <c r="O8126" t="s">
        <v>23</v>
      </c>
      <c r="P8126" t="s">
        <v>7314</v>
      </c>
      <c r="S8126" t="s">
        <v>18994</v>
      </c>
      <c r="T81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0.1756944444423425</v>
      </c>
      <c r="U8126" s="5">
        <f>WEEKNUM(Shipment_Data[[#This Row],[DATE]],2)</f>
        <v>20</v>
      </c>
      <c r="V8126" s="6">
        <f>SUBTOTAL(103,Shipment_Data[[#This Row],[DATE]])</f>
        <v>1</v>
      </c>
      <c r="W81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127" spans="1:23" x14ac:dyDescent="0.25">
      <c r="A8127" s="1">
        <v>46154</v>
      </c>
      <c r="B8127" t="s">
        <v>372</v>
      </c>
      <c r="D8127" t="s">
        <v>11971</v>
      </c>
      <c r="E8127">
        <v>4</v>
      </c>
      <c r="G8127">
        <v>148624</v>
      </c>
      <c r="H8127" s="7" t="s">
        <v>11972</v>
      </c>
      <c r="I8127" t="s">
        <v>20</v>
      </c>
      <c r="J8127" t="s">
        <v>267</v>
      </c>
      <c r="K8127" t="s">
        <v>268</v>
      </c>
      <c r="L8127" s="2">
        <v>0.58333333333333337</v>
      </c>
      <c r="M8127" s="2">
        <v>0.84722222222222221</v>
      </c>
      <c r="N8127" s="1">
        <v>46154</v>
      </c>
      <c r="O8127" t="s">
        <v>23</v>
      </c>
      <c r="P8127" t="s">
        <v>7314</v>
      </c>
      <c r="S8127" t="s">
        <v>18994</v>
      </c>
      <c r="T812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0.26388888888322981</v>
      </c>
      <c r="U8127" s="5">
        <f>WEEKNUM(Shipment_Data[[#This Row],[DATE]],2)</f>
        <v>20</v>
      </c>
      <c r="V8127" s="6">
        <f>SUBTOTAL(103,Shipment_Data[[#This Row],[DATE]])</f>
        <v>1</v>
      </c>
      <c r="W81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128" spans="1:23" x14ac:dyDescent="0.25">
      <c r="A8128" s="1">
        <v>46154</v>
      </c>
      <c r="B8128" t="s">
        <v>372</v>
      </c>
      <c r="D8128" t="s">
        <v>11973</v>
      </c>
      <c r="E8128">
        <v>1</v>
      </c>
      <c r="G8128">
        <v>148628</v>
      </c>
      <c r="H8128" s="7" t="s">
        <v>11974</v>
      </c>
      <c r="I8128" t="s">
        <v>20</v>
      </c>
      <c r="J8128" t="s">
        <v>267</v>
      </c>
      <c r="K8128" t="s">
        <v>268</v>
      </c>
      <c r="L8128" s="2">
        <v>0.58333333333333337</v>
      </c>
      <c r="M8128" s="2">
        <v>0.84722222222222221</v>
      </c>
      <c r="N8128" s="1">
        <v>46154</v>
      </c>
      <c r="O8128" t="s">
        <v>23</v>
      </c>
      <c r="P8128" t="s">
        <v>7314</v>
      </c>
      <c r="S8128" t="s">
        <v>18994</v>
      </c>
      <c r="T81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0.26388888888322981</v>
      </c>
      <c r="U8128" s="5">
        <f>WEEKNUM(Shipment_Data[[#This Row],[DATE]],2)</f>
        <v>20</v>
      </c>
      <c r="V8128" s="6">
        <f>SUBTOTAL(103,Shipment_Data[[#This Row],[DATE]])</f>
        <v>1</v>
      </c>
      <c r="W81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129" spans="1:23" x14ac:dyDescent="0.25">
      <c r="A8129" s="1">
        <v>46154</v>
      </c>
      <c r="B8129" t="s">
        <v>11373</v>
      </c>
      <c r="D8129" t="s">
        <v>11975</v>
      </c>
      <c r="E8129">
        <v>2</v>
      </c>
      <c r="G8129">
        <v>148634</v>
      </c>
      <c r="H8129" s="7" t="s">
        <v>11976</v>
      </c>
      <c r="I8129" t="s">
        <v>20</v>
      </c>
      <c r="J8129" t="s">
        <v>105</v>
      </c>
      <c r="K8129" t="s">
        <v>106</v>
      </c>
      <c r="L8129" s="2">
        <v>0.64583333333333337</v>
      </c>
      <c r="M8129" s="2">
        <v>0.75694444444444442</v>
      </c>
      <c r="N8129" s="1">
        <v>46154</v>
      </c>
      <c r="O8129" t="s">
        <v>23</v>
      </c>
      <c r="P8129" t="s">
        <v>7314</v>
      </c>
      <c r="S8129" t="s">
        <v>18994</v>
      </c>
      <c r="T81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0.11111111110949423</v>
      </c>
      <c r="U8129" s="5">
        <f>WEEKNUM(Shipment_Data[[#This Row],[DATE]],2)</f>
        <v>20</v>
      </c>
      <c r="V8129" s="6">
        <f>SUBTOTAL(103,Shipment_Data[[#This Row],[DATE]])</f>
        <v>1</v>
      </c>
      <c r="W81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130" spans="1:23" x14ac:dyDescent="0.25">
      <c r="A8130" s="1">
        <v>46154</v>
      </c>
      <c r="B8130" t="s">
        <v>11373</v>
      </c>
      <c r="D8130" t="s">
        <v>11977</v>
      </c>
      <c r="E8130">
        <v>2</v>
      </c>
      <c r="G8130">
        <v>148644</v>
      </c>
      <c r="H8130" s="7" t="s">
        <v>11978</v>
      </c>
      <c r="I8130" t="s">
        <v>20</v>
      </c>
      <c r="J8130" t="s">
        <v>105</v>
      </c>
      <c r="K8130" t="s">
        <v>106</v>
      </c>
      <c r="L8130" s="2">
        <v>0.64583333333333337</v>
      </c>
      <c r="M8130" s="2">
        <v>0.75694444444444442</v>
      </c>
      <c r="N8130" s="1">
        <v>46154</v>
      </c>
      <c r="O8130" t="s">
        <v>23</v>
      </c>
      <c r="P8130" t="s">
        <v>7314</v>
      </c>
      <c r="S8130" t="s">
        <v>18994</v>
      </c>
      <c r="T813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0.11111111110949423</v>
      </c>
      <c r="U8130" s="5">
        <f>WEEKNUM(Shipment_Data[[#This Row],[DATE]],2)</f>
        <v>20</v>
      </c>
      <c r="V8130" s="6">
        <f>SUBTOTAL(103,Shipment_Data[[#This Row],[DATE]])</f>
        <v>1</v>
      </c>
      <c r="W81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131" spans="1:23" x14ac:dyDescent="0.25">
      <c r="A8131" s="1">
        <v>46154</v>
      </c>
      <c r="B8131" t="s">
        <v>129</v>
      </c>
      <c r="D8131" t="s">
        <v>11979</v>
      </c>
      <c r="E8131">
        <v>1</v>
      </c>
      <c r="G8131">
        <v>148579</v>
      </c>
      <c r="H8131" s="7" t="s">
        <v>11980</v>
      </c>
      <c r="I8131" t="s">
        <v>20</v>
      </c>
      <c r="J8131" t="s">
        <v>105</v>
      </c>
      <c r="K8131" t="s">
        <v>106</v>
      </c>
      <c r="L8131" s="2">
        <v>0.64583333333333337</v>
      </c>
      <c r="M8131" s="2">
        <v>0.7729166666666667</v>
      </c>
      <c r="N8131" s="1">
        <v>46154</v>
      </c>
      <c r="O8131" t="s">
        <v>23</v>
      </c>
      <c r="P8131" t="s">
        <v>7314</v>
      </c>
      <c r="S8131" t="s">
        <v>18994</v>
      </c>
      <c r="T813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0.12708333333284827</v>
      </c>
      <c r="U8131" s="5">
        <f>WEEKNUM(Shipment_Data[[#This Row],[DATE]],2)</f>
        <v>20</v>
      </c>
      <c r="V8131" s="6">
        <f>SUBTOTAL(103,Shipment_Data[[#This Row],[DATE]])</f>
        <v>1</v>
      </c>
      <c r="W81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132" spans="1:23" x14ac:dyDescent="0.25">
      <c r="A8132" s="1">
        <v>46154</v>
      </c>
      <c r="B8132" t="s">
        <v>129</v>
      </c>
      <c r="D8132" t="s">
        <v>11981</v>
      </c>
      <c r="E8132">
        <v>4</v>
      </c>
      <c r="G8132">
        <v>148598</v>
      </c>
      <c r="H8132" s="7" t="s">
        <v>11982</v>
      </c>
      <c r="I8132" t="s">
        <v>20</v>
      </c>
      <c r="J8132" t="s">
        <v>105</v>
      </c>
      <c r="K8132" t="s">
        <v>106</v>
      </c>
      <c r="L8132" s="2">
        <v>0.64583333333333337</v>
      </c>
      <c r="M8132" s="2">
        <v>0.7729166666666667</v>
      </c>
      <c r="N8132" s="1">
        <v>46154</v>
      </c>
      <c r="O8132" t="s">
        <v>23</v>
      </c>
      <c r="P8132" t="s">
        <v>7314</v>
      </c>
      <c r="S8132" t="s">
        <v>18994</v>
      </c>
      <c r="T813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0.12708333333284827</v>
      </c>
      <c r="U8132" s="5">
        <f>WEEKNUM(Shipment_Data[[#This Row],[DATE]],2)</f>
        <v>20</v>
      </c>
      <c r="V8132" s="6">
        <f>SUBTOTAL(103,Shipment_Data[[#This Row],[DATE]])</f>
        <v>1</v>
      </c>
      <c r="W81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133" spans="1:23" x14ac:dyDescent="0.25">
      <c r="A8133" s="1">
        <v>46154</v>
      </c>
      <c r="B8133" t="s">
        <v>11983</v>
      </c>
      <c r="D8133" t="s">
        <v>11984</v>
      </c>
      <c r="E8133">
        <v>3</v>
      </c>
      <c r="G8133">
        <v>148444</v>
      </c>
      <c r="H8133" s="7" t="s">
        <v>11985</v>
      </c>
      <c r="I8133" t="s">
        <v>20</v>
      </c>
      <c r="J8133" t="s">
        <v>170</v>
      </c>
      <c r="K8133" t="s">
        <v>171</v>
      </c>
      <c r="L8133" s="2">
        <v>0.65277777777777779</v>
      </c>
      <c r="M8133" s="2">
        <v>0.70416666666666672</v>
      </c>
      <c r="N8133" s="1">
        <v>46154</v>
      </c>
      <c r="O8133" t="s">
        <v>23</v>
      </c>
      <c r="P8133" t="s">
        <v>7314</v>
      </c>
      <c r="S8133" t="s">
        <v>18994</v>
      </c>
      <c r="T81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5.1388888889050577E-2</v>
      </c>
      <c r="U8133" s="5">
        <f>WEEKNUM(Shipment_Data[[#This Row],[DATE]],2)</f>
        <v>20</v>
      </c>
      <c r="V8133" s="6">
        <f>SUBTOTAL(103,Shipment_Data[[#This Row],[DATE]])</f>
        <v>1</v>
      </c>
      <c r="W81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134" spans="1:23" x14ac:dyDescent="0.25">
      <c r="A8134" s="1">
        <v>46154</v>
      </c>
      <c r="B8134" t="s">
        <v>7194</v>
      </c>
      <c r="D8134" t="s">
        <v>11986</v>
      </c>
      <c r="E8134">
        <v>4</v>
      </c>
      <c r="G8134">
        <v>148607</v>
      </c>
      <c r="H8134" s="7" t="s">
        <v>11987</v>
      </c>
      <c r="I8134" t="s">
        <v>20</v>
      </c>
      <c r="J8134" t="s">
        <v>105</v>
      </c>
      <c r="K8134" t="s">
        <v>106</v>
      </c>
      <c r="L8134" s="2">
        <v>0.64583333333333337</v>
      </c>
      <c r="M8134" s="2">
        <v>0.76597222222222228</v>
      </c>
      <c r="N8134" s="1">
        <v>46154</v>
      </c>
      <c r="O8134" t="s">
        <v>23</v>
      </c>
      <c r="P8134" t="s">
        <v>7314</v>
      </c>
      <c r="S8134" t="s">
        <v>18994</v>
      </c>
      <c r="T81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0.12013888888759539</v>
      </c>
      <c r="U8134" s="5">
        <f>WEEKNUM(Shipment_Data[[#This Row],[DATE]],2)</f>
        <v>20</v>
      </c>
      <c r="V8134" s="6">
        <f>SUBTOTAL(103,Shipment_Data[[#This Row],[DATE]])</f>
        <v>1</v>
      </c>
      <c r="W81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135" spans="1:23" x14ac:dyDescent="0.25">
      <c r="A8135" s="1">
        <v>46154</v>
      </c>
      <c r="B8135" t="s">
        <v>11983</v>
      </c>
      <c r="D8135" t="s">
        <v>11988</v>
      </c>
      <c r="E8135">
        <v>3</v>
      </c>
      <c r="G8135">
        <v>148451</v>
      </c>
      <c r="H8135" s="7" t="s">
        <v>11989</v>
      </c>
      <c r="I8135" t="s">
        <v>20</v>
      </c>
      <c r="J8135" t="s">
        <v>170</v>
      </c>
      <c r="K8135" t="s">
        <v>171</v>
      </c>
      <c r="L8135" s="2">
        <v>0.64583333333333337</v>
      </c>
      <c r="M8135" s="2">
        <v>0.70416666666666672</v>
      </c>
      <c r="N8135" s="1">
        <v>46154</v>
      </c>
      <c r="O8135" t="s">
        <v>23</v>
      </c>
      <c r="P8135" t="s">
        <v>7314</v>
      </c>
      <c r="S8135" t="s">
        <v>18994</v>
      </c>
      <c r="T81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5.8333333334303461E-2</v>
      </c>
      <c r="U8135" s="5">
        <f>WEEKNUM(Shipment_Data[[#This Row],[DATE]],2)</f>
        <v>20</v>
      </c>
      <c r="V8135" s="6">
        <f>SUBTOTAL(103,Shipment_Data[[#This Row],[DATE]])</f>
        <v>1</v>
      </c>
      <c r="W81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136" spans="1:23" x14ac:dyDescent="0.25">
      <c r="A8136" s="1">
        <v>46154</v>
      </c>
      <c r="B8136" t="s">
        <v>11983</v>
      </c>
      <c r="D8136" t="s">
        <v>11990</v>
      </c>
      <c r="E8136">
        <v>2</v>
      </c>
      <c r="G8136">
        <v>148442</v>
      </c>
      <c r="H8136" s="7" t="s">
        <v>11991</v>
      </c>
      <c r="I8136" t="s">
        <v>20</v>
      </c>
      <c r="J8136" t="s">
        <v>170</v>
      </c>
      <c r="K8136" t="s">
        <v>171</v>
      </c>
      <c r="L8136" s="2">
        <v>0.64583333333333337</v>
      </c>
      <c r="M8136" s="2">
        <v>0.70416666666666672</v>
      </c>
      <c r="N8136" s="1">
        <v>46154</v>
      </c>
      <c r="O8136" t="s">
        <v>23</v>
      </c>
      <c r="P8136" t="s">
        <v>7314</v>
      </c>
      <c r="S8136" t="s">
        <v>18994</v>
      </c>
      <c r="T81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5.8333333334303461E-2</v>
      </c>
      <c r="U8136" s="5">
        <f>WEEKNUM(Shipment_Data[[#This Row],[DATE]],2)</f>
        <v>20</v>
      </c>
      <c r="V8136" s="6">
        <f>SUBTOTAL(103,Shipment_Data[[#This Row],[DATE]])</f>
        <v>1</v>
      </c>
      <c r="W81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137" spans="1:23" x14ac:dyDescent="0.25">
      <c r="A8137" s="1">
        <v>46154</v>
      </c>
      <c r="B8137" t="s">
        <v>11983</v>
      </c>
      <c r="D8137" t="s">
        <v>11992</v>
      </c>
      <c r="E8137">
        <v>2</v>
      </c>
      <c r="G8137">
        <v>148446</v>
      </c>
      <c r="H8137" s="7" t="s">
        <v>11993</v>
      </c>
      <c r="I8137" t="s">
        <v>20</v>
      </c>
      <c r="J8137" t="s">
        <v>170</v>
      </c>
      <c r="K8137" t="s">
        <v>171</v>
      </c>
      <c r="L8137" s="2">
        <v>0.64583333333333337</v>
      </c>
      <c r="M8137" s="2">
        <v>0.70416666666666672</v>
      </c>
      <c r="N8137" s="1">
        <v>46154</v>
      </c>
      <c r="O8137" t="s">
        <v>23</v>
      </c>
      <c r="P8137" t="s">
        <v>7314</v>
      </c>
      <c r="S8137" t="s">
        <v>18994</v>
      </c>
      <c r="T81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5.8333333334303461E-2</v>
      </c>
      <c r="U8137" s="5">
        <f>WEEKNUM(Shipment_Data[[#This Row],[DATE]],2)</f>
        <v>20</v>
      </c>
      <c r="V8137" s="6">
        <f>SUBTOTAL(103,Shipment_Data[[#This Row],[DATE]])</f>
        <v>1</v>
      </c>
      <c r="W81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138" spans="1:23" x14ac:dyDescent="0.25">
      <c r="A8138" s="1">
        <v>46154</v>
      </c>
      <c r="B8138" t="s">
        <v>11983</v>
      </c>
      <c r="D8138" t="s">
        <v>11984</v>
      </c>
      <c r="E8138">
        <v>3</v>
      </c>
      <c r="G8138">
        <v>149444</v>
      </c>
      <c r="H8138" s="7" t="s">
        <v>11985</v>
      </c>
      <c r="I8138" t="s">
        <v>20</v>
      </c>
      <c r="J8138" t="s">
        <v>170</v>
      </c>
      <c r="K8138" t="s">
        <v>171</v>
      </c>
      <c r="L8138" s="2">
        <v>0.64583333333333337</v>
      </c>
      <c r="M8138" s="2">
        <v>0.70416666666666672</v>
      </c>
      <c r="N8138" s="1">
        <v>46154</v>
      </c>
      <c r="O8138" t="s">
        <v>23</v>
      </c>
      <c r="P8138" t="s">
        <v>7314</v>
      </c>
      <c r="S8138" t="s">
        <v>18994</v>
      </c>
      <c r="T813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5.8333333334303461E-2</v>
      </c>
      <c r="U8138" s="5">
        <f>WEEKNUM(Shipment_Data[[#This Row],[DATE]],2)</f>
        <v>20</v>
      </c>
      <c r="V8138" s="6">
        <f>SUBTOTAL(103,Shipment_Data[[#This Row],[DATE]])</f>
        <v>1</v>
      </c>
      <c r="W81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139" spans="1:23" x14ac:dyDescent="0.25">
      <c r="A8139" s="1">
        <v>46154</v>
      </c>
      <c r="B8139" t="s">
        <v>11936</v>
      </c>
      <c r="D8139" t="s">
        <v>11994</v>
      </c>
      <c r="E8139">
        <v>4</v>
      </c>
      <c r="G8139">
        <v>148599</v>
      </c>
      <c r="H8139" s="7" t="s">
        <v>11995</v>
      </c>
      <c r="I8139" t="s">
        <v>20</v>
      </c>
      <c r="J8139" t="s">
        <v>21</v>
      </c>
      <c r="K8139" t="s">
        <v>22</v>
      </c>
      <c r="L8139" s="2">
        <v>0.64583333333333337</v>
      </c>
      <c r="M8139" s="2">
        <v>0.76180555555555551</v>
      </c>
      <c r="N8139" s="1">
        <v>46154</v>
      </c>
      <c r="O8139" t="s">
        <v>23</v>
      </c>
      <c r="P8139" t="s">
        <v>7314</v>
      </c>
      <c r="S8139" t="s">
        <v>18994</v>
      </c>
      <c r="T81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0.11597222222189885</v>
      </c>
      <c r="U8139" s="5">
        <f>WEEKNUM(Shipment_Data[[#This Row],[DATE]],2)</f>
        <v>20</v>
      </c>
      <c r="V8139" s="6">
        <f>SUBTOTAL(103,Shipment_Data[[#This Row],[DATE]])</f>
        <v>1</v>
      </c>
      <c r="W81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140" spans="1:23" x14ac:dyDescent="0.25">
      <c r="A8140" s="1">
        <v>46154</v>
      </c>
      <c r="B8140" t="s">
        <v>129</v>
      </c>
      <c r="D8140" t="s">
        <v>11996</v>
      </c>
      <c r="E8140">
        <v>2</v>
      </c>
      <c r="G8140">
        <v>148695</v>
      </c>
      <c r="H8140" s="7" t="s">
        <v>11997</v>
      </c>
      <c r="I8140" t="s">
        <v>20</v>
      </c>
      <c r="J8140" t="s">
        <v>105</v>
      </c>
      <c r="K8140" t="s">
        <v>106</v>
      </c>
      <c r="L8140" s="2">
        <v>0.64583333333333337</v>
      </c>
      <c r="M8140" s="2">
        <v>0.7729166666666667</v>
      </c>
      <c r="N8140" s="1">
        <v>46154</v>
      </c>
      <c r="O8140" t="s">
        <v>23</v>
      </c>
      <c r="P8140" t="s">
        <v>7314</v>
      </c>
      <c r="S8140" t="s">
        <v>18994</v>
      </c>
      <c r="T81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0.12708333333284827</v>
      </c>
      <c r="U8140" s="5">
        <f>WEEKNUM(Shipment_Data[[#This Row],[DATE]],2)</f>
        <v>20</v>
      </c>
      <c r="V8140" s="6">
        <f>SUBTOTAL(103,Shipment_Data[[#This Row],[DATE]])</f>
        <v>1</v>
      </c>
      <c r="W81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141" spans="1:23" x14ac:dyDescent="0.25">
      <c r="A8141" s="1">
        <v>46154</v>
      </c>
      <c r="B8141" t="s">
        <v>11497</v>
      </c>
      <c r="D8141" t="s">
        <v>11998</v>
      </c>
      <c r="E8141">
        <v>1</v>
      </c>
      <c r="G8141">
        <v>148664</v>
      </c>
      <c r="H8141" s="7" t="s">
        <v>11999</v>
      </c>
      <c r="I8141" t="s">
        <v>20</v>
      </c>
      <c r="J8141" t="s">
        <v>57</v>
      </c>
      <c r="K8141" t="s">
        <v>58</v>
      </c>
      <c r="L8141" s="2">
        <v>0.64583333333333337</v>
      </c>
      <c r="M8141" s="2">
        <v>0.77083333333333337</v>
      </c>
      <c r="N8141" s="1">
        <v>46154</v>
      </c>
      <c r="O8141" t="s">
        <v>23</v>
      </c>
      <c r="P8141" t="s">
        <v>7314</v>
      </c>
      <c r="S8141" t="s">
        <v>18994</v>
      </c>
      <c r="T81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0.125</v>
      </c>
      <c r="U8141" s="5">
        <f>WEEKNUM(Shipment_Data[[#This Row],[DATE]],2)</f>
        <v>20</v>
      </c>
      <c r="V8141" s="6">
        <f>SUBTOTAL(103,Shipment_Data[[#This Row],[DATE]])</f>
        <v>1</v>
      </c>
      <c r="W81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142" spans="1:23" x14ac:dyDescent="0.25">
      <c r="A8142" s="1">
        <v>46154</v>
      </c>
      <c r="B8142" t="s">
        <v>2974</v>
      </c>
      <c r="D8142" t="s">
        <v>12000</v>
      </c>
      <c r="E8142">
        <v>3</v>
      </c>
      <c r="G8142">
        <v>148646</v>
      </c>
      <c r="H8142" s="7" t="s">
        <v>12001</v>
      </c>
      <c r="I8142" t="s">
        <v>20</v>
      </c>
      <c r="J8142" t="s">
        <v>57</v>
      </c>
      <c r="K8142" t="s">
        <v>58</v>
      </c>
      <c r="L8142" s="2">
        <v>0.64583333333333337</v>
      </c>
      <c r="M8142" s="2">
        <v>0.80138888888888893</v>
      </c>
      <c r="N8142" s="1">
        <v>46154</v>
      </c>
      <c r="O8142" t="s">
        <v>23</v>
      </c>
      <c r="P8142" t="s">
        <v>7314</v>
      </c>
      <c r="S8142" t="s">
        <v>18994</v>
      </c>
      <c r="T81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0.15555555555329192</v>
      </c>
      <c r="U8142" s="5">
        <f>WEEKNUM(Shipment_Data[[#This Row],[DATE]],2)</f>
        <v>20</v>
      </c>
      <c r="V8142" s="6">
        <f>SUBTOTAL(103,Shipment_Data[[#This Row],[DATE]])</f>
        <v>1</v>
      </c>
      <c r="W81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143" spans="1:23" x14ac:dyDescent="0.25">
      <c r="A8143" s="1">
        <v>46154</v>
      </c>
      <c r="B8143" t="s">
        <v>12002</v>
      </c>
      <c r="D8143" t="s">
        <v>12003</v>
      </c>
      <c r="E8143">
        <v>2</v>
      </c>
      <c r="G8143">
        <v>148673</v>
      </c>
      <c r="H8143" s="7" t="s">
        <v>12004</v>
      </c>
      <c r="I8143" t="s">
        <v>20</v>
      </c>
      <c r="J8143" t="s">
        <v>91</v>
      </c>
      <c r="K8143" t="s">
        <v>7344</v>
      </c>
      <c r="L8143" s="2">
        <v>0.67569444444444449</v>
      </c>
      <c r="M8143" s="2">
        <v>0.67569444444444449</v>
      </c>
      <c r="N8143" s="1">
        <v>46154</v>
      </c>
      <c r="O8143" t="s">
        <v>23</v>
      </c>
      <c r="P8143" t="s">
        <v>7314</v>
      </c>
      <c r="S8143" t="s">
        <v>18994</v>
      </c>
      <c r="T81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8143" s="5">
        <f>WEEKNUM(Shipment_Data[[#This Row],[DATE]],2)</f>
        <v>20</v>
      </c>
      <c r="V8143" s="6">
        <f>SUBTOTAL(103,Shipment_Data[[#This Row],[DATE]])</f>
        <v>1</v>
      </c>
      <c r="W81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144" spans="1:23" x14ac:dyDescent="0.25">
      <c r="A8144" s="1">
        <v>46154</v>
      </c>
      <c r="B8144" t="s">
        <v>12002</v>
      </c>
      <c r="D8144" t="s">
        <v>12005</v>
      </c>
      <c r="E8144">
        <v>1</v>
      </c>
      <c r="G8144">
        <v>148675</v>
      </c>
      <c r="H8144" s="7" t="s">
        <v>12006</v>
      </c>
      <c r="I8144" t="s">
        <v>20</v>
      </c>
      <c r="J8144" t="s">
        <v>91</v>
      </c>
      <c r="K8144" t="s">
        <v>7344</v>
      </c>
      <c r="L8144" s="2">
        <v>0.67569444444444449</v>
      </c>
      <c r="M8144" s="2">
        <v>0.67569444444444449</v>
      </c>
      <c r="N8144" s="1">
        <v>46154</v>
      </c>
      <c r="O8144" t="s">
        <v>23</v>
      </c>
      <c r="P8144" t="s">
        <v>7314</v>
      </c>
      <c r="S8144" t="s">
        <v>18994</v>
      </c>
      <c r="T81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8144" s="5">
        <f>WEEKNUM(Shipment_Data[[#This Row],[DATE]],2)</f>
        <v>20</v>
      </c>
      <c r="V8144" s="6">
        <f>SUBTOTAL(103,Shipment_Data[[#This Row],[DATE]])</f>
        <v>1</v>
      </c>
      <c r="W81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145" spans="1:23" x14ac:dyDescent="0.25">
      <c r="A8145" s="1">
        <v>46154</v>
      </c>
      <c r="B8145" t="s">
        <v>12002</v>
      </c>
      <c r="D8145" t="s">
        <v>12007</v>
      </c>
      <c r="E8145">
        <v>1</v>
      </c>
      <c r="G8145">
        <v>148685</v>
      </c>
      <c r="H8145" s="7" t="s">
        <v>7679</v>
      </c>
      <c r="I8145" t="s">
        <v>20</v>
      </c>
      <c r="J8145" t="s">
        <v>91</v>
      </c>
      <c r="K8145" t="s">
        <v>7344</v>
      </c>
      <c r="L8145" s="2">
        <v>0.67569444444444449</v>
      </c>
      <c r="M8145" s="2">
        <v>0.67569444444444449</v>
      </c>
      <c r="N8145" s="1">
        <v>46154</v>
      </c>
      <c r="O8145" t="s">
        <v>23</v>
      </c>
      <c r="P8145" t="s">
        <v>7314</v>
      </c>
      <c r="S8145" t="s">
        <v>18994</v>
      </c>
      <c r="T81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8145" s="5">
        <f>WEEKNUM(Shipment_Data[[#This Row],[DATE]],2)</f>
        <v>20</v>
      </c>
      <c r="V8145" s="6">
        <f>SUBTOTAL(103,Shipment_Data[[#This Row],[DATE]])</f>
        <v>1</v>
      </c>
      <c r="W81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146" spans="1:23" x14ac:dyDescent="0.25">
      <c r="A8146" s="1">
        <v>46154</v>
      </c>
      <c r="B8146" t="s">
        <v>12002</v>
      </c>
      <c r="D8146" t="s">
        <v>12008</v>
      </c>
      <c r="E8146">
        <v>1</v>
      </c>
      <c r="G8146">
        <v>148639</v>
      </c>
      <c r="H8146" s="7" t="s">
        <v>12009</v>
      </c>
      <c r="I8146" t="s">
        <v>20</v>
      </c>
      <c r="J8146" t="s">
        <v>91</v>
      </c>
      <c r="K8146" t="s">
        <v>7344</v>
      </c>
      <c r="L8146" s="2">
        <v>0.67569444444444449</v>
      </c>
      <c r="M8146" s="2">
        <v>0.67569444444444449</v>
      </c>
      <c r="N8146" s="1">
        <v>46154</v>
      </c>
      <c r="O8146" t="s">
        <v>23</v>
      </c>
      <c r="P8146" t="s">
        <v>7314</v>
      </c>
      <c r="S8146" t="s">
        <v>18994</v>
      </c>
      <c r="T81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8146" s="5">
        <f>WEEKNUM(Shipment_Data[[#This Row],[DATE]],2)</f>
        <v>20</v>
      </c>
      <c r="V8146" s="6">
        <f>SUBTOTAL(103,Shipment_Data[[#This Row],[DATE]])</f>
        <v>1</v>
      </c>
      <c r="W81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147" spans="1:23" x14ac:dyDescent="0.25">
      <c r="A8147" s="1">
        <v>46154</v>
      </c>
      <c r="B8147" t="s">
        <v>12002</v>
      </c>
      <c r="D8147" t="s">
        <v>12010</v>
      </c>
      <c r="E8147">
        <v>2</v>
      </c>
      <c r="G8147">
        <v>148653</v>
      </c>
      <c r="H8147" s="7" t="s">
        <v>12011</v>
      </c>
      <c r="I8147" t="s">
        <v>20</v>
      </c>
      <c r="J8147" t="s">
        <v>91</v>
      </c>
      <c r="K8147" t="s">
        <v>7344</v>
      </c>
      <c r="L8147" s="2">
        <v>0.67569444444444449</v>
      </c>
      <c r="M8147" s="2">
        <v>0.67569444444444449</v>
      </c>
      <c r="N8147" s="1">
        <v>46154</v>
      </c>
      <c r="O8147" t="s">
        <v>23</v>
      </c>
      <c r="P8147" t="s">
        <v>7314</v>
      </c>
      <c r="S8147" t="s">
        <v>18994</v>
      </c>
      <c r="T81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8147" s="5">
        <f>WEEKNUM(Shipment_Data[[#This Row],[DATE]],2)</f>
        <v>20</v>
      </c>
      <c r="V8147" s="6">
        <f>SUBTOTAL(103,Shipment_Data[[#This Row],[DATE]])</f>
        <v>1</v>
      </c>
      <c r="W81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148" spans="1:23" x14ac:dyDescent="0.25">
      <c r="A8148" s="1">
        <v>46154</v>
      </c>
      <c r="B8148" t="s">
        <v>12002</v>
      </c>
      <c r="D8148" t="s">
        <v>12012</v>
      </c>
      <c r="E8148">
        <v>1</v>
      </c>
      <c r="G8148">
        <v>148659</v>
      </c>
      <c r="H8148" s="7" t="s">
        <v>12013</v>
      </c>
      <c r="I8148" t="s">
        <v>20</v>
      </c>
      <c r="J8148" t="s">
        <v>91</v>
      </c>
      <c r="K8148" t="s">
        <v>7344</v>
      </c>
      <c r="L8148" s="2">
        <v>0.67569444444444449</v>
      </c>
      <c r="M8148" s="2">
        <v>0.67569444444444449</v>
      </c>
      <c r="N8148" s="1">
        <v>46154</v>
      </c>
      <c r="O8148" t="s">
        <v>23</v>
      </c>
      <c r="P8148" t="s">
        <v>7314</v>
      </c>
      <c r="S8148" t="s">
        <v>18994</v>
      </c>
      <c r="T814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8148" s="5">
        <f>WEEKNUM(Shipment_Data[[#This Row],[DATE]],2)</f>
        <v>20</v>
      </c>
      <c r="V8148" s="6">
        <f>SUBTOTAL(103,Shipment_Data[[#This Row],[DATE]])</f>
        <v>1</v>
      </c>
      <c r="W81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149" spans="1:23" x14ac:dyDescent="0.25">
      <c r="A8149" s="1">
        <v>46154</v>
      </c>
      <c r="B8149" t="s">
        <v>1901</v>
      </c>
      <c r="D8149" t="s">
        <v>12014</v>
      </c>
      <c r="E8149">
        <v>1</v>
      </c>
      <c r="G8149">
        <v>148678</v>
      </c>
      <c r="H8149" s="7" t="s">
        <v>12015</v>
      </c>
      <c r="I8149" t="s">
        <v>20</v>
      </c>
      <c r="J8149" t="s">
        <v>57</v>
      </c>
      <c r="K8149" t="s">
        <v>58</v>
      </c>
      <c r="L8149" s="2">
        <v>0.64583333333333337</v>
      </c>
      <c r="M8149" s="2">
        <v>0.6791666666666667</v>
      </c>
      <c r="N8149" s="1">
        <v>46154</v>
      </c>
      <c r="O8149" t="s">
        <v>23</v>
      </c>
      <c r="P8149" t="s">
        <v>7314</v>
      </c>
      <c r="S8149" t="s">
        <v>18994</v>
      </c>
      <c r="T814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3.3333333332848269E-2</v>
      </c>
      <c r="U8149" s="5">
        <f>WEEKNUM(Shipment_Data[[#This Row],[DATE]],2)</f>
        <v>20</v>
      </c>
      <c r="V8149" s="6">
        <f>SUBTOTAL(103,Shipment_Data[[#This Row],[DATE]])</f>
        <v>1</v>
      </c>
      <c r="W81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150" spans="1:23" x14ac:dyDescent="0.25">
      <c r="A8150" s="1">
        <v>46154</v>
      </c>
      <c r="B8150" t="s">
        <v>490</v>
      </c>
      <c r="D8150" t="s">
        <v>12016</v>
      </c>
      <c r="E8150">
        <v>1</v>
      </c>
      <c r="G8150">
        <v>148726</v>
      </c>
      <c r="H8150" s="7" t="s">
        <v>8634</v>
      </c>
      <c r="I8150" t="s">
        <v>20</v>
      </c>
      <c r="J8150" t="s">
        <v>57</v>
      </c>
      <c r="K8150" t="s">
        <v>58</v>
      </c>
      <c r="L8150" s="2">
        <v>0.64583333333333337</v>
      </c>
      <c r="M8150" s="2"/>
      <c r="N8150" s="1">
        <v>46154</v>
      </c>
      <c r="O8150" t="s">
        <v>23</v>
      </c>
      <c r="P8150" t="s">
        <v>7314</v>
      </c>
      <c r="S8150" t="s">
        <v>18994</v>
      </c>
      <c r="T8150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8150" s="5">
        <f>WEEKNUM(Shipment_Data[[#This Row],[DATE]],2)</f>
        <v>20</v>
      </c>
      <c r="V8150" s="6">
        <f>SUBTOTAL(103,Shipment_Data[[#This Row],[DATE]])</f>
        <v>1</v>
      </c>
      <c r="W81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151" spans="1:23" x14ac:dyDescent="0.25">
      <c r="A8151" s="1">
        <v>46154</v>
      </c>
      <c r="B8151" t="s">
        <v>557</v>
      </c>
      <c r="D8151" t="s">
        <v>12017</v>
      </c>
      <c r="E8151">
        <v>1</v>
      </c>
      <c r="G8151">
        <v>148672</v>
      </c>
      <c r="H8151" s="7" t="s">
        <v>12018</v>
      </c>
      <c r="I8151" t="s">
        <v>20</v>
      </c>
      <c r="J8151" t="s">
        <v>57</v>
      </c>
      <c r="K8151" t="s">
        <v>58</v>
      </c>
      <c r="L8151" s="2">
        <v>0.64583333333333337</v>
      </c>
      <c r="M8151" s="2">
        <v>0.74861111111111112</v>
      </c>
      <c r="N8151" s="1">
        <v>46154</v>
      </c>
      <c r="O8151" t="s">
        <v>23</v>
      </c>
      <c r="P8151" t="s">
        <v>7314</v>
      </c>
      <c r="S8151" t="s">
        <v>18994</v>
      </c>
      <c r="T815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0.10277777777810115</v>
      </c>
      <c r="U8151" s="5">
        <f>WEEKNUM(Shipment_Data[[#This Row],[DATE]],2)</f>
        <v>20</v>
      </c>
      <c r="V8151" s="6">
        <f>SUBTOTAL(103,Shipment_Data[[#This Row],[DATE]])</f>
        <v>1</v>
      </c>
      <c r="W81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152" spans="1:23" x14ac:dyDescent="0.25">
      <c r="A8152" s="1">
        <v>46154</v>
      </c>
      <c r="B8152" t="s">
        <v>2228</v>
      </c>
      <c r="D8152" t="s">
        <v>12019</v>
      </c>
      <c r="E8152">
        <v>1</v>
      </c>
      <c r="G8152">
        <v>148671</v>
      </c>
      <c r="H8152" s="7" t="s">
        <v>12020</v>
      </c>
      <c r="I8152" t="s">
        <v>20</v>
      </c>
      <c r="J8152" t="s">
        <v>57</v>
      </c>
      <c r="K8152" t="s">
        <v>58</v>
      </c>
      <c r="L8152" s="2">
        <v>0.64583333333333337</v>
      </c>
      <c r="M8152" s="2">
        <v>0.72013888888888888</v>
      </c>
      <c r="N8152" s="1">
        <v>46154</v>
      </c>
      <c r="O8152" t="s">
        <v>23</v>
      </c>
      <c r="P8152" t="s">
        <v>7314</v>
      </c>
      <c r="S8152" t="s">
        <v>18994</v>
      </c>
      <c r="T815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7.4305555550381541E-2</v>
      </c>
      <c r="U8152" s="5">
        <f>WEEKNUM(Shipment_Data[[#This Row],[DATE]],2)</f>
        <v>20</v>
      </c>
      <c r="V8152" s="6">
        <f>SUBTOTAL(103,Shipment_Data[[#This Row],[DATE]])</f>
        <v>1</v>
      </c>
      <c r="W81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153" spans="1:23" x14ac:dyDescent="0.25">
      <c r="A8153" s="1">
        <v>46154</v>
      </c>
      <c r="B8153" t="s">
        <v>12021</v>
      </c>
      <c r="D8153" t="s">
        <v>12022</v>
      </c>
      <c r="E8153">
        <v>5</v>
      </c>
      <c r="G8153">
        <v>148612</v>
      </c>
      <c r="H8153" s="7" t="s">
        <v>12023</v>
      </c>
      <c r="I8153" t="s">
        <v>20</v>
      </c>
      <c r="J8153" t="s">
        <v>170</v>
      </c>
      <c r="K8153" t="s">
        <v>171</v>
      </c>
      <c r="L8153" s="2">
        <v>0.64583333333333337</v>
      </c>
      <c r="M8153" s="2">
        <v>0.76388888888888884</v>
      </c>
      <c r="N8153" s="1">
        <v>46154</v>
      </c>
      <c r="O8153" t="s">
        <v>23</v>
      </c>
      <c r="P8153" t="s">
        <v>7314</v>
      </c>
      <c r="S8153" t="s">
        <v>18994</v>
      </c>
      <c r="T815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0.11805555555474712</v>
      </c>
      <c r="U8153" s="5">
        <f>WEEKNUM(Shipment_Data[[#This Row],[DATE]],2)</f>
        <v>20</v>
      </c>
      <c r="V8153" s="6">
        <f>SUBTOTAL(103,Shipment_Data[[#This Row],[DATE]])</f>
        <v>1</v>
      </c>
      <c r="W81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154" spans="1:23" x14ac:dyDescent="0.25">
      <c r="A8154" s="1">
        <v>46154</v>
      </c>
      <c r="B8154" t="s">
        <v>5463</v>
      </c>
      <c r="D8154" t="s">
        <v>12024</v>
      </c>
      <c r="E8154">
        <v>1</v>
      </c>
      <c r="G8154">
        <v>148684</v>
      </c>
      <c r="H8154" s="7" t="s">
        <v>12025</v>
      </c>
      <c r="I8154" t="s">
        <v>20</v>
      </c>
      <c r="J8154" t="s">
        <v>105</v>
      </c>
      <c r="K8154" t="s">
        <v>106</v>
      </c>
      <c r="L8154" s="2">
        <v>0.64583333333333337</v>
      </c>
      <c r="M8154" s="2">
        <v>0.7368055555555556</v>
      </c>
      <c r="N8154" s="1">
        <v>46154</v>
      </c>
      <c r="O8154" t="s">
        <v>23</v>
      </c>
      <c r="P8154" t="s">
        <v>7314</v>
      </c>
      <c r="S8154" t="s">
        <v>18994</v>
      </c>
      <c r="T815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9.0972222220443655E-2</v>
      </c>
      <c r="U8154" s="5">
        <f>WEEKNUM(Shipment_Data[[#This Row],[DATE]],2)</f>
        <v>20</v>
      </c>
      <c r="V8154" s="6">
        <f>SUBTOTAL(103,Shipment_Data[[#This Row],[DATE]])</f>
        <v>1</v>
      </c>
      <c r="W81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155" spans="1:23" x14ac:dyDescent="0.25">
      <c r="A8155" s="1">
        <v>46154</v>
      </c>
      <c r="B8155" t="s">
        <v>6170</v>
      </c>
      <c r="D8155" t="s">
        <v>12026</v>
      </c>
      <c r="E8155">
        <v>3</v>
      </c>
      <c r="G8155" t="s">
        <v>12027</v>
      </c>
      <c r="H8155" s="7" t="s">
        <v>12028</v>
      </c>
      <c r="I8155" t="s">
        <v>20</v>
      </c>
      <c r="J8155" t="s">
        <v>26</v>
      </c>
      <c r="K8155" t="s">
        <v>27</v>
      </c>
      <c r="L8155" s="2">
        <v>0.64583333333333337</v>
      </c>
      <c r="M8155" s="2">
        <v>0.80208333333333337</v>
      </c>
      <c r="N8155" s="1">
        <v>46154</v>
      </c>
      <c r="O8155" t="s">
        <v>23</v>
      </c>
      <c r="P8155" t="s">
        <v>7314</v>
      </c>
      <c r="S8155" t="s">
        <v>18994</v>
      </c>
      <c r="T815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0.15625</v>
      </c>
      <c r="U8155" s="5">
        <f>WEEKNUM(Shipment_Data[[#This Row],[DATE]],2)</f>
        <v>20</v>
      </c>
      <c r="V8155" s="6">
        <f>SUBTOTAL(103,Shipment_Data[[#This Row],[DATE]])</f>
        <v>1</v>
      </c>
      <c r="W81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156" spans="1:23" x14ac:dyDescent="0.25">
      <c r="A8156" s="1">
        <v>46154</v>
      </c>
      <c r="B8156" t="s">
        <v>6170</v>
      </c>
      <c r="D8156" t="s">
        <v>12029</v>
      </c>
      <c r="E8156">
        <v>6</v>
      </c>
      <c r="G8156">
        <v>148651</v>
      </c>
      <c r="H8156" s="7" t="s">
        <v>12030</v>
      </c>
      <c r="I8156" t="s">
        <v>20</v>
      </c>
      <c r="J8156" t="s">
        <v>26</v>
      </c>
      <c r="K8156" t="s">
        <v>27</v>
      </c>
      <c r="L8156" s="2">
        <v>0.64583333333333337</v>
      </c>
      <c r="M8156" s="2">
        <v>0.80208333333333337</v>
      </c>
      <c r="N8156" s="1">
        <v>46154</v>
      </c>
      <c r="O8156" t="s">
        <v>23</v>
      </c>
      <c r="P8156" t="s">
        <v>7314</v>
      </c>
      <c r="S8156" t="s">
        <v>18994</v>
      </c>
      <c r="T815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0.15625</v>
      </c>
      <c r="U8156" s="5">
        <f>WEEKNUM(Shipment_Data[[#This Row],[DATE]],2)</f>
        <v>20</v>
      </c>
      <c r="V8156" s="6">
        <f>SUBTOTAL(103,Shipment_Data[[#This Row],[DATE]])</f>
        <v>1</v>
      </c>
      <c r="W81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157" spans="1:23" x14ac:dyDescent="0.25">
      <c r="A8157" s="1">
        <v>46154</v>
      </c>
      <c r="B8157" t="s">
        <v>6170</v>
      </c>
      <c r="D8157" t="s">
        <v>12031</v>
      </c>
      <c r="E8157">
        <v>5</v>
      </c>
      <c r="G8157">
        <v>148632</v>
      </c>
      <c r="H8157" s="7" t="s">
        <v>12032</v>
      </c>
      <c r="I8157" t="s">
        <v>20</v>
      </c>
      <c r="J8157" t="s">
        <v>26</v>
      </c>
      <c r="K8157" t="s">
        <v>27</v>
      </c>
      <c r="L8157" s="2">
        <v>0.64583333333333337</v>
      </c>
      <c r="M8157" s="2">
        <v>0.80208333333333337</v>
      </c>
      <c r="N8157" s="1">
        <v>46154</v>
      </c>
      <c r="O8157" t="s">
        <v>23</v>
      </c>
      <c r="P8157" t="s">
        <v>7314</v>
      </c>
      <c r="S8157" t="s">
        <v>18994</v>
      </c>
      <c r="T81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0.15625</v>
      </c>
      <c r="U8157" s="5">
        <f>WEEKNUM(Shipment_Data[[#This Row],[DATE]],2)</f>
        <v>20</v>
      </c>
      <c r="V8157" s="6">
        <f>SUBTOTAL(103,Shipment_Data[[#This Row],[DATE]])</f>
        <v>1</v>
      </c>
      <c r="W81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158" spans="1:23" x14ac:dyDescent="0.25">
      <c r="A8158" s="1">
        <v>46154</v>
      </c>
      <c r="B8158" t="s">
        <v>1106</v>
      </c>
      <c r="D8158" t="s">
        <v>12033</v>
      </c>
      <c r="E8158">
        <v>4</v>
      </c>
      <c r="G8158">
        <v>148559</v>
      </c>
      <c r="H8158" s="7" t="s">
        <v>12034</v>
      </c>
      <c r="I8158" t="s">
        <v>20</v>
      </c>
      <c r="J8158" t="s">
        <v>26</v>
      </c>
      <c r="K8158" t="s">
        <v>27</v>
      </c>
      <c r="L8158" s="2">
        <v>0.64583333333333337</v>
      </c>
      <c r="M8158" s="2">
        <v>0.80208333333333337</v>
      </c>
      <c r="N8158" s="1">
        <v>46154</v>
      </c>
      <c r="O8158" t="s">
        <v>23</v>
      </c>
      <c r="P8158" t="s">
        <v>7314</v>
      </c>
      <c r="S8158" t="s">
        <v>18994</v>
      </c>
      <c r="T81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0.15625</v>
      </c>
      <c r="U8158" s="5">
        <f>WEEKNUM(Shipment_Data[[#This Row],[DATE]],2)</f>
        <v>20</v>
      </c>
      <c r="V8158" s="6">
        <f>SUBTOTAL(103,Shipment_Data[[#This Row],[DATE]])</f>
        <v>1</v>
      </c>
      <c r="W81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159" spans="1:23" x14ac:dyDescent="0.25">
      <c r="A8159" s="1">
        <v>46154</v>
      </c>
      <c r="B8159" t="s">
        <v>372</v>
      </c>
      <c r="D8159" t="s">
        <v>12035</v>
      </c>
      <c r="E8159">
        <v>7</v>
      </c>
      <c r="G8159">
        <v>148602</v>
      </c>
      <c r="H8159" s="7" t="s">
        <v>12036</v>
      </c>
      <c r="I8159" t="s">
        <v>20</v>
      </c>
      <c r="J8159" t="s">
        <v>267</v>
      </c>
      <c r="K8159" t="s">
        <v>268</v>
      </c>
      <c r="L8159" s="2">
        <v>0.64583333333333337</v>
      </c>
      <c r="M8159" s="2">
        <v>0.72569444444444442</v>
      </c>
      <c r="N8159" s="1">
        <v>46154</v>
      </c>
      <c r="O8159" t="s">
        <v>23</v>
      </c>
      <c r="P8159" t="s">
        <v>7314</v>
      </c>
      <c r="S8159" t="s">
        <v>18994</v>
      </c>
      <c r="T815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7.9861111109494232E-2</v>
      </c>
      <c r="U8159" s="5">
        <f>WEEKNUM(Shipment_Data[[#This Row],[DATE]],2)</f>
        <v>20</v>
      </c>
      <c r="V8159" s="6">
        <f>SUBTOTAL(103,Shipment_Data[[#This Row],[DATE]])</f>
        <v>1</v>
      </c>
      <c r="W81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160" spans="1:23" x14ac:dyDescent="0.25">
      <c r="A8160" s="1">
        <v>46154</v>
      </c>
      <c r="B8160" t="s">
        <v>6170</v>
      </c>
      <c r="D8160" t="s">
        <v>12037</v>
      </c>
      <c r="E8160">
        <v>9</v>
      </c>
      <c r="G8160">
        <v>148668</v>
      </c>
      <c r="H8160" s="7" t="s">
        <v>12038</v>
      </c>
      <c r="I8160" t="s">
        <v>20</v>
      </c>
      <c r="J8160" t="s">
        <v>26</v>
      </c>
      <c r="K8160" t="s">
        <v>27</v>
      </c>
      <c r="L8160" s="2">
        <v>0.64583333333333337</v>
      </c>
      <c r="M8160" s="2">
        <v>0.80208333333333337</v>
      </c>
      <c r="N8160" s="1">
        <v>46154</v>
      </c>
      <c r="O8160" t="s">
        <v>23</v>
      </c>
      <c r="P8160" t="s">
        <v>7314</v>
      </c>
      <c r="S8160" t="s">
        <v>18994</v>
      </c>
      <c r="T81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0.15625</v>
      </c>
      <c r="U8160" s="5">
        <f>WEEKNUM(Shipment_Data[[#This Row],[DATE]],2)</f>
        <v>20</v>
      </c>
      <c r="V8160" s="6">
        <f>SUBTOTAL(103,Shipment_Data[[#This Row],[DATE]])</f>
        <v>1</v>
      </c>
      <c r="W81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161" spans="1:23" x14ac:dyDescent="0.25">
      <c r="A8161" s="1">
        <v>46154</v>
      </c>
      <c r="B8161" t="s">
        <v>129</v>
      </c>
      <c r="D8161" t="s">
        <v>12039</v>
      </c>
      <c r="E8161">
        <v>5</v>
      </c>
      <c r="G8161">
        <v>148693</v>
      </c>
      <c r="H8161" s="7" t="s">
        <v>12040</v>
      </c>
      <c r="I8161" t="s">
        <v>20</v>
      </c>
      <c r="J8161" t="s">
        <v>105</v>
      </c>
      <c r="K8161" t="s">
        <v>106</v>
      </c>
      <c r="L8161" s="2">
        <v>0.64583333333333337</v>
      </c>
      <c r="M8161" s="2">
        <v>0.7729166666666667</v>
      </c>
      <c r="N8161" s="1">
        <v>46154</v>
      </c>
      <c r="O8161" t="s">
        <v>23</v>
      </c>
      <c r="P8161" t="s">
        <v>7314</v>
      </c>
      <c r="S8161" t="s">
        <v>18994</v>
      </c>
      <c r="T81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0.12708333333284827</v>
      </c>
      <c r="U8161" s="5">
        <f>WEEKNUM(Shipment_Data[[#This Row],[DATE]],2)</f>
        <v>20</v>
      </c>
      <c r="V8161" s="6">
        <f>SUBTOTAL(103,Shipment_Data[[#This Row],[DATE]])</f>
        <v>1</v>
      </c>
      <c r="W81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162" spans="1:23" x14ac:dyDescent="0.25">
      <c r="A8162" s="1">
        <v>46154</v>
      </c>
      <c r="B8162" t="s">
        <v>372</v>
      </c>
      <c r="D8162" t="s">
        <v>12041</v>
      </c>
      <c r="E8162">
        <v>1</v>
      </c>
      <c r="G8162">
        <v>148630</v>
      </c>
      <c r="H8162" s="7" t="s">
        <v>12042</v>
      </c>
      <c r="I8162" t="s">
        <v>20</v>
      </c>
      <c r="J8162" t="s">
        <v>267</v>
      </c>
      <c r="K8162" t="s">
        <v>258</v>
      </c>
      <c r="L8162" s="2">
        <v>0.64583333333333337</v>
      </c>
      <c r="M8162" s="2">
        <v>0.84722222222222221</v>
      </c>
      <c r="N8162" s="1">
        <v>46154</v>
      </c>
      <c r="O8162" t="s">
        <v>23</v>
      </c>
      <c r="P8162" t="s">
        <v>7314</v>
      </c>
      <c r="S8162" t="s">
        <v>18994</v>
      </c>
      <c r="T81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0.20138888888322981</v>
      </c>
      <c r="U8162" s="5">
        <f>WEEKNUM(Shipment_Data[[#This Row],[DATE]],2)</f>
        <v>20</v>
      </c>
      <c r="V8162" s="6">
        <f>SUBTOTAL(103,Shipment_Data[[#This Row],[DATE]])</f>
        <v>1</v>
      </c>
      <c r="W81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163" spans="1:23" x14ac:dyDescent="0.25">
      <c r="A8163" s="1">
        <v>46154</v>
      </c>
      <c r="B8163" t="s">
        <v>12043</v>
      </c>
      <c r="D8163" t="s">
        <v>12044</v>
      </c>
      <c r="E8163">
        <v>4</v>
      </c>
      <c r="G8163">
        <v>148618</v>
      </c>
      <c r="H8163" s="7" t="s">
        <v>12045</v>
      </c>
      <c r="I8163" t="s">
        <v>20</v>
      </c>
      <c r="J8163" t="s">
        <v>111</v>
      </c>
      <c r="K8163" t="s">
        <v>112</v>
      </c>
      <c r="L8163" s="2">
        <v>0.70833333333333337</v>
      </c>
      <c r="M8163" s="2">
        <v>0.81944444444444442</v>
      </c>
      <c r="N8163" s="1">
        <v>46154</v>
      </c>
      <c r="O8163" t="s">
        <v>23</v>
      </c>
      <c r="P8163" t="s">
        <v>7314</v>
      </c>
      <c r="S8163" t="s">
        <v>18994</v>
      </c>
      <c r="T81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0.11111111110949423</v>
      </c>
      <c r="U8163" s="5">
        <f>WEEKNUM(Shipment_Data[[#This Row],[DATE]],2)</f>
        <v>20</v>
      </c>
      <c r="V8163" s="6">
        <f>SUBTOTAL(103,Shipment_Data[[#This Row],[DATE]])</f>
        <v>1</v>
      </c>
      <c r="W81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164" spans="1:23" x14ac:dyDescent="0.25">
      <c r="A8164" s="1">
        <v>46154</v>
      </c>
      <c r="B8164" t="s">
        <v>12046</v>
      </c>
      <c r="D8164" t="s">
        <v>12047</v>
      </c>
      <c r="E8164">
        <v>5</v>
      </c>
      <c r="G8164">
        <v>148691</v>
      </c>
      <c r="H8164" s="7" t="s">
        <v>12048</v>
      </c>
      <c r="I8164" t="s">
        <v>20</v>
      </c>
      <c r="J8164" t="s">
        <v>111</v>
      </c>
      <c r="K8164" t="s">
        <v>112</v>
      </c>
      <c r="L8164" s="2">
        <v>0.70833333333333337</v>
      </c>
      <c r="M8164" s="2">
        <v>0.34513888888888888</v>
      </c>
      <c r="N8164" s="1">
        <v>46155</v>
      </c>
      <c r="O8164" t="s">
        <v>23</v>
      </c>
      <c r="P8164" t="s">
        <v>7314</v>
      </c>
      <c r="S8164" t="s">
        <v>18994</v>
      </c>
      <c r="T81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0.63680555555038154</v>
      </c>
      <c r="U8164" s="5">
        <f>WEEKNUM(Shipment_Data[[#This Row],[DATE]],2)</f>
        <v>20</v>
      </c>
      <c r="V8164" s="6">
        <f>SUBTOTAL(103,Shipment_Data[[#This Row],[DATE]])</f>
        <v>1</v>
      </c>
      <c r="W81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165" spans="1:23" x14ac:dyDescent="0.25">
      <c r="A8165" s="1">
        <v>46154</v>
      </c>
      <c r="B8165" t="s">
        <v>641</v>
      </c>
      <c r="D8165" t="s">
        <v>12049</v>
      </c>
      <c r="E8165">
        <v>1</v>
      </c>
      <c r="G8165">
        <v>148808</v>
      </c>
      <c r="H8165" s="7" t="s">
        <v>12050</v>
      </c>
      <c r="I8165" t="s">
        <v>20</v>
      </c>
      <c r="J8165" t="s">
        <v>111</v>
      </c>
      <c r="K8165" t="s">
        <v>112</v>
      </c>
      <c r="L8165" s="2">
        <v>0.70833333333333337</v>
      </c>
      <c r="M8165" s="2">
        <v>0.375</v>
      </c>
      <c r="N8165" s="1">
        <v>46155</v>
      </c>
      <c r="O8165" t="s">
        <v>23</v>
      </c>
      <c r="P8165" t="s">
        <v>7314</v>
      </c>
      <c r="S8165" t="s">
        <v>18994</v>
      </c>
      <c r="T81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0.66666666666424135</v>
      </c>
      <c r="U8165" s="5">
        <f>WEEKNUM(Shipment_Data[[#This Row],[DATE]],2)</f>
        <v>20</v>
      </c>
      <c r="V8165" s="6">
        <f>SUBTOTAL(103,Shipment_Data[[#This Row],[DATE]])</f>
        <v>1</v>
      </c>
      <c r="W81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166" spans="1:23" x14ac:dyDescent="0.25">
      <c r="A8166" s="1">
        <v>46154</v>
      </c>
      <c r="B8166" t="s">
        <v>12051</v>
      </c>
      <c r="D8166" t="s">
        <v>12052</v>
      </c>
      <c r="E8166">
        <v>2</v>
      </c>
      <c r="G8166">
        <v>148236</v>
      </c>
      <c r="H8166" s="7" t="s">
        <v>12053</v>
      </c>
      <c r="I8166" t="s">
        <v>20</v>
      </c>
      <c r="J8166" t="s">
        <v>111</v>
      </c>
      <c r="K8166" t="s">
        <v>112</v>
      </c>
      <c r="L8166" s="2">
        <v>0.70833333333333337</v>
      </c>
      <c r="M8166" s="2">
        <v>0.3923611111111111</v>
      </c>
      <c r="N8166" s="1">
        <v>46155</v>
      </c>
      <c r="O8166" t="s">
        <v>23</v>
      </c>
      <c r="P8166" t="s">
        <v>7314</v>
      </c>
      <c r="S8166" t="s">
        <v>18994</v>
      </c>
      <c r="T81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0.68402777777373558</v>
      </c>
      <c r="U8166" s="5">
        <f>WEEKNUM(Shipment_Data[[#This Row],[DATE]],2)</f>
        <v>20</v>
      </c>
      <c r="V8166" s="6">
        <f>SUBTOTAL(103,Shipment_Data[[#This Row],[DATE]])</f>
        <v>1</v>
      </c>
      <c r="W81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167" spans="1:23" x14ac:dyDescent="0.25">
      <c r="A8167" s="1">
        <v>46154</v>
      </c>
      <c r="B8167" t="s">
        <v>11373</v>
      </c>
      <c r="D8167" t="s">
        <v>12054</v>
      </c>
      <c r="E8167">
        <v>3</v>
      </c>
      <c r="G8167">
        <v>148619</v>
      </c>
      <c r="H8167" s="7" t="s">
        <v>12055</v>
      </c>
      <c r="I8167" t="s">
        <v>20</v>
      </c>
      <c r="J8167" t="s">
        <v>111</v>
      </c>
      <c r="K8167" t="s">
        <v>112</v>
      </c>
      <c r="L8167" s="2">
        <v>0.70833333333333337</v>
      </c>
      <c r="M8167" s="2">
        <v>0.42152777777777778</v>
      </c>
      <c r="N8167" s="1">
        <v>46155</v>
      </c>
      <c r="O8167" t="s">
        <v>23</v>
      </c>
      <c r="P8167" t="s">
        <v>7314</v>
      </c>
      <c r="S8167" t="s">
        <v>18994</v>
      </c>
      <c r="T81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0.71319444444088731</v>
      </c>
      <c r="U8167" s="5">
        <f>WEEKNUM(Shipment_Data[[#This Row],[DATE]],2)</f>
        <v>20</v>
      </c>
      <c r="V8167" s="6">
        <f>SUBTOTAL(103,Shipment_Data[[#This Row],[DATE]])</f>
        <v>1</v>
      </c>
      <c r="W81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168" spans="1:23" x14ac:dyDescent="0.25">
      <c r="A8168" s="1">
        <v>46154</v>
      </c>
      <c r="B8168" t="s">
        <v>2130</v>
      </c>
      <c r="D8168" t="s">
        <v>12056</v>
      </c>
      <c r="E8168">
        <v>2</v>
      </c>
      <c r="G8168">
        <v>148564</v>
      </c>
      <c r="H8168" s="7" t="s">
        <v>12057</v>
      </c>
      <c r="I8168" t="s">
        <v>20</v>
      </c>
      <c r="J8168" t="s">
        <v>111</v>
      </c>
      <c r="K8168" t="s">
        <v>112</v>
      </c>
      <c r="L8168" s="2">
        <v>0.70833333333333337</v>
      </c>
      <c r="M8168" s="2">
        <v>0.43888888888888888</v>
      </c>
      <c r="N8168" s="1">
        <v>46155</v>
      </c>
      <c r="O8168" t="s">
        <v>23</v>
      </c>
      <c r="P8168" t="s">
        <v>7314</v>
      </c>
      <c r="S8168" t="s">
        <v>18994</v>
      </c>
      <c r="T81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0.73055555555038154</v>
      </c>
      <c r="U8168" s="5">
        <f>WEEKNUM(Shipment_Data[[#This Row],[DATE]],2)</f>
        <v>20</v>
      </c>
      <c r="V8168" s="6">
        <f>SUBTOTAL(103,Shipment_Data[[#This Row],[DATE]])</f>
        <v>1</v>
      </c>
      <c r="W81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169" spans="1:23" x14ac:dyDescent="0.25">
      <c r="A8169" s="1">
        <v>46154</v>
      </c>
      <c r="B8169" t="s">
        <v>1029</v>
      </c>
      <c r="D8169" t="s">
        <v>12058</v>
      </c>
      <c r="E8169">
        <v>6</v>
      </c>
      <c r="G8169">
        <v>148625</v>
      </c>
      <c r="H8169" s="7" t="s">
        <v>12059</v>
      </c>
      <c r="I8169" t="s">
        <v>20</v>
      </c>
      <c r="J8169" t="s">
        <v>111</v>
      </c>
      <c r="K8169" t="s">
        <v>112</v>
      </c>
      <c r="L8169" s="2">
        <v>0.70833333333333337</v>
      </c>
      <c r="M8169" s="2">
        <v>0.45277777777777778</v>
      </c>
      <c r="N8169" s="1">
        <v>46155</v>
      </c>
      <c r="O8169" t="s">
        <v>23</v>
      </c>
      <c r="P8169" t="s">
        <v>7314</v>
      </c>
      <c r="S8169" t="s">
        <v>18994</v>
      </c>
      <c r="T816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0.74444444444088731</v>
      </c>
      <c r="U8169" s="5">
        <f>WEEKNUM(Shipment_Data[[#This Row],[DATE]],2)</f>
        <v>20</v>
      </c>
      <c r="V8169" s="6">
        <f>SUBTOTAL(103,Shipment_Data[[#This Row],[DATE]])</f>
        <v>1</v>
      </c>
      <c r="W81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170" spans="1:23" x14ac:dyDescent="0.25">
      <c r="A8170" s="1">
        <v>46154</v>
      </c>
      <c r="B8170" t="s">
        <v>6756</v>
      </c>
      <c r="D8170" t="s">
        <v>12060</v>
      </c>
      <c r="E8170">
        <v>4</v>
      </c>
      <c r="G8170">
        <v>148641</v>
      </c>
      <c r="H8170" s="7" t="s">
        <v>12061</v>
      </c>
      <c r="I8170" t="s">
        <v>20</v>
      </c>
      <c r="J8170" t="s">
        <v>111</v>
      </c>
      <c r="K8170" t="s">
        <v>112</v>
      </c>
      <c r="L8170" s="2">
        <v>0.70833333333333337</v>
      </c>
      <c r="M8170" s="2">
        <v>0.46111111111111114</v>
      </c>
      <c r="N8170" s="1">
        <v>46155</v>
      </c>
      <c r="O8170" t="s">
        <v>23</v>
      </c>
      <c r="P8170" t="s">
        <v>7314</v>
      </c>
      <c r="S8170" t="s">
        <v>18994</v>
      </c>
      <c r="T81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0.75277777777228039</v>
      </c>
      <c r="U8170" s="5">
        <f>WEEKNUM(Shipment_Data[[#This Row],[DATE]],2)</f>
        <v>20</v>
      </c>
      <c r="V8170" s="6">
        <f>SUBTOTAL(103,Shipment_Data[[#This Row],[DATE]])</f>
        <v>1</v>
      </c>
      <c r="W81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171" spans="1:23" x14ac:dyDescent="0.25">
      <c r="A8171" s="1">
        <v>46154</v>
      </c>
      <c r="B8171" t="s">
        <v>107</v>
      </c>
      <c r="D8171" t="s">
        <v>12062</v>
      </c>
      <c r="E8171">
        <v>1</v>
      </c>
      <c r="G8171" t="s">
        <v>12063</v>
      </c>
      <c r="H8171" s="7" t="s">
        <v>12064</v>
      </c>
      <c r="I8171" t="s">
        <v>20</v>
      </c>
      <c r="J8171" t="s">
        <v>111</v>
      </c>
      <c r="K8171" t="s">
        <v>112</v>
      </c>
      <c r="L8171" s="2">
        <v>0.70833333333333337</v>
      </c>
      <c r="M8171" s="2">
        <v>0.47152777777777777</v>
      </c>
      <c r="N8171" s="1">
        <v>46155</v>
      </c>
      <c r="O8171" t="s">
        <v>23</v>
      </c>
      <c r="P8171" t="s">
        <v>7314</v>
      </c>
      <c r="S8171" t="s">
        <v>18994</v>
      </c>
      <c r="T817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0.76319444444379769</v>
      </c>
      <c r="U8171" s="5">
        <f>WEEKNUM(Shipment_Data[[#This Row],[DATE]],2)</f>
        <v>20</v>
      </c>
      <c r="V8171" s="6">
        <f>SUBTOTAL(103,Shipment_Data[[#This Row],[DATE]])</f>
        <v>1</v>
      </c>
      <c r="W81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172" spans="1:23" x14ac:dyDescent="0.25">
      <c r="A8172" s="1">
        <v>46154</v>
      </c>
      <c r="B8172" t="s">
        <v>10516</v>
      </c>
      <c r="D8172" t="s">
        <v>12065</v>
      </c>
      <c r="E8172">
        <v>7</v>
      </c>
      <c r="G8172">
        <v>148573</v>
      </c>
      <c r="H8172" s="7" t="s">
        <v>12066</v>
      </c>
      <c r="I8172" t="s">
        <v>20</v>
      </c>
      <c r="J8172" t="s">
        <v>267</v>
      </c>
      <c r="K8172" t="s">
        <v>268</v>
      </c>
      <c r="L8172" s="2">
        <v>0.64583333333333337</v>
      </c>
      <c r="M8172" s="2">
        <v>0.75902777777777775</v>
      </c>
      <c r="N8172" s="1">
        <v>46154</v>
      </c>
      <c r="O8172" t="s">
        <v>23</v>
      </c>
      <c r="P8172" t="s">
        <v>7314</v>
      </c>
      <c r="S8172" t="s">
        <v>18994</v>
      </c>
      <c r="T81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0.1131944444423425</v>
      </c>
      <c r="U8172" s="5">
        <f>WEEKNUM(Shipment_Data[[#This Row],[DATE]],2)</f>
        <v>20</v>
      </c>
      <c r="V8172" s="6">
        <f>SUBTOTAL(103,Shipment_Data[[#This Row],[DATE]])</f>
        <v>1</v>
      </c>
      <c r="W81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173" spans="1:23" x14ac:dyDescent="0.25">
      <c r="A8173" s="1">
        <v>46154</v>
      </c>
      <c r="B8173" t="s">
        <v>1097</v>
      </c>
      <c r="D8173" t="s">
        <v>12067</v>
      </c>
      <c r="E8173">
        <v>4</v>
      </c>
      <c r="G8173">
        <v>148533</v>
      </c>
      <c r="H8173" s="7" t="s">
        <v>12068</v>
      </c>
      <c r="I8173" t="s">
        <v>20</v>
      </c>
      <c r="J8173" t="s">
        <v>170</v>
      </c>
      <c r="K8173" t="s">
        <v>171</v>
      </c>
      <c r="L8173" s="2">
        <v>0.64583333333333337</v>
      </c>
      <c r="M8173" s="2">
        <v>0.74236111111111114</v>
      </c>
      <c r="N8173" s="1">
        <v>46154</v>
      </c>
      <c r="O8173" t="s">
        <v>23</v>
      </c>
      <c r="P8173" t="s">
        <v>7314</v>
      </c>
      <c r="S8173" t="s">
        <v>18994</v>
      </c>
      <c r="T81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9.6527777772280388E-2</v>
      </c>
      <c r="U8173" s="5">
        <f>WEEKNUM(Shipment_Data[[#This Row],[DATE]],2)</f>
        <v>20</v>
      </c>
      <c r="V8173" s="6">
        <f>SUBTOTAL(103,Shipment_Data[[#This Row],[DATE]])</f>
        <v>1</v>
      </c>
      <c r="W81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174" spans="1:23" x14ac:dyDescent="0.25">
      <c r="A8174" s="1">
        <v>46154</v>
      </c>
      <c r="B8174" t="s">
        <v>6651</v>
      </c>
      <c r="D8174" t="s">
        <v>12069</v>
      </c>
      <c r="E8174">
        <v>1</v>
      </c>
      <c r="G8174">
        <v>148745</v>
      </c>
      <c r="H8174" s="7" t="s">
        <v>10244</v>
      </c>
      <c r="I8174" t="s">
        <v>20</v>
      </c>
      <c r="J8174" t="s">
        <v>204</v>
      </c>
      <c r="K8174" t="s">
        <v>7344</v>
      </c>
      <c r="L8174" s="2">
        <v>0.66666666666666663</v>
      </c>
      <c r="M8174" s="2">
        <v>0.66666666666666663</v>
      </c>
      <c r="N8174" s="1">
        <v>46154</v>
      </c>
      <c r="O8174" t="s">
        <v>23</v>
      </c>
      <c r="P8174" t="s">
        <v>7314</v>
      </c>
      <c r="S8174" t="s">
        <v>18994</v>
      </c>
      <c r="T81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8174" s="5">
        <f>WEEKNUM(Shipment_Data[[#This Row],[DATE]],2)</f>
        <v>20</v>
      </c>
      <c r="V8174" s="6">
        <f>SUBTOTAL(103,Shipment_Data[[#This Row],[DATE]])</f>
        <v>1</v>
      </c>
      <c r="W81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175" spans="1:23" x14ac:dyDescent="0.25">
      <c r="A8175" s="1">
        <v>46154</v>
      </c>
      <c r="B8175" t="s">
        <v>6651</v>
      </c>
      <c r="D8175" t="s">
        <v>12070</v>
      </c>
      <c r="E8175">
        <v>1</v>
      </c>
      <c r="G8175">
        <v>148752</v>
      </c>
      <c r="H8175" s="7" t="s">
        <v>11107</v>
      </c>
      <c r="I8175" t="s">
        <v>20</v>
      </c>
      <c r="J8175" t="s">
        <v>204</v>
      </c>
      <c r="K8175" t="s">
        <v>7344</v>
      </c>
      <c r="L8175" s="2">
        <v>0.66666666666666663</v>
      </c>
      <c r="M8175" s="2">
        <v>0.66666666666666663</v>
      </c>
      <c r="N8175" s="1">
        <v>46154</v>
      </c>
      <c r="O8175" t="s">
        <v>23</v>
      </c>
      <c r="P8175" t="s">
        <v>7314</v>
      </c>
      <c r="S8175" t="s">
        <v>18994</v>
      </c>
      <c r="T81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8175" s="5">
        <f>WEEKNUM(Shipment_Data[[#This Row],[DATE]],2)</f>
        <v>20</v>
      </c>
      <c r="V8175" s="6">
        <f>SUBTOTAL(103,Shipment_Data[[#This Row],[DATE]])</f>
        <v>1</v>
      </c>
      <c r="W81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176" spans="1:23" x14ac:dyDescent="0.25">
      <c r="A8176" s="1">
        <v>46154</v>
      </c>
      <c r="B8176" t="s">
        <v>6651</v>
      </c>
      <c r="D8176" t="s">
        <v>12071</v>
      </c>
      <c r="E8176">
        <v>1</v>
      </c>
      <c r="G8176">
        <v>148614</v>
      </c>
      <c r="H8176" s="7" t="s">
        <v>12072</v>
      </c>
      <c r="I8176" t="s">
        <v>20</v>
      </c>
      <c r="J8176" t="s">
        <v>204</v>
      </c>
      <c r="K8176" t="s">
        <v>7344</v>
      </c>
      <c r="L8176" s="2">
        <v>0.66666666666666663</v>
      </c>
      <c r="M8176" s="2">
        <v>0.66666666666666663</v>
      </c>
      <c r="N8176" s="1">
        <v>46154</v>
      </c>
      <c r="O8176" t="s">
        <v>23</v>
      </c>
      <c r="P8176" t="s">
        <v>7314</v>
      </c>
      <c r="S8176" t="s">
        <v>18994</v>
      </c>
      <c r="T817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8176" s="5">
        <f>WEEKNUM(Shipment_Data[[#This Row],[DATE]],2)</f>
        <v>20</v>
      </c>
      <c r="V8176" s="6">
        <f>SUBTOTAL(103,Shipment_Data[[#This Row],[DATE]])</f>
        <v>1</v>
      </c>
      <c r="W81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177" spans="1:23" x14ac:dyDescent="0.25">
      <c r="A8177" s="1">
        <v>46154</v>
      </c>
      <c r="B8177" t="s">
        <v>285</v>
      </c>
      <c r="D8177" t="s">
        <v>12073</v>
      </c>
      <c r="E8177">
        <v>1</v>
      </c>
      <c r="G8177">
        <v>148754</v>
      </c>
      <c r="H8177" s="7" t="s">
        <v>12074</v>
      </c>
      <c r="I8177" t="s">
        <v>20</v>
      </c>
      <c r="J8177" t="s">
        <v>204</v>
      </c>
      <c r="K8177" t="s">
        <v>7344</v>
      </c>
      <c r="L8177" s="2">
        <v>0.69791666666666663</v>
      </c>
      <c r="M8177" s="2">
        <v>0.69791666666666663</v>
      </c>
      <c r="N8177" s="1">
        <v>46154</v>
      </c>
      <c r="O8177" t="s">
        <v>23</v>
      </c>
      <c r="P8177" t="s">
        <v>7314</v>
      </c>
      <c r="S8177" t="s">
        <v>18994</v>
      </c>
      <c r="T817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8177" s="5">
        <f>WEEKNUM(Shipment_Data[[#This Row],[DATE]],2)</f>
        <v>20</v>
      </c>
      <c r="V8177" s="6">
        <f>SUBTOTAL(103,Shipment_Data[[#This Row],[DATE]])</f>
        <v>1</v>
      </c>
      <c r="W81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178" spans="1:23" x14ac:dyDescent="0.25">
      <c r="A8178" s="1">
        <v>46154</v>
      </c>
      <c r="B8178" t="s">
        <v>6135</v>
      </c>
      <c r="D8178" t="s">
        <v>12075</v>
      </c>
      <c r="E8178">
        <v>1</v>
      </c>
      <c r="G8178">
        <v>148804</v>
      </c>
      <c r="H8178" s="7" t="s">
        <v>12076</v>
      </c>
      <c r="I8178" t="s">
        <v>20</v>
      </c>
      <c r="J8178" t="s">
        <v>91</v>
      </c>
      <c r="K8178" t="s">
        <v>7344</v>
      </c>
      <c r="L8178" s="2">
        <v>0.71527777777777779</v>
      </c>
      <c r="M8178" s="2">
        <v>0.71527777777777779</v>
      </c>
      <c r="N8178" s="1">
        <v>46154</v>
      </c>
      <c r="O8178" t="s">
        <v>23</v>
      </c>
      <c r="P8178" t="s">
        <v>7314</v>
      </c>
      <c r="S8178" t="s">
        <v>18994</v>
      </c>
      <c r="T817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8178" s="5">
        <f>WEEKNUM(Shipment_Data[[#This Row],[DATE]],2)</f>
        <v>20</v>
      </c>
      <c r="V8178" s="6">
        <f>SUBTOTAL(103,Shipment_Data[[#This Row],[DATE]])</f>
        <v>1</v>
      </c>
      <c r="W81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179" spans="1:23" x14ac:dyDescent="0.25">
      <c r="A8179" s="1">
        <v>46155</v>
      </c>
      <c r="B8179" t="s">
        <v>6194</v>
      </c>
      <c r="D8179" t="s">
        <v>12077</v>
      </c>
      <c r="E8179">
        <v>1</v>
      </c>
      <c r="G8179">
        <v>148758</v>
      </c>
      <c r="H8179" s="7" t="s">
        <v>12078</v>
      </c>
      <c r="I8179" t="s">
        <v>20</v>
      </c>
      <c r="J8179" t="s">
        <v>57</v>
      </c>
      <c r="K8179" t="s">
        <v>58</v>
      </c>
      <c r="L8179" s="2">
        <v>0.41666666666666669</v>
      </c>
      <c r="M8179" s="2">
        <v>0.57986111111111116</v>
      </c>
      <c r="N8179" s="1">
        <v>46155</v>
      </c>
      <c r="O8179" t="s">
        <v>23</v>
      </c>
      <c r="P8179" t="s">
        <v>7314</v>
      </c>
      <c r="S8179" t="s">
        <v>18994</v>
      </c>
      <c r="T817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0.16319444444525288</v>
      </c>
      <c r="U8179" s="5">
        <f>WEEKNUM(Shipment_Data[[#This Row],[DATE]],2)</f>
        <v>20</v>
      </c>
      <c r="V8179" s="6">
        <f>SUBTOTAL(103,Shipment_Data[[#This Row],[DATE]])</f>
        <v>1</v>
      </c>
      <c r="W81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180" spans="1:23" x14ac:dyDescent="0.25">
      <c r="A8180" s="1">
        <v>46155</v>
      </c>
      <c r="B8180" t="s">
        <v>11373</v>
      </c>
      <c r="D8180" t="s">
        <v>12079</v>
      </c>
      <c r="E8180">
        <v>3</v>
      </c>
      <c r="G8180">
        <v>148699</v>
      </c>
      <c r="H8180" s="7" t="s">
        <v>12080</v>
      </c>
      <c r="I8180" t="s">
        <v>20</v>
      </c>
      <c r="J8180" t="s">
        <v>105</v>
      </c>
      <c r="K8180" t="s">
        <v>106</v>
      </c>
      <c r="L8180" s="2">
        <v>0.58333333333333337</v>
      </c>
      <c r="M8180" s="2">
        <v>0.83402777777777781</v>
      </c>
      <c r="N8180" s="1">
        <v>46155</v>
      </c>
      <c r="O8180" t="s">
        <v>23</v>
      </c>
      <c r="P8180" t="s">
        <v>7314</v>
      </c>
      <c r="S8180" t="s">
        <v>18994</v>
      </c>
      <c r="T818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0.25069444443943212</v>
      </c>
      <c r="U8180" s="5">
        <f>WEEKNUM(Shipment_Data[[#This Row],[DATE]],2)</f>
        <v>20</v>
      </c>
      <c r="V8180" s="6">
        <f>SUBTOTAL(103,Shipment_Data[[#This Row],[DATE]])</f>
        <v>1</v>
      </c>
      <c r="W81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181" spans="1:23" x14ac:dyDescent="0.25">
      <c r="A8181" s="1">
        <v>46155</v>
      </c>
      <c r="B8181" t="s">
        <v>1085</v>
      </c>
      <c r="D8181" t="s">
        <v>12081</v>
      </c>
      <c r="E8181">
        <v>2</v>
      </c>
      <c r="G8181">
        <v>148840</v>
      </c>
      <c r="H8181" s="7" t="s">
        <v>12082</v>
      </c>
      <c r="I8181" t="s">
        <v>20</v>
      </c>
      <c r="J8181" t="s">
        <v>105</v>
      </c>
      <c r="K8181" t="s">
        <v>106</v>
      </c>
      <c r="L8181" s="2">
        <v>0.58333333333333337</v>
      </c>
      <c r="M8181" s="2">
        <v>0.6645833333333333</v>
      </c>
      <c r="N8181" s="1">
        <v>46155</v>
      </c>
      <c r="O8181" t="s">
        <v>23</v>
      </c>
      <c r="P8181" t="s">
        <v>7314</v>
      </c>
      <c r="S8181" t="s">
        <v>18994</v>
      </c>
      <c r="T818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8.1249999995634425E-2</v>
      </c>
      <c r="U8181" s="5">
        <f>WEEKNUM(Shipment_Data[[#This Row],[DATE]],2)</f>
        <v>20</v>
      </c>
      <c r="V8181" s="6">
        <f>SUBTOTAL(103,Shipment_Data[[#This Row],[DATE]])</f>
        <v>1</v>
      </c>
      <c r="W81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182" spans="1:23" x14ac:dyDescent="0.25">
      <c r="A8182" s="1">
        <v>46155</v>
      </c>
      <c r="B8182" t="s">
        <v>2253</v>
      </c>
      <c r="D8182" t="s">
        <v>12083</v>
      </c>
      <c r="E8182">
        <v>2</v>
      </c>
      <c r="G8182">
        <v>148514</v>
      </c>
      <c r="H8182" s="7" t="s">
        <v>12084</v>
      </c>
      <c r="I8182" t="s">
        <v>20</v>
      </c>
      <c r="J8182" t="s">
        <v>105</v>
      </c>
      <c r="K8182" t="s">
        <v>106</v>
      </c>
      <c r="L8182" s="2">
        <v>0.58333333333333337</v>
      </c>
      <c r="M8182" s="2">
        <v>0.80902777777777779</v>
      </c>
      <c r="N8182" s="1">
        <v>46155</v>
      </c>
      <c r="O8182" t="s">
        <v>23</v>
      </c>
      <c r="P8182" t="s">
        <v>7314</v>
      </c>
      <c r="S8182" t="s">
        <v>18994</v>
      </c>
      <c r="T818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0.22569444444525288</v>
      </c>
      <c r="U8182" s="5">
        <f>WEEKNUM(Shipment_Data[[#This Row],[DATE]],2)</f>
        <v>20</v>
      </c>
      <c r="V8182" s="6">
        <f>SUBTOTAL(103,Shipment_Data[[#This Row],[DATE]])</f>
        <v>1</v>
      </c>
      <c r="W81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183" spans="1:23" x14ac:dyDescent="0.25">
      <c r="A8183" s="1">
        <v>46155</v>
      </c>
      <c r="B8183" t="s">
        <v>2253</v>
      </c>
      <c r="D8183" t="s">
        <v>12085</v>
      </c>
      <c r="E8183">
        <v>1</v>
      </c>
      <c r="G8183">
        <v>148682</v>
      </c>
      <c r="H8183" s="7" t="s">
        <v>12086</v>
      </c>
      <c r="I8183" t="s">
        <v>20</v>
      </c>
      <c r="J8183" t="s">
        <v>105</v>
      </c>
      <c r="K8183" t="s">
        <v>106</v>
      </c>
      <c r="L8183" s="2">
        <v>0.58333333333333337</v>
      </c>
      <c r="M8183" s="2">
        <v>0.80902777777777779</v>
      </c>
      <c r="N8183" s="1">
        <v>46155</v>
      </c>
      <c r="O8183" t="s">
        <v>23</v>
      </c>
      <c r="P8183" t="s">
        <v>7314</v>
      </c>
      <c r="S8183" t="s">
        <v>18994</v>
      </c>
      <c r="T818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0.22569444444525288</v>
      </c>
      <c r="U8183" s="5">
        <f>WEEKNUM(Shipment_Data[[#This Row],[DATE]],2)</f>
        <v>20</v>
      </c>
      <c r="V8183" s="6">
        <f>SUBTOTAL(103,Shipment_Data[[#This Row],[DATE]])</f>
        <v>1</v>
      </c>
      <c r="W81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184" spans="1:23" x14ac:dyDescent="0.25">
      <c r="A8184" s="1">
        <v>46155</v>
      </c>
      <c r="B8184" t="s">
        <v>1070</v>
      </c>
      <c r="D8184" t="s">
        <v>12087</v>
      </c>
      <c r="E8184">
        <v>4</v>
      </c>
      <c r="G8184">
        <v>148696</v>
      </c>
      <c r="H8184" s="7" t="s">
        <v>12088</v>
      </c>
      <c r="I8184" t="s">
        <v>20</v>
      </c>
      <c r="J8184" t="s">
        <v>105</v>
      </c>
      <c r="K8184" t="s">
        <v>106</v>
      </c>
      <c r="L8184" s="2">
        <v>0.58333333333333337</v>
      </c>
      <c r="M8184" s="2">
        <v>0.61250000000000004</v>
      </c>
      <c r="N8184" s="1">
        <v>46155</v>
      </c>
      <c r="O8184" t="s">
        <v>23</v>
      </c>
      <c r="P8184" t="s">
        <v>7314</v>
      </c>
      <c r="S8184" t="s">
        <v>18994</v>
      </c>
      <c r="T818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2.9166666667151731E-2</v>
      </c>
      <c r="U8184" s="5">
        <f>WEEKNUM(Shipment_Data[[#This Row],[DATE]],2)</f>
        <v>20</v>
      </c>
      <c r="V8184" s="6">
        <f>SUBTOTAL(103,Shipment_Data[[#This Row],[DATE]])</f>
        <v>1</v>
      </c>
      <c r="W81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185" spans="1:23" x14ac:dyDescent="0.25">
      <c r="A8185" s="1">
        <v>46155</v>
      </c>
      <c r="B8185" t="s">
        <v>1381</v>
      </c>
      <c r="D8185" t="s">
        <v>12089</v>
      </c>
      <c r="E8185">
        <v>1</v>
      </c>
      <c r="G8185">
        <v>148581</v>
      </c>
      <c r="H8185" s="7" t="s">
        <v>9097</v>
      </c>
      <c r="I8185" t="s">
        <v>20</v>
      </c>
      <c r="J8185" t="s">
        <v>105</v>
      </c>
      <c r="K8185" t="s">
        <v>106</v>
      </c>
      <c r="L8185" s="2">
        <v>0.58333333333333337</v>
      </c>
      <c r="M8185" s="2"/>
      <c r="N8185" s="1">
        <v>46155</v>
      </c>
      <c r="O8185" t="s">
        <v>23</v>
      </c>
      <c r="P8185" t="s">
        <v>7314</v>
      </c>
      <c r="S8185" t="s">
        <v>18994</v>
      </c>
      <c r="T8185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8185" s="5">
        <f>WEEKNUM(Shipment_Data[[#This Row],[DATE]],2)</f>
        <v>20</v>
      </c>
      <c r="V8185" s="6">
        <f>SUBTOTAL(103,Shipment_Data[[#This Row],[DATE]])</f>
        <v>1</v>
      </c>
      <c r="W81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186" spans="1:23" x14ac:dyDescent="0.25">
      <c r="A8186" s="1">
        <v>46155</v>
      </c>
      <c r="B8186" t="s">
        <v>1381</v>
      </c>
      <c r="D8186" t="s">
        <v>12090</v>
      </c>
      <c r="E8186">
        <v>1</v>
      </c>
      <c r="G8186">
        <v>148517</v>
      </c>
      <c r="H8186" s="7" t="s">
        <v>9097</v>
      </c>
      <c r="I8186" t="s">
        <v>20</v>
      </c>
      <c r="J8186" t="s">
        <v>105</v>
      </c>
      <c r="K8186" t="s">
        <v>106</v>
      </c>
      <c r="L8186" s="2">
        <v>0.58333333333333337</v>
      </c>
      <c r="M8186" s="2">
        <v>0.60347222222222219</v>
      </c>
      <c r="N8186" s="1">
        <v>46155</v>
      </c>
      <c r="O8186" t="s">
        <v>23</v>
      </c>
      <c r="P8186" t="s">
        <v>7314</v>
      </c>
      <c r="S8186" t="s">
        <v>18994</v>
      </c>
      <c r="T818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2.0138888889050577E-2</v>
      </c>
      <c r="U8186" s="5">
        <f>WEEKNUM(Shipment_Data[[#This Row],[DATE]],2)</f>
        <v>20</v>
      </c>
      <c r="V8186" s="6">
        <f>SUBTOTAL(103,Shipment_Data[[#This Row],[DATE]])</f>
        <v>1</v>
      </c>
      <c r="W81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187" spans="1:23" x14ac:dyDescent="0.25">
      <c r="A8187" s="1">
        <v>46155</v>
      </c>
      <c r="B8187" t="s">
        <v>321</v>
      </c>
      <c r="D8187" t="s">
        <v>12091</v>
      </c>
      <c r="E8187">
        <v>1</v>
      </c>
      <c r="G8187">
        <v>148497</v>
      </c>
      <c r="H8187" s="7" t="s">
        <v>12092</v>
      </c>
      <c r="I8187" t="s">
        <v>20</v>
      </c>
      <c r="J8187" t="s">
        <v>105</v>
      </c>
      <c r="K8187" t="s">
        <v>106</v>
      </c>
      <c r="L8187" s="2">
        <v>0.58333333333333337</v>
      </c>
      <c r="M8187" s="2">
        <v>0.69166666666666665</v>
      </c>
      <c r="N8187" s="1">
        <v>46155</v>
      </c>
      <c r="O8187" t="s">
        <v>23</v>
      </c>
      <c r="P8187" t="s">
        <v>7314</v>
      </c>
      <c r="S8187" t="s">
        <v>18994</v>
      </c>
      <c r="T818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0.10833333332993789</v>
      </c>
      <c r="U8187" s="5">
        <f>WEEKNUM(Shipment_Data[[#This Row],[DATE]],2)</f>
        <v>20</v>
      </c>
      <c r="V8187" s="6">
        <f>SUBTOTAL(103,Shipment_Data[[#This Row],[DATE]])</f>
        <v>1</v>
      </c>
      <c r="W81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188" spans="1:23" x14ac:dyDescent="0.25">
      <c r="A8188" s="1">
        <v>46155</v>
      </c>
      <c r="B8188" t="s">
        <v>321</v>
      </c>
      <c r="D8188" t="s">
        <v>12093</v>
      </c>
      <c r="E8188">
        <v>1</v>
      </c>
      <c r="G8188">
        <v>148503</v>
      </c>
      <c r="H8188" s="7" t="s">
        <v>12094</v>
      </c>
      <c r="I8188" t="s">
        <v>20</v>
      </c>
      <c r="J8188" t="s">
        <v>105</v>
      </c>
      <c r="K8188" t="s">
        <v>106</v>
      </c>
      <c r="L8188" s="2">
        <v>0.58333333333333337</v>
      </c>
      <c r="M8188" s="2">
        <v>0.69166666666666665</v>
      </c>
      <c r="N8188" s="1">
        <v>46155</v>
      </c>
      <c r="O8188" t="s">
        <v>23</v>
      </c>
      <c r="P8188" t="s">
        <v>7314</v>
      </c>
      <c r="S8188" t="s">
        <v>18994</v>
      </c>
      <c r="T81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0.10833333332993789</v>
      </c>
      <c r="U8188" s="5">
        <f>WEEKNUM(Shipment_Data[[#This Row],[DATE]],2)</f>
        <v>20</v>
      </c>
      <c r="V8188" s="6">
        <f>SUBTOTAL(103,Shipment_Data[[#This Row],[DATE]])</f>
        <v>1</v>
      </c>
      <c r="W81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189" spans="1:23" x14ac:dyDescent="0.25">
      <c r="A8189" s="1">
        <v>46155</v>
      </c>
      <c r="B8189" t="s">
        <v>321</v>
      </c>
      <c r="D8189" t="s">
        <v>12095</v>
      </c>
      <c r="E8189">
        <v>1</v>
      </c>
      <c r="G8189">
        <v>148498</v>
      </c>
      <c r="H8189" s="7" t="s">
        <v>12096</v>
      </c>
      <c r="I8189" t="s">
        <v>20</v>
      </c>
      <c r="J8189" t="s">
        <v>105</v>
      </c>
      <c r="K8189" t="s">
        <v>106</v>
      </c>
      <c r="L8189" s="2">
        <v>0.58333333333333337</v>
      </c>
      <c r="M8189" s="2">
        <v>0.69166666666666665</v>
      </c>
      <c r="N8189" s="1">
        <v>46155</v>
      </c>
      <c r="O8189" t="s">
        <v>23</v>
      </c>
      <c r="P8189" t="s">
        <v>7314</v>
      </c>
      <c r="S8189" t="s">
        <v>18994</v>
      </c>
      <c r="T81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0.10833333332993789</v>
      </c>
      <c r="U8189" s="5">
        <f>WEEKNUM(Shipment_Data[[#This Row],[DATE]],2)</f>
        <v>20</v>
      </c>
      <c r="V8189" s="6">
        <f>SUBTOTAL(103,Shipment_Data[[#This Row],[DATE]])</f>
        <v>1</v>
      </c>
      <c r="W81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190" spans="1:23" x14ac:dyDescent="0.25">
      <c r="A8190" s="1">
        <v>46155</v>
      </c>
      <c r="B8190" t="s">
        <v>628</v>
      </c>
      <c r="D8190" t="s">
        <v>12097</v>
      </c>
      <c r="E8190">
        <v>1</v>
      </c>
      <c r="G8190">
        <v>148839</v>
      </c>
      <c r="H8190" s="7" t="s">
        <v>12098</v>
      </c>
      <c r="I8190" t="s">
        <v>20</v>
      </c>
      <c r="J8190" t="s">
        <v>219</v>
      </c>
      <c r="K8190" t="s">
        <v>220</v>
      </c>
      <c r="L8190" s="2">
        <v>0.61041666666666672</v>
      </c>
      <c r="M8190" s="2">
        <v>0.6958333333333333</v>
      </c>
      <c r="N8190" s="1">
        <v>46155</v>
      </c>
      <c r="O8190" t="s">
        <v>23</v>
      </c>
      <c r="P8190" t="s">
        <v>7314</v>
      </c>
      <c r="S8190" t="s">
        <v>18994</v>
      </c>
      <c r="T819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8.5416666661330964E-2</v>
      </c>
      <c r="U8190" s="5">
        <f>WEEKNUM(Shipment_Data[[#This Row],[DATE]],2)</f>
        <v>20</v>
      </c>
      <c r="V8190" s="6">
        <f>SUBTOTAL(103,Shipment_Data[[#This Row],[DATE]])</f>
        <v>1</v>
      </c>
      <c r="W81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191" spans="1:23" x14ac:dyDescent="0.25">
      <c r="A8191" s="1">
        <v>46155</v>
      </c>
      <c r="B8191" t="s">
        <v>5110</v>
      </c>
      <c r="D8191" t="s">
        <v>12099</v>
      </c>
      <c r="E8191">
        <v>1</v>
      </c>
      <c r="G8191">
        <v>148121</v>
      </c>
      <c r="H8191" s="7" t="s">
        <v>12100</v>
      </c>
      <c r="I8191" t="s">
        <v>20</v>
      </c>
      <c r="J8191" t="s">
        <v>219</v>
      </c>
      <c r="K8191" t="s">
        <v>220</v>
      </c>
      <c r="L8191" s="2">
        <v>0.61041666666666672</v>
      </c>
      <c r="M8191" s="2">
        <v>0.74444444444444446</v>
      </c>
      <c r="N8191" s="1">
        <v>46155</v>
      </c>
      <c r="O8191" t="s">
        <v>23</v>
      </c>
      <c r="P8191" t="s">
        <v>7314</v>
      </c>
      <c r="S8191" t="s">
        <v>18994</v>
      </c>
      <c r="T819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0.1340277777708252</v>
      </c>
      <c r="U8191" s="5">
        <f>WEEKNUM(Shipment_Data[[#This Row],[DATE]],2)</f>
        <v>20</v>
      </c>
      <c r="V8191" s="6">
        <f>SUBTOTAL(103,Shipment_Data[[#This Row],[DATE]])</f>
        <v>1</v>
      </c>
      <c r="W81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192" spans="1:23" x14ac:dyDescent="0.25">
      <c r="A8192" s="1">
        <v>46155</v>
      </c>
      <c r="B8192" t="s">
        <v>5110</v>
      </c>
      <c r="D8192" t="s">
        <v>12101</v>
      </c>
      <c r="E8192">
        <v>1</v>
      </c>
      <c r="G8192">
        <v>148302</v>
      </c>
      <c r="H8192" s="7" t="s">
        <v>12102</v>
      </c>
      <c r="I8192" t="s">
        <v>20</v>
      </c>
      <c r="J8192" t="s">
        <v>219</v>
      </c>
      <c r="K8192" t="s">
        <v>220</v>
      </c>
      <c r="L8192" s="2">
        <v>0.61041666666666672</v>
      </c>
      <c r="M8192" s="2">
        <v>0.74444444444444446</v>
      </c>
      <c r="N8192" s="1">
        <v>46155</v>
      </c>
      <c r="O8192" t="s">
        <v>23</v>
      </c>
      <c r="P8192" t="s">
        <v>7314</v>
      </c>
      <c r="S8192" t="s">
        <v>18994</v>
      </c>
      <c r="T819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0.1340277777708252</v>
      </c>
      <c r="U8192" s="5">
        <f>WEEKNUM(Shipment_Data[[#This Row],[DATE]],2)</f>
        <v>20</v>
      </c>
      <c r="V8192" s="6">
        <f>SUBTOTAL(103,Shipment_Data[[#This Row],[DATE]])</f>
        <v>1</v>
      </c>
      <c r="W81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193" spans="1:23" x14ac:dyDescent="0.25">
      <c r="A8193" s="1">
        <v>46155</v>
      </c>
      <c r="B8193" t="s">
        <v>7390</v>
      </c>
      <c r="D8193" t="s">
        <v>12103</v>
      </c>
      <c r="E8193">
        <v>1</v>
      </c>
      <c r="G8193">
        <v>148748</v>
      </c>
      <c r="H8193" s="7" t="s">
        <v>12104</v>
      </c>
      <c r="I8193" t="s">
        <v>20</v>
      </c>
      <c r="J8193" t="s">
        <v>219</v>
      </c>
      <c r="K8193" t="s">
        <v>220</v>
      </c>
      <c r="L8193" s="2">
        <v>0.61041666666666672</v>
      </c>
      <c r="M8193" s="2">
        <v>0.79236111111111107</v>
      </c>
      <c r="N8193" s="1">
        <v>46155</v>
      </c>
      <c r="O8193" t="s">
        <v>23</v>
      </c>
      <c r="P8193" t="s">
        <v>7314</v>
      </c>
      <c r="S8193" t="s">
        <v>18994</v>
      </c>
      <c r="T81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0.18194444444088731</v>
      </c>
      <c r="U8193" s="5">
        <f>WEEKNUM(Shipment_Data[[#This Row],[DATE]],2)</f>
        <v>20</v>
      </c>
      <c r="V8193" s="6">
        <f>SUBTOTAL(103,Shipment_Data[[#This Row],[DATE]])</f>
        <v>1</v>
      </c>
      <c r="W81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194" spans="1:23" x14ac:dyDescent="0.25">
      <c r="A8194" s="1">
        <v>46155</v>
      </c>
      <c r="B8194" t="s">
        <v>372</v>
      </c>
      <c r="D8194" t="s">
        <v>12105</v>
      </c>
      <c r="E8194">
        <v>1</v>
      </c>
      <c r="G8194">
        <v>148630</v>
      </c>
      <c r="H8194" s="7" t="s">
        <v>12106</v>
      </c>
      <c r="I8194" t="s">
        <v>20</v>
      </c>
      <c r="J8194" t="s">
        <v>219</v>
      </c>
      <c r="K8194" t="s">
        <v>220</v>
      </c>
      <c r="L8194" s="2">
        <v>0.61041666666666672</v>
      </c>
      <c r="M8194" s="2">
        <v>0.67013888888888884</v>
      </c>
      <c r="N8194" s="1">
        <v>46155</v>
      </c>
      <c r="O8194" t="s">
        <v>23</v>
      </c>
      <c r="P8194" t="s">
        <v>7314</v>
      </c>
      <c r="S8194" t="s">
        <v>18994</v>
      </c>
      <c r="T81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5.9722222220443655E-2</v>
      </c>
      <c r="U8194" s="5">
        <f>WEEKNUM(Shipment_Data[[#This Row],[DATE]],2)</f>
        <v>20</v>
      </c>
      <c r="V8194" s="6">
        <f>SUBTOTAL(103,Shipment_Data[[#This Row],[DATE]])</f>
        <v>1</v>
      </c>
      <c r="W81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195" spans="1:23" x14ac:dyDescent="0.25">
      <c r="A8195" s="1">
        <v>46155</v>
      </c>
      <c r="B8195" t="s">
        <v>1025</v>
      </c>
      <c r="D8195" t="s">
        <v>12107</v>
      </c>
      <c r="E8195">
        <v>2</v>
      </c>
      <c r="G8195">
        <v>148743</v>
      </c>
      <c r="H8195" s="7" t="s">
        <v>12108</v>
      </c>
      <c r="I8195" t="s">
        <v>20</v>
      </c>
      <c r="J8195" t="s">
        <v>287</v>
      </c>
      <c r="K8195" t="s">
        <v>288</v>
      </c>
      <c r="L8195" s="2">
        <v>0.61388888888888893</v>
      </c>
      <c r="M8195" s="2">
        <v>0.66527777777777775</v>
      </c>
      <c r="N8195" s="1">
        <v>46155</v>
      </c>
      <c r="O8195" t="s">
        <v>23</v>
      </c>
      <c r="P8195" t="s">
        <v>7314</v>
      </c>
      <c r="S8195" t="s">
        <v>18994</v>
      </c>
      <c r="T819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5.1388888889050577E-2</v>
      </c>
      <c r="U8195" s="5">
        <f>WEEKNUM(Shipment_Data[[#This Row],[DATE]],2)</f>
        <v>20</v>
      </c>
      <c r="V8195" s="6">
        <f>SUBTOTAL(103,Shipment_Data[[#This Row],[DATE]])</f>
        <v>1</v>
      </c>
      <c r="W81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196" spans="1:23" x14ac:dyDescent="0.25">
      <c r="A8196" s="1">
        <v>46155</v>
      </c>
      <c r="B8196" t="s">
        <v>2213</v>
      </c>
      <c r="D8196" t="s">
        <v>12109</v>
      </c>
      <c r="E8196">
        <v>2</v>
      </c>
      <c r="G8196">
        <v>148740</v>
      </c>
      <c r="H8196" s="7" t="s">
        <v>12110</v>
      </c>
      <c r="I8196" t="s">
        <v>20</v>
      </c>
      <c r="J8196" t="s">
        <v>287</v>
      </c>
      <c r="K8196" t="s">
        <v>288</v>
      </c>
      <c r="L8196" s="2">
        <v>0.61388888888888893</v>
      </c>
      <c r="M8196" s="2">
        <v>0.66527777777777775</v>
      </c>
      <c r="N8196" s="1">
        <v>46155</v>
      </c>
      <c r="O8196" t="s">
        <v>23</v>
      </c>
      <c r="P8196" t="s">
        <v>7314</v>
      </c>
      <c r="S8196" t="s">
        <v>18994</v>
      </c>
      <c r="T819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5.1388888889050577E-2</v>
      </c>
      <c r="U8196" s="5">
        <f>WEEKNUM(Shipment_Data[[#This Row],[DATE]],2)</f>
        <v>20</v>
      </c>
      <c r="V8196" s="6">
        <f>SUBTOTAL(103,Shipment_Data[[#This Row],[DATE]])</f>
        <v>1</v>
      </c>
      <c r="W81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197" spans="1:23" x14ac:dyDescent="0.25">
      <c r="A8197" s="1">
        <v>46155</v>
      </c>
      <c r="B8197" t="s">
        <v>12111</v>
      </c>
      <c r="D8197" t="s">
        <v>12112</v>
      </c>
      <c r="E8197">
        <v>1</v>
      </c>
      <c r="G8197">
        <v>147999</v>
      </c>
      <c r="H8197" s="7" t="s">
        <v>12113</v>
      </c>
      <c r="I8197" t="s">
        <v>20</v>
      </c>
      <c r="J8197" t="s">
        <v>287</v>
      </c>
      <c r="K8197" t="s">
        <v>288</v>
      </c>
      <c r="L8197" s="2">
        <v>0.61388888888888893</v>
      </c>
      <c r="M8197" s="2">
        <v>0.65555555555555556</v>
      </c>
      <c r="N8197" s="1">
        <v>46155</v>
      </c>
      <c r="O8197" t="s">
        <v>23</v>
      </c>
      <c r="P8197" t="s">
        <v>7314</v>
      </c>
      <c r="S8197" t="s">
        <v>18994</v>
      </c>
      <c r="T819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4.1666666664241347E-2</v>
      </c>
      <c r="U8197" s="5">
        <f>WEEKNUM(Shipment_Data[[#This Row],[DATE]],2)</f>
        <v>20</v>
      </c>
      <c r="V8197" s="6">
        <f>SUBTOTAL(103,Shipment_Data[[#This Row],[DATE]])</f>
        <v>1</v>
      </c>
      <c r="W81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198" spans="1:23" x14ac:dyDescent="0.25">
      <c r="A8198" s="1">
        <v>46155</v>
      </c>
      <c r="B8198" t="s">
        <v>12114</v>
      </c>
      <c r="D8198" t="s">
        <v>12115</v>
      </c>
      <c r="E8198">
        <v>1</v>
      </c>
      <c r="G8198" t="s">
        <v>12116</v>
      </c>
      <c r="H8198" s="7" t="s">
        <v>12117</v>
      </c>
      <c r="I8198" t="s">
        <v>20</v>
      </c>
      <c r="J8198" t="s">
        <v>267</v>
      </c>
      <c r="K8198" t="s">
        <v>268</v>
      </c>
      <c r="L8198" s="2">
        <v>0.625</v>
      </c>
      <c r="M8198" s="2">
        <v>0.58333333333333337</v>
      </c>
      <c r="N8198" s="1">
        <v>46155</v>
      </c>
      <c r="O8198" t="s">
        <v>23</v>
      </c>
      <c r="P8198" t="s">
        <v>7314</v>
      </c>
      <c r="S8198" t="s">
        <v>18994</v>
      </c>
      <c r="T819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-4.1666666664241347E-2</v>
      </c>
      <c r="U8198" s="5">
        <f>WEEKNUM(Shipment_Data[[#This Row],[DATE]],2)</f>
        <v>20</v>
      </c>
      <c r="V8198" s="6">
        <f>SUBTOTAL(103,Shipment_Data[[#This Row],[DATE]])</f>
        <v>1</v>
      </c>
      <c r="W81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199" spans="1:23" x14ac:dyDescent="0.25">
      <c r="A8199" s="1">
        <v>46155</v>
      </c>
      <c r="B8199" t="s">
        <v>12114</v>
      </c>
      <c r="D8199" t="s">
        <v>12118</v>
      </c>
      <c r="E8199">
        <v>1</v>
      </c>
      <c r="G8199">
        <v>148769</v>
      </c>
      <c r="H8199" s="7" t="s">
        <v>12119</v>
      </c>
      <c r="I8199" t="s">
        <v>20</v>
      </c>
      <c r="J8199" t="s">
        <v>267</v>
      </c>
      <c r="K8199" t="s">
        <v>268</v>
      </c>
      <c r="L8199" s="2">
        <v>0.625</v>
      </c>
      <c r="M8199" s="2">
        <v>0.58333333333333337</v>
      </c>
      <c r="N8199" s="1">
        <v>46155</v>
      </c>
      <c r="O8199" t="s">
        <v>23</v>
      </c>
      <c r="P8199" t="s">
        <v>7314</v>
      </c>
      <c r="S8199" t="s">
        <v>18994</v>
      </c>
      <c r="T819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-4.1666666664241347E-2</v>
      </c>
      <c r="U8199" s="5">
        <f>WEEKNUM(Shipment_Data[[#This Row],[DATE]],2)</f>
        <v>20</v>
      </c>
      <c r="V8199" s="6">
        <f>SUBTOTAL(103,Shipment_Data[[#This Row],[DATE]])</f>
        <v>1</v>
      </c>
      <c r="W81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200" spans="1:23" x14ac:dyDescent="0.25">
      <c r="A8200" s="1">
        <v>46155</v>
      </c>
      <c r="B8200" t="s">
        <v>12114</v>
      </c>
      <c r="D8200" t="s">
        <v>12120</v>
      </c>
      <c r="E8200">
        <v>1</v>
      </c>
      <c r="G8200">
        <v>148824</v>
      </c>
      <c r="H8200" s="7" t="s">
        <v>12121</v>
      </c>
      <c r="I8200" t="s">
        <v>20</v>
      </c>
      <c r="J8200" t="s">
        <v>267</v>
      </c>
      <c r="K8200" t="s">
        <v>268</v>
      </c>
      <c r="L8200" s="2">
        <v>0.625</v>
      </c>
      <c r="M8200" s="2">
        <v>0.58333333333333337</v>
      </c>
      <c r="N8200" s="1">
        <v>46155</v>
      </c>
      <c r="O8200" t="s">
        <v>23</v>
      </c>
      <c r="P8200" t="s">
        <v>7314</v>
      </c>
      <c r="S8200" t="s">
        <v>18994</v>
      </c>
      <c r="T820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-4.1666666664241347E-2</v>
      </c>
      <c r="U8200" s="5">
        <f>WEEKNUM(Shipment_Data[[#This Row],[DATE]],2)</f>
        <v>20</v>
      </c>
      <c r="V8200" s="6">
        <f>SUBTOTAL(103,Shipment_Data[[#This Row],[DATE]])</f>
        <v>1</v>
      </c>
      <c r="W82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201" spans="1:23" x14ac:dyDescent="0.25">
      <c r="A8201" s="1">
        <v>46155</v>
      </c>
      <c r="B8201" t="s">
        <v>12114</v>
      </c>
      <c r="D8201" t="s">
        <v>12122</v>
      </c>
      <c r="E8201">
        <v>1</v>
      </c>
      <c r="G8201">
        <v>148821</v>
      </c>
      <c r="H8201" s="7" t="s">
        <v>8753</v>
      </c>
      <c r="I8201" t="s">
        <v>20</v>
      </c>
      <c r="J8201" t="s">
        <v>267</v>
      </c>
      <c r="K8201" t="s">
        <v>268</v>
      </c>
      <c r="L8201" s="2">
        <v>0.625</v>
      </c>
      <c r="M8201" s="2">
        <v>0.58333333333333337</v>
      </c>
      <c r="N8201" s="1">
        <v>46155</v>
      </c>
      <c r="O8201" t="s">
        <v>23</v>
      </c>
      <c r="P8201" t="s">
        <v>7314</v>
      </c>
      <c r="S8201" t="s">
        <v>18994</v>
      </c>
      <c r="T820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-4.1666666664241347E-2</v>
      </c>
      <c r="U8201" s="5">
        <f>WEEKNUM(Shipment_Data[[#This Row],[DATE]],2)</f>
        <v>20</v>
      </c>
      <c r="V8201" s="6">
        <f>SUBTOTAL(103,Shipment_Data[[#This Row],[DATE]])</f>
        <v>1</v>
      </c>
      <c r="W82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202" spans="1:23" x14ac:dyDescent="0.25">
      <c r="A8202" s="1">
        <v>46155</v>
      </c>
      <c r="B8202" t="s">
        <v>12114</v>
      </c>
      <c r="D8202" t="s">
        <v>12123</v>
      </c>
      <c r="E8202">
        <v>4</v>
      </c>
      <c r="G8202">
        <v>148732</v>
      </c>
      <c r="H8202" s="7" t="s">
        <v>12124</v>
      </c>
      <c r="I8202" t="s">
        <v>20</v>
      </c>
      <c r="J8202" t="s">
        <v>267</v>
      </c>
      <c r="K8202" t="s">
        <v>268</v>
      </c>
      <c r="L8202" s="2">
        <v>0.625</v>
      </c>
      <c r="M8202" s="2">
        <v>0.58333333333333337</v>
      </c>
      <c r="N8202" s="1">
        <v>46155</v>
      </c>
      <c r="O8202" t="s">
        <v>23</v>
      </c>
      <c r="P8202" t="s">
        <v>7314</v>
      </c>
      <c r="S8202" t="s">
        <v>18994</v>
      </c>
      <c r="T820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-4.1666666664241347E-2</v>
      </c>
      <c r="U8202" s="5">
        <f>WEEKNUM(Shipment_Data[[#This Row],[DATE]],2)</f>
        <v>20</v>
      </c>
      <c r="V8202" s="6">
        <f>SUBTOTAL(103,Shipment_Data[[#This Row],[DATE]])</f>
        <v>1</v>
      </c>
      <c r="W82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203" spans="1:23" x14ac:dyDescent="0.25">
      <c r="A8203" s="1">
        <v>46155</v>
      </c>
      <c r="B8203" t="s">
        <v>12114</v>
      </c>
      <c r="D8203" t="s">
        <v>12125</v>
      </c>
      <c r="E8203">
        <v>1</v>
      </c>
      <c r="G8203">
        <v>148767</v>
      </c>
      <c r="H8203" s="7" t="s">
        <v>12126</v>
      </c>
      <c r="I8203" t="s">
        <v>20</v>
      </c>
      <c r="J8203" t="s">
        <v>267</v>
      </c>
      <c r="K8203" t="s">
        <v>268</v>
      </c>
      <c r="L8203" s="2">
        <v>0.625</v>
      </c>
      <c r="M8203" s="2">
        <v>0.58333333333333337</v>
      </c>
      <c r="N8203" s="1">
        <v>46155</v>
      </c>
      <c r="O8203" t="s">
        <v>23</v>
      </c>
      <c r="P8203" t="s">
        <v>7314</v>
      </c>
      <c r="S8203" t="s">
        <v>18994</v>
      </c>
      <c r="T820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-4.1666666664241347E-2</v>
      </c>
      <c r="U8203" s="5">
        <f>WEEKNUM(Shipment_Data[[#This Row],[DATE]],2)</f>
        <v>20</v>
      </c>
      <c r="V8203" s="6">
        <f>SUBTOTAL(103,Shipment_Data[[#This Row],[DATE]])</f>
        <v>1</v>
      </c>
      <c r="W82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204" spans="1:23" x14ac:dyDescent="0.25">
      <c r="A8204" s="1">
        <v>46155</v>
      </c>
      <c r="B8204" t="s">
        <v>2021</v>
      </c>
      <c r="D8204" t="s">
        <v>12127</v>
      </c>
      <c r="E8204">
        <v>1</v>
      </c>
      <c r="G8204">
        <v>148781</v>
      </c>
      <c r="H8204" s="7" t="s">
        <v>12128</v>
      </c>
      <c r="I8204" t="s">
        <v>20</v>
      </c>
      <c r="J8204" t="s">
        <v>75</v>
      </c>
      <c r="K8204" t="s">
        <v>76</v>
      </c>
      <c r="L8204" s="2">
        <v>0.625</v>
      </c>
      <c r="M8204" s="2">
        <v>0.57638888888888884</v>
      </c>
      <c r="N8204" s="1">
        <v>46155</v>
      </c>
      <c r="O8204" t="s">
        <v>23</v>
      </c>
      <c r="P8204" t="s">
        <v>7314</v>
      </c>
      <c r="S8204" t="s">
        <v>18994</v>
      </c>
      <c r="T820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-4.8611111109494232E-2</v>
      </c>
      <c r="U8204" s="5">
        <f>WEEKNUM(Shipment_Data[[#This Row],[DATE]],2)</f>
        <v>20</v>
      </c>
      <c r="V8204" s="6">
        <f>SUBTOTAL(103,Shipment_Data[[#This Row],[DATE]])</f>
        <v>1</v>
      </c>
      <c r="W82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205" spans="1:23" x14ac:dyDescent="0.25">
      <c r="A8205" s="1">
        <v>46155</v>
      </c>
      <c r="B8205" t="s">
        <v>12129</v>
      </c>
      <c r="D8205" t="s">
        <v>12130</v>
      </c>
      <c r="E8205">
        <v>2</v>
      </c>
      <c r="G8205">
        <v>148746</v>
      </c>
      <c r="H8205" s="7" t="s">
        <v>12131</v>
      </c>
      <c r="I8205" t="s">
        <v>20</v>
      </c>
      <c r="J8205" t="s">
        <v>267</v>
      </c>
      <c r="K8205" t="s">
        <v>268</v>
      </c>
      <c r="L8205" s="2">
        <v>0.5</v>
      </c>
      <c r="M8205" s="2">
        <v>0.57638888888888884</v>
      </c>
      <c r="N8205" s="1">
        <v>46155</v>
      </c>
      <c r="O8205" t="s">
        <v>23</v>
      </c>
      <c r="P8205" t="s">
        <v>7314</v>
      </c>
      <c r="S8205" t="s">
        <v>18994</v>
      </c>
      <c r="T820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7.6388888890505768E-2</v>
      </c>
      <c r="U8205" s="5">
        <f>WEEKNUM(Shipment_Data[[#This Row],[DATE]],2)</f>
        <v>20</v>
      </c>
      <c r="V8205" s="6">
        <f>SUBTOTAL(103,Shipment_Data[[#This Row],[DATE]])</f>
        <v>1</v>
      </c>
      <c r="W82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206" spans="1:23" x14ac:dyDescent="0.25">
      <c r="A8206" s="1">
        <v>46155</v>
      </c>
      <c r="B8206" t="s">
        <v>1792</v>
      </c>
      <c r="D8206" t="s">
        <v>12132</v>
      </c>
      <c r="E8206">
        <v>1</v>
      </c>
      <c r="G8206">
        <v>148724</v>
      </c>
      <c r="H8206" s="7" t="s">
        <v>12133</v>
      </c>
      <c r="I8206" t="s">
        <v>20</v>
      </c>
      <c r="J8206" t="s">
        <v>267</v>
      </c>
      <c r="K8206" t="s">
        <v>268</v>
      </c>
      <c r="L8206" s="2">
        <v>0.5</v>
      </c>
      <c r="M8206" s="2">
        <v>0.61805555555555558</v>
      </c>
      <c r="N8206" s="1">
        <v>46155</v>
      </c>
      <c r="O8206" t="s">
        <v>23</v>
      </c>
      <c r="P8206" t="s">
        <v>7314</v>
      </c>
      <c r="S8206" t="s">
        <v>18994</v>
      </c>
      <c r="T820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0.11805555555474712</v>
      </c>
      <c r="U8206" s="5">
        <f>WEEKNUM(Shipment_Data[[#This Row],[DATE]],2)</f>
        <v>20</v>
      </c>
      <c r="V8206" s="6">
        <f>SUBTOTAL(103,Shipment_Data[[#This Row],[DATE]])</f>
        <v>1</v>
      </c>
      <c r="W82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207" spans="1:23" x14ac:dyDescent="0.25">
      <c r="A8207" s="1">
        <v>46155</v>
      </c>
      <c r="B8207" t="s">
        <v>12134</v>
      </c>
      <c r="D8207" t="s">
        <v>12135</v>
      </c>
      <c r="E8207">
        <v>4</v>
      </c>
      <c r="G8207">
        <v>148737</v>
      </c>
      <c r="H8207" s="7" t="s">
        <v>12136</v>
      </c>
      <c r="I8207" t="s">
        <v>20</v>
      </c>
      <c r="J8207" t="s">
        <v>21</v>
      </c>
      <c r="K8207" t="s">
        <v>22</v>
      </c>
      <c r="L8207" s="2">
        <v>0.625</v>
      </c>
      <c r="M8207" s="2">
        <v>0.62847222222222221</v>
      </c>
      <c r="N8207" s="1">
        <v>46155</v>
      </c>
      <c r="O8207" t="s">
        <v>23</v>
      </c>
      <c r="P8207" t="s">
        <v>7314</v>
      </c>
      <c r="S8207" t="s">
        <v>18994</v>
      </c>
      <c r="T820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3.4722222189884633E-3</v>
      </c>
      <c r="U8207" s="5">
        <f>WEEKNUM(Shipment_Data[[#This Row],[DATE]],2)</f>
        <v>20</v>
      </c>
      <c r="V8207" s="6">
        <f>SUBTOTAL(103,Shipment_Data[[#This Row],[DATE]])</f>
        <v>1</v>
      </c>
      <c r="W82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208" spans="1:23" x14ac:dyDescent="0.25">
      <c r="A8208" s="1">
        <v>46155</v>
      </c>
      <c r="B8208" t="s">
        <v>12137</v>
      </c>
      <c r="D8208" t="s">
        <v>12138</v>
      </c>
      <c r="E8208">
        <v>1</v>
      </c>
      <c r="G8208">
        <v>148790</v>
      </c>
      <c r="H8208" s="7" t="s">
        <v>12139</v>
      </c>
      <c r="I8208" t="s">
        <v>20</v>
      </c>
      <c r="J8208" t="s">
        <v>21</v>
      </c>
      <c r="K8208" t="s">
        <v>22</v>
      </c>
      <c r="L8208" s="2">
        <v>0.625</v>
      </c>
      <c r="M8208" s="2">
        <v>0.60763888888888884</v>
      </c>
      <c r="N8208" s="1">
        <v>46155</v>
      </c>
      <c r="O8208" t="s">
        <v>23</v>
      </c>
      <c r="P8208" t="s">
        <v>7314</v>
      </c>
      <c r="S8208" t="s">
        <v>18994</v>
      </c>
      <c r="T820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-1.7361111109494232E-2</v>
      </c>
      <c r="U8208" s="5">
        <f>WEEKNUM(Shipment_Data[[#This Row],[DATE]],2)</f>
        <v>20</v>
      </c>
      <c r="V8208" s="6">
        <f>SUBTOTAL(103,Shipment_Data[[#This Row],[DATE]])</f>
        <v>1</v>
      </c>
      <c r="W82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209" spans="1:23" x14ac:dyDescent="0.25">
      <c r="A8209" s="1">
        <v>46155</v>
      </c>
      <c r="B8209" t="s">
        <v>12134</v>
      </c>
      <c r="D8209" t="s">
        <v>12140</v>
      </c>
      <c r="E8209">
        <v>1</v>
      </c>
      <c r="G8209">
        <v>148777</v>
      </c>
      <c r="H8209" s="7" t="s">
        <v>12141</v>
      </c>
      <c r="I8209" t="s">
        <v>20</v>
      </c>
      <c r="J8209" t="s">
        <v>21</v>
      </c>
      <c r="K8209" t="s">
        <v>22</v>
      </c>
      <c r="L8209" s="2">
        <v>0.625</v>
      </c>
      <c r="M8209" s="2">
        <v>0.62847222222222221</v>
      </c>
      <c r="N8209" s="1">
        <v>46155</v>
      </c>
      <c r="O8209" t="s">
        <v>23</v>
      </c>
      <c r="P8209" t="s">
        <v>7314</v>
      </c>
      <c r="S8209" t="s">
        <v>18994</v>
      </c>
      <c r="T82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3.4722222189884633E-3</v>
      </c>
      <c r="U8209" s="5">
        <f>WEEKNUM(Shipment_Data[[#This Row],[DATE]],2)</f>
        <v>20</v>
      </c>
      <c r="V8209" s="6">
        <f>SUBTOTAL(103,Shipment_Data[[#This Row],[DATE]])</f>
        <v>1</v>
      </c>
      <c r="W82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210" spans="1:23" x14ac:dyDescent="0.25">
      <c r="A8210" s="1">
        <v>46155</v>
      </c>
      <c r="B8210" t="s">
        <v>6696</v>
      </c>
      <c r="D8210" t="s">
        <v>12142</v>
      </c>
      <c r="E8210">
        <v>1</v>
      </c>
      <c r="G8210">
        <v>148816</v>
      </c>
      <c r="H8210" s="7" t="s">
        <v>12143</v>
      </c>
      <c r="I8210" t="s">
        <v>20</v>
      </c>
      <c r="J8210" t="s">
        <v>21</v>
      </c>
      <c r="K8210" t="s">
        <v>22</v>
      </c>
      <c r="L8210" s="2">
        <v>0.625</v>
      </c>
      <c r="M8210" s="2">
        <v>0.6333333333333333</v>
      </c>
      <c r="N8210" s="1">
        <v>46155</v>
      </c>
      <c r="O8210" t="s">
        <v>23</v>
      </c>
      <c r="P8210" t="s">
        <v>7314</v>
      </c>
      <c r="S8210" t="s">
        <v>18994</v>
      </c>
      <c r="T82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8.333333331393078E-3</v>
      </c>
      <c r="U8210" s="5">
        <f>WEEKNUM(Shipment_Data[[#This Row],[DATE]],2)</f>
        <v>20</v>
      </c>
      <c r="V8210" s="6">
        <f>SUBTOTAL(103,Shipment_Data[[#This Row],[DATE]])</f>
        <v>1</v>
      </c>
      <c r="W82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211" spans="1:23" x14ac:dyDescent="0.25">
      <c r="A8211" s="1">
        <v>46155</v>
      </c>
      <c r="B8211" t="s">
        <v>6696</v>
      </c>
      <c r="D8211" t="s">
        <v>12144</v>
      </c>
      <c r="E8211">
        <v>3</v>
      </c>
      <c r="G8211">
        <v>148784</v>
      </c>
      <c r="H8211" s="7" t="s">
        <v>12145</v>
      </c>
      <c r="I8211" t="s">
        <v>20</v>
      </c>
      <c r="J8211" t="s">
        <v>21</v>
      </c>
      <c r="K8211" t="s">
        <v>22</v>
      </c>
      <c r="L8211" s="2">
        <v>0.625</v>
      </c>
      <c r="M8211" s="2">
        <v>0.6333333333333333</v>
      </c>
      <c r="N8211" s="1">
        <v>46155</v>
      </c>
      <c r="O8211" t="s">
        <v>23</v>
      </c>
      <c r="P8211" t="s">
        <v>7314</v>
      </c>
      <c r="S8211" t="s">
        <v>18994</v>
      </c>
      <c r="T82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8.333333331393078E-3</v>
      </c>
      <c r="U8211" s="5">
        <f>WEEKNUM(Shipment_Data[[#This Row],[DATE]],2)</f>
        <v>20</v>
      </c>
      <c r="V8211" s="6">
        <f>SUBTOTAL(103,Shipment_Data[[#This Row],[DATE]])</f>
        <v>1</v>
      </c>
      <c r="W82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212" spans="1:23" x14ac:dyDescent="0.25">
      <c r="A8212" s="1">
        <v>46155</v>
      </c>
      <c r="B8212" t="s">
        <v>129</v>
      </c>
      <c r="D8212" t="s">
        <v>12146</v>
      </c>
      <c r="E8212">
        <v>1</v>
      </c>
      <c r="G8212">
        <v>148843</v>
      </c>
      <c r="H8212" s="7" t="s">
        <v>12147</v>
      </c>
      <c r="I8212" t="s">
        <v>20</v>
      </c>
      <c r="J8212" t="s">
        <v>267</v>
      </c>
      <c r="K8212" t="s">
        <v>268</v>
      </c>
      <c r="L8212" s="2">
        <v>0.625</v>
      </c>
      <c r="M8212" s="2">
        <v>0.73611111111111116</v>
      </c>
      <c r="N8212" s="1">
        <v>46155</v>
      </c>
      <c r="O8212" t="s">
        <v>23</v>
      </c>
      <c r="P8212" t="s">
        <v>7314</v>
      </c>
      <c r="S8212" t="s">
        <v>18994</v>
      </c>
      <c r="T82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0.11111111110949423</v>
      </c>
      <c r="U8212" s="5">
        <f>WEEKNUM(Shipment_Data[[#This Row],[DATE]],2)</f>
        <v>20</v>
      </c>
      <c r="V8212" s="6">
        <f>SUBTOTAL(103,Shipment_Data[[#This Row],[DATE]])</f>
        <v>1</v>
      </c>
      <c r="W82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213" spans="1:23" x14ac:dyDescent="0.25">
      <c r="A8213" s="1">
        <v>46155</v>
      </c>
      <c r="B8213" t="s">
        <v>12148</v>
      </c>
      <c r="D8213" t="s">
        <v>12149</v>
      </c>
      <c r="E8213">
        <v>2</v>
      </c>
      <c r="G8213">
        <v>148793</v>
      </c>
      <c r="H8213" s="7" t="s">
        <v>12150</v>
      </c>
      <c r="I8213" t="s">
        <v>20</v>
      </c>
      <c r="J8213" t="s">
        <v>8071</v>
      </c>
      <c r="K8213" t="s">
        <v>210</v>
      </c>
      <c r="L8213" s="2">
        <v>0.625</v>
      </c>
      <c r="M8213" s="2">
        <v>0.67500000000000004</v>
      </c>
      <c r="N8213" s="1">
        <v>46155</v>
      </c>
      <c r="O8213" t="s">
        <v>23</v>
      </c>
      <c r="P8213" t="s">
        <v>7314</v>
      </c>
      <c r="S8213" t="s">
        <v>18994</v>
      </c>
      <c r="T821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5.0000000002910383E-2</v>
      </c>
      <c r="U8213" s="5">
        <f>WEEKNUM(Shipment_Data[[#This Row],[DATE]],2)</f>
        <v>20</v>
      </c>
      <c r="V8213" s="6">
        <f>SUBTOTAL(103,Shipment_Data[[#This Row],[DATE]])</f>
        <v>1</v>
      </c>
      <c r="W82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214" spans="1:23" x14ac:dyDescent="0.25">
      <c r="A8214" s="1">
        <v>46155</v>
      </c>
      <c r="B8214" t="s">
        <v>1725</v>
      </c>
      <c r="D8214" t="s">
        <v>12151</v>
      </c>
      <c r="E8214">
        <v>1</v>
      </c>
      <c r="G8214">
        <v>148771</v>
      </c>
      <c r="H8214" s="7" t="s">
        <v>12152</v>
      </c>
      <c r="I8214" t="s">
        <v>20</v>
      </c>
      <c r="J8214" t="s">
        <v>8071</v>
      </c>
      <c r="K8214" t="s">
        <v>210</v>
      </c>
      <c r="L8214" s="2">
        <v>0.625</v>
      </c>
      <c r="M8214" s="2">
        <v>0.71944444444444444</v>
      </c>
      <c r="N8214" s="1">
        <v>46155</v>
      </c>
      <c r="O8214" t="s">
        <v>23</v>
      </c>
      <c r="P8214" t="s">
        <v>7314</v>
      </c>
      <c r="S8214" t="s">
        <v>18994</v>
      </c>
      <c r="T82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9.4444444446708076E-2</v>
      </c>
      <c r="U8214" s="5">
        <f>WEEKNUM(Shipment_Data[[#This Row],[DATE]],2)</f>
        <v>20</v>
      </c>
      <c r="V8214" s="6">
        <f>SUBTOTAL(103,Shipment_Data[[#This Row],[DATE]])</f>
        <v>1</v>
      </c>
      <c r="W82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215" spans="1:23" x14ac:dyDescent="0.25">
      <c r="A8215" s="1">
        <v>46155</v>
      </c>
      <c r="B8215" t="s">
        <v>11983</v>
      </c>
      <c r="D8215" t="s">
        <v>12153</v>
      </c>
      <c r="E8215">
        <v>1</v>
      </c>
      <c r="G8215">
        <v>148842</v>
      </c>
      <c r="H8215" s="7" t="s">
        <v>12154</v>
      </c>
      <c r="I8215" t="s">
        <v>20</v>
      </c>
      <c r="J8215" t="s">
        <v>8071</v>
      </c>
      <c r="K8215" t="s">
        <v>210</v>
      </c>
      <c r="L8215" s="2">
        <v>0.625</v>
      </c>
      <c r="M8215" s="2">
        <v>0.7631944444444444</v>
      </c>
      <c r="N8215" s="1">
        <v>46155</v>
      </c>
      <c r="O8215" t="s">
        <v>23</v>
      </c>
      <c r="P8215" t="s">
        <v>7314</v>
      </c>
      <c r="S8215" t="s">
        <v>18994</v>
      </c>
      <c r="T821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0.13819444444379769</v>
      </c>
      <c r="U8215" s="5">
        <f>WEEKNUM(Shipment_Data[[#This Row],[DATE]],2)</f>
        <v>20</v>
      </c>
      <c r="V8215" s="6">
        <f>SUBTOTAL(103,Shipment_Data[[#This Row],[DATE]])</f>
        <v>1</v>
      </c>
      <c r="W82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216" spans="1:23" x14ac:dyDescent="0.25">
      <c r="A8216" s="1">
        <v>46155</v>
      </c>
      <c r="B8216" t="s">
        <v>11189</v>
      </c>
      <c r="D8216" t="s">
        <v>12155</v>
      </c>
      <c r="E8216">
        <v>4</v>
      </c>
      <c r="G8216">
        <v>148661</v>
      </c>
      <c r="H8216" s="7" t="s">
        <v>12156</v>
      </c>
      <c r="I8216" t="s">
        <v>20</v>
      </c>
      <c r="J8216" t="s">
        <v>170</v>
      </c>
      <c r="K8216" t="s">
        <v>171</v>
      </c>
      <c r="L8216" s="2">
        <v>0.66666666666666663</v>
      </c>
      <c r="M8216" s="2">
        <v>0.74722222222222223</v>
      </c>
      <c r="N8216" s="1">
        <v>46155</v>
      </c>
      <c r="O8216" t="s">
        <v>23</v>
      </c>
      <c r="P8216" t="s">
        <v>7314</v>
      </c>
      <c r="S8216" t="s">
        <v>18994</v>
      </c>
      <c r="T82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8.0555555556202307E-2</v>
      </c>
      <c r="U8216" s="5">
        <f>WEEKNUM(Shipment_Data[[#This Row],[DATE]],2)</f>
        <v>20</v>
      </c>
      <c r="V8216" s="6">
        <f>SUBTOTAL(103,Shipment_Data[[#This Row],[DATE]])</f>
        <v>1</v>
      </c>
      <c r="W82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217" spans="1:23" x14ac:dyDescent="0.25">
      <c r="A8217" s="1">
        <v>46155</v>
      </c>
      <c r="B8217" t="s">
        <v>956</v>
      </c>
      <c r="D8217" t="s">
        <v>12157</v>
      </c>
      <c r="E8217">
        <v>1</v>
      </c>
      <c r="G8217">
        <v>148701</v>
      </c>
      <c r="H8217" s="7" t="s">
        <v>12158</v>
      </c>
      <c r="I8217" t="s">
        <v>20</v>
      </c>
      <c r="J8217" t="s">
        <v>170</v>
      </c>
      <c r="K8217" t="s">
        <v>171</v>
      </c>
      <c r="L8217" s="2">
        <v>0.66666666666666663</v>
      </c>
      <c r="M8217" s="2">
        <v>0.77500000000000002</v>
      </c>
      <c r="N8217" s="1">
        <v>46155</v>
      </c>
      <c r="O8217" t="s">
        <v>23</v>
      </c>
      <c r="P8217" t="s">
        <v>7314</v>
      </c>
      <c r="S8217" t="s">
        <v>18994</v>
      </c>
      <c r="T821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0.10833333333721384</v>
      </c>
      <c r="U8217" s="5">
        <f>WEEKNUM(Shipment_Data[[#This Row],[DATE]],2)</f>
        <v>20</v>
      </c>
      <c r="V8217" s="6">
        <f>SUBTOTAL(103,Shipment_Data[[#This Row],[DATE]])</f>
        <v>1</v>
      </c>
      <c r="W82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218" spans="1:23" x14ac:dyDescent="0.25">
      <c r="A8218" s="1">
        <v>46155</v>
      </c>
      <c r="B8218" t="s">
        <v>12159</v>
      </c>
      <c r="D8218" t="s">
        <v>12160</v>
      </c>
      <c r="E8218">
        <v>1</v>
      </c>
      <c r="G8218">
        <v>148760</v>
      </c>
      <c r="H8218" s="7" t="s">
        <v>12161</v>
      </c>
      <c r="I8218" t="s">
        <v>20</v>
      </c>
      <c r="J8218" t="s">
        <v>97</v>
      </c>
      <c r="K8218" t="s">
        <v>98</v>
      </c>
      <c r="L8218" s="2">
        <v>0.66666666666666663</v>
      </c>
      <c r="M8218" s="2"/>
      <c r="N8218" s="1">
        <v>46155</v>
      </c>
      <c r="O8218" t="s">
        <v>23</v>
      </c>
      <c r="P8218" t="s">
        <v>7314</v>
      </c>
      <c r="S8218" t="s">
        <v>18994</v>
      </c>
      <c r="T8218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8218" s="5">
        <f>WEEKNUM(Shipment_Data[[#This Row],[DATE]],2)</f>
        <v>20</v>
      </c>
      <c r="V8218" s="6">
        <f>SUBTOTAL(103,Shipment_Data[[#This Row],[DATE]])</f>
        <v>1</v>
      </c>
      <c r="W82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219" spans="1:23" x14ac:dyDescent="0.25">
      <c r="A8219" s="1">
        <v>46155</v>
      </c>
      <c r="B8219" t="s">
        <v>1106</v>
      </c>
      <c r="D8219" t="s">
        <v>12162</v>
      </c>
      <c r="E8219">
        <v>1</v>
      </c>
      <c r="G8219">
        <v>148867</v>
      </c>
      <c r="H8219" s="7" t="s">
        <v>12163</v>
      </c>
      <c r="I8219" t="s">
        <v>20</v>
      </c>
      <c r="J8219" t="s">
        <v>97</v>
      </c>
      <c r="K8219" t="s">
        <v>98</v>
      </c>
      <c r="L8219" s="2">
        <v>0.66666666666666663</v>
      </c>
      <c r="M8219" s="2">
        <v>0.77013888888888893</v>
      </c>
      <c r="N8219" s="1">
        <v>46155</v>
      </c>
      <c r="O8219" t="s">
        <v>23</v>
      </c>
      <c r="P8219" t="s">
        <v>7314</v>
      </c>
      <c r="S8219" t="s">
        <v>18994</v>
      </c>
      <c r="T821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0.10347222222480923</v>
      </c>
      <c r="U8219" s="5">
        <f>WEEKNUM(Shipment_Data[[#This Row],[DATE]],2)</f>
        <v>20</v>
      </c>
      <c r="V8219" s="6">
        <f>SUBTOTAL(103,Shipment_Data[[#This Row],[DATE]])</f>
        <v>1</v>
      </c>
      <c r="W82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220" spans="1:23" x14ac:dyDescent="0.25">
      <c r="A8220" s="1">
        <v>46155</v>
      </c>
      <c r="B8220" t="s">
        <v>6714</v>
      </c>
      <c r="D8220" t="s">
        <v>12164</v>
      </c>
      <c r="E8220">
        <v>3</v>
      </c>
      <c r="G8220" t="s">
        <v>12165</v>
      </c>
      <c r="H8220" s="7" t="s">
        <v>12166</v>
      </c>
      <c r="I8220" t="s">
        <v>20</v>
      </c>
      <c r="J8220" t="s">
        <v>97</v>
      </c>
      <c r="K8220" t="s">
        <v>98</v>
      </c>
      <c r="L8220" s="2">
        <v>0.66666666666666663</v>
      </c>
      <c r="M8220" s="2">
        <v>0.72013888888888888</v>
      </c>
      <c r="N8220" s="1">
        <v>46155</v>
      </c>
      <c r="O8220" t="s">
        <v>23</v>
      </c>
      <c r="P8220" t="s">
        <v>7314</v>
      </c>
      <c r="S8220" t="s">
        <v>18994</v>
      </c>
      <c r="T82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5.3472222221898846E-2</v>
      </c>
      <c r="U8220" s="5">
        <f>WEEKNUM(Shipment_Data[[#This Row],[DATE]],2)</f>
        <v>20</v>
      </c>
      <c r="V8220" s="6">
        <f>SUBTOTAL(103,Shipment_Data[[#This Row],[DATE]])</f>
        <v>1</v>
      </c>
      <c r="W82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221" spans="1:23" x14ac:dyDescent="0.25">
      <c r="A8221" s="1">
        <v>46155</v>
      </c>
      <c r="B8221" t="s">
        <v>1543</v>
      </c>
      <c r="D8221" t="s">
        <v>12167</v>
      </c>
      <c r="E8221">
        <v>1</v>
      </c>
      <c r="G8221">
        <v>148776</v>
      </c>
      <c r="H8221" s="7" t="s">
        <v>12168</v>
      </c>
      <c r="I8221" t="s">
        <v>20</v>
      </c>
      <c r="J8221" t="s">
        <v>170</v>
      </c>
      <c r="K8221" t="s">
        <v>171</v>
      </c>
      <c r="L8221" s="2">
        <v>0.66666666666666663</v>
      </c>
      <c r="M8221" s="2">
        <v>0.80347222222222225</v>
      </c>
      <c r="N8221" s="1">
        <v>46155</v>
      </c>
      <c r="O8221" t="s">
        <v>23</v>
      </c>
      <c r="P8221" t="s">
        <v>7314</v>
      </c>
      <c r="S8221" t="s">
        <v>18994</v>
      </c>
      <c r="T82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0.1368055555576575</v>
      </c>
      <c r="U8221" s="5">
        <f>WEEKNUM(Shipment_Data[[#This Row],[DATE]],2)</f>
        <v>20</v>
      </c>
      <c r="V8221" s="6">
        <f>SUBTOTAL(103,Shipment_Data[[#This Row],[DATE]])</f>
        <v>1</v>
      </c>
      <c r="W82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222" spans="1:23" x14ac:dyDescent="0.25">
      <c r="A8222" s="1">
        <v>46155</v>
      </c>
      <c r="B8222" t="s">
        <v>1543</v>
      </c>
      <c r="D8222" t="s">
        <v>12169</v>
      </c>
      <c r="E8222">
        <v>1</v>
      </c>
      <c r="G8222">
        <v>148762</v>
      </c>
      <c r="H8222" s="7" t="s">
        <v>12170</v>
      </c>
      <c r="I8222" t="s">
        <v>41</v>
      </c>
      <c r="J8222" t="s">
        <v>170</v>
      </c>
      <c r="K8222" t="s">
        <v>171</v>
      </c>
      <c r="L8222" s="2">
        <v>0.66666666666666663</v>
      </c>
      <c r="M8222" s="2">
        <v>0.80347222222222225</v>
      </c>
      <c r="N8222" s="1">
        <v>46155</v>
      </c>
      <c r="O8222" t="s">
        <v>23</v>
      </c>
      <c r="P8222" t="s">
        <v>7314</v>
      </c>
      <c r="S8222" t="s">
        <v>18994</v>
      </c>
      <c r="T822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0.1368055555576575</v>
      </c>
      <c r="U8222" s="5">
        <f>WEEKNUM(Shipment_Data[[#This Row],[DATE]],2)</f>
        <v>20</v>
      </c>
      <c r="V8222" s="6">
        <f>SUBTOTAL(103,Shipment_Data[[#This Row],[DATE]])</f>
        <v>1</v>
      </c>
      <c r="W82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223" spans="1:23" x14ac:dyDescent="0.25">
      <c r="A8223" s="1">
        <v>46155</v>
      </c>
      <c r="B8223" t="s">
        <v>623</v>
      </c>
      <c r="D8223" t="s">
        <v>12171</v>
      </c>
      <c r="E8223">
        <v>1</v>
      </c>
      <c r="G8223">
        <v>148813</v>
      </c>
      <c r="H8223" s="7" t="s">
        <v>12172</v>
      </c>
      <c r="I8223" t="s">
        <v>20</v>
      </c>
      <c r="J8223" t="s">
        <v>170</v>
      </c>
      <c r="K8223" t="s">
        <v>98</v>
      </c>
      <c r="L8223" s="2">
        <v>0.66666666666666663</v>
      </c>
      <c r="M8223" s="2">
        <v>0.7</v>
      </c>
      <c r="N8223" s="1">
        <v>46155</v>
      </c>
      <c r="O8223" t="s">
        <v>23</v>
      </c>
      <c r="P8223" t="s">
        <v>7314</v>
      </c>
      <c r="S8223" t="s">
        <v>18994</v>
      </c>
      <c r="T82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3.3333333332848269E-2</v>
      </c>
      <c r="U8223" s="5">
        <f>WEEKNUM(Shipment_Data[[#This Row],[DATE]],2)</f>
        <v>20</v>
      </c>
      <c r="V8223" s="6">
        <f>SUBTOTAL(103,Shipment_Data[[#This Row],[DATE]])</f>
        <v>1</v>
      </c>
      <c r="W82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224" spans="1:23" x14ac:dyDescent="0.25">
      <c r="A8224" s="1">
        <v>46155</v>
      </c>
      <c r="B8224" t="s">
        <v>11189</v>
      </c>
      <c r="D8224" t="s">
        <v>12173</v>
      </c>
      <c r="E8224">
        <v>1</v>
      </c>
      <c r="G8224">
        <v>148887</v>
      </c>
      <c r="H8224" s="7" t="s">
        <v>12174</v>
      </c>
      <c r="I8224" t="s">
        <v>20</v>
      </c>
      <c r="J8224" t="s">
        <v>170</v>
      </c>
      <c r="K8224" t="s">
        <v>171</v>
      </c>
      <c r="L8224" s="2">
        <v>0.66666666666666663</v>
      </c>
      <c r="M8224" s="2">
        <v>0.74722222222222223</v>
      </c>
      <c r="N8224" s="1">
        <v>46155</v>
      </c>
      <c r="O8224" t="s">
        <v>23</v>
      </c>
      <c r="P8224" t="s">
        <v>7314</v>
      </c>
      <c r="S8224" t="s">
        <v>18994</v>
      </c>
      <c r="T82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8.0555555556202307E-2</v>
      </c>
      <c r="U8224" s="5">
        <f>WEEKNUM(Shipment_Data[[#This Row],[DATE]],2)</f>
        <v>20</v>
      </c>
      <c r="V8224" s="6">
        <f>SUBTOTAL(103,Shipment_Data[[#This Row],[DATE]])</f>
        <v>1</v>
      </c>
      <c r="W82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225" spans="1:23" x14ac:dyDescent="0.25">
      <c r="A8225" s="1">
        <v>46155</v>
      </c>
      <c r="B8225" t="s">
        <v>12175</v>
      </c>
      <c r="D8225" t="s">
        <v>12176</v>
      </c>
      <c r="E8225">
        <v>2</v>
      </c>
      <c r="G8225">
        <v>148704</v>
      </c>
      <c r="H8225" s="7" t="s">
        <v>12177</v>
      </c>
      <c r="I8225" t="s">
        <v>20</v>
      </c>
      <c r="J8225" t="s">
        <v>97</v>
      </c>
      <c r="K8225" t="s">
        <v>98</v>
      </c>
      <c r="L8225" s="2">
        <v>0.66666666666666663</v>
      </c>
      <c r="M8225" s="2">
        <v>0.74027777777777781</v>
      </c>
      <c r="N8225" s="1">
        <v>46155</v>
      </c>
      <c r="O8225" t="s">
        <v>23</v>
      </c>
      <c r="P8225" t="s">
        <v>7314</v>
      </c>
      <c r="S8225" t="s">
        <v>18994</v>
      </c>
      <c r="T822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7.3611111110949423E-2</v>
      </c>
      <c r="U8225" s="5">
        <f>WEEKNUM(Shipment_Data[[#This Row],[DATE]],2)</f>
        <v>20</v>
      </c>
      <c r="V8225" s="6">
        <f>SUBTOTAL(103,Shipment_Data[[#This Row],[DATE]])</f>
        <v>1</v>
      </c>
      <c r="W82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226" spans="1:23" x14ac:dyDescent="0.25">
      <c r="A8226" s="1">
        <v>46155</v>
      </c>
      <c r="B8226" t="s">
        <v>12178</v>
      </c>
      <c r="D8226" t="s">
        <v>12179</v>
      </c>
      <c r="E8226">
        <v>1</v>
      </c>
      <c r="G8226">
        <v>148700</v>
      </c>
      <c r="H8226" s="7" t="s">
        <v>12180</v>
      </c>
      <c r="I8226" t="s">
        <v>20</v>
      </c>
      <c r="J8226" t="s">
        <v>57</v>
      </c>
      <c r="K8226" t="s">
        <v>58</v>
      </c>
      <c r="L8226" s="2">
        <v>0.66666666666666663</v>
      </c>
      <c r="M8226" s="2">
        <v>0.81388888888888888</v>
      </c>
      <c r="N8226" s="1">
        <v>46155</v>
      </c>
      <c r="O8226" t="s">
        <v>23</v>
      </c>
      <c r="P8226" t="s">
        <v>7314</v>
      </c>
      <c r="S8226" t="s">
        <v>18994</v>
      </c>
      <c r="T82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0.14722222222189885</v>
      </c>
      <c r="U8226" s="5">
        <f>WEEKNUM(Shipment_Data[[#This Row],[DATE]],2)</f>
        <v>20</v>
      </c>
      <c r="V8226" s="6">
        <f>SUBTOTAL(103,Shipment_Data[[#This Row],[DATE]])</f>
        <v>1</v>
      </c>
      <c r="W82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227" spans="1:23" x14ac:dyDescent="0.25">
      <c r="A8227" s="1">
        <v>46155</v>
      </c>
      <c r="B8227" t="s">
        <v>12181</v>
      </c>
      <c r="D8227" t="s">
        <v>12182</v>
      </c>
      <c r="E8227">
        <v>1</v>
      </c>
      <c r="G8227">
        <v>148899</v>
      </c>
      <c r="H8227" s="7" t="s">
        <v>12183</v>
      </c>
      <c r="I8227" t="s">
        <v>20</v>
      </c>
      <c r="J8227" t="s">
        <v>57</v>
      </c>
      <c r="K8227" t="s">
        <v>58</v>
      </c>
      <c r="L8227" s="2">
        <v>0.66666666666666663</v>
      </c>
      <c r="M8227" s="2">
        <v>0.76458333333333328</v>
      </c>
      <c r="N8227" s="1">
        <v>46155</v>
      </c>
      <c r="O8227" t="s">
        <v>23</v>
      </c>
      <c r="P8227" t="s">
        <v>7314</v>
      </c>
      <c r="S8227" t="s">
        <v>18994</v>
      </c>
      <c r="T822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9.7916666665696539E-2</v>
      </c>
      <c r="U8227" s="5">
        <f>WEEKNUM(Shipment_Data[[#This Row],[DATE]],2)</f>
        <v>20</v>
      </c>
      <c r="V8227" s="6">
        <f>SUBTOTAL(103,Shipment_Data[[#This Row],[DATE]])</f>
        <v>1</v>
      </c>
      <c r="W82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228" spans="1:23" x14ac:dyDescent="0.25">
      <c r="A8228" s="1">
        <v>46155</v>
      </c>
      <c r="B8228" t="s">
        <v>769</v>
      </c>
      <c r="D8228" t="s">
        <v>12184</v>
      </c>
      <c r="E8228">
        <v>1</v>
      </c>
      <c r="G8228">
        <v>148841</v>
      </c>
      <c r="H8228" s="7" t="s">
        <v>12185</v>
      </c>
      <c r="I8228" t="s">
        <v>20</v>
      </c>
      <c r="J8228" t="s">
        <v>57</v>
      </c>
      <c r="K8228" t="s">
        <v>58</v>
      </c>
      <c r="L8228" s="2">
        <v>0.66666666666666663</v>
      </c>
      <c r="M8228" s="2">
        <v>0.72986111111111107</v>
      </c>
      <c r="N8228" s="1">
        <v>46155</v>
      </c>
      <c r="O8228" t="s">
        <v>23</v>
      </c>
      <c r="P8228" t="s">
        <v>7314</v>
      </c>
      <c r="S8228" t="s">
        <v>18994</v>
      </c>
      <c r="T82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6.3194444446708076E-2</v>
      </c>
      <c r="U8228" s="5">
        <f>WEEKNUM(Shipment_Data[[#This Row],[DATE]],2)</f>
        <v>20</v>
      </c>
      <c r="V8228" s="6">
        <f>SUBTOTAL(103,Shipment_Data[[#This Row],[DATE]])</f>
        <v>1</v>
      </c>
      <c r="W82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229" spans="1:23" x14ac:dyDescent="0.25">
      <c r="A8229" s="1">
        <v>46155</v>
      </c>
      <c r="B8229" t="s">
        <v>944</v>
      </c>
      <c r="D8229" t="s">
        <v>12186</v>
      </c>
      <c r="E8229">
        <v>1</v>
      </c>
      <c r="G8229">
        <v>148727</v>
      </c>
      <c r="H8229" s="7" t="s">
        <v>12187</v>
      </c>
      <c r="I8229" t="s">
        <v>20</v>
      </c>
      <c r="J8229" t="s">
        <v>97</v>
      </c>
      <c r="K8229" t="s">
        <v>98</v>
      </c>
      <c r="L8229" s="2">
        <v>0.66666666666666663</v>
      </c>
      <c r="M8229" s="2">
        <v>0.7055555555555556</v>
      </c>
      <c r="N8229" s="1">
        <v>46155</v>
      </c>
      <c r="O8229" t="s">
        <v>23</v>
      </c>
      <c r="P8229" t="s">
        <v>7314</v>
      </c>
      <c r="S8229" t="s">
        <v>18994</v>
      </c>
      <c r="T82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3.888888889196096E-2</v>
      </c>
      <c r="U8229" s="5">
        <f>WEEKNUM(Shipment_Data[[#This Row],[DATE]],2)</f>
        <v>20</v>
      </c>
      <c r="V8229" s="6">
        <f>SUBTOTAL(103,Shipment_Data[[#This Row],[DATE]])</f>
        <v>1</v>
      </c>
      <c r="W82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230" spans="1:23" x14ac:dyDescent="0.25">
      <c r="A8230" s="1">
        <v>46155</v>
      </c>
      <c r="B8230" t="s">
        <v>9722</v>
      </c>
      <c r="D8230" t="s">
        <v>12188</v>
      </c>
      <c r="E8230">
        <v>1</v>
      </c>
      <c r="G8230">
        <v>148703</v>
      </c>
      <c r="H8230" s="7" t="s">
        <v>12189</v>
      </c>
      <c r="I8230" t="s">
        <v>20</v>
      </c>
      <c r="J8230" t="s">
        <v>97</v>
      </c>
      <c r="K8230" t="s">
        <v>98</v>
      </c>
      <c r="L8230" s="2">
        <v>0.66666666666666663</v>
      </c>
      <c r="M8230" s="2">
        <v>0.75486111111111109</v>
      </c>
      <c r="N8230" s="1">
        <v>46155</v>
      </c>
      <c r="O8230" t="s">
        <v>23</v>
      </c>
      <c r="P8230" t="s">
        <v>7314</v>
      </c>
      <c r="S8230" t="s">
        <v>18994</v>
      </c>
      <c r="T823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8.8194444448163267E-2</v>
      </c>
      <c r="U8230" s="5">
        <f>WEEKNUM(Shipment_Data[[#This Row],[DATE]],2)</f>
        <v>20</v>
      </c>
      <c r="V8230" s="6">
        <f>SUBTOTAL(103,Shipment_Data[[#This Row],[DATE]])</f>
        <v>1</v>
      </c>
      <c r="W82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231" spans="1:23" x14ac:dyDescent="0.25">
      <c r="A8231" s="1">
        <v>46155</v>
      </c>
      <c r="B8231" t="s">
        <v>12190</v>
      </c>
      <c r="D8231" t="s">
        <v>12191</v>
      </c>
      <c r="E8231">
        <v>3</v>
      </c>
      <c r="G8231">
        <v>148647</v>
      </c>
      <c r="H8231" s="7" t="s">
        <v>12192</v>
      </c>
      <c r="I8231" t="s">
        <v>20</v>
      </c>
      <c r="J8231" t="s">
        <v>97</v>
      </c>
      <c r="K8231" t="s">
        <v>98</v>
      </c>
      <c r="L8231" s="2">
        <v>0.66666666666666663</v>
      </c>
      <c r="M8231" s="2">
        <v>0.83472222222222225</v>
      </c>
      <c r="N8231" s="1">
        <v>46155</v>
      </c>
      <c r="O8231" t="s">
        <v>23</v>
      </c>
      <c r="P8231" t="s">
        <v>7314</v>
      </c>
      <c r="S8231" t="s">
        <v>18994</v>
      </c>
      <c r="T823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0.1680555555576575</v>
      </c>
      <c r="U8231" s="5">
        <f>WEEKNUM(Shipment_Data[[#This Row],[DATE]],2)</f>
        <v>20</v>
      </c>
      <c r="V8231" s="6">
        <f>SUBTOTAL(103,Shipment_Data[[#This Row],[DATE]])</f>
        <v>1</v>
      </c>
      <c r="W82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232" spans="1:23" x14ac:dyDescent="0.25">
      <c r="A8232" s="1">
        <v>46155</v>
      </c>
      <c r="B8232" t="s">
        <v>2378</v>
      </c>
      <c r="D8232" t="s">
        <v>12193</v>
      </c>
      <c r="E8232">
        <v>2</v>
      </c>
      <c r="G8232">
        <v>148799</v>
      </c>
      <c r="H8232" s="7" t="s">
        <v>12194</v>
      </c>
      <c r="I8232" t="s">
        <v>20</v>
      </c>
      <c r="J8232" t="s">
        <v>323</v>
      </c>
      <c r="K8232" t="s">
        <v>324</v>
      </c>
      <c r="L8232" s="2">
        <v>0.70486111111111116</v>
      </c>
      <c r="M8232" s="2">
        <v>0.77569444444444446</v>
      </c>
      <c r="N8232" s="1">
        <v>46155</v>
      </c>
      <c r="O8232" t="s">
        <v>23</v>
      </c>
      <c r="P8232" t="s">
        <v>7314</v>
      </c>
      <c r="S8232" t="s">
        <v>18994</v>
      </c>
      <c r="T823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7.0833333331393078E-2</v>
      </c>
      <c r="U8232" s="5">
        <f>WEEKNUM(Shipment_Data[[#This Row],[DATE]],2)</f>
        <v>20</v>
      </c>
      <c r="V8232" s="6">
        <f>SUBTOTAL(103,Shipment_Data[[#This Row],[DATE]])</f>
        <v>1</v>
      </c>
      <c r="W82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233" spans="1:23" x14ac:dyDescent="0.25">
      <c r="A8233" s="1">
        <v>46155</v>
      </c>
      <c r="B8233" t="s">
        <v>1566</v>
      </c>
      <c r="D8233" t="s">
        <v>12195</v>
      </c>
      <c r="E8233">
        <v>2</v>
      </c>
      <c r="G8233">
        <v>148669</v>
      </c>
      <c r="H8233" s="7" t="s">
        <v>12196</v>
      </c>
      <c r="I8233" t="s">
        <v>20</v>
      </c>
      <c r="J8233" t="s">
        <v>323</v>
      </c>
      <c r="K8233" t="s">
        <v>324</v>
      </c>
      <c r="L8233" s="2">
        <v>0.70486111111111116</v>
      </c>
      <c r="M8233" s="2">
        <v>0.81805555555555554</v>
      </c>
      <c r="N8233" s="1">
        <v>46155</v>
      </c>
      <c r="O8233" t="s">
        <v>23</v>
      </c>
      <c r="P8233" t="s">
        <v>7314</v>
      </c>
      <c r="S8233" t="s">
        <v>18994</v>
      </c>
      <c r="T82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0.11319444444961846</v>
      </c>
      <c r="U8233" s="5">
        <f>WEEKNUM(Shipment_Data[[#This Row],[DATE]],2)</f>
        <v>20</v>
      </c>
      <c r="V8233" s="6">
        <f>SUBTOTAL(103,Shipment_Data[[#This Row],[DATE]])</f>
        <v>1</v>
      </c>
      <c r="W82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234" spans="1:23" x14ac:dyDescent="0.25">
      <c r="A8234" s="1">
        <v>46155</v>
      </c>
      <c r="B8234" t="s">
        <v>12197</v>
      </c>
      <c r="D8234" t="s">
        <v>12198</v>
      </c>
      <c r="E8234">
        <v>2</v>
      </c>
      <c r="G8234">
        <v>148751</v>
      </c>
      <c r="H8234" s="7" t="s">
        <v>12199</v>
      </c>
      <c r="I8234" t="s">
        <v>20</v>
      </c>
      <c r="J8234" t="s">
        <v>323</v>
      </c>
      <c r="K8234" t="s">
        <v>324</v>
      </c>
      <c r="L8234" s="2">
        <v>0.70486111111111116</v>
      </c>
      <c r="M8234" s="2">
        <v>0.75624999999999998</v>
      </c>
      <c r="N8234" s="1">
        <v>46155</v>
      </c>
      <c r="O8234" t="s">
        <v>23</v>
      </c>
      <c r="P8234" t="s">
        <v>7314</v>
      </c>
      <c r="S8234" t="s">
        <v>18994</v>
      </c>
      <c r="T82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5.1388888889050577E-2</v>
      </c>
      <c r="U8234" s="5">
        <f>WEEKNUM(Shipment_Data[[#This Row],[DATE]],2)</f>
        <v>20</v>
      </c>
      <c r="V8234" s="6">
        <f>SUBTOTAL(103,Shipment_Data[[#This Row],[DATE]])</f>
        <v>1</v>
      </c>
      <c r="W82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235" spans="1:23" x14ac:dyDescent="0.25">
      <c r="A8235" s="1">
        <v>46155</v>
      </c>
      <c r="B8235" t="s">
        <v>1897</v>
      </c>
      <c r="D8235" t="s">
        <v>12200</v>
      </c>
      <c r="E8235">
        <v>2</v>
      </c>
      <c r="G8235">
        <v>148681</v>
      </c>
      <c r="H8235" s="7" t="s">
        <v>12201</v>
      </c>
      <c r="I8235" t="s">
        <v>20</v>
      </c>
      <c r="J8235" t="s">
        <v>323</v>
      </c>
      <c r="K8235" t="s">
        <v>324</v>
      </c>
      <c r="L8235" s="2">
        <v>0.70486111111111116</v>
      </c>
      <c r="M8235" s="2">
        <v>0.71180555555555558</v>
      </c>
      <c r="N8235" s="1">
        <v>46155</v>
      </c>
      <c r="O8235" t="s">
        <v>23</v>
      </c>
      <c r="P8235" t="s">
        <v>7314</v>
      </c>
      <c r="S8235" t="s">
        <v>18994</v>
      </c>
      <c r="T82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6.9444444452528842E-3</v>
      </c>
      <c r="U8235" s="5">
        <f>WEEKNUM(Shipment_Data[[#This Row],[DATE]],2)</f>
        <v>20</v>
      </c>
      <c r="V8235" s="6">
        <f>SUBTOTAL(103,Shipment_Data[[#This Row],[DATE]])</f>
        <v>1</v>
      </c>
      <c r="W82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236" spans="1:23" x14ac:dyDescent="0.25">
      <c r="A8236" s="1">
        <v>46155</v>
      </c>
      <c r="B8236" t="s">
        <v>831</v>
      </c>
      <c r="D8236" t="s">
        <v>12202</v>
      </c>
      <c r="E8236">
        <v>2</v>
      </c>
      <c r="G8236">
        <v>148775</v>
      </c>
      <c r="H8236" s="7" t="s">
        <v>12203</v>
      </c>
      <c r="I8236" t="s">
        <v>20</v>
      </c>
      <c r="J8236" t="s">
        <v>111</v>
      </c>
      <c r="K8236" t="s">
        <v>112</v>
      </c>
      <c r="L8236" s="2">
        <v>0.70486111111111116</v>
      </c>
      <c r="M8236" s="2">
        <v>0.86111111111111116</v>
      </c>
      <c r="N8236" s="1">
        <v>46155</v>
      </c>
      <c r="O8236" t="s">
        <v>23</v>
      </c>
      <c r="P8236" t="s">
        <v>7314</v>
      </c>
      <c r="S8236" t="s">
        <v>18994</v>
      </c>
      <c r="T82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0.15625</v>
      </c>
      <c r="U8236" s="5">
        <f>WEEKNUM(Shipment_Data[[#This Row],[DATE]],2)</f>
        <v>20</v>
      </c>
      <c r="V8236" s="6">
        <f>SUBTOTAL(103,Shipment_Data[[#This Row],[DATE]])</f>
        <v>1</v>
      </c>
      <c r="W82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237" spans="1:23" x14ac:dyDescent="0.25">
      <c r="A8237" s="1">
        <v>46155</v>
      </c>
      <c r="B8237" t="s">
        <v>162</v>
      </c>
      <c r="D8237" t="s">
        <v>12204</v>
      </c>
      <c r="E8237">
        <v>3</v>
      </c>
      <c r="G8237">
        <v>148736</v>
      </c>
      <c r="H8237" s="7" t="s">
        <v>12205</v>
      </c>
      <c r="I8237" t="s">
        <v>20</v>
      </c>
      <c r="J8237" t="s">
        <v>111</v>
      </c>
      <c r="K8237" t="s">
        <v>112</v>
      </c>
      <c r="L8237" s="2">
        <v>0.70486111111111116</v>
      </c>
      <c r="M8237" s="2">
        <v>0.80972222222222223</v>
      </c>
      <c r="N8237" s="1">
        <v>46155</v>
      </c>
      <c r="O8237" t="s">
        <v>23</v>
      </c>
      <c r="P8237" t="s">
        <v>7314</v>
      </c>
      <c r="S8237" t="s">
        <v>18994</v>
      </c>
      <c r="T82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0.10486111111094942</v>
      </c>
      <c r="U8237" s="5">
        <f>WEEKNUM(Shipment_Data[[#This Row],[DATE]],2)</f>
        <v>20</v>
      </c>
      <c r="V8237" s="6">
        <f>SUBTOTAL(103,Shipment_Data[[#This Row],[DATE]])</f>
        <v>1</v>
      </c>
      <c r="W82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238" spans="1:23" x14ac:dyDescent="0.25">
      <c r="A8238" s="1">
        <v>46155</v>
      </c>
      <c r="B8238" t="s">
        <v>6640</v>
      </c>
      <c r="D8238" t="s">
        <v>12206</v>
      </c>
      <c r="E8238">
        <v>4</v>
      </c>
      <c r="G8238">
        <v>148794</v>
      </c>
      <c r="H8238" s="7" t="s">
        <v>12207</v>
      </c>
      <c r="I8238" t="s">
        <v>41</v>
      </c>
      <c r="J8238" t="s">
        <v>111</v>
      </c>
      <c r="K8238" t="s">
        <v>112</v>
      </c>
      <c r="L8238" s="2">
        <v>0.70486111111111116</v>
      </c>
      <c r="M8238" s="2">
        <v>0.78333333333333333</v>
      </c>
      <c r="N8238" s="1">
        <v>46155</v>
      </c>
      <c r="O8238" t="s">
        <v>23</v>
      </c>
      <c r="P8238" t="s">
        <v>7314</v>
      </c>
      <c r="S8238" t="s">
        <v>18994</v>
      </c>
      <c r="T823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7.8472222223354038E-2</v>
      </c>
      <c r="U8238" s="5">
        <f>WEEKNUM(Shipment_Data[[#This Row],[DATE]],2)</f>
        <v>20</v>
      </c>
      <c r="V8238" s="6">
        <f>SUBTOTAL(103,Shipment_Data[[#This Row],[DATE]])</f>
        <v>1</v>
      </c>
      <c r="W82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239" spans="1:23" x14ac:dyDescent="0.25">
      <c r="A8239" s="1">
        <v>46155</v>
      </c>
      <c r="B8239" t="s">
        <v>12208</v>
      </c>
      <c r="D8239" t="s">
        <v>12209</v>
      </c>
      <c r="E8239">
        <v>1</v>
      </c>
      <c r="G8239">
        <v>148449</v>
      </c>
      <c r="H8239" s="7" t="s">
        <v>12210</v>
      </c>
      <c r="I8239" t="s">
        <v>20</v>
      </c>
      <c r="J8239" t="s">
        <v>111</v>
      </c>
      <c r="K8239" t="s">
        <v>112</v>
      </c>
      <c r="L8239" s="2">
        <v>0.70486111111111116</v>
      </c>
      <c r="M8239" s="2">
        <v>0.83888888888888891</v>
      </c>
      <c r="N8239" s="1">
        <v>46155</v>
      </c>
      <c r="O8239" t="s">
        <v>23</v>
      </c>
      <c r="P8239" t="s">
        <v>7314</v>
      </c>
      <c r="S8239" t="s">
        <v>18994</v>
      </c>
      <c r="T82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0.13402777777810115</v>
      </c>
      <c r="U8239" s="5">
        <f>WEEKNUM(Shipment_Data[[#This Row],[DATE]],2)</f>
        <v>20</v>
      </c>
      <c r="V8239" s="6">
        <f>SUBTOTAL(103,Shipment_Data[[#This Row],[DATE]])</f>
        <v>1</v>
      </c>
      <c r="W82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240" spans="1:23" x14ac:dyDescent="0.25">
      <c r="A8240" s="1">
        <v>46155</v>
      </c>
      <c r="B8240" t="s">
        <v>6640</v>
      </c>
      <c r="D8240" t="s">
        <v>12211</v>
      </c>
      <c r="E8240">
        <v>1</v>
      </c>
      <c r="G8240">
        <v>148834</v>
      </c>
      <c r="H8240" s="7" t="s">
        <v>11426</v>
      </c>
      <c r="I8240" t="s">
        <v>20</v>
      </c>
      <c r="J8240" t="s">
        <v>111</v>
      </c>
      <c r="K8240" t="s">
        <v>112</v>
      </c>
      <c r="L8240" s="2">
        <v>0.70486111111111116</v>
      </c>
      <c r="M8240" s="2">
        <v>0.78333333333333333</v>
      </c>
      <c r="N8240" s="1">
        <v>46155</v>
      </c>
      <c r="O8240" t="s">
        <v>23</v>
      </c>
      <c r="P8240" t="s">
        <v>7314</v>
      </c>
      <c r="S8240" t="s">
        <v>18994</v>
      </c>
      <c r="T82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7.8472222223354038E-2</v>
      </c>
      <c r="U8240" s="5">
        <f>WEEKNUM(Shipment_Data[[#This Row],[DATE]],2)</f>
        <v>20</v>
      </c>
      <c r="V8240" s="6">
        <f>SUBTOTAL(103,Shipment_Data[[#This Row],[DATE]])</f>
        <v>1</v>
      </c>
      <c r="W82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241" spans="1:23" x14ac:dyDescent="0.25">
      <c r="A8241" s="1">
        <v>46155</v>
      </c>
      <c r="B8241" t="s">
        <v>6170</v>
      </c>
      <c r="D8241" t="s">
        <v>12212</v>
      </c>
      <c r="E8241">
        <v>1</v>
      </c>
      <c r="G8241">
        <v>148823</v>
      </c>
      <c r="H8241" s="7" t="s">
        <v>12213</v>
      </c>
      <c r="I8241" t="s">
        <v>20</v>
      </c>
      <c r="J8241" t="s">
        <v>391</v>
      </c>
      <c r="K8241" t="s">
        <v>392</v>
      </c>
      <c r="L8241" s="2">
        <v>0.70486111111111116</v>
      </c>
      <c r="M8241" s="2">
        <v>0.88402777777777775</v>
      </c>
      <c r="N8241" s="1">
        <v>46155</v>
      </c>
      <c r="O8241" t="s">
        <v>23</v>
      </c>
      <c r="P8241" t="s">
        <v>7314</v>
      </c>
      <c r="S8241" t="s">
        <v>18994</v>
      </c>
      <c r="T82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0.17916666666860692</v>
      </c>
      <c r="U8241" s="5">
        <f>WEEKNUM(Shipment_Data[[#This Row],[DATE]],2)</f>
        <v>20</v>
      </c>
      <c r="V8241" s="6">
        <f>SUBTOTAL(103,Shipment_Data[[#This Row],[DATE]])</f>
        <v>1</v>
      </c>
      <c r="W82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242" spans="1:23" x14ac:dyDescent="0.25">
      <c r="A8242" s="1">
        <v>46155</v>
      </c>
      <c r="B8242" t="s">
        <v>6170</v>
      </c>
      <c r="D8242" t="s">
        <v>12214</v>
      </c>
      <c r="E8242">
        <v>1</v>
      </c>
      <c r="G8242">
        <v>148683</v>
      </c>
      <c r="H8242" s="7" t="s">
        <v>12215</v>
      </c>
      <c r="I8242" t="s">
        <v>20</v>
      </c>
      <c r="J8242" t="s">
        <v>391</v>
      </c>
      <c r="K8242" t="s">
        <v>392</v>
      </c>
      <c r="L8242" s="2">
        <v>0.70486111111111116</v>
      </c>
      <c r="M8242" s="2">
        <v>0.88402777777777775</v>
      </c>
      <c r="N8242" s="1">
        <v>46155</v>
      </c>
      <c r="O8242" t="s">
        <v>23</v>
      </c>
      <c r="P8242" t="s">
        <v>7314</v>
      </c>
      <c r="S8242" t="s">
        <v>18994</v>
      </c>
      <c r="T82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0.17916666666860692</v>
      </c>
      <c r="U8242" s="5">
        <f>WEEKNUM(Shipment_Data[[#This Row],[DATE]],2)</f>
        <v>20</v>
      </c>
      <c r="V8242" s="6">
        <f>SUBTOTAL(103,Shipment_Data[[#This Row],[DATE]])</f>
        <v>1</v>
      </c>
      <c r="W82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243" spans="1:23" x14ac:dyDescent="0.25">
      <c r="A8243" s="1">
        <v>46155</v>
      </c>
      <c r="B8243" t="s">
        <v>6170</v>
      </c>
      <c r="D8243" t="s">
        <v>12216</v>
      </c>
      <c r="E8243">
        <v>1</v>
      </c>
      <c r="G8243">
        <v>148811</v>
      </c>
      <c r="H8243" s="7" t="s">
        <v>12217</v>
      </c>
      <c r="I8243" t="s">
        <v>20</v>
      </c>
      <c r="J8243" t="s">
        <v>391</v>
      </c>
      <c r="K8243" t="s">
        <v>392</v>
      </c>
      <c r="L8243" s="2">
        <v>0.70486111111111116</v>
      </c>
      <c r="M8243" s="2">
        <v>0.88402777777777775</v>
      </c>
      <c r="N8243" s="1">
        <v>46155</v>
      </c>
      <c r="O8243" t="s">
        <v>23</v>
      </c>
      <c r="P8243" t="s">
        <v>7314</v>
      </c>
      <c r="S8243" t="s">
        <v>18994</v>
      </c>
      <c r="T82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0.17916666666860692</v>
      </c>
      <c r="U8243" s="5">
        <f>WEEKNUM(Shipment_Data[[#This Row],[DATE]],2)</f>
        <v>20</v>
      </c>
      <c r="V8243" s="6">
        <f>SUBTOTAL(103,Shipment_Data[[#This Row],[DATE]])</f>
        <v>1</v>
      </c>
      <c r="W82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244" spans="1:23" x14ac:dyDescent="0.25">
      <c r="A8244" s="1">
        <v>46155</v>
      </c>
      <c r="B8244" t="s">
        <v>6170</v>
      </c>
      <c r="D8244" t="s">
        <v>12218</v>
      </c>
      <c r="E8244">
        <v>2</v>
      </c>
      <c r="G8244">
        <v>148657</v>
      </c>
      <c r="H8244" s="7" t="s">
        <v>12219</v>
      </c>
      <c r="I8244" t="s">
        <v>20</v>
      </c>
      <c r="J8244" t="s">
        <v>391</v>
      </c>
      <c r="K8244" t="s">
        <v>392</v>
      </c>
      <c r="L8244" s="2">
        <v>0.70486111111111116</v>
      </c>
      <c r="M8244" s="2">
        <v>0.88402777777777775</v>
      </c>
      <c r="N8244" s="1">
        <v>46155</v>
      </c>
      <c r="O8244" t="s">
        <v>23</v>
      </c>
      <c r="P8244" t="s">
        <v>7314</v>
      </c>
      <c r="S8244" t="s">
        <v>18994</v>
      </c>
      <c r="T82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0.17916666666860692</v>
      </c>
      <c r="U8244" s="5">
        <f>WEEKNUM(Shipment_Data[[#This Row],[DATE]],2)</f>
        <v>20</v>
      </c>
      <c r="V8244" s="6">
        <f>SUBTOTAL(103,Shipment_Data[[#This Row],[DATE]])</f>
        <v>1</v>
      </c>
      <c r="W82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245" spans="1:23" x14ac:dyDescent="0.25">
      <c r="A8245" s="1">
        <v>46155</v>
      </c>
      <c r="B8245" t="s">
        <v>6170</v>
      </c>
      <c r="D8245" t="s">
        <v>12220</v>
      </c>
      <c r="G8245">
        <v>148917</v>
      </c>
      <c r="H8245" s="7" t="s">
        <v>12221</v>
      </c>
      <c r="I8245" t="s">
        <v>20</v>
      </c>
      <c r="J8245" t="s">
        <v>391</v>
      </c>
      <c r="K8245" t="s">
        <v>392</v>
      </c>
      <c r="L8245" s="2">
        <v>0.70486111111111116</v>
      </c>
      <c r="M8245" s="2">
        <v>0.88402777777777775</v>
      </c>
      <c r="N8245" s="1">
        <v>46155</v>
      </c>
      <c r="O8245" t="s">
        <v>23</v>
      </c>
      <c r="P8245" t="s">
        <v>7314</v>
      </c>
      <c r="S8245" t="s">
        <v>18994</v>
      </c>
      <c r="T82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0.17916666666860692</v>
      </c>
      <c r="U8245" s="5">
        <f>WEEKNUM(Shipment_Data[[#This Row],[DATE]],2)</f>
        <v>20</v>
      </c>
      <c r="V8245" s="6">
        <f>SUBTOTAL(103,Shipment_Data[[#This Row],[DATE]])</f>
        <v>1</v>
      </c>
      <c r="W82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246" spans="1:23" x14ac:dyDescent="0.25">
      <c r="A8246" s="1">
        <v>46155</v>
      </c>
      <c r="B8246" t="s">
        <v>6170</v>
      </c>
      <c r="D8246" t="s">
        <v>12222</v>
      </c>
      <c r="E8246">
        <v>1</v>
      </c>
      <c r="G8246">
        <v>148741</v>
      </c>
      <c r="H8246" s="7" t="s">
        <v>12223</v>
      </c>
      <c r="I8246" t="s">
        <v>20</v>
      </c>
      <c r="J8246" t="s">
        <v>391</v>
      </c>
      <c r="K8246" t="s">
        <v>392</v>
      </c>
      <c r="L8246" s="2">
        <v>0.70486111111111116</v>
      </c>
      <c r="M8246" s="2">
        <v>0.88402777777777775</v>
      </c>
      <c r="N8246" s="1">
        <v>46155</v>
      </c>
      <c r="O8246" t="s">
        <v>23</v>
      </c>
      <c r="P8246" t="s">
        <v>7314</v>
      </c>
      <c r="S8246" t="s">
        <v>18994</v>
      </c>
      <c r="T82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0.17916666666860692</v>
      </c>
      <c r="U8246" s="5">
        <f>WEEKNUM(Shipment_Data[[#This Row],[DATE]],2)</f>
        <v>20</v>
      </c>
      <c r="V8246" s="6">
        <f>SUBTOTAL(103,Shipment_Data[[#This Row],[DATE]])</f>
        <v>1</v>
      </c>
      <c r="W82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247" spans="1:23" x14ac:dyDescent="0.25">
      <c r="A8247" s="1">
        <v>46155</v>
      </c>
      <c r="B8247" t="s">
        <v>1106</v>
      </c>
      <c r="D8247" t="s">
        <v>12224</v>
      </c>
      <c r="E8247">
        <v>1</v>
      </c>
      <c r="G8247">
        <v>148902</v>
      </c>
      <c r="H8247" s="7" t="s">
        <v>12225</v>
      </c>
      <c r="I8247" t="s">
        <v>20</v>
      </c>
      <c r="J8247" t="s">
        <v>391</v>
      </c>
      <c r="K8247" t="s">
        <v>392</v>
      </c>
      <c r="L8247" s="2">
        <v>0.70486111111111116</v>
      </c>
      <c r="M8247" s="2">
        <v>0.65069444444444446</v>
      </c>
      <c r="N8247" s="1">
        <v>46155</v>
      </c>
      <c r="O8247" t="s">
        <v>23</v>
      </c>
      <c r="P8247" t="s">
        <v>7314</v>
      </c>
      <c r="S8247" t="s">
        <v>18994</v>
      </c>
      <c r="T82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-5.4166666668606922E-2</v>
      </c>
      <c r="U8247" s="5">
        <f>WEEKNUM(Shipment_Data[[#This Row],[DATE]],2)</f>
        <v>20</v>
      </c>
      <c r="V8247" s="6">
        <f>SUBTOTAL(103,Shipment_Data[[#This Row],[DATE]])</f>
        <v>1</v>
      </c>
      <c r="W82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248" spans="1:23" x14ac:dyDescent="0.25">
      <c r="A8248" s="1">
        <v>46155</v>
      </c>
      <c r="B8248" t="s">
        <v>2361</v>
      </c>
      <c r="D8248" t="s">
        <v>12226</v>
      </c>
      <c r="E8248">
        <v>1</v>
      </c>
      <c r="G8248">
        <v>148739</v>
      </c>
      <c r="H8248" s="7" t="s">
        <v>12227</v>
      </c>
      <c r="I8248" t="s">
        <v>20</v>
      </c>
      <c r="J8248" t="s">
        <v>391</v>
      </c>
      <c r="K8248" t="s">
        <v>392</v>
      </c>
      <c r="L8248" s="2">
        <v>0.70486111111111116</v>
      </c>
      <c r="M8248" s="2">
        <v>0.47291666666666665</v>
      </c>
      <c r="N8248" s="1">
        <v>46155</v>
      </c>
      <c r="O8248" t="s">
        <v>23</v>
      </c>
      <c r="P8248" t="s">
        <v>7314</v>
      </c>
      <c r="S8248" t="s">
        <v>18994</v>
      </c>
      <c r="T824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-0.23194444444379769</v>
      </c>
      <c r="U8248" s="5">
        <f>WEEKNUM(Shipment_Data[[#This Row],[DATE]],2)</f>
        <v>20</v>
      </c>
      <c r="V8248" s="6">
        <f>SUBTOTAL(103,Shipment_Data[[#This Row],[DATE]])</f>
        <v>1</v>
      </c>
      <c r="W82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249" spans="1:23" x14ac:dyDescent="0.25">
      <c r="A8249" s="1">
        <v>46155</v>
      </c>
      <c r="B8249" t="s">
        <v>6170</v>
      </c>
      <c r="D8249" t="s">
        <v>12228</v>
      </c>
      <c r="E8249">
        <v>2</v>
      </c>
      <c r="G8249">
        <v>148759</v>
      </c>
      <c r="H8249" s="7" t="s">
        <v>12229</v>
      </c>
      <c r="I8249" t="s">
        <v>20</v>
      </c>
      <c r="J8249" t="s">
        <v>391</v>
      </c>
      <c r="K8249" t="s">
        <v>392</v>
      </c>
      <c r="L8249" s="2">
        <v>0.70486111111111116</v>
      </c>
      <c r="M8249" s="2">
        <v>0.88402777777777775</v>
      </c>
      <c r="N8249" s="1">
        <v>46155</v>
      </c>
      <c r="O8249" t="s">
        <v>23</v>
      </c>
      <c r="P8249" t="s">
        <v>7314</v>
      </c>
      <c r="S8249" t="s">
        <v>18994</v>
      </c>
      <c r="T824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0.17916666666860692</v>
      </c>
      <c r="U8249" s="5">
        <f>WEEKNUM(Shipment_Data[[#This Row],[DATE]],2)</f>
        <v>20</v>
      </c>
      <c r="V8249" s="6">
        <f>SUBTOTAL(103,Shipment_Data[[#This Row],[DATE]])</f>
        <v>1</v>
      </c>
      <c r="W82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250" spans="1:23" x14ac:dyDescent="0.25">
      <c r="A8250" s="1">
        <v>46155</v>
      </c>
      <c r="B8250" t="s">
        <v>6170</v>
      </c>
      <c r="D8250" t="s">
        <v>12230</v>
      </c>
      <c r="E8250">
        <v>3</v>
      </c>
      <c r="G8250">
        <v>148635</v>
      </c>
      <c r="H8250" s="7" t="s">
        <v>12231</v>
      </c>
      <c r="I8250" t="s">
        <v>20</v>
      </c>
      <c r="J8250" t="s">
        <v>391</v>
      </c>
      <c r="K8250" t="s">
        <v>392</v>
      </c>
      <c r="L8250" s="2">
        <v>0.70486111111111116</v>
      </c>
      <c r="M8250" s="2">
        <v>0.88402777777777775</v>
      </c>
      <c r="N8250" s="1">
        <v>46155</v>
      </c>
      <c r="O8250" t="s">
        <v>23</v>
      </c>
      <c r="P8250" t="s">
        <v>7314</v>
      </c>
      <c r="S8250" t="s">
        <v>18994</v>
      </c>
      <c r="T825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0.17916666666860692</v>
      </c>
      <c r="U8250" s="5">
        <f>WEEKNUM(Shipment_Data[[#This Row],[DATE]],2)</f>
        <v>20</v>
      </c>
      <c r="V8250" s="6">
        <f>SUBTOTAL(103,Shipment_Data[[#This Row],[DATE]])</f>
        <v>1</v>
      </c>
      <c r="W82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251" spans="1:23" x14ac:dyDescent="0.25">
      <c r="A8251" s="1">
        <v>46155</v>
      </c>
      <c r="B8251" t="s">
        <v>2157</v>
      </c>
      <c r="D8251" t="s">
        <v>12232</v>
      </c>
      <c r="E8251">
        <v>1</v>
      </c>
      <c r="G8251">
        <v>148810</v>
      </c>
      <c r="H8251" s="7" t="s">
        <v>12233</v>
      </c>
      <c r="I8251" t="s">
        <v>20</v>
      </c>
      <c r="J8251" t="s">
        <v>91</v>
      </c>
      <c r="K8251" t="s">
        <v>7344</v>
      </c>
      <c r="L8251" s="2">
        <v>0.63194444444444442</v>
      </c>
      <c r="M8251" s="2">
        <v>0.63194444444444442</v>
      </c>
      <c r="N8251" s="1">
        <v>46155</v>
      </c>
      <c r="O8251" t="s">
        <v>23</v>
      </c>
      <c r="P8251" t="s">
        <v>7314</v>
      </c>
      <c r="S8251" t="s">
        <v>18994</v>
      </c>
      <c r="T825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8251" s="5">
        <f>WEEKNUM(Shipment_Data[[#This Row],[DATE]],2)</f>
        <v>20</v>
      </c>
      <c r="V8251" s="6">
        <f>SUBTOTAL(103,Shipment_Data[[#This Row],[DATE]])</f>
        <v>1</v>
      </c>
      <c r="W82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252" spans="1:23" x14ac:dyDescent="0.25">
      <c r="A8252" s="1">
        <v>46155</v>
      </c>
      <c r="B8252" t="s">
        <v>285</v>
      </c>
      <c r="D8252" t="s">
        <v>12234</v>
      </c>
      <c r="E8252">
        <v>1</v>
      </c>
      <c r="G8252">
        <v>148951</v>
      </c>
      <c r="H8252" s="7" t="s">
        <v>12235</v>
      </c>
      <c r="I8252" t="s">
        <v>20</v>
      </c>
      <c r="J8252" t="s">
        <v>204</v>
      </c>
      <c r="K8252" t="s">
        <v>7344</v>
      </c>
      <c r="L8252" s="2">
        <v>0.63194444444444442</v>
      </c>
      <c r="M8252" s="2">
        <v>0.63194444444444442</v>
      </c>
      <c r="N8252" s="1">
        <v>46155</v>
      </c>
      <c r="O8252" t="s">
        <v>23</v>
      </c>
      <c r="P8252" t="s">
        <v>7314</v>
      </c>
      <c r="S8252" t="s">
        <v>18994</v>
      </c>
      <c r="T825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8252" s="5">
        <f>WEEKNUM(Shipment_Data[[#This Row],[DATE]],2)</f>
        <v>20</v>
      </c>
      <c r="V8252" s="6">
        <f>SUBTOTAL(103,Shipment_Data[[#This Row],[DATE]])</f>
        <v>1</v>
      </c>
      <c r="W82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253" spans="1:23" x14ac:dyDescent="0.25">
      <c r="A8253" s="1">
        <v>46155</v>
      </c>
      <c r="B8253" t="s">
        <v>6170</v>
      </c>
      <c r="D8253" t="s">
        <v>12236</v>
      </c>
      <c r="E8253">
        <v>4</v>
      </c>
      <c r="G8253">
        <v>148616</v>
      </c>
      <c r="H8253" s="7" t="s">
        <v>12237</v>
      </c>
      <c r="I8253" t="s">
        <v>20</v>
      </c>
      <c r="J8253" t="s">
        <v>391</v>
      </c>
      <c r="K8253" t="s">
        <v>392</v>
      </c>
      <c r="L8253" s="2">
        <v>0.70486111111111116</v>
      </c>
      <c r="M8253" s="2">
        <v>0.88402777777777775</v>
      </c>
      <c r="N8253" s="1">
        <v>46155</v>
      </c>
      <c r="O8253" t="s">
        <v>23</v>
      </c>
      <c r="P8253" t="s">
        <v>7314</v>
      </c>
      <c r="S8253" t="s">
        <v>18994</v>
      </c>
      <c r="T825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0.17916666666860692</v>
      </c>
      <c r="U8253" s="5">
        <f>WEEKNUM(Shipment_Data[[#This Row],[DATE]],2)</f>
        <v>20</v>
      </c>
      <c r="V8253" s="6">
        <f>SUBTOTAL(103,Shipment_Data[[#This Row],[DATE]])</f>
        <v>1</v>
      </c>
      <c r="W82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254" spans="1:23" x14ac:dyDescent="0.25">
      <c r="A8254" s="1">
        <v>46155</v>
      </c>
      <c r="B8254" t="s">
        <v>6170</v>
      </c>
      <c r="D8254" t="s">
        <v>12238</v>
      </c>
      <c r="G8254">
        <v>148747</v>
      </c>
      <c r="H8254" s="7" t="s">
        <v>12239</v>
      </c>
      <c r="I8254" t="s">
        <v>20</v>
      </c>
      <c r="J8254" t="s">
        <v>391</v>
      </c>
      <c r="K8254" t="s">
        <v>392</v>
      </c>
      <c r="L8254" s="2">
        <v>0.70486111111111116</v>
      </c>
      <c r="M8254" s="2">
        <v>0.88402777777777775</v>
      </c>
      <c r="N8254" s="1">
        <v>46155</v>
      </c>
      <c r="O8254" t="s">
        <v>23</v>
      </c>
      <c r="P8254" t="s">
        <v>7314</v>
      </c>
      <c r="S8254" t="s">
        <v>18994</v>
      </c>
      <c r="T825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0.17916666666860692</v>
      </c>
      <c r="U8254" s="5">
        <f>WEEKNUM(Shipment_Data[[#This Row],[DATE]],2)</f>
        <v>20</v>
      </c>
      <c r="V8254" s="6">
        <f>SUBTOTAL(103,Shipment_Data[[#This Row],[DATE]])</f>
        <v>1</v>
      </c>
      <c r="W82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255" spans="1:23" x14ac:dyDescent="0.25">
      <c r="A8255" s="1">
        <v>46155</v>
      </c>
      <c r="B8255" t="s">
        <v>6170</v>
      </c>
      <c r="D8255" t="s">
        <v>12240</v>
      </c>
      <c r="E8255">
        <v>4</v>
      </c>
      <c r="G8255" t="s">
        <v>12241</v>
      </c>
      <c r="H8255" s="7" t="s">
        <v>12242</v>
      </c>
      <c r="I8255" t="s">
        <v>20</v>
      </c>
      <c r="J8255" t="s">
        <v>391</v>
      </c>
      <c r="K8255" t="s">
        <v>392</v>
      </c>
      <c r="L8255" s="2">
        <v>0.70486111111111116</v>
      </c>
      <c r="M8255" s="2">
        <v>0.88402777777777775</v>
      </c>
      <c r="N8255" s="1">
        <v>46155</v>
      </c>
      <c r="O8255" t="s">
        <v>23</v>
      </c>
      <c r="P8255" t="s">
        <v>7314</v>
      </c>
      <c r="S8255" t="s">
        <v>18994</v>
      </c>
      <c r="T825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0.17916666666860692</v>
      </c>
      <c r="U8255" s="5">
        <f>WEEKNUM(Shipment_Data[[#This Row],[DATE]],2)</f>
        <v>20</v>
      </c>
      <c r="V8255" s="6">
        <f>SUBTOTAL(103,Shipment_Data[[#This Row],[DATE]])</f>
        <v>1</v>
      </c>
      <c r="W82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256" spans="1:23" x14ac:dyDescent="0.25">
      <c r="A8256" s="1">
        <v>46155</v>
      </c>
      <c r="B8256" t="s">
        <v>6170</v>
      </c>
      <c r="D8256" t="s">
        <v>12243</v>
      </c>
      <c r="E8256">
        <v>4</v>
      </c>
      <c r="G8256">
        <v>148621</v>
      </c>
      <c r="H8256" s="7" t="s">
        <v>12244</v>
      </c>
      <c r="I8256" t="s">
        <v>20</v>
      </c>
      <c r="J8256" t="s">
        <v>391</v>
      </c>
      <c r="K8256" t="s">
        <v>392</v>
      </c>
      <c r="L8256" s="2"/>
      <c r="M8256" s="2">
        <v>0.88402777777777775</v>
      </c>
      <c r="N8256" s="1">
        <v>46155</v>
      </c>
      <c r="O8256" t="s">
        <v>23</v>
      </c>
      <c r="P8256" t="s">
        <v>7314</v>
      </c>
      <c r="S8256" t="s">
        <v>18994</v>
      </c>
      <c r="T8256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8256" s="5">
        <f>WEEKNUM(Shipment_Data[[#This Row],[DATE]],2)</f>
        <v>20</v>
      </c>
      <c r="V8256" s="6">
        <f>SUBTOTAL(103,Shipment_Data[[#This Row],[DATE]])</f>
        <v>1</v>
      </c>
      <c r="W82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257" spans="1:23" x14ac:dyDescent="0.25">
      <c r="A8257" s="1">
        <v>46155</v>
      </c>
      <c r="B8257" t="s">
        <v>4316</v>
      </c>
      <c r="D8257" t="s">
        <v>12245</v>
      </c>
      <c r="E8257">
        <v>1</v>
      </c>
      <c r="G8257">
        <v>148981</v>
      </c>
      <c r="H8257" s="7" t="s">
        <v>12246</v>
      </c>
      <c r="I8257" t="s">
        <v>20</v>
      </c>
      <c r="J8257" t="s">
        <v>91</v>
      </c>
      <c r="K8257" t="s">
        <v>7344</v>
      </c>
      <c r="L8257" s="2">
        <v>0.68125000000000002</v>
      </c>
      <c r="M8257" s="2">
        <v>0.68125000000000002</v>
      </c>
      <c r="N8257" s="1">
        <v>46155</v>
      </c>
      <c r="O8257" t="s">
        <v>23</v>
      </c>
      <c r="P8257" t="s">
        <v>7314</v>
      </c>
      <c r="S8257" t="s">
        <v>18994</v>
      </c>
      <c r="T82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8257" s="5">
        <f>WEEKNUM(Shipment_Data[[#This Row],[DATE]],2)</f>
        <v>20</v>
      </c>
      <c r="V8257" s="6">
        <f>SUBTOTAL(103,Shipment_Data[[#This Row],[DATE]])</f>
        <v>1</v>
      </c>
      <c r="W82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258" spans="1:23" x14ac:dyDescent="0.25">
      <c r="A8258" s="1">
        <v>46155</v>
      </c>
      <c r="B8258" t="s">
        <v>4316</v>
      </c>
      <c r="D8258" t="s">
        <v>12247</v>
      </c>
      <c r="E8258">
        <v>2</v>
      </c>
      <c r="G8258">
        <v>148884</v>
      </c>
      <c r="H8258" s="7" t="s">
        <v>12248</v>
      </c>
      <c r="I8258" t="s">
        <v>20</v>
      </c>
      <c r="J8258" t="s">
        <v>91</v>
      </c>
      <c r="K8258" t="s">
        <v>7344</v>
      </c>
      <c r="L8258" s="2">
        <v>0.72916666666666663</v>
      </c>
      <c r="M8258" s="2">
        <v>0.72916666666666663</v>
      </c>
      <c r="N8258" s="1">
        <v>46155</v>
      </c>
      <c r="O8258" t="s">
        <v>23</v>
      </c>
      <c r="P8258" t="s">
        <v>7314</v>
      </c>
      <c r="S8258" t="s">
        <v>18994</v>
      </c>
      <c r="T82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8258" s="5">
        <f>WEEKNUM(Shipment_Data[[#This Row],[DATE]],2)</f>
        <v>20</v>
      </c>
      <c r="V8258" s="6">
        <f>SUBTOTAL(103,Shipment_Data[[#This Row],[DATE]])</f>
        <v>1</v>
      </c>
      <c r="W82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259" spans="1:23" x14ac:dyDescent="0.25">
      <c r="A8259" s="1">
        <v>46155</v>
      </c>
      <c r="B8259" t="s">
        <v>4316</v>
      </c>
      <c r="D8259" t="s">
        <v>12249</v>
      </c>
      <c r="E8259">
        <v>2</v>
      </c>
      <c r="G8259">
        <v>148930</v>
      </c>
      <c r="H8259" s="7" t="s">
        <v>12250</v>
      </c>
      <c r="I8259" t="s">
        <v>20</v>
      </c>
      <c r="J8259" t="s">
        <v>91</v>
      </c>
      <c r="K8259" t="s">
        <v>7344</v>
      </c>
      <c r="L8259" s="2">
        <v>0.72916666666666663</v>
      </c>
      <c r="M8259" s="2">
        <v>0.72916666666666663</v>
      </c>
      <c r="N8259" s="1">
        <v>46155</v>
      </c>
      <c r="O8259" t="s">
        <v>23</v>
      </c>
      <c r="P8259" t="s">
        <v>7314</v>
      </c>
      <c r="S8259" t="s">
        <v>18994</v>
      </c>
      <c r="T825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8259" s="5">
        <f>WEEKNUM(Shipment_Data[[#This Row],[DATE]],2)</f>
        <v>20</v>
      </c>
      <c r="V8259" s="6">
        <f>SUBTOTAL(103,Shipment_Data[[#This Row],[DATE]])</f>
        <v>1</v>
      </c>
      <c r="W82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260" spans="1:23" x14ac:dyDescent="0.25">
      <c r="A8260" s="1">
        <v>46155</v>
      </c>
      <c r="B8260" t="s">
        <v>4316</v>
      </c>
      <c r="D8260" t="s">
        <v>12251</v>
      </c>
      <c r="E8260">
        <v>1</v>
      </c>
      <c r="G8260">
        <v>148964</v>
      </c>
      <c r="H8260" s="7" t="s">
        <v>12252</v>
      </c>
      <c r="I8260" t="s">
        <v>20</v>
      </c>
      <c r="J8260" t="s">
        <v>91</v>
      </c>
      <c r="K8260" t="s">
        <v>7344</v>
      </c>
      <c r="L8260" s="2">
        <v>0.72916666666666663</v>
      </c>
      <c r="M8260" s="2">
        <v>0.72916666666666663</v>
      </c>
      <c r="N8260" s="1">
        <v>46155</v>
      </c>
      <c r="O8260" t="s">
        <v>23</v>
      </c>
      <c r="P8260" t="s">
        <v>7314</v>
      </c>
      <c r="S8260" t="s">
        <v>18994</v>
      </c>
      <c r="T82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8260" s="5">
        <f>WEEKNUM(Shipment_Data[[#This Row],[DATE]],2)</f>
        <v>20</v>
      </c>
      <c r="V8260" s="6">
        <f>SUBTOTAL(103,Shipment_Data[[#This Row],[DATE]])</f>
        <v>1</v>
      </c>
      <c r="W82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261" spans="1:23" x14ac:dyDescent="0.25">
      <c r="A8261" s="1">
        <v>46155</v>
      </c>
      <c r="B8261" t="s">
        <v>4316</v>
      </c>
      <c r="D8261" t="s">
        <v>12253</v>
      </c>
      <c r="E8261">
        <v>1</v>
      </c>
      <c r="G8261">
        <v>148932</v>
      </c>
      <c r="H8261" s="7" t="s">
        <v>12254</v>
      </c>
      <c r="I8261" t="s">
        <v>20</v>
      </c>
      <c r="J8261" t="s">
        <v>91</v>
      </c>
      <c r="K8261" t="s">
        <v>7344</v>
      </c>
      <c r="L8261" s="2">
        <v>0.72916666666666663</v>
      </c>
      <c r="M8261" s="2">
        <v>0.72916666666666663</v>
      </c>
      <c r="N8261" s="1">
        <v>46155</v>
      </c>
      <c r="O8261" t="s">
        <v>23</v>
      </c>
      <c r="P8261" t="s">
        <v>7314</v>
      </c>
      <c r="S8261" t="s">
        <v>18994</v>
      </c>
      <c r="T82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8261" s="5">
        <f>WEEKNUM(Shipment_Data[[#This Row],[DATE]],2)</f>
        <v>20</v>
      </c>
      <c r="V8261" s="6">
        <f>SUBTOTAL(103,Shipment_Data[[#This Row],[DATE]])</f>
        <v>1</v>
      </c>
      <c r="W82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262" spans="1:23" x14ac:dyDescent="0.25">
      <c r="A8262" s="1">
        <v>46156</v>
      </c>
      <c r="B8262" t="s">
        <v>12255</v>
      </c>
      <c r="D8262" t="s">
        <v>12256</v>
      </c>
      <c r="E8262">
        <v>5</v>
      </c>
      <c r="G8262">
        <v>148890</v>
      </c>
      <c r="H8262" s="7" t="s">
        <v>12257</v>
      </c>
      <c r="I8262" t="s">
        <v>20</v>
      </c>
      <c r="J8262" t="s">
        <v>12258</v>
      </c>
      <c r="K8262" t="s">
        <v>8060</v>
      </c>
      <c r="L8262" s="2">
        <v>0.41666666666666669</v>
      </c>
      <c r="M8262" s="2">
        <v>0.5229166666666667</v>
      </c>
      <c r="N8262" s="1">
        <v>46156</v>
      </c>
      <c r="O8262" t="s">
        <v>23</v>
      </c>
      <c r="P8262" t="s">
        <v>7314</v>
      </c>
      <c r="S8262" t="s">
        <v>18994</v>
      </c>
      <c r="T82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0.10625000000436557</v>
      </c>
      <c r="U8262" s="5">
        <f>WEEKNUM(Shipment_Data[[#This Row],[DATE]],2)</f>
        <v>20</v>
      </c>
      <c r="V8262" s="6">
        <f>SUBTOTAL(103,Shipment_Data[[#This Row],[DATE]])</f>
        <v>1</v>
      </c>
      <c r="W82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263" spans="1:23" x14ac:dyDescent="0.25">
      <c r="A8263" s="1">
        <v>46156</v>
      </c>
      <c r="B8263" t="s">
        <v>12255</v>
      </c>
      <c r="D8263" t="s">
        <v>12259</v>
      </c>
      <c r="E8263">
        <v>1</v>
      </c>
      <c r="G8263">
        <v>148826</v>
      </c>
      <c r="H8263" s="7" t="s">
        <v>12260</v>
      </c>
      <c r="I8263" t="s">
        <v>20</v>
      </c>
      <c r="J8263" t="s">
        <v>12258</v>
      </c>
      <c r="K8263" t="s">
        <v>8060</v>
      </c>
      <c r="L8263" s="2">
        <v>0.41666666666666669</v>
      </c>
      <c r="M8263" s="2">
        <v>0.5229166666666667</v>
      </c>
      <c r="N8263" s="1">
        <v>46156</v>
      </c>
      <c r="O8263" t="s">
        <v>23</v>
      </c>
      <c r="P8263" t="s">
        <v>7314</v>
      </c>
      <c r="S8263" t="s">
        <v>18994</v>
      </c>
      <c r="T82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0.10625000000436557</v>
      </c>
      <c r="U8263" s="5">
        <f>WEEKNUM(Shipment_Data[[#This Row],[DATE]],2)</f>
        <v>20</v>
      </c>
      <c r="V8263" s="6">
        <f>SUBTOTAL(103,Shipment_Data[[#This Row],[DATE]])</f>
        <v>1</v>
      </c>
      <c r="W82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264" spans="1:23" x14ac:dyDescent="0.25">
      <c r="A8264" s="1">
        <v>46156</v>
      </c>
      <c r="B8264" t="s">
        <v>2796</v>
      </c>
      <c r="D8264" t="s">
        <v>12261</v>
      </c>
      <c r="E8264">
        <v>1</v>
      </c>
      <c r="G8264">
        <v>148025</v>
      </c>
      <c r="H8264" s="7" t="s">
        <v>12262</v>
      </c>
      <c r="I8264" t="s">
        <v>20</v>
      </c>
      <c r="J8264" t="s">
        <v>12258</v>
      </c>
      <c r="K8264" t="s">
        <v>8060</v>
      </c>
      <c r="L8264" s="2">
        <v>0.41666666666666669</v>
      </c>
      <c r="M8264" s="2">
        <v>0.55902777777777779</v>
      </c>
      <c r="N8264" s="1">
        <v>46156</v>
      </c>
      <c r="O8264" t="s">
        <v>23</v>
      </c>
      <c r="P8264" t="s">
        <v>7314</v>
      </c>
      <c r="S8264" t="s">
        <v>18994</v>
      </c>
      <c r="T82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0.14236111111677019</v>
      </c>
      <c r="U8264" s="5">
        <f>WEEKNUM(Shipment_Data[[#This Row],[DATE]],2)</f>
        <v>20</v>
      </c>
      <c r="V8264" s="6">
        <f>SUBTOTAL(103,Shipment_Data[[#This Row],[DATE]])</f>
        <v>1</v>
      </c>
      <c r="W82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265" spans="1:23" x14ac:dyDescent="0.25">
      <c r="A8265" s="1">
        <v>46156</v>
      </c>
      <c r="B8265" t="s">
        <v>2796</v>
      </c>
      <c r="D8265" t="s">
        <v>12263</v>
      </c>
      <c r="E8265">
        <v>1</v>
      </c>
      <c r="G8265">
        <v>148934</v>
      </c>
      <c r="H8265" s="7" t="s">
        <v>8107</v>
      </c>
      <c r="I8265" t="s">
        <v>20</v>
      </c>
      <c r="J8265" t="s">
        <v>12258</v>
      </c>
      <c r="K8265" t="s">
        <v>8060</v>
      </c>
      <c r="L8265" s="2">
        <v>0.41666666666666669</v>
      </c>
      <c r="M8265" s="2">
        <v>0.55902777777777779</v>
      </c>
      <c r="N8265" s="1">
        <v>46156</v>
      </c>
      <c r="O8265" t="s">
        <v>23</v>
      </c>
      <c r="P8265" t="s">
        <v>7314</v>
      </c>
      <c r="S8265" t="s">
        <v>18994</v>
      </c>
      <c r="T82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0.14236111111677019</v>
      </c>
      <c r="U8265" s="5">
        <f>WEEKNUM(Shipment_Data[[#This Row],[DATE]],2)</f>
        <v>20</v>
      </c>
      <c r="V8265" s="6">
        <f>SUBTOTAL(103,Shipment_Data[[#This Row],[DATE]])</f>
        <v>1</v>
      </c>
      <c r="W82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266" spans="1:23" x14ac:dyDescent="0.25">
      <c r="A8266" s="1">
        <v>46156</v>
      </c>
      <c r="B8266" t="s">
        <v>12264</v>
      </c>
      <c r="D8266" t="s">
        <v>12265</v>
      </c>
      <c r="E8266">
        <v>1</v>
      </c>
      <c r="G8266">
        <v>148563</v>
      </c>
      <c r="H8266" s="7" t="s">
        <v>12266</v>
      </c>
      <c r="I8266" t="s">
        <v>20</v>
      </c>
      <c r="J8266" t="s">
        <v>12258</v>
      </c>
      <c r="K8266" t="s">
        <v>8060</v>
      </c>
      <c r="L8266" s="2">
        <v>0.41666666666666669</v>
      </c>
      <c r="M8266" s="2">
        <v>0.55902777777777779</v>
      </c>
      <c r="N8266" s="1">
        <v>46156</v>
      </c>
      <c r="O8266" t="s">
        <v>23</v>
      </c>
      <c r="P8266" t="s">
        <v>7314</v>
      </c>
      <c r="S8266" t="s">
        <v>18994</v>
      </c>
      <c r="T82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0.14236111111677019</v>
      </c>
      <c r="U8266" s="5">
        <f>WEEKNUM(Shipment_Data[[#This Row],[DATE]],2)</f>
        <v>20</v>
      </c>
      <c r="V8266" s="6">
        <f>SUBTOTAL(103,Shipment_Data[[#This Row],[DATE]])</f>
        <v>1</v>
      </c>
      <c r="W82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267" spans="1:23" x14ac:dyDescent="0.25">
      <c r="A8267" s="1">
        <v>46156</v>
      </c>
      <c r="B8267" t="s">
        <v>2793</v>
      </c>
      <c r="D8267" t="s">
        <v>12267</v>
      </c>
      <c r="E8267">
        <v>1</v>
      </c>
      <c r="G8267">
        <v>148933</v>
      </c>
      <c r="H8267" s="7" t="s">
        <v>8107</v>
      </c>
      <c r="I8267" t="s">
        <v>20</v>
      </c>
      <c r="J8267" t="s">
        <v>12258</v>
      </c>
      <c r="K8267" t="s">
        <v>8060</v>
      </c>
      <c r="L8267" s="2">
        <v>0.41666666666666669</v>
      </c>
      <c r="M8267" s="2">
        <v>0.55902777777777779</v>
      </c>
      <c r="N8267" s="1">
        <v>46156</v>
      </c>
      <c r="O8267" t="s">
        <v>23</v>
      </c>
      <c r="P8267" t="s">
        <v>7314</v>
      </c>
      <c r="S8267" t="s">
        <v>18994</v>
      </c>
      <c r="T82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0.14236111111677019</v>
      </c>
      <c r="U8267" s="5">
        <f>WEEKNUM(Shipment_Data[[#This Row],[DATE]],2)</f>
        <v>20</v>
      </c>
      <c r="V8267" s="6">
        <f>SUBTOTAL(103,Shipment_Data[[#This Row],[DATE]])</f>
        <v>1</v>
      </c>
      <c r="W82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268" spans="1:23" x14ac:dyDescent="0.25">
      <c r="A8268" s="1">
        <v>46156</v>
      </c>
      <c r="B8268" t="s">
        <v>2793</v>
      </c>
      <c r="D8268" t="s">
        <v>12268</v>
      </c>
      <c r="E8268">
        <v>1</v>
      </c>
      <c r="G8268">
        <v>148464</v>
      </c>
      <c r="H8268" s="7" t="s">
        <v>12269</v>
      </c>
      <c r="I8268" t="s">
        <v>20</v>
      </c>
      <c r="J8268" t="s">
        <v>12258</v>
      </c>
      <c r="K8268" t="s">
        <v>8060</v>
      </c>
      <c r="L8268" s="2">
        <v>0.41666666666666669</v>
      </c>
      <c r="M8268" s="2">
        <v>0.55902777777777779</v>
      </c>
      <c r="N8268" s="1">
        <v>46156</v>
      </c>
      <c r="O8268" t="s">
        <v>23</v>
      </c>
      <c r="P8268" t="s">
        <v>7314</v>
      </c>
      <c r="S8268" t="s">
        <v>18994</v>
      </c>
      <c r="T82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0.14236111111677019</v>
      </c>
      <c r="U8268" s="5">
        <f>WEEKNUM(Shipment_Data[[#This Row],[DATE]],2)</f>
        <v>20</v>
      </c>
      <c r="V8268" s="6">
        <f>SUBTOTAL(103,Shipment_Data[[#This Row],[DATE]])</f>
        <v>1</v>
      </c>
      <c r="W82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269" spans="1:23" x14ac:dyDescent="0.25">
      <c r="A8269" s="1">
        <v>46156</v>
      </c>
      <c r="B8269" t="s">
        <v>2800</v>
      </c>
      <c r="D8269" t="s">
        <v>12270</v>
      </c>
      <c r="E8269">
        <v>1</v>
      </c>
      <c r="G8269">
        <v>148753</v>
      </c>
      <c r="H8269" s="7" t="s">
        <v>12271</v>
      </c>
      <c r="I8269" t="s">
        <v>20</v>
      </c>
      <c r="J8269" t="s">
        <v>12258</v>
      </c>
      <c r="K8269" t="s">
        <v>8060</v>
      </c>
      <c r="L8269" s="2">
        <v>0.41666666666666669</v>
      </c>
      <c r="M8269" s="2">
        <v>0.55902777777777779</v>
      </c>
      <c r="N8269" s="1">
        <v>46156</v>
      </c>
      <c r="O8269" t="s">
        <v>23</v>
      </c>
      <c r="P8269" t="s">
        <v>7314</v>
      </c>
      <c r="S8269" t="s">
        <v>18994</v>
      </c>
      <c r="T826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0.14236111111677019</v>
      </c>
      <c r="U8269" s="5">
        <f>WEEKNUM(Shipment_Data[[#This Row],[DATE]],2)</f>
        <v>20</v>
      </c>
      <c r="V8269" s="6">
        <f>SUBTOTAL(103,Shipment_Data[[#This Row],[DATE]])</f>
        <v>1</v>
      </c>
      <c r="W82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270" spans="1:23" x14ac:dyDescent="0.25">
      <c r="A8270" s="1">
        <v>46156</v>
      </c>
      <c r="B8270" t="s">
        <v>12272</v>
      </c>
      <c r="D8270" t="s">
        <v>12273</v>
      </c>
      <c r="E8270">
        <v>1</v>
      </c>
      <c r="G8270">
        <v>148868</v>
      </c>
      <c r="H8270" s="7" t="s">
        <v>12274</v>
      </c>
      <c r="I8270" t="s">
        <v>20</v>
      </c>
      <c r="J8270" t="s">
        <v>75</v>
      </c>
      <c r="K8270" t="s">
        <v>76</v>
      </c>
      <c r="L8270" s="2">
        <v>0.375</v>
      </c>
      <c r="M8270" s="2">
        <v>0.43472222222222223</v>
      </c>
      <c r="N8270" s="1">
        <v>46156</v>
      </c>
      <c r="O8270" t="s">
        <v>23</v>
      </c>
      <c r="P8270" t="s">
        <v>7314</v>
      </c>
      <c r="S8270" t="s">
        <v>18994</v>
      </c>
      <c r="T82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5.9722222220443655E-2</v>
      </c>
      <c r="U8270" s="5">
        <f>WEEKNUM(Shipment_Data[[#This Row],[DATE]],2)</f>
        <v>20</v>
      </c>
      <c r="V8270" s="6">
        <f>SUBTOTAL(103,Shipment_Data[[#This Row],[DATE]])</f>
        <v>1</v>
      </c>
      <c r="W82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271" spans="1:23" x14ac:dyDescent="0.25">
      <c r="A8271" s="1">
        <v>46156</v>
      </c>
      <c r="B8271" t="s">
        <v>564</v>
      </c>
      <c r="D8271" t="s">
        <v>12275</v>
      </c>
      <c r="E8271">
        <v>4</v>
      </c>
      <c r="G8271">
        <v>148596</v>
      </c>
      <c r="H8271" s="7" t="s">
        <v>12276</v>
      </c>
      <c r="I8271" t="s">
        <v>20</v>
      </c>
      <c r="J8271" t="s">
        <v>267</v>
      </c>
      <c r="K8271" t="s">
        <v>268</v>
      </c>
      <c r="L8271" s="2">
        <v>0.62152777777777779</v>
      </c>
      <c r="M8271" s="2">
        <v>0.86111111111111116</v>
      </c>
      <c r="N8271" s="1">
        <v>46156</v>
      </c>
      <c r="O8271" t="s">
        <v>23</v>
      </c>
      <c r="P8271" t="s">
        <v>7314</v>
      </c>
      <c r="S8271" t="s">
        <v>18994</v>
      </c>
      <c r="T827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0.23958333332848269</v>
      </c>
      <c r="U8271" s="5">
        <f>WEEKNUM(Shipment_Data[[#This Row],[DATE]],2)</f>
        <v>20</v>
      </c>
      <c r="V8271" s="6">
        <f>SUBTOTAL(103,Shipment_Data[[#This Row],[DATE]])</f>
        <v>1</v>
      </c>
      <c r="W82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272" spans="1:23" x14ac:dyDescent="0.25">
      <c r="A8272" s="1">
        <v>46156</v>
      </c>
      <c r="B8272" t="s">
        <v>1967</v>
      </c>
      <c r="D8272" t="s">
        <v>12277</v>
      </c>
      <c r="E8272">
        <v>1</v>
      </c>
      <c r="G8272">
        <v>148971</v>
      </c>
      <c r="H8272" s="7" t="s">
        <v>12278</v>
      </c>
      <c r="I8272" t="s">
        <v>20</v>
      </c>
      <c r="J8272" t="s">
        <v>267</v>
      </c>
      <c r="K8272" t="s">
        <v>268</v>
      </c>
      <c r="L8272" s="2">
        <v>0.62152777777777779</v>
      </c>
      <c r="M8272" s="2">
        <v>0.625</v>
      </c>
      <c r="N8272" s="1">
        <v>46156</v>
      </c>
      <c r="O8272" t="s">
        <v>23</v>
      </c>
      <c r="P8272" t="s">
        <v>7314</v>
      </c>
      <c r="S8272" t="s">
        <v>18994</v>
      </c>
      <c r="T82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3.4722222189884633E-3</v>
      </c>
      <c r="U8272" s="5">
        <f>WEEKNUM(Shipment_Data[[#This Row],[DATE]],2)</f>
        <v>20</v>
      </c>
      <c r="V8272" s="6">
        <f>SUBTOTAL(103,Shipment_Data[[#This Row],[DATE]])</f>
        <v>1</v>
      </c>
      <c r="W82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273" spans="1:23" x14ac:dyDescent="0.25">
      <c r="A8273" s="1">
        <v>46156</v>
      </c>
      <c r="B8273" t="s">
        <v>1967</v>
      </c>
      <c r="D8273" t="s">
        <v>12279</v>
      </c>
      <c r="E8273">
        <v>1</v>
      </c>
      <c r="G8273">
        <v>148968</v>
      </c>
      <c r="H8273" s="7" t="s">
        <v>12280</v>
      </c>
      <c r="I8273" t="s">
        <v>20</v>
      </c>
      <c r="J8273" t="s">
        <v>267</v>
      </c>
      <c r="K8273" t="s">
        <v>268</v>
      </c>
      <c r="L8273" s="2">
        <v>0.62152777777777779</v>
      </c>
      <c r="M8273" s="2">
        <v>0.625</v>
      </c>
      <c r="N8273" s="1">
        <v>46156</v>
      </c>
      <c r="O8273" t="s">
        <v>23</v>
      </c>
      <c r="P8273" t="s">
        <v>7314</v>
      </c>
      <c r="S8273" t="s">
        <v>18994</v>
      </c>
      <c r="T82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3.4722222189884633E-3</v>
      </c>
      <c r="U8273" s="5">
        <f>WEEKNUM(Shipment_Data[[#This Row],[DATE]],2)</f>
        <v>20</v>
      </c>
      <c r="V8273" s="6">
        <f>SUBTOTAL(103,Shipment_Data[[#This Row],[DATE]])</f>
        <v>1</v>
      </c>
      <c r="W82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274" spans="1:23" x14ac:dyDescent="0.25">
      <c r="A8274" s="1">
        <v>46156</v>
      </c>
      <c r="B8274" t="s">
        <v>6714</v>
      </c>
      <c r="D8274" t="s">
        <v>12281</v>
      </c>
      <c r="E8274">
        <v>1</v>
      </c>
      <c r="G8274">
        <v>148888</v>
      </c>
      <c r="H8274" s="7" t="s">
        <v>12282</v>
      </c>
      <c r="I8274" t="s">
        <v>20</v>
      </c>
      <c r="J8274" t="s">
        <v>267</v>
      </c>
      <c r="K8274" t="s">
        <v>268</v>
      </c>
      <c r="L8274" s="2">
        <v>0.62152777777777779</v>
      </c>
      <c r="M8274" s="2">
        <v>0.75138888888888888</v>
      </c>
      <c r="N8274" s="1">
        <v>46156</v>
      </c>
      <c r="O8274" t="s">
        <v>23</v>
      </c>
      <c r="P8274" t="s">
        <v>7314</v>
      </c>
      <c r="S8274" t="s">
        <v>18994</v>
      </c>
      <c r="T82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0.12986111110512866</v>
      </c>
      <c r="U8274" s="5">
        <f>WEEKNUM(Shipment_Data[[#This Row],[DATE]],2)</f>
        <v>20</v>
      </c>
      <c r="V8274" s="6">
        <f>SUBTOTAL(103,Shipment_Data[[#This Row],[DATE]])</f>
        <v>1</v>
      </c>
      <c r="W82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275" spans="1:23" x14ac:dyDescent="0.25">
      <c r="A8275" s="1">
        <v>46156</v>
      </c>
      <c r="B8275" t="s">
        <v>6851</v>
      </c>
      <c r="D8275" t="s">
        <v>12283</v>
      </c>
      <c r="E8275">
        <v>5</v>
      </c>
      <c r="G8275">
        <v>148710</v>
      </c>
      <c r="H8275" s="7" t="s">
        <v>12284</v>
      </c>
      <c r="I8275" t="s">
        <v>20</v>
      </c>
      <c r="J8275" t="s">
        <v>391</v>
      </c>
      <c r="K8275" t="s">
        <v>392</v>
      </c>
      <c r="L8275" s="2">
        <v>0.375</v>
      </c>
      <c r="M8275" s="2">
        <v>0.4513888888888889</v>
      </c>
      <c r="N8275" s="1">
        <v>46156</v>
      </c>
      <c r="O8275" t="s">
        <v>23</v>
      </c>
      <c r="P8275" t="s">
        <v>7314</v>
      </c>
      <c r="S8275" t="s">
        <v>18994</v>
      </c>
      <c r="T82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7.6388888890505768E-2</v>
      </c>
      <c r="U8275" s="5">
        <f>WEEKNUM(Shipment_Data[[#This Row],[DATE]],2)</f>
        <v>20</v>
      </c>
      <c r="V8275" s="6">
        <f>SUBTOTAL(103,Shipment_Data[[#This Row],[DATE]])</f>
        <v>1</v>
      </c>
      <c r="W82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276" spans="1:23" x14ac:dyDescent="0.25">
      <c r="A8276" s="1">
        <v>46155</v>
      </c>
      <c r="B8276" t="s">
        <v>12285</v>
      </c>
      <c r="D8276" t="s">
        <v>12286</v>
      </c>
      <c r="E8276">
        <v>1</v>
      </c>
      <c r="G8276">
        <v>148814</v>
      </c>
      <c r="H8276" s="7" t="s">
        <v>12287</v>
      </c>
      <c r="I8276" t="s">
        <v>20</v>
      </c>
      <c r="J8276" t="s">
        <v>75</v>
      </c>
      <c r="K8276" t="s">
        <v>76</v>
      </c>
      <c r="L8276" s="2">
        <v>0.45833333333333331</v>
      </c>
      <c r="M8276" s="2">
        <v>0.51249999999999996</v>
      </c>
      <c r="N8276" s="1">
        <v>46156</v>
      </c>
      <c r="O8276" t="s">
        <v>23</v>
      </c>
      <c r="P8276" t="s">
        <v>7314</v>
      </c>
      <c r="S8276" t="s">
        <v>18994</v>
      </c>
      <c r="T827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1.054166666661331</v>
      </c>
      <c r="U8276" s="5">
        <f>WEEKNUM(Shipment_Data[[#This Row],[DATE]],2)</f>
        <v>20</v>
      </c>
      <c r="V8276" s="6">
        <f>SUBTOTAL(103,Shipment_Data[[#This Row],[DATE]])</f>
        <v>1</v>
      </c>
      <c r="W82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277" spans="1:23" x14ac:dyDescent="0.25">
      <c r="A8277" s="1">
        <v>46155</v>
      </c>
      <c r="B8277" t="s">
        <v>12285</v>
      </c>
      <c r="D8277" t="s">
        <v>12288</v>
      </c>
      <c r="E8277">
        <v>1</v>
      </c>
      <c r="G8277">
        <v>148865</v>
      </c>
      <c r="H8277" s="7" t="s">
        <v>12289</v>
      </c>
      <c r="I8277" t="s">
        <v>20</v>
      </c>
      <c r="J8277" t="s">
        <v>75</v>
      </c>
      <c r="K8277" t="s">
        <v>76</v>
      </c>
      <c r="L8277" s="2">
        <v>0.45833333333333331</v>
      </c>
      <c r="M8277" s="2">
        <v>0.51249999999999996</v>
      </c>
      <c r="N8277" s="1">
        <v>46156</v>
      </c>
      <c r="O8277" t="s">
        <v>23</v>
      </c>
      <c r="P8277" t="s">
        <v>7314</v>
      </c>
      <c r="S8277" t="s">
        <v>18994</v>
      </c>
      <c r="T827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1.054166666661331</v>
      </c>
      <c r="U8277" s="5">
        <f>WEEKNUM(Shipment_Data[[#This Row],[DATE]],2)</f>
        <v>20</v>
      </c>
      <c r="V8277" s="6">
        <f>SUBTOTAL(103,Shipment_Data[[#This Row],[DATE]])</f>
        <v>1</v>
      </c>
      <c r="W82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278" spans="1:23" x14ac:dyDescent="0.25">
      <c r="A8278" s="1">
        <v>46155</v>
      </c>
      <c r="B8278" t="s">
        <v>12290</v>
      </c>
      <c r="D8278" t="s">
        <v>12291</v>
      </c>
      <c r="E8278">
        <v>4</v>
      </c>
      <c r="G8278">
        <v>148825</v>
      </c>
      <c r="H8278" s="7" t="s">
        <v>12292</v>
      </c>
      <c r="I8278" t="s">
        <v>20</v>
      </c>
      <c r="J8278" t="s">
        <v>75</v>
      </c>
      <c r="K8278" t="s">
        <v>76</v>
      </c>
      <c r="L8278" s="2">
        <v>0.45833333333333331</v>
      </c>
      <c r="M8278" s="2">
        <v>0.6</v>
      </c>
      <c r="N8278" s="1">
        <v>46156</v>
      </c>
      <c r="O8278" t="s">
        <v>23</v>
      </c>
      <c r="P8278" t="s">
        <v>7314</v>
      </c>
      <c r="S8278" t="s">
        <v>18994</v>
      </c>
      <c r="T827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1.1416666666627862</v>
      </c>
      <c r="U8278" s="5">
        <f>WEEKNUM(Shipment_Data[[#This Row],[DATE]],2)</f>
        <v>20</v>
      </c>
      <c r="V8278" s="6">
        <f>SUBTOTAL(103,Shipment_Data[[#This Row],[DATE]])</f>
        <v>1</v>
      </c>
      <c r="W82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279" spans="1:23" x14ac:dyDescent="0.25">
      <c r="A8279" s="1">
        <v>46155</v>
      </c>
      <c r="B8279" t="s">
        <v>377</v>
      </c>
      <c r="D8279" t="s">
        <v>12293</v>
      </c>
      <c r="E8279">
        <v>1</v>
      </c>
      <c r="G8279">
        <v>148960</v>
      </c>
      <c r="H8279" s="7" t="s">
        <v>12294</v>
      </c>
      <c r="I8279" t="s">
        <v>20</v>
      </c>
      <c r="J8279" t="s">
        <v>75</v>
      </c>
      <c r="K8279" t="s">
        <v>76</v>
      </c>
      <c r="L8279" s="2">
        <v>0.45833333333333331</v>
      </c>
      <c r="M8279" s="2">
        <v>0.49305555555555558</v>
      </c>
      <c r="N8279" s="1">
        <v>46156</v>
      </c>
      <c r="O8279" t="s">
        <v>23</v>
      </c>
      <c r="P8279" t="s">
        <v>7314</v>
      </c>
      <c r="S8279" t="s">
        <v>18994</v>
      </c>
      <c r="T827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1.0347222222189885</v>
      </c>
      <c r="U8279" s="5">
        <f>WEEKNUM(Shipment_Data[[#This Row],[DATE]],2)</f>
        <v>20</v>
      </c>
      <c r="V8279" s="6">
        <f>SUBTOTAL(103,Shipment_Data[[#This Row],[DATE]])</f>
        <v>1</v>
      </c>
      <c r="W82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280" spans="1:23" x14ac:dyDescent="0.25">
      <c r="A8280" s="1">
        <v>46155</v>
      </c>
      <c r="B8280" t="s">
        <v>2777</v>
      </c>
      <c r="D8280" t="s">
        <v>12295</v>
      </c>
      <c r="E8280">
        <v>1</v>
      </c>
      <c r="G8280">
        <v>148735</v>
      </c>
      <c r="H8280" s="7" t="s">
        <v>12296</v>
      </c>
      <c r="I8280" t="s">
        <v>20</v>
      </c>
      <c r="J8280" t="s">
        <v>75</v>
      </c>
      <c r="K8280" t="s">
        <v>76</v>
      </c>
      <c r="L8280" s="2">
        <v>0.45833333333333331</v>
      </c>
      <c r="M8280" s="2">
        <v>0.65138888888888891</v>
      </c>
      <c r="N8280" s="1">
        <v>46156</v>
      </c>
      <c r="O8280" t="s">
        <v>23</v>
      </c>
      <c r="P8280" t="s">
        <v>7314</v>
      </c>
      <c r="S8280" t="s">
        <v>18994</v>
      </c>
      <c r="T828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1.1930555555518367</v>
      </c>
      <c r="U8280" s="5">
        <f>WEEKNUM(Shipment_Data[[#This Row],[DATE]],2)</f>
        <v>20</v>
      </c>
      <c r="V8280" s="6">
        <f>SUBTOTAL(103,Shipment_Data[[#This Row],[DATE]])</f>
        <v>1</v>
      </c>
      <c r="W82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281" spans="1:23" x14ac:dyDescent="0.25">
      <c r="A8281" s="1">
        <v>46155</v>
      </c>
      <c r="B8281" t="s">
        <v>12297</v>
      </c>
      <c r="D8281" t="s">
        <v>12298</v>
      </c>
      <c r="E8281">
        <v>1</v>
      </c>
      <c r="G8281">
        <v>148588</v>
      </c>
      <c r="H8281" s="7" t="s">
        <v>12299</v>
      </c>
      <c r="I8281" t="s">
        <v>20</v>
      </c>
      <c r="J8281" t="s">
        <v>12258</v>
      </c>
      <c r="K8281" t="s">
        <v>8060</v>
      </c>
      <c r="L8281" s="2">
        <v>0.41666666666666669</v>
      </c>
      <c r="M8281" s="2">
        <v>0.5229166666666667</v>
      </c>
      <c r="N8281" s="1">
        <v>46156</v>
      </c>
      <c r="O8281" t="s">
        <v>23</v>
      </c>
      <c r="P8281" t="s">
        <v>7314</v>
      </c>
      <c r="S8281" t="s">
        <v>18994</v>
      </c>
      <c r="T828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1.1062500000043656</v>
      </c>
      <c r="U8281" s="5">
        <f>WEEKNUM(Shipment_Data[[#This Row],[DATE]],2)</f>
        <v>20</v>
      </c>
      <c r="V8281" s="6">
        <f>SUBTOTAL(103,Shipment_Data[[#This Row],[DATE]])</f>
        <v>1</v>
      </c>
      <c r="W82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282" spans="1:23" x14ac:dyDescent="0.25">
      <c r="A8282" s="1">
        <v>46156</v>
      </c>
      <c r="B8282" t="s">
        <v>369</v>
      </c>
      <c r="D8282" t="s">
        <v>12300</v>
      </c>
      <c r="E8282">
        <v>2</v>
      </c>
      <c r="G8282">
        <v>148879</v>
      </c>
      <c r="H8282" s="7" t="s">
        <v>12301</v>
      </c>
      <c r="I8282" t="s">
        <v>20</v>
      </c>
      <c r="J8282" t="s">
        <v>26</v>
      </c>
      <c r="K8282" t="s">
        <v>27</v>
      </c>
      <c r="L8282" s="2">
        <v>0.625</v>
      </c>
      <c r="M8282" s="2">
        <v>0.5083333333333333</v>
      </c>
      <c r="N8282" s="1">
        <v>46156</v>
      </c>
      <c r="O8282" t="s">
        <v>23</v>
      </c>
      <c r="P8282" t="s">
        <v>7314</v>
      </c>
      <c r="S8282" t="s">
        <v>18994</v>
      </c>
      <c r="T828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-0.11666666666860692</v>
      </c>
      <c r="U8282" s="5">
        <f>WEEKNUM(Shipment_Data[[#This Row],[DATE]],2)</f>
        <v>20</v>
      </c>
      <c r="V8282" s="6">
        <f>SUBTOTAL(103,Shipment_Data[[#This Row],[DATE]])</f>
        <v>1</v>
      </c>
      <c r="W82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283" spans="1:23" x14ac:dyDescent="0.25">
      <c r="A8283" s="1">
        <v>46156</v>
      </c>
      <c r="B8283" t="s">
        <v>2327</v>
      </c>
      <c r="D8283" t="s">
        <v>12302</v>
      </c>
      <c r="E8283">
        <v>1</v>
      </c>
      <c r="G8283">
        <v>148925</v>
      </c>
      <c r="H8283" s="7" t="s">
        <v>12303</v>
      </c>
      <c r="I8283" t="s">
        <v>20</v>
      </c>
      <c r="J8283" t="s">
        <v>287</v>
      </c>
      <c r="K8283" t="s">
        <v>288</v>
      </c>
      <c r="L8283" s="2">
        <v>0.45833333333333331</v>
      </c>
      <c r="M8283" s="2">
        <v>0.53888888888888886</v>
      </c>
      <c r="N8283" s="1">
        <v>46156</v>
      </c>
      <c r="O8283" t="s">
        <v>23</v>
      </c>
      <c r="P8283" t="s">
        <v>7314</v>
      </c>
      <c r="S8283" t="s">
        <v>18994</v>
      </c>
      <c r="T828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8.0555555556202307E-2</v>
      </c>
      <c r="U8283" s="5">
        <f>WEEKNUM(Shipment_Data[[#This Row],[DATE]],2)</f>
        <v>20</v>
      </c>
      <c r="V8283" s="6">
        <f>SUBTOTAL(103,Shipment_Data[[#This Row],[DATE]])</f>
        <v>1</v>
      </c>
      <c r="W82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284" spans="1:23" x14ac:dyDescent="0.25">
      <c r="A8284" s="1">
        <v>46156</v>
      </c>
      <c r="B8284" t="s">
        <v>2327</v>
      </c>
      <c r="D8284" t="s">
        <v>12304</v>
      </c>
      <c r="E8284">
        <v>1</v>
      </c>
      <c r="G8284">
        <v>148974</v>
      </c>
      <c r="H8284" s="7" t="s">
        <v>12305</v>
      </c>
      <c r="I8284" t="s">
        <v>20</v>
      </c>
      <c r="J8284" t="s">
        <v>287</v>
      </c>
      <c r="K8284" t="s">
        <v>288</v>
      </c>
      <c r="L8284" s="2">
        <v>0.45833333333333331</v>
      </c>
      <c r="M8284" s="2">
        <v>0.53749999999999998</v>
      </c>
      <c r="N8284" s="1">
        <v>46156</v>
      </c>
      <c r="O8284" t="s">
        <v>23</v>
      </c>
      <c r="P8284" t="s">
        <v>7314</v>
      </c>
      <c r="S8284" t="s">
        <v>18994</v>
      </c>
      <c r="T828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7.9166666662786156E-2</v>
      </c>
      <c r="U8284" s="5">
        <f>WEEKNUM(Shipment_Data[[#This Row],[DATE]],2)</f>
        <v>20</v>
      </c>
      <c r="V8284" s="6">
        <f>SUBTOTAL(103,Shipment_Data[[#This Row],[DATE]])</f>
        <v>1</v>
      </c>
      <c r="W82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285" spans="1:23" x14ac:dyDescent="0.25">
      <c r="A8285" s="1">
        <v>46156</v>
      </c>
      <c r="B8285" t="s">
        <v>101</v>
      </c>
      <c r="D8285" t="s">
        <v>12306</v>
      </c>
      <c r="E8285">
        <v>5</v>
      </c>
      <c r="G8285">
        <v>148764</v>
      </c>
      <c r="H8285" s="7" t="s">
        <v>12307</v>
      </c>
      <c r="I8285" t="s">
        <v>20</v>
      </c>
      <c r="J8285" t="s">
        <v>267</v>
      </c>
      <c r="K8285" t="s">
        <v>268</v>
      </c>
      <c r="L8285" s="2">
        <v>0.62152777777777779</v>
      </c>
      <c r="M8285" s="2">
        <v>0.66319444444444442</v>
      </c>
      <c r="N8285" s="1">
        <v>46156</v>
      </c>
      <c r="O8285" t="s">
        <v>23</v>
      </c>
      <c r="P8285" t="s">
        <v>7314</v>
      </c>
      <c r="S8285" t="s">
        <v>18994</v>
      </c>
      <c r="T828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4.1666666664241347E-2</v>
      </c>
      <c r="U8285" s="5">
        <f>WEEKNUM(Shipment_Data[[#This Row],[DATE]],2)</f>
        <v>20</v>
      </c>
      <c r="V8285" s="6">
        <f>SUBTOTAL(103,Shipment_Data[[#This Row],[DATE]])</f>
        <v>1</v>
      </c>
      <c r="W82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286" spans="1:23" x14ac:dyDescent="0.25">
      <c r="A8286" s="1">
        <v>46156</v>
      </c>
      <c r="B8286" t="s">
        <v>1097</v>
      </c>
      <c r="D8286" t="s">
        <v>12308</v>
      </c>
      <c r="E8286">
        <v>1</v>
      </c>
      <c r="G8286">
        <v>148882</v>
      </c>
      <c r="H8286" s="7" t="s">
        <v>12309</v>
      </c>
      <c r="I8286" t="s">
        <v>20</v>
      </c>
      <c r="J8286" t="s">
        <v>323</v>
      </c>
      <c r="K8286" t="s">
        <v>324</v>
      </c>
      <c r="L8286" s="2">
        <v>0.625</v>
      </c>
      <c r="M8286" s="2">
        <v>0.67152777777777772</v>
      </c>
      <c r="N8286" s="1">
        <v>46156</v>
      </c>
      <c r="O8286" t="s">
        <v>23</v>
      </c>
      <c r="P8286" t="s">
        <v>7314</v>
      </c>
      <c r="S8286" t="s">
        <v>18994</v>
      </c>
      <c r="T828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4.6527777776645962E-2</v>
      </c>
      <c r="U8286" s="5">
        <f>WEEKNUM(Shipment_Data[[#This Row],[DATE]],2)</f>
        <v>20</v>
      </c>
      <c r="V8286" s="6">
        <f>SUBTOTAL(103,Shipment_Data[[#This Row],[DATE]])</f>
        <v>1</v>
      </c>
      <c r="W82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287" spans="1:23" x14ac:dyDescent="0.25">
      <c r="A8287" s="1">
        <v>46156</v>
      </c>
      <c r="B8287" t="s">
        <v>1097</v>
      </c>
      <c r="D8287" t="s">
        <v>12310</v>
      </c>
      <c r="E8287">
        <v>1</v>
      </c>
      <c r="G8287">
        <v>148846</v>
      </c>
      <c r="H8287" s="7" t="s">
        <v>12311</v>
      </c>
      <c r="I8287" t="s">
        <v>20</v>
      </c>
      <c r="J8287" t="s">
        <v>323</v>
      </c>
      <c r="K8287" t="s">
        <v>324</v>
      </c>
      <c r="L8287" s="2">
        <v>0.625</v>
      </c>
      <c r="M8287" s="2">
        <v>0.67152777777777772</v>
      </c>
      <c r="N8287" s="1">
        <v>46156</v>
      </c>
      <c r="O8287" t="s">
        <v>23</v>
      </c>
      <c r="P8287" t="s">
        <v>7314</v>
      </c>
      <c r="S8287" t="s">
        <v>18994</v>
      </c>
      <c r="T828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4.6527777776645962E-2</v>
      </c>
      <c r="U8287" s="5">
        <f>WEEKNUM(Shipment_Data[[#This Row],[DATE]],2)</f>
        <v>20</v>
      </c>
      <c r="V8287" s="6">
        <f>SUBTOTAL(103,Shipment_Data[[#This Row],[DATE]])</f>
        <v>1</v>
      </c>
      <c r="W82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288" spans="1:23" x14ac:dyDescent="0.25">
      <c r="A8288" s="1">
        <v>46156</v>
      </c>
      <c r="B8288" t="s">
        <v>1088</v>
      </c>
      <c r="D8288" t="s">
        <v>12312</v>
      </c>
      <c r="E8288">
        <v>4</v>
      </c>
      <c r="G8288">
        <v>148901</v>
      </c>
      <c r="H8288" s="7" t="s">
        <v>12313</v>
      </c>
      <c r="I8288" t="s">
        <v>20</v>
      </c>
      <c r="J8288" t="s">
        <v>323</v>
      </c>
      <c r="K8288" t="s">
        <v>324</v>
      </c>
      <c r="L8288" s="2">
        <v>0.625</v>
      </c>
      <c r="M8288" s="2">
        <v>0.63611111111111107</v>
      </c>
      <c r="N8288" s="1">
        <v>46156</v>
      </c>
      <c r="O8288" t="s">
        <v>23</v>
      </c>
      <c r="P8288" t="s">
        <v>7314</v>
      </c>
      <c r="S8288" t="s">
        <v>18994</v>
      </c>
      <c r="T82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1.1111111110949423E-2</v>
      </c>
      <c r="U8288" s="5">
        <f>WEEKNUM(Shipment_Data[[#This Row],[DATE]],2)</f>
        <v>20</v>
      </c>
      <c r="V8288" s="6">
        <f>SUBTOTAL(103,Shipment_Data[[#This Row],[DATE]])</f>
        <v>1</v>
      </c>
      <c r="W82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289" spans="1:23" x14ac:dyDescent="0.25">
      <c r="A8289" s="1">
        <v>46156</v>
      </c>
      <c r="B8289" t="s">
        <v>623</v>
      </c>
      <c r="D8289" t="s">
        <v>12314</v>
      </c>
      <c r="E8289">
        <v>1</v>
      </c>
      <c r="G8289">
        <v>149003</v>
      </c>
      <c r="H8289" s="7" t="s">
        <v>7865</v>
      </c>
      <c r="I8289" t="s">
        <v>20</v>
      </c>
      <c r="J8289" t="s">
        <v>257</v>
      </c>
      <c r="K8289" t="s">
        <v>258</v>
      </c>
      <c r="L8289" s="2">
        <v>0.58333333333333337</v>
      </c>
      <c r="M8289" s="2">
        <v>0.60416666666666663</v>
      </c>
      <c r="N8289" s="1">
        <v>46156</v>
      </c>
      <c r="O8289" t="s">
        <v>23</v>
      </c>
      <c r="P8289" t="s">
        <v>7314</v>
      </c>
      <c r="S8289" t="s">
        <v>18994</v>
      </c>
      <c r="T82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2.0833333328482695E-2</v>
      </c>
      <c r="U8289" s="5">
        <f>WEEKNUM(Shipment_Data[[#This Row],[DATE]],2)</f>
        <v>20</v>
      </c>
      <c r="V8289" s="6">
        <f>SUBTOTAL(103,Shipment_Data[[#This Row],[DATE]])</f>
        <v>1</v>
      </c>
      <c r="W82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290" spans="1:23" x14ac:dyDescent="0.25">
      <c r="A8290" s="1">
        <v>46156</v>
      </c>
      <c r="B8290" t="s">
        <v>12315</v>
      </c>
      <c r="D8290" t="s">
        <v>12316</v>
      </c>
      <c r="E8290">
        <v>2</v>
      </c>
      <c r="G8290">
        <v>148702</v>
      </c>
      <c r="H8290" s="7" t="s">
        <v>12317</v>
      </c>
      <c r="I8290" t="s">
        <v>20</v>
      </c>
      <c r="J8290" t="s">
        <v>8071</v>
      </c>
      <c r="K8290" t="s">
        <v>210</v>
      </c>
      <c r="L8290" s="2">
        <v>0.625</v>
      </c>
      <c r="M8290" s="2">
        <v>0.72361111111111109</v>
      </c>
      <c r="N8290" s="1">
        <v>46156</v>
      </c>
      <c r="O8290" t="s">
        <v>23</v>
      </c>
      <c r="P8290" t="s">
        <v>7314</v>
      </c>
      <c r="S8290" t="s">
        <v>18994</v>
      </c>
      <c r="T829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9.8611111112404615E-2</v>
      </c>
      <c r="U8290" s="5">
        <f>WEEKNUM(Shipment_Data[[#This Row],[DATE]],2)</f>
        <v>20</v>
      </c>
      <c r="V8290" s="6">
        <f>SUBTOTAL(103,Shipment_Data[[#This Row],[DATE]])</f>
        <v>1</v>
      </c>
      <c r="W82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291" spans="1:23" x14ac:dyDescent="0.25">
      <c r="A8291" s="1">
        <v>46156</v>
      </c>
      <c r="B8291" t="s">
        <v>278</v>
      </c>
      <c r="D8291" t="s">
        <v>12318</v>
      </c>
      <c r="E8291">
        <v>1</v>
      </c>
      <c r="G8291">
        <v>148738</v>
      </c>
      <c r="H8291" s="7" t="s">
        <v>8107</v>
      </c>
      <c r="I8291" t="s">
        <v>20</v>
      </c>
      <c r="J8291" t="s">
        <v>8071</v>
      </c>
      <c r="K8291" t="s">
        <v>210</v>
      </c>
      <c r="L8291" s="2">
        <v>0.625</v>
      </c>
      <c r="M8291" s="2">
        <v>0.61875000000000002</v>
      </c>
      <c r="N8291" s="1">
        <v>46156</v>
      </c>
      <c r="O8291" t="s">
        <v>23</v>
      </c>
      <c r="P8291" t="s">
        <v>7314</v>
      </c>
      <c r="S8291" t="s">
        <v>18994</v>
      </c>
      <c r="T829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-6.2499999985448085E-3</v>
      </c>
      <c r="U8291" s="5">
        <f>WEEKNUM(Shipment_Data[[#This Row],[DATE]],2)</f>
        <v>20</v>
      </c>
      <c r="V8291" s="6">
        <f>SUBTOTAL(103,Shipment_Data[[#This Row],[DATE]])</f>
        <v>1</v>
      </c>
      <c r="W82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292" spans="1:23" x14ac:dyDescent="0.25">
      <c r="A8292" s="1">
        <v>46156</v>
      </c>
      <c r="B8292" t="s">
        <v>1899</v>
      </c>
      <c r="D8292" t="s">
        <v>12319</v>
      </c>
      <c r="E8292">
        <v>1</v>
      </c>
      <c r="G8292">
        <v>148788</v>
      </c>
      <c r="H8292" s="7" t="s">
        <v>12320</v>
      </c>
      <c r="I8292" t="s">
        <v>20</v>
      </c>
      <c r="J8292" t="s">
        <v>219</v>
      </c>
      <c r="K8292" t="s">
        <v>220</v>
      </c>
      <c r="L8292" s="2">
        <v>0.58333333333333337</v>
      </c>
      <c r="M8292" s="2">
        <v>0.72499999999999998</v>
      </c>
      <c r="N8292" s="1">
        <v>46156</v>
      </c>
      <c r="O8292" t="s">
        <v>23</v>
      </c>
      <c r="P8292" t="s">
        <v>7314</v>
      </c>
      <c r="S8292" t="s">
        <v>18994</v>
      </c>
      <c r="T829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0.14166666666278616</v>
      </c>
      <c r="U8292" s="5">
        <f>WEEKNUM(Shipment_Data[[#This Row],[DATE]],2)</f>
        <v>20</v>
      </c>
      <c r="V8292" s="6">
        <f>SUBTOTAL(103,Shipment_Data[[#This Row],[DATE]])</f>
        <v>1</v>
      </c>
      <c r="W82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293" spans="1:23" x14ac:dyDescent="0.25">
      <c r="A8293" s="1">
        <v>46156</v>
      </c>
      <c r="B8293" t="s">
        <v>3750</v>
      </c>
      <c r="D8293" t="s">
        <v>12321</v>
      </c>
      <c r="E8293">
        <v>1</v>
      </c>
      <c r="G8293" t="s">
        <v>12322</v>
      </c>
      <c r="H8293" s="7" t="s">
        <v>12323</v>
      </c>
      <c r="I8293" t="s">
        <v>20</v>
      </c>
      <c r="J8293" t="s">
        <v>219</v>
      </c>
      <c r="K8293" t="s">
        <v>220</v>
      </c>
      <c r="L8293" s="2">
        <v>0.58333333333333337</v>
      </c>
      <c r="M8293" s="2">
        <v>0.59097222222222223</v>
      </c>
      <c r="N8293" s="1">
        <v>46156</v>
      </c>
      <c r="O8293" t="s">
        <v>23</v>
      </c>
      <c r="P8293" t="s">
        <v>7314</v>
      </c>
      <c r="S8293" t="s">
        <v>18994</v>
      </c>
      <c r="T82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7.6388888846850023E-3</v>
      </c>
      <c r="U8293" s="5">
        <f>WEEKNUM(Shipment_Data[[#This Row],[DATE]],2)</f>
        <v>20</v>
      </c>
      <c r="V8293" s="6">
        <f>SUBTOTAL(103,Shipment_Data[[#This Row],[DATE]])</f>
        <v>1</v>
      </c>
      <c r="W82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294" spans="1:23" x14ac:dyDescent="0.25">
      <c r="A8294" s="1">
        <v>46156</v>
      </c>
      <c r="B8294" t="s">
        <v>12043</v>
      </c>
      <c r="D8294" t="s">
        <v>12324</v>
      </c>
      <c r="E8294">
        <v>1</v>
      </c>
      <c r="G8294">
        <v>148911</v>
      </c>
      <c r="H8294" s="7" t="s">
        <v>12325</v>
      </c>
      <c r="I8294" t="s">
        <v>20</v>
      </c>
      <c r="J8294" t="s">
        <v>219</v>
      </c>
      <c r="K8294" t="s">
        <v>220</v>
      </c>
      <c r="L8294" s="2">
        <v>0.58333333333333337</v>
      </c>
      <c r="M8294" s="2">
        <v>0.64027777777777772</v>
      </c>
      <c r="N8294" s="1">
        <v>46156</v>
      </c>
      <c r="O8294" t="s">
        <v>23</v>
      </c>
      <c r="P8294" t="s">
        <v>7314</v>
      </c>
      <c r="S8294" t="s">
        <v>18994</v>
      </c>
      <c r="T82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5.694444444088731E-2</v>
      </c>
      <c r="U8294" s="5">
        <f>WEEKNUM(Shipment_Data[[#This Row],[DATE]],2)</f>
        <v>20</v>
      </c>
      <c r="V8294" s="6">
        <f>SUBTOTAL(103,Shipment_Data[[#This Row],[DATE]])</f>
        <v>1</v>
      </c>
      <c r="W82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295" spans="1:23" x14ac:dyDescent="0.25">
      <c r="A8295" s="1">
        <v>46156</v>
      </c>
      <c r="B8295" t="s">
        <v>1930</v>
      </c>
      <c r="D8295" t="s">
        <v>12326</v>
      </c>
      <c r="E8295">
        <v>2</v>
      </c>
      <c r="G8295">
        <v>148803</v>
      </c>
      <c r="H8295" s="7" t="s">
        <v>12327</v>
      </c>
      <c r="I8295" t="s">
        <v>20</v>
      </c>
      <c r="J8295" t="s">
        <v>219</v>
      </c>
      <c r="K8295" t="s">
        <v>220</v>
      </c>
      <c r="L8295" s="2">
        <v>0.58333333333333337</v>
      </c>
      <c r="M8295" s="2">
        <v>0.70902777777777781</v>
      </c>
      <c r="N8295" s="1">
        <v>46156</v>
      </c>
      <c r="O8295" t="s">
        <v>23</v>
      </c>
      <c r="P8295" t="s">
        <v>7314</v>
      </c>
      <c r="S8295" t="s">
        <v>18994</v>
      </c>
      <c r="T829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0.12569444443943212</v>
      </c>
      <c r="U8295" s="5">
        <f>WEEKNUM(Shipment_Data[[#This Row],[DATE]],2)</f>
        <v>20</v>
      </c>
      <c r="V8295" s="6">
        <f>SUBTOTAL(103,Shipment_Data[[#This Row],[DATE]])</f>
        <v>1</v>
      </c>
      <c r="W82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296" spans="1:23" x14ac:dyDescent="0.25">
      <c r="A8296" s="1">
        <v>46156</v>
      </c>
      <c r="B8296" t="s">
        <v>226</v>
      </c>
      <c r="D8296" t="s">
        <v>12328</v>
      </c>
      <c r="E8296">
        <v>1</v>
      </c>
      <c r="G8296">
        <v>148878</v>
      </c>
      <c r="H8296" s="7" t="s">
        <v>12329</v>
      </c>
      <c r="I8296" t="s">
        <v>20</v>
      </c>
      <c r="J8296" t="s">
        <v>219</v>
      </c>
      <c r="K8296" t="s">
        <v>220</v>
      </c>
      <c r="L8296" s="2">
        <v>0.58333333333333337</v>
      </c>
      <c r="M8296" s="2">
        <v>0.63124999999999998</v>
      </c>
      <c r="N8296" s="1">
        <v>46156</v>
      </c>
      <c r="O8296" t="s">
        <v>23</v>
      </c>
      <c r="P8296" t="s">
        <v>7314</v>
      </c>
      <c r="S8296" t="s">
        <v>18994</v>
      </c>
      <c r="T829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4.7916666662786156E-2</v>
      </c>
      <c r="U8296" s="5">
        <f>WEEKNUM(Shipment_Data[[#This Row],[DATE]],2)</f>
        <v>20</v>
      </c>
      <c r="V8296" s="6">
        <f>SUBTOTAL(103,Shipment_Data[[#This Row],[DATE]])</f>
        <v>1</v>
      </c>
      <c r="W82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297" spans="1:23" x14ac:dyDescent="0.25">
      <c r="A8297" s="1">
        <v>46156</v>
      </c>
      <c r="B8297" t="s">
        <v>4316</v>
      </c>
      <c r="D8297" t="s">
        <v>12330</v>
      </c>
      <c r="E8297">
        <v>1</v>
      </c>
      <c r="G8297">
        <v>148994</v>
      </c>
      <c r="H8297" s="7" t="s">
        <v>12331</v>
      </c>
      <c r="I8297" t="s">
        <v>20</v>
      </c>
      <c r="J8297" t="s">
        <v>219</v>
      </c>
      <c r="K8297" t="s">
        <v>220</v>
      </c>
      <c r="L8297" s="2">
        <v>0.58333333333333337</v>
      </c>
      <c r="M8297" s="2">
        <v>0.58125000000000004</v>
      </c>
      <c r="N8297" s="1">
        <v>46156</v>
      </c>
      <c r="O8297" t="s">
        <v>23</v>
      </c>
      <c r="P8297" t="s">
        <v>7314</v>
      </c>
      <c r="S8297" t="s">
        <v>18994</v>
      </c>
      <c r="T829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-2.0833333328482695E-3</v>
      </c>
      <c r="U8297" s="5">
        <f>WEEKNUM(Shipment_Data[[#This Row],[DATE]],2)</f>
        <v>20</v>
      </c>
      <c r="V8297" s="6">
        <f>SUBTOTAL(103,Shipment_Data[[#This Row],[DATE]])</f>
        <v>1</v>
      </c>
      <c r="W82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298" spans="1:23" x14ac:dyDescent="0.25">
      <c r="A8298" s="1">
        <v>46156</v>
      </c>
      <c r="B8298" t="s">
        <v>4316</v>
      </c>
      <c r="D8298" t="s">
        <v>12332</v>
      </c>
      <c r="E8298">
        <v>1</v>
      </c>
      <c r="G8298">
        <v>148845</v>
      </c>
      <c r="H8298" s="7" t="s">
        <v>12333</v>
      </c>
      <c r="I8298" t="s">
        <v>20</v>
      </c>
      <c r="J8298" t="s">
        <v>219</v>
      </c>
      <c r="K8298" t="s">
        <v>220</v>
      </c>
      <c r="L8298" s="2">
        <v>0.58333333333333337</v>
      </c>
      <c r="M8298" s="2">
        <v>0.58125000000000004</v>
      </c>
      <c r="N8298" s="1">
        <v>46156</v>
      </c>
      <c r="O8298" t="s">
        <v>23</v>
      </c>
      <c r="P8298" t="s">
        <v>7314</v>
      </c>
      <c r="S8298" t="s">
        <v>18994</v>
      </c>
      <c r="T829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-2.0833333328482695E-3</v>
      </c>
      <c r="U8298" s="5">
        <f>WEEKNUM(Shipment_Data[[#This Row],[DATE]],2)</f>
        <v>20</v>
      </c>
      <c r="V8298" s="6">
        <f>SUBTOTAL(103,Shipment_Data[[#This Row],[DATE]])</f>
        <v>1</v>
      </c>
      <c r="W82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299" spans="1:23" x14ac:dyDescent="0.25">
      <c r="A8299" s="1">
        <v>46156</v>
      </c>
      <c r="B8299" t="s">
        <v>12334</v>
      </c>
      <c r="D8299" t="s">
        <v>12335</v>
      </c>
      <c r="E8299">
        <v>1</v>
      </c>
      <c r="G8299">
        <v>149004</v>
      </c>
      <c r="H8299" s="7" t="s">
        <v>12336</v>
      </c>
      <c r="I8299" t="s">
        <v>20</v>
      </c>
      <c r="J8299" t="s">
        <v>257</v>
      </c>
      <c r="K8299" t="s">
        <v>258</v>
      </c>
      <c r="L8299" s="2">
        <v>0.52430555555555558</v>
      </c>
      <c r="M8299" s="2">
        <v>0.80555555555555558</v>
      </c>
      <c r="N8299" s="1">
        <v>46156</v>
      </c>
      <c r="O8299" t="s">
        <v>23</v>
      </c>
      <c r="P8299" t="s">
        <v>7314</v>
      </c>
      <c r="S8299" t="s">
        <v>18994</v>
      </c>
      <c r="T829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0.28125</v>
      </c>
      <c r="U8299" s="5">
        <f>WEEKNUM(Shipment_Data[[#This Row],[DATE]],2)</f>
        <v>20</v>
      </c>
      <c r="V8299" s="6">
        <f>SUBTOTAL(103,Shipment_Data[[#This Row],[DATE]])</f>
        <v>1</v>
      </c>
      <c r="W82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300" spans="1:23" x14ac:dyDescent="0.25">
      <c r="A8300" s="1">
        <v>46156</v>
      </c>
      <c r="B8300" t="s">
        <v>3413</v>
      </c>
      <c r="D8300" t="s">
        <v>12337</v>
      </c>
      <c r="E8300">
        <v>1</v>
      </c>
      <c r="G8300">
        <v>149036</v>
      </c>
      <c r="H8300" s="7" t="s">
        <v>12338</v>
      </c>
      <c r="I8300" t="s">
        <v>20</v>
      </c>
      <c r="J8300" t="s">
        <v>323</v>
      </c>
      <c r="K8300" t="s">
        <v>324</v>
      </c>
      <c r="L8300" s="2">
        <v>0.5708333333333333</v>
      </c>
      <c r="M8300" s="2">
        <v>0.69097222222222221</v>
      </c>
      <c r="N8300" s="1">
        <v>46156</v>
      </c>
      <c r="O8300" t="s">
        <v>23</v>
      </c>
      <c r="P8300" t="s">
        <v>7314</v>
      </c>
      <c r="S8300" t="s">
        <v>18994</v>
      </c>
      <c r="T830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0.12013888888759539</v>
      </c>
      <c r="U8300" s="5">
        <f>WEEKNUM(Shipment_Data[[#This Row],[DATE]],2)</f>
        <v>20</v>
      </c>
      <c r="V8300" s="6">
        <f>SUBTOTAL(103,Shipment_Data[[#This Row],[DATE]])</f>
        <v>1</v>
      </c>
      <c r="W83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301" spans="1:23" x14ac:dyDescent="0.25">
      <c r="A8301" s="1">
        <v>46156</v>
      </c>
      <c r="B8301" t="s">
        <v>3413</v>
      </c>
      <c r="D8301" t="s">
        <v>12339</v>
      </c>
      <c r="E8301">
        <v>2</v>
      </c>
      <c r="G8301">
        <v>148692</v>
      </c>
      <c r="H8301" s="7" t="s">
        <v>12340</v>
      </c>
      <c r="I8301" t="s">
        <v>20</v>
      </c>
      <c r="J8301" t="s">
        <v>323</v>
      </c>
      <c r="K8301" t="s">
        <v>324</v>
      </c>
      <c r="L8301" s="2">
        <v>0.5708333333333333</v>
      </c>
      <c r="M8301" s="2">
        <v>0.69097222222222221</v>
      </c>
      <c r="N8301" s="1">
        <v>46156</v>
      </c>
      <c r="O8301" t="s">
        <v>23</v>
      </c>
      <c r="P8301" t="s">
        <v>7314</v>
      </c>
      <c r="S8301" t="s">
        <v>18994</v>
      </c>
      <c r="T830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0.12013888888759539</v>
      </c>
      <c r="U8301" s="5">
        <f>WEEKNUM(Shipment_Data[[#This Row],[DATE]],2)</f>
        <v>20</v>
      </c>
      <c r="V8301" s="6">
        <f>SUBTOTAL(103,Shipment_Data[[#This Row],[DATE]])</f>
        <v>1</v>
      </c>
      <c r="W83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302" spans="1:23" x14ac:dyDescent="0.25">
      <c r="A8302" s="1">
        <v>46156</v>
      </c>
      <c r="B8302" t="s">
        <v>12341</v>
      </c>
      <c r="D8302" t="s">
        <v>12342</v>
      </c>
      <c r="E8302">
        <v>3</v>
      </c>
      <c r="G8302">
        <v>148770</v>
      </c>
      <c r="H8302" s="7" t="s">
        <v>12343</v>
      </c>
      <c r="I8302" t="s">
        <v>20</v>
      </c>
      <c r="J8302" t="s">
        <v>267</v>
      </c>
      <c r="K8302" t="s">
        <v>268</v>
      </c>
      <c r="L8302" s="2">
        <v>0.60763888888888884</v>
      </c>
      <c r="M8302" s="2">
        <v>0.79166666666666663</v>
      </c>
      <c r="N8302" s="1">
        <v>46156</v>
      </c>
      <c r="O8302" t="s">
        <v>23</v>
      </c>
      <c r="P8302" t="s">
        <v>7314</v>
      </c>
      <c r="S8302" t="s">
        <v>18994</v>
      </c>
      <c r="T830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0.18402777777373558</v>
      </c>
      <c r="U8302" s="5">
        <f>WEEKNUM(Shipment_Data[[#This Row],[DATE]],2)</f>
        <v>20</v>
      </c>
      <c r="V8302" s="6">
        <f>SUBTOTAL(103,Shipment_Data[[#This Row],[DATE]])</f>
        <v>1</v>
      </c>
      <c r="W83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303" spans="1:23" x14ac:dyDescent="0.25">
      <c r="A8303" s="1">
        <v>46156</v>
      </c>
      <c r="B8303" t="s">
        <v>101</v>
      </c>
      <c r="D8303" t="s">
        <v>12344</v>
      </c>
      <c r="E8303">
        <v>2</v>
      </c>
      <c r="G8303">
        <v>148763</v>
      </c>
      <c r="H8303" s="7" t="s">
        <v>12345</v>
      </c>
      <c r="I8303" t="s">
        <v>20</v>
      </c>
      <c r="J8303" t="s">
        <v>267</v>
      </c>
      <c r="K8303" t="s">
        <v>268</v>
      </c>
      <c r="L8303" s="2">
        <v>0.60763888888888884</v>
      </c>
      <c r="M8303" s="2">
        <v>0.63541666666666663</v>
      </c>
      <c r="N8303" s="1">
        <v>46156</v>
      </c>
      <c r="O8303" t="s">
        <v>23</v>
      </c>
      <c r="P8303" t="s">
        <v>7314</v>
      </c>
      <c r="S8303" t="s">
        <v>18994</v>
      </c>
      <c r="T830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2.7777777773735579E-2</v>
      </c>
      <c r="U8303" s="5">
        <f>WEEKNUM(Shipment_Data[[#This Row],[DATE]],2)</f>
        <v>20</v>
      </c>
      <c r="V8303" s="6">
        <f>SUBTOTAL(103,Shipment_Data[[#This Row],[DATE]])</f>
        <v>1</v>
      </c>
      <c r="W83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304" spans="1:23" x14ac:dyDescent="0.25">
      <c r="A8304" s="1">
        <v>46156</v>
      </c>
      <c r="B8304" t="s">
        <v>956</v>
      </c>
      <c r="D8304" t="s">
        <v>12346</v>
      </c>
      <c r="E8304">
        <v>1</v>
      </c>
      <c r="G8304">
        <v>149005</v>
      </c>
      <c r="H8304" s="7" t="s">
        <v>10228</v>
      </c>
      <c r="I8304" t="s">
        <v>20</v>
      </c>
      <c r="J8304" t="s">
        <v>267</v>
      </c>
      <c r="K8304" t="s">
        <v>268</v>
      </c>
      <c r="L8304" s="2">
        <v>0.60763888888888884</v>
      </c>
      <c r="M8304" s="2">
        <v>0.75208333333333333</v>
      </c>
      <c r="N8304" s="1">
        <v>46156</v>
      </c>
      <c r="O8304" t="s">
        <v>23</v>
      </c>
      <c r="P8304" t="s">
        <v>7314</v>
      </c>
      <c r="S8304" t="s">
        <v>18994</v>
      </c>
      <c r="T830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0.1444444444423425</v>
      </c>
      <c r="U8304" s="5">
        <f>WEEKNUM(Shipment_Data[[#This Row],[DATE]],2)</f>
        <v>20</v>
      </c>
      <c r="V8304" s="6">
        <f>SUBTOTAL(103,Shipment_Data[[#This Row],[DATE]])</f>
        <v>1</v>
      </c>
      <c r="W83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305" spans="1:23" x14ac:dyDescent="0.25">
      <c r="A8305" s="1">
        <v>46156</v>
      </c>
      <c r="B8305" t="s">
        <v>12347</v>
      </c>
      <c r="D8305" t="s">
        <v>12348</v>
      </c>
      <c r="E8305">
        <v>1</v>
      </c>
      <c r="G8305">
        <v>148822</v>
      </c>
      <c r="H8305" s="7" t="s">
        <v>12349</v>
      </c>
      <c r="I8305" t="s">
        <v>20</v>
      </c>
      <c r="J8305" t="s">
        <v>267</v>
      </c>
      <c r="K8305" t="s">
        <v>268</v>
      </c>
      <c r="L8305" s="2">
        <v>0.60763888888888884</v>
      </c>
      <c r="M8305" s="2">
        <v>0.72291666666666665</v>
      </c>
      <c r="N8305" s="1">
        <v>46156</v>
      </c>
      <c r="O8305" t="s">
        <v>23</v>
      </c>
      <c r="P8305" t="s">
        <v>7314</v>
      </c>
      <c r="S8305" t="s">
        <v>18994</v>
      </c>
      <c r="T830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0.11527777777519077</v>
      </c>
      <c r="U8305" s="5">
        <f>WEEKNUM(Shipment_Data[[#This Row],[DATE]],2)</f>
        <v>20</v>
      </c>
      <c r="V8305" s="6">
        <f>SUBTOTAL(103,Shipment_Data[[#This Row],[DATE]])</f>
        <v>1</v>
      </c>
      <c r="W83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306" spans="1:23" x14ac:dyDescent="0.25">
      <c r="A8306" s="1">
        <v>46156</v>
      </c>
      <c r="B8306" t="s">
        <v>10105</v>
      </c>
      <c r="D8306" t="s">
        <v>12350</v>
      </c>
      <c r="E8306">
        <v>1</v>
      </c>
      <c r="G8306">
        <v>149025</v>
      </c>
      <c r="H8306" s="7" t="s">
        <v>12351</v>
      </c>
      <c r="I8306" t="s">
        <v>20</v>
      </c>
      <c r="J8306" t="s">
        <v>247</v>
      </c>
      <c r="K8306" t="s">
        <v>248</v>
      </c>
      <c r="L8306" s="2">
        <v>0.625</v>
      </c>
      <c r="M8306" s="2">
        <v>0.7055555555555556</v>
      </c>
      <c r="N8306" s="1">
        <v>46156</v>
      </c>
      <c r="O8306" t="s">
        <v>23</v>
      </c>
      <c r="P8306" t="s">
        <v>7314</v>
      </c>
      <c r="S8306" t="s">
        <v>18994</v>
      </c>
      <c r="T830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8.0555555556202307E-2</v>
      </c>
      <c r="U8306" s="5">
        <f>WEEKNUM(Shipment_Data[[#This Row],[DATE]],2)</f>
        <v>20</v>
      </c>
      <c r="V8306" s="6">
        <f>SUBTOTAL(103,Shipment_Data[[#This Row],[DATE]])</f>
        <v>1</v>
      </c>
      <c r="W83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307" spans="1:23" x14ac:dyDescent="0.25">
      <c r="A8307" s="1">
        <v>46156</v>
      </c>
      <c r="B8307" t="s">
        <v>10105</v>
      </c>
      <c r="D8307" t="s">
        <v>12352</v>
      </c>
      <c r="E8307">
        <v>1</v>
      </c>
      <c r="G8307">
        <v>148848</v>
      </c>
      <c r="H8307" s="7" t="s">
        <v>12353</v>
      </c>
      <c r="I8307" t="s">
        <v>20</v>
      </c>
      <c r="J8307" t="s">
        <v>247</v>
      </c>
      <c r="K8307" t="s">
        <v>248</v>
      </c>
      <c r="L8307" s="2">
        <v>0.625</v>
      </c>
      <c r="M8307" s="2">
        <v>0.7055555555555556</v>
      </c>
      <c r="N8307" s="1">
        <v>46156</v>
      </c>
      <c r="O8307" t="s">
        <v>23</v>
      </c>
      <c r="P8307" t="s">
        <v>7314</v>
      </c>
      <c r="S8307" t="s">
        <v>18994</v>
      </c>
      <c r="T830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8.0555555556202307E-2</v>
      </c>
      <c r="U8307" s="5">
        <f>WEEKNUM(Shipment_Data[[#This Row],[DATE]],2)</f>
        <v>20</v>
      </c>
      <c r="V8307" s="6">
        <f>SUBTOTAL(103,Shipment_Data[[#This Row],[DATE]])</f>
        <v>1</v>
      </c>
      <c r="W83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308" spans="1:23" x14ac:dyDescent="0.25">
      <c r="A8308" s="1">
        <v>46156</v>
      </c>
      <c r="B8308" t="s">
        <v>1097</v>
      </c>
      <c r="D8308" t="s">
        <v>12354</v>
      </c>
      <c r="E8308">
        <v>1</v>
      </c>
      <c r="G8308">
        <v>149007</v>
      </c>
      <c r="H8308" s="7" t="s">
        <v>9266</v>
      </c>
      <c r="I8308" t="s">
        <v>20</v>
      </c>
      <c r="J8308" t="s">
        <v>21</v>
      </c>
      <c r="K8308" t="s">
        <v>22</v>
      </c>
      <c r="L8308" s="2">
        <v>0.58333333333333337</v>
      </c>
      <c r="M8308" s="2">
        <v>0.68194444444444446</v>
      </c>
      <c r="N8308" s="1">
        <v>46156</v>
      </c>
      <c r="O8308" t="s">
        <v>23</v>
      </c>
      <c r="P8308" t="s">
        <v>7314</v>
      </c>
      <c r="S8308" t="s">
        <v>18994</v>
      </c>
      <c r="T830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9.8611111105128657E-2</v>
      </c>
      <c r="U8308" s="5">
        <f>WEEKNUM(Shipment_Data[[#This Row],[DATE]],2)</f>
        <v>20</v>
      </c>
      <c r="V8308" s="6">
        <f>SUBTOTAL(103,Shipment_Data[[#This Row],[DATE]])</f>
        <v>1</v>
      </c>
      <c r="W83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309" spans="1:23" x14ac:dyDescent="0.25">
      <c r="A8309" s="1">
        <v>46156</v>
      </c>
      <c r="B8309" t="s">
        <v>900</v>
      </c>
      <c r="D8309" t="s">
        <v>12355</v>
      </c>
      <c r="E8309">
        <v>2</v>
      </c>
      <c r="G8309">
        <v>148806</v>
      </c>
      <c r="H8309" s="7" t="s">
        <v>12356</v>
      </c>
      <c r="I8309" t="s">
        <v>20</v>
      </c>
      <c r="J8309" t="s">
        <v>26</v>
      </c>
      <c r="K8309" t="s">
        <v>27</v>
      </c>
      <c r="L8309" s="2">
        <v>0.625</v>
      </c>
      <c r="M8309" s="2">
        <v>0.80138888888888893</v>
      </c>
      <c r="N8309" s="1">
        <v>46156</v>
      </c>
      <c r="O8309" t="s">
        <v>23</v>
      </c>
      <c r="P8309" t="s">
        <v>7314</v>
      </c>
      <c r="S8309" t="s">
        <v>18994</v>
      </c>
      <c r="T83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0.17638888888905058</v>
      </c>
      <c r="U8309" s="5">
        <f>WEEKNUM(Shipment_Data[[#This Row],[DATE]],2)</f>
        <v>20</v>
      </c>
      <c r="V8309" s="6">
        <f>SUBTOTAL(103,Shipment_Data[[#This Row],[DATE]])</f>
        <v>1</v>
      </c>
      <c r="W83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310" spans="1:23" x14ac:dyDescent="0.25">
      <c r="A8310" s="1">
        <v>46156</v>
      </c>
      <c r="B8310" t="s">
        <v>900</v>
      </c>
      <c r="D8310" t="s">
        <v>12357</v>
      </c>
      <c r="E8310">
        <v>2</v>
      </c>
      <c r="G8310">
        <v>148954</v>
      </c>
      <c r="H8310" s="7" t="s">
        <v>12358</v>
      </c>
      <c r="I8310" t="s">
        <v>20</v>
      </c>
      <c r="J8310" t="s">
        <v>26</v>
      </c>
      <c r="K8310" t="s">
        <v>27</v>
      </c>
      <c r="L8310" s="2">
        <v>0.625</v>
      </c>
      <c r="M8310" s="2">
        <v>0.80138888888888893</v>
      </c>
      <c r="N8310" s="1">
        <v>46156</v>
      </c>
      <c r="O8310" t="s">
        <v>23</v>
      </c>
      <c r="P8310" t="s">
        <v>7314</v>
      </c>
      <c r="S8310" t="s">
        <v>18994</v>
      </c>
      <c r="T83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0.17638888888905058</v>
      </c>
      <c r="U8310" s="5">
        <f>WEEKNUM(Shipment_Data[[#This Row],[DATE]],2)</f>
        <v>20</v>
      </c>
      <c r="V8310" s="6">
        <f>SUBTOTAL(103,Shipment_Data[[#This Row],[DATE]])</f>
        <v>1</v>
      </c>
      <c r="W83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311" spans="1:23" x14ac:dyDescent="0.25">
      <c r="A8311" s="1">
        <v>46156</v>
      </c>
      <c r="B8311" t="s">
        <v>7239</v>
      </c>
      <c r="D8311" t="s">
        <v>12359</v>
      </c>
      <c r="E8311">
        <v>3</v>
      </c>
      <c r="G8311">
        <v>148924</v>
      </c>
      <c r="H8311" s="7" t="s">
        <v>12360</v>
      </c>
      <c r="I8311" t="s">
        <v>20</v>
      </c>
      <c r="J8311" t="s">
        <v>26</v>
      </c>
      <c r="K8311" t="s">
        <v>27</v>
      </c>
      <c r="L8311" s="2">
        <v>0.625</v>
      </c>
      <c r="M8311" s="2">
        <v>0.72152777777777777</v>
      </c>
      <c r="N8311" s="1">
        <v>46156</v>
      </c>
      <c r="O8311" t="s">
        <v>23</v>
      </c>
      <c r="P8311" t="s">
        <v>7314</v>
      </c>
      <c r="S8311" t="s">
        <v>18994</v>
      </c>
      <c r="T83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9.6527777779556345E-2</v>
      </c>
      <c r="U8311" s="5">
        <f>WEEKNUM(Shipment_Data[[#This Row],[DATE]],2)</f>
        <v>20</v>
      </c>
      <c r="V8311" s="6">
        <f>SUBTOTAL(103,Shipment_Data[[#This Row],[DATE]])</f>
        <v>1</v>
      </c>
      <c r="W83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312" spans="1:23" x14ac:dyDescent="0.25">
      <c r="A8312" s="1">
        <v>46156</v>
      </c>
      <c r="B8312" t="s">
        <v>7395</v>
      </c>
      <c r="D8312" t="s">
        <v>12361</v>
      </c>
      <c r="E8312">
        <v>1</v>
      </c>
      <c r="G8312">
        <v>148909</v>
      </c>
      <c r="H8312" s="7" t="s">
        <v>12362</v>
      </c>
      <c r="I8312" t="s">
        <v>20</v>
      </c>
      <c r="J8312" t="s">
        <v>26</v>
      </c>
      <c r="K8312" t="s">
        <v>27</v>
      </c>
      <c r="L8312" s="2">
        <v>0.625</v>
      </c>
      <c r="M8312" s="2">
        <v>0.78194444444444444</v>
      </c>
      <c r="N8312" s="1">
        <v>46156</v>
      </c>
      <c r="O8312" t="s">
        <v>23</v>
      </c>
      <c r="P8312" t="s">
        <v>7314</v>
      </c>
      <c r="S8312" t="s">
        <v>18994</v>
      </c>
      <c r="T83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0.15694444444670808</v>
      </c>
      <c r="U8312" s="5">
        <f>WEEKNUM(Shipment_Data[[#This Row],[DATE]],2)</f>
        <v>20</v>
      </c>
      <c r="V8312" s="6">
        <f>SUBTOTAL(103,Shipment_Data[[#This Row],[DATE]])</f>
        <v>1</v>
      </c>
      <c r="W83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313" spans="1:23" x14ac:dyDescent="0.25">
      <c r="A8313" s="1">
        <v>46156</v>
      </c>
      <c r="B8313" t="s">
        <v>3750</v>
      </c>
      <c r="D8313" t="s">
        <v>12363</v>
      </c>
      <c r="E8313">
        <v>1</v>
      </c>
      <c r="G8313">
        <v>149054</v>
      </c>
      <c r="H8313" s="7" t="s">
        <v>12364</v>
      </c>
      <c r="I8313" t="s">
        <v>20</v>
      </c>
      <c r="J8313" t="s">
        <v>91</v>
      </c>
      <c r="K8313" t="s">
        <v>7344</v>
      </c>
      <c r="L8313" s="2">
        <v>0.67222222222222228</v>
      </c>
      <c r="M8313" s="2">
        <v>0.67222222222222228</v>
      </c>
      <c r="N8313" s="1">
        <v>46156</v>
      </c>
      <c r="O8313" t="s">
        <v>23</v>
      </c>
      <c r="P8313" t="s">
        <v>7314</v>
      </c>
      <c r="S8313" t="s">
        <v>18994</v>
      </c>
      <c r="T831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8313" s="5">
        <f>WEEKNUM(Shipment_Data[[#This Row],[DATE]],2)</f>
        <v>20</v>
      </c>
      <c r="V8313" s="6">
        <f>SUBTOTAL(103,Shipment_Data[[#This Row],[DATE]])</f>
        <v>1</v>
      </c>
      <c r="W83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314" spans="1:23" x14ac:dyDescent="0.25">
      <c r="A8314" s="1">
        <v>46156</v>
      </c>
      <c r="B8314" t="s">
        <v>6651</v>
      </c>
      <c r="D8314" t="s">
        <v>12365</v>
      </c>
      <c r="E8314">
        <v>1</v>
      </c>
      <c r="G8314">
        <v>148885</v>
      </c>
      <c r="H8314" s="7" t="s">
        <v>12366</v>
      </c>
      <c r="I8314" t="s">
        <v>20</v>
      </c>
      <c r="J8314" t="s">
        <v>204</v>
      </c>
      <c r="K8314" t="s">
        <v>7344</v>
      </c>
      <c r="L8314" s="2">
        <v>0.50555555555555554</v>
      </c>
      <c r="M8314" s="2">
        <v>0.50555555555555554</v>
      </c>
      <c r="N8314" s="1">
        <v>46156</v>
      </c>
      <c r="O8314" t="s">
        <v>23</v>
      </c>
      <c r="P8314" t="s">
        <v>7314</v>
      </c>
      <c r="S8314" t="s">
        <v>18994</v>
      </c>
      <c r="T83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8314" s="5">
        <f>WEEKNUM(Shipment_Data[[#This Row],[DATE]],2)</f>
        <v>20</v>
      </c>
      <c r="V8314" s="6">
        <f>SUBTOTAL(103,Shipment_Data[[#This Row],[DATE]])</f>
        <v>1</v>
      </c>
      <c r="W83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315" spans="1:23" x14ac:dyDescent="0.25">
      <c r="A8315" s="1">
        <v>46156</v>
      </c>
      <c r="B8315" t="s">
        <v>6651</v>
      </c>
      <c r="D8315" t="s">
        <v>12367</v>
      </c>
      <c r="E8315">
        <v>1</v>
      </c>
      <c r="G8315">
        <v>148894</v>
      </c>
      <c r="H8315" s="7" t="s">
        <v>12368</v>
      </c>
      <c r="I8315" t="s">
        <v>20</v>
      </c>
      <c r="J8315" t="s">
        <v>204</v>
      </c>
      <c r="K8315" t="s">
        <v>7344</v>
      </c>
      <c r="L8315" s="2">
        <v>0.50555555555555554</v>
      </c>
      <c r="M8315" s="2">
        <v>0.50555555555555554</v>
      </c>
      <c r="N8315" s="1">
        <v>46156</v>
      </c>
      <c r="O8315" t="s">
        <v>23</v>
      </c>
      <c r="P8315" t="s">
        <v>7314</v>
      </c>
      <c r="S8315" t="s">
        <v>18994</v>
      </c>
      <c r="T831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8315" s="5">
        <f>WEEKNUM(Shipment_Data[[#This Row],[DATE]],2)</f>
        <v>20</v>
      </c>
      <c r="V8315" s="6">
        <f>SUBTOTAL(103,Shipment_Data[[#This Row],[DATE]])</f>
        <v>1</v>
      </c>
      <c r="W83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316" spans="1:23" x14ac:dyDescent="0.25">
      <c r="A8316" s="1">
        <v>46156</v>
      </c>
      <c r="B8316" t="s">
        <v>6651</v>
      </c>
      <c r="D8316" t="s">
        <v>12369</v>
      </c>
      <c r="E8316">
        <v>1</v>
      </c>
      <c r="G8316">
        <v>148892</v>
      </c>
      <c r="H8316" s="7" t="s">
        <v>12370</v>
      </c>
      <c r="I8316" t="s">
        <v>20</v>
      </c>
      <c r="J8316" t="s">
        <v>204</v>
      </c>
      <c r="K8316" t="s">
        <v>7344</v>
      </c>
      <c r="L8316" s="2">
        <v>0.50555555555555554</v>
      </c>
      <c r="M8316" s="2">
        <v>0.50555555555555554</v>
      </c>
      <c r="N8316" s="1">
        <v>46156</v>
      </c>
      <c r="O8316" t="s">
        <v>23</v>
      </c>
      <c r="P8316" t="s">
        <v>7314</v>
      </c>
      <c r="S8316" t="s">
        <v>18994</v>
      </c>
      <c r="T83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8316" s="5">
        <f>WEEKNUM(Shipment_Data[[#This Row],[DATE]],2)</f>
        <v>20</v>
      </c>
      <c r="V8316" s="6">
        <f>SUBTOTAL(103,Shipment_Data[[#This Row],[DATE]])</f>
        <v>1</v>
      </c>
      <c r="W83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317" spans="1:23" x14ac:dyDescent="0.25">
      <c r="A8317" s="1">
        <v>46156</v>
      </c>
      <c r="B8317" t="s">
        <v>285</v>
      </c>
      <c r="D8317" t="s">
        <v>12371</v>
      </c>
      <c r="E8317">
        <v>1</v>
      </c>
      <c r="G8317">
        <v>149046</v>
      </c>
      <c r="H8317" s="7" t="s">
        <v>11095</v>
      </c>
      <c r="I8317" t="s">
        <v>20</v>
      </c>
      <c r="J8317" t="s">
        <v>204</v>
      </c>
      <c r="K8317" t="s">
        <v>7344</v>
      </c>
      <c r="L8317" s="2">
        <v>0.57708333333333328</v>
      </c>
      <c r="M8317" s="2">
        <v>0.57708333333333328</v>
      </c>
      <c r="N8317" s="1">
        <v>46156</v>
      </c>
      <c r="O8317" t="s">
        <v>23</v>
      </c>
      <c r="P8317" t="s">
        <v>7314</v>
      </c>
      <c r="S8317" t="s">
        <v>18994</v>
      </c>
      <c r="T831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8317" s="5">
        <f>WEEKNUM(Shipment_Data[[#This Row],[DATE]],2)</f>
        <v>20</v>
      </c>
      <c r="V8317" s="6">
        <f>SUBTOTAL(103,Shipment_Data[[#This Row],[DATE]])</f>
        <v>1</v>
      </c>
      <c r="W83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318" spans="1:23" x14ac:dyDescent="0.25">
      <c r="A8318" s="1">
        <v>46156</v>
      </c>
      <c r="B8318" t="s">
        <v>285</v>
      </c>
      <c r="D8318" t="s">
        <v>12372</v>
      </c>
      <c r="E8318">
        <v>1</v>
      </c>
      <c r="G8318">
        <v>149020</v>
      </c>
      <c r="H8318" s="7" t="s">
        <v>12373</v>
      </c>
      <c r="I8318" t="s">
        <v>20</v>
      </c>
      <c r="J8318" t="s">
        <v>204</v>
      </c>
      <c r="K8318" t="s">
        <v>7344</v>
      </c>
      <c r="L8318" s="2">
        <v>0.53819444444444442</v>
      </c>
      <c r="M8318" s="2">
        <v>0.53819444444444442</v>
      </c>
      <c r="N8318" s="1">
        <v>46156</v>
      </c>
      <c r="O8318" t="s">
        <v>23</v>
      </c>
      <c r="P8318" t="s">
        <v>7314</v>
      </c>
      <c r="S8318" t="s">
        <v>18994</v>
      </c>
      <c r="T831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8318" s="5">
        <f>WEEKNUM(Shipment_Data[[#This Row],[DATE]],2)</f>
        <v>20</v>
      </c>
      <c r="V8318" s="6">
        <f>SUBTOTAL(103,Shipment_Data[[#This Row],[DATE]])</f>
        <v>1</v>
      </c>
      <c r="W83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319" spans="1:23" x14ac:dyDescent="0.25">
      <c r="A8319" s="1">
        <v>46156</v>
      </c>
      <c r="B8319" t="s">
        <v>3750</v>
      </c>
      <c r="D8319" t="s">
        <v>12374</v>
      </c>
      <c r="E8319">
        <v>2</v>
      </c>
      <c r="G8319">
        <v>149011</v>
      </c>
      <c r="H8319" s="7" t="s">
        <v>12375</v>
      </c>
      <c r="I8319" t="s">
        <v>20</v>
      </c>
      <c r="J8319" t="s">
        <v>91</v>
      </c>
      <c r="K8319" t="s">
        <v>7344</v>
      </c>
      <c r="L8319" s="2"/>
      <c r="M8319" s="2">
        <v>0.67222222222222228</v>
      </c>
      <c r="N8319" s="1">
        <v>46156</v>
      </c>
      <c r="O8319" t="s">
        <v>23</v>
      </c>
      <c r="P8319" t="s">
        <v>7314</v>
      </c>
      <c r="S8319" t="s">
        <v>18994</v>
      </c>
      <c r="T8319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8319" s="5">
        <f>WEEKNUM(Shipment_Data[[#This Row],[DATE]],2)</f>
        <v>20</v>
      </c>
      <c r="V8319" s="6">
        <f>SUBTOTAL(103,Shipment_Data[[#This Row],[DATE]])</f>
        <v>1</v>
      </c>
      <c r="W83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320" spans="1:23" x14ac:dyDescent="0.25">
      <c r="A8320" s="1">
        <v>46156</v>
      </c>
      <c r="B8320" t="s">
        <v>3750</v>
      </c>
      <c r="D8320" t="s">
        <v>12376</v>
      </c>
      <c r="E8320">
        <v>1</v>
      </c>
      <c r="G8320">
        <v>149012</v>
      </c>
      <c r="H8320" s="7" t="s">
        <v>12377</v>
      </c>
      <c r="I8320" t="s">
        <v>20</v>
      </c>
      <c r="J8320" t="s">
        <v>91</v>
      </c>
      <c r="K8320" t="s">
        <v>7344</v>
      </c>
      <c r="L8320" s="2">
        <v>0.67152777777777772</v>
      </c>
      <c r="M8320" s="2">
        <v>0.67152777777777772</v>
      </c>
      <c r="N8320" s="1">
        <v>46156</v>
      </c>
      <c r="O8320" t="s">
        <v>23</v>
      </c>
      <c r="P8320" t="s">
        <v>7314</v>
      </c>
      <c r="S8320" t="s">
        <v>18994</v>
      </c>
      <c r="T83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8320" s="5">
        <f>WEEKNUM(Shipment_Data[[#This Row],[DATE]],2)</f>
        <v>20</v>
      </c>
      <c r="V8320" s="6">
        <f>SUBTOTAL(103,Shipment_Data[[#This Row],[DATE]])</f>
        <v>1</v>
      </c>
      <c r="W83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321" spans="1:23" x14ac:dyDescent="0.25">
      <c r="A8321" s="1">
        <v>46156</v>
      </c>
      <c r="B8321" t="s">
        <v>2378</v>
      </c>
      <c r="D8321" t="s">
        <v>12378</v>
      </c>
      <c r="E8321">
        <v>2</v>
      </c>
      <c r="G8321">
        <v>148944</v>
      </c>
      <c r="H8321" s="7" t="s">
        <v>12379</v>
      </c>
      <c r="I8321" t="s">
        <v>20</v>
      </c>
      <c r="J8321" t="s">
        <v>111</v>
      </c>
      <c r="K8321" t="s">
        <v>112</v>
      </c>
      <c r="L8321" s="2">
        <v>0.66666666666666663</v>
      </c>
      <c r="M8321" s="2">
        <v>0.79374999999999996</v>
      </c>
      <c r="N8321" s="1">
        <v>46156</v>
      </c>
      <c r="O8321" t="s">
        <v>23</v>
      </c>
      <c r="P8321" t="s">
        <v>7314</v>
      </c>
      <c r="S8321" t="s">
        <v>18994</v>
      </c>
      <c r="T83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0.12708333333284827</v>
      </c>
      <c r="U8321" s="5">
        <f>WEEKNUM(Shipment_Data[[#This Row],[DATE]],2)</f>
        <v>20</v>
      </c>
      <c r="V8321" s="6">
        <f>SUBTOTAL(103,Shipment_Data[[#This Row],[DATE]])</f>
        <v>1</v>
      </c>
      <c r="W83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322" spans="1:23" x14ac:dyDescent="0.25">
      <c r="A8322" s="1">
        <v>46156</v>
      </c>
      <c r="B8322" t="s">
        <v>6155</v>
      </c>
      <c r="D8322" t="s">
        <v>12380</v>
      </c>
      <c r="E8322">
        <v>1</v>
      </c>
      <c r="G8322">
        <v>148950</v>
      </c>
      <c r="H8322" s="7" t="s">
        <v>12381</v>
      </c>
      <c r="I8322" t="s">
        <v>41</v>
      </c>
      <c r="J8322" t="s">
        <v>111</v>
      </c>
      <c r="K8322" t="s">
        <v>112</v>
      </c>
      <c r="L8322" s="2">
        <v>0.66666666666666663</v>
      </c>
      <c r="M8322" s="2">
        <v>0.81666666666666665</v>
      </c>
      <c r="N8322" s="1">
        <v>46156</v>
      </c>
      <c r="O8322" t="s">
        <v>23</v>
      </c>
      <c r="P8322" t="s">
        <v>7314</v>
      </c>
      <c r="S8322" t="s">
        <v>18994</v>
      </c>
      <c r="T832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0.15000000000145519</v>
      </c>
      <c r="U8322" s="5">
        <f>WEEKNUM(Shipment_Data[[#This Row],[DATE]],2)</f>
        <v>20</v>
      </c>
      <c r="V8322" s="6">
        <f>SUBTOTAL(103,Shipment_Data[[#This Row],[DATE]])</f>
        <v>1</v>
      </c>
      <c r="W83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323" spans="1:23" x14ac:dyDescent="0.25">
      <c r="A8323" s="1">
        <v>46156</v>
      </c>
      <c r="B8323" t="s">
        <v>2974</v>
      </c>
      <c r="D8323" t="s">
        <v>12382</v>
      </c>
      <c r="E8323">
        <v>4</v>
      </c>
      <c r="G8323">
        <v>148554</v>
      </c>
      <c r="H8323" s="7" t="s">
        <v>12383</v>
      </c>
      <c r="I8323" t="s">
        <v>20</v>
      </c>
      <c r="J8323" t="s">
        <v>111</v>
      </c>
      <c r="K8323" t="s">
        <v>112</v>
      </c>
      <c r="L8323" s="2">
        <v>0.66666666666666663</v>
      </c>
      <c r="M8323" s="2">
        <v>0.74930555555555556</v>
      </c>
      <c r="N8323" s="1">
        <v>46156</v>
      </c>
      <c r="O8323" t="s">
        <v>23</v>
      </c>
      <c r="P8323" t="s">
        <v>7314</v>
      </c>
      <c r="S8323" t="s">
        <v>18994</v>
      </c>
      <c r="T83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8.2638888889050577E-2</v>
      </c>
      <c r="U8323" s="5">
        <f>WEEKNUM(Shipment_Data[[#This Row],[DATE]],2)</f>
        <v>20</v>
      </c>
      <c r="V8323" s="6">
        <f>SUBTOTAL(103,Shipment_Data[[#This Row],[DATE]])</f>
        <v>1</v>
      </c>
      <c r="W83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324" spans="1:23" x14ac:dyDescent="0.25">
      <c r="A8324" s="1">
        <v>46156</v>
      </c>
      <c r="B8324" t="s">
        <v>2974</v>
      </c>
      <c r="D8324" t="s">
        <v>12384</v>
      </c>
      <c r="E8324">
        <v>1</v>
      </c>
      <c r="G8324">
        <v>148860</v>
      </c>
      <c r="H8324" s="7" t="s">
        <v>12385</v>
      </c>
      <c r="I8324" t="s">
        <v>20</v>
      </c>
      <c r="J8324" t="s">
        <v>111</v>
      </c>
      <c r="K8324" t="s">
        <v>112</v>
      </c>
      <c r="L8324" s="2">
        <v>0.66666666666666663</v>
      </c>
      <c r="M8324" s="2">
        <v>0.74930555555555556</v>
      </c>
      <c r="N8324" s="1">
        <v>46156</v>
      </c>
      <c r="O8324" t="s">
        <v>23</v>
      </c>
      <c r="P8324" t="s">
        <v>7314</v>
      </c>
      <c r="S8324" t="s">
        <v>18994</v>
      </c>
      <c r="T83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8.2638888889050577E-2</v>
      </c>
      <c r="U8324" s="5">
        <f>WEEKNUM(Shipment_Data[[#This Row],[DATE]],2)</f>
        <v>20</v>
      </c>
      <c r="V8324" s="6">
        <f>SUBTOTAL(103,Shipment_Data[[#This Row],[DATE]])</f>
        <v>1</v>
      </c>
      <c r="W83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325" spans="1:23" x14ac:dyDescent="0.25">
      <c r="A8325" s="1">
        <v>46156</v>
      </c>
      <c r="B8325" t="s">
        <v>2974</v>
      </c>
      <c r="D8325" t="s">
        <v>12386</v>
      </c>
      <c r="E8325">
        <v>1</v>
      </c>
      <c r="G8325">
        <v>148838</v>
      </c>
      <c r="H8325" s="7" t="s">
        <v>9445</v>
      </c>
      <c r="I8325" t="s">
        <v>20</v>
      </c>
      <c r="J8325" t="s">
        <v>111</v>
      </c>
      <c r="K8325" t="s">
        <v>112</v>
      </c>
      <c r="L8325" s="2">
        <v>0.66666666666666663</v>
      </c>
      <c r="M8325" s="2">
        <v>0.74930555555555556</v>
      </c>
      <c r="N8325" s="1">
        <v>46156</v>
      </c>
      <c r="O8325" t="s">
        <v>23</v>
      </c>
      <c r="P8325" t="s">
        <v>7314</v>
      </c>
      <c r="S8325" t="s">
        <v>18994</v>
      </c>
      <c r="T832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8.2638888889050577E-2</v>
      </c>
      <c r="U8325" s="5">
        <f>WEEKNUM(Shipment_Data[[#This Row],[DATE]],2)</f>
        <v>20</v>
      </c>
      <c r="V8325" s="6">
        <f>SUBTOTAL(103,Shipment_Data[[#This Row],[DATE]])</f>
        <v>1</v>
      </c>
      <c r="W83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326" spans="1:23" x14ac:dyDescent="0.25">
      <c r="A8326" s="1">
        <v>46156</v>
      </c>
      <c r="B8326" t="s">
        <v>12387</v>
      </c>
      <c r="D8326" t="s">
        <v>12388</v>
      </c>
      <c r="E8326">
        <v>5</v>
      </c>
      <c r="G8326">
        <v>148826</v>
      </c>
      <c r="H8326" s="7" t="s">
        <v>12389</v>
      </c>
      <c r="I8326" t="s">
        <v>20</v>
      </c>
      <c r="J8326" t="s">
        <v>391</v>
      </c>
      <c r="K8326" t="s">
        <v>392</v>
      </c>
      <c r="L8326" s="2">
        <v>0.625</v>
      </c>
      <c r="M8326" s="2">
        <v>0.41180555555555554</v>
      </c>
      <c r="N8326" s="1">
        <v>46157</v>
      </c>
      <c r="O8326" t="s">
        <v>23</v>
      </c>
      <c r="P8326" t="s">
        <v>7314</v>
      </c>
      <c r="S8326" t="s">
        <v>18994</v>
      </c>
      <c r="T83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0.78680555555911269</v>
      </c>
      <c r="U8326" s="5">
        <f>WEEKNUM(Shipment_Data[[#This Row],[DATE]],2)</f>
        <v>20</v>
      </c>
      <c r="V8326" s="6">
        <f>SUBTOTAL(103,Shipment_Data[[#This Row],[DATE]])</f>
        <v>1</v>
      </c>
      <c r="W83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327" spans="1:23" x14ac:dyDescent="0.25">
      <c r="A8327" s="1">
        <v>46156</v>
      </c>
      <c r="B8327" t="s">
        <v>12021</v>
      </c>
      <c r="D8327" t="s">
        <v>12390</v>
      </c>
      <c r="E8327">
        <v>2</v>
      </c>
      <c r="G8327">
        <v>148778</v>
      </c>
      <c r="H8327" s="7" t="s">
        <v>12391</v>
      </c>
      <c r="I8327" t="s">
        <v>20</v>
      </c>
      <c r="J8327" t="s">
        <v>170</v>
      </c>
      <c r="K8327" t="s">
        <v>171</v>
      </c>
      <c r="L8327" s="2">
        <v>0.70833333333333337</v>
      </c>
      <c r="M8327" s="2">
        <v>0.79722222222222228</v>
      </c>
      <c r="N8327" s="1">
        <v>46156</v>
      </c>
      <c r="O8327" t="s">
        <v>23</v>
      </c>
      <c r="P8327" t="s">
        <v>7314</v>
      </c>
      <c r="S8327" t="s">
        <v>18994</v>
      </c>
      <c r="T832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8.8888888887595385E-2</v>
      </c>
      <c r="U8327" s="5">
        <f>WEEKNUM(Shipment_Data[[#This Row],[DATE]],2)</f>
        <v>20</v>
      </c>
      <c r="V8327" s="6">
        <f>SUBTOTAL(103,Shipment_Data[[#This Row],[DATE]])</f>
        <v>1</v>
      </c>
      <c r="W83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328" spans="1:23" x14ac:dyDescent="0.25">
      <c r="A8328" s="1">
        <v>46156</v>
      </c>
      <c r="B8328" t="s">
        <v>6851</v>
      </c>
      <c r="D8328" t="s">
        <v>12392</v>
      </c>
      <c r="E8328">
        <v>1</v>
      </c>
      <c r="G8328">
        <v>148710</v>
      </c>
      <c r="H8328" s="7" t="s">
        <v>12393</v>
      </c>
      <c r="I8328" t="s">
        <v>20</v>
      </c>
      <c r="J8328" t="s">
        <v>105</v>
      </c>
      <c r="K8328" t="s">
        <v>106</v>
      </c>
      <c r="L8328" s="2">
        <v>0.70833333333333337</v>
      </c>
      <c r="M8328" s="2">
        <v>0.61527777777777781</v>
      </c>
      <c r="N8328" s="1">
        <v>46156</v>
      </c>
      <c r="O8328" t="s">
        <v>23</v>
      </c>
      <c r="P8328" t="s">
        <v>7314</v>
      </c>
      <c r="S8328" t="s">
        <v>18994</v>
      </c>
      <c r="T83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-9.3055555560567882E-2</v>
      </c>
      <c r="U8328" s="5">
        <f>WEEKNUM(Shipment_Data[[#This Row],[DATE]],2)</f>
        <v>20</v>
      </c>
      <c r="V8328" s="6">
        <f>SUBTOTAL(103,Shipment_Data[[#This Row],[DATE]])</f>
        <v>1</v>
      </c>
      <c r="W83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329" spans="1:23" x14ac:dyDescent="0.25">
      <c r="A8329" s="1">
        <v>46156</v>
      </c>
      <c r="B8329" t="s">
        <v>12394</v>
      </c>
      <c r="D8329" t="s">
        <v>12395</v>
      </c>
      <c r="E8329">
        <v>3</v>
      </c>
      <c r="G8329">
        <v>148698</v>
      </c>
      <c r="H8329" s="7" t="s">
        <v>12396</v>
      </c>
      <c r="I8329" t="s">
        <v>20</v>
      </c>
      <c r="J8329" t="s">
        <v>391</v>
      </c>
      <c r="K8329" t="s">
        <v>392</v>
      </c>
      <c r="L8329" s="2">
        <v>0.66666666666666663</v>
      </c>
      <c r="M8329" s="2">
        <v>0.56527777777777777</v>
      </c>
      <c r="N8329" s="1">
        <v>46156</v>
      </c>
      <c r="O8329" t="s">
        <v>23</v>
      </c>
      <c r="P8329" t="s">
        <v>7314</v>
      </c>
      <c r="S8329" t="s">
        <v>18994</v>
      </c>
      <c r="T83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-0.101388888884685</v>
      </c>
      <c r="U8329" s="5">
        <f>WEEKNUM(Shipment_Data[[#This Row],[DATE]],2)</f>
        <v>20</v>
      </c>
      <c r="V8329" s="6">
        <f>SUBTOTAL(103,Shipment_Data[[#This Row],[DATE]])</f>
        <v>1</v>
      </c>
      <c r="W83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330" spans="1:23" x14ac:dyDescent="0.25">
      <c r="A8330" s="1">
        <v>46156</v>
      </c>
      <c r="B8330" t="s">
        <v>12394</v>
      </c>
      <c r="D8330" t="s">
        <v>12397</v>
      </c>
      <c r="E8330">
        <v>2</v>
      </c>
      <c r="G8330">
        <v>148697</v>
      </c>
      <c r="H8330" s="7" t="s">
        <v>12398</v>
      </c>
      <c r="I8330" t="s">
        <v>20</v>
      </c>
      <c r="J8330" t="s">
        <v>391</v>
      </c>
      <c r="K8330" t="s">
        <v>392</v>
      </c>
      <c r="L8330" s="2">
        <v>0.66666666666666663</v>
      </c>
      <c r="M8330" s="2">
        <v>0.56527777777777777</v>
      </c>
      <c r="N8330" s="1">
        <v>46156</v>
      </c>
      <c r="O8330" t="s">
        <v>23</v>
      </c>
      <c r="P8330" t="s">
        <v>7314</v>
      </c>
      <c r="S8330" t="s">
        <v>18994</v>
      </c>
      <c r="T833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-0.101388888884685</v>
      </c>
      <c r="U8330" s="5">
        <f>WEEKNUM(Shipment_Data[[#This Row],[DATE]],2)</f>
        <v>20</v>
      </c>
      <c r="V8330" s="6">
        <f>SUBTOTAL(103,Shipment_Data[[#This Row],[DATE]])</f>
        <v>1</v>
      </c>
      <c r="W83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331" spans="1:23" x14ac:dyDescent="0.25">
      <c r="A8331" s="1">
        <v>46156</v>
      </c>
      <c r="B8331" t="s">
        <v>366</v>
      </c>
      <c r="D8331" t="s">
        <v>12399</v>
      </c>
      <c r="E8331">
        <v>2</v>
      </c>
      <c r="G8331">
        <v>148680</v>
      </c>
      <c r="H8331" s="7" t="s">
        <v>12400</v>
      </c>
      <c r="I8331" t="s">
        <v>20</v>
      </c>
      <c r="J8331" t="s">
        <v>170</v>
      </c>
      <c r="K8331" t="s">
        <v>171</v>
      </c>
      <c r="L8331" s="2">
        <v>0.70833333333333337</v>
      </c>
      <c r="M8331" s="2">
        <v>0.77083333333333337</v>
      </c>
      <c r="N8331" s="1">
        <v>46156</v>
      </c>
      <c r="O8331" t="s">
        <v>23</v>
      </c>
      <c r="P8331" t="s">
        <v>7314</v>
      </c>
      <c r="S8331" t="s">
        <v>18994</v>
      </c>
      <c r="T833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6.25E-2</v>
      </c>
      <c r="U8331" s="5">
        <f>WEEKNUM(Shipment_Data[[#This Row],[DATE]],2)</f>
        <v>20</v>
      </c>
      <c r="V8331" s="6">
        <f>SUBTOTAL(103,Shipment_Data[[#This Row],[DATE]])</f>
        <v>1</v>
      </c>
      <c r="W83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332" spans="1:23" x14ac:dyDescent="0.25">
      <c r="A8332" s="1">
        <v>46156</v>
      </c>
      <c r="B8332" t="s">
        <v>166</v>
      </c>
      <c r="D8332" t="s">
        <v>12401</v>
      </c>
      <c r="E8332">
        <v>1</v>
      </c>
      <c r="G8332">
        <v>148749</v>
      </c>
      <c r="H8332" s="7" t="s">
        <v>12402</v>
      </c>
      <c r="I8332" t="s">
        <v>20</v>
      </c>
      <c r="J8332" t="s">
        <v>97</v>
      </c>
      <c r="K8332" t="s">
        <v>98</v>
      </c>
      <c r="L8332" s="2">
        <v>0.70833333333333337</v>
      </c>
      <c r="M8332" s="2">
        <v>0.71805555555555556</v>
      </c>
      <c r="N8332" s="1">
        <v>46156</v>
      </c>
      <c r="O8332" t="s">
        <v>23</v>
      </c>
      <c r="P8332" t="s">
        <v>7314</v>
      </c>
      <c r="S8332" t="s">
        <v>18994</v>
      </c>
      <c r="T833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9.7222222175332718E-3</v>
      </c>
      <c r="U8332" s="5">
        <f>WEEKNUM(Shipment_Data[[#This Row],[DATE]],2)</f>
        <v>20</v>
      </c>
      <c r="V8332" s="6">
        <f>SUBTOTAL(103,Shipment_Data[[#This Row],[DATE]])</f>
        <v>1</v>
      </c>
      <c r="W83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333" spans="1:23" x14ac:dyDescent="0.25">
      <c r="A8333" s="1">
        <v>46156</v>
      </c>
      <c r="B8333" t="s">
        <v>6659</v>
      </c>
      <c r="D8333" t="s">
        <v>12403</v>
      </c>
      <c r="E8333">
        <v>5</v>
      </c>
      <c r="G8333">
        <v>148886</v>
      </c>
      <c r="H8333" s="7" t="s">
        <v>12404</v>
      </c>
      <c r="I8333" t="s">
        <v>20</v>
      </c>
      <c r="J8333" t="s">
        <v>97</v>
      </c>
      <c r="K8333" t="s">
        <v>98</v>
      </c>
      <c r="L8333" s="2">
        <v>0.70833333333333337</v>
      </c>
      <c r="M8333" s="2">
        <v>0.90694444444444444</v>
      </c>
      <c r="N8333" s="1">
        <v>46156</v>
      </c>
      <c r="O8333" t="s">
        <v>23</v>
      </c>
      <c r="P8333" t="s">
        <v>7314</v>
      </c>
      <c r="S8333" t="s">
        <v>18994</v>
      </c>
      <c r="T83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0.19861111111094942</v>
      </c>
      <c r="U8333" s="5">
        <f>WEEKNUM(Shipment_Data[[#This Row],[DATE]],2)</f>
        <v>20</v>
      </c>
      <c r="V8333" s="6">
        <f>SUBTOTAL(103,Shipment_Data[[#This Row],[DATE]])</f>
        <v>1</v>
      </c>
      <c r="W83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334" spans="1:23" x14ac:dyDescent="0.25">
      <c r="A8334" s="1">
        <v>46156</v>
      </c>
      <c r="B8334" t="s">
        <v>2886</v>
      </c>
      <c r="D8334" t="s">
        <v>12405</v>
      </c>
      <c r="E8334">
        <v>3</v>
      </c>
      <c r="G8334">
        <v>148874</v>
      </c>
      <c r="H8334" s="7" t="s">
        <v>12406</v>
      </c>
      <c r="I8334" t="s">
        <v>20</v>
      </c>
      <c r="J8334" t="s">
        <v>97</v>
      </c>
      <c r="K8334" t="s">
        <v>98</v>
      </c>
      <c r="L8334" s="2">
        <v>0.70833333333333337</v>
      </c>
      <c r="M8334" s="2">
        <v>0.79166666666666663</v>
      </c>
      <c r="N8334" s="1">
        <v>46156</v>
      </c>
      <c r="O8334" t="s">
        <v>23</v>
      </c>
      <c r="P8334" t="s">
        <v>7314</v>
      </c>
      <c r="S8334" t="s">
        <v>18994</v>
      </c>
      <c r="T83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8.3333333328482695E-2</v>
      </c>
      <c r="U8334" s="5">
        <f>WEEKNUM(Shipment_Data[[#This Row],[DATE]],2)</f>
        <v>20</v>
      </c>
      <c r="V8334" s="6">
        <f>SUBTOTAL(103,Shipment_Data[[#This Row],[DATE]])</f>
        <v>1</v>
      </c>
      <c r="W83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335" spans="1:23" x14ac:dyDescent="0.25">
      <c r="A8335" s="1">
        <v>46156</v>
      </c>
      <c r="B8335" t="s">
        <v>10006</v>
      </c>
      <c r="D8335" t="s">
        <v>12407</v>
      </c>
      <c r="E8335">
        <v>5</v>
      </c>
      <c r="G8335">
        <v>148857</v>
      </c>
      <c r="H8335" s="7" t="s">
        <v>12408</v>
      </c>
      <c r="I8335" t="s">
        <v>20</v>
      </c>
      <c r="J8335" t="s">
        <v>111</v>
      </c>
      <c r="K8335" t="s">
        <v>112</v>
      </c>
      <c r="L8335" s="2">
        <v>0.66666666666666663</v>
      </c>
      <c r="M8335" s="2">
        <v>0.84166666666666667</v>
      </c>
      <c r="N8335" s="1">
        <v>46156</v>
      </c>
      <c r="O8335" t="s">
        <v>23</v>
      </c>
      <c r="P8335" t="s">
        <v>7314</v>
      </c>
      <c r="S8335" t="s">
        <v>18994</v>
      </c>
      <c r="T83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0.17500000000291038</v>
      </c>
      <c r="U8335" s="5">
        <f>WEEKNUM(Shipment_Data[[#This Row],[DATE]],2)</f>
        <v>20</v>
      </c>
      <c r="V8335" s="6">
        <f>SUBTOTAL(103,Shipment_Data[[#This Row],[DATE]])</f>
        <v>1</v>
      </c>
      <c r="W83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336" spans="1:23" x14ac:dyDescent="0.25">
      <c r="A8336" s="1">
        <v>46156</v>
      </c>
      <c r="B8336" t="s">
        <v>6659</v>
      </c>
      <c r="D8336" t="s">
        <v>12409</v>
      </c>
      <c r="E8336">
        <v>3</v>
      </c>
      <c r="G8336">
        <v>148880</v>
      </c>
      <c r="H8336" s="7" t="s">
        <v>12410</v>
      </c>
      <c r="I8336" t="s">
        <v>20</v>
      </c>
      <c r="J8336" t="s">
        <v>105</v>
      </c>
      <c r="K8336" t="s">
        <v>106</v>
      </c>
      <c r="L8336" s="2">
        <v>0.66666666666666663</v>
      </c>
      <c r="M8336" s="2">
        <v>0.78888888888888886</v>
      </c>
      <c r="N8336" s="1">
        <v>46156</v>
      </c>
      <c r="O8336" t="s">
        <v>23</v>
      </c>
      <c r="P8336" t="s">
        <v>7314</v>
      </c>
      <c r="S8336" t="s">
        <v>18994</v>
      </c>
      <c r="T83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0.12222222222771961</v>
      </c>
      <c r="U8336" s="5">
        <f>WEEKNUM(Shipment_Data[[#This Row],[DATE]],2)</f>
        <v>20</v>
      </c>
      <c r="V8336" s="6">
        <f>SUBTOTAL(103,Shipment_Data[[#This Row],[DATE]])</f>
        <v>1</v>
      </c>
      <c r="W83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337" spans="1:23" x14ac:dyDescent="0.25">
      <c r="A8337" s="1">
        <v>46156</v>
      </c>
      <c r="B8337" t="s">
        <v>6659</v>
      </c>
      <c r="D8337" t="s">
        <v>12411</v>
      </c>
      <c r="E8337">
        <v>1</v>
      </c>
      <c r="G8337">
        <v>148929</v>
      </c>
      <c r="H8337" s="7" t="s">
        <v>12412</v>
      </c>
      <c r="I8337" t="s">
        <v>20</v>
      </c>
      <c r="J8337" t="s">
        <v>105</v>
      </c>
      <c r="K8337" t="s">
        <v>106</v>
      </c>
      <c r="L8337" s="2">
        <v>0.66666666666666663</v>
      </c>
      <c r="M8337" s="2">
        <v>0.78888888888888886</v>
      </c>
      <c r="N8337" s="1">
        <v>46156</v>
      </c>
      <c r="O8337" t="s">
        <v>23</v>
      </c>
      <c r="P8337" t="s">
        <v>7314</v>
      </c>
      <c r="S8337" t="s">
        <v>18994</v>
      </c>
      <c r="T83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0.12222222222771961</v>
      </c>
      <c r="U8337" s="5">
        <f>WEEKNUM(Shipment_Data[[#This Row],[DATE]],2)</f>
        <v>20</v>
      </c>
      <c r="V8337" s="6">
        <f>SUBTOTAL(103,Shipment_Data[[#This Row],[DATE]])</f>
        <v>1</v>
      </c>
      <c r="W83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338" spans="1:23" x14ac:dyDescent="0.25">
      <c r="A8338" s="1">
        <v>46156</v>
      </c>
      <c r="B8338" t="s">
        <v>2886</v>
      </c>
      <c r="D8338" t="s">
        <v>12413</v>
      </c>
      <c r="E8338">
        <v>1</v>
      </c>
      <c r="G8338">
        <v>148983</v>
      </c>
      <c r="H8338" s="7" t="s">
        <v>12414</v>
      </c>
      <c r="I8338" t="s">
        <v>20</v>
      </c>
      <c r="J8338" t="s">
        <v>105</v>
      </c>
      <c r="K8338" t="s">
        <v>106</v>
      </c>
      <c r="L8338" s="2">
        <v>0.66666666666666663</v>
      </c>
      <c r="M8338" s="2">
        <v>0.76041666666666663</v>
      </c>
      <c r="N8338" s="1">
        <v>46156</v>
      </c>
      <c r="O8338" t="s">
        <v>23</v>
      </c>
      <c r="P8338" t="s">
        <v>7314</v>
      </c>
      <c r="S8338" t="s">
        <v>18994</v>
      </c>
      <c r="T833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9.375E-2</v>
      </c>
      <c r="U8338" s="5">
        <f>WEEKNUM(Shipment_Data[[#This Row],[DATE]],2)</f>
        <v>20</v>
      </c>
      <c r="V8338" s="6">
        <f>SUBTOTAL(103,Shipment_Data[[#This Row],[DATE]])</f>
        <v>1</v>
      </c>
      <c r="W83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339" spans="1:23" x14ac:dyDescent="0.25">
      <c r="A8339" s="1">
        <v>46156</v>
      </c>
      <c r="B8339" t="s">
        <v>2886</v>
      </c>
      <c r="D8339" t="s">
        <v>12415</v>
      </c>
      <c r="E8339">
        <v>1</v>
      </c>
      <c r="G8339">
        <v>148983</v>
      </c>
      <c r="H8339" s="7" t="s">
        <v>12416</v>
      </c>
      <c r="I8339" t="s">
        <v>20</v>
      </c>
      <c r="J8339" t="s">
        <v>105</v>
      </c>
      <c r="K8339" t="s">
        <v>106</v>
      </c>
      <c r="L8339" s="2">
        <v>0.66666666666666663</v>
      </c>
      <c r="M8339" s="2">
        <v>0.76041666666666663</v>
      </c>
      <c r="N8339" s="1">
        <v>46156</v>
      </c>
      <c r="O8339" t="s">
        <v>23</v>
      </c>
      <c r="P8339" t="s">
        <v>7314</v>
      </c>
      <c r="S8339" t="s">
        <v>18994</v>
      </c>
      <c r="T83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9.375E-2</v>
      </c>
      <c r="U8339" s="5">
        <f>WEEKNUM(Shipment_Data[[#This Row],[DATE]],2)</f>
        <v>20</v>
      </c>
      <c r="V8339" s="6">
        <f>SUBTOTAL(103,Shipment_Data[[#This Row],[DATE]])</f>
        <v>1</v>
      </c>
      <c r="W83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340" spans="1:23" x14ac:dyDescent="0.25">
      <c r="A8340" s="1">
        <v>46156</v>
      </c>
      <c r="B8340" t="s">
        <v>1631</v>
      </c>
      <c r="D8340" t="s">
        <v>12417</v>
      </c>
      <c r="E8340">
        <v>1</v>
      </c>
      <c r="G8340">
        <v>148380</v>
      </c>
      <c r="H8340" s="7" t="s">
        <v>12418</v>
      </c>
      <c r="I8340" t="s">
        <v>20</v>
      </c>
      <c r="J8340" t="s">
        <v>105</v>
      </c>
      <c r="K8340" t="s">
        <v>106</v>
      </c>
      <c r="L8340" s="2">
        <v>0.66666666666666663</v>
      </c>
      <c r="M8340" s="2">
        <v>0.73541666666666672</v>
      </c>
      <c r="N8340" s="1">
        <v>46156</v>
      </c>
      <c r="O8340" t="s">
        <v>23</v>
      </c>
      <c r="P8340" t="s">
        <v>7314</v>
      </c>
      <c r="S8340" t="s">
        <v>18994</v>
      </c>
      <c r="T83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6.8750000005820766E-2</v>
      </c>
      <c r="U8340" s="5">
        <f>WEEKNUM(Shipment_Data[[#This Row],[DATE]],2)</f>
        <v>20</v>
      </c>
      <c r="V8340" s="6">
        <f>SUBTOTAL(103,Shipment_Data[[#This Row],[DATE]])</f>
        <v>1</v>
      </c>
      <c r="W83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341" spans="1:23" x14ac:dyDescent="0.25">
      <c r="A8341" s="1">
        <v>46156</v>
      </c>
      <c r="B8341" t="s">
        <v>1631</v>
      </c>
      <c r="D8341" t="s">
        <v>12419</v>
      </c>
      <c r="E8341">
        <v>1</v>
      </c>
      <c r="G8341">
        <v>148847</v>
      </c>
      <c r="H8341" s="7" t="s">
        <v>12420</v>
      </c>
      <c r="I8341" t="s">
        <v>20</v>
      </c>
      <c r="J8341" t="s">
        <v>105</v>
      </c>
      <c r="K8341" t="s">
        <v>106</v>
      </c>
      <c r="L8341" s="2">
        <v>0.66666666666666663</v>
      </c>
      <c r="M8341" s="2">
        <v>0.73541666666666672</v>
      </c>
      <c r="N8341" s="1">
        <v>46156</v>
      </c>
      <c r="O8341" t="s">
        <v>23</v>
      </c>
      <c r="P8341" t="s">
        <v>7314</v>
      </c>
      <c r="S8341" t="s">
        <v>18994</v>
      </c>
      <c r="T83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6.8750000005820766E-2</v>
      </c>
      <c r="U8341" s="5">
        <f>WEEKNUM(Shipment_Data[[#This Row],[DATE]],2)</f>
        <v>20</v>
      </c>
      <c r="V8341" s="6">
        <f>SUBTOTAL(103,Shipment_Data[[#This Row],[DATE]])</f>
        <v>1</v>
      </c>
      <c r="W83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342" spans="1:23" x14ac:dyDescent="0.25">
      <c r="A8342" s="1">
        <v>46156</v>
      </c>
      <c r="B8342" t="s">
        <v>12421</v>
      </c>
      <c r="D8342" t="s">
        <v>12422</v>
      </c>
      <c r="E8342">
        <v>6</v>
      </c>
      <c r="G8342">
        <v>148851</v>
      </c>
      <c r="H8342" s="7" t="s">
        <v>12423</v>
      </c>
      <c r="I8342" t="s">
        <v>20</v>
      </c>
      <c r="J8342" t="s">
        <v>105</v>
      </c>
      <c r="K8342" t="s">
        <v>106</v>
      </c>
      <c r="L8342" s="2">
        <v>0.66666666666666663</v>
      </c>
      <c r="M8342" s="2">
        <v>0.72569444444444442</v>
      </c>
      <c r="N8342" s="1">
        <v>46156</v>
      </c>
      <c r="O8342" t="s">
        <v>23</v>
      </c>
      <c r="P8342" t="s">
        <v>7314</v>
      </c>
      <c r="S8342" t="s">
        <v>18994</v>
      </c>
      <c r="T83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5.9027777781011537E-2</v>
      </c>
      <c r="U8342" s="5">
        <f>WEEKNUM(Shipment_Data[[#This Row],[DATE]],2)</f>
        <v>20</v>
      </c>
      <c r="V8342" s="6">
        <f>SUBTOTAL(103,Shipment_Data[[#This Row],[DATE]])</f>
        <v>1</v>
      </c>
      <c r="W83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343" spans="1:23" x14ac:dyDescent="0.25">
      <c r="A8343" s="1">
        <v>46156</v>
      </c>
      <c r="B8343" t="s">
        <v>6640</v>
      </c>
      <c r="D8343" t="s">
        <v>12424</v>
      </c>
      <c r="E8343">
        <v>1</v>
      </c>
      <c r="G8343">
        <v>148832</v>
      </c>
      <c r="H8343" s="7" t="s">
        <v>12425</v>
      </c>
      <c r="I8343" t="s">
        <v>20</v>
      </c>
      <c r="J8343" t="s">
        <v>105</v>
      </c>
      <c r="K8343" t="s">
        <v>106</v>
      </c>
      <c r="L8343" s="2">
        <v>0.66666666666666663</v>
      </c>
      <c r="M8343" s="2">
        <v>0.67986111111111114</v>
      </c>
      <c r="N8343" s="1">
        <v>46156</v>
      </c>
      <c r="O8343" t="s">
        <v>23</v>
      </c>
      <c r="P8343" t="s">
        <v>7314</v>
      </c>
      <c r="S8343" t="s">
        <v>18994</v>
      </c>
      <c r="T83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1.3194444443797693E-2</v>
      </c>
      <c r="U8343" s="5">
        <f>WEEKNUM(Shipment_Data[[#This Row],[DATE]],2)</f>
        <v>20</v>
      </c>
      <c r="V8343" s="6">
        <f>SUBTOTAL(103,Shipment_Data[[#This Row],[DATE]])</f>
        <v>1</v>
      </c>
      <c r="W83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344" spans="1:23" x14ac:dyDescent="0.25">
      <c r="A8344" s="1">
        <v>46156</v>
      </c>
      <c r="B8344" t="s">
        <v>6756</v>
      </c>
      <c r="D8344" t="s">
        <v>12426</v>
      </c>
      <c r="E8344">
        <v>1</v>
      </c>
      <c r="G8344">
        <v>148961</v>
      </c>
      <c r="H8344" s="7" t="s">
        <v>12427</v>
      </c>
      <c r="I8344" t="s">
        <v>20</v>
      </c>
      <c r="J8344" t="s">
        <v>105</v>
      </c>
      <c r="K8344" t="s">
        <v>106</v>
      </c>
      <c r="L8344" s="2">
        <v>0.66666666666666663</v>
      </c>
      <c r="M8344" s="2">
        <v>0.67083333333333328</v>
      </c>
      <c r="N8344" s="1">
        <v>46156</v>
      </c>
      <c r="O8344" t="s">
        <v>23</v>
      </c>
      <c r="P8344" t="s">
        <v>7314</v>
      </c>
      <c r="S8344" t="s">
        <v>18994</v>
      </c>
      <c r="T83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4.166666665696539E-3</v>
      </c>
      <c r="U8344" s="5">
        <f>WEEKNUM(Shipment_Data[[#This Row],[DATE]],2)</f>
        <v>20</v>
      </c>
      <c r="V8344" s="6">
        <f>SUBTOTAL(103,Shipment_Data[[#This Row],[DATE]])</f>
        <v>1</v>
      </c>
      <c r="W83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345" spans="1:23" x14ac:dyDescent="0.25">
      <c r="A8345" s="1">
        <v>46156</v>
      </c>
      <c r="B8345" t="s">
        <v>1029</v>
      </c>
      <c r="D8345" t="s">
        <v>12428</v>
      </c>
      <c r="E8345">
        <v>1</v>
      </c>
      <c r="G8345">
        <v>148765</v>
      </c>
      <c r="H8345" s="7" t="s">
        <v>12429</v>
      </c>
      <c r="I8345" t="s">
        <v>20</v>
      </c>
      <c r="J8345" t="s">
        <v>105</v>
      </c>
      <c r="K8345" t="s">
        <v>106</v>
      </c>
      <c r="L8345" s="2">
        <v>0.66666666666666663</v>
      </c>
      <c r="M8345" s="2">
        <v>0.64861111111111114</v>
      </c>
      <c r="N8345" s="1">
        <v>46156</v>
      </c>
      <c r="O8345" t="s">
        <v>23</v>
      </c>
      <c r="P8345" t="s">
        <v>7314</v>
      </c>
      <c r="S8345" t="s">
        <v>18994</v>
      </c>
      <c r="T83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-1.8055555556202307E-2</v>
      </c>
      <c r="U8345" s="5">
        <f>WEEKNUM(Shipment_Data[[#This Row],[DATE]],2)</f>
        <v>20</v>
      </c>
      <c r="V8345" s="6">
        <f>SUBTOTAL(103,Shipment_Data[[#This Row],[DATE]])</f>
        <v>1</v>
      </c>
      <c r="W83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346" spans="1:23" x14ac:dyDescent="0.25">
      <c r="A8346" s="1">
        <v>46156</v>
      </c>
      <c r="B8346" t="s">
        <v>285</v>
      </c>
      <c r="D8346" t="s">
        <v>12430</v>
      </c>
      <c r="E8346">
        <v>1</v>
      </c>
      <c r="G8346">
        <v>149002</v>
      </c>
      <c r="H8346" s="7" t="s">
        <v>12431</v>
      </c>
      <c r="I8346" t="s">
        <v>20</v>
      </c>
      <c r="J8346" t="s">
        <v>204</v>
      </c>
      <c r="K8346" t="s">
        <v>7344</v>
      </c>
      <c r="L8346" s="2">
        <v>0.75902777777777775</v>
      </c>
      <c r="M8346" s="2">
        <v>0.75902777777777775</v>
      </c>
      <c r="N8346" s="1">
        <v>46156</v>
      </c>
      <c r="O8346" t="s">
        <v>23</v>
      </c>
      <c r="P8346" t="s">
        <v>7314</v>
      </c>
      <c r="S8346" t="s">
        <v>18994</v>
      </c>
      <c r="T83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8346" s="5">
        <f>WEEKNUM(Shipment_Data[[#This Row],[DATE]],2)</f>
        <v>20</v>
      </c>
      <c r="V8346" s="6">
        <f>SUBTOTAL(103,Shipment_Data[[#This Row],[DATE]])</f>
        <v>1</v>
      </c>
      <c r="W83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347" spans="1:23" x14ac:dyDescent="0.25">
      <c r="A8347" s="1">
        <v>46157</v>
      </c>
      <c r="B8347" t="s">
        <v>4997</v>
      </c>
      <c r="D8347" t="s">
        <v>12432</v>
      </c>
      <c r="E8347">
        <v>3</v>
      </c>
      <c r="G8347">
        <v>148780</v>
      </c>
      <c r="H8347" s="7" t="s">
        <v>12433</v>
      </c>
      <c r="I8347" t="s">
        <v>20</v>
      </c>
      <c r="J8347" t="s">
        <v>21</v>
      </c>
      <c r="K8347" t="s">
        <v>22</v>
      </c>
      <c r="L8347" s="2">
        <v>0.41666666666666669</v>
      </c>
      <c r="M8347" s="2">
        <v>0.47986111111111113</v>
      </c>
      <c r="N8347" s="1">
        <v>46157</v>
      </c>
      <c r="O8347" t="s">
        <v>23</v>
      </c>
      <c r="P8347" t="s">
        <v>7314</v>
      </c>
      <c r="S8347" t="s">
        <v>18994</v>
      </c>
      <c r="T83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6.3194444446708076E-2</v>
      </c>
      <c r="U8347" s="5">
        <f>WEEKNUM(Shipment_Data[[#This Row],[DATE]],2)</f>
        <v>20</v>
      </c>
      <c r="V8347" s="6">
        <f>SUBTOTAL(103,Shipment_Data[[#This Row],[DATE]])</f>
        <v>1</v>
      </c>
      <c r="W83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348" spans="1:23" x14ac:dyDescent="0.25">
      <c r="A8348" s="1">
        <v>46157</v>
      </c>
      <c r="B8348" t="s">
        <v>2061</v>
      </c>
      <c r="D8348" t="s">
        <v>12434</v>
      </c>
      <c r="E8348">
        <v>1</v>
      </c>
      <c r="G8348">
        <v>148942</v>
      </c>
      <c r="H8348" s="7" t="s">
        <v>12435</v>
      </c>
      <c r="I8348" t="s">
        <v>41</v>
      </c>
      <c r="J8348" t="s">
        <v>21</v>
      </c>
      <c r="K8348" t="s">
        <v>22</v>
      </c>
      <c r="L8348" s="2">
        <v>0.41666666666666669</v>
      </c>
      <c r="M8348" s="2">
        <v>0.54652777777777772</v>
      </c>
      <c r="N8348" s="1">
        <v>46157</v>
      </c>
      <c r="O8348" t="s">
        <v>23</v>
      </c>
      <c r="P8348" t="s">
        <v>7314</v>
      </c>
      <c r="S8348" t="s">
        <v>18994</v>
      </c>
      <c r="T834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0.12986111111240461</v>
      </c>
      <c r="U8348" s="5">
        <f>WEEKNUM(Shipment_Data[[#This Row],[DATE]],2)</f>
        <v>20</v>
      </c>
      <c r="V8348" s="6">
        <f>SUBTOTAL(103,Shipment_Data[[#This Row],[DATE]])</f>
        <v>1</v>
      </c>
      <c r="W83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349" spans="1:23" x14ac:dyDescent="0.25">
      <c r="A8349" s="1">
        <v>46157</v>
      </c>
      <c r="B8349" t="s">
        <v>6659</v>
      </c>
      <c r="D8349" t="s">
        <v>12436</v>
      </c>
      <c r="E8349">
        <v>1</v>
      </c>
      <c r="G8349">
        <v>148992</v>
      </c>
      <c r="H8349" s="7" t="s">
        <v>12437</v>
      </c>
      <c r="I8349" t="s">
        <v>20</v>
      </c>
      <c r="J8349" t="s">
        <v>97</v>
      </c>
      <c r="K8349" t="s">
        <v>98</v>
      </c>
      <c r="L8349" s="2">
        <v>0.54166666666666663</v>
      </c>
      <c r="M8349" s="2">
        <v>0.74791666666666667</v>
      </c>
      <c r="N8349" s="1">
        <v>46157</v>
      </c>
      <c r="O8349" t="s">
        <v>23</v>
      </c>
      <c r="P8349" t="s">
        <v>7314</v>
      </c>
      <c r="S8349" t="s">
        <v>18994</v>
      </c>
      <c r="T834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0.20625000000291038</v>
      </c>
      <c r="U8349" s="5">
        <f>WEEKNUM(Shipment_Data[[#This Row],[DATE]],2)</f>
        <v>20</v>
      </c>
      <c r="V8349" s="6">
        <f>SUBTOTAL(103,Shipment_Data[[#This Row],[DATE]])</f>
        <v>1</v>
      </c>
      <c r="W83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350" spans="1:23" x14ac:dyDescent="0.25">
      <c r="A8350" s="1">
        <v>46157</v>
      </c>
      <c r="B8350" t="s">
        <v>2130</v>
      </c>
      <c r="D8350" t="s">
        <v>12438</v>
      </c>
      <c r="E8350">
        <v>1</v>
      </c>
      <c r="G8350">
        <v>148757</v>
      </c>
      <c r="H8350" s="7" t="s">
        <v>11407</v>
      </c>
      <c r="I8350" t="s">
        <v>20</v>
      </c>
      <c r="J8350" t="s">
        <v>97</v>
      </c>
      <c r="K8350" t="s">
        <v>98</v>
      </c>
      <c r="L8350" s="2">
        <v>0.54166666666666663</v>
      </c>
      <c r="M8350" s="2">
        <v>0.77986111111111112</v>
      </c>
      <c r="N8350" s="1">
        <v>46157</v>
      </c>
      <c r="O8350" t="s">
        <v>23</v>
      </c>
      <c r="P8350" t="s">
        <v>7314</v>
      </c>
      <c r="S8350" t="s">
        <v>18994</v>
      </c>
      <c r="T835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0.23819444444961846</v>
      </c>
      <c r="U8350" s="5">
        <f>WEEKNUM(Shipment_Data[[#This Row],[DATE]],2)</f>
        <v>20</v>
      </c>
      <c r="V8350" s="6">
        <f>SUBTOTAL(103,Shipment_Data[[#This Row],[DATE]])</f>
        <v>1</v>
      </c>
      <c r="W83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351" spans="1:23" x14ac:dyDescent="0.25">
      <c r="A8351" s="1">
        <v>46157</v>
      </c>
      <c r="B8351" t="s">
        <v>841</v>
      </c>
      <c r="D8351" t="s">
        <v>12439</v>
      </c>
      <c r="E8351">
        <v>5</v>
      </c>
      <c r="G8351">
        <v>148795</v>
      </c>
      <c r="H8351" s="7" t="s">
        <v>12440</v>
      </c>
      <c r="I8351" t="s">
        <v>20</v>
      </c>
      <c r="J8351" t="s">
        <v>97</v>
      </c>
      <c r="K8351" t="s">
        <v>98</v>
      </c>
      <c r="L8351" s="2">
        <v>0.54166666666666663</v>
      </c>
      <c r="M8351" s="2">
        <v>0.72847222222222219</v>
      </c>
      <c r="N8351" s="1">
        <v>46157</v>
      </c>
      <c r="O8351" t="s">
        <v>23</v>
      </c>
      <c r="P8351" t="s">
        <v>7314</v>
      </c>
      <c r="S8351" t="s">
        <v>18994</v>
      </c>
      <c r="T835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0.18680555556056788</v>
      </c>
      <c r="U8351" s="5">
        <f>WEEKNUM(Shipment_Data[[#This Row],[DATE]],2)</f>
        <v>20</v>
      </c>
      <c r="V8351" s="6">
        <f>SUBTOTAL(103,Shipment_Data[[#This Row],[DATE]])</f>
        <v>1</v>
      </c>
      <c r="W83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352" spans="1:23" x14ac:dyDescent="0.25">
      <c r="A8352" s="1">
        <v>46157</v>
      </c>
      <c r="B8352" t="s">
        <v>2062</v>
      </c>
      <c r="D8352" t="s">
        <v>12441</v>
      </c>
      <c r="E8352">
        <v>1</v>
      </c>
      <c r="G8352">
        <v>148936</v>
      </c>
      <c r="H8352" s="7" t="s">
        <v>12442</v>
      </c>
      <c r="I8352" t="s">
        <v>20</v>
      </c>
      <c r="J8352" t="s">
        <v>257</v>
      </c>
      <c r="K8352" t="s">
        <v>258</v>
      </c>
      <c r="L8352" s="2">
        <v>0.45833333333333331</v>
      </c>
      <c r="M8352" s="2">
        <v>0.66527777777777775</v>
      </c>
      <c r="N8352" s="1">
        <v>46157</v>
      </c>
      <c r="O8352" t="s">
        <v>23</v>
      </c>
      <c r="P8352" t="s">
        <v>7314</v>
      </c>
      <c r="S8352" t="s">
        <v>18994</v>
      </c>
      <c r="T835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0.2069444444423425</v>
      </c>
      <c r="U8352" s="5">
        <f>WEEKNUM(Shipment_Data[[#This Row],[DATE]],2)</f>
        <v>20</v>
      </c>
      <c r="V8352" s="6">
        <f>SUBTOTAL(103,Shipment_Data[[#This Row],[DATE]])</f>
        <v>1</v>
      </c>
      <c r="W83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353" spans="1:23" x14ac:dyDescent="0.25">
      <c r="A8353" s="1">
        <v>46157</v>
      </c>
      <c r="B8353" t="s">
        <v>6145</v>
      </c>
      <c r="D8353" t="s">
        <v>12443</v>
      </c>
      <c r="E8353">
        <v>2</v>
      </c>
      <c r="G8353">
        <v>148988</v>
      </c>
      <c r="H8353" s="7" t="s">
        <v>12444</v>
      </c>
      <c r="I8353" t="s">
        <v>20</v>
      </c>
      <c r="J8353" t="s">
        <v>170</v>
      </c>
      <c r="K8353" t="s">
        <v>171</v>
      </c>
      <c r="L8353" s="2">
        <v>0.58333333333333337</v>
      </c>
      <c r="M8353" s="2">
        <v>0.54236111111111107</v>
      </c>
      <c r="N8353" s="1">
        <v>46157</v>
      </c>
      <c r="O8353" t="s">
        <v>23</v>
      </c>
      <c r="P8353" t="s">
        <v>7314</v>
      </c>
      <c r="S8353" t="s">
        <v>18994</v>
      </c>
      <c r="T835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-4.0972222224809229E-2</v>
      </c>
      <c r="U8353" s="5">
        <f>WEEKNUM(Shipment_Data[[#This Row],[DATE]],2)</f>
        <v>20</v>
      </c>
      <c r="V8353" s="6">
        <f>SUBTOTAL(103,Shipment_Data[[#This Row],[DATE]])</f>
        <v>1</v>
      </c>
      <c r="W83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354" spans="1:23" x14ac:dyDescent="0.25">
      <c r="A8354" s="1">
        <v>46157</v>
      </c>
      <c r="B8354" t="s">
        <v>6145</v>
      </c>
      <c r="D8354" t="s">
        <v>12445</v>
      </c>
      <c r="E8354">
        <v>1</v>
      </c>
      <c r="G8354">
        <v>148850</v>
      </c>
      <c r="H8354" s="7" t="s">
        <v>12446</v>
      </c>
      <c r="I8354" t="s">
        <v>20</v>
      </c>
      <c r="J8354" t="s">
        <v>170</v>
      </c>
      <c r="K8354" t="s">
        <v>171</v>
      </c>
      <c r="L8354" s="2">
        <v>0.58333333333333337</v>
      </c>
      <c r="M8354" s="2">
        <v>0.54236111111111107</v>
      </c>
      <c r="N8354" s="1">
        <v>46157</v>
      </c>
      <c r="O8354" t="s">
        <v>23</v>
      </c>
      <c r="P8354" t="s">
        <v>7314</v>
      </c>
      <c r="S8354" t="s">
        <v>18994</v>
      </c>
      <c r="T835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-4.0972222224809229E-2</v>
      </c>
      <c r="U8354" s="5">
        <f>WEEKNUM(Shipment_Data[[#This Row],[DATE]],2)</f>
        <v>20</v>
      </c>
      <c r="V8354" s="6">
        <f>SUBTOTAL(103,Shipment_Data[[#This Row],[DATE]])</f>
        <v>1</v>
      </c>
      <c r="W83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355" spans="1:23" x14ac:dyDescent="0.25">
      <c r="A8355" s="1">
        <v>46157</v>
      </c>
      <c r="B8355" t="s">
        <v>129</v>
      </c>
      <c r="D8355" t="s">
        <v>12447</v>
      </c>
      <c r="E8355">
        <v>1</v>
      </c>
      <c r="G8355">
        <v>148844</v>
      </c>
      <c r="H8355" s="7" t="s">
        <v>12448</v>
      </c>
      <c r="I8355" t="s">
        <v>20</v>
      </c>
      <c r="J8355" t="s">
        <v>170</v>
      </c>
      <c r="K8355" t="s">
        <v>171</v>
      </c>
      <c r="L8355" s="2">
        <v>0.58333333333333337</v>
      </c>
      <c r="M8355" s="2">
        <v>0.55277777777777781</v>
      </c>
      <c r="N8355" s="1">
        <v>46157</v>
      </c>
      <c r="O8355" t="s">
        <v>23</v>
      </c>
      <c r="P8355" t="s">
        <v>7314</v>
      </c>
      <c r="S8355" t="s">
        <v>18994</v>
      </c>
      <c r="T835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-3.0555555560567882E-2</v>
      </c>
      <c r="U8355" s="5">
        <f>WEEKNUM(Shipment_Data[[#This Row],[DATE]],2)</f>
        <v>20</v>
      </c>
      <c r="V8355" s="6">
        <f>SUBTOTAL(103,Shipment_Data[[#This Row],[DATE]])</f>
        <v>1</v>
      </c>
      <c r="W83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356" spans="1:23" x14ac:dyDescent="0.25">
      <c r="A8356" s="1">
        <v>46157</v>
      </c>
      <c r="B8356" t="s">
        <v>115</v>
      </c>
      <c r="D8356" t="s">
        <v>12449</v>
      </c>
      <c r="E8356">
        <v>3</v>
      </c>
      <c r="G8356">
        <v>148908</v>
      </c>
      <c r="H8356" s="7" t="s">
        <v>12450</v>
      </c>
      <c r="I8356" t="s">
        <v>20</v>
      </c>
      <c r="J8356" t="s">
        <v>170</v>
      </c>
      <c r="K8356" t="s">
        <v>171</v>
      </c>
      <c r="L8356" s="2">
        <v>0.58333333333333337</v>
      </c>
      <c r="M8356" s="2">
        <v>0.52361111111111114</v>
      </c>
      <c r="N8356" s="1">
        <v>46157</v>
      </c>
      <c r="O8356" t="s">
        <v>23</v>
      </c>
      <c r="P8356" t="s">
        <v>7314</v>
      </c>
      <c r="S8356" t="s">
        <v>18994</v>
      </c>
      <c r="T835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-5.9722222227719612E-2</v>
      </c>
      <c r="U8356" s="5">
        <f>WEEKNUM(Shipment_Data[[#This Row],[DATE]],2)</f>
        <v>20</v>
      </c>
      <c r="V8356" s="6">
        <f>SUBTOTAL(103,Shipment_Data[[#This Row],[DATE]])</f>
        <v>1</v>
      </c>
      <c r="W83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357" spans="1:23" x14ac:dyDescent="0.25">
      <c r="A8357" s="1">
        <v>46157</v>
      </c>
      <c r="B8357" t="s">
        <v>3038</v>
      </c>
      <c r="D8357" t="s">
        <v>12451</v>
      </c>
      <c r="E8357">
        <v>1</v>
      </c>
      <c r="G8357">
        <v>149006</v>
      </c>
      <c r="H8357" s="7" t="s">
        <v>12452</v>
      </c>
      <c r="I8357" t="s">
        <v>20</v>
      </c>
      <c r="J8357" t="s">
        <v>219</v>
      </c>
      <c r="K8357" t="s">
        <v>220</v>
      </c>
      <c r="L8357" s="2">
        <v>0.58333333333333337</v>
      </c>
      <c r="M8357" s="2">
        <v>0.51666666666666672</v>
      </c>
      <c r="N8357" s="1">
        <v>46157</v>
      </c>
      <c r="O8357" t="s">
        <v>23</v>
      </c>
      <c r="P8357" t="s">
        <v>7314</v>
      </c>
      <c r="S8357" t="s">
        <v>18994</v>
      </c>
      <c r="T83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-6.6666666665696539E-2</v>
      </c>
      <c r="U8357" s="5">
        <f>WEEKNUM(Shipment_Data[[#This Row],[DATE]],2)</f>
        <v>20</v>
      </c>
      <c r="V8357" s="6">
        <f>SUBTOTAL(103,Shipment_Data[[#This Row],[DATE]])</f>
        <v>1</v>
      </c>
      <c r="W83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358" spans="1:23" x14ac:dyDescent="0.25">
      <c r="A8358" s="1">
        <v>46157</v>
      </c>
      <c r="B8358" t="s">
        <v>129</v>
      </c>
      <c r="D8358" t="s">
        <v>12453</v>
      </c>
      <c r="E8358">
        <v>1</v>
      </c>
      <c r="G8358">
        <v>149014</v>
      </c>
      <c r="H8358" s="7" t="s">
        <v>12454</v>
      </c>
      <c r="I8358" t="s">
        <v>20</v>
      </c>
      <c r="J8358" t="s">
        <v>170</v>
      </c>
      <c r="K8358" t="s">
        <v>171</v>
      </c>
      <c r="L8358" s="2">
        <v>0.58333333333333337</v>
      </c>
      <c r="M8358" s="2">
        <v>0.55277777777777781</v>
      </c>
      <c r="N8358" s="1">
        <v>46157</v>
      </c>
      <c r="O8358" t="s">
        <v>23</v>
      </c>
      <c r="P8358" t="s">
        <v>7314</v>
      </c>
      <c r="S8358" t="s">
        <v>18994</v>
      </c>
      <c r="T83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-3.0555555560567882E-2</v>
      </c>
      <c r="U8358" s="5">
        <f>WEEKNUM(Shipment_Data[[#This Row],[DATE]],2)</f>
        <v>20</v>
      </c>
      <c r="V8358" s="6">
        <f>SUBTOTAL(103,Shipment_Data[[#This Row],[DATE]])</f>
        <v>1</v>
      </c>
      <c r="W83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359" spans="1:23" x14ac:dyDescent="0.25">
      <c r="A8359" s="1">
        <v>46157</v>
      </c>
      <c r="B8359" t="s">
        <v>4316</v>
      </c>
      <c r="D8359" t="s">
        <v>12455</v>
      </c>
      <c r="E8359">
        <v>1</v>
      </c>
      <c r="G8359">
        <v>149159</v>
      </c>
      <c r="H8359" s="7" t="s">
        <v>12456</v>
      </c>
      <c r="I8359" t="s">
        <v>20</v>
      </c>
      <c r="J8359" t="s">
        <v>219</v>
      </c>
      <c r="K8359" t="s">
        <v>220</v>
      </c>
      <c r="L8359" s="2">
        <v>0.58333333333333337</v>
      </c>
      <c r="M8359" s="2">
        <v>0.72777777777777775</v>
      </c>
      <c r="N8359" s="1">
        <v>46157</v>
      </c>
      <c r="O8359" t="s">
        <v>23</v>
      </c>
      <c r="P8359" t="s">
        <v>7314</v>
      </c>
      <c r="S8359" t="s">
        <v>18994</v>
      </c>
      <c r="T835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0.1444444444423425</v>
      </c>
      <c r="U8359" s="5">
        <f>WEEKNUM(Shipment_Data[[#This Row],[DATE]],2)</f>
        <v>20</v>
      </c>
      <c r="V8359" s="6">
        <f>SUBTOTAL(103,Shipment_Data[[#This Row],[DATE]])</f>
        <v>1</v>
      </c>
      <c r="W83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360" spans="1:23" x14ac:dyDescent="0.25">
      <c r="A8360" s="1">
        <v>46157</v>
      </c>
      <c r="B8360" t="s">
        <v>4316</v>
      </c>
      <c r="D8360" t="s">
        <v>12457</v>
      </c>
      <c r="E8360">
        <v>1</v>
      </c>
      <c r="G8360" t="s">
        <v>12458</v>
      </c>
      <c r="H8360" s="7" t="s">
        <v>12459</v>
      </c>
      <c r="I8360" t="s">
        <v>20</v>
      </c>
      <c r="J8360" t="s">
        <v>219</v>
      </c>
      <c r="K8360" t="s">
        <v>220</v>
      </c>
      <c r="L8360" s="2">
        <v>0.58333333333333337</v>
      </c>
      <c r="M8360" s="2">
        <v>0.51666666666666672</v>
      </c>
      <c r="N8360" s="1">
        <v>46157</v>
      </c>
      <c r="O8360" t="s">
        <v>23</v>
      </c>
      <c r="P8360" t="s">
        <v>7314</v>
      </c>
      <c r="S8360" t="s">
        <v>18994</v>
      </c>
      <c r="T83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-6.6666666665696539E-2</v>
      </c>
      <c r="U8360" s="5">
        <f>WEEKNUM(Shipment_Data[[#This Row],[DATE]],2)</f>
        <v>20</v>
      </c>
      <c r="V8360" s="6">
        <f>SUBTOTAL(103,Shipment_Data[[#This Row],[DATE]])</f>
        <v>1</v>
      </c>
      <c r="W83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361" spans="1:23" x14ac:dyDescent="0.25">
      <c r="A8361" s="1">
        <v>46157</v>
      </c>
      <c r="B8361" t="s">
        <v>12460</v>
      </c>
      <c r="D8361" t="s">
        <v>12461</v>
      </c>
      <c r="E8361">
        <v>1</v>
      </c>
      <c r="G8361">
        <v>148864</v>
      </c>
      <c r="H8361" s="7" t="s">
        <v>12462</v>
      </c>
      <c r="I8361" t="s">
        <v>20</v>
      </c>
      <c r="J8361" t="s">
        <v>247</v>
      </c>
      <c r="K8361" t="s">
        <v>248</v>
      </c>
      <c r="L8361" s="2">
        <v>0.625</v>
      </c>
      <c r="M8361" s="2">
        <v>0.71111111111111114</v>
      </c>
      <c r="N8361" s="1">
        <v>46157</v>
      </c>
      <c r="O8361" t="s">
        <v>23</v>
      </c>
      <c r="P8361" t="s">
        <v>7314</v>
      </c>
      <c r="S8361" t="s">
        <v>18994</v>
      </c>
      <c r="T83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8.611111110803904E-2</v>
      </c>
      <c r="U8361" s="5">
        <f>WEEKNUM(Shipment_Data[[#This Row],[DATE]],2)</f>
        <v>20</v>
      </c>
      <c r="V8361" s="6">
        <f>SUBTOTAL(103,Shipment_Data[[#This Row],[DATE]])</f>
        <v>1</v>
      </c>
      <c r="W83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362" spans="1:23" x14ac:dyDescent="0.25">
      <c r="A8362" s="1">
        <v>46157</v>
      </c>
      <c r="B8362" t="s">
        <v>6659</v>
      </c>
      <c r="D8362" t="s">
        <v>12463</v>
      </c>
      <c r="E8362">
        <v>1</v>
      </c>
      <c r="G8362">
        <v>149016</v>
      </c>
      <c r="H8362" s="7" t="s">
        <v>12464</v>
      </c>
      <c r="I8362" t="s">
        <v>20</v>
      </c>
      <c r="J8362" t="s">
        <v>97</v>
      </c>
      <c r="K8362" t="s">
        <v>98</v>
      </c>
      <c r="L8362" s="2">
        <v>0.58333333333333337</v>
      </c>
      <c r="M8362" s="2">
        <v>0.74791666666666667</v>
      </c>
      <c r="N8362" s="1">
        <v>46157</v>
      </c>
      <c r="O8362" t="s">
        <v>23</v>
      </c>
      <c r="P8362" t="s">
        <v>7314</v>
      </c>
      <c r="S8362" t="s">
        <v>18994</v>
      </c>
      <c r="T83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0.16458333333139308</v>
      </c>
      <c r="U8362" s="5">
        <f>WEEKNUM(Shipment_Data[[#This Row],[DATE]],2)</f>
        <v>20</v>
      </c>
      <c r="V8362" s="6">
        <f>SUBTOTAL(103,Shipment_Data[[#This Row],[DATE]])</f>
        <v>1</v>
      </c>
      <c r="W83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363" spans="1:23" x14ac:dyDescent="0.25">
      <c r="A8363" s="1">
        <v>46157</v>
      </c>
      <c r="B8363" t="s">
        <v>6145</v>
      </c>
      <c r="D8363" t="s">
        <v>12465</v>
      </c>
      <c r="E8363">
        <v>1</v>
      </c>
      <c r="G8363">
        <v>149103</v>
      </c>
      <c r="H8363" s="7" t="s">
        <v>12466</v>
      </c>
      <c r="I8363" t="s">
        <v>20</v>
      </c>
      <c r="J8363" t="s">
        <v>170</v>
      </c>
      <c r="K8363" t="s">
        <v>171</v>
      </c>
      <c r="L8363" s="2">
        <v>0.58333333333333337</v>
      </c>
      <c r="M8363" s="2">
        <v>0.54236111111111107</v>
      </c>
      <c r="N8363" s="1">
        <v>46157</v>
      </c>
      <c r="O8363" t="s">
        <v>23</v>
      </c>
      <c r="P8363" t="s">
        <v>7314</v>
      </c>
      <c r="S8363" t="s">
        <v>18994</v>
      </c>
      <c r="T83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-4.0972222224809229E-2</v>
      </c>
      <c r="U8363" s="5">
        <f>WEEKNUM(Shipment_Data[[#This Row],[DATE]],2)</f>
        <v>20</v>
      </c>
      <c r="V8363" s="6">
        <f>SUBTOTAL(103,Shipment_Data[[#This Row],[DATE]])</f>
        <v>1</v>
      </c>
      <c r="W83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364" spans="1:23" x14ac:dyDescent="0.25">
      <c r="A8364" s="1">
        <v>46157</v>
      </c>
      <c r="B8364" t="s">
        <v>584</v>
      </c>
      <c r="D8364" t="s">
        <v>12467</v>
      </c>
      <c r="E8364">
        <v>1</v>
      </c>
      <c r="G8364">
        <v>148601</v>
      </c>
      <c r="H8364" s="7" t="s">
        <v>12468</v>
      </c>
      <c r="I8364" t="s">
        <v>20</v>
      </c>
      <c r="J8364" t="s">
        <v>75</v>
      </c>
      <c r="K8364" t="s">
        <v>76</v>
      </c>
      <c r="L8364" s="2">
        <v>0.5</v>
      </c>
      <c r="M8364" s="2">
        <v>0.60763888888888884</v>
      </c>
      <c r="N8364" s="1">
        <v>46157</v>
      </c>
      <c r="O8364" t="s">
        <v>23</v>
      </c>
      <c r="P8364" t="s">
        <v>7314</v>
      </c>
      <c r="S8364" t="s">
        <v>18994</v>
      </c>
      <c r="T83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0.10763888889050577</v>
      </c>
      <c r="U8364" s="5">
        <f>WEEKNUM(Shipment_Data[[#This Row],[DATE]],2)</f>
        <v>20</v>
      </c>
      <c r="V8364" s="6">
        <f>SUBTOTAL(103,Shipment_Data[[#This Row],[DATE]])</f>
        <v>1</v>
      </c>
      <c r="W83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365" spans="1:23" x14ac:dyDescent="0.25">
      <c r="A8365" s="1">
        <v>46157</v>
      </c>
      <c r="B8365" t="s">
        <v>445</v>
      </c>
      <c r="D8365" t="s">
        <v>12469</v>
      </c>
      <c r="E8365">
        <v>2</v>
      </c>
      <c r="G8365">
        <v>149057</v>
      </c>
      <c r="H8365" s="7" t="s">
        <v>12470</v>
      </c>
      <c r="I8365" t="s">
        <v>20</v>
      </c>
      <c r="J8365" t="s">
        <v>97</v>
      </c>
      <c r="K8365" t="s">
        <v>98</v>
      </c>
      <c r="L8365" s="2">
        <v>0.58333333333333337</v>
      </c>
      <c r="M8365" s="2">
        <v>0.5229166666666667</v>
      </c>
      <c r="N8365" s="1">
        <v>46157</v>
      </c>
      <c r="O8365" t="s">
        <v>23</v>
      </c>
      <c r="P8365" t="s">
        <v>7314</v>
      </c>
      <c r="S8365" t="s">
        <v>18994</v>
      </c>
      <c r="T83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-6.0416666667151731E-2</v>
      </c>
      <c r="U8365" s="5">
        <f>WEEKNUM(Shipment_Data[[#This Row],[DATE]],2)</f>
        <v>20</v>
      </c>
      <c r="V8365" s="6">
        <f>SUBTOTAL(103,Shipment_Data[[#This Row],[DATE]])</f>
        <v>1</v>
      </c>
      <c r="W83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366" spans="1:23" x14ac:dyDescent="0.25">
      <c r="A8366" s="1">
        <v>46157</v>
      </c>
      <c r="B8366" t="s">
        <v>2352</v>
      </c>
      <c r="D8366" t="s">
        <v>12471</v>
      </c>
      <c r="E8366">
        <v>1</v>
      </c>
      <c r="G8366">
        <v>149028</v>
      </c>
      <c r="H8366" s="7" t="s">
        <v>12472</v>
      </c>
      <c r="I8366" t="s">
        <v>20</v>
      </c>
      <c r="J8366" t="s">
        <v>26</v>
      </c>
      <c r="K8366" t="s">
        <v>27</v>
      </c>
      <c r="L8366" s="2">
        <v>0.58333333333333337</v>
      </c>
      <c r="M8366" s="2">
        <v>0.73333333333333328</v>
      </c>
      <c r="N8366" s="1">
        <v>46157</v>
      </c>
      <c r="O8366" t="s">
        <v>23</v>
      </c>
      <c r="P8366" t="s">
        <v>7314</v>
      </c>
      <c r="S8366" t="s">
        <v>18994</v>
      </c>
      <c r="T83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0.14999999999417923</v>
      </c>
      <c r="U8366" s="5">
        <f>WEEKNUM(Shipment_Data[[#This Row],[DATE]],2)</f>
        <v>20</v>
      </c>
      <c r="V8366" s="6">
        <f>SUBTOTAL(103,Shipment_Data[[#This Row],[DATE]])</f>
        <v>1</v>
      </c>
      <c r="W83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367" spans="1:23" x14ac:dyDescent="0.25">
      <c r="A8367" s="1">
        <v>46157</v>
      </c>
      <c r="B8367" t="s">
        <v>2352</v>
      </c>
      <c r="D8367" t="s">
        <v>12473</v>
      </c>
      <c r="E8367">
        <v>1</v>
      </c>
      <c r="G8367">
        <v>149075</v>
      </c>
      <c r="H8367" s="7" t="s">
        <v>12474</v>
      </c>
      <c r="I8367" t="s">
        <v>20</v>
      </c>
      <c r="J8367" t="s">
        <v>26</v>
      </c>
      <c r="K8367" t="s">
        <v>27</v>
      </c>
      <c r="L8367" s="2">
        <v>0.58333333333333337</v>
      </c>
      <c r="M8367" s="2">
        <v>0.73333333333333328</v>
      </c>
      <c r="N8367" s="1">
        <v>46157</v>
      </c>
      <c r="O8367" t="s">
        <v>23</v>
      </c>
      <c r="P8367" t="s">
        <v>7314</v>
      </c>
      <c r="S8367" t="s">
        <v>18994</v>
      </c>
      <c r="T83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0.14999999999417923</v>
      </c>
      <c r="U8367" s="5">
        <f>WEEKNUM(Shipment_Data[[#This Row],[DATE]],2)</f>
        <v>20</v>
      </c>
      <c r="V8367" s="6">
        <f>SUBTOTAL(103,Shipment_Data[[#This Row],[DATE]])</f>
        <v>1</v>
      </c>
      <c r="W83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368" spans="1:23" x14ac:dyDescent="0.25">
      <c r="A8368" s="1">
        <v>46157</v>
      </c>
      <c r="B8368" t="s">
        <v>2352</v>
      </c>
      <c r="D8368" t="s">
        <v>12475</v>
      </c>
      <c r="E8368">
        <v>0</v>
      </c>
      <c r="G8368">
        <v>149116</v>
      </c>
      <c r="H8368" s="7" t="s">
        <v>12476</v>
      </c>
      <c r="I8368" t="s">
        <v>20</v>
      </c>
      <c r="J8368" t="s">
        <v>26</v>
      </c>
      <c r="K8368" t="s">
        <v>27</v>
      </c>
      <c r="L8368" s="2">
        <v>0.58333333333333337</v>
      </c>
      <c r="M8368" s="2">
        <v>0.73333333333333328</v>
      </c>
      <c r="N8368" s="1">
        <v>46157</v>
      </c>
      <c r="O8368" t="s">
        <v>23</v>
      </c>
      <c r="P8368" t="s">
        <v>7314</v>
      </c>
      <c r="S8368" t="s">
        <v>18994</v>
      </c>
      <c r="T83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0.14999999999417923</v>
      </c>
      <c r="U8368" s="5">
        <f>WEEKNUM(Shipment_Data[[#This Row],[DATE]],2)</f>
        <v>20</v>
      </c>
      <c r="V8368" s="6">
        <f>SUBTOTAL(103,Shipment_Data[[#This Row],[DATE]])</f>
        <v>1</v>
      </c>
      <c r="W83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369" spans="1:23" x14ac:dyDescent="0.25">
      <c r="A8369" s="1">
        <v>46157</v>
      </c>
      <c r="B8369" t="s">
        <v>2352</v>
      </c>
      <c r="D8369" t="s">
        <v>12477</v>
      </c>
      <c r="E8369">
        <v>2</v>
      </c>
      <c r="G8369" t="s">
        <v>12478</v>
      </c>
      <c r="H8369" s="7" t="s">
        <v>12479</v>
      </c>
      <c r="I8369" t="s">
        <v>20</v>
      </c>
      <c r="J8369" t="s">
        <v>26</v>
      </c>
      <c r="K8369" t="s">
        <v>27</v>
      </c>
      <c r="L8369" s="2">
        <v>0.58333333333333337</v>
      </c>
      <c r="M8369" s="2">
        <v>0.73333333333333328</v>
      </c>
      <c r="N8369" s="1">
        <v>46157</v>
      </c>
      <c r="O8369" t="s">
        <v>23</v>
      </c>
      <c r="P8369" t="s">
        <v>7314</v>
      </c>
      <c r="S8369" t="s">
        <v>18994</v>
      </c>
      <c r="T836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0.14999999999417923</v>
      </c>
      <c r="U8369" s="5">
        <f>WEEKNUM(Shipment_Data[[#This Row],[DATE]],2)</f>
        <v>20</v>
      </c>
      <c r="V8369" s="6">
        <f>SUBTOTAL(103,Shipment_Data[[#This Row],[DATE]])</f>
        <v>1</v>
      </c>
      <c r="W83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370" spans="1:23" x14ac:dyDescent="0.25">
      <c r="A8370" s="1">
        <v>46157</v>
      </c>
      <c r="B8370" t="s">
        <v>2352</v>
      </c>
      <c r="D8370" t="s">
        <v>12480</v>
      </c>
      <c r="E8370">
        <v>5</v>
      </c>
      <c r="G8370">
        <v>149065</v>
      </c>
      <c r="H8370" s="7" t="s">
        <v>12481</v>
      </c>
      <c r="I8370" t="s">
        <v>20</v>
      </c>
      <c r="J8370" t="s">
        <v>26</v>
      </c>
      <c r="K8370" t="s">
        <v>27</v>
      </c>
      <c r="L8370" s="2">
        <v>0.58333333333333337</v>
      </c>
      <c r="M8370" s="2">
        <v>0.73333333333333328</v>
      </c>
      <c r="N8370" s="1">
        <v>46157</v>
      </c>
      <c r="O8370" t="s">
        <v>23</v>
      </c>
      <c r="P8370" t="s">
        <v>7314</v>
      </c>
      <c r="S8370" t="s">
        <v>18994</v>
      </c>
      <c r="T83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0.14999999999417923</v>
      </c>
      <c r="U8370" s="5">
        <f>WEEKNUM(Shipment_Data[[#This Row],[DATE]],2)</f>
        <v>20</v>
      </c>
      <c r="V8370" s="6">
        <f>SUBTOTAL(103,Shipment_Data[[#This Row],[DATE]])</f>
        <v>1</v>
      </c>
      <c r="W83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371" spans="1:23" x14ac:dyDescent="0.25">
      <c r="A8371" s="1">
        <v>46157</v>
      </c>
      <c r="B8371" t="s">
        <v>1658</v>
      </c>
      <c r="D8371" t="s">
        <v>12482</v>
      </c>
      <c r="E8371">
        <v>2</v>
      </c>
      <c r="G8371">
        <v>148986</v>
      </c>
      <c r="H8371" s="7" t="s">
        <v>12483</v>
      </c>
      <c r="I8371" t="s">
        <v>20</v>
      </c>
      <c r="J8371" t="s">
        <v>219</v>
      </c>
      <c r="K8371" t="s">
        <v>220</v>
      </c>
      <c r="L8371" s="2">
        <v>0.58333333333333337</v>
      </c>
      <c r="M8371" s="2">
        <v>0.52361111111111114</v>
      </c>
      <c r="N8371" s="1">
        <v>46157</v>
      </c>
      <c r="O8371" t="s">
        <v>23</v>
      </c>
      <c r="P8371" t="s">
        <v>7314</v>
      </c>
      <c r="S8371" t="s">
        <v>18994</v>
      </c>
      <c r="T837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-5.9722222227719612E-2</v>
      </c>
      <c r="U8371" s="5">
        <f>WEEKNUM(Shipment_Data[[#This Row],[DATE]],2)</f>
        <v>20</v>
      </c>
      <c r="V8371" s="6">
        <f>SUBTOTAL(103,Shipment_Data[[#This Row],[DATE]])</f>
        <v>1</v>
      </c>
      <c r="W83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372" spans="1:23" x14ac:dyDescent="0.25">
      <c r="A8372" s="1">
        <v>46157</v>
      </c>
      <c r="B8372" t="s">
        <v>101</v>
      </c>
      <c r="D8372" t="s">
        <v>12484</v>
      </c>
      <c r="E8372">
        <v>1</v>
      </c>
      <c r="G8372">
        <v>149099</v>
      </c>
      <c r="H8372" s="7" t="s">
        <v>12485</v>
      </c>
      <c r="I8372" t="s">
        <v>20</v>
      </c>
      <c r="J8372" t="s">
        <v>257</v>
      </c>
      <c r="K8372" t="s">
        <v>258</v>
      </c>
      <c r="L8372" s="2">
        <v>0.58333333333333337</v>
      </c>
      <c r="M8372" s="2">
        <v>0.64513888888888893</v>
      </c>
      <c r="N8372" s="1">
        <v>46157</v>
      </c>
      <c r="O8372" t="s">
        <v>23</v>
      </c>
      <c r="P8372" t="s">
        <v>7314</v>
      </c>
      <c r="S8372" t="s">
        <v>18994</v>
      </c>
      <c r="T83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6.1805555553291924E-2</v>
      </c>
      <c r="U8372" s="5">
        <f>WEEKNUM(Shipment_Data[[#This Row],[DATE]],2)</f>
        <v>20</v>
      </c>
      <c r="V8372" s="6">
        <f>SUBTOTAL(103,Shipment_Data[[#This Row],[DATE]])</f>
        <v>1</v>
      </c>
      <c r="W83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373" spans="1:23" x14ac:dyDescent="0.25">
      <c r="A8373" s="1">
        <v>46157</v>
      </c>
      <c r="B8373" t="s">
        <v>11259</v>
      </c>
      <c r="D8373" t="s">
        <v>12486</v>
      </c>
      <c r="E8373">
        <v>2</v>
      </c>
      <c r="G8373">
        <v>149001</v>
      </c>
      <c r="H8373" s="7" t="s">
        <v>12487</v>
      </c>
      <c r="I8373" t="s">
        <v>20</v>
      </c>
      <c r="J8373" t="s">
        <v>267</v>
      </c>
      <c r="K8373" t="s">
        <v>268</v>
      </c>
      <c r="L8373" s="2">
        <v>0.58333333333333337</v>
      </c>
      <c r="M8373" s="2">
        <v>0.66805555555555551</v>
      </c>
      <c r="N8373" s="1">
        <v>46157</v>
      </c>
      <c r="O8373" t="s">
        <v>23</v>
      </c>
      <c r="P8373" t="s">
        <v>7314</v>
      </c>
      <c r="S8373" t="s">
        <v>18994</v>
      </c>
      <c r="T83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8.4722222221898846E-2</v>
      </c>
      <c r="U8373" s="5">
        <f>WEEKNUM(Shipment_Data[[#This Row],[DATE]],2)</f>
        <v>20</v>
      </c>
      <c r="V8373" s="6">
        <f>SUBTOTAL(103,Shipment_Data[[#This Row],[DATE]])</f>
        <v>1</v>
      </c>
      <c r="W83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374" spans="1:23" x14ac:dyDescent="0.25">
      <c r="A8374" s="1">
        <v>46157</v>
      </c>
      <c r="B8374" t="s">
        <v>12488</v>
      </c>
      <c r="D8374" t="s">
        <v>12489</v>
      </c>
      <c r="E8374">
        <v>5</v>
      </c>
      <c r="G8374">
        <v>148008</v>
      </c>
      <c r="H8374" s="7" t="s">
        <v>12490</v>
      </c>
      <c r="I8374" t="s">
        <v>20</v>
      </c>
      <c r="J8374" t="s">
        <v>267</v>
      </c>
      <c r="K8374" t="s">
        <v>268</v>
      </c>
      <c r="L8374" s="2">
        <v>0.58333333333333337</v>
      </c>
      <c r="M8374" s="2">
        <v>0.625</v>
      </c>
      <c r="N8374" s="1">
        <v>46157</v>
      </c>
      <c r="O8374" t="s">
        <v>23</v>
      </c>
      <c r="P8374" t="s">
        <v>7314</v>
      </c>
      <c r="S8374" t="s">
        <v>18994</v>
      </c>
      <c r="T83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4.1666666664241347E-2</v>
      </c>
      <c r="U8374" s="5">
        <f>WEEKNUM(Shipment_Data[[#This Row],[DATE]],2)</f>
        <v>20</v>
      </c>
      <c r="V8374" s="6">
        <f>SUBTOTAL(103,Shipment_Data[[#This Row],[DATE]])</f>
        <v>1</v>
      </c>
      <c r="W83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375" spans="1:23" x14ac:dyDescent="0.25">
      <c r="A8375" s="1">
        <v>46157</v>
      </c>
      <c r="B8375" t="s">
        <v>549</v>
      </c>
      <c r="D8375" t="s">
        <v>12491</v>
      </c>
      <c r="E8375">
        <v>2</v>
      </c>
      <c r="G8375">
        <v>148955</v>
      </c>
      <c r="H8375" s="7" t="s">
        <v>12492</v>
      </c>
      <c r="I8375" t="s">
        <v>20</v>
      </c>
      <c r="J8375" t="s">
        <v>105</v>
      </c>
      <c r="K8375" t="s">
        <v>106</v>
      </c>
      <c r="L8375" s="2">
        <v>0.5625</v>
      </c>
      <c r="M8375" s="2">
        <v>0.72569444444444442</v>
      </c>
      <c r="N8375" s="1">
        <v>46157</v>
      </c>
      <c r="O8375" t="s">
        <v>23</v>
      </c>
      <c r="P8375" t="s">
        <v>7314</v>
      </c>
      <c r="S8375" t="s">
        <v>18994</v>
      </c>
      <c r="T83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0.16319444444525288</v>
      </c>
      <c r="U8375" s="5">
        <f>WEEKNUM(Shipment_Data[[#This Row],[DATE]],2)</f>
        <v>20</v>
      </c>
      <c r="V8375" s="6">
        <f>SUBTOTAL(103,Shipment_Data[[#This Row],[DATE]])</f>
        <v>1</v>
      </c>
      <c r="W83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376" spans="1:23" x14ac:dyDescent="0.25">
      <c r="A8376" s="1">
        <v>46157</v>
      </c>
      <c r="B8376" t="s">
        <v>314</v>
      </c>
      <c r="D8376" t="s">
        <v>12493</v>
      </c>
      <c r="E8376">
        <v>1</v>
      </c>
      <c r="G8376">
        <v>148228</v>
      </c>
      <c r="H8376" s="7" t="s">
        <v>12494</v>
      </c>
      <c r="I8376" t="s">
        <v>41</v>
      </c>
      <c r="J8376" t="s">
        <v>105</v>
      </c>
      <c r="K8376" t="s">
        <v>106</v>
      </c>
      <c r="L8376" s="2">
        <v>0.5625</v>
      </c>
      <c r="M8376" s="2">
        <v>0.70416666666666672</v>
      </c>
      <c r="N8376" s="1">
        <v>46157</v>
      </c>
      <c r="O8376" t="s">
        <v>23</v>
      </c>
      <c r="P8376" t="s">
        <v>7314</v>
      </c>
      <c r="S8376" t="s">
        <v>18994</v>
      </c>
      <c r="T837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0.14166666667006211</v>
      </c>
      <c r="U8376" s="5">
        <f>WEEKNUM(Shipment_Data[[#This Row],[DATE]],2)</f>
        <v>20</v>
      </c>
      <c r="V8376" s="6">
        <f>SUBTOTAL(103,Shipment_Data[[#This Row],[DATE]])</f>
        <v>1</v>
      </c>
      <c r="W83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377" spans="1:23" x14ac:dyDescent="0.25">
      <c r="A8377" s="1">
        <v>46157</v>
      </c>
      <c r="B8377" t="s">
        <v>314</v>
      </c>
      <c r="D8377" t="s">
        <v>12495</v>
      </c>
      <c r="E8377">
        <v>2</v>
      </c>
      <c r="G8377">
        <v>148858</v>
      </c>
      <c r="H8377" s="7" t="s">
        <v>12496</v>
      </c>
      <c r="I8377" t="s">
        <v>20</v>
      </c>
      <c r="J8377" t="s">
        <v>105</v>
      </c>
      <c r="K8377" t="s">
        <v>106</v>
      </c>
      <c r="L8377" s="2">
        <v>0.5625</v>
      </c>
      <c r="M8377" s="2">
        <v>0.70416666666666672</v>
      </c>
      <c r="N8377" s="1">
        <v>46157</v>
      </c>
      <c r="O8377" t="s">
        <v>23</v>
      </c>
      <c r="P8377" t="s">
        <v>7314</v>
      </c>
      <c r="S8377" t="s">
        <v>18994</v>
      </c>
      <c r="T837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0.14166666667006211</v>
      </c>
      <c r="U8377" s="5">
        <f>WEEKNUM(Shipment_Data[[#This Row],[DATE]],2)</f>
        <v>20</v>
      </c>
      <c r="V8377" s="6">
        <f>SUBTOTAL(103,Shipment_Data[[#This Row],[DATE]])</f>
        <v>1</v>
      </c>
      <c r="W83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378" spans="1:23" x14ac:dyDescent="0.25">
      <c r="A8378" s="1">
        <v>46157</v>
      </c>
      <c r="B8378" t="s">
        <v>314</v>
      </c>
      <c r="D8378" t="s">
        <v>12497</v>
      </c>
      <c r="E8378">
        <v>1</v>
      </c>
      <c r="G8378">
        <v>148949</v>
      </c>
      <c r="H8378" s="7" t="s">
        <v>12498</v>
      </c>
      <c r="I8378" t="s">
        <v>20</v>
      </c>
      <c r="J8378" t="s">
        <v>105</v>
      </c>
      <c r="K8378" t="s">
        <v>106</v>
      </c>
      <c r="L8378" s="2">
        <v>0.5625</v>
      </c>
      <c r="M8378" s="2">
        <v>0.70416666666666672</v>
      </c>
      <c r="N8378" s="1">
        <v>46157</v>
      </c>
      <c r="O8378" t="s">
        <v>23</v>
      </c>
      <c r="P8378" t="s">
        <v>7314</v>
      </c>
      <c r="S8378" t="s">
        <v>18994</v>
      </c>
      <c r="T837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0.14166666667006211</v>
      </c>
      <c r="U8378" s="5">
        <f>WEEKNUM(Shipment_Data[[#This Row],[DATE]],2)</f>
        <v>20</v>
      </c>
      <c r="V8378" s="6">
        <f>SUBTOTAL(103,Shipment_Data[[#This Row],[DATE]])</f>
        <v>1</v>
      </c>
      <c r="W83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379" spans="1:23" x14ac:dyDescent="0.25">
      <c r="A8379" s="1">
        <v>46157</v>
      </c>
      <c r="B8379" t="s">
        <v>3007</v>
      </c>
      <c r="D8379" t="s">
        <v>12499</v>
      </c>
      <c r="E8379">
        <v>4</v>
      </c>
      <c r="G8379">
        <v>149009</v>
      </c>
      <c r="H8379" s="7" t="s">
        <v>12500</v>
      </c>
      <c r="I8379" t="s">
        <v>20</v>
      </c>
      <c r="J8379" t="s">
        <v>105</v>
      </c>
      <c r="K8379" t="s">
        <v>106</v>
      </c>
      <c r="L8379" s="2">
        <v>0.5625</v>
      </c>
      <c r="M8379" s="2">
        <v>0.63611111111111107</v>
      </c>
      <c r="N8379" s="1">
        <v>46157</v>
      </c>
      <c r="O8379" t="s">
        <v>23</v>
      </c>
      <c r="P8379" t="s">
        <v>7314</v>
      </c>
      <c r="S8379" t="s">
        <v>18994</v>
      </c>
      <c r="T837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7.3611111110949423E-2</v>
      </c>
      <c r="U8379" s="5">
        <f>WEEKNUM(Shipment_Data[[#This Row],[DATE]],2)</f>
        <v>20</v>
      </c>
      <c r="V8379" s="6">
        <f>SUBTOTAL(103,Shipment_Data[[#This Row],[DATE]])</f>
        <v>1</v>
      </c>
      <c r="W83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380" spans="1:23" x14ac:dyDescent="0.25">
      <c r="A8380" s="1">
        <v>46157</v>
      </c>
      <c r="B8380" t="s">
        <v>12501</v>
      </c>
      <c r="D8380" t="s">
        <v>12502</v>
      </c>
      <c r="E8380">
        <v>3</v>
      </c>
      <c r="G8380">
        <v>148855</v>
      </c>
      <c r="H8380" s="7" t="s">
        <v>12503</v>
      </c>
      <c r="I8380" t="s">
        <v>20</v>
      </c>
      <c r="J8380" t="s">
        <v>105</v>
      </c>
      <c r="K8380" t="s">
        <v>106</v>
      </c>
      <c r="L8380" s="2">
        <v>0.5625</v>
      </c>
      <c r="M8380" s="2">
        <v>0.65208333333333335</v>
      </c>
      <c r="N8380" s="1">
        <v>46157</v>
      </c>
      <c r="O8380" t="s">
        <v>23</v>
      </c>
      <c r="P8380" t="s">
        <v>7314</v>
      </c>
      <c r="S8380" t="s">
        <v>18994</v>
      </c>
      <c r="T838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8.9583333334303461E-2</v>
      </c>
      <c r="U8380" s="5">
        <f>WEEKNUM(Shipment_Data[[#This Row],[DATE]],2)</f>
        <v>20</v>
      </c>
      <c r="V8380" s="6">
        <f>SUBTOTAL(103,Shipment_Data[[#This Row],[DATE]])</f>
        <v>1</v>
      </c>
      <c r="W83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381" spans="1:23" x14ac:dyDescent="0.25">
      <c r="A8381" s="1">
        <v>46157</v>
      </c>
      <c r="B8381" t="s">
        <v>894</v>
      </c>
      <c r="D8381" t="s">
        <v>12504</v>
      </c>
      <c r="E8381">
        <v>3</v>
      </c>
      <c r="G8381">
        <v>149024</v>
      </c>
      <c r="H8381" s="7" t="s">
        <v>12505</v>
      </c>
      <c r="I8381" t="s">
        <v>20</v>
      </c>
      <c r="J8381" t="s">
        <v>105</v>
      </c>
      <c r="K8381" t="s">
        <v>106</v>
      </c>
      <c r="L8381" s="2">
        <v>0.5625</v>
      </c>
      <c r="M8381" s="2">
        <v>0.6875</v>
      </c>
      <c r="N8381" s="1">
        <v>46157</v>
      </c>
      <c r="O8381" t="s">
        <v>23</v>
      </c>
      <c r="P8381" t="s">
        <v>7314</v>
      </c>
      <c r="S8381" t="s">
        <v>18994</v>
      </c>
      <c r="T838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0.125</v>
      </c>
      <c r="U8381" s="5">
        <f>WEEKNUM(Shipment_Data[[#This Row],[DATE]],2)</f>
        <v>20</v>
      </c>
      <c r="V8381" s="6">
        <f>SUBTOTAL(103,Shipment_Data[[#This Row],[DATE]])</f>
        <v>1</v>
      </c>
      <c r="W83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382" spans="1:23" x14ac:dyDescent="0.25">
      <c r="A8382" s="1">
        <v>46157</v>
      </c>
      <c r="B8382" t="s">
        <v>549</v>
      </c>
      <c r="D8382" t="s">
        <v>12506</v>
      </c>
      <c r="E8382">
        <v>1</v>
      </c>
      <c r="G8382">
        <v>148991</v>
      </c>
      <c r="H8382" s="7" t="s">
        <v>12507</v>
      </c>
      <c r="I8382" t="s">
        <v>20</v>
      </c>
      <c r="J8382" t="s">
        <v>105</v>
      </c>
      <c r="K8382" t="s">
        <v>106</v>
      </c>
      <c r="L8382" s="2">
        <v>0.5625</v>
      </c>
      <c r="M8382" s="2">
        <v>0.72569444444444442</v>
      </c>
      <c r="N8382" s="1">
        <v>46157</v>
      </c>
      <c r="O8382" t="s">
        <v>23</v>
      </c>
      <c r="P8382" t="s">
        <v>7314</v>
      </c>
      <c r="S8382" t="s">
        <v>18994</v>
      </c>
      <c r="T838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0.16319444444525288</v>
      </c>
      <c r="U8382" s="5">
        <f>WEEKNUM(Shipment_Data[[#This Row],[DATE]],2)</f>
        <v>20</v>
      </c>
      <c r="V8382" s="6">
        <f>SUBTOTAL(103,Shipment_Data[[#This Row],[DATE]])</f>
        <v>1</v>
      </c>
      <c r="W83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383" spans="1:23" x14ac:dyDescent="0.25">
      <c r="A8383" s="1">
        <v>46157</v>
      </c>
      <c r="B8383" t="s">
        <v>6851</v>
      </c>
      <c r="D8383" t="s">
        <v>12392</v>
      </c>
      <c r="E8383">
        <v>1</v>
      </c>
      <c r="G8383">
        <v>148710</v>
      </c>
      <c r="H8383" s="7" t="s">
        <v>12393</v>
      </c>
      <c r="I8383" t="s">
        <v>20</v>
      </c>
      <c r="J8383" t="s">
        <v>105</v>
      </c>
      <c r="K8383" t="s">
        <v>106</v>
      </c>
      <c r="L8383" s="2">
        <v>0.5625</v>
      </c>
      <c r="M8383" s="2">
        <v>0.61527777777777781</v>
      </c>
      <c r="N8383" s="1">
        <v>46157</v>
      </c>
      <c r="O8383" t="s">
        <v>23</v>
      </c>
      <c r="P8383" t="s">
        <v>7314</v>
      </c>
      <c r="S8383" t="s">
        <v>18994</v>
      </c>
      <c r="T838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5.2777777775190771E-2</v>
      </c>
      <c r="U8383" s="5">
        <f>WEEKNUM(Shipment_Data[[#This Row],[DATE]],2)</f>
        <v>20</v>
      </c>
      <c r="V8383" s="6">
        <f>SUBTOTAL(103,Shipment_Data[[#This Row],[DATE]])</f>
        <v>1</v>
      </c>
      <c r="W83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384" spans="1:23" x14ac:dyDescent="0.25">
      <c r="A8384" s="1">
        <v>46157</v>
      </c>
      <c r="B8384" t="s">
        <v>6851</v>
      </c>
      <c r="D8384" t="s">
        <v>12508</v>
      </c>
      <c r="E8384">
        <v>1</v>
      </c>
      <c r="G8384">
        <v>149056</v>
      </c>
      <c r="H8384" s="7" t="s">
        <v>12509</v>
      </c>
      <c r="I8384" t="s">
        <v>20</v>
      </c>
      <c r="J8384" t="s">
        <v>105</v>
      </c>
      <c r="K8384" t="s">
        <v>106</v>
      </c>
      <c r="L8384" s="2">
        <v>0.5625</v>
      </c>
      <c r="M8384" s="2">
        <v>0.61527777777777781</v>
      </c>
      <c r="N8384" s="1">
        <v>46157</v>
      </c>
      <c r="O8384" t="s">
        <v>23</v>
      </c>
      <c r="P8384" t="s">
        <v>7314</v>
      </c>
      <c r="S8384" t="s">
        <v>18994</v>
      </c>
      <c r="T838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5.2777777775190771E-2</v>
      </c>
      <c r="U8384" s="5">
        <f>WEEKNUM(Shipment_Data[[#This Row],[DATE]],2)</f>
        <v>20</v>
      </c>
      <c r="V8384" s="6">
        <f>SUBTOTAL(103,Shipment_Data[[#This Row],[DATE]])</f>
        <v>1</v>
      </c>
      <c r="W83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385" spans="1:23" x14ac:dyDescent="0.25">
      <c r="A8385" s="1">
        <v>46157</v>
      </c>
      <c r="B8385" t="s">
        <v>6851</v>
      </c>
      <c r="D8385" t="s">
        <v>12510</v>
      </c>
      <c r="E8385">
        <v>1</v>
      </c>
      <c r="G8385">
        <v>149053</v>
      </c>
      <c r="H8385" s="7" t="s">
        <v>12511</v>
      </c>
      <c r="I8385" t="s">
        <v>20</v>
      </c>
      <c r="J8385" t="s">
        <v>105</v>
      </c>
      <c r="K8385" t="s">
        <v>106</v>
      </c>
      <c r="L8385" s="2">
        <v>0.5625</v>
      </c>
      <c r="M8385" s="2">
        <v>0.61527777777777781</v>
      </c>
      <c r="N8385" s="1">
        <v>46157</v>
      </c>
      <c r="O8385" t="s">
        <v>23</v>
      </c>
      <c r="P8385" t="s">
        <v>7314</v>
      </c>
      <c r="S8385" t="s">
        <v>18994</v>
      </c>
      <c r="T838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5.2777777775190771E-2</v>
      </c>
      <c r="U8385" s="5">
        <f>WEEKNUM(Shipment_Data[[#This Row],[DATE]],2)</f>
        <v>20</v>
      </c>
      <c r="V8385" s="6">
        <f>SUBTOTAL(103,Shipment_Data[[#This Row],[DATE]])</f>
        <v>1</v>
      </c>
      <c r="W83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386" spans="1:23" x14ac:dyDescent="0.25">
      <c r="A8386" s="1">
        <v>46157</v>
      </c>
      <c r="B8386" t="s">
        <v>1206</v>
      </c>
      <c r="D8386" t="s">
        <v>12512</v>
      </c>
      <c r="E8386">
        <v>4</v>
      </c>
      <c r="G8386">
        <v>149887</v>
      </c>
      <c r="H8386" s="7" t="s">
        <v>12513</v>
      </c>
      <c r="I8386" t="s">
        <v>20</v>
      </c>
      <c r="J8386" t="s">
        <v>267</v>
      </c>
      <c r="K8386" t="s">
        <v>268</v>
      </c>
      <c r="L8386" s="2">
        <v>0.58333333333333337</v>
      </c>
      <c r="M8386" s="2">
        <v>0.71527777777777779</v>
      </c>
      <c r="N8386" s="1">
        <v>46157</v>
      </c>
      <c r="O8386" t="s">
        <v>23</v>
      </c>
      <c r="P8386" t="s">
        <v>7314</v>
      </c>
      <c r="S8386" t="s">
        <v>18994</v>
      </c>
      <c r="T838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0.13194444444525288</v>
      </c>
      <c r="U8386" s="5">
        <f>WEEKNUM(Shipment_Data[[#This Row],[DATE]],2)</f>
        <v>20</v>
      </c>
      <c r="V8386" s="6">
        <f>SUBTOTAL(103,Shipment_Data[[#This Row],[DATE]])</f>
        <v>1</v>
      </c>
      <c r="W83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387" spans="1:23" x14ac:dyDescent="0.25">
      <c r="A8387" s="1">
        <v>46157</v>
      </c>
      <c r="B8387" t="s">
        <v>1725</v>
      </c>
      <c r="D8387" t="s">
        <v>12514</v>
      </c>
      <c r="E8387">
        <v>1</v>
      </c>
      <c r="G8387">
        <v>149101</v>
      </c>
      <c r="H8387" s="7" t="s">
        <v>12515</v>
      </c>
      <c r="I8387" t="s">
        <v>20</v>
      </c>
      <c r="J8387" t="s">
        <v>267</v>
      </c>
      <c r="K8387" t="s">
        <v>268</v>
      </c>
      <c r="L8387" s="2">
        <v>0.58333333333333337</v>
      </c>
      <c r="M8387" s="2">
        <v>0.65347222222222223</v>
      </c>
      <c r="N8387" s="1">
        <v>46157</v>
      </c>
      <c r="O8387" t="s">
        <v>23</v>
      </c>
      <c r="P8387" t="s">
        <v>7314</v>
      </c>
      <c r="S8387" t="s">
        <v>18994</v>
      </c>
      <c r="T838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7.0138888884685002E-2</v>
      </c>
      <c r="U8387" s="5">
        <f>WEEKNUM(Shipment_Data[[#This Row],[DATE]],2)</f>
        <v>20</v>
      </c>
      <c r="V8387" s="6">
        <f>SUBTOTAL(103,Shipment_Data[[#This Row],[DATE]])</f>
        <v>1</v>
      </c>
      <c r="W83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388" spans="1:23" x14ac:dyDescent="0.25">
      <c r="A8388" s="1">
        <v>46157</v>
      </c>
      <c r="B8388" t="s">
        <v>1088</v>
      </c>
      <c r="D8388" t="s">
        <v>12516</v>
      </c>
      <c r="E8388">
        <v>0</v>
      </c>
      <c r="G8388">
        <v>149100</v>
      </c>
      <c r="H8388" s="7" t="s">
        <v>12517</v>
      </c>
      <c r="I8388" t="s">
        <v>20</v>
      </c>
      <c r="J8388" t="s">
        <v>267</v>
      </c>
      <c r="K8388" t="s">
        <v>268</v>
      </c>
      <c r="L8388" s="2">
        <v>0.58333333333333337</v>
      </c>
      <c r="M8388" s="2">
        <v>0.60486111111111107</v>
      </c>
      <c r="N8388" s="1">
        <v>46157</v>
      </c>
      <c r="O8388" t="s">
        <v>23</v>
      </c>
      <c r="P8388" t="s">
        <v>7314</v>
      </c>
      <c r="S8388" t="s">
        <v>18994</v>
      </c>
      <c r="T83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2.1527777775190771E-2</v>
      </c>
      <c r="U8388" s="5">
        <f>WEEKNUM(Shipment_Data[[#This Row],[DATE]],2)</f>
        <v>20</v>
      </c>
      <c r="V8388" s="6">
        <f>SUBTOTAL(103,Shipment_Data[[#This Row],[DATE]])</f>
        <v>1</v>
      </c>
      <c r="W83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389" spans="1:23" x14ac:dyDescent="0.25">
      <c r="A8389" s="1">
        <v>46157</v>
      </c>
      <c r="B8389" t="s">
        <v>1206</v>
      </c>
      <c r="D8389" t="s">
        <v>12518</v>
      </c>
      <c r="E8389">
        <v>1</v>
      </c>
      <c r="G8389">
        <v>149145</v>
      </c>
      <c r="H8389" s="7" t="s">
        <v>12519</v>
      </c>
      <c r="I8389" t="s">
        <v>20</v>
      </c>
      <c r="J8389" t="s">
        <v>267</v>
      </c>
      <c r="K8389" t="s">
        <v>268</v>
      </c>
      <c r="L8389" s="2">
        <v>0.58333333333333337</v>
      </c>
      <c r="M8389" s="2">
        <v>0.71527777777777779</v>
      </c>
      <c r="N8389" s="1">
        <v>46157</v>
      </c>
      <c r="O8389" t="s">
        <v>23</v>
      </c>
      <c r="P8389" t="s">
        <v>7314</v>
      </c>
      <c r="S8389" t="s">
        <v>18994</v>
      </c>
      <c r="T83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0.13194444444525288</v>
      </c>
      <c r="U8389" s="5">
        <f>WEEKNUM(Shipment_Data[[#This Row],[DATE]],2)</f>
        <v>20</v>
      </c>
      <c r="V8389" s="6">
        <f>SUBTOTAL(103,Shipment_Data[[#This Row],[DATE]])</f>
        <v>1</v>
      </c>
      <c r="W83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390" spans="1:23" x14ac:dyDescent="0.25">
      <c r="A8390" s="1">
        <v>46157</v>
      </c>
      <c r="B8390" t="s">
        <v>12501</v>
      </c>
      <c r="D8390" t="s">
        <v>12520</v>
      </c>
      <c r="E8390">
        <v>1</v>
      </c>
      <c r="G8390">
        <v>149141</v>
      </c>
      <c r="H8390" s="7" t="s">
        <v>12521</v>
      </c>
      <c r="I8390" t="s">
        <v>20</v>
      </c>
      <c r="J8390" t="s">
        <v>105</v>
      </c>
      <c r="K8390" t="s">
        <v>106</v>
      </c>
      <c r="L8390" s="2">
        <v>0.58333333333333337</v>
      </c>
      <c r="M8390" s="2">
        <v>0.65208333333333335</v>
      </c>
      <c r="N8390" s="1">
        <v>46157</v>
      </c>
      <c r="O8390" t="s">
        <v>23</v>
      </c>
      <c r="P8390" t="s">
        <v>7314</v>
      </c>
      <c r="S8390" t="s">
        <v>18994</v>
      </c>
      <c r="T839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6.8749999998544808E-2</v>
      </c>
      <c r="U8390" s="5">
        <f>WEEKNUM(Shipment_Data[[#This Row],[DATE]],2)</f>
        <v>20</v>
      </c>
      <c r="V8390" s="6">
        <f>SUBTOTAL(103,Shipment_Data[[#This Row],[DATE]])</f>
        <v>1</v>
      </c>
      <c r="W83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391" spans="1:23" x14ac:dyDescent="0.25">
      <c r="A8391" s="1">
        <v>46157</v>
      </c>
      <c r="B8391" t="s">
        <v>1176</v>
      </c>
      <c r="D8391" t="s">
        <v>12522</v>
      </c>
      <c r="E8391">
        <v>2</v>
      </c>
      <c r="G8391">
        <v>148996</v>
      </c>
      <c r="H8391" s="7" t="s">
        <v>12523</v>
      </c>
      <c r="I8391" t="s">
        <v>20</v>
      </c>
      <c r="J8391" t="s">
        <v>26</v>
      </c>
      <c r="K8391" t="s">
        <v>27</v>
      </c>
      <c r="L8391" s="2">
        <v>0.5</v>
      </c>
      <c r="M8391" s="2">
        <v>0.64166666666666672</v>
      </c>
      <c r="N8391" s="1">
        <v>46157</v>
      </c>
      <c r="O8391" t="s">
        <v>23</v>
      </c>
      <c r="P8391" t="s">
        <v>7314</v>
      </c>
      <c r="S8391" t="s">
        <v>18994</v>
      </c>
      <c r="T839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0.14166666667006211</v>
      </c>
      <c r="U8391" s="5">
        <f>WEEKNUM(Shipment_Data[[#This Row],[DATE]],2)</f>
        <v>20</v>
      </c>
      <c r="V8391" s="6">
        <f>SUBTOTAL(103,Shipment_Data[[#This Row],[DATE]])</f>
        <v>1</v>
      </c>
      <c r="W83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392" spans="1:23" x14ac:dyDescent="0.25">
      <c r="A8392" s="1">
        <v>46157</v>
      </c>
      <c r="B8392" t="s">
        <v>1176</v>
      </c>
      <c r="D8392" t="s">
        <v>12524</v>
      </c>
      <c r="E8392">
        <v>1</v>
      </c>
      <c r="G8392">
        <v>149031</v>
      </c>
      <c r="H8392" s="7" t="s">
        <v>12525</v>
      </c>
      <c r="I8392" t="s">
        <v>20</v>
      </c>
      <c r="J8392" t="s">
        <v>26</v>
      </c>
      <c r="K8392" t="s">
        <v>27</v>
      </c>
      <c r="L8392" s="2">
        <v>0.5</v>
      </c>
      <c r="M8392" s="2">
        <v>0.64166666666666672</v>
      </c>
      <c r="N8392" s="1">
        <v>46157</v>
      </c>
      <c r="O8392" t="s">
        <v>23</v>
      </c>
      <c r="P8392" t="s">
        <v>7314</v>
      </c>
      <c r="S8392" t="s">
        <v>18994</v>
      </c>
      <c r="T839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0.14166666667006211</v>
      </c>
      <c r="U8392" s="5">
        <f>WEEKNUM(Shipment_Data[[#This Row],[DATE]],2)</f>
        <v>20</v>
      </c>
      <c r="V8392" s="6">
        <f>SUBTOTAL(103,Shipment_Data[[#This Row],[DATE]])</f>
        <v>1</v>
      </c>
      <c r="W83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393" spans="1:23" x14ac:dyDescent="0.25">
      <c r="A8393" s="1">
        <v>46157</v>
      </c>
      <c r="B8393" t="s">
        <v>1176</v>
      </c>
      <c r="D8393" t="s">
        <v>12526</v>
      </c>
      <c r="E8393">
        <v>1</v>
      </c>
      <c r="G8393">
        <v>149059</v>
      </c>
      <c r="H8393" s="7" t="s">
        <v>12527</v>
      </c>
      <c r="I8393" t="s">
        <v>20</v>
      </c>
      <c r="J8393" t="s">
        <v>26</v>
      </c>
      <c r="K8393" t="s">
        <v>27</v>
      </c>
      <c r="L8393" s="2">
        <v>0.5</v>
      </c>
      <c r="M8393" s="2">
        <v>0.64166666666666672</v>
      </c>
      <c r="N8393" s="1">
        <v>46157</v>
      </c>
      <c r="O8393" t="s">
        <v>23</v>
      </c>
      <c r="P8393" t="s">
        <v>7314</v>
      </c>
      <c r="S8393" t="s">
        <v>18994</v>
      </c>
      <c r="T83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0.14166666667006211</v>
      </c>
      <c r="U8393" s="5">
        <f>WEEKNUM(Shipment_Data[[#This Row],[DATE]],2)</f>
        <v>20</v>
      </c>
      <c r="V8393" s="6">
        <f>SUBTOTAL(103,Shipment_Data[[#This Row],[DATE]])</f>
        <v>1</v>
      </c>
      <c r="W83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394" spans="1:23" x14ac:dyDescent="0.25">
      <c r="A8394" s="1">
        <v>46157</v>
      </c>
      <c r="B8394" t="s">
        <v>2378</v>
      </c>
      <c r="D8394" t="s">
        <v>12528</v>
      </c>
      <c r="E8394">
        <v>1</v>
      </c>
      <c r="G8394">
        <v>149096</v>
      </c>
      <c r="H8394" s="7" t="s">
        <v>12529</v>
      </c>
      <c r="I8394" t="s">
        <v>20</v>
      </c>
      <c r="J8394" t="s">
        <v>287</v>
      </c>
      <c r="K8394" t="s">
        <v>288</v>
      </c>
      <c r="L8394" s="2">
        <v>0.5</v>
      </c>
      <c r="M8394" s="2">
        <v>0.65833333333333333</v>
      </c>
      <c r="N8394" s="1">
        <v>46157</v>
      </c>
      <c r="O8394" t="s">
        <v>23</v>
      </c>
      <c r="P8394" t="s">
        <v>7314</v>
      </c>
      <c r="S8394" t="s">
        <v>18994</v>
      </c>
      <c r="T83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0.15833333333284827</v>
      </c>
      <c r="U8394" s="5">
        <f>WEEKNUM(Shipment_Data[[#This Row],[DATE]],2)</f>
        <v>20</v>
      </c>
      <c r="V8394" s="6">
        <f>SUBTOTAL(103,Shipment_Data[[#This Row],[DATE]])</f>
        <v>1</v>
      </c>
      <c r="W83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395" spans="1:23" x14ac:dyDescent="0.25">
      <c r="A8395" s="1">
        <v>46157</v>
      </c>
      <c r="B8395" t="s">
        <v>2378</v>
      </c>
      <c r="D8395" t="s">
        <v>12530</v>
      </c>
      <c r="E8395">
        <v>1</v>
      </c>
      <c r="G8395">
        <v>149139</v>
      </c>
      <c r="H8395" s="7" t="s">
        <v>12531</v>
      </c>
      <c r="I8395" t="s">
        <v>20</v>
      </c>
      <c r="J8395" t="s">
        <v>287</v>
      </c>
      <c r="K8395" t="s">
        <v>288</v>
      </c>
      <c r="L8395" s="2">
        <v>0.5</v>
      </c>
      <c r="M8395" s="2">
        <v>0.65833333333333333</v>
      </c>
      <c r="N8395" s="1">
        <v>46157</v>
      </c>
      <c r="O8395" t="s">
        <v>23</v>
      </c>
      <c r="P8395" t="s">
        <v>7314</v>
      </c>
      <c r="S8395" t="s">
        <v>18994</v>
      </c>
      <c r="T839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0.15833333333284827</v>
      </c>
      <c r="U8395" s="5">
        <f>WEEKNUM(Shipment_Data[[#This Row],[DATE]],2)</f>
        <v>20</v>
      </c>
      <c r="V8395" s="6">
        <f>SUBTOTAL(103,Shipment_Data[[#This Row],[DATE]])</f>
        <v>1</v>
      </c>
      <c r="W83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396" spans="1:23" x14ac:dyDescent="0.25">
      <c r="A8396" s="1">
        <v>46157</v>
      </c>
      <c r="B8396" t="s">
        <v>12532</v>
      </c>
      <c r="D8396" t="s">
        <v>12533</v>
      </c>
      <c r="E8396">
        <v>1</v>
      </c>
      <c r="G8396">
        <v>149713</v>
      </c>
      <c r="H8396" s="7" t="s">
        <v>12534</v>
      </c>
      <c r="I8396" t="s">
        <v>20</v>
      </c>
      <c r="J8396" t="s">
        <v>26</v>
      </c>
      <c r="K8396" t="s">
        <v>27</v>
      </c>
      <c r="L8396" s="2">
        <v>0.5</v>
      </c>
      <c r="M8396" s="2">
        <v>0.66388888888888886</v>
      </c>
      <c r="N8396" s="1">
        <v>46157</v>
      </c>
      <c r="O8396" t="s">
        <v>23</v>
      </c>
      <c r="P8396" t="s">
        <v>7314</v>
      </c>
      <c r="S8396" t="s">
        <v>18994</v>
      </c>
      <c r="T839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0.16388888889196096</v>
      </c>
      <c r="U8396" s="5">
        <f>WEEKNUM(Shipment_Data[[#This Row],[DATE]],2)</f>
        <v>20</v>
      </c>
      <c r="V8396" s="6">
        <f>SUBTOTAL(103,Shipment_Data[[#This Row],[DATE]])</f>
        <v>1</v>
      </c>
      <c r="W83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397" spans="1:23" x14ac:dyDescent="0.25">
      <c r="A8397" s="1">
        <v>46157</v>
      </c>
      <c r="B8397" t="s">
        <v>12535</v>
      </c>
      <c r="D8397" t="s">
        <v>12473</v>
      </c>
      <c r="E8397">
        <v>1</v>
      </c>
      <c r="G8397">
        <v>149075</v>
      </c>
      <c r="H8397" s="7" t="s">
        <v>12474</v>
      </c>
      <c r="I8397" t="s">
        <v>20</v>
      </c>
      <c r="J8397" t="s">
        <v>26</v>
      </c>
      <c r="K8397" t="s">
        <v>27</v>
      </c>
      <c r="L8397" s="2">
        <v>0.5</v>
      </c>
      <c r="M8397" s="2">
        <v>0.73333333333333328</v>
      </c>
      <c r="N8397" s="1">
        <v>46157</v>
      </c>
      <c r="O8397" t="s">
        <v>23</v>
      </c>
      <c r="P8397" t="s">
        <v>7314</v>
      </c>
      <c r="S8397" t="s">
        <v>18994</v>
      </c>
      <c r="T839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0.23333333332993789</v>
      </c>
      <c r="U8397" s="5">
        <f>WEEKNUM(Shipment_Data[[#This Row],[DATE]],2)</f>
        <v>20</v>
      </c>
      <c r="V8397" s="6">
        <f>SUBTOTAL(103,Shipment_Data[[#This Row],[DATE]])</f>
        <v>1</v>
      </c>
      <c r="W83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398" spans="1:23" x14ac:dyDescent="0.25">
      <c r="A8398" s="1">
        <v>46157</v>
      </c>
      <c r="B8398" t="s">
        <v>1615</v>
      </c>
      <c r="D8398" t="s">
        <v>12536</v>
      </c>
      <c r="E8398">
        <v>1</v>
      </c>
      <c r="G8398">
        <v>148833</v>
      </c>
      <c r="H8398" s="7" t="s">
        <v>12537</v>
      </c>
      <c r="I8398" t="s">
        <v>20</v>
      </c>
      <c r="J8398" t="s">
        <v>111</v>
      </c>
      <c r="K8398" t="s">
        <v>112</v>
      </c>
      <c r="L8398" s="2">
        <v>0.625</v>
      </c>
      <c r="M8398" s="2">
        <v>0.77430555555555558</v>
      </c>
      <c r="N8398" s="1">
        <v>46157</v>
      </c>
      <c r="O8398" t="s">
        <v>23</v>
      </c>
      <c r="P8398" t="s">
        <v>7314</v>
      </c>
      <c r="S8398" t="s">
        <v>18994</v>
      </c>
      <c r="T839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0.14930555555474712</v>
      </c>
      <c r="U8398" s="5">
        <f>WEEKNUM(Shipment_Data[[#This Row],[DATE]],2)</f>
        <v>20</v>
      </c>
      <c r="V8398" s="6">
        <f>SUBTOTAL(103,Shipment_Data[[#This Row],[DATE]])</f>
        <v>1</v>
      </c>
      <c r="W83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399" spans="1:23" x14ac:dyDescent="0.25">
      <c r="A8399" s="1">
        <v>46157</v>
      </c>
      <c r="B8399" t="s">
        <v>1631</v>
      </c>
      <c r="D8399" t="s">
        <v>11371</v>
      </c>
      <c r="E8399">
        <v>1</v>
      </c>
      <c r="G8399">
        <v>148987</v>
      </c>
      <c r="H8399" s="7" t="s">
        <v>12538</v>
      </c>
      <c r="I8399" t="s">
        <v>20</v>
      </c>
      <c r="J8399" t="s">
        <v>111</v>
      </c>
      <c r="K8399" t="s">
        <v>112</v>
      </c>
      <c r="L8399" s="2">
        <v>0.625</v>
      </c>
      <c r="M8399" s="2">
        <v>0.78680555555555554</v>
      </c>
      <c r="N8399" s="1">
        <v>46157</v>
      </c>
      <c r="O8399" t="s">
        <v>23</v>
      </c>
      <c r="P8399" t="s">
        <v>7314</v>
      </c>
      <c r="S8399" t="s">
        <v>18994</v>
      </c>
      <c r="T839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0.16180555555911269</v>
      </c>
      <c r="U8399" s="5">
        <f>WEEKNUM(Shipment_Data[[#This Row],[DATE]],2)</f>
        <v>20</v>
      </c>
      <c r="V8399" s="6">
        <f>SUBTOTAL(103,Shipment_Data[[#This Row],[DATE]])</f>
        <v>1</v>
      </c>
      <c r="W83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400" spans="1:23" x14ac:dyDescent="0.25">
      <c r="A8400" s="1">
        <v>46157</v>
      </c>
      <c r="B8400" t="s">
        <v>1930</v>
      </c>
      <c r="D8400" t="s">
        <v>12539</v>
      </c>
      <c r="E8400">
        <v>1</v>
      </c>
      <c r="G8400">
        <v>149102</v>
      </c>
      <c r="H8400" s="7" t="s">
        <v>12540</v>
      </c>
      <c r="I8400" t="s">
        <v>20</v>
      </c>
      <c r="J8400" t="s">
        <v>287</v>
      </c>
      <c r="K8400" t="s">
        <v>288</v>
      </c>
      <c r="L8400" s="2">
        <v>0.5</v>
      </c>
      <c r="M8400" s="2">
        <v>0.63402777777777775</v>
      </c>
      <c r="N8400" s="1">
        <v>46157</v>
      </c>
      <c r="O8400" t="s">
        <v>23</v>
      </c>
      <c r="P8400" t="s">
        <v>7314</v>
      </c>
      <c r="S8400" t="s">
        <v>18994</v>
      </c>
      <c r="T840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0.13402777777810115</v>
      </c>
      <c r="U8400" s="5">
        <f>WEEKNUM(Shipment_Data[[#This Row],[DATE]],2)</f>
        <v>20</v>
      </c>
      <c r="V8400" s="6">
        <f>SUBTOTAL(103,Shipment_Data[[#This Row],[DATE]])</f>
        <v>1</v>
      </c>
      <c r="W84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401" spans="1:23" x14ac:dyDescent="0.25">
      <c r="A8401" s="1">
        <v>46157</v>
      </c>
      <c r="B8401" t="s">
        <v>3750</v>
      </c>
      <c r="D8401" t="s">
        <v>12541</v>
      </c>
      <c r="E8401">
        <v>1</v>
      </c>
      <c r="G8401">
        <v>149113</v>
      </c>
      <c r="H8401" s="7" t="s">
        <v>12542</v>
      </c>
      <c r="I8401" t="s">
        <v>20</v>
      </c>
      <c r="J8401" t="s">
        <v>287</v>
      </c>
      <c r="K8401" t="s">
        <v>288</v>
      </c>
      <c r="L8401" s="2">
        <v>0.5</v>
      </c>
      <c r="M8401" s="2">
        <v>0.73055555555555551</v>
      </c>
      <c r="N8401" s="1">
        <v>46157</v>
      </c>
      <c r="O8401" t="s">
        <v>23</v>
      </c>
      <c r="P8401" t="s">
        <v>7314</v>
      </c>
      <c r="S8401" t="s">
        <v>18994</v>
      </c>
      <c r="T840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0.2305555555576575</v>
      </c>
      <c r="U8401" s="5">
        <f>WEEKNUM(Shipment_Data[[#This Row],[DATE]],2)</f>
        <v>20</v>
      </c>
      <c r="V8401" s="6">
        <f>SUBTOTAL(103,Shipment_Data[[#This Row],[DATE]])</f>
        <v>1</v>
      </c>
      <c r="W84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402" spans="1:23" x14ac:dyDescent="0.25">
      <c r="A8402" s="1">
        <v>46157</v>
      </c>
      <c r="B8402" t="s">
        <v>1897</v>
      </c>
      <c r="D8402" t="s">
        <v>12543</v>
      </c>
      <c r="E8402">
        <v>0</v>
      </c>
      <c r="G8402">
        <v>149095</v>
      </c>
      <c r="H8402" s="7" t="s">
        <v>12544</v>
      </c>
      <c r="I8402" t="s">
        <v>20</v>
      </c>
      <c r="J8402" t="s">
        <v>287</v>
      </c>
      <c r="K8402" t="s">
        <v>288</v>
      </c>
      <c r="L8402" s="2">
        <v>0.5</v>
      </c>
      <c r="M8402" s="2">
        <v>0.63541666666666663</v>
      </c>
      <c r="N8402" s="1">
        <v>46157</v>
      </c>
      <c r="O8402" t="s">
        <v>23</v>
      </c>
      <c r="P8402" t="s">
        <v>7314</v>
      </c>
      <c r="S8402" t="s">
        <v>18994</v>
      </c>
      <c r="T840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0.13541666666424135</v>
      </c>
      <c r="U8402" s="5">
        <f>WEEKNUM(Shipment_Data[[#This Row],[DATE]],2)</f>
        <v>20</v>
      </c>
      <c r="V8402" s="6">
        <f>SUBTOTAL(103,Shipment_Data[[#This Row],[DATE]])</f>
        <v>1</v>
      </c>
      <c r="W84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403" spans="1:23" x14ac:dyDescent="0.25">
      <c r="A8403" s="1">
        <v>46157</v>
      </c>
      <c r="B8403" t="s">
        <v>255</v>
      </c>
      <c r="D8403" t="s">
        <v>12545</v>
      </c>
      <c r="E8403">
        <v>0</v>
      </c>
      <c r="G8403">
        <v>149104</v>
      </c>
      <c r="H8403" s="7" t="s">
        <v>12546</v>
      </c>
      <c r="I8403" t="s">
        <v>20</v>
      </c>
      <c r="J8403" t="s">
        <v>26</v>
      </c>
      <c r="K8403" t="s">
        <v>27</v>
      </c>
      <c r="L8403" s="2">
        <v>0.5</v>
      </c>
      <c r="M8403" s="2">
        <v>0.69791666666666663</v>
      </c>
      <c r="N8403" s="1">
        <v>46157</v>
      </c>
      <c r="O8403" t="s">
        <v>23</v>
      </c>
      <c r="P8403" t="s">
        <v>7314</v>
      </c>
      <c r="S8403" t="s">
        <v>18994</v>
      </c>
      <c r="T840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0.19791666666424135</v>
      </c>
      <c r="U8403" s="5">
        <f>WEEKNUM(Shipment_Data[[#This Row],[DATE]],2)</f>
        <v>20</v>
      </c>
      <c r="V8403" s="6">
        <f>SUBTOTAL(103,Shipment_Data[[#This Row],[DATE]])</f>
        <v>1</v>
      </c>
      <c r="W84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404" spans="1:23" x14ac:dyDescent="0.25">
      <c r="A8404" s="1">
        <v>46157</v>
      </c>
      <c r="B8404" t="s">
        <v>6795</v>
      </c>
      <c r="D8404" t="s">
        <v>12547</v>
      </c>
      <c r="E8404">
        <v>1</v>
      </c>
      <c r="G8404">
        <v>149105</v>
      </c>
      <c r="H8404" s="7" t="s">
        <v>12548</v>
      </c>
      <c r="I8404" t="s">
        <v>20</v>
      </c>
      <c r="J8404" t="s">
        <v>26</v>
      </c>
      <c r="K8404" t="s">
        <v>27</v>
      </c>
      <c r="L8404" s="2">
        <v>0.5</v>
      </c>
      <c r="M8404" s="2">
        <v>0.67708333333333337</v>
      </c>
      <c r="N8404" s="1">
        <v>46157</v>
      </c>
      <c r="O8404" t="s">
        <v>23</v>
      </c>
      <c r="P8404" t="s">
        <v>7314</v>
      </c>
      <c r="S8404" t="s">
        <v>18994</v>
      </c>
      <c r="T840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0.17708333333575865</v>
      </c>
      <c r="U8404" s="5">
        <f>WEEKNUM(Shipment_Data[[#This Row],[DATE]],2)</f>
        <v>20</v>
      </c>
      <c r="V8404" s="6">
        <f>SUBTOTAL(103,Shipment_Data[[#This Row],[DATE]])</f>
        <v>1</v>
      </c>
      <c r="W84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405" spans="1:23" x14ac:dyDescent="0.25">
      <c r="A8405" s="1">
        <v>46157</v>
      </c>
      <c r="B8405" t="s">
        <v>162</v>
      </c>
      <c r="D8405" t="s">
        <v>12549</v>
      </c>
      <c r="E8405">
        <v>1</v>
      </c>
      <c r="G8405">
        <v>149015</v>
      </c>
      <c r="H8405" s="7" t="s">
        <v>12550</v>
      </c>
      <c r="I8405" t="s">
        <v>20</v>
      </c>
      <c r="J8405" t="s">
        <v>111</v>
      </c>
      <c r="K8405" t="s">
        <v>112</v>
      </c>
      <c r="L8405" s="2">
        <v>0.625</v>
      </c>
      <c r="M8405" s="2">
        <v>0.88888888888888884</v>
      </c>
      <c r="N8405" s="1">
        <v>46157</v>
      </c>
      <c r="O8405" t="s">
        <v>23</v>
      </c>
      <c r="P8405" t="s">
        <v>7314</v>
      </c>
      <c r="S8405" t="s">
        <v>18994</v>
      </c>
      <c r="T840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0.26388888889050577</v>
      </c>
      <c r="U8405" s="5">
        <f>WEEKNUM(Shipment_Data[[#This Row],[DATE]],2)</f>
        <v>20</v>
      </c>
      <c r="V8405" s="6">
        <f>SUBTOTAL(103,Shipment_Data[[#This Row],[DATE]])</f>
        <v>1</v>
      </c>
      <c r="W84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406" spans="1:23" x14ac:dyDescent="0.25">
      <c r="A8406" s="1">
        <v>46157</v>
      </c>
      <c r="B8406" t="s">
        <v>1649</v>
      </c>
      <c r="D8406" t="s">
        <v>12551</v>
      </c>
      <c r="E8406">
        <v>2</v>
      </c>
      <c r="G8406">
        <v>149064</v>
      </c>
      <c r="H8406" s="7" t="s">
        <v>12552</v>
      </c>
      <c r="I8406" t="s">
        <v>20</v>
      </c>
      <c r="J8406" t="s">
        <v>111</v>
      </c>
      <c r="K8406" t="s">
        <v>112</v>
      </c>
      <c r="L8406" s="2">
        <v>0.625</v>
      </c>
      <c r="M8406" s="2">
        <v>0.8520833333333333</v>
      </c>
      <c r="N8406" s="1">
        <v>46157</v>
      </c>
      <c r="O8406" t="s">
        <v>23</v>
      </c>
      <c r="P8406" t="s">
        <v>7314</v>
      </c>
      <c r="S8406" t="s">
        <v>18994</v>
      </c>
      <c r="T840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0.22708333333139308</v>
      </c>
      <c r="U8406" s="5">
        <f>WEEKNUM(Shipment_Data[[#This Row],[DATE]],2)</f>
        <v>20</v>
      </c>
      <c r="V8406" s="6">
        <f>SUBTOTAL(103,Shipment_Data[[#This Row],[DATE]])</f>
        <v>1</v>
      </c>
      <c r="W84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407" spans="1:23" x14ac:dyDescent="0.25">
      <c r="A8407" s="1">
        <v>46157</v>
      </c>
      <c r="B8407" t="s">
        <v>1615</v>
      </c>
      <c r="D8407" t="s">
        <v>11382</v>
      </c>
      <c r="E8407">
        <v>1</v>
      </c>
      <c r="G8407">
        <v>148833</v>
      </c>
      <c r="H8407" s="7" t="s">
        <v>12553</v>
      </c>
      <c r="I8407" t="s">
        <v>20</v>
      </c>
      <c r="J8407" t="s">
        <v>111</v>
      </c>
      <c r="K8407" t="s">
        <v>112</v>
      </c>
      <c r="L8407" s="2">
        <v>0.625</v>
      </c>
      <c r="M8407" s="2">
        <v>0.77430555555555558</v>
      </c>
      <c r="N8407" s="1">
        <v>46157</v>
      </c>
      <c r="O8407" t="s">
        <v>23</v>
      </c>
      <c r="P8407" t="s">
        <v>7314</v>
      </c>
      <c r="S8407" t="s">
        <v>18994</v>
      </c>
      <c r="T840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0.14930555555474712</v>
      </c>
      <c r="U8407" s="5">
        <f>WEEKNUM(Shipment_Data[[#This Row],[DATE]],2)</f>
        <v>20</v>
      </c>
      <c r="V8407" s="6">
        <f>SUBTOTAL(103,Shipment_Data[[#This Row],[DATE]])</f>
        <v>1</v>
      </c>
      <c r="W84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408" spans="1:23" x14ac:dyDescent="0.25">
      <c r="A8408" s="1">
        <v>46157</v>
      </c>
      <c r="B8408" t="s">
        <v>1649</v>
      </c>
      <c r="D8408" t="s">
        <v>12554</v>
      </c>
      <c r="E8408">
        <v>3</v>
      </c>
      <c r="G8408">
        <v>149062</v>
      </c>
      <c r="H8408" s="7" t="s">
        <v>12555</v>
      </c>
      <c r="I8408" t="s">
        <v>20</v>
      </c>
      <c r="J8408" t="s">
        <v>111</v>
      </c>
      <c r="K8408" t="s">
        <v>112</v>
      </c>
      <c r="L8408" s="2">
        <v>0.625</v>
      </c>
      <c r="M8408" s="2">
        <v>0.8520833333333333</v>
      </c>
      <c r="N8408" s="1">
        <v>46157</v>
      </c>
      <c r="O8408" t="s">
        <v>23</v>
      </c>
      <c r="P8408" t="s">
        <v>7314</v>
      </c>
      <c r="S8408" t="s">
        <v>18994</v>
      </c>
      <c r="T840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0.22708333333139308</v>
      </c>
      <c r="U8408" s="5">
        <f>WEEKNUM(Shipment_Data[[#This Row],[DATE]],2)</f>
        <v>20</v>
      </c>
      <c r="V8408" s="6">
        <f>SUBTOTAL(103,Shipment_Data[[#This Row],[DATE]])</f>
        <v>1</v>
      </c>
      <c r="W84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409" spans="1:23" x14ac:dyDescent="0.25">
      <c r="A8409" s="1">
        <v>46157</v>
      </c>
      <c r="B8409" t="s">
        <v>1615</v>
      </c>
      <c r="D8409" t="s">
        <v>12556</v>
      </c>
      <c r="E8409">
        <v>4</v>
      </c>
      <c r="G8409">
        <v>148820</v>
      </c>
      <c r="H8409" s="7" t="s">
        <v>12557</v>
      </c>
      <c r="I8409" t="s">
        <v>20</v>
      </c>
      <c r="J8409" t="s">
        <v>111</v>
      </c>
      <c r="K8409" t="s">
        <v>112</v>
      </c>
      <c r="L8409" s="2">
        <v>0.625</v>
      </c>
      <c r="M8409" s="2">
        <v>0.77430555555555558</v>
      </c>
      <c r="N8409" s="1">
        <v>46157</v>
      </c>
      <c r="O8409" t="s">
        <v>23</v>
      </c>
      <c r="P8409" t="s">
        <v>7314</v>
      </c>
      <c r="S8409" t="s">
        <v>18994</v>
      </c>
      <c r="T84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0.14930555555474712</v>
      </c>
      <c r="U8409" s="5">
        <f>WEEKNUM(Shipment_Data[[#This Row],[DATE]],2)</f>
        <v>20</v>
      </c>
      <c r="V8409" s="6">
        <f>SUBTOTAL(103,Shipment_Data[[#This Row],[DATE]])</f>
        <v>1</v>
      </c>
      <c r="W84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410" spans="1:23" x14ac:dyDescent="0.25">
      <c r="A8410" s="1">
        <v>46157</v>
      </c>
      <c r="B8410" t="s">
        <v>636</v>
      </c>
      <c r="D8410" t="s">
        <v>12558</v>
      </c>
      <c r="E8410">
        <v>2</v>
      </c>
      <c r="G8410">
        <v>148995</v>
      </c>
      <c r="H8410" s="7" t="s">
        <v>12559</v>
      </c>
      <c r="I8410" t="s">
        <v>20</v>
      </c>
      <c r="J8410" t="s">
        <v>111</v>
      </c>
      <c r="K8410" t="s">
        <v>112</v>
      </c>
      <c r="L8410" s="2">
        <v>0.625</v>
      </c>
      <c r="M8410" s="2">
        <v>0.74305555555555558</v>
      </c>
      <c r="N8410" s="1">
        <v>46157</v>
      </c>
      <c r="O8410" t="s">
        <v>23</v>
      </c>
      <c r="P8410" t="s">
        <v>7314</v>
      </c>
      <c r="S8410" t="s">
        <v>18994</v>
      </c>
      <c r="T84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0.11805555555474712</v>
      </c>
      <c r="U8410" s="5">
        <f>WEEKNUM(Shipment_Data[[#This Row],[DATE]],2)</f>
        <v>20</v>
      </c>
      <c r="V8410" s="6">
        <f>SUBTOTAL(103,Shipment_Data[[#This Row],[DATE]])</f>
        <v>1</v>
      </c>
      <c r="W84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411" spans="1:23" x14ac:dyDescent="0.25">
      <c r="A8411" s="1">
        <v>46157</v>
      </c>
      <c r="B8411" t="s">
        <v>2886</v>
      </c>
      <c r="D8411" t="s">
        <v>12560</v>
      </c>
      <c r="E8411">
        <v>1</v>
      </c>
      <c r="G8411">
        <v>149146</v>
      </c>
      <c r="H8411" s="7" t="s">
        <v>12561</v>
      </c>
      <c r="I8411" t="s">
        <v>20</v>
      </c>
      <c r="J8411" t="s">
        <v>111</v>
      </c>
      <c r="K8411" t="s">
        <v>112</v>
      </c>
      <c r="L8411" s="2">
        <v>0.625</v>
      </c>
      <c r="M8411" s="2">
        <v>0.74305555555555558</v>
      </c>
      <c r="N8411" s="1">
        <v>46157</v>
      </c>
      <c r="O8411" t="s">
        <v>23</v>
      </c>
      <c r="P8411" t="s">
        <v>7314</v>
      </c>
      <c r="S8411" t="s">
        <v>18994</v>
      </c>
      <c r="T84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0.11805555555474712</v>
      </c>
      <c r="U8411" s="5">
        <f>WEEKNUM(Shipment_Data[[#This Row],[DATE]],2)</f>
        <v>20</v>
      </c>
      <c r="V8411" s="6">
        <f>SUBTOTAL(103,Shipment_Data[[#This Row],[DATE]])</f>
        <v>1</v>
      </c>
      <c r="W84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412" spans="1:23" x14ac:dyDescent="0.25">
      <c r="A8412" s="1">
        <v>46157</v>
      </c>
      <c r="B8412" t="s">
        <v>831</v>
      </c>
      <c r="D8412" t="s">
        <v>12562</v>
      </c>
      <c r="E8412">
        <v>1</v>
      </c>
      <c r="G8412">
        <v>149098</v>
      </c>
      <c r="H8412" s="7" t="s">
        <v>11126</v>
      </c>
      <c r="I8412" t="s">
        <v>20</v>
      </c>
      <c r="J8412" t="s">
        <v>111</v>
      </c>
      <c r="K8412" t="s">
        <v>112</v>
      </c>
      <c r="L8412" s="2">
        <v>0.625</v>
      </c>
      <c r="M8412" s="2">
        <v>0.79861111111111116</v>
      </c>
      <c r="N8412" s="1">
        <v>46157</v>
      </c>
      <c r="O8412" t="s">
        <v>23</v>
      </c>
      <c r="P8412" t="s">
        <v>7314</v>
      </c>
      <c r="S8412" t="s">
        <v>18994</v>
      </c>
      <c r="T84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0.17361111110949423</v>
      </c>
      <c r="U8412" s="5">
        <f>WEEKNUM(Shipment_Data[[#This Row],[DATE]],2)</f>
        <v>20</v>
      </c>
      <c r="V8412" s="6">
        <f>SUBTOTAL(103,Shipment_Data[[#This Row],[DATE]])</f>
        <v>1</v>
      </c>
      <c r="W84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413" spans="1:23" x14ac:dyDescent="0.25">
      <c r="A8413" s="1">
        <v>46157</v>
      </c>
      <c r="B8413" t="s">
        <v>831</v>
      </c>
      <c r="D8413" t="s">
        <v>12563</v>
      </c>
      <c r="E8413">
        <v>1</v>
      </c>
      <c r="G8413">
        <v>149115</v>
      </c>
      <c r="H8413" s="7" t="s">
        <v>12564</v>
      </c>
      <c r="I8413" t="s">
        <v>20</v>
      </c>
      <c r="J8413" t="s">
        <v>111</v>
      </c>
      <c r="K8413" t="s">
        <v>112</v>
      </c>
      <c r="L8413" s="2">
        <v>0.5</v>
      </c>
      <c r="M8413" s="2">
        <v>0.79861111111111116</v>
      </c>
      <c r="N8413" s="1">
        <v>46157</v>
      </c>
      <c r="O8413" t="s">
        <v>23</v>
      </c>
      <c r="P8413" t="s">
        <v>7314</v>
      </c>
      <c r="S8413" t="s">
        <v>18994</v>
      </c>
      <c r="T841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0.29861111110949423</v>
      </c>
      <c r="U8413" s="5">
        <f>WEEKNUM(Shipment_Data[[#This Row],[DATE]],2)</f>
        <v>20</v>
      </c>
      <c r="V8413" s="6">
        <f>SUBTOTAL(103,Shipment_Data[[#This Row],[DATE]])</f>
        <v>1</v>
      </c>
      <c r="W84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414" spans="1:23" x14ac:dyDescent="0.25">
      <c r="A8414" s="1">
        <v>46157</v>
      </c>
      <c r="B8414" t="s">
        <v>12565</v>
      </c>
      <c r="D8414" t="s">
        <v>12566</v>
      </c>
      <c r="E8414">
        <v>1</v>
      </c>
      <c r="G8414">
        <v>149021</v>
      </c>
      <c r="H8414" s="7" t="s">
        <v>12567</v>
      </c>
      <c r="I8414" t="s">
        <v>20</v>
      </c>
      <c r="J8414" t="s">
        <v>57</v>
      </c>
      <c r="K8414" t="s">
        <v>58</v>
      </c>
      <c r="L8414" s="2">
        <v>0.5</v>
      </c>
      <c r="M8414" s="2">
        <v>0.74444444444444446</v>
      </c>
      <c r="N8414" s="1">
        <v>46157</v>
      </c>
      <c r="O8414" t="s">
        <v>23</v>
      </c>
      <c r="P8414" t="s">
        <v>7314</v>
      </c>
      <c r="S8414" t="s">
        <v>18994</v>
      </c>
      <c r="T84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0.24444444444088731</v>
      </c>
      <c r="U8414" s="5">
        <f>WEEKNUM(Shipment_Data[[#This Row],[DATE]],2)</f>
        <v>20</v>
      </c>
      <c r="V8414" s="6">
        <f>SUBTOTAL(103,Shipment_Data[[#This Row],[DATE]])</f>
        <v>1</v>
      </c>
      <c r="W84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415" spans="1:23" x14ac:dyDescent="0.25">
      <c r="A8415" s="1">
        <v>46157</v>
      </c>
      <c r="B8415" t="s">
        <v>12532</v>
      </c>
      <c r="D8415" t="s">
        <v>12568</v>
      </c>
      <c r="E8415">
        <v>1</v>
      </c>
      <c r="G8415">
        <v>149186</v>
      </c>
      <c r="H8415" s="7" t="s">
        <v>12569</v>
      </c>
      <c r="I8415" t="s">
        <v>20</v>
      </c>
      <c r="J8415" t="s">
        <v>57</v>
      </c>
      <c r="K8415" t="s">
        <v>58</v>
      </c>
      <c r="L8415" s="2">
        <v>0.5</v>
      </c>
      <c r="M8415" s="2">
        <v>0.72361111111111109</v>
      </c>
      <c r="N8415" s="1">
        <v>46157</v>
      </c>
      <c r="O8415" t="s">
        <v>23</v>
      </c>
      <c r="P8415" t="s">
        <v>7314</v>
      </c>
      <c r="S8415" t="s">
        <v>18994</v>
      </c>
      <c r="T841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0.22361111111240461</v>
      </c>
      <c r="U8415" s="5">
        <f>WEEKNUM(Shipment_Data[[#This Row],[DATE]],2)</f>
        <v>20</v>
      </c>
      <c r="V8415" s="6">
        <f>SUBTOTAL(103,Shipment_Data[[#This Row],[DATE]])</f>
        <v>1</v>
      </c>
      <c r="W84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416" spans="1:23" x14ac:dyDescent="0.25">
      <c r="A8416" s="1">
        <v>46157</v>
      </c>
      <c r="B8416" t="s">
        <v>12570</v>
      </c>
      <c r="D8416" t="s">
        <v>12571</v>
      </c>
      <c r="E8416">
        <v>4</v>
      </c>
      <c r="G8416">
        <v>148990</v>
      </c>
      <c r="H8416" s="7" t="s">
        <v>12572</v>
      </c>
      <c r="I8416" t="s">
        <v>20</v>
      </c>
      <c r="J8416" t="s">
        <v>111</v>
      </c>
      <c r="K8416" t="s">
        <v>112</v>
      </c>
      <c r="L8416" s="2">
        <v>0.625</v>
      </c>
      <c r="M8416" s="2">
        <v>0.76597222222222228</v>
      </c>
      <c r="N8416" s="1">
        <v>46157</v>
      </c>
      <c r="O8416" t="s">
        <v>23</v>
      </c>
      <c r="P8416" t="s">
        <v>7314</v>
      </c>
      <c r="S8416" t="s">
        <v>18994</v>
      </c>
      <c r="T84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0.14097222222335404</v>
      </c>
      <c r="U8416" s="5">
        <f>WEEKNUM(Shipment_Data[[#This Row],[DATE]],2)</f>
        <v>20</v>
      </c>
      <c r="V8416" s="6">
        <f>SUBTOTAL(103,Shipment_Data[[#This Row],[DATE]])</f>
        <v>1</v>
      </c>
      <c r="W84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417" spans="1:23" x14ac:dyDescent="0.25">
      <c r="A8417" s="1">
        <v>46158</v>
      </c>
      <c r="B8417" t="s">
        <v>393</v>
      </c>
      <c r="D8417" t="s">
        <v>12573</v>
      </c>
      <c r="E8417">
        <v>1</v>
      </c>
      <c r="G8417">
        <v>149185</v>
      </c>
      <c r="H8417" s="7" t="s">
        <v>12574</v>
      </c>
      <c r="I8417" t="s">
        <v>20</v>
      </c>
      <c r="J8417" t="s">
        <v>257</v>
      </c>
      <c r="K8417" t="s">
        <v>258</v>
      </c>
      <c r="L8417" s="2">
        <v>0.40277777777777779</v>
      </c>
      <c r="M8417" s="2">
        <v>0.58402777777777781</v>
      </c>
      <c r="N8417" s="1">
        <v>46158</v>
      </c>
      <c r="O8417" t="s">
        <v>23</v>
      </c>
      <c r="P8417" t="s">
        <v>7314</v>
      </c>
      <c r="S8417" t="s">
        <v>18994</v>
      </c>
      <c r="T841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0.18124999999417923</v>
      </c>
      <c r="U8417" s="5">
        <f>WEEKNUM(Shipment_Data[[#This Row],[DATE]],2)</f>
        <v>20</v>
      </c>
      <c r="V8417" s="6">
        <f>SUBTOTAL(103,Shipment_Data[[#This Row],[DATE]])</f>
        <v>1</v>
      </c>
      <c r="W84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418" spans="1:23" x14ac:dyDescent="0.25">
      <c r="A8418" s="1">
        <v>46157</v>
      </c>
      <c r="B8418" t="s">
        <v>12575</v>
      </c>
      <c r="D8418" t="s">
        <v>12576</v>
      </c>
      <c r="E8418">
        <v>1</v>
      </c>
      <c r="G8418">
        <v>149091</v>
      </c>
      <c r="H8418" s="7" t="s">
        <v>12577</v>
      </c>
      <c r="I8418" t="s">
        <v>20</v>
      </c>
      <c r="J8418" t="s">
        <v>257</v>
      </c>
      <c r="K8418" t="s">
        <v>258</v>
      </c>
      <c r="L8418" s="2">
        <v>0.40277777777777779</v>
      </c>
      <c r="M8418" s="2">
        <v>0.56458333333333333</v>
      </c>
      <c r="N8418" s="1">
        <v>46158</v>
      </c>
      <c r="O8418" t="s">
        <v>23</v>
      </c>
      <c r="P8418" t="s">
        <v>7314</v>
      </c>
      <c r="S8418" t="s">
        <v>18994</v>
      </c>
      <c r="T841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1.1618055555518367</v>
      </c>
      <c r="U8418" s="5">
        <f>WEEKNUM(Shipment_Data[[#This Row],[DATE]],2)</f>
        <v>20</v>
      </c>
      <c r="V8418" s="6">
        <f>SUBTOTAL(103,Shipment_Data[[#This Row],[DATE]])</f>
        <v>1</v>
      </c>
      <c r="W84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419" spans="1:23" x14ac:dyDescent="0.25">
      <c r="A8419" s="1">
        <v>46157</v>
      </c>
      <c r="B8419" t="s">
        <v>12578</v>
      </c>
      <c r="D8419" t="s">
        <v>12579</v>
      </c>
      <c r="E8419">
        <v>1</v>
      </c>
      <c r="G8419">
        <v>148772</v>
      </c>
      <c r="H8419" s="7" t="s">
        <v>12580</v>
      </c>
      <c r="I8419" t="s">
        <v>20</v>
      </c>
      <c r="J8419" t="s">
        <v>257</v>
      </c>
      <c r="K8419" t="s">
        <v>258</v>
      </c>
      <c r="L8419" s="2">
        <v>0.40277777777777779</v>
      </c>
      <c r="M8419" s="2">
        <v>0.63680555555555551</v>
      </c>
      <c r="N8419" s="1">
        <v>46158</v>
      </c>
      <c r="O8419" t="s">
        <v>23</v>
      </c>
      <c r="P8419" t="s">
        <v>7314</v>
      </c>
      <c r="S8419" t="s">
        <v>18994</v>
      </c>
      <c r="T841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1.234027777776646</v>
      </c>
      <c r="U8419" s="5">
        <f>WEEKNUM(Shipment_Data[[#This Row],[DATE]],2)</f>
        <v>20</v>
      </c>
      <c r="V8419" s="6">
        <f>SUBTOTAL(103,Shipment_Data[[#This Row],[DATE]])</f>
        <v>1</v>
      </c>
      <c r="W84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420" spans="1:23" x14ac:dyDescent="0.25">
      <c r="A8420" s="1">
        <v>46157</v>
      </c>
      <c r="B8420" t="s">
        <v>778</v>
      </c>
      <c r="D8420" t="s">
        <v>12581</v>
      </c>
      <c r="E8420">
        <v>1</v>
      </c>
      <c r="G8420">
        <v>148985</v>
      </c>
      <c r="H8420" s="7" t="s">
        <v>12582</v>
      </c>
      <c r="I8420" t="s">
        <v>20</v>
      </c>
      <c r="J8420" t="s">
        <v>257</v>
      </c>
      <c r="K8420" t="s">
        <v>258</v>
      </c>
      <c r="L8420" s="2">
        <v>0.40277777777777779</v>
      </c>
      <c r="M8420" s="2">
        <v>0.52222222222222225</v>
      </c>
      <c r="N8420" s="1">
        <v>46158</v>
      </c>
      <c r="O8420" t="s">
        <v>23</v>
      </c>
      <c r="P8420" t="s">
        <v>7314</v>
      </c>
      <c r="S8420" t="s">
        <v>18994</v>
      </c>
      <c r="T84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1.1194444444408873</v>
      </c>
      <c r="U8420" s="5">
        <f>WEEKNUM(Shipment_Data[[#This Row],[DATE]],2)</f>
        <v>20</v>
      </c>
      <c r="V8420" s="6">
        <f>SUBTOTAL(103,Shipment_Data[[#This Row],[DATE]])</f>
        <v>1</v>
      </c>
      <c r="W84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421" spans="1:23" x14ac:dyDescent="0.25">
      <c r="A8421" s="1">
        <v>46158</v>
      </c>
      <c r="B8421" t="s">
        <v>12583</v>
      </c>
      <c r="D8421" t="s">
        <v>12584</v>
      </c>
      <c r="E8421">
        <v>2</v>
      </c>
      <c r="G8421">
        <v>148977</v>
      </c>
      <c r="H8421" s="7" t="s">
        <v>12585</v>
      </c>
      <c r="I8421" t="s">
        <v>20</v>
      </c>
      <c r="J8421" t="s">
        <v>323</v>
      </c>
      <c r="K8421" t="s">
        <v>324</v>
      </c>
      <c r="L8421" s="2">
        <v>0.50694444444444442</v>
      </c>
      <c r="M8421" s="2">
        <v>0.58750000000000002</v>
      </c>
      <c r="N8421" s="1">
        <v>46158</v>
      </c>
      <c r="O8421" t="s">
        <v>23</v>
      </c>
      <c r="P8421" t="s">
        <v>7314</v>
      </c>
      <c r="S8421" t="s">
        <v>18994</v>
      </c>
      <c r="T84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8.0555555556202307E-2</v>
      </c>
      <c r="U8421" s="5">
        <f>WEEKNUM(Shipment_Data[[#This Row],[DATE]],2)</f>
        <v>20</v>
      </c>
      <c r="V8421" s="6">
        <f>SUBTOTAL(103,Shipment_Data[[#This Row],[DATE]])</f>
        <v>1</v>
      </c>
      <c r="W84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422" spans="1:23" x14ac:dyDescent="0.25">
      <c r="A8422" s="1">
        <v>46158</v>
      </c>
      <c r="B8422" t="s">
        <v>226</v>
      </c>
      <c r="D8422" t="s">
        <v>12586</v>
      </c>
      <c r="E8422">
        <v>1</v>
      </c>
      <c r="G8422">
        <v>148856</v>
      </c>
      <c r="H8422" s="7" t="s">
        <v>12587</v>
      </c>
      <c r="I8422" t="s">
        <v>20</v>
      </c>
      <c r="J8422" t="s">
        <v>57</v>
      </c>
      <c r="K8422" t="s">
        <v>58</v>
      </c>
      <c r="L8422" s="2">
        <v>0.33333333333333331</v>
      </c>
      <c r="M8422" s="2">
        <v>0.40069444444444446</v>
      </c>
      <c r="N8422" s="1">
        <v>46158</v>
      </c>
      <c r="O8422" t="s">
        <v>23</v>
      </c>
      <c r="P8422" t="s">
        <v>7314</v>
      </c>
      <c r="S8422" t="s">
        <v>18994</v>
      </c>
      <c r="T842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6.7361111105128657E-2</v>
      </c>
      <c r="U8422" s="5">
        <f>WEEKNUM(Shipment_Data[[#This Row],[DATE]],2)</f>
        <v>20</v>
      </c>
      <c r="V8422" s="6">
        <f>SUBTOTAL(103,Shipment_Data[[#This Row],[DATE]])</f>
        <v>1</v>
      </c>
      <c r="W84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423" spans="1:23" x14ac:dyDescent="0.25">
      <c r="A8423" s="1">
        <v>46158</v>
      </c>
      <c r="B8423" t="s">
        <v>854</v>
      </c>
      <c r="D8423" t="s">
        <v>12588</v>
      </c>
      <c r="E8423">
        <v>0</v>
      </c>
      <c r="G8423">
        <v>149097</v>
      </c>
      <c r="H8423" s="7" t="s">
        <v>12589</v>
      </c>
      <c r="I8423" t="s">
        <v>20</v>
      </c>
      <c r="J8423" t="s">
        <v>57</v>
      </c>
      <c r="K8423" t="s">
        <v>58</v>
      </c>
      <c r="L8423" s="2">
        <v>0.5</v>
      </c>
      <c r="M8423" s="2">
        <v>0.84305555555555556</v>
      </c>
      <c r="N8423" s="1">
        <v>46158</v>
      </c>
      <c r="O8423" t="s">
        <v>23</v>
      </c>
      <c r="P8423" t="s">
        <v>7314</v>
      </c>
      <c r="S8423" t="s">
        <v>18994</v>
      </c>
      <c r="T84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0.34305555555329192</v>
      </c>
      <c r="U8423" s="5">
        <f>WEEKNUM(Shipment_Data[[#This Row],[DATE]],2)</f>
        <v>20</v>
      </c>
      <c r="V8423" s="6">
        <f>SUBTOTAL(103,Shipment_Data[[#This Row],[DATE]])</f>
        <v>1</v>
      </c>
      <c r="W84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424" spans="1:23" x14ac:dyDescent="0.25">
      <c r="A8424" s="1">
        <v>46158</v>
      </c>
      <c r="B8424" t="s">
        <v>10006</v>
      </c>
      <c r="D8424" t="s">
        <v>12590</v>
      </c>
      <c r="E8424">
        <v>1</v>
      </c>
      <c r="G8424">
        <v>149107</v>
      </c>
      <c r="H8424" s="7" t="s">
        <v>12591</v>
      </c>
      <c r="I8424" t="s">
        <v>20</v>
      </c>
      <c r="J8424" t="s">
        <v>57</v>
      </c>
      <c r="K8424" t="s">
        <v>58</v>
      </c>
      <c r="L8424" s="2">
        <v>0.5</v>
      </c>
      <c r="M8424" s="2">
        <v>0.84027777777777779</v>
      </c>
      <c r="N8424" s="1">
        <v>46158</v>
      </c>
      <c r="O8424" t="s">
        <v>23</v>
      </c>
      <c r="P8424" t="s">
        <v>7314</v>
      </c>
      <c r="S8424" t="s">
        <v>18994</v>
      </c>
      <c r="T84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0.34027777778101154</v>
      </c>
      <c r="U8424" s="5">
        <f>WEEKNUM(Shipment_Data[[#This Row],[DATE]],2)</f>
        <v>20</v>
      </c>
      <c r="V8424" s="6">
        <f>SUBTOTAL(103,Shipment_Data[[#This Row],[DATE]])</f>
        <v>1</v>
      </c>
      <c r="W84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425" spans="1:23" x14ac:dyDescent="0.25">
      <c r="A8425" s="1">
        <v>46158</v>
      </c>
      <c r="B8425" t="s">
        <v>2378</v>
      </c>
      <c r="D8425" t="s">
        <v>12592</v>
      </c>
      <c r="E8425">
        <v>1</v>
      </c>
      <c r="G8425">
        <v>149175</v>
      </c>
      <c r="H8425" s="7" t="s">
        <v>12593</v>
      </c>
      <c r="I8425" t="s">
        <v>20</v>
      </c>
      <c r="J8425" t="s">
        <v>57</v>
      </c>
      <c r="K8425" t="s">
        <v>58</v>
      </c>
      <c r="L8425" s="2">
        <v>0.5</v>
      </c>
      <c r="M8425" s="2">
        <v>0.81736111111111109</v>
      </c>
      <c r="N8425" s="1">
        <v>46158</v>
      </c>
      <c r="O8425" t="s">
        <v>23</v>
      </c>
      <c r="P8425" t="s">
        <v>7314</v>
      </c>
      <c r="S8425" t="s">
        <v>18994</v>
      </c>
      <c r="T842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0.31736111111240461</v>
      </c>
      <c r="U8425" s="5">
        <f>WEEKNUM(Shipment_Data[[#This Row],[DATE]],2)</f>
        <v>20</v>
      </c>
      <c r="V8425" s="6">
        <f>SUBTOTAL(103,Shipment_Data[[#This Row],[DATE]])</f>
        <v>1</v>
      </c>
      <c r="W84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426" spans="1:23" x14ac:dyDescent="0.25">
      <c r="A8426" s="1">
        <v>46158</v>
      </c>
      <c r="B8426" t="s">
        <v>12594</v>
      </c>
      <c r="D8426" t="s">
        <v>12595</v>
      </c>
      <c r="E8426">
        <v>1</v>
      </c>
      <c r="G8426">
        <v>148978</v>
      </c>
      <c r="H8426" s="7" t="s">
        <v>12596</v>
      </c>
      <c r="I8426" t="s">
        <v>20</v>
      </c>
      <c r="J8426" t="s">
        <v>323</v>
      </c>
      <c r="K8426" t="s">
        <v>324</v>
      </c>
      <c r="L8426" s="2">
        <v>0.50694444444444442</v>
      </c>
      <c r="M8426" s="2">
        <v>0.60624999999999996</v>
      </c>
      <c r="N8426" s="1">
        <v>46158</v>
      </c>
      <c r="O8426" t="s">
        <v>23</v>
      </c>
      <c r="P8426" t="s">
        <v>7314</v>
      </c>
      <c r="S8426" t="s">
        <v>18994</v>
      </c>
      <c r="T84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9.9305555551836733E-2</v>
      </c>
      <c r="U8426" s="5">
        <f>WEEKNUM(Shipment_Data[[#This Row],[DATE]],2)</f>
        <v>20</v>
      </c>
      <c r="V8426" s="6">
        <f>SUBTOTAL(103,Shipment_Data[[#This Row],[DATE]])</f>
        <v>1</v>
      </c>
      <c r="W84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427" spans="1:23" x14ac:dyDescent="0.25">
      <c r="A8427" s="1">
        <v>46158</v>
      </c>
      <c r="B8427" t="s">
        <v>325</v>
      </c>
      <c r="D8427" t="s">
        <v>12597</v>
      </c>
      <c r="E8427">
        <v>1</v>
      </c>
      <c r="G8427">
        <v>148938</v>
      </c>
      <c r="H8427" s="7" t="s">
        <v>12598</v>
      </c>
      <c r="I8427" t="s">
        <v>20</v>
      </c>
      <c r="J8427" t="s">
        <v>323</v>
      </c>
      <c r="K8427" t="s">
        <v>324</v>
      </c>
      <c r="L8427" s="2">
        <v>0.50694444444444442</v>
      </c>
      <c r="M8427" s="2">
        <v>0.62986111111111109</v>
      </c>
      <c r="N8427" s="1">
        <v>46158</v>
      </c>
      <c r="O8427" t="s">
        <v>23</v>
      </c>
      <c r="P8427" t="s">
        <v>7314</v>
      </c>
      <c r="S8427" t="s">
        <v>18994</v>
      </c>
      <c r="T842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0.12291666666715173</v>
      </c>
      <c r="U8427" s="5">
        <f>WEEKNUM(Shipment_Data[[#This Row],[DATE]],2)</f>
        <v>20</v>
      </c>
      <c r="V8427" s="6">
        <f>SUBTOTAL(103,Shipment_Data[[#This Row],[DATE]])</f>
        <v>1</v>
      </c>
      <c r="W84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428" spans="1:23" x14ac:dyDescent="0.25">
      <c r="A8428" s="1">
        <v>46158</v>
      </c>
      <c r="B8428" t="s">
        <v>12599</v>
      </c>
      <c r="D8428" t="s">
        <v>12600</v>
      </c>
      <c r="E8428">
        <v>7</v>
      </c>
      <c r="G8428">
        <v>148941</v>
      </c>
      <c r="H8428" s="7" t="s">
        <v>12601</v>
      </c>
      <c r="I8428" t="s">
        <v>20</v>
      </c>
      <c r="J8428" t="s">
        <v>323</v>
      </c>
      <c r="K8428" t="s">
        <v>324</v>
      </c>
      <c r="L8428" s="2">
        <v>0.50694444444444442</v>
      </c>
      <c r="M8428" s="2">
        <v>0.64027777777777772</v>
      </c>
      <c r="N8428" s="1">
        <v>46158</v>
      </c>
      <c r="O8428" t="s">
        <v>23</v>
      </c>
      <c r="P8428" t="s">
        <v>7314</v>
      </c>
      <c r="S8428" t="s">
        <v>18994</v>
      </c>
      <c r="T84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0.13333333333139308</v>
      </c>
      <c r="U8428" s="5">
        <f>WEEKNUM(Shipment_Data[[#This Row],[DATE]],2)</f>
        <v>20</v>
      </c>
      <c r="V8428" s="6">
        <f>SUBTOTAL(103,Shipment_Data[[#This Row],[DATE]])</f>
        <v>1</v>
      </c>
      <c r="W84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429" spans="1:23" x14ac:dyDescent="0.25">
      <c r="A8429" s="1">
        <v>46158</v>
      </c>
      <c r="B8429" t="s">
        <v>12599</v>
      </c>
      <c r="D8429" t="s">
        <v>12602</v>
      </c>
      <c r="E8429">
        <v>2</v>
      </c>
      <c r="G8429">
        <v>148953</v>
      </c>
      <c r="H8429" s="7" t="s">
        <v>12603</v>
      </c>
      <c r="I8429" t="s">
        <v>20</v>
      </c>
      <c r="J8429" t="s">
        <v>323</v>
      </c>
      <c r="K8429" t="s">
        <v>324</v>
      </c>
      <c r="L8429" s="2">
        <v>0.50694444444444442</v>
      </c>
      <c r="M8429" s="2">
        <v>0.64027777777777772</v>
      </c>
      <c r="N8429" s="1">
        <v>46158</v>
      </c>
      <c r="O8429" t="s">
        <v>23</v>
      </c>
      <c r="P8429" t="s">
        <v>7314</v>
      </c>
      <c r="S8429" t="s">
        <v>18994</v>
      </c>
      <c r="T84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0.13333333333139308</v>
      </c>
      <c r="U8429" s="5">
        <f>WEEKNUM(Shipment_Data[[#This Row],[DATE]],2)</f>
        <v>20</v>
      </c>
      <c r="V8429" s="6">
        <f>SUBTOTAL(103,Shipment_Data[[#This Row],[DATE]])</f>
        <v>1</v>
      </c>
      <c r="W84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430" spans="1:23" x14ac:dyDescent="0.25">
      <c r="A8430" s="1">
        <v>46158</v>
      </c>
      <c r="B8430" t="s">
        <v>912</v>
      </c>
      <c r="D8430" t="s">
        <v>12604</v>
      </c>
      <c r="E8430">
        <v>1</v>
      </c>
      <c r="G8430">
        <v>149198</v>
      </c>
      <c r="H8430" s="7" t="s">
        <v>12605</v>
      </c>
      <c r="I8430" t="s">
        <v>20</v>
      </c>
      <c r="J8430" t="s">
        <v>97</v>
      </c>
      <c r="K8430" t="s">
        <v>98</v>
      </c>
      <c r="L8430" s="2">
        <v>0.58333333333333337</v>
      </c>
      <c r="M8430" s="2">
        <v>0.73124999999999996</v>
      </c>
      <c r="N8430" s="1">
        <v>46158</v>
      </c>
      <c r="O8430" t="s">
        <v>23</v>
      </c>
      <c r="P8430" t="s">
        <v>7314</v>
      </c>
      <c r="S8430" t="s">
        <v>18994</v>
      </c>
      <c r="T843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0.14791666666133096</v>
      </c>
      <c r="U8430" s="5">
        <f>WEEKNUM(Shipment_Data[[#This Row],[DATE]],2)</f>
        <v>20</v>
      </c>
      <c r="V8430" s="6">
        <f>SUBTOTAL(103,Shipment_Data[[#This Row],[DATE]])</f>
        <v>1</v>
      </c>
      <c r="W84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431" spans="1:23" x14ac:dyDescent="0.25">
      <c r="A8431" s="1">
        <v>46158</v>
      </c>
      <c r="B8431" t="s">
        <v>912</v>
      </c>
      <c r="D8431" t="s">
        <v>12606</v>
      </c>
      <c r="E8431">
        <v>1</v>
      </c>
      <c r="G8431">
        <v>149167</v>
      </c>
      <c r="H8431" s="7" t="s">
        <v>12607</v>
      </c>
      <c r="I8431" t="s">
        <v>20</v>
      </c>
      <c r="J8431" t="s">
        <v>97</v>
      </c>
      <c r="K8431" t="s">
        <v>98</v>
      </c>
      <c r="L8431" s="2">
        <v>0.58333333333333337</v>
      </c>
      <c r="M8431" s="2">
        <v>0.73124999999999996</v>
      </c>
      <c r="N8431" s="1">
        <v>46158</v>
      </c>
      <c r="O8431" t="s">
        <v>23</v>
      </c>
      <c r="P8431" t="s">
        <v>7314</v>
      </c>
      <c r="S8431" t="s">
        <v>18994</v>
      </c>
      <c r="T843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0.14791666666133096</v>
      </c>
      <c r="U8431" s="5">
        <f>WEEKNUM(Shipment_Data[[#This Row],[DATE]],2)</f>
        <v>20</v>
      </c>
      <c r="V8431" s="6">
        <f>SUBTOTAL(103,Shipment_Data[[#This Row],[DATE]])</f>
        <v>1</v>
      </c>
      <c r="W84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432" spans="1:23" x14ac:dyDescent="0.25">
      <c r="A8432" s="1">
        <v>46158</v>
      </c>
      <c r="B8432" t="s">
        <v>743</v>
      </c>
      <c r="D8432" t="s">
        <v>12608</v>
      </c>
      <c r="E8432">
        <v>1</v>
      </c>
      <c r="G8432">
        <v>149081</v>
      </c>
      <c r="H8432" s="7" t="s">
        <v>12609</v>
      </c>
      <c r="I8432" t="s">
        <v>20</v>
      </c>
      <c r="J8432" t="s">
        <v>97</v>
      </c>
      <c r="K8432" t="s">
        <v>98</v>
      </c>
      <c r="L8432" s="2">
        <v>0.58333333333333337</v>
      </c>
      <c r="M8432" s="2">
        <v>0.65347222222222223</v>
      </c>
      <c r="N8432" s="1">
        <v>46158</v>
      </c>
      <c r="O8432" t="s">
        <v>23</v>
      </c>
      <c r="P8432" t="s">
        <v>7314</v>
      </c>
      <c r="S8432" t="s">
        <v>18994</v>
      </c>
      <c r="T843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7.0138888884685002E-2</v>
      </c>
      <c r="U8432" s="5">
        <f>WEEKNUM(Shipment_Data[[#This Row],[DATE]],2)</f>
        <v>20</v>
      </c>
      <c r="V8432" s="6">
        <f>SUBTOTAL(103,Shipment_Data[[#This Row],[DATE]])</f>
        <v>1</v>
      </c>
      <c r="W84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433" spans="1:23" x14ac:dyDescent="0.25">
      <c r="A8433" s="1">
        <v>46158</v>
      </c>
      <c r="B8433" t="s">
        <v>2447</v>
      </c>
      <c r="D8433" t="s">
        <v>12610</v>
      </c>
      <c r="E8433">
        <v>1</v>
      </c>
      <c r="G8433">
        <v>149162</v>
      </c>
      <c r="H8433" s="7" t="s">
        <v>12611</v>
      </c>
      <c r="I8433" t="s">
        <v>20</v>
      </c>
      <c r="J8433" t="s">
        <v>170</v>
      </c>
      <c r="K8433" t="s">
        <v>171</v>
      </c>
      <c r="L8433" s="2">
        <v>0.58333333333333337</v>
      </c>
      <c r="M8433" s="2">
        <v>0.56736111111111109</v>
      </c>
      <c r="N8433" s="1">
        <v>46158</v>
      </c>
      <c r="O8433" t="s">
        <v>23</v>
      </c>
      <c r="P8433" t="s">
        <v>7314</v>
      </c>
      <c r="S8433" t="s">
        <v>18994</v>
      </c>
      <c r="T84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-1.5972222223354038E-2</v>
      </c>
      <c r="U8433" s="5">
        <f>WEEKNUM(Shipment_Data[[#This Row],[DATE]],2)</f>
        <v>20</v>
      </c>
      <c r="V8433" s="6">
        <f>SUBTOTAL(103,Shipment_Data[[#This Row],[DATE]])</f>
        <v>1</v>
      </c>
      <c r="W84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434" spans="1:23" x14ac:dyDescent="0.25">
      <c r="A8434" s="1">
        <v>46158</v>
      </c>
      <c r="B8434" t="s">
        <v>5324</v>
      </c>
      <c r="D8434" t="s">
        <v>12612</v>
      </c>
      <c r="E8434">
        <v>1</v>
      </c>
      <c r="G8434">
        <v>149222</v>
      </c>
      <c r="H8434" s="7" t="s">
        <v>11107</v>
      </c>
      <c r="I8434" t="s">
        <v>20</v>
      </c>
      <c r="J8434" t="s">
        <v>170</v>
      </c>
      <c r="K8434" t="s">
        <v>171</v>
      </c>
      <c r="L8434" s="2">
        <v>0.50694444444444442</v>
      </c>
      <c r="M8434" s="2">
        <v>0.55763888888888891</v>
      </c>
      <c r="N8434" s="1">
        <v>46158</v>
      </c>
      <c r="O8434" t="s">
        <v>23</v>
      </c>
      <c r="P8434" t="s">
        <v>7314</v>
      </c>
      <c r="S8434" t="s">
        <v>18994</v>
      </c>
      <c r="T84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5.0694444442342501E-2</v>
      </c>
      <c r="U8434" s="5">
        <f>WEEKNUM(Shipment_Data[[#This Row],[DATE]],2)</f>
        <v>20</v>
      </c>
      <c r="V8434" s="6">
        <f>SUBTOTAL(103,Shipment_Data[[#This Row],[DATE]])</f>
        <v>1</v>
      </c>
      <c r="W84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435" spans="1:23" x14ac:dyDescent="0.25">
      <c r="A8435" s="1">
        <v>46158</v>
      </c>
      <c r="B8435" t="s">
        <v>545</v>
      </c>
      <c r="D8435" t="s">
        <v>12613</v>
      </c>
      <c r="E8435">
        <v>4</v>
      </c>
      <c r="G8435">
        <v>149093</v>
      </c>
      <c r="H8435" s="7" t="s">
        <v>12614</v>
      </c>
      <c r="I8435" t="s">
        <v>20</v>
      </c>
      <c r="J8435" t="s">
        <v>170</v>
      </c>
      <c r="K8435" t="s">
        <v>171</v>
      </c>
      <c r="L8435" s="2">
        <v>0.50694444444444442</v>
      </c>
      <c r="M8435" s="2">
        <v>0.68333333333333335</v>
      </c>
      <c r="N8435" s="1">
        <v>46158</v>
      </c>
      <c r="O8435" t="s">
        <v>23</v>
      </c>
      <c r="P8435" t="s">
        <v>7314</v>
      </c>
      <c r="S8435" t="s">
        <v>18994</v>
      </c>
      <c r="T84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0.17638888888905058</v>
      </c>
      <c r="U8435" s="5">
        <f>WEEKNUM(Shipment_Data[[#This Row],[DATE]],2)</f>
        <v>20</v>
      </c>
      <c r="V8435" s="6">
        <f>SUBTOTAL(103,Shipment_Data[[#This Row],[DATE]])</f>
        <v>1</v>
      </c>
      <c r="W84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436" spans="1:23" x14ac:dyDescent="0.25">
      <c r="A8436" s="1">
        <v>46158</v>
      </c>
      <c r="B8436" t="s">
        <v>2649</v>
      </c>
      <c r="D8436" t="s">
        <v>12615</v>
      </c>
      <c r="E8436">
        <v>1</v>
      </c>
      <c r="G8436">
        <v>149177</v>
      </c>
      <c r="H8436" s="7" t="s">
        <v>12616</v>
      </c>
      <c r="I8436" t="s">
        <v>20</v>
      </c>
      <c r="J8436" t="s">
        <v>170</v>
      </c>
      <c r="K8436" t="s">
        <v>171</v>
      </c>
      <c r="L8436" s="2">
        <v>0.50694444444444442</v>
      </c>
      <c r="M8436" s="2">
        <v>0.54861111111111116</v>
      </c>
      <c r="N8436" s="1">
        <v>46158</v>
      </c>
      <c r="O8436" t="s">
        <v>23</v>
      </c>
      <c r="P8436" t="s">
        <v>7314</v>
      </c>
      <c r="S8436" t="s">
        <v>18994</v>
      </c>
      <c r="T84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4.1666666664241347E-2</v>
      </c>
      <c r="U8436" s="5">
        <f>WEEKNUM(Shipment_Data[[#This Row],[DATE]],2)</f>
        <v>20</v>
      </c>
      <c r="V8436" s="6">
        <f>SUBTOTAL(103,Shipment_Data[[#This Row],[DATE]])</f>
        <v>1</v>
      </c>
      <c r="W84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437" spans="1:23" x14ac:dyDescent="0.25">
      <c r="A8437" s="1">
        <v>46158</v>
      </c>
      <c r="B8437" t="s">
        <v>364</v>
      </c>
      <c r="D8437" t="s">
        <v>12617</v>
      </c>
      <c r="E8437">
        <v>1</v>
      </c>
      <c r="G8437">
        <v>149237</v>
      </c>
      <c r="H8437" s="7" t="s">
        <v>12618</v>
      </c>
      <c r="I8437" t="s">
        <v>20</v>
      </c>
      <c r="J8437" t="s">
        <v>91</v>
      </c>
      <c r="K8437" t="s">
        <v>7344</v>
      </c>
      <c r="L8437" s="2">
        <v>0.5</v>
      </c>
      <c r="M8437" s="2">
        <v>0.5</v>
      </c>
      <c r="N8437" s="1">
        <v>46158</v>
      </c>
      <c r="O8437" t="s">
        <v>23</v>
      </c>
      <c r="P8437" t="s">
        <v>7314</v>
      </c>
      <c r="S8437" t="s">
        <v>18994</v>
      </c>
      <c r="T84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8437" s="5">
        <f>WEEKNUM(Shipment_Data[[#This Row],[DATE]],2)</f>
        <v>20</v>
      </c>
      <c r="V8437" s="6">
        <f>SUBTOTAL(103,Shipment_Data[[#This Row],[DATE]])</f>
        <v>1</v>
      </c>
      <c r="W84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438" spans="1:23" x14ac:dyDescent="0.25">
      <c r="A8438" s="1">
        <v>46158</v>
      </c>
      <c r="B8438" t="s">
        <v>3957</v>
      </c>
      <c r="D8438" t="s">
        <v>12619</v>
      </c>
      <c r="E8438">
        <v>1</v>
      </c>
      <c r="G8438">
        <v>149209</v>
      </c>
      <c r="H8438" s="7" t="s">
        <v>12620</v>
      </c>
      <c r="I8438" t="s">
        <v>20</v>
      </c>
      <c r="J8438" t="s">
        <v>26</v>
      </c>
      <c r="K8438" t="s">
        <v>27</v>
      </c>
      <c r="L8438" s="2">
        <v>0.53472222222222221</v>
      </c>
      <c r="M8438" s="2">
        <v>0.60069444444444442</v>
      </c>
      <c r="N8438" s="1">
        <v>46158</v>
      </c>
      <c r="O8438" t="s">
        <v>23</v>
      </c>
      <c r="P8438" t="s">
        <v>7314</v>
      </c>
      <c r="S8438" t="s">
        <v>18994</v>
      </c>
      <c r="T843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6.5972222226264421E-2</v>
      </c>
      <c r="U8438" s="5">
        <f>WEEKNUM(Shipment_Data[[#This Row],[DATE]],2)</f>
        <v>20</v>
      </c>
      <c r="V8438" s="6">
        <f>SUBTOTAL(103,Shipment_Data[[#This Row],[DATE]])</f>
        <v>1</v>
      </c>
      <c r="W84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439" spans="1:23" x14ac:dyDescent="0.25">
      <c r="A8439" s="1">
        <v>46158</v>
      </c>
      <c r="B8439" t="s">
        <v>12621</v>
      </c>
      <c r="D8439" t="s">
        <v>12622</v>
      </c>
      <c r="E8439">
        <v>3</v>
      </c>
      <c r="G8439">
        <v>149070</v>
      </c>
      <c r="H8439" s="7" t="s">
        <v>12623</v>
      </c>
      <c r="I8439" t="s">
        <v>20</v>
      </c>
      <c r="J8439" t="s">
        <v>26</v>
      </c>
      <c r="K8439" t="s">
        <v>27</v>
      </c>
      <c r="L8439" s="2">
        <v>0.53472222222222221</v>
      </c>
      <c r="M8439" s="2">
        <v>0.70486111111111116</v>
      </c>
      <c r="N8439" s="1">
        <v>46158</v>
      </c>
      <c r="O8439" t="s">
        <v>23</v>
      </c>
      <c r="P8439" t="s">
        <v>7314</v>
      </c>
      <c r="S8439" t="s">
        <v>18994</v>
      </c>
      <c r="T84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0.17013888889050577</v>
      </c>
      <c r="U8439" s="5">
        <f>WEEKNUM(Shipment_Data[[#This Row],[DATE]],2)</f>
        <v>20</v>
      </c>
      <c r="V8439" s="6">
        <f>SUBTOTAL(103,Shipment_Data[[#This Row],[DATE]])</f>
        <v>1</v>
      </c>
      <c r="W84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440" spans="1:23" x14ac:dyDescent="0.25">
      <c r="A8440" s="1">
        <v>46158</v>
      </c>
      <c r="B8440" t="s">
        <v>12624</v>
      </c>
      <c r="D8440" t="s">
        <v>12625</v>
      </c>
      <c r="E8440">
        <v>5</v>
      </c>
      <c r="G8440">
        <v>149144</v>
      </c>
      <c r="H8440" s="7" t="s">
        <v>12626</v>
      </c>
      <c r="I8440" t="s">
        <v>20</v>
      </c>
      <c r="J8440" t="s">
        <v>26</v>
      </c>
      <c r="K8440" t="s">
        <v>27</v>
      </c>
      <c r="L8440" s="2">
        <v>0.53472222222222221</v>
      </c>
      <c r="M8440" s="2">
        <v>0.63888888888888884</v>
      </c>
      <c r="N8440" s="1">
        <v>46158</v>
      </c>
      <c r="O8440" t="s">
        <v>23</v>
      </c>
      <c r="P8440" t="s">
        <v>7314</v>
      </c>
      <c r="S8440" t="s">
        <v>18994</v>
      </c>
      <c r="T84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0.10416666667151731</v>
      </c>
      <c r="U8440" s="5">
        <f>WEEKNUM(Shipment_Data[[#This Row],[DATE]],2)</f>
        <v>20</v>
      </c>
      <c r="V8440" s="6">
        <f>SUBTOTAL(103,Shipment_Data[[#This Row],[DATE]])</f>
        <v>1</v>
      </c>
      <c r="W84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441" spans="1:23" x14ac:dyDescent="0.25">
      <c r="A8441" s="1">
        <v>46158</v>
      </c>
      <c r="B8441" t="s">
        <v>3957</v>
      </c>
      <c r="D8441" t="s">
        <v>12627</v>
      </c>
      <c r="E8441">
        <v>1</v>
      </c>
      <c r="G8441">
        <v>149110</v>
      </c>
      <c r="H8441" s="7" t="s">
        <v>12628</v>
      </c>
      <c r="I8441" t="s">
        <v>20</v>
      </c>
      <c r="J8441" t="s">
        <v>26</v>
      </c>
      <c r="K8441" t="s">
        <v>27</v>
      </c>
      <c r="L8441" s="2">
        <v>0.53472222222222221</v>
      </c>
      <c r="M8441" s="2">
        <v>0.59930555555555554</v>
      </c>
      <c r="N8441" s="1">
        <v>46158</v>
      </c>
      <c r="O8441" t="s">
        <v>23</v>
      </c>
      <c r="P8441" t="s">
        <v>7314</v>
      </c>
      <c r="S8441" t="s">
        <v>18994</v>
      </c>
      <c r="T84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6.4583333340124227E-2</v>
      </c>
      <c r="U8441" s="5">
        <f>WEEKNUM(Shipment_Data[[#This Row],[DATE]],2)</f>
        <v>20</v>
      </c>
      <c r="V8441" s="6">
        <f>SUBTOTAL(103,Shipment_Data[[#This Row],[DATE]])</f>
        <v>1</v>
      </c>
      <c r="W84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442" spans="1:23" x14ac:dyDescent="0.25">
      <c r="A8442" s="1">
        <v>46158</v>
      </c>
      <c r="B8442" t="s">
        <v>12629</v>
      </c>
      <c r="D8442" t="s">
        <v>12630</v>
      </c>
      <c r="E8442">
        <v>1</v>
      </c>
      <c r="G8442">
        <v>149013</v>
      </c>
      <c r="H8442" s="7" t="s">
        <v>10308</v>
      </c>
      <c r="I8442" t="s">
        <v>20</v>
      </c>
      <c r="J8442" t="s">
        <v>267</v>
      </c>
      <c r="K8442" t="s">
        <v>268</v>
      </c>
      <c r="L8442" s="2">
        <v>0.58333333333333337</v>
      </c>
      <c r="M8442" s="2">
        <v>0.70972222222222225</v>
      </c>
      <c r="N8442" s="1">
        <v>46158</v>
      </c>
      <c r="O8442" t="s">
        <v>23</v>
      </c>
      <c r="P8442" t="s">
        <v>7314</v>
      </c>
      <c r="S8442" t="s">
        <v>18994</v>
      </c>
      <c r="T84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0.12638888888614019</v>
      </c>
      <c r="U8442" s="5">
        <f>WEEKNUM(Shipment_Data[[#This Row],[DATE]],2)</f>
        <v>20</v>
      </c>
      <c r="V8442" s="6">
        <f>SUBTOTAL(103,Shipment_Data[[#This Row],[DATE]])</f>
        <v>1</v>
      </c>
      <c r="W84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443" spans="1:23" x14ac:dyDescent="0.25">
      <c r="A8443" s="1">
        <v>46158</v>
      </c>
      <c r="B8443" t="s">
        <v>4817</v>
      </c>
      <c r="D8443" t="s">
        <v>12631</v>
      </c>
      <c r="E8443">
        <v>1</v>
      </c>
      <c r="G8443">
        <v>149203</v>
      </c>
      <c r="H8443" s="7" t="s">
        <v>12632</v>
      </c>
      <c r="I8443" t="s">
        <v>20</v>
      </c>
      <c r="J8443" t="s">
        <v>391</v>
      </c>
      <c r="K8443" t="s">
        <v>392</v>
      </c>
      <c r="L8443" s="2">
        <v>0.57638888888888884</v>
      </c>
      <c r="M8443" s="2">
        <v>0.6875</v>
      </c>
      <c r="N8443" s="1">
        <v>46158</v>
      </c>
      <c r="O8443" t="s">
        <v>23</v>
      </c>
      <c r="P8443" t="s">
        <v>7314</v>
      </c>
      <c r="S8443" t="s">
        <v>18994</v>
      </c>
      <c r="T84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0.11111111110949423</v>
      </c>
      <c r="U8443" s="5">
        <f>WEEKNUM(Shipment_Data[[#This Row],[DATE]],2)</f>
        <v>20</v>
      </c>
      <c r="V8443" s="6">
        <f>SUBTOTAL(103,Shipment_Data[[#This Row],[DATE]])</f>
        <v>1</v>
      </c>
      <c r="W84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444" spans="1:23" x14ac:dyDescent="0.25">
      <c r="A8444" s="1">
        <v>46158</v>
      </c>
      <c r="B8444" t="s">
        <v>4817</v>
      </c>
      <c r="D8444" t="s">
        <v>12633</v>
      </c>
      <c r="E8444">
        <v>1</v>
      </c>
      <c r="G8444">
        <v>149108</v>
      </c>
      <c r="H8444" s="7" t="s">
        <v>12634</v>
      </c>
      <c r="I8444" t="s">
        <v>20</v>
      </c>
      <c r="J8444" t="s">
        <v>391</v>
      </c>
      <c r="K8444" t="s">
        <v>392</v>
      </c>
      <c r="L8444" s="2">
        <v>0.57638888888888884</v>
      </c>
      <c r="M8444" s="2">
        <v>0.6875</v>
      </c>
      <c r="N8444" s="1">
        <v>46158</v>
      </c>
      <c r="O8444" t="s">
        <v>23</v>
      </c>
      <c r="P8444" t="s">
        <v>7314</v>
      </c>
      <c r="S8444" t="s">
        <v>18994</v>
      </c>
      <c r="T84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0.11111111110949423</v>
      </c>
      <c r="U8444" s="5">
        <f>WEEKNUM(Shipment_Data[[#This Row],[DATE]],2)</f>
        <v>20</v>
      </c>
      <c r="V8444" s="6">
        <f>SUBTOTAL(103,Shipment_Data[[#This Row],[DATE]])</f>
        <v>1</v>
      </c>
      <c r="W84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445" spans="1:23" x14ac:dyDescent="0.25">
      <c r="A8445" s="1">
        <v>46158</v>
      </c>
      <c r="B8445" t="s">
        <v>4817</v>
      </c>
      <c r="D8445" t="s">
        <v>12635</v>
      </c>
      <c r="E8445">
        <v>1</v>
      </c>
      <c r="G8445">
        <v>149210</v>
      </c>
      <c r="H8445" s="7" t="s">
        <v>8666</v>
      </c>
      <c r="I8445" t="s">
        <v>20</v>
      </c>
      <c r="J8445" t="s">
        <v>391</v>
      </c>
      <c r="K8445" t="s">
        <v>392</v>
      </c>
      <c r="L8445" s="2">
        <v>0.57638888888888884</v>
      </c>
      <c r="M8445" s="2">
        <v>0.6875</v>
      </c>
      <c r="N8445" s="1">
        <v>46158</v>
      </c>
      <c r="O8445" t="s">
        <v>23</v>
      </c>
      <c r="P8445" t="s">
        <v>7314</v>
      </c>
      <c r="S8445" t="s">
        <v>18994</v>
      </c>
      <c r="T84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0.11111111110949423</v>
      </c>
      <c r="U8445" s="5">
        <f>WEEKNUM(Shipment_Data[[#This Row],[DATE]],2)</f>
        <v>20</v>
      </c>
      <c r="V8445" s="6">
        <f>SUBTOTAL(103,Shipment_Data[[#This Row],[DATE]])</f>
        <v>1</v>
      </c>
      <c r="W84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446" spans="1:23" x14ac:dyDescent="0.25">
      <c r="A8446" s="1">
        <v>46158</v>
      </c>
      <c r="B8446" t="s">
        <v>4817</v>
      </c>
      <c r="D8446" t="s">
        <v>12636</v>
      </c>
      <c r="E8446">
        <v>1</v>
      </c>
      <c r="G8446">
        <v>149017</v>
      </c>
      <c r="H8446" s="7" t="s">
        <v>12637</v>
      </c>
      <c r="I8446" t="s">
        <v>20</v>
      </c>
      <c r="J8446" t="s">
        <v>391</v>
      </c>
      <c r="K8446" t="s">
        <v>392</v>
      </c>
      <c r="L8446" s="2">
        <v>0.57638888888888884</v>
      </c>
      <c r="M8446" s="2">
        <v>0.6875</v>
      </c>
      <c r="N8446" s="1">
        <v>46158</v>
      </c>
      <c r="O8446" t="s">
        <v>23</v>
      </c>
      <c r="P8446" t="s">
        <v>7314</v>
      </c>
      <c r="S8446" t="s">
        <v>18994</v>
      </c>
      <c r="T84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0.11111111110949423</v>
      </c>
      <c r="U8446" s="5">
        <f>WEEKNUM(Shipment_Data[[#This Row],[DATE]],2)</f>
        <v>20</v>
      </c>
      <c r="V8446" s="6">
        <f>SUBTOTAL(103,Shipment_Data[[#This Row],[DATE]])</f>
        <v>1</v>
      </c>
      <c r="W84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447" spans="1:23" x14ac:dyDescent="0.25">
      <c r="A8447" s="1">
        <v>46158</v>
      </c>
      <c r="B8447" t="s">
        <v>4817</v>
      </c>
      <c r="D8447" t="s">
        <v>12638</v>
      </c>
      <c r="E8447">
        <v>1</v>
      </c>
      <c r="G8447">
        <v>149130</v>
      </c>
      <c r="H8447" s="7" t="s">
        <v>12639</v>
      </c>
      <c r="I8447" t="s">
        <v>20</v>
      </c>
      <c r="J8447" t="s">
        <v>391</v>
      </c>
      <c r="K8447" t="s">
        <v>392</v>
      </c>
      <c r="L8447" s="2">
        <v>0.57638888888888884</v>
      </c>
      <c r="M8447" s="2">
        <v>0.6875</v>
      </c>
      <c r="N8447" s="1">
        <v>46158</v>
      </c>
      <c r="O8447" t="s">
        <v>23</v>
      </c>
      <c r="P8447" t="s">
        <v>7314</v>
      </c>
      <c r="S8447" t="s">
        <v>18994</v>
      </c>
      <c r="T84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0.11111111110949423</v>
      </c>
      <c r="U8447" s="5">
        <f>WEEKNUM(Shipment_Data[[#This Row],[DATE]],2)</f>
        <v>20</v>
      </c>
      <c r="V8447" s="6">
        <f>SUBTOTAL(103,Shipment_Data[[#This Row],[DATE]])</f>
        <v>1</v>
      </c>
      <c r="W84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448" spans="1:23" x14ac:dyDescent="0.25">
      <c r="A8448" s="1">
        <v>46158</v>
      </c>
      <c r="B8448" t="s">
        <v>11189</v>
      </c>
      <c r="D8448" t="s">
        <v>12640</v>
      </c>
      <c r="E8448">
        <v>1</v>
      </c>
      <c r="G8448">
        <v>149106</v>
      </c>
      <c r="H8448" s="7" t="s">
        <v>7316</v>
      </c>
      <c r="I8448" t="s">
        <v>20</v>
      </c>
      <c r="J8448" t="s">
        <v>391</v>
      </c>
      <c r="K8448" t="s">
        <v>392</v>
      </c>
      <c r="L8448" s="2">
        <v>0.57638888888888884</v>
      </c>
      <c r="M8448" s="2">
        <v>0.61388888888888893</v>
      </c>
      <c r="N8448" s="1">
        <v>46158</v>
      </c>
      <c r="O8448" t="s">
        <v>23</v>
      </c>
      <c r="P8448" t="s">
        <v>7314</v>
      </c>
      <c r="S8448" t="s">
        <v>18994</v>
      </c>
      <c r="T844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3.7499999998544808E-2</v>
      </c>
      <c r="U8448" s="5">
        <f>WEEKNUM(Shipment_Data[[#This Row],[DATE]],2)</f>
        <v>20</v>
      </c>
      <c r="V8448" s="6">
        <f>SUBTOTAL(103,Shipment_Data[[#This Row],[DATE]])</f>
        <v>1</v>
      </c>
      <c r="W84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449" spans="1:23" x14ac:dyDescent="0.25">
      <c r="A8449" s="1">
        <v>46158</v>
      </c>
      <c r="B8449" t="s">
        <v>407</v>
      </c>
      <c r="D8449" t="s">
        <v>12641</v>
      </c>
      <c r="E8449">
        <v>2</v>
      </c>
      <c r="G8449">
        <v>148989</v>
      </c>
      <c r="H8449" s="7" t="s">
        <v>12642</v>
      </c>
      <c r="I8449" t="s">
        <v>20</v>
      </c>
      <c r="J8449" t="s">
        <v>391</v>
      </c>
      <c r="K8449" t="s">
        <v>392</v>
      </c>
      <c r="L8449" s="2">
        <v>0.57638888888888884</v>
      </c>
      <c r="M8449" s="2">
        <v>0.74097222222222225</v>
      </c>
      <c r="N8449" s="1">
        <v>46158</v>
      </c>
      <c r="O8449" t="s">
        <v>23</v>
      </c>
      <c r="P8449" t="s">
        <v>7314</v>
      </c>
      <c r="S8449" t="s">
        <v>18994</v>
      </c>
      <c r="T844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0.16458333333139308</v>
      </c>
      <c r="U8449" s="5">
        <f>WEEKNUM(Shipment_Data[[#This Row],[DATE]],2)</f>
        <v>20</v>
      </c>
      <c r="V8449" s="6">
        <f>SUBTOTAL(103,Shipment_Data[[#This Row],[DATE]])</f>
        <v>1</v>
      </c>
      <c r="W84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450" spans="1:23" x14ac:dyDescent="0.25">
      <c r="A8450" s="1">
        <v>46158</v>
      </c>
      <c r="B8450" t="s">
        <v>4346</v>
      </c>
      <c r="D8450" t="s">
        <v>12643</v>
      </c>
      <c r="E8450">
        <v>1</v>
      </c>
      <c r="G8450">
        <v>149010</v>
      </c>
      <c r="H8450" s="7" t="s">
        <v>12644</v>
      </c>
      <c r="I8450" t="s">
        <v>20</v>
      </c>
      <c r="J8450" t="s">
        <v>391</v>
      </c>
      <c r="K8450" t="s">
        <v>392</v>
      </c>
      <c r="L8450" s="2">
        <v>0.57638888888888884</v>
      </c>
      <c r="M8450" s="2">
        <v>0.75</v>
      </c>
      <c r="N8450" s="1">
        <v>46158</v>
      </c>
      <c r="O8450" t="s">
        <v>23</v>
      </c>
      <c r="P8450" t="s">
        <v>7314</v>
      </c>
      <c r="S8450" t="s">
        <v>18994</v>
      </c>
      <c r="T845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0.17361111110949423</v>
      </c>
      <c r="U8450" s="5">
        <f>WEEKNUM(Shipment_Data[[#This Row],[DATE]],2)</f>
        <v>20</v>
      </c>
      <c r="V8450" s="6">
        <f>SUBTOTAL(103,Shipment_Data[[#This Row],[DATE]])</f>
        <v>1</v>
      </c>
      <c r="W84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451" spans="1:23" x14ac:dyDescent="0.25">
      <c r="A8451" s="1">
        <v>46158</v>
      </c>
      <c r="B8451" t="s">
        <v>422</v>
      </c>
      <c r="D8451" t="s">
        <v>12645</v>
      </c>
      <c r="E8451">
        <v>4</v>
      </c>
      <c r="G8451">
        <v>149199</v>
      </c>
      <c r="H8451" s="7" t="s">
        <v>12646</v>
      </c>
      <c r="I8451" t="s">
        <v>20</v>
      </c>
      <c r="J8451" t="s">
        <v>391</v>
      </c>
      <c r="K8451" t="s">
        <v>392</v>
      </c>
      <c r="L8451" s="2">
        <v>0.57638888888888884</v>
      </c>
      <c r="M8451" s="2">
        <v>0.64375000000000004</v>
      </c>
      <c r="N8451" s="1">
        <v>46158</v>
      </c>
      <c r="O8451" t="s">
        <v>23</v>
      </c>
      <c r="P8451" t="s">
        <v>7314</v>
      </c>
      <c r="S8451" t="s">
        <v>18994</v>
      </c>
      <c r="T845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6.7361111112404615E-2</v>
      </c>
      <c r="U8451" s="5">
        <f>WEEKNUM(Shipment_Data[[#This Row],[DATE]],2)</f>
        <v>20</v>
      </c>
      <c r="V8451" s="6">
        <f>SUBTOTAL(103,Shipment_Data[[#This Row],[DATE]])</f>
        <v>1</v>
      </c>
      <c r="W84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452" spans="1:23" x14ac:dyDescent="0.25">
      <c r="A8452" s="1">
        <v>46158</v>
      </c>
      <c r="B8452" t="s">
        <v>12647</v>
      </c>
      <c r="D8452" t="s">
        <v>12648</v>
      </c>
      <c r="E8452">
        <v>1</v>
      </c>
      <c r="G8452">
        <v>149224</v>
      </c>
      <c r="H8452" s="7" t="s">
        <v>11409</v>
      </c>
      <c r="I8452" t="s">
        <v>20</v>
      </c>
      <c r="J8452" t="s">
        <v>105</v>
      </c>
      <c r="K8452" t="s">
        <v>106</v>
      </c>
      <c r="L8452" s="2">
        <v>0.61458333333333337</v>
      </c>
      <c r="M8452" s="2">
        <v>0.80486111111111114</v>
      </c>
      <c r="N8452" s="1">
        <v>46158</v>
      </c>
      <c r="O8452" t="s">
        <v>23</v>
      </c>
      <c r="P8452" t="s">
        <v>7314</v>
      </c>
      <c r="S8452" t="s">
        <v>18994</v>
      </c>
      <c r="T845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0.19027777777228039</v>
      </c>
      <c r="U8452" s="5">
        <f>WEEKNUM(Shipment_Data[[#This Row],[DATE]],2)</f>
        <v>20</v>
      </c>
      <c r="V8452" s="6">
        <f>SUBTOTAL(103,Shipment_Data[[#This Row],[DATE]])</f>
        <v>1</v>
      </c>
      <c r="W84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453" spans="1:23" x14ac:dyDescent="0.25">
      <c r="A8453" s="1">
        <v>46158</v>
      </c>
      <c r="B8453" t="s">
        <v>9111</v>
      </c>
      <c r="D8453" t="s">
        <v>12649</v>
      </c>
      <c r="E8453">
        <v>2</v>
      </c>
      <c r="G8453">
        <v>149140</v>
      </c>
      <c r="H8453" s="7" t="s">
        <v>12650</v>
      </c>
      <c r="I8453" t="s">
        <v>20</v>
      </c>
      <c r="J8453" t="s">
        <v>105</v>
      </c>
      <c r="K8453" t="s">
        <v>106</v>
      </c>
      <c r="L8453" s="2">
        <v>0.61458333333333337</v>
      </c>
      <c r="M8453" s="2">
        <v>0.65277777777777779</v>
      </c>
      <c r="N8453" s="1">
        <v>46158</v>
      </c>
      <c r="O8453" t="s">
        <v>23</v>
      </c>
      <c r="P8453" t="s">
        <v>7314</v>
      </c>
      <c r="S8453" t="s">
        <v>18994</v>
      </c>
      <c r="T845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3.8194444445252884E-2</v>
      </c>
      <c r="U8453" s="5">
        <f>WEEKNUM(Shipment_Data[[#This Row],[DATE]],2)</f>
        <v>20</v>
      </c>
      <c r="V8453" s="6">
        <f>SUBTOTAL(103,Shipment_Data[[#This Row],[DATE]])</f>
        <v>1</v>
      </c>
      <c r="W84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454" spans="1:23" x14ac:dyDescent="0.25">
      <c r="A8454" s="1">
        <v>46158</v>
      </c>
      <c r="B8454" t="s">
        <v>991</v>
      </c>
      <c r="D8454" t="s">
        <v>12651</v>
      </c>
      <c r="E8454">
        <v>1</v>
      </c>
      <c r="G8454">
        <v>149212</v>
      </c>
      <c r="H8454" s="7" t="s">
        <v>12652</v>
      </c>
      <c r="I8454" t="s">
        <v>20</v>
      </c>
      <c r="J8454" t="s">
        <v>105</v>
      </c>
      <c r="K8454" t="s">
        <v>106</v>
      </c>
      <c r="L8454" s="2">
        <v>0.61458333333333337</v>
      </c>
      <c r="M8454" s="2">
        <v>0.71736111111111112</v>
      </c>
      <c r="N8454" s="1">
        <v>46158</v>
      </c>
      <c r="O8454" t="s">
        <v>23</v>
      </c>
      <c r="P8454" t="s">
        <v>7314</v>
      </c>
      <c r="S8454" t="s">
        <v>18994</v>
      </c>
      <c r="T845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0.10277777777810115</v>
      </c>
      <c r="U8454" s="5">
        <f>WEEKNUM(Shipment_Data[[#This Row],[DATE]],2)</f>
        <v>20</v>
      </c>
      <c r="V8454" s="6">
        <f>SUBTOTAL(103,Shipment_Data[[#This Row],[DATE]])</f>
        <v>1</v>
      </c>
      <c r="W84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455" spans="1:23" x14ac:dyDescent="0.25">
      <c r="A8455" s="1">
        <v>46158</v>
      </c>
      <c r="B8455" t="s">
        <v>991</v>
      </c>
      <c r="D8455" t="s">
        <v>12653</v>
      </c>
      <c r="E8455">
        <v>1</v>
      </c>
      <c r="G8455">
        <v>149213</v>
      </c>
      <c r="H8455" s="7" t="s">
        <v>12654</v>
      </c>
      <c r="I8455" t="s">
        <v>20</v>
      </c>
      <c r="J8455" t="s">
        <v>105</v>
      </c>
      <c r="K8455" t="s">
        <v>106</v>
      </c>
      <c r="L8455" s="2">
        <v>0.61458333333333337</v>
      </c>
      <c r="M8455" s="2">
        <v>0.71736111111111112</v>
      </c>
      <c r="N8455" s="1">
        <v>46158</v>
      </c>
      <c r="O8455" t="s">
        <v>23</v>
      </c>
      <c r="P8455" t="s">
        <v>7314</v>
      </c>
      <c r="S8455" t="s">
        <v>18994</v>
      </c>
      <c r="T845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0.10277777777810115</v>
      </c>
      <c r="U8455" s="5">
        <f>WEEKNUM(Shipment_Data[[#This Row],[DATE]],2)</f>
        <v>20</v>
      </c>
      <c r="V8455" s="6">
        <f>SUBTOTAL(103,Shipment_Data[[#This Row],[DATE]])</f>
        <v>1</v>
      </c>
      <c r="W84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456" spans="1:23" x14ac:dyDescent="0.25">
      <c r="A8456" s="1">
        <v>46158</v>
      </c>
      <c r="B8456" t="s">
        <v>2893</v>
      </c>
      <c r="D8456" t="s">
        <v>12560</v>
      </c>
      <c r="E8456">
        <v>1</v>
      </c>
      <c r="G8456">
        <v>149146</v>
      </c>
      <c r="H8456" s="7" t="s">
        <v>12561</v>
      </c>
      <c r="I8456" t="s">
        <v>20</v>
      </c>
      <c r="J8456" t="s">
        <v>105</v>
      </c>
      <c r="K8456" t="s">
        <v>106</v>
      </c>
      <c r="L8456" s="2">
        <v>0.61458333333333337</v>
      </c>
      <c r="M8456" s="2">
        <v>0.75763888888888886</v>
      </c>
      <c r="N8456" s="1">
        <v>46158</v>
      </c>
      <c r="O8456" t="s">
        <v>23</v>
      </c>
      <c r="P8456" t="s">
        <v>7314</v>
      </c>
      <c r="S8456" t="s">
        <v>18994</v>
      </c>
      <c r="T845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0.14305555555620231</v>
      </c>
      <c r="U8456" s="5">
        <f>WEEKNUM(Shipment_Data[[#This Row],[DATE]],2)</f>
        <v>20</v>
      </c>
      <c r="V8456" s="6">
        <f>SUBTOTAL(103,Shipment_Data[[#This Row],[DATE]])</f>
        <v>1</v>
      </c>
      <c r="W84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457" spans="1:23" x14ac:dyDescent="0.25">
      <c r="A8457" s="1">
        <v>46158</v>
      </c>
      <c r="B8457" t="s">
        <v>1303</v>
      </c>
      <c r="D8457" t="s">
        <v>12655</v>
      </c>
      <c r="E8457">
        <v>3</v>
      </c>
      <c r="G8457">
        <v>149173</v>
      </c>
      <c r="H8457" s="7" t="s">
        <v>12656</v>
      </c>
      <c r="I8457" t="s">
        <v>20</v>
      </c>
      <c r="J8457" t="s">
        <v>111</v>
      </c>
      <c r="K8457" t="s">
        <v>112</v>
      </c>
      <c r="L8457" s="2">
        <v>0.58333333333333337</v>
      </c>
      <c r="M8457" s="2">
        <v>0.81666666666666665</v>
      </c>
      <c r="N8457" s="1">
        <v>46158</v>
      </c>
      <c r="O8457" t="s">
        <v>23</v>
      </c>
      <c r="P8457" t="s">
        <v>7314</v>
      </c>
      <c r="S8457" t="s">
        <v>18994</v>
      </c>
      <c r="T84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0.23333333332993789</v>
      </c>
      <c r="U8457" s="5">
        <f>WEEKNUM(Shipment_Data[[#This Row],[DATE]],2)</f>
        <v>20</v>
      </c>
      <c r="V8457" s="6">
        <f>SUBTOTAL(103,Shipment_Data[[#This Row],[DATE]])</f>
        <v>1</v>
      </c>
      <c r="W84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458" spans="1:23" x14ac:dyDescent="0.25">
      <c r="A8458" s="1">
        <v>46158</v>
      </c>
      <c r="B8458" t="s">
        <v>2924</v>
      </c>
      <c r="D8458" t="s">
        <v>12657</v>
      </c>
      <c r="E8458">
        <v>1</v>
      </c>
      <c r="G8458">
        <v>149148</v>
      </c>
      <c r="H8458" s="7" t="s">
        <v>12658</v>
      </c>
      <c r="I8458" t="s">
        <v>20</v>
      </c>
      <c r="J8458" t="s">
        <v>111</v>
      </c>
      <c r="K8458" t="s">
        <v>112</v>
      </c>
      <c r="L8458" s="2">
        <v>0.58333333333333337</v>
      </c>
      <c r="M8458" s="2">
        <v>0.78055555555555556</v>
      </c>
      <c r="N8458" s="1">
        <v>46158</v>
      </c>
      <c r="O8458" t="s">
        <v>23</v>
      </c>
      <c r="P8458" t="s">
        <v>7314</v>
      </c>
      <c r="S8458" t="s">
        <v>18994</v>
      </c>
      <c r="T84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0.19722222221753327</v>
      </c>
      <c r="U8458" s="5">
        <f>WEEKNUM(Shipment_Data[[#This Row],[DATE]],2)</f>
        <v>20</v>
      </c>
      <c r="V8458" s="6">
        <f>SUBTOTAL(103,Shipment_Data[[#This Row],[DATE]])</f>
        <v>1</v>
      </c>
      <c r="W84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459" spans="1:23" x14ac:dyDescent="0.25">
      <c r="A8459" s="1">
        <v>46158</v>
      </c>
      <c r="B8459" t="s">
        <v>3744</v>
      </c>
      <c r="D8459" t="s">
        <v>12659</v>
      </c>
      <c r="E8459">
        <v>1</v>
      </c>
      <c r="G8459">
        <v>149094</v>
      </c>
      <c r="H8459" s="7" t="s">
        <v>12660</v>
      </c>
      <c r="I8459" t="s">
        <v>20</v>
      </c>
      <c r="J8459" t="s">
        <v>111</v>
      </c>
      <c r="K8459" t="s">
        <v>112</v>
      </c>
      <c r="L8459" s="2">
        <v>0.58333333333333337</v>
      </c>
      <c r="M8459" s="2">
        <v>0.80486111111111114</v>
      </c>
      <c r="N8459" s="1">
        <v>46158</v>
      </c>
      <c r="O8459" t="s">
        <v>23</v>
      </c>
      <c r="P8459" t="s">
        <v>7314</v>
      </c>
      <c r="S8459" t="s">
        <v>18994</v>
      </c>
      <c r="T845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0.22152777777228039</v>
      </c>
      <c r="U8459" s="5">
        <f>WEEKNUM(Shipment_Data[[#This Row],[DATE]],2)</f>
        <v>20</v>
      </c>
      <c r="V8459" s="6">
        <f>SUBTOTAL(103,Shipment_Data[[#This Row],[DATE]])</f>
        <v>1</v>
      </c>
      <c r="W84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460" spans="1:23" x14ac:dyDescent="0.25">
      <c r="A8460" s="1">
        <v>46158</v>
      </c>
      <c r="B8460" t="s">
        <v>6997</v>
      </c>
      <c r="D8460" t="s">
        <v>12661</v>
      </c>
      <c r="E8460">
        <v>1</v>
      </c>
      <c r="G8460">
        <v>149214</v>
      </c>
      <c r="H8460" s="7" t="s">
        <v>12662</v>
      </c>
      <c r="I8460" t="s">
        <v>20</v>
      </c>
      <c r="J8460" t="s">
        <v>111</v>
      </c>
      <c r="K8460" t="s">
        <v>112</v>
      </c>
      <c r="L8460" s="2">
        <v>0.58333333333333337</v>
      </c>
      <c r="M8460" s="2">
        <v>0.83819444444444446</v>
      </c>
      <c r="N8460" s="1">
        <v>46158</v>
      </c>
      <c r="O8460" t="s">
        <v>23</v>
      </c>
      <c r="P8460" t="s">
        <v>7314</v>
      </c>
      <c r="S8460" t="s">
        <v>18994</v>
      </c>
      <c r="T84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0.25486111110512866</v>
      </c>
      <c r="U8460" s="5">
        <f>WEEKNUM(Shipment_Data[[#This Row],[DATE]],2)</f>
        <v>20</v>
      </c>
      <c r="V8460" s="6">
        <f>SUBTOTAL(103,Shipment_Data[[#This Row],[DATE]])</f>
        <v>1</v>
      </c>
      <c r="W84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461" spans="1:23" x14ac:dyDescent="0.25">
      <c r="A8461" s="1">
        <v>46158</v>
      </c>
      <c r="B8461" t="s">
        <v>6997</v>
      </c>
      <c r="D8461" t="s">
        <v>12663</v>
      </c>
      <c r="E8461">
        <v>2</v>
      </c>
      <c r="G8461">
        <v>149092</v>
      </c>
      <c r="H8461" s="7" t="s">
        <v>12664</v>
      </c>
      <c r="I8461" t="s">
        <v>20</v>
      </c>
      <c r="J8461" t="s">
        <v>111</v>
      </c>
      <c r="K8461" t="s">
        <v>112</v>
      </c>
      <c r="L8461" s="2">
        <v>0.58333333333333337</v>
      </c>
      <c r="M8461" s="2">
        <v>0.83819444444444446</v>
      </c>
      <c r="N8461" s="1">
        <v>46158</v>
      </c>
      <c r="O8461" t="s">
        <v>23</v>
      </c>
      <c r="P8461" t="s">
        <v>7314</v>
      </c>
      <c r="S8461" t="s">
        <v>18994</v>
      </c>
      <c r="T84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0.25486111110512866</v>
      </c>
      <c r="U8461" s="5">
        <f>WEEKNUM(Shipment_Data[[#This Row],[DATE]],2)</f>
        <v>20</v>
      </c>
      <c r="V8461" s="6">
        <f>SUBTOTAL(103,Shipment_Data[[#This Row],[DATE]])</f>
        <v>1</v>
      </c>
      <c r="W84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462" spans="1:23" x14ac:dyDescent="0.25">
      <c r="A8462" s="1">
        <v>46158</v>
      </c>
      <c r="B8462" t="s">
        <v>4817</v>
      </c>
      <c r="D8462" t="s">
        <v>12665</v>
      </c>
      <c r="E8462">
        <v>1</v>
      </c>
      <c r="G8462">
        <v>149215</v>
      </c>
      <c r="H8462" s="7" t="s">
        <v>12666</v>
      </c>
      <c r="I8462" t="s">
        <v>20</v>
      </c>
      <c r="J8462" t="s">
        <v>391</v>
      </c>
      <c r="K8462" t="s">
        <v>392</v>
      </c>
      <c r="L8462" s="2">
        <v>0.57638888888888884</v>
      </c>
      <c r="M8462" s="2">
        <v>0.6875</v>
      </c>
      <c r="N8462" s="1">
        <v>46158</v>
      </c>
      <c r="O8462" t="s">
        <v>23</v>
      </c>
      <c r="P8462" t="s">
        <v>7314</v>
      </c>
      <c r="S8462" t="s">
        <v>18994</v>
      </c>
      <c r="T84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0.11111111110949423</v>
      </c>
      <c r="U8462" s="5">
        <f>WEEKNUM(Shipment_Data[[#This Row],[DATE]],2)</f>
        <v>20</v>
      </c>
      <c r="V8462" s="6">
        <f>SUBTOTAL(103,Shipment_Data[[#This Row],[DATE]])</f>
        <v>1</v>
      </c>
      <c r="W84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463" spans="1:23" x14ac:dyDescent="0.25">
      <c r="A8463" s="1">
        <v>46158</v>
      </c>
      <c r="B8463" t="s">
        <v>422</v>
      </c>
      <c r="D8463" t="s">
        <v>12667</v>
      </c>
      <c r="E8463">
        <v>1</v>
      </c>
      <c r="G8463">
        <v>149239</v>
      </c>
      <c r="H8463" s="7" t="s">
        <v>12668</v>
      </c>
      <c r="I8463" t="s">
        <v>20</v>
      </c>
      <c r="J8463" t="s">
        <v>391</v>
      </c>
      <c r="K8463" t="s">
        <v>392</v>
      </c>
      <c r="L8463" s="2">
        <v>0.57638888888888884</v>
      </c>
      <c r="M8463" s="2">
        <v>0.64375000000000004</v>
      </c>
      <c r="N8463" s="1">
        <v>46158</v>
      </c>
      <c r="O8463" t="s">
        <v>23</v>
      </c>
      <c r="P8463" t="s">
        <v>7314</v>
      </c>
      <c r="S8463" t="s">
        <v>18994</v>
      </c>
      <c r="T84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6.7361111112404615E-2</v>
      </c>
      <c r="U8463" s="5">
        <f>WEEKNUM(Shipment_Data[[#This Row],[DATE]],2)</f>
        <v>20</v>
      </c>
      <c r="V8463" s="6">
        <f>SUBTOTAL(103,Shipment_Data[[#This Row],[DATE]])</f>
        <v>1</v>
      </c>
      <c r="W84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464" spans="1:23" x14ac:dyDescent="0.25">
      <c r="A8464" s="1">
        <v>46158</v>
      </c>
      <c r="B8464" t="s">
        <v>4416</v>
      </c>
      <c r="D8464" t="s">
        <v>12669</v>
      </c>
      <c r="E8464">
        <v>2</v>
      </c>
      <c r="G8464">
        <v>149135</v>
      </c>
      <c r="H8464" s="7" t="s">
        <v>12670</v>
      </c>
      <c r="I8464" t="s">
        <v>20</v>
      </c>
      <c r="J8464" t="s">
        <v>57</v>
      </c>
      <c r="K8464" t="s">
        <v>58</v>
      </c>
      <c r="L8464" s="2">
        <v>0.60416666666666663</v>
      </c>
      <c r="M8464" s="2">
        <v>0.67222222222222228</v>
      </c>
      <c r="N8464" s="1">
        <v>46158</v>
      </c>
      <c r="O8464" t="s">
        <v>23</v>
      </c>
      <c r="P8464" t="s">
        <v>7314</v>
      </c>
      <c r="S8464" t="s">
        <v>18994</v>
      </c>
      <c r="T84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6.805555555911269E-2</v>
      </c>
      <c r="U8464" s="5">
        <f>WEEKNUM(Shipment_Data[[#This Row],[DATE]],2)</f>
        <v>20</v>
      </c>
      <c r="V8464" s="6">
        <f>SUBTOTAL(103,Shipment_Data[[#This Row],[DATE]])</f>
        <v>1</v>
      </c>
      <c r="W84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465" spans="1:23" x14ac:dyDescent="0.25">
      <c r="A8465" s="1">
        <v>46158</v>
      </c>
      <c r="B8465" t="s">
        <v>12671</v>
      </c>
      <c r="D8465" t="s">
        <v>12672</v>
      </c>
      <c r="E8465">
        <v>2</v>
      </c>
      <c r="G8465">
        <v>149197</v>
      </c>
      <c r="H8465" s="7" t="s">
        <v>12673</v>
      </c>
      <c r="I8465" t="s">
        <v>20</v>
      </c>
      <c r="J8465" t="s">
        <v>105</v>
      </c>
      <c r="K8465" t="s">
        <v>106</v>
      </c>
      <c r="L8465" s="2">
        <v>0.61458333333333337</v>
      </c>
      <c r="M8465" s="2">
        <v>0.6958333333333333</v>
      </c>
      <c r="N8465" s="1">
        <v>46158</v>
      </c>
      <c r="O8465" t="s">
        <v>23</v>
      </c>
      <c r="P8465" t="s">
        <v>7314</v>
      </c>
      <c r="S8465" t="s">
        <v>18994</v>
      </c>
      <c r="T84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8.1249999995634425E-2</v>
      </c>
      <c r="U8465" s="5">
        <f>WEEKNUM(Shipment_Data[[#This Row],[DATE]],2)</f>
        <v>20</v>
      </c>
      <c r="V8465" s="6">
        <f>SUBTOTAL(103,Shipment_Data[[#This Row],[DATE]])</f>
        <v>1</v>
      </c>
      <c r="W84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466" spans="1:23" x14ac:dyDescent="0.25">
      <c r="A8466" s="1">
        <v>46158</v>
      </c>
      <c r="B8466" t="s">
        <v>12674</v>
      </c>
      <c r="D8466" t="s">
        <v>12675</v>
      </c>
      <c r="E8466">
        <v>1</v>
      </c>
      <c r="G8466">
        <v>149163</v>
      </c>
      <c r="H8466" s="7" t="s">
        <v>12676</v>
      </c>
      <c r="I8466" t="s">
        <v>20</v>
      </c>
      <c r="J8466" t="s">
        <v>105</v>
      </c>
      <c r="K8466" t="s">
        <v>106</v>
      </c>
      <c r="L8466" s="2">
        <v>0.61458333333333337</v>
      </c>
      <c r="M8466" s="2">
        <v>0.67083333333333328</v>
      </c>
      <c r="N8466" s="1">
        <v>46158</v>
      </c>
      <c r="O8466" t="s">
        <v>23</v>
      </c>
      <c r="P8466" t="s">
        <v>7314</v>
      </c>
      <c r="S8466" t="s">
        <v>18994</v>
      </c>
      <c r="T84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5.6249999994179234E-2</v>
      </c>
      <c r="U8466" s="5">
        <f>WEEKNUM(Shipment_Data[[#This Row],[DATE]],2)</f>
        <v>20</v>
      </c>
      <c r="V8466" s="6">
        <f>SUBTOTAL(103,Shipment_Data[[#This Row],[DATE]])</f>
        <v>1</v>
      </c>
      <c r="W84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467" spans="1:23" x14ac:dyDescent="0.25">
      <c r="A8467" s="1">
        <v>46158</v>
      </c>
      <c r="B8467" t="s">
        <v>12677</v>
      </c>
      <c r="D8467" t="s">
        <v>12678</v>
      </c>
      <c r="E8467">
        <v>1</v>
      </c>
      <c r="G8467">
        <v>149172</v>
      </c>
      <c r="H8467" s="7" t="s">
        <v>12679</v>
      </c>
      <c r="I8467" t="s">
        <v>20</v>
      </c>
      <c r="J8467" t="s">
        <v>391</v>
      </c>
      <c r="K8467" t="s">
        <v>392</v>
      </c>
      <c r="L8467" s="2">
        <v>0.57638888888888884</v>
      </c>
      <c r="M8467" s="2">
        <v>0.78472222222222221</v>
      </c>
      <c r="N8467" s="1">
        <v>46158</v>
      </c>
      <c r="O8467" t="s">
        <v>23</v>
      </c>
      <c r="P8467" t="s">
        <v>7314</v>
      </c>
      <c r="S8467" t="s">
        <v>18994</v>
      </c>
      <c r="T84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0.20833333332848269</v>
      </c>
      <c r="U8467" s="5">
        <f>WEEKNUM(Shipment_Data[[#This Row],[DATE]],2)</f>
        <v>20</v>
      </c>
      <c r="V8467" s="6">
        <f>SUBTOTAL(103,Shipment_Data[[#This Row],[DATE]])</f>
        <v>1</v>
      </c>
      <c r="W84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468" spans="1:23" x14ac:dyDescent="0.25">
      <c r="A8468" s="1">
        <v>46158</v>
      </c>
      <c r="B8468" t="s">
        <v>12677</v>
      </c>
      <c r="D8468" t="s">
        <v>12680</v>
      </c>
      <c r="E8468">
        <v>2</v>
      </c>
      <c r="G8468" t="s">
        <v>12681</v>
      </c>
      <c r="H8468" s="7" t="s">
        <v>12682</v>
      </c>
      <c r="I8468" t="s">
        <v>20</v>
      </c>
      <c r="J8468" t="s">
        <v>391</v>
      </c>
      <c r="K8468" t="s">
        <v>392</v>
      </c>
      <c r="L8468" s="2">
        <v>0.57638888888888884</v>
      </c>
      <c r="M8468" s="2">
        <v>0.78472222222222221</v>
      </c>
      <c r="N8468" s="1">
        <v>46158</v>
      </c>
      <c r="O8468" t="s">
        <v>23</v>
      </c>
      <c r="P8468" t="s">
        <v>7314</v>
      </c>
      <c r="S8468" t="s">
        <v>18994</v>
      </c>
      <c r="T84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0.20833333332848269</v>
      </c>
      <c r="U8468" s="5">
        <f>WEEKNUM(Shipment_Data[[#This Row],[DATE]],2)</f>
        <v>20</v>
      </c>
      <c r="V8468" s="6">
        <f>SUBTOTAL(103,Shipment_Data[[#This Row],[DATE]])</f>
        <v>1</v>
      </c>
      <c r="W84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469" spans="1:23" x14ac:dyDescent="0.25">
      <c r="A8469" s="1">
        <v>46158</v>
      </c>
      <c r="B8469" t="s">
        <v>1303</v>
      </c>
      <c r="D8469" t="s">
        <v>12683</v>
      </c>
      <c r="E8469">
        <v>1</v>
      </c>
      <c r="G8469">
        <v>149218</v>
      </c>
      <c r="H8469" s="7" t="s">
        <v>12684</v>
      </c>
      <c r="I8469" t="s">
        <v>20</v>
      </c>
      <c r="J8469" t="s">
        <v>111</v>
      </c>
      <c r="K8469" t="s">
        <v>112</v>
      </c>
      <c r="L8469" s="2">
        <v>0.58333333333333337</v>
      </c>
      <c r="M8469" s="2">
        <v>0.81666666666666665</v>
      </c>
      <c r="N8469" s="1">
        <v>46158</v>
      </c>
      <c r="O8469" t="s">
        <v>23</v>
      </c>
      <c r="P8469" t="s">
        <v>7314</v>
      </c>
      <c r="S8469" t="s">
        <v>18994</v>
      </c>
      <c r="T846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0.23333333332993789</v>
      </c>
      <c r="U8469" s="5">
        <f>WEEKNUM(Shipment_Data[[#This Row],[DATE]],2)</f>
        <v>20</v>
      </c>
      <c r="V8469" s="6">
        <f>SUBTOTAL(103,Shipment_Data[[#This Row],[DATE]])</f>
        <v>1</v>
      </c>
      <c r="W84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470" spans="1:23" x14ac:dyDescent="0.25">
      <c r="A8470" s="1">
        <v>46158</v>
      </c>
      <c r="B8470" t="s">
        <v>3795</v>
      </c>
      <c r="D8470" t="s">
        <v>12685</v>
      </c>
      <c r="E8470">
        <v>3</v>
      </c>
      <c r="G8470">
        <v>149193</v>
      </c>
      <c r="H8470" s="7" t="s">
        <v>12686</v>
      </c>
      <c r="I8470" t="s">
        <v>20</v>
      </c>
      <c r="J8470" t="s">
        <v>97</v>
      </c>
      <c r="K8470" t="s">
        <v>98</v>
      </c>
      <c r="L8470" s="2">
        <v>0.58333333333333337</v>
      </c>
      <c r="M8470" s="2">
        <v>0.64583333333333337</v>
      </c>
      <c r="N8470" s="1">
        <v>46158</v>
      </c>
      <c r="O8470" t="s">
        <v>23</v>
      </c>
      <c r="P8470" t="s">
        <v>7314</v>
      </c>
      <c r="S8470" t="s">
        <v>18994</v>
      </c>
      <c r="T84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6.25E-2</v>
      </c>
      <c r="U8470" s="5">
        <f>WEEKNUM(Shipment_Data[[#This Row],[DATE]],2)</f>
        <v>20</v>
      </c>
      <c r="V8470" s="6">
        <f>SUBTOTAL(103,Shipment_Data[[#This Row],[DATE]])</f>
        <v>1</v>
      </c>
      <c r="W84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471" spans="1:23" x14ac:dyDescent="0.25">
      <c r="A8471" s="1">
        <v>46158</v>
      </c>
      <c r="B8471" t="s">
        <v>3410</v>
      </c>
      <c r="D8471" t="s">
        <v>12687</v>
      </c>
      <c r="E8471">
        <v>6</v>
      </c>
      <c r="G8471">
        <v>149111</v>
      </c>
      <c r="H8471" s="7" t="s">
        <v>12688</v>
      </c>
      <c r="I8471" t="s">
        <v>20</v>
      </c>
      <c r="J8471" t="s">
        <v>97</v>
      </c>
      <c r="K8471" t="s">
        <v>98</v>
      </c>
      <c r="L8471" s="2">
        <v>0.58333333333333337</v>
      </c>
      <c r="M8471" s="2">
        <v>0.70694444444444449</v>
      </c>
      <c r="N8471" s="1">
        <v>46158</v>
      </c>
      <c r="O8471" t="s">
        <v>23</v>
      </c>
      <c r="P8471" t="s">
        <v>7314</v>
      </c>
      <c r="S8471" t="s">
        <v>18994</v>
      </c>
      <c r="T847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0.12361111110658385</v>
      </c>
      <c r="U8471" s="5">
        <f>WEEKNUM(Shipment_Data[[#This Row],[DATE]],2)</f>
        <v>20</v>
      </c>
      <c r="V8471" s="6">
        <f>SUBTOTAL(103,Shipment_Data[[#This Row],[DATE]])</f>
        <v>1</v>
      </c>
      <c r="W84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472" spans="1:23" x14ac:dyDescent="0.25">
      <c r="A8472" s="1">
        <v>46158</v>
      </c>
      <c r="B8472" t="s">
        <v>12689</v>
      </c>
      <c r="D8472" t="s">
        <v>12690</v>
      </c>
      <c r="E8472">
        <v>6</v>
      </c>
      <c r="G8472">
        <v>149153</v>
      </c>
      <c r="H8472" s="7" t="s">
        <v>12691</v>
      </c>
      <c r="I8472" t="s">
        <v>20</v>
      </c>
      <c r="J8472" t="s">
        <v>287</v>
      </c>
      <c r="K8472" t="s">
        <v>288</v>
      </c>
      <c r="L8472" s="2">
        <v>0.57291666666666663</v>
      </c>
      <c r="M8472" s="2">
        <v>0.61875000000000002</v>
      </c>
      <c r="N8472" s="1">
        <v>46158</v>
      </c>
      <c r="O8472" t="s">
        <v>23</v>
      </c>
      <c r="P8472" t="s">
        <v>7314</v>
      </c>
      <c r="S8472" t="s">
        <v>18994</v>
      </c>
      <c r="T84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4.5833333337213844E-2</v>
      </c>
      <c r="U8472" s="5">
        <f>WEEKNUM(Shipment_Data[[#This Row],[DATE]],2)</f>
        <v>20</v>
      </c>
      <c r="V8472" s="6">
        <f>SUBTOTAL(103,Shipment_Data[[#This Row],[DATE]])</f>
        <v>1</v>
      </c>
      <c r="W84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473" spans="1:23" x14ac:dyDescent="0.25">
      <c r="A8473" s="1">
        <v>46158</v>
      </c>
      <c r="B8473" t="s">
        <v>703</v>
      </c>
      <c r="D8473" t="s">
        <v>12680</v>
      </c>
      <c r="E8473">
        <v>1</v>
      </c>
      <c r="G8473">
        <v>149027</v>
      </c>
      <c r="H8473" s="7" t="s">
        <v>12692</v>
      </c>
      <c r="I8473" t="s">
        <v>20</v>
      </c>
      <c r="J8473" t="s">
        <v>21</v>
      </c>
      <c r="K8473" t="s">
        <v>22</v>
      </c>
      <c r="L8473" s="2">
        <v>0.58333333333333337</v>
      </c>
      <c r="M8473" s="2">
        <v>0.64652777777777781</v>
      </c>
      <c r="N8473" s="1">
        <v>46158</v>
      </c>
      <c r="O8473" t="s">
        <v>23</v>
      </c>
      <c r="P8473" t="s">
        <v>7314</v>
      </c>
      <c r="S8473" t="s">
        <v>18994</v>
      </c>
      <c r="T84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6.3194444439432118E-2</v>
      </c>
      <c r="U8473" s="5">
        <f>WEEKNUM(Shipment_Data[[#This Row],[DATE]],2)</f>
        <v>20</v>
      </c>
      <c r="V8473" s="6">
        <f>SUBTOTAL(103,Shipment_Data[[#This Row],[DATE]])</f>
        <v>1</v>
      </c>
      <c r="W84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474" spans="1:23" x14ac:dyDescent="0.25">
      <c r="A8474" s="1">
        <v>46158</v>
      </c>
      <c r="B8474" t="s">
        <v>12693</v>
      </c>
      <c r="D8474" t="s">
        <v>12694</v>
      </c>
      <c r="E8474">
        <v>1</v>
      </c>
      <c r="G8474">
        <v>149076</v>
      </c>
      <c r="H8474" s="7" t="s">
        <v>12695</v>
      </c>
      <c r="I8474" t="s">
        <v>20</v>
      </c>
      <c r="J8474" t="s">
        <v>21</v>
      </c>
      <c r="K8474" t="s">
        <v>22</v>
      </c>
      <c r="L8474" s="2">
        <v>0.58333333333333337</v>
      </c>
      <c r="M8474" s="2">
        <v>0.63888888888888884</v>
      </c>
      <c r="N8474" s="1">
        <v>46158</v>
      </c>
      <c r="O8474" t="s">
        <v>23</v>
      </c>
      <c r="P8474" t="s">
        <v>7314</v>
      </c>
      <c r="S8474" t="s">
        <v>18994</v>
      </c>
      <c r="T84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5.5555555554747116E-2</v>
      </c>
      <c r="U8474" s="5">
        <f>WEEKNUM(Shipment_Data[[#This Row],[DATE]],2)</f>
        <v>20</v>
      </c>
      <c r="V8474" s="6">
        <f>SUBTOTAL(103,Shipment_Data[[#This Row],[DATE]])</f>
        <v>1</v>
      </c>
      <c r="W84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475" spans="1:23" x14ac:dyDescent="0.25">
      <c r="A8475" s="1">
        <v>46158</v>
      </c>
      <c r="B8475" t="s">
        <v>4550</v>
      </c>
      <c r="D8475" t="s">
        <v>12696</v>
      </c>
      <c r="E8475">
        <v>9</v>
      </c>
      <c r="G8475">
        <v>149200</v>
      </c>
      <c r="H8475" s="7" t="s">
        <v>12697</v>
      </c>
      <c r="I8475" t="s">
        <v>20</v>
      </c>
      <c r="J8475" t="s">
        <v>267</v>
      </c>
      <c r="K8475" t="s">
        <v>268</v>
      </c>
      <c r="L8475" s="2">
        <v>0.58333333333333337</v>
      </c>
      <c r="M8475" s="2">
        <v>0.68125000000000002</v>
      </c>
      <c r="N8475" s="1">
        <v>46158</v>
      </c>
      <c r="O8475" t="s">
        <v>23</v>
      </c>
      <c r="P8475" t="s">
        <v>7314</v>
      </c>
      <c r="S8475" t="s">
        <v>18994</v>
      </c>
      <c r="T84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9.7916666665696539E-2</v>
      </c>
      <c r="U8475" s="5">
        <f>WEEKNUM(Shipment_Data[[#This Row],[DATE]],2)</f>
        <v>20</v>
      </c>
      <c r="V8475" s="6">
        <f>SUBTOTAL(103,Shipment_Data[[#This Row],[DATE]])</f>
        <v>1</v>
      </c>
      <c r="W84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476" spans="1:23" x14ac:dyDescent="0.25">
      <c r="A8476" s="1">
        <v>46158</v>
      </c>
      <c r="B8476" t="s">
        <v>397</v>
      </c>
      <c r="D8476" t="s">
        <v>12698</v>
      </c>
      <c r="E8476">
        <v>2</v>
      </c>
      <c r="G8476" t="s">
        <v>12699</v>
      </c>
      <c r="H8476" s="7" t="s">
        <v>12700</v>
      </c>
      <c r="I8476" t="s">
        <v>20</v>
      </c>
      <c r="J8476" t="s">
        <v>267</v>
      </c>
      <c r="K8476" t="s">
        <v>268</v>
      </c>
      <c r="L8476" s="2">
        <v>0.58333333333333337</v>
      </c>
      <c r="M8476" s="2">
        <v>0.63611111111111107</v>
      </c>
      <c r="N8476" s="1">
        <v>46158</v>
      </c>
      <c r="O8476" t="s">
        <v>23</v>
      </c>
      <c r="P8476" t="s">
        <v>7314</v>
      </c>
      <c r="S8476" t="s">
        <v>18994</v>
      </c>
      <c r="T847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5.2777777775190771E-2</v>
      </c>
      <c r="U8476" s="5">
        <f>WEEKNUM(Shipment_Data[[#This Row],[DATE]],2)</f>
        <v>20</v>
      </c>
      <c r="V8476" s="6">
        <f>SUBTOTAL(103,Shipment_Data[[#This Row],[DATE]])</f>
        <v>1</v>
      </c>
      <c r="W84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477" spans="1:23" x14ac:dyDescent="0.25">
      <c r="A8477" s="1">
        <v>46158</v>
      </c>
      <c r="B8477" t="s">
        <v>2656</v>
      </c>
      <c r="D8477" t="s">
        <v>12701</v>
      </c>
      <c r="E8477">
        <v>2</v>
      </c>
      <c r="G8477">
        <v>149137</v>
      </c>
      <c r="H8477" s="7" t="s">
        <v>12702</v>
      </c>
      <c r="I8477" t="s">
        <v>20</v>
      </c>
      <c r="J8477" t="s">
        <v>57</v>
      </c>
      <c r="K8477" t="s">
        <v>58</v>
      </c>
      <c r="L8477" s="2">
        <v>0.58333333333333337</v>
      </c>
      <c r="M8477" s="2">
        <v>0.64444444444444449</v>
      </c>
      <c r="N8477" s="1">
        <v>46158</v>
      </c>
      <c r="O8477" t="s">
        <v>23</v>
      </c>
      <c r="P8477" t="s">
        <v>7314</v>
      </c>
      <c r="S8477" t="s">
        <v>18994</v>
      </c>
      <c r="T847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6.1111111106583849E-2</v>
      </c>
      <c r="U8477" s="5">
        <f>WEEKNUM(Shipment_Data[[#This Row],[DATE]],2)</f>
        <v>20</v>
      </c>
      <c r="V8477" s="6">
        <f>SUBTOTAL(103,Shipment_Data[[#This Row],[DATE]])</f>
        <v>1</v>
      </c>
      <c r="W84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478" spans="1:23" x14ac:dyDescent="0.25">
      <c r="A8478" s="1">
        <v>46158</v>
      </c>
      <c r="B8478" t="s">
        <v>778</v>
      </c>
      <c r="D8478" t="s">
        <v>12703</v>
      </c>
      <c r="E8478">
        <v>1</v>
      </c>
      <c r="G8478">
        <v>149236</v>
      </c>
      <c r="H8478" s="7" t="s">
        <v>12704</v>
      </c>
      <c r="I8478" t="s">
        <v>20</v>
      </c>
      <c r="J8478" t="s">
        <v>105</v>
      </c>
      <c r="K8478" t="s">
        <v>106</v>
      </c>
      <c r="L8478" s="2">
        <v>0.61458333333333337</v>
      </c>
      <c r="M8478" s="2">
        <v>0.9868055555555556</v>
      </c>
      <c r="N8478" s="1">
        <v>46158</v>
      </c>
      <c r="O8478" t="s">
        <v>23</v>
      </c>
      <c r="P8478" t="s">
        <v>7314</v>
      </c>
      <c r="S8478" t="s">
        <v>18994</v>
      </c>
      <c r="T847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0.37222222222044365</v>
      </c>
      <c r="U8478" s="5">
        <f>WEEKNUM(Shipment_Data[[#This Row],[DATE]],2)</f>
        <v>20</v>
      </c>
      <c r="V8478" s="6">
        <f>SUBTOTAL(103,Shipment_Data[[#This Row],[DATE]])</f>
        <v>1</v>
      </c>
      <c r="W84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479" spans="1:23" x14ac:dyDescent="0.25">
      <c r="A8479" s="1">
        <v>46158</v>
      </c>
      <c r="B8479" t="s">
        <v>12705</v>
      </c>
      <c r="D8479" t="s">
        <v>12706</v>
      </c>
      <c r="E8479">
        <v>1</v>
      </c>
      <c r="G8479">
        <v>149204</v>
      </c>
      <c r="H8479" s="7" t="s">
        <v>12707</v>
      </c>
      <c r="I8479" t="s">
        <v>20</v>
      </c>
      <c r="J8479" t="s">
        <v>105</v>
      </c>
      <c r="K8479" t="s">
        <v>106</v>
      </c>
      <c r="L8479" s="2">
        <v>0.61458333333333337</v>
      </c>
      <c r="M8479" s="2">
        <v>0.74236111111111114</v>
      </c>
      <c r="N8479" s="1">
        <v>46158</v>
      </c>
      <c r="O8479" t="s">
        <v>23</v>
      </c>
      <c r="P8479" t="s">
        <v>7314</v>
      </c>
      <c r="S8479" t="s">
        <v>18994</v>
      </c>
      <c r="T847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0.12777777777228039</v>
      </c>
      <c r="U8479" s="5">
        <f>WEEKNUM(Shipment_Data[[#This Row],[DATE]],2)</f>
        <v>20</v>
      </c>
      <c r="V8479" s="6">
        <f>SUBTOTAL(103,Shipment_Data[[#This Row],[DATE]])</f>
        <v>1</v>
      </c>
      <c r="W84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480" spans="1:23" x14ac:dyDescent="0.25">
      <c r="A8480" s="1">
        <v>46158</v>
      </c>
      <c r="B8480" t="s">
        <v>364</v>
      </c>
      <c r="D8480" t="s">
        <v>12708</v>
      </c>
      <c r="E8480">
        <v>1</v>
      </c>
      <c r="G8480">
        <v>149235</v>
      </c>
      <c r="H8480" s="7" t="s">
        <v>12709</v>
      </c>
      <c r="I8480" t="s">
        <v>20</v>
      </c>
      <c r="J8480" t="s">
        <v>91</v>
      </c>
      <c r="K8480" t="s">
        <v>7344</v>
      </c>
      <c r="L8480" s="2">
        <v>0.58333333333333337</v>
      </c>
      <c r="M8480" s="2">
        <v>0.58333333333333337</v>
      </c>
      <c r="N8480" s="1">
        <v>46158</v>
      </c>
      <c r="O8480" t="s">
        <v>23</v>
      </c>
      <c r="P8480" t="s">
        <v>7314</v>
      </c>
      <c r="S8480" t="s">
        <v>18994</v>
      </c>
      <c r="T848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8480" s="5">
        <f>WEEKNUM(Shipment_Data[[#This Row],[DATE]],2)</f>
        <v>20</v>
      </c>
      <c r="V8480" s="6">
        <f>SUBTOTAL(103,Shipment_Data[[#This Row],[DATE]])</f>
        <v>1</v>
      </c>
      <c r="W84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481" spans="1:23" x14ac:dyDescent="0.25">
      <c r="A8481" s="1">
        <v>46158</v>
      </c>
      <c r="B8481" t="s">
        <v>364</v>
      </c>
      <c r="D8481" t="s">
        <v>12710</v>
      </c>
      <c r="E8481">
        <v>1</v>
      </c>
      <c r="G8481">
        <v>149220</v>
      </c>
      <c r="H8481" s="7" t="s">
        <v>12711</v>
      </c>
      <c r="I8481" t="s">
        <v>20</v>
      </c>
      <c r="J8481" t="s">
        <v>91</v>
      </c>
      <c r="K8481" t="s">
        <v>7344</v>
      </c>
      <c r="L8481" s="2">
        <v>0.58333333333333337</v>
      </c>
      <c r="M8481" s="2">
        <v>0.58333333333333337</v>
      </c>
      <c r="N8481" s="1">
        <v>46158</v>
      </c>
      <c r="O8481" t="s">
        <v>23</v>
      </c>
      <c r="P8481" t="s">
        <v>7314</v>
      </c>
      <c r="S8481" t="s">
        <v>18994</v>
      </c>
      <c r="T848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8481" s="5">
        <f>WEEKNUM(Shipment_Data[[#This Row],[DATE]],2)</f>
        <v>20</v>
      </c>
      <c r="V8481" s="6">
        <f>SUBTOTAL(103,Shipment_Data[[#This Row],[DATE]])</f>
        <v>1</v>
      </c>
      <c r="W84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482" spans="1:23" x14ac:dyDescent="0.25">
      <c r="A8482" s="1">
        <v>46158</v>
      </c>
      <c r="B8482" t="s">
        <v>364</v>
      </c>
      <c r="D8482" t="s">
        <v>12712</v>
      </c>
      <c r="E8482">
        <v>1</v>
      </c>
      <c r="G8482">
        <v>149226</v>
      </c>
      <c r="H8482" s="7" t="s">
        <v>12713</v>
      </c>
      <c r="I8482" t="s">
        <v>20</v>
      </c>
      <c r="J8482" t="s">
        <v>91</v>
      </c>
      <c r="K8482" t="s">
        <v>7344</v>
      </c>
      <c r="L8482" s="2">
        <v>0.58333333333333337</v>
      </c>
      <c r="M8482" s="2">
        <v>0.58333333333333337</v>
      </c>
      <c r="N8482" s="1">
        <v>46158</v>
      </c>
      <c r="O8482" t="s">
        <v>23</v>
      </c>
      <c r="P8482" t="s">
        <v>7314</v>
      </c>
      <c r="S8482" t="s">
        <v>18994</v>
      </c>
      <c r="T848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8482" s="5">
        <f>WEEKNUM(Shipment_Data[[#This Row],[DATE]],2)</f>
        <v>20</v>
      </c>
      <c r="V8482" s="6">
        <f>SUBTOTAL(103,Shipment_Data[[#This Row],[DATE]])</f>
        <v>1</v>
      </c>
      <c r="W84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483" spans="1:23" x14ac:dyDescent="0.25">
      <c r="A8483" s="1">
        <v>46158</v>
      </c>
      <c r="B8483" t="s">
        <v>3527</v>
      </c>
      <c r="D8483" t="s">
        <v>12714</v>
      </c>
      <c r="E8483">
        <v>2</v>
      </c>
      <c r="G8483">
        <v>149208</v>
      </c>
      <c r="H8483" s="7" t="s">
        <v>12715</v>
      </c>
      <c r="I8483" t="s">
        <v>20</v>
      </c>
      <c r="J8483" t="s">
        <v>247</v>
      </c>
      <c r="K8483" t="s">
        <v>248</v>
      </c>
      <c r="L8483" s="2">
        <v>0.59722222222222221</v>
      </c>
      <c r="M8483" s="2">
        <v>0.6479166666666667</v>
      </c>
      <c r="N8483" s="1">
        <v>46158</v>
      </c>
      <c r="O8483" t="s">
        <v>23</v>
      </c>
      <c r="P8483" t="s">
        <v>7314</v>
      </c>
      <c r="S8483" t="s">
        <v>18994</v>
      </c>
      <c r="T848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5.0694444449618459E-2</v>
      </c>
      <c r="U8483" s="5">
        <f>WEEKNUM(Shipment_Data[[#This Row],[DATE]],2)</f>
        <v>20</v>
      </c>
      <c r="V8483" s="6">
        <f>SUBTOTAL(103,Shipment_Data[[#This Row],[DATE]])</f>
        <v>1</v>
      </c>
      <c r="W84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484" spans="1:23" x14ac:dyDescent="0.25">
      <c r="A8484" s="1">
        <v>46158</v>
      </c>
      <c r="B8484" t="s">
        <v>186</v>
      </c>
      <c r="D8484" t="s">
        <v>12716</v>
      </c>
      <c r="E8484">
        <v>1</v>
      </c>
      <c r="G8484">
        <v>149225</v>
      </c>
      <c r="H8484" s="7" t="s">
        <v>12717</v>
      </c>
      <c r="I8484" t="s">
        <v>20</v>
      </c>
      <c r="J8484" t="s">
        <v>247</v>
      </c>
      <c r="K8484" t="s">
        <v>248</v>
      </c>
      <c r="L8484" s="2">
        <v>0.59722222222222221</v>
      </c>
      <c r="M8484" s="2">
        <v>0.61250000000000004</v>
      </c>
      <c r="N8484" s="1">
        <v>46158</v>
      </c>
      <c r="O8484" t="s">
        <v>23</v>
      </c>
      <c r="P8484" t="s">
        <v>7314</v>
      </c>
      <c r="S8484" t="s">
        <v>18994</v>
      </c>
      <c r="T848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1.527777778392192E-2</v>
      </c>
      <c r="U8484" s="5">
        <f>WEEKNUM(Shipment_Data[[#This Row],[DATE]],2)</f>
        <v>20</v>
      </c>
      <c r="V8484" s="6">
        <f>SUBTOTAL(103,Shipment_Data[[#This Row],[DATE]])</f>
        <v>1</v>
      </c>
      <c r="W84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485" spans="1:23" x14ac:dyDescent="0.25">
      <c r="A8485" s="1">
        <v>46158</v>
      </c>
      <c r="B8485" t="s">
        <v>12718</v>
      </c>
      <c r="D8485" t="s">
        <v>12719</v>
      </c>
      <c r="E8485">
        <v>1</v>
      </c>
      <c r="G8485">
        <v>149174</v>
      </c>
      <c r="H8485" s="7" t="s">
        <v>12720</v>
      </c>
      <c r="I8485" t="s">
        <v>20</v>
      </c>
      <c r="J8485" t="s">
        <v>105</v>
      </c>
      <c r="K8485" t="s">
        <v>106</v>
      </c>
      <c r="L8485" s="2">
        <v>0.61458333333333337</v>
      </c>
      <c r="M8485" s="2">
        <v>0.62847222222222221</v>
      </c>
      <c r="N8485" s="1">
        <v>46158</v>
      </c>
      <c r="O8485" t="s">
        <v>23</v>
      </c>
      <c r="P8485" t="s">
        <v>7314</v>
      </c>
      <c r="S8485" t="s">
        <v>18994</v>
      </c>
      <c r="T848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1.3888888883229811E-2</v>
      </c>
      <c r="U8485" s="5">
        <f>WEEKNUM(Shipment_Data[[#This Row],[DATE]],2)</f>
        <v>20</v>
      </c>
      <c r="V8485" s="6">
        <f>SUBTOTAL(103,Shipment_Data[[#This Row],[DATE]])</f>
        <v>1</v>
      </c>
      <c r="W84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486" spans="1:23" x14ac:dyDescent="0.25">
      <c r="A8486" s="1">
        <v>46158</v>
      </c>
      <c r="B8486" t="s">
        <v>12721</v>
      </c>
      <c r="D8486" t="s">
        <v>12722</v>
      </c>
      <c r="E8486">
        <v>3</v>
      </c>
      <c r="G8486">
        <v>148730</v>
      </c>
      <c r="H8486" s="7" t="s">
        <v>12723</v>
      </c>
      <c r="I8486" t="s">
        <v>20</v>
      </c>
      <c r="J8486" t="s">
        <v>105</v>
      </c>
      <c r="K8486" t="s">
        <v>106</v>
      </c>
      <c r="L8486" s="2">
        <v>0.61458333333333337</v>
      </c>
      <c r="M8486" s="2">
        <v>0.77013888888888893</v>
      </c>
      <c r="N8486" s="1">
        <v>46158</v>
      </c>
      <c r="O8486" t="s">
        <v>23</v>
      </c>
      <c r="P8486" t="s">
        <v>7314</v>
      </c>
      <c r="S8486" t="s">
        <v>18994</v>
      </c>
      <c r="T848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0.15555555555329192</v>
      </c>
      <c r="U8486" s="5">
        <f>WEEKNUM(Shipment_Data[[#This Row],[DATE]],2)</f>
        <v>20</v>
      </c>
      <c r="V8486" s="6">
        <f>SUBTOTAL(103,Shipment_Data[[#This Row],[DATE]])</f>
        <v>1</v>
      </c>
      <c r="W84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487" spans="1:23" x14ac:dyDescent="0.25">
      <c r="A8487" s="1">
        <v>46160</v>
      </c>
      <c r="B8487" t="s">
        <v>12565</v>
      </c>
      <c r="D8487" t="s">
        <v>12724</v>
      </c>
      <c r="E8487">
        <v>1</v>
      </c>
      <c r="G8487">
        <v>149260</v>
      </c>
      <c r="H8487" s="7" t="s">
        <v>12725</v>
      </c>
      <c r="I8487" t="s">
        <v>20</v>
      </c>
      <c r="J8487" t="s">
        <v>8071</v>
      </c>
      <c r="K8487" t="s">
        <v>210</v>
      </c>
      <c r="L8487" s="2">
        <v>0.5</v>
      </c>
      <c r="M8487" s="2">
        <v>0.60902777777777772</v>
      </c>
      <c r="N8487" s="1">
        <v>46160</v>
      </c>
      <c r="O8487" t="s">
        <v>23</v>
      </c>
      <c r="P8487" t="s">
        <v>7314</v>
      </c>
      <c r="S8487" t="s">
        <v>18994</v>
      </c>
      <c r="T848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0.10902777777664596</v>
      </c>
      <c r="U8487" s="5">
        <f>WEEKNUM(Shipment_Data[[#This Row],[DATE]],2)</f>
        <v>21</v>
      </c>
      <c r="V8487" s="6">
        <f>SUBTOTAL(103,Shipment_Data[[#This Row],[DATE]])</f>
        <v>1</v>
      </c>
      <c r="W84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488" spans="1:23" x14ac:dyDescent="0.25">
      <c r="A8488" s="1">
        <v>46160</v>
      </c>
      <c r="B8488" t="s">
        <v>9683</v>
      </c>
      <c r="D8488" t="s">
        <v>12726</v>
      </c>
      <c r="E8488">
        <v>1</v>
      </c>
      <c r="G8488">
        <v>149268</v>
      </c>
      <c r="H8488" s="7" t="s">
        <v>12727</v>
      </c>
      <c r="I8488" t="s">
        <v>20</v>
      </c>
      <c r="J8488" t="s">
        <v>8071</v>
      </c>
      <c r="K8488" t="s">
        <v>210</v>
      </c>
      <c r="L8488" s="2">
        <v>0.5</v>
      </c>
      <c r="M8488" s="2">
        <v>0.56388888888888888</v>
      </c>
      <c r="N8488" s="1">
        <v>46160</v>
      </c>
      <c r="O8488" t="s">
        <v>23</v>
      </c>
      <c r="P8488" t="s">
        <v>7314</v>
      </c>
      <c r="S8488" t="s">
        <v>18994</v>
      </c>
      <c r="T84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6.3888888886140194E-2</v>
      </c>
      <c r="U8488" s="5">
        <f>WEEKNUM(Shipment_Data[[#This Row],[DATE]],2)</f>
        <v>21</v>
      </c>
      <c r="V8488" s="6">
        <f>SUBTOTAL(103,Shipment_Data[[#This Row],[DATE]])</f>
        <v>1</v>
      </c>
      <c r="W84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489" spans="1:23" x14ac:dyDescent="0.25">
      <c r="A8489" s="1">
        <v>46160</v>
      </c>
      <c r="B8489" t="s">
        <v>12290</v>
      </c>
      <c r="D8489" t="s">
        <v>12728</v>
      </c>
      <c r="E8489">
        <v>1</v>
      </c>
      <c r="G8489">
        <v>149233</v>
      </c>
      <c r="H8489" s="7" t="s">
        <v>12729</v>
      </c>
      <c r="I8489" t="s">
        <v>20</v>
      </c>
      <c r="J8489" t="s">
        <v>8071</v>
      </c>
      <c r="K8489" t="s">
        <v>210</v>
      </c>
      <c r="L8489" s="2">
        <v>0.5</v>
      </c>
      <c r="M8489" s="2">
        <v>0.65902777777777777</v>
      </c>
      <c r="N8489" s="1">
        <v>46160</v>
      </c>
      <c r="O8489" t="s">
        <v>23</v>
      </c>
      <c r="P8489" t="s">
        <v>7314</v>
      </c>
      <c r="S8489" t="s">
        <v>18994</v>
      </c>
      <c r="T84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0.15902777777955635</v>
      </c>
      <c r="U8489" s="5">
        <f>WEEKNUM(Shipment_Data[[#This Row],[DATE]],2)</f>
        <v>21</v>
      </c>
      <c r="V8489" s="6">
        <f>SUBTOTAL(103,Shipment_Data[[#This Row],[DATE]])</f>
        <v>1</v>
      </c>
      <c r="W84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490" spans="1:23" x14ac:dyDescent="0.25">
      <c r="A8490" s="1">
        <v>46160</v>
      </c>
      <c r="B8490" t="s">
        <v>1754</v>
      </c>
      <c r="D8490" t="s">
        <v>12724</v>
      </c>
      <c r="E8490">
        <v>4</v>
      </c>
      <c r="G8490">
        <v>149259</v>
      </c>
      <c r="H8490" s="7" t="s">
        <v>12730</v>
      </c>
      <c r="I8490" t="s">
        <v>20</v>
      </c>
      <c r="J8490" t="s">
        <v>8071</v>
      </c>
      <c r="K8490" t="s">
        <v>210</v>
      </c>
      <c r="L8490" s="2">
        <v>0.5</v>
      </c>
      <c r="M8490" s="2">
        <v>0.64861111111111114</v>
      </c>
      <c r="N8490" s="1">
        <v>46160</v>
      </c>
      <c r="O8490" t="s">
        <v>23</v>
      </c>
      <c r="P8490" t="s">
        <v>7314</v>
      </c>
      <c r="S8490" t="s">
        <v>18994</v>
      </c>
      <c r="T849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0.14861111110803904</v>
      </c>
      <c r="U8490" s="5">
        <f>WEEKNUM(Shipment_Data[[#This Row],[DATE]],2)</f>
        <v>21</v>
      </c>
      <c r="V8490" s="6">
        <f>SUBTOTAL(103,Shipment_Data[[#This Row],[DATE]])</f>
        <v>1</v>
      </c>
      <c r="W84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491" spans="1:23" x14ac:dyDescent="0.25">
      <c r="A8491" s="1">
        <v>46160</v>
      </c>
      <c r="B8491" t="s">
        <v>12290</v>
      </c>
      <c r="D8491" t="s">
        <v>12731</v>
      </c>
      <c r="E8491">
        <v>2</v>
      </c>
      <c r="G8491">
        <v>149232</v>
      </c>
      <c r="H8491" s="7" t="s">
        <v>12732</v>
      </c>
      <c r="I8491" t="s">
        <v>20</v>
      </c>
      <c r="J8491" t="s">
        <v>8071</v>
      </c>
      <c r="K8491" t="s">
        <v>210</v>
      </c>
      <c r="L8491" s="2">
        <v>0.5</v>
      </c>
      <c r="M8491" s="2">
        <v>0.65902777777777777</v>
      </c>
      <c r="N8491" s="1">
        <v>46160</v>
      </c>
      <c r="O8491" t="s">
        <v>23</v>
      </c>
      <c r="P8491" t="s">
        <v>7314</v>
      </c>
      <c r="S8491" t="s">
        <v>18994</v>
      </c>
      <c r="T849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0.15902777777955635</v>
      </c>
      <c r="U8491" s="5">
        <f>WEEKNUM(Shipment_Data[[#This Row],[DATE]],2)</f>
        <v>21</v>
      </c>
      <c r="V8491" s="6">
        <f>SUBTOTAL(103,Shipment_Data[[#This Row],[DATE]])</f>
        <v>1</v>
      </c>
      <c r="W84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492" spans="1:23" x14ac:dyDescent="0.25">
      <c r="A8492" s="1">
        <v>46160</v>
      </c>
      <c r="B8492" t="s">
        <v>10729</v>
      </c>
      <c r="D8492" t="s">
        <v>12733</v>
      </c>
      <c r="E8492">
        <v>1</v>
      </c>
      <c r="G8492">
        <v>149283</v>
      </c>
      <c r="H8492" s="7" t="s">
        <v>12734</v>
      </c>
      <c r="I8492" t="s">
        <v>20</v>
      </c>
      <c r="J8492" t="s">
        <v>8071</v>
      </c>
      <c r="K8492" t="s">
        <v>210</v>
      </c>
      <c r="L8492" s="2">
        <v>0.5</v>
      </c>
      <c r="M8492" s="2">
        <v>0.56944444444444442</v>
      </c>
      <c r="N8492" s="1">
        <v>46160</v>
      </c>
      <c r="O8492" t="s">
        <v>23</v>
      </c>
      <c r="P8492" t="s">
        <v>7314</v>
      </c>
      <c r="S8492" t="s">
        <v>18994</v>
      </c>
      <c r="T849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6.9444444445252884E-2</v>
      </c>
      <c r="U8492" s="5">
        <f>WEEKNUM(Shipment_Data[[#This Row],[DATE]],2)</f>
        <v>21</v>
      </c>
      <c r="V8492" s="6">
        <f>SUBTOTAL(103,Shipment_Data[[#This Row],[DATE]])</f>
        <v>1</v>
      </c>
      <c r="W84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493" spans="1:23" x14ac:dyDescent="0.25">
      <c r="A8493" s="1">
        <v>46160</v>
      </c>
      <c r="B8493" t="s">
        <v>166</v>
      </c>
      <c r="D8493" t="s">
        <v>12735</v>
      </c>
      <c r="E8493">
        <v>1</v>
      </c>
      <c r="G8493">
        <v>149269</v>
      </c>
      <c r="H8493" s="7" t="s">
        <v>12736</v>
      </c>
      <c r="I8493" t="s">
        <v>20</v>
      </c>
      <c r="J8493" t="s">
        <v>219</v>
      </c>
      <c r="K8493" t="s">
        <v>220</v>
      </c>
      <c r="L8493" s="2">
        <v>0.5</v>
      </c>
      <c r="M8493" s="2">
        <v>0.68611111111111112</v>
      </c>
      <c r="N8493" s="1">
        <v>46160</v>
      </c>
      <c r="O8493" t="s">
        <v>23</v>
      </c>
      <c r="P8493" t="s">
        <v>7314</v>
      </c>
      <c r="S8493" t="s">
        <v>18994</v>
      </c>
      <c r="T84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0.18611111111385981</v>
      </c>
      <c r="U8493" s="5">
        <f>WEEKNUM(Shipment_Data[[#This Row],[DATE]],2)</f>
        <v>21</v>
      </c>
      <c r="V8493" s="6">
        <f>SUBTOTAL(103,Shipment_Data[[#This Row],[DATE]])</f>
        <v>1</v>
      </c>
      <c r="W84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494" spans="1:23" x14ac:dyDescent="0.25">
      <c r="A8494" s="1">
        <v>46160</v>
      </c>
      <c r="B8494" t="s">
        <v>663</v>
      </c>
      <c r="D8494" t="s">
        <v>12737</v>
      </c>
      <c r="E8494">
        <v>2</v>
      </c>
      <c r="G8494">
        <v>149253</v>
      </c>
      <c r="H8494" s="7" t="s">
        <v>12738</v>
      </c>
      <c r="I8494" t="s">
        <v>20</v>
      </c>
      <c r="J8494" t="s">
        <v>219</v>
      </c>
      <c r="K8494" t="s">
        <v>220</v>
      </c>
      <c r="L8494" s="2">
        <v>0.5</v>
      </c>
      <c r="M8494" s="2">
        <v>0.67013888888888884</v>
      </c>
      <c r="N8494" s="1">
        <v>46160</v>
      </c>
      <c r="O8494" t="s">
        <v>23</v>
      </c>
      <c r="P8494" t="s">
        <v>7314</v>
      </c>
      <c r="S8494" t="s">
        <v>18994</v>
      </c>
      <c r="T84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0.17013888889050577</v>
      </c>
      <c r="U8494" s="5">
        <f>WEEKNUM(Shipment_Data[[#This Row],[DATE]],2)</f>
        <v>21</v>
      </c>
      <c r="V8494" s="6">
        <f>SUBTOTAL(103,Shipment_Data[[#This Row],[DATE]])</f>
        <v>1</v>
      </c>
      <c r="W84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495" spans="1:23" x14ac:dyDescent="0.25">
      <c r="A8495" s="1">
        <v>46160</v>
      </c>
      <c r="B8495" t="s">
        <v>12739</v>
      </c>
      <c r="D8495" t="s">
        <v>12740</v>
      </c>
      <c r="E8495">
        <v>0</v>
      </c>
      <c r="G8495">
        <v>149286</v>
      </c>
      <c r="H8495" s="7" t="s">
        <v>12741</v>
      </c>
      <c r="I8495" t="s">
        <v>20</v>
      </c>
      <c r="J8495" t="s">
        <v>219</v>
      </c>
      <c r="K8495" t="s">
        <v>220</v>
      </c>
      <c r="L8495" s="2">
        <v>0.5</v>
      </c>
      <c r="M8495" s="2">
        <v>0.61597222222222225</v>
      </c>
      <c r="N8495" s="1">
        <v>46160</v>
      </c>
      <c r="O8495" t="s">
        <v>23</v>
      </c>
      <c r="P8495" t="s">
        <v>7314</v>
      </c>
      <c r="S8495" t="s">
        <v>18994</v>
      </c>
      <c r="T849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0.11597222222189885</v>
      </c>
      <c r="U8495" s="5">
        <f>WEEKNUM(Shipment_Data[[#This Row],[DATE]],2)</f>
        <v>21</v>
      </c>
      <c r="V8495" s="6">
        <f>SUBTOTAL(103,Shipment_Data[[#This Row],[DATE]])</f>
        <v>1</v>
      </c>
      <c r="W84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496" spans="1:23" x14ac:dyDescent="0.25">
      <c r="A8496" s="1">
        <v>46160</v>
      </c>
      <c r="B8496" t="s">
        <v>1967</v>
      </c>
      <c r="D8496" t="s">
        <v>12742</v>
      </c>
      <c r="E8496">
        <v>1</v>
      </c>
      <c r="G8496">
        <v>149192</v>
      </c>
      <c r="H8496" s="7" t="s">
        <v>12743</v>
      </c>
      <c r="I8496" t="s">
        <v>20</v>
      </c>
      <c r="J8496" t="s">
        <v>287</v>
      </c>
      <c r="K8496" t="s">
        <v>288</v>
      </c>
      <c r="L8496" s="2">
        <v>0.5</v>
      </c>
      <c r="M8496" s="2">
        <v>0.61597222222222225</v>
      </c>
      <c r="N8496" s="1">
        <v>46160</v>
      </c>
      <c r="O8496" t="s">
        <v>23</v>
      </c>
      <c r="P8496" t="s">
        <v>7314</v>
      </c>
      <c r="S8496" t="s">
        <v>18994</v>
      </c>
      <c r="T849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0.11597222222189885</v>
      </c>
      <c r="U8496" s="5">
        <f>WEEKNUM(Shipment_Data[[#This Row],[DATE]],2)</f>
        <v>21</v>
      </c>
      <c r="V8496" s="6">
        <f>SUBTOTAL(103,Shipment_Data[[#This Row],[DATE]])</f>
        <v>1</v>
      </c>
      <c r="W84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497" spans="1:23" x14ac:dyDescent="0.25">
      <c r="A8497" s="1">
        <v>46160</v>
      </c>
      <c r="B8497" t="s">
        <v>944</v>
      </c>
      <c r="D8497" t="s">
        <v>12744</v>
      </c>
      <c r="E8497">
        <v>1</v>
      </c>
      <c r="G8497">
        <v>149257</v>
      </c>
      <c r="H8497" s="7" t="s">
        <v>12745</v>
      </c>
      <c r="I8497" t="s">
        <v>20</v>
      </c>
      <c r="J8497" t="s">
        <v>287</v>
      </c>
      <c r="K8497" t="s">
        <v>288</v>
      </c>
      <c r="L8497" s="2">
        <v>0.5</v>
      </c>
      <c r="M8497" s="2">
        <v>0.62986111111111109</v>
      </c>
      <c r="N8497" s="1">
        <v>46160</v>
      </c>
      <c r="O8497" t="s">
        <v>23</v>
      </c>
      <c r="P8497" t="s">
        <v>7314</v>
      </c>
      <c r="S8497" t="s">
        <v>18994</v>
      </c>
      <c r="T849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0.12986111111240461</v>
      </c>
      <c r="U8497" s="5">
        <f>WEEKNUM(Shipment_Data[[#This Row],[DATE]],2)</f>
        <v>21</v>
      </c>
      <c r="V8497" s="6">
        <f>SUBTOTAL(103,Shipment_Data[[#This Row],[DATE]])</f>
        <v>1</v>
      </c>
      <c r="W84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498" spans="1:23" x14ac:dyDescent="0.25">
      <c r="A8498" s="1">
        <v>46160</v>
      </c>
      <c r="B8498" t="s">
        <v>122</v>
      </c>
      <c r="D8498" t="s">
        <v>12746</v>
      </c>
      <c r="E8498">
        <v>1</v>
      </c>
      <c r="G8498">
        <v>149217</v>
      </c>
      <c r="H8498" s="7" t="s">
        <v>12747</v>
      </c>
      <c r="I8498" t="s">
        <v>20</v>
      </c>
      <c r="J8498" t="s">
        <v>257</v>
      </c>
      <c r="K8498" t="s">
        <v>258</v>
      </c>
      <c r="L8498" s="2">
        <v>0.54166666666666663</v>
      </c>
      <c r="M8498" s="2">
        <v>0.65763888888888888</v>
      </c>
      <c r="N8498" s="1">
        <v>46160</v>
      </c>
      <c r="O8498" t="s">
        <v>23</v>
      </c>
      <c r="P8498" t="s">
        <v>7314</v>
      </c>
      <c r="S8498" t="s">
        <v>18994</v>
      </c>
      <c r="T849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0.11597222222189885</v>
      </c>
      <c r="U8498" s="5">
        <f>WEEKNUM(Shipment_Data[[#This Row],[DATE]],2)</f>
        <v>21</v>
      </c>
      <c r="V8498" s="6">
        <f>SUBTOTAL(103,Shipment_Data[[#This Row],[DATE]])</f>
        <v>1</v>
      </c>
      <c r="W84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499" spans="1:23" x14ac:dyDescent="0.25">
      <c r="A8499" s="1">
        <v>46160</v>
      </c>
      <c r="B8499" t="s">
        <v>794</v>
      </c>
      <c r="D8499" t="s">
        <v>12748</v>
      </c>
      <c r="E8499">
        <v>1</v>
      </c>
      <c r="G8499">
        <v>149256</v>
      </c>
      <c r="H8499" s="7" t="s">
        <v>12749</v>
      </c>
      <c r="I8499" t="s">
        <v>20</v>
      </c>
      <c r="J8499" t="s">
        <v>257</v>
      </c>
      <c r="K8499" t="s">
        <v>258</v>
      </c>
      <c r="L8499" s="2">
        <v>0.54166666666666663</v>
      </c>
      <c r="M8499" s="2">
        <v>0.63263888888888886</v>
      </c>
      <c r="N8499" s="1">
        <v>46160</v>
      </c>
      <c r="O8499" t="s">
        <v>23</v>
      </c>
      <c r="P8499" t="s">
        <v>7314</v>
      </c>
      <c r="S8499" t="s">
        <v>18994</v>
      </c>
      <c r="T849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9.0972222227719612E-2</v>
      </c>
      <c r="U8499" s="5">
        <f>WEEKNUM(Shipment_Data[[#This Row],[DATE]],2)</f>
        <v>21</v>
      </c>
      <c r="V8499" s="6">
        <f>SUBTOTAL(103,Shipment_Data[[#This Row],[DATE]])</f>
        <v>1</v>
      </c>
      <c r="W84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500" spans="1:23" x14ac:dyDescent="0.25">
      <c r="A8500" s="1">
        <v>46160</v>
      </c>
      <c r="B8500" t="s">
        <v>813</v>
      </c>
      <c r="D8500" t="s">
        <v>12750</v>
      </c>
      <c r="E8500">
        <v>1</v>
      </c>
      <c r="G8500">
        <v>149227</v>
      </c>
      <c r="H8500" s="7" t="s">
        <v>12751</v>
      </c>
      <c r="I8500" t="s">
        <v>20</v>
      </c>
      <c r="J8500" t="s">
        <v>257</v>
      </c>
      <c r="K8500" t="s">
        <v>258</v>
      </c>
      <c r="L8500" s="2">
        <v>0.54166666666666663</v>
      </c>
      <c r="M8500" s="2">
        <v>0.64722222222222225</v>
      </c>
      <c r="N8500" s="1">
        <v>46160</v>
      </c>
      <c r="O8500" t="s">
        <v>23</v>
      </c>
      <c r="P8500" t="s">
        <v>7314</v>
      </c>
      <c r="S8500" t="s">
        <v>18994</v>
      </c>
      <c r="T850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0.1055555555576575</v>
      </c>
      <c r="U8500" s="5">
        <f>WEEKNUM(Shipment_Data[[#This Row],[DATE]],2)</f>
        <v>21</v>
      </c>
      <c r="V8500" s="6">
        <f>SUBTOTAL(103,Shipment_Data[[#This Row],[DATE]])</f>
        <v>1</v>
      </c>
      <c r="W85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501" spans="1:23" x14ac:dyDescent="0.25">
      <c r="A8501" s="1">
        <v>46160</v>
      </c>
      <c r="B8501" t="s">
        <v>12752</v>
      </c>
      <c r="D8501" t="s">
        <v>12753</v>
      </c>
      <c r="E8501">
        <v>1</v>
      </c>
      <c r="G8501">
        <v>149254</v>
      </c>
      <c r="H8501" s="7" t="s">
        <v>12754</v>
      </c>
      <c r="I8501" t="s">
        <v>20</v>
      </c>
      <c r="J8501" t="s">
        <v>257</v>
      </c>
      <c r="K8501" t="s">
        <v>258</v>
      </c>
      <c r="L8501" s="2">
        <v>0.54166666666666663</v>
      </c>
      <c r="M8501" s="2">
        <v>0.6</v>
      </c>
      <c r="N8501" s="1">
        <v>46160</v>
      </c>
      <c r="O8501" t="s">
        <v>23</v>
      </c>
      <c r="P8501" t="s">
        <v>7314</v>
      </c>
      <c r="S8501" t="s">
        <v>18994</v>
      </c>
      <c r="T850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5.8333333334303461E-2</v>
      </c>
      <c r="U8501" s="5">
        <f>WEEKNUM(Shipment_Data[[#This Row],[DATE]],2)</f>
        <v>21</v>
      </c>
      <c r="V8501" s="6">
        <f>SUBTOTAL(103,Shipment_Data[[#This Row],[DATE]])</f>
        <v>1</v>
      </c>
      <c r="W85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502" spans="1:23" x14ac:dyDescent="0.25">
      <c r="A8502" s="1">
        <v>46160</v>
      </c>
      <c r="B8502" t="s">
        <v>1451</v>
      </c>
      <c r="D8502" t="s">
        <v>12755</v>
      </c>
      <c r="E8502">
        <v>1</v>
      </c>
      <c r="G8502">
        <v>149276</v>
      </c>
      <c r="H8502" s="7" t="s">
        <v>12756</v>
      </c>
      <c r="I8502" t="s">
        <v>20</v>
      </c>
      <c r="J8502" t="s">
        <v>257</v>
      </c>
      <c r="K8502" t="s">
        <v>258</v>
      </c>
      <c r="L8502" s="2">
        <v>0.54166666666666663</v>
      </c>
      <c r="M8502" s="2">
        <v>0.59027777777777779</v>
      </c>
      <c r="N8502" s="1">
        <v>46160</v>
      </c>
      <c r="O8502" t="s">
        <v>23</v>
      </c>
      <c r="P8502" t="s">
        <v>7314</v>
      </c>
      <c r="S8502" t="s">
        <v>18994</v>
      </c>
      <c r="T850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4.8611111116770189E-2</v>
      </c>
      <c r="U8502" s="5">
        <f>WEEKNUM(Shipment_Data[[#This Row],[DATE]],2)</f>
        <v>21</v>
      </c>
      <c r="V8502" s="6">
        <f>SUBTOTAL(103,Shipment_Data[[#This Row],[DATE]])</f>
        <v>1</v>
      </c>
      <c r="W85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503" spans="1:23" x14ac:dyDescent="0.25">
      <c r="A8503" s="1">
        <v>46160</v>
      </c>
      <c r="B8503" t="s">
        <v>1451</v>
      </c>
      <c r="D8503" t="s">
        <v>12757</v>
      </c>
      <c r="E8503">
        <v>1</v>
      </c>
      <c r="G8503">
        <v>149278</v>
      </c>
      <c r="H8503" s="7" t="s">
        <v>12758</v>
      </c>
      <c r="I8503" t="s">
        <v>20</v>
      </c>
      <c r="J8503" t="s">
        <v>257</v>
      </c>
      <c r="K8503" t="s">
        <v>258</v>
      </c>
      <c r="L8503" s="2">
        <v>0.54166666666666663</v>
      </c>
      <c r="M8503" s="2">
        <v>0.59027777777777779</v>
      </c>
      <c r="N8503" s="1">
        <v>46160</v>
      </c>
      <c r="O8503" t="s">
        <v>23</v>
      </c>
      <c r="P8503" t="s">
        <v>7314</v>
      </c>
      <c r="S8503" t="s">
        <v>18994</v>
      </c>
      <c r="T850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4.8611111116770189E-2</v>
      </c>
      <c r="U8503" s="5">
        <f>WEEKNUM(Shipment_Data[[#This Row],[DATE]],2)</f>
        <v>21</v>
      </c>
      <c r="V8503" s="6">
        <f>SUBTOTAL(103,Shipment_Data[[#This Row],[DATE]])</f>
        <v>1</v>
      </c>
      <c r="W85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504" spans="1:23" x14ac:dyDescent="0.25">
      <c r="A8504" s="1">
        <v>46160</v>
      </c>
      <c r="B8504" t="s">
        <v>12759</v>
      </c>
      <c r="D8504" t="s">
        <v>12760</v>
      </c>
      <c r="E8504">
        <v>1</v>
      </c>
      <c r="G8504">
        <v>149279</v>
      </c>
      <c r="H8504" s="7" t="s">
        <v>12761</v>
      </c>
      <c r="I8504" t="s">
        <v>20</v>
      </c>
      <c r="J8504" t="s">
        <v>75</v>
      </c>
      <c r="K8504" t="s">
        <v>220</v>
      </c>
      <c r="L8504" s="2">
        <v>0.5625</v>
      </c>
      <c r="M8504" s="2">
        <v>0.65902777777777777</v>
      </c>
      <c r="N8504" s="1">
        <v>46160</v>
      </c>
      <c r="O8504" t="s">
        <v>23</v>
      </c>
      <c r="P8504" t="s">
        <v>7314</v>
      </c>
      <c r="S8504" t="s">
        <v>18994</v>
      </c>
      <c r="T850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9.6527777779556345E-2</v>
      </c>
      <c r="U8504" s="5">
        <f>WEEKNUM(Shipment_Data[[#This Row],[DATE]],2)</f>
        <v>21</v>
      </c>
      <c r="V8504" s="6">
        <f>SUBTOTAL(103,Shipment_Data[[#This Row],[DATE]])</f>
        <v>1</v>
      </c>
      <c r="W85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505" spans="1:23" x14ac:dyDescent="0.25">
      <c r="A8505" s="1">
        <v>46160</v>
      </c>
      <c r="B8505" t="s">
        <v>12762</v>
      </c>
      <c r="D8505" t="s">
        <v>12763</v>
      </c>
      <c r="E8505">
        <v>1</v>
      </c>
      <c r="G8505">
        <v>149272</v>
      </c>
      <c r="H8505" s="7" t="s">
        <v>12764</v>
      </c>
      <c r="I8505" t="s">
        <v>20</v>
      </c>
      <c r="J8505" t="s">
        <v>75</v>
      </c>
      <c r="K8505" t="s">
        <v>220</v>
      </c>
      <c r="L8505" s="2">
        <v>0.5625</v>
      </c>
      <c r="M8505" s="2">
        <v>0.65902777777777777</v>
      </c>
      <c r="N8505" s="1">
        <v>46160</v>
      </c>
      <c r="O8505" t="s">
        <v>23</v>
      </c>
      <c r="P8505" t="s">
        <v>7314</v>
      </c>
      <c r="S8505" t="s">
        <v>18994</v>
      </c>
      <c r="T850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9.6527777779556345E-2</v>
      </c>
      <c r="U8505" s="5">
        <f>WEEKNUM(Shipment_Data[[#This Row],[DATE]],2)</f>
        <v>21</v>
      </c>
      <c r="V8505" s="6">
        <f>SUBTOTAL(103,Shipment_Data[[#This Row],[DATE]])</f>
        <v>1</v>
      </c>
      <c r="W85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506" spans="1:23" x14ac:dyDescent="0.25">
      <c r="A8506" s="1">
        <v>46160</v>
      </c>
      <c r="B8506" t="s">
        <v>2130</v>
      </c>
      <c r="D8506" t="s">
        <v>12765</v>
      </c>
      <c r="E8506">
        <v>2</v>
      </c>
      <c r="G8506">
        <v>149266</v>
      </c>
      <c r="H8506" s="7" t="s">
        <v>12766</v>
      </c>
      <c r="I8506" t="s">
        <v>20</v>
      </c>
      <c r="J8506" t="s">
        <v>75</v>
      </c>
      <c r="K8506" t="s">
        <v>220</v>
      </c>
      <c r="L8506" s="2">
        <v>0.5625</v>
      </c>
      <c r="M8506" s="2">
        <v>0.69861111111111107</v>
      </c>
      <c r="N8506" s="1">
        <v>46160</v>
      </c>
      <c r="O8506" t="s">
        <v>23</v>
      </c>
      <c r="P8506" t="s">
        <v>7314</v>
      </c>
      <c r="S8506" t="s">
        <v>18994</v>
      </c>
      <c r="T850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0.13611111111094942</v>
      </c>
      <c r="U8506" s="5">
        <f>WEEKNUM(Shipment_Data[[#This Row],[DATE]],2)</f>
        <v>21</v>
      </c>
      <c r="V8506" s="6">
        <f>SUBTOTAL(103,Shipment_Data[[#This Row],[DATE]])</f>
        <v>1</v>
      </c>
      <c r="W85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507" spans="1:23" x14ac:dyDescent="0.25">
      <c r="A8507" s="1">
        <v>46160</v>
      </c>
      <c r="B8507" t="s">
        <v>440</v>
      </c>
      <c r="D8507" t="s">
        <v>12767</v>
      </c>
      <c r="E8507">
        <v>1</v>
      </c>
      <c r="G8507">
        <v>149258</v>
      </c>
      <c r="H8507" s="7" t="s">
        <v>11107</v>
      </c>
      <c r="I8507" t="s">
        <v>20</v>
      </c>
      <c r="J8507" t="s">
        <v>247</v>
      </c>
      <c r="K8507" t="s">
        <v>248</v>
      </c>
      <c r="L8507" s="2">
        <v>0.69791666666666663</v>
      </c>
      <c r="M8507" s="2">
        <v>0.66111111111111109</v>
      </c>
      <c r="N8507" s="1">
        <v>46160</v>
      </c>
      <c r="O8507" t="s">
        <v>23</v>
      </c>
      <c r="P8507" t="s">
        <v>7314</v>
      </c>
      <c r="S8507" t="s">
        <v>18994</v>
      </c>
      <c r="T850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-3.6805555551836733E-2</v>
      </c>
      <c r="U8507" s="5">
        <f>WEEKNUM(Shipment_Data[[#This Row],[DATE]],2)</f>
        <v>21</v>
      </c>
      <c r="V8507" s="6">
        <f>SUBTOTAL(103,Shipment_Data[[#This Row],[DATE]])</f>
        <v>1</v>
      </c>
      <c r="W85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508" spans="1:23" x14ac:dyDescent="0.25">
      <c r="A8508" s="1">
        <v>46160</v>
      </c>
      <c r="B8508" t="s">
        <v>10105</v>
      </c>
      <c r="D8508" t="s">
        <v>12768</v>
      </c>
      <c r="E8508">
        <v>1</v>
      </c>
      <c r="G8508">
        <v>149289</v>
      </c>
      <c r="H8508" s="7" t="s">
        <v>12769</v>
      </c>
      <c r="I8508" t="s">
        <v>20</v>
      </c>
      <c r="J8508" t="s">
        <v>26</v>
      </c>
      <c r="K8508" t="s">
        <v>27</v>
      </c>
      <c r="L8508" s="2">
        <v>0.58333333333333337</v>
      </c>
      <c r="M8508" s="2">
        <v>0.68680555555555556</v>
      </c>
      <c r="N8508" s="1">
        <v>46160</v>
      </c>
      <c r="O8508" t="s">
        <v>23</v>
      </c>
      <c r="P8508" t="s">
        <v>7314</v>
      </c>
      <c r="S8508" t="s">
        <v>18994</v>
      </c>
      <c r="T850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0.10347222221753327</v>
      </c>
      <c r="U8508" s="5">
        <f>WEEKNUM(Shipment_Data[[#This Row],[DATE]],2)</f>
        <v>21</v>
      </c>
      <c r="V8508" s="6">
        <f>SUBTOTAL(103,Shipment_Data[[#This Row],[DATE]])</f>
        <v>1</v>
      </c>
      <c r="W85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509" spans="1:23" x14ac:dyDescent="0.25">
      <c r="A8509" s="1">
        <v>46160</v>
      </c>
      <c r="B8509" t="s">
        <v>888</v>
      </c>
      <c r="D8509" t="s">
        <v>12770</v>
      </c>
      <c r="E8509">
        <v>4</v>
      </c>
      <c r="G8509">
        <v>149284</v>
      </c>
      <c r="H8509" s="7" t="s">
        <v>12771</v>
      </c>
      <c r="I8509" t="s">
        <v>20</v>
      </c>
      <c r="J8509" t="s">
        <v>26</v>
      </c>
      <c r="K8509" t="s">
        <v>27</v>
      </c>
      <c r="L8509" s="2">
        <v>0.58333333333333337</v>
      </c>
      <c r="M8509" s="2">
        <v>0.67013888888888884</v>
      </c>
      <c r="N8509" s="1">
        <v>46160</v>
      </c>
      <c r="O8509" t="s">
        <v>23</v>
      </c>
      <c r="P8509" t="s">
        <v>7314</v>
      </c>
      <c r="S8509" t="s">
        <v>18994</v>
      </c>
      <c r="T85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8.6805555554747116E-2</v>
      </c>
      <c r="U8509" s="5">
        <f>WEEKNUM(Shipment_Data[[#This Row],[DATE]],2)</f>
        <v>21</v>
      </c>
      <c r="V8509" s="6">
        <f>SUBTOTAL(103,Shipment_Data[[#This Row],[DATE]])</f>
        <v>1</v>
      </c>
      <c r="W85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510" spans="1:23" x14ac:dyDescent="0.25">
      <c r="A8510" s="1">
        <v>46160</v>
      </c>
      <c r="B8510" t="s">
        <v>1303</v>
      </c>
      <c r="D8510" t="s">
        <v>12772</v>
      </c>
      <c r="E8510">
        <v>1</v>
      </c>
      <c r="G8510">
        <v>149261</v>
      </c>
      <c r="H8510" s="7" t="s">
        <v>12773</v>
      </c>
      <c r="I8510" t="s">
        <v>20</v>
      </c>
      <c r="J8510" t="s">
        <v>247</v>
      </c>
      <c r="K8510" t="s">
        <v>248</v>
      </c>
      <c r="L8510" s="2">
        <v>0.69791666666666663</v>
      </c>
      <c r="M8510" s="2">
        <v>0.75138888888888888</v>
      </c>
      <c r="N8510" s="1">
        <v>46160</v>
      </c>
      <c r="O8510" t="s">
        <v>23</v>
      </c>
      <c r="P8510" t="s">
        <v>7314</v>
      </c>
      <c r="S8510" t="s">
        <v>18994</v>
      </c>
      <c r="T85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5.3472222221898846E-2</v>
      </c>
      <c r="U8510" s="5">
        <f>WEEKNUM(Shipment_Data[[#This Row],[DATE]],2)</f>
        <v>21</v>
      </c>
      <c r="V8510" s="6">
        <f>SUBTOTAL(103,Shipment_Data[[#This Row],[DATE]])</f>
        <v>1</v>
      </c>
      <c r="W85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511" spans="1:23" x14ac:dyDescent="0.25">
      <c r="A8511" s="1">
        <v>46161</v>
      </c>
      <c r="B8511" t="s">
        <v>12774</v>
      </c>
      <c r="D8511" t="s">
        <v>12775</v>
      </c>
      <c r="E8511">
        <v>2</v>
      </c>
      <c r="G8511">
        <v>149301</v>
      </c>
      <c r="H8511" s="7" t="s">
        <v>12776</v>
      </c>
      <c r="I8511" t="s">
        <v>20</v>
      </c>
      <c r="J8511" t="s">
        <v>257</v>
      </c>
      <c r="K8511" t="s">
        <v>258</v>
      </c>
      <c r="L8511" s="2">
        <v>0.47222222222222221</v>
      </c>
      <c r="M8511" s="2">
        <v>0.84236111111111112</v>
      </c>
      <c r="N8511" s="1">
        <v>46161</v>
      </c>
      <c r="O8511" t="s">
        <v>23</v>
      </c>
      <c r="P8511" t="s">
        <v>7314</v>
      </c>
      <c r="S8511" t="s">
        <v>18994</v>
      </c>
      <c r="T85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0.37013888889487134</v>
      </c>
      <c r="U8511" s="5">
        <f>WEEKNUM(Shipment_Data[[#This Row],[DATE]],2)</f>
        <v>21</v>
      </c>
      <c r="V8511" s="6">
        <f>SUBTOTAL(103,Shipment_Data[[#This Row],[DATE]])</f>
        <v>1</v>
      </c>
      <c r="W85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512" spans="1:23" x14ac:dyDescent="0.25">
      <c r="A8512" s="1">
        <v>46161</v>
      </c>
      <c r="B8512" t="s">
        <v>12777</v>
      </c>
      <c r="D8512" t="s">
        <v>12778</v>
      </c>
      <c r="E8512">
        <v>1</v>
      </c>
      <c r="G8512">
        <v>149393</v>
      </c>
      <c r="H8512" s="7" t="s">
        <v>12779</v>
      </c>
      <c r="I8512" t="s">
        <v>20</v>
      </c>
      <c r="J8512" t="s">
        <v>257</v>
      </c>
      <c r="K8512" t="s">
        <v>258</v>
      </c>
      <c r="L8512" s="2">
        <v>0.47222222222222221</v>
      </c>
      <c r="M8512" s="2">
        <v>0.6333333333333333</v>
      </c>
      <c r="N8512" s="1">
        <v>46161</v>
      </c>
      <c r="O8512" t="s">
        <v>23</v>
      </c>
      <c r="P8512" t="s">
        <v>7314</v>
      </c>
      <c r="S8512" t="s">
        <v>18994</v>
      </c>
      <c r="T85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0.16111111111240461</v>
      </c>
      <c r="U8512" s="5">
        <f>WEEKNUM(Shipment_Data[[#This Row],[DATE]],2)</f>
        <v>21</v>
      </c>
      <c r="V8512" s="6">
        <f>SUBTOTAL(103,Shipment_Data[[#This Row],[DATE]])</f>
        <v>1</v>
      </c>
      <c r="W85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513" spans="1:23" x14ac:dyDescent="0.25">
      <c r="A8513" s="1">
        <v>46161</v>
      </c>
      <c r="B8513" t="s">
        <v>1476</v>
      </c>
      <c r="D8513" t="s">
        <v>12780</v>
      </c>
      <c r="E8513">
        <v>1</v>
      </c>
      <c r="G8513">
        <v>149384</v>
      </c>
      <c r="H8513" s="7" t="s">
        <v>12781</v>
      </c>
      <c r="I8513" t="s">
        <v>20</v>
      </c>
      <c r="J8513" t="s">
        <v>97</v>
      </c>
      <c r="K8513" t="s">
        <v>98</v>
      </c>
      <c r="L8513" s="2">
        <v>3.472222222222222E-3</v>
      </c>
      <c r="M8513" s="2">
        <v>0.56458333333333333</v>
      </c>
      <c r="N8513" s="1">
        <v>46161</v>
      </c>
      <c r="O8513" t="s">
        <v>23</v>
      </c>
      <c r="P8513" t="s">
        <v>7314</v>
      </c>
      <c r="S8513" t="s">
        <v>18994</v>
      </c>
      <c r="T851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0.56111111111385981</v>
      </c>
      <c r="U8513" s="5">
        <f>WEEKNUM(Shipment_Data[[#This Row],[DATE]],2)</f>
        <v>21</v>
      </c>
      <c r="V8513" s="6">
        <f>SUBTOTAL(103,Shipment_Data[[#This Row],[DATE]])</f>
        <v>1</v>
      </c>
      <c r="W85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514" spans="1:23" x14ac:dyDescent="0.25">
      <c r="A8514" s="1">
        <v>46161</v>
      </c>
      <c r="B8514" t="s">
        <v>393</v>
      </c>
      <c r="D8514" t="s">
        <v>12782</v>
      </c>
      <c r="E8514">
        <v>2</v>
      </c>
      <c r="G8514">
        <v>149348</v>
      </c>
      <c r="H8514" s="7" t="s">
        <v>12783</v>
      </c>
      <c r="I8514" t="s">
        <v>20</v>
      </c>
      <c r="J8514" t="s">
        <v>97</v>
      </c>
      <c r="K8514" t="s">
        <v>98</v>
      </c>
      <c r="L8514" s="2">
        <v>3.472222222222222E-3</v>
      </c>
      <c r="M8514" s="2">
        <v>0.61111111111111116</v>
      </c>
      <c r="N8514" s="1">
        <v>46161</v>
      </c>
      <c r="O8514" t="s">
        <v>23</v>
      </c>
      <c r="P8514" t="s">
        <v>7314</v>
      </c>
      <c r="S8514" t="s">
        <v>18994</v>
      </c>
      <c r="T85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0.60763888889050577</v>
      </c>
      <c r="U8514" s="5">
        <f>WEEKNUM(Shipment_Data[[#This Row],[DATE]],2)</f>
        <v>21</v>
      </c>
      <c r="V8514" s="6">
        <f>SUBTOTAL(103,Shipment_Data[[#This Row],[DATE]])</f>
        <v>1</v>
      </c>
      <c r="W85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515" spans="1:23" x14ac:dyDescent="0.25">
      <c r="A8515" s="1">
        <v>46161</v>
      </c>
      <c r="B8515" t="s">
        <v>12784</v>
      </c>
      <c r="D8515" t="s">
        <v>12785</v>
      </c>
      <c r="E8515">
        <v>1</v>
      </c>
      <c r="G8515">
        <v>149271</v>
      </c>
      <c r="H8515" s="7" t="s">
        <v>12786</v>
      </c>
      <c r="I8515" t="s">
        <v>20</v>
      </c>
      <c r="J8515" t="s">
        <v>97</v>
      </c>
      <c r="K8515" t="s">
        <v>98</v>
      </c>
      <c r="L8515" s="2">
        <v>3.472222222222222E-3</v>
      </c>
      <c r="M8515" s="2">
        <v>0.61736111111111114</v>
      </c>
      <c r="N8515" s="1">
        <v>46161</v>
      </c>
      <c r="O8515" t="s">
        <v>23</v>
      </c>
      <c r="P8515" t="s">
        <v>7314</v>
      </c>
      <c r="S8515" t="s">
        <v>18994</v>
      </c>
      <c r="T851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0.61388888888905058</v>
      </c>
      <c r="U8515" s="5">
        <f>WEEKNUM(Shipment_Data[[#This Row],[DATE]],2)</f>
        <v>21</v>
      </c>
      <c r="V8515" s="6">
        <f>SUBTOTAL(103,Shipment_Data[[#This Row],[DATE]])</f>
        <v>1</v>
      </c>
      <c r="W85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516" spans="1:23" x14ac:dyDescent="0.25">
      <c r="A8516" s="1">
        <v>46161</v>
      </c>
      <c r="B8516" t="s">
        <v>5377</v>
      </c>
      <c r="D8516" t="s">
        <v>12787</v>
      </c>
      <c r="E8516">
        <v>2</v>
      </c>
      <c r="G8516">
        <v>149342</v>
      </c>
      <c r="H8516" s="7" t="s">
        <v>12788</v>
      </c>
      <c r="I8516" t="s">
        <v>20</v>
      </c>
      <c r="J8516" t="s">
        <v>267</v>
      </c>
      <c r="K8516" t="s">
        <v>7410</v>
      </c>
      <c r="L8516" s="2">
        <v>0.50694444444444442</v>
      </c>
      <c r="M8516" s="2">
        <v>0.60416666666666663</v>
      </c>
      <c r="N8516" s="1">
        <v>46161</v>
      </c>
      <c r="O8516" t="s">
        <v>23</v>
      </c>
      <c r="P8516" t="s">
        <v>7314</v>
      </c>
      <c r="S8516" t="s">
        <v>18994</v>
      </c>
      <c r="T85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9.7222222218988463E-2</v>
      </c>
      <c r="U8516" s="5">
        <f>WEEKNUM(Shipment_Data[[#This Row],[DATE]],2)</f>
        <v>21</v>
      </c>
      <c r="V8516" s="6">
        <f>SUBTOTAL(103,Shipment_Data[[#This Row],[DATE]])</f>
        <v>1</v>
      </c>
      <c r="W85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517" spans="1:23" x14ac:dyDescent="0.25">
      <c r="A8517" s="1">
        <v>46161</v>
      </c>
      <c r="B8517" t="s">
        <v>5377</v>
      </c>
      <c r="D8517" t="s">
        <v>12789</v>
      </c>
      <c r="E8517">
        <v>5</v>
      </c>
      <c r="G8517" t="s">
        <v>12790</v>
      </c>
      <c r="H8517" s="7" t="s">
        <v>12791</v>
      </c>
      <c r="I8517" t="s">
        <v>20</v>
      </c>
      <c r="J8517" t="s">
        <v>267</v>
      </c>
      <c r="K8517" t="s">
        <v>7410</v>
      </c>
      <c r="L8517" s="2">
        <v>0.50694444444444442</v>
      </c>
      <c r="M8517" s="2">
        <v>0.60416666666666663</v>
      </c>
      <c r="N8517" s="1">
        <v>46161</v>
      </c>
      <c r="O8517" t="s">
        <v>23</v>
      </c>
      <c r="P8517" t="s">
        <v>7314</v>
      </c>
      <c r="S8517" t="s">
        <v>18994</v>
      </c>
      <c r="T851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9.7222222218988463E-2</v>
      </c>
      <c r="U8517" s="5">
        <f>WEEKNUM(Shipment_Data[[#This Row],[DATE]],2)</f>
        <v>21</v>
      </c>
      <c r="V8517" s="6">
        <f>SUBTOTAL(103,Shipment_Data[[#This Row],[DATE]])</f>
        <v>1</v>
      </c>
      <c r="W85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518" spans="1:23" x14ac:dyDescent="0.25">
      <c r="A8518" s="1">
        <v>46161</v>
      </c>
      <c r="B8518" t="s">
        <v>5377</v>
      </c>
      <c r="D8518" t="s">
        <v>12792</v>
      </c>
      <c r="E8518">
        <v>4</v>
      </c>
      <c r="G8518" t="s">
        <v>12793</v>
      </c>
      <c r="H8518" s="7" t="s">
        <v>12794</v>
      </c>
      <c r="I8518" t="s">
        <v>20</v>
      </c>
      <c r="J8518" t="s">
        <v>267</v>
      </c>
      <c r="K8518" t="s">
        <v>7410</v>
      </c>
      <c r="L8518" s="2">
        <v>0.50694444444444442</v>
      </c>
      <c r="M8518" s="2">
        <v>0.60416666666666663</v>
      </c>
      <c r="N8518" s="1">
        <v>46161</v>
      </c>
      <c r="O8518" t="s">
        <v>23</v>
      </c>
      <c r="P8518" t="s">
        <v>7314</v>
      </c>
      <c r="S8518" t="s">
        <v>18994</v>
      </c>
      <c r="T851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9.7222222218988463E-2</v>
      </c>
      <c r="U8518" s="5">
        <f>WEEKNUM(Shipment_Data[[#This Row],[DATE]],2)</f>
        <v>21</v>
      </c>
      <c r="V8518" s="6">
        <f>SUBTOTAL(103,Shipment_Data[[#This Row],[DATE]])</f>
        <v>1</v>
      </c>
      <c r="W85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519" spans="1:23" x14ac:dyDescent="0.25">
      <c r="A8519" s="1">
        <v>46161</v>
      </c>
      <c r="B8519" t="s">
        <v>5377</v>
      </c>
      <c r="D8519" t="s">
        <v>12795</v>
      </c>
      <c r="E8519">
        <v>3</v>
      </c>
      <c r="G8519">
        <v>149337</v>
      </c>
      <c r="H8519" s="7" t="s">
        <v>12796</v>
      </c>
      <c r="I8519" t="s">
        <v>20</v>
      </c>
      <c r="J8519" t="s">
        <v>267</v>
      </c>
      <c r="K8519" t="s">
        <v>7410</v>
      </c>
      <c r="L8519" s="2">
        <v>0.50694444444444442</v>
      </c>
      <c r="M8519" s="2">
        <v>0.60416666666666663</v>
      </c>
      <c r="N8519" s="1">
        <v>46161</v>
      </c>
      <c r="O8519" t="s">
        <v>23</v>
      </c>
      <c r="P8519" t="s">
        <v>7314</v>
      </c>
      <c r="S8519" t="s">
        <v>18994</v>
      </c>
      <c r="T851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9.7222222218988463E-2</v>
      </c>
      <c r="U8519" s="5">
        <f>WEEKNUM(Shipment_Data[[#This Row],[DATE]],2)</f>
        <v>21</v>
      </c>
      <c r="V8519" s="6">
        <f>SUBTOTAL(103,Shipment_Data[[#This Row],[DATE]])</f>
        <v>1</v>
      </c>
      <c r="W85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520" spans="1:23" x14ac:dyDescent="0.25">
      <c r="A8520" s="1">
        <v>46161</v>
      </c>
      <c r="B8520" t="s">
        <v>5377</v>
      </c>
      <c r="D8520" t="s">
        <v>12797</v>
      </c>
      <c r="E8520">
        <v>1</v>
      </c>
      <c r="G8520" t="s">
        <v>12798</v>
      </c>
      <c r="H8520" s="7" t="s">
        <v>12799</v>
      </c>
      <c r="I8520" t="s">
        <v>41</v>
      </c>
      <c r="J8520" t="s">
        <v>267</v>
      </c>
      <c r="K8520" t="s">
        <v>7410</v>
      </c>
      <c r="L8520" s="2">
        <v>0.50694444444444442</v>
      </c>
      <c r="M8520" s="2">
        <v>0.60416666666666663</v>
      </c>
      <c r="N8520" s="1">
        <v>46161</v>
      </c>
      <c r="O8520" t="s">
        <v>23</v>
      </c>
      <c r="P8520" t="s">
        <v>7314</v>
      </c>
      <c r="S8520" t="s">
        <v>18994</v>
      </c>
      <c r="T85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9.7222222218988463E-2</v>
      </c>
      <c r="U8520" s="5">
        <f>WEEKNUM(Shipment_Data[[#This Row],[DATE]],2)</f>
        <v>21</v>
      </c>
      <c r="V8520" s="6">
        <f>SUBTOTAL(103,Shipment_Data[[#This Row],[DATE]])</f>
        <v>1</v>
      </c>
      <c r="W85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521" spans="1:23" x14ac:dyDescent="0.25">
      <c r="A8521" s="1">
        <v>46161</v>
      </c>
      <c r="B8521" t="s">
        <v>12800</v>
      </c>
      <c r="D8521" t="s">
        <v>12801</v>
      </c>
      <c r="E8521">
        <v>2</v>
      </c>
      <c r="G8521">
        <v>149292</v>
      </c>
      <c r="H8521" s="7" t="s">
        <v>12802</v>
      </c>
      <c r="I8521" t="s">
        <v>41</v>
      </c>
      <c r="J8521" t="s">
        <v>97</v>
      </c>
      <c r="K8521" t="s">
        <v>98</v>
      </c>
      <c r="L8521" s="2">
        <v>3.472222222222222E-3</v>
      </c>
      <c r="M8521" s="2">
        <v>0.56805555555555554</v>
      </c>
      <c r="N8521" s="1">
        <v>46161</v>
      </c>
      <c r="O8521" t="s">
        <v>23</v>
      </c>
      <c r="P8521" t="s">
        <v>7314</v>
      </c>
      <c r="S8521" t="s">
        <v>18994</v>
      </c>
      <c r="T85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0.56458333334012423</v>
      </c>
      <c r="U8521" s="5">
        <f>WEEKNUM(Shipment_Data[[#This Row],[DATE]],2)</f>
        <v>21</v>
      </c>
      <c r="V8521" s="6">
        <f>SUBTOTAL(103,Shipment_Data[[#This Row],[DATE]])</f>
        <v>1</v>
      </c>
      <c r="W85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522" spans="1:23" x14ac:dyDescent="0.25">
      <c r="A8522" s="1">
        <v>46161</v>
      </c>
      <c r="B8522" t="s">
        <v>5377</v>
      </c>
      <c r="D8522" t="s">
        <v>12803</v>
      </c>
      <c r="E8522">
        <v>4</v>
      </c>
      <c r="G8522">
        <v>149349</v>
      </c>
      <c r="H8522" s="7" t="s">
        <v>12804</v>
      </c>
      <c r="I8522" t="s">
        <v>20</v>
      </c>
      <c r="J8522" t="s">
        <v>267</v>
      </c>
      <c r="K8522" t="s">
        <v>7410</v>
      </c>
      <c r="L8522" s="2">
        <v>0.50694444444444442</v>
      </c>
      <c r="M8522" s="2">
        <v>0.56944444444444442</v>
      </c>
      <c r="N8522" s="1">
        <v>46161</v>
      </c>
      <c r="O8522" t="s">
        <v>23</v>
      </c>
      <c r="P8522" t="s">
        <v>7314</v>
      </c>
      <c r="S8522" t="s">
        <v>18994</v>
      </c>
      <c r="T852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6.25E-2</v>
      </c>
      <c r="U8522" s="5">
        <f>WEEKNUM(Shipment_Data[[#This Row],[DATE]],2)</f>
        <v>21</v>
      </c>
      <c r="V8522" s="6">
        <f>SUBTOTAL(103,Shipment_Data[[#This Row],[DATE]])</f>
        <v>1</v>
      </c>
      <c r="W85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523" spans="1:23" x14ac:dyDescent="0.25">
      <c r="A8523" s="1">
        <v>46161</v>
      </c>
      <c r="B8523" t="s">
        <v>436</v>
      </c>
      <c r="D8523" t="s">
        <v>12805</v>
      </c>
      <c r="E8523">
        <v>1</v>
      </c>
      <c r="G8523">
        <v>149178</v>
      </c>
      <c r="H8523" s="7" t="s">
        <v>12806</v>
      </c>
      <c r="I8523" t="s">
        <v>20</v>
      </c>
      <c r="J8523" t="s">
        <v>57</v>
      </c>
      <c r="K8523" t="s">
        <v>58</v>
      </c>
      <c r="L8523" s="2">
        <v>0.51388888888888884</v>
      </c>
      <c r="M8523" s="2">
        <v>0.59652777777777777</v>
      </c>
      <c r="N8523" s="1">
        <v>46161</v>
      </c>
      <c r="O8523" t="s">
        <v>23</v>
      </c>
      <c r="P8523" t="s">
        <v>7314</v>
      </c>
      <c r="S8523" t="s">
        <v>18994</v>
      </c>
      <c r="T85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8.2638888889050577E-2</v>
      </c>
      <c r="U8523" s="5">
        <f>WEEKNUM(Shipment_Data[[#This Row],[DATE]],2)</f>
        <v>21</v>
      </c>
      <c r="V8523" s="6">
        <f>SUBTOTAL(103,Shipment_Data[[#This Row],[DATE]])</f>
        <v>1</v>
      </c>
      <c r="W85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524" spans="1:23" x14ac:dyDescent="0.25">
      <c r="A8524" s="1">
        <v>46161</v>
      </c>
      <c r="B8524" t="s">
        <v>5377</v>
      </c>
      <c r="D8524" t="s">
        <v>12807</v>
      </c>
      <c r="E8524">
        <v>7</v>
      </c>
      <c r="G8524" t="s">
        <v>12808</v>
      </c>
      <c r="H8524" s="7" t="s">
        <v>12809</v>
      </c>
      <c r="I8524" t="s">
        <v>20</v>
      </c>
      <c r="J8524" t="s">
        <v>267</v>
      </c>
      <c r="K8524" t="s">
        <v>7410</v>
      </c>
      <c r="L8524" s="2">
        <v>0.50694444444444442</v>
      </c>
      <c r="M8524" s="2">
        <v>0.60416666666666663</v>
      </c>
      <c r="N8524" s="1">
        <v>46161</v>
      </c>
      <c r="O8524" t="s">
        <v>23</v>
      </c>
      <c r="P8524" t="s">
        <v>7314</v>
      </c>
      <c r="S8524" t="s">
        <v>18994</v>
      </c>
      <c r="T85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9.7222222218988463E-2</v>
      </c>
      <c r="U8524" s="5">
        <f>WEEKNUM(Shipment_Data[[#This Row],[DATE]],2)</f>
        <v>21</v>
      </c>
      <c r="V8524" s="6">
        <f>SUBTOTAL(103,Shipment_Data[[#This Row],[DATE]])</f>
        <v>1</v>
      </c>
      <c r="W85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525" spans="1:23" x14ac:dyDescent="0.25">
      <c r="A8525" s="1">
        <v>46161</v>
      </c>
      <c r="B8525" t="s">
        <v>12810</v>
      </c>
      <c r="D8525" t="s">
        <v>12811</v>
      </c>
      <c r="E8525">
        <v>1</v>
      </c>
      <c r="G8525">
        <v>149250</v>
      </c>
      <c r="H8525" s="7" t="s">
        <v>12812</v>
      </c>
      <c r="I8525" t="s">
        <v>20</v>
      </c>
      <c r="J8525" t="s">
        <v>57</v>
      </c>
      <c r="K8525" t="s">
        <v>58</v>
      </c>
      <c r="L8525" s="2">
        <v>0.51388888888888884</v>
      </c>
      <c r="M8525" s="2">
        <v>0.58958333333333335</v>
      </c>
      <c r="N8525" s="1">
        <v>46161</v>
      </c>
      <c r="O8525" t="s">
        <v>23</v>
      </c>
      <c r="P8525" t="s">
        <v>7314</v>
      </c>
      <c r="S8525" t="s">
        <v>18994</v>
      </c>
      <c r="T852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7.5694444443797693E-2</v>
      </c>
      <c r="U8525" s="5">
        <f>WEEKNUM(Shipment_Data[[#This Row],[DATE]],2)</f>
        <v>21</v>
      </c>
      <c r="V8525" s="6">
        <f>SUBTOTAL(103,Shipment_Data[[#This Row],[DATE]])</f>
        <v>1</v>
      </c>
      <c r="W85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526" spans="1:23" x14ac:dyDescent="0.25">
      <c r="A8526" s="1">
        <v>46161</v>
      </c>
      <c r="B8526" t="s">
        <v>12813</v>
      </c>
      <c r="D8526" t="s">
        <v>12814</v>
      </c>
      <c r="E8526">
        <v>1</v>
      </c>
      <c r="G8526">
        <v>149330</v>
      </c>
      <c r="H8526" s="7" t="s">
        <v>12815</v>
      </c>
      <c r="I8526" t="s">
        <v>20</v>
      </c>
      <c r="J8526" t="s">
        <v>287</v>
      </c>
      <c r="K8526" t="s">
        <v>288</v>
      </c>
      <c r="L8526" s="2">
        <v>0.53819444444444442</v>
      </c>
      <c r="M8526" s="2">
        <v>0.56180555555555556</v>
      </c>
      <c r="N8526" s="1">
        <v>46161</v>
      </c>
      <c r="O8526" t="s">
        <v>23</v>
      </c>
      <c r="P8526" t="s">
        <v>7314</v>
      </c>
      <c r="S8526" t="s">
        <v>18994</v>
      </c>
      <c r="T85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2.361111110803904E-2</v>
      </c>
      <c r="U8526" s="5">
        <f>WEEKNUM(Shipment_Data[[#This Row],[DATE]],2)</f>
        <v>21</v>
      </c>
      <c r="V8526" s="6">
        <f>SUBTOTAL(103,Shipment_Data[[#This Row],[DATE]])</f>
        <v>1</v>
      </c>
      <c r="W85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527" spans="1:23" x14ac:dyDescent="0.25">
      <c r="A8527" s="1">
        <v>46161</v>
      </c>
      <c r="B8527" t="s">
        <v>3742</v>
      </c>
      <c r="D8527" t="s">
        <v>12816</v>
      </c>
      <c r="E8527">
        <v>1</v>
      </c>
      <c r="G8527">
        <v>149263</v>
      </c>
      <c r="H8527" s="7" t="s">
        <v>12817</v>
      </c>
      <c r="I8527" t="s">
        <v>20</v>
      </c>
      <c r="J8527" t="s">
        <v>57</v>
      </c>
      <c r="K8527" t="s">
        <v>58</v>
      </c>
      <c r="L8527" s="2">
        <v>0.5625</v>
      </c>
      <c r="M8527" s="2">
        <v>0.60069444444444442</v>
      </c>
      <c r="N8527" s="1">
        <v>46161</v>
      </c>
      <c r="O8527" t="s">
        <v>23</v>
      </c>
      <c r="P8527" t="s">
        <v>7314</v>
      </c>
      <c r="S8527" t="s">
        <v>18994</v>
      </c>
      <c r="T852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3.8194444445252884E-2</v>
      </c>
      <c r="U8527" s="5">
        <f>WEEKNUM(Shipment_Data[[#This Row],[DATE]],2)</f>
        <v>21</v>
      </c>
      <c r="V8527" s="6">
        <f>SUBTOTAL(103,Shipment_Data[[#This Row],[DATE]])</f>
        <v>1</v>
      </c>
      <c r="W85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528" spans="1:23" x14ac:dyDescent="0.25">
      <c r="A8528" s="1">
        <v>46161</v>
      </c>
      <c r="B8528" t="s">
        <v>12813</v>
      </c>
      <c r="D8528" t="s">
        <v>12818</v>
      </c>
      <c r="E8528">
        <v>1</v>
      </c>
      <c r="G8528">
        <v>149394</v>
      </c>
      <c r="H8528" s="7" t="s">
        <v>12819</v>
      </c>
      <c r="I8528" t="s">
        <v>20</v>
      </c>
      <c r="J8528" t="s">
        <v>287</v>
      </c>
      <c r="K8528" t="s">
        <v>288</v>
      </c>
      <c r="L8528" s="2">
        <v>0.53819444444444442</v>
      </c>
      <c r="M8528" s="2">
        <v>0.56180555555555556</v>
      </c>
      <c r="N8528" s="1">
        <v>46161</v>
      </c>
      <c r="O8528" t="s">
        <v>23</v>
      </c>
      <c r="P8528" t="s">
        <v>7314</v>
      </c>
      <c r="S8528" t="s">
        <v>18994</v>
      </c>
      <c r="T85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2.361111110803904E-2</v>
      </c>
      <c r="U8528" s="5">
        <f>WEEKNUM(Shipment_Data[[#This Row],[DATE]],2)</f>
        <v>21</v>
      </c>
      <c r="V8528" s="6">
        <f>SUBTOTAL(103,Shipment_Data[[#This Row],[DATE]])</f>
        <v>1</v>
      </c>
      <c r="W85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529" spans="1:23" x14ac:dyDescent="0.25">
      <c r="A8529" s="1">
        <v>46161</v>
      </c>
      <c r="B8529" t="s">
        <v>4058</v>
      </c>
      <c r="D8529" t="s">
        <v>12820</v>
      </c>
      <c r="E8529">
        <v>2</v>
      </c>
      <c r="G8529">
        <v>149346</v>
      </c>
      <c r="H8529" s="7" t="s">
        <v>12821</v>
      </c>
      <c r="I8529" t="s">
        <v>20</v>
      </c>
      <c r="J8529" t="s">
        <v>57</v>
      </c>
      <c r="K8529" t="s">
        <v>58</v>
      </c>
      <c r="L8529" s="2">
        <v>0.5625</v>
      </c>
      <c r="M8529" s="2">
        <v>0.33680555555555558</v>
      </c>
      <c r="N8529" s="1">
        <v>46161</v>
      </c>
      <c r="O8529" t="s">
        <v>23</v>
      </c>
      <c r="P8529" t="s">
        <v>7314</v>
      </c>
      <c r="S8529" t="s">
        <v>18994</v>
      </c>
      <c r="T85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-0.22569444444525288</v>
      </c>
      <c r="U8529" s="5">
        <f>WEEKNUM(Shipment_Data[[#This Row],[DATE]],2)</f>
        <v>21</v>
      </c>
      <c r="V8529" s="6">
        <f>SUBTOTAL(103,Shipment_Data[[#This Row],[DATE]])</f>
        <v>1</v>
      </c>
      <c r="W85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530" spans="1:23" x14ac:dyDescent="0.25">
      <c r="A8530" s="1">
        <v>46161</v>
      </c>
      <c r="B8530" t="s">
        <v>5035</v>
      </c>
      <c r="D8530" t="s">
        <v>12822</v>
      </c>
      <c r="E8530">
        <v>1</v>
      </c>
      <c r="G8530">
        <v>149249</v>
      </c>
      <c r="H8530" s="7" t="s">
        <v>12823</v>
      </c>
      <c r="I8530" t="s">
        <v>20</v>
      </c>
      <c r="J8530" t="s">
        <v>170</v>
      </c>
      <c r="K8530" t="s">
        <v>171</v>
      </c>
      <c r="L8530" s="2">
        <v>0.64930555555555558</v>
      </c>
      <c r="M8530" s="2">
        <v>0.71805555555555556</v>
      </c>
      <c r="N8530" s="1">
        <v>46161</v>
      </c>
      <c r="O8530" t="s">
        <v>23</v>
      </c>
      <c r="P8530" t="s">
        <v>7314</v>
      </c>
      <c r="S8530" t="s">
        <v>18994</v>
      </c>
      <c r="T853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6.8749999998544808E-2</v>
      </c>
      <c r="U8530" s="5">
        <f>WEEKNUM(Shipment_Data[[#This Row],[DATE]],2)</f>
        <v>21</v>
      </c>
      <c r="V8530" s="6">
        <f>SUBTOTAL(103,Shipment_Data[[#This Row],[DATE]])</f>
        <v>1</v>
      </c>
      <c r="W85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531" spans="1:23" x14ac:dyDescent="0.25">
      <c r="A8531" s="1">
        <v>46161</v>
      </c>
      <c r="B8531" t="s">
        <v>2538</v>
      </c>
      <c r="D8531" t="s">
        <v>12824</v>
      </c>
      <c r="E8531">
        <v>1</v>
      </c>
      <c r="G8531">
        <v>149331</v>
      </c>
      <c r="H8531" s="7" t="s">
        <v>12825</v>
      </c>
      <c r="I8531" t="s">
        <v>20</v>
      </c>
      <c r="J8531" t="s">
        <v>170</v>
      </c>
      <c r="K8531" t="s">
        <v>220</v>
      </c>
      <c r="L8531" s="2">
        <v>0.64930555555555558</v>
      </c>
      <c r="M8531" s="2">
        <v>0.68402777777777779</v>
      </c>
      <c r="N8531" s="1">
        <v>46161</v>
      </c>
      <c r="O8531" t="s">
        <v>23</v>
      </c>
      <c r="P8531" t="s">
        <v>7314</v>
      </c>
      <c r="S8531" t="s">
        <v>18994</v>
      </c>
      <c r="T853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3.4722222226264421E-2</v>
      </c>
      <c r="U8531" s="5">
        <f>WEEKNUM(Shipment_Data[[#This Row],[DATE]],2)</f>
        <v>21</v>
      </c>
      <c r="V8531" s="6">
        <f>SUBTOTAL(103,Shipment_Data[[#This Row],[DATE]])</f>
        <v>1</v>
      </c>
      <c r="W85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532" spans="1:23" x14ac:dyDescent="0.25">
      <c r="A8532" s="1">
        <v>46161</v>
      </c>
      <c r="B8532" t="s">
        <v>1116</v>
      </c>
      <c r="D8532" t="s">
        <v>12826</v>
      </c>
      <c r="E8532">
        <v>1</v>
      </c>
      <c r="G8532">
        <v>149358</v>
      </c>
      <c r="H8532" s="7" t="s">
        <v>12827</v>
      </c>
      <c r="I8532" t="s">
        <v>20</v>
      </c>
      <c r="J8532" t="s">
        <v>219</v>
      </c>
      <c r="K8532" t="s">
        <v>220</v>
      </c>
      <c r="L8532" s="2">
        <v>0.64930555555555558</v>
      </c>
      <c r="M8532" s="2">
        <v>0.66597222222222219</v>
      </c>
      <c r="N8532" s="1">
        <v>46161</v>
      </c>
      <c r="O8532" t="s">
        <v>23</v>
      </c>
      <c r="P8532" t="s">
        <v>7314</v>
      </c>
      <c r="S8532" t="s">
        <v>18994</v>
      </c>
      <c r="T853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1.6666666670062114E-2</v>
      </c>
      <c r="U8532" s="5">
        <f>WEEKNUM(Shipment_Data[[#This Row],[DATE]],2)</f>
        <v>21</v>
      </c>
      <c r="V8532" s="6">
        <f>SUBTOTAL(103,Shipment_Data[[#This Row],[DATE]])</f>
        <v>1</v>
      </c>
      <c r="W85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533" spans="1:23" x14ac:dyDescent="0.25">
      <c r="A8533" s="1">
        <v>46161</v>
      </c>
      <c r="B8533" t="s">
        <v>12828</v>
      </c>
      <c r="D8533" t="s">
        <v>12829</v>
      </c>
      <c r="E8533">
        <v>1</v>
      </c>
      <c r="G8533">
        <v>149238</v>
      </c>
      <c r="H8533" s="7" t="s">
        <v>12830</v>
      </c>
      <c r="I8533" t="s">
        <v>20</v>
      </c>
      <c r="J8533" t="s">
        <v>391</v>
      </c>
      <c r="K8533" t="s">
        <v>392</v>
      </c>
      <c r="L8533" s="2">
        <v>0.64583333333333337</v>
      </c>
      <c r="M8533" s="2">
        <v>0.80694444444444446</v>
      </c>
      <c r="N8533" s="1">
        <v>46161</v>
      </c>
      <c r="O8533" t="s">
        <v>23</v>
      </c>
      <c r="P8533" t="s">
        <v>7314</v>
      </c>
      <c r="S8533" t="s">
        <v>18994</v>
      </c>
      <c r="T85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0.16111111110512866</v>
      </c>
      <c r="U8533" s="5">
        <f>WEEKNUM(Shipment_Data[[#This Row],[DATE]],2)</f>
        <v>21</v>
      </c>
      <c r="V8533" s="6">
        <f>SUBTOTAL(103,Shipment_Data[[#This Row],[DATE]])</f>
        <v>1</v>
      </c>
      <c r="W85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534" spans="1:23" x14ac:dyDescent="0.25">
      <c r="A8534" s="1">
        <v>46161</v>
      </c>
      <c r="B8534" t="s">
        <v>12828</v>
      </c>
      <c r="D8534" t="s">
        <v>12831</v>
      </c>
      <c r="E8534">
        <v>4</v>
      </c>
      <c r="G8534">
        <v>149373</v>
      </c>
      <c r="H8534" s="7" t="s">
        <v>12832</v>
      </c>
      <c r="I8534" t="s">
        <v>20</v>
      </c>
      <c r="J8534" t="s">
        <v>391</v>
      </c>
      <c r="K8534" t="s">
        <v>392</v>
      </c>
      <c r="L8534" s="2">
        <v>0.64583333333333337</v>
      </c>
      <c r="M8534" s="2">
        <v>0.80694444444444446</v>
      </c>
      <c r="N8534" s="1">
        <v>46161</v>
      </c>
      <c r="O8534" t="s">
        <v>23</v>
      </c>
      <c r="P8534" t="s">
        <v>7314</v>
      </c>
      <c r="S8534" t="s">
        <v>18994</v>
      </c>
      <c r="T85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0.16111111110512866</v>
      </c>
      <c r="U8534" s="5">
        <f>WEEKNUM(Shipment_Data[[#This Row],[DATE]],2)</f>
        <v>21</v>
      </c>
      <c r="V8534" s="6">
        <f>SUBTOTAL(103,Shipment_Data[[#This Row],[DATE]])</f>
        <v>1</v>
      </c>
      <c r="W85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535" spans="1:23" x14ac:dyDescent="0.25">
      <c r="A8535" s="1">
        <v>46161</v>
      </c>
      <c r="B8535" t="s">
        <v>3045</v>
      </c>
      <c r="D8535" t="s">
        <v>12833</v>
      </c>
      <c r="E8535">
        <v>1</v>
      </c>
      <c r="G8535">
        <v>149221</v>
      </c>
      <c r="H8535" s="7" t="s">
        <v>12834</v>
      </c>
      <c r="I8535" t="s">
        <v>20</v>
      </c>
      <c r="J8535" t="s">
        <v>391</v>
      </c>
      <c r="K8535" t="s">
        <v>392</v>
      </c>
      <c r="L8535" s="2">
        <v>0.64583333333333337</v>
      </c>
      <c r="M8535" s="2">
        <v>0.74513888888888891</v>
      </c>
      <c r="N8535" s="1">
        <v>46161</v>
      </c>
      <c r="O8535" t="s">
        <v>23</v>
      </c>
      <c r="P8535" t="s">
        <v>7314</v>
      </c>
      <c r="S8535" t="s">
        <v>18994</v>
      </c>
      <c r="T85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9.9305555551836733E-2</v>
      </c>
      <c r="U8535" s="5">
        <f>WEEKNUM(Shipment_Data[[#This Row],[DATE]],2)</f>
        <v>21</v>
      </c>
      <c r="V8535" s="6">
        <f>SUBTOTAL(103,Shipment_Data[[#This Row],[DATE]])</f>
        <v>1</v>
      </c>
      <c r="W85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536" spans="1:23" x14ac:dyDescent="0.25">
      <c r="A8536" s="1">
        <v>46161</v>
      </c>
      <c r="B8536" t="s">
        <v>12835</v>
      </c>
      <c r="D8536" t="s">
        <v>12836</v>
      </c>
      <c r="E8536">
        <v>1</v>
      </c>
      <c r="G8536">
        <v>149376</v>
      </c>
      <c r="H8536" s="7" t="s">
        <v>12837</v>
      </c>
      <c r="I8536" t="s">
        <v>20</v>
      </c>
      <c r="J8536" t="s">
        <v>21</v>
      </c>
      <c r="K8536" t="s">
        <v>22</v>
      </c>
      <c r="L8536" s="2">
        <v>0.54166666666666663</v>
      </c>
      <c r="M8536" s="2">
        <v>0.63263888888888886</v>
      </c>
      <c r="N8536" s="1">
        <v>46161</v>
      </c>
      <c r="O8536" t="s">
        <v>23</v>
      </c>
      <c r="P8536" t="s">
        <v>7314</v>
      </c>
      <c r="S8536" t="s">
        <v>18994</v>
      </c>
      <c r="T85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9.0972222227719612E-2</v>
      </c>
      <c r="U8536" s="5">
        <f>WEEKNUM(Shipment_Data[[#This Row],[DATE]],2)</f>
        <v>21</v>
      </c>
      <c r="V8536" s="6">
        <f>SUBTOTAL(103,Shipment_Data[[#This Row],[DATE]])</f>
        <v>1</v>
      </c>
      <c r="W85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537" spans="1:23" x14ac:dyDescent="0.25">
      <c r="A8537" s="1">
        <v>46161</v>
      </c>
      <c r="B8537" t="s">
        <v>4067</v>
      </c>
      <c r="D8537" t="s">
        <v>12838</v>
      </c>
      <c r="E8537">
        <v>1</v>
      </c>
      <c r="G8537">
        <v>149420</v>
      </c>
      <c r="H8537" s="7" t="s">
        <v>10617</v>
      </c>
      <c r="I8537" t="s">
        <v>20</v>
      </c>
      <c r="J8537" t="s">
        <v>391</v>
      </c>
      <c r="K8537" t="s">
        <v>392</v>
      </c>
      <c r="L8537" s="2">
        <v>0.64583333333333337</v>
      </c>
      <c r="M8537" s="2">
        <v>0.72916666666666663</v>
      </c>
      <c r="N8537" s="1">
        <v>46161</v>
      </c>
      <c r="O8537" t="s">
        <v>23</v>
      </c>
      <c r="P8537" t="s">
        <v>7314</v>
      </c>
      <c r="S8537" t="s">
        <v>18994</v>
      </c>
      <c r="T85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8.3333333328482695E-2</v>
      </c>
      <c r="U8537" s="5">
        <f>WEEKNUM(Shipment_Data[[#This Row],[DATE]],2)</f>
        <v>21</v>
      </c>
      <c r="V8537" s="6">
        <f>SUBTOTAL(103,Shipment_Data[[#This Row],[DATE]])</f>
        <v>1</v>
      </c>
      <c r="W85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538" spans="1:23" x14ac:dyDescent="0.25">
      <c r="A8538" s="1">
        <v>46161</v>
      </c>
      <c r="B8538" t="s">
        <v>2447</v>
      </c>
      <c r="D8538" t="s">
        <v>12839</v>
      </c>
      <c r="E8538">
        <v>2</v>
      </c>
      <c r="G8538">
        <v>149385</v>
      </c>
      <c r="H8538" s="7" t="s">
        <v>12840</v>
      </c>
      <c r="I8538" t="s">
        <v>20</v>
      </c>
      <c r="J8538" t="s">
        <v>323</v>
      </c>
      <c r="K8538" t="s">
        <v>324</v>
      </c>
      <c r="L8538" s="2">
        <v>0.63541666666666663</v>
      </c>
      <c r="M8538" s="2">
        <v>0.71805555555555556</v>
      </c>
      <c r="N8538" s="1">
        <v>46161</v>
      </c>
      <c r="O8538" t="s">
        <v>23</v>
      </c>
      <c r="P8538" t="s">
        <v>7314</v>
      </c>
      <c r="S8538" t="s">
        <v>18994</v>
      </c>
      <c r="T853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8.2638888889050577E-2</v>
      </c>
      <c r="U8538" s="5">
        <f>WEEKNUM(Shipment_Data[[#This Row],[DATE]],2)</f>
        <v>21</v>
      </c>
      <c r="V8538" s="6">
        <f>SUBTOTAL(103,Shipment_Data[[#This Row],[DATE]])</f>
        <v>1</v>
      </c>
      <c r="W85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539" spans="1:23" x14ac:dyDescent="0.25">
      <c r="A8539" s="1">
        <v>46161</v>
      </c>
      <c r="B8539" t="s">
        <v>9683</v>
      </c>
      <c r="D8539" t="s">
        <v>12841</v>
      </c>
      <c r="E8539">
        <v>1</v>
      </c>
      <c r="G8539">
        <v>149453</v>
      </c>
      <c r="H8539" s="7" t="s">
        <v>12842</v>
      </c>
      <c r="I8539" t="s">
        <v>20</v>
      </c>
      <c r="J8539" t="s">
        <v>21</v>
      </c>
      <c r="K8539" t="s">
        <v>22</v>
      </c>
      <c r="L8539" s="2">
        <v>0.54166666666666663</v>
      </c>
      <c r="M8539" s="2">
        <v>0.60069444444444442</v>
      </c>
      <c r="N8539" s="1">
        <v>46161</v>
      </c>
      <c r="O8539" t="s">
        <v>23</v>
      </c>
      <c r="P8539" t="s">
        <v>7314</v>
      </c>
      <c r="S8539" t="s">
        <v>18994</v>
      </c>
      <c r="T85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5.9027777781011537E-2</v>
      </c>
      <c r="U8539" s="5">
        <f>WEEKNUM(Shipment_Data[[#This Row],[DATE]],2)</f>
        <v>21</v>
      </c>
      <c r="V8539" s="6">
        <f>SUBTOTAL(103,Shipment_Data[[#This Row],[DATE]])</f>
        <v>1</v>
      </c>
      <c r="W85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540" spans="1:23" x14ac:dyDescent="0.25">
      <c r="A8540" s="1">
        <v>46161</v>
      </c>
      <c r="B8540" t="s">
        <v>661</v>
      </c>
      <c r="D8540" t="s">
        <v>12843</v>
      </c>
      <c r="E8540">
        <v>2</v>
      </c>
      <c r="G8540">
        <v>149404</v>
      </c>
      <c r="H8540" s="7" t="s">
        <v>12844</v>
      </c>
      <c r="I8540" t="s">
        <v>20</v>
      </c>
      <c r="J8540" t="s">
        <v>247</v>
      </c>
      <c r="K8540" t="s">
        <v>248</v>
      </c>
      <c r="L8540" s="2">
        <v>0.54166666666666663</v>
      </c>
      <c r="M8540" s="2">
        <v>0.69097222222222221</v>
      </c>
      <c r="N8540" s="1">
        <v>46161</v>
      </c>
      <c r="O8540" t="s">
        <v>23</v>
      </c>
      <c r="P8540" t="s">
        <v>7314</v>
      </c>
      <c r="S8540" t="s">
        <v>18994</v>
      </c>
      <c r="T85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0.14930555555474712</v>
      </c>
      <c r="U8540" s="5">
        <f>WEEKNUM(Shipment_Data[[#This Row],[DATE]],2)</f>
        <v>21</v>
      </c>
      <c r="V8540" s="6">
        <f>SUBTOTAL(103,Shipment_Data[[#This Row],[DATE]])</f>
        <v>1</v>
      </c>
      <c r="W85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541" spans="1:23" x14ac:dyDescent="0.25">
      <c r="A8541" s="1">
        <v>46161</v>
      </c>
      <c r="B8541" t="s">
        <v>719</v>
      </c>
      <c r="D8541" t="s">
        <v>12845</v>
      </c>
      <c r="E8541">
        <v>1</v>
      </c>
      <c r="G8541">
        <v>149439</v>
      </c>
      <c r="H8541" s="7" t="s">
        <v>12846</v>
      </c>
      <c r="I8541" t="s">
        <v>20</v>
      </c>
      <c r="J8541" t="s">
        <v>75</v>
      </c>
      <c r="K8541" t="s">
        <v>76</v>
      </c>
      <c r="L8541" s="2">
        <v>0.63194444444444442</v>
      </c>
      <c r="M8541" s="2">
        <v>0.67569444444444449</v>
      </c>
      <c r="N8541" s="1">
        <v>46161</v>
      </c>
      <c r="O8541" t="s">
        <v>23</v>
      </c>
      <c r="P8541" t="s">
        <v>7314</v>
      </c>
      <c r="S8541" t="s">
        <v>18994</v>
      </c>
      <c r="T85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4.3749999997089617E-2</v>
      </c>
      <c r="U8541" s="5">
        <f>WEEKNUM(Shipment_Data[[#This Row],[DATE]],2)</f>
        <v>21</v>
      </c>
      <c r="V8541" s="6">
        <f>SUBTOTAL(103,Shipment_Data[[#This Row],[DATE]])</f>
        <v>1</v>
      </c>
      <c r="W85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542" spans="1:23" x14ac:dyDescent="0.25">
      <c r="A8542" s="1">
        <v>46161</v>
      </c>
      <c r="B8542" t="s">
        <v>12847</v>
      </c>
      <c r="D8542" t="s">
        <v>12848</v>
      </c>
      <c r="E8542">
        <v>2</v>
      </c>
      <c r="G8542">
        <v>149406</v>
      </c>
      <c r="H8542" s="7" t="s">
        <v>12849</v>
      </c>
      <c r="I8542" t="s">
        <v>20</v>
      </c>
      <c r="J8542" t="s">
        <v>75</v>
      </c>
      <c r="K8542" t="s">
        <v>76</v>
      </c>
      <c r="L8542" s="2">
        <v>0.63194444444444442</v>
      </c>
      <c r="M8542" s="2">
        <v>0.65763888888888888</v>
      </c>
      <c r="N8542" s="1">
        <v>46161</v>
      </c>
      <c r="O8542" t="s">
        <v>23</v>
      </c>
      <c r="P8542" t="s">
        <v>7314</v>
      </c>
      <c r="S8542" t="s">
        <v>18994</v>
      </c>
      <c r="T85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2.569444444088731E-2</v>
      </c>
      <c r="U8542" s="5">
        <f>WEEKNUM(Shipment_Data[[#This Row],[DATE]],2)</f>
        <v>21</v>
      </c>
      <c r="V8542" s="6">
        <f>SUBTOTAL(103,Shipment_Data[[#This Row],[DATE]])</f>
        <v>1</v>
      </c>
      <c r="W85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543" spans="1:23" x14ac:dyDescent="0.25">
      <c r="A8543" s="1">
        <v>46161</v>
      </c>
      <c r="B8543" t="s">
        <v>12850</v>
      </c>
      <c r="D8543" t="s">
        <v>12851</v>
      </c>
      <c r="E8543">
        <v>2</v>
      </c>
      <c r="G8543">
        <v>149329</v>
      </c>
      <c r="H8543" s="7" t="s">
        <v>12852</v>
      </c>
      <c r="I8543" t="s">
        <v>20</v>
      </c>
      <c r="J8543" t="s">
        <v>323</v>
      </c>
      <c r="K8543" t="s">
        <v>324</v>
      </c>
      <c r="L8543" s="2">
        <v>0.63194444444444442</v>
      </c>
      <c r="M8543" s="2">
        <v>0.68472222222222223</v>
      </c>
      <c r="N8543" s="1">
        <v>46161</v>
      </c>
      <c r="O8543" t="s">
        <v>23</v>
      </c>
      <c r="P8543" t="s">
        <v>7314</v>
      </c>
      <c r="S8543" t="s">
        <v>18994</v>
      </c>
      <c r="T85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5.2777777775190771E-2</v>
      </c>
      <c r="U8543" s="5">
        <f>WEEKNUM(Shipment_Data[[#This Row],[DATE]],2)</f>
        <v>21</v>
      </c>
      <c r="V8543" s="6">
        <f>SUBTOTAL(103,Shipment_Data[[#This Row],[DATE]])</f>
        <v>1</v>
      </c>
      <c r="W85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544" spans="1:23" x14ac:dyDescent="0.25">
      <c r="A8544" s="1">
        <v>46161</v>
      </c>
      <c r="B8544" t="s">
        <v>285</v>
      </c>
      <c r="D8544" t="s">
        <v>12853</v>
      </c>
      <c r="E8544">
        <v>1</v>
      </c>
      <c r="G8544">
        <v>149480</v>
      </c>
      <c r="H8544" s="7" t="s">
        <v>12854</v>
      </c>
      <c r="I8544" t="s">
        <v>20</v>
      </c>
      <c r="J8544" t="s">
        <v>204</v>
      </c>
      <c r="K8544" t="s">
        <v>7344</v>
      </c>
      <c r="L8544" s="2">
        <v>0.75347222222222221</v>
      </c>
      <c r="M8544" s="2">
        <v>0.75347222222222221</v>
      </c>
      <c r="N8544" s="1">
        <v>46161</v>
      </c>
      <c r="O8544" t="s">
        <v>23</v>
      </c>
      <c r="P8544" t="s">
        <v>7314</v>
      </c>
      <c r="S8544" t="s">
        <v>18994</v>
      </c>
      <c r="T85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8544" s="5">
        <f>WEEKNUM(Shipment_Data[[#This Row],[DATE]],2)</f>
        <v>21</v>
      </c>
      <c r="V8544" s="6">
        <f>SUBTOTAL(103,Shipment_Data[[#This Row],[DATE]])</f>
        <v>1</v>
      </c>
      <c r="W85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545" spans="1:23" x14ac:dyDescent="0.25">
      <c r="A8545" s="1">
        <v>46161</v>
      </c>
      <c r="B8545" t="s">
        <v>605</v>
      </c>
      <c r="D8545" t="s">
        <v>12855</v>
      </c>
      <c r="E8545">
        <v>4</v>
      </c>
      <c r="G8545">
        <v>149326</v>
      </c>
      <c r="H8545" s="7" t="s">
        <v>12856</v>
      </c>
      <c r="I8545" t="s">
        <v>20</v>
      </c>
      <c r="J8545" t="s">
        <v>170</v>
      </c>
      <c r="K8545" t="s">
        <v>171</v>
      </c>
      <c r="L8545" s="2">
        <v>0.66319444444444442</v>
      </c>
      <c r="M8545" s="2">
        <v>0.68402777777777779</v>
      </c>
      <c r="N8545" s="1">
        <v>46161</v>
      </c>
      <c r="O8545" t="s">
        <v>23</v>
      </c>
      <c r="P8545" t="s">
        <v>7314</v>
      </c>
      <c r="S8545" t="s">
        <v>18994</v>
      </c>
      <c r="T85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2.0833333335758653E-2</v>
      </c>
      <c r="U8545" s="5">
        <f>WEEKNUM(Shipment_Data[[#This Row],[DATE]],2)</f>
        <v>21</v>
      </c>
      <c r="V8545" s="6">
        <f>SUBTOTAL(103,Shipment_Data[[#This Row],[DATE]])</f>
        <v>1</v>
      </c>
      <c r="W85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546" spans="1:23" x14ac:dyDescent="0.25">
      <c r="A8546" s="1">
        <v>46161</v>
      </c>
      <c r="B8546" t="s">
        <v>12857</v>
      </c>
      <c r="D8546" t="s">
        <v>12858</v>
      </c>
      <c r="E8546">
        <v>2</v>
      </c>
      <c r="G8546">
        <v>149343</v>
      </c>
      <c r="H8546" s="7" t="s">
        <v>12859</v>
      </c>
      <c r="I8546" t="s">
        <v>20</v>
      </c>
      <c r="J8546" t="s">
        <v>323</v>
      </c>
      <c r="K8546" t="s">
        <v>324</v>
      </c>
      <c r="L8546" s="2">
        <v>0.63194444444444442</v>
      </c>
      <c r="M8546" s="2">
        <v>0.70347222222222228</v>
      </c>
      <c r="N8546" s="1">
        <v>46161</v>
      </c>
      <c r="O8546" t="s">
        <v>23</v>
      </c>
      <c r="P8546" t="s">
        <v>7314</v>
      </c>
      <c r="S8546" t="s">
        <v>18994</v>
      </c>
      <c r="T85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7.1527777778101154E-2</v>
      </c>
      <c r="U8546" s="5">
        <f>WEEKNUM(Shipment_Data[[#This Row],[DATE]],2)</f>
        <v>21</v>
      </c>
      <c r="V8546" s="6">
        <f>SUBTOTAL(103,Shipment_Data[[#This Row],[DATE]])</f>
        <v>1</v>
      </c>
      <c r="W85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547" spans="1:23" x14ac:dyDescent="0.25">
      <c r="A8547" s="1">
        <v>46161</v>
      </c>
      <c r="B8547" t="s">
        <v>1797</v>
      </c>
      <c r="D8547" t="s">
        <v>12860</v>
      </c>
      <c r="E8547">
        <v>2</v>
      </c>
      <c r="G8547">
        <v>149281</v>
      </c>
      <c r="H8547" s="7" t="s">
        <v>12861</v>
      </c>
      <c r="I8547" t="s">
        <v>20</v>
      </c>
      <c r="J8547" t="s">
        <v>105</v>
      </c>
      <c r="K8547" t="s">
        <v>106</v>
      </c>
      <c r="L8547" s="2">
        <v>0.61736111111111114</v>
      </c>
      <c r="M8547" s="2">
        <v>0.78611111111111109</v>
      </c>
      <c r="N8547" s="1">
        <v>46161</v>
      </c>
      <c r="O8547" t="s">
        <v>23</v>
      </c>
      <c r="P8547" t="s">
        <v>7314</v>
      </c>
      <c r="S8547" t="s">
        <v>18994</v>
      </c>
      <c r="T85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0.16875000000436557</v>
      </c>
      <c r="U8547" s="5">
        <f>WEEKNUM(Shipment_Data[[#This Row],[DATE]],2)</f>
        <v>21</v>
      </c>
      <c r="V8547" s="6">
        <f>SUBTOTAL(103,Shipment_Data[[#This Row],[DATE]])</f>
        <v>1</v>
      </c>
      <c r="W85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548" spans="1:23" x14ac:dyDescent="0.25">
      <c r="A8548" s="1">
        <v>46161</v>
      </c>
      <c r="B8548" t="s">
        <v>1797</v>
      </c>
      <c r="D8548" t="s">
        <v>12862</v>
      </c>
      <c r="E8548">
        <v>1</v>
      </c>
      <c r="G8548">
        <v>149285</v>
      </c>
      <c r="H8548" s="7" t="s">
        <v>12863</v>
      </c>
      <c r="I8548" t="s">
        <v>20</v>
      </c>
      <c r="J8548" t="s">
        <v>105</v>
      </c>
      <c r="K8548" t="s">
        <v>106</v>
      </c>
      <c r="L8548" s="2">
        <v>0.61736111111111114</v>
      </c>
      <c r="M8548" s="2">
        <v>0.78611111111111109</v>
      </c>
      <c r="N8548" s="1">
        <v>46161</v>
      </c>
      <c r="O8548" t="s">
        <v>23</v>
      </c>
      <c r="P8548" t="s">
        <v>7314</v>
      </c>
      <c r="S8548" t="s">
        <v>18994</v>
      </c>
      <c r="T854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0.16875000000436557</v>
      </c>
      <c r="U8548" s="5">
        <f>WEEKNUM(Shipment_Data[[#This Row],[DATE]],2)</f>
        <v>21</v>
      </c>
      <c r="V8548" s="6">
        <f>SUBTOTAL(103,Shipment_Data[[#This Row],[DATE]])</f>
        <v>1</v>
      </c>
      <c r="W85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549" spans="1:23" x14ac:dyDescent="0.25">
      <c r="A8549" s="1">
        <v>46161</v>
      </c>
      <c r="B8549" t="s">
        <v>1797</v>
      </c>
      <c r="D8549" t="s">
        <v>12864</v>
      </c>
      <c r="E8549">
        <v>1</v>
      </c>
      <c r="G8549">
        <v>149377</v>
      </c>
      <c r="H8549" s="7" t="s">
        <v>12865</v>
      </c>
      <c r="I8549" t="s">
        <v>20</v>
      </c>
      <c r="J8549" t="s">
        <v>105</v>
      </c>
      <c r="K8549" t="s">
        <v>106</v>
      </c>
      <c r="L8549" s="2">
        <v>0.61736111111111114</v>
      </c>
      <c r="M8549" s="2">
        <v>0.78611111111111109</v>
      </c>
      <c r="N8549" s="1">
        <v>46161</v>
      </c>
      <c r="O8549" t="s">
        <v>23</v>
      </c>
      <c r="P8549" t="s">
        <v>7314</v>
      </c>
      <c r="S8549" t="s">
        <v>18994</v>
      </c>
      <c r="T854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0.16875000000436557</v>
      </c>
      <c r="U8549" s="5">
        <f>WEEKNUM(Shipment_Data[[#This Row],[DATE]],2)</f>
        <v>21</v>
      </c>
      <c r="V8549" s="6">
        <f>SUBTOTAL(103,Shipment_Data[[#This Row],[DATE]])</f>
        <v>1</v>
      </c>
      <c r="W85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550" spans="1:23" x14ac:dyDescent="0.25">
      <c r="A8550" s="1">
        <v>46161</v>
      </c>
      <c r="B8550" t="s">
        <v>12866</v>
      </c>
      <c r="D8550" t="s">
        <v>12867</v>
      </c>
      <c r="E8550">
        <v>1</v>
      </c>
      <c r="G8550">
        <v>149407</v>
      </c>
      <c r="H8550" s="7" t="s">
        <v>12868</v>
      </c>
      <c r="I8550" t="s">
        <v>20</v>
      </c>
      <c r="J8550" t="s">
        <v>105</v>
      </c>
      <c r="K8550" t="s">
        <v>106</v>
      </c>
      <c r="L8550" s="2">
        <v>0.61736111111111114</v>
      </c>
      <c r="M8550" s="2">
        <v>0.6958333333333333</v>
      </c>
      <c r="N8550" s="1">
        <v>46161</v>
      </c>
      <c r="O8550" t="s">
        <v>23</v>
      </c>
      <c r="P8550" t="s">
        <v>7314</v>
      </c>
      <c r="S8550" t="s">
        <v>18994</v>
      </c>
      <c r="T855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7.8472222223354038E-2</v>
      </c>
      <c r="U8550" s="5">
        <f>WEEKNUM(Shipment_Data[[#This Row],[DATE]],2)</f>
        <v>21</v>
      </c>
      <c r="V8550" s="6">
        <f>SUBTOTAL(103,Shipment_Data[[#This Row],[DATE]])</f>
        <v>1</v>
      </c>
      <c r="W85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551" spans="1:23" x14ac:dyDescent="0.25">
      <c r="A8551" s="1">
        <v>46161</v>
      </c>
      <c r="B8551" t="s">
        <v>445</v>
      </c>
      <c r="D8551" t="s">
        <v>12869</v>
      </c>
      <c r="E8551">
        <v>1</v>
      </c>
      <c r="G8551">
        <v>149456</v>
      </c>
      <c r="H8551" s="7" t="s">
        <v>12870</v>
      </c>
      <c r="I8551" t="s">
        <v>20</v>
      </c>
      <c r="J8551" t="s">
        <v>105</v>
      </c>
      <c r="K8551" t="s">
        <v>106</v>
      </c>
      <c r="L8551" s="2">
        <v>0.61736111111111114</v>
      </c>
      <c r="M8551" s="2">
        <v>0.67083333333333328</v>
      </c>
      <c r="N8551" s="1">
        <v>46161</v>
      </c>
      <c r="O8551" t="s">
        <v>23</v>
      </c>
      <c r="P8551" t="s">
        <v>7314</v>
      </c>
      <c r="S8551" t="s">
        <v>18994</v>
      </c>
      <c r="T855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5.3472222221898846E-2</v>
      </c>
      <c r="U8551" s="5">
        <f>WEEKNUM(Shipment_Data[[#This Row],[DATE]],2)</f>
        <v>21</v>
      </c>
      <c r="V8551" s="6">
        <f>SUBTOTAL(103,Shipment_Data[[#This Row],[DATE]])</f>
        <v>1</v>
      </c>
      <c r="W85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552" spans="1:23" x14ac:dyDescent="0.25">
      <c r="A8552" s="1">
        <v>46161</v>
      </c>
      <c r="B8552" t="s">
        <v>2130</v>
      </c>
      <c r="D8552" t="s">
        <v>12871</v>
      </c>
      <c r="E8552">
        <v>1</v>
      </c>
      <c r="G8552">
        <v>149372</v>
      </c>
      <c r="H8552" s="7" t="s">
        <v>10265</v>
      </c>
      <c r="I8552" t="s">
        <v>20</v>
      </c>
      <c r="J8552" t="s">
        <v>105</v>
      </c>
      <c r="K8552" t="s">
        <v>106</v>
      </c>
      <c r="L8552" s="2">
        <v>0.61736111111111114</v>
      </c>
      <c r="M8552" s="2">
        <v>0.70833333333333337</v>
      </c>
      <c r="N8552" s="1">
        <v>46161</v>
      </c>
      <c r="O8552" t="s">
        <v>23</v>
      </c>
      <c r="P8552" t="s">
        <v>7314</v>
      </c>
      <c r="S8552" t="s">
        <v>18994</v>
      </c>
      <c r="T855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9.0972222227719612E-2</v>
      </c>
      <c r="U8552" s="5">
        <f>WEEKNUM(Shipment_Data[[#This Row],[DATE]],2)</f>
        <v>21</v>
      </c>
      <c r="V8552" s="6">
        <f>SUBTOTAL(103,Shipment_Data[[#This Row],[DATE]])</f>
        <v>1</v>
      </c>
      <c r="W85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553" spans="1:23" x14ac:dyDescent="0.25">
      <c r="A8553" s="1">
        <v>46161</v>
      </c>
      <c r="B8553" t="s">
        <v>8076</v>
      </c>
      <c r="D8553" t="s">
        <v>12872</v>
      </c>
      <c r="E8553">
        <v>3</v>
      </c>
      <c r="G8553">
        <v>149294</v>
      </c>
      <c r="H8553" s="7" t="s">
        <v>12873</v>
      </c>
      <c r="I8553" t="s">
        <v>20</v>
      </c>
      <c r="J8553" t="s">
        <v>105</v>
      </c>
      <c r="K8553" t="s">
        <v>106</v>
      </c>
      <c r="L8553" s="2">
        <v>0.61736111111111114</v>
      </c>
      <c r="M8553" s="2">
        <v>0.71666666666666667</v>
      </c>
      <c r="N8553" s="1">
        <v>46161</v>
      </c>
      <c r="O8553" t="s">
        <v>23</v>
      </c>
      <c r="P8553" t="s">
        <v>7314</v>
      </c>
      <c r="S8553" t="s">
        <v>18994</v>
      </c>
      <c r="T855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9.930555555911269E-2</v>
      </c>
      <c r="U8553" s="5">
        <f>WEEKNUM(Shipment_Data[[#This Row],[DATE]],2)</f>
        <v>21</v>
      </c>
      <c r="V8553" s="6">
        <f>SUBTOTAL(103,Shipment_Data[[#This Row],[DATE]])</f>
        <v>1</v>
      </c>
      <c r="W85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554" spans="1:23" x14ac:dyDescent="0.25">
      <c r="A8554" s="1">
        <v>46161</v>
      </c>
      <c r="B8554" t="s">
        <v>822</v>
      </c>
      <c r="D8554" t="s">
        <v>12874</v>
      </c>
      <c r="E8554">
        <v>2</v>
      </c>
      <c r="G8554">
        <v>149277</v>
      </c>
      <c r="H8554" s="7" t="s">
        <v>12875</v>
      </c>
      <c r="I8554" t="s">
        <v>20</v>
      </c>
      <c r="J8554" t="s">
        <v>105</v>
      </c>
      <c r="K8554" t="s">
        <v>106</v>
      </c>
      <c r="L8554" s="2">
        <v>0.61736111111111114</v>
      </c>
      <c r="M8554" s="2">
        <v>0.75</v>
      </c>
      <c r="N8554" s="1">
        <v>46161</v>
      </c>
      <c r="O8554" t="s">
        <v>23</v>
      </c>
      <c r="P8554" t="s">
        <v>7314</v>
      </c>
      <c r="S8554" t="s">
        <v>18994</v>
      </c>
      <c r="T855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0.13263888889196096</v>
      </c>
      <c r="U8554" s="5">
        <f>WEEKNUM(Shipment_Data[[#This Row],[DATE]],2)</f>
        <v>21</v>
      </c>
      <c r="V8554" s="6">
        <f>SUBTOTAL(103,Shipment_Data[[#This Row],[DATE]])</f>
        <v>1</v>
      </c>
      <c r="W85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555" spans="1:23" x14ac:dyDescent="0.25">
      <c r="A8555" s="1">
        <v>46161</v>
      </c>
      <c r="B8555" t="s">
        <v>822</v>
      </c>
      <c r="D8555" t="s">
        <v>12876</v>
      </c>
      <c r="E8555">
        <v>1</v>
      </c>
      <c r="G8555">
        <v>149324</v>
      </c>
      <c r="H8555" s="7" t="s">
        <v>12877</v>
      </c>
      <c r="I8555" t="s">
        <v>20</v>
      </c>
      <c r="J8555" t="s">
        <v>105</v>
      </c>
      <c r="K8555" t="s">
        <v>106</v>
      </c>
      <c r="L8555" s="2">
        <v>0.61736111111111114</v>
      </c>
      <c r="M8555" s="2">
        <v>0.75</v>
      </c>
      <c r="N8555" s="1">
        <v>46161</v>
      </c>
      <c r="O8555" t="s">
        <v>23</v>
      </c>
      <c r="P8555" t="s">
        <v>7314</v>
      </c>
      <c r="S8555" t="s">
        <v>18994</v>
      </c>
      <c r="T855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0.13263888889196096</v>
      </c>
      <c r="U8555" s="5">
        <f>WEEKNUM(Shipment_Data[[#This Row],[DATE]],2)</f>
        <v>21</v>
      </c>
      <c r="V8555" s="6">
        <f>SUBTOTAL(103,Shipment_Data[[#This Row],[DATE]])</f>
        <v>1</v>
      </c>
      <c r="W85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556" spans="1:23" x14ac:dyDescent="0.25">
      <c r="A8556" s="1">
        <v>46161</v>
      </c>
      <c r="B8556" t="s">
        <v>822</v>
      </c>
      <c r="D8556" t="s">
        <v>12878</v>
      </c>
      <c r="E8556">
        <v>1</v>
      </c>
      <c r="G8556">
        <v>149405</v>
      </c>
      <c r="H8556" s="7" t="s">
        <v>12879</v>
      </c>
      <c r="I8556" t="s">
        <v>20</v>
      </c>
      <c r="J8556" t="s">
        <v>105</v>
      </c>
      <c r="K8556" t="s">
        <v>106</v>
      </c>
      <c r="L8556" s="2">
        <v>0.61736111111111114</v>
      </c>
      <c r="M8556" s="2">
        <v>0.75</v>
      </c>
      <c r="N8556" s="1">
        <v>46161</v>
      </c>
      <c r="O8556" t="s">
        <v>23</v>
      </c>
      <c r="P8556" t="s">
        <v>7314</v>
      </c>
      <c r="S8556" t="s">
        <v>18994</v>
      </c>
      <c r="T855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0.13263888889196096</v>
      </c>
      <c r="U8556" s="5">
        <f>WEEKNUM(Shipment_Data[[#This Row],[DATE]],2)</f>
        <v>21</v>
      </c>
      <c r="V8556" s="6">
        <f>SUBTOTAL(103,Shipment_Data[[#This Row],[DATE]])</f>
        <v>1</v>
      </c>
      <c r="W85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557" spans="1:23" x14ac:dyDescent="0.25">
      <c r="A8557" s="1">
        <v>46161</v>
      </c>
      <c r="B8557" t="s">
        <v>166</v>
      </c>
      <c r="D8557" t="s">
        <v>12880</v>
      </c>
      <c r="E8557">
        <v>1</v>
      </c>
      <c r="G8557">
        <v>149298</v>
      </c>
      <c r="H8557" s="7" t="s">
        <v>12881</v>
      </c>
      <c r="I8557" t="s">
        <v>20</v>
      </c>
      <c r="J8557" t="s">
        <v>105</v>
      </c>
      <c r="K8557" t="s">
        <v>106</v>
      </c>
      <c r="L8557" s="2">
        <v>0.61736111111111114</v>
      </c>
      <c r="M8557" s="2">
        <v>0.75763888888888886</v>
      </c>
      <c r="N8557" s="1">
        <v>46161</v>
      </c>
      <c r="O8557" t="s">
        <v>23</v>
      </c>
      <c r="P8557" t="s">
        <v>7314</v>
      </c>
      <c r="S8557" t="s">
        <v>18994</v>
      </c>
      <c r="T85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0.14027777778392192</v>
      </c>
      <c r="U8557" s="5">
        <f>WEEKNUM(Shipment_Data[[#This Row],[DATE]],2)</f>
        <v>21</v>
      </c>
      <c r="V8557" s="6">
        <f>SUBTOTAL(103,Shipment_Data[[#This Row],[DATE]])</f>
        <v>1</v>
      </c>
      <c r="W85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558" spans="1:23" x14ac:dyDescent="0.25">
      <c r="A8558" s="1">
        <v>46161</v>
      </c>
      <c r="B8558" t="s">
        <v>166</v>
      </c>
      <c r="D8558" t="s">
        <v>12882</v>
      </c>
      <c r="E8558">
        <v>1</v>
      </c>
      <c r="G8558">
        <v>149412</v>
      </c>
      <c r="H8558" s="7" t="s">
        <v>12883</v>
      </c>
      <c r="I8558" t="s">
        <v>20</v>
      </c>
      <c r="J8558" t="s">
        <v>105</v>
      </c>
      <c r="K8558" t="s">
        <v>106</v>
      </c>
      <c r="L8558" s="2">
        <v>0.61736111111111114</v>
      </c>
      <c r="M8558" s="2">
        <v>0.75763888888888886</v>
      </c>
      <c r="N8558" s="1">
        <v>46161</v>
      </c>
      <c r="O8558" t="s">
        <v>23</v>
      </c>
      <c r="P8558" t="s">
        <v>7314</v>
      </c>
      <c r="S8558" t="s">
        <v>18994</v>
      </c>
      <c r="T85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0.14027777778392192</v>
      </c>
      <c r="U8558" s="5">
        <f>WEEKNUM(Shipment_Data[[#This Row],[DATE]],2)</f>
        <v>21</v>
      </c>
      <c r="V8558" s="6">
        <f>SUBTOTAL(103,Shipment_Data[[#This Row],[DATE]])</f>
        <v>1</v>
      </c>
      <c r="W85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559" spans="1:23" x14ac:dyDescent="0.25">
      <c r="A8559" s="1">
        <v>46161</v>
      </c>
      <c r="B8559" t="s">
        <v>995</v>
      </c>
      <c r="D8559" t="s">
        <v>12884</v>
      </c>
      <c r="E8559">
        <v>1</v>
      </c>
      <c r="G8559">
        <v>149313</v>
      </c>
      <c r="H8559" s="7" t="s">
        <v>12885</v>
      </c>
      <c r="I8559" t="s">
        <v>20</v>
      </c>
      <c r="J8559" t="s">
        <v>105</v>
      </c>
      <c r="K8559" t="s">
        <v>106</v>
      </c>
      <c r="L8559" s="2">
        <v>0.61736111111111114</v>
      </c>
      <c r="M8559" s="2">
        <v>0.7680555555555556</v>
      </c>
      <c r="N8559" s="1">
        <v>46161</v>
      </c>
      <c r="O8559" t="s">
        <v>23</v>
      </c>
      <c r="P8559" t="s">
        <v>7314</v>
      </c>
      <c r="S8559" t="s">
        <v>18994</v>
      </c>
      <c r="T855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0.15069444444816327</v>
      </c>
      <c r="U8559" s="5">
        <f>WEEKNUM(Shipment_Data[[#This Row],[DATE]],2)</f>
        <v>21</v>
      </c>
      <c r="V8559" s="6">
        <f>SUBTOTAL(103,Shipment_Data[[#This Row],[DATE]])</f>
        <v>1</v>
      </c>
      <c r="W85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560" spans="1:23" x14ac:dyDescent="0.25">
      <c r="A8560" s="1">
        <v>46161</v>
      </c>
      <c r="B8560" t="s">
        <v>2710</v>
      </c>
      <c r="D8560" t="s">
        <v>12886</v>
      </c>
      <c r="E8560">
        <v>1</v>
      </c>
      <c r="G8560">
        <v>149252</v>
      </c>
      <c r="H8560" s="7" t="s">
        <v>12887</v>
      </c>
      <c r="I8560" t="s">
        <v>20</v>
      </c>
      <c r="J8560" t="s">
        <v>105</v>
      </c>
      <c r="K8560" t="s">
        <v>106</v>
      </c>
      <c r="L8560" s="2">
        <v>0.61736111111111114</v>
      </c>
      <c r="M8560" s="2">
        <v>0.81458333333333333</v>
      </c>
      <c r="N8560" s="1">
        <v>46161</v>
      </c>
      <c r="O8560" t="s">
        <v>23</v>
      </c>
      <c r="P8560" t="s">
        <v>7314</v>
      </c>
      <c r="S8560" t="s">
        <v>18994</v>
      </c>
      <c r="T85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0.19722222222480923</v>
      </c>
      <c r="U8560" s="5">
        <f>WEEKNUM(Shipment_Data[[#This Row],[DATE]],2)</f>
        <v>21</v>
      </c>
      <c r="V8560" s="6">
        <f>SUBTOTAL(103,Shipment_Data[[#This Row],[DATE]])</f>
        <v>1</v>
      </c>
      <c r="W85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561" spans="1:23" x14ac:dyDescent="0.25">
      <c r="A8561" s="1">
        <v>46161</v>
      </c>
      <c r="B8561" t="s">
        <v>12888</v>
      </c>
      <c r="D8561" t="s">
        <v>12889</v>
      </c>
      <c r="E8561">
        <v>2</v>
      </c>
      <c r="G8561">
        <v>149251</v>
      </c>
      <c r="H8561" s="7" t="s">
        <v>12890</v>
      </c>
      <c r="I8561" t="s">
        <v>20</v>
      </c>
      <c r="J8561" t="s">
        <v>323</v>
      </c>
      <c r="K8561" t="s">
        <v>324</v>
      </c>
      <c r="L8561" s="2">
        <v>0.63194444444444442</v>
      </c>
      <c r="M8561" s="2">
        <v>0.7583333333333333</v>
      </c>
      <c r="N8561" s="1">
        <v>46161</v>
      </c>
      <c r="O8561" t="s">
        <v>23</v>
      </c>
      <c r="P8561" t="s">
        <v>7314</v>
      </c>
      <c r="S8561" t="s">
        <v>18994</v>
      </c>
      <c r="T85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0.12638888888614019</v>
      </c>
      <c r="U8561" s="5">
        <f>WEEKNUM(Shipment_Data[[#This Row],[DATE]],2)</f>
        <v>21</v>
      </c>
      <c r="V8561" s="6">
        <f>SUBTOTAL(103,Shipment_Data[[#This Row],[DATE]])</f>
        <v>1</v>
      </c>
      <c r="W85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562" spans="1:23" x14ac:dyDescent="0.25">
      <c r="A8562" s="1">
        <v>46161</v>
      </c>
      <c r="B8562" t="s">
        <v>12810</v>
      </c>
      <c r="D8562" t="s">
        <v>12891</v>
      </c>
      <c r="E8562">
        <v>2</v>
      </c>
      <c r="G8562">
        <v>149386</v>
      </c>
      <c r="H8562" s="7" t="s">
        <v>12892</v>
      </c>
      <c r="I8562" t="s">
        <v>20</v>
      </c>
      <c r="J8562" t="s">
        <v>219</v>
      </c>
      <c r="K8562" t="s">
        <v>220</v>
      </c>
      <c r="L8562" s="2">
        <v>0.64930555555555558</v>
      </c>
      <c r="M8562" s="2">
        <v>0.68263888888888891</v>
      </c>
      <c r="N8562" s="1">
        <v>46161</v>
      </c>
      <c r="O8562" t="s">
        <v>23</v>
      </c>
      <c r="P8562" t="s">
        <v>7314</v>
      </c>
      <c r="S8562" t="s">
        <v>18994</v>
      </c>
      <c r="T85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3.3333333332848269E-2</v>
      </c>
      <c r="U8562" s="5">
        <f>WEEKNUM(Shipment_Data[[#This Row],[DATE]],2)</f>
        <v>21</v>
      </c>
      <c r="V8562" s="6">
        <f>SUBTOTAL(103,Shipment_Data[[#This Row],[DATE]])</f>
        <v>1</v>
      </c>
      <c r="W85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563" spans="1:23" x14ac:dyDescent="0.25">
      <c r="A8563" s="1">
        <v>46161</v>
      </c>
      <c r="B8563" t="s">
        <v>4067</v>
      </c>
      <c r="D8563" t="s">
        <v>12893</v>
      </c>
      <c r="E8563">
        <v>1</v>
      </c>
      <c r="G8563">
        <v>149478</v>
      </c>
      <c r="H8563" s="7" t="s">
        <v>7454</v>
      </c>
      <c r="I8563" t="s">
        <v>20</v>
      </c>
      <c r="J8563" t="s">
        <v>391</v>
      </c>
      <c r="K8563" t="s">
        <v>392</v>
      </c>
      <c r="L8563" s="2">
        <v>0.64583333333333337</v>
      </c>
      <c r="M8563" s="2"/>
      <c r="N8563" s="1">
        <v>46161</v>
      </c>
      <c r="O8563" t="s">
        <v>23</v>
      </c>
      <c r="P8563" t="s">
        <v>7314</v>
      </c>
      <c r="S8563" t="s">
        <v>18994</v>
      </c>
      <c r="T8563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8563" s="5">
        <f>WEEKNUM(Shipment_Data[[#This Row],[DATE]],2)</f>
        <v>21</v>
      </c>
      <c r="V8563" s="6">
        <f>SUBTOTAL(103,Shipment_Data[[#This Row],[DATE]])</f>
        <v>1</v>
      </c>
      <c r="W85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564" spans="1:23" x14ac:dyDescent="0.25">
      <c r="A8564" s="1">
        <v>46161</v>
      </c>
      <c r="B8564" t="s">
        <v>12894</v>
      </c>
      <c r="D8564" t="s">
        <v>12895</v>
      </c>
      <c r="E8564">
        <v>8</v>
      </c>
      <c r="G8564">
        <v>149351</v>
      </c>
      <c r="H8564" s="7" t="s">
        <v>12896</v>
      </c>
      <c r="I8564" t="s">
        <v>20</v>
      </c>
      <c r="J8564" t="s">
        <v>391</v>
      </c>
      <c r="K8564" t="s">
        <v>392</v>
      </c>
      <c r="L8564" s="2">
        <v>0.64583333333333337</v>
      </c>
      <c r="M8564" s="2">
        <v>0.68263888888888891</v>
      </c>
      <c r="N8564" s="1">
        <v>46161</v>
      </c>
      <c r="O8564" t="s">
        <v>23</v>
      </c>
      <c r="P8564" t="s">
        <v>7314</v>
      </c>
      <c r="S8564" t="s">
        <v>18994</v>
      </c>
      <c r="T85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3.6805555551836733E-2</v>
      </c>
      <c r="U8564" s="5">
        <f>WEEKNUM(Shipment_Data[[#This Row],[DATE]],2)</f>
        <v>21</v>
      </c>
      <c r="V8564" s="6">
        <f>SUBTOTAL(103,Shipment_Data[[#This Row],[DATE]])</f>
        <v>1</v>
      </c>
      <c r="W85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565" spans="1:23" x14ac:dyDescent="0.25">
      <c r="A8565" s="1">
        <v>46161</v>
      </c>
      <c r="B8565" t="s">
        <v>3742</v>
      </c>
      <c r="D8565" t="s">
        <v>12897</v>
      </c>
      <c r="E8565">
        <v>1</v>
      </c>
      <c r="G8565">
        <v>149263</v>
      </c>
      <c r="H8565" s="7" t="s">
        <v>12898</v>
      </c>
      <c r="I8565" t="s">
        <v>20</v>
      </c>
      <c r="J8565" t="s">
        <v>57</v>
      </c>
      <c r="K8565" t="s">
        <v>58</v>
      </c>
      <c r="L8565" s="2">
        <v>0.5625</v>
      </c>
      <c r="M8565" s="2">
        <v>0.60069444444444442</v>
      </c>
      <c r="N8565" s="1">
        <v>46161</v>
      </c>
      <c r="O8565" t="s">
        <v>23</v>
      </c>
      <c r="P8565" t="s">
        <v>7314</v>
      </c>
      <c r="S8565" t="s">
        <v>18994</v>
      </c>
      <c r="T85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3.8194444445252884E-2</v>
      </c>
      <c r="U8565" s="5">
        <f>WEEKNUM(Shipment_Data[[#This Row],[DATE]],2)</f>
        <v>21</v>
      </c>
      <c r="V8565" s="6">
        <f>SUBTOTAL(103,Shipment_Data[[#This Row],[DATE]])</f>
        <v>1</v>
      </c>
      <c r="W85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566" spans="1:23" x14ac:dyDescent="0.25">
      <c r="A8566" s="1">
        <v>46161</v>
      </c>
      <c r="B8566" t="s">
        <v>12899</v>
      </c>
      <c r="D8566" t="s">
        <v>12900</v>
      </c>
      <c r="E8566">
        <v>1</v>
      </c>
      <c r="G8566">
        <v>149497</v>
      </c>
      <c r="H8566" s="7" t="s">
        <v>10259</v>
      </c>
      <c r="I8566" t="s">
        <v>20</v>
      </c>
      <c r="J8566" t="s">
        <v>57</v>
      </c>
      <c r="K8566" t="s">
        <v>58</v>
      </c>
      <c r="L8566" s="2">
        <v>0.5625</v>
      </c>
      <c r="M8566" s="2">
        <v>0.33680555555555558</v>
      </c>
      <c r="N8566" s="1">
        <v>46161</v>
      </c>
      <c r="O8566" t="s">
        <v>23</v>
      </c>
      <c r="P8566" t="s">
        <v>7314</v>
      </c>
      <c r="S8566" t="s">
        <v>18994</v>
      </c>
      <c r="T85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-0.22569444444525288</v>
      </c>
      <c r="U8566" s="5">
        <f>WEEKNUM(Shipment_Data[[#This Row],[DATE]],2)</f>
        <v>21</v>
      </c>
      <c r="V8566" s="6">
        <f>SUBTOTAL(103,Shipment_Data[[#This Row],[DATE]])</f>
        <v>1</v>
      </c>
      <c r="W85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567" spans="1:23" x14ac:dyDescent="0.25">
      <c r="A8567" s="1">
        <v>46161</v>
      </c>
      <c r="B8567" t="s">
        <v>12899</v>
      </c>
      <c r="D8567" t="s">
        <v>12901</v>
      </c>
      <c r="E8567">
        <v>1</v>
      </c>
      <c r="G8567">
        <v>149488</v>
      </c>
      <c r="H8567" s="7" t="s">
        <v>12902</v>
      </c>
      <c r="I8567" t="s">
        <v>20</v>
      </c>
      <c r="J8567" t="s">
        <v>57</v>
      </c>
      <c r="K8567" t="s">
        <v>58</v>
      </c>
      <c r="L8567" s="2">
        <v>0.5625</v>
      </c>
      <c r="M8567" s="2">
        <v>0.33680555555555558</v>
      </c>
      <c r="N8567" s="1">
        <v>46161</v>
      </c>
      <c r="O8567" t="s">
        <v>23</v>
      </c>
      <c r="P8567" t="s">
        <v>7314</v>
      </c>
      <c r="S8567" t="s">
        <v>18994</v>
      </c>
      <c r="T85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-0.22569444444525288</v>
      </c>
      <c r="U8567" s="5">
        <f>WEEKNUM(Shipment_Data[[#This Row],[DATE]],2)</f>
        <v>21</v>
      </c>
      <c r="V8567" s="6">
        <f>SUBTOTAL(103,Shipment_Data[[#This Row],[DATE]])</f>
        <v>1</v>
      </c>
      <c r="W85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568" spans="1:23" x14ac:dyDescent="0.25">
      <c r="A8568" s="1">
        <v>46161</v>
      </c>
      <c r="B8568" t="s">
        <v>12899</v>
      </c>
      <c r="D8568" t="s">
        <v>12903</v>
      </c>
      <c r="E8568">
        <v>1</v>
      </c>
      <c r="G8568">
        <v>149449</v>
      </c>
      <c r="H8568" s="7" t="s">
        <v>12904</v>
      </c>
      <c r="I8568" t="s">
        <v>20</v>
      </c>
      <c r="J8568" t="s">
        <v>57</v>
      </c>
      <c r="K8568" t="s">
        <v>58</v>
      </c>
      <c r="L8568" s="2">
        <v>0.5625</v>
      </c>
      <c r="M8568" s="2">
        <v>0.58194444444444449</v>
      </c>
      <c r="N8568" s="1">
        <v>46161</v>
      </c>
      <c r="O8568" t="s">
        <v>23</v>
      </c>
      <c r="P8568" t="s">
        <v>7314</v>
      </c>
      <c r="S8568" t="s">
        <v>18994</v>
      </c>
      <c r="T85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1.9444444442342501E-2</v>
      </c>
      <c r="U8568" s="5">
        <f>WEEKNUM(Shipment_Data[[#This Row],[DATE]],2)</f>
        <v>21</v>
      </c>
      <c r="V8568" s="6">
        <f>SUBTOTAL(103,Shipment_Data[[#This Row],[DATE]])</f>
        <v>1</v>
      </c>
      <c r="W85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569" spans="1:23" x14ac:dyDescent="0.25">
      <c r="A8569" s="1">
        <v>46161</v>
      </c>
      <c r="B8569" t="s">
        <v>12905</v>
      </c>
      <c r="D8569" t="s">
        <v>12906</v>
      </c>
      <c r="E8569">
        <v>2</v>
      </c>
      <c r="G8569">
        <v>149350</v>
      </c>
      <c r="H8569" s="7" t="s">
        <v>12907</v>
      </c>
      <c r="I8569" t="s">
        <v>20</v>
      </c>
      <c r="J8569" t="s">
        <v>57</v>
      </c>
      <c r="K8569" t="s">
        <v>58</v>
      </c>
      <c r="L8569" s="2">
        <v>0.5625</v>
      </c>
      <c r="M8569" s="2">
        <v>0.78888888888888886</v>
      </c>
      <c r="N8569" s="1">
        <v>46161</v>
      </c>
      <c r="O8569" t="s">
        <v>23</v>
      </c>
      <c r="P8569" t="s">
        <v>7314</v>
      </c>
      <c r="S8569" t="s">
        <v>18994</v>
      </c>
      <c r="T856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0.22638888889196096</v>
      </c>
      <c r="U8569" s="5">
        <f>WEEKNUM(Shipment_Data[[#This Row],[DATE]],2)</f>
        <v>21</v>
      </c>
      <c r="V8569" s="6">
        <f>SUBTOTAL(103,Shipment_Data[[#This Row],[DATE]])</f>
        <v>1</v>
      </c>
      <c r="W85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570" spans="1:23" x14ac:dyDescent="0.25">
      <c r="A8570" s="1">
        <v>46162</v>
      </c>
      <c r="B8570" t="s">
        <v>12908</v>
      </c>
      <c r="D8570" t="s">
        <v>12909</v>
      </c>
      <c r="E8570">
        <v>6</v>
      </c>
      <c r="G8570">
        <v>149322</v>
      </c>
      <c r="H8570" s="7" t="s">
        <v>12910</v>
      </c>
      <c r="I8570" t="s">
        <v>20</v>
      </c>
      <c r="J8570" t="s">
        <v>323</v>
      </c>
      <c r="K8570" t="s">
        <v>324</v>
      </c>
      <c r="L8570" s="2">
        <v>0.54166666666666663</v>
      </c>
      <c r="M8570" s="2">
        <v>0.64722222222222225</v>
      </c>
      <c r="N8570" s="1">
        <v>46162</v>
      </c>
      <c r="O8570" t="s">
        <v>23</v>
      </c>
      <c r="P8570" t="s">
        <v>7314</v>
      </c>
      <c r="S8570" t="s">
        <v>18994</v>
      </c>
      <c r="T85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0.1055555555576575</v>
      </c>
      <c r="U8570" s="5">
        <f>WEEKNUM(Shipment_Data[[#This Row],[DATE]],2)</f>
        <v>21</v>
      </c>
      <c r="V8570" s="6">
        <f>SUBTOTAL(103,Shipment_Data[[#This Row],[DATE]])</f>
        <v>1</v>
      </c>
      <c r="W85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571" spans="1:23" x14ac:dyDescent="0.25">
      <c r="A8571" s="1">
        <v>46162</v>
      </c>
      <c r="B8571" t="s">
        <v>12908</v>
      </c>
      <c r="D8571" t="s">
        <v>12911</v>
      </c>
      <c r="E8571">
        <v>1</v>
      </c>
      <c r="G8571">
        <v>149530</v>
      </c>
      <c r="H8571" s="7" t="s">
        <v>12912</v>
      </c>
      <c r="I8571" t="s">
        <v>20</v>
      </c>
      <c r="J8571" t="s">
        <v>323</v>
      </c>
      <c r="K8571" t="s">
        <v>324</v>
      </c>
      <c r="L8571" s="2">
        <v>0.54166666666666663</v>
      </c>
      <c r="M8571" s="2">
        <v>0.64722222222222225</v>
      </c>
      <c r="N8571" s="1">
        <v>46162</v>
      </c>
      <c r="O8571" t="s">
        <v>23</v>
      </c>
      <c r="P8571" t="s">
        <v>7314</v>
      </c>
      <c r="S8571" t="s">
        <v>18994</v>
      </c>
      <c r="T857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0.1055555555576575</v>
      </c>
      <c r="U8571" s="5">
        <f>WEEKNUM(Shipment_Data[[#This Row],[DATE]],2)</f>
        <v>21</v>
      </c>
      <c r="V8571" s="6">
        <f>SUBTOTAL(103,Shipment_Data[[#This Row],[DATE]])</f>
        <v>1</v>
      </c>
      <c r="W85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572" spans="1:23" x14ac:dyDescent="0.25">
      <c r="A8572" s="1">
        <v>46162</v>
      </c>
      <c r="B8572" t="s">
        <v>2855</v>
      </c>
      <c r="D8572" t="s">
        <v>12913</v>
      </c>
      <c r="E8572">
        <v>1</v>
      </c>
      <c r="G8572">
        <v>149402</v>
      </c>
      <c r="H8572" s="7" t="s">
        <v>12914</v>
      </c>
      <c r="I8572" t="s">
        <v>20</v>
      </c>
      <c r="J8572" t="s">
        <v>323</v>
      </c>
      <c r="K8572" t="s">
        <v>324</v>
      </c>
      <c r="L8572" s="2">
        <v>0.54166666666666663</v>
      </c>
      <c r="M8572" s="2">
        <v>0.7104166666666667</v>
      </c>
      <c r="N8572" s="1">
        <v>46162</v>
      </c>
      <c r="O8572" t="s">
        <v>23</v>
      </c>
      <c r="P8572" t="s">
        <v>7314</v>
      </c>
      <c r="S8572" t="s">
        <v>18994</v>
      </c>
      <c r="T85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0.16875000000436557</v>
      </c>
      <c r="U8572" s="5">
        <f>WEEKNUM(Shipment_Data[[#This Row],[DATE]],2)</f>
        <v>21</v>
      </c>
      <c r="V8572" s="6">
        <f>SUBTOTAL(103,Shipment_Data[[#This Row],[DATE]])</f>
        <v>1</v>
      </c>
      <c r="W85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573" spans="1:23" x14ac:dyDescent="0.25">
      <c r="A8573" s="1">
        <v>46162</v>
      </c>
      <c r="B8573" t="s">
        <v>12908</v>
      </c>
      <c r="D8573" t="s">
        <v>12915</v>
      </c>
      <c r="E8573">
        <v>7</v>
      </c>
      <c r="G8573">
        <v>149390</v>
      </c>
      <c r="H8573" s="7" t="s">
        <v>12916</v>
      </c>
      <c r="I8573" t="s">
        <v>20</v>
      </c>
      <c r="J8573" t="s">
        <v>323</v>
      </c>
      <c r="K8573" t="s">
        <v>324</v>
      </c>
      <c r="L8573" s="2">
        <v>0.54166666666666663</v>
      </c>
      <c r="M8573" s="2">
        <v>0.64722222222222225</v>
      </c>
      <c r="N8573" s="1">
        <v>46162</v>
      </c>
      <c r="O8573" t="s">
        <v>23</v>
      </c>
      <c r="P8573" t="s">
        <v>7314</v>
      </c>
      <c r="S8573" t="s">
        <v>18994</v>
      </c>
      <c r="T85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0.1055555555576575</v>
      </c>
      <c r="U8573" s="5">
        <f>WEEKNUM(Shipment_Data[[#This Row],[DATE]],2)</f>
        <v>21</v>
      </c>
      <c r="V8573" s="6">
        <f>SUBTOTAL(103,Shipment_Data[[#This Row],[DATE]])</f>
        <v>1</v>
      </c>
      <c r="W85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574" spans="1:23" x14ac:dyDescent="0.25">
      <c r="A8574" s="1">
        <v>46162</v>
      </c>
      <c r="B8574" t="s">
        <v>12917</v>
      </c>
      <c r="D8574" t="s">
        <v>12918</v>
      </c>
      <c r="E8574">
        <v>4</v>
      </c>
      <c r="G8574">
        <v>149494</v>
      </c>
      <c r="H8574" s="7" t="s">
        <v>12919</v>
      </c>
      <c r="I8574" t="s">
        <v>20</v>
      </c>
      <c r="J8574" t="s">
        <v>323</v>
      </c>
      <c r="K8574" t="s">
        <v>324</v>
      </c>
      <c r="L8574" s="2">
        <v>0.54166666666666663</v>
      </c>
      <c r="M8574" s="2">
        <v>0.63888888888888884</v>
      </c>
      <c r="N8574" s="1">
        <v>46162</v>
      </c>
      <c r="O8574" t="s">
        <v>23</v>
      </c>
      <c r="P8574" t="s">
        <v>7314</v>
      </c>
      <c r="S8574" t="s">
        <v>18994</v>
      </c>
      <c r="T85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9.7222222226264421E-2</v>
      </c>
      <c r="U8574" s="5">
        <f>WEEKNUM(Shipment_Data[[#This Row],[DATE]],2)</f>
        <v>21</v>
      </c>
      <c r="V8574" s="6">
        <f>SUBTOTAL(103,Shipment_Data[[#This Row],[DATE]])</f>
        <v>1</v>
      </c>
      <c r="W85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575" spans="1:23" x14ac:dyDescent="0.25">
      <c r="A8575" s="1">
        <v>46162</v>
      </c>
      <c r="B8575" t="s">
        <v>1078</v>
      </c>
      <c r="D8575" t="s">
        <v>12920</v>
      </c>
      <c r="E8575">
        <v>1</v>
      </c>
      <c r="G8575">
        <v>149273</v>
      </c>
      <c r="H8575" s="7" t="s">
        <v>12921</v>
      </c>
      <c r="I8575" t="s">
        <v>20</v>
      </c>
      <c r="J8575" t="s">
        <v>323</v>
      </c>
      <c r="K8575" t="s">
        <v>324</v>
      </c>
      <c r="L8575" s="2">
        <v>0.54166666666666663</v>
      </c>
      <c r="M8575" s="2">
        <v>0.66874999999999996</v>
      </c>
      <c r="N8575" s="1">
        <v>46162</v>
      </c>
      <c r="O8575" t="s">
        <v>23</v>
      </c>
      <c r="P8575" t="s">
        <v>7314</v>
      </c>
      <c r="S8575" t="s">
        <v>18994</v>
      </c>
      <c r="T85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0.12708333333284827</v>
      </c>
      <c r="U8575" s="5">
        <f>WEEKNUM(Shipment_Data[[#This Row],[DATE]],2)</f>
        <v>21</v>
      </c>
      <c r="V8575" s="6">
        <f>SUBTOTAL(103,Shipment_Data[[#This Row],[DATE]])</f>
        <v>1</v>
      </c>
      <c r="W85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576" spans="1:23" x14ac:dyDescent="0.25">
      <c r="A8576" s="1">
        <v>46162</v>
      </c>
      <c r="B8576" t="s">
        <v>6101</v>
      </c>
      <c r="D8576" t="s">
        <v>12922</v>
      </c>
      <c r="E8576">
        <v>3</v>
      </c>
      <c r="G8576">
        <v>149205</v>
      </c>
      <c r="H8576" s="7" t="s">
        <v>12923</v>
      </c>
      <c r="I8576" t="s">
        <v>20</v>
      </c>
      <c r="J8576" t="s">
        <v>323</v>
      </c>
      <c r="K8576" t="s">
        <v>324</v>
      </c>
      <c r="L8576" s="2">
        <v>0.54166666666666663</v>
      </c>
      <c r="M8576" s="2">
        <v>0.77013888888888893</v>
      </c>
      <c r="N8576" s="1">
        <v>46162</v>
      </c>
      <c r="O8576" t="s">
        <v>23</v>
      </c>
      <c r="P8576" t="s">
        <v>7314</v>
      </c>
      <c r="S8576" t="s">
        <v>18994</v>
      </c>
      <c r="T857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0.22847222222480923</v>
      </c>
      <c r="U8576" s="5">
        <f>WEEKNUM(Shipment_Data[[#This Row],[DATE]],2)</f>
        <v>21</v>
      </c>
      <c r="V8576" s="6">
        <f>SUBTOTAL(103,Shipment_Data[[#This Row],[DATE]])</f>
        <v>1</v>
      </c>
      <c r="W85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577" spans="1:23" x14ac:dyDescent="0.25">
      <c r="A8577" s="1">
        <v>46162</v>
      </c>
      <c r="B8577" t="s">
        <v>6101</v>
      </c>
      <c r="D8577" t="s">
        <v>12924</v>
      </c>
      <c r="E8577">
        <v>2</v>
      </c>
      <c r="G8577">
        <v>149356</v>
      </c>
      <c r="H8577" s="7" t="s">
        <v>12925</v>
      </c>
      <c r="I8577" t="s">
        <v>20</v>
      </c>
      <c r="J8577" t="s">
        <v>323</v>
      </c>
      <c r="K8577" t="s">
        <v>324</v>
      </c>
      <c r="L8577" s="2">
        <v>0.54166666666666663</v>
      </c>
      <c r="M8577" s="2">
        <v>0.77013888888888893</v>
      </c>
      <c r="N8577" s="1">
        <v>46162</v>
      </c>
      <c r="O8577" t="s">
        <v>23</v>
      </c>
      <c r="P8577" t="s">
        <v>7314</v>
      </c>
      <c r="S8577" t="s">
        <v>18994</v>
      </c>
      <c r="T857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0.22847222222480923</v>
      </c>
      <c r="U8577" s="5">
        <f>WEEKNUM(Shipment_Data[[#This Row],[DATE]],2)</f>
        <v>21</v>
      </c>
      <c r="V8577" s="6">
        <f>SUBTOTAL(103,Shipment_Data[[#This Row],[DATE]])</f>
        <v>1</v>
      </c>
      <c r="W85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578" spans="1:23" x14ac:dyDescent="0.25">
      <c r="A8578" s="1">
        <v>46162</v>
      </c>
      <c r="B8578" t="s">
        <v>6101</v>
      </c>
      <c r="D8578" t="s">
        <v>12926</v>
      </c>
      <c r="E8578">
        <v>1</v>
      </c>
      <c r="G8578">
        <v>149244</v>
      </c>
      <c r="H8578" s="7" t="s">
        <v>12927</v>
      </c>
      <c r="I8578" t="s">
        <v>20</v>
      </c>
      <c r="J8578" t="s">
        <v>323</v>
      </c>
      <c r="K8578" t="s">
        <v>324</v>
      </c>
      <c r="L8578" s="2">
        <v>0.54166666666666663</v>
      </c>
      <c r="M8578" s="2">
        <v>0.77013888888888893</v>
      </c>
      <c r="N8578" s="1">
        <v>46162</v>
      </c>
      <c r="O8578" t="s">
        <v>23</v>
      </c>
      <c r="P8578" t="s">
        <v>7314</v>
      </c>
      <c r="S8578" t="s">
        <v>18994</v>
      </c>
      <c r="T857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0.22847222222480923</v>
      </c>
      <c r="U8578" s="5">
        <f>WEEKNUM(Shipment_Data[[#This Row],[DATE]],2)</f>
        <v>21</v>
      </c>
      <c r="V8578" s="6">
        <f>SUBTOTAL(103,Shipment_Data[[#This Row],[DATE]])</f>
        <v>1</v>
      </c>
      <c r="W85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579" spans="1:23" x14ac:dyDescent="0.25">
      <c r="A8579" s="1">
        <v>46162</v>
      </c>
      <c r="B8579" t="s">
        <v>6101</v>
      </c>
      <c r="D8579" t="s">
        <v>12928</v>
      </c>
      <c r="E8579">
        <v>1</v>
      </c>
      <c r="G8579">
        <v>149242</v>
      </c>
      <c r="H8579" s="7" t="s">
        <v>12929</v>
      </c>
      <c r="I8579" t="s">
        <v>20</v>
      </c>
      <c r="J8579" t="s">
        <v>323</v>
      </c>
      <c r="K8579" t="s">
        <v>324</v>
      </c>
      <c r="L8579" s="2">
        <v>0.54166666666666663</v>
      </c>
      <c r="M8579" s="2">
        <v>0.77013888888888893</v>
      </c>
      <c r="N8579" s="1">
        <v>46162</v>
      </c>
      <c r="O8579" t="s">
        <v>23</v>
      </c>
      <c r="P8579" t="s">
        <v>7314</v>
      </c>
      <c r="S8579" t="s">
        <v>18994</v>
      </c>
      <c r="T857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0.22847222222480923</v>
      </c>
      <c r="U8579" s="5">
        <f>WEEKNUM(Shipment_Data[[#This Row],[DATE]],2)</f>
        <v>21</v>
      </c>
      <c r="V8579" s="6">
        <f>SUBTOTAL(103,Shipment_Data[[#This Row],[DATE]])</f>
        <v>1</v>
      </c>
      <c r="W85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580" spans="1:23" x14ac:dyDescent="0.25">
      <c r="A8580" s="1">
        <v>46162</v>
      </c>
      <c r="B8580" t="s">
        <v>6101</v>
      </c>
      <c r="D8580" t="s">
        <v>12930</v>
      </c>
      <c r="E8580">
        <v>0</v>
      </c>
      <c r="G8580">
        <v>149231</v>
      </c>
      <c r="H8580" s="7" t="s">
        <v>12931</v>
      </c>
      <c r="I8580" t="s">
        <v>20</v>
      </c>
      <c r="J8580" t="s">
        <v>323</v>
      </c>
      <c r="K8580" t="s">
        <v>324</v>
      </c>
      <c r="L8580" s="2">
        <v>0.54166666666666663</v>
      </c>
      <c r="M8580" s="2">
        <v>0.77013888888888893</v>
      </c>
      <c r="N8580" s="1">
        <v>46162</v>
      </c>
      <c r="O8580" t="s">
        <v>23</v>
      </c>
      <c r="P8580" t="s">
        <v>7314</v>
      </c>
      <c r="S8580" t="s">
        <v>18994</v>
      </c>
      <c r="T858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0.22847222222480923</v>
      </c>
      <c r="U8580" s="5">
        <f>WEEKNUM(Shipment_Data[[#This Row],[DATE]],2)</f>
        <v>21</v>
      </c>
      <c r="V8580" s="6">
        <f>SUBTOTAL(103,Shipment_Data[[#This Row],[DATE]])</f>
        <v>1</v>
      </c>
      <c r="W85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581" spans="1:23" x14ac:dyDescent="0.25">
      <c r="A8581" s="1">
        <v>46162</v>
      </c>
      <c r="B8581" t="s">
        <v>6101</v>
      </c>
      <c r="D8581" t="s">
        <v>12932</v>
      </c>
      <c r="E8581">
        <v>1</v>
      </c>
      <c r="G8581">
        <v>149374</v>
      </c>
      <c r="H8581" s="7" t="s">
        <v>12933</v>
      </c>
      <c r="I8581" t="s">
        <v>20</v>
      </c>
      <c r="J8581" t="s">
        <v>323</v>
      </c>
      <c r="K8581" t="s">
        <v>324</v>
      </c>
      <c r="L8581" s="2">
        <v>0.54166666666666663</v>
      </c>
      <c r="M8581" s="2">
        <v>0.77013888888888893</v>
      </c>
      <c r="N8581" s="1">
        <v>46162</v>
      </c>
      <c r="O8581" t="s">
        <v>23</v>
      </c>
      <c r="P8581" t="s">
        <v>7314</v>
      </c>
      <c r="S8581" t="s">
        <v>18994</v>
      </c>
      <c r="T858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0.22847222222480923</v>
      </c>
      <c r="U8581" s="5">
        <f>WEEKNUM(Shipment_Data[[#This Row],[DATE]],2)</f>
        <v>21</v>
      </c>
      <c r="V8581" s="6">
        <f>SUBTOTAL(103,Shipment_Data[[#This Row],[DATE]])</f>
        <v>1</v>
      </c>
      <c r="W85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582" spans="1:23" x14ac:dyDescent="0.25">
      <c r="A8582" s="1">
        <v>46162</v>
      </c>
      <c r="B8582" t="s">
        <v>900</v>
      </c>
      <c r="D8582" t="s">
        <v>12934</v>
      </c>
      <c r="E8582">
        <v>1</v>
      </c>
      <c r="G8582">
        <v>149479</v>
      </c>
      <c r="H8582" s="7" t="s">
        <v>12935</v>
      </c>
      <c r="I8582" t="s">
        <v>20</v>
      </c>
      <c r="J8582" t="s">
        <v>219</v>
      </c>
      <c r="K8582" t="s">
        <v>220</v>
      </c>
      <c r="L8582" s="2">
        <v>0.53819444444444442</v>
      </c>
      <c r="M8582" s="2">
        <v>0.72499999999999998</v>
      </c>
      <c r="N8582" s="1">
        <v>46162</v>
      </c>
      <c r="O8582" t="s">
        <v>23</v>
      </c>
      <c r="P8582" t="s">
        <v>7314</v>
      </c>
      <c r="S8582" t="s">
        <v>18994</v>
      </c>
      <c r="T858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0.18680555555329192</v>
      </c>
      <c r="U8582" s="5">
        <f>WEEKNUM(Shipment_Data[[#This Row],[DATE]],2)</f>
        <v>21</v>
      </c>
      <c r="V8582" s="6">
        <f>SUBTOTAL(103,Shipment_Data[[#This Row],[DATE]])</f>
        <v>1</v>
      </c>
      <c r="W85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583" spans="1:23" x14ac:dyDescent="0.25">
      <c r="A8583" s="1">
        <v>46162</v>
      </c>
      <c r="B8583" t="s">
        <v>261</v>
      </c>
      <c r="D8583" t="s">
        <v>12936</v>
      </c>
      <c r="E8583">
        <v>4</v>
      </c>
      <c r="G8583">
        <v>149545</v>
      </c>
      <c r="H8583" s="7" t="s">
        <v>12937</v>
      </c>
      <c r="I8583" t="s">
        <v>20</v>
      </c>
      <c r="J8583" t="s">
        <v>219</v>
      </c>
      <c r="K8583" t="s">
        <v>220</v>
      </c>
      <c r="L8583" s="2">
        <v>0.53055555555555556</v>
      </c>
      <c r="M8583" s="2">
        <v>0.75416666666666665</v>
      </c>
      <c r="N8583" s="1">
        <v>46162</v>
      </c>
      <c r="O8583" t="s">
        <v>23</v>
      </c>
      <c r="P8583" t="s">
        <v>7314</v>
      </c>
      <c r="S8583" t="s">
        <v>18994</v>
      </c>
      <c r="T858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0.22361111111240461</v>
      </c>
      <c r="U8583" s="5">
        <f>WEEKNUM(Shipment_Data[[#This Row],[DATE]],2)</f>
        <v>21</v>
      </c>
      <c r="V8583" s="6">
        <f>SUBTOTAL(103,Shipment_Data[[#This Row],[DATE]])</f>
        <v>1</v>
      </c>
      <c r="W85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584" spans="1:23" x14ac:dyDescent="0.25">
      <c r="A8584" s="1">
        <v>46162</v>
      </c>
      <c r="B8584" t="s">
        <v>2012</v>
      </c>
      <c r="D8584" t="s">
        <v>12938</v>
      </c>
      <c r="E8584">
        <v>1</v>
      </c>
      <c r="G8584">
        <v>149335</v>
      </c>
      <c r="H8584" s="7" t="s">
        <v>12939</v>
      </c>
      <c r="I8584" t="s">
        <v>20</v>
      </c>
      <c r="J8584" t="s">
        <v>219</v>
      </c>
      <c r="K8584" t="s">
        <v>220</v>
      </c>
      <c r="L8584" s="2">
        <v>0.53819444444444442</v>
      </c>
      <c r="M8584" s="2">
        <v>0.60416666666666663</v>
      </c>
      <c r="N8584" s="1">
        <v>46162</v>
      </c>
      <c r="O8584" t="s">
        <v>23</v>
      </c>
      <c r="P8584" t="s">
        <v>7314</v>
      </c>
      <c r="S8584" t="s">
        <v>18994</v>
      </c>
      <c r="T858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6.5972222218988463E-2</v>
      </c>
      <c r="U8584" s="5">
        <f>WEEKNUM(Shipment_Data[[#This Row],[DATE]],2)</f>
        <v>21</v>
      </c>
      <c r="V8584" s="6">
        <f>SUBTOTAL(103,Shipment_Data[[#This Row],[DATE]])</f>
        <v>1</v>
      </c>
      <c r="W85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585" spans="1:23" x14ac:dyDescent="0.25">
      <c r="A8585" s="1">
        <v>46162</v>
      </c>
      <c r="B8585" t="s">
        <v>2012</v>
      </c>
      <c r="D8585" t="s">
        <v>12940</v>
      </c>
      <c r="E8585">
        <v>1</v>
      </c>
      <c r="G8585">
        <v>148246</v>
      </c>
      <c r="H8585" s="7" t="s">
        <v>12941</v>
      </c>
      <c r="I8585" t="s">
        <v>20</v>
      </c>
      <c r="J8585" t="s">
        <v>219</v>
      </c>
      <c r="K8585" t="s">
        <v>220</v>
      </c>
      <c r="L8585" s="2">
        <v>0.53819444444444442</v>
      </c>
      <c r="M8585" s="2">
        <v>0.60416666666666663</v>
      </c>
      <c r="N8585" s="1">
        <v>46162</v>
      </c>
      <c r="O8585" t="s">
        <v>23</v>
      </c>
      <c r="P8585" t="s">
        <v>7314</v>
      </c>
      <c r="S8585" t="s">
        <v>18994</v>
      </c>
      <c r="T858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6.5972222218988463E-2</v>
      </c>
      <c r="U8585" s="5">
        <f>WEEKNUM(Shipment_Data[[#This Row],[DATE]],2)</f>
        <v>21</v>
      </c>
      <c r="V8585" s="6">
        <f>SUBTOTAL(103,Shipment_Data[[#This Row],[DATE]])</f>
        <v>1</v>
      </c>
      <c r="W85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586" spans="1:23" x14ac:dyDescent="0.25">
      <c r="A8586" s="1">
        <v>46162</v>
      </c>
      <c r="B8586" t="s">
        <v>3144</v>
      </c>
      <c r="D8586" t="s">
        <v>12942</v>
      </c>
      <c r="E8586">
        <v>2</v>
      </c>
      <c r="G8586">
        <v>149501</v>
      </c>
      <c r="H8586" s="7" t="s">
        <v>12943</v>
      </c>
      <c r="I8586" t="s">
        <v>20</v>
      </c>
      <c r="J8586" t="s">
        <v>287</v>
      </c>
      <c r="K8586" t="s">
        <v>288</v>
      </c>
      <c r="L8586" s="2">
        <v>0.53819444444444442</v>
      </c>
      <c r="M8586" s="2">
        <v>0.68263888888888891</v>
      </c>
      <c r="N8586" s="1">
        <v>46162</v>
      </c>
      <c r="O8586" t="s">
        <v>23</v>
      </c>
      <c r="P8586" t="s">
        <v>7314</v>
      </c>
      <c r="S8586" t="s">
        <v>18994</v>
      </c>
      <c r="T858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0.1444444444423425</v>
      </c>
      <c r="U8586" s="5">
        <f>WEEKNUM(Shipment_Data[[#This Row],[DATE]],2)</f>
        <v>21</v>
      </c>
      <c r="V8586" s="6">
        <f>SUBTOTAL(103,Shipment_Data[[#This Row],[DATE]])</f>
        <v>1</v>
      </c>
      <c r="W85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587" spans="1:23" x14ac:dyDescent="0.25">
      <c r="A8587" s="1">
        <v>46162</v>
      </c>
      <c r="B8587" t="s">
        <v>1771</v>
      </c>
      <c r="D8587" t="s">
        <v>12944</v>
      </c>
      <c r="E8587">
        <v>4</v>
      </c>
      <c r="G8587">
        <v>149466</v>
      </c>
      <c r="H8587" s="7" t="s">
        <v>12945</v>
      </c>
      <c r="I8587" t="s">
        <v>20</v>
      </c>
      <c r="J8587" t="s">
        <v>97</v>
      </c>
      <c r="K8587" t="s">
        <v>98</v>
      </c>
      <c r="L8587" s="2">
        <v>0.56458333333333333</v>
      </c>
      <c r="M8587" s="2">
        <v>0.62361111111111112</v>
      </c>
      <c r="N8587" s="1">
        <v>46162</v>
      </c>
      <c r="O8587" t="s">
        <v>23</v>
      </c>
      <c r="P8587" t="s">
        <v>7314</v>
      </c>
      <c r="S8587" t="s">
        <v>18994</v>
      </c>
      <c r="T858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5.9027777781011537E-2</v>
      </c>
      <c r="U8587" s="5">
        <f>WEEKNUM(Shipment_Data[[#This Row],[DATE]],2)</f>
        <v>21</v>
      </c>
      <c r="V8587" s="6">
        <f>SUBTOTAL(103,Shipment_Data[[#This Row],[DATE]])</f>
        <v>1</v>
      </c>
      <c r="W85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588" spans="1:23" x14ac:dyDescent="0.25">
      <c r="A8588" s="1">
        <v>46162</v>
      </c>
      <c r="B8588" t="s">
        <v>285</v>
      </c>
      <c r="D8588" t="s">
        <v>12946</v>
      </c>
      <c r="E8588">
        <v>1</v>
      </c>
      <c r="G8588">
        <v>149533</v>
      </c>
      <c r="H8588" s="7" t="s">
        <v>12947</v>
      </c>
      <c r="I8588" t="s">
        <v>20</v>
      </c>
      <c r="J8588" t="s">
        <v>97</v>
      </c>
      <c r="K8588" t="s">
        <v>98</v>
      </c>
      <c r="L8588" s="2">
        <v>0.56458333333333333</v>
      </c>
      <c r="M8588" s="2">
        <v>0.80069444444444449</v>
      </c>
      <c r="N8588" s="1">
        <v>46162</v>
      </c>
      <c r="O8588" t="s">
        <v>23</v>
      </c>
      <c r="P8588" t="s">
        <v>7314</v>
      </c>
      <c r="S8588" t="s">
        <v>18994</v>
      </c>
      <c r="T85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0.23611111110949423</v>
      </c>
      <c r="U8588" s="5">
        <f>WEEKNUM(Shipment_Data[[#This Row],[DATE]],2)</f>
        <v>21</v>
      </c>
      <c r="V8588" s="6">
        <f>SUBTOTAL(103,Shipment_Data[[#This Row],[DATE]])</f>
        <v>1</v>
      </c>
      <c r="W85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589" spans="1:23" x14ac:dyDescent="0.25">
      <c r="A8589" s="1">
        <v>46162</v>
      </c>
      <c r="B8589" t="s">
        <v>12948</v>
      </c>
      <c r="D8589" t="s">
        <v>12949</v>
      </c>
      <c r="E8589">
        <v>3</v>
      </c>
      <c r="G8589">
        <v>149368</v>
      </c>
      <c r="H8589" s="7" t="s">
        <v>12950</v>
      </c>
      <c r="I8589" t="s">
        <v>20</v>
      </c>
      <c r="J8589" t="s">
        <v>97</v>
      </c>
      <c r="K8589" t="s">
        <v>98</v>
      </c>
      <c r="L8589" s="2">
        <v>0.56458333333333333</v>
      </c>
      <c r="M8589" s="2">
        <v>0.64027777777777772</v>
      </c>
      <c r="N8589" s="1">
        <v>46162</v>
      </c>
      <c r="O8589" t="s">
        <v>23</v>
      </c>
      <c r="P8589" t="s">
        <v>7314</v>
      </c>
      <c r="S8589" t="s">
        <v>18994</v>
      </c>
      <c r="T85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7.5694444443797693E-2</v>
      </c>
      <c r="U8589" s="5">
        <f>WEEKNUM(Shipment_Data[[#This Row],[DATE]],2)</f>
        <v>21</v>
      </c>
      <c r="V8589" s="6">
        <f>SUBTOTAL(103,Shipment_Data[[#This Row],[DATE]])</f>
        <v>1</v>
      </c>
      <c r="W85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590" spans="1:23" x14ac:dyDescent="0.25">
      <c r="A8590" s="1">
        <v>46162</v>
      </c>
      <c r="B8590" t="s">
        <v>178</v>
      </c>
      <c r="D8590" t="s">
        <v>12951</v>
      </c>
      <c r="E8590">
        <v>1</v>
      </c>
      <c r="G8590">
        <v>149517</v>
      </c>
      <c r="H8590" s="7" t="s">
        <v>12952</v>
      </c>
      <c r="I8590" t="s">
        <v>20</v>
      </c>
      <c r="J8590" t="s">
        <v>8071</v>
      </c>
      <c r="K8590" t="s">
        <v>210</v>
      </c>
      <c r="L8590" s="2">
        <v>0.58333333333333337</v>
      </c>
      <c r="M8590" s="2">
        <v>0.64236111111111116</v>
      </c>
      <c r="N8590" s="1">
        <v>46162</v>
      </c>
      <c r="O8590" t="s">
        <v>23</v>
      </c>
      <c r="P8590" t="s">
        <v>7314</v>
      </c>
      <c r="S8590" t="s">
        <v>18994</v>
      </c>
      <c r="T859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5.9027777773735579E-2</v>
      </c>
      <c r="U8590" s="5">
        <f>WEEKNUM(Shipment_Data[[#This Row],[DATE]],2)</f>
        <v>21</v>
      </c>
      <c r="V8590" s="6">
        <f>SUBTOTAL(103,Shipment_Data[[#This Row],[DATE]])</f>
        <v>1</v>
      </c>
      <c r="W85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591" spans="1:23" x14ac:dyDescent="0.25">
      <c r="A8591" s="1">
        <v>46162</v>
      </c>
      <c r="B8591" t="s">
        <v>12953</v>
      </c>
      <c r="D8591" t="s">
        <v>12954</v>
      </c>
      <c r="E8591">
        <v>1</v>
      </c>
      <c r="G8591">
        <v>149388</v>
      </c>
      <c r="H8591" s="7" t="s">
        <v>12955</v>
      </c>
      <c r="I8591" t="s">
        <v>20</v>
      </c>
      <c r="J8591" t="s">
        <v>8071</v>
      </c>
      <c r="K8591" t="s">
        <v>210</v>
      </c>
      <c r="L8591" s="2">
        <v>0.58333333333333337</v>
      </c>
      <c r="M8591" s="2">
        <v>0.58888888888888891</v>
      </c>
      <c r="N8591" s="1">
        <v>46162</v>
      </c>
      <c r="O8591" t="s">
        <v>23</v>
      </c>
      <c r="P8591" t="s">
        <v>7314</v>
      </c>
      <c r="S8591" t="s">
        <v>18994</v>
      </c>
      <c r="T859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5.5555555518367328E-3</v>
      </c>
      <c r="U8591" s="5">
        <f>WEEKNUM(Shipment_Data[[#This Row],[DATE]],2)</f>
        <v>21</v>
      </c>
      <c r="V8591" s="6">
        <f>SUBTOTAL(103,Shipment_Data[[#This Row],[DATE]])</f>
        <v>1</v>
      </c>
      <c r="W85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592" spans="1:23" x14ac:dyDescent="0.25">
      <c r="A8592" s="1">
        <v>46162</v>
      </c>
      <c r="B8592" t="s">
        <v>4971</v>
      </c>
      <c r="D8592" t="s">
        <v>12956</v>
      </c>
      <c r="E8592">
        <v>1</v>
      </c>
      <c r="G8592">
        <v>149245</v>
      </c>
      <c r="H8592" s="7" t="s">
        <v>12957</v>
      </c>
      <c r="I8592" t="s">
        <v>20</v>
      </c>
      <c r="J8592" t="s">
        <v>8071</v>
      </c>
      <c r="K8592" t="s">
        <v>210</v>
      </c>
      <c r="L8592" s="2">
        <v>0.58333333333333337</v>
      </c>
      <c r="M8592" s="2">
        <v>0.58263888888888893</v>
      </c>
      <c r="N8592" s="1">
        <v>46162</v>
      </c>
      <c r="O8592" t="s">
        <v>23</v>
      </c>
      <c r="P8592" t="s">
        <v>7314</v>
      </c>
      <c r="S8592" t="s">
        <v>18994</v>
      </c>
      <c r="T859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-6.944444467080757E-4</v>
      </c>
      <c r="U8592" s="5">
        <f>WEEKNUM(Shipment_Data[[#This Row],[DATE]],2)</f>
        <v>21</v>
      </c>
      <c r="V8592" s="6">
        <f>SUBTOTAL(103,Shipment_Data[[#This Row],[DATE]])</f>
        <v>1</v>
      </c>
      <c r="W85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593" spans="1:23" x14ac:dyDescent="0.25">
      <c r="A8593" s="1">
        <v>46162</v>
      </c>
      <c r="B8593" t="s">
        <v>4971</v>
      </c>
      <c r="D8593" t="s">
        <v>12958</v>
      </c>
      <c r="E8593">
        <v>1</v>
      </c>
      <c r="G8593">
        <v>149246</v>
      </c>
      <c r="H8593" s="7" t="s">
        <v>12959</v>
      </c>
      <c r="I8593" t="s">
        <v>20</v>
      </c>
      <c r="J8593" t="s">
        <v>8071</v>
      </c>
      <c r="K8593" t="s">
        <v>210</v>
      </c>
      <c r="L8593" s="2">
        <v>0.58333333333333337</v>
      </c>
      <c r="M8593" s="2">
        <v>0.58263888888888893</v>
      </c>
      <c r="N8593" s="1">
        <v>46162</v>
      </c>
      <c r="O8593" t="s">
        <v>23</v>
      </c>
      <c r="P8593" t="s">
        <v>7314</v>
      </c>
      <c r="S8593" t="s">
        <v>18994</v>
      </c>
      <c r="T85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-6.944444467080757E-4</v>
      </c>
      <c r="U8593" s="5">
        <f>WEEKNUM(Shipment_Data[[#This Row],[DATE]],2)</f>
        <v>21</v>
      </c>
      <c r="V8593" s="6">
        <f>SUBTOTAL(103,Shipment_Data[[#This Row],[DATE]])</f>
        <v>1</v>
      </c>
      <c r="W85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594" spans="1:23" x14ac:dyDescent="0.25">
      <c r="A8594" s="1">
        <v>46162</v>
      </c>
      <c r="B8594" t="s">
        <v>12960</v>
      </c>
      <c r="D8594" t="s">
        <v>12961</v>
      </c>
      <c r="E8594">
        <v>4</v>
      </c>
      <c r="G8594">
        <v>149321</v>
      </c>
      <c r="H8594" s="7" t="s">
        <v>12962</v>
      </c>
      <c r="I8594" t="s">
        <v>20</v>
      </c>
      <c r="J8594" t="s">
        <v>267</v>
      </c>
      <c r="K8594" t="s">
        <v>7410</v>
      </c>
      <c r="L8594" s="2">
        <v>0.60624999999999996</v>
      </c>
      <c r="M8594" s="2">
        <v>0.66666666666666663</v>
      </c>
      <c r="N8594" s="1">
        <v>46162</v>
      </c>
      <c r="O8594" t="s">
        <v>23</v>
      </c>
      <c r="P8594" t="s">
        <v>7314</v>
      </c>
      <c r="S8594" t="s">
        <v>18994</v>
      </c>
      <c r="T85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6.0416666667151731E-2</v>
      </c>
      <c r="U8594" s="5">
        <f>WEEKNUM(Shipment_Data[[#This Row],[DATE]],2)</f>
        <v>21</v>
      </c>
      <c r="V8594" s="6">
        <f>SUBTOTAL(103,Shipment_Data[[#This Row],[DATE]])</f>
        <v>1</v>
      </c>
      <c r="W85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595" spans="1:23" x14ac:dyDescent="0.25">
      <c r="A8595" s="1">
        <v>46162</v>
      </c>
      <c r="B8595" t="s">
        <v>12960</v>
      </c>
      <c r="D8595" t="s">
        <v>12963</v>
      </c>
      <c r="E8595">
        <v>2</v>
      </c>
      <c r="G8595">
        <v>149484</v>
      </c>
      <c r="H8595" s="7" t="s">
        <v>12964</v>
      </c>
      <c r="I8595" t="s">
        <v>20</v>
      </c>
      <c r="J8595" t="s">
        <v>267</v>
      </c>
      <c r="K8595" t="s">
        <v>7410</v>
      </c>
      <c r="L8595" s="2">
        <v>0.60624999999999996</v>
      </c>
      <c r="M8595" s="2">
        <v>0.66666666666666663</v>
      </c>
      <c r="N8595" s="1">
        <v>46162</v>
      </c>
      <c r="O8595" t="s">
        <v>23</v>
      </c>
      <c r="P8595" t="s">
        <v>7314</v>
      </c>
      <c r="S8595" t="s">
        <v>18994</v>
      </c>
      <c r="T859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6.0416666667151731E-2</v>
      </c>
      <c r="U8595" s="5">
        <f>WEEKNUM(Shipment_Data[[#This Row],[DATE]],2)</f>
        <v>21</v>
      </c>
      <c r="V8595" s="6">
        <f>SUBTOTAL(103,Shipment_Data[[#This Row],[DATE]])</f>
        <v>1</v>
      </c>
      <c r="W85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596" spans="1:23" x14ac:dyDescent="0.25">
      <c r="A8596" s="1">
        <v>46162</v>
      </c>
      <c r="B8596" t="s">
        <v>6170</v>
      </c>
      <c r="D8596" t="s">
        <v>12965</v>
      </c>
      <c r="E8596">
        <v>7</v>
      </c>
      <c r="G8596">
        <v>149370</v>
      </c>
      <c r="H8596" s="7" t="s">
        <v>12966</v>
      </c>
      <c r="I8596" t="s">
        <v>41</v>
      </c>
      <c r="J8596" t="s">
        <v>267</v>
      </c>
      <c r="K8596" t="s">
        <v>7410</v>
      </c>
      <c r="L8596" s="2">
        <v>0.60624999999999996</v>
      </c>
      <c r="M8596" s="2">
        <v>0.62777777777777777</v>
      </c>
      <c r="N8596" s="1">
        <v>46162</v>
      </c>
      <c r="O8596" t="s">
        <v>23</v>
      </c>
      <c r="P8596" t="s">
        <v>7314</v>
      </c>
      <c r="S8596" t="s">
        <v>18994</v>
      </c>
      <c r="T859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2.1527777782466728E-2</v>
      </c>
      <c r="U8596" s="5">
        <f>WEEKNUM(Shipment_Data[[#This Row],[DATE]],2)</f>
        <v>21</v>
      </c>
      <c r="V8596" s="6">
        <f>SUBTOTAL(103,Shipment_Data[[#This Row],[DATE]])</f>
        <v>1</v>
      </c>
      <c r="W85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597" spans="1:23" x14ac:dyDescent="0.25">
      <c r="A8597" s="1">
        <v>46162</v>
      </c>
      <c r="B8597" t="s">
        <v>6170</v>
      </c>
      <c r="D8597" t="s">
        <v>12967</v>
      </c>
      <c r="E8597">
        <v>2</v>
      </c>
      <c r="G8597" t="s">
        <v>12968</v>
      </c>
      <c r="H8597" s="7" t="s">
        <v>12969</v>
      </c>
      <c r="I8597" t="s">
        <v>20</v>
      </c>
      <c r="J8597" t="s">
        <v>267</v>
      </c>
      <c r="K8597" t="s">
        <v>7410</v>
      </c>
      <c r="L8597" s="2">
        <v>0.60624999999999996</v>
      </c>
      <c r="M8597" s="2">
        <v>0.62777777777777777</v>
      </c>
      <c r="N8597" s="1">
        <v>46162</v>
      </c>
      <c r="O8597" t="s">
        <v>23</v>
      </c>
      <c r="P8597" t="s">
        <v>7314</v>
      </c>
      <c r="S8597" t="s">
        <v>18994</v>
      </c>
      <c r="T859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2.1527777782466728E-2</v>
      </c>
      <c r="U8597" s="5">
        <f>WEEKNUM(Shipment_Data[[#This Row],[DATE]],2)</f>
        <v>21</v>
      </c>
      <c r="V8597" s="6">
        <f>SUBTOTAL(103,Shipment_Data[[#This Row],[DATE]])</f>
        <v>1</v>
      </c>
      <c r="W85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598" spans="1:23" x14ac:dyDescent="0.25">
      <c r="A8598" s="1">
        <v>46162</v>
      </c>
      <c r="B8598" t="s">
        <v>6170</v>
      </c>
      <c r="D8598" t="s">
        <v>12970</v>
      </c>
      <c r="E8598">
        <v>4</v>
      </c>
      <c r="G8598">
        <v>149339</v>
      </c>
      <c r="H8598" s="7" t="s">
        <v>12971</v>
      </c>
      <c r="I8598" t="s">
        <v>20</v>
      </c>
      <c r="J8598" t="s">
        <v>267</v>
      </c>
      <c r="K8598" t="s">
        <v>7410</v>
      </c>
      <c r="L8598" s="2">
        <v>0.60624999999999996</v>
      </c>
      <c r="M8598" s="2">
        <v>0.62777777777777777</v>
      </c>
      <c r="N8598" s="1">
        <v>46162</v>
      </c>
      <c r="O8598" t="s">
        <v>23</v>
      </c>
      <c r="P8598" t="s">
        <v>7314</v>
      </c>
      <c r="S8598" t="s">
        <v>18994</v>
      </c>
      <c r="T859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2.1527777782466728E-2</v>
      </c>
      <c r="U8598" s="5">
        <f>WEEKNUM(Shipment_Data[[#This Row],[DATE]],2)</f>
        <v>21</v>
      </c>
      <c r="V8598" s="6">
        <f>SUBTOTAL(103,Shipment_Data[[#This Row],[DATE]])</f>
        <v>1</v>
      </c>
      <c r="W85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599" spans="1:23" x14ac:dyDescent="0.25">
      <c r="A8599" s="1">
        <v>46162</v>
      </c>
      <c r="B8599" t="s">
        <v>6170</v>
      </c>
      <c r="D8599" t="s">
        <v>12972</v>
      </c>
      <c r="E8599">
        <v>8</v>
      </c>
      <c r="G8599">
        <v>149354</v>
      </c>
      <c r="H8599" s="7" t="s">
        <v>12973</v>
      </c>
      <c r="I8599" t="s">
        <v>20</v>
      </c>
      <c r="J8599" t="s">
        <v>267</v>
      </c>
      <c r="K8599" t="s">
        <v>7410</v>
      </c>
      <c r="L8599" s="2">
        <v>0.60624999999999996</v>
      </c>
      <c r="M8599" s="2">
        <v>0.62777777777777777</v>
      </c>
      <c r="N8599" s="1">
        <v>46162</v>
      </c>
      <c r="O8599" t="s">
        <v>23</v>
      </c>
      <c r="P8599" t="s">
        <v>7314</v>
      </c>
      <c r="S8599" t="s">
        <v>18994</v>
      </c>
      <c r="T859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2.1527777782466728E-2</v>
      </c>
      <c r="U8599" s="5">
        <f>WEEKNUM(Shipment_Data[[#This Row],[DATE]],2)</f>
        <v>21</v>
      </c>
      <c r="V8599" s="6">
        <f>SUBTOTAL(103,Shipment_Data[[#This Row],[DATE]])</f>
        <v>1</v>
      </c>
      <c r="W85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600" spans="1:23" x14ac:dyDescent="0.25">
      <c r="A8600" s="1">
        <v>46162</v>
      </c>
      <c r="B8600" t="s">
        <v>12347</v>
      </c>
      <c r="D8600" t="s">
        <v>12974</v>
      </c>
      <c r="E8600">
        <v>1</v>
      </c>
      <c r="G8600">
        <v>149378</v>
      </c>
      <c r="H8600" s="7" t="s">
        <v>12975</v>
      </c>
      <c r="I8600" t="s">
        <v>20</v>
      </c>
      <c r="J8600" t="s">
        <v>267</v>
      </c>
      <c r="K8600" t="s">
        <v>7410</v>
      </c>
      <c r="L8600" s="2">
        <v>0.60624999999999996</v>
      </c>
      <c r="M8600" s="2">
        <v>0.72916666666666663</v>
      </c>
      <c r="N8600" s="1">
        <v>46162</v>
      </c>
      <c r="O8600" t="s">
        <v>23</v>
      </c>
      <c r="P8600" t="s">
        <v>7314</v>
      </c>
      <c r="S8600" t="s">
        <v>18994</v>
      </c>
      <c r="T860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0.12291666666715173</v>
      </c>
      <c r="U8600" s="5">
        <f>WEEKNUM(Shipment_Data[[#This Row],[DATE]],2)</f>
        <v>21</v>
      </c>
      <c r="V8600" s="6">
        <f>SUBTOTAL(103,Shipment_Data[[#This Row],[DATE]])</f>
        <v>1</v>
      </c>
      <c r="W86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601" spans="1:23" x14ac:dyDescent="0.25">
      <c r="A8601" s="1">
        <v>46162</v>
      </c>
      <c r="B8601" t="s">
        <v>6170</v>
      </c>
      <c r="D8601" t="s">
        <v>12976</v>
      </c>
      <c r="E8601">
        <v>1</v>
      </c>
      <c r="G8601">
        <v>149435</v>
      </c>
      <c r="H8601" s="7" t="s">
        <v>12977</v>
      </c>
      <c r="I8601" t="s">
        <v>20</v>
      </c>
      <c r="J8601" t="s">
        <v>267</v>
      </c>
      <c r="K8601" t="s">
        <v>7410</v>
      </c>
      <c r="L8601" s="2">
        <v>0.60624999999999996</v>
      </c>
      <c r="M8601" s="2">
        <v>0.62777777777777777</v>
      </c>
      <c r="N8601" s="1">
        <v>46162</v>
      </c>
      <c r="O8601" t="s">
        <v>23</v>
      </c>
      <c r="P8601" t="s">
        <v>7314</v>
      </c>
      <c r="S8601" t="s">
        <v>18994</v>
      </c>
      <c r="T860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2.1527777782466728E-2</v>
      </c>
      <c r="U8601" s="5">
        <f>WEEKNUM(Shipment_Data[[#This Row],[DATE]],2)</f>
        <v>21</v>
      </c>
      <c r="V8601" s="6">
        <f>SUBTOTAL(103,Shipment_Data[[#This Row],[DATE]])</f>
        <v>1</v>
      </c>
      <c r="W86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602" spans="1:23" x14ac:dyDescent="0.25">
      <c r="A8602" s="1">
        <v>46162</v>
      </c>
      <c r="B8602" t="s">
        <v>6170</v>
      </c>
      <c r="D8602" t="s">
        <v>12978</v>
      </c>
      <c r="E8602">
        <v>1</v>
      </c>
      <c r="G8602">
        <v>149462</v>
      </c>
      <c r="H8602" s="7" t="s">
        <v>12979</v>
      </c>
      <c r="I8602" t="s">
        <v>20</v>
      </c>
      <c r="J8602" t="s">
        <v>267</v>
      </c>
      <c r="K8602" t="s">
        <v>7410</v>
      </c>
      <c r="L8602" s="2">
        <v>0.60624999999999996</v>
      </c>
      <c r="M8602" s="2">
        <v>0.62777777777777777</v>
      </c>
      <c r="N8602" s="1">
        <v>46162</v>
      </c>
      <c r="O8602" t="s">
        <v>23</v>
      </c>
      <c r="P8602" t="s">
        <v>7314</v>
      </c>
      <c r="S8602" t="s">
        <v>18994</v>
      </c>
      <c r="T860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2.1527777782466728E-2</v>
      </c>
      <c r="U8602" s="5">
        <f>WEEKNUM(Shipment_Data[[#This Row],[DATE]],2)</f>
        <v>21</v>
      </c>
      <c r="V8602" s="6">
        <f>SUBTOTAL(103,Shipment_Data[[#This Row],[DATE]])</f>
        <v>1</v>
      </c>
      <c r="W86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603" spans="1:23" x14ac:dyDescent="0.25">
      <c r="A8603" s="1">
        <v>46162</v>
      </c>
      <c r="B8603" t="s">
        <v>6170</v>
      </c>
      <c r="D8603" t="s">
        <v>12980</v>
      </c>
      <c r="E8603">
        <v>1</v>
      </c>
      <c r="G8603">
        <v>149556</v>
      </c>
      <c r="H8603" s="7" t="s">
        <v>12981</v>
      </c>
      <c r="I8603" t="s">
        <v>20</v>
      </c>
      <c r="J8603" t="s">
        <v>267</v>
      </c>
      <c r="K8603" t="s">
        <v>7410</v>
      </c>
      <c r="L8603" s="2">
        <v>0.60624999999999996</v>
      </c>
      <c r="M8603" s="2">
        <v>0.62777777777777777</v>
      </c>
      <c r="N8603" s="1">
        <v>46162</v>
      </c>
      <c r="O8603" t="s">
        <v>23</v>
      </c>
      <c r="P8603" t="s">
        <v>7314</v>
      </c>
      <c r="S8603" t="s">
        <v>18994</v>
      </c>
      <c r="T860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2.1527777782466728E-2</v>
      </c>
      <c r="U8603" s="5">
        <f>WEEKNUM(Shipment_Data[[#This Row],[DATE]],2)</f>
        <v>21</v>
      </c>
      <c r="V8603" s="6">
        <f>SUBTOTAL(103,Shipment_Data[[#This Row],[DATE]])</f>
        <v>1</v>
      </c>
      <c r="W86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604" spans="1:23" x14ac:dyDescent="0.25">
      <c r="A8604" s="1">
        <v>46162</v>
      </c>
      <c r="B8604" t="s">
        <v>8711</v>
      </c>
      <c r="D8604" t="s">
        <v>12982</v>
      </c>
      <c r="E8604">
        <v>1</v>
      </c>
      <c r="G8604">
        <v>149471</v>
      </c>
      <c r="H8604" s="7" t="s">
        <v>12983</v>
      </c>
      <c r="I8604" t="s">
        <v>20</v>
      </c>
      <c r="J8604" t="s">
        <v>287</v>
      </c>
      <c r="K8604" t="s">
        <v>288</v>
      </c>
      <c r="L8604" s="2">
        <v>0.625</v>
      </c>
      <c r="M8604" s="2">
        <v>0.73124999999999996</v>
      </c>
      <c r="N8604" s="1">
        <v>46162</v>
      </c>
      <c r="O8604" t="s">
        <v>23</v>
      </c>
      <c r="P8604" t="s">
        <v>7314</v>
      </c>
      <c r="S8604" t="s">
        <v>18994</v>
      </c>
      <c r="T860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0.10624999999708962</v>
      </c>
      <c r="U8604" s="5">
        <f>WEEKNUM(Shipment_Data[[#This Row],[DATE]],2)</f>
        <v>21</v>
      </c>
      <c r="V8604" s="6">
        <f>SUBTOTAL(103,Shipment_Data[[#This Row],[DATE]])</f>
        <v>1</v>
      </c>
      <c r="W86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605" spans="1:23" x14ac:dyDescent="0.25">
      <c r="A8605" s="1">
        <v>46162</v>
      </c>
      <c r="B8605" t="s">
        <v>11026</v>
      </c>
      <c r="D8605" t="s">
        <v>12984</v>
      </c>
      <c r="E8605">
        <v>0</v>
      </c>
      <c r="G8605">
        <v>149519</v>
      </c>
      <c r="H8605" s="7" t="s">
        <v>12985</v>
      </c>
      <c r="I8605" t="s">
        <v>20</v>
      </c>
      <c r="J8605" t="s">
        <v>287</v>
      </c>
      <c r="K8605" t="s">
        <v>288</v>
      </c>
      <c r="L8605" s="2">
        <v>0.625</v>
      </c>
      <c r="M8605" s="2">
        <v>0.6743055555555556</v>
      </c>
      <c r="N8605" s="1">
        <v>46162</v>
      </c>
      <c r="O8605" t="s">
        <v>23</v>
      </c>
      <c r="P8605" t="s">
        <v>7314</v>
      </c>
      <c r="S8605" t="s">
        <v>18994</v>
      </c>
      <c r="T860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4.9305555556202307E-2</v>
      </c>
      <c r="U8605" s="5">
        <f>WEEKNUM(Shipment_Data[[#This Row],[DATE]],2)</f>
        <v>21</v>
      </c>
      <c r="V8605" s="6">
        <f>SUBTOTAL(103,Shipment_Data[[#This Row],[DATE]])</f>
        <v>1</v>
      </c>
      <c r="W86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606" spans="1:23" x14ac:dyDescent="0.25">
      <c r="A8606" s="1">
        <v>46162</v>
      </c>
      <c r="B8606" t="s">
        <v>2012</v>
      </c>
      <c r="D8606" t="s">
        <v>12986</v>
      </c>
      <c r="E8606">
        <v>1</v>
      </c>
      <c r="G8606">
        <v>149590</v>
      </c>
      <c r="H8606" s="7" t="s">
        <v>12987</v>
      </c>
      <c r="I8606" t="s">
        <v>20</v>
      </c>
      <c r="J8606" t="s">
        <v>287</v>
      </c>
      <c r="K8606" t="s">
        <v>288</v>
      </c>
      <c r="L8606" s="2">
        <v>0.625</v>
      </c>
      <c r="M8606" s="2">
        <v>0.625</v>
      </c>
      <c r="N8606" s="1">
        <v>46162</v>
      </c>
      <c r="O8606" t="s">
        <v>23</v>
      </c>
      <c r="P8606" t="s">
        <v>7314</v>
      </c>
      <c r="S8606" t="s">
        <v>18994</v>
      </c>
      <c r="T860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8606" s="5">
        <f>WEEKNUM(Shipment_Data[[#This Row],[DATE]],2)</f>
        <v>21</v>
      </c>
      <c r="V8606" s="6">
        <f>SUBTOTAL(103,Shipment_Data[[#This Row],[DATE]])</f>
        <v>1</v>
      </c>
      <c r="W86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607" spans="1:23" x14ac:dyDescent="0.25">
      <c r="A8607" s="1">
        <v>46162</v>
      </c>
      <c r="B8607" t="s">
        <v>10105</v>
      </c>
      <c r="D8607" t="s">
        <v>12988</v>
      </c>
      <c r="E8607">
        <v>1</v>
      </c>
      <c r="G8607">
        <v>149379</v>
      </c>
      <c r="H8607" s="7" t="s">
        <v>8104</v>
      </c>
      <c r="I8607" t="s">
        <v>20</v>
      </c>
      <c r="J8607" t="s">
        <v>287</v>
      </c>
      <c r="K8607" t="s">
        <v>288</v>
      </c>
      <c r="L8607" s="2">
        <v>0.625</v>
      </c>
      <c r="M8607" s="2">
        <v>0.63402777777777775</v>
      </c>
      <c r="N8607" s="1">
        <v>46162</v>
      </c>
      <c r="O8607" t="s">
        <v>23</v>
      </c>
      <c r="P8607" t="s">
        <v>7314</v>
      </c>
      <c r="S8607" t="s">
        <v>18994</v>
      </c>
      <c r="T860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9.0277777781011537E-3</v>
      </c>
      <c r="U8607" s="5">
        <f>WEEKNUM(Shipment_Data[[#This Row],[DATE]],2)</f>
        <v>21</v>
      </c>
      <c r="V8607" s="6">
        <f>SUBTOTAL(103,Shipment_Data[[#This Row],[DATE]])</f>
        <v>1</v>
      </c>
      <c r="W86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608" spans="1:23" x14ac:dyDescent="0.25">
      <c r="A8608" s="1">
        <v>46162</v>
      </c>
      <c r="B8608" t="s">
        <v>4744</v>
      </c>
      <c r="D8608" t="s">
        <v>12989</v>
      </c>
      <c r="E8608">
        <v>1</v>
      </c>
      <c r="G8608">
        <v>149481</v>
      </c>
      <c r="H8608" s="7" t="s">
        <v>7418</v>
      </c>
      <c r="I8608" t="s">
        <v>20</v>
      </c>
      <c r="J8608" t="s">
        <v>287</v>
      </c>
      <c r="K8608" t="s">
        <v>288</v>
      </c>
      <c r="L8608" s="2">
        <v>0.625</v>
      </c>
      <c r="M8608" s="2">
        <v>0.72638888888888886</v>
      </c>
      <c r="N8608" s="1">
        <v>46162</v>
      </c>
      <c r="O8608" t="s">
        <v>23</v>
      </c>
      <c r="P8608" t="s">
        <v>7314</v>
      </c>
      <c r="S8608" t="s">
        <v>18994</v>
      </c>
      <c r="T860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0.10138888889196096</v>
      </c>
      <c r="U8608" s="5">
        <f>WEEKNUM(Shipment_Data[[#This Row],[DATE]],2)</f>
        <v>21</v>
      </c>
      <c r="V8608" s="6">
        <f>SUBTOTAL(103,Shipment_Data[[#This Row],[DATE]])</f>
        <v>1</v>
      </c>
      <c r="W86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609" spans="1:23" x14ac:dyDescent="0.25">
      <c r="A8609" s="1">
        <v>46162</v>
      </c>
      <c r="B8609" t="s">
        <v>1412</v>
      </c>
      <c r="D8609" t="s">
        <v>12990</v>
      </c>
      <c r="E8609">
        <v>1</v>
      </c>
      <c r="G8609">
        <v>149567</v>
      </c>
      <c r="H8609" s="7" t="s">
        <v>12991</v>
      </c>
      <c r="I8609" t="s">
        <v>20</v>
      </c>
      <c r="J8609" t="s">
        <v>97</v>
      </c>
      <c r="K8609" t="s">
        <v>98</v>
      </c>
      <c r="L8609" s="2">
        <v>0.62569444444444444</v>
      </c>
      <c r="M8609" s="2">
        <v>0.64027777777777772</v>
      </c>
      <c r="N8609" s="1">
        <v>46162</v>
      </c>
      <c r="O8609" t="s">
        <v>23</v>
      </c>
      <c r="P8609" t="s">
        <v>7314</v>
      </c>
      <c r="S8609" t="s">
        <v>18994</v>
      </c>
      <c r="T86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1.4583333329937886E-2</v>
      </c>
      <c r="U8609" s="5">
        <f>WEEKNUM(Shipment_Data[[#This Row],[DATE]],2)</f>
        <v>21</v>
      </c>
      <c r="V8609" s="6">
        <f>SUBTOTAL(103,Shipment_Data[[#This Row],[DATE]])</f>
        <v>1</v>
      </c>
      <c r="W86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610" spans="1:23" x14ac:dyDescent="0.25">
      <c r="A8610" s="1">
        <v>46162</v>
      </c>
      <c r="B8610" t="s">
        <v>6449</v>
      </c>
      <c r="D8610" t="s">
        <v>12992</v>
      </c>
      <c r="E8610">
        <v>1</v>
      </c>
      <c r="G8610">
        <v>149493</v>
      </c>
      <c r="H8610" s="7" t="s">
        <v>12993</v>
      </c>
      <c r="I8610" t="s">
        <v>20</v>
      </c>
      <c r="J8610" t="s">
        <v>247</v>
      </c>
      <c r="K8610" t="s">
        <v>248</v>
      </c>
      <c r="L8610" s="2">
        <v>0.62569444444444444</v>
      </c>
      <c r="M8610" s="2">
        <v>0.72222222222222221</v>
      </c>
      <c r="N8610" s="1">
        <v>46162</v>
      </c>
      <c r="O8610" t="s">
        <v>23</v>
      </c>
      <c r="P8610" t="s">
        <v>7314</v>
      </c>
      <c r="S8610" t="s">
        <v>18994</v>
      </c>
      <c r="T86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9.6527777772280388E-2</v>
      </c>
      <c r="U8610" s="5">
        <f>WEEKNUM(Shipment_Data[[#This Row],[DATE]],2)</f>
        <v>21</v>
      </c>
      <c r="V8610" s="6">
        <f>SUBTOTAL(103,Shipment_Data[[#This Row],[DATE]])</f>
        <v>1</v>
      </c>
      <c r="W86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611" spans="1:23" x14ac:dyDescent="0.25">
      <c r="A8611" s="1">
        <v>46162</v>
      </c>
      <c r="B8611" t="s">
        <v>6449</v>
      </c>
      <c r="D8611" t="s">
        <v>12994</v>
      </c>
      <c r="E8611">
        <v>1</v>
      </c>
      <c r="G8611">
        <v>149512</v>
      </c>
      <c r="H8611" s="7" t="s">
        <v>12995</v>
      </c>
      <c r="I8611" t="s">
        <v>20</v>
      </c>
      <c r="J8611" t="s">
        <v>247</v>
      </c>
      <c r="K8611" t="s">
        <v>248</v>
      </c>
      <c r="L8611" s="2">
        <v>0.62569444444444444</v>
      </c>
      <c r="M8611" s="2">
        <v>0.72222222222222221</v>
      </c>
      <c r="N8611" s="1">
        <v>46162</v>
      </c>
      <c r="O8611" t="s">
        <v>23</v>
      </c>
      <c r="P8611" t="s">
        <v>7314</v>
      </c>
      <c r="S8611" t="s">
        <v>18994</v>
      </c>
      <c r="T86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9.6527777772280388E-2</v>
      </c>
      <c r="U8611" s="5">
        <f>WEEKNUM(Shipment_Data[[#This Row],[DATE]],2)</f>
        <v>21</v>
      </c>
      <c r="V8611" s="6">
        <f>SUBTOTAL(103,Shipment_Data[[#This Row],[DATE]])</f>
        <v>1</v>
      </c>
      <c r="W86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612" spans="1:23" x14ac:dyDescent="0.25">
      <c r="A8612" s="1">
        <v>46162</v>
      </c>
      <c r="B8612" t="s">
        <v>1399</v>
      </c>
      <c r="D8612" t="s">
        <v>12996</v>
      </c>
      <c r="E8612">
        <v>2</v>
      </c>
      <c r="G8612">
        <v>149523</v>
      </c>
      <c r="H8612" s="7" t="s">
        <v>12997</v>
      </c>
      <c r="I8612" t="s">
        <v>20</v>
      </c>
      <c r="J8612" t="s">
        <v>247</v>
      </c>
      <c r="K8612" t="s">
        <v>248</v>
      </c>
      <c r="L8612" s="2">
        <v>0.62569444444444444</v>
      </c>
      <c r="M8612" s="2">
        <v>0.68402777777777779</v>
      </c>
      <c r="N8612" s="1">
        <v>46162</v>
      </c>
      <c r="O8612" t="s">
        <v>23</v>
      </c>
      <c r="P8612" t="s">
        <v>7314</v>
      </c>
      <c r="S8612" t="s">
        <v>18994</v>
      </c>
      <c r="T86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5.8333333334303461E-2</v>
      </c>
      <c r="U8612" s="5">
        <f>WEEKNUM(Shipment_Data[[#This Row],[DATE]],2)</f>
        <v>21</v>
      </c>
      <c r="V8612" s="6">
        <f>SUBTOTAL(103,Shipment_Data[[#This Row],[DATE]])</f>
        <v>1</v>
      </c>
      <c r="W86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613" spans="1:23" x14ac:dyDescent="0.25">
      <c r="A8613" s="1">
        <v>46162</v>
      </c>
      <c r="B8613" t="s">
        <v>2213</v>
      </c>
      <c r="D8613" t="s">
        <v>12998</v>
      </c>
      <c r="E8613">
        <v>1</v>
      </c>
      <c r="G8613">
        <v>149389</v>
      </c>
      <c r="H8613" s="7" t="s">
        <v>12999</v>
      </c>
      <c r="I8613" t="s">
        <v>20</v>
      </c>
      <c r="J8613" t="s">
        <v>247</v>
      </c>
      <c r="K8613" t="s">
        <v>248</v>
      </c>
      <c r="L8613" s="2">
        <v>0.62569444444444444</v>
      </c>
      <c r="M8613" s="2">
        <v>0.7270833333333333</v>
      </c>
      <c r="N8613" s="1">
        <v>46162</v>
      </c>
      <c r="O8613" t="s">
        <v>23</v>
      </c>
      <c r="P8613" t="s">
        <v>7314</v>
      </c>
      <c r="S8613" t="s">
        <v>18994</v>
      </c>
      <c r="T861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0.101388888884685</v>
      </c>
      <c r="U8613" s="5">
        <f>WEEKNUM(Shipment_Data[[#This Row],[DATE]],2)</f>
        <v>21</v>
      </c>
      <c r="V8613" s="6">
        <f>SUBTOTAL(103,Shipment_Data[[#This Row],[DATE]])</f>
        <v>1</v>
      </c>
      <c r="W86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614" spans="1:23" x14ac:dyDescent="0.25">
      <c r="A8614" s="1">
        <v>46162</v>
      </c>
      <c r="B8614" t="s">
        <v>1399</v>
      </c>
      <c r="D8614" t="s">
        <v>13000</v>
      </c>
      <c r="E8614">
        <v>1</v>
      </c>
      <c r="G8614">
        <v>149597</v>
      </c>
      <c r="H8614" s="7" t="s">
        <v>13001</v>
      </c>
      <c r="I8614" t="s">
        <v>20</v>
      </c>
      <c r="J8614" t="s">
        <v>247</v>
      </c>
      <c r="K8614" t="s">
        <v>248</v>
      </c>
      <c r="L8614" s="2">
        <v>0.62569444444444444</v>
      </c>
      <c r="M8614" s="2">
        <v>0.68472222222222223</v>
      </c>
      <c r="N8614" s="1">
        <v>46162</v>
      </c>
      <c r="O8614" t="s">
        <v>23</v>
      </c>
      <c r="P8614" t="s">
        <v>7314</v>
      </c>
      <c r="S8614" t="s">
        <v>18994</v>
      </c>
      <c r="T86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5.9027777773735579E-2</v>
      </c>
      <c r="U8614" s="5">
        <f>WEEKNUM(Shipment_Data[[#This Row],[DATE]],2)</f>
        <v>21</v>
      </c>
      <c r="V8614" s="6">
        <f>SUBTOTAL(103,Shipment_Data[[#This Row],[DATE]])</f>
        <v>1</v>
      </c>
      <c r="W86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615" spans="1:23" x14ac:dyDescent="0.25">
      <c r="A8615" s="1">
        <v>46162</v>
      </c>
      <c r="B8615" t="s">
        <v>2926</v>
      </c>
      <c r="D8615" t="s">
        <v>13002</v>
      </c>
      <c r="E8615">
        <v>1</v>
      </c>
      <c r="G8615">
        <v>149319</v>
      </c>
      <c r="H8615" s="7" t="s">
        <v>13003</v>
      </c>
      <c r="I8615" t="s">
        <v>20</v>
      </c>
      <c r="J8615" t="s">
        <v>21</v>
      </c>
      <c r="K8615" t="s">
        <v>22</v>
      </c>
      <c r="L8615" s="2">
        <v>0.62569444444444444</v>
      </c>
      <c r="M8615" s="2">
        <v>0.69652777777777775</v>
      </c>
      <c r="N8615" s="1">
        <v>46162</v>
      </c>
      <c r="O8615" t="s">
        <v>23</v>
      </c>
      <c r="P8615" t="s">
        <v>7314</v>
      </c>
      <c r="S8615" t="s">
        <v>18994</v>
      </c>
      <c r="T861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7.0833333331393078E-2</v>
      </c>
      <c r="U8615" s="5">
        <f>WEEKNUM(Shipment_Data[[#This Row],[DATE]],2)</f>
        <v>21</v>
      </c>
      <c r="V8615" s="6">
        <f>SUBTOTAL(103,Shipment_Data[[#This Row],[DATE]])</f>
        <v>1</v>
      </c>
      <c r="W86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616" spans="1:23" x14ac:dyDescent="0.25">
      <c r="A8616" s="1">
        <v>46162</v>
      </c>
      <c r="B8616" t="s">
        <v>194</v>
      </c>
      <c r="D8616" t="s">
        <v>13004</v>
      </c>
      <c r="E8616">
        <v>1</v>
      </c>
      <c r="G8616">
        <v>149178</v>
      </c>
      <c r="H8616" s="7" t="s">
        <v>13005</v>
      </c>
      <c r="I8616" t="s">
        <v>20</v>
      </c>
      <c r="J8616" t="s">
        <v>21</v>
      </c>
      <c r="K8616" t="s">
        <v>22</v>
      </c>
      <c r="L8616" s="2">
        <v>0.62569444444444444</v>
      </c>
      <c r="M8616" s="2">
        <v>0.63611111111111107</v>
      </c>
      <c r="N8616" s="1">
        <v>46162</v>
      </c>
      <c r="O8616" t="s">
        <v>23</v>
      </c>
      <c r="P8616" t="s">
        <v>7314</v>
      </c>
      <c r="S8616" t="s">
        <v>18994</v>
      </c>
      <c r="T86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1.0416666664241347E-2</v>
      </c>
      <c r="U8616" s="5">
        <f>WEEKNUM(Shipment_Data[[#This Row],[DATE]],2)</f>
        <v>21</v>
      </c>
      <c r="V8616" s="6">
        <f>SUBTOTAL(103,Shipment_Data[[#This Row],[DATE]])</f>
        <v>1</v>
      </c>
      <c r="W86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617" spans="1:23" x14ac:dyDescent="0.25">
      <c r="A8617" s="1">
        <v>46162</v>
      </c>
      <c r="B8617" t="s">
        <v>2378</v>
      </c>
      <c r="D8617" t="s">
        <v>13006</v>
      </c>
      <c r="E8617">
        <v>1</v>
      </c>
      <c r="G8617">
        <v>149262</v>
      </c>
      <c r="H8617" s="7" t="s">
        <v>13007</v>
      </c>
      <c r="I8617" t="s">
        <v>20</v>
      </c>
      <c r="J8617" t="s">
        <v>21</v>
      </c>
      <c r="K8617" t="s">
        <v>22</v>
      </c>
      <c r="L8617" s="2">
        <v>0.62569444444444444</v>
      </c>
      <c r="M8617" s="2">
        <v>0.65208333333333335</v>
      </c>
      <c r="N8617" s="1">
        <v>46162</v>
      </c>
      <c r="O8617" t="s">
        <v>23</v>
      </c>
      <c r="P8617" t="s">
        <v>7314</v>
      </c>
      <c r="S8617" t="s">
        <v>18994</v>
      </c>
      <c r="T861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2.6388888887595385E-2</v>
      </c>
      <c r="U8617" s="5">
        <f>WEEKNUM(Shipment_Data[[#This Row],[DATE]],2)</f>
        <v>21</v>
      </c>
      <c r="V8617" s="6">
        <f>SUBTOTAL(103,Shipment_Data[[#This Row],[DATE]])</f>
        <v>1</v>
      </c>
      <c r="W86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618" spans="1:23" x14ac:dyDescent="0.25">
      <c r="A8618" s="1">
        <v>46162</v>
      </c>
      <c r="B8618" t="s">
        <v>162</v>
      </c>
      <c r="D8618" t="s">
        <v>13008</v>
      </c>
      <c r="E8618">
        <v>3</v>
      </c>
      <c r="G8618">
        <v>149395</v>
      </c>
      <c r="H8618" s="7" t="s">
        <v>13009</v>
      </c>
      <c r="I8618" t="s">
        <v>20</v>
      </c>
      <c r="J8618" t="s">
        <v>105</v>
      </c>
      <c r="K8618" t="s">
        <v>106</v>
      </c>
      <c r="L8618" s="2">
        <v>0.66666666666666663</v>
      </c>
      <c r="M8618" s="2">
        <v>0.73958333333333337</v>
      </c>
      <c r="N8618" s="1">
        <v>46162</v>
      </c>
      <c r="O8618" t="s">
        <v>23</v>
      </c>
      <c r="P8618" t="s">
        <v>7314</v>
      </c>
      <c r="S8618" t="s">
        <v>18994</v>
      </c>
      <c r="T861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7.2916666671517305E-2</v>
      </c>
      <c r="U8618" s="5">
        <f>WEEKNUM(Shipment_Data[[#This Row],[DATE]],2)</f>
        <v>21</v>
      </c>
      <c r="V8618" s="6">
        <f>SUBTOTAL(103,Shipment_Data[[#This Row],[DATE]])</f>
        <v>1</v>
      </c>
      <c r="W86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619" spans="1:23" x14ac:dyDescent="0.25">
      <c r="A8619" s="1">
        <v>46162</v>
      </c>
      <c r="B8619" t="s">
        <v>162</v>
      </c>
      <c r="D8619" t="s">
        <v>13010</v>
      </c>
      <c r="E8619">
        <v>4</v>
      </c>
      <c r="G8619">
        <v>149410</v>
      </c>
      <c r="H8619" s="7" t="s">
        <v>13011</v>
      </c>
      <c r="I8619" t="s">
        <v>20</v>
      </c>
      <c r="J8619" t="s">
        <v>105</v>
      </c>
      <c r="K8619" t="s">
        <v>106</v>
      </c>
      <c r="L8619" s="2">
        <v>0.66666666666666663</v>
      </c>
      <c r="M8619" s="2">
        <v>0.73958333333333337</v>
      </c>
      <c r="N8619" s="1">
        <v>46162</v>
      </c>
      <c r="O8619" t="s">
        <v>23</v>
      </c>
      <c r="P8619" t="s">
        <v>7314</v>
      </c>
      <c r="S8619" t="s">
        <v>18994</v>
      </c>
      <c r="T861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7.2916666671517305E-2</v>
      </c>
      <c r="U8619" s="5">
        <f>WEEKNUM(Shipment_Data[[#This Row],[DATE]],2)</f>
        <v>21</v>
      </c>
      <c r="V8619" s="6">
        <f>SUBTOTAL(103,Shipment_Data[[#This Row],[DATE]])</f>
        <v>1</v>
      </c>
      <c r="W86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620" spans="1:23" x14ac:dyDescent="0.25">
      <c r="A8620" s="1">
        <v>46162</v>
      </c>
      <c r="B8620" t="s">
        <v>3116</v>
      </c>
      <c r="D8620" t="s">
        <v>13012</v>
      </c>
      <c r="E8620">
        <v>4</v>
      </c>
      <c r="G8620" t="s">
        <v>13013</v>
      </c>
      <c r="H8620" s="7" t="s">
        <v>13014</v>
      </c>
      <c r="I8620" t="s">
        <v>20</v>
      </c>
      <c r="J8620" t="s">
        <v>111</v>
      </c>
      <c r="K8620" t="s">
        <v>112</v>
      </c>
      <c r="L8620" s="2">
        <v>0.66666666666666663</v>
      </c>
      <c r="M8620" s="2">
        <v>0.84791666666666665</v>
      </c>
      <c r="N8620" s="1">
        <v>46162</v>
      </c>
      <c r="O8620" t="s">
        <v>23</v>
      </c>
      <c r="P8620" t="s">
        <v>7314</v>
      </c>
      <c r="S8620" t="s">
        <v>18994</v>
      </c>
      <c r="T86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0.18125000000145519</v>
      </c>
      <c r="U8620" s="5">
        <f>WEEKNUM(Shipment_Data[[#This Row],[DATE]],2)</f>
        <v>21</v>
      </c>
      <c r="V8620" s="6">
        <f>SUBTOTAL(103,Shipment_Data[[#This Row],[DATE]])</f>
        <v>1</v>
      </c>
      <c r="W86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621" spans="1:23" x14ac:dyDescent="0.25">
      <c r="A8621" s="1">
        <v>46162</v>
      </c>
      <c r="B8621" t="s">
        <v>3116</v>
      </c>
      <c r="D8621" t="s">
        <v>13015</v>
      </c>
      <c r="E8621">
        <v>1</v>
      </c>
      <c r="G8621">
        <v>149450</v>
      </c>
      <c r="H8621" s="7" t="s">
        <v>10784</v>
      </c>
      <c r="I8621" t="s">
        <v>20</v>
      </c>
      <c r="J8621" t="s">
        <v>111</v>
      </c>
      <c r="K8621" t="s">
        <v>112</v>
      </c>
      <c r="L8621" s="2">
        <v>0.66666666666666663</v>
      </c>
      <c r="M8621" s="2">
        <v>0.84791666666666665</v>
      </c>
      <c r="N8621" s="1">
        <v>46162</v>
      </c>
      <c r="O8621" t="s">
        <v>23</v>
      </c>
      <c r="P8621" t="s">
        <v>7314</v>
      </c>
      <c r="S8621" t="s">
        <v>18994</v>
      </c>
      <c r="T86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0.18125000000145519</v>
      </c>
      <c r="U8621" s="5">
        <f>WEEKNUM(Shipment_Data[[#This Row],[DATE]],2)</f>
        <v>21</v>
      </c>
      <c r="V8621" s="6">
        <f>SUBTOTAL(103,Shipment_Data[[#This Row],[DATE]])</f>
        <v>1</v>
      </c>
      <c r="W86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622" spans="1:23" x14ac:dyDescent="0.25">
      <c r="A8622" s="1">
        <v>46162</v>
      </c>
      <c r="B8622" t="s">
        <v>2715</v>
      </c>
      <c r="D8622" t="s">
        <v>13016</v>
      </c>
      <c r="E8622">
        <v>1</v>
      </c>
      <c r="G8622">
        <v>149496</v>
      </c>
      <c r="H8622" s="7" t="s">
        <v>13017</v>
      </c>
      <c r="I8622" t="s">
        <v>20</v>
      </c>
      <c r="J8622" t="s">
        <v>105</v>
      </c>
      <c r="K8622" t="s">
        <v>106</v>
      </c>
      <c r="L8622" s="2">
        <v>0.66666666666666663</v>
      </c>
      <c r="M8622" s="2">
        <v>0.77986111111111112</v>
      </c>
      <c r="N8622" s="1">
        <v>46162</v>
      </c>
      <c r="O8622" t="s">
        <v>23</v>
      </c>
      <c r="P8622" t="s">
        <v>7314</v>
      </c>
      <c r="S8622" t="s">
        <v>18994</v>
      </c>
      <c r="T862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0.11319444444961846</v>
      </c>
      <c r="U8622" s="5">
        <f>WEEKNUM(Shipment_Data[[#This Row],[DATE]],2)</f>
        <v>21</v>
      </c>
      <c r="V8622" s="6">
        <f>SUBTOTAL(103,Shipment_Data[[#This Row],[DATE]])</f>
        <v>1</v>
      </c>
      <c r="W86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623" spans="1:23" x14ac:dyDescent="0.25">
      <c r="A8623" s="1">
        <v>46162</v>
      </c>
      <c r="B8623" t="s">
        <v>2715</v>
      </c>
      <c r="D8623" t="s">
        <v>13018</v>
      </c>
      <c r="E8623">
        <v>1</v>
      </c>
      <c r="G8623">
        <v>149500</v>
      </c>
      <c r="H8623" s="7" t="s">
        <v>7703</v>
      </c>
      <c r="I8623" t="s">
        <v>20</v>
      </c>
      <c r="J8623" t="s">
        <v>105</v>
      </c>
      <c r="K8623" t="s">
        <v>106</v>
      </c>
      <c r="L8623" s="2">
        <v>0.66666666666666663</v>
      </c>
      <c r="M8623" s="2">
        <v>0.77986111111111112</v>
      </c>
      <c r="N8623" s="1">
        <v>46162</v>
      </c>
      <c r="O8623" t="s">
        <v>23</v>
      </c>
      <c r="P8623" t="s">
        <v>7314</v>
      </c>
      <c r="S8623" t="s">
        <v>18994</v>
      </c>
      <c r="T86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0.11319444444961846</v>
      </c>
      <c r="U8623" s="5">
        <f>WEEKNUM(Shipment_Data[[#This Row],[DATE]],2)</f>
        <v>21</v>
      </c>
      <c r="V8623" s="6">
        <f>SUBTOTAL(103,Shipment_Data[[#This Row],[DATE]])</f>
        <v>1</v>
      </c>
      <c r="W86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624" spans="1:23" x14ac:dyDescent="0.25">
      <c r="A8624" s="1">
        <v>46162</v>
      </c>
      <c r="B8624" t="s">
        <v>654</v>
      </c>
      <c r="D8624" t="s">
        <v>13019</v>
      </c>
      <c r="E8624">
        <v>1</v>
      </c>
      <c r="G8624">
        <v>149499</v>
      </c>
      <c r="H8624" s="7" t="s">
        <v>13020</v>
      </c>
      <c r="I8624" t="s">
        <v>20</v>
      </c>
      <c r="J8624" t="s">
        <v>111</v>
      </c>
      <c r="K8624" t="s">
        <v>112</v>
      </c>
      <c r="L8624" s="2">
        <v>0.66666666666666663</v>
      </c>
      <c r="M8624" s="2">
        <v>0.80486111111111114</v>
      </c>
      <c r="N8624" s="1">
        <v>46162</v>
      </c>
      <c r="O8624" t="s">
        <v>23</v>
      </c>
      <c r="P8624" t="s">
        <v>7314</v>
      </c>
      <c r="S8624" t="s">
        <v>18994</v>
      </c>
      <c r="T86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0.13819444444379769</v>
      </c>
      <c r="U8624" s="5">
        <f>WEEKNUM(Shipment_Data[[#This Row],[DATE]],2)</f>
        <v>21</v>
      </c>
      <c r="V8624" s="6">
        <f>SUBTOTAL(103,Shipment_Data[[#This Row],[DATE]])</f>
        <v>1</v>
      </c>
      <c r="W86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625" spans="1:23" x14ac:dyDescent="0.25">
      <c r="A8625" s="1">
        <v>46162</v>
      </c>
      <c r="B8625" t="s">
        <v>166</v>
      </c>
      <c r="D8625" t="s">
        <v>13021</v>
      </c>
      <c r="E8625">
        <v>1</v>
      </c>
      <c r="G8625">
        <v>149035</v>
      </c>
      <c r="H8625" s="7" t="s">
        <v>13022</v>
      </c>
      <c r="I8625" t="s">
        <v>20</v>
      </c>
      <c r="J8625" t="s">
        <v>105</v>
      </c>
      <c r="K8625" t="s">
        <v>106</v>
      </c>
      <c r="L8625" s="2">
        <v>0.66666666666666663</v>
      </c>
      <c r="M8625" s="2">
        <v>0.80833333333333335</v>
      </c>
      <c r="N8625" s="1">
        <v>46162</v>
      </c>
      <c r="O8625" t="s">
        <v>23</v>
      </c>
      <c r="P8625" t="s">
        <v>7314</v>
      </c>
      <c r="S8625" t="s">
        <v>18994</v>
      </c>
      <c r="T862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0.14166666667006211</v>
      </c>
      <c r="U8625" s="5">
        <f>WEEKNUM(Shipment_Data[[#This Row],[DATE]],2)</f>
        <v>21</v>
      </c>
      <c r="V8625" s="6">
        <f>SUBTOTAL(103,Shipment_Data[[#This Row],[DATE]])</f>
        <v>1</v>
      </c>
      <c r="W86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626" spans="1:23" x14ac:dyDescent="0.25">
      <c r="A8626" s="1">
        <v>46162</v>
      </c>
      <c r="B8626" t="s">
        <v>1615</v>
      </c>
      <c r="D8626" t="s">
        <v>13023</v>
      </c>
      <c r="E8626">
        <v>1</v>
      </c>
      <c r="G8626">
        <v>149392</v>
      </c>
      <c r="H8626" s="7" t="s">
        <v>13024</v>
      </c>
      <c r="I8626" t="s">
        <v>20</v>
      </c>
      <c r="J8626" t="s">
        <v>105</v>
      </c>
      <c r="K8626" t="s">
        <v>106</v>
      </c>
      <c r="L8626" s="2">
        <v>0.66666666666666663</v>
      </c>
      <c r="M8626" s="2">
        <v>0.84583333333333333</v>
      </c>
      <c r="N8626" s="1">
        <v>46162</v>
      </c>
      <c r="O8626" t="s">
        <v>23</v>
      </c>
      <c r="P8626" t="s">
        <v>7314</v>
      </c>
      <c r="S8626" t="s">
        <v>18994</v>
      </c>
      <c r="T86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0.17916666666860692</v>
      </c>
      <c r="U8626" s="5">
        <f>WEEKNUM(Shipment_Data[[#This Row],[DATE]],2)</f>
        <v>21</v>
      </c>
      <c r="V8626" s="6">
        <f>SUBTOTAL(103,Shipment_Data[[#This Row],[DATE]])</f>
        <v>1</v>
      </c>
      <c r="W86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627" spans="1:23" x14ac:dyDescent="0.25">
      <c r="A8627" s="1">
        <v>46162</v>
      </c>
      <c r="B8627" t="s">
        <v>107</v>
      </c>
      <c r="D8627" t="s">
        <v>13025</v>
      </c>
      <c r="E8627">
        <v>2</v>
      </c>
      <c r="G8627">
        <v>149382</v>
      </c>
      <c r="H8627" s="7" t="s">
        <v>13026</v>
      </c>
      <c r="I8627" t="s">
        <v>20</v>
      </c>
      <c r="J8627" t="s">
        <v>111</v>
      </c>
      <c r="K8627" t="s">
        <v>112</v>
      </c>
      <c r="L8627" s="2">
        <v>0.66666666666666663</v>
      </c>
      <c r="M8627" s="2">
        <v>0.8125</v>
      </c>
      <c r="N8627" s="1">
        <v>46162</v>
      </c>
      <c r="O8627" t="s">
        <v>23</v>
      </c>
      <c r="P8627" t="s">
        <v>7314</v>
      </c>
      <c r="S8627" t="s">
        <v>18994</v>
      </c>
      <c r="T862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0.14583333333575865</v>
      </c>
      <c r="U8627" s="5">
        <f>WEEKNUM(Shipment_Data[[#This Row],[DATE]],2)</f>
        <v>21</v>
      </c>
      <c r="V8627" s="6">
        <f>SUBTOTAL(103,Shipment_Data[[#This Row],[DATE]])</f>
        <v>1</v>
      </c>
      <c r="W86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628" spans="1:23" x14ac:dyDescent="0.25">
      <c r="A8628" s="1">
        <v>46162</v>
      </c>
      <c r="B8628" t="s">
        <v>13027</v>
      </c>
      <c r="D8628" t="s">
        <v>13028</v>
      </c>
      <c r="E8628">
        <v>1</v>
      </c>
      <c r="G8628">
        <v>149391</v>
      </c>
      <c r="H8628" s="7" t="s">
        <v>13029</v>
      </c>
      <c r="I8628" t="s">
        <v>20</v>
      </c>
      <c r="J8628" t="s">
        <v>105</v>
      </c>
      <c r="K8628" t="s">
        <v>106</v>
      </c>
      <c r="L8628" s="2">
        <v>0.66666666666666663</v>
      </c>
      <c r="M8628" s="2">
        <v>0.79097222222222219</v>
      </c>
      <c r="N8628" s="1">
        <v>46162</v>
      </c>
      <c r="O8628" t="s">
        <v>23</v>
      </c>
      <c r="P8628" t="s">
        <v>7314</v>
      </c>
      <c r="S8628" t="s">
        <v>18994</v>
      </c>
      <c r="T86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0.12430555556056788</v>
      </c>
      <c r="U8628" s="5">
        <f>WEEKNUM(Shipment_Data[[#This Row],[DATE]],2)</f>
        <v>21</v>
      </c>
      <c r="V8628" s="6">
        <f>SUBTOTAL(103,Shipment_Data[[#This Row],[DATE]])</f>
        <v>1</v>
      </c>
      <c r="W86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629" spans="1:23" x14ac:dyDescent="0.25">
      <c r="A8629" s="1">
        <v>46162</v>
      </c>
      <c r="B8629" t="s">
        <v>13030</v>
      </c>
      <c r="D8629" t="s">
        <v>13031</v>
      </c>
      <c r="E8629">
        <v>1</v>
      </c>
      <c r="G8629">
        <v>149485</v>
      </c>
      <c r="H8629" s="7" t="s">
        <v>13032</v>
      </c>
      <c r="I8629" t="s">
        <v>20</v>
      </c>
      <c r="J8629" t="s">
        <v>105</v>
      </c>
      <c r="K8629" t="s">
        <v>106</v>
      </c>
      <c r="L8629" s="2">
        <v>0.66666666666666663</v>
      </c>
      <c r="M8629" s="2">
        <v>0.8354166666666667</v>
      </c>
      <c r="N8629" s="1">
        <v>46162</v>
      </c>
      <c r="O8629" t="s">
        <v>23</v>
      </c>
      <c r="P8629" t="s">
        <v>7314</v>
      </c>
      <c r="S8629" t="s">
        <v>18994</v>
      </c>
      <c r="T86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0.16875000000436557</v>
      </c>
      <c r="U8629" s="5">
        <f>WEEKNUM(Shipment_Data[[#This Row],[DATE]],2)</f>
        <v>21</v>
      </c>
      <c r="V8629" s="6">
        <f>SUBTOTAL(103,Shipment_Data[[#This Row],[DATE]])</f>
        <v>1</v>
      </c>
      <c r="W86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630" spans="1:23" x14ac:dyDescent="0.25">
      <c r="A8630" s="1">
        <v>46162</v>
      </c>
      <c r="B8630" t="s">
        <v>13027</v>
      </c>
      <c r="D8630" t="s">
        <v>13033</v>
      </c>
      <c r="E8630">
        <v>1</v>
      </c>
      <c r="G8630">
        <v>149411</v>
      </c>
      <c r="H8630" s="7" t="s">
        <v>12931</v>
      </c>
      <c r="I8630" t="s">
        <v>20</v>
      </c>
      <c r="J8630" t="s">
        <v>105</v>
      </c>
      <c r="K8630" t="s">
        <v>106</v>
      </c>
      <c r="L8630" s="2">
        <v>0.66666666666666663</v>
      </c>
      <c r="M8630" s="2">
        <v>0.79097222222222219</v>
      </c>
      <c r="N8630" s="1">
        <v>46162</v>
      </c>
      <c r="O8630" t="s">
        <v>23</v>
      </c>
      <c r="P8630" t="s">
        <v>7314</v>
      </c>
      <c r="S8630" t="s">
        <v>18994</v>
      </c>
      <c r="T863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0.12430555556056788</v>
      </c>
      <c r="U8630" s="5">
        <f>WEEKNUM(Shipment_Data[[#This Row],[DATE]],2)</f>
        <v>21</v>
      </c>
      <c r="V8630" s="6">
        <f>SUBTOTAL(103,Shipment_Data[[#This Row],[DATE]])</f>
        <v>1</v>
      </c>
      <c r="W86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631" spans="1:23" x14ac:dyDescent="0.25">
      <c r="A8631" s="1">
        <v>46162</v>
      </c>
      <c r="B8631" t="s">
        <v>2724</v>
      </c>
      <c r="D8631" t="s">
        <v>13034</v>
      </c>
      <c r="E8631">
        <v>1</v>
      </c>
      <c r="G8631">
        <v>149505</v>
      </c>
      <c r="H8631" s="7" t="s">
        <v>13035</v>
      </c>
      <c r="I8631" t="s">
        <v>20</v>
      </c>
      <c r="J8631" t="s">
        <v>105</v>
      </c>
      <c r="K8631" t="s">
        <v>106</v>
      </c>
      <c r="L8631" s="2">
        <v>0.66666666666666663</v>
      </c>
      <c r="M8631" s="2">
        <v>0.77986111111111112</v>
      </c>
      <c r="N8631" s="1">
        <v>46162</v>
      </c>
      <c r="O8631" t="s">
        <v>23</v>
      </c>
      <c r="P8631" t="s">
        <v>7314</v>
      </c>
      <c r="S8631" t="s">
        <v>18994</v>
      </c>
      <c r="T863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0.11319444444961846</v>
      </c>
      <c r="U8631" s="5">
        <f>WEEKNUM(Shipment_Data[[#This Row],[DATE]],2)</f>
        <v>21</v>
      </c>
      <c r="V8631" s="6">
        <f>SUBTOTAL(103,Shipment_Data[[#This Row],[DATE]])</f>
        <v>1</v>
      </c>
      <c r="W86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632" spans="1:23" x14ac:dyDescent="0.25">
      <c r="A8632" s="1">
        <v>46162</v>
      </c>
      <c r="B8632" t="s">
        <v>13036</v>
      </c>
      <c r="D8632" t="s">
        <v>13037</v>
      </c>
      <c r="E8632">
        <v>1</v>
      </c>
      <c r="G8632">
        <v>149601</v>
      </c>
      <c r="H8632" s="7" t="s">
        <v>13038</v>
      </c>
      <c r="I8632" t="s">
        <v>20</v>
      </c>
      <c r="J8632" t="s">
        <v>105</v>
      </c>
      <c r="K8632" t="s">
        <v>106</v>
      </c>
      <c r="L8632" s="2">
        <v>0.66666666666666663</v>
      </c>
      <c r="M8632" s="2">
        <v>0.73958333333333337</v>
      </c>
      <c r="N8632" s="1">
        <v>46162</v>
      </c>
      <c r="O8632" t="s">
        <v>23</v>
      </c>
      <c r="P8632" t="s">
        <v>7314</v>
      </c>
      <c r="S8632" t="s">
        <v>18994</v>
      </c>
      <c r="T863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7.2916666671517305E-2</v>
      </c>
      <c r="U8632" s="5">
        <f>WEEKNUM(Shipment_Data[[#This Row],[DATE]],2)</f>
        <v>21</v>
      </c>
      <c r="V8632" s="6">
        <f>SUBTOTAL(103,Shipment_Data[[#This Row],[DATE]])</f>
        <v>1</v>
      </c>
      <c r="W86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633" spans="1:23" x14ac:dyDescent="0.25">
      <c r="A8633" s="1">
        <v>46162</v>
      </c>
      <c r="B8633" t="s">
        <v>9274</v>
      </c>
      <c r="D8633" t="s">
        <v>13039</v>
      </c>
      <c r="E8633">
        <v>7</v>
      </c>
      <c r="G8633">
        <v>149486</v>
      </c>
      <c r="H8633" s="7" t="s">
        <v>13040</v>
      </c>
      <c r="I8633" t="s">
        <v>20</v>
      </c>
      <c r="J8633" t="s">
        <v>26</v>
      </c>
      <c r="K8633" t="s">
        <v>27</v>
      </c>
      <c r="L8633" s="2">
        <v>0.6875</v>
      </c>
      <c r="M8633" s="2">
        <v>0.80972222222222223</v>
      </c>
      <c r="N8633" s="1">
        <v>46162</v>
      </c>
      <c r="O8633" t="s">
        <v>23</v>
      </c>
      <c r="P8633" t="s">
        <v>7314</v>
      </c>
      <c r="S8633" t="s">
        <v>18994</v>
      </c>
      <c r="T86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0.12222222222044365</v>
      </c>
      <c r="U8633" s="5">
        <f>WEEKNUM(Shipment_Data[[#This Row],[DATE]],2)</f>
        <v>21</v>
      </c>
      <c r="V8633" s="6">
        <f>SUBTOTAL(103,Shipment_Data[[#This Row],[DATE]])</f>
        <v>1</v>
      </c>
      <c r="W86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634" spans="1:23" x14ac:dyDescent="0.25">
      <c r="A8634" s="1">
        <v>46162</v>
      </c>
      <c r="B8634" t="s">
        <v>9274</v>
      </c>
      <c r="D8634" t="s">
        <v>13041</v>
      </c>
      <c r="E8634">
        <v>1</v>
      </c>
      <c r="G8634">
        <v>149502</v>
      </c>
      <c r="H8634" s="7" t="s">
        <v>10362</v>
      </c>
      <c r="I8634" t="s">
        <v>20</v>
      </c>
      <c r="J8634" t="s">
        <v>26</v>
      </c>
      <c r="K8634" t="s">
        <v>27</v>
      </c>
      <c r="L8634" s="2">
        <v>0.6875</v>
      </c>
      <c r="M8634" s="2">
        <v>0.80972222222222223</v>
      </c>
      <c r="N8634" s="1">
        <v>46162</v>
      </c>
      <c r="O8634" t="s">
        <v>23</v>
      </c>
      <c r="P8634" t="s">
        <v>7314</v>
      </c>
      <c r="S8634" t="s">
        <v>18994</v>
      </c>
      <c r="T86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0.12222222222044365</v>
      </c>
      <c r="U8634" s="5">
        <f>WEEKNUM(Shipment_Data[[#This Row],[DATE]],2)</f>
        <v>21</v>
      </c>
      <c r="V8634" s="6">
        <f>SUBTOTAL(103,Shipment_Data[[#This Row],[DATE]])</f>
        <v>1</v>
      </c>
      <c r="W86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635" spans="1:23" x14ac:dyDescent="0.25">
      <c r="A8635" s="1">
        <v>46162</v>
      </c>
      <c r="B8635" t="s">
        <v>2035</v>
      </c>
      <c r="D8635" t="s">
        <v>13042</v>
      </c>
      <c r="E8635">
        <v>1</v>
      </c>
      <c r="G8635">
        <v>149482</v>
      </c>
      <c r="H8635" s="7" t="s">
        <v>13043</v>
      </c>
      <c r="I8635" t="s">
        <v>20</v>
      </c>
      <c r="J8635" t="s">
        <v>97</v>
      </c>
      <c r="K8635" t="s">
        <v>98</v>
      </c>
      <c r="L8635" s="2">
        <v>0.69444444444444442</v>
      </c>
      <c r="M8635" s="2">
        <v>0.7680555555555556</v>
      </c>
      <c r="N8635" s="1">
        <v>46162</v>
      </c>
      <c r="O8635" t="s">
        <v>23</v>
      </c>
      <c r="P8635" t="s">
        <v>7314</v>
      </c>
      <c r="S8635" t="s">
        <v>18994</v>
      </c>
      <c r="T86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7.3611111110949423E-2</v>
      </c>
      <c r="U8635" s="5">
        <f>WEEKNUM(Shipment_Data[[#This Row],[DATE]],2)</f>
        <v>21</v>
      </c>
      <c r="V8635" s="6">
        <f>SUBTOTAL(103,Shipment_Data[[#This Row],[DATE]])</f>
        <v>1</v>
      </c>
      <c r="W86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636" spans="1:23" x14ac:dyDescent="0.25">
      <c r="A8636" s="1">
        <v>46162</v>
      </c>
      <c r="B8636" t="s">
        <v>2035</v>
      </c>
      <c r="D8636" t="s">
        <v>13044</v>
      </c>
      <c r="E8636">
        <v>1</v>
      </c>
      <c r="G8636">
        <v>149441</v>
      </c>
      <c r="H8636" s="7" t="s">
        <v>13045</v>
      </c>
      <c r="I8636" t="s">
        <v>20</v>
      </c>
      <c r="J8636" t="s">
        <v>97</v>
      </c>
      <c r="K8636" t="s">
        <v>98</v>
      </c>
      <c r="L8636" s="2">
        <v>0.69444444444444442</v>
      </c>
      <c r="M8636" s="2">
        <v>0.7680555555555556</v>
      </c>
      <c r="N8636" s="1">
        <v>46162</v>
      </c>
      <c r="O8636" t="s">
        <v>23</v>
      </c>
      <c r="P8636" t="s">
        <v>7314</v>
      </c>
      <c r="S8636" t="s">
        <v>18994</v>
      </c>
      <c r="T86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7.3611111110949423E-2</v>
      </c>
      <c r="U8636" s="5">
        <f>WEEKNUM(Shipment_Data[[#This Row],[DATE]],2)</f>
        <v>21</v>
      </c>
      <c r="V8636" s="6">
        <f>SUBTOTAL(103,Shipment_Data[[#This Row],[DATE]])</f>
        <v>1</v>
      </c>
      <c r="W86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637" spans="1:23" x14ac:dyDescent="0.25">
      <c r="A8637" s="1">
        <v>46162</v>
      </c>
      <c r="B8637" t="s">
        <v>894</v>
      </c>
      <c r="D8637" t="s">
        <v>13046</v>
      </c>
      <c r="E8637">
        <v>2</v>
      </c>
      <c r="G8637">
        <v>149437</v>
      </c>
      <c r="H8637" s="7" t="s">
        <v>13047</v>
      </c>
      <c r="I8637" t="s">
        <v>20</v>
      </c>
      <c r="J8637" t="s">
        <v>97</v>
      </c>
      <c r="K8637" t="s">
        <v>98</v>
      </c>
      <c r="L8637" s="2">
        <v>0.69444444444444442</v>
      </c>
      <c r="M8637" s="2">
        <v>0.74791666666666667</v>
      </c>
      <c r="N8637" s="1">
        <v>46162</v>
      </c>
      <c r="O8637" t="s">
        <v>23</v>
      </c>
      <c r="P8637" t="s">
        <v>7314</v>
      </c>
      <c r="S8637" t="s">
        <v>18994</v>
      </c>
      <c r="T86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5.3472222221898846E-2</v>
      </c>
      <c r="U8637" s="5">
        <f>WEEKNUM(Shipment_Data[[#This Row],[DATE]],2)</f>
        <v>21</v>
      </c>
      <c r="V8637" s="6">
        <f>SUBTOTAL(103,Shipment_Data[[#This Row],[DATE]])</f>
        <v>1</v>
      </c>
      <c r="W86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638" spans="1:23" x14ac:dyDescent="0.25">
      <c r="A8638" s="1">
        <v>46162</v>
      </c>
      <c r="B8638" t="s">
        <v>2631</v>
      </c>
      <c r="D8638" t="s">
        <v>13048</v>
      </c>
      <c r="E8638">
        <v>1</v>
      </c>
      <c r="G8638">
        <v>149047</v>
      </c>
      <c r="H8638" s="7" t="s">
        <v>13049</v>
      </c>
      <c r="I8638" t="s">
        <v>20</v>
      </c>
      <c r="J8638" t="s">
        <v>170</v>
      </c>
      <c r="K8638" t="s">
        <v>171</v>
      </c>
      <c r="L8638" s="2">
        <v>0.71527777777777779</v>
      </c>
      <c r="M8638" s="2">
        <v>0.82152777777777775</v>
      </c>
      <c r="N8638" s="1">
        <v>46162</v>
      </c>
      <c r="O8638" t="s">
        <v>23</v>
      </c>
      <c r="P8638" t="s">
        <v>7314</v>
      </c>
      <c r="S8638" t="s">
        <v>18994</v>
      </c>
      <c r="T863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0.10624999999708962</v>
      </c>
      <c r="U8638" s="5">
        <f>WEEKNUM(Shipment_Data[[#This Row],[DATE]],2)</f>
        <v>21</v>
      </c>
      <c r="V8638" s="6">
        <f>SUBTOTAL(103,Shipment_Data[[#This Row],[DATE]])</f>
        <v>1</v>
      </c>
      <c r="W86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639" spans="1:23" x14ac:dyDescent="0.25">
      <c r="A8639" s="1">
        <v>46162</v>
      </c>
      <c r="B8639" t="s">
        <v>695</v>
      </c>
      <c r="D8639" t="s">
        <v>13050</v>
      </c>
      <c r="E8639">
        <v>1</v>
      </c>
      <c r="G8639">
        <v>149555</v>
      </c>
      <c r="H8639" s="7" t="s">
        <v>13051</v>
      </c>
      <c r="I8639" t="s">
        <v>20</v>
      </c>
      <c r="J8639" t="s">
        <v>170</v>
      </c>
      <c r="K8639" t="s">
        <v>171</v>
      </c>
      <c r="L8639" s="2">
        <v>0.71527777777777779</v>
      </c>
      <c r="M8639" s="2">
        <v>0.78749999999999998</v>
      </c>
      <c r="N8639" s="1">
        <v>46162</v>
      </c>
      <c r="O8639" t="s">
        <v>23</v>
      </c>
      <c r="P8639" t="s">
        <v>7314</v>
      </c>
      <c r="S8639" t="s">
        <v>18994</v>
      </c>
      <c r="T86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7.2222222217533272E-2</v>
      </c>
      <c r="U8639" s="5">
        <f>WEEKNUM(Shipment_Data[[#This Row],[DATE]],2)</f>
        <v>21</v>
      </c>
      <c r="V8639" s="6">
        <f>SUBTOTAL(103,Shipment_Data[[#This Row],[DATE]])</f>
        <v>1</v>
      </c>
      <c r="W86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640" spans="1:23" x14ac:dyDescent="0.25">
      <c r="A8640" s="1">
        <v>46162</v>
      </c>
      <c r="B8640" t="s">
        <v>13052</v>
      </c>
      <c r="D8640" t="s">
        <v>13053</v>
      </c>
      <c r="E8640">
        <v>2</v>
      </c>
      <c r="G8640">
        <v>149387</v>
      </c>
      <c r="H8640" s="7" t="s">
        <v>13054</v>
      </c>
      <c r="I8640" t="s">
        <v>20</v>
      </c>
      <c r="J8640" t="s">
        <v>170</v>
      </c>
      <c r="K8640" t="s">
        <v>171</v>
      </c>
      <c r="L8640" s="2">
        <v>0.71527777777777779</v>
      </c>
      <c r="M8640" s="2">
        <v>0.85277777777777775</v>
      </c>
      <c r="N8640" s="1">
        <v>46162</v>
      </c>
      <c r="O8640" t="s">
        <v>23</v>
      </c>
      <c r="P8640" t="s">
        <v>7314</v>
      </c>
      <c r="S8640" t="s">
        <v>18994</v>
      </c>
      <c r="T86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0.13749999999708962</v>
      </c>
      <c r="U8640" s="5">
        <f>WEEKNUM(Shipment_Data[[#This Row],[DATE]],2)</f>
        <v>21</v>
      </c>
      <c r="V8640" s="6">
        <f>SUBTOTAL(103,Shipment_Data[[#This Row],[DATE]])</f>
        <v>1</v>
      </c>
      <c r="W86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641" spans="1:23" x14ac:dyDescent="0.25">
      <c r="A8641" s="1">
        <v>46162</v>
      </c>
      <c r="B8641" t="s">
        <v>13052</v>
      </c>
      <c r="D8641" t="s">
        <v>13055</v>
      </c>
      <c r="E8641">
        <v>1</v>
      </c>
      <c r="G8641">
        <v>149593</v>
      </c>
      <c r="H8641" s="7" t="s">
        <v>13056</v>
      </c>
      <c r="I8641" t="s">
        <v>20</v>
      </c>
      <c r="J8641" t="s">
        <v>170</v>
      </c>
      <c r="K8641" t="s">
        <v>171</v>
      </c>
      <c r="L8641" s="2">
        <v>0.71527777777777779</v>
      </c>
      <c r="M8641" s="2">
        <v>0.85277777777777775</v>
      </c>
      <c r="N8641" s="1">
        <v>46162</v>
      </c>
      <c r="O8641" t="s">
        <v>23</v>
      </c>
      <c r="P8641" t="s">
        <v>7314</v>
      </c>
      <c r="S8641" t="s">
        <v>18994</v>
      </c>
      <c r="T86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0.13749999999708962</v>
      </c>
      <c r="U8641" s="5">
        <f>WEEKNUM(Shipment_Data[[#This Row],[DATE]],2)</f>
        <v>21</v>
      </c>
      <c r="V8641" s="6">
        <f>SUBTOTAL(103,Shipment_Data[[#This Row],[DATE]])</f>
        <v>1</v>
      </c>
      <c r="W86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642" spans="1:23" x14ac:dyDescent="0.25">
      <c r="A8642" s="1">
        <v>46162</v>
      </c>
      <c r="B8642" t="s">
        <v>13057</v>
      </c>
      <c r="D8642" t="s">
        <v>13058</v>
      </c>
      <c r="E8642">
        <v>2</v>
      </c>
      <c r="G8642">
        <v>149507</v>
      </c>
      <c r="H8642" s="7" t="s">
        <v>13059</v>
      </c>
      <c r="I8642" t="s">
        <v>20</v>
      </c>
      <c r="J8642" t="s">
        <v>170</v>
      </c>
      <c r="K8642" t="s">
        <v>171</v>
      </c>
      <c r="L8642" s="2">
        <v>0.71527777777777779</v>
      </c>
      <c r="M8642" s="2">
        <v>0.88402777777777775</v>
      </c>
      <c r="N8642" s="1">
        <v>46162</v>
      </c>
      <c r="O8642" t="s">
        <v>23</v>
      </c>
      <c r="P8642" t="s">
        <v>7314</v>
      </c>
      <c r="S8642" t="s">
        <v>18994</v>
      </c>
      <c r="T86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0.16874999999708962</v>
      </c>
      <c r="U8642" s="5">
        <f>WEEKNUM(Shipment_Data[[#This Row],[DATE]],2)</f>
        <v>21</v>
      </c>
      <c r="V8642" s="6">
        <f>SUBTOTAL(103,Shipment_Data[[#This Row],[DATE]])</f>
        <v>1</v>
      </c>
      <c r="W86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643" spans="1:23" x14ac:dyDescent="0.25">
      <c r="A8643" s="1">
        <v>46162</v>
      </c>
      <c r="B8643" t="s">
        <v>13057</v>
      </c>
      <c r="D8643" t="s">
        <v>13060</v>
      </c>
      <c r="E8643">
        <v>1</v>
      </c>
      <c r="G8643">
        <v>149508</v>
      </c>
      <c r="H8643" s="7" t="s">
        <v>13061</v>
      </c>
      <c r="I8643" t="s">
        <v>20</v>
      </c>
      <c r="J8643" t="s">
        <v>170</v>
      </c>
      <c r="K8643" t="s">
        <v>171</v>
      </c>
      <c r="L8643" s="2">
        <v>0.71527777777777779</v>
      </c>
      <c r="M8643" s="2">
        <v>0.88402777777777775</v>
      </c>
      <c r="N8643" s="1">
        <v>46162</v>
      </c>
      <c r="O8643" t="s">
        <v>23</v>
      </c>
      <c r="P8643" t="s">
        <v>7314</v>
      </c>
      <c r="S8643" t="s">
        <v>18994</v>
      </c>
      <c r="T86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0.16874999999708962</v>
      </c>
      <c r="U8643" s="5">
        <f>WEEKNUM(Shipment_Data[[#This Row],[DATE]],2)</f>
        <v>21</v>
      </c>
      <c r="V8643" s="6">
        <f>SUBTOTAL(103,Shipment_Data[[#This Row],[DATE]])</f>
        <v>1</v>
      </c>
      <c r="W86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644" spans="1:23" x14ac:dyDescent="0.25">
      <c r="A8644" s="1">
        <v>46162</v>
      </c>
      <c r="B8644" t="s">
        <v>816</v>
      </c>
      <c r="D8644" t="s">
        <v>13062</v>
      </c>
      <c r="E8644">
        <v>3</v>
      </c>
      <c r="G8644">
        <v>149560</v>
      </c>
      <c r="H8644" s="7" t="s">
        <v>13063</v>
      </c>
      <c r="I8644" t="s">
        <v>20</v>
      </c>
      <c r="J8644" t="s">
        <v>170</v>
      </c>
      <c r="K8644" t="s">
        <v>171</v>
      </c>
      <c r="L8644" s="2">
        <v>0.71527777777777779</v>
      </c>
      <c r="M8644" s="2">
        <v>0.7993055555555556</v>
      </c>
      <c r="N8644" s="1">
        <v>46162</v>
      </c>
      <c r="O8644" t="s">
        <v>23</v>
      </c>
      <c r="P8644" t="s">
        <v>7314</v>
      </c>
      <c r="S8644" t="s">
        <v>18994</v>
      </c>
      <c r="T86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8.4027777775190771E-2</v>
      </c>
      <c r="U8644" s="5">
        <f>WEEKNUM(Shipment_Data[[#This Row],[DATE]],2)</f>
        <v>21</v>
      </c>
      <c r="V8644" s="6">
        <f>SUBTOTAL(103,Shipment_Data[[#This Row],[DATE]])</f>
        <v>1</v>
      </c>
      <c r="W86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645" spans="1:23" x14ac:dyDescent="0.25">
      <c r="A8645" s="1">
        <v>46162</v>
      </c>
      <c r="B8645" t="s">
        <v>13064</v>
      </c>
      <c r="D8645" t="s">
        <v>13065</v>
      </c>
      <c r="E8645">
        <v>1</v>
      </c>
      <c r="G8645">
        <v>149476</v>
      </c>
      <c r="H8645" s="7" t="s">
        <v>13066</v>
      </c>
      <c r="I8645" t="s">
        <v>20</v>
      </c>
      <c r="J8645" t="s">
        <v>170</v>
      </c>
      <c r="K8645" t="s">
        <v>171</v>
      </c>
      <c r="L8645" s="2">
        <v>0.71527777777777779</v>
      </c>
      <c r="M8645" s="2">
        <v>0.77152777777777781</v>
      </c>
      <c r="N8645" s="1">
        <v>46162</v>
      </c>
      <c r="O8645" t="s">
        <v>23</v>
      </c>
      <c r="P8645" t="s">
        <v>7314</v>
      </c>
      <c r="S8645" t="s">
        <v>18994</v>
      </c>
      <c r="T86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5.6249999994179234E-2</v>
      </c>
      <c r="U8645" s="5">
        <f>WEEKNUM(Shipment_Data[[#This Row],[DATE]],2)</f>
        <v>21</v>
      </c>
      <c r="V8645" s="6">
        <f>SUBTOTAL(103,Shipment_Data[[#This Row],[DATE]])</f>
        <v>1</v>
      </c>
      <c r="W86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646" spans="1:23" x14ac:dyDescent="0.25">
      <c r="A8646" s="1">
        <v>46162</v>
      </c>
      <c r="B8646" t="s">
        <v>13067</v>
      </c>
      <c r="D8646" t="s">
        <v>13068</v>
      </c>
      <c r="E8646">
        <v>1</v>
      </c>
      <c r="G8646">
        <v>149559</v>
      </c>
      <c r="H8646" s="7" t="s">
        <v>13069</v>
      </c>
      <c r="I8646" t="s">
        <v>20</v>
      </c>
      <c r="J8646" t="s">
        <v>26</v>
      </c>
      <c r="K8646" t="s">
        <v>27</v>
      </c>
      <c r="L8646" s="2">
        <v>0.72222222222222221</v>
      </c>
      <c r="M8646" s="2">
        <v>0.77708333333333335</v>
      </c>
      <c r="N8646" s="1">
        <v>46162</v>
      </c>
      <c r="O8646" t="s">
        <v>23</v>
      </c>
      <c r="P8646" t="s">
        <v>7314</v>
      </c>
      <c r="S8646" t="s">
        <v>18994</v>
      </c>
      <c r="T86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5.4861111115314998E-2</v>
      </c>
      <c r="U8646" s="5">
        <f>WEEKNUM(Shipment_Data[[#This Row],[DATE]],2)</f>
        <v>21</v>
      </c>
      <c r="V8646" s="6">
        <f>SUBTOTAL(103,Shipment_Data[[#This Row],[DATE]])</f>
        <v>1</v>
      </c>
      <c r="W86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647" spans="1:23" x14ac:dyDescent="0.25">
      <c r="A8647" s="1">
        <v>46162</v>
      </c>
      <c r="B8647" t="s">
        <v>13067</v>
      </c>
      <c r="D8647" t="s">
        <v>13070</v>
      </c>
      <c r="E8647">
        <v>1</v>
      </c>
      <c r="G8647">
        <v>149610</v>
      </c>
      <c r="H8647" s="7" t="s">
        <v>13071</v>
      </c>
      <c r="I8647" t="s">
        <v>20</v>
      </c>
      <c r="J8647" t="s">
        <v>26</v>
      </c>
      <c r="K8647" t="s">
        <v>27</v>
      </c>
      <c r="L8647" s="2">
        <v>0.72222222222222221</v>
      </c>
      <c r="M8647" s="2">
        <v>0.77708333333333335</v>
      </c>
      <c r="N8647" s="1">
        <v>46162</v>
      </c>
      <c r="O8647" t="s">
        <v>23</v>
      </c>
      <c r="P8647" t="s">
        <v>7314</v>
      </c>
      <c r="S8647" t="s">
        <v>18994</v>
      </c>
      <c r="T86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5.4861111115314998E-2</v>
      </c>
      <c r="U8647" s="5">
        <f>WEEKNUM(Shipment_Data[[#This Row],[DATE]],2)</f>
        <v>21</v>
      </c>
      <c r="V8647" s="6">
        <f>SUBTOTAL(103,Shipment_Data[[#This Row],[DATE]])</f>
        <v>1</v>
      </c>
      <c r="W86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648" spans="1:23" x14ac:dyDescent="0.25">
      <c r="A8648" s="1">
        <v>46162</v>
      </c>
      <c r="B8648" t="s">
        <v>4412</v>
      </c>
      <c r="D8648" t="s">
        <v>13072</v>
      </c>
      <c r="E8648">
        <v>1</v>
      </c>
      <c r="G8648">
        <v>149651</v>
      </c>
      <c r="H8648" s="7" t="s">
        <v>13073</v>
      </c>
      <c r="I8648" t="s">
        <v>20</v>
      </c>
      <c r="J8648" t="s">
        <v>111</v>
      </c>
      <c r="K8648" t="s">
        <v>112</v>
      </c>
      <c r="L8648" s="2">
        <v>0.71875</v>
      </c>
      <c r="M8648" s="2">
        <v>0.80555555555555558</v>
      </c>
      <c r="N8648" s="1">
        <v>46162</v>
      </c>
      <c r="O8648" t="s">
        <v>23</v>
      </c>
      <c r="P8648" t="s">
        <v>7314</v>
      </c>
      <c r="S8648" t="s">
        <v>18994</v>
      </c>
      <c r="T864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8.6805555554747116E-2</v>
      </c>
      <c r="U8648" s="5">
        <f>WEEKNUM(Shipment_Data[[#This Row],[DATE]],2)</f>
        <v>21</v>
      </c>
      <c r="V8648" s="6">
        <f>SUBTOTAL(103,Shipment_Data[[#This Row],[DATE]])</f>
        <v>1</v>
      </c>
      <c r="W86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649" spans="1:23" x14ac:dyDescent="0.25">
      <c r="A8649" s="1">
        <v>46162</v>
      </c>
      <c r="B8649" t="s">
        <v>1405</v>
      </c>
      <c r="D8649" t="s">
        <v>13074</v>
      </c>
      <c r="E8649">
        <v>1</v>
      </c>
      <c r="G8649">
        <v>149663</v>
      </c>
      <c r="H8649" s="7" t="s">
        <v>13075</v>
      </c>
      <c r="I8649" t="s">
        <v>20</v>
      </c>
      <c r="J8649" t="s">
        <v>91</v>
      </c>
      <c r="K8649" t="s">
        <v>7344</v>
      </c>
      <c r="L8649" s="2">
        <v>0.73124999999999996</v>
      </c>
      <c r="M8649" s="2">
        <v>0.73124999999999996</v>
      </c>
      <c r="N8649" s="1">
        <v>46162</v>
      </c>
      <c r="O8649" t="s">
        <v>23</v>
      </c>
      <c r="P8649" t="s">
        <v>7314</v>
      </c>
      <c r="S8649" t="s">
        <v>18994</v>
      </c>
      <c r="T864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8649" s="5">
        <f>WEEKNUM(Shipment_Data[[#This Row],[DATE]],2)</f>
        <v>21</v>
      </c>
      <c r="V8649" s="6">
        <f>SUBTOTAL(103,Shipment_Data[[#This Row],[DATE]])</f>
        <v>1</v>
      </c>
      <c r="W86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650" spans="1:23" x14ac:dyDescent="0.25">
      <c r="A8650" s="1">
        <v>46162</v>
      </c>
      <c r="B8650" t="s">
        <v>285</v>
      </c>
      <c r="D8650" t="s">
        <v>13076</v>
      </c>
      <c r="E8650">
        <v>1</v>
      </c>
      <c r="G8650">
        <v>149636</v>
      </c>
      <c r="H8650" s="7" t="s">
        <v>13077</v>
      </c>
      <c r="I8650" t="s">
        <v>20</v>
      </c>
      <c r="J8650" t="s">
        <v>91</v>
      </c>
      <c r="K8650" t="s">
        <v>7344</v>
      </c>
      <c r="L8650" s="2">
        <v>0.72291666666666665</v>
      </c>
      <c r="M8650" s="2">
        <v>0.72291666666666665</v>
      </c>
      <c r="N8650" s="1">
        <v>46162</v>
      </c>
      <c r="O8650" t="s">
        <v>23</v>
      </c>
      <c r="P8650" t="s">
        <v>7314</v>
      </c>
      <c r="S8650" t="s">
        <v>18994</v>
      </c>
      <c r="T865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8650" s="5">
        <f>WEEKNUM(Shipment_Data[[#This Row],[DATE]],2)</f>
        <v>21</v>
      </c>
      <c r="V8650" s="6">
        <f>SUBTOTAL(103,Shipment_Data[[#This Row],[DATE]])</f>
        <v>1</v>
      </c>
      <c r="W86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651" spans="1:23" x14ac:dyDescent="0.25">
      <c r="A8651" s="1">
        <v>46162</v>
      </c>
      <c r="B8651" t="s">
        <v>321</v>
      </c>
      <c r="D8651" t="s">
        <v>12095</v>
      </c>
      <c r="E8651">
        <v>1</v>
      </c>
      <c r="G8651">
        <v>148498</v>
      </c>
      <c r="H8651" s="7" t="s">
        <v>13078</v>
      </c>
      <c r="I8651" t="s">
        <v>20</v>
      </c>
      <c r="J8651" t="s">
        <v>323</v>
      </c>
      <c r="K8651" t="s">
        <v>324</v>
      </c>
      <c r="L8651" s="2">
        <v>0.54166666666666663</v>
      </c>
      <c r="M8651" s="2">
        <v>0.69791666666666663</v>
      </c>
      <c r="N8651" s="1">
        <v>46162</v>
      </c>
      <c r="O8651" t="s">
        <v>23</v>
      </c>
      <c r="P8651" t="s">
        <v>7314</v>
      </c>
      <c r="S8651" t="s">
        <v>18994</v>
      </c>
      <c r="T865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0.15625</v>
      </c>
      <c r="U8651" s="5">
        <f>WEEKNUM(Shipment_Data[[#This Row],[DATE]],2)</f>
        <v>21</v>
      </c>
      <c r="V8651" s="6">
        <f>SUBTOTAL(103,Shipment_Data[[#This Row],[DATE]])</f>
        <v>1</v>
      </c>
      <c r="W86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652" spans="1:23" x14ac:dyDescent="0.25">
      <c r="A8652" s="1">
        <v>46162</v>
      </c>
      <c r="B8652" t="s">
        <v>321</v>
      </c>
      <c r="D8652" t="s">
        <v>12095</v>
      </c>
      <c r="E8652">
        <v>1</v>
      </c>
      <c r="G8652">
        <v>148498</v>
      </c>
      <c r="H8652" s="7" t="s">
        <v>12096</v>
      </c>
      <c r="I8652" t="s">
        <v>20</v>
      </c>
      <c r="J8652" t="s">
        <v>323</v>
      </c>
      <c r="K8652" t="s">
        <v>324</v>
      </c>
      <c r="L8652" s="2">
        <v>0.54166666666666663</v>
      </c>
      <c r="M8652" s="2">
        <v>0.69791666666666663</v>
      </c>
      <c r="N8652" s="1">
        <v>46162</v>
      </c>
      <c r="O8652" t="s">
        <v>23</v>
      </c>
      <c r="P8652" t="s">
        <v>7314</v>
      </c>
      <c r="S8652" t="s">
        <v>18994</v>
      </c>
      <c r="T865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0.15625</v>
      </c>
      <c r="U8652" s="5">
        <f>WEEKNUM(Shipment_Data[[#This Row],[DATE]],2)</f>
        <v>21</v>
      </c>
      <c r="V8652" s="6">
        <f>SUBTOTAL(103,Shipment_Data[[#This Row],[DATE]])</f>
        <v>1</v>
      </c>
      <c r="W86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653" spans="1:23" x14ac:dyDescent="0.25">
      <c r="A8653" s="1">
        <v>46163</v>
      </c>
      <c r="B8653" t="s">
        <v>13079</v>
      </c>
      <c r="D8653" t="s">
        <v>13080</v>
      </c>
      <c r="E8653">
        <v>1</v>
      </c>
      <c r="G8653">
        <v>149654</v>
      </c>
      <c r="H8653" s="7" t="s">
        <v>13081</v>
      </c>
      <c r="I8653" t="s">
        <v>20</v>
      </c>
      <c r="J8653" t="s">
        <v>323</v>
      </c>
      <c r="K8653" t="s">
        <v>324</v>
      </c>
      <c r="L8653" s="2">
        <v>0.54166666666666663</v>
      </c>
      <c r="M8653" s="2">
        <v>0.64722222222222225</v>
      </c>
      <c r="N8653" s="1">
        <v>46163</v>
      </c>
      <c r="O8653" t="s">
        <v>23</v>
      </c>
      <c r="P8653" t="s">
        <v>7314</v>
      </c>
      <c r="S8653" t="s">
        <v>18994</v>
      </c>
      <c r="T865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0.1055555555576575</v>
      </c>
      <c r="U8653" s="5">
        <f>WEEKNUM(Shipment_Data[[#This Row],[DATE]],2)</f>
        <v>21</v>
      </c>
      <c r="V8653" s="6">
        <f>SUBTOTAL(103,Shipment_Data[[#This Row],[DATE]])</f>
        <v>1</v>
      </c>
      <c r="W86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654" spans="1:23" x14ac:dyDescent="0.25">
      <c r="A8654" s="1">
        <v>46163</v>
      </c>
      <c r="B8654" t="s">
        <v>9683</v>
      </c>
      <c r="D8654" t="s">
        <v>13082</v>
      </c>
      <c r="E8654">
        <v>0</v>
      </c>
      <c r="G8654">
        <v>149664</v>
      </c>
      <c r="H8654" s="7" t="s">
        <v>9503</v>
      </c>
      <c r="I8654" t="s">
        <v>20</v>
      </c>
      <c r="J8654" t="s">
        <v>75</v>
      </c>
      <c r="K8654" t="s">
        <v>76</v>
      </c>
      <c r="L8654" s="2">
        <v>0.41666666666666669</v>
      </c>
      <c r="M8654" s="2">
        <v>0.57847222222222228</v>
      </c>
      <c r="N8654" s="1">
        <v>46163</v>
      </c>
      <c r="O8654" t="s">
        <v>23</v>
      </c>
      <c r="P8654" t="s">
        <v>7314</v>
      </c>
      <c r="S8654" t="s">
        <v>18994</v>
      </c>
      <c r="T865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0.16180555555911269</v>
      </c>
      <c r="U8654" s="5">
        <f>WEEKNUM(Shipment_Data[[#This Row],[DATE]],2)</f>
        <v>21</v>
      </c>
      <c r="V8654" s="6">
        <f>SUBTOTAL(103,Shipment_Data[[#This Row],[DATE]])</f>
        <v>1</v>
      </c>
      <c r="W86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655" spans="1:23" x14ac:dyDescent="0.25">
      <c r="A8655" s="1">
        <v>46163</v>
      </c>
      <c r="B8655" t="s">
        <v>1176</v>
      </c>
      <c r="D8655" t="s">
        <v>13083</v>
      </c>
      <c r="E8655">
        <v>1</v>
      </c>
      <c r="G8655">
        <v>149514</v>
      </c>
      <c r="H8655" s="7" t="s">
        <v>13084</v>
      </c>
      <c r="I8655" t="s">
        <v>20</v>
      </c>
      <c r="J8655" t="s">
        <v>75</v>
      </c>
      <c r="K8655" t="s">
        <v>76</v>
      </c>
      <c r="L8655" s="2">
        <v>0.41666666666666669</v>
      </c>
      <c r="M8655" s="2">
        <v>0.54166666666666663</v>
      </c>
      <c r="N8655" s="1">
        <v>46163</v>
      </c>
      <c r="O8655" t="s">
        <v>23</v>
      </c>
      <c r="P8655" t="s">
        <v>7314</v>
      </c>
      <c r="S8655" t="s">
        <v>18994</v>
      </c>
      <c r="T865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0.125</v>
      </c>
      <c r="U8655" s="5">
        <f>WEEKNUM(Shipment_Data[[#This Row],[DATE]],2)</f>
        <v>21</v>
      </c>
      <c r="V8655" s="6">
        <f>SUBTOTAL(103,Shipment_Data[[#This Row],[DATE]])</f>
        <v>1</v>
      </c>
      <c r="W86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656" spans="1:23" x14ac:dyDescent="0.25">
      <c r="A8656" s="1">
        <v>46163</v>
      </c>
      <c r="B8656" t="s">
        <v>101</v>
      </c>
      <c r="D8656" t="s">
        <v>13085</v>
      </c>
      <c r="E8656">
        <v>1</v>
      </c>
      <c r="G8656">
        <v>149365</v>
      </c>
      <c r="H8656" s="7" t="s">
        <v>13086</v>
      </c>
      <c r="I8656" t="s">
        <v>20</v>
      </c>
      <c r="J8656" t="s">
        <v>105</v>
      </c>
      <c r="K8656" t="s">
        <v>106</v>
      </c>
      <c r="L8656" s="2">
        <v>0.45833333333333331</v>
      </c>
      <c r="M8656" s="2">
        <v>0.58819444444444446</v>
      </c>
      <c r="N8656" s="1">
        <v>46163</v>
      </c>
      <c r="O8656" t="s">
        <v>23</v>
      </c>
      <c r="P8656" t="s">
        <v>7314</v>
      </c>
      <c r="S8656" t="s">
        <v>18994</v>
      </c>
      <c r="T865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0.12986111110512866</v>
      </c>
      <c r="U8656" s="5">
        <f>WEEKNUM(Shipment_Data[[#This Row],[DATE]],2)</f>
        <v>21</v>
      </c>
      <c r="V8656" s="6">
        <f>SUBTOTAL(103,Shipment_Data[[#This Row],[DATE]])</f>
        <v>1</v>
      </c>
      <c r="W86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657" spans="1:23" x14ac:dyDescent="0.25">
      <c r="A8657" s="1">
        <v>46163</v>
      </c>
      <c r="B8657" t="s">
        <v>101</v>
      </c>
      <c r="D8657" t="s">
        <v>13087</v>
      </c>
      <c r="E8657">
        <v>2</v>
      </c>
      <c r="G8657">
        <v>149538</v>
      </c>
      <c r="H8657" s="7" t="s">
        <v>13088</v>
      </c>
      <c r="I8657" t="s">
        <v>20</v>
      </c>
      <c r="J8657" t="s">
        <v>105</v>
      </c>
      <c r="K8657" t="s">
        <v>106</v>
      </c>
      <c r="L8657" s="2">
        <v>0.45833333333333331</v>
      </c>
      <c r="M8657" s="2">
        <v>0.58819444444444446</v>
      </c>
      <c r="N8657" s="1">
        <v>46163</v>
      </c>
      <c r="O8657" t="s">
        <v>23</v>
      </c>
      <c r="P8657" t="s">
        <v>7314</v>
      </c>
      <c r="S8657" t="s">
        <v>18994</v>
      </c>
      <c r="T86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0.12986111110512866</v>
      </c>
      <c r="U8657" s="5">
        <f>WEEKNUM(Shipment_Data[[#This Row],[DATE]],2)</f>
        <v>21</v>
      </c>
      <c r="V8657" s="6">
        <f>SUBTOTAL(103,Shipment_Data[[#This Row],[DATE]])</f>
        <v>1</v>
      </c>
      <c r="W86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658" spans="1:23" x14ac:dyDescent="0.25">
      <c r="A8658" s="1">
        <v>46163</v>
      </c>
      <c r="B8658" t="s">
        <v>101</v>
      </c>
      <c r="D8658" t="s">
        <v>13089</v>
      </c>
      <c r="E8658">
        <v>1</v>
      </c>
      <c r="G8658">
        <v>149633</v>
      </c>
      <c r="H8658" s="7" t="s">
        <v>13090</v>
      </c>
      <c r="I8658" t="s">
        <v>20</v>
      </c>
      <c r="J8658" t="s">
        <v>105</v>
      </c>
      <c r="K8658" t="s">
        <v>106</v>
      </c>
      <c r="L8658" s="2">
        <v>0.45833333333333331</v>
      </c>
      <c r="M8658" s="2">
        <v>0.58819444444444446</v>
      </c>
      <c r="N8658" s="1">
        <v>46163</v>
      </c>
      <c r="O8658" t="s">
        <v>23</v>
      </c>
      <c r="P8658" t="s">
        <v>7314</v>
      </c>
      <c r="S8658" t="s">
        <v>18994</v>
      </c>
      <c r="T86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0.12986111110512866</v>
      </c>
      <c r="U8658" s="5">
        <f>WEEKNUM(Shipment_Data[[#This Row],[DATE]],2)</f>
        <v>21</v>
      </c>
      <c r="V8658" s="6">
        <f>SUBTOTAL(103,Shipment_Data[[#This Row],[DATE]])</f>
        <v>1</v>
      </c>
      <c r="W86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659" spans="1:23" x14ac:dyDescent="0.25">
      <c r="A8659" s="1">
        <v>46163</v>
      </c>
      <c r="B8659" t="s">
        <v>101</v>
      </c>
      <c r="D8659" t="s">
        <v>13091</v>
      </c>
      <c r="E8659">
        <v>1</v>
      </c>
      <c r="G8659">
        <v>149656</v>
      </c>
      <c r="H8659" s="7" t="s">
        <v>13092</v>
      </c>
      <c r="I8659" t="s">
        <v>20</v>
      </c>
      <c r="J8659" t="s">
        <v>105</v>
      </c>
      <c r="K8659" t="s">
        <v>106</v>
      </c>
      <c r="L8659" s="2">
        <v>0.45833333333333331</v>
      </c>
      <c r="M8659" s="2">
        <v>0.58819444444444446</v>
      </c>
      <c r="N8659" s="1">
        <v>46163</v>
      </c>
      <c r="O8659" t="s">
        <v>23</v>
      </c>
      <c r="P8659" t="s">
        <v>7314</v>
      </c>
      <c r="S8659" t="s">
        <v>18994</v>
      </c>
      <c r="T865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0.12986111110512866</v>
      </c>
      <c r="U8659" s="5">
        <f>WEEKNUM(Shipment_Data[[#This Row],[DATE]],2)</f>
        <v>21</v>
      </c>
      <c r="V8659" s="6">
        <f>SUBTOTAL(103,Shipment_Data[[#This Row],[DATE]])</f>
        <v>1</v>
      </c>
      <c r="W86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660" spans="1:23" x14ac:dyDescent="0.25">
      <c r="A8660" s="1">
        <v>46163</v>
      </c>
      <c r="B8660" t="s">
        <v>1552</v>
      </c>
      <c r="D8660" t="s">
        <v>13093</v>
      </c>
      <c r="E8660">
        <v>1</v>
      </c>
      <c r="G8660">
        <v>149528</v>
      </c>
      <c r="H8660" s="7" t="s">
        <v>13094</v>
      </c>
      <c r="I8660" t="s">
        <v>20</v>
      </c>
      <c r="J8660" t="s">
        <v>105</v>
      </c>
      <c r="K8660" t="s">
        <v>106</v>
      </c>
      <c r="L8660" s="2">
        <v>0.45833333333333331</v>
      </c>
      <c r="M8660" s="2">
        <v>0.60486111111111107</v>
      </c>
      <c r="N8660" s="1">
        <v>46163</v>
      </c>
      <c r="O8660" t="s">
        <v>23</v>
      </c>
      <c r="P8660" t="s">
        <v>7314</v>
      </c>
      <c r="S8660" t="s">
        <v>18994</v>
      </c>
      <c r="T86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0.14652777777519077</v>
      </c>
      <c r="U8660" s="5">
        <f>WEEKNUM(Shipment_Data[[#This Row],[DATE]],2)</f>
        <v>21</v>
      </c>
      <c r="V8660" s="6">
        <f>SUBTOTAL(103,Shipment_Data[[#This Row],[DATE]])</f>
        <v>1</v>
      </c>
      <c r="W86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661" spans="1:23" x14ac:dyDescent="0.25">
      <c r="A8661" s="1">
        <v>46163</v>
      </c>
      <c r="B8661" t="s">
        <v>13095</v>
      </c>
      <c r="D8661" t="s">
        <v>13096</v>
      </c>
      <c r="E8661">
        <v>2</v>
      </c>
      <c r="G8661">
        <v>149443</v>
      </c>
      <c r="H8661" s="7" t="s">
        <v>13097</v>
      </c>
      <c r="I8661" t="s">
        <v>20</v>
      </c>
      <c r="J8661" t="s">
        <v>105</v>
      </c>
      <c r="K8661" t="s">
        <v>106</v>
      </c>
      <c r="L8661" s="2">
        <v>0.45833333333333331</v>
      </c>
      <c r="M8661" s="2">
        <v>0.64583333333333337</v>
      </c>
      <c r="N8661" s="1">
        <v>46163</v>
      </c>
      <c r="O8661" t="s">
        <v>23</v>
      </c>
      <c r="P8661" t="s">
        <v>7314</v>
      </c>
      <c r="S8661" t="s">
        <v>18994</v>
      </c>
      <c r="T86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0.1875</v>
      </c>
      <c r="U8661" s="5">
        <f>WEEKNUM(Shipment_Data[[#This Row],[DATE]],2)</f>
        <v>21</v>
      </c>
      <c r="V8661" s="6">
        <f>SUBTOTAL(103,Shipment_Data[[#This Row],[DATE]])</f>
        <v>1</v>
      </c>
      <c r="W86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662" spans="1:23" x14ac:dyDescent="0.25">
      <c r="A8662" s="1">
        <v>46163</v>
      </c>
      <c r="B8662" t="s">
        <v>894</v>
      </c>
      <c r="D8662" t="s">
        <v>13098</v>
      </c>
      <c r="E8662">
        <v>1</v>
      </c>
      <c r="G8662">
        <v>149661</v>
      </c>
      <c r="H8662" s="7" t="s">
        <v>13099</v>
      </c>
      <c r="I8662" t="s">
        <v>20</v>
      </c>
      <c r="J8662" t="s">
        <v>105</v>
      </c>
      <c r="K8662" t="s">
        <v>106</v>
      </c>
      <c r="L8662" s="2">
        <v>0.45833333333333331</v>
      </c>
      <c r="M8662" s="2">
        <v>0.73958333333333337</v>
      </c>
      <c r="N8662" s="1">
        <v>46163</v>
      </c>
      <c r="O8662" t="s">
        <v>23</v>
      </c>
      <c r="P8662" t="s">
        <v>7314</v>
      </c>
      <c r="S8662" t="s">
        <v>18994</v>
      </c>
      <c r="T86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0.28125</v>
      </c>
      <c r="U8662" s="5">
        <f>WEEKNUM(Shipment_Data[[#This Row],[DATE]],2)</f>
        <v>21</v>
      </c>
      <c r="V8662" s="6">
        <f>SUBTOTAL(103,Shipment_Data[[#This Row],[DATE]])</f>
        <v>1</v>
      </c>
      <c r="W86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663" spans="1:23" x14ac:dyDescent="0.25">
      <c r="A8663" s="1">
        <v>46163</v>
      </c>
      <c r="B8663" t="s">
        <v>1199</v>
      </c>
      <c r="D8663" t="s">
        <v>13100</v>
      </c>
      <c r="E8663">
        <v>2</v>
      </c>
      <c r="G8663">
        <v>149677</v>
      </c>
      <c r="H8663" s="7" t="s">
        <v>13101</v>
      </c>
      <c r="I8663" t="s">
        <v>20</v>
      </c>
      <c r="J8663" t="s">
        <v>105</v>
      </c>
      <c r="K8663" t="s">
        <v>106</v>
      </c>
      <c r="L8663" s="2">
        <v>0.45833333333333331</v>
      </c>
      <c r="M8663" s="2">
        <v>0.5131944444444444</v>
      </c>
      <c r="N8663" s="1">
        <v>46163</v>
      </c>
      <c r="O8663" t="s">
        <v>23</v>
      </c>
      <c r="P8663" t="s">
        <v>7314</v>
      </c>
      <c r="S8663" t="s">
        <v>18994</v>
      </c>
      <c r="T86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5.486111110803904E-2</v>
      </c>
      <c r="U8663" s="5">
        <f>WEEKNUM(Shipment_Data[[#This Row],[DATE]],2)</f>
        <v>21</v>
      </c>
      <c r="V8663" s="6">
        <f>SUBTOTAL(103,Shipment_Data[[#This Row],[DATE]])</f>
        <v>1</v>
      </c>
      <c r="W86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664" spans="1:23" x14ac:dyDescent="0.25">
      <c r="A8664" s="1">
        <v>46163</v>
      </c>
      <c r="B8664" t="s">
        <v>13102</v>
      </c>
      <c r="D8664" t="s">
        <v>13103</v>
      </c>
      <c r="E8664">
        <v>1</v>
      </c>
      <c r="G8664">
        <v>149665</v>
      </c>
      <c r="H8664" s="7" t="s">
        <v>13104</v>
      </c>
      <c r="I8664" t="s">
        <v>20</v>
      </c>
      <c r="J8664" t="s">
        <v>105</v>
      </c>
      <c r="K8664" t="s">
        <v>106</v>
      </c>
      <c r="L8664" s="2">
        <v>0.45833333333333331</v>
      </c>
      <c r="M8664" s="2">
        <v>0.70833333333333337</v>
      </c>
      <c r="N8664" s="1">
        <v>46163</v>
      </c>
      <c r="O8664" t="s">
        <v>23</v>
      </c>
      <c r="P8664" t="s">
        <v>7314</v>
      </c>
      <c r="S8664" t="s">
        <v>18994</v>
      </c>
      <c r="T86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</v>
      </c>
      <c r="U8664" s="5">
        <f>WEEKNUM(Shipment_Data[[#This Row],[DATE]],2)</f>
        <v>21</v>
      </c>
      <c r="V8664" s="6">
        <f>SUBTOTAL(103,Shipment_Data[[#This Row],[DATE]])</f>
        <v>1</v>
      </c>
      <c r="W86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665" spans="1:23" x14ac:dyDescent="0.25">
      <c r="A8665" s="1">
        <v>46163</v>
      </c>
      <c r="B8665" t="s">
        <v>13095</v>
      </c>
      <c r="D8665" t="s">
        <v>13105</v>
      </c>
      <c r="E8665">
        <v>3</v>
      </c>
      <c r="G8665">
        <v>149509</v>
      </c>
      <c r="H8665" s="7" t="s">
        <v>13106</v>
      </c>
      <c r="I8665" t="s">
        <v>20</v>
      </c>
      <c r="J8665" t="s">
        <v>105</v>
      </c>
      <c r="K8665" t="s">
        <v>106</v>
      </c>
      <c r="L8665" s="2">
        <v>0.45833333333333331</v>
      </c>
      <c r="M8665" s="2">
        <v>0.63888888888888884</v>
      </c>
      <c r="N8665" s="1">
        <v>46163</v>
      </c>
      <c r="O8665" t="s">
        <v>23</v>
      </c>
      <c r="P8665" t="s">
        <v>7314</v>
      </c>
      <c r="S8665" t="s">
        <v>18994</v>
      </c>
      <c r="T86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0.18055555555474712</v>
      </c>
      <c r="U8665" s="5">
        <f>WEEKNUM(Shipment_Data[[#This Row],[DATE]],2)</f>
        <v>21</v>
      </c>
      <c r="V8665" s="6">
        <f>SUBTOTAL(103,Shipment_Data[[#This Row],[DATE]])</f>
        <v>1</v>
      </c>
      <c r="W86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666" spans="1:23" x14ac:dyDescent="0.25">
      <c r="A8666" s="1">
        <v>46163</v>
      </c>
      <c r="B8666" t="s">
        <v>13095</v>
      </c>
      <c r="D8666" t="s">
        <v>13107</v>
      </c>
      <c r="E8666">
        <v>1</v>
      </c>
      <c r="G8666">
        <v>149511</v>
      </c>
      <c r="H8666" s="7" t="s">
        <v>13108</v>
      </c>
      <c r="I8666" t="s">
        <v>20</v>
      </c>
      <c r="J8666" t="s">
        <v>105</v>
      </c>
      <c r="K8666" t="s">
        <v>106</v>
      </c>
      <c r="L8666" s="2">
        <v>0.45833333333333331</v>
      </c>
      <c r="M8666" s="2">
        <v>0.63888888888888884</v>
      </c>
      <c r="N8666" s="1">
        <v>46163</v>
      </c>
      <c r="O8666" t="s">
        <v>23</v>
      </c>
      <c r="P8666" t="s">
        <v>7314</v>
      </c>
      <c r="S8666" t="s">
        <v>18994</v>
      </c>
      <c r="T86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0.18055555555474712</v>
      </c>
      <c r="U8666" s="5">
        <f>WEEKNUM(Shipment_Data[[#This Row],[DATE]],2)</f>
        <v>21</v>
      </c>
      <c r="V8666" s="6">
        <f>SUBTOTAL(103,Shipment_Data[[#This Row],[DATE]])</f>
        <v>1</v>
      </c>
      <c r="W86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667" spans="1:23" x14ac:dyDescent="0.25">
      <c r="A8667" s="1">
        <v>46163</v>
      </c>
      <c r="B8667" t="s">
        <v>13095</v>
      </c>
      <c r="D8667" t="s">
        <v>13109</v>
      </c>
      <c r="E8667">
        <v>1</v>
      </c>
      <c r="G8667">
        <v>149563</v>
      </c>
      <c r="H8667" s="7" t="s">
        <v>13110</v>
      </c>
      <c r="I8667" t="s">
        <v>20</v>
      </c>
      <c r="J8667" t="s">
        <v>105</v>
      </c>
      <c r="K8667" t="s">
        <v>106</v>
      </c>
      <c r="L8667" s="2">
        <v>0.45833333333333331</v>
      </c>
      <c r="M8667" s="2">
        <v>0.63888888888888884</v>
      </c>
      <c r="N8667" s="1">
        <v>46163</v>
      </c>
      <c r="O8667" t="s">
        <v>23</v>
      </c>
      <c r="P8667" t="s">
        <v>7314</v>
      </c>
      <c r="S8667" t="s">
        <v>18994</v>
      </c>
      <c r="T86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0.18055555555474712</v>
      </c>
      <c r="U8667" s="5">
        <f>WEEKNUM(Shipment_Data[[#This Row],[DATE]],2)</f>
        <v>21</v>
      </c>
      <c r="V8667" s="6">
        <f>SUBTOTAL(103,Shipment_Data[[#This Row],[DATE]])</f>
        <v>1</v>
      </c>
      <c r="W86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668" spans="1:23" x14ac:dyDescent="0.25">
      <c r="A8668" s="1">
        <v>46163</v>
      </c>
      <c r="B8668" t="s">
        <v>13095</v>
      </c>
      <c r="D8668" t="s">
        <v>13111</v>
      </c>
      <c r="E8668">
        <v>0</v>
      </c>
      <c r="G8668">
        <v>149537</v>
      </c>
      <c r="H8668" s="7" t="s">
        <v>13112</v>
      </c>
      <c r="I8668" t="s">
        <v>20</v>
      </c>
      <c r="J8668" t="s">
        <v>105</v>
      </c>
      <c r="K8668" t="s">
        <v>106</v>
      </c>
      <c r="L8668" s="2">
        <v>0.45833333333333331</v>
      </c>
      <c r="M8668" s="2">
        <v>0.63888888888888884</v>
      </c>
      <c r="N8668" s="1">
        <v>46163</v>
      </c>
      <c r="O8668" t="s">
        <v>23</v>
      </c>
      <c r="P8668" t="s">
        <v>7314</v>
      </c>
      <c r="S8668" t="s">
        <v>18994</v>
      </c>
      <c r="T86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0.18055555555474712</v>
      </c>
      <c r="U8668" s="5">
        <f>WEEKNUM(Shipment_Data[[#This Row],[DATE]],2)</f>
        <v>21</v>
      </c>
      <c r="V8668" s="6">
        <f>SUBTOTAL(103,Shipment_Data[[#This Row],[DATE]])</f>
        <v>1</v>
      </c>
      <c r="W86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669" spans="1:23" x14ac:dyDescent="0.25">
      <c r="A8669" s="1">
        <v>46163</v>
      </c>
      <c r="B8669" t="s">
        <v>1257</v>
      </c>
      <c r="D8669" t="s">
        <v>13113</v>
      </c>
      <c r="E8669">
        <v>2</v>
      </c>
      <c r="G8669">
        <v>148999</v>
      </c>
      <c r="H8669" s="7" t="s">
        <v>13114</v>
      </c>
      <c r="I8669" t="s">
        <v>20</v>
      </c>
      <c r="J8669" t="s">
        <v>105</v>
      </c>
      <c r="K8669" t="s">
        <v>106</v>
      </c>
      <c r="L8669" s="2">
        <v>0.45833333333333331</v>
      </c>
      <c r="M8669" s="2">
        <v>0.67013888888888884</v>
      </c>
      <c r="N8669" s="1">
        <v>46163</v>
      </c>
      <c r="O8669" t="s">
        <v>23</v>
      </c>
      <c r="P8669" t="s">
        <v>7314</v>
      </c>
      <c r="S8669" t="s">
        <v>18994</v>
      </c>
      <c r="T866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0.21180555555474712</v>
      </c>
      <c r="U8669" s="5">
        <f>WEEKNUM(Shipment_Data[[#This Row],[DATE]],2)</f>
        <v>21</v>
      </c>
      <c r="V8669" s="6">
        <f>SUBTOTAL(103,Shipment_Data[[#This Row],[DATE]])</f>
        <v>1</v>
      </c>
      <c r="W86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670" spans="1:23" x14ac:dyDescent="0.25">
      <c r="A8670" s="1">
        <v>46163</v>
      </c>
      <c r="B8670" t="s">
        <v>1257</v>
      </c>
      <c r="D8670" t="s">
        <v>13115</v>
      </c>
      <c r="E8670">
        <v>1</v>
      </c>
      <c r="G8670">
        <v>149546</v>
      </c>
      <c r="H8670" s="7" t="s">
        <v>13116</v>
      </c>
      <c r="I8670" t="s">
        <v>20</v>
      </c>
      <c r="J8670" t="s">
        <v>105</v>
      </c>
      <c r="K8670" t="s">
        <v>106</v>
      </c>
      <c r="L8670" s="2">
        <v>0.45833333333333331</v>
      </c>
      <c r="M8670" s="2">
        <v>0.67013888888888884</v>
      </c>
      <c r="N8670" s="1">
        <v>46163</v>
      </c>
      <c r="O8670" t="s">
        <v>23</v>
      </c>
      <c r="P8670" t="s">
        <v>7314</v>
      </c>
      <c r="S8670" t="s">
        <v>18994</v>
      </c>
      <c r="T86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0.21180555555474712</v>
      </c>
      <c r="U8670" s="5">
        <f>WEEKNUM(Shipment_Data[[#This Row],[DATE]],2)</f>
        <v>21</v>
      </c>
      <c r="V8670" s="6">
        <f>SUBTOTAL(103,Shipment_Data[[#This Row],[DATE]])</f>
        <v>1</v>
      </c>
      <c r="W86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671" spans="1:23" x14ac:dyDescent="0.25">
      <c r="A8671" s="1">
        <v>46163</v>
      </c>
      <c r="B8671" t="s">
        <v>13117</v>
      </c>
      <c r="D8671" t="s">
        <v>13118</v>
      </c>
      <c r="E8671">
        <v>3</v>
      </c>
      <c r="G8671">
        <v>149495</v>
      </c>
      <c r="H8671" s="7" t="s">
        <v>13119</v>
      </c>
      <c r="I8671" t="s">
        <v>20</v>
      </c>
      <c r="J8671" t="s">
        <v>105</v>
      </c>
      <c r="K8671" t="s">
        <v>106</v>
      </c>
      <c r="L8671" s="2">
        <v>0.45833333333333331</v>
      </c>
      <c r="M8671" s="2">
        <v>0.64583333333333337</v>
      </c>
      <c r="N8671" s="1">
        <v>46163</v>
      </c>
      <c r="O8671" t="s">
        <v>23</v>
      </c>
      <c r="P8671" t="s">
        <v>7314</v>
      </c>
      <c r="S8671" t="s">
        <v>18994</v>
      </c>
      <c r="T867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0.1875</v>
      </c>
      <c r="U8671" s="5">
        <f>WEEKNUM(Shipment_Data[[#This Row],[DATE]],2)</f>
        <v>21</v>
      </c>
      <c r="V8671" s="6">
        <f>SUBTOTAL(103,Shipment_Data[[#This Row],[DATE]])</f>
        <v>1</v>
      </c>
      <c r="W86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672" spans="1:23" x14ac:dyDescent="0.25">
      <c r="A8672" s="1">
        <v>46163</v>
      </c>
      <c r="B8672" t="s">
        <v>1499</v>
      </c>
      <c r="D8672" t="s">
        <v>13120</v>
      </c>
      <c r="E8672">
        <v>5</v>
      </c>
      <c r="G8672">
        <v>149539</v>
      </c>
      <c r="H8672" s="7" t="s">
        <v>13121</v>
      </c>
      <c r="I8672" t="s">
        <v>20</v>
      </c>
      <c r="J8672" t="s">
        <v>257</v>
      </c>
      <c r="K8672" t="s">
        <v>258</v>
      </c>
      <c r="L8672" s="2">
        <v>0.58333333333333337</v>
      </c>
      <c r="M8672" s="2">
        <v>0.53472222222222221</v>
      </c>
      <c r="N8672" s="1">
        <v>46163</v>
      </c>
      <c r="O8672" t="s">
        <v>23</v>
      </c>
      <c r="P8672" t="s">
        <v>7314</v>
      </c>
      <c r="S8672" t="s">
        <v>18994</v>
      </c>
      <c r="T86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-4.8611111116770189E-2</v>
      </c>
      <c r="U8672" s="5">
        <f>WEEKNUM(Shipment_Data[[#This Row],[DATE]],2)</f>
        <v>21</v>
      </c>
      <c r="V8672" s="6">
        <f>SUBTOTAL(103,Shipment_Data[[#This Row],[DATE]])</f>
        <v>1</v>
      </c>
      <c r="W86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673" spans="1:23" x14ac:dyDescent="0.25">
      <c r="A8673" s="1">
        <v>46163</v>
      </c>
      <c r="B8673" t="s">
        <v>2715</v>
      </c>
      <c r="D8673" t="s">
        <v>13122</v>
      </c>
      <c r="E8673">
        <v>0</v>
      </c>
      <c r="G8673">
        <v>149658</v>
      </c>
      <c r="H8673" s="7" t="s">
        <v>13123</v>
      </c>
      <c r="I8673" t="s">
        <v>20</v>
      </c>
      <c r="J8673" t="s">
        <v>287</v>
      </c>
      <c r="K8673" t="s">
        <v>288</v>
      </c>
      <c r="L8673" s="2">
        <v>0.59861111111111109</v>
      </c>
      <c r="M8673" s="2">
        <v>0.61458333333333337</v>
      </c>
      <c r="N8673" s="1">
        <v>46163</v>
      </c>
      <c r="O8673" t="s">
        <v>23</v>
      </c>
      <c r="P8673" t="s">
        <v>7314</v>
      </c>
      <c r="S8673" t="s">
        <v>18994</v>
      </c>
      <c r="T86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1.5972222223354038E-2</v>
      </c>
      <c r="U8673" s="5">
        <f>WEEKNUM(Shipment_Data[[#This Row],[DATE]],2)</f>
        <v>21</v>
      </c>
      <c r="V8673" s="6">
        <f>SUBTOTAL(103,Shipment_Data[[#This Row],[DATE]])</f>
        <v>1</v>
      </c>
      <c r="W86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674" spans="1:23" x14ac:dyDescent="0.25">
      <c r="A8674" s="1">
        <v>46163</v>
      </c>
      <c r="B8674" t="s">
        <v>2715</v>
      </c>
      <c r="D8674" t="s">
        <v>13124</v>
      </c>
      <c r="E8674">
        <v>1</v>
      </c>
      <c r="G8674">
        <v>149659</v>
      </c>
      <c r="H8674" s="7" t="s">
        <v>13125</v>
      </c>
      <c r="I8674" t="s">
        <v>20</v>
      </c>
      <c r="J8674" t="s">
        <v>287</v>
      </c>
      <c r="K8674" t="s">
        <v>288</v>
      </c>
      <c r="L8674" s="2">
        <v>0.59861111111111109</v>
      </c>
      <c r="M8674" s="2">
        <v>0.61458333333333337</v>
      </c>
      <c r="N8674" s="1">
        <v>46163</v>
      </c>
      <c r="O8674" t="s">
        <v>23</v>
      </c>
      <c r="P8674" t="s">
        <v>7314</v>
      </c>
      <c r="S8674" t="s">
        <v>18994</v>
      </c>
      <c r="T86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1.5972222223354038E-2</v>
      </c>
      <c r="U8674" s="5">
        <f>WEEKNUM(Shipment_Data[[#This Row],[DATE]],2)</f>
        <v>21</v>
      </c>
      <c r="V8674" s="6">
        <f>SUBTOTAL(103,Shipment_Data[[#This Row],[DATE]])</f>
        <v>1</v>
      </c>
      <c r="W86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675" spans="1:23" x14ac:dyDescent="0.25">
      <c r="A8675" s="1">
        <v>46163</v>
      </c>
      <c r="B8675" t="s">
        <v>915</v>
      </c>
      <c r="D8675" t="s">
        <v>13126</v>
      </c>
      <c r="E8675">
        <v>1</v>
      </c>
      <c r="G8675">
        <v>149520</v>
      </c>
      <c r="H8675" s="7" t="s">
        <v>12985</v>
      </c>
      <c r="I8675" t="s">
        <v>20</v>
      </c>
      <c r="J8675" t="s">
        <v>111</v>
      </c>
      <c r="K8675" t="s">
        <v>112</v>
      </c>
      <c r="L8675" s="2">
        <v>0.6875</v>
      </c>
      <c r="M8675" s="2">
        <v>0.72499999999999998</v>
      </c>
      <c r="N8675" s="1">
        <v>46163</v>
      </c>
      <c r="O8675" t="s">
        <v>23</v>
      </c>
      <c r="P8675" t="s">
        <v>7314</v>
      </c>
      <c r="S8675" t="s">
        <v>18994</v>
      </c>
      <c r="T86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3.7499999998544808E-2</v>
      </c>
      <c r="U8675" s="5">
        <f>WEEKNUM(Shipment_Data[[#This Row],[DATE]],2)</f>
        <v>21</v>
      </c>
      <c r="V8675" s="6">
        <f>SUBTOTAL(103,Shipment_Data[[#This Row],[DATE]])</f>
        <v>1</v>
      </c>
      <c r="W86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676" spans="1:23" x14ac:dyDescent="0.25">
      <c r="A8676" s="1">
        <v>46163</v>
      </c>
      <c r="B8676" t="s">
        <v>6280</v>
      </c>
      <c r="D8676" t="s">
        <v>13127</v>
      </c>
      <c r="E8676">
        <v>2</v>
      </c>
      <c r="G8676">
        <v>149541</v>
      </c>
      <c r="H8676" s="7" t="s">
        <v>13128</v>
      </c>
      <c r="I8676" t="s">
        <v>20</v>
      </c>
      <c r="J8676" t="s">
        <v>111</v>
      </c>
      <c r="K8676" t="s">
        <v>112</v>
      </c>
      <c r="L8676" s="2">
        <v>0.6875</v>
      </c>
      <c r="M8676" s="2">
        <v>0.66666666666666663</v>
      </c>
      <c r="N8676" s="1">
        <v>46163</v>
      </c>
      <c r="O8676" t="s">
        <v>23</v>
      </c>
      <c r="P8676" t="s">
        <v>7314</v>
      </c>
      <c r="S8676" t="s">
        <v>18994</v>
      </c>
      <c r="T867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-2.0833333335758653E-2</v>
      </c>
      <c r="U8676" s="5">
        <f>WEEKNUM(Shipment_Data[[#This Row],[DATE]],2)</f>
        <v>21</v>
      </c>
      <c r="V8676" s="6">
        <f>SUBTOTAL(103,Shipment_Data[[#This Row],[DATE]])</f>
        <v>1</v>
      </c>
      <c r="W86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677" spans="1:23" x14ac:dyDescent="0.25">
      <c r="A8677" s="1">
        <v>46163</v>
      </c>
      <c r="B8677" t="s">
        <v>13129</v>
      </c>
      <c r="D8677" t="s">
        <v>13130</v>
      </c>
      <c r="E8677">
        <v>3</v>
      </c>
      <c r="G8677">
        <v>149383</v>
      </c>
      <c r="H8677" s="7" t="s">
        <v>13131</v>
      </c>
      <c r="I8677" t="s">
        <v>20</v>
      </c>
      <c r="J8677" t="s">
        <v>111</v>
      </c>
      <c r="K8677" t="s">
        <v>112</v>
      </c>
      <c r="L8677" s="2">
        <v>0.6875</v>
      </c>
      <c r="M8677" s="2">
        <v>0.76041666666666663</v>
      </c>
      <c r="N8677" s="1">
        <v>46163</v>
      </c>
      <c r="O8677" t="s">
        <v>23</v>
      </c>
      <c r="P8677" t="s">
        <v>7314</v>
      </c>
      <c r="S8677" t="s">
        <v>18994</v>
      </c>
      <c r="T867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7.2916666664241347E-2</v>
      </c>
      <c r="U8677" s="5">
        <f>WEEKNUM(Shipment_Data[[#This Row],[DATE]],2)</f>
        <v>21</v>
      </c>
      <c r="V8677" s="6">
        <f>SUBTOTAL(103,Shipment_Data[[#This Row],[DATE]])</f>
        <v>1</v>
      </c>
      <c r="W86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678" spans="1:23" x14ac:dyDescent="0.25">
      <c r="A8678" s="1">
        <v>46163</v>
      </c>
      <c r="B8678" t="s">
        <v>13129</v>
      </c>
      <c r="D8678" t="s">
        <v>13132</v>
      </c>
      <c r="E8678">
        <v>1</v>
      </c>
      <c r="G8678">
        <v>149652</v>
      </c>
      <c r="H8678" s="7" t="s">
        <v>13133</v>
      </c>
      <c r="I8678" t="s">
        <v>20</v>
      </c>
      <c r="J8678" t="s">
        <v>111</v>
      </c>
      <c r="K8678" t="s">
        <v>112</v>
      </c>
      <c r="L8678" s="2">
        <v>0.6875</v>
      </c>
      <c r="M8678" s="2">
        <v>0.76041666666666663</v>
      </c>
      <c r="N8678" s="1">
        <v>46163</v>
      </c>
      <c r="O8678" t="s">
        <v>23</v>
      </c>
      <c r="P8678" t="s">
        <v>7314</v>
      </c>
      <c r="S8678" t="s">
        <v>18994</v>
      </c>
      <c r="T867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7.2916666664241347E-2</v>
      </c>
      <c r="U8678" s="5">
        <f>WEEKNUM(Shipment_Data[[#This Row],[DATE]],2)</f>
        <v>21</v>
      </c>
      <c r="V8678" s="6">
        <f>SUBTOTAL(103,Shipment_Data[[#This Row],[DATE]])</f>
        <v>1</v>
      </c>
      <c r="W86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679" spans="1:23" x14ac:dyDescent="0.25">
      <c r="A8679" s="1">
        <v>46163</v>
      </c>
      <c r="B8679" t="s">
        <v>2012</v>
      </c>
      <c r="D8679" t="s">
        <v>13134</v>
      </c>
      <c r="E8679">
        <v>1</v>
      </c>
      <c r="G8679">
        <v>149611</v>
      </c>
      <c r="H8679" s="7" t="s">
        <v>13135</v>
      </c>
      <c r="I8679" t="s">
        <v>20</v>
      </c>
      <c r="J8679" t="s">
        <v>91</v>
      </c>
      <c r="K8679" t="s">
        <v>7344</v>
      </c>
      <c r="L8679" s="2">
        <v>0.58333333333333337</v>
      </c>
      <c r="M8679" s="2">
        <v>0.625</v>
      </c>
      <c r="N8679" s="1">
        <v>46163</v>
      </c>
      <c r="O8679" t="s">
        <v>23</v>
      </c>
      <c r="P8679" t="s">
        <v>7314</v>
      </c>
      <c r="S8679" t="s">
        <v>18994</v>
      </c>
      <c r="T867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4.1666666664241347E-2</v>
      </c>
      <c r="U8679" s="5">
        <f>WEEKNUM(Shipment_Data[[#This Row],[DATE]],2)</f>
        <v>21</v>
      </c>
      <c r="V8679" s="6">
        <f>SUBTOTAL(103,Shipment_Data[[#This Row],[DATE]])</f>
        <v>1</v>
      </c>
      <c r="W86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680" spans="1:23" x14ac:dyDescent="0.25">
      <c r="A8680" s="1">
        <v>46163</v>
      </c>
      <c r="B8680" t="s">
        <v>2012</v>
      </c>
      <c r="D8680" t="s">
        <v>13136</v>
      </c>
      <c r="E8680">
        <v>1</v>
      </c>
      <c r="G8680">
        <v>149623</v>
      </c>
      <c r="H8680" s="7" t="s">
        <v>13137</v>
      </c>
      <c r="I8680" t="s">
        <v>20</v>
      </c>
      <c r="J8680" t="s">
        <v>91</v>
      </c>
      <c r="K8680" t="s">
        <v>7344</v>
      </c>
      <c r="L8680" s="2">
        <v>0.58333333333333337</v>
      </c>
      <c r="M8680" s="2">
        <v>0.625</v>
      </c>
      <c r="N8680" s="1">
        <v>46163</v>
      </c>
      <c r="O8680" t="s">
        <v>23</v>
      </c>
      <c r="P8680" t="s">
        <v>7314</v>
      </c>
      <c r="S8680" t="s">
        <v>18994</v>
      </c>
      <c r="T868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4.1666666664241347E-2</v>
      </c>
      <c r="U8680" s="5">
        <f>WEEKNUM(Shipment_Data[[#This Row],[DATE]],2)</f>
        <v>21</v>
      </c>
      <c r="V8680" s="6">
        <f>SUBTOTAL(103,Shipment_Data[[#This Row],[DATE]])</f>
        <v>1</v>
      </c>
      <c r="W86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681" spans="1:23" x14ac:dyDescent="0.25">
      <c r="A8681" s="1">
        <v>46163</v>
      </c>
      <c r="B8681" t="s">
        <v>2012</v>
      </c>
      <c r="D8681" t="s">
        <v>13138</v>
      </c>
      <c r="E8681">
        <v>1</v>
      </c>
      <c r="G8681">
        <v>149632</v>
      </c>
      <c r="H8681" s="7" t="s">
        <v>13139</v>
      </c>
      <c r="I8681" t="s">
        <v>20</v>
      </c>
      <c r="J8681" t="s">
        <v>91</v>
      </c>
      <c r="K8681" t="s">
        <v>7344</v>
      </c>
      <c r="L8681" s="2">
        <v>0.58333333333333337</v>
      </c>
      <c r="M8681" s="2">
        <v>0.625</v>
      </c>
      <c r="N8681" s="1">
        <v>46163</v>
      </c>
      <c r="O8681" t="s">
        <v>23</v>
      </c>
      <c r="P8681" t="s">
        <v>7314</v>
      </c>
      <c r="S8681" t="s">
        <v>18994</v>
      </c>
      <c r="T868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4.1666666664241347E-2</v>
      </c>
      <c r="U8681" s="5">
        <f>WEEKNUM(Shipment_Data[[#This Row],[DATE]],2)</f>
        <v>21</v>
      </c>
      <c r="V8681" s="6">
        <f>SUBTOTAL(103,Shipment_Data[[#This Row],[DATE]])</f>
        <v>1</v>
      </c>
      <c r="W86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682" spans="1:23" x14ac:dyDescent="0.25">
      <c r="A8682" s="1">
        <v>46163</v>
      </c>
      <c r="B8682" t="s">
        <v>2012</v>
      </c>
      <c r="D8682" t="s">
        <v>13140</v>
      </c>
      <c r="E8682">
        <v>7</v>
      </c>
      <c r="G8682">
        <v>148246</v>
      </c>
      <c r="H8682" s="7" t="s">
        <v>13141</v>
      </c>
      <c r="I8682" t="s">
        <v>20</v>
      </c>
      <c r="J8682" t="s">
        <v>91</v>
      </c>
      <c r="K8682" t="s">
        <v>7344</v>
      </c>
      <c r="L8682" s="2">
        <v>0.58333333333333337</v>
      </c>
      <c r="M8682" s="2">
        <v>0.625</v>
      </c>
      <c r="N8682" s="1">
        <v>46163</v>
      </c>
      <c r="O8682" t="s">
        <v>23</v>
      </c>
      <c r="P8682" t="s">
        <v>7314</v>
      </c>
      <c r="S8682" t="s">
        <v>18994</v>
      </c>
      <c r="T868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4.1666666664241347E-2</v>
      </c>
      <c r="U8682" s="5">
        <f>WEEKNUM(Shipment_Data[[#This Row],[DATE]],2)</f>
        <v>21</v>
      </c>
      <c r="V8682" s="6">
        <f>SUBTOTAL(103,Shipment_Data[[#This Row],[DATE]])</f>
        <v>1</v>
      </c>
      <c r="W86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683" spans="1:23" x14ac:dyDescent="0.25">
      <c r="A8683" s="1">
        <v>46163</v>
      </c>
      <c r="B8683" t="s">
        <v>1405</v>
      </c>
      <c r="D8683" t="s">
        <v>13142</v>
      </c>
      <c r="E8683">
        <v>2</v>
      </c>
      <c r="G8683">
        <v>149692</v>
      </c>
      <c r="H8683" s="7" t="s">
        <v>13143</v>
      </c>
      <c r="I8683" t="s">
        <v>41</v>
      </c>
      <c r="J8683" t="s">
        <v>111</v>
      </c>
      <c r="K8683" t="s">
        <v>112</v>
      </c>
      <c r="L8683" s="2">
        <v>0.6875</v>
      </c>
      <c r="M8683" s="2">
        <v>0.78541666666666665</v>
      </c>
      <c r="N8683" s="1">
        <v>46163</v>
      </c>
      <c r="O8683" t="s">
        <v>23</v>
      </c>
      <c r="P8683" t="s">
        <v>7314</v>
      </c>
      <c r="S8683" t="s">
        <v>18994</v>
      </c>
      <c r="T868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9.7916666665696539E-2</v>
      </c>
      <c r="U8683" s="5">
        <f>WEEKNUM(Shipment_Data[[#This Row],[DATE]],2)</f>
        <v>21</v>
      </c>
      <c r="V8683" s="6">
        <f>SUBTOTAL(103,Shipment_Data[[#This Row],[DATE]])</f>
        <v>1</v>
      </c>
      <c r="W86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684" spans="1:23" x14ac:dyDescent="0.25">
      <c r="A8684" s="1">
        <v>46163</v>
      </c>
      <c r="B8684" t="s">
        <v>1405</v>
      </c>
      <c r="D8684" t="s">
        <v>13144</v>
      </c>
      <c r="E8684">
        <v>1</v>
      </c>
      <c r="G8684">
        <v>149728</v>
      </c>
      <c r="H8684" s="7" t="s">
        <v>13145</v>
      </c>
      <c r="I8684" t="s">
        <v>20</v>
      </c>
      <c r="J8684" t="s">
        <v>111</v>
      </c>
      <c r="K8684" t="s">
        <v>112</v>
      </c>
      <c r="L8684" s="2">
        <v>0.6875</v>
      </c>
      <c r="M8684" s="2">
        <v>0.78541666666666665</v>
      </c>
      <c r="N8684" s="1">
        <v>46163</v>
      </c>
      <c r="O8684" t="s">
        <v>23</v>
      </c>
      <c r="P8684" t="s">
        <v>7314</v>
      </c>
      <c r="S8684" t="s">
        <v>18994</v>
      </c>
      <c r="T868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9.7916666665696539E-2</v>
      </c>
      <c r="U8684" s="5">
        <f>WEEKNUM(Shipment_Data[[#This Row],[DATE]],2)</f>
        <v>21</v>
      </c>
      <c r="V8684" s="6">
        <f>SUBTOTAL(103,Shipment_Data[[#This Row],[DATE]])</f>
        <v>1</v>
      </c>
      <c r="W86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685" spans="1:23" x14ac:dyDescent="0.25">
      <c r="A8685" s="1">
        <v>46163</v>
      </c>
      <c r="B8685" t="s">
        <v>1405</v>
      </c>
      <c r="D8685" t="s">
        <v>13146</v>
      </c>
      <c r="E8685">
        <v>1</v>
      </c>
      <c r="G8685">
        <v>149719</v>
      </c>
      <c r="H8685" s="7" t="s">
        <v>13147</v>
      </c>
      <c r="I8685" t="s">
        <v>20</v>
      </c>
      <c r="J8685" t="s">
        <v>111</v>
      </c>
      <c r="K8685" t="s">
        <v>112</v>
      </c>
      <c r="L8685" s="2">
        <v>0.6875</v>
      </c>
      <c r="M8685" s="2">
        <v>0.78541666666666665</v>
      </c>
      <c r="N8685" s="1">
        <v>46163</v>
      </c>
      <c r="O8685" t="s">
        <v>23</v>
      </c>
      <c r="P8685" t="s">
        <v>7314</v>
      </c>
      <c r="S8685" t="s">
        <v>18994</v>
      </c>
      <c r="T868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9.7916666665696539E-2</v>
      </c>
      <c r="U8685" s="5">
        <f>WEEKNUM(Shipment_Data[[#This Row],[DATE]],2)</f>
        <v>21</v>
      </c>
      <c r="V8685" s="6">
        <f>SUBTOTAL(103,Shipment_Data[[#This Row],[DATE]])</f>
        <v>1</v>
      </c>
      <c r="W86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686" spans="1:23" x14ac:dyDescent="0.25">
      <c r="A8686" s="1">
        <v>46163</v>
      </c>
      <c r="B8686" t="s">
        <v>1405</v>
      </c>
      <c r="D8686" t="s">
        <v>13148</v>
      </c>
      <c r="E8686">
        <v>1</v>
      </c>
      <c r="G8686">
        <v>149720</v>
      </c>
      <c r="H8686" s="7" t="s">
        <v>13149</v>
      </c>
      <c r="I8686" t="s">
        <v>20</v>
      </c>
      <c r="J8686" t="s">
        <v>111</v>
      </c>
      <c r="K8686" t="s">
        <v>112</v>
      </c>
      <c r="L8686" s="2">
        <v>0.6875</v>
      </c>
      <c r="M8686" s="2">
        <v>0.78541666666666665</v>
      </c>
      <c r="N8686" s="1">
        <v>46163</v>
      </c>
      <c r="O8686" t="s">
        <v>23</v>
      </c>
      <c r="P8686" t="s">
        <v>7314</v>
      </c>
      <c r="S8686" t="s">
        <v>18994</v>
      </c>
      <c r="T868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9.7916666665696539E-2</v>
      </c>
      <c r="U8686" s="5">
        <f>WEEKNUM(Shipment_Data[[#This Row],[DATE]],2)</f>
        <v>21</v>
      </c>
      <c r="V8686" s="6">
        <f>SUBTOTAL(103,Shipment_Data[[#This Row],[DATE]])</f>
        <v>1</v>
      </c>
      <c r="W86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687" spans="1:23" x14ac:dyDescent="0.25">
      <c r="A8687" s="1">
        <v>46163</v>
      </c>
      <c r="B8687" t="s">
        <v>1405</v>
      </c>
      <c r="D8687" t="s">
        <v>13150</v>
      </c>
      <c r="G8687">
        <v>149736</v>
      </c>
      <c r="H8687" s="7" t="s">
        <v>13151</v>
      </c>
      <c r="I8687" t="s">
        <v>41</v>
      </c>
      <c r="J8687" t="s">
        <v>111</v>
      </c>
      <c r="K8687" t="s">
        <v>112</v>
      </c>
      <c r="L8687" s="2">
        <v>0.6875</v>
      </c>
      <c r="M8687" s="2">
        <v>0.78541666666666665</v>
      </c>
      <c r="N8687" s="1">
        <v>46163</v>
      </c>
      <c r="O8687" t="s">
        <v>23</v>
      </c>
      <c r="P8687" t="s">
        <v>7314</v>
      </c>
      <c r="S8687" t="s">
        <v>18994</v>
      </c>
      <c r="T868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9.7916666665696539E-2</v>
      </c>
      <c r="U8687" s="5">
        <f>WEEKNUM(Shipment_Data[[#This Row],[DATE]],2)</f>
        <v>21</v>
      </c>
      <c r="V8687" s="6">
        <f>SUBTOTAL(103,Shipment_Data[[#This Row],[DATE]])</f>
        <v>1</v>
      </c>
      <c r="W86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688" spans="1:23" x14ac:dyDescent="0.25">
      <c r="A8688" s="1">
        <v>46163</v>
      </c>
      <c r="B8688" t="s">
        <v>628</v>
      </c>
      <c r="D8688" t="s">
        <v>13152</v>
      </c>
      <c r="E8688">
        <v>3</v>
      </c>
      <c r="G8688">
        <v>149607</v>
      </c>
      <c r="H8688" s="7" t="s">
        <v>13153</v>
      </c>
      <c r="I8688" t="s">
        <v>20</v>
      </c>
      <c r="J8688" t="s">
        <v>323</v>
      </c>
      <c r="K8688" t="s">
        <v>324</v>
      </c>
      <c r="L8688" s="2">
        <v>0.65972222222222221</v>
      </c>
      <c r="M8688" s="2">
        <v>0.76944444444444449</v>
      </c>
      <c r="N8688" s="1">
        <v>46163</v>
      </c>
      <c r="O8688" t="s">
        <v>23</v>
      </c>
      <c r="P8688" t="s">
        <v>7314</v>
      </c>
      <c r="S8688" t="s">
        <v>18994</v>
      </c>
      <c r="T86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0.10972222222335404</v>
      </c>
      <c r="U8688" s="5">
        <f>WEEKNUM(Shipment_Data[[#This Row],[DATE]],2)</f>
        <v>21</v>
      </c>
      <c r="V8688" s="6">
        <f>SUBTOTAL(103,Shipment_Data[[#This Row],[DATE]])</f>
        <v>1</v>
      </c>
      <c r="W86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689" spans="1:23" x14ac:dyDescent="0.25">
      <c r="A8689" s="1">
        <v>46163</v>
      </c>
      <c r="B8689" t="s">
        <v>888</v>
      </c>
      <c r="D8689" t="s">
        <v>13154</v>
      </c>
      <c r="E8689">
        <v>3</v>
      </c>
      <c r="G8689" t="s">
        <v>13155</v>
      </c>
      <c r="H8689" s="7" t="s">
        <v>13156</v>
      </c>
      <c r="I8689" t="s">
        <v>20</v>
      </c>
      <c r="J8689" t="s">
        <v>323</v>
      </c>
      <c r="K8689" t="s">
        <v>324</v>
      </c>
      <c r="L8689" s="2">
        <v>0.65972222222222221</v>
      </c>
      <c r="M8689" s="2">
        <v>0.66111111111111109</v>
      </c>
      <c r="N8689" s="1">
        <v>46163</v>
      </c>
      <c r="O8689" t="s">
        <v>23</v>
      </c>
      <c r="P8689" t="s">
        <v>7314</v>
      </c>
      <c r="S8689" t="s">
        <v>18994</v>
      </c>
      <c r="T86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1.3888888934161514E-3</v>
      </c>
      <c r="U8689" s="5">
        <f>WEEKNUM(Shipment_Data[[#This Row],[DATE]],2)</f>
        <v>21</v>
      </c>
      <c r="V8689" s="6">
        <f>SUBTOTAL(103,Shipment_Data[[#This Row],[DATE]])</f>
        <v>1</v>
      </c>
      <c r="W86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690" spans="1:23" x14ac:dyDescent="0.25">
      <c r="A8690" s="1">
        <v>46163</v>
      </c>
      <c r="B8690" t="s">
        <v>13157</v>
      </c>
      <c r="D8690" t="s">
        <v>13158</v>
      </c>
      <c r="E8690">
        <v>1</v>
      </c>
      <c r="G8690">
        <v>149649</v>
      </c>
      <c r="H8690" s="7" t="s">
        <v>13159</v>
      </c>
      <c r="I8690" t="s">
        <v>20</v>
      </c>
      <c r="J8690" t="s">
        <v>323</v>
      </c>
      <c r="K8690" t="s">
        <v>324</v>
      </c>
      <c r="L8690" s="2">
        <v>0.65972222222222221</v>
      </c>
      <c r="M8690" s="2">
        <v>0.69652777777777775</v>
      </c>
      <c r="N8690" s="1">
        <v>46163</v>
      </c>
      <c r="O8690" t="s">
        <v>23</v>
      </c>
      <c r="P8690" t="s">
        <v>7314</v>
      </c>
      <c r="S8690" t="s">
        <v>18994</v>
      </c>
      <c r="T869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3.680555555911269E-2</v>
      </c>
      <c r="U8690" s="5">
        <f>WEEKNUM(Shipment_Data[[#This Row],[DATE]],2)</f>
        <v>21</v>
      </c>
      <c r="V8690" s="6">
        <f>SUBTOTAL(103,Shipment_Data[[#This Row],[DATE]])</f>
        <v>1</v>
      </c>
      <c r="W86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691" spans="1:23" x14ac:dyDescent="0.25">
      <c r="A8691" s="1">
        <v>46163</v>
      </c>
      <c r="B8691" t="s">
        <v>628</v>
      </c>
      <c r="D8691" t="s">
        <v>13160</v>
      </c>
      <c r="E8691">
        <v>0</v>
      </c>
      <c r="G8691">
        <v>149671</v>
      </c>
      <c r="H8691" s="7" t="s">
        <v>13161</v>
      </c>
      <c r="I8691" t="s">
        <v>20</v>
      </c>
      <c r="J8691" t="s">
        <v>323</v>
      </c>
      <c r="K8691" t="s">
        <v>324</v>
      </c>
      <c r="L8691" s="2">
        <v>0.65972222222222221</v>
      </c>
      <c r="M8691" s="2">
        <v>0.71944444444444444</v>
      </c>
      <c r="N8691" s="1">
        <v>46163</v>
      </c>
      <c r="O8691" t="s">
        <v>23</v>
      </c>
      <c r="P8691" t="s">
        <v>7314</v>
      </c>
      <c r="S8691" t="s">
        <v>18994</v>
      </c>
      <c r="T869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5.9722222227719612E-2</v>
      </c>
      <c r="U8691" s="5">
        <f>WEEKNUM(Shipment_Data[[#This Row],[DATE]],2)</f>
        <v>21</v>
      </c>
      <c r="V8691" s="6">
        <f>SUBTOTAL(103,Shipment_Data[[#This Row],[DATE]])</f>
        <v>1</v>
      </c>
      <c r="W86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692" spans="1:23" x14ac:dyDescent="0.25">
      <c r="A8692" s="1">
        <v>46163</v>
      </c>
      <c r="B8692" t="s">
        <v>628</v>
      </c>
      <c r="D8692" t="s">
        <v>13162</v>
      </c>
      <c r="E8692">
        <v>0</v>
      </c>
      <c r="G8692">
        <v>149715</v>
      </c>
      <c r="H8692" s="7" t="s">
        <v>13163</v>
      </c>
      <c r="I8692" t="s">
        <v>20</v>
      </c>
      <c r="J8692" t="s">
        <v>323</v>
      </c>
      <c r="K8692" t="s">
        <v>324</v>
      </c>
      <c r="L8692" s="2">
        <v>0.65972222222222221</v>
      </c>
      <c r="M8692" s="2">
        <v>0.71944444444444444</v>
      </c>
      <c r="N8692" s="1">
        <v>46163</v>
      </c>
      <c r="O8692" t="s">
        <v>23</v>
      </c>
      <c r="P8692" t="s">
        <v>7314</v>
      </c>
      <c r="S8692" t="s">
        <v>18994</v>
      </c>
      <c r="T869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5.9722222227719612E-2</v>
      </c>
      <c r="U8692" s="5">
        <f>WEEKNUM(Shipment_Data[[#This Row],[DATE]],2)</f>
        <v>21</v>
      </c>
      <c r="V8692" s="6">
        <f>SUBTOTAL(103,Shipment_Data[[#This Row],[DATE]])</f>
        <v>1</v>
      </c>
      <c r="W86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693" spans="1:23" x14ac:dyDescent="0.25">
      <c r="A8693" s="1">
        <v>46163</v>
      </c>
      <c r="B8693" t="s">
        <v>1513</v>
      </c>
      <c r="D8693" t="s">
        <v>13164</v>
      </c>
      <c r="E8693">
        <v>4</v>
      </c>
      <c r="G8693">
        <v>149521</v>
      </c>
      <c r="H8693" s="7" t="s">
        <v>13165</v>
      </c>
      <c r="I8693" t="s">
        <v>20</v>
      </c>
      <c r="J8693" t="s">
        <v>323</v>
      </c>
      <c r="K8693" t="s">
        <v>324</v>
      </c>
      <c r="L8693" s="2">
        <v>0.65972222222222221</v>
      </c>
      <c r="M8693" s="2">
        <v>0.75416666666666665</v>
      </c>
      <c r="N8693" s="1">
        <v>46163</v>
      </c>
      <c r="O8693" t="s">
        <v>23</v>
      </c>
      <c r="P8693" t="s">
        <v>7314</v>
      </c>
      <c r="S8693" t="s">
        <v>18994</v>
      </c>
      <c r="T86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9.4444444446708076E-2</v>
      </c>
      <c r="U8693" s="5">
        <f>WEEKNUM(Shipment_Data[[#This Row],[DATE]],2)</f>
        <v>21</v>
      </c>
      <c r="V8693" s="6">
        <f>SUBTOTAL(103,Shipment_Data[[#This Row],[DATE]])</f>
        <v>1</v>
      </c>
      <c r="W86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694" spans="1:23" x14ac:dyDescent="0.25">
      <c r="A8694" s="1">
        <v>46163</v>
      </c>
      <c r="B8694" t="s">
        <v>13079</v>
      </c>
      <c r="D8694" t="s">
        <v>13166</v>
      </c>
      <c r="E8694">
        <v>1</v>
      </c>
      <c r="G8694">
        <v>149703</v>
      </c>
      <c r="H8694" s="7" t="s">
        <v>13167</v>
      </c>
      <c r="I8694" t="s">
        <v>20</v>
      </c>
      <c r="J8694" t="s">
        <v>323</v>
      </c>
      <c r="K8694" t="s">
        <v>324</v>
      </c>
      <c r="L8694" s="2">
        <v>0.65972222222222221</v>
      </c>
      <c r="M8694" s="2">
        <v>0.64722222222222225</v>
      </c>
      <c r="N8694" s="1">
        <v>46163</v>
      </c>
      <c r="O8694" t="s">
        <v>23</v>
      </c>
      <c r="P8694" t="s">
        <v>7314</v>
      </c>
      <c r="S8694" t="s">
        <v>18994</v>
      </c>
      <c r="T86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-1.2499999997089617E-2</v>
      </c>
      <c r="U8694" s="5">
        <f>WEEKNUM(Shipment_Data[[#This Row],[DATE]],2)</f>
        <v>21</v>
      </c>
      <c r="V8694" s="6">
        <f>SUBTOTAL(103,Shipment_Data[[#This Row],[DATE]])</f>
        <v>1</v>
      </c>
      <c r="W86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695" spans="1:23" x14ac:dyDescent="0.25">
      <c r="A8695" s="1">
        <v>46163</v>
      </c>
      <c r="B8695" t="s">
        <v>6257</v>
      </c>
      <c r="D8695" t="s">
        <v>13168</v>
      </c>
      <c r="E8695">
        <v>1</v>
      </c>
      <c r="G8695">
        <v>149291</v>
      </c>
      <c r="H8695" s="7" t="s">
        <v>13169</v>
      </c>
      <c r="I8695" t="s">
        <v>20</v>
      </c>
      <c r="J8695" t="s">
        <v>323</v>
      </c>
      <c r="K8695" t="s">
        <v>324</v>
      </c>
      <c r="L8695" s="2">
        <v>0.65972222222222221</v>
      </c>
      <c r="M8695" s="2">
        <v>0.8</v>
      </c>
      <c r="N8695" s="1">
        <v>46163</v>
      </c>
      <c r="O8695" t="s">
        <v>23</v>
      </c>
      <c r="P8695" t="s">
        <v>7314</v>
      </c>
      <c r="S8695" t="s">
        <v>18994</v>
      </c>
      <c r="T869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0.14027777778392192</v>
      </c>
      <c r="U8695" s="5">
        <f>WEEKNUM(Shipment_Data[[#This Row],[DATE]],2)</f>
        <v>21</v>
      </c>
      <c r="V8695" s="6">
        <f>SUBTOTAL(103,Shipment_Data[[#This Row],[DATE]])</f>
        <v>1</v>
      </c>
      <c r="W86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696" spans="1:23" x14ac:dyDescent="0.25">
      <c r="A8696" s="1">
        <v>46163</v>
      </c>
      <c r="B8696" t="s">
        <v>13170</v>
      </c>
      <c r="D8696" t="s">
        <v>13171</v>
      </c>
      <c r="E8696">
        <v>2</v>
      </c>
      <c r="G8696">
        <v>149604</v>
      </c>
      <c r="H8696" s="7" t="s">
        <v>13172</v>
      </c>
      <c r="I8696" t="s">
        <v>20</v>
      </c>
      <c r="J8696" t="s">
        <v>323</v>
      </c>
      <c r="K8696" t="s">
        <v>324</v>
      </c>
      <c r="L8696" s="2">
        <v>0.65972222222222221</v>
      </c>
      <c r="M8696" s="2">
        <v>0.71944444444444444</v>
      </c>
      <c r="N8696" s="1">
        <v>46163</v>
      </c>
      <c r="O8696" t="s">
        <v>23</v>
      </c>
      <c r="P8696" t="s">
        <v>7314</v>
      </c>
      <c r="S8696" t="s">
        <v>18994</v>
      </c>
      <c r="T869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5.9722222227719612E-2</v>
      </c>
      <c r="U8696" s="5">
        <f>WEEKNUM(Shipment_Data[[#This Row],[DATE]],2)</f>
        <v>21</v>
      </c>
      <c r="V8696" s="6">
        <f>SUBTOTAL(103,Shipment_Data[[#This Row],[DATE]])</f>
        <v>1</v>
      </c>
      <c r="W86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697" spans="1:23" x14ac:dyDescent="0.25">
      <c r="A8697" s="1">
        <v>46163</v>
      </c>
      <c r="B8697" t="s">
        <v>11968</v>
      </c>
      <c r="D8697" t="s">
        <v>13173</v>
      </c>
      <c r="E8697">
        <v>1</v>
      </c>
      <c r="G8697">
        <v>149626</v>
      </c>
      <c r="H8697" s="7" t="s">
        <v>7508</v>
      </c>
      <c r="I8697" t="s">
        <v>20</v>
      </c>
      <c r="J8697" t="s">
        <v>323</v>
      </c>
      <c r="K8697" t="s">
        <v>324</v>
      </c>
      <c r="L8697" s="2">
        <v>0.65972222222222221</v>
      </c>
      <c r="M8697" s="2">
        <v>0.76388888888888884</v>
      </c>
      <c r="N8697" s="1">
        <v>46163</v>
      </c>
      <c r="O8697" t="s">
        <v>23</v>
      </c>
      <c r="P8697" t="s">
        <v>7314</v>
      </c>
      <c r="S8697" t="s">
        <v>18994</v>
      </c>
      <c r="T869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0.10416666667151731</v>
      </c>
      <c r="U8697" s="5">
        <f>WEEKNUM(Shipment_Data[[#This Row],[DATE]],2)</f>
        <v>21</v>
      </c>
      <c r="V8697" s="6">
        <f>SUBTOTAL(103,Shipment_Data[[#This Row],[DATE]])</f>
        <v>1</v>
      </c>
      <c r="W86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698" spans="1:23" x14ac:dyDescent="0.25">
      <c r="A8698" s="1">
        <v>46163</v>
      </c>
      <c r="B8698" t="s">
        <v>608</v>
      </c>
      <c r="D8698" t="s">
        <v>13174</v>
      </c>
      <c r="E8698">
        <v>2</v>
      </c>
      <c r="G8698">
        <v>149617</v>
      </c>
      <c r="H8698" s="7" t="s">
        <v>13175</v>
      </c>
      <c r="I8698" t="s">
        <v>20</v>
      </c>
      <c r="J8698" t="s">
        <v>170</v>
      </c>
      <c r="K8698" t="s">
        <v>171</v>
      </c>
      <c r="L8698" s="2">
        <v>0.65972222222222221</v>
      </c>
      <c r="M8698" s="2">
        <v>0.72430555555555554</v>
      </c>
      <c r="N8698" s="1">
        <v>46163</v>
      </c>
      <c r="O8698" t="s">
        <v>23</v>
      </c>
      <c r="P8698" t="s">
        <v>7314</v>
      </c>
      <c r="S8698" t="s">
        <v>18994</v>
      </c>
      <c r="T869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6.4583333340124227E-2</v>
      </c>
      <c r="U8698" s="5">
        <f>WEEKNUM(Shipment_Data[[#This Row],[DATE]],2)</f>
        <v>21</v>
      </c>
      <c r="V8698" s="6">
        <f>SUBTOTAL(103,Shipment_Data[[#This Row],[DATE]])</f>
        <v>1</v>
      </c>
      <c r="W86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699" spans="1:23" x14ac:dyDescent="0.25">
      <c r="A8699" s="1">
        <v>46163</v>
      </c>
      <c r="B8699" t="s">
        <v>1571</v>
      </c>
      <c r="D8699" t="s">
        <v>13176</v>
      </c>
      <c r="E8699">
        <v>1</v>
      </c>
      <c r="G8699">
        <v>149616</v>
      </c>
      <c r="H8699" s="7" t="s">
        <v>13177</v>
      </c>
      <c r="I8699" t="s">
        <v>20</v>
      </c>
      <c r="J8699" t="s">
        <v>97</v>
      </c>
      <c r="K8699" t="s">
        <v>98</v>
      </c>
      <c r="L8699" s="2">
        <v>0.6875</v>
      </c>
      <c r="M8699" s="2">
        <v>0.7895833333333333</v>
      </c>
      <c r="N8699" s="1">
        <v>46163</v>
      </c>
      <c r="O8699" t="s">
        <v>23</v>
      </c>
      <c r="P8699" t="s">
        <v>7314</v>
      </c>
      <c r="S8699" t="s">
        <v>18994</v>
      </c>
      <c r="T869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0.10208333333139308</v>
      </c>
      <c r="U8699" s="5">
        <f>WEEKNUM(Shipment_Data[[#This Row],[DATE]],2)</f>
        <v>21</v>
      </c>
      <c r="V8699" s="6">
        <f>SUBTOTAL(103,Shipment_Data[[#This Row],[DATE]])</f>
        <v>1</v>
      </c>
      <c r="W86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700" spans="1:23" x14ac:dyDescent="0.25">
      <c r="A8700" s="1">
        <v>46163</v>
      </c>
      <c r="B8700" t="s">
        <v>285</v>
      </c>
      <c r="D8700" t="s">
        <v>13178</v>
      </c>
      <c r="E8700">
        <v>1</v>
      </c>
      <c r="G8700">
        <v>149778</v>
      </c>
      <c r="H8700" s="7" t="s">
        <v>13179</v>
      </c>
      <c r="I8700" t="s">
        <v>20</v>
      </c>
      <c r="J8700" t="s">
        <v>204</v>
      </c>
      <c r="K8700" t="s">
        <v>7344</v>
      </c>
      <c r="L8700" s="2">
        <v>0.6875</v>
      </c>
      <c r="M8700" s="2">
        <v>0.6875</v>
      </c>
      <c r="N8700" s="1">
        <v>46163</v>
      </c>
      <c r="O8700" t="s">
        <v>23</v>
      </c>
      <c r="P8700" t="s">
        <v>7314</v>
      </c>
      <c r="S8700" t="s">
        <v>18994</v>
      </c>
      <c r="T870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8700" s="5">
        <f>WEEKNUM(Shipment_Data[[#This Row],[DATE]],2)</f>
        <v>21</v>
      </c>
      <c r="V8700" s="6">
        <f>SUBTOTAL(103,Shipment_Data[[#This Row],[DATE]])</f>
        <v>1</v>
      </c>
      <c r="W87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701" spans="1:23" x14ac:dyDescent="0.25">
      <c r="A8701" s="1">
        <v>46163</v>
      </c>
      <c r="B8701" t="s">
        <v>13180</v>
      </c>
      <c r="D8701" t="s">
        <v>13181</v>
      </c>
      <c r="E8701">
        <v>1</v>
      </c>
      <c r="G8701">
        <v>149047</v>
      </c>
      <c r="H8701" s="7" t="s">
        <v>13182</v>
      </c>
      <c r="I8701" t="s">
        <v>20</v>
      </c>
      <c r="J8701" t="s">
        <v>170</v>
      </c>
      <c r="K8701" t="s">
        <v>171</v>
      </c>
      <c r="L8701" s="2">
        <v>0.65972222222222221</v>
      </c>
      <c r="M8701" s="2">
        <v>0.74861111111111112</v>
      </c>
      <c r="N8701" s="1">
        <v>46163</v>
      </c>
      <c r="O8701" t="s">
        <v>23</v>
      </c>
      <c r="P8701" t="s">
        <v>7314</v>
      </c>
      <c r="S8701" t="s">
        <v>18994</v>
      </c>
      <c r="T870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8.8888888894871343E-2</v>
      </c>
      <c r="U8701" s="5">
        <f>WEEKNUM(Shipment_Data[[#This Row],[DATE]],2)</f>
        <v>21</v>
      </c>
      <c r="V8701" s="6">
        <f>SUBTOTAL(103,Shipment_Data[[#This Row],[DATE]])</f>
        <v>1</v>
      </c>
      <c r="W87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702" spans="1:23" x14ac:dyDescent="0.25">
      <c r="A8702" s="1">
        <v>46163</v>
      </c>
      <c r="B8702" t="s">
        <v>122</v>
      </c>
      <c r="D8702" t="s">
        <v>13183</v>
      </c>
      <c r="E8702">
        <v>2</v>
      </c>
      <c r="G8702">
        <v>149666</v>
      </c>
      <c r="H8702" s="7" t="s">
        <v>13184</v>
      </c>
      <c r="I8702" t="s">
        <v>20</v>
      </c>
      <c r="J8702" t="s">
        <v>170</v>
      </c>
      <c r="K8702" t="s">
        <v>171</v>
      </c>
      <c r="L8702" s="2">
        <v>0.65972222222222221</v>
      </c>
      <c r="M8702" s="2">
        <v>0.70208333333333328</v>
      </c>
      <c r="N8702" s="1">
        <v>46163</v>
      </c>
      <c r="O8702" t="s">
        <v>23</v>
      </c>
      <c r="P8702" t="s">
        <v>7314</v>
      </c>
      <c r="S8702" t="s">
        <v>18994</v>
      </c>
      <c r="T870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4.2361111110949423E-2</v>
      </c>
      <c r="U8702" s="5">
        <f>WEEKNUM(Shipment_Data[[#This Row],[DATE]],2)</f>
        <v>21</v>
      </c>
      <c r="V8702" s="6">
        <f>SUBTOTAL(103,Shipment_Data[[#This Row],[DATE]])</f>
        <v>1</v>
      </c>
      <c r="W87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703" spans="1:23" x14ac:dyDescent="0.25">
      <c r="A8703" s="1">
        <v>46163</v>
      </c>
      <c r="B8703" t="s">
        <v>4161</v>
      </c>
      <c r="D8703" t="s">
        <v>13185</v>
      </c>
      <c r="E8703">
        <v>1</v>
      </c>
      <c r="G8703">
        <v>149045</v>
      </c>
      <c r="H8703" s="7" t="s">
        <v>13186</v>
      </c>
      <c r="I8703" t="s">
        <v>20</v>
      </c>
      <c r="J8703" t="s">
        <v>247</v>
      </c>
      <c r="K8703" t="s">
        <v>22</v>
      </c>
      <c r="L8703" s="2">
        <v>0.65972222222222221</v>
      </c>
      <c r="M8703" s="2">
        <v>0.65208333333333335</v>
      </c>
      <c r="N8703" s="1">
        <v>46163</v>
      </c>
      <c r="O8703" t="s">
        <v>23</v>
      </c>
      <c r="P8703" t="s">
        <v>7314</v>
      </c>
      <c r="S8703" t="s">
        <v>18994</v>
      </c>
      <c r="T870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-7.6388888846850023E-3</v>
      </c>
      <c r="U8703" s="5">
        <f>WEEKNUM(Shipment_Data[[#This Row],[DATE]],2)</f>
        <v>21</v>
      </c>
      <c r="V8703" s="6">
        <f>SUBTOTAL(103,Shipment_Data[[#This Row],[DATE]])</f>
        <v>1</v>
      </c>
      <c r="W87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704" spans="1:23" x14ac:dyDescent="0.25">
      <c r="A8704" s="1">
        <v>46163</v>
      </c>
      <c r="B8704" t="s">
        <v>2974</v>
      </c>
      <c r="D8704" t="s">
        <v>13187</v>
      </c>
      <c r="E8704">
        <v>1</v>
      </c>
      <c r="G8704">
        <v>149527</v>
      </c>
      <c r="H8704" s="7" t="s">
        <v>13188</v>
      </c>
      <c r="I8704" t="s">
        <v>20</v>
      </c>
      <c r="J8704" t="s">
        <v>391</v>
      </c>
      <c r="K8704" t="s">
        <v>392</v>
      </c>
      <c r="L8704" s="2">
        <v>0.65972222222222221</v>
      </c>
      <c r="M8704" s="2">
        <v>0.69027777777777777</v>
      </c>
      <c r="N8704" s="1">
        <v>46163</v>
      </c>
      <c r="O8704" t="s">
        <v>23</v>
      </c>
      <c r="P8704" t="s">
        <v>7314</v>
      </c>
      <c r="S8704" t="s">
        <v>18994</v>
      </c>
      <c r="T870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3.0555555560567882E-2</v>
      </c>
      <c r="U8704" s="5">
        <f>WEEKNUM(Shipment_Data[[#This Row],[DATE]],2)</f>
        <v>21</v>
      </c>
      <c r="V8704" s="6">
        <f>SUBTOTAL(103,Shipment_Data[[#This Row],[DATE]])</f>
        <v>1</v>
      </c>
      <c r="W87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705" spans="1:23" x14ac:dyDescent="0.25">
      <c r="A8705" s="1">
        <v>46163</v>
      </c>
      <c r="B8705" t="s">
        <v>1930</v>
      </c>
      <c r="D8705" t="s">
        <v>13189</v>
      </c>
      <c r="E8705">
        <v>1</v>
      </c>
      <c r="G8705">
        <v>149733</v>
      </c>
      <c r="H8705" s="7" t="s">
        <v>13190</v>
      </c>
      <c r="I8705" t="s">
        <v>20</v>
      </c>
      <c r="J8705" t="s">
        <v>391</v>
      </c>
      <c r="K8705" t="s">
        <v>392</v>
      </c>
      <c r="L8705" s="2">
        <v>0.65972222222222221</v>
      </c>
      <c r="M8705" s="2">
        <v>0.65555555555555556</v>
      </c>
      <c r="N8705" s="1">
        <v>46163</v>
      </c>
      <c r="O8705" t="s">
        <v>23</v>
      </c>
      <c r="P8705" t="s">
        <v>7314</v>
      </c>
      <c r="S8705" t="s">
        <v>18994</v>
      </c>
      <c r="T870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-4.166666665696539E-3</v>
      </c>
      <c r="U8705" s="5">
        <f>WEEKNUM(Shipment_Data[[#This Row],[DATE]],2)</f>
        <v>21</v>
      </c>
      <c r="V8705" s="6">
        <f>SUBTOTAL(103,Shipment_Data[[#This Row],[DATE]])</f>
        <v>1</v>
      </c>
      <c r="W87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706" spans="1:23" x14ac:dyDescent="0.25">
      <c r="A8706" s="1">
        <v>46163</v>
      </c>
      <c r="B8706" t="s">
        <v>2378</v>
      </c>
      <c r="D8706" t="s">
        <v>13191</v>
      </c>
      <c r="E8706">
        <v>1</v>
      </c>
      <c r="G8706">
        <v>149630</v>
      </c>
      <c r="H8706" s="7" t="s">
        <v>13192</v>
      </c>
      <c r="I8706" t="s">
        <v>20</v>
      </c>
      <c r="J8706" t="s">
        <v>391</v>
      </c>
      <c r="K8706" t="s">
        <v>392</v>
      </c>
      <c r="L8706" s="2">
        <v>0.65972222222222221</v>
      </c>
      <c r="M8706" s="2">
        <v>0.65277777777777779</v>
      </c>
      <c r="N8706" s="1">
        <v>46163</v>
      </c>
      <c r="O8706" t="s">
        <v>23</v>
      </c>
      <c r="P8706" t="s">
        <v>7314</v>
      </c>
      <c r="S8706" t="s">
        <v>18994</v>
      </c>
      <c r="T870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-6.9444444379769266E-3</v>
      </c>
      <c r="U8706" s="5">
        <f>WEEKNUM(Shipment_Data[[#This Row],[DATE]],2)</f>
        <v>21</v>
      </c>
      <c r="V8706" s="6">
        <f>SUBTOTAL(103,Shipment_Data[[#This Row],[DATE]])</f>
        <v>1</v>
      </c>
      <c r="W87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707" spans="1:23" x14ac:dyDescent="0.25">
      <c r="A8707" s="1">
        <v>46163</v>
      </c>
      <c r="B8707" t="s">
        <v>2378</v>
      </c>
      <c r="D8707" t="s">
        <v>13193</v>
      </c>
      <c r="E8707">
        <v>1</v>
      </c>
      <c r="G8707">
        <v>149686</v>
      </c>
      <c r="H8707" s="7" t="s">
        <v>13194</v>
      </c>
      <c r="I8707" t="s">
        <v>20</v>
      </c>
      <c r="J8707" t="s">
        <v>391</v>
      </c>
      <c r="K8707" t="s">
        <v>392</v>
      </c>
      <c r="L8707" s="2">
        <v>0.65972222222222221</v>
      </c>
      <c r="M8707" s="2">
        <v>0.65277777777777779</v>
      </c>
      <c r="N8707" s="1">
        <v>46163</v>
      </c>
      <c r="O8707" t="s">
        <v>23</v>
      </c>
      <c r="P8707" t="s">
        <v>7314</v>
      </c>
      <c r="S8707" t="s">
        <v>18994</v>
      </c>
      <c r="T870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-6.9444444379769266E-3</v>
      </c>
      <c r="U8707" s="5">
        <f>WEEKNUM(Shipment_Data[[#This Row],[DATE]],2)</f>
        <v>21</v>
      </c>
      <c r="V8707" s="6">
        <f>SUBTOTAL(103,Shipment_Data[[#This Row],[DATE]])</f>
        <v>1</v>
      </c>
      <c r="W87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708" spans="1:23" x14ac:dyDescent="0.25">
      <c r="A8708" s="1">
        <v>46163</v>
      </c>
      <c r="B8708" t="s">
        <v>2378</v>
      </c>
      <c r="D8708" t="s">
        <v>13191</v>
      </c>
      <c r="E8708">
        <v>1</v>
      </c>
      <c r="G8708">
        <v>149630</v>
      </c>
      <c r="H8708" s="7" t="s">
        <v>13192</v>
      </c>
      <c r="I8708" t="s">
        <v>20</v>
      </c>
      <c r="J8708" t="s">
        <v>391</v>
      </c>
      <c r="K8708" t="s">
        <v>392</v>
      </c>
      <c r="L8708" s="2">
        <v>0.65972222222222221</v>
      </c>
      <c r="M8708" s="2">
        <v>0.65277777777777779</v>
      </c>
      <c r="N8708" s="1">
        <v>46163</v>
      </c>
      <c r="O8708" t="s">
        <v>23</v>
      </c>
      <c r="P8708" t="s">
        <v>7314</v>
      </c>
      <c r="S8708" t="s">
        <v>18994</v>
      </c>
      <c r="T870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-6.9444444379769266E-3</v>
      </c>
      <c r="U8708" s="5">
        <f>WEEKNUM(Shipment_Data[[#This Row],[DATE]],2)</f>
        <v>21</v>
      </c>
      <c r="V8708" s="6">
        <f>SUBTOTAL(103,Shipment_Data[[#This Row],[DATE]])</f>
        <v>1</v>
      </c>
      <c r="W87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709" spans="1:23" x14ac:dyDescent="0.25">
      <c r="A8709" s="1">
        <v>46163</v>
      </c>
      <c r="B8709" t="s">
        <v>1571</v>
      </c>
      <c r="D8709" t="s">
        <v>13195</v>
      </c>
      <c r="E8709">
        <v>1</v>
      </c>
      <c r="G8709">
        <v>149573</v>
      </c>
      <c r="H8709" s="7" t="s">
        <v>13196</v>
      </c>
      <c r="I8709" t="s">
        <v>20</v>
      </c>
      <c r="J8709" t="s">
        <v>247</v>
      </c>
      <c r="K8709" t="s">
        <v>22</v>
      </c>
      <c r="L8709" s="2">
        <v>0.65972222222222221</v>
      </c>
      <c r="M8709" s="2">
        <v>0.78541666666666665</v>
      </c>
      <c r="N8709" s="1">
        <v>46163</v>
      </c>
      <c r="O8709" t="s">
        <v>23</v>
      </c>
      <c r="P8709" t="s">
        <v>7314</v>
      </c>
      <c r="S8709" t="s">
        <v>18994</v>
      </c>
      <c r="T87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0.12569444444670808</v>
      </c>
      <c r="U8709" s="5">
        <f>WEEKNUM(Shipment_Data[[#This Row],[DATE]],2)</f>
        <v>21</v>
      </c>
      <c r="V8709" s="6">
        <f>SUBTOTAL(103,Shipment_Data[[#This Row],[DATE]])</f>
        <v>1</v>
      </c>
      <c r="W87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710" spans="1:23" x14ac:dyDescent="0.25">
      <c r="A8710" s="1">
        <v>46163</v>
      </c>
      <c r="B8710" t="s">
        <v>1725</v>
      </c>
      <c r="D8710" t="s">
        <v>13197</v>
      </c>
      <c r="E8710">
        <v>1</v>
      </c>
      <c r="G8710">
        <v>149670</v>
      </c>
      <c r="H8710" s="7" t="s">
        <v>13198</v>
      </c>
      <c r="I8710" t="s">
        <v>41</v>
      </c>
      <c r="J8710" t="s">
        <v>111</v>
      </c>
      <c r="K8710" t="s">
        <v>112</v>
      </c>
      <c r="L8710" s="2">
        <v>0.6875</v>
      </c>
      <c r="M8710" s="2">
        <v>0.81111111111111112</v>
      </c>
      <c r="N8710" s="1">
        <v>46163</v>
      </c>
      <c r="O8710" t="s">
        <v>23</v>
      </c>
      <c r="P8710" t="s">
        <v>7314</v>
      </c>
      <c r="S8710" t="s">
        <v>18994</v>
      </c>
      <c r="T87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0.12361111111385981</v>
      </c>
      <c r="U8710" s="5">
        <f>WEEKNUM(Shipment_Data[[#This Row],[DATE]],2)</f>
        <v>21</v>
      </c>
      <c r="V8710" s="6">
        <f>SUBTOTAL(103,Shipment_Data[[#This Row],[DATE]])</f>
        <v>1</v>
      </c>
      <c r="W87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711" spans="1:23" x14ac:dyDescent="0.25">
      <c r="A8711" s="1">
        <v>46163</v>
      </c>
      <c r="B8711" t="s">
        <v>1405</v>
      </c>
      <c r="D8711" t="s">
        <v>13199</v>
      </c>
      <c r="E8711">
        <v>4</v>
      </c>
      <c r="G8711" t="s">
        <v>13200</v>
      </c>
      <c r="H8711" s="7" t="s">
        <v>13201</v>
      </c>
      <c r="I8711" t="s">
        <v>20</v>
      </c>
      <c r="J8711" t="s">
        <v>111</v>
      </c>
      <c r="K8711" t="s">
        <v>112</v>
      </c>
      <c r="L8711" s="2">
        <v>0.6875</v>
      </c>
      <c r="M8711" s="2">
        <v>0.78541666666666665</v>
      </c>
      <c r="N8711" s="1">
        <v>46163</v>
      </c>
      <c r="O8711" t="s">
        <v>23</v>
      </c>
      <c r="P8711" t="s">
        <v>7314</v>
      </c>
      <c r="S8711" t="s">
        <v>18994</v>
      </c>
      <c r="T87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9.7916666665696539E-2</v>
      </c>
      <c r="U8711" s="5">
        <f>WEEKNUM(Shipment_Data[[#This Row],[DATE]],2)</f>
        <v>21</v>
      </c>
      <c r="V8711" s="6">
        <f>SUBTOTAL(103,Shipment_Data[[#This Row],[DATE]])</f>
        <v>1</v>
      </c>
      <c r="W87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712" spans="1:23" x14ac:dyDescent="0.25">
      <c r="A8712" s="1">
        <v>46163</v>
      </c>
      <c r="B8712" t="s">
        <v>13202</v>
      </c>
      <c r="D8712" t="s">
        <v>13203</v>
      </c>
      <c r="E8712">
        <v>2</v>
      </c>
      <c r="G8712">
        <v>149403</v>
      </c>
      <c r="H8712" s="7" t="s">
        <v>13204</v>
      </c>
      <c r="I8712" t="s">
        <v>20</v>
      </c>
      <c r="J8712" t="s">
        <v>170</v>
      </c>
      <c r="K8712" t="s">
        <v>171</v>
      </c>
      <c r="L8712" s="2">
        <v>0.65972222222222221</v>
      </c>
      <c r="M8712" s="2">
        <v>0.67569444444444449</v>
      </c>
      <c r="N8712" s="1">
        <v>46163</v>
      </c>
      <c r="O8712" t="s">
        <v>23</v>
      </c>
      <c r="P8712" t="s">
        <v>7314</v>
      </c>
      <c r="S8712" t="s">
        <v>18994</v>
      </c>
      <c r="T87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1.5972222223354038E-2</v>
      </c>
      <c r="U8712" s="5">
        <f>WEEKNUM(Shipment_Data[[#This Row],[DATE]],2)</f>
        <v>21</v>
      </c>
      <c r="V8712" s="6">
        <f>SUBTOTAL(103,Shipment_Data[[#This Row],[DATE]])</f>
        <v>1</v>
      </c>
      <c r="W87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713" spans="1:23" x14ac:dyDescent="0.25">
      <c r="A8713" s="1">
        <v>46163</v>
      </c>
      <c r="B8713" t="s">
        <v>6864</v>
      </c>
      <c r="D8713" t="s">
        <v>13205</v>
      </c>
      <c r="E8713">
        <v>1</v>
      </c>
      <c r="G8713">
        <v>149039</v>
      </c>
      <c r="H8713" s="7" t="s">
        <v>13206</v>
      </c>
      <c r="I8713" t="s">
        <v>20</v>
      </c>
      <c r="J8713" t="s">
        <v>170</v>
      </c>
      <c r="K8713" t="s">
        <v>171</v>
      </c>
      <c r="L8713" s="2">
        <v>0.65972222222222221</v>
      </c>
      <c r="M8713" s="2">
        <v>0.71875</v>
      </c>
      <c r="N8713" s="1">
        <v>46163</v>
      </c>
      <c r="O8713" t="s">
        <v>23</v>
      </c>
      <c r="P8713" t="s">
        <v>7314</v>
      </c>
      <c r="S8713" t="s">
        <v>18994</v>
      </c>
      <c r="T871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5.9027777781011537E-2</v>
      </c>
      <c r="U8713" s="5">
        <f>WEEKNUM(Shipment_Data[[#This Row],[DATE]],2)</f>
        <v>21</v>
      </c>
      <c r="V8713" s="6">
        <f>SUBTOTAL(103,Shipment_Data[[#This Row],[DATE]])</f>
        <v>1</v>
      </c>
      <c r="W87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714" spans="1:23" x14ac:dyDescent="0.25">
      <c r="A8714" s="1">
        <v>46163</v>
      </c>
      <c r="B8714" t="s">
        <v>13207</v>
      </c>
      <c r="D8714" t="s">
        <v>13208</v>
      </c>
      <c r="E8714">
        <v>4</v>
      </c>
      <c r="G8714">
        <v>149381</v>
      </c>
      <c r="H8714" s="7" t="s">
        <v>13209</v>
      </c>
      <c r="I8714" t="s">
        <v>20</v>
      </c>
      <c r="J8714" t="s">
        <v>111</v>
      </c>
      <c r="K8714" t="s">
        <v>112</v>
      </c>
      <c r="L8714" s="2">
        <v>0.65972222222222221</v>
      </c>
      <c r="M8714" s="2">
        <v>0.75347222222222221</v>
      </c>
      <c r="N8714" s="1">
        <v>46163</v>
      </c>
      <c r="O8714" t="s">
        <v>23</v>
      </c>
      <c r="P8714" t="s">
        <v>7314</v>
      </c>
      <c r="S8714" t="s">
        <v>18994</v>
      </c>
      <c r="T87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9.375E-2</v>
      </c>
      <c r="U8714" s="5">
        <f>WEEKNUM(Shipment_Data[[#This Row],[DATE]],2)</f>
        <v>21</v>
      </c>
      <c r="V8714" s="6">
        <f>SUBTOTAL(103,Shipment_Data[[#This Row],[DATE]])</f>
        <v>1</v>
      </c>
      <c r="W87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715" spans="1:23" x14ac:dyDescent="0.25">
      <c r="A8715" s="1">
        <v>46163</v>
      </c>
      <c r="B8715" t="s">
        <v>13210</v>
      </c>
      <c r="D8715" t="s">
        <v>13211</v>
      </c>
      <c r="E8715">
        <v>1</v>
      </c>
      <c r="G8715">
        <v>149680</v>
      </c>
      <c r="H8715" s="7" t="s">
        <v>13212</v>
      </c>
      <c r="I8715" t="s">
        <v>20</v>
      </c>
      <c r="J8715" t="s">
        <v>111</v>
      </c>
      <c r="K8715" t="s">
        <v>112</v>
      </c>
      <c r="L8715" s="2">
        <v>0.6875</v>
      </c>
      <c r="M8715" s="2">
        <v>0.84930555555555554</v>
      </c>
      <c r="N8715" s="1">
        <v>46163</v>
      </c>
      <c r="O8715" t="s">
        <v>23</v>
      </c>
      <c r="P8715" t="s">
        <v>7314</v>
      </c>
      <c r="S8715" t="s">
        <v>18994</v>
      </c>
      <c r="T871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0.16180555555911269</v>
      </c>
      <c r="U8715" s="5">
        <f>WEEKNUM(Shipment_Data[[#This Row],[DATE]],2)</f>
        <v>21</v>
      </c>
      <c r="V8715" s="6">
        <f>SUBTOTAL(103,Shipment_Data[[#This Row],[DATE]])</f>
        <v>1</v>
      </c>
      <c r="W87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716" spans="1:23" x14ac:dyDescent="0.25">
      <c r="A8716" s="1">
        <v>46163</v>
      </c>
      <c r="B8716" t="s">
        <v>1967</v>
      </c>
      <c r="D8716" t="s">
        <v>13213</v>
      </c>
      <c r="E8716">
        <v>1</v>
      </c>
      <c r="G8716">
        <v>149683</v>
      </c>
      <c r="H8716" s="7" t="s">
        <v>13214</v>
      </c>
      <c r="I8716" t="s">
        <v>20</v>
      </c>
      <c r="J8716" t="s">
        <v>57</v>
      </c>
      <c r="K8716" t="s">
        <v>58</v>
      </c>
      <c r="L8716" s="2">
        <v>0.6875</v>
      </c>
      <c r="M8716" s="2">
        <v>0.80833333333333335</v>
      </c>
      <c r="N8716" s="1">
        <v>46163</v>
      </c>
      <c r="O8716" t="s">
        <v>23</v>
      </c>
      <c r="P8716" t="s">
        <v>7314</v>
      </c>
      <c r="S8716" t="s">
        <v>18994</v>
      </c>
      <c r="T87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0.12083333333430346</v>
      </c>
      <c r="U8716" s="5">
        <f>WEEKNUM(Shipment_Data[[#This Row],[DATE]],2)</f>
        <v>21</v>
      </c>
      <c r="V8716" s="6">
        <f>SUBTOTAL(103,Shipment_Data[[#This Row],[DATE]])</f>
        <v>1</v>
      </c>
      <c r="W87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717" spans="1:23" x14ac:dyDescent="0.25">
      <c r="A8717" s="1">
        <v>46163</v>
      </c>
      <c r="B8717" t="s">
        <v>1967</v>
      </c>
      <c r="D8717" t="s">
        <v>13215</v>
      </c>
      <c r="E8717">
        <v>1</v>
      </c>
      <c r="G8717">
        <v>149754</v>
      </c>
      <c r="H8717" s="7" t="s">
        <v>13216</v>
      </c>
      <c r="I8717" t="s">
        <v>20</v>
      </c>
      <c r="J8717" t="s">
        <v>57</v>
      </c>
      <c r="K8717" t="s">
        <v>58</v>
      </c>
      <c r="L8717" s="2">
        <v>0.6875</v>
      </c>
      <c r="M8717" s="2">
        <v>0.80833333333333335</v>
      </c>
      <c r="N8717" s="1">
        <v>46163</v>
      </c>
      <c r="O8717" t="s">
        <v>23</v>
      </c>
      <c r="P8717" t="s">
        <v>7314</v>
      </c>
      <c r="S8717" t="s">
        <v>18994</v>
      </c>
      <c r="T871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0.12083333333430346</v>
      </c>
      <c r="U8717" s="5">
        <f>WEEKNUM(Shipment_Data[[#This Row],[DATE]],2)</f>
        <v>21</v>
      </c>
      <c r="V8717" s="6">
        <f>SUBTOTAL(103,Shipment_Data[[#This Row],[DATE]])</f>
        <v>1</v>
      </c>
      <c r="W87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718" spans="1:23" x14ac:dyDescent="0.25">
      <c r="A8718" s="1">
        <v>46163</v>
      </c>
      <c r="B8718" t="s">
        <v>1967</v>
      </c>
      <c r="D8718" t="s">
        <v>13217</v>
      </c>
      <c r="E8718">
        <v>1</v>
      </c>
      <c r="G8718">
        <v>149687</v>
      </c>
      <c r="H8718" s="7" t="s">
        <v>13218</v>
      </c>
      <c r="I8718" t="s">
        <v>20</v>
      </c>
      <c r="J8718" t="s">
        <v>57</v>
      </c>
      <c r="K8718" t="s">
        <v>58</v>
      </c>
      <c r="L8718" s="2">
        <v>0.6875</v>
      </c>
      <c r="M8718" s="2">
        <v>0.80833333333333335</v>
      </c>
      <c r="N8718" s="1">
        <v>46163</v>
      </c>
      <c r="O8718" t="s">
        <v>23</v>
      </c>
      <c r="P8718" t="s">
        <v>7314</v>
      </c>
      <c r="S8718" t="s">
        <v>18994</v>
      </c>
      <c r="T871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0.12083333333430346</v>
      </c>
      <c r="U8718" s="5">
        <f>WEEKNUM(Shipment_Data[[#This Row],[DATE]],2)</f>
        <v>21</v>
      </c>
      <c r="V8718" s="6">
        <f>SUBTOTAL(103,Shipment_Data[[#This Row],[DATE]])</f>
        <v>1</v>
      </c>
      <c r="W87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719" spans="1:23" x14ac:dyDescent="0.25">
      <c r="A8719" s="1">
        <v>46163</v>
      </c>
      <c r="B8719" t="s">
        <v>369</v>
      </c>
      <c r="D8719" t="s">
        <v>13219</v>
      </c>
      <c r="E8719">
        <v>1</v>
      </c>
      <c r="G8719">
        <v>149739</v>
      </c>
      <c r="H8719" s="7" t="s">
        <v>13220</v>
      </c>
      <c r="I8719" t="s">
        <v>20</v>
      </c>
      <c r="J8719" t="s">
        <v>57</v>
      </c>
      <c r="K8719" t="s">
        <v>58</v>
      </c>
      <c r="L8719" s="2">
        <v>0.6875</v>
      </c>
      <c r="M8719" s="2">
        <v>0.7006944444444444</v>
      </c>
      <c r="N8719" s="1">
        <v>46163</v>
      </c>
      <c r="O8719" t="s">
        <v>23</v>
      </c>
      <c r="P8719" t="s">
        <v>7314</v>
      </c>
      <c r="S8719" t="s">
        <v>18994</v>
      </c>
      <c r="T871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1.3194444443797693E-2</v>
      </c>
      <c r="U8719" s="5">
        <f>WEEKNUM(Shipment_Data[[#This Row],[DATE]],2)</f>
        <v>21</v>
      </c>
      <c r="V8719" s="6">
        <f>SUBTOTAL(103,Shipment_Data[[#This Row],[DATE]])</f>
        <v>1</v>
      </c>
      <c r="W87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720" spans="1:23" x14ac:dyDescent="0.25">
      <c r="A8720" s="1">
        <v>46163</v>
      </c>
      <c r="B8720" t="s">
        <v>4316</v>
      </c>
      <c r="D8720" t="s">
        <v>13221</v>
      </c>
      <c r="E8720">
        <v>1</v>
      </c>
      <c r="G8720">
        <v>149713</v>
      </c>
      <c r="H8720" s="7" t="s">
        <v>13222</v>
      </c>
      <c r="I8720" t="s">
        <v>20</v>
      </c>
      <c r="J8720" t="s">
        <v>219</v>
      </c>
      <c r="K8720" t="s">
        <v>220</v>
      </c>
      <c r="L8720" s="2">
        <v>0.6875</v>
      </c>
      <c r="M8720" s="2">
        <v>0.71180555555555558</v>
      </c>
      <c r="N8720" s="1">
        <v>46163</v>
      </c>
      <c r="O8720" t="s">
        <v>23</v>
      </c>
      <c r="P8720" t="s">
        <v>7314</v>
      </c>
      <c r="S8720" t="s">
        <v>18994</v>
      </c>
      <c r="T87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2.4305555554747116E-2</v>
      </c>
      <c r="U8720" s="5">
        <f>WEEKNUM(Shipment_Data[[#This Row],[DATE]],2)</f>
        <v>21</v>
      </c>
      <c r="V8720" s="6">
        <f>SUBTOTAL(103,Shipment_Data[[#This Row],[DATE]])</f>
        <v>1</v>
      </c>
      <c r="W87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721" spans="1:23" x14ac:dyDescent="0.25">
      <c r="A8721" s="1">
        <v>46163</v>
      </c>
      <c r="B8721" t="s">
        <v>2904</v>
      </c>
      <c r="D8721" t="s">
        <v>13223</v>
      </c>
      <c r="E8721">
        <v>1</v>
      </c>
      <c r="G8721">
        <v>149722</v>
      </c>
      <c r="H8721" s="7" t="s">
        <v>13224</v>
      </c>
      <c r="I8721" t="s">
        <v>20</v>
      </c>
      <c r="J8721" t="s">
        <v>219</v>
      </c>
      <c r="K8721" t="s">
        <v>220</v>
      </c>
      <c r="L8721" s="2">
        <v>0.69444444444444442</v>
      </c>
      <c r="M8721" s="2">
        <v>0.72847222222222219</v>
      </c>
      <c r="N8721" s="1">
        <v>46163</v>
      </c>
      <c r="O8721" t="s">
        <v>23</v>
      </c>
      <c r="P8721" t="s">
        <v>7314</v>
      </c>
      <c r="S8721" t="s">
        <v>18994</v>
      </c>
      <c r="T87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3.4027777779556345E-2</v>
      </c>
      <c r="U8721" s="5">
        <f>WEEKNUM(Shipment_Data[[#This Row],[DATE]],2)</f>
        <v>21</v>
      </c>
      <c r="V8721" s="6">
        <f>SUBTOTAL(103,Shipment_Data[[#This Row],[DATE]])</f>
        <v>1</v>
      </c>
      <c r="W87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722" spans="1:23" x14ac:dyDescent="0.25">
      <c r="A8722" s="1">
        <v>46163</v>
      </c>
      <c r="B8722" t="s">
        <v>1901</v>
      </c>
      <c r="D8722" t="s">
        <v>13225</v>
      </c>
      <c r="E8722">
        <v>0</v>
      </c>
      <c r="G8722">
        <v>149263</v>
      </c>
      <c r="H8722" s="7" t="s">
        <v>13226</v>
      </c>
      <c r="I8722" t="s">
        <v>20</v>
      </c>
      <c r="J8722" t="s">
        <v>219</v>
      </c>
      <c r="K8722" t="s">
        <v>220</v>
      </c>
      <c r="L8722" s="2"/>
      <c r="M8722" s="2">
        <v>0.71597222222222223</v>
      </c>
      <c r="N8722" s="1">
        <v>46163</v>
      </c>
      <c r="O8722" t="s">
        <v>23</v>
      </c>
      <c r="P8722" t="s">
        <v>7314</v>
      </c>
      <c r="S8722" t="s">
        <v>18994</v>
      </c>
      <c r="T8722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8722" s="5">
        <f>WEEKNUM(Shipment_Data[[#This Row],[DATE]],2)</f>
        <v>21</v>
      </c>
      <c r="V8722" s="6">
        <f>SUBTOTAL(103,Shipment_Data[[#This Row],[DATE]])</f>
        <v>1</v>
      </c>
      <c r="W87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723" spans="1:23" x14ac:dyDescent="0.25">
      <c r="A8723" s="1">
        <v>46163</v>
      </c>
      <c r="B8723" t="s">
        <v>285</v>
      </c>
      <c r="D8723" t="s">
        <v>13227</v>
      </c>
      <c r="E8723">
        <v>1</v>
      </c>
      <c r="G8723">
        <v>149776</v>
      </c>
      <c r="H8723" s="7" t="s">
        <v>13228</v>
      </c>
      <c r="I8723" t="s">
        <v>20</v>
      </c>
      <c r="J8723" t="s">
        <v>204</v>
      </c>
      <c r="K8723" t="s">
        <v>7344</v>
      </c>
      <c r="L8723" s="2">
        <v>0.62708333333333333</v>
      </c>
      <c r="M8723" s="2">
        <v>0.62708333333333333</v>
      </c>
      <c r="N8723" s="1">
        <v>46163</v>
      </c>
      <c r="O8723" t="s">
        <v>23</v>
      </c>
      <c r="P8723" t="s">
        <v>7314</v>
      </c>
      <c r="S8723" t="s">
        <v>18994</v>
      </c>
      <c r="T87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8723" s="5">
        <f>WEEKNUM(Shipment_Data[[#This Row],[DATE]],2)</f>
        <v>21</v>
      </c>
      <c r="V8723" s="6">
        <f>SUBTOTAL(103,Shipment_Data[[#This Row],[DATE]])</f>
        <v>1</v>
      </c>
      <c r="W87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724" spans="1:23" x14ac:dyDescent="0.25">
      <c r="A8724" s="1">
        <v>46163</v>
      </c>
      <c r="B8724" t="s">
        <v>355</v>
      </c>
      <c r="D8724" t="s">
        <v>13229</v>
      </c>
      <c r="E8724">
        <v>1</v>
      </c>
      <c r="G8724">
        <v>149696</v>
      </c>
      <c r="H8724" s="7" t="s">
        <v>13230</v>
      </c>
      <c r="I8724" t="s">
        <v>20</v>
      </c>
      <c r="J8724" t="s">
        <v>204</v>
      </c>
      <c r="K8724" t="s">
        <v>7344</v>
      </c>
      <c r="L8724" s="2">
        <v>0.55555555555555558</v>
      </c>
      <c r="M8724" s="2">
        <v>0.5625</v>
      </c>
      <c r="N8724" s="1">
        <v>46163</v>
      </c>
      <c r="O8724" t="s">
        <v>23</v>
      </c>
      <c r="P8724" t="s">
        <v>7314</v>
      </c>
      <c r="S8724" t="s">
        <v>18994</v>
      </c>
      <c r="T87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6.9444444452528842E-3</v>
      </c>
      <c r="U8724" s="5">
        <f>WEEKNUM(Shipment_Data[[#This Row],[DATE]],2)</f>
        <v>21</v>
      </c>
      <c r="V8724" s="6">
        <f>SUBTOTAL(103,Shipment_Data[[#This Row],[DATE]])</f>
        <v>1</v>
      </c>
      <c r="W87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725" spans="1:23" x14ac:dyDescent="0.25">
      <c r="A8725" s="1">
        <v>46163</v>
      </c>
      <c r="B8725" t="s">
        <v>13231</v>
      </c>
      <c r="D8725" t="s">
        <v>13232</v>
      </c>
      <c r="E8725">
        <v>1</v>
      </c>
      <c r="G8725" t="s">
        <v>13233</v>
      </c>
      <c r="H8725" s="7" t="s">
        <v>13234</v>
      </c>
      <c r="I8725" t="s">
        <v>20</v>
      </c>
      <c r="J8725" t="s">
        <v>91</v>
      </c>
      <c r="K8725" t="s">
        <v>7344</v>
      </c>
      <c r="L8725" s="2">
        <v>0.63194444444444442</v>
      </c>
      <c r="M8725" s="2">
        <v>0.63194444444444442</v>
      </c>
      <c r="N8725" s="1">
        <v>46163</v>
      </c>
      <c r="O8725" t="s">
        <v>23</v>
      </c>
      <c r="P8725" t="s">
        <v>7314</v>
      </c>
      <c r="S8725" t="s">
        <v>18994</v>
      </c>
      <c r="T872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8725" s="5">
        <f>WEEKNUM(Shipment_Data[[#This Row],[DATE]],2)</f>
        <v>21</v>
      </c>
      <c r="V8725" s="6">
        <f>SUBTOTAL(103,Shipment_Data[[#This Row],[DATE]])</f>
        <v>1</v>
      </c>
      <c r="W87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726" spans="1:23" x14ac:dyDescent="0.25">
      <c r="A8726" s="1">
        <v>46163</v>
      </c>
      <c r="B8726" t="s">
        <v>285</v>
      </c>
      <c r="D8726" t="s">
        <v>13235</v>
      </c>
      <c r="E8726">
        <v>1</v>
      </c>
      <c r="G8726">
        <v>149780</v>
      </c>
      <c r="H8726" s="7" t="s">
        <v>13236</v>
      </c>
      <c r="I8726" t="s">
        <v>20</v>
      </c>
      <c r="J8726" t="s">
        <v>204</v>
      </c>
      <c r="K8726" t="s">
        <v>7344</v>
      </c>
      <c r="L8726" s="2">
        <v>0.65486111111111112</v>
      </c>
      <c r="M8726" s="2">
        <v>0.65486111111111112</v>
      </c>
      <c r="N8726" s="1">
        <v>46163</v>
      </c>
      <c r="O8726" t="s">
        <v>23</v>
      </c>
      <c r="P8726" t="s">
        <v>7314</v>
      </c>
      <c r="S8726" t="s">
        <v>18994</v>
      </c>
      <c r="T87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8726" s="5">
        <f>WEEKNUM(Shipment_Data[[#This Row],[DATE]],2)</f>
        <v>21</v>
      </c>
      <c r="V8726" s="6">
        <f>SUBTOTAL(103,Shipment_Data[[#This Row],[DATE]])</f>
        <v>1</v>
      </c>
      <c r="W87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727" spans="1:23" x14ac:dyDescent="0.25">
      <c r="A8727" s="1">
        <v>46163</v>
      </c>
      <c r="B8727" t="s">
        <v>1436</v>
      </c>
      <c r="D8727" t="s">
        <v>13237</v>
      </c>
      <c r="E8727">
        <v>1</v>
      </c>
      <c r="G8727">
        <v>149789</v>
      </c>
      <c r="H8727" s="7" t="s">
        <v>13238</v>
      </c>
      <c r="I8727" t="s">
        <v>20</v>
      </c>
      <c r="J8727" t="s">
        <v>204</v>
      </c>
      <c r="K8727" t="s">
        <v>7344</v>
      </c>
      <c r="L8727" s="2">
        <v>0.68402777777777779</v>
      </c>
      <c r="M8727" s="2">
        <v>0.68402777777777779</v>
      </c>
      <c r="N8727" s="1">
        <v>46163</v>
      </c>
      <c r="O8727" t="s">
        <v>23</v>
      </c>
      <c r="P8727" t="s">
        <v>7314</v>
      </c>
      <c r="S8727" t="s">
        <v>18994</v>
      </c>
      <c r="T872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8727" s="5">
        <f>WEEKNUM(Shipment_Data[[#This Row],[DATE]],2)</f>
        <v>21</v>
      </c>
      <c r="V8727" s="6">
        <f>SUBTOTAL(103,Shipment_Data[[#This Row],[DATE]])</f>
        <v>1</v>
      </c>
      <c r="W87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728" spans="1:23" x14ac:dyDescent="0.25">
      <c r="A8728" s="1">
        <v>46163</v>
      </c>
      <c r="B8728" t="s">
        <v>1658</v>
      </c>
      <c r="D8728" t="s">
        <v>13239</v>
      </c>
      <c r="E8728">
        <v>2</v>
      </c>
      <c r="G8728">
        <v>149806</v>
      </c>
      <c r="H8728" s="7" t="s">
        <v>13240</v>
      </c>
      <c r="I8728" t="s">
        <v>20</v>
      </c>
      <c r="J8728" t="s">
        <v>97</v>
      </c>
      <c r="K8728" t="s">
        <v>98</v>
      </c>
      <c r="L8728" s="2">
        <v>0.70138888888888884</v>
      </c>
      <c r="M8728" s="2">
        <v>0.76041666666666663</v>
      </c>
      <c r="N8728" s="1">
        <v>46163</v>
      </c>
      <c r="O8728" t="s">
        <v>23</v>
      </c>
      <c r="P8728" t="s">
        <v>7314</v>
      </c>
      <c r="S8728" t="s">
        <v>18994</v>
      </c>
      <c r="T87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5.9027777773735579E-2</v>
      </c>
      <c r="U8728" s="5">
        <f>WEEKNUM(Shipment_Data[[#This Row],[DATE]],2)</f>
        <v>21</v>
      </c>
      <c r="V8728" s="6">
        <f>SUBTOTAL(103,Shipment_Data[[#This Row],[DATE]])</f>
        <v>1</v>
      </c>
      <c r="W87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729" spans="1:23" x14ac:dyDescent="0.25">
      <c r="A8729" s="1">
        <v>46163</v>
      </c>
      <c r="B8729" t="s">
        <v>285</v>
      </c>
      <c r="D8729" t="s">
        <v>13241</v>
      </c>
      <c r="E8729">
        <v>1</v>
      </c>
      <c r="G8729">
        <v>149795</v>
      </c>
      <c r="H8729" s="7" t="s">
        <v>13242</v>
      </c>
      <c r="I8729" t="s">
        <v>20</v>
      </c>
      <c r="J8729" t="s">
        <v>204</v>
      </c>
      <c r="K8729" t="s">
        <v>7344</v>
      </c>
      <c r="L8729" s="2">
        <v>0.69791666666666663</v>
      </c>
      <c r="M8729" s="2">
        <v>0.69791666666666663</v>
      </c>
      <c r="N8729" s="1">
        <v>46163</v>
      </c>
      <c r="O8729" t="s">
        <v>23</v>
      </c>
      <c r="P8729" t="s">
        <v>7314</v>
      </c>
      <c r="S8729" t="s">
        <v>18994</v>
      </c>
      <c r="T87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8729" s="5">
        <f>WEEKNUM(Shipment_Data[[#This Row],[DATE]],2)</f>
        <v>21</v>
      </c>
      <c r="V8729" s="6">
        <f>SUBTOTAL(103,Shipment_Data[[#This Row],[DATE]])</f>
        <v>1</v>
      </c>
      <c r="W87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730" spans="1:23" x14ac:dyDescent="0.25">
      <c r="A8730" s="1">
        <v>46163</v>
      </c>
      <c r="B8730" t="s">
        <v>1948</v>
      </c>
      <c r="D8730" t="s">
        <v>13243</v>
      </c>
      <c r="E8730">
        <v>0</v>
      </c>
      <c r="G8730">
        <v>149662</v>
      </c>
      <c r="H8730" s="7" t="s">
        <v>13244</v>
      </c>
      <c r="I8730" t="s">
        <v>20</v>
      </c>
      <c r="J8730" t="s">
        <v>97</v>
      </c>
      <c r="K8730" t="s">
        <v>98</v>
      </c>
      <c r="L8730" s="2">
        <v>0.6875</v>
      </c>
      <c r="M8730" s="2">
        <v>0.77361111111111114</v>
      </c>
      <c r="N8730" s="1">
        <v>46163</v>
      </c>
      <c r="O8730" t="s">
        <v>23</v>
      </c>
      <c r="P8730" t="s">
        <v>7314</v>
      </c>
      <c r="S8730" t="s">
        <v>18994</v>
      </c>
      <c r="T873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8.611111110803904E-2</v>
      </c>
      <c r="U8730" s="5">
        <f>WEEKNUM(Shipment_Data[[#This Row],[DATE]],2)</f>
        <v>21</v>
      </c>
      <c r="V8730" s="6">
        <f>SUBTOTAL(103,Shipment_Data[[#This Row],[DATE]])</f>
        <v>1</v>
      </c>
      <c r="W87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731" spans="1:23" x14ac:dyDescent="0.25">
      <c r="A8731" s="1">
        <v>46163</v>
      </c>
      <c r="B8731" t="s">
        <v>2904</v>
      </c>
      <c r="D8731" t="s">
        <v>13245</v>
      </c>
      <c r="E8731">
        <v>2</v>
      </c>
      <c r="G8731">
        <v>149863</v>
      </c>
      <c r="H8731" s="7" t="s">
        <v>13246</v>
      </c>
      <c r="I8731" t="s">
        <v>20</v>
      </c>
      <c r="J8731" t="s">
        <v>97</v>
      </c>
      <c r="K8731" t="s">
        <v>98</v>
      </c>
      <c r="L8731" s="2">
        <v>0.6875</v>
      </c>
      <c r="M8731" s="2">
        <v>0.77222222222222225</v>
      </c>
      <c r="N8731" s="1">
        <v>46163</v>
      </c>
      <c r="O8731" t="s">
        <v>23</v>
      </c>
      <c r="P8731" t="s">
        <v>7314</v>
      </c>
      <c r="S8731" t="s">
        <v>18994</v>
      </c>
      <c r="T873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8.4722222221898846E-2</v>
      </c>
      <c r="U8731" s="5">
        <f>WEEKNUM(Shipment_Data[[#This Row],[DATE]],2)</f>
        <v>21</v>
      </c>
      <c r="V8731" s="6">
        <f>SUBTOTAL(103,Shipment_Data[[#This Row],[DATE]])</f>
        <v>1</v>
      </c>
      <c r="W87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732" spans="1:23" x14ac:dyDescent="0.25">
      <c r="A8732" s="1">
        <v>46163</v>
      </c>
      <c r="B8732" t="s">
        <v>2904</v>
      </c>
      <c r="D8732" t="s">
        <v>13247</v>
      </c>
      <c r="E8732">
        <v>1</v>
      </c>
      <c r="G8732">
        <v>149830</v>
      </c>
      <c r="H8732" s="7" t="s">
        <v>13248</v>
      </c>
      <c r="I8732" t="s">
        <v>20</v>
      </c>
      <c r="J8732" t="s">
        <v>97</v>
      </c>
      <c r="K8732" t="s">
        <v>98</v>
      </c>
      <c r="L8732" s="2">
        <v>0.6875</v>
      </c>
      <c r="M8732" s="2">
        <v>0.77222222222222225</v>
      </c>
      <c r="N8732" s="1">
        <v>46163</v>
      </c>
      <c r="O8732" t="s">
        <v>23</v>
      </c>
      <c r="P8732" t="s">
        <v>7314</v>
      </c>
      <c r="S8732" t="s">
        <v>18994</v>
      </c>
      <c r="T873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8.4722222221898846E-2</v>
      </c>
      <c r="U8732" s="5">
        <f>WEEKNUM(Shipment_Data[[#This Row],[DATE]],2)</f>
        <v>21</v>
      </c>
      <c r="V8732" s="6">
        <f>SUBTOTAL(103,Shipment_Data[[#This Row],[DATE]])</f>
        <v>1</v>
      </c>
      <c r="W87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733" spans="1:23" x14ac:dyDescent="0.25">
      <c r="A8733" s="1">
        <v>46163</v>
      </c>
      <c r="B8733" t="s">
        <v>6608</v>
      </c>
      <c r="D8733" t="s">
        <v>13249</v>
      </c>
      <c r="E8733">
        <v>4</v>
      </c>
      <c r="G8733">
        <v>149540</v>
      </c>
      <c r="H8733" s="7" t="s">
        <v>13250</v>
      </c>
      <c r="I8733" t="s">
        <v>20</v>
      </c>
      <c r="J8733" t="s">
        <v>97</v>
      </c>
      <c r="K8733" t="s">
        <v>98</v>
      </c>
      <c r="L8733" s="2">
        <v>0.6875</v>
      </c>
      <c r="M8733" s="2">
        <v>0.75624999999999998</v>
      </c>
      <c r="N8733" s="1">
        <v>46163</v>
      </c>
      <c r="O8733" t="s">
        <v>23</v>
      </c>
      <c r="P8733" t="s">
        <v>7314</v>
      </c>
      <c r="S8733" t="s">
        <v>18994</v>
      </c>
      <c r="T87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6.8749999998544808E-2</v>
      </c>
      <c r="U8733" s="5">
        <f>WEEKNUM(Shipment_Data[[#This Row],[DATE]],2)</f>
        <v>21</v>
      </c>
      <c r="V8733" s="6">
        <f>SUBTOTAL(103,Shipment_Data[[#This Row],[DATE]])</f>
        <v>1</v>
      </c>
      <c r="W87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734" spans="1:23" x14ac:dyDescent="0.25">
      <c r="A8734" s="1">
        <v>46164</v>
      </c>
      <c r="B8734" t="s">
        <v>6801</v>
      </c>
      <c r="D8734" t="s">
        <v>13251</v>
      </c>
      <c r="E8734">
        <v>1</v>
      </c>
      <c r="G8734">
        <v>149668</v>
      </c>
      <c r="H8734" s="7" t="s">
        <v>13252</v>
      </c>
      <c r="I8734" t="s">
        <v>20</v>
      </c>
      <c r="J8734" t="s">
        <v>105</v>
      </c>
      <c r="K8734" t="s">
        <v>106</v>
      </c>
      <c r="L8734" s="2">
        <v>0.65138888888888891</v>
      </c>
      <c r="M8734" s="2">
        <v>0.4513888888888889</v>
      </c>
      <c r="N8734" s="1">
        <v>46164</v>
      </c>
      <c r="O8734" t="s">
        <v>23</v>
      </c>
      <c r="P8734" t="s">
        <v>7314</v>
      </c>
      <c r="S8734" t="s">
        <v>18994</v>
      </c>
      <c r="T87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-0.19999999999708962</v>
      </c>
      <c r="U8734" s="5">
        <f>WEEKNUM(Shipment_Data[[#This Row],[DATE]],2)</f>
        <v>21</v>
      </c>
      <c r="V8734" s="6">
        <f>SUBTOTAL(103,Shipment_Data[[#This Row],[DATE]])</f>
        <v>1</v>
      </c>
      <c r="W87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735" spans="1:23" x14ac:dyDescent="0.25">
      <c r="A8735" s="1">
        <v>46164</v>
      </c>
      <c r="B8735" t="s">
        <v>194</v>
      </c>
      <c r="D8735" t="s">
        <v>13253</v>
      </c>
      <c r="E8735">
        <v>1</v>
      </c>
      <c r="G8735">
        <v>149178</v>
      </c>
      <c r="H8735" s="7" t="s">
        <v>13226</v>
      </c>
      <c r="I8735" t="s">
        <v>20</v>
      </c>
      <c r="J8735" t="s">
        <v>97</v>
      </c>
      <c r="K8735" t="s">
        <v>98</v>
      </c>
      <c r="L8735" s="2">
        <v>0.64583333333333337</v>
      </c>
      <c r="M8735" s="2">
        <v>0.78541666666666665</v>
      </c>
      <c r="N8735" s="1">
        <v>46164</v>
      </c>
      <c r="O8735" t="s">
        <v>23</v>
      </c>
      <c r="P8735" t="s">
        <v>7314</v>
      </c>
      <c r="S8735" t="s">
        <v>18994</v>
      </c>
      <c r="T87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0.13958333332993789</v>
      </c>
      <c r="U8735" s="5">
        <f>WEEKNUM(Shipment_Data[[#This Row],[DATE]],2)</f>
        <v>21</v>
      </c>
      <c r="V8735" s="6">
        <f>SUBTOTAL(103,Shipment_Data[[#This Row],[DATE]])</f>
        <v>1</v>
      </c>
      <c r="W87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736" spans="1:23" x14ac:dyDescent="0.25">
      <c r="A8736" s="1">
        <v>46164</v>
      </c>
      <c r="B8736" t="s">
        <v>3116</v>
      </c>
      <c r="D8736" t="s">
        <v>13254</v>
      </c>
      <c r="E8736">
        <v>1</v>
      </c>
      <c r="G8736">
        <v>149793</v>
      </c>
      <c r="H8736" s="7" t="s">
        <v>13255</v>
      </c>
      <c r="I8736" t="s">
        <v>20</v>
      </c>
      <c r="J8736" t="s">
        <v>75</v>
      </c>
      <c r="K8736" t="s">
        <v>76</v>
      </c>
      <c r="L8736" s="2">
        <v>0.58333333333333337</v>
      </c>
      <c r="M8736" s="2">
        <v>0.78680555555555554</v>
      </c>
      <c r="N8736" s="1">
        <v>46164</v>
      </c>
      <c r="O8736" t="s">
        <v>23</v>
      </c>
      <c r="P8736" t="s">
        <v>7314</v>
      </c>
      <c r="S8736" t="s">
        <v>18994</v>
      </c>
      <c r="T87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0.20347222222335404</v>
      </c>
      <c r="U8736" s="5">
        <f>WEEKNUM(Shipment_Data[[#This Row],[DATE]],2)</f>
        <v>21</v>
      </c>
      <c r="V8736" s="6">
        <f>SUBTOTAL(103,Shipment_Data[[#This Row],[DATE]])</f>
        <v>1</v>
      </c>
      <c r="W87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737" spans="1:23" x14ac:dyDescent="0.25">
      <c r="A8737" s="1">
        <v>46164</v>
      </c>
      <c r="B8737" t="s">
        <v>3116</v>
      </c>
      <c r="D8737" t="s">
        <v>13256</v>
      </c>
      <c r="E8737">
        <v>1</v>
      </c>
      <c r="G8737">
        <v>149464</v>
      </c>
      <c r="H8737" s="7" t="s">
        <v>13257</v>
      </c>
      <c r="I8737" t="s">
        <v>20</v>
      </c>
      <c r="J8737" t="s">
        <v>75</v>
      </c>
      <c r="K8737" t="s">
        <v>76</v>
      </c>
      <c r="L8737" s="2">
        <v>0.58333333333333337</v>
      </c>
      <c r="M8737" s="2">
        <v>0.78680555555555554</v>
      </c>
      <c r="N8737" s="1">
        <v>46164</v>
      </c>
      <c r="O8737" t="s">
        <v>23</v>
      </c>
      <c r="P8737" t="s">
        <v>7314</v>
      </c>
      <c r="S8737" t="s">
        <v>18994</v>
      </c>
      <c r="T87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0.20347222222335404</v>
      </c>
      <c r="U8737" s="5">
        <f>WEEKNUM(Shipment_Data[[#This Row],[DATE]],2)</f>
        <v>21</v>
      </c>
      <c r="V8737" s="6">
        <f>SUBTOTAL(103,Shipment_Data[[#This Row],[DATE]])</f>
        <v>1</v>
      </c>
      <c r="W87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738" spans="1:23" x14ac:dyDescent="0.25">
      <c r="A8738" s="1">
        <v>46164</v>
      </c>
      <c r="B8738" t="s">
        <v>9274</v>
      </c>
      <c r="D8738" t="s">
        <v>13258</v>
      </c>
      <c r="E8738">
        <v>1</v>
      </c>
      <c r="G8738">
        <v>149577</v>
      </c>
      <c r="H8738" s="7" t="s">
        <v>13259</v>
      </c>
      <c r="I8738" t="s">
        <v>20</v>
      </c>
      <c r="J8738" t="s">
        <v>8071</v>
      </c>
      <c r="K8738" t="s">
        <v>210</v>
      </c>
      <c r="L8738" s="2">
        <v>0.54166666666666663</v>
      </c>
      <c r="M8738" s="2">
        <v>0.63680555555555551</v>
      </c>
      <c r="N8738" s="1">
        <v>46164</v>
      </c>
      <c r="O8738" t="s">
        <v>23</v>
      </c>
      <c r="P8738" t="s">
        <v>7314</v>
      </c>
      <c r="S8738" t="s">
        <v>18994</v>
      </c>
      <c r="T873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9.5138888893416151E-2</v>
      </c>
      <c r="U8738" s="5">
        <f>WEEKNUM(Shipment_Data[[#This Row],[DATE]],2)</f>
        <v>21</v>
      </c>
      <c r="V8738" s="6">
        <f>SUBTOTAL(103,Shipment_Data[[#This Row],[DATE]])</f>
        <v>1</v>
      </c>
      <c r="W87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739" spans="1:23" x14ac:dyDescent="0.25">
      <c r="A8739" s="1">
        <v>46164</v>
      </c>
      <c r="B8739" t="s">
        <v>3144</v>
      </c>
      <c r="D8739" t="s">
        <v>13260</v>
      </c>
      <c r="E8739">
        <v>1</v>
      </c>
      <c r="G8739">
        <v>149706</v>
      </c>
      <c r="H8739" s="7" t="s">
        <v>13261</v>
      </c>
      <c r="I8739" t="s">
        <v>20</v>
      </c>
      <c r="J8739" t="s">
        <v>21</v>
      </c>
      <c r="K8739" t="s">
        <v>248</v>
      </c>
      <c r="L8739" s="2">
        <v>0.54166666666666663</v>
      </c>
      <c r="M8739" s="2">
        <v>0.62013888888888891</v>
      </c>
      <c r="N8739" s="1">
        <v>46164</v>
      </c>
      <c r="O8739" t="s">
        <v>23</v>
      </c>
      <c r="P8739" t="s">
        <v>7314</v>
      </c>
      <c r="S8739" t="s">
        <v>18994</v>
      </c>
      <c r="T87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7.8472222223354038E-2</v>
      </c>
      <c r="U8739" s="5">
        <f>WEEKNUM(Shipment_Data[[#This Row],[DATE]],2)</f>
        <v>21</v>
      </c>
      <c r="V8739" s="6">
        <f>SUBTOTAL(103,Shipment_Data[[#This Row],[DATE]])</f>
        <v>1</v>
      </c>
      <c r="W87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740" spans="1:23" x14ac:dyDescent="0.25">
      <c r="A8740" s="1">
        <v>46164</v>
      </c>
      <c r="B8740" t="s">
        <v>10432</v>
      </c>
      <c r="D8740" t="s">
        <v>13262</v>
      </c>
      <c r="E8740">
        <v>1</v>
      </c>
      <c r="G8740">
        <v>144268</v>
      </c>
      <c r="H8740" s="7" t="s">
        <v>13263</v>
      </c>
      <c r="I8740" t="s">
        <v>20</v>
      </c>
      <c r="J8740" t="s">
        <v>287</v>
      </c>
      <c r="K8740" t="s">
        <v>288</v>
      </c>
      <c r="L8740" s="2">
        <v>0.54166666666666663</v>
      </c>
      <c r="M8740" s="2">
        <v>0.66319444444444442</v>
      </c>
      <c r="N8740" s="1">
        <v>46164</v>
      </c>
      <c r="O8740" t="s">
        <v>23</v>
      </c>
      <c r="P8740" t="s">
        <v>7314</v>
      </c>
      <c r="S8740" t="s">
        <v>18994</v>
      </c>
      <c r="T87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0.12152777778101154</v>
      </c>
      <c r="U8740" s="5">
        <f>WEEKNUM(Shipment_Data[[#This Row],[DATE]],2)</f>
        <v>21</v>
      </c>
      <c r="V8740" s="6">
        <f>SUBTOTAL(103,Shipment_Data[[#This Row],[DATE]])</f>
        <v>1</v>
      </c>
      <c r="W87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741" spans="1:23" x14ac:dyDescent="0.25">
      <c r="A8741" s="1">
        <v>46164</v>
      </c>
      <c r="B8741" t="s">
        <v>13264</v>
      </c>
      <c r="D8741" t="s">
        <v>13265</v>
      </c>
      <c r="E8741">
        <v>1</v>
      </c>
      <c r="G8741">
        <v>149710</v>
      </c>
      <c r="H8741" s="7" t="s">
        <v>13266</v>
      </c>
      <c r="I8741" t="s">
        <v>20</v>
      </c>
      <c r="J8741" t="s">
        <v>287</v>
      </c>
      <c r="K8741" t="s">
        <v>288</v>
      </c>
      <c r="L8741" s="2">
        <v>0.5625</v>
      </c>
      <c r="M8741" s="2">
        <v>0.50694444444444442</v>
      </c>
      <c r="N8741" s="1">
        <v>46164</v>
      </c>
      <c r="O8741" t="s">
        <v>23</v>
      </c>
      <c r="P8741" t="s">
        <v>7314</v>
      </c>
      <c r="S8741" t="s">
        <v>18994</v>
      </c>
      <c r="T87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-5.5555555554747116E-2</v>
      </c>
      <c r="U8741" s="5">
        <f>WEEKNUM(Shipment_Data[[#This Row],[DATE]],2)</f>
        <v>21</v>
      </c>
      <c r="V8741" s="6">
        <f>SUBTOTAL(103,Shipment_Data[[#This Row],[DATE]])</f>
        <v>1</v>
      </c>
      <c r="W87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742" spans="1:23" x14ac:dyDescent="0.25">
      <c r="A8742" s="1">
        <v>46164</v>
      </c>
      <c r="B8742" t="s">
        <v>2213</v>
      </c>
      <c r="D8742" t="s">
        <v>13267</v>
      </c>
      <c r="E8742">
        <v>0</v>
      </c>
      <c r="G8742">
        <v>149693</v>
      </c>
      <c r="H8742" s="7" t="s">
        <v>13268</v>
      </c>
      <c r="I8742" t="s">
        <v>20</v>
      </c>
      <c r="J8742" t="s">
        <v>8071</v>
      </c>
      <c r="K8742" t="s">
        <v>210</v>
      </c>
      <c r="L8742" s="2">
        <v>0.54166666666666663</v>
      </c>
      <c r="M8742" s="2">
        <v>0.70972222222222225</v>
      </c>
      <c r="N8742" s="1">
        <v>46164</v>
      </c>
      <c r="O8742" t="s">
        <v>23</v>
      </c>
      <c r="P8742" t="s">
        <v>7314</v>
      </c>
      <c r="S8742" t="s">
        <v>18994</v>
      </c>
      <c r="T87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0.1680555555576575</v>
      </c>
      <c r="U8742" s="5">
        <f>WEEKNUM(Shipment_Data[[#This Row],[DATE]],2)</f>
        <v>21</v>
      </c>
      <c r="V8742" s="6">
        <f>SUBTOTAL(103,Shipment_Data[[#This Row],[DATE]])</f>
        <v>1</v>
      </c>
      <c r="W87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743" spans="1:23" x14ac:dyDescent="0.25">
      <c r="A8743" s="1">
        <v>46164</v>
      </c>
      <c r="B8743" t="s">
        <v>10516</v>
      </c>
      <c r="D8743" t="s">
        <v>13269</v>
      </c>
      <c r="E8743">
        <v>1</v>
      </c>
      <c r="G8743">
        <v>149768</v>
      </c>
      <c r="H8743" s="7" t="s">
        <v>13270</v>
      </c>
      <c r="I8743" t="s">
        <v>20</v>
      </c>
      <c r="J8743" t="s">
        <v>8071</v>
      </c>
      <c r="K8743" t="s">
        <v>210</v>
      </c>
      <c r="L8743" s="2">
        <v>0.54166666666666663</v>
      </c>
      <c r="M8743" s="2">
        <v>0.68055555555555558</v>
      </c>
      <c r="N8743" s="1">
        <v>46164</v>
      </c>
      <c r="O8743" t="s">
        <v>23</v>
      </c>
      <c r="P8743" t="s">
        <v>7314</v>
      </c>
      <c r="S8743" t="s">
        <v>18994</v>
      </c>
      <c r="T87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0.13888888889050577</v>
      </c>
      <c r="U8743" s="5">
        <f>WEEKNUM(Shipment_Data[[#This Row],[DATE]],2)</f>
        <v>21</v>
      </c>
      <c r="V8743" s="6">
        <f>SUBTOTAL(103,Shipment_Data[[#This Row],[DATE]])</f>
        <v>1</v>
      </c>
      <c r="W87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744" spans="1:23" x14ac:dyDescent="0.25">
      <c r="A8744" s="1">
        <v>46164</v>
      </c>
      <c r="B8744" t="s">
        <v>6130</v>
      </c>
      <c r="D8744" t="s">
        <v>13271</v>
      </c>
      <c r="E8744">
        <v>1</v>
      </c>
      <c r="G8744">
        <v>149752</v>
      </c>
      <c r="H8744" s="7" t="s">
        <v>13272</v>
      </c>
      <c r="I8744" t="s">
        <v>20</v>
      </c>
      <c r="J8744" t="s">
        <v>8071</v>
      </c>
      <c r="K8744" t="s">
        <v>210</v>
      </c>
      <c r="L8744" s="2">
        <v>0.54166666666666663</v>
      </c>
      <c r="M8744" s="2">
        <v>0.77361111111111114</v>
      </c>
      <c r="N8744" s="1">
        <v>46164</v>
      </c>
      <c r="O8744" t="s">
        <v>23</v>
      </c>
      <c r="P8744" t="s">
        <v>7314</v>
      </c>
      <c r="S8744" t="s">
        <v>18994</v>
      </c>
      <c r="T87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0.23194444444379769</v>
      </c>
      <c r="U8744" s="5">
        <f>WEEKNUM(Shipment_Data[[#This Row],[DATE]],2)</f>
        <v>21</v>
      </c>
      <c r="V8744" s="6">
        <f>SUBTOTAL(103,Shipment_Data[[#This Row],[DATE]])</f>
        <v>1</v>
      </c>
      <c r="W87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745" spans="1:23" x14ac:dyDescent="0.25">
      <c r="A8745" s="1">
        <v>46164</v>
      </c>
      <c r="B8745" t="s">
        <v>6864</v>
      </c>
      <c r="D8745" t="s">
        <v>13273</v>
      </c>
      <c r="E8745">
        <v>2</v>
      </c>
      <c r="G8745">
        <v>149615</v>
      </c>
      <c r="H8745" s="7" t="s">
        <v>13274</v>
      </c>
      <c r="I8745" t="s">
        <v>20</v>
      </c>
      <c r="J8745" t="s">
        <v>111</v>
      </c>
      <c r="K8745" t="s">
        <v>112</v>
      </c>
      <c r="L8745" s="2">
        <v>0.65555555555555556</v>
      </c>
      <c r="M8745" s="2">
        <v>0.78472222222222221</v>
      </c>
      <c r="N8745" s="1">
        <v>46164</v>
      </c>
      <c r="O8745" t="s">
        <v>23</v>
      </c>
      <c r="P8745" t="s">
        <v>7314</v>
      </c>
      <c r="S8745" t="s">
        <v>18994</v>
      </c>
      <c r="T87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0.12916666666569654</v>
      </c>
      <c r="U8745" s="5">
        <f>WEEKNUM(Shipment_Data[[#This Row],[DATE]],2)</f>
        <v>21</v>
      </c>
      <c r="V8745" s="6">
        <f>SUBTOTAL(103,Shipment_Data[[#This Row],[DATE]])</f>
        <v>1</v>
      </c>
      <c r="W87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746" spans="1:23" x14ac:dyDescent="0.25">
      <c r="A8746" s="1">
        <v>46164</v>
      </c>
      <c r="B8746" t="s">
        <v>608</v>
      </c>
      <c r="D8746" t="s">
        <v>13275</v>
      </c>
      <c r="E8746">
        <v>1</v>
      </c>
      <c r="G8746">
        <v>149772</v>
      </c>
      <c r="H8746" s="7" t="s">
        <v>13276</v>
      </c>
      <c r="I8746" t="s">
        <v>20</v>
      </c>
      <c r="J8746" t="s">
        <v>111</v>
      </c>
      <c r="K8746" t="s">
        <v>112</v>
      </c>
      <c r="L8746" s="2">
        <v>0.65555555555555556</v>
      </c>
      <c r="M8746" s="2">
        <v>0.77083333333333337</v>
      </c>
      <c r="N8746" s="1">
        <v>46164</v>
      </c>
      <c r="O8746" t="s">
        <v>23</v>
      </c>
      <c r="P8746" t="s">
        <v>7314</v>
      </c>
      <c r="S8746" t="s">
        <v>18994</v>
      </c>
      <c r="T87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0.11527777778246673</v>
      </c>
      <c r="U8746" s="5">
        <f>WEEKNUM(Shipment_Data[[#This Row],[DATE]],2)</f>
        <v>21</v>
      </c>
      <c r="V8746" s="6">
        <f>SUBTOTAL(103,Shipment_Data[[#This Row],[DATE]])</f>
        <v>1</v>
      </c>
      <c r="W87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747" spans="1:23" x14ac:dyDescent="0.25">
      <c r="A8747" s="1">
        <v>46164</v>
      </c>
      <c r="B8747" t="s">
        <v>6864</v>
      </c>
      <c r="D8747" t="s">
        <v>13277</v>
      </c>
      <c r="E8747">
        <v>3</v>
      </c>
      <c r="G8747">
        <v>149742</v>
      </c>
      <c r="H8747" s="7" t="s">
        <v>13278</v>
      </c>
      <c r="I8747" t="s">
        <v>20</v>
      </c>
      <c r="J8747" t="s">
        <v>111</v>
      </c>
      <c r="K8747" t="s">
        <v>112</v>
      </c>
      <c r="L8747" s="2">
        <v>0.65555555555555556</v>
      </c>
      <c r="M8747" s="2">
        <v>0.78472222222222221</v>
      </c>
      <c r="N8747" s="1">
        <v>46164</v>
      </c>
      <c r="O8747" t="s">
        <v>23</v>
      </c>
      <c r="P8747" t="s">
        <v>7314</v>
      </c>
      <c r="S8747" t="s">
        <v>18994</v>
      </c>
      <c r="T87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0.12916666666569654</v>
      </c>
      <c r="U8747" s="5">
        <f>WEEKNUM(Shipment_Data[[#This Row],[DATE]],2)</f>
        <v>21</v>
      </c>
      <c r="V8747" s="6">
        <f>SUBTOTAL(103,Shipment_Data[[#This Row],[DATE]])</f>
        <v>1</v>
      </c>
      <c r="W87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748" spans="1:23" x14ac:dyDescent="0.25">
      <c r="A8748" s="1">
        <v>46164</v>
      </c>
      <c r="B8748" t="s">
        <v>6864</v>
      </c>
      <c r="D8748" t="s">
        <v>13279</v>
      </c>
      <c r="E8748">
        <v>1</v>
      </c>
      <c r="G8748">
        <v>149828</v>
      </c>
      <c r="H8748" s="7" t="s">
        <v>13280</v>
      </c>
      <c r="I8748" t="s">
        <v>20</v>
      </c>
      <c r="J8748" t="s">
        <v>111</v>
      </c>
      <c r="K8748" t="s">
        <v>112</v>
      </c>
      <c r="L8748" s="2">
        <v>0.65555555555555556</v>
      </c>
      <c r="M8748" s="2">
        <v>0.78472222222222221</v>
      </c>
      <c r="N8748" s="1">
        <v>46164</v>
      </c>
      <c r="O8748" t="s">
        <v>23</v>
      </c>
      <c r="P8748" t="s">
        <v>7314</v>
      </c>
      <c r="S8748" t="s">
        <v>18994</v>
      </c>
      <c r="T874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0.12916666666569654</v>
      </c>
      <c r="U8748" s="5">
        <f>WEEKNUM(Shipment_Data[[#This Row],[DATE]],2)</f>
        <v>21</v>
      </c>
      <c r="V8748" s="6">
        <f>SUBTOTAL(103,Shipment_Data[[#This Row],[DATE]])</f>
        <v>1</v>
      </c>
      <c r="W87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749" spans="1:23" x14ac:dyDescent="0.25">
      <c r="A8749" s="1">
        <v>46164</v>
      </c>
      <c r="B8749" t="s">
        <v>6864</v>
      </c>
      <c r="D8749" t="s">
        <v>13281</v>
      </c>
      <c r="E8749">
        <v>1</v>
      </c>
      <c r="G8749">
        <v>149763</v>
      </c>
      <c r="H8749" s="7" t="s">
        <v>13282</v>
      </c>
      <c r="I8749" t="s">
        <v>20</v>
      </c>
      <c r="J8749" t="s">
        <v>111</v>
      </c>
      <c r="K8749" t="s">
        <v>112</v>
      </c>
      <c r="L8749" s="2">
        <v>0.65555555555555556</v>
      </c>
      <c r="M8749" s="2">
        <v>0.78472222222222221</v>
      </c>
      <c r="N8749" s="1">
        <v>46164</v>
      </c>
      <c r="O8749" t="s">
        <v>23</v>
      </c>
      <c r="P8749" t="s">
        <v>7314</v>
      </c>
      <c r="S8749" t="s">
        <v>18994</v>
      </c>
      <c r="T874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0.12916666666569654</v>
      </c>
      <c r="U8749" s="5">
        <f>WEEKNUM(Shipment_Data[[#This Row],[DATE]],2)</f>
        <v>21</v>
      </c>
      <c r="V8749" s="6">
        <f>SUBTOTAL(103,Shipment_Data[[#This Row],[DATE]])</f>
        <v>1</v>
      </c>
      <c r="W87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750" spans="1:23" x14ac:dyDescent="0.25">
      <c r="A8750" s="1">
        <v>46164</v>
      </c>
      <c r="B8750" t="s">
        <v>608</v>
      </c>
      <c r="D8750" t="s">
        <v>13283</v>
      </c>
      <c r="E8750">
        <v>3</v>
      </c>
      <c r="G8750">
        <v>149650</v>
      </c>
      <c r="H8750" s="7" t="s">
        <v>13284</v>
      </c>
      <c r="I8750" t="s">
        <v>20</v>
      </c>
      <c r="J8750" t="s">
        <v>111</v>
      </c>
      <c r="K8750" t="s">
        <v>112</v>
      </c>
      <c r="L8750" s="2">
        <v>0.65555555555555556</v>
      </c>
      <c r="M8750" s="2">
        <v>0.77083333333333337</v>
      </c>
      <c r="N8750" s="1">
        <v>46164</v>
      </c>
      <c r="O8750" t="s">
        <v>23</v>
      </c>
      <c r="P8750" t="s">
        <v>7314</v>
      </c>
      <c r="S8750" t="s">
        <v>18994</v>
      </c>
      <c r="T875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0.11527777778246673</v>
      </c>
      <c r="U8750" s="5">
        <f>WEEKNUM(Shipment_Data[[#This Row],[DATE]],2)</f>
        <v>21</v>
      </c>
      <c r="V8750" s="6">
        <f>SUBTOTAL(103,Shipment_Data[[#This Row],[DATE]])</f>
        <v>1</v>
      </c>
      <c r="W87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751" spans="1:23" x14ac:dyDescent="0.25">
      <c r="A8751" s="1">
        <v>46164</v>
      </c>
      <c r="B8751" t="s">
        <v>118</v>
      </c>
      <c r="D8751" t="s">
        <v>13285</v>
      </c>
      <c r="E8751">
        <v>3</v>
      </c>
      <c r="G8751">
        <v>149667</v>
      </c>
      <c r="H8751" s="7" t="s">
        <v>13286</v>
      </c>
      <c r="I8751" t="s">
        <v>20</v>
      </c>
      <c r="J8751" t="s">
        <v>111</v>
      </c>
      <c r="K8751" t="s">
        <v>112</v>
      </c>
      <c r="L8751" s="2">
        <v>0.65555555555555556</v>
      </c>
      <c r="M8751" s="2">
        <v>0.80555555555555558</v>
      </c>
      <c r="N8751" s="1">
        <v>46164</v>
      </c>
      <c r="O8751" t="s">
        <v>23</v>
      </c>
      <c r="P8751" t="s">
        <v>7314</v>
      </c>
      <c r="S8751" t="s">
        <v>18994</v>
      </c>
      <c r="T875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0.15000000000145519</v>
      </c>
      <c r="U8751" s="5">
        <f>WEEKNUM(Shipment_Data[[#This Row],[DATE]],2)</f>
        <v>21</v>
      </c>
      <c r="V8751" s="6">
        <f>SUBTOTAL(103,Shipment_Data[[#This Row],[DATE]])</f>
        <v>1</v>
      </c>
      <c r="W87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752" spans="1:23" x14ac:dyDescent="0.25">
      <c r="A8752" s="1">
        <v>46164</v>
      </c>
      <c r="B8752" t="s">
        <v>13287</v>
      </c>
      <c r="D8752" t="s">
        <v>13288</v>
      </c>
      <c r="E8752">
        <v>4</v>
      </c>
      <c r="G8752">
        <v>149866</v>
      </c>
      <c r="H8752" s="7" t="s">
        <v>13289</v>
      </c>
      <c r="I8752" t="s">
        <v>20</v>
      </c>
      <c r="J8752" t="s">
        <v>111</v>
      </c>
      <c r="K8752" t="s">
        <v>112</v>
      </c>
      <c r="L8752" s="2">
        <v>0.65555555555555556</v>
      </c>
      <c r="M8752" s="2">
        <v>0.44722222222222224</v>
      </c>
      <c r="N8752" s="1">
        <v>46164</v>
      </c>
      <c r="O8752" t="s">
        <v>23</v>
      </c>
      <c r="P8752" t="s">
        <v>7314</v>
      </c>
      <c r="S8752" t="s">
        <v>18994</v>
      </c>
      <c r="T875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-0.20833333332848269</v>
      </c>
      <c r="U8752" s="5">
        <f>WEEKNUM(Shipment_Data[[#This Row],[DATE]],2)</f>
        <v>21</v>
      </c>
      <c r="V8752" s="6">
        <f>SUBTOTAL(103,Shipment_Data[[#This Row],[DATE]])</f>
        <v>1</v>
      </c>
      <c r="W87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753" spans="1:23" x14ac:dyDescent="0.25">
      <c r="A8753" s="1">
        <v>46164</v>
      </c>
      <c r="B8753" t="s">
        <v>115</v>
      </c>
      <c r="D8753" t="s">
        <v>13290</v>
      </c>
      <c r="E8753">
        <v>3</v>
      </c>
      <c r="G8753">
        <v>149802</v>
      </c>
      <c r="H8753" s="7" t="s">
        <v>13291</v>
      </c>
      <c r="I8753" t="s">
        <v>20</v>
      </c>
      <c r="J8753" t="s">
        <v>111</v>
      </c>
      <c r="K8753" t="s">
        <v>112</v>
      </c>
      <c r="L8753" s="2">
        <v>0.65555555555555556</v>
      </c>
      <c r="M8753" s="2">
        <v>0.73611111111111116</v>
      </c>
      <c r="N8753" s="1">
        <v>46164</v>
      </c>
      <c r="O8753" t="s">
        <v>23</v>
      </c>
      <c r="P8753" t="s">
        <v>7314</v>
      </c>
      <c r="S8753" t="s">
        <v>18994</v>
      </c>
      <c r="T875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8.0555555556202307E-2</v>
      </c>
      <c r="U8753" s="5">
        <f>WEEKNUM(Shipment_Data[[#This Row],[DATE]],2)</f>
        <v>21</v>
      </c>
      <c r="V8753" s="6">
        <f>SUBTOTAL(103,Shipment_Data[[#This Row],[DATE]])</f>
        <v>1</v>
      </c>
      <c r="W87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754" spans="1:23" x14ac:dyDescent="0.25">
      <c r="A8754" s="1">
        <v>46164</v>
      </c>
      <c r="B8754" t="s">
        <v>608</v>
      </c>
      <c r="D8754" t="s">
        <v>13292</v>
      </c>
      <c r="E8754">
        <v>2</v>
      </c>
      <c r="G8754">
        <v>149772</v>
      </c>
      <c r="H8754" s="7" t="s">
        <v>13293</v>
      </c>
      <c r="I8754" t="s">
        <v>20</v>
      </c>
      <c r="J8754" t="s">
        <v>111</v>
      </c>
      <c r="K8754" t="s">
        <v>112</v>
      </c>
      <c r="L8754" s="2">
        <v>0.65555555555555556</v>
      </c>
      <c r="M8754" s="2">
        <v>0.77083333333333337</v>
      </c>
      <c r="N8754" s="1">
        <v>46164</v>
      </c>
      <c r="O8754" t="s">
        <v>23</v>
      </c>
      <c r="P8754" t="s">
        <v>7314</v>
      </c>
      <c r="S8754" t="s">
        <v>18994</v>
      </c>
      <c r="T875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0.11527777778246673</v>
      </c>
      <c r="U8754" s="5">
        <f>WEEKNUM(Shipment_Data[[#This Row],[DATE]],2)</f>
        <v>21</v>
      </c>
      <c r="V8754" s="6">
        <f>SUBTOTAL(103,Shipment_Data[[#This Row],[DATE]])</f>
        <v>1</v>
      </c>
      <c r="W87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755" spans="1:23" x14ac:dyDescent="0.25">
      <c r="A8755" s="1">
        <v>46164</v>
      </c>
      <c r="B8755" t="s">
        <v>608</v>
      </c>
      <c r="D8755" t="s">
        <v>13294</v>
      </c>
      <c r="E8755">
        <v>1</v>
      </c>
      <c r="G8755">
        <v>149777</v>
      </c>
      <c r="H8755" s="7" t="s">
        <v>8107</v>
      </c>
      <c r="I8755" t="s">
        <v>20</v>
      </c>
      <c r="J8755" t="s">
        <v>111</v>
      </c>
      <c r="K8755" t="s">
        <v>112</v>
      </c>
      <c r="L8755" s="2">
        <v>0.65555555555555556</v>
      </c>
      <c r="M8755" s="2">
        <v>0.77083333333333337</v>
      </c>
      <c r="N8755" s="1">
        <v>46164</v>
      </c>
      <c r="O8755" t="s">
        <v>23</v>
      </c>
      <c r="P8755" t="s">
        <v>7314</v>
      </c>
      <c r="S8755" t="s">
        <v>18994</v>
      </c>
      <c r="T875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0.11527777778246673</v>
      </c>
      <c r="U8755" s="5">
        <f>WEEKNUM(Shipment_Data[[#This Row],[DATE]],2)</f>
        <v>21</v>
      </c>
      <c r="V8755" s="6">
        <f>SUBTOTAL(103,Shipment_Data[[#This Row],[DATE]])</f>
        <v>1</v>
      </c>
      <c r="W87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756" spans="1:23" x14ac:dyDescent="0.25">
      <c r="A8756" s="1">
        <v>46164</v>
      </c>
      <c r="B8756" t="s">
        <v>1615</v>
      </c>
      <c r="D8756" t="s">
        <v>13295</v>
      </c>
      <c r="E8756">
        <v>1</v>
      </c>
      <c r="G8756">
        <v>149707</v>
      </c>
      <c r="H8756" s="7" t="s">
        <v>13296</v>
      </c>
      <c r="I8756" t="s">
        <v>20</v>
      </c>
      <c r="J8756" t="s">
        <v>75</v>
      </c>
      <c r="K8756" t="s">
        <v>76</v>
      </c>
      <c r="L8756" s="2">
        <v>0.58333333333333337</v>
      </c>
      <c r="M8756" s="2">
        <v>0.81458333333333333</v>
      </c>
      <c r="N8756" s="1">
        <v>46164</v>
      </c>
      <c r="O8756" t="s">
        <v>23</v>
      </c>
      <c r="P8756" t="s">
        <v>7314</v>
      </c>
      <c r="S8756" t="s">
        <v>18994</v>
      </c>
      <c r="T875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0.23124999999708962</v>
      </c>
      <c r="U8756" s="5">
        <f>WEEKNUM(Shipment_Data[[#This Row],[DATE]],2)</f>
        <v>21</v>
      </c>
      <c r="V8756" s="6">
        <f>SUBTOTAL(103,Shipment_Data[[#This Row],[DATE]])</f>
        <v>1</v>
      </c>
      <c r="W87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757" spans="1:23" x14ac:dyDescent="0.25">
      <c r="A8757" s="1">
        <v>46164</v>
      </c>
      <c r="B8757" t="s">
        <v>596</v>
      </c>
      <c r="D8757" t="s">
        <v>13297</v>
      </c>
      <c r="E8757">
        <v>1</v>
      </c>
      <c r="G8757">
        <v>149691</v>
      </c>
      <c r="H8757" s="7" t="s">
        <v>13298</v>
      </c>
      <c r="I8757" t="s">
        <v>20</v>
      </c>
      <c r="J8757" t="s">
        <v>21</v>
      </c>
      <c r="K8757" t="s">
        <v>22</v>
      </c>
      <c r="L8757" s="2">
        <v>0.54166666666666663</v>
      </c>
      <c r="M8757" s="2">
        <v>0.77083333333333337</v>
      </c>
      <c r="N8757" s="1">
        <v>46164</v>
      </c>
      <c r="O8757" t="s">
        <v>23</v>
      </c>
      <c r="P8757" t="s">
        <v>7314</v>
      </c>
      <c r="S8757" t="s">
        <v>18994</v>
      </c>
      <c r="T87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0.22916666667151731</v>
      </c>
      <c r="U8757" s="5">
        <f>WEEKNUM(Shipment_Data[[#This Row],[DATE]],2)</f>
        <v>21</v>
      </c>
      <c r="V8757" s="6">
        <f>SUBTOTAL(103,Shipment_Data[[#This Row],[DATE]])</f>
        <v>1</v>
      </c>
      <c r="W87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758" spans="1:23" x14ac:dyDescent="0.25">
      <c r="A8758" s="1">
        <v>46164</v>
      </c>
      <c r="B8758" t="s">
        <v>3144</v>
      </c>
      <c r="D8758" t="s">
        <v>13299</v>
      </c>
      <c r="E8758">
        <v>1</v>
      </c>
      <c r="G8758">
        <v>149704</v>
      </c>
      <c r="H8758" s="7" t="s">
        <v>13300</v>
      </c>
      <c r="I8758" t="s">
        <v>20</v>
      </c>
      <c r="J8758" t="s">
        <v>21</v>
      </c>
      <c r="K8758" t="s">
        <v>22</v>
      </c>
      <c r="L8758" s="2">
        <v>0.54166666666666663</v>
      </c>
      <c r="M8758" s="2">
        <v>0.62013888888888891</v>
      </c>
      <c r="N8758" s="1">
        <v>46164</v>
      </c>
      <c r="O8758" t="s">
        <v>23</v>
      </c>
      <c r="P8758" t="s">
        <v>7314</v>
      </c>
      <c r="S8758" t="s">
        <v>18994</v>
      </c>
      <c r="T87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7.8472222223354038E-2</v>
      </c>
      <c r="U8758" s="5">
        <f>WEEKNUM(Shipment_Data[[#This Row],[DATE]],2)</f>
        <v>21</v>
      </c>
      <c r="V8758" s="6">
        <f>SUBTOTAL(103,Shipment_Data[[#This Row],[DATE]])</f>
        <v>1</v>
      </c>
      <c r="W87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759" spans="1:23" x14ac:dyDescent="0.25">
      <c r="A8759" s="1">
        <v>46164</v>
      </c>
      <c r="B8759" t="s">
        <v>1797</v>
      </c>
      <c r="D8759" t="s">
        <v>13301</v>
      </c>
      <c r="E8759">
        <v>3</v>
      </c>
      <c r="G8759">
        <v>149721</v>
      </c>
      <c r="H8759" s="7" t="s">
        <v>13302</v>
      </c>
      <c r="I8759" t="s">
        <v>20</v>
      </c>
      <c r="J8759" t="s">
        <v>75</v>
      </c>
      <c r="K8759" t="s">
        <v>76</v>
      </c>
      <c r="L8759" s="2">
        <v>0.58333333333333337</v>
      </c>
      <c r="M8759" s="2">
        <v>0.69305555555555554</v>
      </c>
      <c r="N8759" s="1">
        <v>46164</v>
      </c>
      <c r="O8759" t="s">
        <v>23</v>
      </c>
      <c r="P8759" t="s">
        <v>7314</v>
      </c>
      <c r="S8759" t="s">
        <v>18994</v>
      </c>
      <c r="T875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0.10972222222335404</v>
      </c>
      <c r="U8759" s="5">
        <f>WEEKNUM(Shipment_Data[[#This Row],[DATE]],2)</f>
        <v>21</v>
      </c>
      <c r="V8759" s="6">
        <f>SUBTOTAL(103,Shipment_Data[[#This Row],[DATE]])</f>
        <v>1</v>
      </c>
      <c r="W87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760" spans="1:23" x14ac:dyDescent="0.25">
      <c r="A8760" s="1">
        <v>46164</v>
      </c>
      <c r="B8760" t="s">
        <v>13303</v>
      </c>
      <c r="D8760" t="s">
        <v>13304</v>
      </c>
      <c r="E8760">
        <v>1</v>
      </c>
      <c r="G8760">
        <v>149758</v>
      </c>
      <c r="H8760" s="7" t="s">
        <v>13305</v>
      </c>
      <c r="I8760" t="s">
        <v>20</v>
      </c>
      <c r="J8760" t="s">
        <v>257</v>
      </c>
      <c r="K8760" t="s">
        <v>258</v>
      </c>
      <c r="L8760" s="2">
        <v>0.62708333333333333</v>
      </c>
      <c r="M8760" s="2">
        <v>0.70277777777777772</v>
      </c>
      <c r="N8760" s="1">
        <v>46164</v>
      </c>
      <c r="O8760" t="s">
        <v>23</v>
      </c>
      <c r="P8760" t="s">
        <v>7314</v>
      </c>
      <c r="S8760" t="s">
        <v>18994</v>
      </c>
      <c r="T87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7.5694444443797693E-2</v>
      </c>
      <c r="U8760" s="5">
        <f>WEEKNUM(Shipment_Data[[#This Row],[DATE]],2)</f>
        <v>21</v>
      </c>
      <c r="V8760" s="6">
        <f>SUBTOTAL(103,Shipment_Data[[#This Row],[DATE]])</f>
        <v>1</v>
      </c>
      <c r="W87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761" spans="1:23" x14ac:dyDescent="0.25">
      <c r="A8761" s="1">
        <v>46164</v>
      </c>
      <c r="B8761" t="s">
        <v>13306</v>
      </c>
      <c r="D8761" t="s">
        <v>13307</v>
      </c>
      <c r="E8761">
        <v>1</v>
      </c>
      <c r="G8761">
        <v>149695</v>
      </c>
      <c r="H8761" s="7" t="s">
        <v>13308</v>
      </c>
      <c r="I8761" t="s">
        <v>20</v>
      </c>
      <c r="J8761" t="s">
        <v>257</v>
      </c>
      <c r="K8761" t="s">
        <v>258</v>
      </c>
      <c r="L8761" s="2">
        <v>0.62708333333333333</v>
      </c>
      <c r="M8761" s="2">
        <v>0.70277777777777772</v>
      </c>
      <c r="N8761" s="1">
        <v>46164</v>
      </c>
      <c r="O8761" t="s">
        <v>23</v>
      </c>
      <c r="P8761" t="s">
        <v>7314</v>
      </c>
      <c r="S8761" t="s">
        <v>18994</v>
      </c>
      <c r="T87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7.5694444443797693E-2</v>
      </c>
      <c r="U8761" s="5">
        <f>WEEKNUM(Shipment_Data[[#This Row],[DATE]],2)</f>
        <v>21</v>
      </c>
      <c r="V8761" s="6">
        <f>SUBTOTAL(103,Shipment_Data[[#This Row],[DATE]])</f>
        <v>1</v>
      </c>
      <c r="W87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762" spans="1:23" x14ac:dyDescent="0.25">
      <c r="A8762" s="1">
        <v>46164</v>
      </c>
      <c r="B8762" t="s">
        <v>1199</v>
      </c>
      <c r="D8762" t="s">
        <v>13309</v>
      </c>
      <c r="E8762">
        <v>1</v>
      </c>
      <c r="G8762">
        <v>149695</v>
      </c>
      <c r="H8762" s="7" t="s">
        <v>13310</v>
      </c>
      <c r="I8762" t="s">
        <v>20</v>
      </c>
      <c r="J8762" t="s">
        <v>257</v>
      </c>
      <c r="K8762" t="s">
        <v>258</v>
      </c>
      <c r="L8762" s="2">
        <v>0.62708333333333333</v>
      </c>
      <c r="M8762" s="2">
        <v>0.63402777777777775</v>
      </c>
      <c r="N8762" s="1">
        <v>46164</v>
      </c>
      <c r="O8762" t="s">
        <v>23</v>
      </c>
      <c r="P8762" t="s">
        <v>7314</v>
      </c>
      <c r="S8762" t="s">
        <v>18994</v>
      </c>
      <c r="T87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6.9444444452528842E-3</v>
      </c>
      <c r="U8762" s="5">
        <f>WEEKNUM(Shipment_Data[[#This Row],[DATE]],2)</f>
        <v>21</v>
      </c>
      <c r="V8762" s="6">
        <f>SUBTOTAL(103,Shipment_Data[[#This Row],[DATE]])</f>
        <v>1</v>
      </c>
      <c r="W87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763" spans="1:23" x14ac:dyDescent="0.25">
      <c r="A8763" s="1">
        <v>46164</v>
      </c>
      <c r="B8763" t="s">
        <v>13306</v>
      </c>
      <c r="D8763" t="s">
        <v>13311</v>
      </c>
      <c r="E8763">
        <v>1</v>
      </c>
      <c r="G8763">
        <v>149764</v>
      </c>
      <c r="H8763" s="7" t="s">
        <v>13312</v>
      </c>
      <c r="I8763" t="s">
        <v>20</v>
      </c>
      <c r="J8763" t="s">
        <v>257</v>
      </c>
      <c r="K8763" t="s">
        <v>258</v>
      </c>
      <c r="L8763" s="2">
        <v>0.62708333333333333</v>
      </c>
      <c r="M8763" s="2">
        <v>0.70277777777777772</v>
      </c>
      <c r="N8763" s="1">
        <v>46164</v>
      </c>
      <c r="O8763" t="s">
        <v>23</v>
      </c>
      <c r="P8763" t="s">
        <v>7314</v>
      </c>
      <c r="S8763" t="s">
        <v>18994</v>
      </c>
      <c r="T87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7.5694444443797693E-2</v>
      </c>
      <c r="U8763" s="5">
        <f>WEEKNUM(Shipment_Data[[#This Row],[DATE]],2)</f>
        <v>21</v>
      </c>
      <c r="V8763" s="6">
        <f>SUBTOTAL(103,Shipment_Data[[#This Row],[DATE]])</f>
        <v>1</v>
      </c>
      <c r="W87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764" spans="1:23" x14ac:dyDescent="0.25">
      <c r="A8764" s="1">
        <v>46164</v>
      </c>
      <c r="B8764" t="s">
        <v>255</v>
      </c>
      <c r="D8764" t="s">
        <v>13313</v>
      </c>
      <c r="E8764">
        <v>1</v>
      </c>
      <c r="G8764">
        <v>149761</v>
      </c>
      <c r="H8764" s="7" t="s">
        <v>13314</v>
      </c>
      <c r="I8764" t="s">
        <v>20</v>
      </c>
      <c r="J8764" t="s">
        <v>57</v>
      </c>
      <c r="K8764" t="s">
        <v>58</v>
      </c>
      <c r="L8764" s="2">
        <v>0.625</v>
      </c>
      <c r="M8764" s="2">
        <v>0.73333333333333328</v>
      </c>
      <c r="N8764" s="1">
        <v>46164</v>
      </c>
      <c r="O8764" t="s">
        <v>23</v>
      </c>
      <c r="P8764" t="s">
        <v>7314</v>
      </c>
      <c r="S8764" t="s">
        <v>18994</v>
      </c>
      <c r="T87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0.10833333332993789</v>
      </c>
      <c r="U8764" s="5">
        <f>WEEKNUM(Shipment_Data[[#This Row],[DATE]],2)</f>
        <v>21</v>
      </c>
      <c r="V8764" s="6">
        <f>SUBTOTAL(103,Shipment_Data[[#This Row],[DATE]])</f>
        <v>1</v>
      </c>
      <c r="W87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765" spans="1:23" x14ac:dyDescent="0.25">
      <c r="A8765" s="1">
        <v>46164</v>
      </c>
      <c r="B8765" t="s">
        <v>255</v>
      </c>
      <c r="D8765" t="s">
        <v>13315</v>
      </c>
      <c r="E8765">
        <v>1</v>
      </c>
      <c r="G8765">
        <v>149784</v>
      </c>
      <c r="H8765" s="7" t="s">
        <v>13316</v>
      </c>
      <c r="I8765" t="s">
        <v>20</v>
      </c>
      <c r="J8765" t="s">
        <v>57</v>
      </c>
      <c r="K8765" t="s">
        <v>58</v>
      </c>
      <c r="L8765" s="2">
        <v>0.625</v>
      </c>
      <c r="M8765" s="2">
        <v>0.73333333333333328</v>
      </c>
      <c r="N8765" s="1">
        <v>46164</v>
      </c>
      <c r="O8765" t="s">
        <v>23</v>
      </c>
      <c r="P8765" t="s">
        <v>7314</v>
      </c>
      <c r="S8765" t="s">
        <v>18994</v>
      </c>
      <c r="T87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0.10833333332993789</v>
      </c>
      <c r="U8765" s="5">
        <f>WEEKNUM(Shipment_Data[[#This Row],[DATE]],2)</f>
        <v>21</v>
      </c>
      <c r="V8765" s="6">
        <f>SUBTOTAL(103,Shipment_Data[[#This Row],[DATE]])</f>
        <v>1</v>
      </c>
      <c r="W87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766" spans="1:23" x14ac:dyDescent="0.25">
      <c r="A8766" s="1">
        <v>46164</v>
      </c>
      <c r="B8766" t="s">
        <v>255</v>
      </c>
      <c r="D8766" t="s">
        <v>13317</v>
      </c>
      <c r="E8766">
        <v>0</v>
      </c>
      <c r="G8766">
        <v>149810</v>
      </c>
      <c r="H8766" s="7" t="s">
        <v>13318</v>
      </c>
      <c r="I8766" t="s">
        <v>20</v>
      </c>
      <c r="J8766" t="s">
        <v>57</v>
      </c>
      <c r="K8766" t="s">
        <v>58</v>
      </c>
      <c r="L8766" s="2">
        <v>0.625</v>
      </c>
      <c r="M8766" s="2">
        <v>0.73333333333333328</v>
      </c>
      <c r="N8766" s="1">
        <v>46164</v>
      </c>
      <c r="O8766" t="s">
        <v>23</v>
      </c>
      <c r="P8766" t="s">
        <v>7314</v>
      </c>
      <c r="S8766" t="s">
        <v>18994</v>
      </c>
      <c r="T87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0.10833333332993789</v>
      </c>
      <c r="U8766" s="5">
        <f>WEEKNUM(Shipment_Data[[#This Row],[DATE]],2)</f>
        <v>21</v>
      </c>
      <c r="V8766" s="6">
        <f>SUBTOTAL(103,Shipment_Data[[#This Row],[DATE]])</f>
        <v>1</v>
      </c>
      <c r="W87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767" spans="1:23" x14ac:dyDescent="0.25">
      <c r="A8767" s="1">
        <v>46164</v>
      </c>
      <c r="B8767" t="s">
        <v>118</v>
      </c>
      <c r="D8767" t="s">
        <v>13285</v>
      </c>
      <c r="E8767">
        <v>3</v>
      </c>
      <c r="G8767">
        <v>149695</v>
      </c>
      <c r="H8767" s="7" t="s">
        <v>13286</v>
      </c>
      <c r="I8767" t="s">
        <v>41</v>
      </c>
      <c r="J8767" t="s">
        <v>111</v>
      </c>
      <c r="K8767" t="s">
        <v>112</v>
      </c>
      <c r="L8767" s="2">
        <v>0.65555555555555556</v>
      </c>
      <c r="M8767" s="2">
        <v>0.80555555555555558</v>
      </c>
      <c r="N8767" s="1">
        <v>46164</v>
      </c>
      <c r="O8767" t="s">
        <v>23</v>
      </c>
      <c r="P8767" t="s">
        <v>7314</v>
      </c>
      <c r="S8767" t="s">
        <v>18994</v>
      </c>
      <c r="T87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0.15000000000145519</v>
      </c>
      <c r="U8767" s="5">
        <f>WEEKNUM(Shipment_Data[[#This Row],[DATE]],2)</f>
        <v>21</v>
      </c>
      <c r="V8767" s="6">
        <f>SUBTOTAL(103,Shipment_Data[[#This Row],[DATE]])</f>
        <v>1</v>
      </c>
      <c r="W87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768" spans="1:23" x14ac:dyDescent="0.25">
      <c r="A8768" s="1">
        <v>46164</v>
      </c>
      <c r="B8768" t="s">
        <v>13319</v>
      </c>
      <c r="D8768" t="s">
        <v>13320</v>
      </c>
      <c r="E8768">
        <v>1</v>
      </c>
      <c r="G8768">
        <v>149737</v>
      </c>
      <c r="H8768" s="7" t="s">
        <v>13321</v>
      </c>
      <c r="I8768" t="s">
        <v>20</v>
      </c>
      <c r="J8768" t="s">
        <v>57</v>
      </c>
      <c r="K8768" t="s">
        <v>58</v>
      </c>
      <c r="L8768" s="2">
        <v>0.625</v>
      </c>
      <c r="M8768" s="2">
        <v>0.79513888888888884</v>
      </c>
      <c r="N8768" s="1">
        <v>46164</v>
      </c>
      <c r="O8768" t="s">
        <v>23</v>
      </c>
      <c r="P8768" t="s">
        <v>7314</v>
      </c>
      <c r="S8768" t="s">
        <v>18994</v>
      </c>
      <c r="T87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0.17013888889050577</v>
      </c>
      <c r="U8768" s="5">
        <f>WEEKNUM(Shipment_Data[[#This Row],[DATE]],2)</f>
        <v>21</v>
      </c>
      <c r="V8768" s="6">
        <f>SUBTOTAL(103,Shipment_Data[[#This Row],[DATE]])</f>
        <v>1</v>
      </c>
      <c r="W87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769" spans="1:23" x14ac:dyDescent="0.25">
      <c r="A8769" s="1">
        <v>46164</v>
      </c>
      <c r="B8769" t="s">
        <v>122</v>
      </c>
      <c r="D8769" t="s">
        <v>13322</v>
      </c>
      <c r="E8769">
        <v>2</v>
      </c>
      <c r="G8769">
        <v>149808</v>
      </c>
      <c r="H8769" s="7" t="s">
        <v>13323</v>
      </c>
      <c r="I8769" t="s">
        <v>20</v>
      </c>
      <c r="J8769" t="s">
        <v>111</v>
      </c>
      <c r="K8769" t="s">
        <v>112</v>
      </c>
      <c r="L8769" s="2">
        <v>0.65555555555555556</v>
      </c>
      <c r="M8769" s="2">
        <v>0.74375000000000002</v>
      </c>
      <c r="N8769" s="1">
        <v>46164</v>
      </c>
      <c r="O8769" t="s">
        <v>23</v>
      </c>
      <c r="P8769" t="s">
        <v>7314</v>
      </c>
      <c r="S8769" t="s">
        <v>18994</v>
      </c>
      <c r="T876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8.8194444448163267E-2</v>
      </c>
      <c r="U8769" s="5">
        <f>WEEKNUM(Shipment_Data[[#This Row],[DATE]],2)</f>
        <v>21</v>
      </c>
      <c r="V8769" s="6">
        <f>SUBTOTAL(103,Shipment_Data[[#This Row],[DATE]])</f>
        <v>1</v>
      </c>
      <c r="W87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770" spans="1:23" x14ac:dyDescent="0.25">
      <c r="A8770" s="1">
        <v>46164</v>
      </c>
      <c r="B8770" t="s">
        <v>13287</v>
      </c>
      <c r="D8770" t="s">
        <v>13324</v>
      </c>
      <c r="E8770">
        <v>1</v>
      </c>
      <c r="G8770">
        <v>149669</v>
      </c>
      <c r="H8770" s="7" t="s">
        <v>13325</v>
      </c>
      <c r="I8770" t="s">
        <v>20</v>
      </c>
      <c r="J8770" t="s">
        <v>111</v>
      </c>
      <c r="K8770" t="s">
        <v>112</v>
      </c>
      <c r="L8770" s="2">
        <v>0.65555555555555556</v>
      </c>
      <c r="M8770" s="2">
        <v>0.43263888888888891</v>
      </c>
      <c r="N8770" s="1">
        <v>46164</v>
      </c>
      <c r="O8770" t="s">
        <v>23</v>
      </c>
      <c r="P8770" t="s">
        <v>7314</v>
      </c>
      <c r="S8770" t="s">
        <v>18994</v>
      </c>
      <c r="T87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-0.22291666666569654</v>
      </c>
      <c r="U8770" s="5">
        <f>WEEKNUM(Shipment_Data[[#This Row],[DATE]],2)</f>
        <v>21</v>
      </c>
      <c r="V8770" s="6">
        <f>SUBTOTAL(103,Shipment_Data[[#This Row],[DATE]])</f>
        <v>1</v>
      </c>
      <c r="W87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771" spans="1:23" x14ac:dyDescent="0.25">
      <c r="A8771" s="1">
        <v>46164</v>
      </c>
      <c r="B8771" t="s">
        <v>636</v>
      </c>
      <c r="D8771" t="s">
        <v>13326</v>
      </c>
      <c r="E8771">
        <v>1</v>
      </c>
      <c r="G8771">
        <v>149767</v>
      </c>
      <c r="H8771" s="7" t="s">
        <v>13327</v>
      </c>
      <c r="I8771" t="s">
        <v>20</v>
      </c>
      <c r="J8771" t="s">
        <v>105</v>
      </c>
      <c r="K8771" t="s">
        <v>106</v>
      </c>
      <c r="L8771" s="2">
        <v>0.65138888888888891</v>
      </c>
      <c r="M8771" s="2">
        <v>0.92152777777777772</v>
      </c>
      <c r="N8771" s="1">
        <v>46164</v>
      </c>
      <c r="O8771" t="s">
        <v>23</v>
      </c>
      <c r="P8771" t="s">
        <v>7314</v>
      </c>
      <c r="S8771" t="s">
        <v>18994</v>
      </c>
      <c r="T877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0.27013888888905058</v>
      </c>
      <c r="U8771" s="5">
        <f>WEEKNUM(Shipment_Data[[#This Row],[DATE]],2)</f>
        <v>21</v>
      </c>
      <c r="V8771" s="6">
        <f>SUBTOTAL(103,Shipment_Data[[#This Row],[DATE]])</f>
        <v>1</v>
      </c>
      <c r="W87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772" spans="1:23" x14ac:dyDescent="0.25">
      <c r="A8772" s="1">
        <v>46164</v>
      </c>
      <c r="B8772" t="s">
        <v>636</v>
      </c>
      <c r="D8772" t="s">
        <v>13328</v>
      </c>
      <c r="E8772">
        <v>1</v>
      </c>
      <c r="G8772">
        <v>149675</v>
      </c>
      <c r="H8772" s="7" t="s">
        <v>13329</v>
      </c>
      <c r="I8772" t="s">
        <v>20</v>
      </c>
      <c r="J8772" t="s">
        <v>105</v>
      </c>
      <c r="K8772" t="s">
        <v>106</v>
      </c>
      <c r="L8772" s="2">
        <v>0.65138888888888891</v>
      </c>
      <c r="M8772" s="2">
        <v>0.92152777777777772</v>
      </c>
      <c r="N8772" s="1">
        <v>46164</v>
      </c>
      <c r="O8772" t="s">
        <v>23</v>
      </c>
      <c r="P8772" t="s">
        <v>7314</v>
      </c>
      <c r="S8772" t="s">
        <v>18994</v>
      </c>
      <c r="T87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0.27013888888905058</v>
      </c>
      <c r="U8772" s="5">
        <f>WEEKNUM(Shipment_Data[[#This Row],[DATE]],2)</f>
        <v>21</v>
      </c>
      <c r="V8772" s="6">
        <f>SUBTOTAL(103,Shipment_Data[[#This Row],[DATE]])</f>
        <v>1</v>
      </c>
      <c r="W87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773" spans="1:23" x14ac:dyDescent="0.25">
      <c r="A8773" s="1">
        <v>46164</v>
      </c>
      <c r="B8773" t="s">
        <v>11008</v>
      </c>
      <c r="D8773" t="s">
        <v>13330</v>
      </c>
      <c r="E8773">
        <v>1</v>
      </c>
      <c r="G8773">
        <v>149823</v>
      </c>
      <c r="H8773" s="7" t="s">
        <v>13331</v>
      </c>
      <c r="I8773" t="s">
        <v>20</v>
      </c>
      <c r="J8773" t="s">
        <v>105</v>
      </c>
      <c r="K8773" t="s">
        <v>106</v>
      </c>
      <c r="L8773" s="2">
        <v>0.65138888888888891</v>
      </c>
      <c r="M8773" s="2">
        <v>0.45347222222222222</v>
      </c>
      <c r="N8773" s="1">
        <v>46164</v>
      </c>
      <c r="O8773" t="s">
        <v>23</v>
      </c>
      <c r="P8773" t="s">
        <v>7314</v>
      </c>
      <c r="S8773" t="s">
        <v>18994</v>
      </c>
      <c r="T87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-0.19791666666424135</v>
      </c>
      <c r="U8773" s="5">
        <f>WEEKNUM(Shipment_Data[[#This Row],[DATE]],2)</f>
        <v>21</v>
      </c>
      <c r="V8773" s="6">
        <f>SUBTOTAL(103,Shipment_Data[[#This Row],[DATE]])</f>
        <v>1</v>
      </c>
      <c r="W87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774" spans="1:23" x14ac:dyDescent="0.25">
      <c r="A8774" s="1">
        <v>46164</v>
      </c>
      <c r="B8774" t="s">
        <v>1987</v>
      </c>
      <c r="D8774" t="s">
        <v>13332</v>
      </c>
      <c r="E8774">
        <v>2</v>
      </c>
      <c r="G8774">
        <v>149755</v>
      </c>
      <c r="H8774" s="7" t="s">
        <v>13333</v>
      </c>
      <c r="I8774" t="s">
        <v>20</v>
      </c>
      <c r="J8774" t="s">
        <v>105</v>
      </c>
      <c r="K8774" t="s">
        <v>106</v>
      </c>
      <c r="L8774" s="2">
        <v>0.65138888888888891</v>
      </c>
      <c r="M8774" s="2">
        <v>0.72361111111111109</v>
      </c>
      <c r="N8774" s="1">
        <v>46164</v>
      </c>
      <c r="O8774" t="s">
        <v>23</v>
      </c>
      <c r="P8774" t="s">
        <v>7314</v>
      </c>
      <c r="S8774" t="s">
        <v>18994</v>
      </c>
      <c r="T87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7.2222222224809229E-2</v>
      </c>
      <c r="U8774" s="5">
        <f>WEEKNUM(Shipment_Data[[#This Row],[DATE]],2)</f>
        <v>21</v>
      </c>
      <c r="V8774" s="6">
        <f>SUBTOTAL(103,Shipment_Data[[#This Row],[DATE]])</f>
        <v>1</v>
      </c>
      <c r="W87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775" spans="1:23" x14ac:dyDescent="0.25">
      <c r="A8775" s="1">
        <v>46164</v>
      </c>
      <c r="B8775" t="s">
        <v>162</v>
      </c>
      <c r="D8775" t="s">
        <v>13334</v>
      </c>
      <c r="E8775">
        <v>1</v>
      </c>
      <c r="G8775">
        <v>149694</v>
      </c>
      <c r="H8775" s="7" t="s">
        <v>13335</v>
      </c>
      <c r="I8775" t="s">
        <v>20</v>
      </c>
      <c r="J8775" t="s">
        <v>105</v>
      </c>
      <c r="K8775" t="s">
        <v>106</v>
      </c>
      <c r="L8775" s="2">
        <v>0.65138888888888891</v>
      </c>
      <c r="M8775" s="2">
        <v>0.85138888888888886</v>
      </c>
      <c r="N8775" s="1">
        <v>46164</v>
      </c>
      <c r="O8775" t="s">
        <v>23</v>
      </c>
      <c r="P8775" t="s">
        <v>7314</v>
      </c>
      <c r="S8775" t="s">
        <v>18994</v>
      </c>
      <c r="T87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0.20000000000436557</v>
      </c>
      <c r="U8775" s="5">
        <f>WEEKNUM(Shipment_Data[[#This Row],[DATE]],2)</f>
        <v>21</v>
      </c>
      <c r="V8775" s="6">
        <f>SUBTOTAL(103,Shipment_Data[[#This Row],[DATE]])</f>
        <v>1</v>
      </c>
      <c r="W87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776" spans="1:23" x14ac:dyDescent="0.25">
      <c r="A8776" s="1">
        <v>46164</v>
      </c>
      <c r="B8776" t="s">
        <v>1649</v>
      </c>
      <c r="D8776" t="s">
        <v>13336</v>
      </c>
      <c r="E8776">
        <v>1</v>
      </c>
      <c r="G8776">
        <v>149751</v>
      </c>
      <c r="H8776" s="7" t="s">
        <v>13337</v>
      </c>
      <c r="I8776" t="s">
        <v>20</v>
      </c>
      <c r="J8776" t="s">
        <v>105</v>
      </c>
      <c r="K8776" t="s">
        <v>106</v>
      </c>
      <c r="L8776" s="2">
        <v>0.65138888888888891</v>
      </c>
      <c r="M8776" s="2">
        <v>0.67361111111111116</v>
      </c>
      <c r="N8776" s="1">
        <v>46164</v>
      </c>
      <c r="O8776" t="s">
        <v>23</v>
      </c>
      <c r="P8776" t="s">
        <v>7314</v>
      </c>
      <c r="S8776" t="s">
        <v>18994</v>
      </c>
      <c r="T877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2.2222222221898846E-2</v>
      </c>
      <c r="U8776" s="5">
        <f>WEEKNUM(Shipment_Data[[#This Row],[DATE]],2)</f>
        <v>21</v>
      </c>
      <c r="V8776" s="6">
        <f>SUBTOTAL(103,Shipment_Data[[#This Row],[DATE]])</f>
        <v>1</v>
      </c>
      <c r="W87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777" spans="1:23" x14ac:dyDescent="0.25">
      <c r="A8777" s="1">
        <v>46164</v>
      </c>
      <c r="B8777" t="s">
        <v>6170</v>
      </c>
      <c r="D8777" t="s">
        <v>13338</v>
      </c>
      <c r="E8777">
        <v>1</v>
      </c>
      <c r="G8777">
        <v>149339</v>
      </c>
      <c r="H8777" s="7" t="s">
        <v>13339</v>
      </c>
      <c r="I8777" t="s">
        <v>20</v>
      </c>
      <c r="J8777" t="s">
        <v>323</v>
      </c>
      <c r="K8777" t="s">
        <v>324</v>
      </c>
      <c r="L8777" s="2">
        <v>0.65555555555555556</v>
      </c>
      <c r="M8777" s="2">
        <v>0.69097222222222221</v>
      </c>
      <c r="N8777" s="1">
        <v>46164</v>
      </c>
      <c r="O8777" t="s">
        <v>23</v>
      </c>
      <c r="P8777" t="s">
        <v>7314</v>
      </c>
      <c r="S8777" t="s">
        <v>18994</v>
      </c>
      <c r="T877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3.5416666665696539E-2</v>
      </c>
      <c r="U8777" s="5">
        <f>WEEKNUM(Shipment_Data[[#This Row],[DATE]],2)</f>
        <v>21</v>
      </c>
      <c r="V8777" s="6">
        <f>SUBTOTAL(103,Shipment_Data[[#This Row],[DATE]])</f>
        <v>1</v>
      </c>
      <c r="W87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778" spans="1:23" x14ac:dyDescent="0.25">
      <c r="A8778" s="1">
        <v>46164</v>
      </c>
      <c r="B8778" t="s">
        <v>1103</v>
      </c>
      <c r="D8778" t="s">
        <v>13340</v>
      </c>
      <c r="E8778">
        <v>8</v>
      </c>
      <c r="G8778">
        <v>149684</v>
      </c>
      <c r="H8778" s="7" t="s">
        <v>13341</v>
      </c>
      <c r="I8778" t="s">
        <v>20</v>
      </c>
      <c r="J8778" t="s">
        <v>323</v>
      </c>
      <c r="K8778" t="s">
        <v>324</v>
      </c>
      <c r="L8778" s="2">
        <v>0.65555555555555556</v>
      </c>
      <c r="M8778" s="2">
        <v>0.74513888888888891</v>
      </c>
      <c r="N8778" s="1">
        <v>46164</v>
      </c>
      <c r="O8778" t="s">
        <v>23</v>
      </c>
      <c r="P8778" t="s">
        <v>7314</v>
      </c>
      <c r="S8778" t="s">
        <v>18994</v>
      </c>
      <c r="T877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8.9583333334303461E-2</v>
      </c>
      <c r="U8778" s="5">
        <f>WEEKNUM(Shipment_Data[[#This Row],[DATE]],2)</f>
        <v>21</v>
      </c>
      <c r="V8778" s="6">
        <f>SUBTOTAL(103,Shipment_Data[[#This Row],[DATE]])</f>
        <v>1</v>
      </c>
      <c r="W87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779" spans="1:23" x14ac:dyDescent="0.25">
      <c r="A8779" s="1">
        <v>46164</v>
      </c>
      <c r="B8779" t="s">
        <v>1963</v>
      </c>
      <c r="D8779" t="s">
        <v>13342</v>
      </c>
      <c r="E8779">
        <v>2</v>
      </c>
      <c r="G8779">
        <v>149700</v>
      </c>
      <c r="H8779" s="7" t="s">
        <v>13343</v>
      </c>
      <c r="I8779" t="s">
        <v>20</v>
      </c>
      <c r="J8779" t="s">
        <v>323</v>
      </c>
      <c r="K8779" t="s">
        <v>324</v>
      </c>
      <c r="L8779" s="2">
        <v>0.65555555555555556</v>
      </c>
      <c r="M8779" s="2">
        <v>0.71597222222222223</v>
      </c>
      <c r="N8779" s="1">
        <v>46164</v>
      </c>
      <c r="O8779" t="s">
        <v>23</v>
      </c>
      <c r="P8779" t="s">
        <v>7314</v>
      </c>
      <c r="S8779" t="s">
        <v>18994</v>
      </c>
      <c r="T877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6.0416666667151731E-2</v>
      </c>
      <c r="U8779" s="5">
        <f>WEEKNUM(Shipment_Data[[#This Row],[DATE]],2)</f>
        <v>21</v>
      </c>
      <c r="V8779" s="6">
        <f>SUBTOTAL(103,Shipment_Data[[#This Row],[DATE]])</f>
        <v>1</v>
      </c>
      <c r="W87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780" spans="1:23" x14ac:dyDescent="0.25">
      <c r="A8780" s="1">
        <v>46164</v>
      </c>
      <c r="B8780" t="s">
        <v>578</v>
      </c>
      <c r="D8780" t="s">
        <v>13344</v>
      </c>
      <c r="E8780">
        <v>1</v>
      </c>
      <c r="G8780">
        <v>149747</v>
      </c>
      <c r="H8780" s="7" t="s">
        <v>13345</v>
      </c>
      <c r="I8780" t="s">
        <v>20</v>
      </c>
      <c r="J8780" t="s">
        <v>257</v>
      </c>
      <c r="K8780" t="s">
        <v>258</v>
      </c>
      <c r="L8780" s="2">
        <v>0.45833333333333331</v>
      </c>
      <c r="M8780" s="2">
        <v>0.5708333333333333</v>
      </c>
      <c r="N8780" s="1">
        <v>46164</v>
      </c>
      <c r="O8780" t="s">
        <v>23</v>
      </c>
      <c r="P8780" t="s">
        <v>7314</v>
      </c>
      <c r="S8780" t="s">
        <v>18994</v>
      </c>
      <c r="T878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0.11249999999563443</v>
      </c>
      <c r="U8780" s="5">
        <f>WEEKNUM(Shipment_Data[[#This Row],[DATE]],2)</f>
        <v>21</v>
      </c>
      <c r="V8780" s="6">
        <f>SUBTOTAL(103,Shipment_Data[[#This Row],[DATE]])</f>
        <v>1</v>
      </c>
      <c r="W87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781" spans="1:23" x14ac:dyDescent="0.25">
      <c r="A8781" s="1">
        <v>46164</v>
      </c>
      <c r="B8781" t="s">
        <v>7271</v>
      </c>
      <c r="D8781" t="s">
        <v>13346</v>
      </c>
      <c r="E8781">
        <v>0</v>
      </c>
      <c r="G8781">
        <v>149874</v>
      </c>
      <c r="H8781" s="7" t="s">
        <v>13347</v>
      </c>
      <c r="I8781" t="s">
        <v>20</v>
      </c>
      <c r="J8781" t="s">
        <v>97</v>
      </c>
      <c r="K8781" t="s">
        <v>98</v>
      </c>
      <c r="L8781" s="2">
        <v>0.33333333333333331</v>
      </c>
      <c r="M8781" s="2">
        <v>0.40277777777777779</v>
      </c>
      <c r="N8781" s="1">
        <v>46165</v>
      </c>
      <c r="O8781" t="s">
        <v>23</v>
      </c>
      <c r="P8781" t="s">
        <v>7314</v>
      </c>
      <c r="S8781" t="s">
        <v>18994</v>
      </c>
      <c r="T878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1.0694444444452529</v>
      </c>
      <c r="U8781" s="5">
        <f>WEEKNUM(Shipment_Data[[#This Row],[DATE]],2)</f>
        <v>21</v>
      </c>
      <c r="V8781" s="6">
        <f>SUBTOTAL(103,Shipment_Data[[#This Row],[DATE]])</f>
        <v>1</v>
      </c>
      <c r="W87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782" spans="1:23" x14ac:dyDescent="0.25">
      <c r="A8782" s="1">
        <v>46164</v>
      </c>
      <c r="B8782" t="s">
        <v>7271</v>
      </c>
      <c r="D8782" t="s">
        <v>13258</v>
      </c>
      <c r="E8782">
        <v>1</v>
      </c>
      <c r="G8782">
        <v>149920</v>
      </c>
      <c r="H8782" s="7" t="s">
        <v>13348</v>
      </c>
      <c r="I8782" t="s">
        <v>20</v>
      </c>
      <c r="J8782" t="s">
        <v>97</v>
      </c>
      <c r="K8782" t="s">
        <v>98</v>
      </c>
      <c r="L8782" s="2">
        <v>0.33333333333333331</v>
      </c>
      <c r="M8782" s="2">
        <v>0.40277777777777779</v>
      </c>
      <c r="N8782" s="1">
        <v>46165</v>
      </c>
      <c r="O8782" t="s">
        <v>23</v>
      </c>
      <c r="P8782" t="s">
        <v>7314</v>
      </c>
      <c r="S8782" t="s">
        <v>18994</v>
      </c>
      <c r="T878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1.0694444444452529</v>
      </c>
      <c r="U8782" s="5">
        <f>WEEKNUM(Shipment_Data[[#This Row],[DATE]],2)</f>
        <v>21</v>
      </c>
      <c r="V8782" s="6">
        <f>SUBTOTAL(103,Shipment_Data[[#This Row],[DATE]])</f>
        <v>1</v>
      </c>
      <c r="W87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783" spans="1:23" x14ac:dyDescent="0.25">
      <c r="A8783" s="1">
        <v>46164</v>
      </c>
      <c r="B8783" t="s">
        <v>7271</v>
      </c>
      <c r="D8783" t="s">
        <v>13349</v>
      </c>
      <c r="E8783">
        <v>0</v>
      </c>
      <c r="G8783">
        <v>149937</v>
      </c>
      <c r="H8783" s="7" t="s">
        <v>13350</v>
      </c>
      <c r="I8783" t="s">
        <v>20</v>
      </c>
      <c r="J8783" t="s">
        <v>97</v>
      </c>
      <c r="K8783" t="s">
        <v>98</v>
      </c>
      <c r="L8783" s="2">
        <v>0.33333333333333331</v>
      </c>
      <c r="M8783" s="2">
        <v>0.40277777777777779</v>
      </c>
      <c r="N8783" s="1">
        <v>46165</v>
      </c>
      <c r="O8783" t="s">
        <v>23</v>
      </c>
      <c r="P8783" t="s">
        <v>7314</v>
      </c>
      <c r="S8783" t="s">
        <v>18994</v>
      </c>
      <c r="T878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1.0694444444452529</v>
      </c>
      <c r="U8783" s="5">
        <f>WEEKNUM(Shipment_Data[[#This Row],[DATE]],2)</f>
        <v>21</v>
      </c>
      <c r="V8783" s="6">
        <f>SUBTOTAL(103,Shipment_Data[[#This Row],[DATE]])</f>
        <v>1</v>
      </c>
      <c r="W87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784" spans="1:23" x14ac:dyDescent="0.25">
      <c r="A8784" s="1">
        <v>46164</v>
      </c>
      <c r="B8784" t="s">
        <v>7271</v>
      </c>
      <c r="D8784" t="s">
        <v>13351</v>
      </c>
      <c r="E8784">
        <v>0</v>
      </c>
      <c r="G8784">
        <v>149916</v>
      </c>
      <c r="H8784" s="7" t="s">
        <v>13352</v>
      </c>
      <c r="I8784" t="s">
        <v>20</v>
      </c>
      <c r="J8784" t="s">
        <v>97</v>
      </c>
      <c r="K8784" t="s">
        <v>98</v>
      </c>
      <c r="L8784" s="2">
        <v>0.33333333333333331</v>
      </c>
      <c r="M8784" s="2">
        <v>0.40277777777777779</v>
      </c>
      <c r="N8784" s="1">
        <v>46165</v>
      </c>
      <c r="O8784" t="s">
        <v>23</v>
      </c>
      <c r="P8784" t="s">
        <v>7314</v>
      </c>
      <c r="S8784" t="s">
        <v>18994</v>
      </c>
      <c r="T878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1.0694444444452529</v>
      </c>
      <c r="U8784" s="5">
        <f>WEEKNUM(Shipment_Data[[#This Row],[DATE]],2)</f>
        <v>21</v>
      </c>
      <c r="V8784" s="6">
        <f>SUBTOTAL(103,Shipment_Data[[#This Row],[DATE]])</f>
        <v>1</v>
      </c>
      <c r="W87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785" spans="1:23" x14ac:dyDescent="0.25">
      <c r="A8785" s="1">
        <v>46164</v>
      </c>
      <c r="B8785" t="s">
        <v>9550</v>
      </c>
      <c r="D8785" t="s">
        <v>13353</v>
      </c>
      <c r="E8785">
        <v>7</v>
      </c>
      <c r="G8785">
        <v>149762</v>
      </c>
      <c r="H8785" s="7" t="s">
        <v>13354</v>
      </c>
      <c r="I8785" t="s">
        <v>20</v>
      </c>
      <c r="J8785" t="s">
        <v>12258</v>
      </c>
      <c r="K8785" t="s">
        <v>8060</v>
      </c>
      <c r="L8785" s="2">
        <v>0.69444444444444442</v>
      </c>
      <c r="M8785" s="2">
        <v>0.75</v>
      </c>
      <c r="N8785" s="1">
        <v>46164</v>
      </c>
      <c r="O8785" t="s">
        <v>23</v>
      </c>
      <c r="P8785" t="s">
        <v>7314</v>
      </c>
      <c r="S8785" t="s">
        <v>18994</v>
      </c>
      <c r="T878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5.5555555554747116E-2</v>
      </c>
      <c r="U8785" s="5">
        <f>WEEKNUM(Shipment_Data[[#This Row],[DATE]],2)</f>
        <v>21</v>
      </c>
      <c r="V8785" s="6">
        <f>SUBTOTAL(103,Shipment_Data[[#This Row],[DATE]])</f>
        <v>1</v>
      </c>
      <c r="W87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786" spans="1:23" x14ac:dyDescent="0.25">
      <c r="A8786" s="1">
        <v>46164</v>
      </c>
      <c r="B8786" t="s">
        <v>10105</v>
      </c>
      <c r="D8786" t="s">
        <v>13355</v>
      </c>
      <c r="E8786">
        <v>1</v>
      </c>
      <c r="G8786">
        <v>149840</v>
      </c>
      <c r="H8786" s="7" t="s">
        <v>10259</v>
      </c>
      <c r="I8786" t="s">
        <v>20</v>
      </c>
      <c r="J8786" t="s">
        <v>12258</v>
      </c>
      <c r="K8786" t="s">
        <v>8060</v>
      </c>
      <c r="L8786" s="2">
        <v>0.69444444444444442</v>
      </c>
      <c r="M8786" s="2">
        <v>0.72499999999999998</v>
      </c>
      <c r="N8786" s="1">
        <v>46164</v>
      </c>
      <c r="O8786" t="s">
        <v>23</v>
      </c>
      <c r="P8786" t="s">
        <v>7314</v>
      </c>
      <c r="S8786" t="s">
        <v>18994</v>
      </c>
      <c r="T878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3.0555555553291924E-2</v>
      </c>
      <c r="U8786" s="5">
        <f>WEEKNUM(Shipment_Data[[#This Row],[DATE]],2)</f>
        <v>21</v>
      </c>
      <c r="V8786" s="6">
        <f>SUBTOTAL(103,Shipment_Data[[#This Row],[DATE]])</f>
        <v>1</v>
      </c>
      <c r="W87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787" spans="1:23" x14ac:dyDescent="0.25">
      <c r="A8787" s="1">
        <v>46164</v>
      </c>
      <c r="B8787" t="s">
        <v>285</v>
      </c>
      <c r="D8787" t="s">
        <v>13356</v>
      </c>
      <c r="E8787">
        <v>1</v>
      </c>
      <c r="G8787">
        <v>149911</v>
      </c>
      <c r="H8787" s="7" t="s">
        <v>9767</v>
      </c>
      <c r="I8787" t="s">
        <v>20</v>
      </c>
      <c r="J8787" t="s">
        <v>204</v>
      </c>
      <c r="K8787" t="s">
        <v>7344</v>
      </c>
      <c r="L8787" s="2">
        <v>0.64444444444444449</v>
      </c>
      <c r="M8787" s="2">
        <v>0.64444444444444449</v>
      </c>
      <c r="N8787" s="1">
        <v>46164</v>
      </c>
      <c r="O8787" t="s">
        <v>23</v>
      </c>
      <c r="P8787" t="s">
        <v>7314</v>
      </c>
      <c r="S8787" t="s">
        <v>18994</v>
      </c>
      <c r="T878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8787" s="5">
        <f>WEEKNUM(Shipment_Data[[#This Row],[DATE]],2)</f>
        <v>21</v>
      </c>
      <c r="V8787" s="6">
        <f>SUBTOTAL(103,Shipment_Data[[#This Row],[DATE]])</f>
        <v>1</v>
      </c>
      <c r="W87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788" spans="1:23" x14ac:dyDescent="0.25">
      <c r="A8788" s="1">
        <v>46164</v>
      </c>
      <c r="B8788" t="s">
        <v>285</v>
      </c>
      <c r="D8788" t="s">
        <v>13357</v>
      </c>
      <c r="E8788">
        <v>1</v>
      </c>
      <c r="G8788">
        <v>149917</v>
      </c>
      <c r="H8788" s="7" t="s">
        <v>13358</v>
      </c>
      <c r="I8788" t="s">
        <v>20</v>
      </c>
      <c r="J8788" t="s">
        <v>204</v>
      </c>
      <c r="K8788" t="s">
        <v>7344</v>
      </c>
      <c r="L8788" s="2">
        <v>0.60347222222222219</v>
      </c>
      <c r="M8788" s="2">
        <v>0.64444444444444449</v>
      </c>
      <c r="N8788" s="1">
        <v>46164</v>
      </c>
      <c r="O8788" t="s">
        <v>23</v>
      </c>
      <c r="P8788" t="s">
        <v>7314</v>
      </c>
      <c r="S8788" t="s">
        <v>18994</v>
      </c>
      <c r="T87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4.0972222217533272E-2</v>
      </c>
      <c r="U8788" s="5">
        <f>WEEKNUM(Shipment_Data[[#This Row],[DATE]],2)</f>
        <v>21</v>
      </c>
      <c r="V8788" s="6">
        <f>SUBTOTAL(103,Shipment_Data[[#This Row],[DATE]])</f>
        <v>1</v>
      </c>
      <c r="W87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789" spans="1:23" x14ac:dyDescent="0.25">
      <c r="A8789" s="1">
        <v>46164</v>
      </c>
      <c r="B8789" t="s">
        <v>285</v>
      </c>
      <c r="D8789" t="s">
        <v>13359</v>
      </c>
      <c r="E8789">
        <v>1</v>
      </c>
      <c r="G8789">
        <v>149839</v>
      </c>
      <c r="H8789" s="7" t="s">
        <v>13360</v>
      </c>
      <c r="I8789" t="s">
        <v>20</v>
      </c>
      <c r="J8789" t="s">
        <v>204</v>
      </c>
      <c r="K8789" t="s">
        <v>7344</v>
      </c>
      <c r="L8789" s="2">
        <v>0.6020833333333333</v>
      </c>
      <c r="M8789" s="2">
        <v>0.64444444444444449</v>
      </c>
      <c r="N8789" s="1">
        <v>46164</v>
      </c>
      <c r="O8789" t="s">
        <v>23</v>
      </c>
      <c r="P8789" t="s">
        <v>7314</v>
      </c>
      <c r="S8789" t="s">
        <v>18994</v>
      </c>
      <c r="T87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4.2361111110949423E-2</v>
      </c>
      <c r="U8789" s="5">
        <f>WEEKNUM(Shipment_Data[[#This Row],[DATE]],2)</f>
        <v>21</v>
      </c>
      <c r="V8789" s="6">
        <f>SUBTOTAL(103,Shipment_Data[[#This Row],[DATE]])</f>
        <v>1</v>
      </c>
      <c r="W87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790" spans="1:23" x14ac:dyDescent="0.25">
      <c r="A8790" s="1">
        <v>46164</v>
      </c>
      <c r="B8790" t="s">
        <v>1967</v>
      </c>
      <c r="D8790" t="s">
        <v>13361</v>
      </c>
      <c r="E8790">
        <v>1</v>
      </c>
      <c r="G8790">
        <v>149851</v>
      </c>
      <c r="H8790" s="7" t="s">
        <v>13362</v>
      </c>
      <c r="I8790" t="s">
        <v>20</v>
      </c>
      <c r="J8790" t="s">
        <v>247</v>
      </c>
      <c r="K8790" t="s">
        <v>248</v>
      </c>
      <c r="L8790" s="2">
        <v>0.68055555555555558</v>
      </c>
      <c r="M8790" s="2">
        <v>0.76736111111111116</v>
      </c>
      <c r="N8790" s="1">
        <v>46164</v>
      </c>
      <c r="O8790" t="s">
        <v>23</v>
      </c>
      <c r="P8790" t="s">
        <v>7314</v>
      </c>
      <c r="S8790" t="s">
        <v>18994</v>
      </c>
      <c r="T879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8.6805555554747116E-2</v>
      </c>
      <c r="U8790" s="5">
        <f>WEEKNUM(Shipment_Data[[#This Row],[DATE]],2)</f>
        <v>21</v>
      </c>
      <c r="V8790" s="6">
        <f>SUBTOTAL(103,Shipment_Data[[#This Row],[DATE]])</f>
        <v>1</v>
      </c>
      <c r="W87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791" spans="1:23" x14ac:dyDescent="0.25">
      <c r="A8791" s="1">
        <v>46164</v>
      </c>
      <c r="B8791" t="s">
        <v>13363</v>
      </c>
      <c r="D8791" t="s">
        <v>13364</v>
      </c>
      <c r="E8791">
        <v>1</v>
      </c>
      <c r="G8791">
        <v>149834</v>
      </c>
      <c r="H8791" s="7" t="s">
        <v>13365</v>
      </c>
      <c r="I8791" t="s">
        <v>20</v>
      </c>
      <c r="J8791" t="s">
        <v>219</v>
      </c>
      <c r="K8791" t="s">
        <v>220</v>
      </c>
      <c r="L8791" s="2">
        <v>0.70138888888888884</v>
      </c>
      <c r="M8791" s="2">
        <v>0.58402777777777781</v>
      </c>
      <c r="N8791" s="1">
        <v>46164</v>
      </c>
      <c r="O8791" t="s">
        <v>23</v>
      </c>
      <c r="P8791" t="s">
        <v>7314</v>
      </c>
      <c r="S8791" t="s">
        <v>18994</v>
      </c>
      <c r="T879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-0.117361111115315</v>
      </c>
      <c r="U8791" s="5">
        <f>WEEKNUM(Shipment_Data[[#This Row],[DATE]],2)</f>
        <v>21</v>
      </c>
      <c r="V8791" s="6">
        <f>SUBTOTAL(103,Shipment_Data[[#This Row],[DATE]])</f>
        <v>1</v>
      </c>
      <c r="W87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792" spans="1:23" x14ac:dyDescent="0.25">
      <c r="A8792" s="1">
        <v>46164</v>
      </c>
      <c r="B8792" t="s">
        <v>13366</v>
      </c>
      <c r="D8792" t="s">
        <v>13367</v>
      </c>
      <c r="E8792">
        <v>1</v>
      </c>
      <c r="G8792">
        <v>149807</v>
      </c>
      <c r="H8792" s="7" t="s">
        <v>13368</v>
      </c>
      <c r="I8792" t="s">
        <v>20</v>
      </c>
      <c r="J8792" t="s">
        <v>219</v>
      </c>
      <c r="K8792" t="s">
        <v>220</v>
      </c>
      <c r="L8792" s="2">
        <v>0.70138888888888884</v>
      </c>
      <c r="M8792" s="2">
        <v>0.7104166666666667</v>
      </c>
      <c r="N8792" s="1">
        <v>46164</v>
      </c>
      <c r="O8792" t="s">
        <v>23</v>
      </c>
      <c r="P8792" t="s">
        <v>7314</v>
      </c>
      <c r="S8792" t="s">
        <v>18994</v>
      </c>
      <c r="T879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9.0277777781011537E-3</v>
      </c>
      <c r="U8792" s="5">
        <f>WEEKNUM(Shipment_Data[[#This Row],[DATE]],2)</f>
        <v>21</v>
      </c>
      <c r="V8792" s="6">
        <f>SUBTOTAL(103,Shipment_Data[[#This Row],[DATE]])</f>
        <v>1</v>
      </c>
      <c r="W87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793" spans="1:23" x14ac:dyDescent="0.25">
      <c r="A8793" s="1">
        <v>46164</v>
      </c>
      <c r="B8793" t="s">
        <v>13366</v>
      </c>
      <c r="D8793" t="s">
        <v>13369</v>
      </c>
      <c r="E8793">
        <v>4</v>
      </c>
      <c r="G8793">
        <v>149717</v>
      </c>
      <c r="H8793" s="7" t="s">
        <v>13370</v>
      </c>
      <c r="I8793" t="s">
        <v>20</v>
      </c>
      <c r="J8793" t="s">
        <v>219</v>
      </c>
      <c r="K8793" t="s">
        <v>220</v>
      </c>
      <c r="L8793" s="2">
        <v>0.70138888888888884</v>
      </c>
      <c r="M8793" s="2">
        <v>0.7104166666666667</v>
      </c>
      <c r="N8793" s="1">
        <v>46164</v>
      </c>
      <c r="O8793" t="s">
        <v>23</v>
      </c>
      <c r="P8793" t="s">
        <v>7314</v>
      </c>
      <c r="S8793" t="s">
        <v>18994</v>
      </c>
      <c r="T87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9.0277777781011537E-3</v>
      </c>
      <c r="U8793" s="5">
        <f>WEEKNUM(Shipment_Data[[#This Row],[DATE]],2)</f>
        <v>21</v>
      </c>
      <c r="V8793" s="6">
        <f>SUBTOTAL(103,Shipment_Data[[#This Row],[DATE]])</f>
        <v>1</v>
      </c>
      <c r="W87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794" spans="1:23" x14ac:dyDescent="0.25">
      <c r="A8794" s="1">
        <v>46164</v>
      </c>
      <c r="B8794" t="s">
        <v>1571</v>
      </c>
      <c r="D8794" t="s">
        <v>13371</v>
      </c>
      <c r="E8794">
        <v>1</v>
      </c>
      <c r="G8794">
        <v>149934</v>
      </c>
      <c r="H8794" s="7" t="s">
        <v>13372</v>
      </c>
      <c r="I8794" t="s">
        <v>20</v>
      </c>
      <c r="J8794" t="s">
        <v>219</v>
      </c>
      <c r="K8794" t="s">
        <v>220</v>
      </c>
      <c r="L8794" s="2">
        <v>0.70138888888888884</v>
      </c>
      <c r="M8794" s="2">
        <v>0.77569444444444446</v>
      </c>
      <c r="N8794" s="1">
        <v>46164</v>
      </c>
      <c r="O8794" t="s">
        <v>23</v>
      </c>
      <c r="P8794" t="s">
        <v>7314</v>
      </c>
      <c r="S8794" t="s">
        <v>18994</v>
      </c>
      <c r="T87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7.4305555550381541E-2</v>
      </c>
      <c r="U8794" s="5">
        <f>WEEKNUM(Shipment_Data[[#This Row],[DATE]],2)</f>
        <v>21</v>
      </c>
      <c r="V8794" s="6">
        <f>SUBTOTAL(103,Shipment_Data[[#This Row],[DATE]])</f>
        <v>1</v>
      </c>
      <c r="W87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795" spans="1:23" x14ac:dyDescent="0.25">
      <c r="A8795" s="1">
        <v>46164</v>
      </c>
      <c r="B8795" t="s">
        <v>1562</v>
      </c>
      <c r="D8795" t="s">
        <v>13373</v>
      </c>
      <c r="E8795">
        <v>9</v>
      </c>
      <c r="G8795">
        <v>149681</v>
      </c>
      <c r="H8795" s="7" t="s">
        <v>13374</v>
      </c>
      <c r="I8795" t="s">
        <v>20</v>
      </c>
      <c r="J8795" t="s">
        <v>267</v>
      </c>
      <c r="K8795" t="s">
        <v>268</v>
      </c>
      <c r="L8795" s="2">
        <v>0.70833333333333337</v>
      </c>
      <c r="M8795" s="2">
        <v>0.79305555555555551</v>
      </c>
      <c r="N8795" s="1">
        <v>46164</v>
      </c>
      <c r="O8795" t="s">
        <v>23</v>
      </c>
      <c r="P8795" t="s">
        <v>7314</v>
      </c>
      <c r="S8795" t="s">
        <v>18994</v>
      </c>
      <c r="T879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8.4722222221898846E-2</v>
      </c>
      <c r="U8795" s="5">
        <f>WEEKNUM(Shipment_Data[[#This Row],[DATE]],2)</f>
        <v>21</v>
      </c>
      <c r="V8795" s="6">
        <f>SUBTOTAL(103,Shipment_Data[[#This Row],[DATE]])</f>
        <v>1</v>
      </c>
      <c r="W87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796" spans="1:23" x14ac:dyDescent="0.25">
      <c r="A8796" s="1">
        <v>46164</v>
      </c>
      <c r="B8796" t="s">
        <v>1562</v>
      </c>
      <c r="D8796" t="s">
        <v>13375</v>
      </c>
      <c r="E8796">
        <v>2</v>
      </c>
      <c r="G8796">
        <v>149884</v>
      </c>
      <c r="H8796" s="7" t="s">
        <v>13376</v>
      </c>
      <c r="I8796" t="s">
        <v>20</v>
      </c>
      <c r="J8796" t="s">
        <v>267</v>
      </c>
      <c r="K8796" t="s">
        <v>268</v>
      </c>
      <c r="L8796" s="2">
        <v>0.70833333333333337</v>
      </c>
      <c r="M8796" s="2">
        <v>0.79305555555555551</v>
      </c>
      <c r="N8796" s="1">
        <v>46164</v>
      </c>
      <c r="O8796" t="s">
        <v>23</v>
      </c>
      <c r="P8796" t="s">
        <v>7314</v>
      </c>
      <c r="S8796" t="s">
        <v>18994</v>
      </c>
      <c r="T879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8.4722222221898846E-2</v>
      </c>
      <c r="U8796" s="5">
        <f>WEEKNUM(Shipment_Data[[#This Row],[DATE]],2)</f>
        <v>21</v>
      </c>
      <c r="V8796" s="6">
        <f>SUBTOTAL(103,Shipment_Data[[#This Row],[DATE]])</f>
        <v>1</v>
      </c>
      <c r="W87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797" spans="1:23" x14ac:dyDescent="0.25">
      <c r="A8797" s="1">
        <v>46164</v>
      </c>
      <c r="B8797" t="s">
        <v>7271</v>
      </c>
      <c r="D8797" t="s">
        <v>13377</v>
      </c>
      <c r="E8797">
        <v>1</v>
      </c>
      <c r="G8797">
        <v>149859</v>
      </c>
      <c r="H8797" s="7" t="s">
        <v>13378</v>
      </c>
      <c r="I8797" t="s">
        <v>20</v>
      </c>
      <c r="J8797" t="s">
        <v>97</v>
      </c>
      <c r="K8797" t="s">
        <v>98</v>
      </c>
      <c r="L8797" s="2">
        <v>0.70833333333333337</v>
      </c>
      <c r="M8797" s="2">
        <v>0.40277777777777779</v>
      </c>
      <c r="N8797" s="1">
        <v>46164</v>
      </c>
      <c r="O8797" t="s">
        <v>23</v>
      </c>
      <c r="P8797" t="s">
        <v>7314</v>
      </c>
      <c r="S8797" t="s">
        <v>18994</v>
      </c>
      <c r="T879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-0.30555555555474712</v>
      </c>
      <c r="U8797" s="5">
        <f>WEEKNUM(Shipment_Data[[#This Row],[DATE]],2)</f>
        <v>21</v>
      </c>
      <c r="V8797" s="6">
        <f>SUBTOTAL(103,Shipment_Data[[#This Row],[DATE]])</f>
        <v>1</v>
      </c>
      <c r="W87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798" spans="1:23" x14ac:dyDescent="0.25">
      <c r="A8798" s="1">
        <v>46164</v>
      </c>
      <c r="B8798" t="s">
        <v>1562</v>
      </c>
      <c r="D8798" t="s">
        <v>13379</v>
      </c>
      <c r="E8798">
        <v>1</v>
      </c>
      <c r="G8798">
        <v>149897</v>
      </c>
      <c r="H8798" s="7" t="s">
        <v>13380</v>
      </c>
      <c r="I8798" t="s">
        <v>20</v>
      </c>
      <c r="J8798" t="s">
        <v>267</v>
      </c>
      <c r="K8798" t="s">
        <v>268</v>
      </c>
      <c r="L8798" s="2">
        <v>0.70833333333333337</v>
      </c>
      <c r="M8798" s="2">
        <v>0.79305555555555551</v>
      </c>
      <c r="N8798" s="1">
        <v>46164</v>
      </c>
      <c r="O8798" t="s">
        <v>23</v>
      </c>
      <c r="P8798" t="s">
        <v>7314</v>
      </c>
      <c r="S8798" t="s">
        <v>18994</v>
      </c>
      <c r="T879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8.4722222221898846E-2</v>
      </c>
      <c r="U8798" s="5">
        <f>WEEKNUM(Shipment_Data[[#This Row],[DATE]],2)</f>
        <v>21</v>
      </c>
      <c r="V8798" s="6">
        <f>SUBTOTAL(103,Shipment_Data[[#This Row],[DATE]])</f>
        <v>1</v>
      </c>
      <c r="W87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799" spans="1:23" x14ac:dyDescent="0.25">
      <c r="A8799" s="1">
        <v>46164</v>
      </c>
      <c r="B8799" t="s">
        <v>13381</v>
      </c>
      <c r="D8799" t="s">
        <v>13382</v>
      </c>
      <c r="E8799">
        <v>1</v>
      </c>
      <c r="G8799">
        <v>149961</v>
      </c>
      <c r="H8799" s="7" t="s">
        <v>12729</v>
      </c>
      <c r="I8799" t="s">
        <v>20</v>
      </c>
      <c r="J8799" t="s">
        <v>267</v>
      </c>
      <c r="K8799" t="s">
        <v>268</v>
      </c>
      <c r="L8799" s="2">
        <v>0.70833333333333337</v>
      </c>
      <c r="M8799" s="2">
        <v>0.75</v>
      </c>
      <c r="N8799" s="1">
        <v>46164</v>
      </c>
      <c r="O8799" t="s">
        <v>23</v>
      </c>
      <c r="P8799" t="s">
        <v>7314</v>
      </c>
      <c r="S8799" t="s">
        <v>18994</v>
      </c>
      <c r="T879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4.1666666664241347E-2</v>
      </c>
      <c r="U8799" s="5">
        <f>WEEKNUM(Shipment_Data[[#This Row],[DATE]],2)</f>
        <v>21</v>
      </c>
      <c r="V8799" s="6">
        <f>SUBTOTAL(103,Shipment_Data[[#This Row],[DATE]])</f>
        <v>1</v>
      </c>
      <c r="W87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800" spans="1:23" x14ac:dyDescent="0.25">
      <c r="A8800" s="1">
        <v>46164</v>
      </c>
      <c r="B8800" t="s">
        <v>13381</v>
      </c>
      <c r="D8800" t="s">
        <v>13383</v>
      </c>
      <c r="E8800">
        <v>5</v>
      </c>
      <c r="G8800">
        <v>149933</v>
      </c>
      <c r="H8800" s="7" t="s">
        <v>13384</v>
      </c>
      <c r="I8800" t="s">
        <v>20</v>
      </c>
      <c r="J8800" t="s">
        <v>267</v>
      </c>
      <c r="K8800" t="s">
        <v>268</v>
      </c>
      <c r="L8800" s="2">
        <v>0.70833333333333337</v>
      </c>
      <c r="M8800" s="2">
        <v>0.75</v>
      </c>
      <c r="N8800" s="1">
        <v>46164</v>
      </c>
      <c r="O8800" t="s">
        <v>23</v>
      </c>
      <c r="P8800" t="s">
        <v>7314</v>
      </c>
      <c r="S8800" t="s">
        <v>18994</v>
      </c>
      <c r="T880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4.1666666664241347E-2</v>
      </c>
      <c r="U8800" s="5">
        <f>WEEKNUM(Shipment_Data[[#This Row],[DATE]],2)</f>
        <v>21</v>
      </c>
      <c r="V8800" s="6">
        <f>SUBTOTAL(103,Shipment_Data[[#This Row],[DATE]])</f>
        <v>1</v>
      </c>
      <c r="W88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801" spans="1:23" x14ac:dyDescent="0.25">
      <c r="A8801" s="1">
        <v>46164</v>
      </c>
      <c r="B8801" t="s">
        <v>13381</v>
      </c>
      <c r="D8801" t="s">
        <v>13385</v>
      </c>
      <c r="E8801">
        <v>2</v>
      </c>
      <c r="G8801">
        <v>149938</v>
      </c>
      <c r="H8801" s="7" t="s">
        <v>13386</v>
      </c>
      <c r="I8801" t="s">
        <v>20</v>
      </c>
      <c r="J8801" t="s">
        <v>267</v>
      </c>
      <c r="K8801" t="s">
        <v>268</v>
      </c>
      <c r="L8801" s="2">
        <v>0.70833333333333337</v>
      </c>
      <c r="M8801" s="2">
        <v>0.75</v>
      </c>
      <c r="N8801" s="1">
        <v>46164</v>
      </c>
      <c r="O8801" t="s">
        <v>23</v>
      </c>
      <c r="P8801" t="s">
        <v>7314</v>
      </c>
      <c r="S8801" t="s">
        <v>18994</v>
      </c>
      <c r="T880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4.1666666664241347E-2</v>
      </c>
      <c r="U8801" s="5">
        <f>WEEKNUM(Shipment_Data[[#This Row],[DATE]],2)</f>
        <v>21</v>
      </c>
      <c r="V8801" s="6">
        <f>SUBTOTAL(103,Shipment_Data[[#This Row],[DATE]])</f>
        <v>1</v>
      </c>
      <c r="W88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802" spans="1:23" x14ac:dyDescent="0.25">
      <c r="A8802" s="1">
        <v>46164</v>
      </c>
      <c r="B8802" t="s">
        <v>13381</v>
      </c>
      <c r="D8802" t="s">
        <v>13387</v>
      </c>
      <c r="E8802">
        <v>1</v>
      </c>
      <c r="G8802">
        <v>149950</v>
      </c>
      <c r="H8802" s="7" t="s">
        <v>8753</v>
      </c>
      <c r="I8802" t="s">
        <v>20</v>
      </c>
      <c r="J8802" t="s">
        <v>267</v>
      </c>
      <c r="K8802" t="s">
        <v>112</v>
      </c>
      <c r="L8802" s="2">
        <v>0.70833333333333337</v>
      </c>
      <c r="M8802" s="2">
        <v>0.75</v>
      </c>
      <c r="N8802" s="1">
        <v>46164</v>
      </c>
      <c r="O8802" t="s">
        <v>23</v>
      </c>
      <c r="P8802" t="s">
        <v>7314</v>
      </c>
      <c r="S8802" t="s">
        <v>18994</v>
      </c>
      <c r="T880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4.1666666664241347E-2</v>
      </c>
      <c r="U8802" s="5">
        <f>WEEKNUM(Shipment_Data[[#This Row],[DATE]],2)</f>
        <v>21</v>
      </c>
      <c r="V8802" s="6">
        <f>SUBTOTAL(103,Shipment_Data[[#This Row],[DATE]])</f>
        <v>1</v>
      </c>
      <c r="W88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803" spans="1:23" x14ac:dyDescent="0.25">
      <c r="A8803" s="1">
        <v>46164</v>
      </c>
      <c r="B8803" t="s">
        <v>13381</v>
      </c>
      <c r="D8803" t="s">
        <v>13388</v>
      </c>
      <c r="E8803">
        <v>1</v>
      </c>
      <c r="G8803">
        <v>149954</v>
      </c>
      <c r="H8803" s="7" t="s">
        <v>13389</v>
      </c>
      <c r="I8803" t="s">
        <v>20</v>
      </c>
      <c r="J8803" t="s">
        <v>267</v>
      </c>
      <c r="K8803" t="s">
        <v>268</v>
      </c>
      <c r="L8803" s="2">
        <v>0.70833333333333337</v>
      </c>
      <c r="M8803" s="2">
        <v>0.75</v>
      </c>
      <c r="N8803" s="1">
        <v>46164</v>
      </c>
      <c r="O8803" t="s">
        <v>23</v>
      </c>
      <c r="P8803" t="s">
        <v>7314</v>
      </c>
      <c r="S8803" t="s">
        <v>18994</v>
      </c>
      <c r="T880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4.1666666664241347E-2</v>
      </c>
      <c r="U8803" s="5">
        <f>WEEKNUM(Shipment_Data[[#This Row],[DATE]],2)</f>
        <v>21</v>
      </c>
      <c r="V8803" s="6">
        <f>SUBTOTAL(103,Shipment_Data[[#This Row],[DATE]])</f>
        <v>1</v>
      </c>
      <c r="W88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804" spans="1:23" x14ac:dyDescent="0.25">
      <c r="A8804" s="1">
        <v>46164</v>
      </c>
      <c r="B8804" t="s">
        <v>7942</v>
      </c>
      <c r="D8804" t="s">
        <v>13390</v>
      </c>
      <c r="E8804">
        <v>1</v>
      </c>
      <c r="G8804">
        <v>149219</v>
      </c>
      <c r="H8804" s="7" t="s">
        <v>13263</v>
      </c>
      <c r="I8804" t="s">
        <v>20</v>
      </c>
      <c r="J8804" t="s">
        <v>267</v>
      </c>
      <c r="K8804" t="s">
        <v>268</v>
      </c>
      <c r="L8804" s="2">
        <v>0.70833333333333337</v>
      </c>
      <c r="M8804" s="2">
        <v>0.76041666666666663</v>
      </c>
      <c r="N8804" s="1">
        <v>46164</v>
      </c>
      <c r="O8804" t="s">
        <v>23</v>
      </c>
      <c r="P8804" t="s">
        <v>7314</v>
      </c>
      <c r="S8804" t="s">
        <v>18994</v>
      </c>
      <c r="T880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5.2083333328482695E-2</v>
      </c>
      <c r="U8804" s="5">
        <f>WEEKNUM(Shipment_Data[[#This Row],[DATE]],2)</f>
        <v>21</v>
      </c>
      <c r="V8804" s="6">
        <f>SUBTOTAL(103,Shipment_Data[[#This Row],[DATE]])</f>
        <v>1</v>
      </c>
      <c r="W88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805" spans="1:23" x14ac:dyDescent="0.25">
      <c r="A8805" s="1">
        <v>46164</v>
      </c>
      <c r="B8805" t="s">
        <v>2378</v>
      </c>
      <c r="D8805" t="s">
        <v>13391</v>
      </c>
      <c r="E8805">
        <v>1</v>
      </c>
      <c r="G8805">
        <v>149878</v>
      </c>
      <c r="H8805" s="7" t="s">
        <v>13392</v>
      </c>
      <c r="I8805" t="s">
        <v>20</v>
      </c>
      <c r="J8805" t="s">
        <v>267</v>
      </c>
      <c r="K8805" t="s">
        <v>268</v>
      </c>
      <c r="L8805" s="2">
        <v>0.70833333333333337</v>
      </c>
      <c r="M8805" s="2">
        <v>0.74861111111111112</v>
      </c>
      <c r="N8805" s="1">
        <v>46164</v>
      </c>
      <c r="O8805" t="s">
        <v>23</v>
      </c>
      <c r="P8805" t="s">
        <v>7314</v>
      </c>
      <c r="S8805" t="s">
        <v>18994</v>
      </c>
      <c r="T880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4.0277777778101154E-2</v>
      </c>
      <c r="U8805" s="5">
        <f>WEEKNUM(Shipment_Data[[#This Row],[DATE]],2)</f>
        <v>21</v>
      </c>
      <c r="V8805" s="6">
        <f>SUBTOTAL(103,Shipment_Data[[#This Row],[DATE]])</f>
        <v>1</v>
      </c>
      <c r="W88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806" spans="1:23" x14ac:dyDescent="0.25">
      <c r="A8806" s="1">
        <v>46164</v>
      </c>
      <c r="B8806" t="s">
        <v>2378</v>
      </c>
      <c r="D8806" t="s">
        <v>13393</v>
      </c>
      <c r="E8806">
        <v>1</v>
      </c>
      <c r="G8806">
        <v>149935</v>
      </c>
      <c r="H8806" s="7" t="s">
        <v>13394</v>
      </c>
      <c r="I8806" t="s">
        <v>20</v>
      </c>
      <c r="J8806" t="s">
        <v>267</v>
      </c>
      <c r="K8806" t="s">
        <v>268</v>
      </c>
      <c r="L8806" s="2">
        <v>0.70833333333333337</v>
      </c>
      <c r="M8806" s="2">
        <v>0.74861111111111112</v>
      </c>
      <c r="N8806" s="1">
        <v>46164</v>
      </c>
      <c r="O8806" t="s">
        <v>23</v>
      </c>
      <c r="P8806" t="s">
        <v>7314</v>
      </c>
      <c r="S8806" t="s">
        <v>18994</v>
      </c>
      <c r="T880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4.0277777778101154E-2</v>
      </c>
      <c r="U8806" s="5">
        <f>WEEKNUM(Shipment_Data[[#This Row],[DATE]],2)</f>
        <v>21</v>
      </c>
      <c r="V8806" s="6">
        <f>SUBTOTAL(103,Shipment_Data[[#This Row],[DATE]])</f>
        <v>1</v>
      </c>
      <c r="W88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807" spans="1:23" x14ac:dyDescent="0.25">
      <c r="A8807" s="1">
        <v>46164</v>
      </c>
      <c r="B8807" t="s">
        <v>285</v>
      </c>
      <c r="D8807" t="s">
        <v>13395</v>
      </c>
      <c r="E8807">
        <v>1</v>
      </c>
      <c r="G8807">
        <v>149921</v>
      </c>
      <c r="H8807" s="7" t="s">
        <v>13396</v>
      </c>
      <c r="I8807" t="s">
        <v>20</v>
      </c>
      <c r="J8807" t="s">
        <v>204</v>
      </c>
      <c r="K8807" t="s">
        <v>7344</v>
      </c>
      <c r="L8807" s="2">
        <v>0.71388888888888891</v>
      </c>
      <c r="M8807" s="2">
        <v>0.71388888888888891</v>
      </c>
      <c r="N8807" s="1">
        <v>46164</v>
      </c>
      <c r="O8807" t="s">
        <v>23</v>
      </c>
      <c r="P8807" t="s">
        <v>7314</v>
      </c>
      <c r="S8807" t="s">
        <v>18994</v>
      </c>
      <c r="T880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8807" s="5">
        <f>WEEKNUM(Shipment_Data[[#This Row],[DATE]],2)</f>
        <v>21</v>
      </c>
      <c r="V8807" s="6">
        <f>SUBTOTAL(103,Shipment_Data[[#This Row],[DATE]])</f>
        <v>1</v>
      </c>
      <c r="W88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808" spans="1:23" x14ac:dyDescent="0.25">
      <c r="A8808" s="1">
        <v>46165</v>
      </c>
      <c r="B8808" t="s">
        <v>4158</v>
      </c>
      <c r="D8808" t="s">
        <v>13397</v>
      </c>
      <c r="E8808">
        <v>3</v>
      </c>
      <c r="G8808">
        <v>149746</v>
      </c>
      <c r="H8808" s="7" t="s">
        <v>13398</v>
      </c>
      <c r="I8808" t="s">
        <v>20</v>
      </c>
      <c r="J8808" t="s">
        <v>57</v>
      </c>
      <c r="K8808" t="s">
        <v>58</v>
      </c>
      <c r="L8808" s="2">
        <v>0.53125</v>
      </c>
      <c r="M8808" s="2">
        <v>0.61041666666666672</v>
      </c>
      <c r="N8808" s="1">
        <v>46165</v>
      </c>
      <c r="O8808" t="s">
        <v>23</v>
      </c>
      <c r="P8808" t="s">
        <v>7314</v>
      </c>
      <c r="S8808" t="s">
        <v>18994</v>
      </c>
      <c r="T880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7.9166666670062114E-2</v>
      </c>
      <c r="U8808" s="5">
        <f>WEEKNUM(Shipment_Data[[#This Row],[DATE]],2)</f>
        <v>21</v>
      </c>
      <c r="V8808" s="6">
        <f>SUBTOTAL(103,Shipment_Data[[#This Row],[DATE]])</f>
        <v>1</v>
      </c>
      <c r="W88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809" spans="1:23" x14ac:dyDescent="0.25">
      <c r="A8809" s="1">
        <v>46165</v>
      </c>
      <c r="B8809" t="s">
        <v>427</v>
      </c>
      <c r="D8809" t="s">
        <v>13399</v>
      </c>
      <c r="E8809">
        <v>1</v>
      </c>
      <c r="G8809">
        <v>149948</v>
      </c>
      <c r="H8809" s="7" t="s">
        <v>13400</v>
      </c>
      <c r="I8809" t="s">
        <v>20</v>
      </c>
      <c r="J8809" t="s">
        <v>267</v>
      </c>
      <c r="K8809" t="s">
        <v>268</v>
      </c>
      <c r="L8809" s="2">
        <v>0.57986111111111116</v>
      </c>
      <c r="M8809" s="2">
        <v>0.72013888888888888</v>
      </c>
      <c r="N8809" s="1">
        <v>46165</v>
      </c>
      <c r="O8809" t="s">
        <v>23</v>
      </c>
      <c r="P8809" t="s">
        <v>7314</v>
      </c>
      <c r="S8809" t="s">
        <v>18994</v>
      </c>
      <c r="T88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0.14027777777664596</v>
      </c>
      <c r="U8809" s="5">
        <f>WEEKNUM(Shipment_Data[[#This Row],[DATE]],2)</f>
        <v>21</v>
      </c>
      <c r="V8809" s="6">
        <f>SUBTOTAL(103,Shipment_Data[[#This Row],[DATE]])</f>
        <v>1</v>
      </c>
      <c r="W88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810" spans="1:23" x14ac:dyDescent="0.25">
      <c r="A8810" s="1">
        <v>46165</v>
      </c>
      <c r="B8810" t="s">
        <v>427</v>
      </c>
      <c r="D8810" t="s">
        <v>13401</v>
      </c>
      <c r="E8810">
        <v>1</v>
      </c>
      <c r="G8810">
        <v>149946</v>
      </c>
      <c r="H8810" s="7" t="s">
        <v>13402</v>
      </c>
      <c r="I8810" t="s">
        <v>20</v>
      </c>
      <c r="J8810" t="s">
        <v>267</v>
      </c>
      <c r="K8810" t="s">
        <v>268</v>
      </c>
      <c r="L8810" s="2">
        <v>0.57986111111111116</v>
      </c>
      <c r="M8810" s="2">
        <v>0.72013888888888888</v>
      </c>
      <c r="N8810" s="1">
        <v>46165</v>
      </c>
      <c r="O8810" t="s">
        <v>23</v>
      </c>
      <c r="P8810" t="s">
        <v>7314</v>
      </c>
      <c r="S8810" t="s">
        <v>18994</v>
      </c>
      <c r="T88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0.14027777777664596</v>
      </c>
      <c r="U8810" s="5">
        <f>WEEKNUM(Shipment_Data[[#This Row],[DATE]],2)</f>
        <v>21</v>
      </c>
      <c r="V8810" s="6">
        <f>SUBTOTAL(103,Shipment_Data[[#This Row],[DATE]])</f>
        <v>1</v>
      </c>
      <c r="W88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811" spans="1:23" x14ac:dyDescent="0.25">
      <c r="A8811" s="1">
        <v>46165</v>
      </c>
      <c r="B8811" t="s">
        <v>4810</v>
      </c>
      <c r="D8811" t="s">
        <v>13403</v>
      </c>
      <c r="E8811">
        <v>2</v>
      </c>
      <c r="G8811">
        <v>149927</v>
      </c>
      <c r="H8811" s="7" t="s">
        <v>13404</v>
      </c>
      <c r="I8811" t="s">
        <v>20</v>
      </c>
      <c r="J8811" t="s">
        <v>267</v>
      </c>
      <c r="K8811" t="s">
        <v>268</v>
      </c>
      <c r="L8811" s="2">
        <v>0.57986111111111116</v>
      </c>
      <c r="M8811" s="2">
        <v>0.70763888888888893</v>
      </c>
      <c r="N8811" s="1">
        <v>46165</v>
      </c>
      <c r="O8811" t="s">
        <v>23</v>
      </c>
      <c r="P8811" t="s">
        <v>7314</v>
      </c>
      <c r="S8811" t="s">
        <v>18994</v>
      </c>
      <c r="T88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0.12777777777955635</v>
      </c>
      <c r="U8811" s="5">
        <f>WEEKNUM(Shipment_Data[[#This Row],[DATE]],2)</f>
        <v>21</v>
      </c>
      <c r="V8811" s="6">
        <f>SUBTOTAL(103,Shipment_Data[[#This Row],[DATE]])</f>
        <v>1</v>
      </c>
      <c r="W88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812" spans="1:23" x14ac:dyDescent="0.25">
      <c r="A8812" s="1">
        <v>46165</v>
      </c>
      <c r="B8812" t="s">
        <v>13405</v>
      </c>
      <c r="D8812" t="s">
        <v>13406</v>
      </c>
      <c r="E8812">
        <v>1</v>
      </c>
      <c r="G8812">
        <v>149936</v>
      </c>
      <c r="H8812" s="7" t="s">
        <v>13407</v>
      </c>
      <c r="I8812" t="s">
        <v>20</v>
      </c>
      <c r="J8812" t="s">
        <v>267</v>
      </c>
      <c r="K8812" t="s">
        <v>268</v>
      </c>
      <c r="L8812" s="2">
        <v>0.57986111111111116</v>
      </c>
      <c r="M8812" s="2">
        <v>0.66666666666666663</v>
      </c>
      <c r="N8812" s="1">
        <v>46165</v>
      </c>
      <c r="O8812" t="s">
        <v>23</v>
      </c>
      <c r="P8812" t="s">
        <v>7314</v>
      </c>
      <c r="S8812" t="s">
        <v>18994</v>
      </c>
      <c r="T88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8.6805555554747116E-2</v>
      </c>
      <c r="U8812" s="5">
        <f>WEEKNUM(Shipment_Data[[#This Row],[DATE]],2)</f>
        <v>21</v>
      </c>
      <c r="V8812" s="6">
        <f>SUBTOTAL(103,Shipment_Data[[#This Row],[DATE]])</f>
        <v>1</v>
      </c>
      <c r="W88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813" spans="1:23" x14ac:dyDescent="0.25">
      <c r="A8813" s="1">
        <v>46165</v>
      </c>
      <c r="B8813" t="s">
        <v>3970</v>
      </c>
      <c r="D8813" t="s">
        <v>13408</v>
      </c>
      <c r="E8813">
        <v>2</v>
      </c>
      <c r="G8813">
        <v>149841</v>
      </c>
      <c r="H8813" s="7" t="s">
        <v>13409</v>
      </c>
      <c r="I8813" t="s">
        <v>20</v>
      </c>
      <c r="J8813" t="s">
        <v>267</v>
      </c>
      <c r="K8813" t="s">
        <v>268</v>
      </c>
      <c r="L8813" s="2">
        <v>0.57986111111111116</v>
      </c>
      <c r="M8813" s="2">
        <v>0.65416666666666667</v>
      </c>
      <c r="N8813" s="1">
        <v>46165</v>
      </c>
      <c r="O8813" t="s">
        <v>23</v>
      </c>
      <c r="P8813" t="s">
        <v>7314</v>
      </c>
      <c r="S8813" t="s">
        <v>18994</v>
      </c>
      <c r="T881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7.4305555557657499E-2</v>
      </c>
      <c r="U8813" s="5">
        <f>WEEKNUM(Shipment_Data[[#This Row],[DATE]],2)</f>
        <v>21</v>
      </c>
      <c r="V8813" s="6">
        <f>SUBTOTAL(103,Shipment_Data[[#This Row],[DATE]])</f>
        <v>1</v>
      </c>
      <c r="W88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814" spans="1:23" x14ac:dyDescent="0.25">
      <c r="A8814" s="1">
        <v>46165</v>
      </c>
      <c r="B8814" t="s">
        <v>13410</v>
      </c>
      <c r="D8814" t="s">
        <v>13411</v>
      </c>
      <c r="E8814">
        <v>1</v>
      </c>
      <c r="G8814">
        <v>149838</v>
      </c>
      <c r="H8814" s="7" t="s">
        <v>13412</v>
      </c>
      <c r="I8814" t="s">
        <v>20</v>
      </c>
      <c r="J8814" t="s">
        <v>267</v>
      </c>
      <c r="K8814" t="s">
        <v>268</v>
      </c>
      <c r="L8814" s="2">
        <v>0.57986111111111116</v>
      </c>
      <c r="M8814" s="2">
        <v>0.65416666666666667</v>
      </c>
      <c r="N8814" s="1">
        <v>46165</v>
      </c>
      <c r="O8814" t="s">
        <v>23</v>
      </c>
      <c r="P8814" t="s">
        <v>7314</v>
      </c>
      <c r="S8814" t="s">
        <v>18994</v>
      </c>
      <c r="T88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7.4305555557657499E-2</v>
      </c>
      <c r="U8814" s="5">
        <f>WEEKNUM(Shipment_Data[[#This Row],[DATE]],2)</f>
        <v>21</v>
      </c>
      <c r="V8814" s="6">
        <f>SUBTOTAL(103,Shipment_Data[[#This Row],[DATE]])</f>
        <v>1</v>
      </c>
      <c r="W88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815" spans="1:23" x14ac:dyDescent="0.25">
      <c r="A8815" s="1">
        <v>46165</v>
      </c>
      <c r="B8815" t="s">
        <v>13413</v>
      </c>
      <c r="D8815" t="s">
        <v>13414</v>
      </c>
      <c r="E8815">
        <v>1</v>
      </c>
      <c r="G8815">
        <v>149792</v>
      </c>
      <c r="H8815" s="7" t="s">
        <v>13415</v>
      </c>
      <c r="I8815" t="s">
        <v>20</v>
      </c>
      <c r="J8815" t="s">
        <v>267</v>
      </c>
      <c r="K8815" t="s">
        <v>268</v>
      </c>
      <c r="L8815" s="2">
        <v>0.57986111111111116</v>
      </c>
      <c r="M8815" s="2">
        <v>0.64236111111111116</v>
      </c>
      <c r="N8815" s="1">
        <v>46165</v>
      </c>
      <c r="O8815" t="s">
        <v>23</v>
      </c>
      <c r="P8815" t="s">
        <v>7314</v>
      </c>
      <c r="S8815" t="s">
        <v>18994</v>
      </c>
      <c r="T881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6.25E-2</v>
      </c>
      <c r="U8815" s="5">
        <f>WEEKNUM(Shipment_Data[[#This Row],[DATE]],2)</f>
        <v>21</v>
      </c>
      <c r="V8815" s="6">
        <f>SUBTOTAL(103,Shipment_Data[[#This Row],[DATE]])</f>
        <v>1</v>
      </c>
      <c r="W88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816" spans="1:23" x14ac:dyDescent="0.25">
      <c r="A8816" s="1">
        <v>46165</v>
      </c>
      <c r="B8816" t="s">
        <v>5377</v>
      </c>
      <c r="D8816" t="s">
        <v>13416</v>
      </c>
      <c r="E8816">
        <v>4</v>
      </c>
      <c r="G8816">
        <v>149811</v>
      </c>
      <c r="H8816" s="7" t="s">
        <v>13417</v>
      </c>
      <c r="I8816" t="s">
        <v>20</v>
      </c>
      <c r="J8816" t="s">
        <v>267</v>
      </c>
      <c r="K8816" t="s">
        <v>268</v>
      </c>
      <c r="L8816" s="2">
        <v>0.57986111111111116</v>
      </c>
      <c r="M8816" s="2">
        <v>0.61111111111111116</v>
      </c>
      <c r="N8816" s="1">
        <v>46165</v>
      </c>
      <c r="O8816" t="s">
        <v>23</v>
      </c>
      <c r="P8816" t="s">
        <v>7314</v>
      </c>
      <c r="S8816" t="s">
        <v>18994</v>
      </c>
      <c r="T88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3.125E-2</v>
      </c>
      <c r="U8816" s="5">
        <f>WEEKNUM(Shipment_Data[[#This Row],[DATE]],2)</f>
        <v>21</v>
      </c>
      <c r="V8816" s="6">
        <f>SUBTOTAL(103,Shipment_Data[[#This Row],[DATE]])</f>
        <v>1</v>
      </c>
      <c r="W88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817" spans="1:23" x14ac:dyDescent="0.25">
      <c r="A8817" s="1">
        <v>46165</v>
      </c>
      <c r="B8817" t="s">
        <v>4886</v>
      </c>
      <c r="D8817" t="s">
        <v>13418</v>
      </c>
      <c r="E8817">
        <v>1</v>
      </c>
      <c r="G8817">
        <v>149880</v>
      </c>
      <c r="H8817" s="7" t="s">
        <v>13419</v>
      </c>
      <c r="I8817" t="s">
        <v>20</v>
      </c>
      <c r="J8817" t="s">
        <v>57</v>
      </c>
      <c r="K8817" t="s">
        <v>58</v>
      </c>
      <c r="L8817" s="2">
        <v>0.53125</v>
      </c>
      <c r="M8817" s="2">
        <v>0.57291666666666663</v>
      </c>
      <c r="N8817" s="1">
        <v>46165</v>
      </c>
      <c r="O8817" t="s">
        <v>23</v>
      </c>
      <c r="P8817" t="s">
        <v>7314</v>
      </c>
      <c r="S8817" t="s">
        <v>18994</v>
      </c>
      <c r="T881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4.1666666664241347E-2</v>
      </c>
      <c r="U8817" s="5">
        <f>WEEKNUM(Shipment_Data[[#This Row],[DATE]],2)</f>
        <v>21</v>
      </c>
      <c r="V8817" s="6">
        <f>SUBTOTAL(103,Shipment_Data[[#This Row],[DATE]])</f>
        <v>1</v>
      </c>
      <c r="W88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818" spans="1:23" x14ac:dyDescent="0.25">
      <c r="A8818" s="1">
        <v>46165</v>
      </c>
      <c r="B8818" t="s">
        <v>4416</v>
      </c>
      <c r="D8818" t="s">
        <v>13420</v>
      </c>
      <c r="E8818">
        <v>2</v>
      </c>
      <c r="G8818">
        <v>149849</v>
      </c>
      <c r="H8818" s="7" t="s">
        <v>13421</v>
      </c>
      <c r="I8818" t="s">
        <v>20</v>
      </c>
      <c r="J8818" t="s">
        <v>247</v>
      </c>
      <c r="K8818" t="s">
        <v>248</v>
      </c>
      <c r="L8818" s="2">
        <v>0.53125</v>
      </c>
      <c r="M8818" s="2">
        <v>0.55902777777777779</v>
      </c>
      <c r="N8818" s="1">
        <v>46165</v>
      </c>
      <c r="O8818" t="s">
        <v>23</v>
      </c>
      <c r="P8818" t="s">
        <v>7314</v>
      </c>
      <c r="S8818" t="s">
        <v>18994</v>
      </c>
      <c r="T881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2.7777777781011537E-2</v>
      </c>
      <c r="U8818" s="5">
        <f>WEEKNUM(Shipment_Data[[#This Row],[DATE]],2)</f>
        <v>21</v>
      </c>
      <c r="V8818" s="6">
        <f>SUBTOTAL(103,Shipment_Data[[#This Row],[DATE]])</f>
        <v>1</v>
      </c>
      <c r="W88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819" spans="1:23" x14ac:dyDescent="0.25">
      <c r="A8819" s="1">
        <v>46165</v>
      </c>
      <c r="B8819" t="s">
        <v>427</v>
      </c>
      <c r="D8819" t="s">
        <v>13422</v>
      </c>
      <c r="E8819">
        <v>1</v>
      </c>
      <c r="G8819">
        <v>149908</v>
      </c>
      <c r="H8819" s="7" t="s">
        <v>13423</v>
      </c>
      <c r="I8819" t="s">
        <v>20</v>
      </c>
      <c r="J8819" t="s">
        <v>267</v>
      </c>
      <c r="K8819" t="s">
        <v>268</v>
      </c>
      <c r="L8819" s="2">
        <v>0.57986111111111116</v>
      </c>
      <c r="M8819" s="2">
        <v>0.72013888888888888</v>
      </c>
      <c r="N8819" s="1">
        <v>46165</v>
      </c>
      <c r="O8819" t="s">
        <v>23</v>
      </c>
      <c r="P8819" t="s">
        <v>7314</v>
      </c>
      <c r="S8819" t="s">
        <v>18994</v>
      </c>
      <c r="T881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0.14027777777664596</v>
      </c>
      <c r="U8819" s="5">
        <f>WEEKNUM(Shipment_Data[[#This Row],[DATE]],2)</f>
        <v>21</v>
      </c>
      <c r="V8819" s="6">
        <f>SUBTOTAL(103,Shipment_Data[[#This Row],[DATE]])</f>
        <v>1</v>
      </c>
      <c r="W88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820" spans="1:23" x14ac:dyDescent="0.25">
      <c r="A8820" s="1">
        <v>46165</v>
      </c>
      <c r="B8820" t="s">
        <v>12689</v>
      </c>
      <c r="D8820" t="s">
        <v>13424</v>
      </c>
      <c r="E8820">
        <v>1</v>
      </c>
      <c r="G8820">
        <v>149918</v>
      </c>
      <c r="H8820" s="7" t="s">
        <v>13425</v>
      </c>
      <c r="I8820" t="s">
        <v>20</v>
      </c>
      <c r="J8820" t="s">
        <v>170</v>
      </c>
      <c r="K8820" t="s">
        <v>171</v>
      </c>
      <c r="L8820" s="2">
        <v>0.59583333333333333</v>
      </c>
      <c r="M8820" s="2">
        <v>0.6069444444444444</v>
      </c>
      <c r="N8820" s="1">
        <v>46165</v>
      </c>
      <c r="O8820" t="s">
        <v>23</v>
      </c>
      <c r="P8820" t="s">
        <v>7314</v>
      </c>
      <c r="S8820" t="s">
        <v>18994</v>
      </c>
      <c r="T88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1.1111111110949423E-2</v>
      </c>
      <c r="U8820" s="5">
        <f>WEEKNUM(Shipment_Data[[#This Row],[DATE]],2)</f>
        <v>21</v>
      </c>
      <c r="V8820" s="6">
        <f>SUBTOTAL(103,Shipment_Data[[#This Row],[DATE]])</f>
        <v>1</v>
      </c>
      <c r="W88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821" spans="1:23" x14ac:dyDescent="0.25">
      <c r="A8821" s="1">
        <v>46165</v>
      </c>
      <c r="B8821" t="s">
        <v>13426</v>
      </c>
      <c r="D8821" t="s">
        <v>13427</v>
      </c>
      <c r="E8821">
        <v>2</v>
      </c>
      <c r="G8821">
        <v>149506</v>
      </c>
      <c r="H8821" s="7" t="s">
        <v>13428</v>
      </c>
      <c r="I8821" t="s">
        <v>20</v>
      </c>
      <c r="J8821" t="s">
        <v>170</v>
      </c>
      <c r="K8821" t="s">
        <v>171</v>
      </c>
      <c r="L8821" s="2">
        <v>0.59583333333333333</v>
      </c>
      <c r="M8821" s="2">
        <v>0.80694444444444446</v>
      </c>
      <c r="N8821" s="1">
        <v>46165</v>
      </c>
      <c r="O8821" t="s">
        <v>23</v>
      </c>
      <c r="P8821" t="s">
        <v>7314</v>
      </c>
      <c r="S8821" t="s">
        <v>18994</v>
      </c>
      <c r="T88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0.21111111110803904</v>
      </c>
      <c r="U8821" s="5">
        <f>WEEKNUM(Shipment_Data[[#This Row],[DATE]],2)</f>
        <v>21</v>
      </c>
      <c r="V8821" s="6">
        <f>SUBTOTAL(103,Shipment_Data[[#This Row],[DATE]])</f>
        <v>1</v>
      </c>
      <c r="W88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822" spans="1:23" x14ac:dyDescent="0.25">
      <c r="A8822" s="1">
        <v>46165</v>
      </c>
      <c r="B8822" t="s">
        <v>13429</v>
      </c>
      <c r="D8822" t="s">
        <v>13430</v>
      </c>
      <c r="E8822">
        <v>1</v>
      </c>
      <c r="G8822">
        <v>149930</v>
      </c>
      <c r="H8822" s="7" t="s">
        <v>13431</v>
      </c>
      <c r="I8822" t="s">
        <v>20</v>
      </c>
      <c r="J8822" t="s">
        <v>170</v>
      </c>
      <c r="K8822" t="s">
        <v>171</v>
      </c>
      <c r="L8822" s="2">
        <v>0.59583333333333333</v>
      </c>
      <c r="M8822" s="2">
        <v>0.72916666666666663</v>
      </c>
      <c r="N8822" s="1">
        <v>46165</v>
      </c>
      <c r="O8822" t="s">
        <v>23</v>
      </c>
      <c r="P8822" t="s">
        <v>7314</v>
      </c>
      <c r="S8822" t="s">
        <v>18994</v>
      </c>
      <c r="T882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0.13333333333139308</v>
      </c>
      <c r="U8822" s="5">
        <f>WEEKNUM(Shipment_Data[[#This Row],[DATE]],2)</f>
        <v>21</v>
      </c>
      <c r="V8822" s="6">
        <f>SUBTOTAL(103,Shipment_Data[[#This Row],[DATE]])</f>
        <v>1</v>
      </c>
      <c r="W88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823" spans="1:23" x14ac:dyDescent="0.25">
      <c r="A8823" s="1">
        <v>46165</v>
      </c>
      <c r="B8823" t="s">
        <v>13432</v>
      </c>
      <c r="D8823" t="s">
        <v>13433</v>
      </c>
      <c r="E8823">
        <v>1</v>
      </c>
      <c r="G8823">
        <v>149825</v>
      </c>
      <c r="H8823" s="7" t="s">
        <v>13434</v>
      </c>
      <c r="I8823" t="s">
        <v>20</v>
      </c>
      <c r="J8823" t="s">
        <v>170</v>
      </c>
      <c r="K8823" t="s">
        <v>171</v>
      </c>
      <c r="L8823" s="2">
        <v>0.59583333333333333</v>
      </c>
      <c r="M8823" s="2">
        <v>0.75347222222222221</v>
      </c>
      <c r="N8823" s="1">
        <v>46165</v>
      </c>
      <c r="O8823" t="s">
        <v>23</v>
      </c>
      <c r="P8823" t="s">
        <v>7314</v>
      </c>
      <c r="S8823" t="s">
        <v>18994</v>
      </c>
      <c r="T88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0.15763888888614019</v>
      </c>
      <c r="U8823" s="5">
        <f>WEEKNUM(Shipment_Data[[#This Row],[DATE]],2)</f>
        <v>21</v>
      </c>
      <c r="V8823" s="6">
        <f>SUBTOTAL(103,Shipment_Data[[#This Row],[DATE]])</f>
        <v>1</v>
      </c>
      <c r="W88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824" spans="1:23" x14ac:dyDescent="0.25">
      <c r="A8824" s="1">
        <v>46165</v>
      </c>
      <c r="B8824" t="s">
        <v>13435</v>
      </c>
      <c r="D8824" t="s">
        <v>13436</v>
      </c>
      <c r="E8824">
        <v>1</v>
      </c>
      <c r="G8824">
        <v>149594</v>
      </c>
      <c r="H8824" s="7" t="s">
        <v>13437</v>
      </c>
      <c r="I8824" t="s">
        <v>20</v>
      </c>
      <c r="J8824" t="s">
        <v>111</v>
      </c>
      <c r="K8824" t="s">
        <v>112</v>
      </c>
      <c r="L8824" s="2">
        <v>0.61458333333333337</v>
      </c>
      <c r="M8824" s="2">
        <v>0.72222222222222221</v>
      </c>
      <c r="N8824" s="1">
        <v>46165</v>
      </c>
      <c r="O8824" t="s">
        <v>23</v>
      </c>
      <c r="P8824" t="s">
        <v>7314</v>
      </c>
      <c r="S8824" t="s">
        <v>18994</v>
      </c>
      <c r="T88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0.10763888888322981</v>
      </c>
      <c r="U8824" s="5">
        <f>WEEKNUM(Shipment_Data[[#This Row],[DATE]],2)</f>
        <v>21</v>
      </c>
      <c r="V8824" s="6">
        <f>SUBTOTAL(103,Shipment_Data[[#This Row],[DATE]])</f>
        <v>1</v>
      </c>
      <c r="W88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825" spans="1:23" x14ac:dyDescent="0.25">
      <c r="A8825" s="1">
        <v>46165</v>
      </c>
      <c r="B8825" t="s">
        <v>13438</v>
      </c>
      <c r="D8825" t="s">
        <v>13439</v>
      </c>
      <c r="E8825">
        <v>1</v>
      </c>
      <c r="G8825">
        <v>149964</v>
      </c>
      <c r="H8825" s="7" t="s">
        <v>13440</v>
      </c>
      <c r="I8825" t="s">
        <v>20</v>
      </c>
      <c r="J8825" t="s">
        <v>111</v>
      </c>
      <c r="K8825" t="s">
        <v>112</v>
      </c>
      <c r="L8825" s="2">
        <v>0.61458333333333337</v>
      </c>
      <c r="M8825" s="2">
        <v>0.69097222222222221</v>
      </c>
      <c r="N8825" s="1">
        <v>46165</v>
      </c>
      <c r="O8825" t="s">
        <v>23</v>
      </c>
      <c r="P8825" t="s">
        <v>7314</v>
      </c>
      <c r="S8825" t="s">
        <v>18994</v>
      </c>
      <c r="T882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7.6388888883229811E-2</v>
      </c>
      <c r="U8825" s="5">
        <f>WEEKNUM(Shipment_Data[[#This Row],[DATE]],2)</f>
        <v>21</v>
      </c>
      <c r="V8825" s="6">
        <f>SUBTOTAL(103,Shipment_Data[[#This Row],[DATE]])</f>
        <v>1</v>
      </c>
      <c r="W88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826" spans="1:23" x14ac:dyDescent="0.25">
      <c r="A8826" s="1">
        <v>46165</v>
      </c>
      <c r="B8826" t="s">
        <v>13435</v>
      </c>
      <c r="D8826" t="s">
        <v>13441</v>
      </c>
      <c r="E8826">
        <v>1</v>
      </c>
      <c r="G8826">
        <v>149824</v>
      </c>
      <c r="H8826" s="7" t="s">
        <v>13442</v>
      </c>
      <c r="I8826" t="s">
        <v>20</v>
      </c>
      <c r="J8826" t="s">
        <v>111</v>
      </c>
      <c r="K8826" t="s">
        <v>112</v>
      </c>
      <c r="L8826" s="2">
        <v>0.61458333333333337</v>
      </c>
      <c r="M8826" s="2">
        <v>0.72222222222222221</v>
      </c>
      <c r="N8826" s="1">
        <v>46165</v>
      </c>
      <c r="O8826" t="s">
        <v>23</v>
      </c>
      <c r="P8826" t="s">
        <v>7314</v>
      </c>
      <c r="S8826" t="s">
        <v>18994</v>
      </c>
      <c r="T88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0.10763888888322981</v>
      </c>
      <c r="U8826" s="5">
        <f>WEEKNUM(Shipment_Data[[#This Row],[DATE]],2)</f>
        <v>21</v>
      </c>
      <c r="V8826" s="6">
        <f>SUBTOTAL(103,Shipment_Data[[#This Row],[DATE]])</f>
        <v>1</v>
      </c>
      <c r="W88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827" spans="1:23" x14ac:dyDescent="0.25">
      <c r="A8827" s="1">
        <v>46165</v>
      </c>
      <c r="B8827" t="s">
        <v>13443</v>
      </c>
      <c r="D8827" t="s">
        <v>13444</v>
      </c>
      <c r="E8827">
        <v>3</v>
      </c>
      <c r="G8827">
        <v>149909</v>
      </c>
      <c r="H8827" s="7" t="s">
        <v>13445</v>
      </c>
      <c r="I8827" t="s">
        <v>20</v>
      </c>
      <c r="J8827" t="s">
        <v>267</v>
      </c>
      <c r="K8827" t="s">
        <v>268</v>
      </c>
      <c r="L8827" s="2">
        <v>0.57986111111111116</v>
      </c>
      <c r="M8827" s="2">
        <v>0.75694444444444442</v>
      </c>
      <c r="N8827" s="1">
        <v>46165</v>
      </c>
      <c r="O8827" t="s">
        <v>23</v>
      </c>
      <c r="P8827" t="s">
        <v>7314</v>
      </c>
      <c r="S8827" t="s">
        <v>18994</v>
      </c>
      <c r="T882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0.17708333333575865</v>
      </c>
      <c r="U8827" s="5">
        <f>WEEKNUM(Shipment_Data[[#This Row],[DATE]],2)</f>
        <v>21</v>
      </c>
      <c r="V8827" s="6">
        <f>SUBTOTAL(103,Shipment_Data[[#This Row],[DATE]])</f>
        <v>1</v>
      </c>
      <c r="W88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828" spans="1:23" x14ac:dyDescent="0.25">
      <c r="A8828" s="1">
        <v>46165</v>
      </c>
      <c r="B8828" t="s">
        <v>13446</v>
      </c>
      <c r="D8828" t="s">
        <v>13447</v>
      </c>
      <c r="E8828">
        <v>1</v>
      </c>
      <c r="G8828">
        <v>149984</v>
      </c>
      <c r="H8828" s="7" t="s">
        <v>13448</v>
      </c>
      <c r="I8828" t="s">
        <v>20</v>
      </c>
      <c r="J8828" t="s">
        <v>267</v>
      </c>
      <c r="K8828" t="s">
        <v>268</v>
      </c>
      <c r="L8828" s="2">
        <v>0.57986111111111116</v>
      </c>
      <c r="M8828" s="2">
        <v>0.6875</v>
      </c>
      <c r="N8828" s="1">
        <v>46165</v>
      </c>
      <c r="O8828" t="s">
        <v>23</v>
      </c>
      <c r="P8828" t="s">
        <v>7314</v>
      </c>
      <c r="S8828" t="s">
        <v>18994</v>
      </c>
      <c r="T88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0.10763888889050577</v>
      </c>
      <c r="U8828" s="5">
        <f>WEEKNUM(Shipment_Data[[#This Row],[DATE]],2)</f>
        <v>21</v>
      </c>
      <c r="V8828" s="6">
        <f>SUBTOTAL(103,Shipment_Data[[#This Row],[DATE]])</f>
        <v>1</v>
      </c>
      <c r="W88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829" spans="1:23" x14ac:dyDescent="0.25">
      <c r="A8829" s="1">
        <v>46165</v>
      </c>
      <c r="B8829" t="s">
        <v>13413</v>
      </c>
      <c r="D8829" t="s">
        <v>13449</v>
      </c>
      <c r="E8829">
        <v>1</v>
      </c>
      <c r="G8829">
        <v>149997</v>
      </c>
      <c r="H8829" s="7" t="s">
        <v>13450</v>
      </c>
      <c r="I8829" t="s">
        <v>20</v>
      </c>
      <c r="J8829" t="s">
        <v>267</v>
      </c>
      <c r="K8829" t="s">
        <v>268</v>
      </c>
      <c r="L8829" s="2">
        <v>0.57986111111111116</v>
      </c>
      <c r="M8829" s="2">
        <v>0.64236111111111116</v>
      </c>
      <c r="N8829" s="1">
        <v>46165</v>
      </c>
      <c r="O8829" t="s">
        <v>23</v>
      </c>
      <c r="P8829" t="s">
        <v>7314</v>
      </c>
      <c r="S8829" t="s">
        <v>18994</v>
      </c>
      <c r="T88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6.25E-2</v>
      </c>
      <c r="U8829" s="5">
        <f>WEEKNUM(Shipment_Data[[#This Row],[DATE]],2)</f>
        <v>21</v>
      </c>
      <c r="V8829" s="6">
        <f>SUBTOTAL(103,Shipment_Data[[#This Row],[DATE]])</f>
        <v>1</v>
      </c>
      <c r="W88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830" spans="1:23" x14ac:dyDescent="0.25">
      <c r="A8830" s="1">
        <v>46165</v>
      </c>
      <c r="B8830" t="s">
        <v>13429</v>
      </c>
      <c r="D8830" t="s">
        <v>13451</v>
      </c>
      <c r="E8830">
        <v>1</v>
      </c>
      <c r="G8830">
        <v>149959</v>
      </c>
      <c r="H8830" s="7" t="s">
        <v>13452</v>
      </c>
      <c r="I8830" t="s">
        <v>20</v>
      </c>
      <c r="J8830" t="s">
        <v>170</v>
      </c>
      <c r="K8830" t="s">
        <v>171</v>
      </c>
      <c r="L8830" s="2">
        <v>0.59583333333333333</v>
      </c>
      <c r="M8830" s="2">
        <v>0.72916666666666663</v>
      </c>
      <c r="N8830" s="1">
        <v>46165</v>
      </c>
      <c r="O8830" t="s">
        <v>23</v>
      </c>
      <c r="P8830" t="s">
        <v>7314</v>
      </c>
      <c r="S8830" t="s">
        <v>18994</v>
      </c>
      <c r="T883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0.13333333333139308</v>
      </c>
      <c r="U8830" s="5">
        <f>WEEKNUM(Shipment_Data[[#This Row],[DATE]],2)</f>
        <v>21</v>
      </c>
      <c r="V8830" s="6">
        <f>SUBTOTAL(103,Shipment_Data[[#This Row],[DATE]])</f>
        <v>1</v>
      </c>
      <c r="W88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831" spans="1:23" x14ac:dyDescent="0.25">
      <c r="A8831" s="1">
        <v>46165</v>
      </c>
      <c r="B8831" t="s">
        <v>3970</v>
      </c>
      <c r="D8831" t="s">
        <v>13453</v>
      </c>
      <c r="E8831">
        <v>1</v>
      </c>
      <c r="G8831">
        <v>149982</v>
      </c>
      <c r="H8831" s="7" t="s">
        <v>13454</v>
      </c>
      <c r="I8831" t="s">
        <v>20</v>
      </c>
      <c r="J8831" t="s">
        <v>267</v>
      </c>
      <c r="K8831" t="s">
        <v>268</v>
      </c>
      <c r="L8831" s="2">
        <v>0.57986111111111116</v>
      </c>
      <c r="M8831" s="2">
        <v>0.65416666666666667</v>
      </c>
      <c r="N8831" s="1">
        <v>46165</v>
      </c>
      <c r="O8831" t="s">
        <v>23</v>
      </c>
      <c r="P8831" t="s">
        <v>7314</v>
      </c>
      <c r="S8831" t="s">
        <v>18994</v>
      </c>
      <c r="T883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7.4305555557657499E-2</v>
      </c>
      <c r="U8831" s="5">
        <f>WEEKNUM(Shipment_Data[[#This Row],[DATE]],2)</f>
        <v>21</v>
      </c>
      <c r="V8831" s="6">
        <f>SUBTOTAL(103,Shipment_Data[[#This Row],[DATE]])</f>
        <v>1</v>
      </c>
      <c r="W88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832" spans="1:23" x14ac:dyDescent="0.25">
      <c r="A8832" s="1">
        <v>46165</v>
      </c>
      <c r="B8832" t="s">
        <v>12689</v>
      </c>
      <c r="D8832" t="s">
        <v>13455</v>
      </c>
      <c r="E8832">
        <v>3</v>
      </c>
      <c r="G8832">
        <v>149910</v>
      </c>
      <c r="H8832" s="7" t="s">
        <v>13456</v>
      </c>
      <c r="I8832" t="s">
        <v>20</v>
      </c>
      <c r="J8832" t="s">
        <v>170</v>
      </c>
      <c r="K8832" t="s">
        <v>171</v>
      </c>
      <c r="L8832" s="2">
        <v>0.59583333333333333</v>
      </c>
      <c r="M8832" s="2">
        <v>0.64861111111111114</v>
      </c>
      <c r="N8832" s="1">
        <v>46165</v>
      </c>
      <c r="O8832" t="s">
        <v>23</v>
      </c>
      <c r="P8832" t="s">
        <v>7314</v>
      </c>
      <c r="S8832" t="s">
        <v>18994</v>
      </c>
      <c r="T883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5.2777777775190771E-2</v>
      </c>
      <c r="U8832" s="5">
        <f>WEEKNUM(Shipment_Data[[#This Row],[DATE]],2)</f>
        <v>21</v>
      </c>
      <c r="V8832" s="6">
        <f>SUBTOTAL(103,Shipment_Data[[#This Row],[DATE]])</f>
        <v>1</v>
      </c>
      <c r="W88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833" spans="1:23" x14ac:dyDescent="0.25">
      <c r="A8833" s="1">
        <v>46165</v>
      </c>
      <c r="B8833" t="s">
        <v>13457</v>
      </c>
      <c r="D8833" t="s">
        <v>13458</v>
      </c>
      <c r="E8833">
        <v>2</v>
      </c>
      <c r="G8833">
        <v>149940</v>
      </c>
      <c r="H8833" s="7" t="s">
        <v>13459</v>
      </c>
      <c r="I8833" t="s">
        <v>20</v>
      </c>
      <c r="J8833" t="s">
        <v>170</v>
      </c>
      <c r="K8833" t="s">
        <v>171</v>
      </c>
      <c r="L8833" s="2">
        <v>0.59583333333333333</v>
      </c>
      <c r="M8833" s="2">
        <v>0.70138888888888884</v>
      </c>
      <c r="N8833" s="1">
        <v>46165</v>
      </c>
      <c r="O8833" t="s">
        <v>23</v>
      </c>
      <c r="P8833" t="s">
        <v>7314</v>
      </c>
      <c r="S8833" t="s">
        <v>18994</v>
      </c>
      <c r="T88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0.1055555555576575</v>
      </c>
      <c r="U8833" s="5">
        <f>WEEKNUM(Shipment_Data[[#This Row],[DATE]],2)</f>
        <v>21</v>
      </c>
      <c r="V8833" s="6">
        <f>SUBTOTAL(103,Shipment_Data[[#This Row],[DATE]])</f>
        <v>1</v>
      </c>
      <c r="W88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834" spans="1:23" x14ac:dyDescent="0.25">
      <c r="A8834" s="1">
        <v>46165</v>
      </c>
      <c r="B8834" t="s">
        <v>5854</v>
      </c>
      <c r="D8834" t="s">
        <v>13460</v>
      </c>
      <c r="E8834">
        <v>1</v>
      </c>
      <c r="G8834">
        <v>149915</v>
      </c>
      <c r="H8834" s="7" t="s">
        <v>13461</v>
      </c>
      <c r="I8834" t="s">
        <v>20</v>
      </c>
      <c r="J8834" t="s">
        <v>111</v>
      </c>
      <c r="K8834" t="s">
        <v>112</v>
      </c>
      <c r="L8834" s="2">
        <v>0.61458333333333337</v>
      </c>
      <c r="M8834" s="2">
        <v>0.78125</v>
      </c>
      <c r="N8834" s="1">
        <v>46165</v>
      </c>
      <c r="O8834" t="s">
        <v>23</v>
      </c>
      <c r="P8834" t="s">
        <v>7314</v>
      </c>
      <c r="S8834" t="s">
        <v>18994</v>
      </c>
      <c r="T88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0.16666666666424135</v>
      </c>
      <c r="U8834" s="5">
        <f>WEEKNUM(Shipment_Data[[#This Row],[DATE]],2)</f>
        <v>21</v>
      </c>
      <c r="V8834" s="6">
        <f>SUBTOTAL(103,Shipment_Data[[#This Row],[DATE]])</f>
        <v>1</v>
      </c>
      <c r="W88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835" spans="1:23" x14ac:dyDescent="0.25">
      <c r="A8835" s="1">
        <v>46165</v>
      </c>
      <c r="B8835" t="s">
        <v>5235</v>
      </c>
      <c r="D8835" t="s">
        <v>13462</v>
      </c>
      <c r="E8835">
        <v>1</v>
      </c>
      <c r="G8835">
        <v>149973</v>
      </c>
      <c r="H8835" s="7" t="s">
        <v>13463</v>
      </c>
      <c r="I8835" t="s">
        <v>20</v>
      </c>
      <c r="J8835" t="s">
        <v>170</v>
      </c>
      <c r="K8835" t="s">
        <v>171</v>
      </c>
      <c r="L8835" s="2">
        <v>0.59583333333333333</v>
      </c>
      <c r="M8835" s="2">
        <v>0.73263888888888884</v>
      </c>
      <c r="N8835" s="1">
        <v>46165</v>
      </c>
      <c r="O8835" t="s">
        <v>23</v>
      </c>
      <c r="P8835" t="s">
        <v>7314</v>
      </c>
      <c r="S8835" t="s">
        <v>18994</v>
      </c>
      <c r="T88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0.1368055555576575</v>
      </c>
      <c r="U8835" s="5">
        <f>WEEKNUM(Shipment_Data[[#This Row],[DATE]],2)</f>
        <v>21</v>
      </c>
      <c r="V8835" s="6">
        <f>SUBTOTAL(103,Shipment_Data[[#This Row],[DATE]])</f>
        <v>1</v>
      </c>
      <c r="W88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836" spans="1:23" x14ac:dyDescent="0.25">
      <c r="A8836" s="1">
        <v>46165</v>
      </c>
      <c r="B8836" t="s">
        <v>13464</v>
      </c>
      <c r="D8836" t="s">
        <v>13465</v>
      </c>
      <c r="E8836">
        <v>1</v>
      </c>
      <c r="G8836">
        <v>149831</v>
      </c>
      <c r="H8836" s="7" t="s">
        <v>13466</v>
      </c>
      <c r="I8836" t="s">
        <v>20</v>
      </c>
      <c r="J8836" t="s">
        <v>267</v>
      </c>
      <c r="K8836" t="s">
        <v>268</v>
      </c>
      <c r="L8836" s="2">
        <v>0.57986111111111116</v>
      </c>
      <c r="M8836" s="2">
        <v>0.71250000000000002</v>
      </c>
      <c r="N8836" s="1">
        <v>46165</v>
      </c>
      <c r="O8836" t="s">
        <v>23</v>
      </c>
      <c r="P8836" t="s">
        <v>7314</v>
      </c>
      <c r="S8836" t="s">
        <v>18994</v>
      </c>
      <c r="T88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0.13263888889196096</v>
      </c>
      <c r="U8836" s="5">
        <f>WEEKNUM(Shipment_Data[[#This Row],[DATE]],2)</f>
        <v>21</v>
      </c>
      <c r="V8836" s="6">
        <f>SUBTOTAL(103,Shipment_Data[[#This Row],[DATE]])</f>
        <v>1</v>
      </c>
      <c r="W88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837" spans="1:23" x14ac:dyDescent="0.25">
      <c r="A8837" s="1">
        <v>46165</v>
      </c>
      <c r="B8837" t="s">
        <v>4581</v>
      </c>
      <c r="D8837" t="s">
        <v>13467</v>
      </c>
      <c r="E8837">
        <v>4</v>
      </c>
      <c r="G8837">
        <v>149986</v>
      </c>
      <c r="H8837" s="7" t="s">
        <v>13468</v>
      </c>
      <c r="I8837" t="s">
        <v>20</v>
      </c>
      <c r="J8837" t="s">
        <v>267</v>
      </c>
      <c r="K8837" t="s">
        <v>268</v>
      </c>
      <c r="L8837" s="2">
        <v>0.57986111111111116</v>
      </c>
      <c r="M8837" s="2">
        <v>0.72083333333333333</v>
      </c>
      <c r="N8837" s="1">
        <v>46165</v>
      </c>
      <c r="O8837" t="s">
        <v>23</v>
      </c>
      <c r="P8837" t="s">
        <v>7314</v>
      </c>
      <c r="S8837" t="s">
        <v>18994</v>
      </c>
      <c r="T88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0.14097222222335404</v>
      </c>
      <c r="U8837" s="5">
        <f>WEEKNUM(Shipment_Data[[#This Row],[DATE]],2)</f>
        <v>21</v>
      </c>
      <c r="V8837" s="6">
        <f>SUBTOTAL(103,Shipment_Data[[#This Row],[DATE]])</f>
        <v>1</v>
      </c>
      <c r="W88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838" spans="1:23" x14ac:dyDescent="0.25">
      <c r="A8838" s="1">
        <v>46165</v>
      </c>
      <c r="B8838" t="s">
        <v>6024</v>
      </c>
      <c r="D8838" t="s">
        <v>13469</v>
      </c>
      <c r="E8838">
        <v>2</v>
      </c>
      <c r="G8838">
        <v>150002</v>
      </c>
      <c r="H8838" s="7" t="s">
        <v>13470</v>
      </c>
      <c r="I8838" t="s">
        <v>20</v>
      </c>
      <c r="J8838" t="s">
        <v>267</v>
      </c>
      <c r="K8838" t="s">
        <v>268</v>
      </c>
      <c r="L8838" s="2">
        <v>0.57986111111111116</v>
      </c>
      <c r="M8838" s="2">
        <v>0.61111111111111116</v>
      </c>
      <c r="N8838" s="1">
        <v>46165</v>
      </c>
      <c r="O8838" t="s">
        <v>23</v>
      </c>
      <c r="P8838" t="s">
        <v>7314</v>
      </c>
      <c r="S8838" t="s">
        <v>18994</v>
      </c>
      <c r="T883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3.125E-2</v>
      </c>
      <c r="U8838" s="5">
        <f>WEEKNUM(Shipment_Data[[#This Row],[DATE]],2)</f>
        <v>21</v>
      </c>
      <c r="V8838" s="6">
        <f>SUBTOTAL(103,Shipment_Data[[#This Row],[DATE]])</f>
        <v>1</v>
      </c>
      <c r="W88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839" spans="1:23" x14ac:dyDescent="0.25">
      <c r="A8839" s="1">
        <v>46165</v>
      </c>
      <c r="B8839" t="s">
        <v>2447</v>
      </c>
      <c r="D8839" t="s">
        <v>13471</v>
      </c>
      <c r="E8839">
        <v>5</v>
      </c>
      <c r="G8839">
        <v>149781</v>
      </c>
      <c r="H8839" s="7" t="s">
        <v>13472</v>
      </c>
      <c r="I8839" t="s">
        <v>20</v>
      </c>
      <c r="J8839" t="s">
        <v>111</v>
      </c>
      <c r="K8839" t="s">
        <v>112</v>
      </c>
      <c r="L8839" s="2">
        <v>0.61458333333333337</v>
      </c>
      <c r="M8839" s="2">
        <v>0.74722222222222223</v>
      </c>
      <c r="N8839" s="1">
        <v>46165</v>
      </c>
      <c r="O8839" t="s">
        <v>23</v>
      </c>
      <c r="P8839" t="s">
        <v>7314</v>
      </c>
      <c r="S8839" t="s">
        <v>18994</v>
      </c>
      <c r="T88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0.132638888884685</v>
      </c>
      <c r="U8839" s="5">
        <f>WEEKNUM(Shipment_Data[[#This Row],[DATE]],2)</f>
        <v>21</v>
      </c>
      <c r="V8839" s="6">
        <f>SUBTOTAL(103,Shipment_Data[[#This Row],[DATE]])</f>
        <v>1</v>
      </c>
      <c r="W88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840" spans="1:23" x14ac:dyDescent="0.25">
      <c r="A8840" s="1">
        <v>46165</v>
      </c>
      <c r="B8840" t="s">
        <v>364</v>
      </c>
      <c r="D8840" t="s">
        <v>13473</v>
      </c>
      <c r="E8840">
        <v>1</v>
      </c>
      <c r="G8840">
        <v>1500006</v>
      </c>
      <c r="H8840" s="7" t="s">
        <v>13474</v>
      </c>
      <c r="I8840" t="s">
        <v>20</v>
      </c>
      <c r="J8840" t="s">
        <v>91</v>
      </c>
      <c r="K8840" t="s">
        <v>7344</v>
      </c>
      <c r="L8840" s="2">
        <v>0.58819444444444446</v>
      </c>
      <c r="M8840" s="2">
        <v>0.58819444444444446</v>
      </c>
      <c r="N8840" s="1">
        <v>46165</v>
      </c>
      <c r="O8840" t="s">
        <v>23</v>
      </c>
      <c r="P8840" t="s">
        <v>7314</v>
      </c>
      <c r="S8840" t="s">
        <v>18994</v>
      </c>
      <c r="T88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8840" s="5">
        <f>WEEKNUM(Shipment_Data[[#This Row],[DATE]],2)</f>
        <v>21</v>
      </c>
      <c r="V8840" s="6">
        <f>SUBTOTAL(103,Shipment_Data[[#This Row],[DATE]])</f>
        <v>1</v>
      </c>
      <c r="W88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841" spans="1:23" x14ac:dyDescent="0.25">
      <c r="A8841" s="1">
        <v>46165</v>
      </c>
      <c r="B8841" t="s">
        <v>3908</v>
      </c>
      <c r="D8841" t="s">
        <v>13475</v>
      </c>
      <c r="E8841">
        <v>1</v>
      </c>
      <c r="G8841">
        <v>149960</v>
      </c>
      <c r="H8841" s="7" t="s">
        <v>13476</v>
      </c>
      <c r="I8841" t="s">
        <v>20</v>
      </c>
      <c r="J8841" t="s">
        <v>170</v>
      </c>
      <c r="K8841" t="s">
        <v>171</v>
      </c>
      <c r="L8841" s="2">
        <v>0.59583333333333333</v>
      </c>
      <c r="M8841" s="2">
        <v>0.66666666666666663</v>
      </c>
      <c r="N8841" s="1">
        <v>46165</v>
      </c>
      <c r="O8841" t="s">
        <v>23</v>
      </c>
      <c r="P8841" t="s">
        <v>7314</v>
      </c>
      <c r="S8841" t="s">
        <v>18994</v>
      </c>
      <c r="T88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7.0833333331393078E-2</v>
      </c>
      <c r="U8841" s="5">
        <f>WEEKNUM(Shipment_Data[[#This Row],[DATE]],2)</f>
        <v>21</v>
      </c>
      <c r="V8841" s="6">
        <f>SUBTOTAL(103,Shipment_Data[[#This Row],[DATE]])</f>
        <v>1</v>
      </c>
      <c r="W88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842" spans="1:23" x14ac:dyDescent="0.25">
      <c r="A8842" s="1">
        <v>46165</v>
      </c>
      <c r="B8842" t="s">
        <v>13477</v>
      </c>
      <c r="D8842" t="s">
        <v>13478</v>
      </c>
      <c r="E8842">
        <v>2</v>
      </c>
      <c r="G8842">
        <v>149799</v>
      </c>
      <c r="H8842" s="7" t="s">
        <v>13479</v>
      </c>
      <c r="I8842" t="s">
        <v>20</v>
      </c>
      <c r="J8842" t="s">
        <v>111</v>
      </c>
      <c r="K8842" t="s">
        <v>112</v>
      </c>
      <c r="L8842" s="2">
        <v>0.61458333333333337</v>
      </c>
      <c r="M8842" s="2">
        <v>0.70625000000000004</v>
      </c>
      <c r="N8842" s="1">
        <v>46165</v>
      </c>
      <c r="O8842" t="s">
        <v>23</v>
      </c>
      <c r="P8842" t="s">
        <v>7314</v>
      </c>
      <c r="S8842" t="s">
        <v>18994</v>
      </c>
      <c r="T88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9.1666666667151731E-2</v>
      </c>
      <c r="U8842" s="5">
        <f>WEEKNUM(Shipment_Data[[#This Row],[DATE]],2)</f>
        <v>21</v>
      </c>
      <c r="V8842" s="6">
        <f>SUBTOTAL(103,Shipment_Data[[#This Row],[DATE]])</f>
        <v>1</v>
      </c>
      <c r="W88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843" spans="1:23" x14ac:dyDescent="0.25">
      <c r="A8843" s="1">
        <v>46165</v>
      </c>
      <c r="B8843" t="s">
        <v>13480</v>
      </c>
      <c r="D8843" t="s">
        <v>13481</v>
      </c>
      <c r="E8843">
        <v>4</v>
      </c>
      <c r="G8843">
        <v>149833</v>
      </c>
      <c r="H8843" s="7" t="s">
        <v>13482</v>
      </c>
      <c r="I8843" t="s">
        <v>20</v>
      </c>
      <c r="J8843" t="s">
        <v>12258</v>
      </c>
      <c r="K8843" t="s">
        <v>7410</v>
      </c>
      <c r="L8843" s="2">
        <v>0.60972222222222228</v>
      </c>
      <c r="M8843" s="2">
        <v>0.8354166666666667</v>
      </c>
      <c r="N8843" s="1">
        <v>46165</v>
      </c>
      <c r="O8843" t="s">
        <v>23</v>
      </c>
      <c r="P8843" t="s">
        <v>7314</v>
      </c>
      <c r="S8843" t="s">
        <v>18994</v>
      </c>
      <c r="T88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0.22569444444525288</v>
      </c>
      <c r="U8843" s="5">
        <f>WEEKNUM(Shipment_Data[[#This Row],[DATE]],2)</f>
        <v>21</v>
      </c>
      <c r="V8843" s="6">
        <f>SUBTOTAL(103,Shipment_Data[[#This Row],[DATE]])</f>
        <v>1</v>
      </c>
      <c r="W88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844" spans="1:23" x14ac:dyDescent="0.25">
      <c r="A8844" s="1">
        <v>46165</v>
      </c>
      <c r="B8844" t="s">
        <v>285</v>
      </c>
      <c r="D8844" t="s">
        <v>13483</v>
      </c>
      <c r="E8844">
        <v>0</v>
      </c>
      <c r="G8844">
        <v>149980</v>
      </c>
      <c r="H8844" s="7" t="s">
        <v>13484</v>
      </c>
      <c r="I8844" t="s">
        <v>20</v>
      </c>
      <c r="J8844" t="s">
        <v>12258</v>
      </c>
      <c r="K8844" t="s">
        <v>7410</v>
      </c>
      <c r="L8844" s="2">
        <v>0.60972222222222228</v>
      </c>
      <c r="M8844" s="2">
        <v>0.67847222222222225</v>
      </c>
      <c r="N8844" s="1">
        <v>46165</v>
      </c>
      <c r="O8844" t="s">
        <v>23</v>
      </c>
      <c r="P8844" t="s">
        <v>7314</v>
      </c>
      <c r="S8844" t="s">
        <v>18994</v>
      </c>
      <c r="T88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6.8749999998544808E-2</v>
      </c>
      <c r="U8844" s="5">
        <f>WEEKNUM(Shipment_Data[[#This Row],[DATE]],2)</f>
        <v>21</v>
      </c>
      <c r="V8844" s="6">
        <f>SUBTOTAL(103,Shipment_Data[[#This Row],[DATE]])</f>
        <v>1</v>
      </c>
      <c r="W88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845" spans="1:23" x14ac:dyDescent="0.25">
      <c r="A8845" s="1">
        <v>46165</v>
      </c>
      <c r="B8845" t="s">
        <v>9550</v>
      </c>
      <c r="D8845" t="s">
        <v>13485</v>
      </c>
      <c r="E8845">
        <v>1</v>
      </c>
      <c r="G8845">
        <v>149985</v>
      </c>
      <c r="H8845" s="7" t="s">
        <v>13486</v>
      </c>
      <c r="I8845" t="s">
        <v>20</v>
      </c>
      <c r="J8845" t="s">
        <v>12258</v>
      </c>
      <c r="K8845" t="s">
        <v>7410</v>
      </c>
      <c r="L8845" s="2">
        <v>0.60972222222222228</v>
      </c>
      <c r="M8845" s="2">
        <v>0.6020833333333333</v>
      </c>
      <c r="N8845" s="1">
        <v>46165</v>
      </c>
      <c r="O8845" t="s">
        <v>23</v>
      </c>
      <c r="P8845" t="s">
        <v>7314</v>
      </c>
      <c r="S8845" t="s">
        <v>18994</v>
      </c>
      <c r="T88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-7.6388888919609599E-3</v>
      </c>
      <c r="U8845" s="5">
        <f>WEEKNUM(Shipment_Data[[#This Row],[DATE]],2)</f>
        <v>21</v>
      </c>
      <c r="V8845" s="6">
        <f>SUBTOTAL(103,Shipment_Data[[#This Row],[DATE]])</f>
        <v>1</v>
      </c>
      <c r="W88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846" spans="1:23" x14ac:dyDescent="0.25">
      <c r="A8846" s="1">
        <v>46165</v>
      </c>
      <c r="B8846" t="s">
        <v>628</v>
      </c>
      <c r="D8846" t="s">
        <v>13487</v>
      </c>
      <c r="E8846">
        <v>5</v>
      </c>
      <c r="G8846">
        <v>149609</v>
      </c>
      <c r="H8846" s="7" t="s">
        <v>13488</v>
      </c>
      <c r="I8846" t="s">
        <v>41</v>
      </c>
      <c r="J8846" t="s">
        <v>12258</v>
      </c>
      <c r="K8846" t="s">
        <v>7410</v>
      </c>
      <c r="L8846" s="2">
        <v>0.60972222222222228</v>
      </c>
      <c r="M8846" s="2">
        <v>0.71250000000000002</v>
      </c>
      <c r="N8846" s="1">
        <v>46165</v>
      </c>
      <c r="O8846" t="s">
        <v>23</v>
      </c>
      <c r="P8846" t="s">
        <v>7314</v>
      </c>
      <c r="S8846" t="s">
        <v>18994</v>
      </c>
      <c r="T88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0.10277777777810115</v>
      </c>
      <c r="U8846" s="5">
        <f>WEEKNUM(Shipment_Data[[#This Row],[DATE]],2)</f>
        <v>21</v>
      </c>
      <c r="V8846" s="6">
        <f>SUBTOTAL(103,Shipment_Data[[#This Row],[DATE]])</f>
        <v>1</v>
      </c>
      <c r="W88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847" spans="1:23" x14ac:dyDescent="0.25">
      <c r="A8847" s="1">
        <v>46165</v>
      </c>
      <c r="B8847" t="s">
        <v>13489</v>
      </c>
      <c r="D8847" t="s">
        <v>13490</v>
      </c>
      <c r="E8847">
        <v>1</v>
      </c>
      <c r="G8847">
        <v>149731</v>
      </c>
      <c r="H8847" s="7" t="s">
        <v>13491</v>
      </c>
      <c r="I8847" t="s">
        <v>20</v>
      </c>
      <c r="J8847" t="s">
        <v>323</v>
      </c>
      <c r="K8847" t="s">
        <v>324</v>
      </c>
      <c r="L8847" s="2">
        <v>0.54166666666666663</v>
      </c>
      <c r="M8847" s="2">
        <v>0.73819444444444449</v>
      </c>
      <c r="N8847" s="1">
        <v>46165</v>
      </c>
      <c r="O8847" t="s">
        <v>23</v>
      </c>
      <c r="P8847" t="s">
        <v>7314</v>
      </c>
      <c r="S8847" t="s">
        <v>18994</v>
      </c>
      <c r="T88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0.19652777777810115</v>
      </c>
      <c r="U8847" s="5">
        <f>WEEKNUM(Shipment_Data[[#This Row],[DATE]],2)</f>
        <v>21</v>
      </c>
      <c r="V8847" s="6">
        <f>SUBTOTAL(103,Shipment_Data[[#This Row],[DATE]])</f>
        <v>1</v>
      </c>
      <c r="W88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848" spans="1:23" x14ac:dyDescent="0.25">
      <c r="A8848" s="1">
        <v>46165</v>
      </c>
      <c r="B8848" t="s">
        <v>1807</v>
      </c>
      <c r="D8848" t="s">
        <v>13492</v>
      </c>
      <c r="E8848">
        <v>1</v>
      </c>
      <c r="G8848">
        <v>149786</v>
      </c>
      <c r="H8848" s="7" t="s">
        <v>7363</v>
      </c>
      <c r="I8848" t="s">
        <v>20</v>
      </c>
      <c r="J8848" t="s">
        <v>323</v>
      </c>
      <c r="K8848" t="s">
        <v>324</v>
      </c>
      <c r="L8848" s="2">
        <v>0.54166666666666663</v>
      </c>
      <c r="M8848" s="2">
        <v>0.69930555555555551</v>
      </c>
      <c r="N8848" s="1">
        <v>46165</v>
      </c>
      <c r="O8848" t="s">
        <v>23</v>
      </c>
      <c r="P8848" t="s">
        <v>7314</v>
      </c>
      <c r="S8848" t="s">
        <v>18994</v>
      </c>
      <c r="T884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0.15763888889341615</v>
      </c>
      <c r="U8848" s="5">
        <f>WEEKNUM(Shipment_Data[[#This Row],[DATE]],2)</f>
        <v>21</v>
      </c>
      <c r="V8848" s="6">
        <f>SUBTOTAL(103,Shipment_Data[[#This Row],[DATE]])</f>
        <v>1</v>
      </c>
      <c r="W88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849" spans="1:23" x14ac:dyDescent="0.25">
      <c r="A8849" s="1">
        <v>46165</v>
      </c>
      <c r="B8849" t="s">
        <v>13493</v>
      </c>
      <c r="D8849" t="s">
        <v>13494</v>
      </c>
      <c r="E8849">
        <v>1</v>
      </c>
      <c r="G8849">
        <v>149434</v>
      </c>
      <c r="H8849" s="7" t="s">
        <v>13495</v>
      </c>
      <c r="I8849" t="s">
        <v>20</v>
      </c>
      <c r="J8849" t="s">
        <v>323</v>
      </c>
      <c r="K8849" t="s">
        <v>324</v>
      </c>
      <c r="L8849" s="2">
        <v>0.54166666666666663</v>
      </c>
      <c r="M8849" s="2">
        <v>0.70486111111111116</v>
      </c>
      <c r="N8849" s="1">
        <v>46165</v>
      </c>
      <c r="O8849" t="s">
        <v>23</v>
      </c>
      <c r="P8849" t="s">
        <v>7314</v>
      </c>
      <c r="S8849" t="s">
        <v>18994</v>
      </c>
      <c r="T884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0.16319444444525288</v>
      </c>
      <c r="U8849" s="5">
        <f>WEEKNUM(Shipment_Data[[#This Row],[DATE]],2)</f>
        <v>21</v>
      </c>
      <c r="V8849" s="6">
        <f>SUBTOTAL(103,Shipment_Data[[#This Row],[DATE]])</f>
        <v>1</v>
      </c>
      <c r="W88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850" spans="1:23" x14ac:dyDescent="0.25">
      <c r="A8850" s="1">
        <v>46165</v>
      </c>
      <c r="B8850" t="s">
        <v>1085</v>
      </c>
      <c r="D8850" t="s">
        <v>13496</v>
      </c>
      <c r="E8850">
        <v>1</v>
      </c>
      <c r="G8850">
        <v>149618</v>
      </c>
      <c r="H8850" s="7" t="s">
        <v>13497</v>
      </c>
      <c r="I8850" t="s">
        <v>20</v>
      </c>
      <c r="J8850" t="s">
        <v>323</v>
      </c>
      <c r="K8850" t="s">
        <v>324</v>
      </c>
      <c r="L8850" s="2">
        <v>0.54166666666666663</v>
      </c>
      <c r="M8850" s="2">
        <v>0.72430555555555554</v>
      </c>
      <c r="N8850" s="1">
        <v>46165</v>
      </c>
      <c r="O8850" t="s">
        <v>23</v>
      </c>
      <c r="P8850" t="s">
        <v>7314</v>
      </c>
      <c r="S8850" t="s">
        <v>18994</v>
      </c>
      <c r="T885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0.18263888889487134</v>
      </c>
      <c r="U8850" s="5">
        <f>WEEKNUM(Shipment_Data[[#This Row],[DATE]],2)</f>
        <v>21</v>
      </c>
      <c r="V8850" s="6">
        <f>SUBTOTAL(103,Shipment_Data[[#This Row],[DATE]])</f>
        <v>1</v>
      </c>
      <c r="W88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851" spans="1:23" x14ac:dyDescent="0.25">
      <c r="A8851" s="1">
        <v>46165</v>
      </c>
      <c r="B8851" t="s">
        <v>1085</v>
      </c>
      <c r="D8851" t="s">
        <v>13498</v>
      </c>
      <c r="E8851">
        <v>1</v>
      </c>
      <c r="G8851">
        <v>149620</v>
      </c>
      <c r="H8851" s="7" t="s">
        <v>13499</v>
      </c>
      <c r="I8851" t="s">
        <v>20</v>
      </c>
      <c r="J8851" t="s">
        <v>323</v>
      </c>
      <c r="K8851" t="s">
        <v>324</v>
      </c>
      <c r="L8851" s="2">
        <v>0.54166666666666663</v>
      </c>
      <c r="M8851" s="2">
        <v>0.72430555555555554</v>
      </c>
      <c r="N8851" s="1">
        <v>46165</v>
      </c>
      <c r="O8851" t="s">
        <v>23</v>
      </c>
      <c r="P8851" t="s">
        <v>7314</v>
      </c>
      <c r="S8851" t="s">
        <v>18994</v>
      </c>
      <c r="T885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0.18263888889487134</v>
      </c>
      <c r="U8851" s="5">
        <f>WEEKNUM(Shipment_Data[[#This Row],[DATE]],2)</f>
        <v>21</v>
      </c>
      <c r="V8851" s="6">
        <f>SUBTOTAL(103,Shipment_Data[[#This Row],[DATE]])</f>
        <v>1</v>
      </c>
      <c r="W88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852" spans="1:23" x14ac:dyDescent="0.25">
      <c r="A8852" s="1">
        <v>46165</v>
      </c>
      <c r="B8852" t="s">
        <v>1078</v>
      </c>
      <c r="D8852" t="s">
        <v>13500</v>
      </c>
      <c r="E8852">
        <v>1</v>
      </c>
      <c r="G8852">
        <v>149591</v>
      </c>
      <c r="H8852" s="7" t="s">
        <v>13501</v>
      </c>
      <c r="I8852" t="s">
        <v>20</v>
      </c>
      <c r="J8852" t="s">
        <v>323</v>
      </c>
      <c r="K8852" t="s">
        <v>324</v>
      </c>
      <c r="L8852" s="2">
        <v>0.54166666666666663</v>
      </c>
      <c r="M8852" s="2">
        <v>0.6694444444444444</v>
      </c>
      <c r="N8852" s="1">
        <v>46165</v>
      </c>
      <c r="O8852" t="s">
        <v>23</v>
      </c>
      <c r="P8852" t="s">
        <v>7314</v>
      </c>
      <c r="S8852" t="s">
        <v>18994</v>
      </c>
      <c r="T885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0.12777777777955635</v>
      </c>
      <c r="U8852" s="5">
        <f>WEEKNUM(Shipment_Data[[#This Row],[DATE]],2)</f>
        <v>21</v>
      </c>
      <c r="V8852" s="6">
        <f>SUBTOTAL(103,Shipment_Data[[#This Row],[DATE]])</f>
        <v>1</v>
      </c>
      <c r="W88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853" spans="1:23" x14ac:dyDescent="0.25">
      <c r="A8853" s="1">
        <v>46165</v>
      </c>
      <c r="B8853" t="s">
        <v>12421</v>
      </c>
      <c r="D8853" t="s">
        <v>13502</v>
      </c>
      <c r="E8853">
        <v>1</v>
      </c>
      <c r="G8853">
        <v>149465</v>
      </c>
      <c r="H8853" s="7" t="s">
        <v>13503</v>
      </c>
      <c r="I8853" t="s">
        <v>20</v>
      </c>
      <c r="J8853" t="s">
        <v>323</v>
      </c>
      <c r="K8853" t="s">
        <v>324</v>
      </c>
      <c r="L8853" s="2">
        <v>0.54166666666666663</v>
      </c>
      <c r="M8853" s="2">
        <v>0.64722222222222225</v>
      </c>
      <c r="N8853" s="1">
        <v>46165</v>
      </c>
      <c r="O8853" t="s">
        <v>23</v>
      </c>
      <c r="P8853" t="s">
        <v>7314</v>
      </c>
      <c r="S8853" t="s">
        <v>18994</v>
      </c>
      <c r="T885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0.1055555555576575</v>
      </c>
      <c r="U8853" s="5">
        <f>WEEKNUM(Shipment_Data[[#This Row],[DATE]],2)</f>
        <v>21</v>
      </c>
      <c r="V8853" s="6">
        <f>SUBTOTAL(103,Shipment_Data[[#This Row],[DATE]])</f>
        <v>1</v>
      </c>
      <c r="W88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854" spans="1:23" x14ac:dyDescent="0.25">
      <c r="A8854" s="1">
        <v>46165</v>
      </c>
      <c r="B8854" t="s">
        <v>12421</v>
      </c>
      <c r="D8854" t="s">
        <v>13504</v>
      </c>
      <c r="E8854">
        <v>1</v>
      </c>
      <c r="G8854">
        <v>149600</v>
      </c>
      <c r="H8854" s="7" t="s">
        <v>13505</v>
      </c>
      <c r="I8854" t="s">
        <v>20</v>
      </c>
      <c r="J8854" t="s">
        <v>323</v>
      </c>
      <c r="K8854" t="s">
        <v>324</v>
      </c>
      <c r="L8854" s="2">
        <v>0.54166666666666663</v>
      </c>
      <c r="M8854" s="2">
        <v>0.64722222222222225</v>
      </c>
      <c r="N8854" s="1">
        <v>46165</v>
      </c>
      <c r="O8854" t="s">
        <v>23</v>
      </c>
      <c r="P8854" t="s">
        <v>7314</v>
      </c>
      <c r="S8854" t="s">
        <v>18994</v>
      </c>
      <c r="T885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0.1055555555576575</v>
      </c>
      <c r="U8854" s="5">
        <f>WEEKNUM(Shipment_Data[[#This Row],[DATE]],2)</f>
        <v>21</v>
      </c>
      <c r="V8854" s="6">
        <f>SUBTOTAL(103,Shipment_Data[[#This Row],[DATE]])</f>
        <v>1</v>
      </c>
      <c r="W88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855" spans="1:23" x14ac:dyDescent="0.25">
      <c r="A8855" s="1">
        <v>46165</v>
      </c>
      <c r="B8855" t="s">
        <v>12917</v>
      </c>
      <c r="D8855" t="s">
        <v>13506</v>
      </c>
      <c r="E8855">
        <v>1</v>
      </c>
      <c r="G8855">
        <v>149603</v>
      </c>
      <c r="H8855" s="7" t="s">
        <v>12366</v>
      </c>
      <c r="I8855" t="s">
        <v>20</v>
      </c>
      <c r="J8855" t="s">
        <v>323</v>
      </c>
      <c r="K8855" t="s">
        <v>324</v>
      </c>
      <c r="L8855" s="2">
        <v>0.54166666666666663</v>
      </c>
      <c r="M8855" s="2">
        <v>0.64027777777777772</v>
      </c>
      <c r="N8855" s="1">
        <v>46165</v>
      </c>
      <c r="O8855" t="s">
        <v>23</v>
      </c>
      <c r="P8855" t="s">
        <v>7314</v>
      </c>
      <c r="S8855" t="s">
        <v>18994</v>
      </c>
      <c r="T885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9.8611111112404615E-2</v>
      </c>
      <c r="U8855" s="5">
        <f>WEEKNUM(Shipment_Data[[#This Row],[DATE]],2)</f>
        <v>21</v>
      </c>
      <c r="V8855" s="6">
        <f>SUBTOTAL(103,Shipment_Data[[#This Row],[DATE]])</f>
        <v>1</v>
      </c>
      <c r="W88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856" spans="1:23" x14ac:dyDescent="0.25">
      <c r="A8856" s="1">
        <v>46165</v>
      </c>
      <c r="B8856" t="s">
        <v>13507</v>
      </c>
      <c r="D8856" t="s">
        <v>13508</v>
      </c>
      <c r="E8856">
        <v>6</v>
      </c>
      <c r="G8856">
        <v>149561</v>
      </c>
      <c r="H8856" s="7" t="s">
        <v>13509</v>
      </c>
      <c r="I8856" t="s">
        <v>20</v>
      </c>
      <c r="J8856" t="s">
        <v>323</v>
      </c>
      <c r="K8856" t="s">
        <v>324</v>
      </c>
      <c r="L8856" s="2">
        <v>0.54166666666666663</v>
      </c>
      <c r="M8856" s="2">
        <v>0.58611111111111114</v>
      </c>
      <c r="N8856" s="1">
        <v>46165</v>
      </c>
      <c r="O8856" t="s">
        <v>23</v>
      </c>
      <c r="P8856" t="s">
        <v>7314</v>
      </c>
      <c r="S8856" t="s">
        <v>18994</v>
      </c>
      <c r="T885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4.4444444443797693E-2</v>
      </c>
      <c r="U8856" s="5">
        <f>WEEKNUM(Shipment_Data[[#This Row],[DATE]],2)</f>
        <v>21</v>
      </c>
      <c r="V8856" s="6">
        <f>SUBTOTAL(103,Shipment_Data[[#This Row],[DATE]])</f>
        <v>1</v>
      </c>
      <c r="W88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857" spans="1:23" x14ac:dyDescent="0.25">
      <c r="A8857" s="1">
        <v>46165</v>
      </c>
      <c r="B8857" t="s">
        <v>13510</v>
      </c>
      <c r="D8857" t="s">
        <v>13511</v>
      </c>
      <c r="E8857">
        <v>1</v>
      </c>
      <c r="G8857">
        <v>149529</v>
      </c>
      <c r="H8857" s="7" t="s">
        <v>13512</v>
      </c>
      <c r="I8857" t="s">
        <v>20</v>
      </c>
      <c r="J8857" t="s">
        <v>323</v>
      </c>
      <c r="K8857" t="s">
        <v>324</v>
      </c>
      <c r="L8857" s="2">
        <v>0.54166666666666663</v>
      </c>
      <c r="M8857" s="2">
        <v>0.5229166666666667</v>
      </c>
      <c r="N8857" s="1">
        <v>46165</v>
      </c>
      <c r="O8857" t="s">
        <v>23</v>
      </c>
      <c r="P8857" t="s">
        <v>7314</v>
      </c>
      <c r="S8857" t="s">
        <v>18994</v>
      </c>
      <c r="T88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-1.8749999995634425E-2</v>
      </c>
      <c r="U8857" s="5">
        <f>WEEKNUM(Shipment_Data[[#This Row],[DATE]],2)</f>
        <v>21</v>
      </c>
      <c r="V8857" s="6">
        <f>SUBTOTAL(103,Shipment_Data[[#This Row],[DATE]])</f>
        <v>1</v>
      </c>
      <c r="W88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858" spans="1:23" x14ac:dyDescent="0.25">
      <c r="A8858" s="1">
        <v>46165</v>
      </c>
      <c r="B8858" t="s">
        <v>13513</v>
      </c>
      <c r="D8858" t="s">
        <v>13514</v>
      </c>
      <c r="E8858">
        <v>2</v>
      </c>
      <c r="G8858">
        <v>149532</v>
      </c>
      <c r="H8858" s="7" t="s">
        <v>13515</v>
      </c>
      <c r="I8858" t="s">
        <v>20</v>
      </c>
      <c r="J8858" t="s">
        <v>323</v>
      </c>
      <c r="K8858" t="s">
        <v>324</v>
      </c>
      <c r="L8858" s="2">
        <v>0.54166666666666663</v>
      </c>
      <c r="M8858" s="2">
        <v>0.9916666666666667</v>
      </c>
      <c r="N8858" s="1">
        <v>46165</v>
      </c>
      <c r="O8858" t="s">
        <v>23</v>
      </c>
      <c r="P8858" t="s">
        <v>7314</v>
      </c>
      <c r="S8858" t="s">
        <v>18994</v>
      </c>
      <c r="T88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0.45000000000436557</v>
      </c>
      <c r="U8858" s="5">
        <f>WEEKNUM(Shipment_Data[[#This Row],[DATE]],2)</f>
        <v>21</v>
      </c>
      <c r="V8858" s="6">
        <f>SUBTOTAL(103,Shipment_Data[[#This Row],[DATE]])</f>
        <v>1</v>
      </c>
      <c r="W88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859" spans="1:23" x14ac:dyDescent="0.25">
      <c r="A8859" s="1">
        <v>46165</v>
      </c>
      <c r="B8859" t="s">
        <v>13513</v>
      </c>
      <c r="D8859" t="s">
        <v>13516</v>
      </c>
      <c r="E8859">
        <v>0</v>
      </c>
      <c r="G8859">
        <v>149682</v>
      </c>
      <c r="H8859" s="7" t="s">
        <v>13517</v>
      </c>
      <c r="I8859" t="s">
        <v>20</v>
      </c>
      <c r="J8859" t="s">
        <v>323</v>
      </c>
      <c r="K8859" t="s">
        <v>324</v>
      </c>
      <c r="L8859" s="2">
        <v>0.54166666666666663</v>
      </c>
      <c r="M8859" s="2">
        <v>0.9916666666666667</v>
      </c>
      <c r="N8859" s="1">
        <v>46165</v>
      </c>
      <c r="O8859" t="s">
        <v>23</v>
      </c>
      <c r="P8859" t="s">
        <v>7314</v>
      </c>
      <c r="S8859" t="s">
        <v>18994</v>
      </c>
      <c r="T885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0.45000000000436557</v>
      </c>
      <c r="U8859" s="5">
        <f>WEEKNUM(Shipment_Data[[#This Row],[DATE]],2)</f>
        <v>21</v>
      </c>
      <c r="V8859" s="6">
        <f>SUBTOTAL(103,Shipment_Data[[#This Row],[DATE]])</f>
        <v>1</v>
      </c>
      <c r="W88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860" spans="1:23" x14ac:dyDescent="0.25">
      <c r="A8860" s="1">
        <v>46165</v>
      </c>
      <c r="B8860" t="s">
        <v>628</v>
      </c>
      <c r="D8860" t="s">
        <v>13518</v>
      </c>
      <c r="E8860">
        <v>1</v>
      </c>
      <c r="G8860">
        <v>149769</v>
      </c>
      <c r="H8860" s="7" t="s">
        <v>13519</v>
      </c>
      <c r="I8860" t="s">
        <v>20</v>
      </c>
      <c r="J8860" t="s">
        <v>257</v>
      </c>
      <c r="K8860" t="s">
        <v>258</v>
      </c>
      <c r="L8860" s="2">
        <v>0.54166666666666663</v>
      </c>
      <c r="M8860" s="2">
        <v>0.6791666666666667</v>
      </c>
      <c r="N8860" s="1">
        <v>46165</v>
      </c>
      <c r="O8860" t="s">
        <v>23</v>
      </c>
      <c r="P8860" t="s">
        <v>7314</v>
      </c>
      <c r="S8860" t="s">
        <v>18994</v>
      </c>
      <c r="T88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0.13750000000436557</v>
      </c>
      <c r="U8860" s="5">
        <f>WEEKNUM(Shipment_Data[[#This Row],[DATE]],2)</f>
        <v>21</v>
      </c>
      <c r="V8860" s="6">
        <f>SUBTOTAL(103,Shipment_Data[[#This Row],[DATE]])</f>
        <v>1</v>
      </c>
      <c r="W88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861" spans="1:23" x14ac:dyDescent="0.25">
      <c r="A8861" s="1">
        <v>46165</v>
      </c>
      <c r="B8861" t="s">
        <v>9683</v>
      </c>
      <c r="D8861" t="s">
        <v>13520</v>
      </c>
      <c r="E8861">
        <v>1</v>
      </c>
      <c r="G8861">
        <v>149924</v>
      </c>
      <c r="H8861" s="7" t="s">
        <v>13521</v>
      </c>
      <c r="I8861" t="s">
        <v>20</v>
      </c>
      <c r="J8861" t="s">
        <v>257</v>
      </c>
      <c r="K8861" t="s">
        <v>258</v>
      </c>
      <c r="L8861" s="2">
        <v>0.54166666666666663</v>
      </c>
      <c r="M8861" s="2">
        <v>0.625</v>
      </c>
      <c r="N8861" s="1">
        <v>46165</v>
      </c>
      <c r="O8861" t="s">
        <v>23</v>
      </c>
      <c r="P8861" t="s">
        <v>7314</v>
      </c>
      <c r="S8861" t="s">
        <v>18994</v>
      </c>
      <c r="T88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8.3333333335758653E-2</v>
      </c>
      <c r="U8861" s="5">
        <f>WEEKNUM(Shipment_Data[[#This Row],[DATE]],2)</f>
        <v>21</v>
      </c>
      <c r="V8861" s="6">
        <f>SUBTOTAL(103,Shipment_Data[[#This Row],[DATE]])</f>
        <v>1</v>
      </c>
      <c r="W88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862" spans="1:23" x14ac:dyDescent="0.25">
      <c r="A8862" s="1">
        <v>46165</v>
      </c>
      <c r="B8862" t="s">
        <v>13522</v>
      </c>
      <c r="D8862" t="s">
        <v>13523</v>
      </c>
      <c r="E8862">
        <v>1</v>
      </c>
      <c r="G8862">
        <v>149962</v>
      </c>
      <c r="H8862" s="7" t="s">
        <v>13524</v>
      </c>
      <c r="I8862" t="s">
        <v>20</v>
      </c>
      <c r="J8862" t="s">
        <v>257</v>
      </c>
      <c r="K8862" t="s">
        <v>258</v>
      </c>
      <c r="L8862" s="2">
        <v>0.54166666666666663</v>
      </c>
      <c r="M8862" s="2">
        <v>0.72916666666666663</v>
      </c>
      <c r="N8862" s="1">
        <v>46165</v>
      </c>
      <c r="O8862" t="s">
        <v>23</v>
      </c>
      <c r="P8862" t="s">
        <v>7314</v>
      </c>
      <c r="S8862" t="s">
        <v>18994</v>
      </c>
      <c r="T88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0.1875</v>
      </c>
      <c r="U8862" s="5">
        <f>WEEKNUM(Shipment_Data[[#This Row],[DATE]],2)</f>
        <v>21</v>
      </c>
      <c r="V8862" s="6">
        <f>SUBTOTAL(103,Shipment_Data[[#This Row],[DATE]])</f>
        <v>1</v>
      </c>
      <c r="W88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863" spans="1:23" x14ac:dyDescent="0.25">
      <c r="A8863" s="1">
        <v>46165</v>
      </c>
      <c r="B8863" t="s">
        <v>1797</v>
      </c>
      <c r="D8863" t="s">
        <v>13525</v>
      </c>
      <c r="E8863">
        <v>1</v>
      </c>
      <c r="G8863">
        <v>149968</v>
      </c>
      <c r="H8863" s="7" t="s">
        <v>13526</v>
      </c>
      <c r="I8863" t="s">
        <v>20</v>
      </c>
      <c r="J8863" t="s">
        <v>21</v>
      </c>
      <c r="K8863" t="s">
        <v>22</v>
      </c>
      <c r="L8863" s="2">
        <v>0.54166666666666663</v>
      </c>
      <c r="M8863" s="2">
        <v>0.57777777777777772</v>
      </c>
      <c r="N8863" s="1">
        <v>46165</v>
      </c>
      <c r="O8863" t="s">
        <v>23</v>
      </c>
      <c r="P8863" t="s">
        <v>7314</v>
      </c>
      <c r="S8863" t="s">
        <v>18994</v>
      </c>
      <c r="T88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3.6111111112404615E-2</v>
      </c>
      <c r="U8863" s="5">
        <f>WEEKNUM(Shipment_Data[[#This Row],[DATE]],2)</f>
        <v>21</v>
      </c>
      <c r="V8863" s="6">
        <f>SUBTOTAL(103,Shipment_Data[[#This Row],[DATE]])</f>
        <v>1</v>
      </c>
      <c r="W88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864" spans="1:23" x14ac:dyDescent="0.25">
      <c r="A8864" s="1">
        <v>46165</v>
      </c>
      <c r="B8864" t="s">
        <v>166</v>
      </c>
      <c r="D8864" t="s">
        <v>13527</v>
      </c>
      <c r="E8864">
        <v>2</v>
      </c>
      <c r="G8864">
        <v>149907</v>
      </c>
      <c r="H8864" s="7" t="s">
        <v>13528</v>
      </c>
      <c r="I8864" t="s">
        <v>20</v>
      </c>
      <c r="J8864" t="s">
        <v>21</v>
      </c>
      <c r="K8864" t="s">
        <v>22</v>
      </c>
      <c r="L8864" s="2">
        <v>0.54166666666666663</v>
      </c>
      <c r="M8864" s="2">
        <v>0.56388888888888888</v>
      </c>
      <c r="N8864" s="1">
        <v>46165</v>
      </c>
      <c r="O8864" t="s">
        <v>23</v>
      </c>
      <c r="P8864" t="s">
        <v>7314</v>
      </c>
      <c r="S8864" t="s">
        <v>18994</v>
      </c>
      <c r="T88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2.2222222221898846E-2</v>
      </c>
      <c r="U8864" s="5">
        <f>WEEKNUM(Shipment_Data[[#This Row],[DATE]],2)</f>
        <v>21</v>
      </c>
      <c r="V8864" s="6">
        <f>SUBTOTAL(103,Shipment_Data[[#This Row],[DATE]])</f>
        <v>1</v>
      </c>
      <c r="W88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865" spans="1:23" x14ac:dyDescent="0.25">
      <c r="A8865" s="1">
        <v>46165</v>
      </c>
      <c r="B8865" t="s">
        <v>3782</v>
      </c>
      <c r="D8865" t="s">
        <v>13529</v>
      </c>
      <c r="E8865">
        <v>1</v>
      </c>
      <c r="G8865">
        <v>149952</v>
      </c>
      <c r="H8865" s="7" t="s">
        <v>13530</v>
      </c>
      <c r="I8865" t="s">
        <v>20</v>
      </c>
      <c r="J8865" t="s">
        <v>8071</v>
      </c>
      <c r="K8865" t="s">
        <v>210</v>
      </c>
      <c r="L8865" s="2">
        <v>0.45833333333333331</v>
      </c>
      <c r="M8865" s="2">
        <v>0.51388888888888884</v>
      </c>
      <c r="N8865" s="1">
        <v>46165</v>
      </c>
      <c r="O8865" t="s">
        <v>23</v>
      </c>
      <c r="P8865" t="s">
        <v>7314</v>
      </c>
      <c r="S8865" t="s">
        <v>18994</v>
      </c>
      <c r="T88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5.5555555554747116E-2</v>
      </c>
      <c r="U8865" s="5">
        <f>WEEKNUM(Shipment_Data[[#This Row],[DATE]],2)</f>
        <v>21</v>
      </c>
      <c r="V8865" s="6">
        <f>SUBTOTAL(103,Shipment_Data[[#This Row],[DATE]])</f>
        <v>1</v>
      </c>
      <c r="W88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866" spans="1:23" x14ac:dyDescent="0.25">
      <c r="A8866" s="1">
        <v>46165</v>
      </c>
      <c r="B8866" t="s">
        <v>614</v>
      </c>
      <c r="D8866" t="s">
        <v>13531</v>
      </c>
      <c r="E8866">
        <v>1</v>
      </c>
      <c r="G8866">
        <v>149941</v>
      </c>
      <c r="H8866" s="7" t="s">
        <v>13532</v>
      </c>
      <c r="I8866" t="s">
        <v>20</v>
      </c>
      <c r="J8866" t="s">
        <v>8071</v>
      </c>
      <c r="K8866" t="s">
        <v>210</v>
      </c>
      <c r="L8866" s="2">
        <v>0.45833333333333331</v>
      </c>
      <c r="M8866" s="2">
        <v>0.5</v>
      </c>
      <c r="N8866" s="1">
        <v>46165</v>
      </c>
      <c r="O8866" t="s">
        <v>23</v>
      </c>
      <c r="P8866" t="s">
        <v>7314</v>
      </c>
      <c r="S8866" t="s">
        <v>18994</v>
      </c>
      <c r="T88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4.1666666664241347E-2</v>
      </c>
      <c r="U8866" s="5">
        <f>WEEKNUM(Shipment_Data[[#This Row],[DATE]],2)</f>
        <v>21</v>
      </c>
      <c r="V8866" s="6">
        <f>SUBTOTAL(103,Shipment_Data[[#This Row],[DATE]])</f>
        <v>1</v>
      </c>
      <c r="W88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867" spans="1:23" x14ac:dyDescent="0.25">
      <c r="A8867" s="1">
        <v>46167</v>
      </c>
      <c r="B8867" t="s">
        <v>2130</v>
      </c>
      <c r="D8867" t="s">
        <v>13533</v>
      </c>
      <c r="E8867">
        <v>1</v>
      </c>
      <c r="G8867">
        <v>150033</v>
      </c>
      <c r="H8867" s="7" t="s">
        <v>13534</v>
      </c>
      <c r="I8867" t="s">
        <v>20</v>
      </c>
      <c r="J8867" t="s">
        <v>257</v>
      </c>
      <c r="K8867" t="s">
        <v>258</v>
      </c>
      <c r="L8867" s="2">
        <v>0.5625</v>
      </c>
      <c r="M8867" s="2">
        <v>0.78402777777777777</v>
      </c>
      <c r="N8867" s="1">
        <v>46167</v>
      </c>
      <c r="O8867" t="s">
        <v>23</v>
      </c>
      <c r="P8867" t="s">
        <v>7314</v>
      </c>
      <c r="S8867" t="s">
        <v>18994</v>
      </c>
      <c r="T88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0.22152777777955635</v>
      </c>
      <c r="U8867" s="5">
        <f>WEEKNUM(Shipment_Data[[#This Row],[DATE]],2)</f>
        <v>22</v>
      </c>
      <c r="V8867" s="6">
        <f>SUBTOTAL(103,Shipment_Data[[#This Row],[DATE]])</f>
        <v>1</v>
      </c>
      <c r="W88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868" spans="1:23" x14ac:dyDescent="0.25">
      <c r="A8868" s="1">
        <v>46167</v>
      </c>
      <c r="B8868" t="s">
        <v>13535</v>
      </c>
      <c r="D8868" t="s">
        <v>13536</v>
      </c>
      <c r="E8868">
        <v>1</v>
      </c>
      <c r="G8868">
        <v>149978</v>
      </c>
      <c r="H8868" s="7" t="s">
        <v>13537</v>
      </c>
      <c r="I8868" t="s">
        <v>20</v>
      </c>
      <c r="J8868" t="s">
        <v>97</v>
      </c>
      <c r="K8868" t="s">
        <v>98</v>
      </c>
      <c r="L8868" s="2">
        <v>0.58333333333333337</v>
      </c>
      <c r="M8868" s="2">
        <v>0.82986111111111116</v>
      </c>
      <c r="N8868" s="1">
        <v>46167</v>
      </c>
      <c r="O8868" t="s">
        <v>23</v>
      </c>
      <c r="P8868" t="s">
        <v>7314</v>
      </c>
      <c r="S8868" t="s">
        <v>18994</v>
      </c>
      <c r="T88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0.24652777777373558</v>
      </c>
      <c r="U8868" s="5">
        <f>WEEKNUM(Shipment_Data[[#This Row],[DATE]],2)</f>
        <v>22</v>
      </c>
      <c r="V8868" s="6">
        <f>SUBTOTAL(103,Shipment_Data[[#This Row],[DATE]])</f>
        <v>1</v>
      </c>
      <c r="W88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869" spans="1:23" x14ac:dyDescent="0.25">
      <c r="A8869" s="1">
        <v>46167</v>
      </c>
      <c r="B8869" t="s">
        <v>9604</v>
      </c>
      <c r="D8869" t="s">
        <v>13538</v>
      </c>
      <c r="E8869">
        <v>2</v>
      </c>
      <c r="G8869">
        <v>150017</v>
      </c>
      <c r="H8869" s="7" t="s">
        <v>13539</v>
      </c>
      <c r="I8869" t="s">
        <v>20</v>
      </c>
      <c r="J8869" t="s">
        <v>97</v>
      </c>
      <c r="K8869" t="s">
        <v>98</v>
      </c>
      <c r="L8869" s="2">
        <v>0.58333333333333337</v>
      </c>
      <c r="M8869" s="2">
        <v>0.66666666666666663</v>
      </c>
      <c r="N8869" s="1">
        <v>46167</v>
      </c>
      <c r="O8869" t="s">
        <v>23</v>
      </c>
      <c r="P8869" t="s">
        <v>7314</v>
      </c>
      <c r="S8869" t="s">
        <v>18994</v>
      </c>
      <c r="T886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8.3333333328482695E-2</v>
      </c>
      <c r="U8869" s="5">
        <f>WEEKNUM(Shipment_Data[[#This Row],[DATE]],2)</f>
        <v>22</v>
      </c>
      <c r="V8869" s="6">
        <f>SUBTOTAL(103,Shipment_Data[[#This Row],[DATE]])</f>
        <v>1</v>
      </c>
      <c r="W88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870" spans="1:23" x14ac:dyDescent="0.25">
      <c r="A8870" s="1">
        <v>46167</v>
      </c>
      <c r="B8870" t="s">
        <v>13540</v>
      </c>
      <c r="D8870" t="s">
        <v>13541</v>
      </c>
      <c r="E8870">
        <v>1</v>
      </c>
      <c r="G8870">
        <v>150041</v>
      </c>
      <c r="H8870" s="7" t="s">
        <v>13542</v>
      </c>
      <c r="I8870" t="s">
        <v>20</v>
      </c>
      <c r="J8870" t="s">
        <v>97</v>
      </c>
      <c r="K8870" t="s">
        <v>98</v>
      </c>
      <c r="L8870" s="2">
        <v>0.58333333333333337</v>
      </c>
      <c r="M8870" s="2">
        <v>0.69444444444444442</v>
      </c>
      <c r="N8870" s="1">
        <v>46167</v>
      </c>
      <c r="O8870" t="s">
        <v>23</v>
      </c>
      <c r="P8870" t="s">
        <v>7314</v>
      </c>
      <c r="S8870" t="s">
        <v>18994</v>
      </c>
      <c r="T88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0.11111111110949423</v>
      </c>
      <c r="U8870" s="5">
        <f>WEEKNUM(Shipment_Data[[#This Row],[DATE]],2)</f>
        <v>22</v>
      </c>
      <c r="V8870" s="6">
        <f>SUBTOTAL(103,Shipment_Data[[#This Row],[DATE]])</f>
        <v>1</v>
      </c>
      <c r="W88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871" spans="1:23" x14ac:dyDescent="0.25">
      <c r="A8871" s="1">
        <v>46167</v>
      </c>
      <c r="B8871" t="s">
        <v>13540</v>
      </c>
      <c r="D8871" t="s">
        <v>13543</v>
      </c>
      <c r="E8871">
        <v>5</v>
      </c>
      <c r="G8871" t="s">
        <v>13544</v>
      </c>
      <c r="H8871" s="7" t="s">
        <v>13545</v>
      </c>
      <c r="I8871" t="s">
        <v>20</v>
      </c>
      <c r="J8871" t="s">
        <v>97</v>
      </c>
      <c r="K8871" t="s">
        <v>98</v>
      </c>
      <c r="L8871" s="2">
        <v>0.58333333333333337</v>
      </c>
      <c r="M8871" s="2">
        <v>0.69444444444444442</v>
      </c>
      <c r="N8871" s="1">
        <v>46167</v>
      </c>
      <c r="O8871" t="s">
        <v>23</v>
      </c>
      <c r="P8871" t="s">
        <v>7314</v>
      </c>
      <c r="S8871" t="s">
        <v>18994</v>
      </c>
      <c r="T887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0.11111111110949423</v>
      </c>
      <c r="U8871" s="5">
        <f>WEEKNUM(Shipment_Data[[#This Row],[DATE]],2)</f>
        <v>22</v>
      </c>
      <c r="V8871" s="6">
        <f>SUBTOTAL(103,Shipment_Data[[#This Row],[DATE]])</f>
        <v>1</v>
      </c>
      <c r="W88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872" spans="1:23" x14ac:dyDescent="0.25">
      <c r="A8872" s="1">
        <v>46167</v>
      </c>
      <c r="B8872" t="s">
        <v>762</v>
      </c>
      <c r="D8872" t="s">
        <v>13546</v>
      </c>
      <c r="E8872">
        <v>2</v>
      </c>
      <c r="G8872">
        <v>149836</v>
      </c>
      <c r="H8872" s="7" t="s">
        <v>13547</v>
      </c>
      <c r="I8872" t="s">
        <v>20</v>
      </c>
      <c r="J8872" t="s">
        <v>247</v>
      </c>
      <c r="K8872" t="s">
        <v>22</v>
      </c>
      <c r="L8872" s="2">
        <v>0.58333333333333337</v>
      </c>
      <c r="M8872" s="2">
        <v>0.65763888888888888</v>
      </c>
      <c r="N8872" s="1">
        <v>46167</v>
      </c>
      <c r="O8872" t="s">
        <v>23</v>
      </c>
      <c r="P8872" t="s">
        <v>7314</v>
      </c>
      <c r="S8872" t="s">
        <v>18994</v>
      </c>
      <c r="T88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7.4305555550381541E-2</v>
      </c>
      <c r="U8872" s="5">
        <f>WEEKNUM(Shipment_Data[[#This Row],[DATE]],2)</f>
        <v>22</v>
      </c>
      <c r="V8872" s="6">
        <f>SUBTOTAL(103,Shipment_Data[[#This Row],[DATE]])</f>
        <v>1</v>
      </c>
      <c r="W88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873" spans="1:23" x14ac:dyDescent="0.25">
      <c r="A8873" s="1">
        <v>46167</v>
      </c>
      <c r="B8873" t="s">
        <v>13548</v>
      </c>
      <c r="D8873" t="s">
        <v>13549</v>
      </c>
      <c r="E8873">
        <v>1</v>
      </c>
      <c r="G8873">
        <v>149939</v>
      </c>
      <c r="H8873" s="7" t="s">
        <v>13550</v>
      </c>
      <c r="I8873" t="s">
        <v>20</v>
      </c>
      <c r="J8873" t="s">
        <v>247</v>
      </c>
      <c r="K8873" t="s">
        <v>22</v>
      </c>
      <c r="L8873" s="2">
        <v>0.58333333333333337</v>
      </c>
      <c r="M8873" s="2">
        <v>0.63055555555555554</v>
      </c>
      <c r="N8873" s="1">
        <v>46167</v>
      </c>
      <c r="O8873" t="s">
        <v>23</v>
      </c>
      <c r="P8873" t="s">
        <v>7314</v>
      </c>
      <c r="S8873" t="s">
        <v>18994</v>
      </c>
      <c r="T88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4.7222222223354038E-2</v>
      </c>
      <c r="U8873" s="5">
        <f>WEEKNUM(Shipment_Data[[#This Row],[DATE]],2)</f>
        <v>22</v>
      </c>
      <c r="V8873" s="6">
        <f>SUBTOTAL(103,Shipment_Data[[#This Row],[DATE]])</f>
        <v>1</v>
      </c>
      <c r="W88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874" spans="1:23" x14ac:dyDescent="0.25">
      <c r="A8874" s="1">
        <v>46167</v>
      </c>
      <c r="B8874" t="s">
        <v>1568</v>
      </c>
      <c r="D8874" t="s">
        <v>13551</v>
      </c>
      <c r="E8874">
        <v>1</v>
      </c>
      <c r="G8874">
        <v>150047</v>
      </c>
      <c r="H8874" s="7" t="s">
        <v>13552</v>
      </c>
      <c r="I8874" t="s">
        <v>20</v>
      </c>
      <c r="J8874" t="s">
        <v>247</v>
      </c>
      <c r="K8874" t="s">
        <v>22</v>
      </c>
      <c r="L8874" s="2">
        <v>0.58333333333333337</v>
      </c>
      <c r="M8874" s="2">
        <v>0.73750000000000004</v>
      </c>
      <c r="N8874" s="1">
        <v>46167</v>
      </c>
      <c r="O8874" t="s">
        <v>23</v>
      </c>
      <c r="P8874" t="s">
        <v>7314</v>
      </c>
      <c r="S8874" t="s">
        <v>18994</v>
      </c>
      <c r="T88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0.15416666666715173</v>
      </c>
      <c r="U8874" s="5">
        <f>WEEKNUM(Shipment_Data[[#This Row],[DATE]],2)</f>
        <v>22</v>
      </c>
      <c r="V8874" s="6">
        <f>SUBTOTAL(103,Shipment_Data[[#This Row],[DATE]])</f>
        <v>1</v>
      </c>
      <c r="W88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875" spans="1:23" x14ac:dyDescent="0.25">
      <c r="A8875" s="1">
        <v>46167</v>
      </c>
      <c r="B8875" t="s">
        <v>13553</v>
      </c>
      <c r="D8875" t="s">
        <v>13554</v>
      </c>
      <c r="E8875">
        <v>1</v>
      </c>
      <c r="G8875">
        <v>149972</v>
      </c>
      <c r="H8875" s="7" t="s">
        <v>13555</v>
      </c>
      <c r="I8875" t="s">
        <v>20</v>
      </c>
      <c r="J8875" t="s">
        <v>219</v>
      </c>
      <c r="K8875" t="s">
        <v>220</v>
      </c>
      <c r="L8875" s="2">
        <v>0.54166666666666663</v>
      </c>
      <c r="M8875" s="2">
        <v>0.57847222222222228</v>
      </c>
      <c r="N8875" s="1">
        <v>46167</v>
      </c>
      <c r="O8875" t="s">
        <v>23</v>
      </c>
      <c r="P8875" t="s">
        <v>7314</v>
      </c>
      <c r="S8875" t="s">
        <v>18994</v>
      </c>
      <c r="T88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3.680555555911269E-2</v>
      </c>
      <c r="U8875" s="5">
        <f>WEEKNUM(Shipment_Data[[#This Row],[DATE]],2)</f>
        <v>22</v>
      </c>
      <c r="V8875" s="6">
        <f>SUBTOTAL(103,Shipment_Data[[#This Row],[DATE]])</f>
        <v>1</v>
      </c>
      <c r="W88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876" spans="1:23" x14ac:dyDescent="0.25">
      <c r="A8876" s="1">
        <v>46167</v>
      </c>
      <c r="B8876" t="s">
        <v>3527</v>
      </c>
      <c r="D8876" t="s">
        <v>13556</v>
      </c>
      <c r="E8876">
        <v>1</v>
      </c>
      <c r="G8876">
        <v>149993</v>
      </c>
      <c r="H8876" s="7" t="s">
        <v>13557</v>
      </c>
      <c r="I8876" t="s">
        <v>20</v>
      </c>
      <c r="J8876" t="s">
        <v>219</v>
      </c>
      <c r="K8876" t="s">
        <v>220</v>
      </c>
      <c r="L8876" s="2">
        <v>0.54166666666666663</v>
      </c>
      <c r="M8876" s="2"/>
      <c r="N8876" s="1">
        <v>46167</v>
      </c>
      <c r="O8876" t="s">
        <v>23</v>
      </c>
      <c r="P8876" t="s">
        <v>7314</v>
      </c>
      <c r="S8876" t="s">
        <v>18994</v>
      </c>
      <c r="T8876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8876" s="5">
        <f>WEEKNUM(Shipment_Data[[#This Row],[DATE]],2)</f>
        <v>22</v>
      </c>
      <c r="V8876" s="6">
        <f>SUBTOTAL(103,Shipment_Data[[#This Row],[DATE]])</f>
        <v>1</v>
      </c>
      <c r="W88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877" spans="1:23" x14ac:dyDescent="0.25">
      <c r="A8877" s="1">
        <v>46167</v>
      </c>
      <c r="B8877" t="s">
        <v>3940</v>
      </c>
      <c r="D8877" t="s">
        <v>13558</v>
      </c>
      <c r="E8877">
        <v>1</v>
      </c>
      <c r="G8877">
        <v>150074</v>
      </c>
      <c r="H8877" s="7" t="s">
        <v>9855</v>
      </c>
      <c r="I8877" t="s">
        <v>41</v>
      </c>
      <c r="J8877" t="s">
        <v>8071</v>
      </c>
      <c r="K8877" t="s">
        <v>210</v>
      </c>
      <c r="L8877" s="2">
        <v>0.58333333333333337</v>
      </c>
      <c r="M8877" s="2">
        <v>0.6381944444444444</v>
      </c>
      <c r="N8877" s="1">
        <v>46167</v>
      </c>
      <c r="O8877" t="s">
        <v>23</v>
      </c>
      <c r="P8877" t="s">
        <v>7314</v>
      </c>
      <c r="S8877" t="s">
        <v>18994</v>
      </c>
      <c r="T887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5.486111110803904E-2</v>
      </c>
      <c r="U8877" s="5">
        <f>WEEKNUM(Shipment_Data[[#This Row],[DATE]],2)</f>
        <v>22</v>
      </c>
      <c r="V8877" s="6">
        <f>SUBTOTAL(103,Shipment_Data[[#This Row],[DATE]])</f>
        <v>1</v>
      </c>
      <c r="W88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878" spans="1:23" x14ac:dyDescent="0.25">
      <c r="A8878" s="1">
        <v>46167</v>
      </c>
      <c r="B8878" t="s">
        <v>129</v>
      </c>
      <c r="D8878" t="s">
        <v>13559</v>
      </c>
      <c r="E8878">
        <v>1</v>
      </c>
      <c r="G8878">
        <v>150009</v>
      </c>
      <c r="H8878" s="7" t="s">
        <v>13560</v>
      </c>
      <c r="I8878" t="s">
        <v>20</v>
      </c>
      <c r="J8878" t="s">
        <v>170</v>
      </c>
      <c r="K8878" t="s">
        <v>171</v>
      </c>
      <c r="L8878" s="2">
        <v>0.625</v>
      </c>
      <c r="M8878" s="2">
        <v>0.72569444444444442</v>
      </c>
      <c r="N8878" s="1">
        <v>46167</v>
      </c>
      <c r="O8878" t="s">
        <v>23</v>
      </c>
      <c r="P8878" t="s">
        <v>7314</v>
      </c>
      <c r="S8878" t="s">
        <v>18994</v>
      </c>
      <c r="T887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0.10069444444525288</v>
      </c>
      <c r="U8878" s="5">
        <f>WEEKNUM(Shipment_Data[[#This Row],[DATE]],2)</f>
        <v>22</v>
      </c>
      <c r="V8878" s="6">
        <f>SUBTOTAL(103,Shipment_Data[[#This Row],[DATE]])</f>
        <v>1</v>
      </c>
      <c r="W88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879" spans="1:23" x14ac:dyDescent="0.25">
      <c r="A8879" s="1">
        <v>46167</v>
      </c>
      <c r="B8879" t="s">
        <v>1124</v>
      </c>
      <c r="D8879" t="s">
        <v>13561</v>
      </c>
      <c r="E8879">
        <v>1</v>
      </c>
      <c r="G8879">
        <v>149991</v>
      </c>
      <c r="H8879" s="7" t="s">
        <v>13562</v>
      </c>
      <c r="I8879" t="s">
        <v>20</v>
      </c>
      <c r="J8879" t="s">
        <v>170</v>
      </c>
      <c r="K8879" t="s">
        <v>171</v>
      </c>
      <c r="L8879" s="2">
        <v>0.625</v>
      </c>
      <c r="M8879" s="2">
        <v>0.66249999999999998</v>
      </c>
      <c r="N8879" s="1">
        <v>46167</v>
      </c>
      <c r="O8879" t="s">
        <v>23</v>
      </c>
      <c r="P8879" t="s">
        <v>7314</v>
      </c>
      <c r="S8879" t="s">
        <v>18994</v>
      </c>
      <c r="T887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3.7499999998544808E-2</v>
      </c>
      <c r="U8879" s="5">
        <f>WEEKNUM(Shipment_Data[[#This Row],[DATE]],2)</f>
        <v>22</v>
      </c>
      <c r="V8879" s="6">
        <f>SUBTOTAL(103,Shipment_Data[[#This Row],[DATE]])</f>
        <v>1</v>
      </c>
      <c r="W88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880" spans="1:23" x14ac:dyDescent="0.25">
      <c r="A8880" s="1">
        <v>46167</v>
      </c>
      <c r="B8880" t="s">
        <v>127</v>
      </c>
      <c r="D8880" t="s">
        <v>13563</v>
      </c>
      <c r="E8880">
        <v>4</v>
      </c>
      <c r="G8880">
        <v>149987</v>
      </c>
      <c r="H8880" s="7" t="s">
        <v>13564</v>
      </c>
      <c r="I8880" t="s">
        <v>20</v>
      </c>
      <c r="J8880" t="s">
        <v>170</v>
      </c>
      <c r="K8880" t="s">
        <v>171</v>
      </c>
      <c r="L8880" s="2">
        <v>0.625</v>
      </c>
      <c r="M8880" s="2">
        <v>0.78055555555555556</v>
      </c>
      <c r="N8880" s="1">
        <v>46167</v>
      </c>
      <c r="O8880" t="s">
        <v>23</v>
      </c>
      <c r="P8880" t="s">
        <v>7314</v>
      </c>
      <c r="S8880" t="s">
        <v>18994</v>
      </c>
      <c r="T888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0.15555555555329192</v>
      </c>
      <c r="U8880" s="5">
        <f>WEEKNUM(Shipment_Data[[#This Row],[DATE]],2)</f>
        <v>22</v>
      </c>
      <c r="V8880" s="6">
        <f>SUBTOTAL(103,Shipment_Data[[#This Row],[DATE]])</f>
        <v>1</v>
      </c>
      <c r="W88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881" spans="1:23" x14ac:dyDescent="0.25">
      <c r="A8881" s="1">
        <v>46167</v>
      </c>
      <c r="B8881" t="s">
        <v>127</v>
      </c>
      <c r="D8881" t="s">
        <v>13565</v>
      </c>
      <c r="E8881">
        <v>1</v>
      </c>
      <c r="G8881">
        <v>150004</v>
      </c>
      <c r="H8881" s="7" t="s">
        <v>13566</v>
      </c>
      <c r="I8881" t="s">
        <v>20</v>
      </c>
      <c r="J8881" t="s">
        <v>170</v>
      </c>
      <c r="K8881" t="s">
        <v>171</v>
      </c>
      <c r="L8881" s="2">
        <v>0.625</v>
      </c>
      <c r="M8881" s="2">
        <v>0.78055555555555556</v>
      </c>
      <c r="N8881" s="1">
        <v>46167</v>
      </c>
      <c r="O8881" t="s">
        <v>23</v>
      </c>
      <c r="P8881" t="s">
        <v>7314</v>
      </c>
      <c r="S8881" t="s">
        <v>18994</v>
      </c>
      <c r="T888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0.15555555555329192</v>
      </c>
      <c r="U8881" s="5">
        <f>WEEKNUM(Shipment_Data[[#This Row],[DATE]],2)</f>
        <v>22</v>
      </c>
      <c r="V8881" s="6">
        <f>SUBTOTAL(103,Shipment_Data[[#This Row],[DATE]])</f>
        <v>1</v>
      </c>
      <c r="W88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882" spans="1:23" x14ac:dyDescent="0.25">
      <c r="A8882" s="1">
        <v>46167</v>
      </c>
      <c r="B8882" t="s">
        <v>127</v>
      </c>
      <c r="D8882" t="s">
        <v>13567</v>
      </c>
      <c r="E8882">
        <v>1</v>
      </c>
      <c r="G8882">
        <v>149996</v>
      </c>
      <c r="H8882" s="7" t="s">
        <v>9022</v>
      </c>
      <c r="I8882" t="s">
        <v>20</v>
      </c>
      <c r="J8882" t="s">
        <v>170</v>
      </c>
      <c r="K8882" t="s">
        <v>171</v>
      </c>
      <c r="L8882" s="2">
        <v>0.625</v>
      </c>
      <c r="M8882" s="2">
        <v>0.78055555555555556</v>
      </c>
      <c r="N8882" s="1">
        <v>46167</v>
      </c>
      <c r="O8882" t="s">
        <v>23</v>
      </c>
      <c r="P8882" t="s">
        <v>7314</v>
      </c>
      <c r="S8882" t="s">
        <v>18994</v>
      </c>
      <c r="T888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0.15555555555329192</v>
      </c>
      <c r="U8882" s="5">
        <f>WEEKNUM(Shipment_Data[[#This Row],[DATE]],2)</f>
        <v>22</v>
      </c>
      <c r="V8882" s="6">
        <f>SUBTOTAL(103,Shipment_Data[[#This Row],[DATE]])</f>
        <v>1</v>
      </c>
      <c r="W88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883" spans="1:23" x14ac:dyDescent="0.25">
      <c r="A8883" s="1">
        <v>46167</v>
      </c>
      <c r="B8883" t="s">
        <v>1568</v>
      </c>
      <c r="D8883" t="s">
        <v>13568</v>
      </c>
      <c r="E8883">
        <v>1</v>
      </c>
      <c r="G8883">
        <v>150015</v>
      </c>
      <c r="H8883" s="7" t="s">
        <v>13569</v>
      </c>
      <c r="I8883" t="s">
        <v>20</v>
      </c>
      <c r="J8883" t="s">
        <v>57</v>
      </c>
      <c r="K8883" t="s">
        <v>58</v>
      </c>
      <c r="L8883" s="2">
        <v>0.58333333333333337</v>
      </c>
      <c r="M8883" s="2">
        <v>0.73750000000000004</v>
      </c>
      <c r="N8883" s="1">
        <v>46167</v>
      </c>
      <c r="O8883" t="s">
        <v>23</v>
      </c>
      <c r="P8883" t="s">
        <v>7314</v>
      </c>
      <c r="S8883" t="s">
        <v>18994</v>
      </c>
      <c r="T888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0.15416666666715173</v>
      </c>
      <c r="U8883" s="5">
        <f>WEEKNUM(Shipment_Data[[#This Row],[DATE]],2)</f>
        <v>22</v>
      </c>
      <c r="V8883" s="6">
        <f>SUBTOTAL(103,Shipment_Data[[#This Row],[DATE]])</f>
        <v>1</v>
      </c>
      <c r="W88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884" spans="1:23" x14ac:dyDescent="0.25">
      <c r="A8884" s="1">
        <v>46167</v>
      </c>
      <c r="B8884" t="s">
        <v>1562</v>
      </c>
      <c r="D8884" t="s">
        <v>13570</v>
      </c>
      <c r="E8884">
        <v>1</v>
      </c>
      <c r="G8884">
        <v>150051</v>
      </c>
      <c r="H8884" s="7" t="s">
        <v>13571</v>
      </c>
      <c r="I8884" t="s">
        <v>20</v>
      </c>
      <c r="J8884" t="s">
        <v>57</v>
      </c>
      <c r="K8884" t="s">
        <v>58</v>
      </c>
      <c r="L8884" s="2">
        <v>0.58333333333333337</v>
      </c>
      <c r="M8884" s="2">
        <v>0.76388888888888884</v>
      </c>
      <c r="N8884" s="1">
        <v>46167</v>
      </c>
      <c r="O8884" t="s">
        <v>23</v>
      </c>
      <c r="P8884" t="s">
        <v>7314</v>
      </c>
      <c r="S8884" t="s">
        <v>18994</v>
      </c>
      <c r="T888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0.18055555555474712</v>
      </c>
      <c r="U8884" s="5">
        <f>WEEKNUM(Shipment_Data[[#This Row],[DATE]],2)</f>
        <v>22</v>
      </c>
      <c r="V8884" s="6">
        <f>SUBTOTAL(103,Shipment_Data[[#This Row],[DATE]])</f>
        <v>1</v>
      </c>
      <c r="W88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885" spans="1:23" x14ac:dyDescent="0.25">
      <c r="A8885" s="1">
        <v>46167</v>
      </c>
      <c r="B8885" t="s">
        <v>1562</v>
      </c>
      <c r="D8885" t="s">
        <v>13572</v>
      </c>
      <c r="E8885">
        <v>1</v>
      </c>
      <c r="G8885">
        <v>150054</v>
      </c>
      <c r="H8885" s="7" t="s">
        <v>13573</v>
      </c>
      <c r="I8885" t="s">
        <v>20</v>
      </c>
      <c r="J8885" t="s">
        <v>57</v>
      </c>
      <c r="K8885" t="s">
        <v>58</v>
      </c>
      <c r="L8885" s="2">
        <v>0.58333333333333337</v>
      </c>
      <c r="M8885" s="2">
        <v>0.76597222222222228</v>
      </c>
      <c r="N8885" s="1">
        <v>46167</v>
      </c>
      <c r="O8885" t="s">
        <v>23</v>
      </c>
      <c r="P8885" t="s">
        <v>7314</v>
      </c>
      <c r="S8885" t="s">
        <v>18994</v>
      </c>
      <c r="T888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0.18263888888759539</v>
      </c>
      <c r="U8885" s="5">
        <f>WEEKNUM(Shipment_Data[[#This Row],[DATE]],2)</f>
        <v>22</v>
      </c>
      <c r="V8885" s="6">
        <f>SUBTOTAL(103,Shipment_Data[[#This Row],[DATE]])</f>
        <v>1</v>
      </c>
      <c r="W88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886" spans="1:23" x14ac:dyDescent="0.25">
      <c r="A8886" s="1">
        <v>46167</v>
      </c>
      <c r="B8886" t="s">
        <v>7271</v>
      </c>
      <c r="D8886" t="s">
        <v>13574</v>
      </c>
      <c r="E8886">
        <v>0</v>
      </c>
      <c r="G8886">
        <v>150042</v>
      </c>
      <c r="H8886" s="7" t="s">
        <v>13575</v>
      </c>
      <c r="I8886" t="s">
        <v>20</v>
      </c>
      <c r="J8886" t="s">
        <v>57</v>
      </c>
      <c r="K8886" t="s">
        <v>58</v>
      </c>
      <c r="L8886" s="2">
        <v>0.58333333333333337</v>
      </c>
      <c r="M8886" s="2">
        <v>0.61319444444444449</v>
      </c>
      <c r="N8886" s="1">
        <v>46167</v>
      </c>
      <c r="O8886" t="s">
        <v>23</v>
      </c>
      <c r="P8886" t="s">
        <v>7314</v>
      </c>
      <c r="S8886" t="s">
        <v>18994</v>
      </c>
      <c r="T888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2.9861111106583849E-2</v>
      </c>
      <c r="U8886" s="5">
        <f>WEEKNUM(Shipment_Data[[#This Row],[DATE]],2)</f>
        <v>22</v>
      </c>
      <c r="V8886" s="6">
        <f>SUBTOTAL(103,Shipment_Data[[#This Row],[DATE]])</f>
        <v>1</v>
      </c>
      <c r="W88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887" spans="1:23" x14ac:dyDescent="0.25">
      <c r="A8887" s="1">
        <v>46167</v>
      </c>
      <c r="B8887" t="s">
        <v>669</v>
      </c>
      <c r="D8887" t="s">
        <v>13576</v>
      </c>
      <c r="E8887">
        <v>1</v>
      </c>
      <c r="G8887">
        <v>150109</v>
      </c>
      <c r="H8887" s="7" t="s">
        <v>13577</v>
      </c>
      <c r="I8887" t="s">
        <v>20</v>
      </c>
      <c r="J8887" t="s">
        <v>91</v>
      </c>
      <c r="K8887" t="s">
        <v>7344</v>
      </c>
      <c r="L8887" s="2">
        <v>0.58333333333333337</v>
      </c>
      <c r="M8887" s="2">
        <v>0.58333333333333337</v>
      </c>
      <c r="N8887" s="1">
        <v>46167</v>
      </c>
      <c r="O8887" t="s">
        <v>23</v>
      </c>
      <c r="P8887" t="s">
        <v>7314</v>
      </c>
      <c r="S8887" t="s">
        <v>18994</v>
      </c>
      <c r="T888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8887" s="5">
        <f>WEEKNUM(Shipment_Data[[#This Row],[DATE]],2)</f>
        <v>22</v>
      </c>
      <c r="V8887" s="6">
        <f>SUBTOTAL(103,Shipment_Data[[#This Row],[DATE]])</f>
        <v>1</v>
      </c>
      <c r="W88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888" spans="1:23" x14ac:dyDescent="0.25">
      <c r="A8888" s="1">
        <v>46167</v>
      </c>
      <c r="B8888" t="s">
        <v>669</v>
      </c>
      <c r="D8888" t="s">
        <v>13578</v>
      </c>
      <c r="E8888">
        <v>1</v>
      </c>
      <c r="G8888">
        <v>150098</v>
      </c>
      <c r="H8888" s="7" t="s">
        <v>13579</v>
      </c>
      <c r="I8888" t="s">
        <v>20</v>
      </c>
      <c r="J8888" t="s">
        <v>91</v>
      </c>
      <c r="K8888" t="s">
        <v>7344</v>
      </c>
      <c r="L8888" s="2">
        <v>0.58333333333333337</v>
      </c>
      <c r="M8888" s="2">
        <v>0.58333333333333337</v>
      </c>
      <c r="N8888" s="1">
        <v>46167</v>
      </c>
      <c r="O8888" t="s">
        <v>23</v>
      </c>
      <c r="P8888" t="s">
        <v>7314</v>
      </c>
      <c r="S8888" t="s">
        <v>18994</v>
      </c>
      <c r="T88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8888" s="5">
        <f>WEEKNUM(Shipment_Data[[#This Row],[DATE]],2)</f>
        <v>22</v>
      </c>
      <c r="V8888" s="6">
        <f>SUBTOTAL(103,Shipment_Data[[#This Row],[DATE]])</f>
        <v>1</v>
      </c>
      <c r="W88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889" spans="1:23" x14ac:dyDescent="0.25">
      <c r="A8889" s="1">
        <v>46167</v>
      </c>
      <c r="B8889" t="s">
        <v>1930</v>
      </c>
      <c r="D8889" t="s">
        <v>13580</v>
      </c>
      <c r="E8889">
        <v>1</v>
      </c>
      <c r="G8889">
        <v>149813</v>
      </c>
      <c r="H8889" s="7" t="s">
        <v>13581</v>
      </c>
      <c r="I8889" t="s">
        <v>20</v>
      </c>
      <c r="J8889" t="s">
        <v>57</v>
      </c>
      <c r="K8889" t="s">
        <v>58</v>
      </c>
      <c r="L8889" s="2">
        <v>0.58333333333333337</v>
      </c>
      <c r="M8889" s="2">
        <v>0.71527777777777779</v>
      </c>
      <c r="N8889" s="1">
        <v>46167</v>
      </c>
      <c r="O8889" t="s">
        <v>23</v>
      </c>
      <c r="P8889" t="s">
        <v>7314</v>
      </c>
      <c r="S8889" t="s">
        <v>18994</v>
      </c>
      <c r="T88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0.13194444444525288</v>
      </c>
      <c r="U8889" s="5">
        <f>WEEKNUM(Shipment_Data[[#This Row],[DATE]],2)</f>
        <v>22</v>
      </c>
      <c r="V8889" s="6">
        <f>SUBTOTAL(103,Shipment_Data[[#This Row],[DATE]])</f>
        <v>1</v>
      </c>
      <c r="W88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890" spans="1:23" x14ac:dyDescent="0.25">
      <c r="A8890" s="1">
        <v>46167</v>
      </c>
      <c r="B8890" t="s">
        <v>1930</v>
      </c>
      <c r="D8890" t="s">
        <v>13582</v>
      </c>
      <c r="E8890">
        <v>4</v>
      </c>
      <c r="G8890">
        <v>149812</v>
      </c>
      <c r="H8890" s="7" t="s">
        <v>13583</v>
      </c>
      <c r="I8890" t="s">
        <v>20</v>
      </c>
      <c r="J8890" t="s">
        <v>57</v>
      </c>
      <c r="K8890" t="s">
        <v>58</v>
      </c>
      <c r="L8890" s="2">
        <v>0.58333333333333337</v>
      </c>
      <c r="M8890" s="2">
        <v>0.71527777777777779</v>
      </c>
      <c r="N8890" s="1">
        <v>46167</v>
      </c>
      <c r="O8890" t="s">
        <v>23</v>
      </c>
      <c r="P8890" t="s">
        <v>7314</v>
      </c>
      <c r="S8890" t="s">
        <v>18994</v>
      </c>
      <c r="T889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0.13194444444525288</v>
      </c>
      <c r="U8890" s="5">
        <f>WEEKNUM(Shipment_Data[[#This Row],[DATE]],2)</f>
        <v>22</v>
      </c>
      <c r="V8890" s="6">
        <f>SUBTOTAL(103,Shipment_Data[[#This Row],[DATE]])</f>
        <v>1</v>
      </c>
      <c r="W88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891" spans="1:23" x14ac:dyDescent="0.25">
      <c r="A8891" s="1">
        <v>46167</v>
      </c>
      <c r="B8891" t="s">
        <v>11936</v>
      </c>
      <c r="D8891" t="s">
        <v>13584</v>
      </c>
      <c r="E8891">
        <v>2</v>
      </c>
      <c r="G8891">
        <v>150085</v>
      </c>
      <c r="H8891" s="7" t="s">
        <v>13585</v>
      </c>
      <c r="I8891" t="s">
        <v>20</v>
      </c>
      <c r="J8891" t="s">
        <v>21</v>
      </c>
      <c r="K8891" t="s">
        <v>22</v>
      </c>
      <c r="L8891" s="2">
        <v>0.625</v>
      </c>
      <c r="M8891" s="2">
        <v>0.72777777777777775</v>
      </c>
      <c r="N8891" s="1">
        <v>46167</v>
      </c>
      <c r="O8891" t="s">
        <v>23</v>
      </c>
      <c r="P8891" t="s">
        <v>7314</v>
      </c>
      <c r="S8891" t="s">
        <v>18994</v>
      </c>
      <c r="T889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0.10277777777810115</v>
      </c>
      <c r="U8891" s="5">
        <f>WEEKNUM(Shipment_Data[[#This Row],[DATE]],2)</f>
        <v>22</v>
      </c>
      <c r="V8891" s="6">
        <f>SUBTOTAL(103,Shipment_Data[[#This Row],[DATE]])</f>
        <v>1</v>
      </c>
      <c r="W88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892" spans="1:23" x14ac:dyDescent="0.25">
      <c r="A8892" s="1">
        <v>46167</v>
      </c>
      <c r="B8892" t="s">
        <v>13586</v>
      </c>
      <c r="D8892" t="s">
        <v>13587</v>
      </c>
      <c r="E8892">
        <v>2</v>
      </c>
      <c r="G8892">
        <v>149724</v>
      </c>
      <c r="H8892" s="7" t="s">
        <v>13588</v>
      </c>
      <c r="I8892" t="s">
        <v>20</v>
      </c>
      <c r="J8892" t="s">
        <v>21</v>
      </c>
      <c r="K8892" t="s">
        <v>22</v>
      </c>
      <c r="L8892" s="2">
        <v>0.625</v>
      </c>
      <c r="M8892" s="2">
        <v>0.71388888888888891</v>
      </c>
      <c r="N8892" s="1">
        <v>46167</v>
      </c>
      <c r="O8892" t="s">
        <v>23</v>
      </c>
      <c r="P8892" t="s">
        <v>7314</v>
      </c>
      <c r="S8892" t="s">
        <v>18994</v>
      </c>
      <c r="T889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8.8888888887595385E-2</v>
      </c>
      <c r="U8892" s="5">
        <f>WEEKNUM(Shipment_Data[[#This Row],[DATE]],2)</f>
        <v>22</v>
      </c>
      <c r="V8892" s="6">
        <f>SUBTOTAL(103,Shipment_Data[[#This Row],[DATE]])</f>
        <v>1</v>
      </c>
      <c r="W88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893" spans="1:23" x14ac:dyDescent="0.25">
      <c r="A8893" s="1">
        <v>46167</v>
      </c>
      <c r="B8893" t="s">
        <v>127</v>
      </c>
      <c r="D8893" t="s">
        <v>13589</v>
      </c>
      <c r="E8893">
        <v>4</v>
      </c>
      <c r="G8893">
        <v>150019</v>
      </c>
      <c r="H8893" s="7" t="s">
        <v>13590</v>
      </c>
      <c r="I8893" t="s">
        <v>20</v>
      </c>
      <c r="J8893" t="s">
        <v>21</v>
      </c>
      <c r="K8893" t="s">
        <v>22</v>
      </c>
      <c r="L8893" s="2">
        <v>0.625</v>
      </c>
      <c r="M8893" s="2">
        <v>0.76944444444444449</v>
      </c>
      <c r="N8893" s="1">
        <v>46167</v>
      </c>
      <c r="O8893" t="s">
        <v>23</v>
      </c>
      <c r="P8893" t="s">
        <v>7314</v>
      </c>
      <c r="S8893" t="s">
        <v>18994</v>
      </c>
      <c r="T88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0.1444444444423425</v>
      </c>
      <c r="U8893" s="5">
        <f>WEEKNUM(Shipment_Data[[#This Row],[DATE]],2)</f>
        <v>22</v>
      </c>
      <c r="V8893" s="6">
        <f>SUBTOTAL(103,Shipment_Data[[#This Row],[DATE]])</f>
        <v>1</v>
      </c>
      <c r="W88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894" spans="1:23" x14ac:dyDescent="0.25">
      <c r="A8894" s="1">
        <v>46168</v>
      </c>
      <c r="B8894" t="s">
        <v>3957</v>
      </c>
      <c r="D8894" t="s">
        <v>13591</v>
      </c>
      <c r="E8894">
        <v>2</v>
      </c>
      <c r="G8894">
        <v>150155</v>
      </c>
      <c r="H8894" s="7" t="s">
        <v>13592</v>
      </c>
      <c r="I8894" t="s">
        <v>20</v>
      </c>
      <c r="J8894" t="s">
        <v>287</v>
      </c>
      <c r="K8894" t="s">
        <v>288</v>
      </c>
      <c r="L8894" s="2">
        <v>0.4826388888888889</v>
      </c>
      <c r="M8894" s="2">
        <v>0.65138888888888891</v>
      </c>
      <c r="N8894" s="1">
        <v>46168</v>
      </c>
      <c r="O8894" t="s">
        <v>23</v>
      </c>
      <c r="P8894" t="s">
        <v>7314</v>
      </c>
      <c r="S8894" t="s">
        <v>18994</v>
      </c>
      <c r="T88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0.16874999999708962</v>
      </c>
      <c r="U8894" s="5">
        <f>WEEKNUM(Shipment_Data[[#This Row],[DATE]],2)</f>
        <v>22</v>
      </c>
      <c r="V8894" s="6">
        <f>SUBTOTAL(103,Shipment_Data[[#This Row],[DATE]])</f>
        <v>1</v>
      </c>
      <c r="W88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895" spans="1:23" x14ac:dyDescent="0.25">
      <c r="A8895" s="1">
        <v>46168</v>
      </c>
      <c r="B8895" t="s">
        <v>13593</v>
      </c>
      <c r="D8895" t="s">
        <v>13594</v>
      </c>
      <c r="E8895">
        <v>1</v>
      </c>
      <c r="G8895">
        <v>150050</v>
      </c>
      <c r="H8895" s="7" t="s">
        <v>13595</v>
      </c>
      <c r="I8895" t="s">
        <v>20</v>
      </c>
      <c r="J8895" t="s">
        <v>287</v>
      </c>
      <c r="K8895" t="s">
        <v>288</v>
      </c>
      <c r="L8895" s="2">
        <v>0.4826388888888889</v>
      </c>
      <c r="M8895" s="2">
        <v>0.70347222222222228</v>
      </c>
      <c r="N8895" s="1">
        <v>46168</v>
      </c>
      <c r="O8895" t="s">
        <v>23</v>
      </c>
      <c r="P8895" t="s">
        <v>7314</v>
      </c>
      <c r="S8895" t="s">
        <v>18994</v>
      </c>
      <c r="T889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0.22083333333284827</v>
      </c>
      <c r="U8895" s="5">
        <f>WEEKNUM(Shipment_Data[[#This Row],[DATE]],2)</f>
        <v>22</v>
      </c>
      <c r="V8895" s="6">
        <f>SUBTOTAL(103,Shipment_Data[[#This Row],[DATE]])</f>
        <v>1</v>
      </c>
      <c r="W88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896" spans="1:23" x14ac:dyDescent="0.25">
      <c r="A8896" s="1">
        <v>46168</v>
      </c>
      <c r="B8896" t="s">
        <v>13596</v>
      </c>
      <c r="D8896" t="s">
        <v>13597</v>
      </c>
      <c r="E8896">
        <v>0</v>
      </c>
      <c r="G8896">
        <v>149939</v>
      </c>
      <c r="H8896" s="7" t="s">
        <v>13598</v>
      </c>
      <c r="I8896" t="s">
        <v>20</v>
      </c>
      <c r="J8896" t="s">
        <v>287</v>
      </c>
      <c r="K8896" t="s">
        <v>288</v>
      </c>
      <c r="L8896" s="2">
        <v>0.4826388888888889</v>
      </c>
      <c r="M8896" s="2">
        <v>0.60416666666666663</v>
      </c>
      <c r="N8896" s="1">
        <v>46168</v>
      </c>
      <c r="O8896" t="s">
        <v>23</v>
      </c>
      <c r="P8896" t="s">
        <v>7314</v>
      </c>
      <c r="S8896" t="s">
        <v>18994</v>
      </c>
      <c r="T889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0.12152777777373558</v>
      </c>
      <c r="U8896" s="5">
        <f>WEEKNUM(Shipment_Data[[#This Row],[DATE]],2)</f>
        <v>22</v>
      </c>
      <c r="V8896" s="6">
        <f>SUBTOTAL(103,Shipment_Data[[#This Row],[DATE]])</f>
        <v>1</v>
      </c>
      <c r="W88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897" spans="1:23" x14ac:dyDescent="0.25">
      <c r="A8897" s="1">
        <v>46168</v>
      </c>
      <c r="B8897" t="s">
        <v>13596</v>
      </c>
      <c r="D8897" t="s">
        <v>13599</v>
      </c>
      <c r="E8897">
        <v>1</v>
      </c>
      <c r="G8897">
        <v>150153</v>
      </c>
      <c r="H8897" s="7" t="s">
        <v>13600</v>
      </c>
      <c r="I8897" t="s">
        <v>20</v>
      </c>
      <c r="J8897" t="s">
        <v>287</v>
      </c>
      <c r="K8897" t="s">
        <v>288</v>
      </c>
      <c r="L8897" s="2">
        <v>0.4826388888888889</v>
      </c>
      <c r="M8897" s="2">
        <v>0.60416666666666663</v>
      </c>
      <c r="N8897" s="1">
        <v>46168</v>
      </c>
      <c r="O8897" t="s">
        <v>23</v>
      </c>
      <c r="P8897" t="s">
        <v>7314</v>
      </c>
      <c r="S8897" t="s">
        <v>18994</v>
      </c>
      <c r="T889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0.12152777777373558</v>
      </c>
      <c r="U8897" s="5">
        <f>WEEKNUM(Shipment_Data[[#This Row],[DATE]],2)</f>
        <v>22</v>
      </c>
      <c r="V8897" s="6">
        <f>SUBTOTAL(103,Shipment_Data[[#This Row],[DATE]])</f>
        <v>1</v>
      </c>
      <c r="W88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898" spans="1:23" x14ac:dyDescent="0.25">
      <c r="A8898" s="1">
        <v>46168</v>
      </c>
      <c r="B8898" t="s">
        <v>6705</v>
      </c>
      <c r="D8898" t="s">
        <v>13601</v>
      </c>
      <c r="E8898">
        <v>1</v>
      </c>
      <c r="G8898">
        <v>150203</v>
      </c>
      <c r="H8898" s="7" t="s">
        <v>13602</v>
      </c>
      <c r="I8898" t="s">
        <v>20</v>
      </c>
      <c r="J8898" t="s">
        <v>287</v>
      </c>
      <c r="K8898" t="s">
        <v>288</v>
      </c>
      <c r="L8898" s="2">
        <v>0.4826388888888889</v>
      </c>
      <c r="M8898" s="2">
        <v>0.5708333333333333</v>
      </c>
      <c r="N8898" s="1">
        <v>46168</v>
      </c>
      <c r="O8898" t="s">
        <v>23</v>
      </c>
      <c r="P8898" t="s">
        <v>7314</v>
      </c>
      <c r="S8898" t="s">
        <v>18994</v>
      </c>
      <c r="T889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8.819444444088731E-2</v>
      </c>
      <c r="U8898" s="5">
        <f>WEEKNUM(Shipment_Data[[#This Row],[DATE]],2)</f>
        <v>22</v>
      </c>
      <c r="V8898" s="6">
        <f>SUBTOTAL(103,Shipment_Data[[#This Row],[DATE]])</f>
        <v>1</v>
      </c>
      <c r="W88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899" spans="1:23" x14ac:dyDescent="0.25">
      <c r="A8899" s="1">
        <v>46168</v>
      </c>
      <c r="B8899" t="s">
        <v>13603</v>
      </c>
      <c r="D8899" t="s">
        <v>13604</v>
      </c>
      <c r="E8899">
        <v>2</v>
      </c>
      <c r="G8899">
        <v>150170</v>
      </c>
      <c r="H8899" s="7" t="s">
        <v>13605</v>
      </c>
      <c r="I8899" t="s">
        <v>20</v>
      </c>
      <c r="J8899" t="s">
        <v>91</v>
      </c>
      <c r="K8899" t="s">
        <v>7344</v>
      </c>
      <c r="L8899" s="2">
        <v>0.4861111111111111</v>
      </c>
      <c r="M8899" s="2">
        <v>0.4861111111111111</v>
      </c>
      <c r="N8899" s="1">
        <v>46168</v>
      </c>
      <c r="O8899" t="s">
        <v>23</v>
      </c>
      <c r="P8899" t="s">
        <v>7314</v>
      </c>
      <c r="S8899" t="s">
        <v>18994</v>
      </c>
      <c r="T889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8899" s="5">
        <f>WEEKNUM(Shipment_Data[[#This Row],[DATE]],2)</f>
        <v>22</v>
      </c>
      <c r="V8899" s="6">
        <f>SUBTOTAL(103,Shipment_Data[[#This Row],[DATE]])</f>
        <v>1</v>
      </c>
      <c r="W88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900" spans="1:23" x14ac:dyDescent="0.25">
      <c r="A8900" s="1">
        <v>46168</v>
      </c>
      <c r="B8900" t="s">
        <v>5188</v>
      </c>
      <c r="D8900" t="s">
        <v>13606</v>
      </c>
      <c r="E8900">
        <v>1</v>
      </c>
      <c r="G8900">
        <v>150141</v>
      </c>
      <c r="H8900" s="7" t="s">
        <v>13325</v>
      </c>
      <c r="I8900" t="s">
        <v>20</v>
      </c>
      <c r="J8900" t="s">
        <v>75</v>
      </c>
      <c r="K8900" t="s">
        <v>76</v>
      </c>
      <c r="L8900" s="2">
        <v>0.4826388888888889</v>
      </c>
      <c r="M8900" s="2">
        <v>0.78749999999999998</v>
      </c>
      <c r="N8900" s="1">
        <v>46168</v>
      </c>
      <c r="O8900" t="s">
        <v>23</v>
      </c>
      <c r="P8900" t="s">
        <v>7314</v>
      </c>
      <c r="S8900" t="s">
        <v>18994</v>
      </c>
      <c r="T890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0.30486111110803904</v>
      </c>
      <c r="U8900" s="5">
        <f>WEEKNUM(Shipment_Data[[#This Row],[DATE]],2)</f>
        <v>22</v>
      </c>
      <c r="V8900" s="6">
        <f>SUBTOTAL(103,Shipment_Data[[#This Row],[DATE]])</f>
        <v>1</v>
      </c>
      <c r="W89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901" spans="1:23" x14ac:dyDescent="0.25">
      <c r="A8901" s="1">
        <v>46168</v>
      </c>
      <c r="B8901" t="s">
        <v>5188</v>
      </c>
      <c r="D8901" t="s">
        <v>13607</v>
      </c>
      <c r="E8901">
        <v>1</v>
      </c>
      <c r="G8901">
        <v>150094</v>
      </c>
      <c r="H8901" s="7" t="s">
        <v>13608</v>
      </c>
      <c r="I8901" t="s">
        <v>20</v>
      </c>
      <c r="J8901" t="s">
        <v>75</v>
      </c>
      <c r="K8901" t="s">
        <v>76</v>
      </c>
      <c r="L8901" s="2">
        <v>0.4826388888888889</v>
      </c>
      <c r="M8901" s="2">
        <v>0.78749999999999998</v>
      </c>
      <c r="N8901" s="1">
        <v>46168</v>
      </c>
      <c r="O8901" t="s">
        <v>23</v>
      </c>
      <c r="P8901" t="s">
        <v>7314</v>
      </c>
      <c r="S8901" t="s">
        <v>18994</v>
      </c>
      <c r="T890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0.30486111110803904</v>
      </c>
      <c r="U8901" s="5">
        <f>WEEKNUM(Shipment_Data[[#This Row],[DATE]],2)</f>
        <v>22</v>
      </c>
      <c r="V8901" s="6">
        <f>SUBTOTAL(103,Shipment_Data[[#This Row],[DATE]])</f>
        <v>1</v>
      </c>
      <c r="W89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902" spans="1:23" x14ac:dyDescent="0.25">
      <c r="A8902" s="1">
        <v>46168</v>
      </c>
      <c r="B8902" t="s">
        <v>961</v>
      </c>
      <c r="D8902" t="s">
        <v>13609</v>
      </c>
      <c r="E8902">
        <v>1</v>
      </c>
      <c r="G8902">
        <v>150130</v>
      </c>
      <c r="H8902" s="7" t="s">
        <v>13610</v>
      </c>
      <c r="I8902" t="s">
        <v>20</v>
      </c>
      <c r="J8902" t="s">
        <v>75</v>
      </c>
      <c r="K8902" t="s">
        <v>76</v>
      </c>
      <c r="L8902" s="2">
        <v>0.4826388888888889</v>
      </c>
      <c r="M8902" s="2">
        <v>0.76597222222222228</v>
      </c>
      <c r="N8902" s="1">
        <v>46168</v>
      </c>
      <c r="O8902" t="s">
        <v>23</v>
      </c>
      <c r="P8902" t="s">
        <v>7314</v>
      </c>
      <c r="S8902" t="s">
        <v>18994</v>
      </c>
      <c r="T890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0.28333333333284827</v>
      </c>
      <c r="U8902" s="5">
        <f>WEEKNUM(Shipment_Data[[#This Row],[DATE]],2)</f>
        <v>22</v>
      </c>
      <c r="V8902" s="6">
        <f>SUBTOTAL(103,Shipment_Data[[#This Row],[DATE]])</f>
        <v>1</v>
      </c>
      <c r="W89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903" spans="1:23" x14ac:dyDescent="0.25">
      <c r="A8903" s="1">
        <v>46168</v>
      </c>
      <c r="B8903" t="s">
        <v>5291</v>
      </c>
      <c r="D8903" t="s">
        <v>13611</v>
      </c>
      <c r="E8903">
        <v>1</v>
      </c>
      <c r="G8903">
        <v>150037</v>
      </c>
      <c r="H8903" s="7" t="s">
        <v>13612</v>
      </c>
      <c r="I8903" t="s">
        <v>20</v>
      </c>
      <c r="J8903" t="s">
        <v>75</v>
      </c>
      <c r="K8903" t="s">
        <v>76</v>
      </c>
      <c r="L8903" s="2">
        <v>0.4826388888888889</v>
      </c>
      <c r="M8903" s="2">
        <v>0.8208333333333333</v>
      </c>
      <c r="N8903" s="1">
        <v>46168</v>
      </c>
      <c r="O8903" t="s">
        <v>23</v>
      </c>
      <c r="P8903" t="s">
        <v>7314</v>
      </c>
      <c r="S8903" t="s">
        <v>18994</v>
      </c>
      <c r="T890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0.33819444444088731</v>
      </c>
      <c r="U8903" s="5">
        <f>WEEKNUM(Shipment_Data[[#This Row],[DATE]],2)</f>
        <v>22</v>
      </c>
      <c r="V8903" s="6">
        <f>SUBTOTAL(103,Shipment_Data[[#This Row],[DATE]])</f>
        <v>1</v>
      </c>
      <c r="W89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904" spans="1:23" x14ac:dyDescent="0.25">
      <c r="A8904" s="1">
        <v>46168</v>
      </c>
      <c r="B8904" t="s">
        <v>3664</v>
      </c>
      <c r="D8904" t="s">
        <v>13613</v>
      </c>
      <c r="E8904">
        <v>1</v>
      </c>
      <c r="G8904">
        <v>149983</v>
      </c>
      <c r="H8904" s="7" t="s">
        <v>13614</v>
      </c>
      <c r="I8904" t="s">
        <v>20</v>
      </c>
      <c r="J8904" t="s">
        <v>57</v>
      </c>
      <c r="K8904" t="s">
        <v>58</v>
      </c>
      <c r="L8904" s="2">
        <v>0.4826388888888889</v>
      </c>
      <c r="M8904" s="2">
        <v>0.56180555555555556</v>
      </c>
      <c r="N8904" s="1">
        <v>46168</v>
      </c>
      <c r="O8904" t="s">
        <v>23</v>
      </c>
      <c r="P8904" t="s">
        <v>7314</v>
      </c>
      <c r="S8904" t="s">
        <v>18994</v>
      </c>
      <c r="T890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7.9166666662786156E-2</v>
      </c>
      <c r="U8904" s="5">
        <f>WEEKNUM(Shipment_Data[[#This Row],[DATE]],2)</f>
        <v>22</v>
      </c>
      <c r="V8904" s="6">
        <f>SUBTOTAL(103,Shipment_Data[[#This Row],[DATE]])</f>
        <v>1</v>
      </c>
      <c r="W89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905" spans="1:23" x14ac:dyDescent="0.25">
      <c r="A8905" s="1">
        <v>46168</v>
      </c>
      <c r="B8905" t="s">
        <v>1485</v>
      </c>
      <c r="D8905" t="s">
        <v>13615</v>
      </c>
      <c r="E8905">
        <v>1</v>
      </c>
      <c r="G8905">
        <v>150137</v>
      </c>
      <c r="H8905" s="7" t="s">
        <v>13616</v>
      </c>
      <c r="I8905" t="s">
        <v>20</v>
      </c>
      <c r="J8905" t="s">
        <v>257</v>
      </c>
      <c r="K8905" t="s">
        <v>210</v>
      </c>
      <c r="L8905" s="2">
        <v>0.4826388888888889</v>
      </c>
      <c r="M8905" s="2">
        <v>0.56319444444444444</v>
      </c>
      <c r="N8905" s="1">
        <v>46168</v>
      </c>
      <c r="O8905" t="s">
        <v>23</v>
      </c>
      <c r="P8905" t="s">
        <v>7314</v>
      </c>
      <c r="S8905" t="s">
        <v>18994</v>
      </c>
      <c r="T890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8.0555555556202307E-2</v>
      </c>
      <c r="U8905" s="5">
        <f>WEEKNUM(Shipment_Data[[#This Row],[DATE]],2)</f>
        <v>22</v>
      </c>
      <c r="V8905" s="6">
        <f>SUBTOTAL(103,Shipment_Data[[#This Row],[DATE]])</f>
        <v>1</v>
      </c>
      <c r="W89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906" spans="1:23" x14ac:dyDescent="0.25">
      <c r="A8906" s="1">
        <v>46168</v>
      </c>
      <c r="B8906" t="s">
        <v>13617</v>
      </c>
      <c r="D8906" t="s">
        <v>13618</v>
      </c>
      <c r="E8906">
        <v>0</v>
      </c>
      <c r="G8906">
        <v>150092</v>
      </c>
      <c r="H8906" s="7" t="s">
        <v>13619</v>
      </c>
      <c r="I8906" t="s">
        <v>20</v>
      </c>
      <c r="J8906" t="s">
        <v>257</v>
      </c>
      <c r="K8906" t="s">
        <v>210</v>
      </c>
      <c r="L8906" s="2">
        <v>0.4826388888888889</v>
      </c>
      <c r="M8906" s="2">
        <v>0.58263888888888893</v>
      </c>
      <c r="N8906" s="1">
        <v>46168</v>
      </c>
      <c r="O8906" t="s">
        <v>23</v>
      </c>
      <c r="P8906" t="s">
        <v>7314</v>
      </c>
      <c r="S8906" t="s">
        <v>18994</v>
      </c>
      <c r="T890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9.9999999998544808E-2</v>
      </c>
      <c r="U8906" s="5">
        <f>WEEKNUM(Shipment_Data[[#This Row],[DATE]],2)</f>
        <v>22</v>
      </c>
      <c r="V8906" s="6">
        <f>SUBTOTAL(103,Shipment_Data[[#This Row],[DATE]])</f>
        <v>1</v>
      </c>
      <c r="W89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907" spans="1:23" x14ac:dyDescent="0.25">
      <c r="A8907" s="1">
        <v>46168</v>
      </c>
      <c r="B8907" t="s">
        <v>3410</v>
      </c>
      <c r="D8907" t="s">
        <v>13620</v>
      </c>
      <c r="E8907">
        <v>2</v>
      </c>
      <c r="G8907">
        <v>150139</v>
      </c>
      <c r="H8907" s="7" t="s">
        <v>13621</v>
      </c>
      <c r="I8907" t="s">
        <v>20</v>
      </c>
      <c r="J8907" t="s">
        <v>257</v>
      </c>
      <c r="K8907" t="s">
        <v>210</v>
      </c>
      <c r="L8907" s="2">
        <v>0.4826388888888889</v>
      </c>
      <c r="M8907" s="2">
        <v>0.56944444444444442</v>
      </c>
      <c r="N8907" s="1">
        <v>46168</v>
      </c>
      <c r="O8907" t="s">
        <v>23</v>
      </c>
      <c r="P8907" t="s">
        <v>7314</v>
      </c>
      <c r="S8907" t="s">
        <v>18994</v>
      </c>
      <c r="T890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8.6805555554747116E-2</v>
      </c>
      <c r="U8907" s="5">
        <f>WEEKNUM(Shipment_Data[[#This Row],[DATE]],2)</f>
        <v>22</v>
      </c>
      <c r="V8907" s="6">
        <f>SUBTOTAL(103,Shipment_Data[[#This Row],[DATE]])</f>
        <v>1</v>
      </c>
      <c r="W89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908" spans="1:23" x14ac:dyDescent="0.25">
      <c r="A8908" s="1">
        <v>46168</v>
      </c>
      <c r="B8908" t="s">
        <v>13553</v>
      </c>
      <c r="D8908" t="s">
        <v>13622</v>
      </c>
      <c r="E8908">
        <v>1</v>
      </c>
      <c r="G8908">
        <v>150003</v>
      </c>
      <c r="H8908" s="7" t="s">
        <v>13623</v>
      </c>
      <c r="I8908" t="s">
        <v>20</v>
      </c>
      <c r="J8908" t="s">
        <v>247</v>
      </c>
      <c r="K8908" t="s">
        <v>13624</v>
      </c>
      <c r="L8908" s="2">
        <v>0.51388888888888884</v>
      </c>
      <c r="M8908" s="2">
        <v>0.55972222222222223</v>
      </c>
      <c r="N8908" s="1">
        <v>46168</v>
      </c>
      <c r="O8908" t="s">
        <v>23</v>
      </c>
      <c r="P8908" t="s">
        <v>7314</v>
      </c>
      <c r="S8908" t="s">
        <v>18994</v>
      </c>
      <c r="T890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4.5833333329937886E-2</v>
      </c>
      <c r="U8908" s="5">
        <f>WEEKNUM(Shipment_Data[[#This Row],[DATE]],2)</f>
        <v>22</v>
      </c>
      <c r="V8908" s="6">
        <f>SUBTOTAL(103,Shipment_Data[[#This Row],[DATE]])</f>
        <v>1</v>
      </c>
      <c r="W89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909" spans="1:23" x14ac:dyDescent="0.25">
      <c r="A8909" s="1">
        <v>46168</v>
      </c>
      <c r="B8909" t="s">
        <v>13625</v>
      </c>
      <c r="D8909" t="s">
        <v>13626</v>
      </c>
      <c r="E8909">
        <v>2</v>
      </c>
      <c r="G8909">
        <v>150117</v>
      </c>
      <c r="H8909" s="7" t="s">
        <v>13627</v>
      </c>
      <c r="I8909" t="s">
        <v>20</v>
      </c>
      <c r="J8909" t="s">
        <v>247</v>
      </c>
      <c r="K8909" t="s">
        <v>13624</v>
      </c>
      <c r="L8909" s="2">
        <v>0.51388888888888884</v>
      </c>
      <c r="M8909" s="2">
        <v>0.5493055555555556</v>
      </c>
      <c r="N8909" s="1">
        <v>46168</v>
      </c>
      <c r="O8909" t="s">
        <v>23</v>
      </c>
      <c r="P8909" t="s">
        <v>7314</v>
      </c>
      <c r="S8909" t="s">
        <v>18994</v>
      </c>
      <c r="T89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3.5416666665696539E-2</v>
      </c>
      <c r="U8909" s="5">
        <f>WEEKNUM(Shipment_Data[[#This Row],[DATE]],2)</f>
        <v>22</v>
      </c>
      <c r="V8909" s="6">
        <f>SUBTOTAL(103,Shipment_Data[[#This Row],[DATE]])</f>
        <v>1</v>
      </c>
      <c r="W89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910" spans="1:23" x14ac:dyDescent="0.25">
      <c r="A8910" s="1">
        <v>46168</v>
      </c>
      <c r="B8910" t="s">
        <v>3527</v>
      </c>
      <c r="D8910" t="s">
        <v>13628</v>
      </c>
      <c r="E8910">
        <v>1</v>
      </c>
      <c r="G8910">
        <v>150126</v>
      </c>
      <c r="H8910" s="7" t="s">
        <v>7850</v>
      </c>
      <c r="I8910" t="s">
        <v>20</v>
      </c>
      <c r="J8910" t="s">
        <v>247</v>
      </c>
      <c r="K8910" t="s">
        <v>13624</v>
      </c>
      <c r="L8910" s="2">
        <v>0.51388888888888884</v>
      </c>
      <c r="M8910" s="2">
        <v>0.58958333333333335</v>
      </c>
      <c r="N8910" s="1">
        <v>46168</v>
      </c>
      <c r="O8910" t="s">
        <v>23</v>
      </c>
      <c r="P8910" t="s">
        <v>7314</v>
      </c>
      <c r="S8910" t="s">
        <v>18994</v>
      </c>
      <c r="T89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7.5694444443797693E-2</v>
      </c>
      <c r="U8910" s="5">
        <f>WEEKNUM(Shipment_Data[[#This Row],[DATE]],2)</f>
        <v>22</v>
      </c>
      <c r="V8910" s="6">
        <f>SUBTOTAL(103,Shipment_Data[[#This Row],[DATE]])</f>
        <v>1</v>
      </c>
      <c r="W89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911" spans="1:23" x14ac:dyDescent="0.25">
      <c r="A8911" s="1">
        <v>46168</v>
      </c>
      <c r="B8911" t="s">
        <v>2480</v>
      </c>
      <c r="D8911" t="s">
        <v>13629</v>
      </c>
      <c r="E8911">
        <v>1</v>
      </c>
      <c r="G8911">
        <v>150172</v>
      </c>
      <c r="H8911" s="7" t="s">
        <v>13630</v>
      </c>
      <c r="I8911" t="s">
        <v>20</v>
      </c>
      <c r="J8911" t="s">
        <v>391</v>
      </c>
      <c r="K8911" t="s">
        <v>392</v>
      </c>
      <c r="L8911" s="2">
        <v>0.625</v>
      </c>
      <c r="M8911" s="2">
        <v>0.73263888888888884</v>
      </c>
      <c r="N8911" s="1">
        <v>46168</v>
      </c>
      <c r="O8911" t="s">
        <v>23</v>
      </c>
      <c r="P8911" t="s">
        <v>7314</v>
      </c>
      <c r="S8911" t="s">
        <v>18994</v>
      </c>
      <c r="T89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0.10763888889050577</v>
      </c>
      <c r="U8911" s="5">
        <f>WEEKNUM(Shipment_Data[[#This Row],[DATE]],2)</f>
        <v>22</v>
      </c>
      <c r="V8911" s="6">
        <f>SUBTOTAL(103,Shipment_Data[[#This Row],[DATE]])</f>
        <v>1</v>
      </c>
      <c r="W89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912" spans="1:23" x14ac:dyDescent="0.25">
      <c r="A8912" s="1">
        <v>46168</v>
      </c>
      <c r="B8912" t="s">
        <v>186</v>
      </c>
      <c r="D8912" t="s">
        <v>13631</v>
      </c>
      <c r="E8912">
        <v>2</v>
      </c>
      <c r="G8912">
        <v>150151</v>
      </c>
      <c r="H8912" s="7" t="s">
        <v>13632</v>
      </c>
      <c r="I8912" t="s">
        <v>20</v>
      </c>
      <c r="J8912" t="s">
        <v>57</v>
      </c>
      <c r="K8912" t="s">
        <v>58</v>
      </c>
      <c r="L8912" s="2">
        <v>0.4826388888888889</v>
      </c>
      <c r="M8912" s="2">
        <v>0.52083333333333337</v>
      </c>
      <c r="N8912" s="1">
        <v>46168</v>
      </c>
      <c r="O8912" t="s">
        <v>23</v>
      </c>
      <c r="P8912" t="s">
        <v>7314</v>
      </c>
      <c r="S8912" t="s">
        <v>18994</v>
      </c>
      <c r="T89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3.8194444445252884E-2</v>
      </c>
      <c r="U8912" s="5">
        <f>WEEKNUM(Shipment_Data[[#This Row],[DATE]],2)</f>
        <v>22</v>
      </c>
      <c r="V8912" s="6">
        <f>SUBTOTAL(103,Shipment_Data[[#This Row],[DATE]])</f>
        <v>1</v>
      </c>
      <c r="W89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913" spans="1:23" x14ac:dyDescent="0.25">
      <c r="A8913" s="1">
        <v>46168</v>
      </c>
      <c r="B8913" t="s">
        <v>186</v>
      </c>
      <c r="D8913" t="s">
        <v>13633</v>
      </c>
      <c r="E8913">
        <v>1</v>
      </c>
      <c r="G8913">
        <v>150123</v>
      </c>
      <c r="H8913" s="7" t="s">
        <v>13634</v>
      </c>
      <c r="I8913" t="s">
        <v>20</v>
      </c>
      <c r="J8913" t="s">
        <v>57</v>
      </c>
      <c r="K8913" t="s">
        <v>58</v>
      </c>
      <c r="L8913" s="2">
        <v>0.4826388888888889</v>
      </c>
      <c r="M8913" s="2">
        <v>0.52083333333333337</v>
      </c>
      <c r="N8913" s="1">
        <v>46168</v>
      </c>
      <c r="O8913" t="s">
        <v>23</v>
      </c>
      <c r="P8913" t="s">
        <v>7314</v>
      </c>
      <c r="S8913" t="s">
        <v>18994</v>
      </c>
      <c r="T891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3.8194444445252884E-2</v>
      </c>
      <c r="U8913" s="5">
        <f>WEEKNUM(Shipment_Data[[#This Row],[DATE]],2)</f>
        <v>22</v>
      </c>
      <c r="V8913" s="6">
        <f>SUBTOTAL(103,Shipment_Data[[#This Row],[DATE]])</f>
        <v>1</v>
      </c>
      <c r="W89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914" spans="1:23" x14ac:dyDescent="0.25">
      <c r="A8914" s="1">
        <v>46168</v>
      </c>
      <c r="B8914" t="s">
        <v>2480</v>
      </c>
      <c r="D8914" t="s">
        <v>13635</v>
      </c>
      <c r="E8914">
        <v>1</v>
      </c>
      <c r="G8914">
        <v>150169</v>
      </c>
      <c r="H8914" s="7" t="s">
        <v>13636</v>
      </c>
      <c r="I8914" t="s">
        <v>20</v>
      </c>
      <c r="J8914" t="s">
        <v>391</v>
      </c>
      <c r="K8914" t="s">
        <v>392</v>
      </c>
      <c r="L8914" s="2">
        <v>0.625</v>
      </c>
      <c r="M8914" s="2">
        <v>0.81597222222222221</v>
      </c>
      <c r="N8914" s="1">
        <v>46168</v>
      </c>
      <c r="O8914" t="s">
        <v>23</v>
      </c>
      <c r="P8914" t="s">
        <v>7314</v>
      </c>
      <c r="S8914" t="s">
        <v>18994</v>
      </c>
      <c r="T89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0.19097222221898846</v>
      </c>
      <c r="U8914" s="5">
        <f>WEEKNUM(Shipment_Data[[#This Row],[DATE]],2)</f>
        <v>22</v>
      </c>
      <c r="V8914" s="6">
        <f>SUBTOTAL(103,Shipment_Data[[#This Row],[DATE]])</f>
        <v>1</v>
      </c>
      <c r="W89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915" spans="1:23" x14ac:dyDescent="0.25">
      <c r="A8915" s="1">
        <v>46168</v>
      </c>
      <c r="B8915" t="s">
        <v>13637</v>
      </c>
      <c r="D8915" t="s">
        <v>13638</v>
      </c>
      <c r="E8915">
        <v>4</v>
      </c>
      <c r="G8915">
        <v>150113</v>
      </c>
      <c r="H8915" s="7" t="s">
        <v>13639</v>
      </c>
      <c r="I8915" t="s">
        <v>20</v>
      </c>
      <c r="J8915" t="s">
        <v>391</v>
      </c>
      <c r="K8915" t="s">
        <v>392</v>
      </c>
      <c r="L8915" s="2">
        <v>0.625</v>
      </c>
      <c r="M8915" s="2">
        <v>0.79861111111111116</v>
      </c>
      <c r="N8915" s="1">
        <v>46168</v>
      </c>
      <c r="O8915" t="s">
        <v>23</v>
      </c>
      <c r="P8915" t="s">
        <v>7314</v>
      </c>
      <c r="S8915" t="s">
        <v>18994</v>
      </c>
      <c r="T891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0.17361111110949423</v>
      </c>
      <c r="U8915" s="5">
        <f>WEEKNUM(Shipment_Data[[#This Row],[DATE]],2)</f>
        <v>22</v>
      </c>
      <c r="V8915" s="6">
        <f>SUBTOTAL(103,Shipment_Data[[#This Row],[DATE]])</f>
        <v>1</v>
      </c>
      <c r="W89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916" spans="1:23" x14ac:dyDescent="0.25">
      <c r="A8916" s="1">
        <v>46168</v>
      </c>
      <c r="B8916" t="s">
        <v>427</v>
      </c>
      <c r="D8916" t="s">
        <v>13640</v>
      </c>
      <c r="E8916">
        <v>1</v>
      </c>
      <c r="G8916">
        <v>150106</v>
      </c>
      <c r="H8916" s="7" t="s">
        <v>13641</v>
      </c>
      <c r="I8916" t="s">
        <v>20</v>
      </c>
      <c r="J8916" t="s">
        <v>391</v>
      </c>
      <c r="K8916" t="s">
        <v>392</v>
      </c>
      <c r="L8916" s="2">
        <v>0.625</v>
      </c>
      <c r="M8916" s="2">
        <v>0.83333333333333337</v>
      </c>
      <c r="N8916" s="1">
        <v>46168</v>
      </c>
      <c r="O8916" t="s">
        <v>23</v>
      </c>
      <c r="P8916" t="s">
        <v>7314</v>
      </c>
      <c r="S8916" t="s">
        <v>18994</v>
      </c>
      <c r="T89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0.20833333333575865</v>
      </c>
      <c r="U8916" s="5">
        <f>WEEKNUM(Shipment_Data[[#This Row],[DATE]],2)</f>
        <v>22</v>
      </c>
      <c r="V8916" s="6">
        <f>SUBTOTAL(103,Shipment_Data[[#This Row],[DATE]])</f>
        <v>1</v>
      </c>
      <c r="W89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917" spans="1:23" x14ac:dyDescent="0.25">
      <c r="A8917" s="1">
        <v>46168</v>
      </c>
      <c r="B8917" t="s">
        <v>13642</v>
      </c>
      <c r="D8917" t="s">
        <v>13643</v>
      </c>
      <c r="E8917">
        <v>3</v>
      </c>
      <c r="G8917">
        <v>150005</v>
      </c>
      <c r="H8917" s="7" t="s">
        <v>13644</v>
      </c>
      <c r="I8917" t="s">
        <v>20</v>
      </c>
      <c r="J8917" t="s">
        <v>391</v>
      </c>
      <c r="K8917" t="s">
        <v>392</v>
      </c>
      <c r="L8917" s="2">
        <v>0.625</v>
      </c>
      <c r="M8917" s="2">
        <v>0.71805555555555556</v>
      </c>
      <c r="N8917" s="1">
        <v>46168</v>
      </c>
      <c r="O8917" t="s">
        <v>23</v>
      </c>
      <c r="P8917" t="s">
        <v>7314</v>
      </c>
      <c r="S8917" t="s">
        <v>18994</v>
      </c>
      <c r="T891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9.3055555553291924E-2</v>
      </c>
      <c r="U8917" s="5">
        <f>WEEKNUM(Shipment_Data[[#This Row],[DATE]],2)</f>
        <v>22</v>
      </c>
      <c r="V8917" s="6">
        <f>SUBTOTAL(103,Shipment_Data[[#This Row],[DATE]])</f>
        <v>1</v>
      </c>
      <c r="W89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918" spans="1:23" x14ac:dyDescent="0.25">
      <c r="A8918" s="1">
        <v>46168</v>
      </c>
      <c r="B8918" t="s">
        <v>13642</v>
      </c>
      <c r="D8918" t="s">
        <v>13645</v>
      </c>
      <c r="E8918">
        <v>1</v>
      </c>
      <c r="G8918">
        <v>150129</v>
      </c>
      <c r="H8918" s="7" t="s">
        <v>12668</v>
      </c>
      <c r="I8918" t="s">
        <v>20</v>
      </c>
      <c r="J8918" t="s">
        <v>391</v>
      </c>
      <c r="K8918" t="s">
        <v>392</v>
      </c>
      <c r="L8918" s="2">
        <v>0.625</v>
      </c>
      <c r="M8918" s="2">
        <v>0.71805555555555556</v>
      </c>
      <c r="N8918" s="1">
        <v>46168</v>
      </c>
      <c r="O8918" t="s">
        <v>23</v>
      </c>
      <c r="P8918" t="s">
        <v>7314</v>
      </c>
      <c r="S8918" t="s">
        <v>18994</v>
      </c>
      <c r="T891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9.3055555553291924E-2</v>
      </c>
      <c r="U8918" s="5">
        <f>WEEKNUM(Shipment_Data[[#This Row],[DATE]],2)</f>
        <v>22</v>
      </c>
      <c r="V8918" s="6">
        <f>SUBTOTAL(103,Shipment_Data[[#This Row],[DATE]])</f>
        <v>1</v>
      </c>
      <c r="W89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919" spans="1:23" x14ac:dyDescent="0.25">
      <c r="A8919" s="1">
        <v>46168</v>
      </c>
      <c r="B8919" t="s">
        <v>3970</v>
      </c>
      <c r="D8919" t="s">
        <v>13646</v>
      </c>
      <c r="E8919">
        <v>4</v>
      </c>
      <c r="G8919">
        <v>150193</v>
      </c>
      <c r="H8919" s="7" t="s">
        <v>13647</v>
      </c>
      <c r="I8919" t="s">
        <v>20</v>
      </c>
      <c r="J8919" t="s">
        <v>391</v>
      </c>
      <c r="K8919" t="s">
        <v>392</v>
      </c>
      <c r="L8919" s="2">
        <v>0.625</v>
      </c>
      <c r="M8919" s="2">
        <v>0.6381944444444444</v>
      </c>
      <c r="N8919" s="1">
        <v>46168</v>
      </c>
      <c r="O8919" t="s">
        <v>23</v>
      </c>
      <c r="P8919" t="s">
        <v>7314</v>
      </c>
      <c r="S8919" t="s">
        <v>18994</v>
      </c>
      <c r="T891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1.3194444443797693E-2</v>
      </c>
      <c r="U8919" s="5">
        <f>WEEKNUM(Shipment_Data[[#This Row],[DATE]],2)</f>
        <v>22</v>
      </c>
      <c r="V8919" s="6">
        <f>SUBTOTAL(103,Shipment_Data[[#This Row],[DATE]])</f>
        <v>1</v>
      </c>
      <c r="W89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920" spans="1:23" x14ac:dyDescent="0.25">
      <c r="A8920" s="1">
        <v>46168</v>
      </c>
      <c r="B8920" t="s">
        <v>4789</v>
      </c>
      <c r="D8920" t="s">
        <v>13648</v>
      </c>
      <c r="E8920">
        <v>1</v>
      </c>
      <c r="G8920">
        <v>150097</v>
      </c>
      <c r="H8920" s="7" t="s">
        <v>13649</v>
      </c>
      <c r="I8920" t="s">
        <v>20</v>
      </c>
      <c r="J8920" t="s">
        <v>111</v>
      </c>
      <c r="K8920" t="s">
        <v>112</v>
      </c>
      <c r="L8920" s="2">
        <v>0.63888888888888884</v>
      </c>
      <c r="M8920" s="2">
        <v>0.83958333333333335</v>
      </c>
      <c r="N8920" s="1">
        <v>46168</v>
      </c>
      <c r="O8920" t="s">
        <v>23</v>
      </c>
      <c r="P8920" t="s">
        <v>7314</v>
      </c>
      <c r="S8920" t="s">
        <v>18994</v>
      </c>
      <c r="T89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0.20069444444379769</v>
      </c>
      <c r="U8920" s="5">
        <f>WEEKNUM(Shipment_Data[[#This Row],[DATE]],2)</f>
        <v>22</v>
      </c>
      <c r="V8920" s="6">
        <f>SUBTOTAL(103,Shipment_Data[[#This Row],[DATE]])</f>
        <v>1</v>
      </c>
      <c r="W89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921" spans="1:23" x14ac:dyDescent="0.25">
      <c r="A8921" s="1">
        <v>46168</v>
      </c>
      <c r="B8921" t="s">
        <v>13650</v>
      </c>
      <c r="D8921" t="s">
        <v>13651</v>
      </c>
      <c r="E8921">
        <v>1</v>
      </c>
      <c r="G8921">
        <v>150013</v>
      </c>
      <c r="H8921" s="7" t="s">
        <v>13652</v>
      </c>
      <c r="I8921" t="s">
        <v>20</v>
      </c>
      <c r="J8921" t="s">
        <v>111</v>
      </c>
      <c r="K8921" t="s">
        <v>112</v>
      </c>
      <c r="L8921" s="2">
        <v>0.63888888888888884</v>
      </c>
      <c r="M8921" s="2">
        <v>0.73888888888888893</v>
      </c>
      <c r="N8921" s="1">
        <v>46168</v>
      </c>
      <c r="O8921" t="s">
        <v>23</v>
      </c>
      <c r="P8921" t="s">
        <v>7314</v>
      </c>
      <c r="S8921" t="s">
        <v>18994</v>
      </c>
      <c r="T89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9.9999999998544808E-2</v>
      </c>
      <c r="U8921" s="5">
        <f>WEEKNUM(Shipment_Data[[#This Row],[DATE]],2)</f>
        <v>22</v>
      </c>
      <c r="V8921" s="6">
        <f>SUBTOTAL(103,Shipment_Data[[#This Row],[DATE]])</f>
        <v>1</v>
      </c>
      <c r="W89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922" spans="1:23" x14ac:dyDescent="0.25">
      <c r="A8922" s="1">
        <v>46168</v>
      </c>
      <c r="B8922" t="s">
        <v>13650</v>
      </c>
      <c r="D8922" t="s">
        <v>13653</v>
      </c>
      <c r="E8922">
        <v>1</v>
      </c>
      <c r="G8922">
        <v>150178</v>
      </c>
      <c r="H8922" s="7" t="s">
        <v>13654</v>
      </c>
      <c r="I8922" t="s">
        <v>20</v>
      </c>
      <c r="J8922" t="s">
        <v>111</v>
      </c>
      <c r="K8922" t="s">
        <v>112</v>
      </c>
      <c r="L8922" s="2">
        <v>0.63888888888888884</v>
      </c>
      <c r="M8922" s="2">
        <v>0.73888888888888893</v>
      </c>
      <c r="N8922" s="1">
        <v>46168</v>
      </c>
      <c r="O8922" t="s">
        <v>23</v>
      </c>
      <c r="P8922" t="s">
        <v>7314</v>
      </c>
      <c r="S8922" t="s">
        <v>18994</v>
      </c>
      <c r="T892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9.9999999998544808E-2</v>
      </c>
      <c r="U8922" s="5">
        <f>WEEKNUM(Shipment_Data[[#This Row],[DATE]],2)</f>
        <v>22</v>
      </c>
      <c r="V8922" s="6">
        <f>SUBTOTAL(103,Shipment_Data[[#This Row],[DATE]])</f>
        <v>1</v>
      </c>
      <c r="W89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923" spans="1:23" x14ac:dyDescent="0.25">
      <c r="A8923" s="1">
        <v>46168</v>
      </c>
      <c r="B8923" t="s">
        <v>866</v>
      </c>
      <c r="D8923" t="s">
        <v>13655</v>
      </c>
      <c r="E8923">
        <v>1</v>
      </c>
      <c r="G8923">
        <v>149967</v>
      </c>
      <c r="H8923" s="7" t="s">
        <v>13656</v>
      </c>
      <c r="I8923" t="s">
        <v>20</v>
      </c>
      <c r="J8923" t="s">
        <v>111</v>
      </c>
      <c r="K8923" t="s">
        <v>112</v>
      </c>
      <c r="L8923" s="2">
        <v>0.63888888888888884</v>
      </c>
      <c r="M8923" s="2">
        <v>0.76180555555555551</v>
      </c>
      <c r="N8923" s="1">
        <v>46168</v>
      </c>
      <c r="O8923" t="s">
        <v>23</v>
      </c>
      <c r="P8923" t="s">
        <v>7314</v>
      </c>
      <c r="S8923" t="s">
        <v>18994</v>
      </c>
      <c r="T89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0.12291666666715173</v>
      </c>
      <c r="U8923" s="5">
        <f>WEEKNUM(Shipment_Data[[#This Row],[DATE]],2)</f>
        <v>22</v>
      </c>
      <c r="V8923" s="6">
        <f>SUBTOTAL(103,Shipment_Data[[#This Row],[DATE]])</f>
        <v>1</v>
      </c>
      <c r="W89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924" spans="1:23" x14ac:dyDescent="0.25">
      <c r="A8924" s="1">
        <v>46168</v>
      </c>
      <c r="B8924" t="s">
        <v>13657</v>
      </c>
      <c r="D8924" t="s">
        <v>13658</v>
      </c>
      <c r="E8924">
        <v>1</v>
      </c>
      <c r="G8924">
        <v>150056</v>
      </c>
      <c r="H8924" s="7" t="s">
        <v>13659</v>
      </c>
      <c r="I8924" t="s">
        <v>20</v>
      </c>
      <c r="J8924" t="s">
        <v>105</v>
      </c>
      <c r="K8924" t="s">
        <v>106</v>
      </c>
      <c r="L8924" s="2">
        <v>0.62847222222222221</v>
      </c>
      <c r="M8924" s="2">
        <v>0.37708333333333333</v>
      </c>
      <c r="N8924" s="1">
        <v>46168</v>
      </c>
      <c r="O8924" t="s">
        <v>23</v>
      </c>
      <c r="P8924" t="s">
        <v>7314</v>
      </c>
      <c r="S8924" t="s">
        <v>18994</v>
      </c>
      <c r="T89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-0.25138888888614019</v>
      </c>
      <c r="U8924" s="5">
        <f>WEEKNUM(Shipment_Data[[#This Row],[DATE]],2)</f>
        <v>22</v>
      </c>
      <c r="V8924" s="6">
        <f>SUBTOTAL(103,Shipment_Data[[#This Row],[DATE]])</f>
        <v>1</v>
      </c>
      <c r="W89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925" spans="1:23" x14ac:dyDescent="0.25">
      <c r="A8925" s="1">
        <v>46168</v>
      </c>
      <c r="B8925" t="s">
        <v>1379</v>
      </c>
      <c r="D8925" t="s">
        <v>13660</v>
      </c>
      <c r="E8925">
        <v>4</v>
      </c>
      <c r="G8925">
        <v>150044</v>
      </c>
      <c r="H8925" s="7" t="s">
        <v>13661</v>
      </c>
      <c r="I8925" t="s">
        <v>20</v>
      </c>
      <c r="J8925" t="s">
        <v>105</v>
      </c>
      <c r="K8925" t="s">
        <v>106</v>
      </c>
      <c r="L8925" s="2">
        <v>0.62847222222222221</v>
      </c>
      <c r="M8925" s="2">
        <v>0.85347222222222219</v>
      </c>
      <c r="N8925" s="1">
        <v>46168</v>
      </c>
      <c r="O8925" t="s">
        <v>23</v>
      </c>
      <c r="P8925" t="s">
        <v>7314</v>
      </c>
      <c r="S8925" t="s">
        <v>18994</v>
      </c>
      <c r="T892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0.22500000000582077</v>
      </c>
      <c r="U8925" s="5">
        <f>WEEKNUM(Shipment_Data[[#This Row],[DATE]],2)</f>
        <v>22</v>
      </c>
      <c r="V8925" s="6">
        <f>SUBTOTAL(103,Shipment_Data[[#This Row],[DATE]])</f>
        <v>1</v>
      </c>
      <c r="W89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926" spans="1:23" x14ac:dyDescent="0.25">
      <c r="A8926" s="1">
        <v>46168</v>
      </c>
      <c r="B8926" t="s">
        <v>1379</v>
      </c>
      <c r="D8926" t="s">
        <v>13662</v>
      </c>
      <c r="E8926">
        <v>3</v>
      </c>
      <c r="G8926">
        <v>150079</v>
      </c>
      <c r="H8926" s="7" t="s">
        <v>13663</v>
      </c>
      <c r="I8926" t="s">
        <v>20</v>
      </c>
      <c r="J8926" t="s">
        <v>105</v>
      </c>
      <c r="K8926" t="s">
        <v>106</v>
      </c>
      <c r="L8926" s="2">
        <v>0.62847222222222221</v>
      </c>
      <c r="M8926" s="2">
        <v>0.85347222222222219</v>
      </c>
      <c r="N8926" s="1">
        <v>46168</v>
      </c>
      <c r="O8926" t="s">
        <v>23</v>
      </c>
      <c r="P8926" t="s">
        <v>7314</v>
      </c>
      <c r="S8926" t="s">
        <v>18994</v>
      </c>
      <c r="T89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0.22500000000582077</v>
      </c>
      <c r="U8926" s="5">
        <f>WEEKNUM(Shipment_Data[[#This Row],[DATE]],2)</f>
        <v>22</v>
      </c>
      <c r="V8926" s="6">
        <f>SUBTOTAL(103,Shipment_Data[[#This Row],[DATE]])</f>
        <v>1</v>
      </c>
      <c r="W89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927" spans="1:23" x14ac:dyDescent="0.25">
      <c r="A8927" s="1">
        <v>46168</v>
      </c>
      <c r="B8927" t="s">
        <v>3341</v>
      </c>
      <c r="D8927" t="s">
        <v>13664</v>
      </c>
      <c r="E8927">
        <v>1</v>
      </c>
      <c r="G8927">
        <v>150083</v>
      </c>
      <c r="H8927" s="7" t="s">
        <v>13665</v>
      </c>
      <c r="I8927" t="s">
        <v>20</v>
      </c>
      <c r="J8927" t="s">
        <v>105</v>
      </c>
      <c r="K8927" t="s">
        <v>106</v>
      </c>
      <c r="L8927" s="2">
        <v>0.62847222222222221</v>
      </c>
      <c r="M8927" s="2">
        <v>0.40625</v>
      </c>
      <c r="N8927" s="1">
        <v>46168</v>
      </c>
      <c r="O8927" t="s">
        <v>23</v>
      </c>
      <c r="P8927" t="s">
        <v>7314</v>
      </c>
      <c r="S8927" t="s">
        <v>18994</v>
      </c>
      <c r="T892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-0.22222222221898846</v>
      </c>
      <c r="U8927" s="5">
        <f>WEEKNUM(Shipment_Data[[#This Row],[DATE]],2)</f>
        <v>22</v>
      </c>
      <c r="V8927" s="6">
        <f>SUBTOTAL(103,Shipment_Data[[#This Row],[DATE]])</f>
        <v>1</v>
      </c>
      <c r="W89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928" spans="1:23" x14ac:dyDescent="0.25">
      <c r="A8928" s="1">
        <v>46168</v>
      </c>
      <c r="B8928" t="s">
        <v>13666</v>
      </c>
      <c r="D8928" t="s">
        <v>13667</v>
      </c>
      <c r="E8928">
        <v>3</v>
      </c>
      <c r="G8928">
        <v>150032</v>
      </c>
      <c r="H8928" s="7" t="s">
        <v>13668</v>
      </c>
      <c r="I8928" t="s">
        <v>20</v>
      </c>
      <c r="J8928" t="s">
        <v>105</v>
      </c>
      <c r="K8928" t="s">
        <v>106</v>
      </c>
      <c r="L8928" s="2">
        <v>0.62847222222222221</v>
      </c>
      <c r="M8928" s="2">
        <v>0.69097222222222221</v>
      </c>
      <c r="N8928" s="1">
        <v>46168</v>
      </c>
      <c r="O8928" t="s">
        <v>23</v>
      </c>
      <c r="P8928" t="s">
        <v>7314</v>
      </c>
      <c r="S8928" t="s">
        <v>18994</v>
      </c>
      <c r="T89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6.25E-2</v>
      </c>
      <c r="U8928" s="5">
        <f>WEEKNUM(Shipment_Data[[#This Row],[DATE]],2)</f>
        <v>22</v>
      </c>
      <c r="V8928" s="6">
        <f>SUBTOTAL(103,Shipment_Data[[#This Row],[DATE]])</f>
        <v>1</v>
      </c>
      <c r="W89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929" spans="1:23" x14ac:dyDescent="0.25">
      <c r="A8929" s="1">
        <v>46168</v>
      </c>
      <c r="B8929" t="s">
        <v>3055</v>
      </c>
      <c r="D8929" t="s">
        <v>13669</v>
      </c>
      <c r="E8929">
        <v>4</v>
      </c>
      <c r="G8929">
        <v>150016</v>
      </c>
      <c r="H8929" s="7" t="s">
        <v>13670</v>
      </c>
      <c r="I8929" t="s">
        <v>20</v>
      </c>
      <c r="J8929" t="s">
        <v>105</v>
      </c>
      <c r="K8929" t="s">
        <v>106</v>
      </c>
      <c r="L8929" s="2">
        <v>0.62847222222222221</v>
      </c>
      <c r="M8929" s="2">
        <v>0.67638888888888893</v>
      </c>
      <c r="N8929" s="1">
        <v>46168</v>
      </c>
      <c r="O8929" t="s">
        <v>23</v>
      </c>
      <c r="P8929" t="s">
        <v>7314</v>
      </c>
      <c r="S8929" t="s">
        <v>18994</v>
      </c>
      <c r="T89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4.7916666670062114E-2</v>
      </c>
      <c r="U8929" s="5">
        <f>WEEKNUM(Shipment_Data[[#This Row],[DATE]],2)</f>
        <v>22</v>
      </c>
      <c r="V8929" s="6">
        <f>SUBTOTAL(103,Shipment_Data[[#This Row],[DATE]])</f>
        <v>1</v>
      </c>
      <c r="W89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930" spans="1:23" x14ac:dyDescent="0.25">
      <c r="A8930" s="1">
        <v>46168</v>
      </c>
      <c r="B8930" t="s">
        <v>769</v>
      </c>
      <c r="D8930" t="s">
        <v>13671</v>
      </c>
      <c r="E8930">
        <v>2</v>
      </c>
      <c r="G8930">
        <v>150024</v>
      </c>
      <c r="H8930" s="7" t="s">
        <v>12325</v>
      </c>
      <c r="I8930" t="s">
        <v>20</v>
      </c>
      <c r="J8930" t="s">
        <v>105</v>
      </c>
      <c r="K8930" t="s">
        <v>106</v>
      </c>
      <c r="L8930" s="2">
        <v>0.62847222222222221</v>
      </c>
      <c r="M8930" s="2">
        <v>0.81944444444444442</v>
      </c>
      <c r="N8930" s="1">
        <v>46168</v>
      </c>
      <c r="O8930" t="s">
        <v>23</v>
      </c>
      <c r="P8930" t="s">
        <v>7314</v>
      </c>
      <c r="S8930" t="s">
        <v>18994</v>
      </c>
      <c r="T893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0.19097222222626442</v>
      </c>
      <c r="U8930" s="5">
        <f>WEEKNUM(Shipment_Data[[#This Row],[DATE]],2)</f>
        <v>22</v>
      </c>
      <c r="V8930" s="6">
        <f>SUBTOTAL(103,Shipment_Data[[#This Row],[DATE]])</f>
        <v>1</v>
      </c>
      <c r="W89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931" spans="1:23" x14ac:dyDescent="0.25">
      <c r="A8931" s="1">
        <v>46168</v>
      </c>
      <c r="B8931" t="s">
        <v>769</v>
      </c>
      <c r="D8931" t="s">
        <v>13672</v>
      </c>
      <c r="E8931">
        <v>1</v>
      </c>
      <c r="G8931">
        <v>150158</v>
      </c>
      <c r="H8931" s="7" t="s">
        <v>12325</v>
      </c>
      <c r="I8931" t="s">
        <v>20</v>
      </c>
      <c r="J8931" t="s">
        <v>105</v>
      </c>
      <c r="K8931" t="s">
        <v>106</v>
      </c>
      <c r="L8931" s="2">
        <v>0.62847222222222221</v>
      </c>
      <c r="M8931" s="2">
        <v>0.81944444444444442</v>
      </c>
      <c r="N8931" s="1">
        <v>46168</v>
      </c>
      <c r="O8931" t="s">
        <v>23</v>
      </c>
      <c r="P8931" t="s">
        <v>7314</v>
      </c>
      <c r="S8931" t="s">
        <v>18994</v>
      </c>
      <c r="T893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0.19097222222626442</v>
      </c>
      <c r="U8931" s="5">
        <f>WEEKNUM(Shipment_Data[[#This Row],[DATE]],2)</f>
        <v>22</v>
      </c>
      <c r="V8931" s="6">
        <f>SUBTOTAL(103,Shipment_Data[[#This Row],[DATE]])</f>
        <v>1</v>
      </c>
      <c r="W89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932" spans="1:23" x14ac:dyDescent="0.25">
      <c r="A8932" s="1">
        <v>46168</v>
      </c>
      <c r="B8932" t="s">
        <v>519</v>
      </c>
      <c r="D8932" t="s">
        <v>13673</v>
      </c>
      <c r="E8932">
        <v>1</v>
      </c>
      <c r="G8932">
        <v>150165</v>
      </c>
      <c r="H8932" s="7" t="s">
        <v>13674</v>
      </c>
      <c r="I8932" t="s">
        <v>20</v>
      </c>
      <c r="J8932" t="s">
        <v>26</v>
      </c>
      <c r="K8932" t="s">
        <v>27</v>
      </c>
      <c r="L8932" s="2">
        <v>0.66666666666666663</v>
      </c>
      <c r="M8932" s="2">
        <v>0.6875</v>
      </c>
      <c r="N8932" s="1">
        <v>46168</v>
      </c>
      <c r="O8932" t="s">
        <v>23</v>
      </c>
      <c r="P8932" t="s">
        <v>7314</v>
      </c>
      <c r="S8932" t="s">
        <v>18994</v>
      </c>
      <c r="T893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2.0833333335758653E-2</v>
      </c>
      <c r="U8932" s="5">
        <f>WEEKNUM(Shipment_Data[[#This Row],[DATE]],2)</f>
        <v>22</v>
      </c>
      <c r="V8932" s="6">
        <f>SUBTOTAL(103,Shipment_Data[[#This Row],[DATE]])</f>
        <v>1</v>
      </c>
      <c r="W89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933" spans="1:23" x14ac:dyDescent="0.25">
      <c r="A8933" s="1">
        <v>46168</v>
      </c>
      <c r="B8933" t="s">
        <v>13675</v>
      </c>
      <c r="D8933" t="s">
        <v>13676</v>
      </c>
      <c r="E8933">
        <v>5</v>
      </c>
      <c r="G8933">
        <v>150185</v>
      </c>
      <c r="H8933" s="7" t="s">
        <v>13677</v>
      </c>
      <c r="I8933" t="s">
        <v>20</v>
      </c>
      <c r="J8933" t="s">
        <v>26</v>
      </c>
      <c r="K8933" t="s">
        <v>27</v>
      </c>
      <c r="L8933" s="2">
        <v>0.66666666666666663</v>
      </c>
      <c r="M8933" s="2">
        <v>0.70416666666666672</v>
      </c>
      <c r="N8933" s="1">
        <v>46168</v>
      </c>
      <c r="O8933" t="s">
        <v>23</v>
      </c>
      <c r="P8933" t="s">
        <v>7314</v>
      </c>
      <c r="S8933" t="s">
        <v>18994</v>
      </c>
      <c r="T89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3.7500000005820766E-2</v>
      </c>
      <c r="U8933" s="5">
        <f>WEEKNUM(Shipment_Data[[#This Row],[DATE]],2)</f>
        <v>22</v>
      </c>
      <c r="V8933" s="6">
        <f>SUBTOTAL(103,Shipment_Data[[#This Row],[DATE]])</f>
        <v>1</v>
      </c>
      <c r="W89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934" spans="1:23" x14ac:dyDescent="0.25">
      <c r="A8934" s="1">
        <v>46168</v>
      </c>
      <c r="B8934" t="s">
        <v>3215</v>
      </c>
      <c r="D8934" t="s">
        <v>13678</v>
      </c>
      <c r="E8934">
        <v>1</v>
      </c>
      <c r="G8934">
        <v>150221</v>
      </c>
      <c r="H8934" s="7" t="s">
        <v>13679</v>
      </c>
      <c r="I8934" t="s">
        <v>20</v>
      </c>
      <c r="J8934" t="s">
        <v>105</v>
      </c>
      <c r="K8934" t="s">
        <v>106</v>
      </c>
      <c r="L8934" s="2">
        <v>0.62847222222222221</v>
      </c>
      <c r="M8934" s="2">
        <v>0.39027777777777778</v>
      </c>
      <c r="N8934" s="1">
        <v>46168</v>
      </c>
      <c r="O8934" t="s">
        <v>23</v>
      </c>
      <c r="P8934" t="s">
        <v>7314</v>
      </c>
      <c r="S8934" t="s">
        <v>18994</v>
      </c>
      <c r="T89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-0.2381944444423425</v>
      </c>
      <c r="U8934" s="5">
        <f>WEEKNUM(Shipment_Data[[#This Row],[DATE]],2)</f>
        <v>22</v>
      </c>
      <c r="V8934" s="6">
        <f>SUBTOTAL(103,Shipment_Data[[#This Row],[DATE]])</f>
        <v>1</v>
      </c>
      <c r="W89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935" spans="1:23" x14ac:dyDescent="0.25">
      <c r="A8935" s="1">
        <v>46168</v>
      </c>
      <c r="B8935" t="s">
        <v>186</v>
      </c>
      <c r="D8935" t="s">
        <v>13680</v>
      </c>
      <c r="E8935">
        <v>1</v>
      </c>
      <c r="G8935">
        <v>150217</v>
      </c>
      <c r="H8935" s="7" t="s">
        <v>13681</v>
      </c>
      <c r="I8935" t="s">
        <v>20</v>
      </c>
      <c r="J8935" t="s">
        <v>21</v>
      </c>
      <c r="K8935" t="s">
        <v>22</v>
      </c>
      <c r="L8935" s="2">
        <v>0.61805555555555558</v>
      </c>
      <c r="M8935" s="2">
        <v>0.62638888888888888</v>
      </c>
      <c r="N8935" s="1">
        <v>46168</v>
      </c>
      <c r="O8935" t="s">
        <v>23</v>
      </c>
      <c r="P8935" t="s">
        <v>7314</v>
      </c>
      <c r="S8935" t="s">
        <v>18994</v>
      </c>
      <c r="T89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8.333333331393078E-3</v>
      </c>
      <c r="U8935" s="5">
        <f>WEEKNUM(Shipment_Data[[#This Row],[DATE]],2)</f>
        <v>22</v>
      </c>
      <c r="V8935" s="6">
        <f>SUBTOTAL(103,Shipment_Data[[#This Row],[DATE]])</f>
        <v>1</v>
      </c>
      <c r="W89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936" spans="1:23" x14ac:dyDescent="0.25">
      <c r="A8936" s="1">
        <v>46168</v>
      </c>
      <c r="B8936" t="s">
        <v>186</v>
      </c>
      <c r="D8936" t="s">
        <v>13682</v>
      </c>
      <c r="E8936">
        <v>2</v>
      </c>
      <c r="G8936">
        <v>150215</v>
      </c>
      <c r="H8936" s="7" t="s">
        <v>13683</v>
      </c>
      <c r="I8936" t="s">
        <v>20</v>
      </c>
      <c r="J8936" t="s">
        <v>21</v>
      </c>
      <c r="K8936" t="s">
        <v>22</v>
      </c>
      <c r="L8936" s="2">
        <v>0.61805555555555558</v>
      </c>
      <c r="M8936" s="2">
        <v>0.62638888888888888</v>
      </c>
      <c r="N8936" s="1">
        <v>46168</v>
      </c>
      <c r="O8936" t="s">
        <v>23</v>
      </c>
      <c r="P8936" t="s">
        <v>7314</v>
      </c>
      <c r="S8936" t="s">
        <v>18994</v>
      </c>
      <c r="T89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8.333333331393078E-3</v>
      </c>
      <c r="U8936" s="5">
        <f>WEEKNUM(Shipment_Data[[#This Row],[DATE]],2)</f>
        <v>22</v>
      </c>
      <c r="V8936" s="6">
        <f>SUBTOTAL(103,Shipment_Data[[#This Row],[DATE]])</f>
        <v>1</v>
      </c>
      <c r="W89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937" spans="1:23" x14ac:dyDescent="0.25">
      <c r="A8937" s="1">
        <v>46168</v>
      </c>
      <c r="B8937" t="s">
        <v>1374</v>
      </c>
      <c r="D8937" t="s">
        <v>13684</v>
      </c>
      <c r="E8937">
        <v>2</v>
      </c>
      <c r="G8937">
        <v>150134</v>
      </c>
      <c r="H8937" s="7" t="s">
        <v>13685</v>
      </c>
      <c r="I8937" t="s">
        <v>20</v>
      </c>
      <c r="J8937" t="s">
        <v>105</v>
      </c>
      <c r="K8937" t="s">
        <v>106</v>
      </c>
      <c r="L8937" s="2">
        <v>0.62847222222222221</v>
      </c>
      <c r="M8937" s="2">
        <v>0.82916666666666672</v>
      </c>
      <c r="N8937" s="1">
        <v>46168</v>
      </c>
      <c r="O8937" t="s">
        <v>23</v>
      </c>
      <c r="P8937" t="s">
        <v>7314</v>
      </c>
      <c r="S8937" t="s">
        <v>18994</v>
      </c>
      <c r="T89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0.20069444445107365</v>
      </c>
      <c r="U8937" s="5">
        <f>WEEKNUM(Shipment_Data[[#This Row],[DATE]],2)</f>
        <v>22</v>
      </c>
      <c r="V8937" s="6">
        <f>SUBTOTAL(103,Shipment_Data[[#This Row],[DATE]])</f>
        <v>1</v>
      </c>
      <c r="W89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938" spans="1:23" x14ac:dyDescent="0.25">
      <c r="A8938" s="1">
        <v>46168</v>
      </c>
      <c r="B8938" t="s">
        <v>891</v>
      </c>
      <c r="D8938" t="s">
        <v>13686</v>
      </c>
      <c r="E8938">
        <v>4</v>
      </c>
      <c r="G8938">
        <v>150100</v>
      </c>
      <c r="H8938" s="7" t="s">
        <v>13687</v>
      </c>
      <c r="I8938" t="s">
        <v>20</v>
      </c>
      <c r="J8938" t="s">
        <v>170</v>
      </c>
      <c r="K8938" t="s">
        <v>171</v>
      </c>
      <c r="L8938" s="2">
        <v>0.64583333333333337</v>
      </c>
      <c r="M8938" s="2">
        <v>0.7368055555555556</v>
      </c>
      <c r="N8938" s="1">
        <v>46168</v>
      </c>
      <c r="O8938" t="s">
        <v>23</v>
      </c>
      <c r="P8938" t="s">
        <v>7314</v>
      </c>
      <c r="S8938" t="s">
        <v>18994</v>
      </c>
      <c r="T893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9.0972222220443655E-2</v>
      </c>
      <c r="U8938" s="5">
        <f>WEEKNUM(Shipment_Data[[#This Row],[DATE]],2)</f>
        <v>22</v>
      </c>
      <c r="V8938" s="6">
        <f>SUBTOTAL(103,Shipment_Data[[#This Row],[DATE]])</f>
        <v>1</v>
      </c>
      <c r="W89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939" spans="1:23" x14ac:dyDescent="0.25">
      <c r="A8939" s="1">
        <v>46168</v>
      </c>
      <c r="B8939" t="s">
        <v>5961</v>
      </c>
      <c r="D8939" t="s">
        <v>13688</v>
      </c>
      <c r="E8939">
        <v>1</v>
      </c>
      <c r="G8939">
        <v>150175</v>
      </c>
      <c r="H8939" s="7" t="s">
        <v>13689</v>
      </c>
      <c r="I8939" t="s">
        <v>20</v>
      </c>
      <c r="J8939" t="s">
        <v>170</v>
      </c>
      <c r="K8939" t="s">
        <v>171</v>
      </c>
      <c r="L8939" s="2">
        <v>0.64583333333333337</v>
      </c>
      <c r="M8939" s="2">
        <v>0.70138888888888884</v>
      </c>
      <c r="N8939" s="1">
        <v>46168</v>
      </c>
      <c r="O8939" t="s">
        <v>23</v>
      </c>
      <c r="P8939" t="s">
        <v>7314</v>
      </c>
      <c r="S8939" t="s">
        <v>18994</v>
      </c>
      <c r="T89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5.5555555554747116E-2</v>
      </c>
      <c r="U8939" s="5">
        <f>WEEKNUM(Shipment_Data[[#This Row],[DATE]],2)</f>
        <v>22</v>
      </c>
      <c r="V8939" s="6">
        <f>SUBTOTAL(103,Shipment_Data[[#This Row],[DATE]])</f>
        <v>1</v>
      </c>
      <c r="W89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940" spans="1:23" x14ac:dyDescent="0.25">
      <c r="A8940" s="1">
        <v>46168</v>
      </c>
      <c r="B8940" t="s">
        <v>4557</v>
      </c>
      <c r="D8940" t="s">
        <v>13690</v>
      </c>
      <c r="E8940">
        <v>1</v>
      </c>
      <c r="G8940">
        <v>150200</v>
      </c>
      <c r="H8940" s="7" t="s">
        <v>13691</v>
      </c>
      <c r="I8940" t="s">
        <v>20</v>
      </c>
      <c r="J8940" t="s">
        <v>26</v>
      </c>
      <c r="K8940" t="s">
        <v>27</v>
      </c>
      <c r="L8940" s="2">
        <v>0.66666666666666663</v>
      </c>
      <c r="M8940" s="2">
        <v>0.78888888888888886</v>
      </c>
      <c r="N8940" s="1">
        <v>46168</v>
      </c>
      <c r="O8940" t="s">
        <v>23</v>
      </c>
      <c r="P8940" t="s">
        <v>7314</v>
      </c>
      <c r="S8940" t="s">
        <v>18994</v>
      </c>
      <c r="T89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0.12222222222771961</v>
      </c>
      <c r="U8940" s="5">
        <f>WEEKNUM(Shipment_Data[[#This Row],[DATE]],2)</f>
        <v>22</v>
      </c>
      <c r="V8940" s="6">
        <f>SUBTOTAL(103,Shipment_Data[[#This Row],[DATE]])</f>
        <v>1</v>
      </c>
      <c r="W89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941" spans="1:23" x14ac:dyDescent="0.25">
      <c r="A8941" s="1">
        <v>46168</v>
      </c>
      <c r="B8941" t="s">
        <v>2960</v>
      </c>
      <c r="D8941" t="s">
        <v>13692</v>
      </c>
      <c r="E8941">
        <v>1</v>
      </c>
      <c r="G8941">
        <v>150125</v>
      </c>
      <c r="H8941" s="7" t="s">
        <v>13693</v>
      </c>
      <c r="I8941" t="s">
        <v>20</v>
      </c>
      <c r="J8941" t="s">
        <v>219</v>
      </c>
      <c r="K8941" t="s">
        <v>220</v>
      </c>
      <c r="L8941" s="2">
        <v>0.63194444444444442</v>
      </c>
      <c r="M8941" s="2">
        <v>0.69652777777777775</v>
      </c>
      <c r="N8941" s="1">
        <v>46168</v>
      </c>
      <c r="O8941" t="s">
        <v>23</v>
      </c>
      <c r="P8941" t="s">
        <v>7314</v>
      </c>
      <c r="S8941" t="s">
        <v>18994</v>
      </c>
      <c r="T89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6.4583333332848269E-2</v>
      </c>
      <c r="U8941" s="5">
        <f>WEEKNUM(Shipment_Data[[#This Row],[DATE]],2)</f>
        <v>22</v>
      </c>
      <c r="V8941" s="6">
        <f>SUBTOTAL(103,Shipment_Data[[#This Row],[DATE]])</f>
        <v>1</v>
      </c>
      <c r="W89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942" spans="1:23" x14ac:dyDescent="0.25">
      <c r="A8942" s="1">
        <v>46168</v>
      </c>
      <c r="B8942" t="s">
        <v>2960</v>
      </c>
      <c r="D8942" t="s">
        <v>13694</v>
      </c>
      <c r="E8942">
        <v>1</v>
      </c>
      <c r="G8942">
        <v>150124</v>
      </c>
      <c r="H8942" s="7" t="s">
        <v>13695</v>
      </c>
      <c r="I8942" t="s">
        <v>20</v>
      </c>
      <c r="J8942" t="s">
        <v>219</v>
      </c>
      <c r="K8942" t="s">
        <v>220</v>
      </c>
      <c r="L8942" s="2">
        <v>0.63194444444444442</v>
      </c>
      <c r="M8942" s="2">
        <v>0.69652777777777775</v>
      </c>
      <c r="N8942" s="1">
        <v>46168</v>
      </c>
      <c r="O8942" t="s">
        <v>23</v>
      </c>
      <c r="P8942" t="s">
        <v>7314</v>
      </c>
      <c r="S8942" t="s">
        <v>18994</v>
      </c>
      <c r="T89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6.4583333332848269E-2</v>
      </c>
      <c r="U8942" s="5">
        <f>WEEKNUM(Shipment_Data[[#This Row],[DATE]],2)</f>
        <v>22</v>
      </c>
      <c r="V8942" s="6">
        <f>SUBTOTAL(103,Shipment_Data[[#This Row],[DATE]])</f>
        <v>1</v>
      </c>
      <c r="W89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943" spans="1:23" x14ac:dyDescent="0.25">
      <c r="A8943" s="1">
        <v>46168</v>
      </c>
      <c r="B8943" t="s">
        <v>127</v>
      </c>
      <c r="D8943" t="s">
        <v>13696</v>
      </c>
      <c r="E8943">
        <v>1</v>
      </c>
      <c r="G8943">
        <v>150179</v>
      </c>
      <c r="H8943" s="7" t="s">
        <v>13697</v>
      </c>
      <c r="I8943" t="s">
        <v>20</v>
      </c>
      <c r="J8943" t="s">
        <v>219</v>
      </c>
      <c r="K8943" t="s">
        <v>220</v>
      </c>
      <c r="L8943" s="2">
        <v>0.63194444444444442</v>
      </c>
      <c r="M8943" s="2">
        <v>0.6958333333333333</v>
      </c>
      <c r="N8943" s="1">
        <v>46168</v>
      </c>
      <c r="O8943" t="s">
        <v>23</v>
      </c>
      <c r="P8943" t="s">
        <v>7314</v>
      </c>
      <c r="S8943" t="s">
        <v>18994</v>
      </c>
      <c r="T89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6.3888888886140194E-2</v>
      </c>
      <c r="U8943" s="5">
        <f>WEEKNUM(Shipment_Data[[#This Row],[DATE]],2)</f>
        <v>22</v>
      </c>
      <c r="V8943" s="6">
        <f>SUBTOTAL(103,Shipment_Data[[#This Row],[DATE]])</f>
        <v>1</v>
      </c>
      <c r="W89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944" spans="1:23" x14ac:dyDescent="0.25">
      <c r="A8944" s="1">
        <v>46168</v>
      </c>
      <c r="B8944" t="s">
        <v>127</v>
      </c>
      <c r="D8944" t="s">
        <v>13698</v>
      </c>
      <c r="E8944">
        <v>1</v>
      </c>
      <c r="G8944">
        <v>150177</v>
      </c>
      <c r="H8944" s="7" t="s">
        <v>13699</v>
      </c>
      <c r="I8944" t="s">
        <v>20</v>
      </c>
      <c r="J8944" t="s">
        <v>219</v>
      </c>
      <c r="K8944" t="s">
        <v>220</v>
      </c>
      <c r="L8944" s="2">
        <v>0.63194444444444442</v>
      </c>
      <c r="M8944" s="2">
        <v>0.79513888888888884</v>
      </c>
      <c r="N8944" s="1">
        <v>46168</v>
      </c>
      <c r="O8944" t="s">
        <v>23</v>
      </c>
      <c r="P8944" t="s">
        <v>7314</v>
      </c>
      <c r="S8944" t="s">
        <v>18994</v>
      </c>
      <c r="T89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0.16319444444525288</v>
      </c>
      <c r="U8944" s="5">
        <f>WEEKNUM(Shipment_Data[[#This Row],[DATE]],2)</f>
        <v>22</v>
      </c>
      <c r="V8944" s="6">
        <f>SUBTOTAL(103,Shipment_Data[[#This Row],[DATE]])</f>
        <v>1</v>
      </c>
      <c r="W89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945" spans="1:23" x14ac:dyDescent="0.25">
      <c r="A8945" s="1">
        <v>46168</v>
      </c>
      <c r="B8945" t="s">
        <v>13700</v>
      </c>
      <c r="D8945" t="s">
        <v>13701</v>
      </c>
      <c r="E8945">
        <v>1</v>
      </c>
      <c r="G8945">
        <v>150212</v>
      </c>
      <c r="H8945" s="7" t="s">
        <v>13702</v>
      </c>
      <c r="I8945" t="s">
        <v>20</v>
      </c>
      <c r="J8945" t="s">
        <v>111</v>
      </c>
      <c r="K8945" t="s">
        <v>112</v>
      </c>
      <c r="L8945" s="2">
        <v>0.63888888888888884</v>
      </c>
      <c r="M8945" s="2"/>
      <c r="N8945" s="1">
        <v>46168</v>
      </c>
      <c r="O8945" t="s">
        <v>23</v>
      </c>
      <c r="P8945" t="s">
        <v>7314</v>
      </c>
      <c r="S8945" t="s">
        <v>18994</v>
      </c>
      <c r="T8945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8945" s="5">
        <f>WEEKNUM(Shipment_Data[[#This Row],[DATE]],2)</f>
        <v>22</v>
      </c>
      <c r="V8945" s="6">
        <f>SUBTOTAL(103,Shipment_Data[[#This Row],[DATE]])</f>
        <v>1</v>
      </c>
      <c r="W89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946" spans="1:23" x14ac:dyDescent="0.25">
      <c r="A8946" s="1">
        <v>46168</v>
      </c>
      <c r="B8946" t="s">
        <v>196</v>
      </c>
      <c r="D8946" t="s">
        <v>13703</v>
      </c>
      <c r="E8946">
        <v>1</v>
      </c>
      <c r="G8946">
        <v>150168</v>
      </c>
      <c r="H8946" s="7" t="s">
        <v>13704</v>
      </c>
      <c r="I8946" t="s">
        <v>20</v>
      </c>
      <c r="J8946" t="s">
        <v>111</v>
      </c>
      <c r="K8946" t="s">
        <v>112</v>
      </c>
      <c r="L8946" s="2">
        <v>0.63888888888888884</v>
      </c>
      <c r="M8946" s="2">
        <v>0.68402777777777779</v>
      </c>
      <c r="N8946" s="1">
        <v>46168</v>
      </c>
      <c r="O8946" t="s">
        <v>23</v>
      </c>
      <c r="P8946" t="s">
        <v>7314</v>
      </c>
      <c r="S8946" t="s">
        <v>18994</v>
      </c>
      <c r="T89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4.5138888890505768E-2</v>
      </c>
      <c r="U8946" s="5">
        <f>WEEKNUM(Shipment_Data[[#This Row],[DATE]],2)</f>
        <v>22</v>
      </c>
      <c r="V8946" s="6">
        <f>SUBTOTAL(103,Shipment_Data[[#This Row],[DATE]])</f>
        <v>1</v>
      </c>
      <c r="W89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947" spans="1:23" x14ac:dyDescent="0.25">
      <c r="A8947" s="1">
        <v>46168</v>
      </c>
      <c r="B8947" t="s">
        <v>1416</v>
      </c>
      <c r="D8947" t="s">
        <v>13705</v>
      </c>
      <c r="E8947">
        <v>5</v>
      </c>
      <c r="G8947">
        <v>150068</v>
      </c>
      <c r="H8947" s="7" t="s">
        <v>13706</v>
      </c>
      <c r="I8947" t="s">
        <v>20</v>
      </c>
      <c r="J8947" t="s">
        <v>111</v>
      </c>
      <c r="K8947" t="s">
        <v>112</v>
      </c>
      <c r="L8947" s="2">
        <v>0.63888888888888884</v>
      </c>
      <c r="M8947" s="2">
        <v>0.83958333333333335</v>
      </c>
      <c r="N8947" s="1">
        <v>46168</v>
      </c>
      <c r="O8947" t="s">
        <v>23</v>
      </c>
      <c r="P8947" t="s">
        <v>7314</v>
      </c>
      <c r="S8947" t="s">
        <v>18994</v>
      </c>
      <c r="T89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0.20069444444379769</v>
      </c>
      <c r="U8947" s="5">
        <f>WEEKNUM(Shipment_Data[[#This Row],[DATE]],2)</f>
        <v>22</v>
      </c>
      <c r="V8947" s="6">
        <f>SUBTOTAL(103,Shipment_Data[[#This Row],[DATE]])</f>
        <v>1</v>
      </c>
      <c r="W89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948" spans="1:23" x14ac:dyDescent="0.25">
      <c r="A8948" s="1">
        <v>46168</v>
      </c>
      <c r="B8948" t="s">
        <v>3215</v>
      </c>
      <c r="D8948" t="s">
        <v>13707</v>
      </c>
      <c r="E8948">
        <v>2</v>
      </c>
      <c r="G8948">
        <v>150219</v>
      </c>
      <c r="H8948" s="7" t="s">
        <v>13708</v>
      </c>
      <c r="I8948" t="s">
        <v>20</v>
      </c>
      <c r="J8948" t="s">
        <v>105</v>
      </c>
      <c r="K8948" t="s">
        <v>106</v>
      </c>
      <c r="L8948" s="2">
        <v>0.62847222222222221</v>
      </c>
      <c r="M8948" s="2">
        <v>0.39027777777777778</v>
      </c>
      <c r="N8948" s="1">
        <v>46169</v>
      </c>
      <c r="O8948" t="s">
        <v>23</v>
      </c>
      <c r="P8948" t="s">
        <v>7314</v>
      </c>
      <c r="S8948" t="s">
        <v>18994</v>
      </c>
      <c r="T894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0.7618055555576575</v>
      </c>
      <c r="U8948" s="5">
        <f>WEEKNUM(Shipment_Data[[#This Row],[DATE]],2)</f>
        <v>22</v>
      </c>
      <c r="V8948" s="6">
        <f>SUBTOTAL(103,Shipment_Data[[#This Row],[DATE]])</f>
        <v>1</v>
      </c>
      <c r="W89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949" spans="1:23" x14ac:dyDescent="0.25">
      <c r="A8949" s="1">
        <v>46168</v>
      </c>
      <c r="B8949" t="s">
        <v>5961</v>
      </c>
      <c r="D8949" t="s">
        <v>13709</v>
      </c>
      <c r="E8949">
        <v>1</v>
      </c>
      <c r="G8949">
        <v>150122</v>
      </c>
      <c r="H8949" s="7" t="s">
        <v>13710</v>
      </c>
      <c r="I8949" t="s">
        <v>20</v>
      </c>
      <c r="J8949" t="s">
        <v>170</v>
      </c>
      <c r="K8949" t="s">
        <v>171</v>
      </c>
      <c r="L8949" s="2">
        <v>0.64583333333333337</v>
      </c>
      <c r="M8949" s="2">
        <v>0.70138888888888884</v>
      </c>
      <c r="N8949" s="1">
        <v>46168</v>
      </c>
      <c r="O8949" t="s">
        <v>23</v>
      </c>
      <c r="P8949" t="s">
        <v>7314</v>
      </c>
      <c r="S8949" t="s">
        <v>18994</v>
      </c>
      <c r="T894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5.5555555554747116E-2</v>
      </c>
      <c r="U8949" s="5">
        <f>WEEKNUM(Shipment_Data[[#This Row],[DATE]],2)</f>
        <v>22</v>
      </c>
      <c r="V8949" s="6">
        <f>SUBTOTAL(103,Shipment_Data[[#This Row],[DATE]])</f>
        <v>1</v>
      </c>
      <c r="W89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950" spans="1:23" x14ac:dyDescent="0.25">
      <c r="A8950" s="1">
        <v>46168</v>
      </c>
      <c r="B8950" t="s">
        <v>5961</v>
      </c>
      <c r="D8950" t="s">
        <v>13711</v>
      </c>
      <c r="E8950">
        <v>1</v>
      </c>
      <c r="G8950">
        <v>150128</v>
      </c>
      <c r="H8950" s="7" t="s">
        <v>13712</v>
      </c>
      <c r="I8950" t="s">
        <v>20</v>
      </c>
      <c r="J8950" t="s">
        <v>170</v>
      </c>
      <c r="K8950" t="s">
        <v>171</v>
      </c>
      <c r="L8950" s="2">
        <v>0.64583333333333337</v>
      </c>
      <c r="M8950" s="2">
        <v>0.70138888888888884</v>
      </c>
      <c r="N8950" s="1">
        <v>46168</v>
      </c>
      <c r="O8950" t="s">
        <v>23</v>
      </c>
      <c r="P8950" t="s">
        <v>7314</v>
      </c>
      <c r="S8950" t="s">
        <v>18994</v>
      </c>
      <c r="T895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5.5555555554747116E-2</v>
      </c>
      <c r="U8950" s="5">
        <f>WEEKNUM(Shipment_Data[[#This Row],[DATE]],2)</f>
        <v>22</v>
      </c>
      <c r="V8950" s="6">
        <f>SUBTOTAL(103,Shipment_Data[[#This Row],[DATE]])</f>
        <v>1</v>
      </c>
      <c r="W89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951" spans="1:23" x14ac:dyDescent="0.25">
      <c r="A8951" s="1">
        <v>46168</v>
      </c>
      <c r="B8951" t="s">
        <v>5961</v>
      </c>
      <c r="D8951" t="s">
        <v>13713</v>
      </c>
      <c r="E8951">
        <v>1</v>
      </c>
      <c r="G8951">
        <v>150127</v>
      </c>
      <c r="H8951" s="7" t="s">
        <v>13714</v>
      </c>
      <c r="I8951" t="s">
        <v>20</v>
      </c>
      <c r="J8951" t="s">
        <v>170</v>
      </c>
      <c r="K8951" t="s">
        <v>171</v>
      </c>
      <c r="L8951" s="2">
        <v>0.64583333333333337</v>
      </c>
      <c r="M8951" s="2">
        <v>0.70138888888888884</v>
      </c>
      <c r="N8951" s="1">
        <v>46168</v>
      </c>
      <c r="O8951" t="s">
        <v>23</v>
      </c>
      <c r="P8951" t="s">
        <v>7314</v>
      </c>
      <c r="S8951" t="s">
        <v>18994</v>
      </c>
      <c r="T895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5.5555555554747116E-2</v>
      </c>
      <c r="U8951" s="5">
        <f>WEEKNUM(Shipment_Data[[#This Row],[DATE]],2)</f>
        <v>22</v>
      </c>
      <c r="V8951" s="6">
        <f>SUBTOTAL(103,Shipment_Data[[#This Row],[DATE]])</f>
        <v>1</v>
      </c>
      <c r="W89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952" spans="1:23" x14ac:dyDescent="0.25">
      <c r="A8952" s="1">
        <v>46168</v>
      </c>
      <c r="B8952" t="s">
        <v>4571</v>
      </c>
      <c r="D8952" t="s">
        <v>13715</v>
      </c>
      <c r="E8952">
        <v>3</v>
      </c>
      <c r="G8952">
        <v>150166</v>
      </c>
      <c r="H8952" s="7" t="s">
        <v>13716</v>
      </c>
      <c r="I8952" t="s">
        <v>20</v>
      </c>
      <c r="J8952" t="s">
        <v>170</v>
      </c>
      <c r="K8952" t="s">
        <v>171</v>
      </c>
      <c r="L8952" s="2">
        <v>0.64583333333333337</v>
      </c>
      <c r="M8952" s="2">
        <v>0.71111111111111114</v>
      </c>
      <c r="N8952" s="1">
        <v>46168</v>
      </c>
      <c r="O8952" t="s">
        <v>23</v>
      </c>
      <c r="P8952" t="s">
        <v>7314</v>
      </c>
      <c r="S8952" t="s">
        <v>18994</v>
      </c>
      <c r="T895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6.5277777772280388E-2</v>
      </c>
      <c r="U8952" s="5">
        <f>WEEKNUM(Shipment_Data[[#This Row],[DATE]],2)</f>
        <v>22</v>
      </c>
      <c r="V8952" s="6">
        <f>SUBTOTAL(103,Shipment_Data[[#This Row],[DATE]])</f>
        <v>1</v>
      </c>
      <c r="W89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953" spans="1:23" x14ac:dyDescent="0.25">
      <c r="A8953" s="1">
        <v>46168</v>
      </c>
      <c r="B8953" t="s">
        <v>13717</v>
      </c>
      <c r="D8953" t="s">
        <v>13718</v>
      </c>
      <c r="E8953">
        <v>1</v>
      </c>
      <c r="G8953">
        <v>150115</v>
      </c>
      <c r="H8953" s="7" t="s">
        <v>13719</v>
      </c>
      <c r="I8953" t="s">
        <v>20</v>
      </c>
      <c r="J8953" t="s">
        <v>170</v>
      </c>
      <c r="K8953" t="s">
        <v>171</v>
      </c>
      <c r="L8953" s="2">
        <v>0.64583333333333337</v>
      </c>
      <c r="M8953" s="2">
        <v>0.75</v>
      </c>
      <c r="N8953" s="1">
        <v>46168</v>
      </c>
      <c r="O8953" t="s">
        <v>23</v>
      </c>
      <c r="P8953" t="s">
        <v>7314</v>
      </c>
      <c r="S8953" t="s">
        <v>18994</v>
      </c>
      <c r="T895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0.10416666666424135</v>
      </c>
      <c r="U8953" s="5">
        <f>WEEKNUM(Shipment_Data[[#This Row],[DATE]],2)</f>
        <v>22</v>
      </c>
      <c r="V8953" s="6">
        <f>SUBTOTAL(103,Shipment_Data[[#This Row],[DATE]])</f>
        <v>1</v>
      </c>
      <c r="W89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954" spans="1:23" x14ac:dyDescent="0.25">
      <c r="A8954" s="1">
        <v>46168</v>
      </c>
      <c r="B8954" t="s">
        <v>2447</v>
      </c>
      <c r="D8954" t="s">
        <v>13720</v>
      </c>
      <c r="E8954">
        <v>1</v>
      </c>
      <c r="G8954">
        <v>150144</v>
      </c>
      <c r="H8954" s="7" t="s">
        <v>13721</v>
      </c>
      <c r="I8954" t="s">
        <v>20</v>
      </c>
      <c r="J8954" t="s">
        <v>170</v>
      </c>
      <c r="K8954" t="s">
        <v>171</v>
      </c>
      <c r="L8954" s="2">
        <v>0.64583333333333337</v>
      </c>
      <c r="M8954" s="2">
        <v>0.81944444444444442</v>
      </c>
      <c r="N8954" s="1">
        <v>46168</v>
      </c>
      <c r="O8954" t="s">
        <v>23</v>
      </c>
      <c r="P8954" t="s">
        <v>7314</v>
      </c>
      <c r="S8954" t="s">
        <v>18994</v>
      </c>
      <c r="T895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0.17361111110949423</v>
      </c>
      <c r="U8954" s="5">
        <f>WEEKNUM(Shipment_Data[[#This Row],[DATE]],2)</f>
        <v>22</v>
      </c>
      <c r="V8954" s="6">
        <f>SUBTOTAL(103,Shipment_Data[[#This Row],[DATE]])</f>
        <v>1</v>
      </c>
      <c r="W89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955" spans="1:23" x14ac:dyDescent="0.25">
      <c r="A8955" s="1">
        <v>46168</v>
      </c>
      <c r="B8955" t="s">
        <v>2171</v>
      </c>
      <c r="D8955" t="s">
        <v>13722</v>
      </c>
      <c r="E8955">
        <v>3</v>
      </c>
      <c r="G8955">
        <v>149998</v>
      </c>
      <c r="H8955" s="7" t="s">
        <v>13723</v>
      </c>
      <c r="I8955" t="s">
        <v>20</v>
      </c>
      <c r="J8955" t="s">
        <v>170</v>
      </c>
      <c r="K8955" t="s">
        <v>171</v>
      </c>
      <c r="L8955" s="2">
        <v>0.64583333333333337</v>
      </c>
      <c r="M8955" s="2">
        <v>0.79513888888888884</v>
      </c>
      <c r="N8955" s="1">
        <v>46168</v>
      </c>
      <c r="O8955" t="s">
        <v>23</v>
      </c>
      <c r="P8955" t="s">
        <v>7314</v>
      </c>
      <c r="S8955" t="s">
        <v>18994</v>
      </c>
      <c r="T895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0.14930555555474712</v>
      </c>
      <c r="U8955" s="5">
        <f>WEEKNUM(Shipment_Data[[#This Row],[DATE]],2)</f>
        <v>22</v>
      </c>
      <c r="V8955" s="6">
        <f>SUBTOTAL(103,Shipment_Data[[#This Row],[DATE]])</f>
        <v>1</v>
      </c>
      <c r="W89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956" spans="1:23" x14ac:dyDescent="0.25">
      <c r="A8956" s="1">
        <v>46168</v>
      </c>
      <c r="B8956" t="s">
        <v>2171</v>
      </c>
      <c r="D8956" t="s">
        <v>13724</v>
      </c>
      <c r="E8956">
        <v>1</v>
      </c>
      <c r="G8956">
        <v>150157</v>
      </c>
      <c r="H8956" s="7" t="s">
        <v>13725</v>
      </c>
      <c r="I8956" t="s">
        <v>20</v>
      </c>
      <c r="J8956" t="s">
        <v>170</v>
      </c>
      <c r="K8956" t="s">
        <v>171</v>
      </c>
      <c r="L8956" s="2">
        <v>0.64583333333333337</v>
      </c>
      <c r="M8956" s="2">
        <v>0.79513888888888884</v>
      </c>
      <c r="N8956" s="1">
        <v>46168</v>
      </c>
      <c r="O8956" t="s">
        <v>23</v>
      </c>
      <c r="P8956" t="s">
        <v>7314</v>
      </c>
      <c r="S8956" t="s">
        <v>18994</v>
      </c>
      <c r="T895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0.14930555555474712</v>
      </c>
      <c r="U8956" s="5">
        <f>WEEKNUM(Shipment_Data[[#This Row],[DATE]],2)</f>
        <v>22</v>
      </c>
      <c r="V8956" s="6">
        <f>SUBTOTAL(103,Shipment_Data[[#This Row],[DATE]])</f>
        <v>1</v>
      </c>
      <c r="W89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957" spans="1:23" x14ac:dyDescent="0.25">
      <c r="A8957" s="1">
        <v>46168</v>
      </c>
      <c r="B8957" t="s">
        <v>1337</v>
      </c>
      <c r="D8957" t="s">
        <v>13726</v>
      </c>
      <c r="E8957">
        <v>1</v>
      </c>
      <c r="G8957">
        <v>150142</v>
      </c>
      <c r="H8957" s="7" t="s">
        <v>13727</v>
      </c>
      <c r="I8957" t="s">
        <v>20</v>
      </c>
      <c r="J8957" t="s">
        <v>26</v>
      </c>
      <c r="K8957" t="s">
        <v>27</v>
      </c>
      <c r="L8957" s="2">
        <v>0.66666666666666663</v>
      </c>
      <c r="M8957" s="2">
        <v>0.74513888888888891</v>
      </c>
      <c r="N8957" s="1">
        <v>46168</v>
      </c>
      <c r="O8957" t="s">
        <v>23</v>
      </c>
      <c r="P8957" t="s">
        <v>7314</v>
      </c>
      <c r="S8957" t="s">
        <v>18994</v>
      </c>
      <c r="T89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7.8472222223354038E-2</v>
      </c>
      <c r="U8957" s="5">
        <f>WEEKNUM(Shipment_Data[[#This Row],[DATE]],2)</f>
        <v>22</v>
      </c>
      <c r="V8957" s="6">
        <f>SUBTOTAL(103,Shipment_Data[[#This Row],[DATE]])</f>
        <v>1</v>
      </c>
      <c r="W89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958" spans="1:23" x14ac:dyDescent="0.25">
      <c r="A8958" s="1">
        <v>46168</v>
      </c>
      <c r="B8958" t="s">
        <v>13728</v>
      </c>
      <c r="D8958" t="s">
        <v>13729</v>
      </c>
      <c r="E8958">
        <v>1</v>
      </c>
      <c r="G8958">
        <v>150185</v>
      </c>
      <c r="H8958" s="7" t="s">
        <v>13730</v>
      </c>
      <c r="I8958" t="s">
        <v>20</v>
      </c>
      <c r="J8958" t="s">
        <v>26</v>
      </c>
      <c r="K8958" t="s">
        <v>27</v>
      </c>
      <c r="L8958" s="2">
        <v>0.66666666666666663</v>
      </c>
      <c r="M8958" s="2">
        <v>0.70416666666666672</v>
      </c>
      <c r="N8958" s="1">
        <v>46168</v>
      </c>
      <c r="O8958" t="s">
        <v>23</v>
      </c>
      <c r="P8958" t="s">
        <v>7314</v>
      </c>
      <c r="S8958" t="s">
        <v>18994</v>
      </c>
      <c r="T89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3.7500000005820766E-2</v>
      </c>
      <c r="U8958" s="5">
        <f>WEEKNUM(Shipment_Data[[#This Row],[DATE]],2)</f>
        <v>22</v>
      </c>
      <c r="V8958" s="6">
        <f>SUBTOTAL(103,Shipment_Data[[#This Row],[DATE]])</f>
        <v>1</v>
      </c>
      <c r="W89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959" spans="1:23" x14ac:dyDescent="0.25">
      <c r="A8959" s="1">
        <v>46168</v>
      </c>
      <c r="B8959" t="s">
        <v>13731</v>
      </c>
      <c r="D8959" t="s">
        <v>13732</v>
      </c>
      <c r="E8959">
        <v>2</v>
      </c>
      <c r="G8959">
        <v>150228</v>
      </c>
      <c r="H8959" s="7" t="s">
        <v>13733</v>
      </c>
      <c r="I8959" t="s">
        <v>20</v>
      </c>
      <c r="J8959" t="s">
        <v>26</v>
      </c>
      <c r="K8959" t="s">
        <v>27</v>
      </c>
      <c r="L8959" s="2">
        <v>0.66666666666666663</v>
      </c>
      <c r="M8959" s="2">
        <v>0.75972222222222219</v>
      </c>
      <c r="N8959" s="1">
        <v>46168</v>
      </c>
      <c r="O8959" t="s">
        <v>23</v>
      </c>
      <c r="P8959" t="s">
        <v>7314</v>
      </c>
      <c r="S8959" t="s">
        <v>18994</v>
      </c>
      <c r="T895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9.3055555560567882E-2</v>
      </c>
      <c r="U8959" s="5">
        <f>WEEKNUM(Shipment_Data[[#This Row],[DATE]],2)</f>
        <v>22</v>
      </c>
      <c r="V8959" s="6">
        <f>SUBTOTAL(103,Shipment_Data[[#This Row],[DATE]])</f>
        <v>1</v>
      </c>
      <c r="W89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960" spans="1:23" x14ac:dyDescent="0.25">
      <c r="A8960" s="1">
        <v>46168</v>
      </c>
      <c r="B8960" t="s">
        <v>4644</v>
      </c>
      <c r="D8960" t="s">
        <v>13734</v>
      </c>
      <c r="E8960">
        <v>5</v>
      </c>
      <c r="G8960">
        <v>149967</v>
      </c>
      <c r="H8960" s="7" t="s">
        <v>13735</v>
      </c>
      <c r="I8960" t="s">
        <v>20</v>
      </c>
      <c r="J8960" t="s">
        <v>247</v>
      </c>
      <c r="K8960" t="s">
        <v>248</v>
      </c>
      <c r="L8960" s="2">
        <v>0.67361111111111116</v>
      </c>
      <c r="M8960" s="2">
        <v>0.71875</v>
      </c>
      <c r="N8960" s="1">
        <v>46168</v>
      </c>
      <c r="O8960" t="s">
        <v>23</v>
      </c>
      <c r="P8960" t="s">
        <v>7314</v>
      </c>
      <c r="S8960" t="s">
        <v>18994</v>
      </c>
      <c r="T89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4.5138888890505768E-2</v>
      </c>
      <c r="U8960" s="5">
        <f>WEEKNUM(Shipment_Data[[#This Row],[DATE]],2)</f>
        <v>22</v>
      </c>
      <c r="V8960" s="6">
        <f>SUBTOTAL(103,Shipment_Data[[#This Row],[DATE]])</f>
        <v>1</v>
      </c>
      <c r="W89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961" spans="1:23" x14ac:dyDescent="0.25">
      <c r="A8961" s="1">
        <v>46168</v>
      </c>
      <c r="B8961" t="s">
        <v>13736</v>
      </c>
      <c r="D8961" t="s">
        <v>13737</v>
      </c>
      <c r="E8961">
        <v>4</v>
      </c>
      <c r="G8961">
        <v>150174</v>
      </c>
      <c r="H8961" s="7" t="s">
        <v>13738</v>
      </c>
      <c r="I8961" t="s">
        <v>20</v>
      </c>
      <c r="J8961" t="s">
        <v>323</v>
      </c>
      <c r="K8961" t="s">
        <v>324</v>
      </c>
      <c r="L8961" s="2">
        <v>0.68055555555555558</v>
      </c>
      <c r="M8961" s="2">
        <v>0.73472222222222228</v>
      </c>
      <c r="N8961" s="1">
        <v>46168</v>
      </c>
      <c r="O8961" t="s">
        <v>23</v>
      </c>
      <c r="P8961" t="s">
        <v>7314</v>
      </c>
      <c r="S8961" t="s">
        <v>18994</v>
      </c>
      <c r="T89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5.4166666668606922E-2</v>
      </c>
      <c r="U8961" s="5">
        <f>WEEKNUM(Shipment_Data[[#This Row],[DATE]],2)</f>
        <v>22</v>
      </c>
      <c r="V8961" s="6">
        <f>SUBTOTAL(103,Shipment_Data[[#This Row],[DATE]])</f>
        <v>1</v>
      </c>
      <c r="W89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962" spans="1:23" x14ac:dyDescent="0.25">
      <c r="A8962" s="1">
        <v>46168</v>
      </c>
      <c r="B8962" t="s">
        <v>1374</v>
      </c>
      <c r="D8962" t="s">
        <v>13739</v>
      </c>
      <c r="E8962">
        <v>1</v>
      </c>
      <c r="G8962">
        <v>150138</v>
      </c>
      <c r="H8962" s="7" t="s">
        <v>13740</v>
      </c>
      <c r="I8962" t="s">
        <v>20</v>
      </c>
      <c r="J8962" t="s">
        <v>8071</v>
      </c>
      <c r="K8962" t="s">
        <v>210</v>
      </c>
      <c r="L8962" s="2">
        <v>0.4375</v>
      </c>
      <c r="M8962" s="2">
        <v>0.60069444444444442</v>
      </c>
      <c r="N8962" s="1">
        <v>46168</v>
      </c>
      <c r="O8962" t="s">
        <v>23</v>
      </c>
      <c r="P8962" t="s">
        <v>7314</v>
      </c>
      <c r="S8962" t="s">
        <v>18994</v>
      </c>
      <c r="T89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0.16319444444525288</v>
      </c>
      <c r="U8962" s="5">
        <f>WEEKNUM(Shipment_Data[[#This Row],[DATE]],2)</f>
        <v>22</v>
      </c>
      <c r="V8962" s="6">
        <f>SUBTOTAL(103,Shipment_Data[[#This Row],[DATE]])</f>
        <v>1</v>
      </c>
      <c r="W89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963" spans="1:23" x14ac:dyDescent="0.25">
      <c r="A8963" s="1">
        <v>46168</v>
      </c>
      <c r="B8963" t="s">
        <v>1374</v>
      </c>
      <c r="D8963" t="s">
        <v>13741</v>
      </c>
      <c r="E8963">
        <v>1</v>
      </c>
      <c r="G8963">
        <v>150135</v>
      </c>
      <c r="H8963" s="7" t="s">
        <v>13742</v>
      </c>
      <c r="I8963" t="s">
        <v>20</v>
      </c>
      <c r="J8963" t="s">
        <v>8071</v>
      </c>
      <c r="K8963" t="s">
        <v>210</v>
      </c>
      <c r="L8963" s="2">
        <v>0.4375</v>
      </c>
      <c r="M8963" s="2">
        <v>0.60069444444444442</v>
      </c>
      <c r="N8963" s="1">
        <v>46168</v>
      </c>
      <c r="O8963" t="s">
        <v>23</v>
      </c>
      <c r="P8963" t="s">
        <v>7314</v>
      </c>
      <c r="S8963" t="s">
        <v>18994</v>
      </c>
      <c r="T89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0.16319444444525288</v>
      </c>
      <c r="U8963" s="5">
        <f>WEEKNUM(Shipment_Data[[#This Row],[DATE]],2)</f>
        <v>22</v>
      </c>
      <c r="V8963" s="6">
        <f>SUBTOTAL(103,Shipment_Data[[#This Row],[DATE]])</f>
        <v>1</v>
      </c>
      <c r="W89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964" spans="1:23" x14ac:dyDescent="0.25">
      <c r="A8964" s="1">
        <v>46168</v>
      </c>
      <c r="B8964" t="s">
        <v>13743</v>
      </c>
      <c r="D8964" t="s">
        <v>13744</v>
      </c>
      <c r="E8964">
        <v>2</v>
      </c>
      <c r="G8964">
        <v>150114</v>
      </c>
      <c r="H8964" s="7" t="s">
        <v>13745</v>
      </c>
      <c r="I8964" t="s">
        <v>20</v>
      </c>
      <c r="J8964" t="s">
        <v>91</v>
      </c>
      <c r="K8964" t="s">
        <v>7344</v>
      </c>
      <c r="L8964" s="2">
        <v>0.58333333333333337</v>
      </c>
      <c r="M8964" s="2">
        <v>0.58333333333333337</v>
      </c>
      <c r="N8964" s="1">
        <v>46168</v>
      </c>
      <c r="O8964" t="s">
        <v>23</v>
      </c>
      <c r="P8964" t="s">
        <v>7314</v>
      </c>
      <c r="S8964" t="s">
        <v>18994</v>
      </c>
      <c r="T89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8964" s="5">
        <f>WEEKNUM(Shipment_Data[[#This Row],[DATE]],2)</f>
        <v>22</v>
      </c>
      <c r="V8964" s="6">
        <f>SUBTOTAL(103,Shipment_Data[[#This Row],[DATE]])</f>
        <v>1</v>
      </c>
      <c r="W89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965" spans="1:23" x14ac:dyDescent="0.25">
      <c r="A8965" s="1">
        <v>46168</v>
      </c>
      <c r="B8965" t="s">
        <v>13743</v>
      </c>
      <c r="D8965" t="s">
        <v>13746</v>
      </c>
      <c r="E8965">
        <v>1</v>
      </c>
      <c r="G8965">
        <v>148859</v>
      </c>
      <c r="H8965" s="7" t="s">
        <v>13747</v>
      </c>
      <c r="I8965" t="s">
        <v>20</v>
      </c>
      <c r="J8965" t="s">
        <v>91</v>
      </c>
      <c r="K8965" t="s">
        <v>7344</v>
      </c>
      <c r="L8965" s="2">
        <v>0.58333333333333337</v>
      </c>
      <c r="M8965" s="2">
        <v>0.58333333333333337</v>
      </c>
      <c r="N8965" s="1">
        <v>46168</v>
      </c>
      <c r="O8965" t="s">
        <v>23</v>
      </c>
      <c r="P8965" t="s">
        <v>7314</v>
      </c>
      <c r="S8965" t="s">
        <v>18994</v>
      </c>
      <c r="T89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8965" s="5">
        <f>WEEKNUM(Shipment_Data[[#This Row],[DATE]],2)</f>
        <v>22</v>
      </c>
      <c r="V8965" s="6">
        <f>SUBTOTAL(103,Shipment_Data[[#This Row],[DATE]])</f>
        <v>1</v>
      </c>
      <c r="W89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966" spans="1:23" x14ac:dyDescent="0.25">
      <c r="A8966" s="1">
        <v>46168</v>
      </c>
      <c r="B8966" t="s">
        <v>897</v>
      </c>
      <c r="D8966" t="s">
        <v>13748</v>
      </c>
      <c r="E8966">
        <v>3</v>
      </c>
      <c r="G8966">
        <v>150273</v>
      </c>
      <c r="H8966" s="7" t="s">
        <v>13749</v>
      </c>
      <c r="I8966" t="s">
        <v>20</v>
      </c>
      <c r="J8966" t="s">
        <v>267</v>
      </c>
      <c r="K8966" t="s">
        <v>268</v>
      </c>
      <c r="L8966" s="2">
        <v>0.625</v>
      </c>
      <c r="M8966" s="2">
        <v>0.79861111111111116</v>
      </c>
      <c r="N8966" s="1">
        <v>46168</v>
      </c>
      <c r="O8966" t="s">
        <v>23</v>
      </c>
      <c r="P8966" t="s">
        <v>7314</v>
      </c>
      <c r="S8966" t="s">
        <v>18994</v>
      </c>
      <c r="T89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0.17361111110949423</v>
      </c>
      <c r="U8966" s="5">
        <f>WEEKNUM(Shipment_Data[[#This Row],[DATE]],2)</f>
        <v>22</v>
      </c>
      <c r="V8966" s="6">
        <f>SUBTOTAL(103,Shipment_Data[[#This Row],[DATE]])</f>
        <v>1</v>
      </c>
      <c r="W89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967" spans="1:23" x14ac:dyDescent="0.25">
      <c r="A8967" s="1">
        <v>46168</v>
      </c>
      <c r="B8967" t="s">
        <v>897</v>
      </c>
      <c r="D8967" t="s">
        <v>13750</v>
      </c>
      <c r="E8967">
        <v>1</v>
      </c>
      <c r="G8967">
        <v>150294</v>
      </c>
      <c r="H8967" s="7" t="s">
        <v>13751</v>
      </c>
      <c r="I8967" t="s">
        <v>20</v>
      </c>
      <c r="J8967" t="s">
        <v>267</v>
      </c>
      <c r="K8967" t="s">
        <v>268</v>
      </c>
      <c r="L8967" s="2">
        <v>0.625</v>
      </c>
      <c r="M8967" s="2">
        <v>0.79861111111111116</v>
      </c>
      <c r="N8967" s="1">
        <v>46168</v>
      </c>
      <c r="O8967" t="s">
        <v>23</v>
      </c>
      <c r="P8967" t="s">
        <v>7314</v>
      </c>
      <c r="S8967" t="s">
        <v>18994</v>
      </c>
      <c r="T89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0.17361111110949423</v>
      </c>
      <c r="U8967" s="5">
        <f>WEEKNUM(Shipment_Data[[#This Row],[DATE]],2)</f>
        <v>22</v>
      </c>
      <c r="V8967" s="6">
        <f>SUBTOTAL(103,Shipment_Data[[#This Row],[DATE]])</f>
        <v>1</v>
      </c>
      <c r="W89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968" spans="1:23" x14ac:dyDescent="0.25">
      <c r="A8968" s="1">
        <v>46168</v>
      </c>
      <c r="B8968" t="s">
        <v>6745</v>
      </c>
      <c r="D8968" t="s">
        <v>13752</v>
      </c>
      <c r="E8968">
        <v>2</v>
      </c>
      <c r="G8968">
        <v>150176</v>
      </c>
      <c r="H8968" s="7" t="s">
        <v>13753</v>
      </c>
      <c r="I8968" t="s">
        <v>20</v>
      </c>
      <c r="J8968" t="s">
        <v>57</v>
      </c>
      <c r="K8968" t="s">
        <v>58</v>
      </c>
      <c r="L8968" s="2">
        <v>0.375</v>
      </c>
      <c r="M8968" s="2">
        <v>0.43680555555555556</v>
      </c>
      <c r="N8968" s="1">
        <v>46168</v>
      </c>
      <c r="O8968" t="s">
        <v>23</v>
      </c>
      <c r="P8968" t="s">
        <v>7314</v>
      </c>
      <c r="S8968" t="s">
        <v>18994</v>
      </c>
      <c r="T89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6.1805555553291924E-2</v>
      </c>
      <c r="U8968" s="5">
        <f>WEEKNUM(Shipment_Data[[#This Row],[DATE]],2)</f>
        <v>22</v>
      </c>
      <c r="V8968" s="6">
        <f>SUBTOTAL(103,Shipment_Data[[#This Row],[DATE]])</f>
        <v>1</v>
      </c>
      <c r="W89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969" spans="1:23" x14ac:dyDescent="0.25">
      <c r="A8969" s="1">
        <v>46168</v>
      </c>
      <c r="B8969" t="s">
        <v>2974</v>
      </c>
      <c r="D8969" t="s">
        <v>13754</v>
      </c>
      <c r="E8969">
        <v>1</v>
      </c>
      <c r="G8969">
        <v>150258</v>
      </c>
      <c r="H8969" s="7" t="s">
        <v>13755</v>
      </c>
      <c r="I8969" t="s">
        <v>20</v>
      </c>
      <c r="J8969" t="s">
        <v>57</v>
      </c>
      <c r="K8969" t="s">
        <v>58</v>
      </c>
      <c r="L8969" s="2">
        <v>0.375</v>
      </c>
      <c r="M8969" s="2">
        <v>0.42499999999999999</v>
      </c>
      <c r="N8969" s="1">
        <v>46168</v>
      </c>
      <c r="O8969" t="s">
        <v>23</v>
      </c>
      <c r="P8969" t="s">
        <v>7314</v>
      </c>
      <c r="S8969" t="s">
        <v>18994</v>
      </c>
      <c r="T896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5.0000000002910383E-2</v>
      </c>
      <c r="U8969" s="5">
        <f>WEEKNUM(Shipment_Data[[#This Row],[DATE]],2)</f>
        <v>22</v>
      </c>
      <c r="V8969" s="6">
        <f>SUBTOTAL(103,Shipment_Data[[#This Row],[DATE]])</f>
        <v>1</v>
      </c>
      <c r="W89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970" spans="1:23" x14ac:dyDescent="0.25">
      <c r="A8970" s="1">
        <v>46168</v>
      </c>
      <c r="B8970" t="s">
        <v>2974</v>
      </c>
      <c r="D8970" t="s">
        <v>13756</v>
      </c>
      <c r="E8970">
        <v>1</v>
      </c>
      <c r="G8970">
        <v>150318</v>
      </c>
      <c r="H8970" s="7" t="s">
        <v>13757</v>
      </c>
      <c r="I8970" t="s">
        <v>20</v>
      </c>
      <c r="J8970" t="s">
        <v>57</v>
      </c>
      <c r="K8970" t="s">
        <v>58</v>
      </c>
      <c r="L8970" s="2">
        <v>0.375</v>
      </c>
      <c r="M8970" s="2">
        <v>0.42499999999999999</v>
      </c>
      <c r="N8970" s="1">
        <v>46168</v>
      </c>
      <c r="O8970" t="s">
        <v>23</v>
      </c>
      <c r="P8970" t="s">
        <v>7314</v>
      </c>
      <c r="S8970" t="s">
        <v>18994</v>
      </c>
      <c r="T89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5.0000000002910383E-2</v>
      </c>
      <c r="U8970" s="5">
        <f>WEEKNUM(Shipment_Data[[#This Row],[DATE]],2)</f>
        <v>22</v>
      </c>
      <c r="V8970" s="6">
        <f>SUBTOTAL(103,Shipment_Data[[#This Row],[DATE]])</f>
        <v>1</v>
      </c>
      <c r="W89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971" spans="1:23" x14ac:dyDescent="0.25">
      <c r="A8971" s="1">
        <v>46168</v>
      </c>
      <c r="B8971" t="s">
        <v>7253</v>
      </c>
      <c r="D8971" t="s">
        <v>13758</v>
      </c>
      <c r="E8971">
        <v>1</v>
      </c>
      <c r="G8971">
        <v>150014</v>
      </c>
      <c r="H8971" s="7" t="s">
        <v>13759</v>
      </c>
      <c r="I8971" t="s">
        <v>20</v>
      </c>
      <c r="J8971" t="s">
        <v>57</v>
      </c>
      <c r="K8971" t="s">
        <v>58</v>
      </c>
      <c r="L8971" s="2">
        <v>0.375</v>
      </c>
      <c r="M8971" s="2">
        <v>0.38194444444444442</v>
      </c>
      <c r="N8971" s="1">
        <v>46168</v>
      </c>
      <c r="O8971" t="s">
        <v>23</v>
      </c>
      <c r="P8971" t="s">
        <v>7314</v>
      </c>
      <c r="S8971" t="s">
        <v>18994</v>
      </c>
      <c r="T897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6.9444444452528842E-3</v>
      </c>
      <c r="U8971" s="5">
        <f>WEEKNUM(Shipment_Data[[#This Row],[DATE]],2)</f>
        <v>22</v>
      </c>
      <c r="V8971" s="6">
        <f>SUBTOTAL(103,Shipment_Data[[#This Row],[DATE]])</f>
        <v>1</v>
      </c>
      <c r="W89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972" spans="1:23" x14ac:dyDescent="0.25">
      <c r="A8972" s="1">
        <v>46168</v>
      </c>
      <c r="B8972" t="s">
        <v>6334</v>
      </c>
      <c r="D8972" t="s">
        <v>13760</v>
      </c>
      <c r="E8972">
        <v>2</v>
      </c>
      <c r="G8972">
        <v>150080</v>
      </c>
      <c r="H8972" s="7" t="s">
        <v>13761</v>
      </c>
      <c r="I8972" t="s">
        <v>20</v>
      </c>
      <c r="J8972" t="s">
        <v>57</v>
      </c>
      <c r="K8972" t="s">
        <v>58</v>
      </c>
      <c r="L8972" s="2">
        <v>0.375</v>
      </c>
      <c r="M8972" s="2">
        <v>0.57291666666666663</v>
      </c>
      <c r="N8972" s="1">
        <v>46168</v>
      </c>
      <c r="O8972" t="s">
        <v>23</v>
      </c>
      <c r="P8972" t="s">
        <v>7314</v>
      </c>
      <c r="S8972" t="s">
        <v>18994</v>
      </c>
      <c r="T89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0.19791666666424135</v>
      </c>
      <c r="U8972" s="5">
        <f>WEEKNUM(Shipment_Data[[#This Row],[DATE]],2)</f>
        <v>22</v>
      </c>
      <c r="V8972" s="6">
        <f>SUBTOTAL(103,Shipment_Data[[#This Row],[DATE]])</f>
        <v>1</v>
      </c>
      <c r="W89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973" spans="1:23" x14ac:dyDescent="0.25">
      <c r="A8973" s="1">
        <v>46168</v>
      </c>
      <c r="B8973" t="s">
        <v>1494</v>
      </c>
      <c r="D8973" t="s">
        <v>13734</v>
      </c>
      <c r="E8973">
        <v>5</v>
      </c>
      <c r="G8973">
        <v>149697</v>
      </c>
      <c r="H8973" s="7" t="s">
        <v>13735</v>
      </c>
      <c r="I8973" t="s">
        <v>20</v>
      </c>
      <c r="J8973" t="s">
        <v>247</v>
      </c>
      <c r="K8973" t="s">
        <v>248</v>
      </c>
      <c r="L8973" s="2">
        <v>0.67361111111111116</v>
      </c>
      <c r="M8973" s="2">
        <v>0.71875</v>
      </c>
      <c r="N8973" s="1">
        <v>46168</v>
      </c>
      <c r="O8973" t="s">
        <v>23</v>
      </c>
      <c r="P8973" t="s">
        <v>7314</v>
      </c>
      <c r="S8973" t="s">
        <v>18994</v>
      </c>
      <c r="T89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4.5138888890505768E-2</v>
      </c>
      <c r="U8973" s="5">
        <f>WEEKNUM(Shipment_Data[[#This Row],[DATE]],2)</f>
        <v>22</v>
      </c>
      <c r="V8973" s="6">
        <f>SUBTOTAL(103,Shipment_Data[[#This Row],[DATE]])</f>
        <v>1</v>
      </c>
      <c r="W89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974" spans="1:23" x14ac:dyDescent="0.25">
      <c r="A8974" s="1">
        <v>46168</v>
      </c>
      <c r="B8974" t="s">
        <v>4961</v>
      </c>
      <c r="D8974" t="s">
        <v>13762</v>
      </c>
      <c r="E8974">
        <v>2</v>
      </c>
      <c r="G8974">
        <v>150112</v>
      </c>
      <c r="H8974" s="7" t="s">
        <v>13763</v>
      </c>
      <c r="I8974" t="s">
        <v>20</v>
      </c>
      <c r="J8974" t="s">
        <v>97</v>
      </c>
      <c r="K8974" t="s">
        <v>98</v>
      </c>
      <c r="L8974" s="2">
        <v>0.58333333333333337</v>
      </c>
      <c r="M8974" s="2">
        <v>0.78263888888888888</v>
      </c>
      <c r="N8974" s="1">
        <v>46168</v>
      </c>
      <c r="O8974" t="s">
        <v>23</v>
      </c>
      <c r="P8974" t="s">
        <v>7314</v>
      </c>
      <c r="S8974" t="s">
        <v>18994</v>
      </c>
      <c r="T89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0.19930555555038154</v>
      </c>
      <c r="U8974" s="5">
        <f>WEEKNUM(Shipment_Data[[#This Row],[DATE]],2)</f>
        <v>22</v>
      </c>
      <c r="V8974" s="6">
        <f>SUBTOTAL(103,Shipment_Data[[#This Row],[DATE]])</f>
        <v>1</v>
      </c>
      <c r="W89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975" spans="1:23" x14ac:dyDescent="0.25">
      <c r="A8975" s="1">
        <v>46168</v>
      </c>
      <c r="B8975" t="s">
        <v>3750</v>
      </c>
      <c r="D8975" t="s">
        <v>13764</v>
      </c>
      <c r="E8975">
        <v>2</v>
      </c>
      <c r="G8975">
        <v>150232</v>
      </c>
      <c r="H8975" s="7" t="s">
        <v>13765</v>
      </c>
      <c r="I8975" t="s">
        <v>20</v>
      </c>
      <c r="J8975" t="s">
        <v>97</v>
      </c>
      <c r="K8975" t="s">
        <v>98</v>
      </c>
      <c r="L8975" s="2">
        <v>0.58333333333333337</v>
      </c>
      <c r="M8975" s="2">
        <v>0.74027777777777781</v>
      </c>
      <c r="N8975" s="1">
        <v>46168</v>
      </c>
      <c r="O8975" t="s">
        <v>23</v>
      </c>
      <c r="P8975" t="s">
        <v>7314</v>
      </c>
      <c r="S8975" t="s">
        <v>18994</v>
      </c>
      <c r="T89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0.15694444443943212</v>
      </c>
      <c r="U8975" s="5">
        <f>WEEKNUM(Shipment_Data[[#This Row],[DATE]],2)</f>
        <v>22</v>
      </c>
      <c r="V8975" s="6">
        <f>SUBTOTAL(103,Shipment_Data[[#This Row],[DATE]])</f>
        <v>1</v>
      </c>
      <c r="W89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976" spans="1:23" x14ac:dyDescent="0.25">
      <c r="A8976" s="1">
        <v>46168</v>
      </c>
      <c r="B8976" t="s">
        <v>9961</v>
      </c>
      <c r="D8976" t="s">
        <v>13766</v>
      </c>
      <c r="E8976">
        <v>1</v>
      </c>
      <c r="G8976">
        <v>150065</v>
      </c>
      <c r="H8976" s="7" t="s">
        <v>13767</v>
      </c>
      <c r="I8976" t="s">
        <v>20</v>
      </c>
      <c r="J8976" t="s">
        <v>97</v>
      </c>
      <c r="K8976" t="s">
        <v>98</v>
      </c>
      <c r="L8976" s="2">
        <v>0.58333333333333337</v>
      </c>
      <c r="M8976" s="2">
        <v>0.77708333333333335</v>
      </c>
      <c r="N8976" s="1">
        <v>46168</v>
      </c>
      <c r="O8976" t="s">
        <v>23</v>
      </c>
      <c r="P8976" t="s">
        <v>7314</v>
      </c>
      <c r="S8976" t="s">
        <v>18994</v>
      </c>
      <c r="T897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0.19374999999854481</v>
      </c>
      <c r="U8976" s="5">
        <f>WEEKNUM(Shipment_Data[[#This Row],[DATE]],2)</f>
        <v>22</v>
      </c>
      <c r="V8976" s="6">
        <f>SUBTOTAL(103,Shipment_Data[[#This Row],[DATE]])</f>
        <v>1</v>
      </c>
      <c r="W89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977" spans="1:23" x14ac:dyDescent="0.25">
      <c r="A8977" s="1">
        <v>46168</v>
      </c>
      <c r="B8977" t="s">
        <v>2185</v>
      </c>
      <c r="D8977" t="s">
        <v>13768</v>
      </c>
      <c r="E8977">
        <v>4</v>
      </c>
      <c r="G8977">
        <v>150167</v>
      </c>
      <c r="H8977" s="7" t="s">
        <v>13769</v>
      </c>
      <c r="I8977" t="s">
        <v>20</v>
      </c>
      <c r="J8977" t="s">
        <v>97</v>
      </c>
      <c r="K8977" t="s">
        <v>98</v>
      </c>
      <c r="L8977" s="2">
        <v>0.58333333333333337</v>
      </c>
      <c r="M8977" s="2">
        <v>0.82499999999999996</v>
      </c>
      <c r="N8977" s="1">
        <v>46168</v>
      </c>
      <c r="O8977" t="s">
        <v>23</v>
      </c>
      <c r="P8977" t="s">
        <v>7314</v>
      </c>
      <c r="S8977" t="s">
        <v>18994</v>
      </c>
      <c r="T897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0.24166666666133096</v>
      </c>
      <c r="U8977" s="5">
        <f>WEEKNUM(Shipment_Data[[#This Row],[DATE]],2)</f>
        <v>22</v>
      </c>
      <c r="V8977" s="6">
        <f>SUBTOTAL(103,Shipment_Data[[#This Row],[DATE]])</f>
        <v>1</v>
      </c>
      <c r="W89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978" spans="1:23" x14ac:dyDescent="0.25">
      <c r="A8978" s="1">
        <v>46168</v>
      </c>
      <c r="B8978" t="s">
        <v>2378</v>
      </c>
      <c r="D8978" t="s">
        <v>13770</v>
      </c>
      <c r="E8978">
        <v>5</v>
      </c>
      <c r="G8978">
        <v>150173</v>
      </c>
      <c r="H8978" s="7" t="s">
        <v>13771</v>
      </c>
      <c r="I8978" t="s">
        <v>20</v>
      </c>
      <c r="J8978" t="s">
        <v>323</v>
      </c>
      <c r="K8978" t="s">
        <v>324</v>
      </c>
      <c r="L8978" s="2">
        <v>0.625</v>
      </c>
      <c r="M8978" s="2">
        <v>0.86736111111111114</v>
      </c>
      <c r="N8978" s="1">
        <v>46168</v>
      </c>
      <c r="O8978" t="s">
        <v>23</v>
      </c>
      <c r="P8978" t="s">
        <v>7314</v>
      </c>
      <c r="S8978" t="s">
        <v>18994</v>
      </c>
      <c r="T897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0.24236111110803904</v>
      </c>
      <c r="U8978" s="5">
        <f>WEEKNUM(Shipment_Data[[#This Row],[DATE]],2)</f>
        <v>22</v>
      </c>
      <c r="V8978" s="6">
        <f>SUBTOTAL(103,Shipment_Data[[#This Row],[DATE]])</f>
        <v>1</v>
      </c>
      <c r="W89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979" spans="1:23" x14ac:dyDescent="0.25">
      <c r="A8979" s="1">
        <v>46168</v>
      </c>
      <c r="B8979" t="s">
        <v>2378</v>
      </c>
      <c r="D8979" t="s">
        <v>13772</v>
      </c>
      <c r="E8979">
        <v>1</v>
      </c>
      <c r="G8979">
        <v>150018</v>
      </c>
      <c r="H8979" s="7" t="s">
        <v>13773</v>
      </c>
      <c r="I8979" t="s">
        <v>20</v>
      </c>
      <c r="J8979" t="s">
        <v>323</v>
      </c>
      <c r="K8979" t="s">
        <v>324</v>
      </c>
      <c r="L8979" s="2">
        <v>0.625</v>
      </c>
      <c r="M8979" s="2">
        <v>0.86736111111111114</v>
      </c>
      <c r="N8979" s="1">
        <v>46168</v>
      </c>
      <c r="O8979" t="s">
        <v>23</v>
      </c>
      <c r="P8979" t="s">
        <v>7314</v>
      </c>
      <c r="S8979" t="s">
        <v>18994</v>
      </c>
      <c r="T897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0.24236111110803904</v>
      </c>
      <c r="U8979" s="5">
        <f>WEEKNUM(Shipment_Data[[#This Row],[DATE]],2)</f>
        <v>22</v>
      </c>
      <c r="V8979" s="6">
        <f>SUBTOTAL(103,Shipment_Data[[#This Row],[DATE]])</f>
        <v>1</v>
      </c>
      <c r="W89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980" spans="1:23" x14ac:dyDescent="0.25">
      <c r="A8980" s="1">
        <v>46168</v>
      </c>
      <c r="B8980" t="s">
        <v>5605</v>
      </c>
      <c r="D8980" t="s">
        <v>13774</v>
      </c>
      <c r="E8980">
        <v>5</v>
      </c>
      <c r="G8980">
        <v>150159</v>
      </c>
      <c r="H8980" s="7" t="s">
        <v>13775</v>
      </c>
      <c r="I8980" t="s">
        <v>20</v>
      </c>
      <c r="J8980" t="s">
        <v>323</v>
      </c>
      <c r="K8980" t="s">
        <v>324</v>
      </c>
      <c r="L8980" s="2">
        <v>0.625</v>
      </c>
      <c r="M8980" s="2">
        <v>0.84722222222222221</v>
      </c>
      <c r="N8980" s="1">
        <v>46168</v>
      </c>
      <c r="O8980" t="s">
        <v>23</v>
      </c>
      <c r="P8980" t="s">
        <v>7314</v>
      </c>
      <c r="S8980" t="s">
        <v>18994</v>
      </c>
      <c r="T898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0.22222222221898846</v>
      </c>
      <c r="U8980" s="5">
        <f>WEEKNUM(Shipment_Data[[#This Row],[DATE]],2)</f>
        <v>22</v>
      </c>
      <c r="V8980" s="6">
        <f>SUBTOTAL(103,Shipment_Data[[#This Row],[DATE]])</f>
        <v>1</v>
      </c>
      <c r="W89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981" spans="1:23" x14ac:dyDescent="0.25">
      <c r="A8981" s="1">
        <v>46169</v>
      </c>
      <c r="B8981" t="s">
        <v>2710</v>
      </c>
      <c r="D8981" t="s">
        <v>13776</v>
      </c>
      <c r="E8981">
        <v>1</v>
      </c>
      <c r="G8981">
        <v>150244</v>
      </c>
      <c r="H8981" s="7" t="s">
        <v>10942</v>
      </c>
      <c r="I8981" t="s">
        <v>20</v>
      </c>
      <c r="J8981" t="s">
        <v>257</v>
      </c>
      <c r="K8981" t="s">
        <v>210</v>
      </c>
      <c r="L8981" s="2">
        <v>0.45833333333333331</v>
      </c>
      <c r="M8981" s="2">
        <v>0.53888888888888886</v>
      </c>
      <c r="N8981" s="1">
        <v>46169</v>
      </c>
      <c r="O8981" t="s">
        <v>23</v>
      </c>
      <c r="P8981" t="s">
        <v>7314</v>
      </c>
      <c r="S8981" t="s">
        <v>18994</v>
      </c>
      <c r="T898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8.0555555556202307E-2</v>
      </c>
      <c r="U8981" s="5">
        <f>WEEKNUM(Shipment_Data[[#This Row],[DATE]],2)</f>
        <v>22</v>
      </c>
      <c r="V8981" s="6">
        <f>SUBTOTAL(103,Shipment_Data[[#This Row],[DATE]])</f>
        <v>1</v>
      </c>
      <c r="W89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982" spans="1:23" x14ac:dyDescent="0.25">
      <c r="A8982" s="1">
        <v>46169</v>
      </c>
      <c r="B8982" t="s">
        <v>663</v>
      </c>
      <c r="D8982" t="s">
        <v>13777</v>
      </c>
      <c r="E8982">
        <v>1</v>
      </c>
      <c r="G8982">
        <v>150161</v>
      </c>
      <c r="H8982" s="7" t="s">
        <v>13778</v>
      </c>
      <c r="I8982" t="s">
        <v>20</v>
      </c>
      <c r="J8982" t="s">
        <v>257</v>
      </c>
      <c r="K8982" t="s">
        <v>210</v>
      </c>
      <c r="L8982" s="2">
        <v>0.45833333333333331</v>
      </c>
      <c r="M8982" s="2">
        <v>0.51111111111111107</v>
      </c>
      <c r="N8982" s="1">
        <v>46169</v>
      </c>
      <c r="O8982" t="s">
        <v>23</v>
      </c>
      <c r="P8982" t="s">
        <v>7314</v>
      </c>
      <c r="S8982" t="s">
        <v>18994</v>
      </c>
      <c r="T898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5.2777777775190771E-2</v>
      </c>
      <c r="U8982" s="5">
        <f>WEEKNUM(Shipment_Data[[#This Row],[DATE]],2)</f>
        <v>22</v>
      </c>
      <c r="V8982" s="6">
        <f>SUBTOTAL(103,Shipment_Data[[#This Row],[DATE]])</f>
        <v>1</v>
      </c>
      <c r="W89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983" spans="1:23" x14ac:dyDescent="0.25">
      <c r="A8983" s="1">
        <v>46169</v>
      </c>
      <c r="B8983" t="s">
        <v>663</v>
      </c>
      <c r="D8983" t="s">
        <v>13779</v>
      </c>
      <c r="E8983">
        <v>1</v>
      </c>
      <c r="G8983">
        <v>150252</v>
      </c>
      <c r="H8983" s="7" t="s">
        <v>13474</v>
      </c>
      <c r="I8983" t="s">
        <v>20</v>
      </c>
      <c r="J8983" t="s">
        <v>257</v>
      </c>
      <c r="K8983" t="s">
        <v>210</v>
      </c>
      <c r="L8983" s="2">
        <v>0.45833333333333331</v>
      </c>
      <c r="M8983" s="2">
        <v>0.51111111111111107</v>
      </c>
      <c r="N8983" s="1">
        <v>46169</v>
      </c>
      <c r="O8983" t="s">
        <v>23</v>
      </c>
      <c r="P8983" t="s">
        <v>7314</v>
      </c>
      <c r="S8983" t="s">
        <v>18994</v>
      </c>
      <c r="T898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5.2777777775190771E-2</v>
      </c>
      <c r="U8983" s="5">
        <f>WEEKNUM(Shipment_Data[[#This Row],[DATE]],2)</f>
        <v>22</v>
      </c>
      <c r="V8983" s="6">
        <f>SUBTOTAL(103,Shipment_Data[[#This Row],[DATE]])</f>
        <v>1</v>
      </c>
      <c r="W89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984" spans="1:23" x14ac:dyDescent="0.25">
      <c r="A8984" s="1">
        <v>46169</v>
      </c>
      <c r="B8984" t="s">
        <v>4316</v>
      </c>
      <c r="D8984" t="s">
        <v>13780</v>
      </c>
      <c r="E8984">
        <v>1</v>
      </c>
      <c r="G8984">
        <v>150307</v>
      </c>
      <c r="H8984" s="7" t="s">
        <v>13781</v>
      </c>
      <c r="I8984" t="s">
        <v>20</v>
      </c>
      <c r="J8984" t="s">
        <v>257</v>
      </c>
      <c r="K8984" t="s">
        <v>210</v>
      </c>
      <c r="L8984" s="2">
        <v>0.45833333333333331</v>
      </c>
      <c r="M8984" s="2">
        <v>0.3840277777777778</v>
      </c>
      <c r="N8984" s="1">
        <v>46169</v>
      </c>
      <c r="O8984" t="s">
        <v>23</v>
      </c>
      <c r="P8984" t="s">
        <v>7314</v>
      </c>
      <c r="S8984" t="s">
        <v>18994</v>
      </c>
      <c r="T898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-7.4305555557657499E-2</v>
      </c>
      <c r="U8984" s="5">
        <f>WEEKNUM(Shipment_Data[[#This Row],[DATE]],2)</f>
        <v>22</v>
      </c>
      <c r="V8984" s="6">
        <f>SUBTOTAL(103,Shipment_Data[[#This Row],[DATE]])</f>
        <v>1</v>
      </c>
      <c r="W89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985" spans="1:23" x14ac:dyDescent="0.25">
      <c r="A8985" s="1">
        <v>46169</v>
      </c>
      <c r="B8985" t="s">
        <v>549</v>
      </c>
      <c r="D8985" t="s">
        <v>13782</v>
      </c>
      <c r="E8985">
        <v>1</v>
      </c>
      <c r="G8985">
        <v>150254</v>
      </c>
      <c r="H8985" s="7" t="s">
        <v>13783</v>
      </c>
      <c r="I8985" t="s">
        <v>20</v>
      </c>
      <c r="J8985" t="s">
        <v>97</v>
      </c>
      <c r="K8985" t="s">
        <v>98</v>
      </c>
      <c r="L8985" s="2">
        <v>0.375</v>
      </c>
      <c r="M8985" s="2">
        <v>0.42499999999999999</v>
      </c>
      <c r="N8985" s="1">
        <v>46169</v>
      </c>
      <c r="O8985" t="s">
        <v>23</v>
      </c>
      <c r="P8985" t="s">
        <v>7314</v>
      </c>
      <c r="S8985" t="s">
        <v>18994</v>
      </c>
      <c r="T898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5.0000000002910383E-2</v>
      </c>
      <c r="U8985" s="5">
        <f>WEEKNUM(Shipment_Data[[#This Row],[DATE]],2)</f>
        <v>22</v>
      </c>
      <c r="V8985" s="6">
        <f>SUBTOTAL(103,Shipment_Data[[#This Row],[DATE]])</f>
        <v>1</v>
      </c>
      <c r="W89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986" spans="1:23" x14ac:dyDescent="0.25">
      <c r="A8986" s="1">
        <v>46169</v>
      </c>
      <c r="B8986" t="s">
        <v>178</v>
      </c>
      <c r="D8986" t="s">
        <v>13784</v>
      </c>
      <c r="E8986">
        <v>4</v>
      </c>
      <c r="G8986">
        <v>150311</v>
      </c>
      <c r="H8986" s="7" t="s">
        <v>13785</v>
      </c>
      <c r="I8986" t="s">
        <v>20</v>
      </c>
      <c r="J8986" t="s">
        <v>97</v>
      </c>
      <c r="K8986" t="s">
        <v>98</v>
      </c>
      <c r="L8986" s="2">
        <v>0.375</v>
      </c>
      <c r="M8986" s="2">
        <v>0.46527777777777779</v>
      </c>
      <c r="N8986" s="1">
        <v>46169</v>
      </c>
      <c r="O8986" t="s">
        <v>23</v>
      </c>
      <c r="P8986" t="s">
        <v>7314</v>
      </c>
      <c r="S8986" t="s">
        <v>18994</v>
      </c>
      <c r="T898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9.0277777781011537E-2</v>
      </c>
      <c r="U8986" s="5">
        <f>WEEKNUM(Shipment_Data[[#This Row],[DATE]],2)</f>
        <v>22</v>
      </c>
      <c r="V8986" s="6">
        <f>SUBTOTAL(103,Shipment_Data[[#This Row],[DATE]])</f>
        <v>1</v>
      </c>
      <c r="W89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987" spans="1:23" x14ac:dyDescent="0.25">
      <c r="A8987" s="1">
        <v>46169</v>
      </c>
      <c r="B8987" t="s">
        <v>5418</v>
      </c>
      <c r="D8987" t="s">
        <v>13786</v>
      </c>
      <c r="E8987">
        <v>6</v>
      </c>
      <c r="G8987">
        <v>150082</v>
      </c>
      <c r="H8987" s="7" t="s">
        <v>13787</v>
      </c>
      <c r="I8987" t="s">
        <v>20</v>
      </c>
      <c r="J8987" t="s">
        <v>323</v>
      </c>
      <c r="K8987" t="s">
        <v>324</v>
      </c>
      <c r="L8987" s="2">
        <v>0.375</v>
      </c>
      <c r="M8987" s="2">
        <v>0.68611111111111112</v>
      </c>
      <c r="N8987" s="1">
        <v>46169</v>
      </c>
      <c r="O8987" t="s">
        <v>23</v>
      </c>
      <c r="P8987" t="s">
        <v>7314</v>
      </c>
      <c r="S8987" t="s">
        <v>18994</v>
      </c>
      <c r="T898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0.31111111111385981</v>
      </c>
      <c r="U8987" s="5">
        <f>WEEKNUM(Shipment_Data[[#This Row],[DATE]],2)</f>
        <v>22</v>
      </c>
      <c r="V8987" s="6">
        <f>SUBTOTAL(103,Shipment_Data[[#This Row],[DATE]])</f>
        <v>1</v>
      </c>
      <c r="W89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988" spans="1:23" x14ac:dyDescent="0.25">
      <c r="A8988" s="1">
        <v>46169</v>
      </c>
      <c r="B8988" t="s">
        <v>6696</v>
      </c>
      <c r="D8988" t="s">
        <v>13788</v>
      </c>
      <c r="E8988">
        <v>6</v>
      </c>
      <c r="G8988">
        <v>150218</v>
      </c>
      <c r="H8988" s="7" t="s">
        <v>13789</v>
      </c>
      <c r="I8988" t="s">
        <v>20</v>
      </c>
      <c r="J8988" t="s">
        <v>26</v>
      </c>
      <c r="K8988" t="s">
        <v>27</v>
      </c>
      <c r="L8988" s="2">
        <v>0.375</v>
      </c>
      <c r="M8988" s="2">
        <v>0.57638888888888884</v>
      </c>
      <c r="N8988" s="1">
        <v>46169</v>
      </c>
      <c r="O8988" t="s">
        <v>23</v>
      </c>
      <c r="P8988" t="s">
        <v>7314</v>
      </c>
      <c r="S8988" t="s">
        <v>18994</v>
      </c>
      <c r="T89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0.20138888889050577</v>
      </c>
      <c r="U8988" s="5">
        <f>WEEKNUM(Shipment_Data[[#This Row],[DATE]],2)</f>
        <v>22</v>
      </c>
      <c r="V8988" s="6">
        <f>SUBTOTAL(103,Shipment_Data[[#This Row],[DATE]])</f>
        <v>1</v>
      </c>
      <c r="W89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989" spans="1:23" x14ac:dyDescent="0.25">
      <c r="A8989" s="1">
        <v>46169</v>
      </c>
      <c r="B8989" t="s">
        <v>6696</v>
      </c>
      <c r="D8989" t="s">
        <v>13790</v>
      </c>
      <c r="E8989">
        <v>1</v>
      </c>
      <c r="G8989">
        <v>150275</v>
      </c>
      <c r="H8989" s="7" t="s">
        <v>13791</v>
      </c>
      <c r="I8989" t="s">
        <v>20</v>
      </c>
      <c r="J8989" t="s">
        <v>26</v>
      </c>
      <c r="K8989" t="s">
        <v>27</v>
      </c>
      <c r="L8989" s="2">
        <v>0.375</v>
      </c>
      <c r="M8989" s="2">
        <v>0.57638888888888884</v>
      </c>
      <c r="N8989" s="1">
        <v>46169</v>
      </c>
      <c r="O8989" t="s">
        <v>23</v>
      </c>
      <c r="P8989" t="s">
        <v>7314</v>
      </c>
      <c r="S8989" t="s">
        <v>18994</v>
      </c>
      <c r="T89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0.20138888889050577</v>
      </c>
      <c r="U8989" s="5">
        <f>WEEKNUM(Shipment_Data[[#This Row],[DATE]],2)</f>
        <v>22</v>
      </c>
      <c r="V8989" s="6">
        <f>SUBTOTAL(103,Shipment_Data[[#This Row],[DATE]])</f>
        <v>1</v>
      </c>
      <c r="W89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990" spans="1:23" x14ac:dyDescent="0.25">
      <c r="A8990" s="1">
        <v>46169</v>
      </c>
      <c r="B8990" t="s">
        <v>1262</v>
      </c>
      <c r="D8990" t="s">
        <v>13792</v>
      </c>
      <c r="E8990">
        <v>8</v>
      </c>
      <c r="G8990" t="s">
        <v>13793</v>
      </c>
      <c r="H8990" s="7" t="s">
        <v>13794</v>
      </c>
      <c r="I8990" t="s">
        <v>20</v>
      </c>
      <c r="J8990" t="s">
        <v>26</v>
      </c>
      <c r="K8990" t="s">
        <v>27</v>
      </c>
      <c r="L8990" s="2">
        <v>0.375</v>
      </c>
      <c r="M8990" s="2">
        <v>0.6875</v>
      </c>
      <c r="N8990" s="1">
        <v>46169</v>
      </c>
      <c r="O8990" t="s">
        <v>23</v>
      </c>
      <c r="P8990" t="s">
        <v>7314</v>
      </c>
      <c r="S8990" t="s">
        <v>18994</v>
      </c>
      <c r="T899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0.3125</v>
      </c>
      <c r="U8990" s="5">
        <f>WEEKNUM(Shipment_Data[[#This Row],[DATE]],2)</f>
        <v>22</v>
      </c>
      <c r="V8990" s="6">
        <f>SUBTOTAL(103,Shipment_Data[[#This Row],[DATE]])</f>
        <v>1</v>
      </c>
      <c r="W89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991" spans="1:23" x14ac:dyDescent="0.25">
      <c r="A8991" s="1">
        <v>46169</v>
      </c>
      <c r="B8991" t="s">
        <v>1262</v>
      </c>
      <c r="D8991" t="s">
        <v>13795</v>
      </c>
      <c r="E8991">
        <v>1</v>
      </c>
      <c r="G8991">
        <v>150327</v>
      </c>
      <c r="H8991" s="7" t="s">
        <v>13796</v>
      </c>
      <c r="I8991" t="s">
        <v>20</v>
      </c>
      <c r="J8991" t="s">
        <v>26</v>
      </c>
      <c r="K8991" t="s">
        <v>27</v>
      </c>
      <c r="L8991" s="2">
        <v>0.375</v>
      </c>
      <c r="M8991" s="2">
        <v>0.6875</v>
      </c>
      <c r="N8991" s="1">
        <v>46169</v>
      </c>
      <c r="O8991" t="s">
        <v>23</v>
      </c>
      <c r="P8991" t="s">
        <v>7314</v>
      </c>
      <c r="S8991" t="s">
        <v>18994</v>
      </c>
      <c r="T899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0.3125</v>
      </c>
      <c r="U8991" s="5">
        <f>WEEKNUM(Shipment_Data[[#This Row],[DATE]],2)</f>
        <v>22</v>
      </c>
      <c r="V8991" s="6">
        <f>SUBTOTAL(103,Shipment_Data[[#This Row],[DATE]])</f>
        <v>1</v>
      </c>
      <c r="W89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992" spans="1:23" x14ac:dyDescent="0.25">
      <c r="A8992" s="1">
        <v>46169</v>
      </c>
      <c r="B8992" t="s">
        <v>12535</v>
      </c>
      <c r="D8992" t="s">
        <v>13797</v>
      </c>
      <c r="E8992">
        <v>7</v>
      </c>
      <c r="G8992">
        <v>150164</v>
      </c>
      <c r="H8992" s="7" t="s">
        <v>13798</v>
      </c>
      <c r="I8992" t="s">
        <v>20</v>
      </c>
      <c r="J8992" t="s">
        <v>26</v>
      </c>
      <c r="K8992" t="s">
        <v>27</v>
      </c>
      <c r="L8992" s="2">
        <v>0.375</v>
      </c>
      <c r="M8992" s="2">
        <v>0.62083333333333335</v>
      </c>
      <c r="N8992" s="1">
        <v>46169</v>
      </c>
      <c r="O8992" t="s">
        <v>23</v>
      </c>
      <c r="P8992" t="s">
        <v>7314</v>
      </c>
      <c r="S8992" t="s">
        <v>18994</v>
      </c>
      <c r="T899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0.24583333333430346</v>
      </c>
      <c r="U8992" s="5">
        <f>WEEKNUM(Shipment_Data[[#This Row],[DATE]],2)</f>
        <v>22</v>
      </c>
      <c r="V8992" s="6">
        <f>SUBTOTAL(103,Shipment_Data[[#This Row],[DATE]])</f>
        <v>1</v>
      </c>
      <c r="W89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993" spans="1:23" x14ac:dyDescent="0.25">
      <c r="A8993" s="1">
        <v>46169</v>
      </c>
      <c r="B8993" t="s">
        <v>13799</v>
      </c>
      <c r="D8993" t="s">
        <v>13800</v>
      </c>
      <c r="E8993">
        <v>4</v>
      </c>
      <c r="G8993">
        <v>150306</v>
      </c>
      <c r="H8993" s="7" t="s">
        <v>13801</v>
      </c>
      <c r="I8993" t="s">
        <v>20</v>
      </c>
      <c r="J8993" t="s">
        <v>26</v>
      </c>
      <c r="K8993" t="s">
        <v>27</v>
      </c>
      <c r="L8993" s="2">
        <v>0.375</v>
      </c>
      <c r="M8993" s="2">
        <v>0.63541666666666663</v>
      </c>
      <c r="N8993" s="1">
        <v>46169</v>
      </c>
      <c r="O8993" t="s">
        <v>23</v>
      </c>
      <c r="P8993" t="s">
        <v>7314</v>
      </c>
      <c r="S8993" t="s">
        <v>18994</v>
      </c>
      <c r="T89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0.26041666666424135</v>
      </c>
      <c r="U8993" s="5">
        <f>WEEKNUM(Shipment_Data[[#This Row],[DATE]],2)</f>
        <v>22</v>
      </c>
      <c r="V8993" s="6">
        <f>SUBTOTAL(103,Shipment_Data[[#This Row],[DATE]])</f>
        <v>1</v>
      </c>
      <c r="W89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994" spans="1:23" x14ac:dyDescent="0.25">
      <c r="A8994" s="1">
        <v>46169</v>
      </c>
      <c r="B8994" t="s">
        <v>628</v>
      </c>
      <c r="D8994" t="s">
        <v>13802</v>
      </c>
      <c r="E8994">
        <v>1</v>
      </c>
      <c r="G8994">
        <v>150216</v>
      </c>
      <c r="H8994" s="7" t="s">
        <v>13803</v>
      </c>
      <c r="I8994" t="s">
        <v>20</v>
      </c>
      <c r="J8994" t="s">
        <v>26</v>
      </c>
      <c r="K8994" t="s">
        <v>27</v>
      </c>
      <c r="L8994" s="2">
        <v>0.375</v>
      </c>
      <c r="M8994" s="2">
        <v>0.66180555555555554</v>
      </c>
      <c r="N8994" s="1">
        <v>46169</v>
      </c>
      <c r="O8994" t="s">
        <v>23</v>
      </c>
      <c r="P8994" t="s">
        <v>7314</v>
      </c>
      <c r="S8994" t="s">
        <v>18994</v>
      </c>
      <c r="T89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0.28680555555911269</v>
      </c>
      <c r="U8994" s="5">
        <f>WEEKNUM(Shipment_Data[[#This Row],[DATE]],2)</f>
        <v>22</v>
      </c>
      <c r="V8994" s="6">
        <f>SUBTOTAL(103,Shipment_Data[[#This Row],[DATE]])</f>
        <v>1</v>
      </c>
      <c r="W89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995" spans="1:23" x14ac:dyDescent="0.25">
      <c r="A8995" s="1">
        <v>46169</v>
      </c>
      <c r="B8995" t="s">
        <v>628</v>
      </c>
      <c r="D8995" t="s">
        <v>13804</v>
      </c>
      <c r="E8995">
        <v>4</v>
      </c>
      <c r="G8995">
        <v>150267</v>
      </c>
      <c r="H8995" s="7" t="s">
        <v>13805</v>
      </c>
      <c r="I8995" t="s">
        <v>20</v>
      </c>
      <c r="J8995" t="s">
        <v>26</v>
      </c>
      <c r="K8995" t="s">
        <v>27</v>
      </c>
      <c r="L8995" s="2">
        <v>0.375</v>
      </c>
      <c r="M8995" s="2">
        <v>0.67222222222222228</v>
      </c>
      <c r="N8995" s="1">
        <v>46169</v>
      </c>
      <c r="O8995" t="s">
        <v>23</v>
      </c>
      <c r="P8995" t="s">
        <v>7314</v>
      </c>
      <c r="S8995" t="s">
        <v>18994</v>
      </c>
      <c r="T899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0.29722222222335404</v>
      </c>
      <c r="U8995" s="5">
        <f>WEEKNUM(Shipment_Data[[#This Row],[DATE]],2)</f>
        <v>22</v>
      </c>
      <c r="V8995" s="6">
        <f>SUBTOTAL(103,Shipment_Data[[#This Row],[DATE]])</f>
        <v>1</v>
      </c>
      <c r="W89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996" spans="1:23" x14ac:dyDescent="0.25">
      <c r="A8996" s="1">
        <v>46169</v>
      </c>
      <c r="B8996" t="s">
        <v>5593</v>
      </c>
      <c r="D8996" t="s">
        <v>13806</v>
      </c>
      <c r="E8996">
        <v>1</v>
      </c>
      <c r="G8996">
        <v>150150</v>
      </c>
      <c r="H8996" s="7" t="s">
        <v>13807</v>
      </c>
      <c r="I8996" t="s">
        <v>20</v>
      </c>
      <c r="J8996" t="s">
        <v>26</v>
      </c>
      <c r="K8996" t="s">
        <v>27</v>
      </c>
      <c r="L8996" s="2">
        <v>0.375</v>
      </c>
      <c r="M8996" s="2">
        <v>0.68333333333333335</v>
      </c>
      <c r="N8996" s="1">
        <v>46169</v>
      </c>
      <c r="O8996" t="s">
        <v>23</v>
      </c>
      <c r="P8996" t="s">
        <v>7314</v>
      </c>
      <c r="S8996" t="s">
        <v>18994</v>
      </c>
      <c r="T899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0.30833333333430346</v>
      </c>
      <c r="U8996" s="5">
        <f>WEEKNUM(Shipment_Data[[#This Row],[DATE]],2)</f>
        <v>22</v>
      </c>
      <c r="V8996" s="6">
        <f>SUBTOTAL(103,Shipment_Data[[#This Row],[DATE]])</f>
        <v>1</v>
      </c>
      <c r="W89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997" spans="1:23" x14ac:dyDescent="0.25">
      <c r="A8997" s="1">
        <v>46169</v>
      </c>
      <c r="B8997" t="s">
        <v>8714</v>
      </c>
      <c r="D8997" t="s">
        <v>13808</v>
      </c>
      <c r="E8997">
        <v>2</v>
      </c>
      <c r="G8997">
        <v>150145</v>
      </c>
      <c r="H8997" s="7" t="s">
        <v>13809</v>
      </c>
      <c r="I8997" t="s">
        <v>20</v>
      </c>
      <c r="J8997" t="s">
        <v>26</v>
      </c>
      <c r="K8997" t="s">
        <v>27</v>
      </c>
      <c r="L8997" s="2">
        <v>0.375</v>
      </c>
      <c r="M8997" s="2">
        <v>0.75902777777777775</v>
      </c>
      <c r="N8997" s="1">
        <v>46169</v>
      </c>
      <c r="O8997" t="s">
        <v>23</v>
      </c>
      <c r="P8997" t="s">
        <v>7314</v>
      </c>
      <c r="S8997" t="s">
        <v>18994</v>
      </c>
      <c r="T899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0.38402777777810115</v>
      </c>
      <c r="U8997" s="5">
        <f>WEEKNUM(Shipment_Data[[#This Row],[DATE]],2)</f>
        <v>22</v>
      </c>
      <c r="V8997" s="6">
        <f>SUBTOTAL(103,Shipment_Data[[#This Row],[DATE]])</f>
        <v>1</v>
      </c>
      <c r="W89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998" spans="1:23" x14ac:dyDescent="0.25">
      <c r="A8998" s="1">
        <v>46169</v>
      </c>
      <c r="B8998" t="s">
        <v>8714</v>
      </c>
      <c r="D8998" t="s">
        <v>13810</v>
      </c>
      <c r="E8998">
        <v>1</v>
      </c>
      <c r="G8998">
        <v>150261</v>
      </c>
      <c r="H8998" s="7" t="s">
        <v>13811</v>
      </c>
      <c r="I8998" t="s">
        <v>20</v>
      </c>
      <c r="J8998" t="s">
        <v>26</v>
      </c>
      <c r="K8998" t="s">
        <v>27</v>
      </c>
      <c r="L8998" s="2">
        <v>0.375</v>
      </c>
      <c r="M8998" s="2">
        <v>0.75902777777777775</v>
      </c>
      <c r="N8998" s="1">
        <v>46169</v>
      </c>
      <c r="O8998" t="s">
        <v>23</v>
      </c>
      <c r="P8998" t="s">
        <v>7314</v>
      </c>
      <c r="S8998" t="s">
        <v>18994</v>
      </c>
      <c r="T899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0.38402777777810115</v>
      </c>
      <c r="U8998" s="5">
        <f>WEEKNUM(Shipment_Data[[#This Row],[DATE]],2)</f>
        <v>22</v>
      </c>
      <c r="V8998" s="6">
        <f>SUBTOTAL(103,Shipment_Data[[#This Row],[DATE]])</f>
        <v>1</v>
      </c>
      <c r="W89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8999" spans="1:23" x14ac:dyDescent="0.25">
      <c r="A8999" s="1">
        <v>46169</v>
      </c>
      <c r="B8999" t="s">
        <v>10459</v>
      </c>
      <c r="D8999" t="s">
        <v>13812</v>
      </c>
      <c r="E8999">
        <v>4</v>
      </c>
      <c r="G8999">
        <v>150264</v>
      </c>
      <c r="H8999" s="7" t="s">
        <v>13813</v>
      </c>
      <c r="I8999" t="s">
        <v>20</v>
      </c>
      <c r="J8999" t="s">
        <v>323</v>
      </c>
      <c r="K8999" t="s">
        <v>324</v>
      </c>
      <c r="L8999" s="2">
        <v>0.375</v>
      </c>
      <c r="M8999" s="2">
        <v>0.58333333333333337</v>
      </c>
      <c r="N8999" s="1">
        <v>46169</v>
      </c>
      <c r="O8999" t="s">
        <v>23</v>
      </c>
      <c r="P8999" t="s">
        <v>7314</v>
      </c>
      <c r="S8999" t="s">
        <v>18994</v>
      </c>
      <c r="T899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0.20833333333575865</v>
      </c>
      <c r="U8999" s="5">
        <f>WEEKNUM(Shipment_Data[[#This Row],[DATE]],2)</f>
        <v>22</v>
      </c>
      <c r="V8999" s="6">
        <f>SUBTOTAL(103,Shipment_Data[[#This Row],[DATE]])</f>
        <v>1</v>
      </c>
      <c r="W89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000" spans="1:23" x14ac:dyDescent="0.25">
      <c r="A9000" s="1">
        <v>46169</v>
      </c>
      <c r="B9000" t="s">
        <v>327</v>
      </c>
      <c r="D9000" t="s">
        <v>13814</v>
      </c>
      <c r="E9000">
        <v>1</v>
      </c>
      <c r="G9000">
        <v>150102</v>
      </c>
      <c r="H9000" s="7" t="s">
        <v>13815</v>
      </c>
      <c r="I9000" t="s">
        <v>20</v>
      </c>
      <c r="J9000" t="s">
        <v>323</v>
      </c>
      <c r="K9000" t="s">
        <v>324</v>
      </c>
      <c r="L9000" s="2">
        <v>0.375</v>
      </c>
      <c r="M9000" s="2">
        <v>0.62638888888888888</v>
      </c>
      <c r="N9000" s="1">
        <v>46169</v>
      </c>
      <c r="O9000" t="s">
        <v>23</v>
      </c>
      <c r="P9000" t="s">
        <v>7314</v>
      </c>
      <c r="S9000" t="s">
        <v>18994</v>
      </c>
      <c r="T900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0.25138888888614019</v>
      </c>
      <c r="U9000" s="5">
        <f>WEEKNUM(Shipment_Data[[#This Row],[DATE]],2)</f>
        <v>22</v>
      </c>
      <c r="V9000" s="6">
        <f>SUBTOTAL(103,Shipment_Data[[#This Row],[DATE]])</f>
        <v>1</v>
      </c>
      <c r="W90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001" spans="1:23" x14ac:dyDescent="0.25">
      <c r="A9001" s="1">
        <v>46169</v>
      </c>
      <c r="B9001" t="s">
        <v>628</v>
      </c>
      <c r="D9001" t="s">
        <v>13816</v>
      </c>
      <c r="E9001">
        <v>4</v>
      </c>
      <c r="G9001">
        <v>150213</v>
      </c>
      <c r="H9001" s="7" t="s">
        <v>13817</v>
      </c>
      <c r="I9001" t="s">
        <v>20</v>
      </c>
      <c r="J9001" t="s">
        <v>26</v>
      </c>
      <c r="K9001" t="s">
        <v>27</v>
      </c>
      <c r="L9001" s="2">
        <v>0.375</v>
      </c>
      <c r="M9001" s="2">
        <v>0.78472222222222221</v>
      </c>
      <c r="N9001" s="1">
        <v>46169</v>
      </c>
      <c r="O9001" t="s">
        <v>23</v>
      </c>
      <c r="P9001" t="s">
        <v>7314</v>
      </c>
      <c r="S9001" t="s">
        <v>18994</v>
      </c>
      <c r="T900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0.40972222221898846</v>
      </c>
      <c r="U9001" s="5">
        <f>WEEKNUM(Shipment_Data[[#This Row],[DATE]],2)</f>
        <v>22</v>
      </c>
      <c r="V9001" s="6">
        <f>SUBTOTAL(103,Shipment_Data[[#This Row],[DATE]])</f>
        <v>1</v>
      </c>
      <c r="W90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002" spans="1:23" x14ac:dyDescent="0.25">
      <c r="A9002" s="1">
        <v>46169</v>
      </c>
      <c r="B9002" t="s">
        <v>588</v>
      </c>
      <c r="D9002" t="s">
        <v>13818</v>
      </c>
      <c r="E9002">
        <v>3</v>
      </c>
      <c r="G9002">
        <v>150162</v>
      </c>
      <c r="H9002" s="7" t="s">
        <v>13819</v>
      </c>
      <c r="I9002" t="s">
        <v>20</v>
      </c>
      <c r="J9002" t="s">
        <v>26</v>
      </c>
      <c r="K9002" t="s">
        <v>27</v>
      </c>
      <c r="L9002" s="2">
        <v>0.375</v>
      </c>
      <c r="M9002" s="2">
        <v>0.80972222222222223</v>
      </c>
      <c r="N9002" s="1">
        <v>46169</v>
      </c>
      <c r="O9002" t="s">
        <v>23</v>
      </c>
      <c r="P9002" t="s">
        <v>7314</v>
      </c>
      <c r="S9002" t="s">
        <v>18994</v>
      </c>
      <c r="T900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0.43472222222044365</v>
      </c>
      <c r="U9002" s="5">
        <f>WEEKNUM(Shipment_Data[[#This Row],[DATE]],2)</f>
        <v>22</v>
      </c>
      <c r="V9002" s="6">
        <f>SUBTOTAL(103,Shipment_Data[[#This Row],[DATE]])</f>
        <v>1</v>
      </c>
      <c r="W90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003" spans="1:23" x14ac:dyDescent="0.25">
      <c r="A9003" s="1">
        <v>46169</v>
      </c>
      <c r="B9003" t="s">
        <v>4989</v>
      </c>
      <c r="D9003" t="s">
        <v>13820</v>
      </c>
      <c r="E9003">
        <v>5</v>
      </c>
      <c r="G9003">
        <v>150262</v>
      </c>
      <c r="H9003" s="7" t="s">
        <v>13821</v>
      </c>
      <c r="I9003" t="s">
        <v>20</v>
      </c>
      <c r="J9003" t="s">
        <v>26</v>
      </c>
      <c r="K9003" t="s">
        <v>27</v>
      </c>
      <c r="L9003" s="2">
        <v>0.375</v>
      </c>
      <c r="M9003" s="2">
        <v>0.83680555555555558</v>
      </c>
      <c r="N9003" s="1">
        <v>46169</v>
      </c>
      <c r="O9003" t="s">
        <v>23</v>
      </c>
      <c r="P9003" t="s">
        <v>7314</v>
      </c>
      <c r="S9003" t="s">
        <v>18994</v>
      </c>
      <c r="T900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0.46180555555474712</v>
      </c>
      <c r="U9003" s="5">
        <f>WEEKNUM(Shipment_Data[[#This Row],[DATE]],2)</f>
        <v>22</v>
      </c>
      <c r="V9003" s="6">
        <f>SUBTOTAL(103,Shipment_Data[[#This Row],[DATE]])</f>
        <v>1</v>
      </c>
      <c r="W90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004" spans="1:23" x14ac:dyDescent="0.25">
      <c r="A9004" s="1">
        <v>46169</v>
      </c>
      <c r="B9004" t="s">
        <v>4989</v>
      </c>
      <c r="D9004" t="s">
        <v>13822</v>
      </c>
      <c r="E9004">
        <v>1</v>
      </c>
      <c r="G9004">
        <v>150297</v>
      </c>
      <c r="H9004" s="7" t="s">
        <v>11970</v>
      </c>
      <c r="I9004" t="s">
        <v>20</v>
      </c>
      <c r="J9004" t="s">
        <v>26</v>
      </c>
      <c r="K9004" t="s">
        <v>27</v>
      </c>
      <c r="L9004" s="2">
        <v>0.375</v>
      </c>
      <c r="M9004" s="2">
        <v>0.83819444444444446</v>
      </c>
      <c r="N9004" s="1">
        <v>46169</v>
      </c>
      <c r="O9004" t="s">
        <v>23</v>
      </c>
      <c r="P9004" t="s">
        <v>7314</v>
      </c>
      <c r="S9004" t="s">
        <v>18994</v>
      </c>
      <c r="T900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0.46319444444088731</v>
      </c>
      <c r="U9004" s="5">
        <f>WEEKNUM(Shipment_Data[[#This Row],[DATE]],2)</f>
        <v>22</v>
      </c>
      <c r="V9004" s="6">
        <f>SUBTOTAL(103,Shipment_Data[[#This Row],[DATE]])</f>
        <v>1</v>
      </c>
      <c r="W90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005" spans="1:23" x14ac:dyDescent="0.25">
      <c r="A9005" s="1">
        <v>46169</v>
      </c>
      <c r="B9005" t="s">
        <v>13823</v>
      </c>
      <c r="D9005" t="s">
        <v>13824</v>
      </c>
      <c r="E9005">
        <v>1</v>
      </c>
      <c r="G9005">
        <v>148969</v>
      </c>
      <c r="H9005" s="7" t="s">
        <v>13825</v>
      </c>
      <c r="I9005" t="s">
        <v>20</v>
      </c>
      <c r="J9005" t="s">
        <v>323</v>
      </c>
      <c r="K9005" t="s">
        <v>604</v>
      </c>
      <c r="L9005" s="2">
        <v>0.375</v>
      </c>
      <c r="M9005" s="2">
        <v>0.54027777777777775</v>
      </c>
      <c r="N9005" s="1">
        <v>46169</v>
      </c>
      <c r="O9005" t="s">
        <v>23</v>
      </c>
      <c r="P9005" t="s">
        <v>7314</v>
      </c>
      <c r="S9005" t="s">
        <v>18994</v>
      </c>
      <c r="T900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0.16527777777810115</v>
      </c>
      <c r="U9005" s="5">
        <f>WEEKNUM(Shipment_Data[[#This Row],[DATE]],2)</f>
        <v>22</v>
      </c>
      <c r="V9005" s="6">
        <f>SUBTOTAL(103,Shipment_Data[[#This Row],[DATE]])</f>
        <v>1</v>
      </c>
      <c r="W90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006" spans="1:23" x14ac:dyDescent="0.25">
      <c r="A9006" s="1">
        <v>46169</v>
      </c>
      <c r="B9006" t="s">
        <v>13826</v>
      </c>
      <c r="D9006" t="s">
        <v>13827</v>
      </c>
      <c r="E9006">
        <v>4</v>
      </c>
      <c r="G9006">
        <v>150209</v>
      </c>
      <c r="H9006" s="7" t="s">
        <v>13828</v>
      </c>
      <c r="I9006" t="s">
        <v>20</v>
      </c>
      <c r="J9006" t="s">
        <v>267</v>
      </c>
      <c r="K9006" t="s">
        <v>268</v>
      </c>
      <c r="L9006" s="2">
        <v>0.375</v>
      </c>
      <c r="M9006" s="2">
        <v>0.44236111111111109</v>
      </c>
      <c r="N9006" s="1">
        <v>46169</v>
      </c>
      <c r="O9006" t="s">
        <v>23</v>
      </c>
      <c r="P9006" t="s">
        <v>7314</v>
      </c>
      <c r="S9006" t="s">
        <v>18994</v>
      </c>
      <c r="T900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6.7361111112404615E-2</v>
      </c>
      <c r="U9006" s="5">
        <f>WEEKNUM(Shipment_Data[[#This Row],[DATE]],2)</f>
        <v>22</v>
      </c>
      <c r="V9006" s="6">
        <f>SUBTOTAL(103,Shipment_Data[[#This Row],[DATE]])</f>
        <v>1</v>
      </c>
      <c r="W90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007" spans="1:23" x14ac:dyDescent="0.25">
      <c r="A9007" s="1">
        <v>46169</v>
      </c>
      <c r="B9007" t="s">
        <v>6170</v>
      </c>
      <c r="D9007" t="s">
        <v>13829</v>
      </c>
      <c r="E9007">
        <v>0</v>
      </c>
      <c r="G9007">
        <v>150249</v>
      </c>
      <c r="H9007" s="7" t="s">
        <v>13830</v>
      </c>
      <c r="I9007" t="s">
        <v>20</v>
      </c>
      <c r="J9007" t="s">
        <v>267</v>
      </c>
      <c r="K9007" t="s">
        <v>268</v>
      </c>
      <c r="L9007" s="2">
        <v>0.375</v>
      </c>
      <c r="M9007" s="2">
        <v>0.56180555555555556</v>
      </c>
      <c r="N9007" s="1">
        <v>46169</v>
      </c>
      <c r="O9007" t="s">
        <v>23</v>
      </c>
      <c r="P9007" t="s">
        <v>7314</v>
      </c>
      <c r="S9007" t="s">
        <v>18994</v>
      </c>
      <c r="T900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0.18680555555329192</v>
      </c>
      <c r="U9007" s="5">
        <f>WEEKNUM(Shipment_Data[[#This Row],[DATE]],2)</f>
        <v>22</v>
      </c>
      <c r="V9007" s="6">
        <f>SUBTOTAL(103,Shipment_Data[[#This Row],[DATE]])</f>
        <v>1</v>
      </c>
      <c r="W90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008" spans="1:23" x14ac:dyDescent="0.25">
      <c r="A9008" s="1">
        <v>46169</v>
      </c>
      <c r="B9008" t="s">
        <v>13826</v>
      </c>
      <c r="D9008" t="s">
        <v>13831</v>
      </c>
      <c r="E9008">
        <v>1</v>
      </c>
      <c r="G9008">
        <v>150214</v>
      </c>
      <c r="H9008" s="7" t="s">
        <v>13832</v>
      </c>
      <c r="I9008" t="s">
        <v>20</v>
      </c>
      <c r="J9008" t="s">
        <v>267</v>
      </c>
      <c r="K9008" t="s">
        <v>268</v>
      </c>
      <c r="L9008" s="2">
        <v>0.375</v>
      </c>
      <c r="M9008" s="2">
        <v>0.44236111111111109</v>
      </c>
      <c r="N9008" s="1">
        <v>46169</v>
      </c>
      <c r="O9008" t="s">
        <v>23</v>
      </c>
      <c r="P9008" t="s">
        <v>7314</v>
      </c>
      <c r="S9008" t="s">
        <v>18994</v>
      </c>
      <c r="T900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6.7361111112404615E-2</v>
      </c>
      <c r="U9008" s="5">
        <f>WEEKNUM(Shipment_Data[[#This Row],[DATE]],2)</f>
        <v>22</v>
      </c>
      <c r="V9008" s="6">
        <f>SUBTOTAL(103,Shipment_Data[[#This Row],[DATE]])</f>
        <v>1</v>
      </c>
      <c r="W90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009" spans="1:23" x14ac:dyDescent="0.25">
      <c r="A9009" s="1">
        <v>46169</v>
      </c>
      <c r="B9009" t="s">
        <v>7684</v>
      </c>
      <c r="D9009" t="s">
        <v>13833</v>
      </c>
      <c r="E9009">
        <v>1</v>
      </c>
      <c r="G9009">
        <v>150281</v>
      </c>
      <c r="H9009" s="7" t="s">
        <v>13834</v>
      </c>
      <c r="I9009" t="s">
        <v>20</v>
      </c>
      <c r="J9009" t="s">
        <v>267</v>
      </c>
      <c r="K9009" t="s">
        <v>268</v>
      </c>
      <c r="L9009" s="2">
        <v>0.375</v>
      </c>
      <c r="M9009" s="2">
        <v>0.57499999999999996</v>
      </c>
      <c r="N9009" s="1">
        <v>46169</v>
      </c>
      <c r="O9009" t="s">
        <v>23</v>
      </c>
      <c r="P9009" t="s">
        <v>7314</v>
      </c>
      <c r="S9009" t="s">
        <v>18994</v>
      </c>
      <c r="T90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0.19999999999708962</v>
      </c>
      <c r="U9009" s="5">
        <f>WEEKNUM(Shipment_Data[[#This Row],[DATE]],2)</f>
        <v>22</v>
      </c>
      <c r="V9009" s="6">
        <f>SUBTOTAL(103,Shipment_Data[[#This Row],[DATE]])</f>
        <v>1</v>
      </c>
      <c r="W90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010" spans="1:23" x14ac:dyDescent="0.25">
      <c r="A9010" s="1">
        <v>46169</v>
      </c>
      <c r="B9010" t="s">
        <v>956</v>
      </c>
      <c r="D9010" t="s">
        <v>13835</v>
      </c>
      <c r="E9010">
        <v>3</v>
      </c>
      <c r="G9010">
        <v>150237</v>
      </c>
      <c r="H9010" s="7" t="s">
        <v>13836</v>
      </c>
      <c r="I9010" t="s">
        <v>20</v>
      </c>
      <c r="J9010" t="s">
        <v>267</v>
      </c>
      <c r="K9010" t="s">
        <v>268</v>
      </c>
      <c r="L9010" s="2">
        <v>0.375</v>
      </c>
      <c r="M9010" s="2">
        <v>0.47361111111111109</v>
      </c>
      <c r="N9010" s="1">
        <v>46169</v>
      </c>
      <c r="O9010" t="s">
        <v>23</v>
      </c>
      <c r="P9010" t="s">
        <v>7314</v>
      </c>
      <c r="S9010" t="s">
        <v>18994</v>
      </c>
      <c r="T90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9.8611111112404615E-2</v>
      </c>
      <c r="U9010" s="5">
        <f>WEEKNUM(Shipment_Data[[#This Row],[DATE]],2)</f>
        <v>22</v>
      </c>
      <c r="V9010" s="6">
        <f>SUBTOTAL(103,Shipment_Data[[#This Row],[DATE]])</f>
        <v>1</v>
      </c>
      <c r="W90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011" spans="1:23" x14ac:dyDescent="0.25">
      <c r="A9011" s="1">
        <v>46171</v>
      </c>
      <c r="B9011" t="s">
        <v>13837</v>
      </c>
      <c r="D9011" t="s">
        <v>13838</v>
      </c>
      <c r="E9011">
        <v>1</v>
      </c>
      <c r="G9011">
        <v>150235</v>
      </c>
      <c r="H9011" s="7" t="s">
        <v>13839</v>
      </c>
      <c r="I9011" t="s">
        <v>20</v>
      </c>
      <c r="J9011" t="s">
        <v>247</v>
      </c>
      <c r="K9011" t="s">
        <v>13624</v>
      </c>
      <c r="L9011" s="2">
        <v>0.47916666666666669</v>
      </c>
      <c r="M9011" s="2">
        <v>0.68888888888888888</v>
      </c>
      <c r="N9011" s="1">
        <v>46171</v>
      </c>
      <c r="O9011" t="s">
        <v>23</v>
      </c>
      <c r="P9011" t="s">
        <v>7314</v>
      </c>
      <c r="S9011" t="s">
        <v>18994</v>
      </c>
      <c r="T90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0.20972222222189885</v>
      </c>
      <c r="U9011" s="5">
        <f>WEEKNUM(Shipment_Data[[#This Row],[DATE]],2)</f>
        <v>22</v>
      </c>
      <c r="V9011" s="6">
        <f>SUBTOTAL(103,Shipment_Data[[#This Row],[DATE]])</f>
        <v>1</v>
      </c>
      <c r="W90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012" spans="1:23" x14ac:dyDescent="0.25">
      <c r="A9012" s="1">
        <v>46171</v>
      </c>
      <c r="B9012" t="s">
        <v>13837</v>
      </c>
      <c r="D9012" t="s">
        <v>13840</v>
      </c>
      <c r="E9012">
        <v>1</v>
      </c>
      <c r="G9012">
        <v>150236</v>
      </c>
      <c r="H9012" s="7" t="s">
        <v>13001</v>
      </c>
      <c r="I9012" t="s">
        <v>20</v>
      </c>
      <c r="J9012" t="s">
        <v>247</v>
      </c>
      <c r="K9012" t="s">
        <v>13624</v>
      </c>
      <c r="L9012" s="2">
        <v>0.47916666666666669</v>
      </c>
      <c r="M9012" s="2">
        <v>0.68888888888888888</v>
      </c>
      <c r="N9012" s="1">
        <v>46171</v>
      </c>
      <c r="O9012" t="s">
        <v>23</v>
      </c>
      <c r="P9012" t="s">
        <v>7314</v>
      </c>
      <c r="S9012" t="s">
        <v>18994</v>
      </c>
      <c r="T90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0.20972222222189885</v>
      </c>
      <c r="U9012" s="5">
        <f>WEEKNUM(Shipment_Data[[#This Row],[DATE]],2)</f>
        <v>22</v>
      </c>
      <c r="V9012" s="6">
        <f>SUBTOTAL(103,Shipment_Data[[#This Row],[DATE]])</f>
        <v>1</v>
      </c>
      <c r="W90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013" spans="1:23" x14ac:dyDescent="0.25">
      <c r="A9013" s="1">
        <v>46171</v>
      </c>
      <c r="B9013" t="s">
        <v>1631</v>
      </c>
      <c r="D9013" t="s">
        <v>13841</v>
      </c>
      <c r="E9013">
        <v>1</v>
      </c>
      <c r="G9013">
        <v>150328</v>
      </c>
      <c r="H9013" s="7" t="s">
        <v>13842</v>
      </c>
      <c r="I9013" t="s">
        <v>20</v>
      </c>
      <c r="J9013" t="s">
        <v>247</v>
      </c>
      <c r="K9013" t="s">
        <v>13624</v>
      </c>
      <c r="L9013" s="2">
        <v>0.47916666666666669</v>
      </c>
      <c r="M9013" s="2">
        <v>0.62430555555555556</v>
      </c>
      <c r="N9013" s="1">
        <v>46171</v>
      </c>
      <c r="O9013" t="s">
        <v>23</v>
      </c>
      <c r="P9013" t="s">
        <v>7314</v>
      </c>
      <c r="S9013" t="s">
        <v>18994</v>
      </c>
      <c r="T901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0.14513888888905058</v>
      </c>
      <c r="U9013" s="5">
        <f>WEEKNUM(Shipment_Data[[#This Row],[DATE]],2)</f>
        <v>22</v>
      </c>
      <c r="V9013" s="6">
        <f>SUBTOTAL(103,Shipment_Data[[#This Row],[DATE]])</f>
        <v>1</v>
      </c>
      <c r="W90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014" spans="1:23" x14ac:dyDescent="0.25">
      <c r="A9014" s="1">
        <v>46171</v>
      </c>
      <c r="B9014" t="s">
        <v>7304</v>
      </c>
      <c r="D9014" t="s">
        <v>13843</v>
      </c>
      <c r="E9014">
        <v>1</v>
      </c>
      <c r="G9014">
        <v>150255</v>
      </c>
      <c r="H9014" s="7" t="s">
        <v>13844</v>
      </c>
      <c r="I9014" t="s">
        <v>20</v>
      </c>
      <c r="J9014" t="s">
        <v>247</v>
      </c>
      <c r="K9014" t="s">
        <v>13624</v>
      </c>
      <c r="L9014" s="2">
        <v>0.47916666666666669</v>
      </c>
      <c r="M9014" s="2"/>
      <c r="N9014" s="1">
        <v>46171</v>
      </c>
      <c r="O9014" t="s">
        <v>23</v>
      </c>
      <c r="P9014" t="s">
        <v>7314</v>
      </c>
      <c r="S9014" t="s">
        <v>18994</v>
      </c>
      <c r="T9014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9014" s="5">
        <f>WEEKNUM(Shipment_Data[[#This Row],[DATE]],2)</f>
        <v>22</v>
      </c>
      <c r="V9014" s="6">
        <f>SUBTOTAL(103,Shipment_Data[[#This Row],[DATE]])</f>
        <v>1</v>
      </c>
      <c r="W90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015" spans="1:23" x14ac:dyDescent="0.25">
      <c r="A9015" s="1">
        <v>46171</v>
      </c>
      <c r="B9015" t="s">
        <v>13845</v>
      </c>
      <c r="D9015" t="s">
        <v>13846</v>
      </c>
      <c r="E9015">
        <v>2</v>
      </c>
      <c r="G9015">
        <v>150319</v>
      </c>
      <c r="H9015" s="7" t="s">
        <v>13847</v>
      </c>
      <c r="I9015" t="s">
        <v>20</v>
      </c>
      <c r="J9015" t="s">
        <v>219</v>
      </c>
      <c r="K9015" t="s">
        <v>220</v>
      </c>
      <c r="L9015" s="2">
        <v>0.5</v>
      </c>
      <c r="M9015" s="2">
        <v>0.5625</v>
      </c>
      <c r="N9015" s="1">
        <v>46171</v>
      </c>
      <c r="O9015" t="s">
        <v>23</v>
      </c>
      <c r="P9015" t="s">
        <v>7314</v>
      </c>
      <c r="S9015" t="s">
        <v>18994</v>
      </c>
      <c r="T901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6.25E-2</v>
      </c>
      <c r="U9015" s="5">
        <f>WEEKNUM(Shipment_Data[[#This Row],[DATE]],2)</f>
        <v>22</v>
      </c>
      <c r="V9015" s="6">
        <f>SUBTOTAL(103,Shipment_Data[[#This Row],[DATE]])</f>
        <v>1</v>
      </c>
      <c r="W90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016" spans="1:23" x14ac:dyDescent="0.25">
      <c r="A9016" s="1">
        <v>46171</v>
      </c>
      <c r="B9016" t="s">
        <v>1965</v>
      </c>
      <c r="D9016" t="s">
        <v>13848</v>
      </c>
      <c r="E9016">
        <v>1</v>
      </c>
      <c r="G9016">
        <v>150253</v>
      </c>
      <c r="H9016" s="7" t="s">
        <v>13849</v>
      </c>
      <c r="I9016" t="s">
        <v>20</v>
      </c>
      <c r="J9016" t="s">
        <v>219</v>
      </c>
      <c r="K9016" t="s">
        <v>220</v>
      </c>
      <c r="L9016" s="2">
        <v>0.5</v>
      </c>
      <c r="M9016" s="2">
        <v>0.63749999999999996</v>
      </c>
      <c r="N9016" s="1">
        <v>46171</v>
      </c>
      <c r="O9016" t="s">
        <v>23</v>
      </c>
      <c r="P9016" t="s">
        <v>7314</v>
      </c>
      <c r="S9016" t="s">
        <v>18994</v>
      </c>
      <c r="T90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0.13749999999708962</v>
      </c>
      <c r="U9016" s="5">
        <f>WEEKNUM(Shipment_Data[[#This Row],[DATE]],2)</f>
        <v>22</v>
      </c>
      <c r="V9016" s="6">
        <f>SUBTOTAL(103,Shipment_Data[[#This Row],[DATE]])</f>
        <v>1</v>
      </c>
      <c r="W90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017" spans="1:23" x14ac:dyDescent="0.25">
      <c r="A9017" s="1">
        <v>46171</v>
      </c>
      <c r="B9017" t="s">
        <v>9683</v>
      </c>
      <c r="D9017" t="s">
        <v>13850</v>
      </c>
      <c r="E9017">
        <v>1</v>
      </c>
      <c r="G9017">
        <v>150349</v>
      </c>
      <c r="H9017" s="7" t="s">
        <v>13851</v>
      </c>
      <c r="I9017" t="s">
        <v>20</v>
      </c>
      <c r="J9017" t="s">
        <v>75</v>
      </c>
      <c r="K9017" t="s">
        <v>76</v>
      </c>
      <c r="L9017" s="2">
        <v>0.5</v>
      </c>
      <c r="M9017" s="2">
        <v>0.5395833333333333</v>
      </c>
      <c r="N9017" s="1">
        <v>46171</v>
      </c>
      <c r="O9017" t="s">
        <v>23</v>
      </c>
      <c r="P9017" t="s">
        <v>7314</v>
      </c>
      <c r="S9017" t="s">
        <v>18994</v>
      </c>
      <c r="T901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3.9583333331393078E-2</v>
      </c>
      <c r="U9017" s="5">
        <f>WEEKNUM(Shipment_Data[[#This Row],[DATE]],2)</f>
        <v>22</v>
      </c>
      <c r="V9017" s="6">
        <f>SUBTOTAL(103,Shipment_Data[[#This Row],[DATE]])</f>
        <v>1</v>
      </c>
      <c r="W90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018" spans="1:23" x14ac:dyDescent="0.25">
      <c r="A9018" s="1">
        <v>46171</v>
      </c>
      <c r="B9018" t="s">
        <v>9683</v>
      </c>
      <c r="D9018" t="s">
        <v>13852</v>
      </c>
      <c r="E9018">
        <v>1</v>
      </c>
      <c r="G9018">
        <v>150347</v>
      </c>
      <c r="H9018" s="7" t="s">
        <v>7459</v>
      </c>
      <c r="I9018" t="s">
        <v>20</v>
      </c>
      <c r="J9018" t="s">
        <v>75</v>
      </c>
      <c r="K9018" t="s">
        <v>76</v>
      </c>
      <c r="L9018" s="2">
        <v>0.5</v>
      </c>
      <c r="M9018" s="2">
        <v>0.5395833333333333</v>
      </c>
      <c r="N9018" s="1">
        <v>46171</v>
      </c>
      <c r="O9018" t="s">
        <v>23</v>
      </c>
      <c r="P9018" t="s">
        <v>7314</v>
      </c>
      <c r="S9018" t="s">
        <v>18994</v>
      </c>
      <c r="T901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3.9583333331393078E-2</v>
      </c>
      <c r="U9018" s="5">
        <f>WEEKNUM(Shipment_Data[[#This Row],[DATE]],2)</f>
        <v>22</v>
      </c>
      <c r="V9018" s="6">
        <f>SUBTOTAL(103,Shipment_Data[[#This Row],[DATE]])</f>
        <v>1</v>
      </c>
      <c r="W90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019" spans="1:23" x14ac:dyDescent="0.25">
      <c r="A9019" s="1">
        <v>46171</v>
      </c>
      <c r="B9019" t="s">
        <v>7684</v>
      </c>
      <c r="D9019" t="s">
        <v>13853</v>
      </c>
      <c r="E9019">
        <v>1</v>
      </c>
      <c r="G9019">
        <v>150388</v>
      </c>
      <c r="H9019" s="7" t="s">
        <v>13854</v>
      </c>
      <c r="I9019" t="s">
        <v>20</v>
      </c>
      <c r="J9019" t="s">
        <v>219</v>
      </c>
      <c r="K9019" t="s">
        <v>220</v>
      </c>
      <c r="L9019" s="2">
        <v>0.5</v>
      </c>
      <c r="M9019" s="2">
        <v>0.64583333333333337</v>
      </c>
      <c r="N9019" s="1">
        <v>46171</v>
      </c>
      <c r="O9019" t="s">
        <v>23</v>
      </c>
      <c r="P9019" t="s">
        <v>7314</v>
      </c>
      <c r="S9019" t="s">
        <v>18994</v>
      </c>
      <c r="T901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0.14583333333575865</v>
      </c>
      <c r="U9019" s="5">
        <f>WEEKNUM(Shipment_Data[[#This Row],[DATE]],2)</f>
        <v>22</v>
      </c>
      <c r="V9019" s="6">
        <f>SUBTOTAL(103,Shipment_Data[[#This Row],[DATE]])</f>
        <v>1</v>
      </c>
      <c r="W90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020" spans="1:23" x14ac:dyDescent="0.25">
      <c r="A9020" s="1">
        <v>46171</v>
      </c>
      <c r="B9020" t="s">
        <v>285</v>
      </c>
      <c r="D9020" t="s">
        <v>13855</v>
      </c>
      <c r="E9020">
        <v>1</v>
      </c>
      <c r="G9020">
        <v>150424</v>
      </c>
      <c r="H9020" s="7" t="s">
        <v>13856</v>
      </c>
      <c r="I9020" t="s">
        <v>20</v>
      </c>
      <c r="J9020" t="s">
        <v>204</v>
      </c>
      <c r="K9020" t="s">
        <v>7344</v>
      </c>
      <c r="L9020" s="2">
        <v>0.55347222222222225</v>
      </c>
      <c r="M9020" s="2">
        <v>0.55347222222222225</v>
      </c>
      <c r="N9020" s="1">
        <v>46171</v>
      </c>
      <c r="O9020" t="s">
        <v>23</v>
      </c>
      <c r="P9020" t="s">
        <v>7314</v>
      </c>
      <c r="S9020" t="s">
        <v>18994</v>
      </c>
      <c r="T90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9020" s="5">
        <f>WEEKNUM(Shipment_Data[[#This Row],[DATE]],2)</f>
        <v>22</v>
      </c>
      <c r="V9020" s="6">
        <f>SUBTOTAL(103,Shipment_Data[[#This Row],[DATE]])</f>
        <v>1</v>
      </c>
      <c r="W90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021" spans="1:23" x14ac:dyDescent="0.25">
      <c r="A9021" s="1">
        <v>46171</v>
      </c>
      <c r="B9021" t="s">
        <v>7271</v>
      </c>
      <c r="D9021" t="s">
        <v>13857</v>
      </c>
      <c r="E9021">
        <v>1</v>
      </c>
      <c r="G9021">
        <v>150276</v>
      </c>
      <c r="H9021" s="7" t="s">
        <v>13858</v>
      </c>
      <c r="I9021" t="s">
        <v>20</v>
      </c>
      <c r="J9021" t="s">
        <v>57</v>
      </c>
      <c r="K9021" t="s">
        <v>58</v>
      </c>
      <c r="L9021" s="2">
        <v>0.58333333333333337</v>
      </c>
      <c r="M9021" s="2">
        <v>0.65277777777777779</v>
      </c>
      <c r="N9021" s="1">
        <v>46171</v>
      </c>
      <c r="O9021" t="s">
        <v>23</v>
      </c>
      <c r="P9021" t="s">
        <v>7314</v>
      </c>
      <c r="S9021" t="s">
        <v>18994</v>
      </c>
      <c r="T90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6.9444444445252884E-2</v>
      </c>
      <c r="U9021" s="5">
        <f>WEEKNUM(Shipment_Data[[#This Row],[DATE]],2)</f>
        <v>22</v>
      </c>
      <c r="V9021" s="6">
        <f>SUBTOTAL(103,Shipment_Data[[#This Row],[DATE]])</f>
        <v>1</v>
      </c>
      <c r="W90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022" spans="1:23" x14ac:dyDescent="0.25">
      <c r="A9022" s="1">
        <v>46171</v>
      </c>
      <c r="B9022" t="s">
        <v>7271</v>
      </c>
      <c r="D9022" t="s">
        <v>13859</v>
      </c>
      <c r="E9022">
        <v>1</v>
      </c>
      <c r="G9022">
        <v>150401</v>
      </c>
      <c r="H9022" s="7" t="s">
        <v>13860</v>
      </c>
      <c r="I9022" t="s">
        <v>20</v>
      </c>
      <c r="J9022" t="s">
        <v>57</v>
      </c>
      <c r="K9022" t="s">
        <v>58</v>
      </c>
      <c r="L9022" s="2">
        <v>0.58333333333333337</v>
      </c>
      <c r="M9022" s="2">
        <v>0.65277777777777779</v>
      </c>
      <c r="N9022" s="1">
        <v>46171</v>
      </c>
      <c r="O9022" t="s">
        <v>23</v>
      </c>
      <c r="P9022" t="s">
        <v>7314</v>
      </c>
      <c r="S9022" t="s">
        <v>18994</v>
      </c>
      <c r="T902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6.9444444445252884E-2</v>
      </c>
      <c r="U9022" s="5">
        <f>WEEKNUM(Shipment_Data[[#This Row],[DATE]],2)</f>
        <v>22</v>
      </c>
      <c r="V9022" s="6">
        <f>SUBTOTAL(103,Shipment_Data[[#This Row],[DATE]])</f>
        <v>1</v>
      </c>
      <c r="W90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023" spans="1:23" x14ac:dyDescent="0.25">
      <c r="A9023" s="1">
        <v>46171</v>
      </c>
      <c r="B9023" t="s">
        <v>285</v>
      </c>
      <c r="D9023" t="s">
        <v>13861</v>
      </c>
      <c r="E9023">
        <v>1</v>
      </c>
      <c r="G9023">
        <v>150373</v>
      </c>
      <c r="H9023" s="7" t="s">
        <v>13862</v>
      </c>
      <c r="I9023" t="s">
        <v>20</v>
      </c>
      <c r="J9023" t="s">
        <v>204</v>
      </c>
      <c r="K9023" t="s">
        <v>7344</v>
      </c>
      <c r="L9023" s="2">
        <v>0.38680555555555557</v>
      </c>
      <c r="M9023" s="2">
        <v>0.38680555555555557</v>
      </c>
      <c r="N9023" s="1">
        <v>46171</v>
      </c>
      <c r="O9023" t="s">
        <v>23</v>
      </c>
      <c r="P9023" t="s">
        <v>7314</v>
      </c>
      <c r="S9023" t="s">
        <v>18994</v>
      </c>
      <c r="T90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9023" s="5">
        <f>WEEKNUM(Shipment_Data[[#This Row],[DATE]],2)</f>
        <v>22</v>
      </c>
      <c r="V9023" s="6">
        <f>SUBTOTAL(103,Shipment_Data[[#This Row],[DATE]])</f>
        <v>1</v>
      </c>
      <c r="W90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024" spans="1:23" x14ac:dyDescent="0.25">
      <c r="A9024" s="1">
        <v>46171</v>
      </c>
      <c r="B9024" t="s">
        <v>285</v>
      </c>
      <c r="D9024" t="s">
        <v>13863</v>
      </c>
      <c r="E9024">
        <v>1</v>
      </c>
      <c r="G9024">
        <v>150190</v>
      </c>
      <c r="H9024" s="7" t="s">
        <v>13864</v>
      </c>
      <c r="I9024" t="s">
        <v>20</v>
      </c>
      <c r="J9024" t="s">
        <v>204</v>
      </c>
      <c r="K9024" t="s">
        <v>7344</v>
      </c>
      <c r="L9024" s="2">
        <v>0.41319444444444442</v>
      </c>
      <c r="M9024" s="2">
        <v>0.41319444444444442</v>
      </c>
      <c r="N9024" s="1">
        <v>46171</v>
      </c>
      <c r="O9024" t="s">
        <v>23</v>
      </c>
      <c r="P9024" t="s">
        <v>7314</v>
      </c>
      <c r="S9024" t="s">
        <v>18994</v>
      </c>
      <c r="T90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9024" s="5">
        <f>WEEKNUM(Shipment_Data[[#This Row],[DATE]],2)</f>
        <v>22</v>
      </c>
      <c r="V9024" s="6">
        <f>SUBTOTAL(103,Shipment_Data[[#This Row],[DATE]])</f>
        <v>1</v>
      </c>
      <c r="W90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025" spans="1:23" x14ac:dyDescent="0.25">
      <c r="A9025" s="1">
        <v>46171</v>
      </c>
      <c r="B9025" t="s">
        <v>285</v>
      </c>
      <c r="D9025" t="s">
        <v>13865</v>
      </c>
      <c r="E9025">
        <v>1</v>
      </c>
      <c r="G9025">
        <v>150383</v>
      </c>
      <c r="H9025" s="7" t="s">
        <v>13866</v>
      </c>
      <c r="I9025" t="s">
        <v>20</v>
      </c>
      <c r="J9025" t="s">
        <v>204</v>
      </c>
      <c r="K9025" t="s">
        <v>7344</v>
      </c>
      <c r="L9025" s="2">
        <v>0.40208333333333335</v>
      </c>
      <c r="M9025" s="2">
        <v>0.40208333333333335</v>
      </c>
      <c r="N9025" s="1">
        <v>46171</v>
      </c>
      <c r="O9025" t="s">
        <v>23</v>
      </c>
      <c r="P9025" t="s">
        <v>7314</v>
      </c>
      <c r="S9025" t="s">
        <v>18994</v>
      </c>
      <c r="T902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9025" s="5">
        <f>WEEKNUM(Shipment_Data[[#This Row],[DATE]],2)</f>
        <v>22</v>
      </c>
      <c r="V9025" s="6">
        <f>SUBTOTAL(103,Shipment_Data[[#This Row],[DATE]])</f>
        <v>1</v>
      </c>
      <c r="W90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026" spans="1:23" x14ac:dyDescent="0.25">
      <c r="A9026" s="1">
        <v>46171</v>
      </c>
      <c r="B9026" t="s">
        <v>7551</v>
      </c>
      <c r="D9026" t="s">
        <v>13867</v>
      </c>
      <c r="E9026">
        <v>1</v>
      </c>
      <c r="G9026">
        <v>150359</v>
      </c>
      <c r="H9026" s="7" t="s">
        <v>13868</v>
      </c>
      <c r="I9026" t="s">
        <v>20</v>
      </c>
      <c r="J9026" t="s">
        <v>21</v>
      </c>
      <c r="K9026" t="s">
        <v>22</v>
      </c>
      <c r="L9026" s="2">
        <v>0.58333333333333337</v>
      </c>
      <c r="M9026" s="2">
        <v>0.6694444444444444</v>
      </c>
      <c r="N9026" s="1">
        <v>46171</v>
      </c>
      <c r="O9026" t="s">
        <v>23</v>
      </c>
      <c r="P9026" t="s">
        <v>7314</v>
      </c>
      <c r="S9026" t="s">
        <v>18994</v>
      </c>
      <c r="T90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8.611111110803904E-2</v>
      </c>
      <c r="U9026" s="5">
        <f>WEEKNUM(Shipment_Data[[#This Row],[DATE]],2)</f>
        <v>22</v>
      </c>
      <c r="V9026" s="6">
        <f>SUBTOTAL(103,Shipment_Data[[#This Row],[DATE]])</f>
        <v>1</v>
      </c>
      <c r="W90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027" spans="1:23" x14ac:dyDescent="0.25">
      <c r="A9027" s="1">
        <v>46171</v>
      </c>
      <c r="B9027" t="s">
        <v>1012</v>
      </c>
      <c r="D9027" t="s">
        <v>13869</v>
      </c>
      <c r="E9027">
        <v>4</v>
      </c>
      <c r="G9027">
        <v>150292</v>
      </c>
      <c r="H9027" s="7" t="s">
        <v>13870</v>
      </c>
      <c r="I9027" t="s">
        <v>20</v>
      </c>
      <c r="J9027" t="s">
        <v>21</v>
      </c>
      <c r="K9027" t="s">
        <v>22</v>
      </c>
      <c r="L9027" s="2">
        <v>0.58333333333333337</v>
      </c>
      <c r="M9027" s="2">
        <v>0.63124999999999998</v>
      </c>
      <c r="N9027" s="1">
        <v>46171</v>
      </c>
      <c r="O9027" t="s">
        <v>23</v>
      </c>
      <c r="P9027" t="s">
        <v>7314</v>
      </c>
      <c r="S9027" t="s">
        <v>18994</v>
      </c>
      <c r="T902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4.7916666662786156E-2</v>
      </c>
      <c r="U9027" s="5">
        <f>WEEKNUM(Shipment_Data[[#This Row],[DATE]],2)</f>
        <v>22</v>
      </c>
      <c r="V9027" s="6">
        <f>SUBTOTAL(103,Shipment_Data[[#This Row],[DATE]])</f>
        <v>1</v>
      </c>
      <c r="W90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028" spans="1:23" x14ac:dyDescent="0.25">
      <c r="A9028" s="1">
        <v>46171</v>
      </c>
      <c r="B9028" t="s">
        <v>1088</v>
      </c>
      <c r="D9028" t="s">
        <v>13871</v>
      </c>
      <c r="E9028">
        <v>1</v>
      </c>
      <c r="G9028">
        <v>159367</v>
      </c>
      <c r="H9028" s="7" t="s">
        <v>13872</v>
      </c>
      <c r="I9028" t="s">
        <v>20</v>
      </c>
      <c r="J9028" t="s">
        <v>8071</v>
      </c>
      <c r="K9028" t="s">
        <v>210</v>
      </c>
      <c r="L9028" s="2">
        <v>0.625</v>
      </c>
      <c r="M9028" s="2">
        <v>0.67986111111111114</v>
      </c>
      <c r="N9028" s="1">
        <v>46171</v>
      </c>
      <c r="O9028" t="s">
        <v>23</v>
      </c>
      <c r="P9028" t="s">
        <v>7314</v>
      </c>
      <c r="S9028" t="s">
        <v>18994</v>
      </c>
      <c r="T90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5.486111110803904E-2</v>
      </c>
      <c r="U9028" s="5">
        <f>WEEKNUM(Shipment_Data[[#This Row],[DATE]],2)</f>
        <v>22</v>
      </c>
      <c r="V9028" s="6">
        <f>SUBTOTAL(103,Shipment_Data[[#This Row],[DATE]])</f>
        <v>1</v>
      </c>
      <c r="W90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029" spans="1:23" x14ac:dyDescent="0.25">
      <c r="A9029" s="1">
        <v>46171</v>
      </c>
      <c r="B9029" t="s">
        <v>13873</v>
      </c>
      <c r="D9029" t="s">
        <v>13874</v>
      </c>
      <c r="E9029">
        <v>1</v>
      </c>
      <c r="G9029">
        <v>150384</v>
      </c>
      <c r="H9029" s="7" t="s">
        <v>13875</v>
      </c>
      <c r="I9029" t="s">
        <v>20</v>
      </c>
      <c r="J9029" t="s">
        <v>8071</v>
      </c>
      <c r="K9029" t="s">
        <v>210</v>
      </c>
      <c r="L9029" s="2">
        <v>0.625</v>
      </c>
      <c r="M9029" s="2">
        <v>0.72777777777777775</v>
      </c>
      <c r="N9029" s="1">
        <v>46171</v>
      </c>
      <c r="O9029" t="s">
        <v>23</v>
      </c>
      <c r="P9029" t="s">
        <v>7314</v>
      </c>
      <c r="S9029" t="s">
        <v>18994</v>
      </c>
      <c r="T90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0.10277777777810115</v>
      </c>
      <c r="U9029" s="5">
        <f>WEEKNUM(Shipment_Data[[#This Row],[DATE]],2)</f>
        <v>22</v>
      </c>
      <c r="V9029" s="6">
        <f>SUBTOTAL(103,Shipment_Data[[#This Row],[DATE]])</f>
        <v>1</v>
      </c>
      <c r="W90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030" spans="1:23" x14ac:dyDescent="0.25">
      <c r="A9030" s="1">
        <v>46171</v>
      </c>
      <c r="B9030" t="s">
        <v>4316</v>
      </c>
      <c r="D9030" t="s">
        <v>13876</v>
      </c>
      <c r="E9030">
        <v>1</v>
      </c>
      <c r="G9030">
        <v>150433</v>
      </c>
      <c r="H9030" s="7" t="s">
        <v>9829</v>
      </c>
      <c r="I9030" t="s">
        <v>20</v>
      </c>
      <c r="J9030" t="s">
        <v>57</v>
      </c>
      <c r="K9030" t="s">
        <v>58</v>
      </c>
      <c r="L9030" s="2">
        <v>0.625</v>
      </c>
      <c r="M9030" s="2">
        <v>0.65277777777777779</v>
      </c>
      <c r="N9030" s="1">
        <v>46171</v>
      </c>
      <c r="O9030" t="s">
        <v>23</v>
      </c>
      <c r="P9030" t="s">
        <v>7314</v>
      </c>
      <c r="S9030" t="s">
        <v>18994</v>
      </c>
      <c r="T903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2.7777777781011537E-2</v>
      </c>
      <c r="U9030" s="5">
        <f>WEEKNUM(Shipment_Data[[#This Row],[DATE]],2)</f>
        <v>22</v>
      </c>
      <c r="V9030" s="6">
        <f>SUBTOTAL(103,Shipment_Data[[#This Row],[DATE]])</f>
        <v>1</v>
      </c>
      <c r="W90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031" spans="1:23" x14ac:dyDescent="0.25">
      <c r="A9031" s="1">
        <v>46171</v>
      </c>
      <c r="B9031" t="s">
        <v>11640</v>
      </c>
      <c r="D9031" t="s">
        <v>13877</v>
      </c>
      <c r="E9031">
        <v>2</v>
      </c>
      <c r="G9031">
        <v>150340</v>
      </c>
      <c r="H9031" s="7" t="s">
        <v>13878</v>
      </c>
      <c r="I9031" t="s">
        <v>20</v>
      </c>
      <c r="J9031" t="s">
        <v>91</v>
      </c>
      <c r="K9031" t="s">
        <v>7344</v>
      </c>
      <c r="L9031" s="2">
        <v>0.62083333333333335</v>
      </c>
      <c r="M9031" s="2">
        <v>0.62083333333333335</v>
      </c>
      <c r="N9031" s="1">
        <v>46171</v>
      </c>
      <c r="O9031" t="s">
        <v>23</v>
      </c>
      <c r="P9031" t="s">
        <v>7314</v>
      </c>
      <c r="S9031" t="s">
        <v>18994</v>
      </c>
      <c r="T903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9031" s="5">
        <f>WEEKNUM(Shipment_Data[[#This Row],[DATE]],2)</f>
        <v>22</v>
      </c>
      <c r="V9031" s="6">
        <f>SUBTOTAL(103,Shipment_Data[[#This Row],[DATE]])</f>
        <v>1</v>
      </c>
      <c r="W90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032" spans="1:23" x14ac:dyDescent="0.25">
      <c r="A9032" s="1">
        <v>46171</v>
      </c>
      <c r="B9032" t="s">
        <v>13879</v>
      </c>
      <c r="D9032" t="s">
        <v>13880</v>
      </c>
      <c r="E9032">
        <v>1</v>
      </c>
      <c r="G9032">
        <v>150426</v>
      </c>
      <c r="H9032" s="7" t="s">
        <v>13881</v>
      </c>
      <c r="I9032" t="s">
        <v>20</v>
      </c>
      <c r="J9032" t="s">
        <v>91</v>
      </c>
      <c r="K9032" t="s">
        <v>7344</v>
      </c>
      <c r="L9032" s="2">
        <v>0.6</v>
      </c>
      <c r="M9032" s="2">
        <v>0.6</v>
      </c>
      <c r="N9032" s="1">
        <v>46171</v>
      </c>
      <c r="O9032" t="s">
        <v>23</v>
      </c>
      <c r="P9032" t="s">
        <v>7314</v>
      </c>
      <c r="S9032" t="s">
        <v>18994</v>
      </c>
      <c r="T903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9032" s="5">
        <f>WEEKNUM(Shipment_Data[[#This Row],[DATE]],2)</f>
        <v>22</v>
      </c>
      <c r="V9032" s="6">
        <f>SUBTOTAL(103,Shipment_Data[[#This Row],[DATE]])</f>
        <v>1</v>
      </c>
      <c r="W90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033" spans="1:23" x14ac:dyDescent="0.25">
      <c r="A9033" s="1">
        <v>46171</v>
      </c>
      <c r="B9033" t="s">
        <v>13882</v>
      </c>
      <c r="D9033" t="s">
        <v>13883</v>
      </c>
      <c r="E9033">
        <v>3</v>
      </c>
      <c r="G9033">
        <v>150343</v>
      </c>
      <c r="H9033" s="7" t="s">
        <v>13884</v>
      </c>
      <c r="I9033" t="s">
        <v>20</v>
      </c>
      <c r="J9033" t="s">
        <v>267</v>
      </c>
      <c r="K9033" t="s">
        <v>268</v>
      </c>
      <c r="L9033" s="2">
        <v>0.65277777777777779</v>
      </c>
      <c r="M9033" s="2">
        <v>0.76944444444444449</v>
      </c>
      <c r="N9033" s="1">
        <v>46171</v>
      </c>
      <c r="O9033" t="s">
        <v>23</v>
      </c>
      <c r="P9033" t="s">
        <v>7314</v>
      </c>
      <c r="S9033" t="s">
        <v>18994</v>
      </c>
      <c r="T90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0.11666666666133096</v>
      </c>
      <c r="U9033" s="5">
        <f>WEEKNUM(Shipment_Data[[#This Row],[DATE]],2)</f>
        <v>22</v>
      </c>
      <c r="V9033" s="6">
        <f>SUBTOTAL(103,Shipment_Data[[#This Row],[DATE]])</f>
        <v>1</v>
      </c>
      <c r="W90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034" spans="1:23" x14ac:dyDescent="0.25">
      <c r="A9034" s="1">
        <v>46171</v>
      </c>
      <c r="B9034" t="s">
        <v>10105</v>
      </c>
      <c r="D9034" t="s">
        <v>13885</v>
      </c>
      <c r="E9034">
        <v>2</v>
      </c>
      <c r="G9034">
        <v>150363</v>
      </c>
      <c r="H9034" s="7" t="s">
        <v>13886</v>
      </c>
      <c r="I9034" t="s">
        <v>20</v>
      </c>
      <c r="J9034" t="s">
        <v>267</v>
      </c>
      <c r="K9034" t="s">
        <v>268</v>
      </c>
      <c r="L9034" s="2">
        <v>0.65277777777777779</v>
      </c>
      <c r="M9034" s="2">
        <v>0.78472222222222221</v>
      </c>
      <c r="N9034" s="1">
        <v>46171</v>
      </c>
      <c r="O9034" t="s">
        <v>23</v>
      </c>
      <c r="P9034" t="s">
        <v>7314</v>
      </c>
      <c r="S9034" t="s">
        <v>18994</v>
      </c>
      <c r="T90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0.13194444443797693</v>
      </c>
      <c r="U9034" s="5">
        <f>WEEKNUM(Shipment_Data[[#This Row],[DATE]],2)</f>
        <v>22</v>
      </c>
      <c r="V9034" s="6">
        <f>SUBTOTAL(103,Shipment_Data[[#This Row],[DATE]])</f>
        <v>1</v>
      </c>
      <c r="W90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035" spans="1:23" x14ac:dyDescent="0.25">
      <c r="A9035" s="1">
        <v>46171</v>
      </c>
      <c r="B9035" t="s">
        <v>13799</v>
      </c>
      <c r="D9035" t="s">
        <v>13887</v>
      </c>
      <c r="E9035">
        <v>3</v>
      </c>
      <c r="G9035">
        <v>150371</v>
      </c>
      <c r="H9035" s="7" t="s">
        <v>13888</v>
      </c>
      <c r="I9035" t="s">
        <v>20</v>
      </c>
      <c r="J9035" t="s">
        <v>267</v>
      </c>
      <c r="K9035" t="s">
        <v>268</v>
      </c>
      <c r="L9035" s="2">
        <v>0.65277777777777779</v>
      </c>
      <c r="M9035" s="2">
        <v>0.63888888888888884</v>
      </c>
      <c r="N9035" s="1">
        <v>46171</v>
      </c>
      <c r="O9035" t="s">
        <v>23</v>
      </c>
      <c r="P9035" t="s">
        <v>7314</v>
      </c>
      <c r="S9035" t="s">
        <v>18994</v>
      </c>
      <c r="T90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-1.3888888890505768E-2</v>
      </c>
      <c r="U9035" s="5">
        <f>WEEKNUM(Shipment_Data[[#This Row],[DATE]],2)</f>
        <v>22</v>
      </c>
      <c r="V9035" s="6">
        <f>SUBTOTAL(103,Shipment_Data[[#This Row],[DATE]])</f>
        <v>1</v>
      </c>
      <c r="W90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036" spans="1:23" x14ac:dyDescent="0.25">
      <c r="A9036" s="1">
        <v>46171</v>
      </c>
      <c r="B9036" t="s">
        <v>13799</v>
      </c>
      <c r="D9036" t="s">
        <v>13889</v>
      </c>
      <c r="E9036">
        <v>0</v>
      </c>
      <c r="G9036">
        <v>150409</v>
      </c>
      <c r="H9036" s="7" t="s">
        <v>13890</v>
      </c>
      <c r="I9036" t="s">
        <v>20</v>
      </c>
      <c r="J9036" t="s">
        <v>267</v>
      </c>
      <c r="K9036" t="s">
        <v>268</v>
      </c>
      <c r="L9036" s="2">
        <v>0.65277777777777779</v>
      </c>
      <c r="M9036" s="2">
        <v>0.63888888888888884</v>
      </c>
      <c r="N9036" s="1">
        <v>46171</v>
      </c>
      <c r="O9036" t="s">
        <v>23</v>
      </c>
      <c r="P9036" t="s">
        <v>7314</v>
      </c>
      <c r="S9036" t="s">
        <v>18994</v>
      </c>
      <c r="T90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-1.3888888890505768E-2</v>
      </c>
      <c r="U9036" s="5">
        <f>WEEKNUM(Shipment_Data[[#This Row],[DATE]],2)</f>
        <v>22</v>
      </c>
      <c r="V9036" s="6">
        <f>SUBTOTAL(103,Shipment_Data[[#This Row],[DATE]])</f>
        <v>1</v>
      </c>
      <c r="W90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037" spans="1:23" x14ac:dyDescent="0.25">
      <c r="A9037" s="1">
        <v>46171</v>
      </c>
      <c r="B9037" t="s">
        <v>6678</v>
      </c>
      <c r="D9037" t="s">
        <v>13891</v>
      </c>
      <c r="E9037">
        <v>1</v>
      </c>
      <c r="G9037">
        <v>150322</v>
      </c>
      <c r="H9037" s="7" t="s">
        <v>13892</v>
      </c>
      <c r="I9037" t="s">
        <v>20</v>
      </c>
      <c r="J9037" t="s">
        <v>111</v>
      </c>
      <c r="K9037" t="s">
        <v>112</v>
      </c>
      <c r="L9037" s="2">
        <v>0.65555555555555556</v>
      </c>
      <c r="M9037" s="2">
        <v>0.71875</v>
      </c>
      <c r="N9037" s="1">
        <v>46171</v>
      </c>
      <c r="O9037" t="s">
        <v>23</v>
      </c>
      <c r="P9037" t="s">
        <v>7314</v>
      </c>
      <c r="S9037" t="s">
        <v>18994</v>
      </c>
      <c r="T90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6.3194444446708076E-2</v>
      </c>
      <c r="U9037" s="5">
        <f>WEEKNUM(Shipment_Data[[#This Row],[DATE]],2)</f>
        <v>22</v>
      </c>
      <c r="V9037" s="6">
        <f>SUBTOTAL(103,Shipment_Data[[#This Row],[DATE]])</f>
        <v>1</v>
      </c>
      <c r="W90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038" spans="1:23" x14ac:dyDescent="0.25">
      <c r="A9038" s="1">
        <v>46171</v>
      </c>
      <c r="B9038" t="s">
        <v>9722</v>
      </c>
      <c r="D9038" t="s">
        <v>13893</v>
      </c>
      <c r="E9038">
        <v>1</v>
      </c>
      <c r="G9038">
        <v>150365</v>
      </c>
      <c r="H9038" s="7" t="s">
        <v>13894</v>
      </c>
      <c r="I9038" t="s">
        <v>20</v>
      </c>
      <c r="J9038" t="s">
        <v>111</v>
      </c>
      <c r="K9038" t="s">
        <v>112</v>
      </c>
      <c r="L9038" s="2">
        <v>0.65555555555555556</v>
      </c>
      <c r="M9038" s="2">
        <v>0.84513888888888888</v>
      </c>
      <c r="N9038" s="1">
        <v>46171</v>
      </c>
      <c r="O9038" t="s">
        <v>23</v>
      </c>
      <c r="P9038" t="s">
        <v>7314</v>
      </c>
      <c r="S9038" t="s">
        <v>18994</v>
      </c>
      <c r="T903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0.18958333333284827</v>
      </c>
      <c r="U9038" s="5">
        <f>WEEKNUM(Shipment_Data[[#This Row],[DATE]],2)</f>
        <v>22</v>
      </c>
      <c r="V9038" s="6">
        <f>SUBTOTAL(103,Shipment_Data[[#This Row],[DATE]])</f>
        <v>1</v>
      </c>
      <c r="W90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039" spans="1:23" x14ac:dyDescent="0.25">
      <c r="A9039" s="1">
        <v>46171</v>
      </c>
      <c r="B9039" t="s">
        <v>9722</v>
      </c>
      <c r="D9039" t="s">
        <v>13895</v>
      </c>
      <c r="E9039">
        <v>1</v>
      </c>
      <c r="G9039">
        <v>150364</v>
      </c>
      <c r="H9039" s="7" t="s">
        <v>13896</v>
      </c>
      <c r="I9039" t="s">
        <v>20</v>
      </c>
      <c r="J9039" t="s">
        <v>111</v>
      </c>
      <c r="K9039" t="s">
        <v>112</v>
      </c>
      <c r="L9039" s="2">
        <v>0.65555555555555556</v>
      </c>
      <c r="M9039" s="2">
        <v>0.84513888888888888</v>
      </c>
      <c r="N9039" s="1">
        <v>46171</v>
      </c>
      <c r="O9039" t="s">
        <v>23</v>
      </c>
      <c r="P9039" t="s">
        <v>7314</v>
      </c>
      <c r="S9039" t="s">
        <v>18994</v>
      </c>
      <c r="T90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0.18958333333284827</v>
      </c>
      <c r="U9039" s="5">
        <f>WEEKNUM(Shipment_Data[[#This Row],[DATE]],2)</f>
        <v>22</v>
      </c>
      <c r="V9039" s="6">
        <f>SUBTOTAL(103,Shipment_Data[[#This Row],[DATE]])</f>
        <v>1</v>
      </c>
      <c r="W90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040" spans="1:23" x14ac:dyDescent="0.25">
      <c r="A9040" s="1">
        <v>46171</v>
      </c>
      <c r="B9040" t="s">
        <v>12501</v>
      </c>
      <c r="D9040" t="s">
        <v>13897</v>
      </c>
      <c r="E9040">
        <v>8</v>
      </c>
      <c r="G9040">
        <v>150330</v>
      </c>
      <c r="H9040" s="7" t="s">
        <v>13898</v>
      </c>
      <c r="I9040" t="s">
        <v>20</v>
      </c>
      <c r="J9040" t="s">
        <v>111</v>
      </c>
      <c r="K9040" t="s">
        <v>112</v>
      </c>
      <c r="L9040" s="2">
        <v>0.65555555555555556</v>
      </c>
      <c r="M9040" s="2">
        <v>0.87152777777777779</v>
      </c>
      <c r="N9040" s="1">
        <v>46171</v>
      </c>
      <c r="O9040" t="s">
        <v>23</v>
      </c>
      <c r="P9040" t="s">
        <v>7314</v>
      </c>
      <c r="S9040" t="s">
        <v>18994</v>
      </c>
      <c r="T90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0.21597222222771961</v>
      </c>
      <c r="U9040" s="5">
        <f>WEEKNUM(Shipment_Data[[#This Row],[DATE]],2)</f>
        <v>22</v>
      </c>
      <c r="V9040" s="6">
        <f>SUBTOTAL(103,Shipment_Data[[#This Row],[DATE]])</f>
        <v>1</v>
      </c>
      <c r="W90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041" spans="1:23" x14ac:dyDescent="0.25">
      <c r="A9041" s="1">
        <v>46171</v>
      </c>
      <c r="B9041" t="s">
        <v>6678</v>
      </c>
      <c r="D9041" t="s">
        <v>13899</v>
      </c>
      <c r="E9041">
        <v>1</v>
      </c>
      <c r="G9041">
        <v>150336</v>
      </c>
      <c r="H9041" s="7" t="s">
        <v>7672</v>
      </c>
      <c r="I9041" t="s">
        <v>20</v>
      </c>
      <c r="J9041" t="s">
        <v>111</v>
      </c>
      <c r="K9041" t="s">
        <v>112</v>
      </c>
      <c r="L9041" s="2">
        <v>0.65555555555555556</v>
      </c>
      <c r="M9041" s="2">
        <v>0.71875</v>
      </c>
      <c r="N9041" s="1">
        <v>46171</v>
      </c>
      <c r="O9041" t="s">
        <v>23</v>
      </c>
      <c r="P9041" t="s">
        <v>7314</v>
      </c>
      <c r="S9041" t="s">
        <v>18994</v>
      </c>
      <c r="T90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6.3194444446708076E-2</v>
      </c>
      <c r="U9041" s="5">
        <f>WEEKNUM(Shipment_Data[[#This Row],[DATE]],2)</f>
        <v>22</v>
      </c>
      <c r="V9041" s="6">
        <f>SUBTOTAL(103,Shipment_Data[[#This Row],[DATE]])</f>
        <v>1</v>
      </c>
      <c r="W90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042" spans="1:23" x14ac:dyDescent="0.25">
      <c r="A9042" s="1">
        <v>46171</v>
      </c>
      <c r="B9042" t="s">
        <v>7271</v>
      </c>
      <c r="D9042" t="s">
        <v>13900</v>
      </c>
      <c r="E9042">
        <v>0</v>
      </c>
      <c r="G9042">
        <v>150443</v>
      </c>
      <c r="H9042" s="7" t="s">
        <v>13901</v>
      </c>
      <c r="I9042" t="s">
        <v>20</v>
      </c>
      <c r="J9042" t="s">
        <v>91</v>
      </c>
      <c r="K9042" t="s">
        <v>7344</v>
      </c>
      <c r="L9042" s="2">
        <v>0.65069444444444446</v>
      </c>
      <c r="M9042" s="2">
        <v>0.65069444444444446</v>
      </c>
      <c r="N9042" s="1">
        <v>46171</v>
      </c>
      <c r="O9042" t="s">
        <v>23</v>
      </c>
      <c r="P9042" t="s">
        <v>7314</v>
      </c>
      <c r="S9042" t="s">
        <v>18994</v>
      </c>
      <c r="T90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9042" s="5">
        <f>WEEKNUM(Shipment_Data[[#This Row],[DATE]],2)</f>
        <v>22</v>
      </c>
      <c r="V9042" s="6">
        <f>SUBTOTAL(103,Shipment_Data[[#This Row],[DATE]])</f>
        <v>1</v>
      </c>
      <c r="W90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043" spans="1:23" x14ac:dyDescent="0.25">
      <c r="A9043" s="1">
        <v>46171</v>
      </c>
      <c r="B9043" t="s">
        <v>1625</v>
      </c>
      <c r="D9043" t="s">
        <v>13902</v>
      </c>
      <c r="E9043">
        <v>1</v>
      </c>
      <c r="G9043">
        <v>150435</v>
      </c>
      <c r="H9043" s="7" t="s">
        <v>13903</v>
      </c>
      <c r="I9043" t="s">
        <v>20</v>
      </c>
      <c r="J9043" t="s">
        <v>91</v>
      </c>
      <c r="K9043" t="s">
        <v>7344</v>
      </c>
      <c r="L9043" s="2">
        <v>0.65416666666666667</v>
      </c>
      <c r="M9043" s="2">
        <v>0.65416666666666667</v>
      </c>
      <c r="N9043" s="1">
        <v>46171</v>
      </c>
      <c r="O9043" t="s">
        <v>23</v>
      </c>
      <c r="P9043" t="s">
        <v>7314</v>
      </c>
      <c r="S9043" t="s">
        <v>18994</v>
      </c>
      <c r="T90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9043" s="5">
        <f>WEEKNUM(Shipment_Data[[#This Row],[DATE]],2)</f>
        <v>22</v>
      </c>
      <c r="V9043" s="6">
        <f>SUBTOTAL(103,Shipment_Data[[#This Row],[DATE]])</f>
        <v>1</v>
      </c>
      <c r="W90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044" spans="1:23" x14ac:dyDescent="0.25">
      <c r="A9044" s="1">
        <v>46171</v>
      </c>
      <c r="B9044" t="s">
        <v>1119</v>
      </c>
      <c r="D9044" t="s">
        <v>13904</v>
      </c>
      <c r="E9044">
        <v>1</v>
      </c>
      <c r="G9044">
        <v>150399</v>
      </c>
      <c r="H9044" s="7" t="s">
        <v>13905</v>
      </c>
      <c r="I9044" t="s">
        <v>20</v>
      </c>
      <c r="J9044" t="s">
        <v>170</v>
      </c>
      <c r="K9044" t="s">
        <v>171</v>
      </c>
      <c r="L9044" s="2">
        <v>0.66666666666666663</v>
      </c>
      <c r="M9044" s="2">
        <v>0.75624999999999998</v>
      </c>
      <c r="N9044" s="1">
        <v>46171</v>
      </c>
      <c r="O9044" t="s">
        <v>23</v>
      </c>
      <c r="P9044" t="s">
        <v>7314</v>
      </c>
      <c r="S9044" t="s">
        <v>18994</v>
      </c>
      <c r="T90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8.9583333334303461E-2</v>
      </c>
      <c r="U9044" s="5">
        <f>WEEKNUM(Shipment_Data[[#This Row],[DATE]],2)</f>
        <v>22</v>
      </c>
      <c r="V9044" s="6">
        <f>SUBTOTAL(103,Shipment_Data[[#This Row],[DATE]])</f>
        <v>1</v>
      </c>
      <c r="W90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045" spans="1:23" x14ac:dyDescent="0.25">
      <c r="A9045" s="1">
        <v>46171</v>
      </c>
      <c r="B9045" t="s">
        <v>1119</v>
      </c>
      <c r="D9045" t="s">
        <v>13906</v>
      </c>
      <c r="E9045">
        <v>4</v>
      </c>
      <c r="G9045">
        <v>150339</v>
      </c>
      <c r="H9045" s="7" t="s">
        <v>13907</v>
      </c>
      <c r="I9045" t="s">
        <v>20</v>
      </c>
      <c r="J9045" t="s">
        <v>170</v>
      </c>
      <c r="K9045" t="s">
        <v>171</v>
      </c>
      <c r="L9045" s="2">
        <v>0.66666666666666663</v>
      </c>
      <c r="M9045" s="2">
        <v>0.75624999999999998</v>
      </c>
      <c r="N9045" s="1">
        <v>46171</v>
      </c>
      <c r="O9045" t="s">
        <v>23</v>
      </c>
      <c r="P9045" t="s">
        <v>7314</v>
      </c>
      <c r="S9045" t="s">
        <v>18994</v>
      </c>
      <c r="T90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8.9583333334303461E-2</v>
      </c>
      <c r="U9045" s="5">
        <f>WEEKNUM(Shipment_Data[[#This Row],[DATE]],2)</f>
        <v>22</v>
      </c>
      <c r="V9045" s="6">
        <f>SUBTOTAL(103,Shipment_Data[[#This Row],[DATE]])</f>
        <v>1</v>
      </c>
      <c r="W90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046" spans="1:23" x14ac:dyDescent="0.25">
      <c r="A9046" s="1">
        <v>46171</v>
      </c>
      <c r="B9046" t="s">
        <v>6145</v>
      </c>
      <c r="D9046" t="s">
        <v>13908</v>
      </c>
      <c r="E9046">
        <v>4</v>
      </c>
      <c r="G9046">
        <v>150332</v>
      </c>
      <c r="H9046" s="7" t="s">
        <v>13909</v>
      </c>
      <c r="I9046" t="s">
        <v>20</v>
      </c>
      <c r="J9046" t="s">
        <v>170</v>
      </c>
      <c r="K9046" t="s">
        <v>171</v>
      </c>
      <c r="L9046" s="2">
        <v>0.66666666666666663</v>
      </c>
      <c r="M9046" s="2">
        <v>0.75208333333333333</v>
      </c>
      <c r="N9046" s="1">
        <v>46171</v>
      </c>
      <c r="O9046" t="s">
        <v>23</v>
      </c>
      <c r="P9046" t="s">
        <v>7314</v>
      </c>
      <c r="S9046" t="s">
        <v>18994</v>
      </c>
      <c r="T90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8.5416666668606922E-2</v>
      </c>
      <c r="U9046" s="5">
        <f>WEEKNUM(Shipment_Data[[#This Row],[DATE]],2)</f>
        <v>22</v>
      </c>
      <c r="V9046" s="6">
        <f>SUBTOTAL(103,Shipment_Data[[#This Row],[DATE]])</f>
        <v>1</v>
      </c>
      <c r="W90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047" spans="1:23" x14ac:dyDescent="0.25">
      <c r="A9047" s="1">
        <v>46171</v>
      </c>
      <c r="B9047" t="s">
        <v>6145</v>
      </c>
      <c r="D9047" t="s">
        <v>13910</v>
      </c>
      <c r="E9047">
        <v>1</v>
      </c>
      <c r="G9047">
        <v>150337</v>
      </c>
      <c r="H9047" s="7" t="s">
        <v>13911</v>
      </c>
      <c r="I9047" t="s">
        <v>20</v>
      </c>
      <c r="J9047" t="s">
        <v>170</v>
      </c>
      <c r="K9047" t="s">
        <v>171</v>
      </c>
      <c r="L9047" s="2">
        <v>0.66666666666666663</v>
      </c>
      <c r="M9047" s="2">
        <v>0.75208333333333333</v>
      </c>
      <c r="N9047" s="1">
        <v>46171</v>
      </c>
      <c r="O9047" t="s">
        <v>23</v>
      </c>
      <c r="P9047" t="s">
        <v>7314</v>
      </c>
      <c r="S9047" t="s">
        <v>18994</v>
      </c>
      <c r="T90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8.5416666668606922E-2</v>
      </c>
      <c r="U9047" s="5">
        <f>WEEKNUM(Shipment_Data[[#This Row],[DATE]],2)</f>
        <v>22</v>
      </c>
      <c r="V9047" s="6">
        <f>SUBTOTAL(103,Shipment_Data[[#This Row],[DATE]])</f>
        <v>1</v>
      </c>
      <c r="W90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048" spans="1:23" x14ac:dyDescent="0.25">
      <c r="A9048" s="1">
        <v>46171</v>
      </c>
      <c r="B9048" t="s">
        <v>285</v>
      </c>
      <c r="D9048" t="s">
        <v>13912</v>
      </c>
      <c r="E9048">
        <v>1</v>
      </c>
      <c r="G9048">
        <v>150445</v>
      </c>
      <c r="H9048" s="7" t="s">
        <v>13913</v>
      </c>
      <c r="I9048" t="s">
        <v>20</v>
      </c>
      <c r="J9048" t="s">
        <v>204</v>
      </c>
      <c r="K9048" t="s">
        <v>7344</v>
      </c>
      <c r="L9048" s="2">
        <v>0.69513888888888886</v>
      </c>
      <c r="M9048" s="2">
        <v>0.69513888888888886</v>
      </c>
      <c r="N9048" s="1">
        <v>46171</v>
      </c>
      <c r="O9048" t="s">
        <v>23</v>
      </c>
      <c r="P9048" t="s">
        <v>7314</v>
      </c>
      <c r="S9048" t="s">
        <v>18994</v>
      </c>
      <c r="T904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9048" s="5">
        <f>WEEKNUM(Shipment_Data[[#This Row],[DATE]],2)</f>
        <v>22</v>
      </c>
      <c r="V9048" s="6">
        <f>SUBTOTAL(103,Shipment_Data[[#This Row],[DATE]])</f>
        <v>1</v>
      </c>
      <c r="W90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049" spans="1:23" x14ac:dyDescent="0.25">
      <c r="A9049" s="1">
        <v>46171</v>
      </c>
      <c r="B9049" t="s">
        <v>12535</v>
      </c>
      <c r="D9049" t="s">
        <v>13914</v>
      </c>
      <c r="E9049">
        <v>1</v>
      </c>
      <c r="G9049">
        <v>150164</v>
      </c>
      <c r="H9049" s="7" t="s">
        <v>13915</v>
      </c>
      <c r="I9049" t="s">
        <v>20</v>
      </c>
      <c r="J9049" t="s">
        <v>75</v>
      </c>
      <c r="K9049" t="s">
        <v>76</v>
      </c>
      <c r="L9049" s="2">
        <v>0.5</v>
      </c>
      <c r="M9049" s="2">
        <v>0.61388888888888893</v>
      </c>
      <c r="N9049" s="1">
        <v>46171</v>
      </c>
      <c r="O9049" t="s">
        <v>23</v>
      </c>
      <c r="P9049" t="s">
        <v>7314</v>
      </c>
      <c r="S9049" t="s">
        <v>18994</v>
      </c>
      <c r="T904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0.11388888888905058</v>
      </c>
      <c r="U9049" s="5">
        <f>WEEKNUM(Shipment_Data[[#This Row],[DATE]],2)</f>
        <v>22</v>
      </c>
      <c r="V9049" s="6">
        <f>SUBTOTAL(103,Shipment_Data[[#This Row],[DATE]])</f>
        <v>1</v>
      </c>
      <c r="W90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050" spans="1:23" x14ac:dyDescent="0.25">
      <c r="A9050" s="1">
        <v>46172</v>
      </c>
      <c r="B9050" t="s">
        <v>1085</v>
      </c>
      <c r="D9050" t="s">
        <v>13916</v>
      </c>
      <c r="E9050">
        <v>1</v>
      </c>
      <c r="G9050">
        <v>150351</v>
      </c>
      <c r="H9050" s="7" t="s">
        <v>13917</v>
      </c>
      <c r="I9050" t="s">
        <v>20</v>
      </c>
      <c r="J9050" t="s">
        <v>105</v>
      </c>
      <c r="K9050" t="s">
        <v>106</v>
      </c>
      <c r="L9050" s="2">
        <v>0.50347222222222221</v>
      </c>
      <c r="M9050" s="2">
        <v>0.65972222222222221</v>
      </c>
      <c r="N9050" s="1">
        <v>46172</v>
      </c>
      <c r="O9050" t="s">
        <v>23</v>
      </c>
      <c r="P9050" t="s">
        <v>7314</v>
      </c>
      <c r="S9050" t="s">
        <v>18994</v>
      </c>
      <c r="T905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0.15625</v>
      </c>
      <c r="U9050" s="5">
        <f>WEEKNUM(Shipment_Data[[#This Row],[DATE]],2)</f>
        <v>22</v>
      </c>
      <c r="V9050" s="6">
        <f>SUBTOTAL(103,Shipment_Data[[#This Row],[DATE]])</f>
        <v>1</v>
      </c>
      <c r="W90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051" spans="1:23" x14ac:dyDescent="0.25">
      <c r="A9051" s="1">
        <v>46172</v>
      </c>
      <c r="B9051" t="s">
        <v>13743</v>
      </c>
      <c r="D9051" t="s">
        <v>13918</v>
      </c>
      <c r="E9051">
        <v>1</v>
      </c>
      <c r="G9051">
        <v>150180</v>
      </c>
      <c r="H9051" s="7" t="s">
        <v>8332</v>
      </c>
      <c r="I9051" t="s">
        <v>20</v>
      </c>
      <c r="J9051" t="s">
        <v>105</v>
      </c>
      <c r="K9051" t="s">
        <v>106</v>
      </c>
      <c r="L9051" s="2">
        <v>0.50347222222222221</v>
      </c>
      <c r="M9051" s="2"/>
      <c r="N9051" s="1">
        <v>46172</v>
      </c>
      <c r="O9051" t="s">
        <v>23</v>
      </c>
      <c r="P9051" t="s">
        <v>7314</v>
      </c>
      <c r="S9051" t="s">
        <v>18994</v>
      </c>
      <c r="T9051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9051" s="5">
        <f>WEEKNUM(Shipment_Data[[#This Row],[DATE]],2)</f>
        <v>22</v>
      </c>
      <c r="V9051" s="6">
        <f>SUBTOTAL(103,Shipment_Data[[#This Row],[DATE]])</f>
        <v>1</v>
      </c>
      <c r="W90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052" spans="1:23" x14ac:dyDescent="0.25">
      <c r="A9052" s="1">
        <v>46172</v>
      </c>
      <c r="B9052" t="s">
        <v>463</v>
      </c>
      <c r="D9052" t="s">
        <v>13919</v>
      </c>
      <c r="E9052">
        <v>5</v>
      </c>
      <c r="G9052">
        <v>150331</v>
      </c>
      <c r="H9052" s="7" t="s">
        <v>13920</v>
      </c>
      <c r="I9052" t="s">
        <v>20</v>
      </c>
      <c r="J9052" t="s">
        <v>105</v>
      </c>
      <c r="K9052" t="s">
        <v>106</v>
      </c>
      <c r="L9052" s="2">
        <v>0.50347222222222221</v>
      </c>
      <c r="M9052" s="2">
        <v>0.65625</v>
      </c>
      <c r="N9052" s="1">
        <v>46172</v>
      </c>
      <c r="O9052" t="s">
        <v>23</v>
      </c>
      <c r="P9052" t="s">
        <v>7314</v>
      </c>
      <c r="S9052" t="s">
        <v>18994</v>
      </c>
      <c r="T905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0.15277777778101154</v>
      </c>
      <c r="U9052" s="5">
        <f>WEEKNUM(Shipment_Data[[#This Row],[DATE]],2)</f>
        <v>22</v>
      </c>
      <c r="V9052" s="6">
        <f>SUBTOTAL(103,Shipment_Data[[#This Row],[DATE]])</f>
        <v>1</v>
      </c>
      <c r="W90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053" spans="1:23" x14ac:dyDescent="0.25">
      <c r="A9053" s="1">
        <v>46172</v>
      </c>
      <c r="B9053" t="s">
        <v>463</v>
      </c>
      <c r="D9053" t="s">
        <v>13921</v>
      </c>
      <c r="E9053">
        <v>1</v>
      </c>
      <c r="G9053">
        <v>150360</v>
      </c>
      <c r="H9053" s="7" t="s">
        <v>13922</v>
      </c>
      <c r="I9053" t="s">
        <v>20</v>
      </c>
      <c r="J9053" t="s">
        <v>105</v>
      </c>
      <c r="K9053" t="s">
        <v>106</v>
      </c>
      <c r="L9053" s="2">
        <v>0.50347222222222221</v>
      </c>
      <c r="M9053" s="2">
        <v>0.65625</v>
      </c>
      <c r="N9053" s="1">
        <v>46172</v>
      </c>
      <c r="O9053" t="s">
        <v>23</v>
      </c>
      <c r="P9053" t="s">
        <v>7314</v>
      </c>
      <c r="S9053" t="s">
        <v>18994</v>
      </c>
      <c r="T905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0.15277777778101154</v>
      </c>
      <c r="U9053" s="5">
        <f>WEEKNUM(Shipment_Data[[#This Row],[DATE]],2)</f>
        <v>22</v>
      </c>
      <c r="V9053" s="6">
        <f>SUBTOTAL(103,Shipment_Data[[#This Row],[DATE]])</f>
        <v>1</v>
      </c>
      <c r="W90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054" spans="1:23" x14ac:dyDescent="0.25">
      <c r="A9054" s="1">
        <v>46172</v>
      </c>
      <c r="B9054" t="s">
        <v>217</v>
      </c>
      <c r="D9054" t="s">
        <v>13923</v>
      </c>
      <c r="E9054">
        <v>1</v>
      </c>
      <c r="G9054">
        <v>150441</v>
      </c>
      <c r="H9054" s="7" t="s">
        <v>13924</v>
      </c>
      <c r="I9054" t="s">
        <v>20</v>
      </c>
      <c r="J9054" t="s">
        <v>257</v>
      </c>
      <c r="K9054" t="s">
        <v>258</v>
      </c>
      <c r="L9054" s="2">
        <v>0.56597222222222221</v>
      </c>
      <c r="M9054" s="2">
        <v>0.59444444444444444</v>
      </c>
      <c r="N9054" s="1">
        <v>46172</v>
      </c>
      <c r="O9054" t="s">
        <v>23</v>
      </c>
      <c r="P9054" t="s">
        <v>7314</v>
      </c>
      <c r="S9054" t="s">
        <v>18994</v>
      </c>
      <c r="T905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2.8472222227719612E-2</v>
      </c>
      <c r="U9054" s="5">
        <f>WEEKNUM(Shipment_Data[[#This Row],[DATE]],2)</f>
        <v>22</v>
      </c>
      <c r="V9054" s="6">
        <f>SUBTOTAL(103,Shipment_Data[[#This Row],[DATE]])</f>
        <v>1</v>
      </c>
      <c r="W90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055" spans="1:23" x14ac:dyDescent="0.25">
      <c r="A9055" s="1">
        <v>46172</v>
      </c>
      <c r="B9055" t="s">
        <v>186</v>
      </c>
      <c r="D9055" t="s">
        <v>13925</v>
      </c>
      <c r="E9055">
        <v>1</v>
      </c>
      <c r="G9055">
        <v>150449</v>
      </c>
      <c r="H9055" s="7" t="s">
        <v>12553</v>
      </c>
      <c r="I9055" t="s">
        <v>20</v>
      </c>
      <c r="J9055" t="s">
        <v>257</v>
      </c>
      <c r="K9055" t="s">
        <v>258</v>
      </c>
      <c r="L9055" s="2">
        <v>0.56597222222222221</v>
      </c>
      <c r="M9055" s="2">
        <v>0.59027777777777779</v>
      </c>
      <c r="N9055" s="1">
        <v>46172</v>
      </c>
      <c r="O9055" t="s">
        <v>23</v>
      </c>
      <c r="P9055" t="s">
        <v>7314</v>
      </c>
      <c r="S9055" t="s">
        <v>18994</v>
      </c>
      <c r="T905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2.4305555562023073E-2</v>
      </c>
      <c r="U9055" s="5">
        <f>WEEKNUM(Shipment_Data[[#This Row],[DATE]],2)</f>
        <v>22</v>
      </c>
      <c r="V9055" s="6">
        <f>SUBTOTAL(103,Shipment_Data[[#This Row],[DATE]])</f>
        <v>1</v>
      </c>
      <c r="W90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056" spans="1:23" x14ac:dyDescent="0.25">
      <c r="A9056" s="1">
        <v>46172</v>
      </c>
      <c r="B9056" t="s">
        <v>1298</v>
      </c>
      <c r="D9056" t="s">
        <v>13926</v>
      </c>
      <c r="E9056">
        <v>1</v>
      </c>
      <c r="G9056">
        <v>150440</v>
      </c>
      <c r="H9056" s="7" t="s">
        <v>13927</v>
      </c>
      <c r="I9056" t="s">
        <v>20</v>
      </c>
      <c r="J9056" t="s">
        <v>111</v>
      </c>
      <c r="K9056" t="s">
        <v>112</v>
      </c>
      <c r="L9056" s="2">
        <v>0.70138888888888884</v>
      </c>
      <c r="M9056" s="2">
        <v>0.81111111111111112</v>
      </c>
      <c r="N9056" s="1">
        <v>46172</v>
      </c>
      <c r="O9056" t="s">
        <v>23</v>
      </c>
      <c r="P9056" t="s">
        <v>7314</v>
      </c>
      <c r="S9056" t="s">
        <v>18994</v>
      </c>
      <c r="T905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0.10972222222335404</v>
      </c>
      <c r="U9056" s="5">
        <f>WEEKNUM(Shipment_Data[[#This Row],[DATE]],2)</f>
        <v>22</v>
      </c>
      <c r="V9056" s="6">
        <f>SUBTOTAL(103,Shipment_Data[[#This Row],[DATE]])</f>
        <v>1</v>
      </c>
      <c r="W90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057" spans="1:23" x14ac:dyDescent="0.25">
      <c r="A9057" s="1">
        <v>46172</v>
      </c>
      <c r="B9057" t="s">
        <v>13928</v>
      </c>
      <c r="D9057" t="s">
        <v>13929</v>
      </c>
      <c r="E9057">
        <v>4</v>
      </c>
      <c r="G9057">
        <v>150269</v>
      </c>
      <c r="H9057" s="7" t="s">
        <v>13930</v>
      </c>
      <c r="I9057" t="s">
        <v>20</v>
      </c>
      <c r="J9057" t="s">
        <v>57</v>
      </c>
      <c r="K9057" t="s">
        <v>58</v>
      </c>
      <c r="L9057" s="2">
        <v>0.63680555555555551</v>
      </c>
      <c r="M9057" s="2">
        <v>0.72916666666666663</v>
      </c>
      <c r="N9057" s="1">
        <v>46172</v>
      </c>
      <c r="O9057" t="s">
        <v>23</v>
      </c>
      <c r="P9057" t="s">
        <v>7314</v>
      </c>
      <c r="S9057" t="s">
        <v>18994</v>
      </c>
      <c r="T90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9.2361111106583849E-2</v>
      </c>
      <c r="U9057" s="5">
        <f>WEEKNUM(Shipment_Data[[#This Row],[DATE]],2)</f>
        <v>22</v>
      </c>
      <c r="V9057" s="6">
        <f>SUBTOTAL(103,Shipment_Data[[#This Row],[DATE]])</f>
        <v>1</v>
      </c>
      <c r="W90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058" spans="1:23" x14ac:dyDescent="0.25">
      <c r="A9058" s="1">
        <v>46172</v>
      </c>
      <c r="B9058" t="s">
        <v>2928</v>
      </c>
      <c r="D9058" t="s">
        <v>13931</v>
      </c>
      <c r="E9058">
        <v>1</v>
      </c>
      <c r="G9058">
        <v>150349</v>
      </c>
      <c r="H9058" s="7" t="s">
        <v>13932</v>
      </c>
      <c r="I9058" t="s">
        <v>20</v>
      </c>
      <c r="J9058" t="s">
        <v>111</v>
      </c>
      <c r="K9058" t="s">
        <v>112</v>
      </c>
      <c r="L9058" s="2">
        <v>0.70138888888888884</v>
      </c>
      <c r="M9058" s="2">
        <v>0.75694444444444442</v>
      </c>
      <c r="N9058" s="1">
        <v>46172</v>
      </c>
      <c r="O9058" t="s">
        <v>23</v>
      </c>
      <c r="P9058" t="s">
        <v>7314</v>
      </c>
      <c r="S9058" t="s">
        <v>18994</v>
      </c>
      <c r="T90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5.5555555554747116E-2</v>
      </c>
      <c r="U9058" s="5">
        <f>WEEKNUM(Shipment_Data[[#This Row],[DATE]],2)</f>
        <v>22</v>
      </c>
      <c r="V9058" s="6">
        <f>SUBTOTAL(103,Shipment_Data[[#This Row],[DATE]])</f>
        <v>1</v>
      </c>
      <c r="W90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059" spans="1:23" x14ac:dyDescent="0.25">
      <c r="A9059" s="1">
        <v>46172</v>
      </c>
      <c r="B9059" t="s">
        <v>5316</v>
      </c>
      <c r="D9059" t="s">
        <v>13933</v>
      </c>
      <c r="E9059">
        <v>1</v>
      </c>
      <c r="G9059">
        <v>150438</v>
      </c>
      <c r="H9059" s="7" t="s">
        <v>13934</v>
      </c>
      <c r="I9059" t="s">
        <v>20</v>
      </c>
      <c r="J9059" t="s">
        <v>111</v>
      </c>
      <c r="K9059" t="s">
        <v>112</v>
      </c>
      <c r="L9059" s="2">
        <v>0.70138888888888884</v>
      </c>
      <c r="M9059" s="2">
        <v>0.74305555555555558</v>
      </c>
      <c r="N9059" s="1">
        <v>46172</v>
      </c>
      <c r="O9059" t="s">
        <v>23</v>
      </c>
      <c r="P9059" t="s">
        <v>7314</v>
      </c>
      <c r="S9059" t="s">
        <v>18994</v>
      </c>
      <c r="T905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4.1666666664241347E-2</v>
      </c>
      <c r="U9059" s="5">
        <f>WEEKNUM(Shipment_Data[[#This Row],[DATE]],2)</f>
        <v>22</v>
      </c>
      <c r="V9059" s="6">
        <f>SUBTOTAL(103,Shipment_Data[[#This Row],[DATE]])</f>
        <v>1</v>
      </c>
      <c r="W90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060" spans="1:23" x14ac:dyDescent="0.25">
      <c r="A9060" s="1">
        <v>46172</v>
      </c>
      <c r="B9060" t="s">
        <v>3273</v>
      </c>
      <c r="D9060" t="s">
        <v>13935</v>
      </c>
      <c r="E9060">
        <v>1</v>
      </c>
      <c r="G9060">
        <v>150265</v>
      </c>
      <c r="H9060" s="7" t="s">
        <v>13936</v>
      </c>
      <c r="I9060" t="s">
        <v>20</v>
      </c>
      <c r="J9060" t="s">
        <v>111</v>
      </c>
      <c r="K9060" t="s">
        <v>112</v>
      </c>
      <c r="L9060" s="2">
        <v>0.70138888888888884</v>
      </c>
      <c r="M9060" s="2">
        <v>0.80069444444444449</v>
      </c>
      <c r="N9060" s="1">
        <v>46172</v>
      </c>
      <c r="O9060" t="s">
        <v>23</v>
      </c>
      <c r="P9060" t="s">
        <v>7314</v>
      </c>
      <c r="S9060" t="s">
        <v>18994</v>
      </c>
      <c r="T90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9.9305555551836733E-2</v>
      </c>
      <c r="U9060" s="5">
        <f>WEEKNUM(Shipment_Data[[#This Row],[DATE]],2)</f>
        <v>22</v>
      </c>
      <c r="V9060" s="6">
        <f>SUBTOTAL(103,Shipment_Data[[#This Row],[DATE]])</f>
        <v>1</v>
      </c>
      <c r="W90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061" spans="1:23" x14ac:dyDescent="0.25">
      <c r="A9061" s="1">
        <v>46172</v>
      </c>
      <c r="B9061" t="s">
        <v>1298</v>
      </c>
      <c r="D9061" t="s">
        <v>13937</v>
      </c>
      <c r="E9061">
        <v>1</v>
      </c>
      <c r="G9061">
        <v>150446</v>
      </c>
      <c r="H9061" s="7" t="s">
        <v>13938</v>
      </c>
      <c r="I9061" t="s">
        <v>20</v>
      </c>
      <c r="J9061" t="s">
        <v>111</v>
      </c>
      <c r="K9061" t="s">
        <v>112</v>
      </c>
      <c r="L9061" s="2">
        <v>0.70138888888888884</v>
      </c>
      <c r="M9061" s="2">
        <v>0.81111111111111112</v>
      </c>
      <c r="N9061" s="1">
        <v>46172</v>
      </c>
      <c r="O9061" t="s">
        <v>23</v>
      </c>
      <c r="P9061" t="s">
        <v>7314</v>
      </c>
      <c r="S9061" t="s">
        <v>18994</v>
      </c>
      <c r="T90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0.10972222222335404</v>
      </c>
      <c r="U9061" s="5">
        <f>WEEKNUM(Shipment_Data[[#This Row],[DATE]],2)</f>
        <v>22</v>
      </c>
      <c r="V9061" s="6">
        <f>SUBTOTAL(103,Shipment_Data[[#This Row],[DATE]])</f>
        <v>1</v>
      </c>
      <c r="W90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062" spans="1:23" x14ac:dyDescent="0.25">
      <c r="A9062" s="1">
        <v>46172</v>
      </c>
      <c r="B9062" t="s">
        <v>1309</v>
      </c>
      <c r="D9062" t="s">
        <v>13939</v>
      </c>
      <c r="E9062">
        <v>1</v>
      </c>
      <c r="G9062">
        <v>150392</v>
      </c>
      <c r="H9062" s="7" t="s">
        <v>13940</v>
      </c>
      <c r="I9062" t="s">
        <v>20</v>
      </c>
      <c r="J9062" t="s">
        <v>111</v>
      </c>
      <c r="K9062" t="s">
        <v>112</v>
      </c>
      <c r="L9062" s="2">
        <v>0.70138888888888884</v>
      </c>
      <c r="M9062" s="2">
        <v>0.74097222222222225</v>
      </c>
      <c r="N9062" s="1">
        <v>46172</v>
      </c>
      <c r="O9062" t="s">
        <v>23</v>
      </c>
      <c r="P9062" t="s">
        <v>7314</v>
      </c>
      <c r="S9062" t="s">
        <v>18994</v>
      </c>
      <c r="T90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3.9583333331393078E-2</v>
      </c>
      <c r="U9062" s="5">
        <f>WEEKNUM(Shipment_Data[[#This Row],[DATE]],2)</f>
        <v>22</v>
      </c>
      <c r="V9062" s="6">
        <f>SUBTOTAL(103,Shipment_Data[[#This Row],[DATE]])</f>
        <v>1</v>
      </c>
      <c r="W90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063" spans="1:23" x14ac:dyDescent="0.25">
      <c r="A9063" s="1">
        <v>46172</v>
      </c>
      <c r="B9063" t="s">
        <v>497</v>
      </c>
      <c r="D9063" t="s">
        <v>13941</v>
      </c>
      <c r="E9063">
        <v>4</v>
      </c>
      <c r="G9063">
        <v>150368</v>
      </c>
      <c r="H9063" s="7" t="s">
        <v>13942</v>
      </c>
      <c r="I9063" t="s">
        <v>20</v>
      </c>
      <c r="J9063" t="s">
        <v>323</v>
      </c>
      <c r="K9063" t="s">
        <v>324</v>
      </c>
      <c r="L9063" s="2">
        <v>0.57986111111111116</v>
      </c>
      <c r="M9063" s="2">
        <v>0.64027777777777772</v>
      </c>
      <c r="N9063" s="1">
        <v>46172</v>
      </c>
      <c r="O9063" t="s">
        <v>23</v>
      </c>
      <c r="P9063" t="s">
        <v>7314</v>
      </c>
      <c r="S9063" t="s">
        <v>18994</v>
      </c>
      <c r="T90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6.0416666667151731E-2</v>
      </c>
      <c r="U9063" s="5">
        <f>WEEKNUM(Shipment_Data[[#This Row],[DATE]],2)</f>
        <v>22</v>
      </c>
      <c r="V9063" s="6">
        <f>SUBTOTAL(103,Shipment_Data[[#This Row],[DATE]])</f>
        <v>1</v>
      </c>
      <c r="W90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064" spans="1:23" x14ac:dyDescent="0.25">
      <c r="A9064" s="1">
        <v>46172</v>
      </c>
      <c r="B9064" t="s">
        <v>497</v>
      </c>
      <c r="D9064" t="s">
        <v>13943</v>
      </c>
      <c r="E9064">
        <v>1</v>
      </c>
      <c r="G9064">
        <v>150407</v>
      </c>
      <c r="H9064" s="7" t="s">
        <v>13944</v>
      </c>
      <c r="I9064" t="s">
        <v>20</v>
      </c>
      <c r="J9064" t="s">
        <v>323</v>
      </c>
      <c r="K9064" t="s">
        <v>324</v>
      </c>
      <c r="L9064" s="2">
        <v>0.57986111111111116</v>
      </c>
      <c r="M9064" s="2">
        <v>0.64027777777777772</v>
      </c>
      <c r="N9064" s="1">
        <v>46172</v>
      </c>
      <c r="O9064" t="s">
        <v>23</v>
      </c>
      <c r="P9064" t="s">
        <v>7314</v>
      </c>
      <c r="S9064" t="s">
        <v>18994</v>
      </c>
      <c r="T90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6.0416666667151731E-2</v>
      </c>
      <c r="U9064" s="5">
        <f>WEEKNUM(Shipment_Data[[#This Row],[DATE]],2)</f>
        <v>22</v>
      </c>
      <c r="V9064" s="6">
        <f>SUBTOTAL(103,Shipment_Data[[#This Row],[DATE]])</f>
        <v>1</v>
      </c>
      <c r="W90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065" spans="1:23" x14ac:dyDescent="0.25">
      <c r="A9065" s="1">
        <v>46172</v>
      </c>
      <c r="B9065" t="s">
        <v>7147</v>
      </c>
      <c r="D9065" t="s">
        <v>13945</v>
      </c>
      <c r="E9065">
        <v>2</v>
      </c>
      <c r="G9065">
        <v>150352</v>
      </c>
      <c r="H9065" s="7" t="s">
        <v>13946</v>
      </c>
      <c r="I9065" t="s">
        <v>20</v>
      </c>
      <c r="J9065" t="s">
        <v>323</v>
      </c>
      <c r="K9065" t="s">
        <v>324</v>
      </c>
      <c r="L9065" s="2">
        <v>0.57986111111111116</v>
      </c>
      <c r="M9065" s="2">
        <v>0.71597222222222223</v>
      </c>
      <c r="N9065" s="1">
        <v>46172</v>
      </c>
      <c r="O9065" t="s">
        <v>23</v>
      </c>
      <c r="P9065" t="s">
        <v>7314</v>
      </c>
      <c r="S9065" t="s">
        <v>18994</v>
      </c>
      <c r="T90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0.13611111111094942</v>
      </c>
      <c r="U9065" s="5">
        <f>WEEKNUM(Shipment_Data[[#This Row],[DATE]],2)</f>
        <v>22</v>
      </c>
      <c r="V9065" s="6">
        <f>SUBTOTAL(103,Shipment_Data[[#This Row],[DATE]])</f>
        <v>1</v>
      </c>
      <c r="W90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066" spans="1:23" x14ac:dyDescent="0.25">
      <c r="A9066" s="1">
        <v>46172</v>
      </c>
      <c r="B9066" t="s">
        <v>7147</v>
      </c>
      <c r="D9066" t="s">
        <v>13947</v>
      </c>
      <c r="E9066">
        <v>1</v>
      </c>
      <c r="G9066">
        <v>150357</v>
      </c>
      <c r="H9066" s="7" t="s">
        <v>13948</v>
      </c>
      <c r="I9066" t="s">
        <v>20</v>
      </c>
      <c r="J9066" t="s">
        <v>323</v>
      </c>
      <c r="K9066" t="s">
        <v>324</v>
      </c>
      <c r="L9066" s="2">
        <v>0.57986111111111116</v>
      </c>
      <c r="M9066" s="2">
        <v>0.71597222222222223</v>
      </c>
      <c r="N9066" s="1">
        <v>46172</v>
      </c>
      <c r="O9066" t="s">
        <v>23</v>
      </c>
      <c r="P9066" t="s">
        <v>7314</v>
      </c>
      <c r="S9066" t="s">
        <v>18994</v>
      </c>
      <c r="T90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0.13611111111094942</v>
      </c>
      <c r="U9066" s="5">
        <f>WEEKNUM(Shipment_Data[[#This Row],[DATE]],2)</f>
        <v>22</v>
      </c>
      <c r="V9066" s="6">
        <f>SUBTOTAL(103,Shipment_Data[[#This Row],[DATE]])</f>
        <v>1</v>
      </c>
      <c r="W90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067" spans="1:23" x14ac:dyDescent="0.25">
      <c r="A9067" s="1">
        <v>46172</v>
      </c>
      <c r="B9067" t="s">
        <v>13949</v>
      </c>
      <c r="D9067" t="s">
        <v>13950</v>
      </c>
      <c r="E9067">
        <v>4</v>
      </c>
      <c r="G9067">
        <v>150329</v>
      </c>
      <c r="H9067" s="7" t="s">
        <v>13951</v>
      </c>
      <c r="I9067" t="s">
        <v>20</v>
      </c>
      <c r="J9067" t="s">
        <v>323</v>
      </c>
      <c r="K9067" t="s">
        <v>324</v>
      </c>
      <c r="L9067" s="2">
        <v>0.57986111111111116</v>
      </c>
      <c r="M9067" s="2">
        <v>0.75624999999999998</v>
      </c>
      <c r="N9067" s="1">
        <v>46172</v>
      </c>
      <c r="O9067" t="s">
        <v>23</v>
      </c>
      <c r="P9067" t="s">
        <v>7314</v>
      </c>
      <c r="S9067" t="s">
        <v>18994</v>
      </c>
      <c r="T90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0.17638888888905058</v>
      </c>
      <c r="U9067" s="5">
        <f>WEEKNUM(Shipment_Data[[#This Row],[DATE]],2)</f>
        <v>22</v>
      </c>
      <c r="V9067" s="6">
        <f>SUBTOTAL(103,Shipment_Data[[#This Row],[DATE]])</f>
        <v>1</v>
      </c>
      <c r="W90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068" spans="1:23" x14ac:dyDescent="0.25">
      <c r="A9068" s="1">
        <v>46172</v>
      </c>
      <c r="B9068" t="s">
        <v>800</v>
      </c>
      <c r="D9068" t="s">
        <v>13952</v>
      </c>
      <c r="E9068">
        <v>6</v>
      </c>
      <c r="G9068">
        <v>150476</v>
      </c>
      <c r="H9068" s="7" t="s">
        <v>13953</v>
      </c>
      <c r="I9068" t="s">
        <v>20</v>
      </c>
      <c r="J9068" t="s">
        <v>323</v>
      </c>
      <c r="K9068" t="s">
        <v>324</v>
      </c>
      <c r="L9068" s="2">
        <v>0.57986111111111116</v>
      </c>
      <c r="M9068" s="2">
        <v>0.69513888888888886</v>
      </c>
      <c r="N9068" s="1">
        <v>46172</v>
      </c>
      <c r="O9068" t="s">
        <v>23</v>
      </c>
      <c r="P9068" t="s">
        <v>7314</v>
      </c>
      <c r="S9068" t="s">
        <v>18994</v>
      </c>
      <c r="T90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0.11527777778246673</v>
      </c>
      <c r="U9068" s="5">
        <f>WEEKNUM(Shipment_Data[[#This Row],[DATE]],2)</f>
        <v>22</v>
      </c>
      <c r="V9068" s="6">
        <f>SUBTOTAL(103,Shipment_Data[[#This Row],[DATE]])</f>
        <v>1</v>
      </c>
      <c r="W90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069" spans="1:23" x14ac:dyDescent="0.25">
      <c r="A9069" s="1">
        <v>46172</v>
      </c>
      <c r="B9069" t="s">
        <v>800</v>
      </c>
      <c r="D9069" t="s">
        <v>13954</v>
      </c>
      <c r="E9069">
        <v>3</v>
      </c>
      <c r="G9069">
        <v>150481</v>
      </c>
      <c r="H9069" s="7" t="s">
        <v>13955</v>
      </c>
      <c r="I9069" t="s">
        <v>20</v>
      </c>
      <c r="J9069" t="s">
        <v>323</v>
      </c>
      <c r="K9069" t="s">
        <v>324</v>
      </c>
      <c r="L9069" s="2">
        <v>0.57986111111111116</v>
      </c>
      <c r="M9069" s="2">
        <v>0.69513888888888886</v>
      </c>
      <c r="N9069" s="1">
        <v>46172</v>
      </c>
      <c r="O9069" t="s">
        <v>23</v>
      </c>
      <c r="P9069" t="s">
        <v>7314</v>
      </c>
      <c r="S9069" t="s">
        <v>18994</v>
      </c>
      <c r="T906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0.11527777778246673</v>
      </c>
      <c r="U9069" s="5">
        <f>WEEKNUM(Shipment_Data[[#This Row],[DATE]],2)</f>
        <v>22</v>
      </c>
      <c r="V9069" s="6">
        <f>SUBTOTAL(103,Shipment_Data[[#This Row],[DATE]])</f>
        <v>1</v>
      </c>
      <c r="W90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070" spans="1:23" x14ac:dyDescent="0.25">
      <c r="A9070" s="1">
        <v>46172</v>
      </c>
      <c r="B9070" t="s">
        <v>13956</v>
      </c>
      <c r="D9070" t="s">
        <v>13957</v>
      </c>
      <c r="E9070">
        <v>1</v>
      </c>
      <c r="G9070">
        <v>150358</v>
      </c>
      <c r="H9070" s="7" t="s">
        <v>13958</v>
      </c>
      <c r="I9070" t="s">
        <v>20</v>
      </c>
      <c r="J9070" t="s">
        <v>323</v>
      </c>
      <c r="K9070" t="s">
        <v>324</v>
      </c>
      <c r="L9070" s="2">
        <v>0.57986111111111116</v>
      </c>
      <c r="M9070" s="2">
        <v>0.61875000000000002</v>
      </c>
      <c r="N9070" s="1">
        <v>46172</v>
      </c>
      <c r="O9070" t="s">
        <v>23</v>
      </c>
      <c r="P9070" t="s">
        <v>7314</v>
      </c>
      <c r="S9070" t="s">
        <v>18994</v>
      </c>
      <c r="T90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3.888888889196096E-2</v>
      </c>
      <c r="U9070" s="5">
        <f>WEEKNUM(Shipment_Data[[#This Row],[DATE]],2)</f>
        <v>22</v>
      </c>
      <c r="V9070" s="6">
        <f>SUBTOTAL(103,Shipment_Data[[#This Row],[DATE]])</f>
        <v>1</v>
      </c>
      <c r="W90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071" spans="1:23" x14ac:dyDescent="0.25">
      <c r="A9071" s="1">
        <v>46172</v>
      </c>
      <c r="B9071" t="s">
        <v>13956</v>
      </c>
      <c r="D9071" t="s">
        <v>13959</v>
      </c>
      <c r="E9071">
        <v>1</v>
      </c>
      <c r="G9071">
        <v>150358</v>
      </c>
      <c r="H9071" s="7" t="s">
        <v>13960</v>
      </c>
      <c r="I9071" t="s">
        <v>20</v>
      </c>
      <c r="J9071" t="s">
        <v>323</v>
      </c>
      <c r="K9071" t="s">
        <v>324</v>
      </c>
      <c r="L9071" s="2">
        <v>0.57986111111111116</v>
      </c>
      <c r="M9071" s="2">
        <v>0.61875000000000002</v>
      </c>
      <c r="N9071" s="1">
        <v>46172</v>
      </c>
      <c r="O9071" t="s">
        <v>23</v>
      </c>
      <c r="P9071" t="s">
        <v>7314</v>
      </c>
      <c r="S9071" t="s">
        <v>18994</v>
      </c>
      <c r="T907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3.888888889196096E-2</v>
      </c>
      <c r="U9071" s="5">
        <f>WEEKNUM(Shipment_Data[[#This Row],[DATE]],2)</f>
        <v>22</v>
      </c>
      <c r="V9071" s="6">
        <f>SUBTOTAL(103,Shipment_Data[[#This Row],[DATE]])</f>
        <v>1</v>
      </c>
      <c r="W90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072" spans="1:23" x14ac:dyDescent="0.25">
      <c r="A9072" s="1">
        <v>46172</v>
      </c>
      <c r="B9072" t="s">
        <v>416</v>
      </c>
      <c r="D9072" t="s">
        <v>13961</v>
      </c>
      <c r="E9072">
        <v>1</v>
      </c>
      <c r="G9072">
        <v>150468</v>
      </c>
      <c r="H9072" s="7" t="s">
        <v>13962</v>
      </c>
      <c r="I9072" t="s">
        <v>20</v>
      </c>
      <c r="J9072" t="s">
        <v>26</v>
      </c>
      <c r="K9072" t="s">
        <v>27</v>
      </c>
      <c r="L9072" s="2">
        <v>0.56458333333333333</v>
      </c>
      <c r="M9072" s="2">
        <v>0.72569444444444442</v>
      </c>
      <c r="N9072" s="1">
        <v>46172</v>
      </c>
      <c r="O9072" t="s">
        <v>23</v>
      </c>
      <c r="P9072" t="s">
        <v>7314</v>
      </c>
      <c r="S9072" t="s">
        <v>18994</v>
      </c>
      <c r="T90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0.16111111111240461</v>
      </c>
      <c r="U9072" s="5">
        <f>WEEKNUM(Shipment_Data[[#This Row],[DATE]],2)</f>
        <v>22</v>
      </c>
      <c r="V9072" s="6">
        <f>SUBTOTAL(103,Shipment_Data[[#This Row],[DATE]])</f>
        <v>1</v>
      </c>
      <c r="W90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073" spans="1:23" x14ac:dyDescent="0.25">
      <c r="A9073" s="1">
        <v>46172</v>
      </c>
      <c r="B9073" t="s">
        <v>422</v>
      </c>
      <c r="D9073" t="s">
        <v>13963</v>
      </c>
      <c r="E9073">
        <v>1</v>
      </c>
      <c r="G9073">
        <v>150391</v>
      </c>
      <c r="H9073" s="7" t="s">
        <v>7508</v>
      </c>
      <c r="I9073" t="s">
        <v>20</v>
      </c>
      <c r="J9073" t="s">
        <v>26</v>
      </c>
      <c r="K9073" t="s">
        <v>27</v>
      </c>
      <c r="L9073" s="2">
        <v>0.56458333333333333</v>
      </c>
      <c r="M9073" s="2">
        <v>0.64236111111111116</v>
      </c>
      <c r="N9073" s="1">
        <v>46172</v>
      </c>
      <c r="O9073" t="s">
        <v>23</v>
      </c>
      <c r="P9073" t="s">
        <v>7314</v>
      </c>
      <c r="S9073" t="s">
        <v>18994</v>
      </c>
      <c r="T90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7.7777777776645962E-2</v>
      </c>
      <c r="U9073" s="5">
        <f>WEEKNUM(Shipment_Data[[#This Row],[DATE]],2)</f>
        <v>22</v>
      </c>
      <c r="V9073" s="6">
        <f>SUBTOTAL(103,Shipment_Data[[#This Row],[DATE]])</f>
        <v>1</v>
      </c>
      <c r="W90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074" spans="1:23" x14ac:dyDescent="0.25">
      <c r="A9074" s="1">
        <v>46172</v>
      </c>
      <c r="B9074" t="s">
        <v>422</v>
      </c>
      <c r="D9074" t="s">
        <v>13964</v>
      </c>
      <c r="E9074">
        <v>4</v>
      </c>
      <c r="G9074">
        <v>150355</v>
      </c>
      <c r="H9074" s="7" t="s">
        <v>13965</v>
      </c>
      <c r="I9074" t="s">
        <v>20</v>
      </c>
      <c r="J9074" t="s">
        <v>26</v>
      </c>
      <c r="K9074" t="s">
        <v>27</v>
      </c>
      <c r="L9074" s="2">
        <v>0.56458333333333333</v>
      </c>
      <c r="M9074" s="2">
        <v>0.64236111111111116</v>
      </c>
      <c r="N9074" s="1">
        <v>46172</v>
      </c>
      <c r="O9074" t="s">
        <v>23</v>
      </c>
      <c r="P9074" t="s">
        <v>7314</v>
      </c>
      <c r="S9074" t="s">
        <v>18994</v>
      </c>
      <c r="T90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7.7777777776645962E-2</v>
      </c>
      <c r="U9074" s="5">
        <f>WEEKNUM(Shipment_Data[[#This Row],[DATE]],2)</f>
        <v>22</v>
      </c>
      <c r="V9074" s="6">
        <f>SUBTOTAL(103,Shipment_Data[[#This Row],[DATE]])</f>
        <v>1</v>
      </c>
      <c r="W90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075" spans="1:23" x14ac:dyDescent="0.25">
      <c r="A9075" s="1">
        <v>46172</v>
      </c>
      <c r="B9075" t="s">
        <v>13966</v>
      </c>
      <c r="D9075" t="s">
        <v>13967</v>
      </c>
      <c r="E9075">
        <v>2</v>
      </c>
      <c r="G9075">
        <v>150366</v>
      </c>
      <c r="H9075" s="7" t="s">
        <v>13968</v>
      </c>
      <c r="I9075" t="s">
        <v>20</v>
      </c>
      <c r="J9075" t="s">
        <v>26</v>
      </c>
      <c r="K9075" t="s">
        <v>27</v>
      </c>
      <c r="L9075" s="2">
        <v>0.56458333333333333</v>
      </c>
      <c r="M9075" s="2">
        <v>0.70208333333333328</v>
      </c>
      <c r="N9075" s="1">
        <v>46172</v>
      </c>
      <c r="O9075" t="s">
        <v>23</v>
      </c>
      <c r="P9075" t="s">
        <v>7314</v>
      </c>
      <c r="S9075" t="s">
        <v>18994</v>
      </c>
      <c r="T90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0.13749999999708962</v>
      </c>
      <c r="U9075" s="5">
        <f>WEEKNUM(Shipment_Data[[#This Row],[DATE]],2)</f>
        <v>22</v>
      </c>
      <c r="V9075" s="6">
        <f>SUBTOTAL(103,Shipment_Data[[#This Row],[DATE]])</f>
        <v>1</v>
      </c>
      <c r="W90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076" spans="1:23" x14ac:dyDescent="0.25">
      <c r="A9076" s="1">
        <v>46172</v>
      </c>
      <c r="B9076" t="s">
        <v>10105</v>
      </c>
      <c r="D9076" t="s">
        <v>13969</v>
      </c>
      <c r="E9076">
        <v>1</v>
      </c>
      <c r="G9076">
        <v>150436</v>
      </c>
      <c r="H9076" s="7" t="s">
        <v>13970</v>
      </c>
      <c r="I9076" t="s">
        <v>20</v>
      </c>
      <c r="J9076" t="s">
        <v>12258</v>
      </c>
      <c r="K9076" t="s">
        <v>7410</v>
      </c>
      <c r="L9076" s="2">
        <v>0.62569444444444444</v>
      </c>
      <c r="M9076" s="2">
        <v>0.68263888888888891</v>
      </c>
      <c r="N9076" s="1">
        <v>46172</v>
      </c>
      <c r="O9076" t="s">
        <v>23</v>
      </c>
      <c r="P9076" t="s">
        <v>7314</v>
      </c>
      <c r="S9076" t="s">
        <v>18994</v>
      </c>
      <c r="T907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5.694444444088731E-2</v>
      </c>
      <c r="U9076" s="5">
        <f>WEEKNUM(Shipment_Data[[#This Row],[DATE]],2)</f>
        <v>22</v>
      </c>
      <c r="V9076" s="6">
        <f>SUBTOTAL(103,Shipment_Data[[#This Row],[DATE]])</f>
        <v>1</v>
      </c>
      <c r="W90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077" spans="1:23" x14ac:dyDescent="0.25">
      <c r="A9077" s="1">
        <v>46172</v>
      </c>
      <c r="B9077" t="s">
        <v>7135</v>
      </c>
      <c r="D9077" t="s">
        <v>13971</v>
      </c>
      <c r="E9077">
        <v>1</v>
      </c>
      <c r="G9077">
        <v>150389</v>
      </c>
      <c r="H9077" s="7" t="s">
        <v>13972</v>
      </c>
      <c r="I9077" t="s">
        <v>20</v>
      </c>
      <c r="J9077" t="s">
        <v>12258</v>
      </c>
      <c r="K9077" t="s">
        <v>7410</v>
      </c>
      <c r="L9077" s="2">
        <v>0.62569444444444444</v>
      </c>
      <c r="M9077" s="2">
        <v>0.66597222222222219</v>
      </c>
      <c r="N9077" s="1">
        <v>46172</v>
      </c>
      <c r="O9077" t="s">
        <v>23</v>
      </c>
      <c r="P9077" t="s">
        <v>7314</v>
      </c>
      <c r="S9077" t="s">
        <v>18994</v>
      </c>
      <c r="T907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4.0277777778101154E-2</v>
      </c>
      <c r="U9077" s="5">
        <f>WEEKNUM(Shipment_Data[[#This Row],[DATE]],2)</f>
        <v>22</v>
      </c>
      <c r="V9077" s="6">
        <f>SUBTOTAL(103,Shipment_Data[[#This Row],[DATE]])</f>
        <v>1</v>
      </c>
      <c r="W90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078" spans="1:23" x14ac:dyDescent="0.25">
      <c r="A9078" s="1">
        <v>46172</v>
      </c>
      <c r="B9078" t="s">
        <v>1337</v>
      </c>
      <c r="D9078" t="s">
        <v>13973</v>
      </c>
      <c r="E9078">
        <v>4</v>
      </c>
      <c r="G9078">
        <v>150448</v>
      </c>
      <c r="H9078" s="7" t="s">
        <v>13974</v>
      </c>
      <c r="I9078" t="s">
        <v>20</v>
      </c>
      <c r="J9078" t="s">
        <v>12258</v>
      </c>
      <c r="K9078" t="s">
        <v>7410</v>
      </c>
      <c r="L9078" s="2">
        <v>0.62569444444444444</v>
      </c>
      <c r="M9078" s="2">
        <v>0.71250000000000002</v>
      </c>
      <c r="N9078" s="1">
        <v>46172</v>
      </c>
      <c r="O9078" t="s">
        <v>23</v>
      </c>
      <c r="P9078" t="s">
        <v>7314</v>
      </c>
      <c r="S9078" t="s">
        <v>18994</v>
      </c>
      <c r="T907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8.6805555554747116E-2</v>
      </c>
      <c r="U9078" s="5">
        <f>WEEKNUM(Shipment_Data[[#This Row],[DATE]],2)</f>
        <v>22</v>
      </c>
      <c r="V9078" s="6">
        <f>SUBTOTAL(103,Shipment_Data[[#This Row],[DATE]])</f>
        <v>1</v>
      </c>
      <c r="W90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079" spans="1:23" x14ac:dyDescent="0.25">
      <c r="A9079" s="1">
        <v>46172</v>
      </c>
      <c r="B9079" t="s">
        <v>13975</v>
      </c>
      <c r="D9079" t="s">
        <v>13976</v>
      </c>
      <c r="E9079">
        <v>2</v>
      </c>
      <c r="G9079">
        <v>150491</v>
      </c>
      <c r="H9079" s="7" t="s">
        <v>13977</v>
      </c>
      <c r="I9079" t="s">
        <v>20</v>
      </c>
      <c r="J9079" t="s">
        <v>12258</v>
      </c>
      <c r="K9079" t="s">
        <v>7410</v>
      </c>
      <c r="L9079" s="2">
        <v>0.62569444444444444</v>
      </c>
      <c r="M9079" s="2">
        <v>0.77083333333333337</v>
      </c>
      <c r="N9079" s="1">
        <v>46172</v>
      </c>
      <c r="O9079" t="s">
        <v>23</v>
      </c>
      <c r="P9079" t="s">
        <v>7314</v>
      </c>
      <c r="S9079" t="s">
        <v>18994</v>
      </c>
      <c r="T907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0.14513888888905058</v>
      </c>
      <c r="U9079" s="5">
        <f>WEEKNUM(Shipment_Data[[#This Row],[DATE]],2)</f>
        <v>22</v>
      </c>
      <c r="V9079" s="6">
        <f>SUBTOTAL(103,Shipment_Data[[#This Row],[DATE]])</f>
        <v>1</v>
      </c>
      <c r="W90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080" spans="1:23" x14ac:dyDescent="0.25">
      <c r="A9080" s="1">
        <v>46172</v>
      </c>
      <c r="B9080" t="s">
        <v>1303</v>
      </c>
      <c r="D9080" t="s">
        <v>13978</v>
      </c>
      <c r="E9080">
        <v>1</v>
      </c>
      <c r="G9080">
        <v>150269</v>
      </c>
      <c r="H9080" s="7" t="s">
        <v>13979</v>
      </c>
      <c r="I9080" t="s">
        <v>20</v>
      </c>
      <c r="J9080" t="s">
        <v>57</v>
      </c>
      <c r="K9080" t="s">
        <v>58</v>
      </c>
      <c r="L9080" s="2">
        <v>0.63680555555555551</v>
      </c>
      <c r="M9080" s="2">
        <v>0.72916666666666663</v>
      </c>
      <c r="N9080" s="1">
        <v>46172</v>
      </c>
      <c r="O9080" t="s">
        <v>23</v>
      </c>
      <c r="P9080" t="s">
        <v>7314</v>
      </c>
      <c r="S9080" t="s">
        <v>18994</v>
      </c>
      <c r="T908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9.2361111106583849E-2</v>
      </c>
      <c r="U9080" s="5">
        <f>WEEKNUM(Shipment_Data[[#This Row],[DATE]],2)</f>
        <v>22</v>
      </c>
      <c r="V9080" s="6">
        <f>SUBTOTAL(103,Shipment_Data[[#This Row],[DATE]])</f>
        <v>1</v>
      </c>
      <c r="W90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081" spans="1:23" x14ac:dyDescent="0.25">
      <c r="A9081" s="1">
        <v>46172</v>
      </c>
      <c r="B9081" t="s">
        <v>1467</v>
      </c>
      <c r="D9081" t="s">
        <v>13980</v>
      </c>
      <c r="E9081">
        <v>1</v>
      </c>
      <c r="G9081">
        <v>150369</v>
      </c>
      <c r="H9081" s="7" t="s">
        <v>13981</v>
      </c>
      <c r="I9081" t="s">
        <v>20</v>
      </c>
      <c r="J9081" t="s">
        <v>287</v>
      </c>
      <c r="K9081" t="s">
        <v>288</v>
      </c>
      <c r="L9081" s="2">
        <v>0.56944444444444442</v>
      </c>
      <c r="M9081" s="2">
        <v>0.63194444444444442</v>
      </c>
      <c r="N9081" s="1">
        <v>46172</v>
      </c>
      <c r="O9081" t="s">
        <v>23</v>
      </c>
      <c r="P9081" t="s">
        <v>7314</v>
      </c>
      <c r="S9081" t="s">
        <v>18994</v>
      </c>
      <c r="T908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6.25E-2</v>
      </c>
      <c r="U9081" s="5">
        <f>WEEKNUM(Shipment_Data[[#This Row],[DATE]],2)</f>
        <v>22</v>
      </c>
      <c r="V9081" s="6">
        <f>SUBTOTAL(103,Shipment_Data[[#This Row],[DATE]])</f>
        <v>1</v>
      </c>
      <c r="W90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082" spans="1:23" x14ac:dyDescent="0.25">
      <c r="A9082" s="1">
        <v>46172</v>
      </c>
      <c r="B9082" t="s">
        <v>9122</v>
      </c>
      <c r="D9082" t="s">
        <v>13982</v>
      </c>
      <c r="E9082">
        <v>1</v>
      </c>
      <c r="G9082">
        <v>150397</v>
      </c>
      <c r="H9082" s="7" t="s">
        <v>13983</v>
      </c>
      <c r="I9082" t="s">
        <v>20</v>
      </c>
      <c r="J9082" t="s">
        <v>287</v>
      </c>
      <c r="K9082" t="s">
        <v>288</v>
      </c>
      <c r="L9082" s="2">
        <v>0.56944444444444442</v>
      </c>
      <c r="M9082" s="2">
        <v>0.60555555555555551</v>
      </c>
      <c r="N9082" s="1">
        <v>46172</v>
      </c>
      <c r="O9082" t="s">
        <v>23</v>
      </c>
      <c r="P9082" t="s">
        <v>7314</v>
      </c>
      <c r="S9082" t="s">
        <v>18994</v>
      </c>
      <c r="T908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3.6111111112404615E-2</v>
      </c>
      <c r="U9082" s="5">
        <f>WEEKNUM(Shipment_Data[[#This Row],[DATE]],2)</f>
        <v>22</v>
      </c>
      <c r="V9082" s="6">
        <f>SUBTOTAL(103,Shipment_Data[[#This Row],[DATE]])</f>
        <v>1</v>
      </c>
      <c r="W90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083" spans="1:23" x14ac:dyDescent="0.25">
      <c r="A9083" s="1">
        <v>46172</v>
      </c>
      <c r="B9083" t="s">
        <v>2736</v>
      </c>
      <c r="D9083" t="s">
        <v>13984</v>
      </c>
      <c r="E9083">
        <v>1</v>
      </c>
      <c r="G9083">
        <v>150346</v>
      </c>
      <c r="H9083" s="7" t="s">
        <v>13985</v>
      </c>
      <c r="I9083" t="s">
        <v>20</v>
      </c>
      <c r="J9083" t="s">
        <v>12258</v>
      </c>
      <c r="K9083" t="s">
        <v>7410</v>
      </c>
      <c r="L9083" s="2">
        <v>0.62569444444444444</v>
      </c>
      <c r="M9083" s="2">
        <v>0.76111111111111107</v>
      </c>
      <c r="N9083" s="1">
        <v>46172</v>
      </c>
      <c r="O9083" t="s">
        <v>23</v>
      </c>
      <c r="P9083" t="s">
        <v>7314</v>
      </c>
      <c r="S9083" t="s">
        <v>18994</v>
      </c>
      <c r="T908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0.13541666666424135</v>
      </c>
      <c r="U9083" s="5">
        <f>WEEKNUM(Shipment_Data[[#This Row],[DATE]],2)</f>
        <v>22</v>
      </c>
      <c r="V9083" s="6">
        <f>SUBTOTAL(103,Shipment_Data[[#This Row],[DATE]])</f>
        <v>1</v>
      </c>
      <c r="W90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084" spans="1:23" x14ac:dyDescent="0.25">
      <c r="A9084" s="1">
        <v>46172</v>
      </c>
      <c r="B9084" t="s">
        <v>3288</v>
      </c>
      <c r="D9084" t="s">
        <v>13986</v>
      </c>
      <c r="E9084">
        <v>2</v>
      </c>
      <c r="G9084">
        <v>150408</v>
      </c>
      <c r="H9084" s="7" t="s">
        <v>13987</v>
      </c>
      <c r="I9084" t="s">
        <v>20</v>
      </c>
      <c r="J9084" t="s">
        <v>323</v>
      </c>
      <c r="K9084" t="s">
        <v>324</v>
      </c>
      <c r="L9084" s="2">
        <v>0.57986111111111116</v>
      </c>
      <c r="M9084" s="2">
        <v>0.81736111111111109</v>
      </c>
      <c r="N9084" s="1">
        <v>46172</v>
      </c>
      <c r="O9084" t="s">
        <v>23</v>
      </c>
      <c r="P9084" t="s">
        <v>7314</v>
      </c>
      <c r="S9084" t="s">
        <v>18994</v>
      </c>
      <c r="T908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0.23750000000291038</v>
      </c>
      <c r="U9084" s="5">
        <f>WEEKNUM(Shipment_Data[[#This Row],[DATE]],2)</f>
        <v>22</v>
      </c>
      <c r="V9084" s="6">
        <f>SUBTOTAL(103,Shipment_Data[[#This Row],[DATE]])</f>
        <v>1</v>
      </c>
      <c r="W90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085" spans="1:23" x14ac:dyDescent="0.25">
      <c r="A9085" s="1">
        <v>46172</v>
      </c>
      <c r="B9085" t="s">
        <v>9122</v>
      </c>
      <c r="D9085" t="s">
        <v>13988</v>
      </c>
      <c r="E9085">
        <v>1</v>
      </c>
      <c r="G9085">
        <v>150519</v>
      </c>
      <c r="H9085" s="7" t="s">
        <v>13989</v>
      </c>
      <c r="I9085" t="s">
        <v>20</v>
      </c>
      <c r="J9085" t="s">
        <v>287</v>
      </c>
      <c r="K9085" t="s">
        <v>288</v>
      </c>
      <c r="L9085" s="2">
        <v>0.56944444444444442</v>
      </c>
      <c r="M9085" s="2">
        <v>0.60555555555555551</v>
      </c>
      <c r="N9085" s="1">
        <v>46172</v>
      </c>
      <c r="O9085" t="s">
        <v>23</v>
      </c>
      <c r="P9085" t="s">
        <v>7314</v>
      </c>
      <c r="S9085" t="s">
        <v>18994</v>
      </c>
      <c r="T908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3.6111111112404615E-2</v>
      </c>
      <c r="U9085" s="5">
        <f>WEEKNUM(Shipment_Data[[#This Row],[DATE]],2)</f>
        <v>22</v>
      </c>
      <c r="V9085" s="6">
        <f>SUBTOTAL(103,Shipment_Data[[#This Row],[DATE]])</f>
        <v>1</v>
      </c>
      <c r="W90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086" spans="1:23" x14ac:dyDescent="0.25">
      <c r="A9086" s="1">
        <v>46172</v>
      </c>
      <c r="B9086" t="s">
        <v>5453</v>
      </c>
      <c r="D9086" t="s">
        <v>13990</v>
      </c>
      <c r="E9086">
        <v>1</v>
      </c>
      <c r="G9086">
        <v>150462</v>
      </c>
      <c r="H9086" s="7" t="s">
        <v>13991</v>
      </c>
      <c r="I9086" t="s">
        <v>20</v>
      </c>
      <c r="J9086" t="s">
        <v>8071</v>
      </c>
      <c r="K9086" t="s">
        <v>210</v>
      </c>
      <c r="L9086" s="2">
        <v>0.56944444444444442</v>
      </c>
      <c r="M9086" s="2">
        <v>0.57638888888888884</v>
      </c>
      <c r="N9086" s="1">
        <v>46172</v>
      </c>
      <c r="O9086" t="s">
        <v>23</v>
      </c>
      <c r="P9086" t="s">
        <v>7314</v>
      </c>
      <c r="S9086" t="s">
        <v>18994</v>
      </c>
      <c r="T908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6.9444444452528842E-3</v>
      </c>
      <c r="U9086" s="5">
        <f>WEEKNUM(Shipment_Data[[#This Row],[DATE]],2)</f>
        <v>22</v>
      </c>
      <c r="V9086" s="6">
        <f>SUBTOTAL(103,Shipment_Data[[#This Row],[DATE]])</f>
        <v>1</v>
      </c>
      <c r="W90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087" spans="1:23" x14ac:dyDescent="0.25">
      <c r="A9087" s="1">
        <v>46172</v>
      </c>
      <c r="B9087" t="s">
        <v>13992</v>
      </c>
      <c r="D9087" t="s">
        <v>13993</v>
      </c>
      <c r="E9087">
        <v>1</v>
      </c>
      <c r="G9087">
        <v>150486</v>
      </c>
      <c r="H9087" s="7" t="s">
        <v>13994</v>
      </c>
      <c r="I9087" t="s">
        <v>20</v>
      </c>
      <c r="J9087" t="s">
        <v>97</v>
      </c>
      <c r="K9087" t="s">
        <v>98</v>
      </c>
      <c r="L9087" s="2">
        <v>0.62569444444444444</v>
      </c>
      <c r="M9087" s="2">
        <v>0.74236111111111114</v>
      </c>
      <c r="N9087" s="1">
        <v>46172</v>
      </c>
      <c r="O9087" t="s">
        <v>23</v>
      </c>
      <c r="P9087" t="s">
        <v>7314</v>
      </c>
      <c r="S9087" t="s">
        <v>18994</v>
      </c>
      <c r="T908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0.11666666666133096</v>
      </c>
      <c r="U9087" s="5">
        <f>WEEKNUM(Shipment_Data[[#This Row],[DATE]],2)</f>
        <v>22</v>
      </c>
      <c r="V9087" s="6">
        <f>SUBTOTAL(103,Shipment_Data[[#This Row],[DATE]])</f>
        <v>1</v>
      </c>
      <c r="W90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088" spans="1:23" x14ac:dyDescent="0.25">
      <c r="A9088" s="1">
        <v>46172</v>
      </c>
      <c r="B9088" t="s">
        <v>1184</v>
      </c>
      <c r="D9088" t="s">
        <v>13995</v>
      </c>
      <c r="E9088">
        <v>4</v>
      </c>
      <c r="G9088">
        <v>150298</v>
      </c>
      <c r="H9088" s="7" t="s">
        <v>13996</v>
      </c>
      <c r="I9088" t="s">
        <v>20</v>
      </c>
      <c r="J9088" t="s">
        <v>13997</v>
      </c>
      <c r="K9088" t="s">
        <v>258</v>
      </c>
      <c r="L9088" s="2">
        <v>0.62569444444444444</v>
      </c>
      <c r="M9088" s="2">
        <v>0.52361111111111114</v>
      </c>
      <c r="N9088" s="1">
        <v>46172</v>
      </c>
      <c r="O9088" t="s">
        <v>23</v>
      </c>
      <c r="P9088" t="s">
        <v>145</v>
      </c>
      <c r="Q9088">
        <v>1</v>
      </c>
      <c r="R9088">
        <v>46174</v>
      </c>
      <c r="S9088" t="s">
        <v>18994</v>
      </c>
      <c r="T90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-0.10208333333866904</v>
      </c>
      <c r="U9088" s="5">
        <f>WEEKNUM(Shipment_Data[[#This Row],[DATE]],2)</f>
        <v>22</v>
      </c>
      <c r="V9088" s="6">
        <f>SUBTOTAL(103,Shipment_Data[[#This Row],[DATE]])</f>
        <v>1</v>
      </c>
      <c r="W90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089" spans="1:23" x14ac:dyDescent="0.25">
      <c r="A9089" s="1">
        <v>46172</v>
      </c>
      <c r="B9089" t="s">
        <v>3413</v>
      </c>
      <c r="D9089" t="s">
        <v>13998</v>
      </c>
      <c r="E9089">
        <v>1</v>
      </c>
      <c r="G9089">
        <v>150478</v>
      </c>
      <c r="H9089" s="7" t="s">
        <v>11438</v>
      </c>
      <c r="I9089" t="s">
        <v>20</v>
      </c>
      <c r="J9089" t="s">
        <v>97</v>
      </c>
      <c r="K9089" t="s">
        <v>98</v>
      </c>
      <c r="L9089" s="2">
        <v>0.62569444444444444</v>
      </c>
      <c r="M9089" s="2">
        <v>0.72916666666666663</v>
      </c>
      <c r="N9089" s="1">
        <v>46172</v>
      </c>
      <c r="O9089" t="s">
        <v>23</v>
      </c>
      <c r="P9089" t="s">
        <v>7314</v>
      </c>
      <c r="S9089" t="s">
        <v>18994</v>
      </c>
      <c r="T90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0.10347222221753327</v>
      </c>
      <c r="U9089" s="5">
        <f>WEEKNUM(Shipment_Data[[#This Row],[DATE]],2)</f>
        <v>22</v>
      </c>
      <c r="V9089" s="6">
        <f>SUBTOTAL(103,Shipment_Data[[#This Row],[DATE]])</f>
        <v>1</v>
      </c>
      <c r="W90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090" spans="1:23" x14ac:dyDescent="0.25">
      <c r="A9090" s="1">
        <v>46172</v>
      </c>
      <c r="B9090" t="s">
        <v>3413</v>
      </c>
      <c r="D9090" t="s">
        <v>13999</v>
      </c>
      <c r="E9090">
        <v>2</v>
      </c>
      <c r="G9090">
        <v>150457</v>
      </c>
      <c r="H9090" s="7" t="s">
        <v>14000</v>
      </c>
      <c r="I9090" t="s">
        <v>20</v>
      </c>
      <c r="J9090" t="s">
        <v>97</v>
      </c>
      <c r="K9090" t="s">
        <v>98</v>
      </c>
      <c r="L9090" s="2">
        <v>0.62569444444444444</v>
      </c>
      <c r="M9090" s="2">
        <v>0.72916666666666663</v>
      </c>
      <c r="N9090" s="1">
        <v>46172</v>
      </c>
      <c r="O9090" t="s">
        <v>23</v>
      </c>
      <c r="P9090" t="s">
        <v>7314</v>
      </c>
      <c r="S9090" t="s">
        <v>18994</v>
      </c>
      <c r="T909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0.10347222221753327</v>
      </c>
      <c r="U9090" s="5">
        <f>WEEKNUM(Shipment_Data[[#This Row],[DATE]],2)</f>
        <v>22</v>
      </c>
      <c r="V9090" s="6">
        <f>SUBTOTAL(103,Shipment_Data[[#This Row],[DATE]])</f>
        <v>1</v>
      </c>
      <c r="W90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091" spans="1:23" x14ac:dyDescent="0.25">
      <c r="A9091" s="1">
        <v>46172</v>
      </c>
      <c r="B9091" t="s">
        <v>5799</v>
      </c>
      <c r="D9091" t="s">
        <v>14001</v>
      </c>
      <c r="E9091">
        <v>1</v>
      </c>
      <c r="G9091">
        <v>150419</v>
      </c>
      <c r="H9091" s="7" t="s">
        <v>14002</v>
      </c>
      <c r="I9091" t="s">
        <v>20</v>
      </c>
      <c r="J9091" t="s">
        <v>97</v>
      </c>
      <c r="K9091" t="s">
        <v>98</v>
      </c>
      <c r="L9091" s="2">
        <v>0.62569444444444444</v>
      </c>
      <c r="M9091" s="2">
        <v>0.77430555555555558</v>
      </c>
      <c r="N9091" s="1">
        <v>46172</v>
      </c>
      <c r="O9091" t="s">
        <v>23</v>
      </c>
      <c r="P9091" t="s">
        <v>7314</v>
      </c>
      <c r="S9091" t="s">
        <v>18994</v>
      </c>
      <c r="T909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0.14861111110803904</v>
      </c>
      <c r="U9091" s="5">
        <f>WEEKNUM(Shipment_Data[[#This Row],[DATE]],2)</f>
        <v>22</v>
      </c>
      <c r="V9091" s="6">
        <f>SUBTOTAL(103,Shipment_Data[[#This Row],[DATE]])</f>
        <v>1</v>
      </c>
      <c r="W90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092" spans="1:23" x14ac:dyDescent="0.25">
      <c r="A9092" s="1">
        <v>46172</v>
      </c>
      <c r="B9092" t="s">
        <v>5799</v>
      </c>
      <c r="D9092" t="s">
        <v>14003</v>
      </c>
      <c r="E9092">
        <v>1</v>
      </c>
      <c r="G9092">
        <v>150461</v>
      </c>
      <c r="H9092" s="7" t="s">
        <v>14004</v>
      </c>
      <c r="I9092" t="s">
        <v>20</v>
      </c>
      <c r="J9092" t="s">
        <v>97</v>
      </c>
      <c r="K9092" t="s">
        <v>98</v>
      </c>
      <c r="L9092" s="2">
        <v>0.62569444444444444</v>
      </c>
      <c r="M9092" s="2">
        <v>0.77430555555555558</v>
      </c>
      <c r="N9092" s="1">
        <v>46172</v>
      </c>
      <c r="O9092" t="s">
        <v>23</v>
      </c>
      <c r="P9092" t="s">
        <v>7314</v>
      </c>
      <c r="S9092" t="s">
        <v>18994</v>
      </c>
      <c r="T909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0.14861111110803904</v>
      </c>
      <c r="U9092" s="5">
        <f>WEEKNUM(Shipment_Data[[#This Row],[DATE]],2)</f>
        <v>22</v>
      </c>
      <c r="V9092" s="6">
        <f>SUBTOTAL(103,Shipment_Data[[#This Row],[DATE]])</f>
        <v>1</v>
      </c>
      <c r="W90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093" spans="1:23" x14ac:dyDescent="0.25">
      <c r="A9093" s="1">
        <v>46172</v>
      </c>
      <c r="B9093" t="s">
        <v>5799</v>
      </c>
      <c r="D9093" t="s">
        <v>14005</v>
      </c>
      <c r="E9093">
        <v>4</v>
      </c>
      <c r="G9093">
        <v>150458</v>
      </c>
      <c r="H9093" s="7" t="s">
        <v>14006</v>
      </c>
      <c r="I9093" t="s">
        <v>20</v>
      </c>
      <c r="J9093" t="s">
        <v>97</v>
      </c>
      <c r="K9093" t="s">
        <v>98</v>
      </c>
      <c r="L9093" s="2">
        <v>0.62569444444444444</v>
      </c>
      <c r="M9093" s="2">
        <v>0.77430555555555558</v>
      </c>
      <c r="N9093" s="1">
        <v>46172</v>
      </c>
      <c r="O9093" t="s">
        <v>23</v>
      </c>
      <c r="P9093" t="s">
        <v>7314</v>
      </c>
      <c r="S9093" t="s">
        <v>18994</v>
      </c>
      <c r="T90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0.14861111110803904</v>
      </c>
      <c r="U9093" s="5">
        <f>WEEKNUM(Shipment_Data[[#This Row],[DATE]],2)</f>
        <v>22</v>
      </c>
      <c r="V9093" s="6">
        <f>SUBTOTAL(103,Shipment_Data[[#This Row],[DATE]])</f>
        <v>1</v>
      </c>
      <c r="W90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094" spans="1:23" x14ac:dyDescent="0.25">
      <c r="A9094" s="1">
        <v>46172</v>
      </c>
      <c r="B9094" t="s">
        <v>725</v>
      </c>
      <c r="D9094" t="s">
        <v>14007</v>
      </c>
      <c r="E9094">
        <v>1</v>
      </c>
      <c r="G9094">
        <v>150488</v>
      </c>
      <c r="H9094" s="7" t="s">
        <v>14008</v>
      </c>
      <c r="I9094" t="s">
        <v>20</v>
      </c>
      <c r="J9094" t="s">
        <v>97</v>
      </c>
      <c r="K9094" t="s">
        <v>98</v>
      </c>
      <c r="L9094" s="2">
        <v>0.62569444444444444</v>
      </c>
      <c r="M9094" s="2">
        <v>0.6875</v>
      </c>
      <c r="N9094" s="1">
        <v>46172</v>
      </c>
      <c r="O9094" t="s">
        <v>23</v>
      </c>
      <c r="P9094" t="s">
        <v>7314</v>
      </c>
      <c r="S9094" t="s">
        <v>18994</v>
      </c>
      <c r="T90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6.1805555553291924E-2</v>
      </c>
      <c r="U9094" s="5">
        <f>WEEKNUM(Shipment_Data[[#This Row],[DATE]],2)</f>
        <v>22</v>
      </c>
      <c r="V9094" s="6">
        <f>SUBTOTAL(103,Shipment_Data[[#This Row],[DATE]])</f>
        <v>1</v>
      </c>
      <c r="W90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095" spans="1:23" x14ac:dyDescent="0.25">
      <c r="A9095" s="1">
        <v>46172</v>
      </c>
      <c r="B9095" t="s">
        <v>14009</v>
      </c>
      <c r="D9095" t="s">
        <v>14010</v>
      </c>
      <c r="E9095">
        <v>1</v>
      </c>
      <c r="G9095">
        <v>150490</v>
      </c>
      <c r="H9095" s="7" t="s">
        <v>14011</v>
      </c>
      <c r="I9095" t="s">
        <v>20</v>
      </c>
      <c r="J9095" t="s">
        <v>97</v>
      </c>
      <c r="K9095" t="s">
        <v>98</v>
      </c>
      <c r="L9095" s="2">
        <v>0.62569444444444444</v>
      </c>
      <c r="M9095" s="2">
        <v>0.69027777777777777</v>
      </c>
      <c r="N9095" s="1">
        <v>46172</v>
      </c>
      <c r="O9095" t="s">
        <v>23</v>
      </c>
      <c r="P9095" t="s">
        <v>7314</v>
      </c>
      <c r="S9095" t="s">
        <v>18994</v>
      </c>
      <c r="T909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6.4583333332848269E-2</v>
      </c>
      <c r="U9095" s="5">
        <f>WEEKNUM(Shipment_Data[[#This Row],[DATE]],2)</f>
        <v>22</v>
      </c>
      <c r="V9095" s="6">
        <f>SUBTOTAL(103,Shipment_Data[[#This Row],[DATE]])</f>
        <v>1</v>
      </c>
      <c r="W90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096" spans="1:23" x14ac:dyDescent="0.25">
      <c r="A9096" s="1">
        <v>46172</v>
      </c>
      <c r="B9096" t="s">
        <v>727</v>
      </c>
      <c r="D9096" t="s">
        <v>14012</v>
      </c>
      <c r="E9096">
        <v>1</v>
      </c>
      <c r="G9096">
        <v>150489</v>
      </c>
      <c r="H9096" s="7" t="s">
        <v>14013</v>
      </c>
      <c r="I9096" t="s">
        <v>20</v>
      </c>
      <c r="J9096" t="s">
        <v>97</v>
      </c>
      <c r="K9096" t="s">
        <v>98</v>
      </c>
      <c r="L9096" s="2">
        <v>0.62569444444444444</v>
      </c>
      <c r="M9096" s="2">
        <v>0.6875</v>
      </c>
      <c r="N9096" s="1">
        <v>46172</v>
      </c>
      <c r="O9096" t="s">
        <v>23</v>
      </c>
      <c r="P9096" t="s">
        <v>7314</v>
      </c>
      <c r="S9096" t="s">
        <v>18994</v>
      </c>
      <c r="T909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6.1805555553291924E-2</v>
      </c>
      <c r="U9096" s="5">
        <f>WEEKNUM(Shipment_Data[[#This Row],[DATE]],2)</f>
        <v>22</v>
      </c>
      <c r="V9096" s="6">
        <f>SUBTOTAL(103,Shipment_Data[[#This Row],[DATE]])</f>
        <v>1</v>
      </c>
      <c r="W90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097" spans="1:23" x14ac:dyDescent="0.25">
      <c r="A9097" s="1">
        <v>46172</v>
      </c>
      <c r="B9097" t="s">
        <v>497</v>
      </c>
      <c r="D9097" t="s">
        <v>14014</v>
      </c>
      <c r="E9097">
        <v>1</v>
      </c>
      <c r="G9097">
        <v>150520</v>
      </c>
      <c r="H9097" s="7" t="s">
        <v>14015</v>
      </c>
      <c r="I9097" t="s">
        <v>20</v>
      </c>
      <c r="J9097" t="s">
        <v>323</v>
      </c>
      <c r="K9097" t="s">
        <v>324</v>
      </c>
      <c r="L9097" s="2">
        <v>0.57986111111111116</v>
      </c>
      <c r="M9097" s="2">
        <v>0.64027777777777772</v>
      </c>
      <c r="N9097" s="1">
        <v>46172</v>
      </c>
      <c r="O9097" t="s">
        <v>23</v>
      </c>
      <c r="P9097" t="s">
        <v>7314</v>
      </c>
      <c r="S9097" t="s">
        <v>18994</v>
      </c>
      <c r="T909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6.0416666667151731E-2</v>
      </c>
      <c r="U9097" s="5">
        <f>WEEKNUM(Shipment_Data[[#This Row],[DATE]],2)</f>
        <v>22</v>
      </c>
      <c r="V9097" s="6">
        <f>SUBTOTAL(103,Shipment_Data[[#This Row],[DATE]])</f>
        <v>1</v>
      </c>
      <c r="W90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098" spans="1:23" x14ac:dyDescent="0.25">
      <c r="A9098" s="1">
        <v>46172</v>
      </c>
      <c r="B9098" t="s">
        <v>3688</v>
      </c>
      <c r="D9098" t="s">
        <v>14016</v>
      </c>
      <c r="E9098">
        <v>1</v>
      </c>
      <c r="G9098">
        <v>150525</v>
      </c>
      <c r="H9098" s="7" t="s">
        <v>14017</v>
      </c>
      <c r="I9098" t="s">
        <v>20</v>
      </c>
      <c r="J9098" t="s">
        <v>12258</v>
      </c>
      <c r="K9098" t="s">
        <v>7410</v>
      </c>
      <c r="L9098" s="2">
        <v>0.62569444444444444</v>
      </c>
      <c r="M9098" s="2">
        <v>0.80763888888888891</v>
      </c>
      <c r="N9098" s="1">
        <v>46172</v>
      </c>
      <c r="O9098" t="s">
        <v>23</v>
      </c>
      <c r="P9098" t="s">
        <v>7314</v>
      </c>
      <c r="S9098" t="s">
        <v>18994</v>
      </c>
      <c r="T909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0.18194444444088731</v>
      </c>
      <c r="U9098" s="5">
        <f>WEEKNUM(Shipment_Data[[#This Row],[DATE]],2)</f>
        <v>22</v>
      </c>
      <c r="V9098" s="6">
        <f>SUBTOTAL(103,Shipment_Data[[#This Row],[DATE]])</f>
        <v>1</v>
      </c>
      <c r="W90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099" spans="1:23" x14ac:dyDescent="0.25">
      <c r="A9099" s="1">
        <v>46172</v>
      </c>
      <c r="B9099" t="s">
        <v>14018</v>
      </c>
      <c r="D9099" t="s">
        <v>14019</v>
      </c>
      <c r="E9099">
        <v>1</v>
      </c>
      <c r="G9099">
        <v>150452</v>
      </c>
      <c r="H9099" s="7" t="s">
        <v>14020</v>
      </c>
      <c r="I9099" t="s">
        <v>20</v>
      </c>
      <c r="J9099" t="s">
        <v>247</v>
      </c>
      <c r="K9099" t="s">
        <v>13624</v>
      </c>
      <c r="L9099" s="2">
        <v>0.66319444444444442</v>
      </c>
      <c r="M9099" s="2">
        <v>0.7583333333333333</v>
      </c>
      <c r="N9099" s="1">
        <v>46172</v>
      </c>
      <c r="O9099" t="s">
        <v>23</v>
      </c>
      <c r="P9099" t="s">
        <v>7314</v>
      </c>
      <c r="S9099" t="s">
        <v>18994</v>
      </c>
      <c r="T909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9.5138888886140194E-2</v>
      </c>
      <c r="U9099" s="5">
        <f>WEEKNUM(Shipment_Data[[#This Row],[DATE]],2)</f>
        <v>22</v>
      </c>
      <c r="V9099" s="6">
        <f>SUBTOTAL(103,Shipment_Data[[#This Row],[DATE]])</f>
        <v>1</v>
      </c>
      <c r="W90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100" spans="1:23" x14ac:dyDescent="0.25">
      <c r="A9100" s="1">
        <v>46172</v>
      </c>
      <c r="B9100" t="s">
        <v>14018</v>
      </c>
      <c r="D9100" t="s">
        <v>14021</v>
      </c>
      <c r="E9100">
        <v>1</v>
      </c>
      <c r="G9100">
        <v>150452</v>
      </c>
      <c r="H9100" s="7" t="s">
        <v>14022</v>
      </c>
      <c r="I9100" t="s">
        <v>20</v>
      </c>
      <c r="J9100" t="s">
        <v>247</v>
      </c>
      <c r="K9100" t="s">
        <v>13624</v>
      </c>
      <c r="L9100" s="2">
        <v>0.66319444444444442</v>
      </c>
      <c r="M9100" s="2">
        <v>0.7583333333333333</v>
      </c>
      <c r="N9100" s="1">
        <v>46172</v>
      </c>
      <c r="O9100" t="s">
        <v>23</v>
      </c>
      <c r="P9100" t="s">
        <v>7314</v>
      </c>
      <c r="S9100" t="s">
        <v>18994</v>
      </c>
      <c r="T910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9.5138888886140194E-2</v>
      </c>
      <c r="U9100" s="5">
        <f>WEEKNUM(Shipment_Data[[#This Row],[DATE]],2)</f>
        <v>22</v>
      </c>
      <c r="V9100" s="6">
        <f>SUBTOTAL(103,Shipment_Data[[#This Row],[DATE]])</f>
        <v>1</v>
      </c>
      <c r="W91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101" spans="1:23" x14ac:dyDescent="0.25">
      <c r="A9101" s="1">
        <v>46172</v>
      </c>
      <c r="B9101" t="s">
        <v>3815</v>
      </c>
      <c r="D9101" t="s">
        <v>14023</v>
      </c>
      <c r="E9101">
        <v>1</v>
      </c>
      <c r="G9101">
        <v>150524</v>
      </c>
      <c r="H9101" s="7" t="s">
        <v>14024</v>
      </c>
      <c r="I9101" t="s">
        <v>20</v>
      </c>
      <c r="J9101" t="s">
        <v>170</v>
      </c>
      <c r="K9101" t="s">
        <v>171</v>
      </c>
      <c r="L9101" s="2">
        <v>0.6875</v>
      </c>
      <c r="M9101" s="2">
        <v>0.7055555555555556</v>
      </c>
      <c r="N9101" s="1">
        <v>46172</v>
      </c>
      <c r="O9101" t="s">
        <v>23</v>
      </c>
      <c r="P9101" t="s">
        <v>7314</v>
      </c>
      <c r="S9101" t="s">
        <v>18994</v>
      </c>
      <c r="T910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1.8055555556202307E-2</v>
      </c>
      <c r="U9101" s="5">
        <f>WEEKNUM(Shipment_Data[[#This Row],[DATE]],2)</f>
        <v>22</v>
      </c>
      <c r="V9101" s="6">
        <f>SUBTOTAL(103,Shipment_Data[[#This Row],[DATE]])</f>
        <v>1</v>
      </c>
      <c r="W91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102" spans="1:23" x14ac:dyDescent="0.25">
      <c r="A9102" s="1">
        <v>46172</v>
      </c>
      <c r="B9102" t="s">
        <v>2447</v>
      </c>
      <c r="D9102" t="s">
        <v>14025</v>
      </c>
      <c r="E9102">
        <v>2</v>
      </c>
      <c r="G9102">
        <v>150420</v>
      </c>
      <c r="H9102" s="7" t="s">
        <v>14026</v>
      </c>
      <c r="I9102" t="s">
        <v>20</v>
      </c>
      <c r="J9102" t="s">
        <v>247</v>
      </c>
      <c r="K9102" t="s">
        <v>171</v>
      </c>
      <c r="L9102" s="2">
        <v>0.66319444444444442</v>
      </c>
      <c r="M9102" s="2">
        <v>0.76111111111111107</v>
      </c>
      <c r="N9102" s="1">
        <v>46172</v>
      </c>
      <c r="O9102" t="s">
        <v>23</v>
      </c>
      <c r="P9102" t="s">
        <v>7314</v>
      </c>
      <c r="S9102" t="s">
        <v>18994</v>
      </c>
      <c r="T910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9.7916666665696539E-2</v>
      </c>
      <c r="U9102" s="5">
        <f>WEEKNUM(Shipment_Data[[#This Row],[DATE]],2)</f>
        <v>22</v>
      </c>
      <c r="V9102" s="6">
        <f>SUBTOTAL(103,Shipment_Data[[#This Row],[DATE]])</f>
        <v>1</v>
      </c>
      <c r="W91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103" spans="1:23" x14ac:dyDescent="0.25">
      <c r="A9103" s="1">
        <v>46172</v>
      </c>
      <c r="B9103" t="s">
        <v>4571</v>
      </c>
      <c r="D9103" t="s">
        <v>14027</v>
      </c>
      <c r="E9103">
        <v>1</v>
      </c>
      <c r="G9103">
        <v>150463</v>
      </c>
      <c r="H9103" s="7" t="s">
        <v>14028</v>
      </c>
      <c r="I9103" t="s">
        <v>20</v>
      </c>
      <c r="J9103" t="s">
        <v>247</v>
      </c>
      <c r="K9103" t="s">
        <v>13624</v>
      </c>
      <c r="L9103" s="2">
        <v>0.66319444444444442</v>
      </c>
      <c r="M9103" s="2">
        <v>0.70416666666666672</v>
      </c>
      <c r="N9103" s="1">
        <v>46172</v>
      </c>
      <c r="O9103" t="s">
        <v>23</v>
      </c>
      <c r="P9103" t="s">
        <v>7314</v>
      </c>
      <c r="S9103" t="s">
        <v>18994</v>
      </c>
      <c r="T910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4.0972222224809229E-2</v>
      </c>
      <c r="U9103" s="5">
        <f>WEEKNUM(Shipment_Data[[#This Row],[DATE]],2)</f>
        <v>22</v>
      </c>
      <c r="V9103" s="6">
        <f>SUBTOTAL(103,Shipment_Data[[#This Row],[DATE]])</f>
        <v>1</v>
      </c>
      <c r="W91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104" spans="1:23" x14ac:dyDescent="0.25">
      <c r="A9104" s="1">
        <v>46172</v>
      </c>
      <c r="B9104" t="s">
        <v>5453</v>
      </c>
      <c r="D9104" t="s">
        <v>14029</v>
      </c>
      <c r="E9104">
        <v>3</v>
      </c>
      <c r="G9104">
        <v>150456</v>
      </c>
      <c r="H9104" s="7" t="s">
        <v>14030</v>
      </c>
      <c r="I9104" t="s">
        <v>20</v>
      </c>
      <c r="J9104" t="s">
        <v>170</v>
      </c>
      <c r="K9104" t="s">
        <v>171</v>
      </c>
      <c r="L9104" s="2">
        <v>0.6875</v>
      </c>
      <c r="M9104" s="2">
        <v>0.81458333333333333</v>
      </c>
      <c r="N9104" s="1">
        <v>46172</v>
      </c>
      <c r="O9104" t="s">
        <v>23</v>
      </c>
      <c r="P9104" t="s">
        <v>7314</v>
      </c>
      <c r="S9104" t="s">
        <v>18994</v>
      </c>
      <c r="T910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0.12708333333284827</v>
      </c>
      <c r="U9104" s="5">
        <f>WEEKNUM(Shipment_Data[[#This Row],[DATE]],2)</f>
        <v>22</v>
      </c>
      <c r="V9104" s="6">
        <f>SUBTOTAL(103,Shipment_Data[[#This Row],[DATE]])</f>
        <v>1</v>
      </c>
      <c r="W91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105" spans="1:23" x14ac:dyDescent="0.25">
      <c r="A9105" s="1">
        <v>46172</v>
      </c>
      <c r="B9105" t="s">
        <v>14031</v>
      </c>
      <c r="D9105" t="s">
        <v>14032</v>
      </c>
      <c r="E9105">
        <v>3</v>
      </c>
      <c r="G9105">
        <v>150423</v>
      </c>
      <c r="H9105" s="7" t="s">
        <v>14033</v>
      </c>
      <c r="I9105" t="s">
        <v>20</v>
      </c>
      <c r="J9105" t="s">
        <v>12258</v>
      </c>
      <c r="K9105" t="s">
        <v>7410</v>
      </c>
      <c r="L9105" s="2">
        <v>0.62569444444444444</v>
      </c>
      <c r="M9105" s="2">
        <v>0.64722222222222225</v>
      </c>
      <c r="N9105" s="1">
        <v>46172</v>
      </c>
      <c r="O9105" t="s">
        <v>23</v>
      </c>
      <c r="P9105" t="s">
        <v>7314</v>
      </c>
      <c r="S9105" t="s">
        <v>18994</v>
      </c>
      <c r="T910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2.1527777775190771E-2</v>
      </c>
      <c r="U9105" s="5">
        <f>WEEKNUM(Shipment_Data[[#This Row],[DATE]],2)</f>
        <v>22</v>
      </c>
      <c r="V9105" s="6">
        <f>SUBTOTAL(103,Shipment_Data[[#This Row],[DATE]])</f>
        <v>1</v>
      </c>
      <c r="W91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106" spans="1:23" x14ac:dyDescent="0.25">
      <c r="A9106" s="1">
        <v>46172</v>
      </c>
      <c r="B9106" t="s">
        <v>3311</v>
      </c>
      <c r="D9106" t="s">
        <v>14034</v>
      </c>
      <c r="E9106">
        <v>4</v>
      </c>
      <c r="G9106">
        <v>150387</v>
      </c>
      <c r="H9106" s="7" t="s">
        <v>14035</v>
      </c>
      <c r="I9106" t="s">
        <v>20</v>
      </c>
      <c r="J9106" t="s">
        <v>97</v>
      </c>
      <c r="K9106" t="s">
        <v>98</v>
      </c>
      <c r="L9106" s="2">
        <v>0.62569444444444444</v>
      </c>
      <c r="M9106" s="2">
        <v>0.70833333333333337</v>
      </c>
      <c r="N9106" s="1">
        <v>46172</v>
      </c>
      <c r="O9106" t="s">
        <v>23</v>
      </c>
      <c r="P9106" t="s">
        <v>7314</v>
      </c>
      <c r="S9106" t="s">
        <v>18994</v>
      </c>
      <c r="T910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8.2638888889050577E-2</v>
      </c>
      <c r="U9106" s="5">
        <f>WEEKNUM(Shipment_Data[[#This Row],[DATE]],2)</f>
        <v>22</v>
      </c>
      <c r="V9106" s="6">
        <f>SUBTOTAL(103,Shipment_Data[[#This Row],[DATE]])</f>
        <v>1</v>
      </c>
      <c r="W91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107" spans="1:23" x14ac:dyDescent="0.25">
      <c r="A9107" s="1">
        <v>46172</v>
      </c>
      <c r="B9107" t="s">
        <v>221</v>
      </c>
      <c r="D9107" t="s">
        <v>14036</v>
      </c>
      <c r="E9107">
        <v>2</v>
      </c>
      <c r="G9107">
        <v>150427</v>
      </c>
      <c r="H9107" s="7" t="s">
        <v>14037</v>
      </c>
      <c r="I9107" t="s">
        <v>20</v>
      </c>
      <c r="J9107" t="s">
        <v>12258</v>
      </c>
      <c r="K9107" t="s">
        <v>7410</v>
      </c>
      <c r="L9107" s="2">
        <v>0.62569444444444444</v>
      </c>
      <c r="M9107" s="2">
        <v>0.79097222222222219</v>
      </c>
      <c r="N9107" s="1">
        <v>46172</v>
      </c>
      <c r="O9107" t="s">
        <v>23</v>
      </c>
      <c r="P9107" t="s">
        <v>7314</v>
      </c>
      <c r="S9107" t="s">
        <v>18994</v>
      </c>
      <c r="T910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0.16527777777810115</v>
      </c>
      <c r="U9107" s="5">
        <f>WEEKNUM(Shipment_Data[[#This Row],[DATE]],2)</f>
        <v>22</v>
      </c>
      <c r="V9107" s="6">
        <f>SUBTOTAL(103,Shipment_Data[[#This Row],[DATE]])</f>
        <v>1</v>
      </c>
      <c r="W91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108" spans="1:23" x14ac:dyDescent="0.25">
      <c r="A9108" s="1">
        <v>46172</v>
      </c>
      <c r="B9108" t="s">
        <v>14038</v>
      </c>
      <c r="D9108" t="s">
        <v>14039</v>
      </c>
      <c r="E9108">
        <v>6</v>
      </c>
      <c r="G9108">
        <v>150375</v>
      </c>
      <c r="H9108" s="7" t="s">
        <v>14040</v>
      </c>
      <c r="I9108" t="s">
        <v>20</v>
      </c>
      <c r="J9108" t="s">
        <v>170</v>
      </c>
      <c r="K9108" t="s">
        <v>171</v>
      </c>
      <c r="L9108" s="2">
        <v>0.6875</v>
      </c>
      <c r="M9108" s="2">
        <v>0.74861111111111112</v>
      </c>
      <c r="N9108" s="1">
        <v>46172</v>
      </c>
      <c r="O9108" t="s">
        <v>23</v>
      </c>
      <c r="P9108" t="s">
        <v>7314</v>
      </c>
      <c r="S9108" t="s">
        <v>18994</v>
      </c>
      <c r="T910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6.1111111113859806E-2</v>
      </c>
      <c r="U9108" s="5">
        <f>WEEKNUM(Shipment_Data[[#This Row],[DATE]],2)</f>
        <v>22</v>
      </c>
      <c r="V9108" s="6">
        <f>SUBTOTAL(103,Shipment_Data[[#This Row],[DATE]])</f>
        <v>1</v>
      </c>
      <c r="W91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109" spans="1:23" x14ac:dyDescent="0.25">
      <c r="A9109" s="1">
        <v>46172</v>
      </c>
      <c r="B9109" t="s">
        <v>1303</v>
      </c>
      <c r="D9109" t="s">
        <v>14041</v>
      </c>
      <c r="E9109">
        <v>1</v>
      </c>
      <c r="G9109">
        <v>150528</v>
      </c>
      <c r="H9109" s="7" t="s">
        <v>8107</v>
      </c>
      <c r="I9109" t="s">
        <v>20</v>
      </c>
      <c r="J9109" t="s">
        <v>57</v>
      </c>
      <c r="K9109" t="s">
        <v>58</v>
      </c>
      <c r="L9109" s="2">
        <v>0.67847222222222225</v>
      </c>
      <c r="M9109" s="2">
        <v>0.8125</v>
      </c>
      <c r="N9109" s="1">
        <v>46172</v>
      </c>
      <c r="O9109" t="s">
        <v>23</v>
      </c>
      <c r="P9109" t="s">
        <v>7314</v>
      </c>
      <c r="S9109" t="s">
        <v>18994</v>
      </c>
      <c r="T91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0.13402777777810115</v>
      </c>
      <c r="U9109" s="5">
        <f>WEEKNUM(Shipment_Data[[#This Row],[DATE]],2)</f>
        <v>22</v>
      </c>
      <c r="V9109" s="6">
        <f>SUBTOTAL(103,Shipment_Data[[#This Row],[DATE]])</f>
        <v>1</v>
      </c>
      <c r="W91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110" spans="1:23" x14ac:dyDescent="0.25">
      <c r="A9110" s="1">
        <v>46172</v>
      </c>
      <c r="B9110" t="s">
        <v>2928</v>
      </c>
      <c r="D9110" t="s">
        <v>14042</v>
      </c>
      <c r="E9110">
        <v>1</v>
      </c>
      <c r="G9110">
        <v>150422</v>
      </c>
      <c r="H9110" s="7" t="s">
        <v>14043</v>
      </c>
      <c r="I9110" t="s">
        <v>20</v>
      </c>
      <c r="J9110" t="s">
        <v>111</v>
      </c>
      <c r="K9110" t="s">
        <v>268</v>
      </c>
      <c r="L9110" s="2">
        <v>0.70138888888888884</v>
      </c>
      <c r="M9110" s="2">
        <v>0.75694444444444442</v>
      </c>
      <c r="N9110" s="1">
        <v>46172</v>
      </c>
      <c r="O9110" t="s">
        <v>23</v>
      </c>
      <c r="P9110" t="s">
        <v>7314</v>
      </c>
      <c r="S9110" t="s">
        <v>18994</v>
      </c>
      <c r="T91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5.5555555554747116E-2</v>
      </c>
      <c r="U9110" s="5">
        <f>WEEKNUM(Shipment_Data[[#This Row],[DATE]],2)</f>
        <v>22</v>
      </c>
      <c r="V9110" s="6">
        <f>SUBTOTAL(103,Shipment_Data[[#This Row],[DATE]])</f>
        <v>1</v>
      </c>
      <c r="W91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111" spans="1:23" x14ac:dyDescent="0.25">
      <c r="A9111" s="1">
        <v>46172</v>
      </c>
      <c r="B9111" t="s">
        <v>2928</v>
      </c>
      <c r="D9111" t="s">
        <v>13931</v>
      </c>
      <c r="E9111">
        <v>1</v>
      </c>
      <c r="G9111">
        <v>150439</v>
      </c>
      <c r="H9111" s="7" t="s">
        <v>13932</v>
      </c>
      <c r="I9111" t="s">
        <v>20</v>
      </c>
      <c r="J9111" t="s">
        <v>111</v>
      </c>
      <c r="K9111" t="s">
        <v>268</v>
      </c>
      <c r="L9111" s="2">
        <v>0.70138888888888884</v>
      </c>
      <c r="M9111" s="2">
        <v>0.75694444444444442</v>
      </c>
      <c r="N9111" s="1">
        <v>46172</v>
      </c>
      <c r="O9111" t="s">
        <v>23</v>
      </c>
      <c r="P9111" t="s">
        <v>7314</v>
      </c>
      <c r="S9111" t="s">
        <v>18994</v>
      </c>
      <c r="T91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5.5555555554747116E-2</v>
      </c>
      <c r="U9111" s="5">
        <f>WEEKNUM(Shipment_Data[[#This Row],[DATE]],2)</f>
        <v>22</v>
      </c>
      <c r="V9111" s="6">
        <f>SUBTOTAL(103,Shipment_Data[[#This Row],[DATE]])</f>
        <v>1</v>
      </c>
      <c r="W91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112" spans="1:23" x14ac:dyDescent="0.25">
      <c r="A9112" s="1">
        <v>46172</v>
      </c>
      <c r="B9112" t="s">
        <v>5316</v>
      </c>
      <c r="D9112" t="s">
        <v>14044</v>
      </c>
      <c r="E9112">
        <v>3</v>
      </c>
      <c r="G9112">
        <v>150498</v>
      </c>
      <c r="H9112" s="7" t="s">
        <v>14045</v>
      </c>
      <c r="I9112" t="s">
        <v>20</v>
      </c>
      <c r="J9112" t="s">
        <v>111</v>
      </c>
      <c r="K9112" t="s">
        <v>268</v>
      </c>
      <c r="L9112" s="2">
        <v>0.70138888888888884</v>
      </c>
      <c r="M9112" s="2">
        <v>0.74305555555555558</v>
      </c>
      <c r="N9112" s="1">
        <v>46172</v>
      </c>
      <c r="O9112" t="s">
        <v>23</v>
      </c>
      <c r="P9112" t="s">
        <v>7314</v>
      </c>
      <c r="S9112" t="s">
        <v>18994</v>
      </c>
      <c r="T91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4.1666666664241347E-2</v>
      </c>
      <c r="U9112" s="5">
        <f>WEEKNUM(Shipment_Data[[#This Row],[DATE]],2)</f>
        <v>22</v>
      </c>
      <c r="V9112" s="6">
        <f>SUBTOTAL(103,Shipment_Data[[#This Row],[DATE]])</f>
        <v>1</v>
      </c>
      <c r="W91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113" spans="1:23" x14ac:dyDescent="0.25">
      <c r="A9113" s="1">
        <v>46172</v>
      </c>
      <c r="B9113" t="s">
        <v>14046</v>
      </c>
      <c r="D9113" t="s">
        <v>14047</v>
      </c>
      <c r="E9113">
        <v>1</v>
      </c>
      <c r="G9113">
        <v>150526</v>
      </c>
      <c r="H9113" s="7" t="s">
        <v>14048</v>
      </c>
      <c r="I9113" t="s">
        <v>20</v>
      </c>
      <c r="J9113" t="s">
        <v>75</v>
      </c>
      <c r="K9113" t="s">
        <v>210</v>
      </c>
      <c r="L9113" s="2">
        <v>0.64930555555555558</v>
      </c>
      <c r="M9113" s="2">
        <v>0.75902777777777775</v>
      </c>
      <c r="N9113" s="1">
        <v>46172</v>
      </c>
      <c r="O9113" t="s">
        <v>23</v>
      </c>
      <c r="P9113" t="s">
        <v>7314</v>
      </c>
      <c r="S9113" t="s">
        <v>18994</v>
      </c>
      <c r="T911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0.10972222222335404</v>
      </c>
      <c r="U9113" s="5">
        <f>WEEKNUM(Shipment_Data[[#This Row],[DATE]],2)</f>
        <v>22</v>
      </c>
      <c r="V9113" s="6">
        <f>SUBTOTAL(103,Shipment_Data[[#This Row],[DATE]])</f>
        <v>1</v>
      </c>
      <c r="W91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114" spans="1:23" x14ac:dyDescent="0.25">
      <c r="A9114" s="1">
        <v>46172</v>
      </c>
      <c r="B9114" t="s">
        <v>5276</v>
      </c>
      <c r="D9114" t="s">
        <v>14049</v>
      </c>
      <c r="E9114">
        <v>1</v>
      </c>
      <c r="G9114">
        <v>150445</v>
      </c>
      <c r="H9114" s="7" t="s">
        <v>14050</v>
      </c>
      <c r="I9114" t="s">
        <v>20</v>
      </c>
      <c r="J9114" t="s">
        <v>111</v>
      </c>
      <c r="K9114" t="s">
        <v>268</v>
      </c>
      <c r="L9114" s="2">
        <v>0.70138888888888884</v>
      </c>
      <c r="M9114" s="2">
        <v>0.8833333333333333</v>
      </c>
      <c r="N9114" s="1">
        <v>46172</v>
      </c>
      <c r="O9114" t="s">
        <v>23</v>
      </c>
      <c r="P9114" t="s">
        <v>7314</v>
      </c>
      <c r="S9114" t="s">
        <v>18994</v>
      </c>
      <c r="T91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0.18194444444088731</v>
      </c>
      <c r="U9114" s="5">
        <f>WEEKNUM(Shipment_Data[[#This Row],[DATE]],2)</f>
        <v>22</v>
      </c>
      <c r="V9114" s="6">
        <f>SUBTOTAL(103,Shipment_Data[[#This Row],[DATE]])</f>
        <v>1</v>
      </c>
      <c r="W91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115" spans="1:23" x14ac:dyDescent="0.25">
      <c r="A9115" s="1">
        <v>46172</v>
      </c>
      <c r="B9115" t="s">
        <v>14051</v>
      </c>
      <c r="D9115" t="s">
        <v>14052</v>
      </c>
      <c r="E9115">
        <v>2</v>
      </c>
      <c r="G9115">
        <v>150501</v>
      </c>
      <c r="H9115" s="7" t="s">
        <v>14053</v>
      </c>
      <c r="I9115" t="s">
        <v>20</v>
      </c>
      <c r="J9115" t="s">
        <v>57</v>
      </c>
      <c r="K9115" t="s">
        <v>58</v>
      </c>
      <c r="L9115" s="2">
        <v>0.67361111111111116</v>
      </c>
      <c r="M9115" s="2">
        <v>0.73263888888888884</v>
      </c>
      <c r="N9115" s="1">
        <v>46172</v>
      </c>
      <c r="O9115" t="s">
        <v>23</v>
      </c>
      <c r="P9115" t="s">
        <v>7314</v>
      </c>
      <c r="S9115" t="s">
        <v>18994</v>
      </c>
      <c r="T911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5.9027777781011537E-2</v>
      </c>
      <c r="U9115" s="5">
        <f>WEEKNUM(Shipment_Data[[#This Row],[DATE]],2)</f>
        <v>22</v>
      </c>
      <c r="V9115" s="6">
        <f>SUBTOTAL(103,Shipment_Data[[#This Row],[DATE]])</f>
        <v>1</v>
      </c>
      <c r="W91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116" spans="1:23" x14ac:dyDescent="0.25">
      <c r="A9116" s="1">
        <v>46172</v>
      </c>
      <c r="B9116" t="s">
        <v>13956</v>
      </c>
      <c r="D9116" t="s">
        <v>14054</v>
      </c>
      <c r="E9116">
        <v>1</v>
      </c>
      <c r="G9116">
        <v>150527</v>
      </c>
      <c r="H9116" s="7" t="s">
        <v>14055</v>
      </c>
      <c r="I9116" t="s">
        <v>20</v>
      </c>
      <c r="J9116" t="s">
        <v>21</v>
      </c>
      <c r="K9116" t="s">
        <v>22</v>
      </c>
      <c r="L9116" s="2">
        <v>0.67361111111111116</v>
      </c>
      <c r="M9116" s="2">
        <v>0.70833333333333337</v>
      </c>
      <c r="N9116" s="1">
        <v>46172</v>
      </c>
      <c r="O9116" t="s">
        <v>23</v>
      </c>
      <c r="P9116" t="s">
        <v>7314</v>
      </c>
      <c r="S9116" t="s">
        <v>18994</v>
      </c>
      <c r="T91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3.4722222226264421E-2</v>
      </c>
      <c r="U9116" s="5">
        <f>WEEKNUM(Shipment_Data[[#This Row],[DATE]],2)</f>
        <v>22</v>
      </c>
      <c r="V9116" s="6">
        <f>SUBTOTAL(103,Shipment_Data[[#This Row],[DATE]])</f>
        <v>1</v>
      </c>
      <c r="W91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117" spans="1:23" x14ac:dyDescent="0.25">
      <c r="A9117" s="1">
        <v>46172</v>
      </c>
      <c r="B9117" t="s">
        <v>778</v>
      </c>
      <c r="D9117" t="s">
        <v>14056</v>
      </c>
      <c r="E9117">
        <v>5</v>
      </c>
      <c r="G9117">
        <v>150353</v>
      </c>
      <c r="H9117" s="7" t="s">
        <v>14057</v>
      </c>
      <c r="I9117" t="s">
        <v>20</v>
      </c>
      <c r="J9117" t="s">
        <v>267</v>
      </c>
      <c r="K9117" t="s">
        <v>268</v>
      </c>
      <c r="L9117" s="2">
        <v>0.64930555555555558</v>
      </c>
      <c r="M9117" s="2">
        <v>0.68125000000000002</v>
      </c>
      <c r="N9117" s="1">
        <v>46172</v>
      </c>
      <c r="O9117" t="s">
        <v>23</v>
      </c>
      <c r="P9117" t="s">
        <v>7314</v>
      </c>
      <c r="S9117" t="s">
        <v>18994</v>
      </c>
      <c r="T911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3.1944444446708076E-2</v>
      </c>
      <c r="U9117" s="5">
        <f>WEEKNUM(Shipment_Data[[#This Row],[DATE]],2)</f>
        <v>22</v>
      </c>
      <c r="V9117" s="6">
        <f>SUBTOTAL(103,Shipment_Data[[#This Row],[DATE]])</f>
        <v>1</v>
      </c>
      <c r="W91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118" spans="1:23" x14ac:dyDescent="0.25">
      <c r="A9118" s="1">
        <v>46172</v>
      </c>
      <c r="B9118" t="s">
        <v>3215</v>
      </c>
      <c r="D9118" t="s">
        <v>14058</v>
      </c>
      <c r="E9118">
        <v>1</v>
      </c>
      <c r="G9118">
        <v>150460</v>
      </c>
      <c r="H9118" s="7" t="s">
        <v>14059</v>
      </c>
      <c r="I9118" t="s">
        <v>20</v>
      </c>
      <c r="J9118" t="s">
        <v>267</v>
      </c>
      <c r="K9118" t="s">
        <v>268</v>
      </c>
      <c r="L9118" s="2">
        <v>0.64930555555555558</v>
      </c>
      <c r="M9118" s="2">
        <v>0.72222222222222221</v>
      </c>
      <c r="N9118" s="1">
        <v>46172</v>
      </c>
      <c r="O9118" t="s">
        <v>23</v>
      </c>
      <c r="P9118" t="s">
        <v>7314</v>
      </c>
      <c r="S9118" t="s">
        <v>18994</v>
      </c>
      <c r="T911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7.2916666664241347E-2</v>
      </c>
      <c r="U9118" s="5">
        <f>WEEKNUM(Shipment_Data[[#This Row],[DATE]],2)</f>
        <v>22</v>
      </c>
      <c r="V9118" s="6">
        <f>SUBTOTAL(103,Shipment_Data[[#This Row],[DATE]])</f>
        <v>1</v>
      </c>
      <c r="W91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119" spans="1:23" x14ac:dyDescent="0.25">
      <c r="A9119" s="1">
        <v>46172</v>
      </c>
      <c r="B9119" t="s">
        <v>9111</v>
      </c>
      <c r="D9119" t="s">
        <v>14060</v>
      </c>
      <c r="E9119">
        <v>2</v>
      </c>
      <c r="G9119">
        <v>150444</v>
      </c>
      <c r="H9119" s="7" t="s">
        <v>14061</v>
      </c>
      <c r="I9119" t="s">
        <v>20</v>
      </c>
      <c r="J9119" t="s">
        <v>267</v>
      </c>
      <c r="K9119" t="s">
        <v>268</v>
      </c>
      <c r="L9119" s="2">
        <v>0.64930555555555558</v>
      </c>
      <c r="M9119" s="2">
        <v>0.65972222222222221</v>
      </c>
      <c r="N9119" s="1">
        <v>46172</v>
      </c>
      <c r="O9119" t="s">
        <v>23</v>
      </c>
      <c r="P9119" t="s">
        <v>7314</v>
      </c>
      <c r="S9119" t="s">
        <v>18994</v>
      </c>
      <c r="T911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1.0416666664241347E-2</v>
      </c>
      <c r="U9119" s="5">
        <f>WEEKNUM(Shipment_Data[[#This Row],[DATE]],2)</f>
        <v>22</v>
      </c>
      <c r="V9119" s="6">
        <f>SUBTOTAL(103,Shipment_Data[[#This Row],[DATE]])</f>
        <v>1</v>
      </c>
      <c r="W91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120" spans="1:23" x14ac:dyDescent="0.25">
      <c r="A9120" s="1">
        <v>46172</v>
      </c>
      <c r="B9120" t="s">
        <v>14062</v>
      </c>
      <c r="D9120" t="s">
        <v>14063</v>
      </c>
      <c r="E9120">
        <v>1</v>
      </c>
      <c r="G9120">
        <v>150404</v>
      </c>
      <c r="H9120" s="7" t="s">
        <v>14064</v>
      </c>
      <c r="I9120" t="s">
        <v>20</v>
      </c>
      <c r="J9120" t="s">
        <v>267</v>
      </c>
      <c r="K9120" t="s">
        <v>268</v>
      </c>
      <c r="L9120" s="2">
        <v>0.64930555555555558</v>
      </c>
      <c r="M9120" s="2">
        <v>0.73750000000000004</v>
      </c>
      <c r="N9120" s="1">
        <v>46172</v>
      </c>
      <c r="O9120" t="s">
        <v>23</v>
      </c>
      <c r="P9120" t="s">
        <v>7314</v>
      </c>
      <c r="S9120" t="s">
        <v>18994</v>
      </c>
      <c r="T91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8.8194444448163267E-2</v>
      </c>
      <c r="U9120" s="5">
        <f>WEEKNUM(Shipment_Data[[#This Row],[DATE]],2)</f>
        <v>22</v>
      </c>
      <c r="V9120" s="6">
        <f>SUBTOTAL(103,Shipment_Data[[#This Row],[DATE]])</f>
        <v>1</v>
      </c>
      <c r="W91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121" spans="1:23" x14ac:dyDescent="0.25">
      <c r="A9121" s="1">
        <v>46172</v>
      </c>
      <c r="B9121" t="s">
        <v>14065</v>
      </c>
      <c r="D9121" t="s">
        <v>14066</v>
      </c>
      <c r="E9121">
        <v>1</v>
      </c>
      <c r="G9121">
        <v>150418</v>
      </c>
      <c r="H9121" s="7" t="s">
        <v>14067</v>
      </c>
      <c r="I9121" t="s">
        <v>20</v>
      </c>
      <c r="J9121" t="s">
        <v>267</v>
      </c>
      <c r="K9121" t="s">
        <v>268</v>
      </c>
      <c r="L9121" s="2">
        <v>0.64930555555555558</v>
      </c>
      <c r="M9121" s="2">
        <v>0.70277777777777772</v>
      </c>
      <c r="N9121" s="1">
        <v>46172</v>
      </c>
      <c r="O9121" t="s">
        <v>23</v>
      </c>
      <c r="P9121" t="s">
        <v>7314</v>
      </c>
      <c r="S9121" t="s">
        <v>18994</v>
      </c>
      <c r="T91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5.3472222221898846E-2</v>
      </c>
      <c r="U9121" s="5">
        <f>WEEKNUM(Shipment_Data[[#This Row],[DATE]],2)</f>
        <v>22</v>
      </c>
      <c r="V9121" s="6">
        <f>SUBTOTAL(103,Shipment_Data[[#This Row],[DATE]])</f>
        <v>1</v>
      </c>
      <c r="W91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122" spans="1:23" x14ac:dyDescent="0.25">
      <c r="A9122" s="1">
        <v>46172</v>
      </c>
      <c r="B9122" t="s">
        <v>14068</v>
      </c>
      <c r="D9122" t="s">
        <v>14069</v>
      </c>
      <c r="E9122">
        <v>1</v>
      </c>
      <c r="G9122">
        <v>150530</v>
      </c>
      <c r="H9122" s="7" t="s">
        <v>14070</v>
      </c>
      <c r="I9122" t="s">
        <v>20</v>
      </c>
      <c r="J9122" t="s">
        <v>21</v>
      </c>
      <c r="K9122" t="s">
        <v>22</v>
      </c>
      <c r="L9122" s="2">
        <v>0.67361111111111116</v>
      </c>
      <c r="M9122" s="2">
        <v>0.70972222222222225</v>
      </c>
      <c r="N9122" s="1">
        <v>46172</v>
      </c>
      <c r="O9122" t="s">
        <v>23</v>
      </c>
      <c r="P9122" t="s">
        <v>7314</v>
      </c>
      <c r="S9122" t="s">
        <v>18994</v>
      </c>
      <c r="T912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3.6111111112404615E-2</v>
      </c>
      <c r="U9122" s="5">
        <f>WEEKNUM(Shipment_Data[[#This Row],[DATE]],2)</f>
        <v>22</v>
      </c>
      <c r="V9122" s="6">
        <f>SUBTOTAL(103,Shipment_Data[[#This Row],[DATE]])</f>
        <v>1</v>
      </c>
      <c r="W91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123" spans="1:23" x14ac:dyDescent="0.25">
      <c r="A9123" s="1">
        <v>46172</v>
      </c>
      <c r="B9123" t="s">
        <v>5316</v>
      </c>
      <c r="D9123" t="s">
        <v>14071</v>
      </c>
      <c r="E9123">
        <v>2</v>
      </c>
      <c r="G9123">
        <v>150390</v>
      </c>
      <c r="H9123" s="7" t="s">
        <v>14072</v>
      </c>
      <c r="I9123" t="s">
        <v>20</v>
      </c>
      <c r="J9123" t="s">
        <v>111</v>
      </c>
      <c r="K9123" t="s">
        <v>268</v>
      </c>
      <c r="L9123" s="2"/>
      <c r="M9123" s="2">
        <v>0.74305555555555558</v>
      </c>
      <c r="N9123" s="1">
        <v>46172</v>
      </c>
      <c r="O9123" t="s">
        <v>23</v>
      </c>
      <c r="P9123" t="s">
        <v>7314</v>
      </c>
      <c r="S9123" t="s">
        <v>18994</v>
      </c>
      <c r="T9123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9123" s="5">
        <f>WEEKNUM(Shipment_Data[[#This Row],[DATE]],2)</f>
        <v>22</v>
      </c>
      <c r="V9123" s="6">
        <f>SUBTOTAL(103,Shipment_Data[[#This Row],[DATE]])</f>
        <v>1</v>
      </c>
      <c r="W91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124" spans="1:23" x14ac:dyDescent="0.25">
      <c r="A9124" s="1">
        <v>46172</v>
      </c>
      <c r="B9124" t="s">
        <v>4037</v>
      </c>
      <c r="D9124" t="s">
        <v>14073</v>
      </c>
      <c r="E9124">
        <v>4</v>
      </c>
      <c r="G9124">
        <v>150379</v>
      </c>
      <c r="H9124" s="7" t="s">
        <v>14074</v>
      </c>
      <c r="I9124" t="s">
        <v>20</v>
      </c>
      <c r="J9124" t="s">
        <v>111</v>
      </c>
      <c r="K9124" t="s">
        <v>268</v>
      </c>
      <c r="L9124" s="2"/>
      <c r="M9124" s="2">
        <v>0.77708333333333335</v>
      </c>
      <c r="N9124" s="1">
        <v>46172</v>
      </c>
      <c r="O9124" t="s">
        <v>23</v>
      </c>
      <c r="P9124" t="s">
        <v>7314</v>
      </c>
      <c r="S9124" t="s">
        <v>18994</v>
      </c>
      <c r="T9124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9124" s="5">
        <f>WEEKNUM(Shipment_Data[[#This Row],[DATE]],2)</f>
        <v>22</v>
      </c>
      <c r="V9124" s="6">
        <f>SUBTOTAL(103,Shipment_Data[[#This Row],[DATE]])</f>
        <v>1</v>
      </c>
      <c r="W91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125" spans="1:23" x14ac:dyDescent="0.25">
      <c r="A9125" s="1">
        <v>46172</v>
      </c>
      <c r="B9125" t="s">
        <v>1309</v>
      </c>
      <c r="D9125" t="s">
        <v>14075</v>
      </c>
      <c r="E9125">
        <v>4</v>
      </c>
      <c r="G9125">
        <v>150295</v>
      </c>
      <c r="H9125" s="7" t="s">
        <v>14076</v>
      </c>
      <c r="I9125" t="s">
        <v>20</v>
      </c>
      <c r="J9125" t="s">
        <v>111</v>
      </c>
      <c r="K9125" t="s">
        <v>268</v>
      </c>
      <c r="L9125" s="2"/>
      <c r="M9125" s="2">
        <v>0.74097222222222225</v>
      </c>
      <c r="N9125" s="1">
        <v>46172</v>
      </c>
      <c r="O9125" t="s">
        <v>23</v>
      </c>
      <c r="P9125" t="s">
        <v>7314</v>
      </c>
      <c r="S9125" t="s">
        <v>18994</v>
      </c>
      <c r="T9125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9125" s="5">
        <f>WEEKNUM(Shipment_Data[[#This Row],[DATE]],2)</f>
        <v>22</v>
      </c>
      <c r="V9125" s="6">
        <f>SUBTOTAL(103,Shipment_Data[[#This Row],[DATE]])</f>
        <v>1</v>
      </c>
      <c r="W91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126" spans="1:23" x14ac:dyDescent="0.25">
      <c r="A9126" s="1">
        <v>46172</v>
      </c>
      <c r="B9126" t="s">
        <v>3018</v>
      </c>
      <c r="D9126" t="s">
        <v>14077</v>
      </c>
      <c r="E9126">
        <v>1</v>
      </c>
      <c r="G9126">
        <v>150342</v>
      </c>
      <c r="H9126" s="7" t="s">
        <v>14078</v>
      </c>
      <c r="I9126" t="s">
        <v>20</v>
      </c>
      <c r="J9126" t="s">
        <v>21</v>
      </c>
      <c r="K9126" t="s">
        <v>22</v>
      </c>
      <c r="L9126" s="2">
        <v>0.67361111111111116</v>
      </c>
      <c r="M9126" s="2">
        <v>0.68055555555555558</v>
      </c>
      <c r="N9126" s="1">
        <v>46172</v>
      </c>
      <c r="O9126" t="s">
        <v>23</v>
      </c>
      <c r="P9126" t="s">
        <v>7314</v>
      </c>
      <c r="S9126" t="s">
        <v>18994</v>
      </c>
      <c r="T91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6.9444444452528842E-3</v>
      </c>
      <c r="U9126" s="5">
        <f>WEEKNUM(Shipment_Data[[#This Row],[DATE]],2)</f>
        <v>22</v>
      </c>
      <c r="V9126" s="6">
        <f>SUBTOTAL(103,Shipment_Data[[#This Row],[DATE]])</f>
        <v>1</v>
      </c>
      <c r="W91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127" spans="1:23" x14ac:dyDescent="0.25">
      <c r="A9127" s="1">
        <v>46172</v>
      </c>
      <c r="B9127" t="s">
        <v>2928</v>
      </c>
      <c r="D9127" t="s">
        <v>14079</v>
      </c>
      <c r="E9127">
        <v>1</v>
      </c>
      <c r="G9127">
        <v>150529</v>
      </c>
      <c r="H9127" s="7" t="s">
        <v>13932</v>
      </c>
      <c r="I9127" t="s">
        <v>20</v>
      </c>
      <c r="J9127" t="s">
        <v>111</v>
      </c>
      <c r="K9127" t="s">
        <v>268</v>
      </c>
      <c r="L9127" s="2">
        <v>0.70138888888888884</v>
      </c>
      <c r="M9127" s="2">
        <v>0.75694444444444442</v>
      </c>
      <c r="N9127" s="1">
        <v>46172</v>
      </c>
      <c r="O9127" t="s">
        <v>23</v>
      </c>
      <c r="P9127" t="s">
        <v>7314</v>
      </c>
      <c r="S9127" t="s">
        <v>18994</v>
      </c>
      <c r="T912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5.5555555554747116E-2</v>
      </c>
      <c r="U9127" s="5">
        <f>WEEKNUM(Shipment_Data[[#This Row],[DATE]],2)</f>
        <v>22</v>
      </c>
      <c r="V9127" s="6">
        <f>SUBTOTAL(103,Shipment_Data[[#This Row],[DATE]])</f>
        <v>1</v>
      </c>
      <c r="W91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128" spans="1:23" x14ac:dyDescent="0.25">
      <c r="A9128" s="1">
        <v>46172</v>
      </c>
      <c r="B9128" t="s">
        <v>14068</v>
      </c>
      <c r="D9128" t="s">
        <v>14080</v>
      </c>
      <c r="E9128">
        <v>1</v>
      </c>
      <c r="G9128">
        <v>150531</v>
      </c>
      <c r="H9128" s="7" t="s">
        <v>14081</v>
      </c>
      <c r="I9128" t="s">
        <v>20</v>
      </c>
      <c r="J9128" t="s">
        <v>21</v>
      </c>
      <c r="K9128" t="s">
        <v>22</v>
      </c>
      <c r="L9128" s="2">
        <v>0.67361111111111116</v>
      </c>
      <c r="M9128" s="2">
        <v>0.72361111111111109</v>
      </c>
      <c r="N9128" s="1">
        <v>46172</v>
      </c>
      <c r="O9128" t="s">
        <v>23</v>
      </c>
      <c r="P9128" t="s">
        <v>7314</v>
      </c>
      <c r="S9128" t="s">
        <v>18994</v>
      </c>
      <c r="T91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5.0000000002910383E-2</v>
      </c>
      <c r="U9128" s="5">
        <f>WEEKNUM(Shipment_Data[[#This Row],[DATE]],2)</f>
        <v>22</v>
      </c>
      <c r="V9128" s="6">
        <f>SUBTOTAL(103,Shipment_Data[[#This Row],[DATE]])</f>
        <v>1</v>
      </c>
      <c r="W91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129" spans="1:23" x14ac:dyDescent="0.25">
      <c r="A9129" s="1">
        <v>46172</v>
      </c>
      <c r="B9129" t="s">
        <v>6004</v>
      </c>
      <c r="D9129" t="s">
        <v>14082</v>
      </c>
      <c r="E9129">
        <v>1</v>
      </c>
      <c r="G9129">
        <v>149744</v>
      </c>
      <c r="H9129" s="7" t="s">
        <v>14083</v>
      </c>
      <c r="I9129" t="s">
        <v>20</v>
      </c>
      <c r="J9129" t="s">
        <v>57</v>
      </c>
      <c r="K9129" t="s">
        <v>58</v>
      </c>
      <c r="L9129" s="2">
        <v>0.67847222222222225</v>
      </c>
      <c r="M9129" s="2">
        <v>0.72013888888888888</v>
      </c>
      <c r="N9129" s="1">
        <v>46172</v>
      </c>
      <c r="O9129" t="s">
        <v>23</v>
      </c>
      <c r="P9129" t="s">
        <v>7314</v>
      </c>
      <c r="S9129" t="s">
        <v>18994</v>
      </c>
      <c r="T91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4.1666666664241347E-2</v>
      </c>
      <c r="U9129" s="5">
        <f>WEEKNUM(Shipment_Data[[#This Row],[DATE]],2)</f>
        <v>22</v>
      </c>
      <c r="V9129" s="6">
        <f>SUBTOTAL(103,Shipment_Data[[#This Row],[DATE]])</f>
        <v>1</v>
      </c>
      <c r="W91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130" spans="1:23" x14ac:dyDescent="0.25">
      <c r="A9130" s="1">
        <v>46172</v>
      </c>
      <c r="B9130" t="s">
        <v>364</v>
      </c>
      <c r="D9130" t="s">
        <v>14084</v>
      </c>
      <c r="E9130">
        <v>1</v>
      </c>
      <c r="G9130">
        <v>150509</v>
      </c>
      <c r="H9130" s="7" t="s">
        <v>14085</v>
      </c>
      <c r="I9130" t="s">
        <v>20</v>
      </c>
      <c r="J9130" t="s">
        <v>91</v>
      </c>
      <c r="K9130" t="s">
        <v>7344</v>
      </c>
      <c r="L9130" s="2">
        <v>0.65902777777777777</v>
      </c>
      <c r="M9130" s="2">
        <v>0.65902777777777777</v>
      </c>
      <c r="N9130" s="1">
        <v>46172</v>
      </c>
      <c r="O9130" t="s">
        <v>23</v>
      </c>
      <c r="P9130" t="s">
        <v>7314</v>
      </c>
      <c r="S9130" t="s">
        <v>18994</v>
      </c>
      <c r="T913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9130" s="5">
        <f>WEEKNUM(Shipment_Data[[#This Row],[DATE]],2)</f>
        <v>22</v>
      </c>
      <c r="V9130" s="6">
        <f>SUBTOTAL(103,Shipment_Data[[#This Row],[DATE]])</f>
        <v>1</v>
      </c>
      <c r="W91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131" spans="1:23" x14ac:dyDescent="0.25">
      <c r="A9131" s="1">
        <v>46172</v>
      </c>
      <c r="B9131" t="s">
        <v>5276</v>
      </c>
      <c r="D9131" t="s">
        <v>14086</v>
      </c>
      <c r="E9131">
        <v>2</v>
      </c>
      <c r="G9131">
        <v>150376</v>
      </c>
      <c r="H9131" s="7" t="s">
        <v>14087</v>
      </c>
      <c r="I9131" t="s">
        <v>20</v>
      </c>
      <c r="J9131" t="s">
        <v>111</v>
      </c>
      <c r="K9131" t="s">
        <v>268</v>
      </c>
      <c r="L9131" s="2"/>
      <c r="M9131" s="2">
        <v>0.8833333333333333</v>
      </c>
      <c r="N9131" s="1">
        <v>46172</v>
      </c>
      <c r="O9131" t="s">
        <v>23</v>
      </c>
      <c r="P9131" t="s">
        <v>7314</v>
      </c>
      <c r="S9131" t="s">
        <v>18994</v>
      </c>
      <c r="T9131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9131" s="5">
        <f>WEEKNUM(Shipment_Data[[#This Row],[DATE]],2)</f>
        <v>22</v>
      </c>
      <c r="V9131" s="6">
        <f>SUBTOTAL(103,Shipment_Data[[#This Row],[DATE]])</f>
        <v>1</v>
      </c>
      <c r="W91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132" spans="1:23" x14ac:dyDescent="0.25">
      <c r="A9132" s="1">
        <v>46172</v>
      </c>
      <c r="B9132" t="s">
        <v>5276</v>
      </c>
      <c r="D9132" t="s">
        <v>14088</v>
      </c>
      <c r="E9132">
        <v>1</v>
      </c>
      <c r="G9132">
        <v>150455</v>
      </c>
      <c r="H9132" s="7" t="s">
        <v>14050</v>
      </c>
      <c r="I9132" t="s">
        <v>20</v>
      </c>
      <c r="J9132" t="s">
        <v>111</v>
      </c>
      <c r="K9132" t="s">
        <v>268</v>
      </c>
      <c r="L9132" s="2">
        <v>0.70138888888888884</v>
      </c>
      <c r="M9132" s="2">
        <v>0.8833333333333333</v>
      </c>
      <c r="N9132" s="1">
        <v>46172</v>
      </c>
      <c r="O9132" t="s">
        <v>23</v>
      </c>
      <c r="P9132" t="s">
        <v>7314</v>
      </c>
      <c r="S9132" t="s">
        <v>18994</v>
      </c>
      <c r="T913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0.18194444444088731</v>
      </c>
      <c r="U9132" s="5">
        <f>WEEKNUM(Shipment_Data[[#This Row],[DATE]],2)</f>
        <v>22</v>
      </c>
      <c r="V9132" s="6">
        <f>SUBTOTAL(103,Shipment_Data[[#This Row],[DATE]])</f>
        <v>1</v>
      </c>
      <c r="W91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133" spans="1:23" x14ac:dyDescent="0.25">
      <c r="A9133" s="1">
        <v>46172</v>
      </c>
      <c r="B9133" t="s">
        <v>5276</v>
      </c>
      <c r="D9133" t="s">
        <v>14089</v>
      </c>
      <c r="E9133">
        <v>3</v>
      </c>
      <c r="G9133">
        <v>150474</v>
      </c>
      <c r="H9133" s="7" t="s">
        <v>14090</v>
      </c>
      <c r="I9133" t="s">
        <v>20</v>
      </c>
      <c r="J9133" t="s">
        <v>111</v>
      </c>
      <c r="K9133" t="s">
        <v>268</v>
      </c>
      <c r="L9133" s="2">
        <v>0.70138888888888884</v>
      </c>
      <c r="M9133" s="2">
        <v>0.8833333333333333</v>
      </c>
      <c r="N9133" s="1">
        <v>46172</v>
      </c>
      <c r="O9133" t="s">
        <v>23</v>
      </c>
      <c r="P9133" t="s">
        <v>7314</v>
      </c>
      <c r="S9133" t="s">
        <v>18994</v>
      </c>
      <c r="T91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0.18194444444088731</v>
      </c>
      <c r="U9133" s="5">
        <f>WEEKNUM(Shipment_Data[[#This Row],[DATE]],2)</f>
        <v>22</v>
      </c>
      <c r="V9133" s="6">
        <f>SUBTOTAL(103,Shipment_Data[[#This Row],[DATE]])</f>
        <v>1</v>
      </c>
      <c r="W91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134" spans="1:23" x14ac:dyDescent="0.25">
      <c r="A9134" s="1">
        <v>46172</v>
      </c>
      <c r="B9134" t="s">
        <v>1298</v>
      </c>
      <c r="D9134" t="s">
        <v>14091</v>
      </c>
      <c r="E9134">
        <v>2</v>
      </c>
      <c r="G9134">
        <v>150402</v>
      </c>
      <c r="H9134" s="7" t="s">
        <v>14092</v>
      </c>
      <c r="I9134" t="s">
        <v>20</v>
      </c>
      <c r="J9134" t="s">
        <v>111</v>
      </c>
      <c r="K9134" t="s">
        <v>268</v>
      </c>
      <c r="L9134" s="2"/>
      <c r="M9134" s="2">
        <v>0.81111111111111112</v>
      </c>
      <c r="N9134" s="1">
        <v>46172</v>
      </c>
      <c r="O9134" t="s">
        <v>23</v>
      </c>
      <c r="P9134" t="s">
        <v>7314</v>
      </c>
      <c r="S9134" t="s">
        <v>18994</v>
      </c>
      <c r="T9134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9134" s="5">
        <f>WEEKNUM(Shipment_Data[[#This Row],[DATE]],2)</f>
        <v>22</v>
      </c>
      <c r="V9134" s="6">
        <f>SUBTOTAL(103,Shipment_Data[[#This Row],[DATE]])</f>
        <v>1</v>
      </c>
      <c r="W91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135" spans="1:23" x14ac:dyDescent="0.25">
      <c r="A9135" s="1">
        <v>46172</v>
      </c>
      <c r="B9135" t="s">
        <v>14093</v>
      </c>
      <c r="D9135" t="s">
        <v>14094</v>
      </c>
      <c r="E9135">
        <v>2</v>
      </c>
      <c r="G9135">
        <v>150511</v>
      </c>
      <c r="H9135" s="7" t="s">
        <v>14095</v>
      </c>
      <c r="I9135" t="s">
        <v>20</v>
      </c>
      <c r="J9135" t="s">
        <v>57</v>
      </c>
      <c r="K9135" t="s">
        <v>58</v>
      </c>
      <c r="L9135" s="2">
        <v>0.67847222222222225</v>
      </c>
      <c r="M9135" s="2">
        <v>0.70833333333333337</v>
      </c>
      <c r="N9135" s="1">
        <v>46172</v>
      </c>
      <c r="O9135" t="s">
        <v>23</v>
      </c>
      <c r="P9135" t="s">
        <v>7314</v>
      </c>
      <c r="S9135" t="s">
        <v>18994</v>
      </c>
      <c r="T91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2.9861111113859806E-2</v>
      </c>
      <c r="U9135" s="5">
        <f>WEEKNUM(Shipment_Data[[#This Row],[DATE]],2)</f>
        <v>22</v>
      </c>
      <c r="V9135" s="6">
        <f>SUBTOTAL(103,Shipment_Data[[#This Row],[DATE]])</f>
        <v>1</v>
      </c>
      <c r="W91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136" spans="1:23" x14ac:dyDescent="0.25">
      <c r="A9136" s="1">
        <v>46172</v>
      </c>
      <c r="B9136" t="s">
        <v>14096</v>
      </c>
      <c r="D9136" t="s">
        <v>14097</v>
      </c>
      <c r="E9136">
        <v>3</v>
      </c>
      <c r="G9136">
        <v>150012</v>
      </c>
      <c r="H9136" s="7" t="s">
        <v>14098</v>
      </c>
      <c r="I9136" t="s">
        <v>20</v>
      </c>
      <c r="J9136" t="s">
        <v>170</v>
      </c>
      <c r="K9136" t="s">
        <v>171</v>
      </c>
      <c r="L9136" s="2">
        <v>0.6875</v>
      </c>
      <c r="M9136" s="2">
        <v>0.72916666666666663</v>
      </c>
      <c r="N9136" s="1">
        <v>46172</v>
      </c>
      <c r="O9136" t="s">
        <v>23</v>
      </c>
      <c r="P9136" t="s">
        <v>7314</v>
      </c>
      <c r="S9136" t="s">
        <v>18994</v>
      </c>
      <c r="T91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4.1666666664241347E-2</v>
      </c>
      <c r="U9136" s="5">
        <f>WEEKNUM(Shipment_Data[[#This Row],[DATE]],2)</f>
        <v>22</v>
      </c>
      <c r="V9136" s="6">
        <f>SUBTOTAL(103,Shipment_Data[[#This Row],[DATE]])</f>
        <v>1</v>
      </c>
      <c r="W91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137" spans="1:23" x14ac:dyDescent="0.25">
      <c r="A9137" s="1">
        <v>46172</v>
      </c>
      <c r="B9137" t="s">
        <v>14099</v>
      </c>
      <c r="D9137" t="s">
        <v>14100</v>
      </c>
      <c r="E9137">
        <v>1</v>
      </c>
      <c r="G9137">
        <v>150495</v>
      </c>
      <c r="H9137" s="7" t="s">
        <v>14101</v>
      </c>
      <c r="I9137" t="s">
        <v>20</v>
      </c>
      <c r="J9137" t="s">
        <v>111</v>
      </c>
      <c r="K9137" t="s">
        <v>268</v>
      </c>
      <c r="L9137" s="2"/>
      <c r="M9137" s="2">
        <v>0.85833333333333328</v>
      </c>
      <c r="N9137" s="1">
        <v>46172</v>
      </c>
      <c r="O9137" t="s">
        <v>23</v>
      </c>
      <c r="P9137" t="s">
        <v>7314</v>
      </c>
      <c r="S9137" t="s">
        <v>18994</v>
      </c>
      <c r="T9137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9137" s="5">
        <f>WEEKNUM(Shipment_Data[[#This Row],[DATE]],2)</f>
        <v>22</v>
      </c>
      <c r="V9137" s="6">
        <f>SUBTOTAL(103,Shipment_Data[[#This Row],[DATE]])</f>
        <v>1</v>
      </c>
      <c r="W91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138" spans="1:23" x14ac:dyDescent="0.25">
      <c r="A9138" s="1">
        <v>46172</v>
      </c>
      <c r="B9138" t="s">
        <v>14099</v>
      </c>
      <c r="D9138" t="s">
        <v>14102</v>
      </c>
      <c r="E9138">
        <v>2</v>
      </c>
      <c r="G9138">
        <v>150515</v>
      </c>
      <c r="H9138" s="7" t="s">
        <v>14103</v>
      </c>
      <c r="I9138" t="s">
        <v>20</v>
      </c>
      <c r="J9138" t="s">
        <v>111</v>
      </c>
      <c r="K9138" t="s">
        <v>268</v>
      </c>
      <c r="L9138" s="2"/>
      <c r="M9138" s="2">
        <v>0.85833333333333328</v>
      </c>
      <c r="N9138" s="1">
        <v>46172</v>
      </c>
      <c r="O9138" t="s">
        <v>23</v>
      </c>
      <c r="P9138" t="s">
        <v>7314</v>
      </c>
      <c r="S9138" t="s">
        <v>18994</v>
      </c>
      <c r="T9138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9138" s="5">
        <f>WEEKNUM(Shipment_Data[[#This Row],[DATE]],2)</f>
        <v>22</v>
      </c>
      <c r="V9138" s="6">
        <f>SUBTOTAL(103,Shipment_Data[[#This Row],[DATE]])</f>
        <v>1</v>
      </c>
      <c r="W91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139" spans="1:23" x14ac:dyDescent="0.25">
      <c r="A9139" s="1">
        <v>46172</v>
      </c>
      <c r="B9139" t="s">
        <v>196</v>
      </c>
      <c r="D9139" t="s">
        <v>14104</v>
      </c>
      <c r="E9139">
        <v>2</v>
      </c>
      <c r="G9139">
        <v>150492</v>
      </c>
      <c r="H9139" s="7" t="s">
        <v>14105</v>
      </c>
      <c r="I9139" t="s">
        <v>20</v>
      </c>
      <c r="J9139" t="s">
        <v>57</v>
      </c>
      <c r="K9139" t="s">
        <v>58</v>
      </c>
      <c r="L9139" s="2">
        <v>0.67847222222222225</v>
      </c>
      <c r="M9139" s="2">
        <v>0.77430555555555558</v>
      </c>
      <c r="N9139" s="1">
        <v>46172</v>
      </c>
      <c r="O9139" t="s">
        <v>23</v>
      </c>
      <c r="P9139" t="s">
        <v>7314</v>
      </c>
      <c r="S9139" t="s">
        <v>18994</v>
      </c>
      <c r="T91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9.5833333332848269E-2</v>
      </c>
      <c r="U9139" s="5">
        <f>WEEKNUM(Shipment_Data[[#This Row],[DATE]],2)</f>
        <v>22</v>
      </c>
      <c r="V9139" s="6">
        <f>SUBTOTAL(103,Shipment_Data[[#This Row],[DATE]])</f>
        <v>1</v>
      </c>
      <c r="W91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140" spans="1:23" x14ac:dyDescent="0.25">
      <c r="A9140" s="1">
        <v>46174</v>
      </c>
      <c r="B9140" t="s">
        <v>10574</v>
      </c>
      <c r="D9140" t="s">
        <v>14106</v>
      </c>
      <c r="E9140">
        <v>3</v>
      </c>
      <c r="G9140">
        <v>150475</v>
      </c>
      <c r="H9140" s="7">
        <v>266649.40000000002</v>
      </c>
      <c r="I9140" t="s">
        <v>20</v>
      </c>
      <c r="J9140" t="s">
        <v>26</v>
      </c>
      <c r="K9140" t="s">
        <v>27</v>
      </c>
      <c r="L9140" s="2">
        <v>0.625</v>
      </c>
      <c r="M9140" s="2">
        <v>0.79027777777777775</v>
      </c>
      <c r="N9140" s="1">
        <v>46174</v>
      </c>
      <c r="O9140" t="s">
        <v>23</v>
      </c>
      <c r="S9140" t="s">
        <v>18994</v>
      </c>
      <c r="T91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0.16527777777810115</v>
      </c>
      <c r="U9140" s="5">
        <f>WEEKNUM(Shipment_Data[[#This Row],[DATE]],2)</f>
        <v>23</v>
      </c>
      <c r="V9140" s="6">
        <f>SUBTOTAL(103,Shipment_Data[[#This Row],[DATE]])</f>
        <v>1</v>
      </c>
      <c r="W91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141" spans="1:23" x14ac:dyDescent="0.25">
      <c r="A9141" s="1">
        <v>46174</v>
      </c>
      <c r="B9141" t="s">
        <v>7387</v>
      </c>
      <c r="D9141" t="s">
        <v>14107</v>
      </c>
      <c r="E9141">
        <v>0</v>
      </c>
      <c r="G9141">
        <v>150513</v>
      </c>
      <c r="H9141" s="7">
        <v>11488.5</v>
      </c>
      <c r="I9141" t="s">
        <v>20</v>
      </c>
      <c r="J9141" t="s">
        <v>219</v>
      </c>
      <c r="K9141" t="s">
        <v>220</v>
      </c>
      <c r="L9141" s="2">
        <v>0.47916666666666669</v>
      </c>
      <c r="M9141" s="2">
        <v>0.59513888888888888</v>
      </c>
      <c r="N9141" s="1">
        <v>46174</v>
      </c>
      <c r="O9141" t="s">
        <v>23</v>
      </c>
      <c r="S9141" t="s">
        <v>18994</v>
      </c>
      <c r="T91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0.11597222222189885</v>
      </c>
      <c r="U9141" s="5">
        <f>WEEKNUM(Shipment_Data[[#This Row],[DATE]],2)</f>
        <v>23</v>
      </c>
      <c r="V9141" s="6">
        <f>SUBTOTAL(103,Shipment_Data[[#This Row],[DATE]])</f>
        <v>1</v>
      </c>
      <c r="W91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142" spans="1:23" x14ac:dyDescent="0.25">
      <c r="A9142" s="1">
        <v>46174</v>
      </c>
      <c r="B9142" t="s">
        <v>7387</v>
      </c>
      <c r="D9142" t="s">
        <v>14108</v>
      </c>
      <c r="E9142">
        <v>1</v>
      </c>
      <c r="G9142">
        <v>150505</v>
      </c>
      <c r="H9142" s="7">
        <v>19949.02</v>
      </c>
      <c r="I9142" t="s">
        <v>20</v>
      </c>
      <c r="J9142" t="s">
        <v>219</v>
      </c>
      <c r="K9142" t="s">
        <v>220</v>
      </c>
      <c r="L9142" s="2">
        <v>0.47916666666666669</v>
      </c>
      <c r="M9142" s="2">
        <v>0.59513888888888888</v>
      </c>
      <c r="N9142" s="1">
        <v>46174</v>
      </c>
      <c r="O9142" t="s">
        <v>23</v>
      </c>
      <c r="S9142" t="s">
        <v>18994</v>
      </c>
      <c r="T91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0.11597222222189885</v>
      </c>
      <c r="U9142" s="5">
        <f>WEEKNUM(Shipment_Data[[#This Row],[DATE]],2)</f>
        <v>23</v>
      </c>
      <c r="V9142" s="6">
        <f>SUBTOTAL(103,Shipment_Data[[#This Row],[DATE]])</f>
        <v>1</v>
      </c>
      <c r="W91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143" spans="1:23" x14ac:dyDescent="0.25">
      <c r="A9143" s="1">
        <v>46174</v>
      </c>
      <c r="B9143" t="s">
        <v>7387</v>
      </c>
      <c r="D9143" t="s">
        <v>14109</v>
      </c>
      <c r="E9143">
        <v>1</v>
      </c>
      <c r="G9143">
        <v>150499</v>
      </c>
      <c r="H9143" s="7">
        <v>155236.95000000001</v>
      </c>
      <c r="I9143" t="s">
        <v>20</v>
      </c>
      <c r="J9143" t="s">
        <v>219</v>
      </c>
      <c r="K9143" t="s">
        <v>220</v>
      </c>
      <c r="L9143" s="2">
        <v>0.47916666666666669</v>
      </c>
      <c r="M9143" s="2">
        <v>0.59513888888888888</v>
      </c>
      <c r="N9143" s="1">
        <v>46174</v>
      </c>
      <c r="O9143" t="s">
        <v>23</v>
      </c>
      <c r="S9143" t="s">
        <v>18994</v>
      </c>
      <c r="T91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0.11597222222189885</v>
      </c>
      <c r="U9143" s="5">
        <f>WEEKNUM(Shipment_Data[[#This Row],[DATE]],2)</f>
        <v>23</v>
      </c>
      <c r="V9143" s="6">
        <f>SUBTOTAL(103,Shipment_Data[[#This Row],[DATE]])</f>
        <v>1</v>
      </c>
      <c r="W91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144" spans="1:23" x14ac:dyDescent="0.25">
      <c r="A9144" s="1">
        <v>46174</v>
      </c>
      <c r="B9144" t="s">
        <v>6795</v>
      </c>
      <c r="D9144" t="s">
        <v>14110</v>
      </c>
      <c r="E9144">
        <v>1</v>
      </c>
      <c r="G9144">
        <v>150344</v>
      </c>
      <c r="H9144" s="7">
        <v>1208467</v>
      </c>
      <c r="I9144" t="s">
        <v>20</v>
      </c>
      <c r="J9144" t="s">
        <v>219</v>
      </c>
      <c r="K9144" t="s">
        <v>220</v>
      </c>
      <c r="L9144" s="2">
        <v>0.47916666666666669</v>
      </c>
      <c r="M9144" s="2">
        <v>0.54166666666666663</v>
      </c>
      <c r="N9144" s="1">
        <v>46174</v>
      </c>
      <c r="O9144" t="s">
        <v>23</v>
      </c>
      <c r="S9144" t="s">
        <v>18994</v>
      </c>
      <c r="T91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6.25E-2</v>
      </c>
      <c r="U9144" s="5">
        <f>WEEKNUM(Shipment_Data[[#This Row],[DATE]],2)</f>
        <v>23</v>
      </c>
      <c r="V9144" s="6">
        <f>SUBTOTAL(103,Shipment_Data[[#This Row],[DATE]])</f>
        <v>1</v>
      </c>
      <c r="W91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145" spans="1:23" x14ac:dyDescent="0.25">
      <c r="A9145" s="1">
        <v>46174</v>
      </c>
      <c r="B9145" t="s">
        <v>900</v>
      </c>
      <c r="D9145" t="s">
        <v>14111</v>
      </c>
      <c r="E9145">
        <v>1</v>
      </c>
      <c r="G9145">
        <v>150421</v>
      </c>
      <c r="H9145" s="7">
        <v>336145.5</v>
      </c>
      <c r="I9145" t="s">
        <v>20</v>
      </c>
      <c r="J9145" t="s">
        <v>26</v>
      </c>
      <c r="K9145" t="s">
        <v>27</v>
      </c>
      <c r="L9145" s="2">
        <v>0.625</v>
      </c>
      <c r="M9145" s="2">
        <v>0.84305555555555556</v>
      </c>
      <c r="N9145" s="1">
        <v>46174</v>
      </c>
      <c r="O9145" t="s">
        <v>23</v>
      </c>
      <c r="S9145" t="s">
        <v>18994</v>
      </c>
      <c r="T91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0.21805555555329192</v>
      </c>
      <c r="U9145" s="5">
        <f>WEEKNUM(Shipment_Data[[#This Row],[DATE]],2)</f>
        <v>23</v>
      </c>
      <c r="V9145" s="6">
        <f>SUBTOTAL(103,Shipment_Data[[#This Row],[DATE]])</f>
        <v>1</v>
      </c>
      <c r="W91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146" spans="1:23" x14ac:dyDescent="0.25">
      <c r="A9146" s="1">
        <v>46174</v>
      </c>
      <c r="B9146" t="s">
        <v>14112</v>
      </c>
      <c r="D9146" t="s">
        <v>14113</v>
      </c>
      <c r="E9146">
        <v>1</v>
      </c>
      <c r="G9146">
        <v>150354</v>
      </c>
      <c r="H9146" s="7">
        <v>271932</v>
      </c>
      <c r="I9146" t="s">
        <v>20</v>
      </c>
      <c r="J9146" t="s">
        <v>97</v>
      </c>
      <c r="K9146" t="s">
        <v>98</v>
      </c>
      <c r="L9146" s="2">
        <v>0.625</v>
      </c>
      <c r="M9146" s="2">
        <v>0.53333333333333333</v>
      </c>
      <c r="N9146" s="1">
        <v>46174</v>
      </c>
      <c r="O9146" t="s">
        <v>23</v>
      </c>
      <c r="S9146" t="s">
        <v>18994</v>
      </c>
      <c r="T91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-9.1666666667151731E-2</v>
      </c>
      <c r="U9146" s="5">
        <f>WEEKNUM(Shipment_Data[[#This Row],[DATE]],2)</f>
        <v>23</v>
      </c>
      <c r="V9146" s="6">
        <f>SUBTOTAL(103,Shipment_Data[[#This Row],[DATE]])</f>
        <v>1</v>
      </c>
      <c r="W91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147" spans="1:23" x14ac:dyDescent="0.25">
      <c r="A9147" s="1">
        <v>46174</v>
      </c>
      <c r="B9147" t="s">
        <v>1029</v>
      </c>
      <c r="D9147" t="s">
        <v>14114</v>
      </c>
      <c r="E9147">
        <v>2</v>
      </c>
      <c r="G9147">
        <v>150512</v>
      </c>
      <c r="H9147" s="7">
        <v>220181.68</v>
      </c>
      <c r="I9147" t="s">
        <v>20</v>
      </c>
      <c r="J9147" t="s">
        <v>247</v>
      </c>
      <c r="K9147" t="s">
        <v>248</v>
      </c>
      <c r="L9147" s="2">
        <v>0.625</v>
      </c>
      <c r="M9147" s="2">
        <v>0.67638888888888893</v>
      </c>
      <c r="N9147" s="1">
        <v>46174</v>
      </c>
      <c r="O9147" t="s">
        <v>23</v>
      </c>
      <c r="S9147" t="s">
        <v>18994</v>
      </c>
      <c r="T91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5.1388888889050577E-2</v>
      </c>
      <c r="U9147" s="5">
        <f>WEEKNUM(Shipment_Data[[#This Row],[DATE]],2)</f>
        <v>23</v>
      </c>
      <c r="V9147" s="6">
        <f>SUBTOTAL(103,Shipment_Data[[#This Row],[DATE]])</f>
        <v>1</v>
      </c>
      <c r="W91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148" spans="1:23" x14ac:dyDescent="0.25">
      <c r="A9148" s="1">
        <v>46174</v>
      </c>
      <c r="B9148" t="s">
        <v>14115</v>
      </c>
      <c r="D9148" t="s">
        <v>14116</v>
      </c>
      <c r="E9148">
        <v>1</v>
      </c>
      <c r="G9148">
        <v>150564</v>
      </c>
      <c r="H9148" s="7">
        <v>2886</v>
      </c>
      <c r="I9148" t="s">
        <v>20</v>
      </c>
      <c r="J9148" t="s">
        <v>26</v>
      </c>
      <c r="K9148" t="s">
        <v>27</v>
      </c>
      <c r="L9148" s="2">
        <v>0.625</v>
      </c>
      <c r="M9148" s="2">
        <v>0.70486111111111116</v>
      </c>
      <c r="N9148" s="1">
        <v>46174</v>
      </c>
      <c r="O9148" t="s">
        <v>23</v>
      </c>
      <c r="S9148" t="s">
        <v>18994</v>
      </c>
      <c r="T914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7.9861111109494232E-2</v>
      </c>
      <c r="U9148" s="5">
        <f>WEEKNUM(Shipment_Data[[#This Row],[DATE]],2)</f>
        <v>23</v>
      </c>
      <c r="V9148" s="6">
        <f>SUBTOTAL(103,Shipment_Data[[#This Row],[DATE]])</f>
        <v>1</v>
      </c>
      <c r="W91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149" spans="1:23" x14ac:dyDescent="0.25">
      <c r="A9149" s="1">
        <v>46174</v>
      </c>
      <c r="B9149" t="s">
        <v>9981</v>
      </c>
      <c r="D9149" t="s">
        <v>14117</v>
      </c>
      <c r="E9149">
        <v>1</v>
      </c>
      <c r="G9149">
        <v>150553</v>
      </c>
      <c r="H9149" s="7">
        <v>26656</v>
      </c>
      <c r="I9149" t="s">
        <v>20</v>
      </c>
      <c r="J9149" t="s">
        <v>26</v>
      </c>
      <c r="K9149" t="s">
        <v>27</v>
      </c>
      <c r="L9149" s="2">
        <v>0.625</v>
      </c>
      <c r="M9149" s="2">
        <v>0.72152777777777777</v>
      </c>
      <c r="N9149" s="1">
        <v>46174</v>
      </c>
      <c r="O9149" t="s">
        <v>23</v>
      </c>
      <c r="S9149" t="s">
        <v>18994</v>
      </c>
      <c r="T914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9.6527777779556345E-2</v>
      </c>
      <c r="U9149" s="5">
        <f>WEEKNUM(Shipment_Data[[#This Row],[DATE]],2)</f>
        <v>23</v>
      </c>
      <c r="V9149" s="6">
        <f>SUBTOTAL(103,Shipment_Data[[#This Row],[DATE]])</f>
        <v>1</v>
      </c>
      <c r="W91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150" spans="1:23" x14ac:dyDescent="0.25">
      <c r="A9150" s="1">
        <v>46174</v>
      </c>
      <c r="B9150" t="s">
        <v>677</v>
      </c>
      <c r="D9150" t="s">
        <v>14118</v>
      </c>
      <c r="E9150">
        <v>4</v>
      </c>
      <c r="G9150">
        <v>150497</v>
      </c>
      <c r="H9150" s="7">
        <v>478531.35</v>
      </c>
      <c r="I9150" t="s">
        <v>20</v>
      </c>
      <c r="J9150" t="s">
        <v>97</v>
      </c>
      <c r="K9150" t="s">
        <v>98</v>
      </c>
      <c r="L9150" s="2">
        <v>0.625</v>
      </c>
      <c r="M9150" s="2">
        <v>0.69652777777777775</v>
      </c>
      <c r="N9150" s="1">
        <v>46174</v>
      </c>
      <c r="O9150" t="s">
        <v>23</v>
      </c>
      <c r="S9150" t="s">
        <v>18994</v>
      </c>
      <c r="T915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7.1527777778101154E-2</v>
      </c>
      <c r="U9150" s="5">
        <f>WEEKNUM(Shipment_Data[[#This Row],[DATE]],2)</f>
        <v>23</v>
      </c>
      <c r="V9150" s="6">
        <f>SUBTOTAL(103,Shipment_Data[[#This Row],[DATE]])</f>
        <v>1</v>
      </c>
      <c r="W91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151" spans="1:23" x14ac:dyDescent="0.25">
      <c r="A9151" s="1">
        <v>46174</v>
      </c>
      <c r="B9151" t="s">
        <v>811</v>
      </c>
      <c r="D9151" t="s">
        <v>14119</v>
      </c>
      <c r="E9151">
        <v>2</v>
      </c>
      <c r="G9151">
        <v>150493</v>
      </c>
      <c r="H9151" s="7">
        <v>634233.72</v>
      </c>
      <c r="I9151" t="s">
        <v>20</v>
      </c>
      <c r="J9151" t="s">
        <v>97</v>
      </c>
      <c r="K9151" t="s">
        <v>98</v>
      </c>
      <c r="L9151" s="2">
        <v>0.625</v>
      </c>
      <c r="M9151" s="2">
        <v>0.71944444444444444</v>
      </c>
      <c r="N9151" s="1">
        <v>46174</v>
      </c>
      <c r="O9151" t="s">
        <v>23</v>
      </c>
      <c r="S9151" t="s">
        <v>18994</v>
      </c>
      <c r="T915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9.4444444446708076E-2</v>
      </c>
      <c r="U9151" s="5">
        <f>WEEKNUM(Shipment_Data[[#This Row],[DATE]],2)</f>
        <v>23</v>
      </c>
      <c r="V9151" s="6">
        <f>SUBTOTAL(103,Shipment_Data[[#This Row],[DATE]])</f>
        <v>1</v>
      </c>
      <c r="W91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152" spans="1:23" x14ac:dyDescent="0.25">
      <c r="A9152" s="1">
        <v>46174</v>
      </c>
      <c r="B9152" t="s">
        <v>811</v>
      </c>
      <c r="D9152" t="s">
        <v>14120</v>
      </c>
      <c r="E9152">
        <v>4</v>
      </c>
      <c r="G9152">
        <v>150494</v>
      </c>
      <c r="H9152" s="7">
        <v>497816.4</v>
      </c>
      <c r="I9152" t="s">
        <v>20</v>
      </c>
      <c r="J9152" t="s">
        <v>97</v>
      </c>
      <c r="K9152" t="s">
        <v>98</v>
      </c>
      <c r="L9152" s="2">
        <v>0.625</v>
      </c>
      <c r="M9152" s="2">
        <v>0.71944444444444444</v>
      </c>
      <c r="N9152" s="1">
        <v>46174</v>
      </c>
      <c r="O9152" t="s">
        <v>23</v>
      </c>
      <c r="S9152" t="s">
        <v>18994</v>
      </c>
      <c r="T915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9.4444444446708076E-2</v>
      </c>
      <c r="U9152" s="5">
        <f>WEEKNUM(Shipment_Data[[#This Row],[DATE]],2)</f>
        <v>23</v>
      </c>
      <c r="V9152" s="6">
        <f>SUBTOTAL(103,Shipment_Data[[#This Row],[DATE]])</f>
        <v>1</v>
      </c>
      <c r="W91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153" spans="1:23" x14ac:dyDescent="0.25">
      <c r="A9153" s="1">
        <v>46174</v>
      </c>
      <c r="B9153" t="s">
        <v>5605</v>
      </c>
      <c r="D9153" t="s">
        <v>14121</v>
      </c>
      <c r="E9153">
        <v>1</v>
      </c>
      <c r="G9153">
        <v>150542</v>
      </c>
      <c r="H9153" s="7">
        <v>36906.800000000003</v>
      </c>
      <c r="I9153" t="s">
        <v>20</v>
      </c>
      <c r="J9153" t="s">
        <v>57</v>
      </c>
      <c r="K9153" t="s">
        <v>58</v>
      </c>
      <c r="L9153" s="2">
        <v>0.625</v>
      </c>
      <c r="M9153" s="2">
        <v>0.67083333333333328</v>
      </c>
      <c r="N9153" s="1">
        <v>46174</v>
      </c>
      <c r="O9153" t="s">
        <v>23</v>
      </c>
      <c r="S9153" t="s">
        <v>18994</v>
      </c>
      <c r="T915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4.5833333329937886E-2</v>
      </c>
      <c r="U9153" s="5">
        <f>WEEKNUM(Shipment_Data[[#This Row],[DATE]],2)</f>
        <v>23</v>
      </c>
      <c r="V9153" s="6">
        <f>SUBTOTAL(103,Shipment_Data[[#This Row],[DATE]])</f>
        <v>1</v>
      </c>
      <c r="W91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154" spans="1:23" x14ac:dyDescent="0.25">
      <c r="A9154" s="1">
        <v>46174</v>
      </c>
      <c r="B9154" t="s">
        <v>2185</v>
      </c>
      <c r="D9154" t="s">
        <v>14122</v>
      </c>
      <c r="E9154">
        <v>1</v>
      </c>
      <c r="G9154">
        <v>150555</v>
      </c>
      <c r="H9154" s="7">
        <v>44162.65</v>
      </c>
      <c r="I9154" t="s">
        <v>20</v>
      </c>
      <c r="J9154" t="s">
        <v>247</v>
      </c>
      <c r="K9154" t="s">
        <v>248</v>
      </c>
      <c r="L9154" s="2">
        <v>0.625</v>
      </c>
      <c r="M9154" s="2">
        <v>0.7104166666666667</v>
      </c>
      <c r="N9154" s="1">
        <v>46174</v>
      </c>
      <c r="O9154" t="s">
        <v>23</v>
      </c>
      <c r="S9154" t="s">
        <v>18994</v>
      </c>
      <c r="T915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8.5416666668606922E-2</v>
      </c>
      <c r="U9154" s="5">
        <f>WEEKNUM(Shipment_Data[[#This Row],[DATE]],2)</f>
        <v>23</v>
      </c>
      <c r="V9154" s="6">
        <f>SUBTOTAL(103,Shipment_Data[[#This Row],[DATE]])</f>
        <v>1</v>
      </c>
      <c r="W91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155" spans="1:23" x14ac:dyDescent="0.25">
      <c r="A9155" s="1">
        <v>46174</v>
      </c>
      <c r="B9155" t="s">
        <v>14115</v>
      </c>
      <c r="D9155" t="s">
        <v>14123</v>
      </c>
      <c r="E9155">
        <v>2</v>
      </c>
      <c r="G9155">
        <v>150540</v>
      </c>
      <c r="H9155" s="7">
        <v>991585.61</v>
      </c>
      <c r="I9155" t="s">
        <v>20</v>
      </c>
      <c r="J9155" t="s">
        <v>26</v>
      </c>
      <c r="K9155" t="s">
        <v>27</v>
      </c>
      <c r="L9155" s="2">
        <v>0.625</v>
      </c>
      <c r="M9155" s="2">
        <v>0.70486111111111116</v>
      </c>
      <c r="N9155" s="1">
        <v>46174</v>
      </c>
      <c r="O9155" t="s">
        <v>23</v>
      </c>
      <c r="S9155" t="s">
        <v>18994</v>
      </c>
      <c r="T915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7.9861111109494232E-2</v>
      </c>
      <c r="U9155" s="5">
        <f>WEEKNUM(Shipment_Data[[#This Row],[DATE]],2)</f>
        <v>23</v>
      </c>
      <c r="V9155" s="6">
        <f>SUBTOTAL(103,Shipment_Data[[#This Row],[DATE]])</f>
        <v>1</v>
      </c>
      <c r="W91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156" spans="1:23" x14ac:dyDescent="0.25">
      <c r="A9156" s="1">
        <v>46174</v>
      </c>
      <c r="B9156" t="s">
        <v>794</v>
      </c>
      <c r="D9156" t="s">
        <v>14124</v>
      </c>
      <c r="E9156">
        <v>4</v>
      </c>
      <c r="G9156">
        <v>150496</v>
      </c>
      <c r="H9156" s="7">
        <v>344285.76</v>
      </c>
      <c r="I9156" t="s">
        <v>20</v>
      </c>
      <c r="J9156" t="s">
        <v>97</v>
      </c>
      <c r="K9156" t="s">
        <v>98</v>
      </c>
      <c r="L9156" s="2">
        <v>0.625</v>
      </c>
      <c r="M9156" s="2">
        <v>0.66666666666666663</v>
      </c>
      <c r="N9156" s="1">
        <v>46174</v>
      </c>
      <c r="O9156" t="s">
        <v>23</v>
      </c>
      <c r="S9156" t="s">
        <v>18994</v>
      </c>
      <c r="T915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4.1666666664241347E-2</v>
      </c>
      <c r="U9156" s="5">
        <f>WEEKNUM(Shipment_Data[[#This Row],[DATE]],2)</f>
        <v>23</v>
      </c>
      <c r="V9156" s="6">
        <f>SUBTOTAL(103,Shipment_Data[[#This Row],[DATE]])</f>
        <v>1</v>
      </c>
      <c r="W91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157" spans="1:23" x14ac:dyDescent="0.25">
      <c r="A9157" s="1">
        <v>46174</v>
      </c>
      <c r="B9157" t="s">
        <v>1517</v>
      </c>
      <c r="D9157" t="s">
        <v>14125</v>
      </c>
      <c r="E9157">
        <v>3</v>
      </c>
      <c r="G9157">
        <v>150465</v>
      </c>
      <c r="H9157" s="7">
        <v>286207.48</v>
      </c>
      <c r="I9157" t="s">
        <v>20</v>
      </c>
      <c r="J9157" t="s">
        <v>57</v>
      </c>
      <c r="K9157" t="s">
        <v>58</v>
      </c>
      <c r="L9157" s="2">
        <v>0.625</v>
      </c>
      <c r="M9157" s="2">
        <v>0.73541666666666672</v>
      </c>
      <c r="N9157" s="1">
        <v>46174</v>
      </c>
      <c r="O9157" t="s">
        <v>23</v>
      </c>
      <c r="S9157" t="s">
        <v>18994</v>
      </c>
      <c r="T91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0.11041666667006211</v>
      </c>
      <c r="U9157" s="5">
        <f>WEEKNUM(Shipment_Data[[#This Row],[DATE]],2)</f>
        <v>23</v>
      </c>
      <c r="V9157" s="6">
        <f>SUBTOTAL(103,Shipment_Data[[#This Row],[DATE]])</f>
        <v>1</v>
      </c>
      <c r="W91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158" spans="1:23" x14ac:dyDescent="0.25">
      <c r="A9158" s="1">
        <v>46174</v>
      </c>
      <c r="B9158" t="s">
        <v>2365</v>
      </c>
      <c r="D9158" t="s">
        <v>14126</v>
      </c>
      <c r="E9158">
        <v>7</v>
      </c>
      <c r="G9158">
        <v>150487</v>
      </c>
      <c r="H9158" s="7">
        <v>3160007.43</v>
      </c>
      <c r="I9158" t="s">
        <v>20</v>
      </c>
      <c r="J9158" t="s">
        <v>170</v>
      </c>
      <c r="K9158" t="s">
        <v>171</v>
      </c>
      <c r="L9158" s="2">
        <v>0.57222222222222219</v>
      </c>
      <c r="M9158" s="2">
        <v>0.76944444444444449</v>
      </c>
      <c r="N9158" s="1">
        <v>46174</v>
      </c>
      <c r="O9158" t="s">
        <v>23</v>
      </c>
      <c r="S9158" t="s">
        <v>18994</v>
      </c>
      <c r="T91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0.19722222221753327</v>
      </c>
      <c r="U9158" s="5">
        <f>WEEKNUM(Shipment_Data[[#This Row],[DATE]],2)</f>
        <v>23</v>
      </c>
      <c r="V9158" s="6">
        <f>SUBTOTAL(103,Shipment_Data[[#This Row],[DATE]])</f>
        <v>1</v>
      </c>
      <c r="W91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159" spans="1:23" x14ac:dyDescent="0.25">
      <c r="A9159" s="1">
        <v>46174</v>
      </c>
      <c r="B9159" t="s">
        <v>6785</v>
      </c>
      <c r="D9159" t="s">
        <v>14127</v>
      </c>
      <c r="G9159">
        <v>150569</v>
      </c>
      <c r="H9159" s="7">
        <v>9384</v>
      </c>
      <c r="I9159" t="s">
        <v>20</v>
      </c>
      <c r="J9159" t="s">
        <v>170</v>
      </c>
      <c r="K9159" t="s">
        <v>171</v>
      </c>
      <c r="L9159" s="2">
        <v>0.57222222222222219</v>
      </c>
      <c r="M9159" s="2">
        <v>0.65833333333333333</v>
      </c>
      <c r="N9159" s="1">
        <v>46174</v>
      </c>
      <c r="O9159" t="s">
        <v>23</v>
      </c>
      <c r="S9159" t="s">
        <v>18994</v>
      </c>
      <c r="T915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8.611111110803904E-2</v>
      </c>
      <c r="U9159" s="5">
        <f>WEEKNUM(Shipment_Data[[#This Row],[DATE]],2)</f>
        <v>23</v>
      </c>
      <c r="V9159" s="6">
        <f>SUBTOTAL(103,Shipment_Data[[#This Row],[DATE]])</f>
        <v>1</v>
      </c>
      <c r="W91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160" spans="1:23" x14ac:dyDescent="0.25">
      <c r="A9160" s="1">
        <v>46174</v>
      </c>
      <c r="B9160" t="s">
        <v>6785</v>
      </c>
      <c r="D9160" t="s">
        <v>14128</v>
      </c>
      <c r="E9160">
        <v>2</v>
      </c>
      <c r="G9160" t="s">
        <v>14129</v>
      </c>
      <c r="H9160" s="7">
        <v>769377.8</v>
      </c>
      <c r="I9160" t="s">
        <v>20</v>
      </c>
      <c r="J9160" t="s">
        <v>170</v>
      </c>
      <c r="K9160" t="s">
        <v>171</v>
      </c>
      <c r="L9160" s="2">
        <v>0.57222222222222219</v>
      </c>
      <c r="M9160" s="2">
        <v>0.65833333333333333</v>
      </c>
      <c r="N9160" s="1">
        <v>46174</v>
      </c>
      <c r="O9160" t="s">
        <v>23</v>
      </c>
      <c r="S9160" t="s">
        <v>18994</v>
      </c>
      <c r="T91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8.611111110803904E-2</v>
      </c>
      <c r="U9160" s="5">
        <f>WEEKNUM(Shipment_Data[[#This Row],[DATE]],2)</f>
        <v>23</v>
      </c>
      <c r="V9160" s="6">
        <f>SUBTOTAL(103,Shipment_Data[[#This Row],[DATE]])</f>
        <v>1</v>
      </c>
      <c r="W91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161" spans="1:23" x14ac:dyDescent="0.25">
      <c r="A9161" s="1">
        <v>46174</v>
      </c>
      <c r="B9161" t="s">
        <v>6785</v>
      </c>
      <c r="D9161" t="s">
        <v>14130</v>
      </c>
      <c r="E9161">
        <v>1</v>
      </c>
      <c r="G9161">
        <v>150574</v>
      </c>
      <c r="H9161" s="7">
        <v>94330.95</v>
      </c>
      <c r="I9161" t="s">
        <v>20</v>
      </c>
      <c r="J9161" t="s">
        <v>170</v>
      </c>
      <c r="K9161" t="s">
        <v>171</v>
      </c>
      <c r="L9161" s="2">
        <v>0.57222222222222219</v>
      </c>
      <c r="M9161" s="2">
        <v>0.65833333333333333</v>
      </c>
      <c r="N9161" s="1">
        <v>46174</v>
      </c>
      <c r="O9161" t="s">
        <v>23</v>
      </c>
      <c r="S9161" t="s">
        <v>18994</v>
      </c>
      <c r="T91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8.611111110803904E-2</v>
      </c>
      <c r="U9161" s="5">
        <f>WEEKNUM(Shipment_Data[[#This Row],[DATE]],2)</f>
        <v>23</v>
      </c>
      <c r="V9161" s="6">
        <f>SUBTOTAL(103,Shipment_Data[[#This Row],[DATE]])</f>
        <v>1</v>
      </c>
      <c r="W91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162" spans="1:23" x14ac:dyDescent="0.25">
      <c r="A9162" s="1">
        <v>46174</v>
      </c>
      <c r="B9162" t="s">
        <v>6785</v>
      </c>
      <c r="D9162" t="s">
        <v>14131</v>
      </c>
      <c r="E9162">
        <v>1</v>
      </c>
      <c r="G9162">
        <v>150591</v>
      </c>
      <c r="H9162" s="7">
        <v>24284.94</v>
      </c>
      <c r="I9162" t="s">
        <v>20</v>
      </c>
      <c r="J9162" t="s">
        <v>170</v>
      </c>
      <c r="K9162" t="s">
        <v>171</v>
      </c>
      <c r="L9162" s="2">
        <v>0.57222222222222219</v>
      </c>
      <c r="M9162" s="2">
        <v>0.65833333333333333</v>
      </c>
      <c r="N9162" s="1">
        <v>46174</v>
      </c>
      <c r="O9162" t="s">
        <v>23</v>
      </c>
      <c r="S9162" t="s">
        <v>18994</v>
      </c>
      <c r="T91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8.611111110803904E-2</v>
      </c>
      <c r="U9162" s="5">
        <f>WEEKNUM(Shipment_Data[[#This Row],[DATE]],2)</f>
        <v>23</v>
      </c>
      <c r="V9162" s="6">
        <f>SUBTOTAL(103,Shipment_Data[[#This Row],[DATE]])</f>
        <v>1</v>
      </c>
      <c r="W91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163" spans="1:23" x14ac:dyDescent="0.25">
      <c r="A9163" s="1">
        <v>46174</v>
      </c>
      <c r="B9163" t="s">
        <v>6785</v>
      </c>
      <c r="D9163" t="s">
        <v>14132</v>
      </c>
      <c r="E9163">
        <v>1</v>
      </c>
      <c r="G9163">
        <v>150604</v>
      </c>
      <c r="H9163" s="7">
        <v>52170</v>
      </c>
      <c r="I9163" t="s">
        <v>20</v>
      </c>
      <c r="J9163" t="s">
        <v>170</v>
      </c>
      <c r="K9163" t="s">
        <v>171</v>
      </c>
      <c r="L9163" s="2">
        <v>0.57222222222222219</v>
      </c>
      <c r="M9163" s="2">
        <v>0.65833333333333333</v>
      </c>
      <c r="N9163" s="1">
        <v>46174</v>
      </c>
      <c r="O9163" t="s">
        <v>23</v>
      </c>
      <c r="S9163" t="s">
        <v>18994</v>
      </c>
      <c r="T91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8.611111110803904E-2</v>
      </c>
      <c r="U9163" s="5">
        <f>WEEKNUM(Shipment_Data[[#This Row],[DATE]],2)</f>
        <v>23</v>
      </c>
      <c r="V9163" s="6">
        <f>SUBTOTAL(103,Shipment_Data[[#This Row],[DATE]])</f>
        <v>1</v>
      </c>
      <c r="W91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164" spans="1:23" x14ac:dyDescent="0.25">
      <c r="A9164" s="1">
        <v>46174</v>
      </c>
      <c r="B9164" t="s">
        <v>557</v>
      </c>
      <c r="D9164" t="s">
        <v>14133</v>
      </c>
      <c r="E9164">
        <v>1</v>
      </c>
      <c r="G9164">
        <v>150645</v>
      </c>
      <c r="H9164" s="7">
        <v>50760.33</v>
      </c>
      <c r="I9164" t="s">
        <v>20</v>
      </c>
      <c r="J9164" t="s">
        <v>91</v>
      </c>
      <c r="K9164" t="s">
        <v>7344</v>
      </c>
      <c r="L9164" s="2">
        <v>0.6381944444444444</v>
      </c>
      <c r="M9164" s="2">
        <v>0.6381944444444444</v>
      </c>
      <c r="N9164" s="1">
        <v>46174</v>
      </c>
      <c r="O9164" t="s">
        <v>23</v>
      </c>
      <c r="S9164" t="s">
        <v>18994</v>
      </c>
      <c r="T91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9164" s="5">
        <f>WEEKNUM(Shipment_Data[[#This Row],[DATE]],2)</f>
        <v>23</v>
      </c>
      <c r="V9164" s="6">
        <f>SUBTOTAL(103,Shipment_Data[[#This Row],[DATE]])</f>
        <v>1</v>
      </c>
      <c r="W91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165" spans="1:23" x14ac:dyDescent="0.25">
      <c r="A9165" s="1">
        <v>46174</v>
      </c>
      <c r="B9165" t="s">
        <v>557</v>
      </c>
      <c r="D9165" t="s">
        <v>14134</v>
      </c>
      <c r="E9165">
        <v>1</v>
      </c>
      <c r="G9165">
        <v>150587</v>
      </c>
      <c r="H9165" s="7">
        <v>102882.05</v>
      </c>
      <c r="I9165" t="s">
        <v>20</v>
      </c>
      <c r="J9165" t="s">
        <v>91</v>
      </c>
      <c r="K9165" t="s">
        <v>7344</v>
      </c>
      <c r="L9165" s="2">
        <v>0.6381944444444444</v>
      </c>
      <c r="M9165" s="2">
        <v>0.6381944444444444</v>
      </c>
      <c r="N9165" s="1">
        <v>46174</v>
      </c>
      <c r="O9165" t="s">
        <v>23</v>
      </c>
      <c r="S9165" t="s">
        <v>18994</v>
      </c>
      <c r="T91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9165" s="5">
        <f>WEEKNUM(Shipment_Data[[#This Row],[DATE]],2)</f>
        <v>23</v>
      </c>
      <c r="V9165" s="6">
        <f>SUBTOTAL(103,Shipment_Data[[#This Row],[DATE]])</f>
        <v>1</v>
      </c>
      <c r="W91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166" spans="1:23" x14ac:dyDescent="0.25">
      <c r="A9166" s="1">
        <v>46174</v>
      </c>
      <c r="B9166" t="s">
        <v>285</v>
      </c>
      <c r="D9166" t="s">
        <v>14135</v>
      </c>
      <c r="E9166">
        <v>0</v>
      </c>
      <c r="G9166">
        <v>150636</v>
      </c>
      <c r="H9166" s="7">
        <v>12876</v>
      </c>
      <c r="I9166" t="s">
        <v>20</v>
      </c>
      <c r="J9166" t="s">
        <v>204</v>
      </c>
      <c r="K9166" t="s">
        <v>7344</v>
      </c>
      <c r="L9166" s="2">
        <v>0.62777777777777777</v>
      </c>
      <c r="M9166" s="2">
        <v>0.6381944444444444</v>
      </c>
      <c r="N9166" s="1">
        <v>46174</v>
      </c>
      <c r="O9166" t="s">
        <v>23</v>
      </c>
      <c r="S9166" t="s">
        <v>18994</v>
      </c>
      <c r="T91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1.0416666664241347E-2</v>
      </c>
      <c r="U9166" s="5">
        <f>WEEKNUM(Shipment_Data[[#This Row],[DATE]],2)</f>
        <v>23</v>
      </c>
      <c r="V9166" s="6">
        <f>SUBTOTAL(103,Shipment_Data[[#This Row],[DATE]])</f>
        <v>1</v>
      </c>
      <c r="W91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167" spans="1:23" x14ac:dyDescent="0.25">
      <c r="A9167" s="1">
        <v>46174</v>
      </c>
      <c r="B9167" t="s">
        <v>14136</v>
      </c>
      <c r="D9167" t="s">
        <v>14137</v>
      </c>
      <c r="E9167">
        <v>1</v>
      </c>
      <c r="G9167">
        <v>150606</v>
      </c>
      <c r="H9167" s="7">
        <v>15159.1</v>
      </c>
      <c r="I9167" t="s">
        <v>20</v>
      </c>
      <c r="J9167" t="s">
        <v>91</v>
      </c>
      <c r="K9167" t="s">
        <v>7344</v>
      </c>
      <c r="L9167" s="2">
        <v>0.56180555555555556</v>
      </c>
      <c r="M9167" s="2">
        <v>0.56180555555555556</v>
      </c>
      <c r="N9167" s="1">
        <v>46174</v>
      </c>
      <c r="O9167" t="s">
        <v>23</v>
      </c>
      <c r="S9167" t="s">
        <v>18994</v>
      </c>
      <c r="T91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9167" s="5">
        <f>WEEKNUM(Shipment_Data[[#This Row],[DATE]],2)</f>
        <v>23</v>
      </c>
      <c r="V9167" s="6">
        <f>SUBTOTAL(103,Shipment_Data[[#This Row],[DATE]])</f>
        <v>1</v>
      </c>
      <c r="W91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168" spans="1:23" x14ac:dyDescent="0.25">
      <c r="A9168" s="1">
        <v>46174</v>
      </c>
      <c r="B9168" t="s">
        <v>14136</v>
      </c>
      <c r="D9168" t="s">
        <v>14138</v>
      </c>
      <c r="E9168">
        <v>1</v>
      </c>
      <c r="G9168">
        <v>150539</v>
      </c>
      <c r="H9168" s="7">
        <v>14200</v>
      </c>
      <c r="I9168" t="s">
        <v>20</v>
      </c>
      <c r="J9168" t="s">
        <v>91</v>
      </c>
      <c r="K9168" t="s">
        <v>7344</v>
      </c>
      <c r="L9168" s="2">
        <v>0.56180555555555556</v>
      </c>
      <c r="M9168" s="2">
        <v>0.56180555555555556</v>
      </c>
      <c r="N9168" s="1">
        <v>46174</v>
      </c>
      <c r="O9168" t="s">
        <v>23</v>
      </c>
      <c r="S9168" t="s">
        <v>18994</v>
      </c>
      <c r="T91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9168" s="5">
        <f>WEEKNUM(Shipment_Data[[#This Row],[DATE]],2)</f>
        <v>23</v>
      </c>
      <c r="V9168" s="6">
        <f>SUBTOTAL(103,Shipment_Data[[#This Row],[DATE]])</f>
        <v>1</v>
      </c>
      <c r="W91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169" spans="1:23" x14ac:dyDescent="0.25">
      <c r="A9169" s="1">
        <v>46174</v>
      </c>
      <c r="B9169" t="s">
        <v>14136</v>
      </c>
      <c r="D9169" t="s">
        <v>14139</v>
      </c>
      <c r="E9169">
        <v>1</v>
      </c>
      <c r="G9169">
        <v>150539</v>
      </c>
      <c r="H9169" s="7">
        <v>67888.600000000006</v>
      </c>
      <c r="I9169" t="s">
        <v>20</v>
      </c>
      <c r="J9169" t="s">
        <v>91</v>
      </c>
      <c r="K9169" t="s">
        <v>7344</v>
      </c>
      <c r="L9169" s="2">
        <v>0.56180555555555556</v>
      </c>
      <c r="M9169" s="2">
        <v>0.56180555555555556</v>
      </c>
      <c r="N9169" s="1">
        <v>46174</v>
      </c>
      <c r="O9169" t="s">
        <v>23</v>
      </c>
      <c r="S9169" t="s">
        <v>18994</v>
      </c>
      <c r="T916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9169" s="5">
        <f>WEEKNUM(Shipment_Data[[#This Row],[DATE]],2)</f>
        <v>23</v>
      </c>
      <c r="V9169" s="6">
        <f>SUBTOTAL(103,Shipment_Data[[#This Row],[DATE]])</f>
        <v>1</v>
      </c>
      <c r="W91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170" spans="1:23" x14ac:dyDescent="0.25">
      <c r="A9170" s="1">
        <v>46174</v>
      </c>
      <c r="B9170" t="s">
        <v>1412</v>
      </c>
      <c r="D9170" t="s">
        <v>14140</v>
      </c>
      <c r="E9170">
        <v>1</v>
      </c>
      <c r="G9170">
        <v>150583</v>
      </c>
      <c r="H9170" s="7">
        <v>15430</v>
      </c>
      <c r="I9170" t="s">
        <v>20</v>
      </c>
      <c r="J9170" t="s">
        <v>75</v>
      </c>
      <c r="K9170" t="s">
        <v>210</v>
      </c>
      <c r="L9170" s="2">
        <v>0.70138888888888884</v>
      </c>
      <c r="M9170" s="2">
        <v>0.8305555555555556</v>
      </c>
      <c r="N9170" s="1">
        <v>46174</v>
      </c>
      <c r="O9170" t="s">
        <v>23</v>
      </c>
      <c r="S9170" t="s">
        <v>18994</v>
      </c>
      <c r="T91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0.12916666666569654</v>
      </c>
      <c r="U9170" s="5">
        <f>WEEKNUM(Shipment_Data[[#This Row],[DATE]],2)</f>
        <v>23</v>
      </c>
      <c r="V9170" s="6">
        <f>SUBTOTAL(103,Shipment_Data[[#This Row],[DATE]])</f>
        <v>1</v>
      </c>
      <c r="W91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171" spans="1:23" x14ac:dyDescent="0.25">
      <c r="A9171" s="1">
        <v>46174</v>
      </c>
      <c r="B9171" t="s">
        <v>14141</v>
      </c>
      <c r="D9171" t="s">
        <v>14142</v>
      </c>
      <c r="E9171">
        <v>2</v>
      </c>
      <c r="G9171">
        <v>150576</v>
      </c>
      <c r="H9171" s="7">
        <v>214195.57</v>
      </c>
      <c r="I9171" t="s">
        <v>20</v>
      </c>
      <c r="J9171" t="s">
        <v>75</v>
      </c>
      <c r="K9171" t="s">
        <v>210</v>
      </c>
      <c r="L9171" s="2">
        <v>0.70138888888888884</v>
      </c>
      <c r="M9171" s="2">
        <v>0.37083333333333335</v>
      </c>
      <c r="N9171" s="1">
        <v>46174</v>
      </c>
      <c r="O9171" t="s">
        <v>23</v>
      </c>
      <c r="S9171" t="s">
        <v>18994</v>
      </c>
      <c r="T917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-0.33055555555620231</v>
      </c>
      <c r="U9171" s="5">
        <f>WEEKNUM(Shipment_Data[[#This Row],[DATE]],2)</f>
        <v>23</v>
      </c>
      <c r="V9171" s="6">
        <f>SUBTOTAL(103,Shipment_Data[[#This Row],[DATE]])</f>
        <v>1</v>
      </c>
      <c r="W91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172" spans="1:23" x14ac:dyDescent="0.25">
      <c r="A9172" s="1">
        <v>46174</v>
      </c>
      <c r="B9172" t="s">
        <v>6754</v>
      </c>
      <c r="D9172" t="s">
        <v>14143</v>
      </c>
      <c r="E9172">
        <v>1</v>
      </c>
      <c r="G9172">
        <v>150447</v>
      </c>
      <c r="H9172" s="7">
        <v>74116.28</v>
      </c>
      <c r="I9172" t="s">
        <v>20</v>
      </c>
      <c r="J9172" t="s">
        <v>105</v>
      </c>
      <c r="K9172" t="s">
        <v>106</v>
      </c>
      <c r="L9172" s="2">
        <v>0.70138888888888884</v>
      </c>
      <c r="M9172" s="2">
        <v>0.75138888888888888</v>
      </c>
      <c r="N9172" s="1">
        <v>46174</v>
      </c>
      <c r="O9172" t="s">
        <v>23</v>
      </c>
      <c r="S9172" t="s">
        <v>18994</v>
      </c>
      <c r="T91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4.9999999995634425E-2</v>
      </c>
      <c r="U9172" s="5">
        <f>WEEKNUM(Shipment_Data[[#This Row],[DATE]],2)</f>
        <v>23</v>
      </c>
      <c r="V9172" s="6">
        <f>SUBTOTAL(103,Shipment_Data[[#This Row],[DATE]])</f>
        <v>1</v>
      </c>
      <c r="W91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173" spans="1:23" x14ac:dyDescent="0.25">
      <c r="A9173" s="1">
        <v>46174</v>
      </c>
      <c r="B9173" t="s">
        <v>6756</v>
      </c>
      <c r="D9173" t="s">
        <v>14144</v>
      </c>
      <c r="E9173">
        <v>1</v>
      </c>
      <c r="G9173">
        <v>150572</v>
      </c>
      <c r="H9173" s="7">
        <v>82840.3</v>
      </c>
      <c r="I9173" t="s">
        <v>20</v>
      </c>
      <c r="J9173" t="s">
        <v>105</v>
      </c>
      <c r="K9173" t="s">
        <v>106</v>
      </c>
      <c r="L9173" s="2">
        <v>0.70138888888888884</v>
      </c>
      <c r="M9173" s="2">
        <v>0.77500000000000002</v>
      </c>
      <c r="N9173" s="1">
        <v>46174</v>
      </c>
      <c r="O9173" t="s">
        <v>23</v>
      </c>
      <c r="S9173" t="s">
        <v>18994</v>
      </c>
      <c r="T91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7.3611111110949423E-2</v>
      </c>
      <c r="U9173" s="5">
        <f>WEEKNUM(Shipment_Data[[#This Row],[DATE]],2)</f>
        <v>23</v>
      </c>
      <c r="V9173" s="6">
        <f>SUBTOTAL(103,Shipment_Data[[#This Row],[DATE]])</f>
        <v>1</v>
      </c>
      <c r="W91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174" spans="1:23" x14ac:dyDescent="0.25">
      <c r="A9174" s="1">
        <v>46174</v>
      </c>
      <c r="B9174" t="s">
        <v>1631</v>
      </c>
      <c r="D9174" t="s">
        <v>14145</v>
      </c>
      <c r="E9174">
        <v>3</v>
      </c>
      <c r="G9174">
        <v>150541</v>
      </c>
      <c r="H9174" s="7">
        <v>238694.85</v>
      </c>
      <c r="I9174" t="s">
        <v>20</v>
      </c>
      <c r="J9174" t="s">
        <v>105</v>
      </c>
      <c r="K9174" t="s">
        <v>106</v>
      </c>
      <c r="L9174" s="2">
        <v>0.70138888888888884</v>
      </c>
      <c r="M9174" s="2">
        <v>0.87777777777777777</v>
      </c>
      <c r="N9174" s="1">
        <v>46174</v>
      </c>
      <c r="O9174" t="s">
        <v>23</v>
      </c>
      <c r="S9174" t="s">
        <v>18994</v>
      </c>
      <c r="T91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0.17638888888905058</v>
      </c>
      <c r="U9174" s="5">
        <f>WEEKNUM(Shipment_Data[[#This Row],[DATE]],2)</f>
        <v>23</v>
      </c>
      <c r="V9174" s="6">
        <f>SUBTOTAL(103,Shipment_Data[[#This Row],[DATE]])</f>
        <v>1</v>
      </c>
      <c r="W91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175" spans="1:23" x14ac:dyDescent="0.25">
      <c r="A9175" s="1">
        <v>46174</v>
      </c>
      <c r="B9175" t="s">
        <v>822</v>
      </c>
      <c r="D9175" t="s">
        <v>14146</v>
      </c>
      <c r="E9175">
        <v>1</v>
      </c>
      <c r="G9175">
        <v>150545</v>
      </c>
      <c r="H9175" s="7">
        <v>64758.06</v>
      </c>
      <c r="I9175" t="s">
        <v>20</v>
      </c>
      <c r="J9175" t="s">
        <v>105</v>
      </c>
      <c r="K9175" t="s">
        <v>7410</v>
      </c>
      <c r="L9175" s="2">
        <v>0.70138888888888884</v>
      </c>
      <c r="M9175" s="2">
        <v>0.85624999999999996</v>
      </c>
      <c r="N9175" s="1">
        <v>46174</v>
      </c>
      <c r="O9175" t="s">
        <v>23</v>
      </c>
      <c r="S9175" t="s">
        <v>18994</v>
      </c>
      <c r="T91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0.15486111110658385</v>
      </c>
      <c r="U9175" s="5">
        <f>WEEKNUM(Shipment_Data[[#This Row],[DATE]],2)</f>
        <v>23</v>
      </c>
      <c r="V9175" s="6">
        <f>SUBTOTAL(103,Shipment_Data[[#This Row],[DATE]])</f>
        <v>1</v>
      </c>
      <c r="W91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176" spans="1:23" x14ac:dyDescent="0.25">
      <c r="A9176" s="1">
        <v>46174</v>
      </c>
      <c r="B9176" t="s">
        <v>1658</v>
      </c>
      <c r="D9176" t="s">
        <v>14147</v>
      </c>
      <c r="E9176">
        <v>1</v>
      </c>
      <c r="G9176">
        <v>150556</v>
      </c>
      <c r="H9176" s="7">
        <v>8336.1</v>
      </c>
      <c r="I9176" t="s">
        <v>20</v>
      </c>
      <c r="J9176" t="s">
        <v>257</v>
      </c>
      <c r="K9176" t="s">
        <v>210</v>
      </c>
      <c r="L9176" s="2">
        <v>0.70138888888888884</v>
      </c>
      <c r="M9176" s="2">
        <v>0.80972222222222223</v>
      </c>
      <c r="N9176" s="1">
        <v>46174</v>
      </c>
      <c r="O9176" t="s">
        <v>23</v>
      </c>
      <c r="S9176" t="s">
        <v>18994</v>
      </c>
      <c r="T917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0.10833333332993789</v>
      </c>
      <c r="U9176" s="5">
        <f>WEEKNUM(Shipment_Data[[#This Row],[DATE]],2)</f>
        <v>23</v>
      </c>
      <c r="V9176" s="6">
        <f>SUBTOTAL(103,Shipment_Data[[#This Row],[DATE]])</f>
        <v>1</v>
      </c>
      <c r="W91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177" spans="1:23" x14ac:dyDescent="0.25">
      <c r="A9177" s="1">
        <v>46174</v>
      </c>
      <c r="B9177" t="s">
        <v>1649</v>
      </c>
      <c r="D9177" t="s">
        <v>14148</v>
      </c>
      <c r="E9177">
        <v>6</v>
      </c>
      <c r="G9177">
        <v>150477</v>
      </c>
      <c r="H9177" s="7">
        <v>1676033.21</v>
      </c>
      <c r="I9177" t="s">
        <v>20</v>
      </c>
      <c r="J9177" t="s">
        <v>105</v>
      </c>
      <c r="K9177" t="s">
        <v>106</v>
      </c>
      <c r="L9177" s="2">
        <v>0.70833333333333337</v>
      </c>
      <c r="M9177" s="2">
        <v>0.84444444444444444</v>
      </c>
      <c r="N9177" s="1">
        <v>46174</v>
      </c>
      <c r="O9177" t="s">
        <v>23</v>
      </c>
      <c r="S9177" t="s">
        <v>18994</v>
      </c>
      <c r="T917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0.13611111111094942</v>
      </c>
      <c r="U9177" s="5">
        <f>WEEKNUM(Shipment_Data[[#This Row],[DATE]],2)</f>
        <v>23</v>
      </c>
      <c r="V9177" s="6">
        <f>SUBTOTAL(103,Shipment_Data[[#This Row],[DATE]])</f>
        <v>1</v>
      </c>
      <c r="W91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178" spans="1:23" x14ac:dyDescent="0.25">
      <c r="A9178" s="1">
        <v>46174</v>
      </c>
      <c r="B9178" t="s">
        <v>14149</v>
      </c>
      <c r="D9178" t="s">
        <v>14150</v>
      </c>
      <c r="E9178">
        <v>3</v>
      </c>
      <c r="G9178">
        <v>149814</v>
      </c>
      <c r="H9178" s="7">
        <v>362312.36</v>
      </c>
      <c r="I9178" t="s">
        <v>20</v>
      </c>
      <c r="J9178" t="s">
        <v>26</v>
      </c>
      <c r="K9178" t="s">
        <v>27</v>
      </c>
      <c r="L9178" s="2">
        <v>0.625</v>
      </c>
      <c r="M9178" s="2">
        <v>0.85555555555555551</v>
      </c>
      <c r="N9178" s="1">
        <v>46174</v>
      </c>
      <c r="O9178" t="s">
        <v>23</v>
      </c>
      <c r="S9178" t="s">
        <v>18994</v>
      </c>
      <c r="T917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0.2305555555576575</v>
      </c>
      <c r="U9178" s="5">
        <f>WEEKNUM(Shipment_Data[[#This Row],[DATE]],2)</f>
        <v>23</v>
      </c>
      <c r="V9178" s="6">
        <f>SUBTOTAL(103,Shipment_Data[[#This Row],[DATE]])</f>
        <v>1</v>
      </c>
      <c r="W91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179" spans="1:23" x14ac:dyDescent="0.25">
      <c r="A9179" s="1">
        <v>46174</v>
      </c>
      <c r="B9179" t="s">
        <v>432</v>
      </c>
      <c r="D9179" t="s">
        <v>14111</v>
      </c>
      <c r="E9179">
        <v>1</v>
      </c>
      <c r="G9179">
        <v>150421</v>
      </c>
      <c r="H9179" s="7">
        <v>336145.5</v>
      </c>
      <c r="I9179" t="s">
        <v>20</v>
      </c>
      <c r="J9179" t="s">
        <v>26</v>
      </c>
      <c r="K9179" t="s">
        <v>27</v>
      </c>
      <c r="L9179" s="2">
        <v>0.625</v>
      </c>
      <c r="M9179" s="2">
        <v>0.84305555555555556</v>
      </c>
      <c r="N9179" s="1">
        <v>46174</v>
      </c>
      <c r="O9179" t="s">
        <v>23</v>
      </c>
      <c r="S9179" t="s">
        <v>18994</v>
      </c>
      <c r="T917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0.21805555555329192</v>
      </c>
      <c r="U9179" s="5">
        <f>WEEKNUM(Shipment_Data[[#This Row],[DATE]],2)</f>
        <v>23</v>
      </c>
      <c r="V9179" s="6">
        <f>SUBTOTAL(103,Shipment_Data[[#This Row],[DATE]])</f>
        <v>1</v>
      </c>
      <c r="W91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180" spans="1:23" x14ac:dyDescent="0.25">
      <c r="A9180" s="1">
        <v>46174</v>
      </c>
      <c r="B9180" t="s">
        <v>211</v>
      </c>
      <c r="D9180" t="s">
        <v>14151</v>
      </c>
      <c r="E9180">
        <v>4</v>
      </c>
      <c r="G9180">
        <v>150546</v>
      </c>
      <c r="H9180" s="7">
        <v>715103.2</v>
      </c>
      <c r="I9180" t="s">
        <v>20</v>
      </c>
      <c r="J9180" t="s">
        <v>26</v>
      </c>
      <c r="K9180" t="s">
        <v>27</v>
      </c>
      <c r="L9180" s="2">
        <v>0.625</v>
      </c>
      <c r="M9180" s="2">
        <v>0.68888888888888888</v>
      </c>
      <c r="N9180" s="1">
        <v>46174</v>
      </c>
      <c r="O9180" t="s">
        <v>23</v>
      </c>
      <c r="S9180" t="s">
        <v>18994</v>
      </c>
      <c r="T918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6.3888888886140194E-2</v>
      </c>
      <c r="U9180" s="5">
        <f>WEEKNUM(Shipment_Data[[#This Row],[DATE]],2)</f>
        <v>23</v>
      </c>
      <c r="V9180" s="6">
        <f>SUBTOTAL(103,Shipment_Data[[#This Row],[DATE]])</f>
        <v>1</v>
      </c>
      <c r="W91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181" spans="1:23" x14ac:dyDescent="0.25">
      <c r="A9181" s="1">
        <v>46174</v>
      </c>
      <c r="B9181" t="s">
        <v>2327</v>
      </c>
      <c r="D9181" t="s">
        <v>14152</v>
      </c>
      <c r="E9181">
        <v>1</v>
      </c>
      <c r="G9181">
        <v>150597</v>
      </c>
      <c r="H9181" s="7">
        <v>259915.6</v>
      </c>
      <c r="I9181" t="s">
        <v>20</v>
      </c>
      <c r="J9181" t="s">
        <v>8071</v>
      </c>
      <c r="K9181" t="s">
        <v>210</v>
      </c>
      <c r="L9181" s="2">
        <v>0.625</v>
      </c>
      <c r="M9181" s="2">
        <v>0.77569444444444446</v>
      </c>
      <c r="N9181" s="1">
        <v>46174</v>
      </c>
      <c r="O9181" t="s">
        <v>23</v>
      </c>
      <c r="S9181" t="s">
        <v>18994</v>
      </c>
      <c r="T918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0.15069444444088731</v>
      </c>
      <c r="U9181" s="5">
        <f>WEEKNUM(Shipment_Data[[#This Row],[DATE]],2)</f>
        <v>23</v>
      </c>
      <c r="V9181" s="6">
        <f>SUBTOTAL(103,Shipment_Data[[#This Row],[DATE]])</f>
        <v>1</v>
      </c>
      <c r="W91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182" spans="1:23" x14ac:dyDescent="0.25">
      <c r="A9182" s="1">
        <v>46175</v>
      </c>
      <c r="B9182" t="s">
        <v>6066</v>
      </c>
      <c r="D9182" t="s">
        <v>14153</v>
      </c>
      <c r="E9182">
        <v>1</v>
      </c>
      <c r="G9182">
        <v>149814</v>
      </c>
      <c r="H9182" s="7">
        <v>49870.65</v>
      </c>
      <c r="I9182" t="s">
        <v>20</v>
      </c>
      <c r="J9182" t="s">
        <v>8071</v>
      </c>
      <c r="K9182" t="s">
        <v>210</v>
      </c>
      <c r="L9182" s="2">
        <v>0.44097222222222221</v>
      </c>
      <c r="M9182" s="2">
        <v>0.60069444444444442</v>
      </c>
      <c r="N9182" s="1">
        <v>46175</v>
      </c>
      <c r="O9182" t="s">
        <v>23</v>
      </c>
      <c r="S9182" t="s">
        <v>18994</v>
      </c>
      <c r="T918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0.15972222222626442</v>
      </c>
      <c r="U9182" s="5">
        <f>WEEKNUM(Shipment_Data[[#This Row],[DATE]],2)</f>
        <v>23</v>
      </c>
      <c r="V9182" s="6">
        <f>SUBTOTAL(103,Shipment_Data[[#This Row],[DATE]])</f>
        <v>1</v>
      </c>
      <c r="W91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183" spans="1:23" x14ac:dyDescent="0.25">
      <c r="A9183" s="1">
        <v>46175</v>
      </c>
      <c r="B9183" t="s">
        <v>2061</v>
      </c>
      <c r="D9183" t="s">
        <v>14154</v>
      </c>
      <c r="E9183">
        <v>1</v>
      </c>
      <c r="G9183">
        <v>150521</v>
      </c>
      <c r="H9183" s="7">
        <v>420355.5</v>
      </c>
      <c r="I9183" t="s">
        <v>20</v>
      </c>
      <c r="J9183" t="s">
        <v>8071</v>
      </c>
      <c r="K9183" t="s">
        <v>210</v>
      </c>
      <c r="L9183" s="2">
        <v>0.4375</v>
      </c>
      <c r="M9183" s="2">
        <v>0.58750000000000002</v>
      </c>
      <c r="N9183" s="1">
        <v>46175</v>
      </c>
      <c r="O9183" t="s">
        <v>23</v>
      </c>
      <c r="S9183" t="s">
        <v>18994</v>
      </c>
      <c r="T918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0.15000000000145519</v>
      </c>
      <c r="U9183" s="5">
        <f>WEEKNUM(Shipment_Data[[#This Row],[DATE]],2)</f>
        <v>23</v>
      </c>
      <c r="V9183" s="6">
        <f>SUBTOTAL(103,Shipment_Data[[#This Row],[DATE]])</f>
        <v>1</v>
      </c>
      <c r="W91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184" spans="1:23" x14ac:dyDescent="0.25">
      <c r="A9184" s="1">
        <v>46175</v>
      </c>
      <c r="B9184" t="s">
        <v>1337</v>
      </c>
      <c r="D9184" t="s">
        <v>14155</v>
      </c>
      <c r="E9184">
        <v>1</v>
      </c>
      <c r="G9184">
        <v>150142</v>
      </c>
      <c r="H9184" s="7">
        <v>251045.6</v>
      </c>
      <c r="I9184" t="s">
        <v>20</v>
      </c>
      <c r="J9184" t="s">
        <v>8071</v>
      </c>
      <c r="K9184" t="s">
        <v>210</v>
      </c>
      <c r="L9184" s="2">
        <v>0.4375</v>
      </c>
      <c r="M9184" s="2">
        <v>0.5</v>
      </c>
      <c r="N9184" s="1">
        <v>46175</v>
      </c>
      <c r="O9184" t="s">
        <v>23</v>
      </c>
      <c r="S9184" t="s">
        <v>18994</v>
      </c>
      <c r="T918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6.25E-2</v>
      </c>
      <c r="U9184" s="5">
        <f>WEEKNUM(Shipment_Data[[#This Row],[DATE]],2)</f>
        <v>23</v>
      </c>
      <c r="V9184" s="6">
        <f>SUBTOTAL(103,Shipment_Data[[#This Row],[DATE]])</f>
        <v>1</v>
      </c>
      <c r="W91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185" spans="1:23" x14ac:dyDescent="0.25">
      <c r="A9185" s="1">
        <v>46175</v>
      </c>
      <c r="B9185" t="s">
        <v>55</v>
      </c>
      <c r="D9185" t="s">
        <v>14156</v>
      </c>
      <c r="E9185">
        <v>1</v>
      </c>
      <c r="G9185">
        <v>150628</v>
      </c>
      <c r="H9185" s="7">
        <v>19480</v>
      </c>
      <c r="I9185" t="s">
        <v>20</v>
      </c>
      <c r="J9185" t="s">
        <v>8071</v>
      </c>
      <c r="K9185" t="s">
        <v>210</v>
      </c>
      <c r="L9185" s="2">
        <v>0.4375</v>
      </c>
      <c r="M9185" s="2">
        <v>0.65208333333333335</v>
      </c>
      <c r="N9185" s="1">
        <v>46175</v>
      </c>
      <c r="O9185" t="s">
        <v>23</v>
      </c>
      <c r="S9185" t="s">
        <v>18994</v>
      </c>
      <c r="T918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0.21458333333430346</v>
      </c>
      <c r="U9185" s="5">
        <f>WEEKNUM(Shipment_Data[[#This Row],[DATE]],2)</f>
        <v>23</v>
      </c>
      <c r="V9185" s="6">
        <f>SUBTOTAL(103,Shipment_Data[[#This Row],[DATE]])</f>
        <v>1</v>
      </c>
      <c r="W91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186" spans="1:23" x14ac:dyDescent="0.25">
      <c r="A9186" s="1">
        <v>46175</v>
      </c>
      <c r="B9186" t="s">
        <v>2809</v>
      </c>
      <c r="D9186" t="s">
        <v>14157</v>
      </c>
      <c r="E9186">
        <v>1</v>
      </c>
      <c r="G9186">
        <v>150631</v>
      </c>
      <c r="H9186" s="7">
        <v>74207.5</v>
      </c>
      <c r="I9186" t="s">
        <v>20</v>
      </c>
      <c r="J9186" t="s">
        <v>247</v>
      </c>
      <c r="K9186" t="s">
        <v>248</v>
      </c>
      <c r="L9186" s="2">
        <v>0.47916666666666669</v>
      </c>
      <c r="M9186" s="2">
        <v>0.54513888888888884</v>
      </c>
      <c r="N9186" s="1">
        <v>46175</v>
      </c>
      <c r="O9186" t="s">
        <v>23</v>
      </c>
      <c r="S9186" t="s">
        <v>18994</v>
      </c>
      <c r="T918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6.5972222226264421E-2</v>
      </c>
      <c r="U9186" s="5">
        <f>WEEKNUM(Shipment_Data[[#This Row],[DATE]],2)</f>
        <v>23</v>
      </c>
      <c r="V9186" s="6">
        <f>SUBTOTAL(103,Shipment_Data[[#This Row],[DATE]])</f>
        <v>1</v>
      </c>
      <c r="W91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187" spans="1:23" x14ac:dyDescent="0.25">
      <c r="A9187" s="1">
        <v>46175</v>
      </c>
      <c r="B9187" t="s">
        <v>4061</v>
      </c>
      <c r="D9187" t="s">
        <v>14158</v>
      </c>
      <c r="E9187">
        <v>1</v>
      </c>
      <c r="G9187">
        <v>150603</v>
      </c>
      <c r="H9187" s="7">
        <v>16877.3</v>
      </c>
      <c r="I9187" t="s">
        <v>20</v>
      </c>
      <c r="J9187" t="s">
        <v>287</v>
      </c>
      <c r="K9187" t="s">
        <v>288</v>
      </c>
      <c r="L9187" s="2">
        <v>0.47916666666666669</v>
      </c>
      <c r="M9187" s="2">
        <v>0.59236111111111112</v>
      </c>
      <c r="N9187" s="1">
        <v>46175</v>
      </c>
      <c r="O9187" t="s">
        <v>23</v>
      </c>
      <c r="S9187" t="s">
        <v>18994</v>
      </c>
      <c r="T918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0.11319444444961846</v>
      </c>
      <c r="U9187" s="5">
        <f>WEEKNUM(Shipment_Data[[#This Row],[DATE]],2)</f>
        <v>23</v>
      </c>
      <c r="V9187" s="6">
        <f>SUBTOTAL(103,Shipment_Data[[#This Row],[DATE]])</f>
        <v>1</v>
      </c>
      <c r="W91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188" spans="1:23" x14ac:dyDescent="0.25">
      <c r="A9188" s="1">
        <v>46175</v>
      </c>
      <c r="B9188" t="s">
        <v>366</v>
      </c>
      <c r="D9188" t="s">
        <v>14159</v>
      </c>
      <c r="E9188">
        <v>1</v>
      </c>
      <c r="G9188">
        <v>150657</v>
      </c>
      <c r="H9188" s="7">
        <v>151211.25</v>
      </c>
      <c r="I9188" t="s">
        <v>20</v>
      </c>
      <c r="J9188" t="s">
        <v>247</v>
      </c>
      <c r="K9188" t="s">
        <v>248</v>
      </c>
      <c r="L9188" s="2">
        <v>0.47916666666666669</v>
      </c>
      <c r="M9188" s="2">
        <v>0.56666666666666665</v>
      </c>
      <c r="N9188" s="1">
        <v>46175</v>
      </c>
      <c r="O9188" t="s">
        <v>23</v>
      </c>
      <c r="S9188" t="s">
        <v>18994</v>
      </c>
      <c r="T91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8.7500000001455192E-2</v>
      </c>
      <c r="U9188" s="5">
        <f>WEEKNUM(Shipment_Data[[#This Row],[DATE]],2)</f>
        <v>23</v>
      </c>
      <c r="V9188" s="6">
        <f>SUBTOTAL(103,Shipment_Data[[#This Row],[DATE]])</f>
        <v>1</v>
      </c>
      <c r="W91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189" spans="1:23" x14ac:dyDescent="0.25">
      <c r="A9189" s="1">
        <v>46175</v>
      </c>
      <c r="B9189" t="s">
        <v>1517</v>
      </c>
      <c r="D9189" t="s">
        <v>14160</v>
      </c>
      <c r="E9189">
        <v>1</v>
      </c>
      <c r="G9189">
        <v>150710</v>
      </c>
      <c r="H9189" s="7">
        <v>50772.4</v>
      </c>
      <c r="I9189" t="s">
        <v>20</v>
      </c>
      <c r="J9189" t="s">
        <v>247</v>
      </c>
      <c r="K9189" t="s">
        <v>248</v>
      </c>
      <c r="L9189" s="2">
        <v>0.47916666666666669</v>
      </c>
      <c r="M9189" s="2">
        <v>0.5805555555555556</v>
      </c>
      <c r="N9189" s="1">
        <v>46175</v>
      </c>
      <c r="O9189" t="s">
        <v>23</v>
      </c>
      <c r="S9189" t="s">
        <v>18994</v>
      </c>
      <c r="T91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0.10138888889196096</v>
      </c>
      <c r="U9189" s="5">
        <f>WEEKNUM(Shipment_Data[[#This Row],[DATE]],2)</f>
        <v>23</v>
      </c>
      <c r="V9189" s="6">
        <f>SUBTOTAL(103,Shipment_Data[[#This Row],[DATE]])</f>
        <v>1</v>
      </c>
      <c r="W91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190" spans="1:23" x14ac:dyDescent="0.25">
      <c r="A9190" s="1">
        <v>46175</v>
      </c>
      <c r="B9190" t="s">
        <v>14161</v>
      </c>
      <c r="D9190" t="s">
        <v>14162</v>
      </c>
      <c r="E9190">
        <v>1</v>
      </c>
      <c r="G9190">
        <v>150655</v>
      </c>
      <c r="H9190" s="7">
        <v>39760.199999999997</v>
      </c>
      <c r="I9190" t="s">
        <v>20</v>
      </c>
      <c r="J9190" t="s">
        <v>219</v>
      </c>
      <c r="K9190" t="s">
        <v>220</v>
      </c>
      <c r="L9190" s="2">
        <v>0.47916666666666669</v>
      </c>
      <c r="M9190" s="2">
        <v>0.55208333333333337</v>
      </c>
      <c r="N9190" s="1">
        <v>46175</v>
      </c>
      <c r="O9190" t="s">
        <v>23</v>
      </c>
      <c r="S9190" t="s">
        <v>18994</v>
      </c>
      <c r="T919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7.2916666671517305E-2</v>
      </c>
      <c r="U9190" s="5">
        <f>WEEKNUM(Shipment_Data[[#This Row],[DATE]],2)</f>
        <v>23</v>
      </c>
      <c r="V9190" s="6">
        <f>SUBTOTAL(103,Shipment_Data[[#This Row],[DATE]])</f>
        <v>1</v>
      </c>
      <c r="W91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191" spans="1:23" x14ac:dyDescent="0.25">
      <c r="A9191" s="1">
        <v>46175</v>
      </c>
      <c r="B9191" t="s">
        <v>14163</v>
      </c>
      <c r="D9191" t="s">
        <v>14164</v>
      </c>
      <c r="E9191">
        <v>1</v>
      </c>
      <c r="G9191">
        <v>150554</v>
      </c>
      <c r="H9191" s="7">
        <v>38834.46</v>
      </c>
      <c r="I9191" t="s">
        <v>20</v>
      </c>
      <c r="J9191" t="s">
        <v>97</v>
      </c>
      <c r="K9191" t="s">
        <v>98</v>
      </c>
      <c r="L9191" s="2">
        <v>0.47916666666666669</v>
      </c>
      <c r="M9191" s="2">
        <v>0.76111111111111107</v>
      </c>
      <c r="N9191" s="1">
        <v>46175</v>
      </c>
      <c r="O9191" t="s">
        <v>23</v>
      </c>
      <c r="S9191" t="s">
        <v>18994</v>
      </c>
      <c r="T919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0.28194444444670808</v>
      </c>
      <c r="U9191" s="5">
        <f>WEEKNUM(Shipment_Data[[#This Row],[DATE]],2)</f>
        <v>23</v>
      </c>
      <c r="V9191" s="6">
        <f>SUBTOTAL(103,Shipment_Data[[#This Row],[DATE]])</f>
        <v>1</v>
      </c>
      <c r="W91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192" spans="1:23" x14ac:dyDescent="0.25">
      <c r="A9192" s="1">
        <v>46175</v>
      </c>
      <c r="B9192" t="s">
        <v>14165</v>
      </c>
      <c r="D9192" t="s">
        <v>14166</v>
      </c>
      <c r="E9192">
        <v>2</v>
      </c>
      <c r="G9192">
        <v>150523</v>
      </c>
      <c r="H9192" s="7">
        <v>172378.4</v>
      </c>
      <c r="I9192" t="s">
        <v>20</v>
      </c>
      <c r="J9192" t="s">
        <v>97</v>
      </c>
      <c r="K9192" t="s">
        <v>98</v>
      </c>
      <c r="L9192" s="2">
        <v>0.47916666666666669</v>
      </c>
      <c r="M9192" s="2">
        <v>0.65763888888888888</v>
      </c>
      <c r="N9192" s="1">
        <v>46175</v>
      </c>
      <c r="O9192" t="s">
        <v>23</v>
      </c>
      <c r="S9192" t="s">
        <v>18994</v>
      </c>
      <c r="T919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0.17847222222189885</v>
      </c>
      <c r="U9192" s="5">
        <f>WEEKNUM(Shipment_Data[[#This Row],[DATE]],2)</f>
        <v>23</v>
      </c>
      <c r="V9192" s="6">
        <f>SUBTOTAL(103,Shipment_Data[[#This Row],[DATE]])</f>
        <v>1</v>
      </c>
      <c r="W91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193" spans="1:23" x14ac:dyDescent="0.25">
      <c r="A9193" s="1">
        <v>46175</v>
      </c>
      <c r="B9193" t="s">
        <v>6145</v>
      </c>
      <c r="D9193" t="s">
        <v>14167</v>
      </c>
      <c r="E9193">
        <v>2</v>
      </c>
      <c r="G9193">
        <v>150538</v>
      </c>
      <c r="H9193" s="7">
        <v>291906.90000000002</v>
      </c>
      <c r="I9193" t="s">
        <v>20</v>
      </c>
      <c r="J9193" t="s">
        <v>97</v>
      </c>
      <c r="K9193" t="s">
        <v>98</v>
      </c>
      <c r="L9193" s="2">
        <v>0.47916666666666669</v>
      </c>
      <c r="M9193" s="2">
        <v>0.5</v>
      </c>
      <c r="N9193" s="1">
        <v>46175</v>
      </c>
      <c r="O9193" t="s">
        <v>23</v>
      </c>
      <c r="S9193" t="s">
        <v>18994</v>
      </c>
      <c r="T91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2.0833333335758653E-2</v>
      </c>
      <c r="U9193" s="5">
        <f>WEEKNUM(Shipment_Data[[#This Row],[DATE]],2)</f>
        <v>23</v>
      </c>
      <c r="V9193" s="6">
        <f>SUBTOTAL(103,Shipment_Data[[#This Row],[DATE]])</f>
        <v>1</v>
      </c>
      <c r="W91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194" spans="1:23" x14ac:dyDescent="0.25">
      <c r="A9194" s="1">
        <v>46175</v>
      </c>
      <c r="B9194" t="s">
        <v>1459</v>
      </c>
      <c r="D9194" t="s">
        <v>14168</v>
      </c>
      <c r="E9194">
        <v>3</v>
      </c>
      <c r="G9194">
        <v>150623</v>
      </c>
      <c r="H9194" s="7">
        <v>175929.37</v>
      </c>
      <c r="I9194" t="s">
        <v>20</v>
      </c>
      <c r="J9194" t="s">
        <v>287</v>
      </c>
      <c r="K9194" t="s">
        <v>288</v>
      </c>
      <c r="L9194" s="2">
        <v>0.47916666666666669</v>
      </c>
      <c r="M9194" s="2">
        <v>0.62083333333333335</v>
      </c>
      <c r="N9194" s="1">
        <v>46175</v>
      </c>
      <c r="O9194" t="s">
        <v>23</v>
      </c>
      <c r="S9194" t="s">
        <v>18994</v>
      </c>
      <c r="T91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0.14166666667006211</v>
      </c>
      <c r="U9194" s="5">
        <f>WEEKNUM(Shipment_Data[[#This Row],[DATE]],2)</f>
        <v>23</v>
      </c>
      <c r="V9194" s="6">
        <f>SUBTOTAL(103,Shipment_Data[[#This Row],[DATE]])</f>
        <v>1</v>
      </c>
      <c r="W91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195" spans="1:23" x14ac:dyDescent="0.25">
      <c r="A9195" s="1">
        <v>46175</v>
      </c>
      <c r="B9195" t="s">
        <v>636</v>
      </c>
      <c r="D9195" t="s">
        <v>14169</v>
      </c>
      <c r="E9195">
        <v>1</v>
      </c>
      <c r="G9195">
        <v>150658</v>
      </c>
      <c r="H9195" s="7">
        <v>40883</v>
      </c>
      <c r="I9195" t="s">
        <v>20</v>
      </c>
      <c r="J9195" t="s">
        <v>287</v>
      </c>
      <c r="K9195" t="s">
        <v>288</v>
      </c>
      <c r="L9195" s="2">
        <v>0.47916666666666669</v>
      </c>
      <c r="M9195" s="2">
        <v>0.68055555555555558</v>
      </c>
      <c r="N9195" s="1">
        <v>46175</v>
      </c>
      <c r="O9195" t="s">
        <v>23</v>
      </c>
      <c r="S9195" t="s">
        <v>18994</v>
      </c>
      <c r="T919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0.20138888889050577</v>
      </c>
      <c r="U9195" s="5">
        <f>WEEKNUM(Shipment_Data[[#This Row],[DATE]],2)</f>
        <v>23</v>
      </c>
      <c r="V9195" s="6">
        <f>SUBTOTAL(103,Shipment_Data[[#This Row],[DATE]])</f>
        <v>1</v>
      </c>
      <c r="W91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196" spans="1:23" x14ac:dyDescent="0.25">
      <c r="A9196" s="1">
        <v>46175</v>
      </c>
      <c r="B9196" t="s">
        <v>6756</v>
      </c>
      <c r="D9196" t="s">
        <v>14170</v>
      </c>
      <c r="E9196">
        <v>1</v>
      </c>
      <c r="G9196">
        <v>150663</v>
      </c>
      <c r="H9196" s="7">
        <v>15331.32</v>
      </c>
      <c r="I9196" t="s">
        <v>20</v>
      </c>
      <c r="J9196" t="s">
        <v>287</v>
      </c>
      <c r="K9196" t="s">
        <v>288</v>
      </c>
      <c r="L9196" s="2">
        <v>0.47916666666666669</v>
      </c>
      <c r="M9196" s="2">
        <v>0.65416666666666667</v>
      </c>
      <c r="N9196" s="1">
        <v>46175</v>
      </c>
      <c r="O9196" t="s">
        <v>23</v>
      </c>
      <c r="S9196" t="s">
        <v>18994</v>
      </c>
      <c r="T919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0.17500000000291038</v>
      </c>
      <c r="U9196" s="5">
        <f>WEEKNUM(Shipment_Data[[#This Row],[DATE]],2)</f>
        <v>23</v>
      </c>
      <c r="V9196" s="6">
        <f>SUBTOTAL(103,Shipment_Data[[#This Row],[DATE]])</f>
        <v>1</v>
      </c>
      <c r="W91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197" spans="1:23" x14ac:dyDescent="0.25">
      <c r="A9197" s="1">
        <v>46175</v>
      </c>
      <c r="B9197" t="s">
        <v>14171</v>
      </c>
      <c r="D9197" t="s">
        <v>14172</v>
      </c>
      <c r="E9197">
        <v>1</v>
      </c>
      <c r="G9197">
        <v>150725</v>
      </c>
      <c r="H9197" s="7">
        <v>30553.200000000001</v>
      </c>
      <c r="I9197" t="s">
        <v>20</v>
      </c>
      <c r="J9197" t="s">
        <v>287</v>
      </c>
      <c r="K9197" t="s">
        <v>288</v>
      </c>
      <c r="L9197" s="2">
        <v>0.47916666666666669</v>
      </c>
      <c r="M9197" s="2">
        <v>0.73611111111111116</v>
      </c>
      <c r="N9197" s="1">
        <v>46175</v>
      </c>
      <c r="O9197" t="s">
        <v>23</v>
      </c>
      <c r="S9197" t="s">
        <v>18994</v>
      </c>
      <c r="T919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0.25694444444525288</v>
      </c>
      <c r="U9197" s="5">
        <f>WEEKNUM(Shipment_Data[[#This Row],[DATE]],2)</f>
        <v>23</v>
      </c>
      <c r="V9197" s="6">
        <f>SUBTOTAL(103,Shipment_Data[[#This Row],[DATE]])</f>
        <v>1</v>
      </c>
      <c r="W91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198" spans="1:23" x14ac:dyDescent="0.25">
      <c r="A9198" s="1">
        <v>46175</v>
      </c>
      <c r="B9198" t="s">
        <v>1971</v>
      </c>
      <c r="D9198" t="s">
        <v>14173</v>
      </c>
      <c r="E9198">
        <v>1</v>
      </c>
      <c r="G9198">
        <v>150670</v>
      </c>
      <c r="H9198" s="7">
        <v>25419</v>
      </c>
      <c r="I9198" t="s">
        <v>20</v>
      </c>
      <c r="J9198" t="s">
        <v>287</v>
      </c>
      <c r="K9198" t="s">
        <v>288</v>
      </c>
      <c r="L9198" s="2">
        <v>0.47916666666666669</v>
      </c>
      <c r="M9198" s="2">
        <v>0.54374999999999996</v>
      </c>
      <c r="N9198" s="1">
        <v>46175</v>
      </c>
      <c r="O9198" t="s">
        <v>23</v>
      </c>
      <c r="S9198" t="s">
        <v>18994</v>
      </c>
      <c r="T919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6.4583333332848269E-2</v>
      </c>
      <c r="U9198" s="5">
        <f>WEEKNUM(Shipment_Data[[#This Row],[DATE]],2)</f>
        <v>23</v>
      </c>
      <c r="V9198" s="6">
        <f>SUBTOTAL(103,Shipment_Data[[#This Row],[DATE]])</f>
        <v>1</v>
      </c>
      <c r="W91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199" spans="1:23" x14ac:dyDescent="0.25">
      <c r="A9199" s="1">
        <v>46175</v>
      </c>
      <c r="B9199" t="s">
        <v>397</v>
      </c>
      <c r="D9199" t="s">
        <v>14174</v>
      </c>
      <c r="E9199">
        <v>7</v>
      </c>
      <c r="G9199" t="s">
        <v>14175</v>
      </c>
      <c r="H9199" s="7">
        <v>2375870.4</v>
      </c>
      <c r="I9199" t="s">
        <v>41</v>
      </c>
      <c r="J9199" t="s">
        <v>105</v>
      </c>
      <c r="K9199" t="s">
        <v>106</v>
      </c>
      <c r="L9199" s="2">
        <v>0.53125</v>
      </c>
      <c r="M9199" s="2">
        <v>0.71180555555555558</v>
      </c>
      <c r="N9199" s="1">
        <v>46175</v>
      </c>
      <c r="O9199" t="s">
        <v>23</v>
      </c>
      <c r="S9199" t="s">
        <v>18994</v>
      </c>
      <c r="T919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0.18055555555474712</v>
      </c>
      <c r="U9199" s="5">
        <f>WEEKNUM(Shipment_Data[[#This Row],[DATE]],2)</f>
        <v>23</v>
      </c>
      <c r="V9199" s="6">
        <f>SUBTOTAL(103,Shipment_Data[[#This Row],[DATE]])</f>
        <v>1</v>
      </c>
      <c r="W91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200" spans="1:23" x14ac:dyDescent="0.25">
      <c r="A9200" s="1">
        <v>46175</v>
      </c>
      <c r="B9200" t="s">
        <v>3957</v>
      </c>
      <c r="D9200" t="s">
        <v>14176</v>
      </c>
      <c r="E9200">
        <v>1</v>
      </c>
      <c r="G9200">
        <v>150613</v>
      </c>
      <c r="H9200" s="7">
        <v>555961.25</v>
      </c>
      <c r="I9200" t="s">
        <v>20</v>
      </c>
      <c r="J9200" t="s">
        <v>105</v>
      </c>
      <c r="K9200" t="s">
        <v>106</v>
      </c>
      <c r="L9200" s="2">
        <v>0.53125</v>
      </c>
      <c r="M9200" s="2">
        <v>0.64930555555555558</v>
      </c>
      <c r="N9200" s="1">
        <v>46175</v>
      </c>
      <c r="O9200" t="s">
        <v>23</v>
      </c>
      <c r="S9200" t="s">
        <v>18994</v>
      </c>
      <c r="T920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0.11805555555474712</v>
      </c>
      <c r="U9200" s="5">
        <f>WEEKNUM(Shipment_Data[[#This Row],[DATE]],2)</f>
        <v>23</v>
      </c>
      <c r="V9200" s="6">
        <f>SUBTOTAL(103,Shipment_Data[[#This Row],[DATE]])</f>
        <v>1</v>
      </c>
      <c r="W92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201" spans="1:23" x14ac:dyDescent="0.25">
      <c r="A9201" s="1">
        <v>46175</v>
      </c>
      <c r="B9201" t="s">
        <v>3957</v>
      </c>
      <c r="D9201" t="s">
        <v>14177</v>
      </c>
      <c r="E9201">
        <v>1</v>
      </c>
      <c r="G9201">
        <v>150616</v>
      </c>
      <c r="H9201" s="7">
        <v>17206</v>
      </c>
      <c r="I9201" t="s">
        <v>20</v>
      </c>
      <c r="J9201" t="s">
        <v>105</v>
      </c>
      <c r="K9201" t="s">
        <v>106</v>
      </c>
      <c r="L9201" s="2">
        <v>0.53125</v>
      </c>
      <c r="M9201" s="2">
        <v>0.64930555555555558</v>
      </c>
      <c r="N9201" s="1">
        <v>46175</v>
      </c>
      <c r="O9201" t="s">
        <v>23</v>
      </c>
      <c r="S9201" t="s">
        <v>18994</v>
      </c>
      <c r="T920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0.11805555555474712</v>
      </c>
      <c r="U9201" s="5">
        <f>WEEKNUM(Shipment_Data[[#This Row],[DATE]],2)</f>
        <v>23</v>
      </c>
      <c r="V9201" s="6">
        <f>SUBTOTAL(103,Shipment_Data[[#This Row],[DATE]])</f>
        <v>1</v>
      </c>
      <c r="W92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202" spans="1:23" x14ac:dyDescent="0.25">
      <c r="A9202" s="1">
        <v>46175</v>
      </c>
      <c r="B9202" t="s">
        <v>14178</v>
      </c>
      <c r="D9202" t="s">
        <v>14179</v>
      </c>
      <c r="E9202">
        <v>1</v>
      </c>
      <c r="G9202">
        <v>150667</v>
      </c>
      <c r="H9202" s="7">
        <v>3611.94</v>
      </c>
      <c r="I9202" t="s">
        <v>20</v>
      </c>
      <c r="J9202" t="s">
        <v>105</v>
      </c>
      <c r="K9202" t="s">
        <v>106</v>
      </c>
      <c r="L9202" s="2">
        <v>0.53125</v>
      </c>
      <c r="M9202" s="2">
        <v>0.59444444444444444</v>
      </c>
      <c r="N9202" s="1">
        <v>46175</v>
      </c>
      <c r="O9202" t="s">
        <v>23</v>
      </c>
      <c r="S9202" t="s">
        <v>18994</v>
      </c>
      <c r="T920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6.3194444446708076E-2</v>
      </c>
      <c r="U9202" s="5">
        <f>WEEKNUM(Shipment_Data[[#This Row],[DATE]],2)</f>
        <v>23</v>
      </c>
      <c r="V9202" s="6">
        <f>SUBTOTAL(103,Shipment_Data[[#This Row],[DATE]])</f>
        <v>1</v>
      </c>
      <c r="W92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203" spans="1:23" x14ac:dyDescent="0.25">
      <c r="A9203" s="1">
        <v>46175</v>
      </c>
      <c r="B9203" t="s">
        <v>375</v>
      </c>
      <c r="D9203" t="s">
        <v>14180</v>
      </c>
      <c r="E9203">
        <v>1</v>
      </c>
      <c r="G9203">
        <v>150726</v>
      </c>
      <c r="H9203" s="7">
        <v>10125.549999999999</v>
      </c>
      <c r="I9203" t="s">
        <v>20</v>
      </c>
      <c r="J9203" t="s">
        <v>97</v>
      </c>
      <c r="K9203" t="s">
        <v>98</v>
      </c>
      <c r="L9203" s="2">
        <v>0.58333333333333337</v>
      </c>
      <c r="M9203" s="2">
        <v>0.68263888888888891</v>
      </c>
      <c r="N9203" s="1">
        <v>46175</v>
      </c>
      <c r="O9203" t="s">
        <v>23</v>
      </c>
      <c r="S9203" t="s">
        <v>18994</v>
      </c>
      <c r="T920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9.9305555551836733E-2</v>
      </c>
      <c r="U9203" s="5">
        <f>WEEKNUM(Shipment_Data[[#This Row],[DATE]],2)</f>
        <v>23</v>
      </c>
      <c r="V9203" s="6">
        <f>SUBTOTAL(103,Shipment_Data[[#This Row],[DATE]])</f>
        <v>1</v>
      </c>
      <c r="W92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204" spans="1:23" x14ac:dyDescent="0.25">
      <c r="A9204" s="1">
        <v>46175</v>
      </c>
      <c r="B9204" t="s">
        <v>979</v>
      </c>
      <c r="D9204" t="s">
        <v>14181</v>
      </c>
      <c r="E9204">
        <v>1</v>
      </c>
      <c r="G9204">
        <v>150676</v>
      </c>
      <c r="H9204" s="7">
        <v>27184</v>
      </c>
      <c r="I9204" t="s">
        <v>20</v>
      </c>
      <c r="J9204" t="s">
        <v>97</v>
      </c>
      <c r="K9204" t="s">
        <v>98</v>
      </c>
      <c r="L9204" s="2">
        <v>0.58333333333333337</v>
      </c>
      <c r="M9204" s="2">
        <v>0.64236111111111116</v>
      </c>
      <c r="N9204" s="1">
        <v>46175</v>
      </c>
      <c r="O9204" t="s">
        <v>23</v>
      </c>
      <c r="S9204" t="s">
        <v>18994</v>
      </c>
      <c r="T920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5.9027777773735579E-2</v>
      </c>
      <c r="U9204" s="5">
        <f>WEEKNUM(Shipment_Data[[#This Row],[DATE]],2)</f>
        <v>23</v>
      </c>
      <c r="V9204" s="6">
        <f>SUBTOTAL(103,Shipment_Data[[#This Row],[DATE]])</f>
        <v>1</v>
      </c>
      <c r="W92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205" spans="1:23" x14ac:dyDescent="0.25">
      <c r="A9205" s="1">
        <v>46175</v>
      </c>
      <c r="B9205" t="s">
        <v>3404</v>
      </c>
      <c r="D9205" t="s">
        <v>14182</v>
      </c>
      <c r="E9205">
        <v>4</v>
      </c>
      <c r="G9205">
        <v>150619</v>
      </c>
      <c r="H9205" s="7">
        <v>826922.52</v>
      </c>
      <c r="I9205" t="s">
        <v>20</v>
      </c>
      <c r="J9205" t="s">
        <v>97</v>
      </c>
      <c r="K9205" t="s">
        <v>98</v>
      </c>
      <c r="L9205" s="2">
        <v>0.58333333333333337</v>
      </c>
      <c r="M9205" s="2">
        <v>0.60972222222222228</v>
      </c>
      <c r="N9205" s="1">
        <v>46175</v>
      </c>
      <c r="O9205" t="s">
        <v>23</v>
      </c>
      <c r="S9205" t="s">
        <v>18994</v>
      </c>
      <c r="T920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2.6388888887595385E-2</v>
      </c>
      <c r="U9205" s="5">
        <f>WEEKNUM(Shipment_Data[[#This Row],[DATE]],2)</f>
        <v>23</v>
      </c>
      <c r="V9205" s="6">
        <f>SUBTOTAL(103,Shipment_Data[[#This Row],[DATE]])</f>
        <v>1</v>
      </c>
      <c r="W92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206" spans="1:23" x14ac:dyDescent="0.25">
      <c r="A9206" s="1">
        <v>46175</v>
      </c>
      <c r="B9206" t="s">
        <v>2820</v>
      </c>
      <c r="D9206" t="s">
        <v>14183</v>
      </c>
      <c r="E9206">
        <v>4</v>
      </c>
      <c r="G9206">
        <v>150612</v>
      </c>
      <c r="H9206" s="7">
        <v>1244808.1599999999</v>
      </c>
      <c r="I9206" t="s">
        <v>20</v>
      </c>
      <c r="J9206" t="s">
        <v>170</v>
      </c>
      <c r="K9206" t="s">
        <v>171</v>
      </c>
      <c r="L9206" s="2">
        <v>0.61111111111111116</v>
      </c>
      <c r="M9206" s="2">
        <v>0.69791666666666663</v>
      </c>
      <c r="N9206" s="1">
        <v>46175</v>
      </c>
      <c r="O9206" t="s">
        <v>23</v>
      </c>
      <c r="S9206" t="s">
        <v>18994</v>
      </c>
      <c r="T920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8.6805555554747116E-2</v>
      </c>
      <c r="U9206" s="5">
        <f>WEEKNUM(Shipment_Data[[#This Row],[DATE]],2)</f>
        <v>23</v>
      </c>
      <c r="V9206" s="6">
        <f>SUBTOTAL(103,Shipment_Data[[#This Row],[DATE]])</f>
        <v>1</v>
      </c>
      <c r="W92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207" spans="1:23" x14ac:dyDescent="0.25">
      <c r="A9207" s="1">
        <v>46175</v>
      </c>
      <c r="B9207" t="s">
        <v>875</v>
      </c>
      <c r="D9207" t="s">
        <v>14184</v>
      </c>
      <c r="E9207">
        <v>1</v>
      </c>
      <c r="G9207">
        <v>150550</v>
      </c>
      <c r="H9207" s="7">
        <v>119307.5</v>
      </c>
      <c r="I9207" t="s">
        <v>20</v>
      </c>
      <c r="J9207" t="s">
        <v>170</v>
      </c>
      <c r="K9207" t="s">
        <v>171</v>
      </c>
      <c r="L9207" s="2">
        <v>0.61111111111111116</v>
      </c>
      <c r="M9207" s="2">
        <v>0.71875</v>
      </c>
      <c r="N9207" s="1">
        <v>46175</v>
      </c>
      <c r="O9207" t="s">
        <v>23</v>
      </c>
      <c r="S9207" t="s">
        <v>18994</v>
      </c>
      <c r="T920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0.10763888889050577</v>
      </c>
      <c r="U9207" s="5">
        <f>WEEKNUM(Shipment_Data[[#This Row],[DATE]],2)</f>
        <v>23</v>
      </c>
      <c r="V9207" s="6">
        <f>SUBTOTAL(103,Shipment_Data[[#This Row],[DATE]])</f>
        <v>1</v>
      </c>
      <c r="W92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208" spans="1:23" x14ac:dyDescent="0.25">
      <c r="A9208" s="1">
        <v>46175</v>
      </c>
      <c r="B9208" t="s">
        <v>259</v>
      </c>
      <c r="D9208" t="s">
        <v>14185</v>
      </c>
      <c r="E9208">
        <v>1</v>
      </c>
      <c r="G9208">
        <v>150551</v>
      </c>
      <c r="H9208" s="7">
        <v>21227.64</v>
      </c>
      <c r="I9208" t="s">
        <v>20</v>
      </c>
      <c r="J9208" t="s">
        <v>170</v>
      </c>
      <c r="K9208" t="s">
        <v>171</v>
      </c>
      <c r="L9208" s="2">
        <v>0.61111111111111116</v>
      </c>
      <c r="M9208" s="2">
        <v>0.76180555555555551</v>
      </c>
      <c r="N9208" s="1">
        <v>46175</v>
      </c>
      <c r="O9208" t="s">
        <v>23</v>
      </c>
      <c r="S9208" t="s">
        <v>18994</v>
      </c>
      <c r="T920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0.15069444444816327</v>
      </c>
      <c r="U9208" s="5">
        <f>WEEKNUM(Shipment_Data[[#This Row],[DATE]],2)</f>
        <v>23</v>
      </c>
      <c r="V9208" s="6">
        <f>SUBTOTAL(103,Shipment_Data[[#This Row],[DATE]])</f>
        <v>1</v>
      </c>
      <c r="W92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209" spans="1:23" x14ac:dyDescent="0.25">
      <c r="A9209" s="1">
        <v>46175</v>
      </c>
      <c r="B9209" t="s">
        <v>1897</v>
      </c>
      <c r="D9209" t="s">
        <v>14186</v>
      </c>
      <c r="E9209">
        <v>3</v>
      </c>
      <c r="G9209">
        <v>150548</v>
      </c>
      <c r="H9209" s="7">
        <v>125673.02</v>
      </c>
      <c r="I9209" t="s">
        <v>20</v>
      </c>
      <c r="J9209" t="s">
        <v>323</v>
      </c>
      <c r="K9209" t="s">
        <v>324</v>
      </c>
      <c r="L9209" s="2">
        <v>0.61111111111111116</v>
      </c>
      <c r="M9209" s="2">
        <v>0.74652777777777779</v>
      </c>
      <c r="N9209" s="1">
        <v>46175</v>
      </c>
      <c r="O9209" t="s">
        <v>23</v>
      </c>
      <c r="S9209" t="s">
        <v>18994</v>
      </c>
      <c r="T92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0.13541666667151731</v>
      </c>
      <c r="U9209" s="5">
        <f>WEEKNUM(Shipment_Data[[#This Row],[DATE]],2)</f>
        <v>23</v>
      </c>
      <c r="V9209" s="6">
        <f>SUBTOTAL(103,Shipment_Data[[#This Row],[DATE]])</f>
        <v>1</v>
      </c>
      <c r="W92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210" spans="1:23" x14ac:dyDescent="0.25">
      <c r="A9210" s="1">
        <v>46175</v>
      </c>
      <c r="B9210" t="s">
        <v>1897</v>
      </c>
      <c r="D9210" t="s">
        <v>14187</v>
      </c>
      <c r="E9210">
        <v>1</v>
      </c>
      <c r="G9210">
        <v>150698</v>
      </c>
      <c r="H9210" s="7">
        <v>79920</v>
      </c>
      <c r="I9210" t="s">
        <v>20</v>
      </c>
      <c r="J9210" t="s">
        <v>323</v>
      </c>
      <c r="K9210" t="s">
        <v>324</v>
      </c>
      <c r="L9210" s="2">
        <v>0.61111111111111116</v>
      </c>
      <c r="M9210" s="2">
        <v>0.74652777777777779</v>
      </c>
      <c r="N9210" s="1">
        <v>46175</v>
      </c>
      <c r="O9210" t="s">
        <v>23</v>
      </c>
      <c r="S9210" t="s">
        <v>18994</v>
      </c>
      <c r="T92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0.13541666667151731</v>
      </c>
      <c r="U9210" s="5">
        <f>WEEKNUM(Shipment_Data[[#This Row],[DATE]],2)</f>
        <v>23</v>
      </c>
      <c r="V9210" s="6">
        <f>SUBTOTAL(103,Shipment_Data[[#This Row],[DATE]])</f>
        <v>1</v>
      </c>
      <c r="W92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211" spans="1:23" x14ac:dyDescent="0.25">
      <c r="A9211" s="1">
        <v>46175</v>
      </c>
      <c r="B9211" t="s">
        <v>1897</v>
      </c>
      <c r="D9211" t="s">
        <v>14188</v>
      </c>
      <c r="E9211">
        <v>1</v>
      </c>
      <c r="G9211">
        <v>150558</v>
      </c>
      <c r="H9211" s="7">
        <v>19800</v>
      </c>
      <c r="I9211" t="s">
        <v>20</v>
      </c>
      <c r="J9211" t="s">
        <v>323</v>
      </c>
      <c r="K9211" t="s">
        <v>324</v>
      </c>
      <c r="L9211" s="2">
        <v>0.61111111111111116</v>
      </c>
      <c r="M9211" s="2">
        <v>0.74652777777777779</v>
      </c>
      <c r="N9211" s="1">
        <v>46175</v>
      </c>
      <c r="O9211" t="s">
        <v>23</v>
      </c>
      <c r="S9211" t="s">
        <v>18994</v>
      </c>
      <c r="T92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0.13541666667151731</v>
      </c>
      <c r="U9211" s="5">
        <f>WEEKNUM(Shipment_Data[[#This Row],[DATE]],2)</f>
        <v>23</v>
      </c>
      <c r="V9211" s="6">
        <f>SUBTOTAL(103,Shipment_Data[[#This Row],[DATE]])</f>
        <v>1</v>
      </c>
      <c r="W92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212" spans="1:23" x14ac:dyDescent="0.25">
      <c r="A9212" s="1">
        <v>46175</v>
      </c>
      <c r="B9212" t="s">
        <v>14189</v>
      </c>
      <c r="D9212" t="s">
        <v>14190</v>
      </c>
      <c r="E9212">
        <v>1</v>
      </c>
      <c r="G9212">
        <v>150554</v>
      </c>
      <c r="H9212" s="7">
        <v>7544</v>
      </c>
      <c r="I9212" t="s">
        <v>20</v>
      </c>
      <c r="J9212" t="s">
        <v>323</v>
      </c>
      <c r="K9212" t="s">
        <v>324</v>
      </c>
      <c r="L9212" s="2">
        <v>0.61111111111111116</v>
      </c>
      <c r="M9212" s="2">
        <v>0.70902777777777781</v>
      </c>
      <c r="N9212" s="1">
        <v>46175</v>
      </c>
      <c r="O9212" t="s">
        <v>23</v>
      </c>
      <c r="S9212" t="s">
        <v>18994</v>
      </c>
      <c r="T92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9.7916666665696539E-2</v>
      </c>
      <c r="U9212" s="5">
        <f>WEEKNUM(Shipment_Data[[#This Row],[DATE]],2)</f>
        <v>23</v>
      </c>
      <c r="V9212" s="6">
        <f>SUBTOTAL(103,Shipment_Data[[#This Row],[DATE]])</f>
        <v>1</v>
      </c>
      <c r="W92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213" spans="1:23" x14ac:dyDescent="0.25">
      <c r="A9213" s="1">
        <v>46175</v>
      </c>
      <c r="B9213" t="s">
        <v>1897</v>
      </c>
      <c r="D9213" t="s">
        <v>14191</v>
      </c>
      <c r="E9213">
        <v>1</v>
      </c>
      <c r="G9213">
        <v>150677</v>
      </c>
      <c r="H9213" s="7">
        <v>75440</v>
      </c>
      <c r="I9213" t="s">
        <v>20</v>
      </c>
      <c r="J9213" t="s">
        <v>323</v>
      </c>
      <c r="K9213" t="s">
        <v>324</v>
      </c>
      <c r="L9213" s="2">
        <v>0.61111111111111116</v>
      </c>
      <c r="M9213" s="2">
        <v>0.83125000000000004</v>
      </c>
      <c r="N9213" s="1">
        <v>46175</v>
      </c>
      <c r="O9213" t="s">
        <v>23</v>
      </c>
      <c r="S9213" t="s">
        <v>18994</v>
      </c>
      <c r="T921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0.22013888889341615</v>
      </c>
      <c r="U9213" s="5">
        <f>WEEKNUM(Shipment_Data[[#This Row],[DATE]],2)</f>
        <v>23</v>
      </c>
      <c r="V9213" s="6">
        <f>SUBTOTAL(103,Shipment_Data[[#This Row],[DATE]])</f>
        <v>1</v>
      </c>
      <c r="W92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214" spans="1:23" x14ac:dyDescent="0.25">
      <c r="A9214" s="1">
        <v>46175</v>
      </c>
      <c r="B9214" t="s">
        <v>487</v>
      </c>
      <c r="D9214" t="s">
        <v>14192</v>
      </c>
      <c r="E9214">
        <v>1</v>
      </c>
      <c r="G9214">
        <v>150518</v>
      </c>
      <c r="H9214" s="7">
        <v>353178.52</v>
      </c>
      <c r="I9214" t="s">
        <v>20</v>
      </c>
      <c r="J9214" t="s">
        <v>111</v>
      </c>
      <c r="K9214" t="s">
        <v>268</v>
      </c>
      <c r="L9214" s="2">
        <v>0.625</v>
      </c>
      <c r="M9214" s="2">
        <v>0.87777777777777777</v>
      </c>
      <c r="N9214" s="1">
        <v>46175</v>
      </c>
      <c r="O9214" t="s">
        <v>23</v>
      </c>
      <c r="S9214" t="s">
        <v>18994</v>
      </c>
      <c r="T92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0.25277777777955635</v>
      </c>
      <c r="U9214" s="5">
        <f>WEEKNUM(Shipment_Data[[#This Row],[DATE]],2)</f>
        <v>23</v>
      </c>
      <c r="V9214" s="6">
        <f>SUBTOTAL(103,Shipment_Data[[#This Row],[DATE]])</f>
        <v>1</v>
      </c>
      <c r="W92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215" spans="1:23" x14ac:dyDescent="0.25">
      <c r="A9215" s="1">
        <v>46175</v>
      </c>
      <c r="B9215" t="s">
        <v>259</v>
      </c>
      <c r="D9215" t="s">
        <v>14193</v>
      </c>
      <c r="E9215">
        <v>1</v>
      </c>
      <c r="G9215">
        <v>150745</v>
      </c>
      <c r="H9215" s="7">
        <v>33244.5</v>
      </c>
      <c r="I9215" t="s">
        <v>20</v>
      </c>
      <c r="J9215" t="s">
        <v>170</v>
      </c>
      <c r="K9215" t="s">
        <v>171</v>
      </c>
      <c r="L9215" s="2">
        <v>0.625</v>
      </c>
      <c r="M9215" s="2">
        <v>0.76249999999999996</v>
      </c>
      <c r="N9215" s="1">
        <v>46175</v>
      </c>
      <c r="O9215" t="s">
        <v>23</v>
      </c>
      <c r="S9215" t="s">
        <v>18994</v>
      </c>
      <c r="T921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0.13749999999708962</v>
      </c>
      <c r="U9215" s="5">
        <f>WEEKNUM(Shipment_Data[[#This Row],[DATE]],2)</f>
        <v>23</v>
      </c>
      <c r="V9215" s="6">
        <f>SUBTOTAL(103,Shipment_Data[[#This Row],[DATE]])</f>
        <v>1</v>
      </c>
      <c r="W92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216" spans="1:23" x14ac:dyDescent="0.25">
      <c r="A9216" s="1">
        <v>46175</v>
      </c>
      <c r="B9216" t="s">
        <v>10006</v>
      </c>
      <c r="D9216" t="s">
        <v>14194</v>
      </c>
      <c r="E9216">
        <v>1</v>
      </c>
      <c r="G9216">
        <v>150719</v>
      </c>
      <c r="H9216" s="7">
        <v>33182.78</v>
      </c>
      <c r="I9216" t="s">
        <v>20</v>
      </c>
      <c r="J9216" t="s">
        <v>323</v>
      </c>
      <c r="K9216" t="s">
        <v>324</v>
      </c>
      <c r="L9216" s="2">
        <v>0.61111111111111116</v>
      </c>
      <c r="M9216" s="2">
        <v>0.72361111111111109</v>
      </c>
      <c r="N9216" s="1">
        <v>46175</v>
      </c>
      <c r="O9216" t="s">
        <v>23</v>
      </c>
      <c r="S9216" t="s">
        <v>18994</v>
      </c>
      <c r="T92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0.11250000000291038</v>
      </c>
      <c r="U9216" s="5">
        <f>WEEKNUM(Shipment_Data[[#This Row],[DATE]],2)</f>
        <v>23</v>
      </c>
      <c r="V9216" s="6">
        <f>SUBTOTAL(103,Shipment_Data[[#This Row],[DATE]])</f>
        <v>1</v>
      </c>
      <c r="W92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217" spans="1:23" x14ac:dyDescent="0.25">
      <c r="A9217" s="1">
        <v>46175</v>
      </c>
      <c r="B9217" t="s">
        <v>854</v>
      </c>
      <c r="D9217" t="s">
        <v>14195</v>
      </c>
      <c r="E9217">
        <v>3</v>
      </c>
      <c r="G9217">
        <v>150599</v>
      </c>
      <c r="H9217" s="7">
        <v>418336.92</v>
      </c>
      <c r="I9217" t="s">
        <v>20</v>
      </c>
      <c r="J9217" t="s">
        <v>323</v>
      </c>
      <c r="K9217" t="s">
        <v>324</v>
      </c>
      <c r="L9217" s="2">
        <v>0.61111111111111116</v>
      </c>
      <c r="M9217" s="2"/>
      <c r="N9217" s="1">
        <v>46175</v>
      </c>
      <c r="O9217" t="s">
        <v>23</v>
      </c>
      <c r="S9217" t="s">
        <v>18994</v>
      </c>
      <c r="T9217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9217" s="5">
        <f>WEEKNUM(Shipment_Data[[#This Row],[DATE]],2)</f>
        <v>23</v>
      </c>
      <c r="V9217" s="6">
        <f>SUBTOTAL(103,Shipment_Data[[#This Row],[DATE]])</f>
        <v>1</v>
      </c>
      <c r="W92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218" spans="1:23" x14ac:dyDescent="0.25">
      <c r="A9218" s="1">
        <v>46175</v>
      </c>
      <c r="B9218" t="s">
        <v>1576</v>
      </c>
      <c r="D9218" t="s">
        <v>14196</v>
      </c>
      <c r="E9218">
        <v>1</v>
      </c>
      <c r="G9218">
        <v>150662</v>
      </c>
      <c r="H9218" s="7">
        <v>20535</v>
      </c>
      <c r="I9218" t="s">
        <v>20</v>
      </c>
      <c r="J9218" t="s">
        <v>323</v>
      </c>
      <c r="K9218" t="s">
        <v>324</v>
      </c>
      <c r="L9218" s="2">
        <v>0.61111111111111116</v>
      </c>
      <c r="M9218" s="2">
        <v>0.67500000000000004</v>
      </c>
      <c r="N9218" s="1">
        <v>46175</v>
      </c>
      <c r="O9218" t="s">
        <v>23</v>
      </c>
      <c r="S9218" t="s">
        <v>18994</v>
      </c>
      <c r="T921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6.3888888893416151E-2</v>
      </c>
      <c r="U9218" s="5">
        <f>WEEKNUM(Shipment_Data[[#This Row],[DATE]],2)</f>
        <v>23</v>
      </c>
      <c r="V9218" s="6">
        <f>SUBTOTAL(103,Shipment_Data[[#This Row],[DATE]])</f>
        <v>1</v>
      </c>
      <c r="W92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219" spans="1:23" x14ac:dyDescent="0.25">
      <c r="A9219" s="1">
        <v>46175</v>
      </c>
      <c r="B9219" t="s">
        <v>6155</v>
      </c>
      <c r="D9219" t="s">
        <v>14197</v>
      </c>
      <c r="E9219">
        <v>1</v>
      </c>
      <c r="G9219">
        <v>150713</v>
      </c>
      <c r="H9219" s="7">
        <v>36609.57</v>
      </c>
      <c r="I9219" t="s">
        <v>20</v>
      </c>
      <c r="J9219" t="s">
        <v>323</v>
      </c>
      <c r="K9219" t="s">
        <v>324</v>
      </c>
      <c r="L9219" s="2">
        <v>0.61111111111111116</v>
      </c>
      <c r="M9219" s="2">
        <v>0.7006944444444444</v>
      </c>
      <c r="N9219" s="1">
        <v>46175</v>
      </c>
      <c r="O9219" t="s">
        <v>23</v>
      </c>
      <c r="S9219" t="s">
        <v>18994</v>
      </c>
      <c r="T921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8.9583333334303461E-2</v>
      </c>
      <c r="U9219" s="5">
        <f>WEEKNUM(Shipment_Data[[#This Row],[DATE]],2)</f>
        <v>23</v>
      </c>
      <c r="V9219" s="6">
        <f>SUBTOTAL(103,Shipment_Data[[#This Row],[DATE]])</f>
        <v>1</v>
      </c>
      <c r="W92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220" spans="1:23" x14ac:dyDescent="0.25">
      <c r="A9220" s="1">
        <v>46175</v>
      </c>
      <c r="B9220" t="s">
        <v>1930</v>
      </c>
      <c r="D9220" t="s">
        <v>14198</v>
      </c>
      <c r="E9220">
        <v>3</v>
      </c>
      <c r="G9220">
        <v>150737</v>
      </c>
      <c r="H9220" s="7">
        <v>458320</v>
      </c>
      <c r="I9220" t="s">
        <v>20</v>
      </c>
      <c r="J9220" t="s">
        <v>323</v>
      </c>
      <c r="K9220" t="s">
        <v>324</v>
      </c>
      <c r="L9220" s="2">
        <v>0.61111111111111116</v>
      </c>
      <c r="M9220" s="2">
        <v>0.68680555555555556</v>
      </c>
      <c r="N9220" s="1">
        <v>46175</v>
      </c>
      <c r="O9220" t="s">
        <v>23</v>
      </c>
      <c r="S9220" t="s">
        <v>18994</v>
      </c>
      <c r="T92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7.5694444443797693E-2</v>
      </c>
      <c r="U9220" s="5">
        <f>WEEKNUM(Shipment_Data[[#This Row],[DATE]],2)</f>
        <v>23</v>
      </c>
      <c r="V9220" s="6">
        <f>SUBTOTAL(103,Shipment_Data[[#This Row],[DATE]])</f>
        <v>1</v>
      </c>
      <c r="W92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221" spans="1:23" x14ac:dyDescent="0.25">
      <c r="A9221" s="1">
        <v>46175</v>
      </c>
      <c r="B9221" t="s">
        <v>2378</v>
      </c>
      <c r="D9221" t="s">
        <v>14199</v>
      </c>
      <c r="E9221">
        <v>1</v>
      </c>
      <c r="G9221">
        <v>150678</v>
      </c>
      <c r="H9221" s="7">
        <v>3246.75</v>
      </c>
      <c r="I9221" t="s">
        <v>20</v>
      </c>
      <c r="J9221" t="s">
        <v>323</v>
      </c>
      <c r="K9221" t="s">
        <v>324</v>
      </c>
      <c r="L9221" s="2">
        <v>0.61111111111111116</v>
      </c>
      <c r="M9221" s="2">
        <v>0.68055555555555558</v>
      </c>
      <c r="N9221" s="1">
        <v>46175</v>
      </c>
      <c r="O9221" t="s">
        <v>23</v>
      </c>
      <c r="S9221" t="s">
        <v>18994</v>
      </c>
      <c r="T92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6.9444444445252884E-2</v>
      </c>
      <c r="U9221" s="5">
        <f>WEEKNUM(Shipment_Data[[#This Row],[DATE]],2)</f>
        <v>23</v>
      </c>
      <c r="V9221" s="6">
        <f>SUBTOTAL(103,Shipment_Data[[#This Row],[DATE]])</f>
        <v>1</v>
      </c>
      <c r="W92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222" spans="1:23" x14ac:dyDescent="0.25">
      <c r="A9222" s="1">
        <v>46175</v>
      </c>
      <c r="B9222" t="s">
        <v>611</v>
      </c>
      <c r="D9222" t="s">
        <v>14200</v>
      </c>
      <c r="E9222">
        <v>2</v>
      </c>
      <c r="G9222">
        <v>150747</v>
      </c>
      <c r="H9222" s="7">
        <v>6910.4</v>
      </c>
      <c r="I9222" t="s">
        <v>20</v>
      </c>
      <c r="J9222" t="s">
        <v>170</v>
      </c>
      <c r="K9222" t="s">
        <v>171</v>
      </c>
      <c r="L9222" s="2">
        <v>0.625</v>
      </c>
      <c r="M9222" s="2">
        <v>0.78819444444444442</v>
      </c>
      <c r="N9222" s="1">
        <v>46175</v>
      </c>
      <c r="O9222" t="s">
        <v>23</v>
      </c>
      <c r="S9222" t="s">
        <v>18994</v>
      </c>
      <c r="T922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0.16319444444525288</v>
      </c>
      <c r="U9222" s="5">
        <f>WEEKNUM(Shipment_Data[[#This Row],[DATE]],2)</f>
        <v>23</v>
      </c>
      <c r="V9222" s="6">
        <f>SUBTOTAL(103,Shipment_Data[[#This Row],[DATE]])</f>
        <v>1</v>
      </c>
      <c r="W92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223" spans="1:23" x14ac:dyDescent="0.25">
      <c r="A9223" s="1">
        <v>46175</v>
      </c>
      <c r="B9223" t="s">
        <v>611</v>
      </c>
      <c r="D9223" t="s">
        <v>14201</v>
      </c>
      <c r="E9223">
        <v>2</v>
      </c>
      <c r="G9223" t="s">
        <v>14202</v>
      </c>
      <c r="H9223" s="7">
        <v>470547.6</v>
      </c>
      <c r="I9223" t="s">
        <v>20</v>
      </c>
      <c r="J9223" t="s">
        <v>170</v>
      </c>
      <c r="K9223" t="s">
        <v>171</v>
      </c>
      <c r="L9223" s="2">
        <v>0.625</v>
      </c>
      <c r="M9223" s="2">
        <v>0.78819444444444442</v>
      </c>
      <c r="N9223" s="1">
        <v>46175</v>
      </c>
      <c r="O9223" t="s">
        <v>23</v>
      </c>
      <c r="S9223" t="s">
        <v>18994</v>
      </c>
      <c r="T92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0.16319444444525288</v>
      </c>
      <c r="U9223" s="5">
        <f>WEEKNUM(Shipment_Data[[#This Row],[DATE]],2)</f>
        <v>23</v>
      </c>
      <c r="V9223" s="6">
        <f>SUBTOTAL(103,Shipment_Data[[#This Row],[DATE]])</f>
        <v>1</v>
      </c>
      <c r="W92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224" spans="1:23" x14ac:dyDescent="0.25">
      <c r="A9224" s="1">
        <v>46175</v>
      </c>
      <c r="B9224" t="s">
        <v>1438</v>
      </c>
      <c r="D9224" t="s">
        <v>14203</v>
      </c>
      <c r="E9224">
        <v>1</v>
      </c>
      <c r="G9224">
        <v>150618</v>
      </c>
      <c r="H9224" s="7">
        <v>100900</v>
      </c>
      <c r="I9224" t="s">
        <v>20</v>
      </c>
      <c r="J9224" t="s">
        <v>57</v>
      </c>
      <c r="K9224" t="s">
        <v>58</v>
      </c>
      <c r="L9224" s="2">
        <v>0.625</v>
      </c>
      <c r="M9224" s="2">
        <v>0.72569444444444442</v>
      </c>
      <c r="N9224" s="1">
        <v>46175</v>
      </c>
      <c r="O9224" t="s">
        <v>23</v>
      </c>
      <c r="S9224" t="s">
        <v>18994</v>
      </c>
      <c r="T92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0.10069444444525288</v>
      </c>
      <c r="U9224" s="5">
        <f>WEEKNUM(Shipment_Data[[#This Row],[DATE]],2)</f>
        <v>23</v>
      </c>
      <c r="V9224" s="6">
        <f>SUBTOTAL(103,Shipment_Data[[#This Row],[DATE]])</f>
        <v>1</v>
      </c>
      <c r="W92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225" spans="1:23" x14ac:dyDescent="0.25">
      <c r="A9225" s="1">
        <v>46175</v>
      </c>
      <c r="B9225" t="s">
        <v>9683</v>
      </c>
      <c r="D9225" t="s">
        <v>14204</v>
      </c>
      <c r="E9225">
        <v>1</v>
      </c>
      <c r="G9225">
        <v>150776</v>
      </c>
      <c r="H9225" s="7">
        <v>394960.2</v>
      </c>
      <c r="I9225" t="s">
        <v>20</v>
      </c>
      <c r="J9225" t="s">
        <v>57</v>
      </c>
      <c r="K9225" t="s">
        <v>58</v>
      </c>
      <c r="L9225" s="2">
        <v>0.625</v>
      </c>
      <c r="M9225" s="2">
        <v>0.70972222222222225</v>
      </c>
      <c r="N9225" s="1">
        <v>46175</v>
      </c>
      <c r="O9225" t="s">
        <v>23</v>
      </c>
      <c r="S9225" t="s">
        <v>18994</v>
      </c>
      <c r="T922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8.4722222221898846E-2</v>
      </c>
      <c r="U9225" s="5">
        <f>WEEKNUM(Shipment_Data[[#This Row],[DATE]],2)</f>
        <v>23</v>
      </c>
      <c r="V9225" s="6">
        <f>SUBTOTAL(103,Shipment_Data[[#This Row],[DATE]])</f>
        <v>1</v>
      </c>
      <c r="W92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226" spans="1:23" x14ac:dyDescent="0.25">
      <c r="A9226" s="1">
        <v>46175</v>
      </c>
      <c r="B9226" t="s">
        <v>107</v>
      </c>
      <c r="D9226" t="s">
        <v>14205</v>
      </c>
      <c r="E9226">
        <v>1</v>
      </c>
      <c r="G9226">
        <v>150770</v>
      </c>
      <c r="H9226" s="7">
        <v>49680.65</v>
      </c>
      <c r="I9226" t="s">
        <v>20</v>
      </c>
      <c r="J9226" t="s">
        <v>257</v>
      </c>
      <c r="K9226" t="s">
        <v>258</v>
      </c>
      <c r="L9226" s="2">
        <v>0.625</v>
      </c>
      <c r="M9226" s="2"/>
      <c r="N9226" s="1">
        <v>46175</v>
      </c>
      <c r="O9226" t="s">
        <v>23</v>
      </c>
      <c r="S9226" t="s">
        <v>18994</v>
      </c>
      <c r="T9226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9226" s="5">
        <f>WEEKNUM(Shipment_Data[[#This Row],[DATE]],2)</f>
        <v>23</v>
      </c>
      <c r="V9226" s="6">
        <f>SUBTOTAL(103,Shipment_Data[[#This Row],[DATE]])</f>
        <v>1</v>
      </c>
      <c r="W92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227" spans="1:23" x14ac:dyDescent="0.25">
      <c r="A9227" s="1">
        <v>46175</v>
      </c>
      <c r="B9227" t="s">
        <v>663</v>
      </c>
      <c r="D9227" t="s">
        <v>14206</v>
      </c>
      <c r="E9227">
        <v>1</v>
      </c>
      <c r="G9227">
        <v>150740</v>
      </c>
      <c r="H9227" s="7">
        <v>42442.8</v>
      </c>
      <c r="I9227" t="s">
        <v>20</v>
      </c>
      <c r="J9227" t="s">
        <v>257</v>
      </c>
      <c r="K9227" t="s">
        <v>258</v>
      </c>
      <c r="L9227" s="2">
        <v>0.625</v>
      </c>
      <c r="M9227" s="2">
        <v>0.80208333333333337</v>
      </c>
      <c r="N9227" s="1">
        <v>46175</v>
      </c>
      <c r="O9227" t="s">
        <v>23</v>
      </c>
      <c r="S9227" t="s">
        <v>18994</v>
      </c>
      <c r="T922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0.17708333333575865</v>
      </c>
      <c r="U9227" s="5">
        <f>WEEKNUM(Shipment_Data[[#This Row],[DATE]],2)</f>
        <v>23</v>
      </c>
      <c r="V9227" s="6">
        <f>SUBTOTAL(103,Shipment_Data[[#This Row],[DATE]])</f>
        <v>1</v>
      </c>
      <c r="W92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228" spans="1:23" x14ac:dyDescent="0.25">
      <c r="A9228" s="1">
        <v>46175</v>
      </c>
      <c r="B9228" t="s">
        <v>1989</v>
      </c>
      <c r="D9228" t="s">
        <v>14207</v>
      </c>
      <c r="E9228">
        <v>5</v>
      </c>
      <c r="G9228">
        <v>150503</v>
      </c>
      <c r="H9228" s="7">
        <v>1390480.06</v>
      </c>
      <c r="I9228" t="s">
        <v>20</v>
      </c>
      <c r="J9228" t="s">
        <v>111</v>
      </c>
      <c r="K9228" t="s">
        <v>268</v>
      </c>
      <c r="L9228" s="2">
        <v>0.625</v>
      </c>
      <c r="M9228" s="2">
        <v>0.89930555555555558</v>
      </c>
      <c r="N9228" s="1">
        <v>46175</v>
      </c>
      <c r="O9228" t="s">
        <v>23</v>
      </c>
      <c r="S9228" t="s">
        <v>18994</v>
      </c>
      <c r="T92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0.27430555555474712</v>
      </c>
      <c r="U9228" s="5">
        <f>WEEKNUM(Shipment_Data[[#This Row],[DATE]],2)</f>
        <v>23</v>
      </c>
      <c r="V9228" s="6">
        <f>SUBTOTAL(103,Shipment_Data[[#This Row],[DATE]])</f>
        <v>1</v>
      </c>
      <c r="W92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229" spans="1:23" x14ac:dyDescent="0.25">
      <c r="A9229" s="1">
        <v>46175</v>
      </c>
      <c r="B9229" t="s">
        <v>6320</v>
      </c>
      <c r="D9229" t="s">
        <v>14208</v>
      </c>
      <c r="E9229">
        <v>2</v>
      </c>
      <c r="G9229">
        <v>150718</v>
      </c>
      <c r="H9229" s="7">
        <v>260176.66</v>
      </c>
      <c r="I9229" t="s">
        <v>20</v>
      </c>
      <c r="J9229" t="s">
        <v>111</v>
      </c>
      <c r="K9229" t="s">
        <v>268</v>
      </c>
      <c r="L9229" s="2">
        <v>0.625</v>
      </c>
      <c r="M9229" s="2">
        <v>0.7680555555555556</v>
      </c>
      <c r="N9229" s="1">
        <v>46175</v>
      </c>
      <c r="O9229" t="s">
        <v>23</v>
      </c>
      <c r="S9229" t="s">
        <v>18994</v>
      </c>
      <c r="T92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0.14305555555620231</v>
      </c>
      <c r="U9229" s="5">
        <f>WEEKNUM(Shipment_Data[[#This Row],[DATE]],2)</f>
        <v>23</v>
      </c>
      <c r="V9229" s="6">
        <f>SUBTOTAL(103,Shipment_Data[[#This Row],[DATE]])</f>
        <v>1</v>
      </c>
      <c r="W92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230" spans="1:23" x14ac:dyDescent="0.25">
      <c r="A9230" s="1">
        <v>46175</v>
      </c>
      <c r="B9230" t="s">
        <v>6320</v>
      </c>
      <c r="D9230" t="s">
        <v>14209</v>
      </c>
      <c r="E9230">
        <v>1</v>
      </c>
      <c r="G9230">
        <v>150766</v>
      </c>
      <c r="H9230" s="7">
        <v>56397.599999999999</v>
      </c>
      <c r="I9230" t="s">
        <v>20</v>
      </c>
      <c r="J9230" t="s">
        <v>111</v>
      </c>
      <c r="K9230" t="s">
        <v>268</v>
      </c>
      <c r="L9230" s="2">
        <v>0.625</v>
      </c>
      <c r="M9230" s="2">
        <v>0.7680555555555556</v>
      </c>
      <c r="N9230" s="1">
        <v>46175</v>
      </c>
      <c r="O9230" t="s">
        <v>23</v>
      </c>
      <c r="S9230" t="s">
        <v>18994</v>
      </c>
      <c r="T923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0.14305555555620231</v>
      </c>
      <c r="U9230" s="5">
        <f>WEEKNUM(Shipment_Data[[#This Row],[DATE]],2)</f>
        <v>23</v>
      </c>
      <c r="V9230" s="6">
        <f>SUBTOTAL(103,Shipment_Data[[#This Row],[DATE]])</f>
        <v>1</v>
      </c>
      <c r="W92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231" spans="1:23" x14ac:dyDescent="0.25">
      <c r="A9231" s="1">
        <v>46175</v>
      </c>
      <c r="B9231" t="s">
        <v>7271</v>
      </c>
      <c r="D9231" t="s">
        <v>14210</v>
      </c>
      <c r="E9231">
        <v>1</v>
      </c>
      <c r="G9231">
        <v>150646</v>
      </c>
      <c r="H9231" s="7">
        <v>15690.56</v>
      </c>
      <c r="I9231" t="s">
        <v>20</v>
      </c>
      <c r="J9231" t="s">
        <v>111</v>
      </c>
      <c r="K9231" t="s">
        <v>268</v>
      </c>
      <c r="L9231" s="2">
        <v>0.625</v>
      </c>
      <c r="M9231" s="2">
        <v>0.71875</v>
      </c>
      <c r="N9231" s="1">
        <v>46175</v>
      </c>
      <c r="O9231" t="s">
        <v>23</v>
      </c>
      <c r="S9231" t="s">
        <v>18994</v>
      </c>
      <c r="T923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9.375E-2</v>
      </c>
      <c r="U9231" s="5">
        <f>WEEKNUM(Shipment_Data[[#This Row],[DATE]],2)</f>
        <v>23</v>
      </c>
      <c r="V9231" s="6">
        <f>SUBTOTAL(103,Shipment_Data[[#This Row],[DATE]])</f>
        <v>1</v>
      </c>
      <c r="W92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232" spans="1:23" x14ac:dyDescent="0.25">
      <c r="A9232" s="1">
        <v>46175</v>
      </c>
      <c r="B9232" t="s">
        <v>7271</v>
      </c>
      <c r="D9232" t="s">
        <v>14211</v>
      </c>
      <c r="E9232">
        <v>1</v>
      </c>
      <c r="G9232">
        <v>150756</v>
      </c>
      <c r="H9232" s="7">
        <v>13597.5</v>
      </c>
      <c r="I9232" t="s">
        <v>20</v>
      </c>
      <c r="J9232" t="s">
        <v>111</v>
      </c>
      <c r="K9232" t="s">
        <v>268</v>
      </c>
      <c r="L9232" s="2">
        <v>0.625</v>
      </c>
      <c r="M9232" s="2">
        <v>0.71875</v>
      </c>
      <c r="N9232" s="1">
        <v>46175</v>
      </c>
      <c r="O9232" t="s">
        <v>23</v>
      </c>
      <c r="S9232" t="s">
        <v>18994</v>
      </c>
      <c r="T923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9.375E-2</v>
      </c>
      <c r="U9232" s="5">
        <f>WEEKNUM(Shipment_Data[[#This Row],[DATE]],2)</f>
        <v>23</v>
      </c>
      <c r="V9232" s="6">
        <f>SUBTOTAL(103,Shipment_Data[[#This Row],[DATE]])</f>
        <v>1</v>
      </c>
      <c r="W92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233" spans="1:23" x14ac:dyDescent="0.25">
      <c r="A9233" s="1">
        <v>46175</v>
      </c>
      <c r="B9233" t="s">
        <v>7271</v>
      </c>
      <c r="D9233" t="s">
        <v>14212</v>
      </c>
      <c r="E9233">
        <v>1</v>
      </c>
      <c r="G9233">
        <v>150617</v>
      </c>
      <c r="H9233" s="7">
        <v>17879.150000000001</v>
      </c>
      <c r="I9233" t="s">
        <v>20</v>
      </c>
      <c r="J9233" t="s">
        <v>111</v>
      </c>
      <c r="K9233" t="s">
        <v>268</v>
      </c>
      <c r="L9233" s="2">
        <v>0.625</v>
      </c>
      <c r="M9233" s="2">
        <v>0.71875</v>
      </c>
      <c r="N9233" s="1">
        <v>46175</v>
      </c>
      <c r="O9233" t="s">
        <v>23</v>
      </c>
      <c r="S9233" t="s">
        <v>18994</v>
      </c>
      <c r="T92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9.375E-2</v>
      </c>
      <c r="U9233" s="5">
        <f>WEEKNUM(Shipment_Data[[#This Row],[DATE]],2)</f>
        <v>23</v>
      </c>
      <c r="V9233" s="6">
        <f>SUBTOTAL(103,Shipment_Data[[#This Row],[DATE]])</f>
        <v>1</v>
      </c>
      <c r="W92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234" spans="1:23" x14ac:dyDescent="0.25">
      <c r="A9234" s="1">
        <v>46175</v>
      </c>
      <c r="B9234" t="s">
        <v>7271</v>
      </c>
      <c r="D9234" t="s">
        <v>14213</v>
      </c>
      <c r="E9234">
        <v>2</v>
      </c>
      <c r="G9234">
        <v>150671</v>
      </c>
      <c r="H9234" s="7">
        <v>619294.66</v>
      </c>
      <c r="I9234" t="s">
        <v>20</v>
      </c>
      <c r="J9234" t="s">
        <v>111</v>
      </c>
      <c r="K9234" t="s">
        <v>268</v>
      </c>
      <c r="L9234" s="2">
        <v>0.625</v>
      </c>
      <c r="M9234" s="2">
        <v>0.71875</v>
      </c>
      <c r="N9234" s="1">
        <v>46175</v>
      </c>
      <c r="O9234" t="s">
        <v>23</v>
      </c>
      <c r="S9234" t="s">
        <v>18994</v>
      </c>
      <c r="T92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9.375E-2</v>
      </c>
      <c r="U9234" s="5">
        <f>WEEKNUM(Shipment_Data[[#This Row],[DATE]],2)</f>
        <v>23</v>
      </c>
      <c r="V9234" s="6">
        <f>SUBTOTAL(103,Shipment_Data[[#This Row],[DATE]])</f>
        <v>1</v>
      </c>
      <c r="W92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235" spans="1:23" x14ac:dyDescent="0.25">
      <c r="A9235" s="1">
        <v>46175</v>
      </c>
      <c r="B9235" t="s">
        <v>7271</v>
      </c>
      <c r="D9235" t="s">
        <v>14214</v>
      </c>
      <c r="E9235">
        <v>2</v>
      </c>
      <c r="G9235">
        <v>150685</v>
      </c>
      <c r="H9235" s="7">
        <v>391592.58</v>
      </c>
      <c r="I9235" t="s">
        <v>20</v>
      </c>
      <c r="J9235" t="s">
        <v>111</v>
      </c>
      <c r="K9235" t="s">
        <v>268</v>
      </c>
      <c r="L9235" s="2">
        <v>0.625</v>
      </c>
      <c r="M9235" s="2">
        <v>0.71875</v>
      </c>
      <c r="N9235" s="1">
        <v>46175</v>
      </c>
      <c r="O9235" t="s">
        <v>23</v>
      </c>
      <c r="S9235" t="s">
        <v>18994</v>
      </c>
      <c r="T92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9.375E-2</v>
      </c>
      <c r="U9235" s="5">
        <f>WEEKNUM(Shipment_Data[[#This Row],[DATE]],2)</f>
        <v>23</v>
      </c>
      <c r="V9235" s="6">
        <f>SUBTOTAL(103,Shipment_Data[[#This Row],[DATE]])</f>
        <v>1</v>
      </c>
      <c r="W92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236" spans="1:23" x14ac:dyDescent="0.25">
      <c r="A9236" s="1">
        <v>46175</v>
      </c>
      <c r="B9236" t="s">
        <v>140</v>
      </c>
      <c r="D9236" t="s">
        <v>14215</v>
      </c>
      <c r="E9236">
        <v>1</v>
      </c>
      <c r="G9236">
        <v>150771</v>
      </c>
      <c r="H9236" s="7">
        <v>5277.63</v>
      </c>
      <c r="I9236" t="s">
        <v>20</v>
      </c>
      <c r="J9236" t="s">
        <v>111</v>
      </c>
      <c r="K9236" t="s">
        <v>268</v>
      </c>
      <c r="L9236" s="2">
        <v>0.625</v>
      </c>
      <c r="M9236" s="2">
        <v>0.84375</v>
      </c>
      <c r="N9236" s="1">
        <v>46175</v>
      </c>
      <c r="O9236" t="s">
        <v>23</v>
      </c>
      <c r="S9236" t="s">
        <v>18994</v>
      </c>
      <c r="T92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0.21875</v>
      </c>
      <c r="U9236" s="5">
        <f>WEEKNUM(Shipment_Data[[#This Row],[DATE]],2)</f>
        <v>23</v>
      </c>
      <c r="V9236" s="6">
        <f>SUBTOTAL(103,Shipment_Data[[#This Row],[DATE]])</f>
        <v>1</v>
      </c>
      <c r="W92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237" spans="1:23" x14ac:dyDescent="0.25">
      <c r="A9237" s="1">
        <v>46175</v>
      </c>
      <c r="B9237" t="s">
        <v>2130</v>
      </c>
      <c r="D9237" t="s">
        <v>14216</v>
      </c>
      <c r="E9237">
        <v>2</v>
      </c>
      <c r="G9237">
        <v>150590</v>
      </c>
      <c r="H9237" s="7">
        <v>399324</v>
      </c>
      <c r="I9237" t="s">
        <v>20</v>
      </c>
      <c r="J9237" t="s">
        <v>257</v>
      </c>
      <c r="K9237" t="s">
        <v>258</v>
      </c>
      <c r="L9237" s="2">
        <v>0.66666666666666663</v>
      </c>
      <c r="M9237" s="2">
        <v>0.76180555555555551</v>
      </c>
      <c r="N9237" s="1">
        <v>46175</v>
      </c>
      <c r="O9237" t="s">
        <v>23</v>
      </c>
      <c r="S9237" t="s">
        <v>18994</v>
      </c>
      <c r="T92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9.5138888893416151E-2</v>
      </c>
      <c r="U9237" s="5">
        <f>WEEKNUM(Shipment_Data[[#This Row],[DATE]],2)</f>
        <v>23</v>
      </c>
      <c r="V9237" s="6">
        <f>SUBTOTAL(103,Shipment_Data[[#This Row],[DATE]])</f>
        <v>1</v>
      </c>
      <c r="W92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238" spans="1:23" x14ac:dyDescent="0.25">
      <c r="A9238" s="1">
        <v>46175</v>
      </c>
      <c r="B9238" t="s">
        <v>140</v>
      </c>
      <c r="D9238" t="s">
        <v>14217</v>
      </c>
      <c r="E9238">
        <v>4</v>
      </c>
      <c r="G9238">
        <v>150736</v>
      </c>
      <c r="H9238" s="7">
        <v>550136.47</v>
      </c>
      <c r="I9238" t="s">
        <v>20</v>
      </c>
      <c r="J9238" t="s">
        <v>111</v>
      </c>
      <c r="K9238" t="s">
        <v>268</v>
      </c>
      <c r="L9238" s="2">
        <v>0.625</v>
      </c>
      <c r="M9238" s="2">
        <v>0.83750000000000002</v>
      </c>
      <c r="N9238" s="1">
        <v>46175</v>
      </c>
      <c r="O9238" t="s">
        <v>23</v>
      </c>
      <c r="S9238" t="s">
        <v>18994</v>
      </c>
      <c r="T923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0.21250000000145519</v>
      </c>
      <c r="U9238" s="5">
        <f>WEEKNUM(Shipment_Data[[#This Row],[DATE]],2)</f>
        <v>23</v>
      </c>
      <c r="V9238" s="6">
        <f>SUBTOTAL(103,Shipment_Data[[#This Row],[DATE]])</f>
        <v>1</v>
      </c>
      <c r="W92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239" spans="1:23" x14ac:dyDescent="0.25">
      <c r="A9239" s="1">
        <v>46175</v>
      </c>
      <c r="B9239" t="s">
        <v>6326</v>
      </c>
      <c r="D9239" t="s">
        <v>14218</v>
      </c>
      <c r="E9239">
        <v>1</v>
      </c>
      <c r="G9239">
        <v>150536</v>
      </c>
      <c r="H9239" s="7">
        <v>11531.52</v>
      </c>
      <c r="I9239" t="s">
        <v>20</v>
      </c>
      <c r="J9239" t="s">
        <v>111</v>
      </c>
      <c r="K9239" t="s">
        <v>268</v>
      </c>
      <c r="L9239" s="2">
        <v>0.625</v>
      </c>
      <c r="M9239" s="2">
        <v>0.90833333333333333</v>
      </c>
      <c r="N9239" s="1">
        <v>46175</v>
      </c>
      <c r="O9239" t="s">
        <v>23</v>
      </c>
      <c r="S9239" t="s">
        <v>18994</v>
      </c>
      <c r="T92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0.28333333333284827</v>
      </c>
      <c r="U9239" s="5">
        <f>WEEKNUM(Shipment_Data[[#This Row],[DATE]],2)</f>
        <v>23</v>
      </c>
      <c r="V9239" s="6">
        <f>SUBTOTAL(103,Shipment_Data[[#This Row],[DATE]])</f>
        <v>1</v>
      </c>
      <c r="W92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240" spans="1:23" x14ac:dyDescent="0.25">
      <c r="A9240" s="1">
        <v>46175</v>
      </c>
      <c r="B9240" t="s">
        <v>6326</v>
      </c>
      <c r="D9240" t="s">
        <v>14219</v>
      </c>
      <c r="E9240">
        <v>2</v>
      </c>
      <c r="G9240">
        <v>150536</v>
      </c>
      <c r="H9240" s="7">
        <v>173723.08</v>
      </c>
      <c r="I9240" t="s">
        <v>20</v>
      </c>
      <c r="J9240" t="s">
        <v>111</v>
      </c>
      <c r="K9240" t="s">
        <v>268</v>
      </c>
      <c r="L9240" s="2">
        <v>0.625</v>
      </c>
      <c r="M9240" s="2">
        <v>0.90833333333333333</v>
      </c>
      <c r="N9240" s="1">
        <v>46175</v>
      </c>
      <c r="O9240" t="s">
        <v>23</v>
      </c>
      <c r="S9240" t="s">
        <v>18994</v>
      </c>
      <c r="T92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0.28333333333284827</v>
      </c>
      <c r="U9240" s="5">
        <f>WEEKNUM(Shipment_Data[[#This Row],[DATE]],2)</f>
        <v>23</v>
      </c>
      <c r="V9240" s="6">
        <f>SUBTOTAL(103,Shipment_Data[[#This Row],[DATE]])</f>
        <v>1</v>
      </c>
      <c r="W92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241" spans="1:23" x14ac:dyDescent="0.25">
      <c r="A9241" s="1">
        <v>46175</v>
      </c>
      <c r="B9241" t="s">
        <v>140</v>
      </c>
      <c r="D9241" t="s">
        <v>14220</v>
      </c>
      <c r="E9241">
        <v>1</v>
      </c>
      <c r="G9241" t="s">
        <v>14221</v>
      </c>
      <c r="H9241" s="7">
        <v>1021329.02</v>
      </c>
      <c r="I9241" t="s">
        <v>20</v>
      </c>
      <c r="J9241" t="s">
        <v>111</v>
      </c>
      <c r="K9241" t="s">
        <v>268</v>
      </c>
      <c r="L9241" s="2">
        <v>0.625</v>
      </c>
      <c r="M9241" s="2">
        <v>0.84444444444444444</v>
      </c>
      <c r="N9241" s="1">
        <v>46175</v>
      </c>
      <c r="O9241" t="s">
        <v>23</v>
      </c>
      <c r="S9241" t="s">
        <v>18994</v>
      </c>
      <c r="T92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0.21944444444670808</v>
      </c>
      <c r="U9241" s="5">
        <f>WEEKNUM(Shipment_Data[[#This Row],[DATE]],2)</f>
        <v>23</v>
      </c>
      <c r="V9241" s="6">
        <f>SUBTOTAL(103,Shipment_Data[[#This Row],[DATE]])</f>
        <v>1</v>
      </c>
      <c r="W92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242" spans="1:23" x14ac:dyDescent="0.25">
      <c r="A9242" s="1">
        <v>46175</v>
      </c>
      <c r="B9242" t="s">
        <v>12677</v>
      </c>
      <c r="D9242" t="s">
        <v>14222</v>
      </c>
      <c r="E9242">
        <v>4</v>
      </c>
      <c r="G9242" t="s">
        <v>14223</v>
      </c>
      <c r="H9242" s="7">
        <v>1231956.08</v>
      </c>
      <c r="I9242" t="s">
        <v>20</v>
      </c>
      <c r="J9242" t="s">
        <v>91</v>
      </c>
      <c r="K9242" t="s">
        <v>7344</v>
      </c>
      <c r="L9242" s="2">
        <v>0.68958333333333333</v>
      </c>
      <c r="M9242" s="2">
        <v>0.68958333333333333</v>
      </c>
      <c r="N9242" s="1">
        <v>46175</v>
      </c>
      <c r="O9242" t="s">
        <v>23</v>
      </c>
      <c r="S9242" t="s">
        <v>18994</v>
      </c>
      <c r="T92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9242" s="5">
        <f>WEEKNUM(Shipment_Data[[#This Row],[DATE]],2)</f>
        <v>23</v>
      </c>
      <c r="V9242" s="6">
        <f>SUBTOTAL(103,Shipment_Data[[#This Row],[DATE]])</f>
        <v>1</v>
      </c>
      <c r="W92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243" spans="1:23" x14ac:dyDescent="0.25">
      <c r="A9243" s="1">
        <v>46175</v>
      </c>
      <c r="B9243" t="s">
        <v>140</v>
      </c>
      <c r="D9243" t="s">
        <v>14224</v>
      </c>
      <c r="E9243">
        <v>1</v>
      </c>
      <c r="G9243">
        <v>150764</v>
      </c>
      <c r="H9243" s="7">
        <v>95489.08</v>
      </c>
      <c r="I9243" t="s">
        <v>20</v>
      </c>
      <c r="J9243" t="s">
        <v>111</v>
      </c>
      <c r="K9243" t="s">
        <v>268</v>
      </c>
      <c r="L9243" s="2">
        <v>0.625</v>
      </c>
      <c r="M9243" s="2">
        <v>0.84375</v>
      </c>
      <c r="N9243" s="1">
        <v>46175</v>
      </c>
      <c r="O9243" t="s">
        <v>23</v>
      </c>
      <c r="S9243" t="s">
        <v>18994</v>
      </c>
      <c r="T92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0.21875</v>
      </c>
      <c r="U9243" s="5">
        <f>WEEKNUM(Shipment_Data[[#This Row],[DATE]],2)</f>
        <v>23</v>
      </c>
      <c r="V9243" s="6">
        <f>SUBTOTAL(103,Shipment_Data[[#This Row],[DATE]])</f>
        <v>1</v>
      </c>
      <c r="W92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244" spans="1:23" x14ac:dyDescent="0.25">
      <c r="A9244" s="1">
        <v>46175</v>
      </c>
      <c r="B9244" t="s">
        <v>285</v>
      </c>
      <c r="D9244" t="s">
        <v>14225</v>
      </c>
      <c r="E9244">
        <v>1</v>
      </c>
      <c r="G9244">
        <v>150711</v>
      </c>
      <c r="H9244" s="7">
        <v>45024.32</v>
      </c>
      <c r="I9244" t="s">
        <v>20</v>
      </c>
      <c r="J9244" t="s">
        <v>204</v>
      </c>
      <c r="K9244" t="s">
        <v>7344</v>
      </c>
      <c r="L9244" s="2">
        <v>0.74652777777777779</v>
      </c>
      <c r="M9244" s="2">
        <v>0.74652777777777779</v>
      </c>
      <c r="N9244" s="1">
        <v>46175</v>
      </c>
      <c r="O9244" t="s">
        <v>23</v>
      </c>
      <c r="S9244" t="s">
        <v>18994</v>
      </c>
      <c r="T92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9244" s="5">
        <f>WEEKNUM(Shipment_Data[[#This Row],[DATE]],2)</f>
        <v>23</v>
      </c>
      <c r="V9244" s="6">
        <f>SUBTOTAL(103,Shipment_Data[[#This Row],[DATE]])</f>
        <v>1</v>
      </c>
      <c r="W92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245" spans="1:23" x14ac:dyDescent="0.25">
      <c r="A9245" s="1">
        <v>46175</v>
      </c>
      <c r="B9245" t="s">
        <v>7271</v>
      </c>
      <c r="D9245" t="s">
        <v>14226</v>
      </c>
      <c r="E9245">
        <v>1</v>
      </c>
      <c r="G9245">
        <v>150792</v>
      </c>
      <c r="H9245" s="7">
        <v>15251.4</v>
      </c>
      <c r="I9245" t="s">
        <v>20</v>
      </c>
      <c r="J9245" t="s">
        <v>111</v>
      </c>
      <c r="K9245" t="s">
        <v>268</v>
      </c>
      <c r="L9245" s="2">
        <v>0.625</v>
      </c>
      <c r="M9245" s="2">
        <v>0.71875</v>
      </c>
      <c r="N9245" s="1">
        <v>46175</v>
      </c>
      <c r="O9245" t="s">
        <v>23</v>
      </c>
      <c r="S9245" t="s">
        <v>18994</v>
      </c>
      <c r="T92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9.375E-2</v>
      </c>
      <c r="U9245" s="5">
        <f>WEEKNUM(Shipment_Data[[#This Row],[DATE]],2)</f>
        <v>23</v>
      </c>
      <c r="V9245" s="6">
        <f>SUBTOTAL(103,Shipment_Data[[#This Row],[DATE]])</f>
        <v>1</v>
      </c>
      <c r="W92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246" spans="1:23" x14ac:dyDescent="0.25">
      <c r="A9246" s="1">
        <v>46176</v>
      </c>
      <c r="B9246" t="s">
        <v>904</v>
      </c>
      <c r="D9246" t="s">
        <v>14227</v>
      </c>
      <c r="E9246">
        <v>1</v>
      </c>
      <c r="G9246">
        <v>150793</v>
      </c>
      <c r="H9246" s="7">
        <v>165543.01999999999</v>
      </c>
      <c r="I9246" t="s">
        <v>20</v>
      </c>
      <c r="J9246" t="s">
        <v>75</v>
      </c>
      <c r="K9246" t="s">
        <v>76</v>
      </c>
      <c r="L9246" s="2">
        <v>0.47916666666666669</v>
      </c>
      <c r="M9246" s="2">
        <v>0.65902777777777777</v>
      </c>
      <c r="N9246" s="1">
        <v>46176</v>
      </c>
      <c r="O9246" t="s">
        <v>23</v>
      </c>
      <c r="S9246" t="s">
        <v>18994</v>
      </c>
      <c r="T92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0.179861111115315</v>
      </c>
      <c r="U9246" s="5">
        <f>WEEKNUM(Shipment_Data[[#This Row],[DATE]],2)</f>
        <v>23</v>
      </c>
      <c r="V9246" s="6">
        <f>SUBTOTAL(103,Shipment_Data[[#This Row],[DATE]])</f>
        <v>1</v>
      </c>
      <c r="W92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247" spans="1:23" x14ac:dyDescent="0.25">
      <c r="A9247" s="1">
        <v>46176</v>
      </c>
      <c r="B9247" t="s">
        <v>794</v>
      </c>
      <c r="D9247" t="s">
        <v>14228</v>
      </c>
      <c r="E9247">
        <v>1</v>
      </c>
      <c r="G9247">
        <v>150830</v>
      </c>
      <c r="H9247" s="7">
        <v>5605.5</v>
      </c>
      <c r="I9247" t="s">
        <v>20</v>
      </c>
      <c r="J9247" t="s">
        <v>287</v>
      </c>
      <c r="K9247" t="s">
        <v>288</v>
      </c>
      <c r="L9247" s="2">
        <v>0.47916666666666669</v>
      </c>
      <c r="M9247" s="2">
        <v>0.5</v>
      </c>
      <c r="N9247" s="1">
        <v>46176</v>
      </c>
      <c r="O9247" t="s">
        <v>23</v>
      </c>
      <c r="S9247" t="s">
        <v>18994</v>
      </c>
      <c r="T92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2.0833333335758653E-2</v>
      </c>
      <c r="U9247" s="5">
        <f>WEEKNUM(Shipment_Data[[#This Row],[DATE]],2)</f>
        <v>23</v>
      </c>
      <c r="V9247" s="6">
        <f>SUBTOTAL(103,Shipment_Data[[#This Row],[DATE]])</f>
        <v>1</v>
      </c>
      <c r="W92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248" spans="1:23" x14ac:dyDescent="0.25">
      <c r="A9248" s="1">
        <v>46176</v>
      </c>
      <c r="B9248" t="s">
        <v>822</v>
      </c>
      <c r="D9248" t="s">
        <v>14229</v>
      </c>
      <c r="E9248">
        <v>1</v>
      </c>
      <c r="G9248">
        <v>150723</v>
      </c>
      <c r="H9248" s="7">
        <v>15972.9</v>
      </c>
      <c r="I9248" t="s">
        <v>20</v>
      </c>
      <c r="J9248" t="s">
        <v>8071</v>
      </c>
      <c r="K9248" t="s">
        <v>210</v>
      </c>
      <c r="L9248" s="2">
        <v>0.47916666666666669</v>
      </c>
      <c r="M9248" s="2">
        <v>0.73819444444444449</v>
      </c>
      <c r="N9248" s="1">
        <v>46176</v>
      </c>
      <c r="O9248" t="s">
        <v>23</v>
      </c>
      <c r="S9248" t="s">
        <v>18994</v>
      </c>
      <c r="T924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0.25902777777810115</v>
      </c>
      <c r="U9248" s="5">
        <f>WEEKNUM(Shipment_Data[[#This Row],[DATE]],2)</f>
        <v>23</v>
      </c>
      <c r="V9248" s="6">
        <f>SUBTOTAL(103,Shipment_Data[[#This Row],[DATE]])</f>
        <v>1</v>
      </c>
      <c r="W92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249" spans="1:23" x14ac:dyDescent="0.25">
      <c r="A9249" s="1">
        <v>46176</v>
      </c>
      <c r="B9249" t="s">
        <v>1649</v>
      </c>
      <c r="D9249" t="s">
        <v>14230</v>
      </c>
      <c r="E9249">
        <v>1</v>
      </c>
      <c r="G9249">
        <v>150721</v>
      </c>
      <c r="H9249" s="7">
        <v>208446.9</v>
      </c>
      <c r="I9249" t="s">
        <v>20</v>
      </c>
      <c r="J9249" t="s">
        <v>8071</v>
      </c>
      <c r="K9249" t="s">
        <v>210</v>
      </c>
      <c r="L9249" s="2">
        <v>0.47916666666666669</v>
      </c>
      <c r="M9249" s="2">
        <v>0.75208333333333333</v>
      </c>
      <c r="N9249" s="1">
        <v>46176</v>
      </c>
      <c r="O9249" t="s">
        <v>23</v>
      </c>
      <c r="S9249" t="s">
        <v>18994</v>
      </c>
      <c r="T924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0.27291666666860692</v>
      </c>
      <c r="U9249" s="5">
        <f>WEEKNUM(Shipment_Data[[#This Row],[DATE]],2)</f>
        <v>23</v>
      </c>
      <c r="V9249" s="6">
        <f>SUBTOTAL(103,Shipment_Data[[#This Row],[DATE]])</f>
        <v>1</v>
      </c>
      <c r="W92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250" spans="1:23" x14ac:dyDescent="0.25">
      <c r="A9250" s="1">
        <v>46176</v>
      </c>
      <c r="B9250" t="s">
        <v>1631</v>
      </c>
      <c r="D9250" t="s">
        <v>14231</v>
      </c>
      <c r="E9250">
        <v>1</v>
      </c>
      <c r="G9250">
        <v>150724</v>
      </c>
      <c r="H9250" s="7">
        <v>13459</v>
      </c>
      <c r="I9250" t="s">
        <v>20</v>
      </c>
      <c r="J9250" t="s">
        <v>8071</v>
      </c>
      <c r="K9250" t="s">
        <v>210</v>
      </c>
      <c r="L9250" s="2">
        <v>0.47916666666666669</v>
      </c>
      <c r="M9250" s="2">
        <v>0.60763888888888884</v>
      </c>
      <c r="N9250" s="1">
        <v>46176</v>
      </c>
      <c r="O9250" t="s">
        <v>23</v>
      </c>
      <c r="S9250" t="s">
        <v>18994</v>
      </c>
      <c r="T925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0.12847222222626442</v>
      </c>
      <c r="U9250" s="5">
        <f>WEEKNUM(Shipment_Data[[#This Row],[DATE]],2)</f>
        <v>23</v>
      </c>
      <c r="V9250" s="6">
        <f>SUBTOTAL(103,Shipment_Data[[#This Row],[DATE]])</f>
        <v>1</v>
      </c>
      <c r="W92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251" spans="1:23" x14ac:dyDescent="0.25">
      <c r="A9251" s="1">
        <v>46176</v>
      </c>
      <c r="B9251" t="s">
        <v>8714</v>
      </c>
      <c r="D9251" t="s">
        <v>14232</v>
      </c>
      <c r="E9251">
        <v>1</v>
      </c>
      <c r="G9251">
        <v>150800</v>
      </c>
      <c r="H9251" s="7">
        <v>65838.240000000005</v>
      </c>
      <c r="I9251" t="s">
        <v>20</v>
      </c>
      <c r="J9251" t="s">
        <v>257</v>
      </c>
      <c r="K9251" t="s">
        <v>258</v>
      </c>
      <c r="L9251" s="2">
        <v>0.47916666666666669</v>
      </c>
      <c r="M9251" s="2">
        <v>0.63541666666666663</v>
      </c>
      <c r="N9251" s="1">
        <v>46176</v>
      </c>
      <c r="O9251" t="s">
        <v>23</v>
      </c>
      <c r="S9251" t="s">
        <v>18994</v>
      </c>
      <c r="T925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0.15625</v>
      </c>
      <c r="U9251" s="5">
        <f>WEEKNUM(Shipment_Data[[#This Row],[DATE]],2)</f>
        <v>23</v>
      </c>
      <c r="V9251" s="6">
        <f>SUBTOTAL(103,Shipment_Data[[#This Row],[DATE]])</f>
        <v>1</v>
      </c>
      <c r="W92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252" spans="1:23" x14ac:dyDescent="0.25">
      <c r="A9252" s="1">
        <v>46176</v>
      </c>
      <c r="B9252" t="s">
        <v>5014</v>
      </c>
      <c r="D9252" t="s">
        <v>14233</v>
      </c>
      <c r="E9252">
        <v>1</v>
      </c>
      <c r="G9252">
        <v>150763</v>
      </c>
      <c r="H9252" s="7">
        <v>75445.2</v>
      </c>
      <c r="I9252" t="s">
        <v>20</v>
      </c>
      <c r="J9252" t="s">
        <v>257</v>
      </c>
      <c r="K9252" t="s">
        <v>258</v>
      </c>
      <c r="L9252" s="2">
        <v>0.47916666666666669</v>
      </c>
      <c r="M9252" s="2">
        <v>0.68402777777777779</v>
      </c>
      <c r="N9252" s="1">
        <v>46176</v>
      </c>
      <c r="O9252" t="s">
        <v>23</v>
      </c>
      <c r="S9252" t="s">
        <v>18994</v>
      </c>
      <c r="T925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0.20486111111677019</v>
      </c>
      <c r="U9252" s="5">
        <f>WEEKNUM(Shipment_Data[[#This Row],[DATE]],2)</f>
        <v>23</v>
      </c>
      <c r="V9252" s="6">
        <f>SUBTOTAL(103,Shipment_Data[[#This Row],[DATE]])</f>
        <v>1</v>
      </c>
      <c r="W92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253" spans="1:23" x14ac:dyDescent="0.25">
      <c r="A9253" s="1">
        <v>46176</v>
      </c>
      <c r="B9253" t="s">
        <v>811</v>
      </c>
      <c r="D9253" t="s">
        <v>14234</v>
      </c>
      <c r="E9253">
        <v>1</v>
      </c>
      <c r="G9253">
        <v>150720</v>
      </c>
      <c r="H9253" s="7">
        <v>16095</v>
      </c>
      <c r="I9253" t="s">
        <v>20</v>
      </c>
      <c r="J9253" t="s">
        <v>287</v>
      </c>
      <c r="K9253" t="s">
        <v>288</v>
      </c>
      <c r="L9253" s="2">
        <v>0.47916666666666669</v>
      </c>
      <c r="M9253" s="2">
        <v>0.58125000000000004</v>
      </c>
      <c r="N9253" s="1">
        <v>46176</v>
      </c>
      <c r="O9253" t="s">
        <v>23</v>
      </c>
      <c r="S9253" t="s">
        <v>18994</v>
      </c>
      <c r="T925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0.10208333333866904</v>
      </c>
      <c r="U9253" s="5">
        <f>WEEKNUM(Shipment_Data[[#This Row],[DATE]],2)</f>
        <v>23</v>
      </c>
      <c r="V9253" s="6">
        <f>SUBTOTAL(103,Shipment_Data[[#This Row],[DATE]])</f>
        <v>1</v>
      </c>
      <c r="W92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254" spans="1:23" x14ac:dyDescent="0.25">
      <c r="A9254" s="1">
        <v>46176</v>
      </c>
      <c r="B9254" t="s">
        <v>14235</v>
      </c>
      <c r="D9254" t="s">
        <v>14236</v>
      </c>
      <c r="E9254">
        <v>1</v>
      </c>
      <c r="G9254">
        <v>150795</v>
      </c>
      <c r="H9254" s="7">
        <v>179897.38</v>
      </c>
      <c r="I9254" t="s">
        <v>20</v>
      </c>
      <c r="J9254" t="s">
        <v>287</v>
      </c>
      <c r="K9254" t="s">
        <v>288</v>
      </c>
      <c r="L9254" s="2">
        <v>0.47916666666666669</v>
      </c>
      <c r="M9254" s="2">
        <v>0.70833333333333337</v>
      </c>
      <c r="N9254" s="1">
        <v>46176</v>
      </c>
      <c r="O9254" t="s">
        <v>23</v>
      </c>
      <c r="S9254" t="s">
        <v>18994</v>
      </c>
      <c r="T925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0.22916666667151731</v>
      </c>
      <c r="U9254" s="5">
        <f>WEEKNUM(Shipment_Data[[#This Row],[DATE]],2)</f>
        <v>23</v>
      </c>
      <c r="V9254" s="6">
        <f>SUBTOTAL(103,Shipment_Data[[#This Row],[DATE]])</f>
        <v>1</v>
      </c>
      <c r="W92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255" spans="1:23" x14ac:dyDescent="0.25">
      <c r="A9255" s="1">
        <v>46176</v>
      </c>
      <c r="B9255" t="s">
        <v>5809</v>
      </c>
      <c r="D9255" t="s">
        <v>14237</v>
      </c>
      <c r="E9255">
        <v>1</v>
      </c>
      <c r="G9255">
        <v>150866</v>
      </c>
      <c r="H9255" s="7">
        <v>33092.89</v>
      </c>
      <c r="I9255" t="s">
        <v>20</v>
      </c>
      <c r="J9255" t="s">
        <v>287</v>
      </c>
      <c r="K9255" t="s">
        <v>288</v>
      </c>
      <c r="L9255" s="2">
        <v>0.47916666666666669</v>
      </c>
      <c r="M9255" s="2">
        <v>0.72291666666666665</v>
      </c>
      <c r="N9255" s="1">
        <v>46176</v>
      </c>
      <c r="O9255" t="s">
        <v>23</v>
      </c>
      <c r="S9255" t="s">
        <v>18994</v>
      </c>
      <c r="T925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0.24375000000145519</v>
      </c>
      <c r="U9255" s="5">
        <f>WEEKNUM(Shipment_Data[[#This Row],[DATE]],2)</f>
        <v>23</v>
      </c>
      <c r="V9255" s="6">
        <f>SUBTOTAL(103,Shipment_Data[[#This Row],[DATE]])</f>
        <v>1</v>
      </c>
      <c r="W92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256" spans="1:23" x14ac:dyDescent="0.25">
      <c r="A9256" s="1">
        <v>46176</v>
      </c>
      <c r="B9256" t="s">
        <v>6137</v>
      </c>
      <c r="D9256" t="s">
        <v>14238</v>
      </c>
      <c r="E9256">
        <v>2</v>
      </c>
      <c r="G9256">
        <v>150633</v>
      </c>
      <c r="H9256" s="7">
        <v>160657.71</v>
      </c>
      <c r="I9256" t="s">
        <v>20</v>
      </c>
      <c r="J9256" t="s">
        <v>287</v>
      </c>
      <c r="K9256" t="s">
        <v>288</v>
      </c>
      <c r="L9256" s="2">
        <v>0.47916666666666669</v>
      </c>
      <c r="M9256" s="2">
        <v>0.47083333333333333</v>
      </c>
      <c r="N9256" s="1">
        <v>46176</v>
      </c>
      <c r="O9256" t="s">
        <v>23</v>
      </c>
      <c r="S9256" t="s">
        <v>18994</v>
      </c>
      <c r="T925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-8.333333331393078E-3</v>
      </c>
      <c r="U9256" s="5">
        <f>WEEKNUM(Shipment_Data[[#This Row],[DATE]],2)</f>
        <v>23</v>
      </c>
      <c r="V9256" s="6">
        <f>SUBTOTAL(103,Shipment_Data[[#This Row],[DATE]])</f>
        <v>1</v>
      </c>
      <c r="W92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257" spans="1:23" x14ac:dyDescent="0.25">
      <c r="A9257" s="1">
        <v>46176</v>
      </c>
      <c r="B9257" t="s">
        <v>679</v>
      </c>
      <c r="D9257" t="s">
        <v>14239</v>
      </c>
      <c r="E9257">
        <v>1</v>
      </c>
      <c r="G9257">
        <v>150751</v>
      </c>
      <c r="H9257" s="7">
        <v>37717.800000000003</v>
      </c>
      <c r="I9257" t="s">
        <v>20</v>
      </c>
      <c r="J9257" t="s">
        <v>287</v>
      </c>
      <c r="K9257" t="s">
        <v>288</v>
      </c>
      <c r="L9257" s="2">
        <v>0.47916666666666669</v>
      </c>
      <c r="M9257" s="2">
        <v>0.54652777777777772</v>
      </c>
      <c r="N9257" s="1">
        <v>46176</v>
      </c>
      <c r="O9257" t="s">
        <v>23</v>
      </c>
      <c r="S9257" t="s">
        <v>18994</v>
      </c>
      <c r="T92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6.7361111112404615E-2</v>
      </c>
      <c r="U9257" s="5">
        <f>WEEKNUM(Shipment_Data[[#This Row],[DATE]],2)</f>
        <v>23</v>
      </c>
      <c r="V9257" s="6">
        <f>SUBTOTAL(103,Shipment_Data[[#This Row],[DATE]])</f>
        <v>1</v>
      </c>
      <c r="W92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258" spans="1:23" x14ac:dyDescent="0.25">
      <c r="A9258" s="1">
        <v>46176</v>
      </c>
      <c r="B9258" t="s">
        <v>14240</v>
      </c>
      <c r="D9258" t="s">
        <v>14241</v>
      </c>
      <c r="E9258">
        <v>1</v>
      </c>
      <c r="G9258">
        <v>150749</v>
      </c>
      <c r="H9258" s="7">
        <v>46985.79</v>
      </c>
      <c r="I9258" t="s">
        <v>20</v>
      </c>
      <c r="J9258" t="s">
        <v>247</v>
      </c>
      <c r="K9258" t="s">
        <v>248</v>
      </c>
      <c r="L9258" s="2">
        <v>0.5</v>
      </c>
      <c r="M9258" s="2">
        <v>0.59444444444444444</v>
      </c>
      <c r="N9258" s="1">
        <v>46176</v>
      </c>
      <c r="O9258" t="s">
        <v>23</v>
      </c>
      <c r="S9258" t="s">
        <v>18994</v>
      </c>
      <c r="T92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9.4444444446708076E-2</v>
      </c>
      <c r="U9258" s="5">
        <f>WEEKNUM(Shipment_Data[[#This Row],[DATE]],2)</f>
        <v>23</v>
      </c>
      <c r="V9258" s="6">
        <f>SUBTOTAL(103,Shipment_Data[[#This Row],[DATE]])</f>
        <v>1</v>
      </c>
      <c r="W92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259" spans="1:23" x14ac:dyDescent="0.25">
      <c r="A9259" s="1">
        <v>46176</v>
      </c>
      <c r="B9259" t="s">
        <v>14240</v>
      </c>
      <c r="D9259" t="s">
        <v>14242</v>
      </c>
      <c r="E9259">
        <v>1</v>
      </c>
      <c r="G9259">
        <v>150727</v>
      </c>
      <c r="H9259" s="7">
        <v>57267.199999999997</v>
      </c>
      <c r="I9259" t="s">
        <v>20</v>
      </c>
      <c r="J9259" t="s">
        <v>247</v>
      </c>
      <c r="K9259" t="s">
        <v>248</v>
      </c>
      <c r="L9259" s="2">
        <v>0.5</v>
      </c>
      <c r="M9259" s="2">
        <v>0.59444444444444444</v>
      </c>
      <c r="N9259" s="1">
        <v>46176</v>
      </c>
      <c r="O9259" t="s">
        <v>23</v>
      </c>
      <c r="S9259" t="s">
        <v>18994</v>
      </c>
      <c r="T925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9.4444444446708076E-2</v>
      </c>
      <c r="U9259" s="5">
        <f>WEEKNUM(Shipment_Data[[#This Row],[DATE]],2)</f>
        <v>23</v>
      </c>
      <c r="V9259" s="6">
        <f>SUBTOTAL(103,Shipment_Data[[#This Row],[DATE]])</f>
        <v>1</v>
      </c>
      <c r="W92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260" spans="1:23" x14ac:dyDescent="0.25">
      <c r="A9260" s="1">
        <v>46176</v>
      </c>
      <c r="B9260" t="s">
        <v>14240</v>
      </c>
      <c r="D9260" t="s">
        <v>14243</v>
      </c>
      <c r="E9260">
        <v>1</v>
      </c>
      <c r="G9260">
        <v>150733</v>
      </c>
      <c r="H9260" s="7">
        <v>171123.31</v>
      </c>
      <c r="I9260" t="s">
        <v>20</v>
      </c>
      <c r="J9260" t="s">
        <v>247</v>
      </c>
      <c r="K9260" t="s">
        <v>248</v>
      </c>
      <c r="L9260" s="2">
        <v>0.5</v>
      </c>
      <c r="M9260" s="2">
        <v>0.59444444444444444</v>
      </c>
      <c r="N9260" s="1">
        <v>46176</v>
      </c>
      <c r="O9260" t="s">
        <v>23</v>
      </c>
      <c r="S9260" t="s">
        <v>18994</v>
      </c>
      <c r="T92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9.4444444446708076E-2</v>
      </c>
      <c r="U9260" s="5">
        <f>WEEKNUM(Shipment_Data[[#This Row],[DATE]],2)</f>
        <v>23</v>
      </c>
      <c r="V9260" s="6">
        <f>SUBTOTAL(103,Shipment_Data[[#This Row],[DATE]])</f>
        <v>1</v>
      </c>
      <c r="W92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261" spans="1:23" x14ac:dyDescent="0.25">
      <c r="A9261" s="1">
        <v>46176</v>
      </c>
      <c r="B9261" t="s">
        <v>14240</v>
      </c>
      <c r="D9261" t="s">
        <v>14244</v>
      </c>
      <c r="E9261">
        <v>1</v>
      </c>
      <c r="G9261">
        <v>150749</v>
      </c>
      <c r="H9261" s="7">
        <v>12096</v>
      </c>
      <c r="I9261" t="s">
        <v>20</v>
      </c>
      <c r="J9261" t="s">
        <v>247</v>
      </c>
      <c r="K9261" t="s">
        <v>248</v>
      </c>
      <c r="L9261" s="2">
        <v>0.5</v>
      </c>
      <c r="M9261" s="2">
        <v>0.59444444444444444</v>
      </c>
      <c r="N9261" s="1">
        <v>46176</v>
      </c>
      <c r="O9261" t="s">
        <v>23</v>
      </c>
      <c r="S9261" t="s">
        <v>18994</v>
      </c>
      <c r="T92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9.4444444446708076E-2</v>
      </c>
      <c r="U9261" s="5">
        <f>WEEKNUM(Shipment_Data[[#This Row],[DATE]],2)</f>
        <v>23</v>
      </c>
      <c r="V9261" s="6">
        <f>SUBTOTAL(103,Shipment_Data[[#This Row],[DATE]])</f>
        <v>1</v>
      </c>
      <c r="W92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262" spans="1:23" x14ac:dyDescent="0.25">
      <c r="A9262" s="1">
        <v>46176</v>
      </c>
      <c r="B9262" t="s">
        <v>14245</v>
      </c>
      <c r="D9262" t="s">
        <v>14246</v>
      </c>
      <c r="E9262">
        <v>3</v>
      </c>
      <c r="G9262">
        <v>150692</v>
      </c>
      <c r="H9262" s="7">
        <v>802807.72</v>
      </c>
      <c r="I9262" t="s">
        <v>20</v>
      </c>
      <c r="J9262" t="s">
        <v>97</v>
      </c>
      <c r="K9262" t="s">
        <v>98</v>
      </c>
      <c r="L9262" s="2">
        <v>0.60416666666666663</v>
      </c>
      <c r="M9262" s="2">
        <v>0.62083333333333335</v>
      </c>
      <c r="N9262" s="1">
        <v>46176</v>
      </c>
      <c r="O9262" t="s">
        <v>23</v>
      </c>
      <c r="S9262" t="s">
        <v>18994</v>
      </c>
      <c r="T92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1.6666666670062114E-2</v>
      </c>
      <c r="U9262" s="5">
        <f>WEEKNUM(Shipment_Data[[#This Row],[DATE]],2)</f>
        <v>23</v>
      </c>
      <c r="V9262" s="6">
        <f>SUBTOTAL(103,Shipment_Data[[#This Row],[DATE]])</f>
        <v>1</v>
      </c>
      <c r="W92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263" spans="1:23" x14ac:dyDescent="0.25">
      <c r="A9263" s="1">
        <v>46176</v>
      </c>
      <c r="B9263" t="s">
        <v>14245</v>
      </c>
      <c r="D9263" t="s">
        <v>14247</v>
      </c>
      <c r="E9263">
        <v>1</v>
      </c>
      <c r="G9263">
        <v>150772</v>
      </c>
      <c r="H9263" s="7">
        <v>5277.63</v>
      </c>
      <c r="I9263" t="s">
        <v>20</v>
      </c>
      <c r="J9263" t="s">
        <v>97</v>
      </c>
      <c r="K9263" t="s">
        <v>98</v>
      </c>
      <c r="L9263" s="2">
        <v>0.60416666666666663</v>
      </c>
      <c r="M9263" s="2">
        <v>0.62083333333333335</v>
      </c>
      <c r="N9263" s="1">
        <v>46176</v>
      </c>
      <c r="O9263" t="s">
        <v>23</v>
      </c>
      <c r="S9263" t="s">
        <v>18994</v>
      </c>
      <c r="T92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1.6666666670062114E-2</v>
      </c>
      <c r="U9263" s="5">
        <f>WEEKNUM(Shipment_Data[[#This Row],[DATE]],2)</f>
        <v>23</v>
      </c>
      <c r="V9263" s="6">
        <f>SUBTOTAL(103,Shipment_Data[[#This Row],[DATE]])</f>
        <v>1</v>
      </c>
      <c r="W92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264" spans="1:23" x14ac:dyDescent="0.25">
      <c r="A9264" s="1">
        <v>46176</v>
      </c>
      <c r="B9264" t="s">
        <v>14248</v>
      </c>
      <c r="D9264" t="s">
        <v>14249</v>
      </c>
      <c r="E9264">
        <v>1</v>
      </c>
      <c r="G9264" t="s">
        <v>14250</v>
      </c>
      <c r="H9264" s="7">
        <v>1053212.8</v>
      </c>
      <c r="I9264" t="s">
        <v>41</v>
      </c>
      <c r="J9264" t="s">
        <v>97</v>
      </c>
      <c r="K9264" t="s">
        <v>98</v>
      </c>
      <c r="L9264" s="2">
        <v>0.60416666666666663</v>
      </c>
      <c r="M9264" s="2">
        <v>0.64027777777777772</v>
      </c>
      <c r="N9264" s="1">
        <v>46176</v>
      </c>
      <c r="O9264" t="s">
        <v>23</v>
      </c>
      <c r="S9264" t="s">
        <v>18994</v>
      </c>
      <c r="T92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3.6111111112404615E-2</v>
      </c>
      <c r="U9264" s="5">
        <f>WEEKNUM(Shipment_Data[[#This Row],[DATE]],2)</f>
        <v>23</v>
      </c>
      <c r="V9264" s="6">
        <f>SUBTOTAL(103,Shipment_Data[[#This Row],[DATE]])</f>
        <v>1</v>
      </c>
      <c r="W92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265" spans="1:23" x14ac:dyDescent="0.25">
      <c r="A9265" s="1">
        <v>46176</v>
      </c>
      <c r="B9265" t="s">
        <v>14248</v>
      </c>
      <c r="D9265" t="s">
        <v>14251</v>
      </c>
      <c r="E9265">
        <v>3</v>
      </c>
      <c r="G9265" t="s">
        <v>14252</v>
      </c>
      <c r="H9265" s="7">
        <v>431998.91</v>
      </c>
      <c r="I9265" t="s">
        <v>20</v>
      </c>
      <c r="J9265" t="s">
        <v>97</v>
      </c>
      <c r="K9265" t="s">
        <v>98</v>
      </c>
      <c r="L9265" s="2">
        <v>0.60416666666666663</v>
      </c>
      <c r="M9265" s="2">
        <v>0.64027777777777772</v>
      </c>
      <c r="N9265" s="1">
        <v>46176</v>
      </c>
      <c r="O9265" t="s">
        <v>23</v>
      </c>
      <c r="S9265" t="s">
        <v>18994</v>
      </c>
      <c r="T92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3.6111111112404615E-2</v>
      </c>
      <c r="U9265" s="5">
        <f>WEEKNUM(Shipment_Data[[#This Row],[DATE]],2)</f>
        <v>23</v>
      </c>
      <c r="V9265" s="6">
        <f>SUBTOTAL(103,Shipment_Data[[#This Row],[DATE]])</f>
        <v>1</v>
      </c>
      <c r="W92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266" spans="1:23" x14ac:dyDescent="0.25">
      <c r="A9266" s="1">
        <v>46176</v>
      </c>
      <c r="B9266" t="s">
        <v>14248</v>
      </c>
      <c r="D9266" t="s">
        <v>14253</v>
      </c>
      <c r="E9266">
        <v>3</v>
      </c>
      <c r="G9266">
        <v>150833</v>
      </c>
      <c r="H9266" s="7">
        <v>403648.02</v>
      </c>
      <c r="I9266" t="s">
        <v>20</v>
      </c>
      <c r="J9266" t="s">
        <v>97</v>
      </c>
      <c r="K9266" t="s">
        <v>98</v>
      </c>
      <c r="L9266" s="2">
        <v>0.60416666666666663</v>
      </c>
      <c r="M9266" s="2">
        <v>0.64027777777777772</v>
      </c>
      <c r="N9266" s="1">
        <v>46176</v>
      </c>
      <c r="O9266" t="s">
        <v>23</v>
      </c>
      <c r="S9266" t="s">
        <v>18994</v>
      </c>
      <c r="T92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3.6111111112404615E-2</v>
      </c>
      <c r="U9266" s="5">
        <f>WEEKNUM(Shipment_Data[[#This Row],[DATE]],2)</f>
        <v>23</v>
      </c>
      <c r="V9266" s="6">
        <f>SUBTOTAL(103,Shipment_Data[[#This Row],[DATE]])</f>
        <v>1</v>
      </c>
      <c r="W92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267" spans="1:23" x14ac:dyDescent="0.25">
      <c r="A9267" s="1">
        <v>46176</v>
      </c>
      <c r="B9267" t="s">
        <v>14248</v>
      </c>
      <c r="D9267" t="s">
        <v>14254</v>
      </c>
      <c r="E9267">
        <v>1</v>
      </c>
      <c r="G9267">
        <v>150844</v>
      </c>
      <c r="H9267" s="7">
        <v>206474.77</v>
      </c>
      <c r="I9267" t="s">
        <v>20</v>
      </c>
      <c r="J9267" t="s">
        <v>97</v>
      </c>
      <c r="K9267" t="s">
        <v>98</v>
      </c>
      <c r="L9267" s="2">
        <v>0.60416666666666663</v>
      </c>
      <c r="M9267" s="2">
        <v>0.64027777777777772</v>
      </c>
      <c r="N9267" s="1">
        <v>46176</v>
      </c>
      <c r="O9267" t="s">
        <v>23</v>
      </c>
      <c r="S9267" t="s">
        <v>18994</v>
      </c>
      <c r="T92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3.6111111112404615E-2</v>
      </c>
      <c r="U9267" s="5">
        <f>WEEKNUM(Shipment_Data[[#This Row],[DATE]],2)</f>
        <v>23</v>
      </c>
      <c r="V9267" s="6">
        <f>SUBTOTAL(103,Shipment_Data[[#This Row],[DATE]])</f>
        <v>1</v>
      </c>
      <c r="W92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268" spans="1:23" x14ac:dyDescent="0.25">
      <c r="A9268" s="1">
        <v>46176</v>
      </c>
      <c r="B9268" t="s">
        <v>14248</v>
      </c>
      <c r="D9268" t="s">
        <v>14255</v>
      </c>
      <c r="E9268">
        <v>1</v>
      </c>
      <c r="G9268">
        <v>150873</v>
      </c>
      <c r="H9268" s="7">
        <v>37385.599999999999</v>
      </c>
      <c r="I9268" t="s">
        <v>20</v>
      </c>
      <c r="J9268" t="s">
        <v>97</v>
      </c>
      <c r="K9268" t="s">
        <v>98</v>
      </c>
      <c r="L9268" s="2">
        <v>0.60416666666666663</v>
      </c>
      <c r="M9268" s="2">
        <v>0.64027777777777772</v>
      </c>
      <c r="N9268" s="1">
        <v>46176</v>
      </c>
      <c r="O9268" t="s">
        <v>23</v>
      </c>
      <c r="S9268" t="s">
        <v>18994</v>
      </c>
      <c r="T92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3.6111111112404615E-2</v>
      </c>
      <c r="U9268" s="5">
        <f>WEEKNUM(Shipment_Data[[#This Row],[DATE]],2)</f>
        <v>23</v>
      </c>
      <c r="V9268" s="6">
        <f>SUBTOTAL(103,Shipment_Data[[#This Row],[DATE]])</f>
        <v>1</v>
      </c>
      <c r="W92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269" spans="1:23" x14ac:dyDescent="0.25">
      <c r="A9269" s="1">
        <v>46176</v>
      </c>
      <c r="B9269" t="s">
        <v>14248</v>
      </c>
      <c r="D9269" t="s">
        <v>14256</v>
      </c>
      <c r="E9269">
        <v>2</v>
      </c>
      <c r="G9269">
        <v>150815</v>
      </c>
      <c r="H9269" s="7">
        <v>732610.41</v>
      </c>
      <c r="I9269" t="s">
        <v>20</v>
      </c>
      <c r="J9269" t="s">
        <v>97</v>
      </c>
      <c r="K9269" t="s">
        <v>98</v>
      </c>
      <c r="L9269" s="2">
        <v>0.60416666666666663</v>
      </c>
      <c r="M9269" s="2">
        <v>0.64027777777777772</v>
      </c>
      <c r="N9269" s="1">
        <v>46176</v>
      </c>
      <c r="O9269" t="s">
        <v>23</v>
      </c>
      <c r="S9269" t="s">
        <v>18994</v>
      </c>
      <c r="T926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3.6111111112404615E-2</v>
      </c>
      <c r="U9269" s="5">
        <f>WEEKNUM(Shipment_Data[[#This Row],[DATE]],2)</f>
        <v>23</v>
      </c>
      <c r="V9269" s="6">
        <f>SUBTOTAL(103,Shipment_Data[[#This Row],[DATE]])</f>
        <v>1</v>
      </c>
      <c r="W92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270" spans="1:23" x14ac:dyDescent="0.25">
      <c r="A9270" s="1">
        <v>46176</v>
      </c>
      <c r="B9270" t="s">
        <v>14248</v>
      </c>
      <c r="D9270" t="s">
        <v>14257</v>
      </c>
      <c r="E9270">
        <v>4</v>
      </c>
      <c r="G9270">
        <v>150842</v>
      </c>
      <c r="H9270" s="7">
        <v>379021.42</v>
      </c>
      <c r="I9270" t="s">
        <v>20</v>
      </c>
      <c r="J9270" t="s">
        <v>97</v>
      </c>
      <c r="K9270" t="s">
        <v>98</v>
      </c>
      <c r="L9270" s="2">
        <v>0.60416666666666663</v>
      </c>
      <c r="M9270" s="2">
        <v>0.64027777777777772</v>
      </c>
      <c r="N9270" s="1">
        <v>46176</v>
      </c>
      <c r="O9270" t="s">
        <v>23</v>
      </c>
      <c r="S9270" t="s">
        <v>18994</v>
      </c>
      <c r="T92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3.6111111112404615E-2</v>
      </c>
      <c r="U9270" s="5">
        <f>WEEKNUM(Shipment_Data[[#This Row],[DATE]],2)</f>
        <v>23</v>
      </c>
      <c r="V9270" s="6">
        <f>SUBTOTAL(103,Shipment_Data[[#This Row],[DATE]])</f>
        <v>1</v>
      </c>
      <c r="W92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271" spans="1:23" x14ac:dyDescent="0.25">
      <c r="A9271" s="1">
        <v>46176</v>
      </c>
      <c r="B9271" t="s">
        <v>14248</v>
      </c>
      <c r="D9271" t="s">
        <v>14258</v>
      </c>
      <c r="E9271">
        <v>1</v>
      </c>
      <c r="G9271">
        <v>150887</v>
      </c>
      <c r="H9271" s="7">
        <v>3763.2</v>
      </c>
      <c r="I9271" t="s">
        <v>20</v>
      </c>
      <c r="J9271" t="s">
        <v>97</v>
      </c>
      <c r="K9271" t="s">
        <v>98</v>
      </c>
      <c r="L9271" s="2">
        <v>0.60416666666666663</v>
      </c>
      <c r="M9271" s="2">
        <v>0.64027777777777772</v>
      </c>
      <c r="N9271" s="1">
        <v>46176</v>
      </c>
      <c r="O9271" t="s">
        <v>23</v>
      </c>
      <c r="S9271" t="s">
        <v>18994</v>
      </c>
      <c r="T927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3.6111111112404615E-2</v>
      </c>
      <c r="U9271" s="5">
        <f>WEEKNUM(Shipment_Data[[#This Row],[DATE]],2)</f>
        <v>23</v>
      </c>
      <c r="V9271" s="6">
        <f>SUBTOTAL(103,Shipment_Data[[#This Row],[DATE]])</f>
        <v>1</v>
      </c>
      <c r="W92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272" spans="1:23" x14ac:dyDescent="0.25">
      <c r="A9272" s="1">
        <v>46176</v>
      </c>
      <c r="B9272" t="s">
        <v>6326</v>
      </c>
      <c r="D9272" t="s">
        <v>14259</v>
      </c>
      <c r="E9272">
        <v>1</v>
      </c>
      <c r="G9272">
        <v>150765</v>
      </c>
      <c r="H9272" s="7">
        <v>21177.599999999999</v>
      </c>
      <c r="I9272" t="s">
        <v>20</v>
      </c>
      <c r="J9272" t="s">
        <v>21</v>
      </c>
      <c r="K9272" t="s">
        <v>22</v>
      </c>
      <c r="L9272" s="2">
        <v>0.50555555555555554</v>
      </c>
      <c r="M9272" s="2">
        <v>0.6166666666666667</v>
      </c>
      <c r="N9272" s="1">
        <v>46176</v>
      </c>
      <c r="O9272" t="s">
        <v>23</v>
      </c>
      <c r="S9272" t="s">
        <v>18994</v>
      </c>
      <c r="T92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0.11111111110949423</v>
      </c>
      <c r="U9272" s="5">
        <f>WEEKNUM(Shipment_Data[[#This Row],[DATE]],2)</f>
        <v>23</v>
      </c>
      <c r="V9272" s="6">
        <f>SUBTOTAL(103,Shipment_Data[[#This Row],[DATE]])</f>
        <v>1</v>
      </c>
      <c r="W92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273" spans="1:23" x14ac:dyDescent="0.25">
      <c r="A9273" s="1">
        <v>46176</v>
      </c>
      <c r="B9273" t="s">
        <v>6754</v>
      </c>
      <c r="D9273" t="s">
        <v>14260</v>
      </c>
      <c r="E9273">
        <v>1</v>
      </c>
      <c r="G9273">
        <v>150791</v>
      </c>
      <c r="H9273" s="7">
        <v>26342.400000000001</v>
      </c>
      <c r="I9273" t="s">
        <v>20</v>
      </c>
      <c r="J9273" t="s">
        <v>21</v>
      </c>
      <c r="K9273" t="s">
        <v>22</v>
      </c>
      <c r="L9273" s="2">
        <v>0.50555555555555554</v>
      </c>
      <c r="M9273" s="2">
        <v>0.62152777777777779</v>
      </c>
      <c r="N9273" s="1">
        <v>46176</v>
      </c>
      <c r="O9273" t="s">
        <v>23</v>
      </c>
      <c r="S9273" t="s">
        <v>18994</v>
      </c>
      <c r="T92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0.11597222222189885</v>
      </c>
      <c r="U9273" s="5">
        <f>WEEKNUM(Shipment_Data[[#This Row],[DATE]],2)</f>
        <v>23</v>
      </c>
      <c r="V9273" s="6">
        <f>SUBTOTAL(103,Shipment_Data[[#This Row],[DATE]])</f>
        <v>1</v>
      </c>
      <c r="W92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274" spans="1:23" x14ac:dyDescent="0.25">
      <c r="A9274" s="1">
        <v>46176</v>
      </c>
      <c r="B9274" t="s">
        <v>226</v>
      </c>
      <c r="D9274" t="s">
        <v>14261</v>
      </c>
      <c r="E9274">
        <v>2</v>
      </c>
      <c r="G9274">
        <v>150544</v>
      </c>
      <c r="H9274" s="7">
        <v>50526.35</v>
      </c>
      <c r="I9274" t="s">
        <v>20</v>
      </c>
      <c r="J9274" t="s">
        <v>21</v>
      </c>
      <c r="K9274" t="s">
        <v>22</v>
      </c>
      <c r="L9274" s="2">
        <v>0.50555555555555554</v>
      </c>
      <c r="M9274" s="2">
        <v>0.63541666666666663</v>
      </c>
      <c r="N9274" s="1">
        <v>46176</v>
      </c>
      <c r="O9274" t="s">
        <v>23</v>
      </c>
      <c r="S9274" t="s">
        <v>18994</v>
      </c>
      <c r="T92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0.12986111110512866</v>
      </c>
      <c r="U9274" s="5">
        <f>WEEKNUM(Shipment_Data[[#This Row],[DATE]],2)</f>
        <v>23</v>
      </c>
      <c r="V9274" s="6">
        <f>SUBTOTAL(103,Shipment_Data[[#This Row],[DATE]])</f>
        <v>1</v>
      </c>
      <c r="W92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275" spans="1:23" x14ac:dyDescent="0.25">
      <c r="A9275" s="1">
        <v>46176</v>
      </c>
      <c r="B9275" t="s">
        <v>3404</v>
      </c>
      <c r="D9275" t="s">
        <v>14262</v>
      </c>
      <c r="E9275">
        <v>1</v>
      </c>
      <c r="G9275">
        <v>150796</v>
      </c>
      <c r="H9275" s="7">
        <v>32963</v>
      </c>
      <c r="I9275" t="s">
        <v>20</v>
      </c>
      <c r="J9275" t="s">
        <v>75</v>
      </c>
      <c r="K9275" t="s">
        <v>76</v>
      </c>
      <c r="L9275" s="2">
        <v>0.52777777777777779</v>
      </c>
      <c r="M9275" s="2">
        <v>0.73055555555555551</v>
      </c>
      <c r="N9275" s="1">
        <v>46176</v>
      </c>
      <c r="O9275" t="s">
        <v>23</v>
      </c>
      <c r="S9275" t="s">
        <v>18994</v>
      </c>
      <c r="T92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0.20277777777664596</v>
      </c>
      <c r="U9275" s="5">
        <f>WEEKNUM(Shipment_Data[[#This Row],[DATE]],2)</f>
        <v>23</v>
      </c>
      <c r="V9275" s="6">
        <f>SUBTOTAL(103,Shipment_Data[[#This Row],[DATE]])</f>
        <v>1</v>
      </c>
      <c r="W92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276" spans="1:23" x14ac:dyDescent="0.25">
      <c r="A9276" s="1">
        <v>46176</v>
      </c>
      <c r="B9276" t="s">
        <v>285</v>
      </c>
      <c r="D9276" t="s">
        <v>14263</v>
      </c>
      <c r="E9276">
        <v>1</v>
      </c>
      <c r="G9276">
        <v>150861</v>
      </c>
      <c r="H9276" s="7">
        <v>26196</v>
      </c>
      <c r="I9276" t="s">
        <v>20</v>
      </c>
      <c r="J9276" t="s">
        <v>75</v>
      </c>
      <c r="K9276" t="s">
        <v>76</v>
      </c>
      <c r="L9276" s="2">
        <v>0.52777777777777779</v>
      </c>
      <c r="M9276" s="2">
        <v>0.71111111111111114</v>
      </c>
      <c r="N9276" s="1">
        <v>46176</v>
      </c>
      <c r="O9276" t="s">
        <v>23</v>
      </c>
      <c r="S9276" t="s">
        <v>18994</v>
      </c>
      <c r="T927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0.1833333333270275</v>
      </c>
      <c r="U9276" s="5">
        <f>WEEKNUM(Shipment_Data[[#This Row],[DATE]],2)</f>
        <v>23</v>
      </c>
      <c r="V9276" s="6">
        <f>SUBTOTAL(103,Shipment_Data[[#This Row],[DATE]])</f>
        <v>1</v>
      </c>
      <c r="W92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277" spans="1:23" x14ac:dyDescent="0.25">
      <c r="A9277" s="1">
        <v>46176</v>
      </c>
      <c r="B9277" t="s">
        <v>904</v>
      </c>
      <c r="D9277" t="s">
        <v>14264</v>
      </c>
      <c r="E9277">
        <v>1</v>
      </c>
      <c r="G9277">
        <v>150837</v>
      </c>
      <c r="H9277" s="7">
        <v>21428.49</v>
      </c>
      <c r="I9277" t="s">
        <v>20</v>
      </c>
      <c r="J9277" t="s">
        <v>75</v>
      </c>
      <c r="K9277" t="s">
        <v>76</v>
      </c>
      <c r="L9277" s="2">
        <v>0.52777777777777779</v>
      </c>
      <c r="M9277" s="2">
        <v>0.65902777777777777</v>
      </c>
      <c r="N9277" s="1">
        <v>46176</v>
      </c>
      <c r="O9277" t="s">
        <v>23</v>
      </c>
      <c r="S9277" t="s">
        <v>18994</v>
      </c>
      <c r="T927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0.13124999999854481</v>
      </c>
      <c r="U9277" s="5">
        <f>WEEKNUM(Shipment_Data[[#This Row],[DATE]],2)</f>
        <v>23</v>
      </c>
      <c r="V9277" s="6">
        <f>SUBTOTAL(103,Shipment_Data[[#This Row],[DATE]])</f>
        <v>1</v>
      </c>
      <c r="W92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278" spans="1:23" x14ac:dyDescent="0.25">
      <c r="A9278" s="1">
        <v>46176</v>
      </c>
      <c r="B9278" t="s">
        <v>1176</v>
      </c>
      <c r="D9278" t="s">
        <v>14265</v>
      </c>
      <c r="E9278">
        <v>1</v>
      </c>
      <c r="G9278">
        <v>150809</v>
      </c>
      <c r="H9278" s="7">
        <v>213950.6</v>
      </c>
      <c r="I9278" t="s">
        <v>20</v>
      </c>
      <c r="J9278" t="s">
        <v>57</v>
      </c>
      <c r="K9278" t="s">
        <v>58</v>
      </c>
      <c r="L9278" s="2">
        <v>0.625</v>
      </c>
      <c r="M9278" s="2">
        <v>0.65902777777777777</v>
      </c>
      <c r="N9278" s="1">
        <v>46176</v>
      </c>
      <c r="O9278" t="s">
        <v>23</v>
      </c>
      <c r="S9278" t="s">
        <v>18994</v>
      </c>
      <c r="T927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3.4027777779556345E-2</v>
      </c>
      <c r="U9278" s="5">
        <f>WEEKNUM(Shipment_Data[[#This Row],[DATE]],2)</f>
        <v>23</v>
      </c>
      <c r="V9278" s="6">
        <f>SUBTOTAL(103,Shipment_Data[[#This Row],[DATE]])</f>
        <v>1</v>
      </c>
      <c r="W92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279" spans="1:23" x14ac:dyDescent="0.25">
      <c r="A9279" s="1">
        <v>46176</v>
      </c>
      <c r="B9279" t="s">
        <v>10729</v>
      </c>
      <c r="D9279" t="s">
        <v>14266</v>
      </c>
      <c r="E9279">
        <v>4</v>
      </c>
      <c r="G9279">
        <v>150691</v>
      </c>
      <c r="H9279" s="7">
        <v>659168.57999999996</v>
      </c>
      <c r="I9279" t="s">
        <v>20</v>
      </c>
      <c r="J9279" t="s">
        <v>267</v>
      </c>
      <c r="K9279" t="s">
        <v>268</v>
      </c>
      <c r="L9279" s="2">
        <v>0.54166666666666663</v>
      </c>
      <c r="M9279" s="2">
        <v>0.62013888888888891</v>
      </c>
      <c r="N9279" s="1">
        <v>46176</v>
      </c>
      <c r="O9279" t="s">
        <v>23</v>
      </c>
      <c r="S9279" t="s">
        <v>18994</v>
      </c>
      <c r="T927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7.8472222223354038E-2</v>
      </c>
      <c r="U9279" s="5">
        <f>WEEKNUM(Shipment_Data[[#This Row],[DATE]],2)</f>
        <v>23</v>
      </c>
      <c r="V9279" s="6">
        <f>SUBTOTAL(103,Shipment_Data[[#This Row],[DATE]])</f>
        <v>1</v>
      </c>
      <c r="W92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280" spans="1:23" x14ac:dyDescent="0.25">
      <c r="A9280" s="1">
        <v>46176</v>
      </c>
      <c r="B9280" t="s">
        <v>1501</v>
      </c>
      <c r="D9280" t="s">
        <v>14267</v>
      </c>
      <c r="E9280">
        <v>3</v>
      </c>
      <c r="G9280">
        <v>150695</v>
      </c>
      <c r="H9280" s="7">
        <v>786072.42</v>
      </c>
      <c r="I9280" t="s">
        <v>20</v>
      </c>
      <c r="J9280" t="s">
        <v>267</v>
      </c>
      <c r="K9280" t="s">
        <v>268</v>
      </c>
      <c r="L9280" s="2">
        <v>0.54166666666666663</v>
      </c>
      <c r="M9280" s="2">
        <v>0.71388888888888891</v>
      </c>
      <c r="N9280" s="1">
        <v>46176</v>
      </c>
      <c r="O9280" t="s">
        <v>23</v>
      </c>
      <c r="S9280" t="s">
        <v>18994</v>
      </c>
      <c r="T928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0.17222222222335404</v>
      </c>
      <c r="U9280" s="5">
        <f>WEEKNUM(Shipment_Data[[#This Row],[DATE]],2)</f>
        <v>23</v>
      </c>
      <c r="V9280" s="6">
        <f>SUBTOTAL(103,Shipment_Data[[#This Row],[DATE]])</f>
        <v>1</v>
      </c>
      <c r="W92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281" spans="1:23" x14ac:dyDescent="0.25">
      <c r="A9281" s="1">
        <v>46176</v>
      </c>
      <c r="B9281" t="s">
        <v>14268</v>
      </c>
      <c r="D9281" t="s">
        <v>14269</v>
      </c>
      <c r="E9281">
        <v>2</v>
      </c>
      <c r="G9281">
        <v>150753</v>
      </c>
      <c r="H9281" s="7">
        <v>65152.45</v>
      </c>
      <c r="I9281" t="s">
        <v>20</v>
      </c>
      <c r="J9281" t="s">
        <v>267</v>
      </c>
      <c r="K9281" t="s">
        <v>268</v>
      </c>
      <c r="L9281" s="2">
        <v>0.54166666666666663</v>
      </c>
      <c r="M9281" s="2">
        <v>0.65972222222222221</v>
      </c>
      <c r="N9281" s="1">
        <v>46176</v>
      </c>
      <c r="O9281" t="s">
        <v>23</v>
      </c>
      <c r="S9281" t="s">
        <v>18994</v>
      </c>
      <c r="T928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0.11805555555474712</v>
      </c>
      <c r="U9281" s="5">
        <f>WEEKNUM(Shipment_Data[[#This Row],[DATE]],2)</f>
        <v>23</v>
      </c>
      <c r="V9281" s="6">
        <f>SUBTOTAL(103,Shipment_Data[[#This Row],[DATE]])</f>
        <v>1</v>
      </c>
      <c r="W92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282" spans="1:23" x14ac:dyDescent="0.25">
      <c r="A9282" s="1">
        <v>46176</v>
      </c>
      <c r="B9282" t="s">
        <v>9550</v>
      </c>
      <c r="D9282" t="s">
        <v>14270</v>
      </c>
      <c r="E9282">
        <v>1</v>
      </c>
      <c r="G9282">
        <v>150811</v>
      </c>
      <c r="H9282" s="7">
        <v>255200</v>
      </c>
      <c r="I9282" t="s">
        <v>20</v>
      </c>
      <c r="J9282" t="s">
        <v>267</v>
      </c>
      <c r="K9282" t="s">
        <v>268</v>
      </c>
      <c r="L9282" s="2">
        <v>0.54166666666666663</v>
      </c>
      <c r="M9282" s="2">
        <v>0.6694444444444444</v>
      </c>
      <c r="N9282" s="1">
        <v>46176</v>
      </c>
      <c r="O9282" t="s">
        <v>23</v>
      </c>
      <c r="S9282" t="s">
        <v>18994</v>
      </c>
      <c r="T928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0.12777777777955635</v>
      </c>
      <c r="U9282" s="5">
        <f>WEEKNUM(Shipment_Data[[#This Row],[DATE]],2)</f>
        <v>23</v>
      </c>
      <c r="V9282" s="6">
        <f>SUBTOTAL(103,Shipment_Data[[#This Row],[DATE]])</f>
        <v>1</v>
      </c>
      <c r="W92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283" spans="1:23" x14ac:dyDescent="0.25">
      <c r="A9283" s="1">
        <v>46176</v>
      </c>
      <c r="B9283" t="s">
        <v>1501</v>
      </c>
      <c r="D9283" t="s">
        <v>14271</v>
      </c>
      <c r="E9283">
        <v>1</v>
      </c>
      <c r="G9283">
        <v>150799</v>
      </c>
      <c r="H9283" s="7">
        <v>179220.6</v>
      </c>
      <c r="I9283" t="s">
        <v>20</v>
      </c>
      <c r="J9283" t="s">
        <v>267</v>
      </c>
      <c r="K9283" t="s">
        <v>268</v>
      </c>
      <c r="L9283" s="2">
        <v>0.54166666666666663</v>
      </c>
      <c r="M9283" s="2">
        <v>0.71388888888888891</v>
      </c>
      <c r="N9283" s="1">
        <v>46176</v>
      </c>
      <c r="O9283" t="s">
        <v>23</v>
      </c>
      <c r="S9283" t="s">
        <v>18994</v>
      </c>
      <c r="T928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0.17222222222335404</v>
      </c>
      <c r="U9283" s="5">
        <f>WEEKNUM(Shipment_Data[[#This Row],[DATE]],2)</f>
        <v>23</v>
      </c>
      <c r="V9283" s="6">
        <f>SUBTOTAL(103,Shipment_Data[[#This Row],[DATE]])</f>
        <v>1</v>
      </c>
      <c r="W92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284" spans="1:23" x14ac:dyDescent="0.25">
      <c r="A9284" s="1">
        <v>46176</v>
      </c>
      <c r="B9284" t="s">
        <v>261</v>
      </c>
      <c r="D9284" t="s">
        <v>14272</v>
      </c>
      <c r="E9284">
        <v>3</v>
      </c>
      <c r="G9284">
        <v>150741</v>
      </c>
      <c r="H9284" s="7">
        <v>1138452.1499999999</v>
      </c>
      <c r="I9284" t="s">
        <v>20</v>
      </c>
      <c r="J9284" t="s">
        <v>267</v>
      </c>
      <c r="K9284" t="s">
        <v>268</v>
      </c>
      <c r="L9284" s="2">
        <v>0.54166666666666663</v>
      </c>
      <c r="M9284" s="2">
        <v>0.78541666666666665</v>
      </c>
      <c r="N9284" s="1">
        <v>46176</v>
      </c>
      <c r="O9284" t="s">
        <v>23</v>
      </c>
      <c r="S9284" t="s">
        <v>18994</v>
      </c>
      <c r="T928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0.24375000000145519</v>
      </c>
      <c r="U9284" s="5">
        <f>WEEKNUM(Shipment_Data[[#This Row],[DATE]],2)</f>
        <v>23</v>
      </c>
      <c r="V9284" s="6">
        <f>SUBTOTAL(103,Shipment_Data[[#This Row],[DATE]])</f>
        <v>1</v>
      </c>
      <c r="W92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285" spans="1:23" x14ac:dyDescent="0.25">
      <c r="A9285" s="1">
        <v>46176</v>
      </c>
      <c r="B9285" t="s">
        <v>261</v>
      </c>
      <c r="D9285" t="s">
        <v>14273</v>
      </c>
      <c r="E9285">
        <v>1</v>
      </c>
      <c r="G9285">
        <v>150806</v>
      </c>
      <c r="H9285" s="7">
        <v>28860</v>
      </c>
      <c r="I9285" t="s">
        <v>20</v>
      </c>
      <c r="J9285" t="s">
        <v>267</v>
      </c>
      <c r="K9285" t="s">
        <v>268</v>
      </c>
      <c r="L9285" s="2">
        <v>0.54166666666666663</v>
      </c>
      <c r="M9285" s="2">
        <v>0.78541666666666665</v>
      </c>
      <c r="N9285" s="1">
        <v>46176</v>
      </c>
      <c r="O9285" t="s">
        <v>23</v>
      </c>
      <c r="S9285" t="s">
        <v>18994</v>
      </c>
      <c r="T928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0.24375000000145519</v>
      </c>
      <c r="U9285" s="5">
        <f>WEEKNUM(Shipment_Data[[#This Row],[DATE]],2)</f>
        <v>23</v>
      </c>
      <c r="V9285" s="6">
        <f>SUBTOTAL(103,Shipment_Data[[#This Row],[DATE]])</f>
        <v>1</v>
      </c>
      <c r="W92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286" spans="1:23" x14ac:dyDescent="0.25">
      <c r="A9286" s="1">
        <v>46176</v>
      </c>
      <c r="B9286" t="s">
        <v>1412</v>
      </c>
      <c r="D9286" t="s">
        <v>14274</v>
      </c>
      <c r="E9286">
        <v>1</v>
      </c>
      <c r="G9286">
        <v>150729</v>
      </c>
      <c r="H9286" s="7">
        <v>15984</v>
      </c>
      <c r="I9286" t="s">
        <v>20</v>
      </c>
      <c r="J9286" t="s">
        <v>75</v>
      </c>
      <c r="K9286" t="s">
        <v>76</v>
      </c>
      <c r="L9286" s="2">
        <v>0.52777777777777779</v>
      </c>
      <c r="M9286" s="2">
        <v>0.8125</v>
      </c>
      <c r="N9286" s="1">
        <v>46176</v>
      </c>
      <c r="O9286" t="s">
        <v>23</v>
      </c>
      <c r="S9286" t="s">
        <v>18994</v>
      </c>
      <c r="T928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0.28472222221898846</v>
      </c>
      <c r="U9286" s="5">
        <f>WEEKNUM(Shipment_Data[[#This Row],[DATE]],2)</f>
        <v>23</v>
      </c>
      <c r="V9286" s="6">
        <f>SUBTOTAL(103,Shipment_Data[[#This Row],[DATE]])</f>
        <v>1</v>
      </c>
      <c r="W92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287" spans="1:23" x14ac:dyDescent="0.25">
      <c r="A9287" s="1">
        <v>46176</v>
      </c>
      <c r="B9287" t="s">
        <v>10105</v>
      </c>
      <c r="D9287" t="s">
        <v>14275</v>
      </c>
      <c r="E9287">
        <v>3</v>
      </c>
      <c r="G9287">
        <v>150803</v>
      </c>
      <c r="H9287" s="7">
        <v>584758.68000000005</v>
      </c>
      <c r="I9287" t="s">
        <v>20</v>
      </c>
      <c r="J9287" t="s">
        <v>267</v>
      </c>
      <c r="K9287" t="s">
        <v>268</v>
      </c>
      <c r="L9287" s="2">
        <v>0.54166666666666663</v>
      </c>
      <c r="M9287" s="2">
        <v>0.63888888888888884</v>
      </c>
      <c r="N9287" s="1">
        <v>46176</v>
      </c>
      <c r="O9287" t="s">
        <v>23</v>
      </c>
      <c r="S9287" t="s">
        <v>18994</v>
      </c>
      <c r="T928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9.7222222226264421E-2</v>
      </c>
      <c r="U9287" s="5">
        <f>WEEKNUM(Shipment_Data[[#This Row],[DATE]],2)</f>
        <v>23</v>
      </c>
      <c r="V9287" s="6">
        <f>SUBTOTAL(103,Shipment_Data[[#This Row],[DATE]])</f>
        <v>1</v>
      </c>
      <c r="W92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288" spans="1:23" x14ac:dyDescent="0.25">
      <c r="A9288" s="1">
        <v>46176</v>
      </c>
      <c r="B9288" t="s">
        <v>8656</v>
      </c>
      <c r="D9288" t="s">
        <v>14276</v>
      </c>
      <c r="E9288">
        <v>2</v>
      </c>
      <c r="G9288">
        <v>150849</v>
      </c>
      <c r="H9288" s="7">
        <v>217588</v>
      </c>
      <c r="I9288" t="s">
        <v>20</v>
      </c>
      <c r="J9288" t="s">
        <v>267</v>
      </c>
      <c r="K9288" t="s">
        <v>268</v>
      </c>
      <c r="L9288" s="2">
        <v>0.54166666666666663</v>
      </c>
      <c r="M9288" s="2">
        <v>0.625</v>
      </c>
      <c r="N9288" s="1">
        <v>46176</v>
      </c>
      <c r="O9288" t="s">
        <v>23</v>
      </c>
      <c r="S9288" t="s">
        <v>18994</v>
      </c>
      <c r="T92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8.3333333335758653E-2</v>
      </c>
      <c r="U9288" s="5">
        <f>WEEKNUM(Shipment_Data[[#This Row],[DATE]],2)</f>
        <v>23</v>
      </c>
      <c r="V9288" s="6">
        <f>SUBTOTAL(103,Shipment_Data[[#This Row],[DATE]])</f>
        <v>1</v>
      </c>
      <c r="W92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289" spans="1:23" x14ac:dyDescent="0.25">
      <c r="A9289" s="1">
        <v>46176</v>
      </c>
      <c r="B9289" t="s">
        <v>8656</v>
      </c>
      <c r="D9289" t="s">
        <v>14277</v>
      </c>
      <c r="E9289">
        <v>1</v>
      </c>
      <c r="G9289">
        <v>150865</v>
      </c>
      <c r="H9289" s="7">
        <v>27394.86</v>
      </c>
      <c r="I9289" t="s">
        <v>20</v>
      </c>
      <c r="J9289" t="s">
        <v>267</v>
      </c>
      <c r="K9289" t="s">
        <v>268</v>
      </c>
      <c r="L9289" s="2">
        <v>0.54166666666666663</v>
      </c>
      <c r="M9289" s="2">
        <v>0.625</v>
      </c>
      <c r="N9289" s="1">
        <v>46176</v>
      </c>
      <c r="O9289" t="s">
        <v>23</v>
      </c>
      <c r="S9289" t="s">
        <v>18994</v>
      </c>
      <c r="T92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8.3333333335758653E-2</v>
      </c>
      <c r="U9289" s="5">
        <f>WEEKNUM(Shipment_Data[[#This Row],[DATE]],2)</f>
        <v>23</v>
      </c>
      <c r="V9289" s="6">
        <f>SUBTOTAL(103,Shipment_Data[[#This Row],[DATE]])</f>
        <v>1</v>
      </c>
      <c r="W92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290" spans="1:23" x14ac:dyDescent="0.25">
      <c r="A9290" s="1">
        <v>46176</v>
      </c>
      <c r="B9290" t="s">
        <v>549</v>
      </c>
      <c r="D9290" t="s">
        <v>14278</v>
      </c>
      <c r="E9290">
        <v>1</v>
      </c>
      <c r="G9290">
        <v>150821</v>
      </c>
      <c r="H9290" s="7">
        <v>10245.299999999999</v>
      </c>
      <c r="I9290" t="s">
        <v>20</v>
      </c>
      <c r="J9290" t="s">
        <v>219</v>
      </c>
      <c r="K9290" t="s">
        <v>220</v>
      </c>
      <c r="L9290" s="2">
        <v>0.58333333333333337</v>
      </c>
      <c r="M9290" s="2">
        <v>0.66111111111111109</v>
      </c>
      <c r="N9290" s="1">
        <v>46176</v>
      </c>
      <c r="O9290" t="s">
        <v>23</v>
      </c>
      <c r="S9290" t="s">
        <v>18994</v>
      </c>
      <c r="T929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7.7777777776645962E-2</v>
      </c>
      <c r="U9290" s="5">
        <f>WEEKNUM(Shipment_Data[[#This Row],[DATE]],2)</f>
        <v>23</v>
      </c>
      <c r="V9290" s="6">
        <f>SUBTOTAL(103,Shipment_Data[[#This Row],[DATE]])</f>
        <v>1</v>
      </c>
      <c r="W92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291" spans="1:23" x14ac:dyDescent="0.25">
      <c r="A9291" s="1">
        <v>46176</v>
      </c>
      <c r="B9291" t="s">
        <v>178</v>
      </c>
      <c r="D9291" t="s">
        <v>14279</v>
      </c>
      <c r="E9291">
        <v>2</v>
      </c>
      <c r="G9291">
        <v>150693</v>
      </c>
      <c r="H9291" s="7">
        <v>232635.9</v>
      </c>
      <c r="I9291" t="s">
        <v>20</v>
      </c>
      <c r="J9291" t="s">
        <v>219</v>
      </c>
      <c r="K9291" t="s">
        <v>220</v>
      </c>
      <c r="L9291" s="2">
        <v>0.58333333333333337</v>
      </c>
      <c r="M9291" s="2">
        <v>0.64166666666666672</v>
      </c>
      <c r="N9291" s="1">
        <v>46176</v>
      </c>
      <c r="O9291" t="s">
        <v>23</v>
      </c>
      <c r="S9291" t="s">
        <v>18994</v>
      </c>
      <c r="T929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5.8333333334303461E-2</v>
      </c>
      <c r="U9291" s="5">
        <f>WEEKNUM(Shipment_Data[[#This Row],[DATE]],2)</f>
        <v>23</v>
      </c>
      <c r="V9291" s="6">
        <f>SUBTOTAL(103,Shipment_Data[[#This Row],[DATE]])</f>
        <v>1</v>
      </c>
      <c r="W92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292" spans="1:23" x14ac:dyDescent="0.25">
      <c r="A9292" s="1">
        <v>46176</v>
      </c>
      <c r="B9292" t="s">
        <v>2365</v>
      </c>
      <c r="D9292" t="s">
        <v>14280</v>
      </c>
      <c r="E9292">
        <v>4</v>
      </c>
      <c r="G9292">
        <v>150794</v>
      </c>
      <c r="H9292" s="7">
        <v>276028.84000000003</v>
      </c>
      <c r="I9292" t="s">
        <v>20</v>
      </c>
      <c r="J9292" t="s">
        <v>219</v>
      </c>
      <c r="K9292" t="s">
        <v>220</v>
      </c>
      <c r="L9292" s="2">
        <v>0.58333333333333337</v>
      </c>
      <c r="M9292" s="2">
        <v>0.60277777777777775</v>
      </c>
      <c r="N9292" s="1">
        <v>46176</v>
      </c>
      <c r="O9292" t="s">
        <v>23</v>
      </c>
      <c r="S9292" t="s">
        <v>18994</v>
      </c>
      <c r="T929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1.9444444442342501E-2</v>
      </c>
      <c r="U9292" s="5">
        <f>WEEKNUM(Shipment_Data[[#This Row],[DATE]],2)</f>
        <v>23</v>
      </c>
      <c r="V9292" s="6">
        <f>SUBTOTAL(103,Shipment_Data[[#This Row],[DATE]])</f>
        <v>1</v>
      </c>
      <c r="W92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293" spans="1:23" x14ac:dyDescent="0.25">
      <c r="A9293" s="1">
        <v>46176</v>
      </c>
      <c r="B9293" t="s">
        <v>5605</v>
      </c>
      <c r="D9293" t="s">
        <v>14281</v>
      </c>
      <c r="E9293">
        <v>1</v>
      </c>
      <c r="G9293">
        <v>150798</v>
      </c>
      <c r="H9293" s="7">
        <v>233100</v>
      </c>
      <c r="I9293" t="s">
        <v>20</v>
      </c>
      <c r="J9293" t="s">
        <v>219</v>
      </c>
      <c r="K9293" t="s">
        <v>220</v>
      </c>
      <c r="L9293" s="2">
        <v>0.58333333333333337</v>
      </c>
      <c r="M9293" s="2">
        <v>0.60833333333333328</v>
      </c>
      <c r="N9293" s="1">
        <v>46176</v>
      </c>
      <c r="O9293" t="s">
        <v>23</v>
      </c>
      <c r="S9293" t="s">
        <v>18994</v>
      </c>
      <c r="T92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2.4999999994179234E-2</v>
      </c>
      <c r="U9293" s="5">
        <f>WEEKNUM(Shipment_Data[[#This Row],[DATE]],2)</f>
        <v>23</v>
      </c>
      <c r="V9293" s="6">
        <f>SUBTOTAL(103,Shipment_Data[[#This Row],[DATE]])</f>
        <v>1</v>
      </c>
      <c r="W92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294" spans="1:23" x14ac:dyDescent="0.25">
      <c r="A9294" s="1">
        <v>46176</v>
      </c>
      <c r="B9294" t="s">
        <v>981</v>
      </c>
      <c r="D9294" t="s">
        <v>14282</v>
      </c>
      <c r="E9294">
        <v>1</v>
      </c>
      <c r="G9294">
        <v>150856</v>
      </c>
      <c r="H9294" s="7">
        <v>99516.800000000003</v>
      </c>
      <c r="I9294" t="s">
        <v>20</v>
      </c>
      <c r="J9294" t="s">
        <v>267</v>
      </c>
      <c r="K9294" t="s">
        <v>268</v>
      </c>
      <c r="L9294" s="2">
        <v>0.54166666666666663</v>
      </c>
      <c r="M9294" s="2">
        <v>0.70763888888888893</v>
      </c>
      <c r="N9294" s="1">
        <v>46176</v>
      </c>
      <c r="O9294" t="s">
        <v>23</v>
      </c>
      <c r="S9294" t="s">
        <v>18994</v>
      </c>
      <c r="T92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0.16597222222480923</v>
      </c>
      <c r="U9294" s="5">
        <f>WEEKNUM(Shipment_Data[[#This Row],[DATE]],2)</f>
        <v>23</v>
      </c>
      <c r="V9294" s="6">
        <f>SUBTOTAL(103,Shipment_Data[[#This Row],[DATE]])</f>
        <v>1</v>
      </c>
      <c r="W92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295" spans="1:23" x14ac:dyDescent="0.25">
      <c r="A9295" s="1">
        <v>46176</v>
      </c>
      <c r="B9295" t="s">
        <v>14283</v>
      </c>
      <c r="D9295" t="s">
        <v>14284</v>
      </c>
      <c r="E9295">
        <v>1</v>
      </c>
      <c r="G9295">
        <v>150855</v>
      </c>
      <c r="H9295" s="7">
        <v>489331.69</v>
      </c>
      <c r="I9295" t="s">
        <v>20</v>
      </c>
      <c r="J9295" t="s">
        <v>247</v>
      </c>
      <c r="K9295" t="s">
        <v>248</v>
      </c>
      <c r="L9295" s="2">
        <v>0.625</v>
      </c>
      <c r="M9295" s="2">
        <v>0.57847222222222228</v>
      </c>
      <c r="N9295" s="1">
        <v>46176</v>
      </c>
      <c r="O9295" t="s">
        <v>23</v>
      </c>
      <c r="S9295" t="s">
        <v>18994</v>
      </c>
      <c r="T929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-4.6527777776645962E-2</v>
      </c>
      <c r="U9295" s="5">
        <f>WEEKNUM(Shipment_Data[[#This Row],[DATE]],2)</f>
        <v>23</v>
      </c>
      <c r="V9295" s="6">
        <f>SUBTOTAL(103,Shipment_Data[[#This Row],[DATE]])</f>
        <v>1</v>
      </c>
      <c r="W92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296" spans="1:23" x14ac:dyDescent="0.25">
      <c r="A9296" s="1">
        <v>46176</v>
      </c>
      <c r="B9296" t="s">
        <v>14285</v>
      </c>
      <c r="D9296" t="s">
        <v>14286</v>
      </c>
      <c r="E9296">
        <v>1</v>
      </c>
      <c r="G9296">
        <v>150853</v>
      </c>
      <c r="H9296" s="7">
        <v>1252.3800000000001</v>
      </c>
      <c r="I9296" t="s">
        <v>20</v>
      </c>
      <c r="J9296" t="s">
        <v>111</v>
      </c>
      <c r="K9296" t="s">
        <v>268</v>
      </c>
      <c r="L9296" s="2">
        <v>0.61805555555555558</v>
      </c>
      <c r="M9296" s="2">
        <v>0.62708333333333333</v>
      </c>
      <c r="N9296" s="1">
        <v>46176</v>
      </c>
      <c r="O9296" t="s">
        <v>23</v>
      </c>
      <c r="S9296" t="s">
        <v>18994</v>
      </c>
      <c r="T929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9.0277777781011537E-3</v>
      </c>
      <c r="U9296" s="5">
        <f>WEEKNUM(Shipment_Data[[#This Row],[DATE]],2)</f>
        <v>23</v>
      </c>
      <c r="V9296" s="6">
        <f>SUBTOTAL(103,Shipment_Data[[#This Row],[DATE]])</f>
        <v>1</v>
      </c>
      <c r="W92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297" spans="1:23" x14ac:dyDescent="0.25">
      <c r="A9297" s="1">
        <v>46176</v>
      </c>
      <c r="B9297" t="s">
        <v>7986</v>
      </c>
      <c r="D9297" t="s">
        <v>14287</v>
      </c>
      <c r="E9297">
        <v>2</v>
      </c>
      <c r="G9297">
        <v>150700</v>
      </c>
      <c r="H9297" s="7">
        <v>646552.36</v>
      </c>
      <c r="I9297" t="s">
        <v>20</v>
      </c>
      <c r="J9297" t="s">
        <v>111</v>
      </c>
      <c r="K9297" t="s">
        <v>268</v>
      </c>
      <c r="L9297" s="2">
        <v>0.61805555555555558</v>
      </c>
      <c r="M9297" s="2">
        <v>0.64375000000000004</v>
      </c>
      <c r="N9297" s="1">
        <v>46176</v>
      </c>
      <c r="O9297" t="s">
        <v>23</v>
      </c>
      <c r="S9297" t="s">
        <v>18994</v>
      </c>
      <c r="T929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2.5694444448163267E-2</v>
      </c>
      <c r="U9297" s="5">
        <f>WEEKNUM(Shipment_Data[[#This Row],[DATE]],2)</f>
        <v>23</v>
      </c>
      <c r="V9297" s="6">
        <f>SUBTOTAL(103,Shipment_Data[[#This Row],[DATE]])</f>
        <v>1</v>
      </c>
      <c r="W92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298" spans="1:23" x14ac:dyDescent="0.25">
      <c r="A9298" s="1">
        <v>46176</v>
      </c>
      <c r="B9298" t="s">
        <v>854</v>
      </c>
      <c r="D9298" t="s">
        <v>14288</v>
      </c>
      <c r="E9298">
        <v>1</v>
      </c>
      <c r="G9298">
        <v>150599</v>
      </c>
      <c r="H9298" s="7">
        <v>6602.5</v>
      </c>
      <c r="I9298" t="s">
        <v>20</v>
      </c>
      <c r="J9298" t="s">
        <v>111</v>
      </c>
      <c r="K9298" t="s">
        <v>268</v>
      </c>
      <c r="L9298" s="2">
        <v>0.61805555555555558</v>
      </c>
      <c r="M9298" s="2">
        <v>0.65694444444444444</v>
      </c>
      <c r="N9298" s="1">
        <v>46176</v>
      </c>
      <c r="O9298" t="s">
        <v>23</v>
      </c>
      <c r="S9298" t="s">
        <v>18994</v>
      </c>
      <c r="T929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3.888888889196096E-2</v>
      </c>
      <c r="U9298" s="5">
        <f>WEEKNUM(Shipment_Data[[#This Row],[DATE]],2)</f>
        <v>23</v>
      </c>
      <c r="V9298" s="6">
        <f>SUBTOTAL(103,Shipment_Data[[#This Row],[DATE]])</f>
        <v>1</v>
      </c>
      <c r="W92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299" spans="1:23" x14ac:dyDescent="0.25">
      <c r="A9299" s="1">
        <v>46176</v>
      </c>
      <c r="B9299" t="s">
        <v>1085</v>
      </c>
      <c r="D9299" t="s">
        <v>14289</v>
      </c>
      <c r="E9299">
        <v>1</v>
      </c>
      <c r="G9299">
        <v>150557</v>
      </c>
      <c r="H9299" s="7">
        <v>12950.2</v>
      </c>
      <c r="I9299" t="s">
        <v>20</v>
      </c>
      <c r="J9299" t="s">
        <v>111</v>
      </c>
      <c r="K9299" t="s">
        <v>268</v>
      </c>
      <c r="L9299" s="2">
        <v>0.61805555555555558</v>
      </c>
      <c r="M9299" s="2">
        <v>0.77638888888888891</v>
      </c>
      <c r="N9299" s="1">
        <v>46176</v>
      </c>
      <c r="O9299" t="s">
        <v>23</v>
      </c>
      <c r="S9299" t="s">
        <v>18994</v>
      </c>
      <c r="T929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0.15833333333284827</v>
      </c>
      <c r="U9299" s="5">
        <f>WEEKNUM(Shipment_Data[[#This Row],[DATE]],2)</f>
        <v>23</v>
      </c>
      <c r="V9299" s="6">
        <f>SUBTOTAL(103,Shipment_Data[[#This Row],[DATE]])</f>
        <v>1</v>
      </c>
      <c r="W92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300" spans="1:23" x14ac:dyDescent="0.25">
      <c r="A9300" s="1">
        <v>46176</v>
      </c>
      <c r="B9300" t="s">
        <v>9327</v>
      </c>
      <c r="D9300" t="s">
        <v>14290</v>
      </c>
      <c r="E9300">
        <v>2</v>
      </c>
      <c r="G9300">
        <v>150582</v>
      </c>
      <c r="H9300" s="7">
        <v>81853.95</v>
      </c>
      <c r="I9300" t="s">
        <v>20</v>
      </c>
      <c r="J9300" t="s">
        <v>111</v>
      </c>
      <c r="K9300" t="s">
        <v>268</v>
      </c>
      <c r="L9300" s="2">
        <v>0.61805555555555558</v>
      </c>
      <c r="M9300" s="2">
        <v>0.72430555555555554</v>
      </c>
      <c r="N9300" s="1">
        <v>46176</v>
      </c>
      <c r="O9300" t="s">
        <v>23</v>
      </c>
      <c r="S9300" t="s">
        <v>18994</v>
      </c>
      <c r="T930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0.10625000000436557</v>
      </c>
      <c r="U9300" s="5">
        <f>WEEKNUM(Shipment_Data[[#This Row],[DATE]],2)</f>
        <v>23</v>
      </c>
      <c r="V9300" s="6">
        <f>SUBTOTAL(103,Shipment_Data[[#This Row],[DATE]])</f>
        <v>1</v>
      </c>
      <c r="W93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301" spans="1:23" x14ac:dyDescent="0.25">
      <c r="A9301" s="1">
        <v>46176</v>
      </c>
      <c r="B9301" t="s">
        <v>14291</v>
      </c>
      <c r="D9301" t="s">
        <v>14292</v>
      </c>
      <c r="E9301">
        <v>1</v>
      </c>
      <c r="G9301">
        <v>150808</v>
      </c>
      <c r="H9301" s="7">
        <v>5494.5</v>
      </c>
      <c r="I9301" t="s">
        <v>20</v>
      </c>
      <c r="J9301" t="s">
        <v>111</v>
      </c>
      <c r="K9301" t="s">
        <v>268</v>
      </c>
      <c r="L9301" s="2">
        <v>0.61805555555555558</v>
      </c>
      <c r="M9301" s="2">
        <v>0.72430555555555554</v>
      </c>
      <c r="N9301" s="1">
        <v>46176</v>
      </c>
      <c r="O9301" t="s">
        <v>23</v>
      </c>
      <c r="S9301" t="s">
        <v>18994</v>
      </c>
      <c r="T930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0.10625000000436557</v>
      </c>
      <c r="U9301" s="5">
        <f>WEEKNUM(Shipment_Data[[#This Row],[DATE]],2)</f>
        <v>23</v>
      </c>
      <c r="V9301" s="6">
        <f>SUBTOTAL(103,Shipment_Data[[#This Row],[DATE]])</f>
        <v>1</v>
      </c>
      <c r="W93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302" spans="1:23" x14ac:dyDescent="0.25">
      <c r="A9302" s="1">
        <v>46176</v>
      </c>
      <c r="B9302" t="s">
        <v>9683</v>
      </c>
      <c r="D9302" t="s">
        <v>14293</v>
      </c>
      <c r="E9302">
        <v>1</v>
      </c>
      <c r="G9302">
        <v>150919</v>
      </c>
      <c r="H9302" s="7">
        <v>19780.2</v>
      </c>
      <c r="I9302" t="s">
        <v>20</v>
      </c>
      <c r="J9302" t="s">
        <v>57</v>
      </c>
      <c r="K9302" t="s">
        <v>58</v>
      </c>
      <c r="L9302" s="2">
        <v>0.62847222222222221</v>
      </c>
      <c r="M9302" s="2">
        <v>0.72430555555555554</v>
      </c>
      <c r="N9302" s="1">
        <v>46176</v>
      </c>
      <c r="O9302" t="s">
        <v>23</v>
      </c>
      <c r="S9302" t="s">
        <v>18994</v>
      </c>
      <c r="T930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9.5833333340124227E-2</v>
      </c>
      <c r="U9302" s="5">
        <f>WEEKNUM(Shipment_Data[[#This Row],[DATE]],2)</f>
        <v>23</v>
      </c>
      <c r="V9302" s="6">
        <f>SUBTOTAL(103,Shipment_Data[[#This Row],[DATE]])</f>
        <v>1</v>
      </c>
      <c r="W93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303" spans="1:23" x14ac:dyDescent="0.25">
      <c r="A9303" s="1">
        <v>46176</v>
      </c>
      <c r="B9303" t="s">
        <v>8714</v>
      </c>
      <c r="D9303" t="s">
        <v>14294</v>
      </c>
      <c r="E9303">
        <v>1</v>
      </c>
      <c r="G9303">
        <v>150903</v>
      </c>
      <c r="H9303" s="7">
        <v>7592.4</v>
      </c>
      <c r="I9303" t="s">
        <v>20</v>
      </c>
      <c r="J9303" t="s">
        <v>57</v>
      </c>
      <c r="K9303" t="s">
        <v>58</v>
      </c>
      <c r="L9303" s="2">
        <v>0.62847222222222221</v>
      </c>
      <c r="M9303" s="2">
        <v>0.77222222222222225</v>
      </c>
      <c r="N9303" s="1">
        <v>46176</v>
      </c>
      <c r="O9303" t="s">
        <v>23</v>
      </c>
      <c r="S9303" t="s">
        <v>18994</v>
      </c>
      <c r="T930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0.14375000000291038</v>
      </c>
      <c r="U9303" s="5">
        <f>WEEKNUM(Shipment_Data[[#This Row],[DATE]],2)</f>
        <v>23</v>
      </c>
      <c r="V9303" s="6">
        <f>SUBTOTAL(103,Shipment_Data[[#This Row],[DATE]])</f>
        <v>1</v>
      </c>
      <c r="W93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304" spans="1:23" x14ac:dyDescent="0.25">
      <c r="A9304" s="1">
        <v>46176</v>
      </c>
      <c r="B9304" t="s">
        <v>1813</v>
      </c>
      <c r="D9304" t="s">
        <v>14295</v>
      </c>
      <c r="E9304">
        <v>1</v>
      </c>
      <c r="G9304">
        <v>150904</v>
      </c>
      <c r="H9304" s="7">
        <v>5494.5</v>
      </c>
      <c r="I9304" t="s">
        <v>20</v>
      </c>
      <c r="J9304" t="s">
        <v>57</v>
      </c>
      <c r="K9304" t="s">
        <v>58</v>
      </c>
      <c r="L9304" s="2">
        <v>0.62847222222222221</v>
      </c>
      <c r="M9304" s="2">
        <v>0.69930555555555551</v>
      </c>
      <c r="N9304" s="1">
        <v>46176</v>
      </c>
      <c r="O9304" t="s">
        <v>23</v>
      </c>
      <c r="S9304" t="s">
        <v>18994</v>
      </c>
      <c r="T930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7.0833333338669036E-2</v>
      </c>
      <c r="U9304" s="5">
        <f>WEEKNUM(Shipment_Data[[#This Row],[DATE]],2)</f>
        <v>23</v>
      </c>
      <c r="V9304" s="6">
        <f>SUBTOTAL(103,Shipment_Data[[#This Row],[DATE]])</f>
        <v>1</v>
      </c>
      <c r="W93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305" spans="1:23" x14ac:dyDescent="0.25">
      <c r="A9305" s="1">
        <v>46176</v>
      </c>
      <c r="B9305" t="s">
        <v>9761</v>
      </c>
      <c r="D9305" t="s">
        <v>14296</v>
      </c>
      <c r="E9305">
        <v>2</v>
      </c>
      <c r="G9305">
        <v>150840</v>
      </c>
      <c r="H9305" s="7">
        <v>379305.62</v>
      </c>
      <c r="I9305" t="s">
        <v>20</v>
      </c>
      <c r="J9305" t="s">
        <v>105</v>
      </c>
      <c r="K9305" t="s">
        <v>106</v>
      </c>
      <c r="L9305" s="2">
        <v>0.6875</v>
      </c>
      <c r="M9305" s="2">
        <v>0.74305555555555558</v>
      </c>
      <c r="N9305" s="1">
        <v>46176</v>
      </c>
      <c r="O9305" t="s">
        <v>23</v>
      </c>
      <c r="S9305" t="s">
        <v>18994</v>
      </c>
      <c r="T930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5.5555555554747116E-2</v>
      </c>
      <c r="U9305" s="5">
        <f>WEEKNUM(Shipment_Data[[#This Row],[DATE]],2)</f>
        <v>23</v>
      </c>
      <c r="V9305" s="6">
        <f>SUBTOTAL(103,Shipment_Data[[#This Row],[DATE]])</f>
        <v>1</v>
      </c>
      <c r="W93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306" spans="1:23" x14ac:dyDescent="0.25">
      <c r="A9306" s="1">
        <v>46176</v>
      </c>
      <c r="B9306" t="s">
        <v>14297</v>
      </c>
      <c r="D9306" t="s">
        <v>14298</v>
      </c>
      <c r="G9306">
        <v>150767</v>
      </c>
      <c r="H9306" s="7">
        <v>17704.5</v>
      </c>
      <c r="I9306" t="s">
        <v>20</v>
      </c>
      <c r="J9306" t="s">
        <v>105</v>
      </c>
      <c r="K9306" t="s">
        <v>106</v>
      </c>
      <c r="L9306" s="2">
        <v>0.6875</v>
      </c>
      <c r="M9306" s="2">
        <v>0.75347222222222221</v>
      </c>
      <c r="N9306" s="1">
        <v>46176</v>
      </c>
      <c r="O9306" t="s">
        <v>23</v>
      </c>
      <c r="S9306" t="s">
        <v>18994</v>
      </c>
      <c r="T930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6.5972222218988463E-2</v>
      </c>
      <c r="U9306" s="5">
        <f>WEEKNUM(Shipment_Data[[#This Row],[DATE]],2)</f>
        <v>23</v>
      </c>
      <c r="V9306" s="6">
        <f>SUBTOTAL(103,Shipment_Data[[#This Row],[DATE]])</f>
        <v>1</v>
      </c>
      <c r="W93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307" spans="1:23" x14ac:dyDescent="0.25">
      <c r="A9307" s="1">
        <v>46176</v>
      </c>
      <c r="B9307" t="s">
        <v>14297</v>
      </c>
      <c r="D9307" t="s">
        <v>14299</v>
      </c>
      <c r="E9307">
        <v>6</v>
      </c>
      <c r="G9307">
        <v>150767</v>
      </c>
      <c r="H9307" s="7">
        <v>2956578.89</v>
      </c>
      <c r="I9307" t="s">
        <v>20</v>
      </c>
      <c r="J9307" t="s">
        <v>105</v>
      </c>
      <c r="K9307" t="s">
        <v>106</v>
      </c>
      <c r="L9307" s="2">
        <v>0.6875</v>
      </c>
      <c r="M9307" s="2">
        <v>0.75347222222222221</v>
      </c>
      <c r="N9307" s="1">
        <v>46176</v>
      </c>
      <c r="O9307" t="s">
        <v>23</v>
      </c>
      <c r="S9307" t="s">
        <v>18994</v>
      </c>
      <c r="T930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6.5972222218988463E-2</v>
      </c>
      <c r="U9307" s="5">
        <f>WEEKNUM(Shipment_Data[[#This Row],[DATE]],2)</f>
        <v>23</v>
      </c>
      <c r="V9307" s="6">
        <f>SUBTOTAL(103,Shipment_Data[[#This Row],[DATE]])</f>
        <v>1</v>
      </c>
      <c r="W93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308" spans="1:23" x14ac:dyDescent="0.25">
      <c r="A9308" s="1">
        <v>46176</v>
      </c>
      <c r="B9308" t="s">
        <v>1615</v>
      </c>
      <c r="D9308" t="s">
        <v>14300</v>
      </c>
      <c r="E9308">
        <v>5</v>
      </c>
      <c r="G9308">
        <v>150775</v>
      </c>
      <c r="H9308" s="7">
        <v>724241.69</v>
      </c>
      <c r="I9308" t="s">
        <v>20</v>
      </c>
      <c r="J9308" t="s">
        <v>105</v>
      </c>
      <c r="K9308" t="s">
        <v>106</v>
      </c>
      <c r="L9308" s="2">
        <v>0.6875</v>
      </c>
      <c r="M9308" s="2">
        <v>0.37013888888888891</v>
      </c>
      <c r="N9308" s="1">
        <v>46176</v>
      </c>
      <c r="O9308" t="s">
        <v>23</v>
      </c>
      <c r="S9308" t="s">
        <v>18994</v>
      </c>
      <c r="T930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-0.31736111111240461</v>
      </c>
      <c r="U9308" s="5">
        <f>WEEKNUM(Shipment_Data[[#This Row],[DATE]],2)</f>
        <v>23</v>
      </c>
      <c r="V9308" s="6">
        <f>SUBTOTAL(103,Shipment_Data[[#This Row],[DATE]])</f>
        <v>1</v>
      </c>
      <c r="W93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309" spans="1:23" x14ac:dyDescent="0.25">
      <c r="A9309" s="1">
        <v>46176</v>
      </c>
      <c r="B9309" t="s">
        <v>1989</v>
      </c>
      <c r="D9309" t="s">
        <v>14301</v>
      </c>
      <c r="E9309">
        <v>1</v>
      </c>
      <c r="G9309">
        <v>150817</v>
      </c>
      <c r="H9309" s="7">
        <v>52711.58</v>
      </c>
      <c r="I9309" t="s">
        <v>20</v>
      </c>
      <c r="J9309" t="s">
        <v>105</v>
      </c>
      <c r="K9309" t="s">
        <v>106</v>
      </c>
      <c r="L9309" s="2">
        <v>0.6875</v>
      </c>
      <c r="M9309" s="2">
        <v>0.7631944444444444</v>
      </c>
      <c r="N9309" s="1">
        <v>46176</v>
      </c>
      <c r="O9309" t="s">
        <v>23</v>
      </c>
      <c r="S9309" t="s">
        <v>18994</v>
      </c>
      <c r="T93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7.5694444443797693E-2</v>
      </c>
      <c r="U9309" s="5">
        <f>WEEKNUM(Shipment_Data[[#This Row],[DATE]],2)</f>
        <v>23</v>
      </c>
      <c r="V9309" s="6">
        <f>SUBTOTAL(103,Shipment_Data[[#This Row],[DATE]])</f>
        <v>1</v>
      </c>
      <c r="W93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310" spans="1:23" x14ac:dyDescent="0.25">
      <c r="A9310" s="1">
        <v>46176</v>
      </c>
      <c r="B9310" t="s">
        <v>1444</v>
      </c>
      <c r="D9310" t="s">
        <v>14302</v>
      </c>
      <c r="E9310">
        <v>2</v>
      </c>
      <c r="G9310">
        <v>150681</v>
      </c>
      <c r="H9310" s="7">
        <v>103242.4</v>
      </c>
      <c r="I9310" t="s">
        <v>20</v>
      </c>
      <c r="J9310" t="s">
        <v>105</v>
      </c>
      <c r="K9310" t="s">
        <v>106</v>
      </c>
      <c r="L9310" s="2">
        <v>0.6875</v>
      </c>
      <c r="M9310" s="2">
        <v>0.77500000000000002</v>
      </c>
      <c r="N9310" s="1">
        <v>46176</v>
      </c>
      <c r="O9310" t="s">
        <v>23</v>
      </c>
      <c r="S9310" t="s">
        <v>18994</v>
      </c>
      <c r="T93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8.7500000001455192E-2</v>
      </c>
      <c r="U9310" s="5">
        <f>WEEKNUM(Shipment_Data[[#This Row],[DATE]],2)</f>
        <v>23</v>
      </c>
      <c r="V9310" s="6">
        <f>SUBTOTAL(103,Shipment_Data[[#This Row],[DATE]])</f>
        <v>1</v>
      </c>
      <c r="W93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311" spans="1:23" x14ac:dyDescent="0.25">
      <c r="A9311" s="1">
        <v>46176</v>
      </c>
      <c r="B9311" t="s">
        <v>14285</v>
      </c>
      <c r="D9311" t="s">
        <v>14303</v>
      </c>
      <c r="E9311">
        <v>1</v>
      </c>
      <c r="G9311">
        <v>150853</v>
      </c>
      <c r="H9311" s="7">
        <v>19980</v>
      </c>
      <c r="I9311" t="s">
        <v>20</v>
      </c>
      <c r="J9311" t="s">
        <v>105</v>
      </c>
      <c r="K9311" t="s">
        <v>106</v>
      </c>
      <c r="L9311" s="2">
        <v>0.6875</v>
      </c>
      <c r="M9311" s="2">
        <v>0.71250000000000002</v>
      </c>
      <c r="N9311" s="1">
        <v>46176</v>
      </c>
      <c r="O9311" t="s">
        <v>23</v>
      </c>
      <c r="S9311" t="s">
        <v>18994</v>
      </c>
      <c r="T93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2.5000000001455192E-2</v>
      </c>
      <c r="U9311" s="5">
        <f>WEEKNUM(Shipment_Data[[#This Row],[DATE]],2)</f>
        <v>23</v>
      </c>
      <c r="V9311" s="6">
        <f>SUBTOTAL(103,Shipment_Data[[#This Row],[DATE]])</f>
        <v>1</v>
      </c>
      <c r="W93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312" spans="1:23" x14ac:dyDescent="0.25">
      <c r="A9312" s="1">
        <v>46176</v>
      </c>
      <c r="B9312" t="s">
        <v>3116</v>
      </c>
      <c r="D9312" t="s">
        <v>14304</v>
      </c>
      <c r="E9312">
        <v>4</v>
      </c>
      <c r="G9312">
        <v>150675</v>
      </c>
      <c r="H9312" s="7">
        <v>422991.71</v>
      </c>
      <c r="I9312" t="s">
        <v>20</v>
      </c>
      <c r="J9312" t="s">
        <v>105</v>
      </c>
      <c r="K9312" t="s">
        <v>106</v>
      </c>
      <c r="L9312" s="2">
        <v>0.6875</v>
      </c>
      <c r="M9312" s="2">
        <v>0.78749999999999998</v>
      </c>
      <c r="N9312" s="1">
        <v>46176</v>
      </c>
      <c r="O9312" t="s">
        <v>23</v>
      </c>
      <c r="S9312" t="s">
        <v>18994</v>
      </c>
      <c r="T93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9.9999999998544808E-2</v>
      </c>
      <c r="U9312" s="5">
        <f>WEEKNUM(Shipment_Data[[#This Row],[DATE]],2)</f>
        <v>23</v>
      </c>
      <c r="V9312" s="6">
        <f>SUBTOTAL(103,Shipment_Data[[#This Row],[DATE]])</f>
        <v>1</v>
      </c>
      <c r="W93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313" spans="1:23" x14ac:dyDescent="0.25">
      <c r="A9313" s="1">
        <v>46176</v>
      </c>
      <c r="B9313" t="s">
        <v>3356</v>
      </c>
      <c r="D9313" t="s">
        <v>14305</v>
      </c>
      <c r="E9313">
        <v>2</v>
      </c>
      <c r="G9313">
        <v>150704</v>
      </c>
      <c r="H9313" s="7">
        <v>504246.18</v>
      </c>
      <c r="I9313" t="s">
        <v>20</v>
      </c>
      <c r="J9313" t="s">
        <v>105</v>
      </c>
      <c r="K9313" t="s">
        <v>106</v>
      </c>
      <c r="L9313" s="2">
        <v>0.6875</v>
      </c>
      <c r="M9313" s="2">
        <v>0.72361111111111109</v>
      </c>
      <c r="N9313" s="1">
        <v>46176</v>
      </c>
      <c r="O9313" t="s">
        <v>23</v>
      </c>
      <c r="S9313" t="s">
        <v>18994</v>
      </c>
      <c r="T931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3.6111111112404615E-2</v>
      </c>
      <c r="U9313" s="5">
        <f>WEEKNUM(Shipment_Data[[#This Row],[DATE]],2)</f>
        <v>23</v>
      </c>
      <c r="V9313" s="6">
        <f>SUBTOTAL(103,Shipment_Data[[#This Row],[DATE]])</f>
        <v>1</v>
      </c>
      <c r="W93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314" spans="1:23" x14ac:dyDescent="0.25">
      <c r="A9314" s="1">
        <v>46176</v>
      </c>
      <c r="B9314" t="s">
        <v>3116</v>
      </c>
      <c r="D9314" t="s">
        <v>14306</v>
      </c>
      <c r="E9314">
        <v>2</v>
      </c>
      <c r="G9314">
        <v>150873</v>
      </c>
      <c r="H9314" s="7">
        <v>69738.8</v>
      </c>
      <c r="I9314" t="s">
        <v>20</v>
      </c>
      <c r="J9314" t="s">
        <v>105</v>
      </c>
      <c r="K9314" t="s">
        <v>106</v>
      </c>
      <c r="L9314" s="2">
        <v>0.6875</v>
      </c>
      <c r="M9314" s="2">
        <v>0.78749999999999998</v>
      </c>
      <c r="N9314" s="1">
        <v>46176</v>
      </c>
      <c r="O9314" t="s">
        <v>23</v>
      </c>
      <c r="S9314" t="s">
        <v>18994</v>
      </c>
      <c r="T93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9.9999999998544808E-2</v>
      </c>
      <c r="U9314" s="5">
        <f>WEEKNUM(Shipment_Data[[#This Row],[DATE]],2)</f>
        <v>23</v>
      </c>
      <c r="V9314" s="6">
        <f>SUBTOTAL(103,Shipment_Data[[#This Row],[DATE]])</f>
        <v>1</v>
      </c>
      <c r="W93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315" spans="1:23" x14ac:dyDescent="0.25">
      <c r="A9315" s="1">
        <v>46176</v>
      </c>
      <c r="B9315" t="s">
        <v>285</v>
      </c>
      <c r="D9315" t="s">
        <v>14307</v>
      </c>
      <c r="E9315">
        <v>1</v>
      </c>
      <c r="G9315">
        <v>150945</v>
      </c>
      <c r="H9315" s="7">
        <v>3832.09</v>
      </c>
      <c r="I9315" t="s">
        <v>20</v>
      </c>
      <c r="J9315" t="s">
        <v>204</v>
      </c>
      <c r="K9315" t="s">
        <v>7344</v>
      </c>
      <c r="L9315" s="2">
        <v>0.71597222222222223</v>
      </c>
      <c r="M9315" s="2">
        <v>0.71597222222222223</v>
      </c>
      <c r="N9315" s="1">
        <v>46176</v>
      </c>
      <c r="O9315" t="s">
        <v>23</v>
      </c>
      <c r="S9315" t="s">
        <v>18994</v>
      </c>
      <c r="T931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9315" s="5">
        <f>WEEKNUM(Shipment_Data[[#This Row],[DATE]],2)</f>
        <v>23</v>
      </c>
      <c r="V9315" s="6">
        <f>SUBTOTAL(103,Shipment_Data[[#This Row],[DATE]])</f>
        <v>1</v>
      </c>
      <c r="W93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316" spans="1:23" x14ac:dyDescent="0.25">
      <c r="A9316" s="1">
        <v>46176</v>
      </c>
      <c r="B9316" t="s">
        <v>285</v>
      </c>
      <c r="D9316" t="s">
        <v>14308</v>
      </c>
      <c r="E9316">
        <v>1</v>
      </c>
      <c r="G9316">
        <v>150943</v>
      </c>
      <c r="H9316" s="7">
        <v>4069.98</v>
      </c>
      <c r="I9316" t="s">
        <v>20</v>
      </c>
      <c r="J9316" t="s">
        <v>204</v>
      </c>
      <c r="K9316" t="s">
        <v>7344</v>
      </c>
      <c r="L9316" s="2">
        <v>0.71597222222222223</v>
      </c>
      <c r="M9316" s="2">
        <v>0.71597222222222223</v>
      </c>
      <c r="N9316" s="1">
        <v>46176</v>
      </c>
      <c r="O9316" t="s">
        <v>23</v>
      </c>
      <c r="S9316" t="s">
        <v>18994</v>
      </c>
      <c r="T93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9316" s="5">
        <f>WEEKNUM(Shipment_Data[[#This Row],[DATE]],2)</f>
        <v>23</v>
      </c>
      <c r="V9316" s="6">
        <f>SUBTOTAL(103,Shipment_Data[[#This Row],[DATE]])</f>
        <v>1</v>
      </c>
      <c r="W93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317" spans="1:23" x14ac:dyDescent="0.25">
      <c r="A9317" s="1">
        <v>46176</v>
      </c>
      <c r="B9317" t="s">
        <v>285</v>
      </c>
      <c r="D9317" t="s">
        <v>14309</v>
      </c>
      <c r="E9317">
        <v>1</v>
      </c>
      <c r="G9317">
        <v>150926</v>
      </c>
      <c r="H9317" s="7">
        <v>2415.1</v>
      </c>
      <c r="I9317" t="s">
        <v>20</v>
      </c>
      <c r="J9317" t="s">
        <v>204</v>
      </c>
      <c r="K9317" t="s">
        <v>7344</v>
      </c>
      <c r="L9317" s="2">
        <v>0.73750000000000004</v>
      </c>
      <c r="M9317" s="2">
        <v>0.73750000000000004</v>
      </c>
      <c r="N9317" s="1">
        <v>46176</v>
      </c>
      <c r="O9317" t="s">
        <v>23</v>
      </c>
      <c r="S9317" t="s">
        <v>18994</v>
      </c>
      <c r="T931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9317" s="5">
        <f>WEEKNUM(Shipment_Data[[#This Row],[DATE]],2)</f>
        <v>23</v>
      </c>
      <c r="V9317" s="6">
        <f>SUBTOTAL(103,Shipment_Data[[#This Row],[DATE]])</f>
        <v>1</v>
      </c>
      <c r="W93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318" spans="1:23" x14ac:dyDescent="0.25">
      <c r="A9318" s="1">
        <v>46176</v>
      </c>
      <c r="B9318" t="s">
        <v>1700</v>
      </c>
      <c r="D9318" t="s">
        <v>14310</v>
      </c>
      <c r="E9318">
        <v>1</v>
      </c>
      <c r="G9318" t="s">
        <v>14311</v>
      </c>
      <c r="H9318" s="7">
        <v>224483.8</v>
      </c>
      <c r="I9318" t="s">
        <v>20</v>
      </c>
      <c r="J9318" t="s">
        <v>91</v>
      </c>
      <c r="K9318" t="s">
        <v>7344</v>
      </c>
      <c r="L9318" s="2">
        <v>0.65277777777777779</v>
      </c>
      <c r="M9318" s="2">
        <v>0.65277777777777779</v>
      </c>
      <c r="N9318" s="1">
        <v>46176</v>
      </c>
      <c r="O9318" t="s">
        <v>23</v>
      </c>
      <c r="S9318" t="s">
        <v>18994</v>
      </c>
      <c r="T931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9318" s="5">
        <f>WEEKNUM(Shipment_Data[[#This Row],[DATE]],2)</f>
        <v>23</v>
      </c>
      <c r="V9318" s="6">
        <f>SUBTOTAL(103,Shipment_Data[[#This Row],[DATE]])</f>
        <v>1</v>
      </c>
      <c r="W93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319" spans="1:23" x14ac:dyDescent="0.25">
      <c r="A9319" s="1">
        <v>46176</v>
      </c>
      <c r="B9319" t="s">
        <v>1700</v>
      </c>
      <c r="D9319" t="s">
        <v>14312</v>
      </c>
      <c r="E9319">
        <v>1</v>
      </c>
      <c r="G9319">
        <v>150915</v>
      </c>
      <c r="H9319" s="7">
        <v>8764.7999999999993</v>
      </c>
      <c r="I9319" t="s">
        <v>20</v>
      </c>
      <c r="J9319" t="s">
        <v>91</v>
      </c>
      <c r="K9319" t="s">
        <v>7344</v>
      </c>
      <c r="L9319" s="2">
        <v>0.65277777777777779</v>
      </c>
      <c r="M9319" s="2">
        <v>0.65277777777777779</v>
      </c>
      <c r="N9319" s="1">
        <v>46176</v>
      </c>
      <c r="O9319" t="s">
        <v>23</v>
      </c>
      <c r="S9319" t="s">
        <v>18994</v>
      </c>
      <c r="T931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9319" s="5">
        <f>WEEKNUM(Shipment_Data[[#This Row],[DATE]],2)</f>
        <v>23</v>
      </c>
      <c r="V9319" s="6">
        <f>SUBTOTAL(103,Shipment_Data[[#This Row],[DATE]])</f>
        <v>1</v>
      </c>
      <c r="W93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320" spans="1:23" x14ac:dyDescent="0.25">
      <c r="A9320" s="1">
        <v>46177</v>
      </c>
      <c r="B9320" t="s">
        <v>10105</v>
      </c>
      <c r="D9320" t="s">
        <v>14313</v>
      </c>
      <c r="E9320">
        <v>1</v>
      </c>
      <c r="G9320">
        <v>150916</v>
      </c>
      <c r="H9320" s="7">
        <v>5494.5</v>
      </c>
      <c r="I9320" t="s">
        <v>20</v>
      </c>
      <c r="J9320" t="s">
        <v>21</v>
      </c>
      <c r="K9320" t="s">
        <v>13624</v>
      </c>
      <c r="L9320" s="2">
        <v>0.44444444444444442</v>
      </c>
      <c r="M9320" s="2">
        <v>0.52986111111111112</v>
      </c>
      <c r="N9320" s="1">
        <v>46177</v>
      </c>
      <c r="O9320" t="s">
        <v>23</v>
      </c>
      <c r="S9320" t="s">
        <v>18994</v>
      </c>
      <c r="T93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8.5416666668606922E-2</v>
      </c>
      <c r="U9320" s="5">
        <f>WEEKNUM(Shipment_Data[[#This Row],[DATE]],2)</f>
        <v>23</v>
      </c>
      <c r="V9320" s="6">
        <f>SUBTOTAL(103,Shipment_Data[[#This Row],[DATE]])</f>
        <v>1</v>
      </c>
      <c r="W93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321" spans="1:23" x14ac:dyDescent="0.25">
      <c r="A9321" s="1">
        <v>46177</v>
      </c>
      <c r="B9321" t="s">
        <v>14314</v>
      </c>
      <c r="D9321" t="s">
        <v>14315</v>
      </c>
      <c r="E9321">
        <v>1</v>
      </c>
      <c r="G9321">
        <v>150884</v>
      </c>
      <c r="H9321" s="7">
        <v>14110</v>
      </c>
      <c r="I9321" t="s">
        <v>20</v>
      </c>
      <c r="J9321" t="s">
        <v>21</v>
      </c>
      <c r="K9321" t="s">
        <v>13624</v>
      </c>
      <c r="L9321" s="2">
        <v>0.44444444444444442</v>
      </c>
      <c r="M9321" s="2">
        <v>0.6333333333333333</v>
      </c>
      <c r="N9321" s="1">
        <v>46177</v>
      </c>
      <c r="O9321" t="s">
        <v>23</v>
      </c>
      <c r="S9321" t="s">
        <v>18994</v>
      </c>
      <c r="T93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0.18888888888614019</v>
      </c>
      <c r="U9321" s="5">
        <f>WEEKNUM(Shipment_Data[[#This Row],[DATE]],2)</f>
        <v>23</v>
      </c>
      <c r="V9321" s="6">
        <f>SUBTOTAL(103,Shipment_Data[[#This Row],[DATE]])</f>
        <v>1</v>
      </c>
      <c r="W93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322" spans="1:23" x14ac:dyDescent="0.25">
      <c r="A9322" s="1">
        <v>46177</v>
      </c>
      <c r="B9322" t="s">
        <v>1513</v>
      </c>
      <c r="D9322" t="s">
        <v>14316</v>
      </c>
      <c r="E9322">
        <v>1</v>
      </c>
      <c r="G9322">
        <v>150899</v>
      </c>
      <c r="H9322" s="7">
        <v>14404.99</v>
      </c>
      <c r="I9322" t="s">
        <v>20</v>
      </c>
      <c r="J9322" t="s">
        <v>21</v>
      </c>
      <c r="K9322" t="s">
        <v>13624</v>
      </c>
      <c r="L9322" s="2">
        <v>0.44444444444444442</v>
      </c>
      <c r="M9322" s="2">
        <v>0.61111111111111116</v>
      </c>
      <c r="N9322" s="1">
        <v>46177</v>
      </c>
      <c r="O9322" t="s">
        <v>23</v>
      </c>
      <c r="S9322" t="s">
        <v>18994</v>
      </c>
      <c r="T932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0.16666666666424135</v>
      </c>
      <c r="U9322" s="5">
        <f>WEEKNUM(Shipment_Data[[#This Row],[DATE]],2)</f>
        <v>23</v>
      </c>
      <c r="V9322" s="6">
        <f>SUBTOTAL(103,Shipment_Data[[#This Row],[DATE]])</f>
        <v>1</v>
      </c>
      <c r="W93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323" spans="1:23" x14ac:dyDescent="0.25">
      <c r="A9323" s="1">
        <v>46177</v>
      </c>
      <c r="B9323" t="s">
        <v>1067</v>
      </c>
      <c r="D9323" t="s">
        <v>14317</v>
      </c>
      <c r="E9323">
        <v>2</v>
      </c>
      <c r="G9323">
        <v>150854</v>
      </c>
      <c r="H9323" s="7">
        <v>1543280.46</v>
      </c>
      <c r="I9323" t="s">
        <v>20</v>
      </c>
      <c r="J9323" t="s">
        <v>267</v>
      </c>
      <c r="K9323" t="s">
        <v>268</v>
      </c>
      <c r="L9323" s="2">
        <v>0.44444444444444442</v>
      </c>
      <c r="M9323" s="2">
        <v>0.58333333333333337</v>
      </c>
      <c r="N9323" s="1">
        <v>46177</v>
      </c>
      <c r="O9323" t="s">
        <v>23</v>
      </c>
      <c r="S9323" t="s">
        <v>18994</v>
      </c>
      <c r="T93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0.13888888889050577</v>
      </c>
      <c r="U9323" s="5">
        <f>WEEKNUM(Shipment_Data[[#This Row],[DATE]],2)</f>
        <v>23</v>
      </c>
      <c r="V9323" s="6">
        <f>SUBTOTAL(103,Shipment_Data[[#This Row],[DATE]])</f>
        <v>1</v>
      </c>
      <c r="W93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324" spans="1:23" x14ac:dyDescent="0.25">
      <c r="A9324" s="1">
        <v>46177</v>
      </c>
      <c r="B9324" t="s">
        <v>1067</v>
      </c>
      <c r="D9324" t="s">
        <v>14318</v>
      </c>
      <c r="E9324">
        <v>1</v>
      </c>
      <c r="G9324">
        <v>150874</v>
      </c>
      <c r="H9324" s="7">
        <v>101298</v>
      </c>
      <c r="I9324" t="s">
        <v>20</v>
      </c>
      <c r="J9324" t="s">
        <v>267</v>
      </c>
      <c r="K9324" t="s">
        <v>268</v>
      </c>
      <c r="L9324" s="2">
        <v>0.44444444444444442</v>
      </c>
      <c r="M9324" s="2">
        <v>0.58333333333333337</v>
      </c>
      <c r="N9324" s="1">
        <v>46177</v>
      </c>
      <c r="O9324" t="s">
        <v>23</v>
      </c>
      <c r="S9324" t="s">
        <v>18994</v>
      </c>
      <c r="T93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0.13888888889050577</v>
      </c>
      <c r="U9324" s="5">
        <f>WEEKNUM(Shipment_Data[[#This Row],[DATE]],2)</f>
        <v>23</v>
      </c>
      <c r="V9324" s="6">
        <f>SUBTOTAL(103,Shipment_Data[[#This Row],[DATE]])</f>
        <v>1</v>
      </c>
      <c r="W93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325" spans="1:23" x14ac:dyDescent="0.25">
      <c r="A9325" s="1">
        <v>46177</v>
      </c>
      <c r="B9325" t="s">
        <v>764</v>
      </c>
      <c r="D9325" t="s">
        <v>14319</v>
      </c>
      <c r="E9325">
        <v>1</v>
      </c>
      <c r="G9325">
        <v>150893</v>
      </c>
      <c r="H9325" s="7">
        <v>106271.86</v>
      </c>
      <c r="I9325" t="s">
        <v>20</v>
      </c>
      <c r="J9325" t="s">
        <v>267</v>
      </c>
      <c r="K9325" t="s">
        <v>268</v>
      </c>
      <c r="L9325" s="2">
        <v>0.44444444444444442</v>
      </c>
      <c r="M9325" s="2">
        <v>0.54027777777777775</v>
      </c>
      <c r="N9325" s="1">
        <v>46177</v>
      </c>
      <c r="O9325" t="s">
        <v>23</v>
      </c>
      <c r="S9325" t="s">
        <v>18994</v>
      </c>
      <c r="T932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9.5833333332848269E-2</v>
      </c>
      <c r="U9325" s="5">
        <f>WEEKNUM(Shipment_Data[[#This Row],[DATE]],2)</f>
        <v>23</v>
      </c>
      <c r="V9325" s="6">
        <f>SUBTOTAL(103,Shipment_Data[[#This Row],[DATE]])</f>
        <v>1</v>
      </c>
      <c r="W93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326" spans="1:23" x14ac:dyDescent="0.25">
      <c r="A9326" s="1">
        <v>46177</v>
      </c>
      <c r="B9326" t="s">
        <v>764</v>
      </c>
      <c r="D9326" t="s">
        <v>14320</v>
      </c>
      <c r="E9326">
        <v>1</v>
      </c>
      <c r="G9326">
        <v>150888</v>
      </c>
      <c r="H9326" s="7">
        <v>79647.34</v>
      </c>
      <c r="I9326" t="s">
        <v>20</v>
      </c>
      <c r="J9326" t="s">
        <v>267</v>
      </c>
      <c r="K9326" t="s">
        <v>76</v>
      </c>
      <c r="L9326" s="2">
        <v>0.44444444444444442</v>
      </c>
      <c r="M9326" s="2">
        <v>0.54027777777777775</v>
      </c>
      <c r="N9326" s="1">
        <v>46177</v>
      </c>
      <c r="O9326" t="s">
        <v>23</v>
      </c>
      <c r="S9326" t="s">
        <v>18994</v>
      </c>
      <c r="T93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9.5833333332848269E-2</v>
      </c>
      <c r="U9326" s="5">
        <f>WEEKNUM(Shipment_Data[[#This Row],[DATE]],2)</f>
        <v>23</v>
      </c>
      <c r="V9326" s="6">
        <f>SUBTOTAL(103,Shipment_Data[[#This Row],[DATE]])</f>
        <v>1</v>
      </c>
      <c r="W93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327" spans="1:23" x14ac:dyDescent="0.25">
      <c r="A9327" s="1">
        <v>46177</v>
      </c>
      <c r="B9327" t="s">
        <v>764</v>
      </c>
      <c r="D9327" t="s">
        <v>14321</v>
      </c>
      <c r="E9327">
        <v>8</v>
      </c>
      <c r="G9327" t="s">
        <v>14322</v>
      </c>
      <c r="H9327" s="7">
        <v>1951653.17</v>
      </c>
      <c r="I9327" t="s">
        <v>20</v>
      </c>
      <c r="J9327" t="s">
        <v>267</v>
      </c>
      <c r="K9327" t="s">
        <v>268</v>
      </c>
      <c r="L9327" s="2">
        <v>0.44444444444444442</v>
      </c>
      <c r="M9327" s="2">
        <v>0.54027777777777775</v>
      </c>
      <c r="N9327" s="1">
        <v>46177</v>
      </c>
      <c r="O9327" t="s">
        <v>23</v>
      </c>
      <c r="S9327" t="s">
        <v>18994</v>
      </c>
      <c r="T932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9.5833333332848269E-2</v>
      </c>
      <c r="U9327" s="5">
        <f>WEEKNUM(Shipment_Data[[#This Row],[DATE]],2)</f>
        <v>23</v>
      </c>
      <c r="V9327" s="6">
        <f>SUBTOTAL(103,Shipment_Data[[#This Row],[DATE]])</f>
        <v>1</v>
      </c>
      <c r="W93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328" spans="1:23" x14ac:dyDescent="0.25">
      <c r="A9328" s="1">
        <v>46177</v>
      </c>
      <c r="B9328" t="s">
        <v>1176</v>
      </c>
      <c r="D9328" t="s">
        <v>14323</v>
      </c>
      <c r="E9328">
        <v>3</v>
      </c>
      <c r="G9328">
        <v>150935</v>
      </c>
      <c r="H9328" s="7">
        <v>726292.8</v>
      </c>
      <c r="I9328" t="s">
        <v>20</v>
      </c>
      <c r="J9328" t="s">
        <v>267</v>
      </c>
      <c r="K9328" t="s">
        <v>268</v>
      </c>
      <c r="L9328" s="2">
        <v>0.44444444444444442</v>
      </c>
      <c r="M9328" s="2">
        <v>0.54166666666666663</v>
      </c>
      <c r="N9328" s="1">
        <v>46177</v>
      </c>
      <c r="O9328" t="s">
        <v>23</v>
      </c>
      <c r="S9328" t="s">
        <v>18994</v>
      </c>
      <c r="T93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9.7222222218988463E-2</v>
      </c>
      <c r="U9328" s="5">
        <f>WEEKNUM(Shipment_Data[[#This Row],[DATE]],2)</f>
        <v>23</v>
      </c>
      <c r="V9328" s="6">
        <f>SUBTOTAL(103,Shipment_Data[[#This Row],[DATE]])</f>
        <v>1</v>
      </c>
      <c r="W93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329" spans="1:23" x14ac:dyDescent="0.25">
      <c r="A9329" s="1">
        <v>46177</v>
      </c>
      <c r="B9329" t="s">
        <v>5605</v>
      </c>
      <c r="D9329" t="s">
        <v>14324</v>
      </c>
      <c r="E9329">
        <v>1</v>
      </c>
      <c r="G9329">
        <v>150923</v>
      </c>
      <c r="H9329" s="7">
        <v>66600</v>
      </c>
      <c r="I9329" t="s">
        <v>20</v>
      </c>
      <c r="J9329" t="s">
        <v>287</v>
      </c>
      <c r="K9329" t="s">
        <v>288</v>
      </c>
      <c r="L9329" s="2">
        <v>0.44444444444444442</v>
      </c>
      <c r="M9329" s="2">
        <v>0.59861111111111109</v>
      </c>
      <c r="N9329" s="1">
        <v>46177</v>
      </c>
      <c r="O9329" t="s">
        <v>23</v>
      </c>
      <c r="S9329" t="s">
        <v>18994</v>
      </c>
      <c r="T93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0.15416666666715173</v>
      </c>
      <c r="U9329" s="5">
        <f>WEEKNUM(Shipment_Data[[#This Row],[DATE]],2)</f>
        <v>23</v>
      </c>
      <c r="V9329" s="6">
        <f>SUBTOTAL(103,Shipment_Data[[#This Row],[DATE]])</f>
        <v>1</v>
      </c>
      <c r="W93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330" spans="1:23" x14ac:dyDescent="0.25">
      <c r="A9330" s="1">
        <v>46177</v>
      </c>
      <c r="B9330" t="s">
        <v>611</v>
      </c>
      <c r="D9330" t="s">
        <v>14325</v>
      </c>
      <c r="E9330">
        <v>1</v>
      </c>
      <c r="G9330">
        <v>150747</v>
      </c>
      <c r="H9330" s="7">
        <v>26799.84</v>
      </c>
      <c r="I9330" t="s">
        <v>20</v>
      </c>
      <c r="J9330" t="s">
        <v>323</v>
      </c>
      <c r="K9330" t="s">
        <v>324</v>
      </c>
      <c r="L9330" s="2">
        <v>0.58333333333333337</v>
      </c>
      <c r="M9330" s="2">
        <v>0.70625000000000004</v>
      </c>
      <c r="N9330" s="1">
        <v>46177</v>
      </c>
      <c r="O9330" t="s">
        <v>23</v>
      </c>
      <c r="S9330" t="s">
        <v>18994</v>
      </c>
      <c r="T933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0.12291666666715173</v>
      </c>
      <c r="U9330" s="5">
        <f>WEEKNUM(Shipment_Data[[#This Row],[DATE]],2)</f>
        <v>23</v>
      </c>
      <c r="V9330" s="6">
        <f>SUBTOTAL(103,Shipment_Data[[#This Row],[DATE]])</f>
        <v>1</v>
      </c>
      <c r="W93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331" spans="1:23" x14ac:dyDescent="0.25">
      <c r="A9331" s="1">
        <v>46177</v>
      </c>
      <c r="B9331" t="s">
        <v>611</v>
      </c>
      <c r="D9331" t="s">
        <v>14326</v>
      </c>
      <c r="E9331">
        <v>1</v>
      </c>
      <c r="G9331">
        <v>150913</v>
      </c>
      <c r="H9331" s="7">
        <v>32545.200000000001</v>
      </c>
      <c r="I9331" t="s">
        <v>20</v>
      </c>
      <c r="J9331" t="s">
        <v>323</v>
      </c>
      <c r="K9331" t="s">
        <v>324</v>
      </c>
      <c r="L9331" s="2">
        <v>0.58333333333333337</v>
      </c>
      <c r="M9331" s="2">
        <v>0.70625000000000004</v>
      </c>
      <c r="N9331" s="1">
        <v>46177</v>
      </c>
      <c r="O9331" t="s">
        <v>23</v>
      </c>
      <c r="S9331" t="s">
        <v>18994</v>
      </c>
      <c r="T933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0.12291666666715173</v>
      </c>
      <c r="U9331" s="5">
        <f>WEEKNUM(Shipment_Data[[#This Row],[DATE]],2)</f>
        <v>23</v>
      </c>
      <c r="V9331" s="6">
        <f>SUBTOTAL(103,Shipment_Data[[#This Row],[DATE]])</f>
        <v>1</v>
      </c>
      <c r="W93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332" spans="1:23" x14ac:dyDescent="0.25">
      <c r="A9332" s="1">
        <v>46177</v>
      </c>
      <c r="B9332" t="s">
        <v>623</v>
      </c>
      <c r="D9332" t="s">
        <v>14327</v>
      </c>
      <c r="E9332">
        <v>4</v>
      </c>
      <c r="G9332">
        <v>150841</v>
      </c>
      <c r="H9332" s="7">
        <v>402849.67</v>
      </c>
      <c r="I9332" t="s">
        <v>20</v>
      </c>
      <c r="J9332" t="s">
        <v>323</v>
      </c>
      <c r="K9332" t="s">
        <v>324</v>
      </c>
      <c r="L9332" s="2">
        <v>0.58333333333333337</v>
      </c>
      <c r="M9332" s="2">
        <v>0.62152777777777779</v>
      </c>
      <c r="N9332" s="1">
        <v>46177</v>
      </c>
      <c r="O9332" t="s">
        <v>23</v>
      </c>
      <c r="S9332" t="s">
        <v>18994</v>
      </c>
      <c r="T933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3.8194444445252884E-2</v>
      </c>
      <c r="U9332" s="5">
        <f>WEEKNUM(Shipment_Data[[#This Row],[DATE]],2)</f>
        <v>23</v>
      </c>
      <c r="V9332" s="6">
        <f>SUBTOTAL(103,Shipment_Data[[#This Row],[DATE]])</f>
        <v>1</v>
      </c>
      <c r="W93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333" spans="1:23" x14ac:dyDescent="0.25">
      <c r="A9333" s="1">
        <v>46177</v>
      </c>
      <c r="B9333" t="s">
        <v>875</v>
      </c>
      <c r="D9333" t="s">
        <v>14328</v>
      </c>
      <c r="E9333">
        <v>4</v>
      </c>
      <c r="G9333">
        <v>150832</v>
      </c>
      <c r="H9333" s="7">
        <v>403078.58</v>
      </c>
      <c r="I9333" t="s">
        <v>20</v>
      </c>
      <c r="J9333" t="s">
        <v>323</v>
      </c>
      <c r="K9333" t="s">
        <v>324</v>
      </c>
      <c r="L9333" s="2">
        <v>0.58333333333333337</v>
      </c>
      <c r="M9333" s="2">
        <v>0.64930555555555558</v>
      </c>
      <c r="N9333" s="1">
        <v>46177</v>
      </c>
      <c r="O9333" t="s">
        <v>23</v>
      </c>
      <c r="S9333" t="s">
        <v>18994</v>
      </c>
      <c r="T93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6.5972222218988463E-2</v>
      </c>
      <c r="U9333" s="5">
        <f>WEEKNUM(Shipment_Data[[#This Row],[DATE]],2)</f>
        <v>23</v>
      </c>
      <c r="V9333" s="6">
        <f>SUBTOTAL(103,Shipment_Data[[#This Row],[DATE]])</f>
        <v>1</v>
      </c>
      <c r="W93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334" spans="1:23" x14ac:dyDescent="0.25">
      <c r="A9334" s="1">
        <v>46177</v>
      </c>
      <c r="B9334" t="s">
        <v>1661</v>
      </c>
      <c r="D9334" t="s">
        <v>14329</v>
      </c>
      <c r="E9334">
        <v>3</v>
      </c>
      <c r="G9334">
        <v>150838</v>
      </c>
      <c r="H9334" s="7">
        <v>393533.71</v>
      </c>
      <c r="I9334" t="s">
        <v>41</v>
      </c>
      <c r="J9334" t="s">
        <v>323</v>
      </c>
      <c r="K9334" t="s">
        <v>324</v>
      </c>
      <c r="L9334" s="2">
        <v>0.58333333333333337</v>
      </c>
      <c r="M9334" s="2">
        <v>0.6118055555555556</v>
      </c>
      <c r="N9334" s="1">
        <v>46177</v>
      </c>
      <c r="O9334" t="s">
        <v>23</v>
      </c>
      <c r="S9334" t="s">
        <v>18994</v>
      </c>
      <c r="T93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2.8472222220443655E-2</v>
      </c>
      <c r="U9334" s="5">
        <f>WEEKNUM(Shipment_Data[[#This Row],[DATE]],2)</f>
        <v>23</v>
      </c>
      <c r="V9334" s="6">
        <f>SUBTOTAL(103,Shipment_Data[[#This Row],[DATE]])</f>
        <v>1</v>
      </c>
      <c r="W93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335" spans="1:23" x14ac:dyDescent="0.25">
      <c r="A9335" s="1">
        <v>46177</v>
      </c>
      <c r="B9335" t="s">
        <v>14330</v>
      </c>
      <c r="D9335" t="s">
        <v>14331</v>
      </c>
      <c r="E9335">
        <v>1</v>
      </c>
      <c r="G9335">
        <v>150885</v>
      </c>
      <c r="H9335" s="7">
        <v>132200</v>
      </c>
      <c r="I9335" t="s">
        <v>20</v>
      </c>
      <c r="J9335" t="s">
        <v>323</v>
      </c>
      <c r="K9335" t="s">
        <v>324</v>
      </c>
      <c r="L9335" s="2">
        <v>0.58333333333333337</v>
      </c>
      <c r="M9335" s="2">
        <v>0.7680555555555556</v>
      </c>
      <c r="N9335" s="1">
        <v>46177</v>
      </c>
      <c r="O9335" t="s">
        <v>23</v>
      </c>
      <c r="S9335" t="s">
        <v>18994</v>
      </c>
      <c r="T93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0.18472222222044365</v>
      </c>
      <c r="U9335" s="5">
        <f>WEEKNUM(Shipment_Data[[#This Row],[DATE]],2)</f>
        <v>23</v>
      </c>
      <c r="V9335" s="6">
        <f>SUBTOTAL(103,Shipment_Data[[#This Row],[DATE]])</f>
        <v>1</v>
      </c>
      <c r="W93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336" spans="1:23" x14ac:dyDescent="0.25">
      <c r="A9336" s="1">
        <v>46177</v>
      </c>
      <c r="B9336" t="s">
        <v>2820</v>
      </c>
      <c r="D9336" t="s">
        <v>14332</v>
      </c>
      <c r="E9336">
        <v>1</v>
      </c>
      <c r="G9336">
        <v>150901</v>
      </c>
      <c r="H9336" s="7">
        <v>135248</v>
      </c>
      <c r="I9336" t="s">
        <v>20</v>
      </c>
      <c r="J9336" t="s">
        <v>323</v>
      </c>
      <c r="K9336" t="s">
        <v>324</v>
      </c>
      <c r="L9336" s="2">
        <v>0.58333333333333337</v>
      </c>
      <c r="M9336" s="2">
        <v>0.63194444444444442</v>
      </c>
      <c r="N9336" s="1">
        <v>46177</v>
      </c>
      <c r="O9336" t="s">
        <v>23</v>
      </c>
      <c r="S9336" t="s">
        <v>18994</v>
      </c>
      <c r="T93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4.8611111109494232E-2</v>
      </c>
      <c r="U9336" s="5">
        <f>WEEKNUM(Shipment_Data[[#This Row],[DATE]],2)</f>
        <v>23</v>
      </c>
      <c r="V9336" s="6">
        <f>SUBTOTAL(103,Shipment_Data[[#This Row],[DATE]])</f>
        <v>1</v>
      </c>
      <c r="W93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337" spans="1:23" x14ac:dyDescent="0.25">
      <c r="A9337" s="1">
        <v>46177</v>
      </c>
      <c r="B9337" t="s">
        <v>166</v>
      </c>
      <c r="D9337" t="s">
        <v>14333</v>
      </c>
      <c r="E9337">
        <v>2</v>
      </c>
      <c r="G9337">
        <v>150835</v>
      </c>
      <c r="H9337" s="7">
        <v>262084.73</v>
      </c>
      <c r="I9337" t="s">
        <v>20</v>
      </c>
      <c r="J9337" t="s">
        <v>75</v>
      </c>
      <c r="K9337" t="s">
        <v>76</v>
      </c>
      <c r="L9337" s="2">
        <v>0.58680555555555558</v>
      </c>
      <c r="M9337" s="2">
        <v>0.67291666666666672</v>
      </c>
      <c r="N9337" s="1">
        <v>46177</v>
      </c>
      <c r="O9337" t="s">
        <v>23</v>
      </c>
      <c r="S9337" t="s">
        <v>18994</v>
      </c>
      <c r="T93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8.6111111115314998E-2</v>
      </c>
      <c r="U9337" s="5">
        <f>WEEKNUM(Shipment_Data[[#This Row],[DATE]],2)</f>
        <v>23</v>
      </c>
      <c r="V9337" s="6">
        <f>SUBTOTAL(103,Shipment_Data[[#This Row],[DATE]])</f>
        <v>1</v>
      </c>
      <c r="W93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338" spans="1:23" x14ac:dyDescent="0.25">
      <c r="A9338" s="1">
        <v>46177</v>
      </c>
      <c r="B9338" t="s">
        <v>1176</v>
      </c>
      <c r="D9338" t="s">
        <v>14334</v>
      </c>
      <c r="E9338">
        <v>1</v>
      </c>
      <c r="G9338">
        <v>150970</v>
      </c>
      <c r="H9338" s="7">
        <v>35520</v>
      </c>
      <c r="I9338" t="s">
        <v>20</v>
      </c>
      <c r="J9338" t="s">
        <v>267</v>
      </c>
      <c r="K9338" t="s">
        <v>268</v>
      </c>
      <c r="L9338" s="2">
        <v>0.54166666666666663</v>
      </c>
      <c r="M9338" s="2">
        <v>0.54166666666666663</v>
      </c>
      <c r="N9338" s="1">
        <v>46177</v>
      </c>
      <c r="O9338" t="s">
        <v>23</v>
      </c>
      <c r="S9338" t="s">
        <v>18994</v>
      </c>
      <c r="T933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9338" s="5">
        <f>WEEKNUM(Shipment_Data[[#This Row],[DATE]],2)</f>
        <v>23</v>
      </c>
      <c r="V9338" s="6">
        <f>SUBTOTAL(103,Shipment_Data[[#This Row],[DATE]])</f>
        <v>1</v>
      </c>
      <c r="W93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339" spans="1:23" x14ac:dyDescent="0.25">
      <c r="A9339" s="1">
        <v>46177</v>
      </c>
      <c r="B9339" t="s">
        <v>261</v>
      </c>
      <c r="D9339" t="s">
        <v>14335</v>
      </c>
      <c r="E9339">
        <v>2</v>
      </c>
      <c r="G9339">
        <v>150938</v>
      </c>
      <c r="H9339" s="7">
        <v>142474.88</v>
      </c>
      <c r="I9339" t="s">
        <v>20</v>
      </c>
      <c r="J9339" t="s">
        <v>267</v>
      </c>
      <c r="K9339" t="s">
        <v>268</v>
      </c>
      <c r="L9339" s="2">
        <v>0.54166666666666663</v>
      </c>
      <c r="M9339" s="2">
        <v>0.66319444444444442</v>
      </c>
      <c r="N9339" s="1">
        <v>46177</v>
      </c>
      <c r="O9339" t="s">
        <v>23</v>
      </c>
      <c r="S9339" t="s">
        <v>18994</v>
      </c>
      <c r="T93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0.12152777778101154</v>
      </c>
      <c r="U9339" s="5">
        <f>WEEKNUM(Shipment_Data[[#This Row],[DATE]],2)</f>
        <v>23</v>
      </c>
      <c r="V9339" s="6">
        <f>SUBTOTAL(103,Shipment_Data[[#This Row],[DATE]])</f>
        <v>1</v>
      </c>
      <c r="W93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340" spans="1:23" x14ac:dyDescent="0.25">
      <c r="A9340" s="1">
        <v>46177</v>
      </c>
      <c r="B9340" t="s">
        <v>1615</v>
      </c>
      <c r="D9340" t="s">
        <v>14336</v>
      </c>
      <c r="E9340">
        <v>1</v>
      </c>
      <c r="G9340">
        <v>150942</v>
      </c>
      <c r="H9340" s="7">
        <v>32196.66</v>
      </c>
      <c r="I9340" t="s">
        <v>20</v>
      </c>
      <c r="J9340" t="s">
        <v>75</v>
      </c>
      <c r="K9340" t="s">
        <v>76</v>
      </c>
      <c r="L9340" s="2">
        <v>0.58680555555555558</v>
      </c>
      <c r="M9340" s="2">
        <v>0.64375000000000004</v>
      </c>
      <c r="N9340" s="1">
        <v>46177</v>
      </c>
      <c r="O9340" t="s">
        <v>23</v>
      </c>
      <c r="S9340" t="s">
        <v>18994</v>
      </c>
      <c r="T93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5.6944444448163267E-2</v>
      </c>
      <c r="U9340" s="5">
        <f>WEEKNUM(Shipment_Data[[#This Row],[DATE]],2)</f>
        <v>23</v>
      </c>
      <c r="V9340" s="6">
        <f>SUBTOTAL(103,Shipment_Data[[#This Row],[DATE]])</f>
        <v>1</v>
      </c>
      <c r="W93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341" spans="1:23" x14ac:dyDescent="0.25">
      <c r="A9341" s="1">
        <v>46177</v>
      </c>
      <c r="B9341" t="s">
        <v>2235</v>
      </c>
      <c r="D9341" t="s">
        <v>14337</v>
      </c>
      <c r="E9341">
        <v>1</v>
      </c>
      <c r="G9341">
        <v>150944</v>
      </c>
      <c r="H9341" s="7">
        <v>45164.95</v>
      </c>
      <c r="I9341" t="s">
        <v>20</v>
      </c>
      <c r="J9341" t="s">
        <v>26</v>
      </c>
      <c r="K9341" t="s">
        <v>8060</v>
      </c>
      <c r="L9341" s="2">
        <v>0.5625</v>
      </c>
      <c r="M9341" s="2">
        <v>0.5756944444444444</v>
      </c>
      <c r="N9341" s="1">
        <v>46177</v>
      </c>
      <c r="O9341" t="s">
        <v>23</v>
      </c>
      <c r="S9341" t="s">
        <v>18994</v>
      </c>
      <c r="T93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1.3194444443797693E-2</v>
      </c>
      <c r="U9341" s="5">
        <f>WEEKNUM(Shipment_Data[[#This Row],[DATE]],2)</f>
        <v>23</v>
      </c>
      <c r="V9341" s="6">
        <f>SUBTOTAL(103,Shipment_Data[[#This Row],[DATE]])</f>
        <v>1</v>
      </c>
      <c r="W93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342" spans="1:23" x14ac:dyDescent="0.25">
      <c r="A9342" s="1">
        <v>46177</v>
      </c>
      <c r="B9342" t="s">
        <v>14338</v>
      </c>
      <c r="D9342" t="s">
        <v>14339</v>
      </c>
      <c r="E9342">
        <v>1</v>
      </c>
      <c r="G9342">
        <v>151004</v>
      </c>
      <c r="H9342" s="7">
        <v>28809</v>
      </c>
      <c r="I9342" t="s">
        <v>20</v>
      </c>
      <c r="J9342" t="s">
        <v>323</v>
      </c>
      <c r="K9342" t="s">
        <v>324</v>
      </c>
      <c r="L9342" s="2">
        <v>0.58333333333333337</v>
      </c>
      <c r="M9342" s="2">
        <v>0.73263888888888884</v>
      </c>
      <c r="N9342" s="1">
        <v>46177</v>
      </c>
      <c r="O9342" t="s">
        <v>23</v>
      </c>
      <c r="S9342" t="s">
        <v>18994</v>
      </c>
      <c r="T93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0.14930555555474712</v>
      </c>
      <c r="U9342" s="5">
        <f>WEEKNUM(Shipment_Data[[#This Row],[DATE]],2)</f>
        <v>23</v>
      </c>
      <c r="V9342" s="6">
        <f>SUBTOTAL(103,Shipment_Data[[#This Row],[DATE]])</f>
        <v>1</v>
      </c>
      <c r="W93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343" spans="1:23" x14ac:dyDescent="0.25">
      <c r="A9343" s="1">
        <v>46177</v>
      </c>
      <c r="B9343" t="s">
        <v>1822</v>
      </c>
      <c r="D9343" t="s">
        <v>14340</v>
      </c>
      <c r="E9343">
        <v>3</v>
      </c>
      <c r="G9343">
        <v>150350</v>
      </c>
      <c r="H9343" s="7">
        <v>279319.17</v>
      </c>
      <c r="I9343" t="s">
        <v>20</v>
      </c>
      <c r="J9343" t="s">
        <v>111</v>
      </c>
      <c r="K9343" t="s">
        <v>268</v>
      </c>
      <c r="L9343" s="2">
        <v>0.58333333333333337</v>
      </c>
      <c r="M9343" s="2">
        <v>0.83680555555555558</v>
      </c>
      <c r="N9343" s="1">
        <v>46177</v>
      </c>
      <c r="O9343" t="s">
        <v>23</v>
      </c>
      <c r="S9343" t="s">
        <v>18994</v>
      </c>
      <c r="T93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0.25347222221898846</v>
      </c>
      <c r="U9343" s="5">
        <f>WEEKNUM(Shipment_Data[[#This Row],[DATE]],2)</f>
        <v>23</v>
      </c>
      <c r="V9343" s="6">
        <f>SUBTOTAL(103,Shipment_Data[[#This Row],[DATE]])</f>
        <v>1</v>
      </c>
      <c r="W93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344" spans="1:23" x14ac:dyDescent="0.25">
      <c r="A9344" s="1">
        <v>46177</v>
      </c>
      <c r="B9344" t="s">
        <v>1822</v>
      </c>
      <c r="D9344" t="s">
        <v>14341</v>
      </c>
      <c r="E9344">
        <v>1</v>
      </c>
      <c r="G9344">
        <v>150362</v>
      </c>
      <c r="H9344" s="7">
        <v>34188</v>
      </c>
      <c r="I9344" t="s">
        <v>20</v>
      </c>
      <c r="J9344" t="s">
        <v>111</v>
      </c>
      <c r="K9344" t="s">
        <v>268</v>
      </c>
      <c r="L9344" s="2">
        <v>0.58333333333333337</v>
      </c>
      <c r="M9344" s="2">
        <v>0.33680555555555558</v>
      </c>
      <c r="N9344" s="1">
        <v>46178</v>
      </c>
      <c r="O9344" t="s">
        <v>23</v>
      </c>
      <c r="S9344" t="s">
        <v>18994</v>
      </c>
      <c r="T93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0.75347222221898846</v>
      </c>
      <c r="U9344" s="5">
        <f>WEEKNUM(Shipment_Data[[#This Row],[DATE]],2)</f>
        <v>23</v>
      </c>
      <c r="V9344" s="6">
        <f>SUBTOTAL(103,Shipment_Data[[#This Row],[DATE]])</f>
        <v>1</v>
      </c>
      <c r="W93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345" spans="1:23" x14ac:dyDescent="0.25">
      <c r="A9345" s="1">
        <v>46177</v>
      </c>
      <c r="B9345" t="s">
        <v>14342</v>
      </c>
      <c r="D9345" t="s">
        <v>14343</v>
      </c>
      <c r="E9345">
        <v>4</v>
      </c>
      <c r="G9345">
        <v>150839</v>
      </c>
      <c r="H9345" s="7">
        <v>2638738</v>
      </c>
      <c r="I9345" t="s">
        <v>20</v>
      </c>
      <c r="J9345" t="s">
        <v>111</v>
      </c>
      <c r="K9345" t="s">
        <v>268</v>
      </c>
      <c r="L9345" s="2">
        <v>0.58333333333333337</v>
      </c>
      <c r="M9345" s="2">
        <v>0.87013888888888891</v>
      </c>
      <c r="N9345" s="1">
        <v>46177</v>
      </c>
      <c r="O9345" t="s">
        <v>23</v>
      </c>
      <c r="S9345" t="s">
        <v>18994</v>
      </c>
      <c r="T93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0.28680555555183673</v>
      </c>
      <c r="U9345" s="5">
        <f>WEEKNUM(Shipment_Data[[#This Row],[DATE]],2)</f>
        <v>23</v>
      </c>
      <c r="V9345" s="6">
        <f>SUBTOTAL(103,Shipment_Data[[#This Row],[DATE]])</f>
        <v>1</v>
      </c>
      <c r="W93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346" spans="1:23" x14ac:dyDescent="0.25">
      <c r="A9346" s="1">
        <v>46177</v>
      </c>
      <c r="B9346" t="s">
        <v>129</v>
      </c>
      <c r="D9346" t="s">
        <v>14344</v>
      </c>
      <c r="E9346">
        <v>8</v>
      </c>
      <c r="G9346">
        <v>150825</v>
      </c>
      <c r="H9346" s="7">
        <v>2574166.42</v>
      </c>
      <c r="I9346" t="s">
        <v>20</v>
      </c>
      <c r="J9346" t="s">
        <v>26</v>
      </c>
      <c r="K9346" t="s">
        <v>27</v>
      </c>
      <c r="L9346" s="2">
        <v>0.5625</v>
      </c>
      <c r="M9346" s="2">
        <v>0.6645833333333333</v>
      </c>
      <c r="N9346" s="1">
        <v>46177</v>
      </c>
      <c r="O9346" t="s">
        <v>23</v>
      </c>
      <c r="S9346" t="s">
        <v>18994</v>
      </c>
      <c r="T93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0.10208333333139308</v>
      </c>
      <c r="U9346" s="5">
        <f>WEEKNUM(Shipment_Data[[#This Row],[DATE]],2)</f>
        <v>23</v>
      </c>
      <c r="V9346" s="6">
        <f>SUBTOTAL(103,Shipment_Data[[#This Row],[DATE]])</f>
        <v>1</v>
      </c>
      <c r="W93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347" spans="1:23" x14ac:dyDescent="0.25">
      <c r="A9347" s="1">
        <v>46177</v>
      </c>
      <c r="B9347" t="s">
        <v>1785</v>
      </c>
      <c r="D9347" t="s">
        <v>14345</v>
      </c>
      <c r="E9347">
        <v>4</v>
      </c>
      <c r="G9347">
        <v>150880</v>
      </c>
      <c r="H9347" s="7">
        <v>796119.67</v>
      </c>
      <c r="I9347" t="s">
        <v>20</v>
      </c>
      <c r="J9347" t="s">
        <v>26</v>
      </c>
      <c r="K9347" t="s">
        <v>8060</v>
      </c>
      <c r="L9347" s="2">
        <v>0.5625</v>
      </c>
      <c r="M9347" s="2">
        <v>0.62847222222222221</v>
      </c>
      <c r="N9347" s="1">
        <v>46177</v>
      </c>
      <c r="O9347" t="s">
        <v>23</v>
      </c>
      <c r="S9347" t="s">
        <v>18994</v>
      </c>
      <c r="T93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6.5972222218988463E-2</v>
      </c>
      <c r="U9347" s="5">
        <f>WEEKNUM(Shipment_Data[[#This Row],[DATE]],2)</f>
        <v>23</v>
      </c>
      <c r="V9347" s="6">
        <f>SUBTOTAL(103,Shipment_Data[[#This Row],[DATE]])</f>
        <v>1</v>
      </c>
      <c r="W93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348" spans="1:23" x14ac:dyDescent="0.25">
      <c r="A9348" s="1">
        <v>46177</v>
      </c>
      <c r="B9348" t="s">
        <v>122</v>
      </c>
      <c r="D9348" t="s">
        <v>14346</v>
      </c>
      <c r="E9348">
        <v>2</v>
      </c>
      <c r="G9348">
        <v>150882</v>
      </c>
      <c r="H9348" s="7">
        <v>796119.67</v>
      </c>
      <c r="I9348" t="s">
        <v>20</v>
      </c>
      <c r="J9348" t="s">
        <v>26</v>
      </c>
      <c r="K9348" t="s">
        <v>8060</v>
      </c>
      <c r="L9348" s="2">
        <v>0.5625</v>
      </c>
      <c r="M9348" s="2">
        <v>0.68819444444444444</v>
      </c>
      <c r="N9348" s="1">
        <v>46177</v>
      </c>
      <c r="O9348" t="s">
        <v>23</v>
      </c>
      <c r="S9348" t="s">
        <v>18994</v>
      </c>
      <c r="T934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0.12569444444670808</v>
      </c>
      <c r="U9348" s="5">
        <f>WEEKNUM(Shipment_Data[[#This Row],[DATE]],2)</f>
        <v>23</v>
      </c>
      <c r="V9348" s="6">
        <f>SUBTOTAL(103,Shipment_Data[[#This Row],[DATE]])</f>
        <v>1</v>
      </c>
      <c r="W93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349" spans="1:23" x14ac:dyDescent="0.25">
      <c r="A9349" s="1">
        <v>46177</v>
      </c>
      <c r="B9349" t="s">
        <v>11757</v>
      </c>
      <c r="D9349" t="s">
        <v>14347</v>
      </c>
      <c r="E9349">
        <v>1</v>
      </c>
      <c r="G9349">
        <v>150589</v>
      </c>
      <c r="H9349" s="7">
        <v>1561161.68</v>
      </c>
      <c r="I9349" t="s">
        <v>20</v>
      </c>
      <c r="J9349" t="s">
        <v>323</v>
      </c>
      <c r="K9349" t="s">
        <v>324</v>
      </c>
      <c r="L9349" s="2">
        <v>0.58333333333333337</v>
      </c>
      <c r="M9349" s="2">
        <v>0.69444444444444442</v>
      </c>
      <c r="N9349" s="1">
        <v>46177</v>
      </c>
      <c r="O9349" t="s">
        <v>23</v>
      </c>
      <c r="S9349" t="s">
        <v>18994</v>
      </c>
      <c r="T934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0.11111111110949423</v>
      </c>
      <c r="U9349" s="5">
        <f>WEEKNUM(Shipment_Data[[#This Row],[DATE]],2)</f>
        <v>23</v>
      </c>
      <c r="V9349" s="6">
        <f>SUBTOTAL(103,Shipment_Data[[#This Row],[DATE]])</f>
        <v>1</v>
      </c>
      <c r="W93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350" spans="1:23" x14ac:dyDescent="0.25">
      <c r="A9350" s="1">
        <v>46177</v>
      </c>
      <c r="B9350" t="s">
        <v>1661</v>
      </c>
      <c r="D9350" t="s">
        <v>14348</v>
      </c>
      <c r="E9350">
        <v>1</v>
      </c>
      <c r="G9350">
        <v>150949</v>
      </c>
      <c r="H9350" s="7">
        <v>31310.47</v>
      </c>
      <c r="I9350" t="s">
        <v>20</v>
      </c>
      <c r="J9350" t="s">
        <v>323</v>
      </c>
      <c r="K9350" t="s">
        <v>324</v>
      </c>
      <c r="L9350" s="2">
        <v>0.58333333333333337</v>
      </c>
      <c r="M9350" s="2">
        <v>0.61250000000000004</v>
      </c>
      <c r="N9350" s="1">
        <v>46177</v>
      </c>
      <c r="O9350" t="s">
        <v>23</v>
      </c>
      <c r="S9350" t="s">
        <v>18994</v>
      </c>
      <c r="T935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2.9166666667151731E-2</v>
      </c>
      <c r="U9350" s="5">
        <f>WEEKNUM(Shipment_Data[[#This Row],[DATE]],2)</f>
        <v>23</v>
      </c>
      <c r="V9350" s="6">
        <f>SUBTOTAL(103,Shipment_Data[[#This Row],[DATE]])</f>
        <v>1</v>
      </c>
      <c r="W93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351" spans="1:23" x14ac:dyDescent="0.25">
      <c r="A9351" s="1">
        <v>46177</v>
      </c>
      <c r="B9351" t="s">
        <v>14338</v>
      </c>
      <c r="D9351" t="s">
        <v>14349</v>
      </c>
      <c r="E9351">
        <v>1</v>
      </c>
      <c r="G9351">
        <v>150971</v>
      </c>
      <c r="H9351" s="7">
        <v>169980.53</v>
      </c>
      <c r="I9351" t="s">
        <v>20</v>
      </c>
      <c r="J9351" t="s">
        <v>323</v>
      </c>
      <c r="K9351" t="s">
        <v>324</v>
      </c>
      <c r="L9351" s="2">
        <v>0.58333333333333337</v>
      </c>
      <c r="M9351" s="2">
        <v>0.73263888888888884</v>
      </c>
      <c r="N9351" s="1">
        <v>46177</v>
      </c>
      <c r="O9351" t="s">
        <v>23</v>
      </c>
      <c r="S9351" t="s">
        <v>18994</v>
      </c>
      <c r="T935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0.14930555555474712</v>
      </c>
      <c r="U9351" s="5">
        <f>WEEKNUM(Shipment_Data[[#This Row],[DATE]],2)</f>
        <v>23</v>
      </c>
      <c r="V9351" s="6">
        <f>SUBTOTAL(103,Shipment_Data[[#This Row],[DATE]])</f>
        <v>1</v>
      </c>
      <c r="W93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352" spans="1:23" x14ac:dyDescent="0.25">
      <c r="A9352" s="1">
        <v>46177</v>
      </c>
      <c r="B9352" t="s">
        <v>3356</v>
      </c>
      <c r="D9352" t="s">
        <v>14350</v>
      </c>
      <c r="E9352">
        <v>1</v>
      </c>
      <c r="G9352">
        <v>150934</v>
      </c>
      <c r="H9352" s="7">
        <v>2220</v>
      </c>
      <c r="I9352" t="s">
        <v>20</v>
      </c>
      <c r="J9352" t="s">
        <v>219</v>
      </c>
      <c r="K9352" t="s">
        <v>220</v>
      </c>
      <c r="L9352" s="2">
        <v>0.58333333333333337</v>
      </c>
      <c r="M9352" s="2">
        <v>0.62083333333333335</v>
      </c>
      <c r="N9352" s="1">
        <v>46177</v>
      </c>
      <c r="O9352" t="s">
        <v>23</v>
      </c>
      <c r="S9352" t="s">
        <v>18994</v>
      </c>
      <c r="T935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3.7499999998544808E-2</v>
      </c>
      <c r="U9352" s="5">
        <f>WEEKNUM(Shipment_Data[[#This Row],[DATE]],2)</f>
        <v>23</v>
      </c>
      <c r="V9352" s="6">
        <f>SUBTOTAL(103,Shipment_Data[[#This Row],[DATE]])</f>
        <v>1</v>
      </c>
      <c r="W93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353" spans="1:23" x14ac:dyDescent="0.25">
      <c r="A9353" s="1">
        <v>46177</v>
      </c>
      <c r="B9353" t="s">
        <v>3356</v>
      </c>
      <c r="D9353" t="s">
        <v>14351</v>
      </c>
      <c r="E9353">
        <v>1</v>
      </c>
      <c r="G9353">
        <v>150921</v>
      </c>
      <c r="H9353" s="7">
        <v>19749.599999999999</v>
      </c>
      <c r="I9353" t="s">
        <v>20</v>
      </c>
      <c r="J9353" t="s">
        <v>219</v>
      </c>
      <c r="K9353" t="s">
        <v>220</v>
      </c>
      <c r="L9353" s="2">
        <v>0.58333333333333337</v>
      </c>
      <c r="M9353" s="2">
        <v>0.62083333333333335</v>
      </c>
      <c r="N9353" s="1">
        <v>46177</v>
      </c>
      <c r="O9353" t="s">
        <v>23</v>
      </c>
      <c r="S9353" t="s">
        <v>18994</v>
      </c>
      <c r="T935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3.7499999998544808E-2</v>
      </c>
      <c r="U9353" s="5">
        <f>WEEKNUM(Shipment_Data[[#This Row],[DATE]],2)</f>
        <v>23</v>
      </c>
      <c r="V9353" s="6">
        <f>SUBTOTAL(103,Shipment_Data[[#This Row],[DATE]])</f>
        <v>1</v>
      </c>
      <c r="W93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354" spans="1:23" x14ac:dyDescent="0.25">
      <c r="A9354" s="1">
        <v>46177</v>
      </c>
      <c r="B9354" t="s">
        <v>3356</v>
      </c>
      <c r="D9354" t="s">
        <v>14352</v>
      </c>
      <c r="E9354">
        <v>1</v>
      </c>
      <c r="G9354">
        <v>150948</v>
      </c>
      <c r="H9354" s="7">
        <v>38841.599999999999</v>
      </c>
      <c r="I9354" t="s">
        <v>20</v>
      </c>
      <c r="J9354" t="s">
        <v>219</v>
      </c>
      <c r="K9354" t="s">
        <v>220</v>
      </c>
      <c r="L9354" s="2">
        <v>0.58333333333333337</v>
      </c>
      <c r="M9354" s="2">
        <v>0.62083333333333335</v>
      </c>
      <c r="N9354" s="1">
        <v>46177</v>
      </c>
      <c r="O9354" t="s">
        <v>23</v>
      </c>
      <c r="S9354" t="s">
        <v>18994</v>
      </c>
      <c r="T935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3.7499999998544808E-2</v>
      </c>
      <c r="U9354" s="5">
        <f>WEEKNUM(Shipment_Data[[#This Row],[DATE]],2)</f>
        <v>23</v>
      </c>
      <c r="V9354" s="6">
        <f>SUBTOTAL(103,Shipment_Data[[#This Row],[DATE]])</f>
        <v>1</v>
      </c>
      <c r="W93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355" spans="1:23" x14ac:dyDescent="0.25">
      <c r="A9355" s="1">
        <v>46177</v>
      </c>
      <c r="B9355" t="s">
        <v>9761</v>
      </c>
      <c r="D9355" t="s">
        <v>14353</v>
      </c>
      <c r="E9355">
        <v>1</v>
      </c>
      <c r="G9355">
        <v>150947</v>
      </c>
      <c r="H9355" s="7">
        <v>5060</v>
      </c>
      <c r="I9355" t="s">
        <v>20</v>
      </c>
      <c r="J9355" t="s">
        <v>219</v>
      </c>
      <c r="K9355" t="s">
        <v>220</v>
      </c>
      <c r="L9355" s="2">
        <v>0.58333333333333337</v>
      </c>
      <c r="M9355" s="2">
        <v>0.68194444444444446</v>
      </c>
      <c r="N9355" s="1">
        <v>46177</v>
      </c>
      <c r="O9355" t="s">
        <v>23</v>
      </c>
      <c r="S9355" t="s">
        <v>18994</v>
      </c>
      <c r="T935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9.8611111105128657E-2</v>
      </c>
      <c r="U9355" s="5">
        <f>WEEKNUM(Shipment_Data[[#This Row],[DATE]],2)</f>
        <v>23</v>
      </c>
      <c r="V9355" s="6">
        <f>SUBTOTAL(103,Shipment_Data[[#This Row],[DATE]])</f>
        <v>1</v>
      </c>
      <c r="W93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356" spans="1:23" x14ac:dyDescent="0.25">
      <c r="A9356" s="1">
        <v>46177</v>
      </c>
      <c r="B9356" t="s">
        <v>9761</v>
      </c>
      <c r="D9356" t="s">
        <v>14354</v>
      </c>
      <c r="E9356">
        <v>1</v>
      </c>
      <c r="G9356">
        <v>150947</v>
      </c>
      <c r="H9356" s="7">
        <v>268823.11</v>
      </c>
      <c r="I9356" t="s">
        <v>20</v>
      </c>
      <c r="J9356" t="s">
        <v>219</v>
      </c>
      <c r="K9356" t="s">
        <v>220</v>
      </c>
      <c r="L9356" s="2">
        <v>0.58333333333333337</v>
      </c>
      <c r="M9356" s="2">
        <v>0.68194444444444446</v>
      </c>
      <c r="N9356" s="1">
        <v>46177</v>
      </c>
      <c r="O9356" t="s">
        <v>23</v>
      </c>
      <c r="S9356" t="s">
        <v>18994</v>
      </c>
      <c r="T935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9.8611111105128657E-2</v>
      </c>
      <c r="U9356" s="5">
        <f>WEEKNUM(Shipment_Data[[#This Row],[DATE]],2)</f>
        <v>23</v>
      </c>
      <c r="V9356" s="6">
        <f>SUBTOTAL(103,Shipment_Data[[#This Row],[DATE]])</f>
        <v>1</v>
      </c>
      <c r="W93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357" spans="1:23" x14ac:dyDescent="0.25">
      <c r="A9357" s="1">
        <v>46177</v>
      </c>
      <c r="B9357" t="s">
        <v>14330</v>
      </c>
      <c r="D9357" t="s">
        <v>14331</v>
      </c>
      <c r="E9357">
        <v>1</v>
      </c>
      <c r="G9357">
        <v>159885</v>
      </c>
      <c r="H9357" s="7">
        <v>132200</v>
      </c>
      <c r="I9357" t="s">
        <v>20</v>
      </c>
      <c r="J9357" t="s">
        <v>105</v>
      </c>
      <c r="K9357" t="s">
        <v>106</v>
      </c>
      <c r="L9357" s="2">
        <v>0.58333333333333337</v>
      </c>
      <c r="M9357" s="2">
        <v>0.7680555555555556</v>
      </c>
      <c r="N9357" s="1">
        <v>46177</v>
      </c>
      <c r="O9357" t="s">
        <v>23</v>
      </c>
      <c r="S9357" t="s">
        <v>18994</v>
      </c>
      <c r="T93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0.18472222222044365</v>
      </c>
      <c r="U9357" s="5">
        <f>WEEKNUM(Shipment_Data[[#This Row],[DATE]],2)</f>
        <v>23</v>
      </c>
      <c r="V9357" s="6">
        <f>SUBTOTAL(103,Shipment_Data[[#This Row],[DATE]])</f>
        <v>1</v>
      </c>
      <c r="W93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358" spans="1:23" x14ac:dyDescent="0.25">
      <c r="A9358" s="1">
        <v>46177</v>
      </c>
      <c r="B9358" t="s">
        <v>593</v>
      </c>
      <c r="D9358" t="s">
        <v>14355</v>
      </c>
      <c r="E9358">
        <v>1</v>
      </c>
      <c r="G9358">
        <v>150826</v>
      </c>
      <c r="H9358" s="7">
        <v>700329.14</v>
      </c>
      <c r="I9358" t="s">
        <v>20</v>
      </c>
      <c r="J9358" t="s">
        <v>170</v>
      </c>
      <c r="K9358" t="s">
        <v>171</v>
      </c>
      <c r="L9358" s="2">
        <v>0.58333333333333337</v>
      </c>
      <c r="M9358" s="2">
        <v>0.77430555555555558</v>
      </c>
      <c r="N9358" s="1">
        <v>46177</v>
      </c>
      <c r="O9358" t="s">
        <v>23</v>
      </c>
      <c r="S9358" t="s">
        <v>18994</v>
      </c>
      <c r="T93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0.19097222221898846</v>
      </c>
      <c r="U9358" s="5">
        <f>WEEKNUM(Shipment_Data[[#This Row],[DATE]],2)</f>
        <v>23</v>
      </c>
      <c r="V9358" s="6">
        <f>SUBTOTAL(103,Shipment_Data[[#This Row],[DATE]])</f>
        <v>1</v>
      </c>
      <c r="W93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359" spans="1:23" x14ac:dyDescent="0.25">
      <c r="A9359" s="1">
        <v>46177</v>
      </c>
      <c r="B9359" t="s">
        <v>1869</v>
      </c>
      <c r="D9359" t="s">
        <v>14356</v>
      </c>
      <c r="E9359">
        <v>2</v>
      </c>
      <c r="G9359">
        <v>150768</v>
      </c>
      <c r="H9359" s="7">
        <v>119486.62</v>
      </c>
      <c r="I9359" t="s">
        <v>20</v>
      </c>
      <c r="J9359" t="s">
        <v>170</v>
      </c>
      <c r="K9359" t="s">
        <v>171</v>
      </c>
      <c r="L9359" s="2">
        <v>0.58333333333333337</v>
      </c>
      <c r="M9359" s="2">
        <v>0.71805555555555556</v>
      </c>
      <c r="N9359" s="1">
        <v>46177</v>
      </c>
      <c r="O9359" t="s">
        <v>23</v>
      </c>
      <c r="S9359" t="s">
        <v>18994</v>
      </c>
      <c r="T935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0.13472222221753327</v>
      </c>
      <c r="U9359" s="5">
        <f>WEEKNUM(Shipment_Data[[#This Row],[DATE]],2)</f>
        <v>23</v>
      </c>
      <c r="V9359" s="6">
        <f>SUBTOTAL(103,Shipment_Data[[#This Row],[DATE]])</f>
        <v>1</v>
      </c>
      <c r="W93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360" spans="1:23" x14ac:dyDescent="0.25">
      <c r="A9360" s="1">
        <v>46177</v>
      </c>
      <c r="B9360" t="s">
        <v>285</v>
      </c>
      <c r="D9360" t="s">
        <v>14357</v>
      </c>
      <c r="E9360">
        <v>1</v>
      </c>
      <c r="G9360">
        <v>151013</v>
      </c>
      <c r="H9360" s="7">
        <v>14041.5</v>
      </c>
      <c r="I9360" t="s">
        <v>20</v>
      </c>
      <c r="J9360" t="s">
        <v>204</v>
      </c>
      <c r="K9360" t="s">
        <v>7344</v>
      </c>
      <c r="L9360" s="2">
        <v>0.56874999999999998</v>
      </c>
      <c r="M9360" s="2">
        <v>0.56874999999999998</v>
      </c>
      <c r="N9360" s="1">
        <v>46177</v>
      </c>
      <c r="O9360" t="s">
        <v>23</v>
      </c>
      <c r="S9360" t="s">
        <v>18994</v>
      </c>
      <c r="T93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9360" s="5">
        <f>WEEKNUM(Shipment_Data[[#This Row],[DATE]],2)</f>
        <v>23</v>
      </c>
      <c r="V9360" s="6">
        <f>SUBTOTAL(103,Shipment_Data[[#This Row],[DATE]])</f>
        <v>1</v>
      </c>
      <c r="W93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361" spans="1:23" x14ac:dyDescent="0.25">
      <c r="A9361" s="1">
        <v>46177</v>
      </c>
      <c r="B9361" t="s">
        <v>14358</v>
      </c>
      <c r="D9361" t="s">
        <v>14359</v>
      </c>
      <c r="E9361">
        <v>2</v>
      </c>
      <c r="G9361">
        <v>150960</v>
      </c>
      <c r="H9361" s="7">
        <v>433150.87</v>
      </c>
      <c r="I9361" t="s">
        <v>20</v>
      </c>
      <c r="J9361" t="s">
        <v>91</v>
      </c>
      <c r="K9361" t="s">
        <v>7344</v>
      </c>
      <c r="L9361" s="2">
        <v>0.49583333333333335</v>
      </c>
      <c r="M9361" s="2">
        <v>0.49583333333333335</v>
      </c>
      <c r="N9361" s="1">
        <v>46177</v>
      </c>
      <c r="O9361" t="s">
        <v>23</v>
      </c>
      <c r="S9361" t="s">
        <v>18994</v>
      </c>
      <c r="T93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9361" s="5">
        <f>WEEKNUM(Shipment_Data[[#This Row],[DATE]],2)</f>
        <v>23</v>
      </c>
      <c r="V9361" s="6">
        <f>SUBTOTAL(103,Shipment_Data[[#This Row],[DATE]])</f>
        <v>1</v>
      </c>
      <c r="W93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362" spans="1:23" x14ac:dyDescent="0.25">
      <c r="A9362" s="1">
        <v>46177</v>
      </c>
      <c r="B9362" t="s">
        <v>7271</v>
      </c>
      <c r="D9362" t="s">
        <v>14360</v>
      </c>
      <c r="E9362">
        <v>1</v>
      </c>
      <c r="G9362">
        <v>150895</v>
      </c>
      <c r="H9362" s="7">
        <v>425516.5</v>
      </c>
      <c r="I9362" t="s">
        <v>20</v>
      </c>
      <c r="J9362" t="s">
        <v>91</v>
      </c>
      <c r="K9362" t="s">
        <v>7344</v>
      </c>
      <c r="L9362" s="2">
        <v>0.43472222222222223</v>
      </c>
      <c r="M9362" s="2">
        <v>0.43472222222222223</v>
      </c>
      <c r="N9362" s="1">
        <v>46177</v>
      </c>
      <c r="O9362" t="s">
        <v>23</v>
      </c>
      <c r="S9362" t="s">
        <v>18994</v>
      </c>
      <c r="T93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9362" s="5">
        <f>WEEKNUM(Shipment_Data[[#This Row],[DATE]],2)</f>
        <v>23</v>
      </c>
      <c r="V9362" s="6">
        <f>SUBTOTAL(103,Shipment_Data[[#This Row],[DATE]])</f>
        <v>1</v>
      </c>
      <c r="W93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363" spans="1:23" x14ac:dyDescent="0.25">
      <c r="A9363" s="1">
        <v>46177</v>
      </c>
      <c r="B9363" t="s">
        <v>7271</v>
      </c>
      <c r="D9363" t="s">
        <v>14361</v>
      </c>
      <c r="E9363">
        <v>1</v>
      </c>
      <c r="G9363">
        <v>150917</v>
      </c>
      <c r="H9363" s="7">
        <v>28375.1</v>
      </c>
      <c r="I9363" t="s">
        <v>20</v>
      </c>
      <c r="J9363" t="s">
        <v>91</v>
      </c>
      <c r="K9363" t="s">
        <v>7344</v>
      </c>
      <c r="L9363" s="2">
        <v>0.43472222222222223</v>
      </c>
      <c r="M9363" s="2">
        <v>0.43472222222222223</v>
      </c>
      <c r="N9363" s="1">
        <v>46177</v>
      </c>
      <c r="O9363" t="s">
        <v>23</v>
      </c>
      <c r="S9363" t="s">
        <v>18994</v>
      </c>
      <c r="T93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9363" s="5">
        <f>WEEKNUM(Shipment_Data[[#This Row],[DATE]],2)</f>
        <v>23</v>
      </c>
      <c r="V9363" s="6">
        <f>SUBTOTAL(103,Shipment_Data[[#This Row],[DATE]])</f>
        <v>1</v>
      </c>
      <c r="W93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364" spans="1:23" x14ac:dyDescent="0.25">
      <c r="A9364" s="1">
        <v>46177</v>
      </c>
      <c r="B9364" t="s">
        <v>7271</v>
      </c>
      <c r="D9364" t="s">
        <v>14362</v>
      </c>
      <c r="E9364">
        <v>1</v>
      </c>
      <c r="G9364">
        <v>150914</v>
      </c>
      <c r="H9364" s="7">
        <v>117316.68</v>
      </c>
      <c r="I9364" t="s">
        <v>20</v>
      </c>
      <c r="J9364" t="s">
        <v>91</v>
      </c>
      <c r="K9364" t="s">
        <v>7344</v>
      </c>
      <c r="L9364" s="2">
        <v>0.43472222222222223</v>
      </c>
      <c r="M9364" s="2">
        <v>0.43472222222222223</v>
      </c>
      <c r="N9364" s="1">
        <v>46177</v>
      </c>
      <c r="O9364" t="s">
        <v>23</v>
      </c>
      <c r="S9364" t="s">
        <v>18994</v>
      </c>
      <c r="T93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9364" s="5">
        <f>WEEKNUM(Shipment_Data[[#This Row],[DATE]],2)</f>
        <v>23</v>
      </c>
      <c r="V9364" s="6">
        <f>SUBTOTAL(103,Shipment_Data[[#This Row],[DATE]])</f>
        <v>1</v>
      </c>
      <c r="W93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365" spans="1:23" x14ac:dyDescent="0.25">
      <c r="A9365" s="1">
        <v>46177</v>
      </c>
      <c r="B9365" t="s">
        <v>1967</v>
      </c>
      <c r="D9365" t="s">
        <v>14363</v>
      </c>
      <c r="E9365">
        <v>1</v>
      </c>
      <c r="G9365">
        <v>150992</v>
      </c>
      <c r="H9365" s="7">
        <v>534242.25</v>
      </c>
      <c r="I9365" t="s">
        <v>20</v>
      </c>
      <c r="J9365" t="s">
        <v>105</v>
      </c>
      <c r="K9365" t="s">
        <v>106</v>
      </c>
      <c r="L9365" s="2">
        <v>0.5625</v>
      </c>
      <c r="M9365" s="2">
        <v>0.75</v>
      </c>
      <c r="N9365" s="1">
        <v>46177</v>
      </c>
      <c r="O9365" t="s">
        <v>23</v>
      </c>
      <c r="S9365" t="s">
        <v>18994</v>
      </c>
      <c r="T93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0.1875</v>
      </c>
      <c r="U9365" s="5">
        <f>WEEKNUM(Shipment_Data[[#This Row],[DATE]],2)</f>
        <v>23</v>
      </c>
      <c r="V9365" s="6">
        <f>SUBTOTAL(103,Shipment_Data[[#This Row],[DATE]])</f>
        <v>1</v>
      </c>
      <c r="W93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366" spans="1:23" x14ac:dyDescent="0.25">
      <c r="A9366" s="1">
        <v>46177</v>
      </c>
      <c r="B9366" t="s">
        <v>14364</v>
      </c>
      <c r="D9366" t="s">
        <v>14365</v>
      </c>
      <c r="E9366">
        <v>1</v>
      </c>
      <c r="G9366">
        <v>151022</v>
      </c>
      <c r="H9366" s="7">
        <v>12373.14</v>
      </c>
      <c r="I9366" t="s">
        <v>20</v>
      </c>
      <c r="J9366" t="s">
        <v>170</v>
      </c>
      <c r="K9366" t="s">
        <v>171</v>
      </c>
      <c r="L9366" s="2">
        <v>0.5625</v>
      </c>
      <c r="M9366" s="2">
        <v>0.59722222222222221</v>
      </c>
      <c r="N9366" s="1">
        <v>46177</v>
      </c>
      <c r="O9366" t="s">
        <v>23</v>
      </c>
      <c r="S9366" t="s">
        <v>18994</v>
      </c>
      <c r="T93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3.4722222218988463E-2</v>
      </c>
      <c r="U9366" s="5">
        <f>WEEKNUM(Shipment_Data[[#This Row],[DATE]],2)</f>
        <v>23</v>
      </c>
      <c r="V9366" s="6">
        <f>SUBTOTAL(103,Shipment_Data[[#This Row],[DATE]])</f>
        <v>1</v>
      </c>
      <c r="W93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367" spans="1:23" x14ac:dyDescent="0.25">
      <c r="A9367" s="1">
        <v>46177</v>
      </c>
      <c r="B9367" t="s">
        <v>14366</v>
      </c>
      <c r="D9367" t="s">
        <v>14367</v>
      </c>
      <c r="E9367">
        <v>2</v>
      </c>
      <c r="G9367">
        <v>151058</v>
      </c>
      <c r="H9367" s="7">
        <v>102919.8</v>
      </c>
      <c r="I9367" t="s">
        <v>20</v>
      </c>
      <c r="J9367" t="s">
        <v>170</v>
      </c>
      <c r="K9367" t="s">
        <v>171</v>
      </c>
      <c r="L9367" s="2">
        <v>0.5625</v>
      </c>
      <c r="M9367" s="2">
        <v>0.73124999999999996</v>
      </c>
      <c r="N9367" s="1">
        <v>46177</v>
      </c>
      <c r="O9367" t="s">
        <v>23</v>
      </c>
      <c r="S9367" t="s">
        <v>18994</v>
      </c>
      <c r="T93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0.16874999999708962</v>
      </c>
      <c r="U9367" s="5">
        <f>WEEKNUM(Shipment_Data[[#This Row],[DATE]],2)</f>
        <v>23</v>
      </c>
      <c r="V9367" s="6">
        <f>SUBTOTAL(103,Shipment_Data[[#This Row],[DATE]])</f>
        <v>1</v>
      </c>
      <c r="W93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368" spans="1:23" x14ac:dyDescent="0.25">
      <c r="A9368" s="1">
        <v>46177</v>
      </c>
      <c r="B9368" t="s">
        <v>593</v>
      </c>
      <c r="D9368" t="s">
        <v>14368</v>
      </c>
      <c r="E9368">
        <v>1</v>
      </c>
      <c r="G9368">
        <v>151023</v>
      </c>
      <c r="H9368" s="7">
        <v>43512</v>
      </c>
      <c r="I9368" t="s">
        <v>20</v>
      </c>
      <c r="J9368" t="s">
        <v>170</v>
      </c>
      <c r="K9368" t="s">
        <v>171</v>
      </c>
      <c r="L9368" s="2">
        <v>0.5625</v>
      </c>
      <c r="M9368" s="2">
        <v>0.77430555555555558</v>
      </c>
      <c r="N9368" s="1">
        <v>46177</v>
      </c>
      <c r="O9368" t="s">
        <v>23</v>
      </c>
      <c r="S9368" t="s">
        <v>18994</v>
      </c>
      <c r="T93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0.21180555555474712</v>
      </c>
      <c r="U9368" s="5">
        <f>WEEKNUM(Shipment_Data[[#This Row],[DATE]],2)</f>
        <v>23</v>
      </c>
      <c r="V9368" s="6">
        <f>SUBTOTAL(103,Shipment_Data[[#This Row],[DATE]])</f>
        <v>1</v>
      </c>
      <c r="W93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369" spans="1:23" x14ac:dyDescent="0.25">
      <c r="A9369" s="1">
        <v>46177</v>
      </c>
      <c r="B9369" t="s">
        <v>1989</v>
      </c>
      <c r="D9369" t="s">
        <v>14369</v>
      </c>
      <c r="E9369">
        <v>1</v>
      </c>
      <c r="G9369">
        <v>150620</v>
      </c>
      <c r="H9369" s="7">
        <v>81383.289999999994</v>
      </c>
      <c r="I9369" t="s">
        <v>20</v>
      </c>
      <c r="J9369" t="s">
        <v>111</v>
      </c>
      <c r="K9369" t="s">
        <v>268</v>
      </c>
      <c r="L9369" s="2">
        <v>0.5625</v>
      </c>
      <c r="M9369" s="2">
        <v>0.86388888888888893</v>
      </c>
      <c r="N9369" s="1">
        <v>46177</v>
      </c>
      <c r="O9369" t="s">
        <v>23</v>
      </c>
      <c r="S9369" t="s">
        <v>18994</v>
      </c>
      <c r="T936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0.30138888888905058</v>
      </c>
      <c r="U9369" s="5">
        <f>WEEKNUM(Shipment_Data[[#This Row],[DATE]],2)</f>
        <v>23</v>
      </c>
      <c r="V9369" s="6">
        <f>SUBTOTAL(103,Shipment_Data[[#This Row],[DATE]])</f>
        <v>1</v>
      </c>
      <c r="W93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370" spans="1:23" x14ac:dyDescent="0.25">
      <c r="A9370" s="1">
        <v>46177</v>
      </c>
      <c r="B9370" t="s">
        <v>1991</v>
      </c>
      <c r="D9370" t="s">
        <v>14370</v>
      </c>
      <c r="E9370">
        <v>1</v>
      </c>
      <c r="G9370" t="s">
        <v>14371</v>
      </c>
      <c r="H9370" s="7">
        <v>499384.9</v>
      </c>
      <c r="I9370" t="s">
        <v>20</v>
      </c>
      <c r="J9370" t="s">
        <v>57</v>
      </c>
      <c r="K9370" t="s">
        <v>58</v>
      </c>
      <c r="L9370" s="2">
        <v>0.5625</v>
      </c>
      <c r="M9370" s="2">
        <v>0.74583333333333335</v>
      </c>
      <c r="N9370" s="1">
        <v>46177</v>
      </c>
      <c r="O9370" t="s">
        <v>23</v>
      </c>
      <c r="S9370" t="s">
        <v>18994</v>
      </c>
      <c r="T93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0.18333333333430346</v>
      </c>
      <c r="U9370" s="5">
        <f>WEEKNUM(Shipment_Data[[#This Row],[DATE]],2)</f>
        <v>23</v>
      </c>
      <c r="V9370" s="6">
        <f>SUBTOTAL(103,Shipment_Data[[#This Row],[DATE]])</f>
        <v>1</v>
      </c>
      <c r="W93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371" spans="1:23" x14ac:dyDescent="0.25">
      <c r="A9371" s="1">
        <v>46177</v>
      </c>
      <c r="B9371" t="s">
        <v>3037</v>
      </c>
      <c r="D9371" t="s">
        <v>14372</v>
      </c>
      <c r="E9371">
        <v>3</v>
      </c>
      <c r="G9371">
        <v>150878</v>
      </c>
      <c r="H9371" s="7">
        <v>313319.12</v>
      </c>
      <c r="I9371" t="s">
        <v>20</v>
      </c>
      <c r="J9371" t="s">
        <v>105</v>
      </c>
      <c r="K9371" t="s">
        <v>106</v>
      </c>
      <c r="L9371" s="2">
        <v>0.5625</v>
      </c>
      <c r="M9371" s="2">
        <v>0.74097222222222225</v>
      </c>
      <c r="N9371" s="1">
        <v>46177</v>
      </c>
      <c r="O9371" t="s">
        <v>23</v>
      </c>
      <c r="S9371" t="s">
        <v>18994</v>
      </c>
      <c r="T937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0.17847222222189885</v>
      </c>
      <c r="U9371" s="5">
        <f>WEEKNUM(Shipment_Data[[#This Row],[DATE]],2)</f>
        <v>23</v>
      </c>
      <c r="V9371" s="6">
        <f>SUBTOTAL(103,Shipment_Data[[#This Row],[DATE]])</f>
        <v>1</v>
      </c>
      <c r="W93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372" spans="1:23" x14ac:dyDescent="0.25">
      <c r="A9372" s="1">
        <v>46177</v>
      </c>
      <c r="B9372" t="s">
        <v>7986</v>
      </c>
      <c r="D9372" t="s">
        <v>14373</v>
      </c>
      <c r="E9372">
        <v>1</v>
      </c>
      <c r="G9372">
        <v>150936</v>
      </c>
      <c r="H9372" s="7">
        <v>32945.39</v>
      </c>
      <c r="I9372" t="s">
        <v>20</v>
      </c>
      <c r="J9372" t="s">
        <v>247</v>
      </c>
      <c r="K9372" t="s">
        <v>248</v>
      </c>
      <c r="L9372" s="2">
        <v>0.5625</v>
      </c>
      <c r="M9372" s="2">
        <v>0.40347222222222223</v>
      </c>
      <c r="N9372" s="1">
        <v>46177</v>
      </c>
      <c r="O9372" t="s">
        <v>23</v>
      </c>
      <c r="S9372" t="s">
        <v>18994</v>
      </c>
      <c r="T93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-0.15902777777955635</v>
      </c>
      <c r="U9372" s="5">
        <f>WEEKNUM(Shipment_Data[[#This Row],[DATE]],2)</f>
        <v>23</v>
      </c>
      <c r="V9372" s="6">
        <f>SUBTOTAL(103,Shipment_Data[[#This Row],[DATE]])</f>
        <v>1</v>
      </c>
      <c r="W93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373" spans="1:23" x14ac:dyDescent="0.25">
      <c r="A9373" s="1">
        <v>46177</v>
      </c>
      <c r="B9373" t="s">
        <v>319</v>
      </c>
      <c r="D9373" t="s">
        <v>14374</v>
      </c>
      <c r="E9373">
        <v>1</v>
      </c>
      <c r="G9373">
        <v>150962</v>
      </c>
      <c r="H9373" s="7">
        <v>214638.37</v>
      </c>
      <c r="I9373" t="s">
        <v>20</v>
      </c>
      <c r="J9373" t="s">
        <v>247</v>
      </c>
      <c r="K9373" t="s">
        <v>248</v>
      </c>
      <c r="L9373" s="2">
        <v>0.5625</v>
      </c>
      <c r="M9373" s="2">
        <v>0.70347222222222228</v>
      </c>
      <c r="N9373" s="1">
        <v>46177</v>
      </c>
      <c r="O9373" t="s">
        <v>23</v>
      </c>
      <c r="S9373" t="s">
        <v>18994</v>
      </c>
      <c r="T93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0.14097222222335404</v>
      </c>
      <c r="U9373" s="5">
        <f>WEEKNUM(Shipment_Data[[#This Row],[DATE]],2)</f>
        <v>23</v>
      </c>
      <c r="V9373" s="6">
        <f>SUBTOTAL(103,Shipment_Data[[#This Row],[DATE]])</f>
        <v>1</v>
      </c>
      <c r="W93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374" spans="1:23" x14ac:dyDescent="0.25">
      <c r="A9374" s="1">
        <v>46177</v>
      </c>
      <c r="B9374" t="s">
        <v>1568</v>
      </c>
      <c r="D9374" t="s">
        <v>13551</v>
      </c>
      <c r="E9374">
        <v>1</v>
      </c>
      <c r="G9374">
        <v>150047</v>
      </c>
      <c r="H9374" s="7">
        <v>55304.33</v>
      </c>
      <c r="I9374" t="s">
        <v>20</v>
      </c>
      <c r="J9374" t="s">
        <v>247</v>
      </c>
      <c r="K9374" t="s">
        <v>248</v>
      </c>
      <c r="L9374" s="2">
        <v>0.5625</v>
      </c>
      <c r="M9374" s="2">
        <v>0.72638888888888886</v>
      </c>
      <c r="N9374" s="1">
        <v>46177</v>
      </c>
      <c r="O9374" t="s">
        <v>23</v>
      </c>
      <c r="S9374" t="s">
        <v>18994</v>
      </c>
      <c r="T93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0.16388888889196096</v>
      </c>
      <c r="U9374" s="5">
        <f>WEEKNUM(Shipment_Data[[#This Row],[DATE]],2)</f>
        <v>23</v>
      </c>
      <c r="V9374" s="6">
        <f>SUBTOTAL(103,Shipment_Data[[#This Row],[DATE]])</f>
        <v>1</v>
      </c>
      <c r="W93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375" spans="1:23" x14ac:dyDescent="0.25">
      <c r="A9375" s="1">
        <v>46177</v>
      </c>
      <c r="B9375" t="s">
        <v>14375</v>
      </c>
      <c r="D9375" t="s">
        <v>14376</v>
      </c>
      <c r="E9375">
        <v>2</v>
      </c>
      <c r="G9375">
        <v>151006</v>
      </c>
      <c r="H9375" s="7">
        <v>57719.199999999997</v>
      </c>
      <c r="I9375" t="s">
        <v>20</v>
      </c>
      <c r="J9375" t="s">
        <v>247</v>
      </c>
      <c r="K9375" t="s">
        <v>248</v>
      </c>
      <c r="L9375" s="2">
        <v>0.5625</v>
      </c>
      <c r="M9375" s="2">
        <v>0.75347222222222221</v>
      </c>
      <c r="N9375" s="1">
        <v>46177</v>
      </c>
      <c r="O9375" t="s">
        <v>23</v>
      </c>
      <c r="S9375" t="s">
        <v>18994</v>
      </c>
      <c r="T93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0.19097222221898846</v>
      </c>
      <c r="U9375" s="5">
        <f>WEEKNUM(Shipment_Data[[#This Row],[DATE]],2)</f>
        <v>23</v>
      </c>
      <c r="V9375" s="6">
        <f>SUBTOTAL(103,Shipment_Data[[#This Row],[DATE]])</f>
        <v>1</v>
      </c>
      <c r="W93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376" spans="1:23" x14ac:dyDescent="0.25">
      <c r="A9376" s="1">
        <v>46177</v>
      </c>
      <c r="B9376" t="s">
        <v>1271</v>
      </c>
      <c r="D9376" t="s">
        <v>14377</v>
      </c>
      <c r="E9376">
        <v>1</v>
      </c>
      <c r="G9376">
        <v>151036</v>
      </c>
      <c r="H9376" s="7">
        <v>64670.44</v>
      </c>
      <c r="I9376" t="s">
        <v>20</v>
      </c>
      <c r="J9376" t="s">
        <v>8071</v>
      </c>
      <c r="K9376" t="s">
        <v>210</v>
      </c>
      <c r="L9376" s="2">
        <v>0.66666666666666663</v>
      </c>
      <c r="M9376" s="2">
        <v>0.77569444444444446</v>
      </c>
      <c r="N9376" s="1">
        <v>46177</v>
      </c>
      <c r="O9376" t="s">
        <v>23</v>
      </c>
      <c r="S9376" t="s">
        <v>18994</v>
      </c>
      <c r="T937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0.10902777777664596</v>
      </c>
      <c r="U9376" s="5">
        <f>WEEKNUM(Shipment_Data[[#This Row],[DATE]],2)</f>
        <v>23</v>
      </c>
      <c r="V9376" s="6">
        <f>SUBTOTAL(103,Shipment_Data[[#This Row],[DATE]])</f>
        <v>1</v>
      </c>
      <c r="W93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377" spans="1:23" x14ac:dyDescent="0.25">
      <c r="A9377" s="1">
        <v>46177</v>
      </c>
      <c r="B9377" t="s">
        <v>2235</v>
      </c>
      <c r="D9377" t="s">
        <v>14378</v>
      </c>
      <c r="E9377">
        <v>1</v>
      </c>
      <c r="G9377">
        <v>151057</v>
      </c>
      <c r="H9377" s="7">
        <v>16026.44</v>
      </c>
      <c r="I9377" t="s">
        <v>20</v>
      </c>
      <c r="J9377" t="s">
        <v>8071</v>
      </c>
      <c r="K9377" t="s">
        <v>210</v>
      </c>
      <c r="L9377" s="2">
        <v>0.66666666666666663</v>
      </c>
      <c r="M9377" s="2">
        <v>0.78263888888888888</v>
      </c>
      <c r="N9377" s="1">
        <v>46177</v>
      </c>
      <c r="O9377" t="s">
        <v>23</v>
      </c>
      <c r="S9377" t="s">
        <v>18994</v>
      </c>
      <c r="T937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0.11597222222189885</v>
      </c>
      <c r="U9377" s="5">
        <f>WEEKNUM(Shipment_Data[[#This Row],[DATE]],2)</f>
        <v>23</v>
      </c>
      <c r="V9377" s="6">
        <f>SUBTOTAL(103,Shipment_Data[[#This Row],[DATE]])</f>
        <v>1</v>
      </c>
      <c r="W93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378" spans="1:23" x14ac:dyDescent="0.25">
      <c r="A9378" s="1">
        <v>46177</v>
      </c>
      <c r="B9378" t="s">
        <v>101</v>
      </c>
      <c r="D9378" t="s">
        <v>14379</v>
      </c>
      <c r="E9378">
        <v>2</v>
      </c>
      <c r="G9378">
        <v>150953</v>
      </c>
      <c r="H9378" s="7">
        <v>2247208.0099999998</v>
      </c>
      <c r="I9378" t="s">
        <v>20</v>
      </c>
      <c r="J9378" t="s">
        <v>105</v>
      </c>
      <c r="K9378" t="s">
        <v>106</v>
      </c>
      <c r="L9378" s="2">
        <v>0.5625</v>
      </c>
      <c r="M9378" s="2">
        <v>0.72638888888888886</v>
      </c>
      <c r="N9378" s="1">
        <v>46177</v>
      </c>
      <c r="O9378" t="s">
        <v>23</v>
      </c>
      <c r="S9378" t="s">
        <v>18994</v>
      </c>
      <c r="T937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0.16388888889196096</v>
      </c>
      <c r="U9378" s="5">
        <f>WEEKNUM(Shipment_Data[[#This Row],[DATE]],2)</f>
        <v>23</v>
      </c>
      <c r="V9378" s="6">
        <f>SUBTOTAL(103,Shipment_Data[[#This Row],[DATE]])</f>
        <v>1</v>
      </c>
      <c r="W93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379" spans="1:23" x14ac:dyDescent="0.25">
      <c r="A9379" s="1">
        <v>46177</v>
      </c>
      <c r="B9379" t="s">
        <v>14375</v>
      </c>
      <c r="D9379" t="s">
        <v>14380</v>
      </c>
      <c r="E9379">
        <v>4</v>
      </c>
      <c r="G9379">
        <v>150987</v>
      </c>
      <c r="H9379" s="7">
        <v>143915.79999999999</v>
      </c>
      <c r="I9379" t="s">
        <v>20</v>
      </c>
      <c r="J9379" t="s">
        <v>247</v>
      </c>
      <c r="K9379" t="s">
        <v>248</v>
      </c>
      <c r="L9379" s="2">
        <v>0.58333333333333337</v>
      </c>
      <c r="M9379" s="2">
        <v>0.75347222222222221</v>
      </c>
      <c r="N9379" s="1">
        <v>46177</v>
      </c>
      <c r="O9379" t="s">
        <v>23</v>
      </c>
      <c r="S9379" t="s">
        <v>18994</v>
      </c>
      <c r="T937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0.17013888888322981</v>
      </c>
      <c r="U9379" s="5">
        <f>WEEKNUM(Shipment_Data[[#This Row],[DATE]],2)</f>
        <v>23</v>
      </c>
      <c r="V9379" s="6">
        <f>SUBTOTAL(103,Shipment_Data[[#This Row],[DATE]])</f>
        <v>1</v>
      </c>
      <c r="W93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380" spans="1:23" x14ac:dyDescent="0.25">
      <c r="A9380" s="1">
        <v>46177</v>
      </c>
      <c r="B9380" t="s">
        <v>2888</v>
      </c>
      <c r="D9380" t="s">
        <v>14381</v>
      </c>
      <c r="E9380">
        <v>4</v>
      </c>
      <c r="G9380">
        <v>150836</v>
      </c>
      <c r="H9380" s="7">
        <v>446117.67</v>
      </c>
      <c r="I9380" t="s">
        <v>20</v>
      </c>
      <c r="J9380" t="s">
        <v>111</v>
      </c>
      <c r="K9380" t="s">
        <v>268</v>
      </c>
      <c r="L9380" s="2">
        <v>0.5625</v>
      </c>
      <c r="M9380" s="2">
        <v>0.85138888888888886</v>
      </c>
      <c r="N9380" s="1">
        <v>46177</v>
      </c>
      <c r="O9380" t="s">
        <v>23</v>
      </c>
      <c r="S9380" t="s">
        <v>18994</v>
      </c>
      <c r="T938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0.28888888889196096</v>
      </c>
      <c r="U9380" s="5">
        <f>WEEKNUM(Shipment_Data[[#This Row],[DATE]],2)</f>
        <v>23</v>
      </c>
      <c r="V9380" s="6">
        <f>SUBTOTAL(103,Shipment_Data[[#This Row],[DATE]])</f>
        <v>1</v>
      </c>
      <c r="W93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381" spans="1:23" x14ac:dyDescent="0.25">
      <c r="A9381" s="1">
        <v>46177</v>
      </c>
      <c r="B9381" t="s">
        <v>2888</v>
      </c>
      <c r="D9381" t="s">
        <v>14382</v>
      </c>
      <c r="E9381">
        <v>1</v>
      </c>
      <c r="G9381">
        <v>150836</v>
      </c>
      <c r="H9381" s="7">
        <v>27417.599999999999</v>
      </c>
      <c r="I9381" t="s">
        <v>20</v>
      </c>
      <c r="J9381" t="s">
        <v>111</v>
      </c>
      <c r="K9381" t="s">
        <v>171</v>
      </c>
      <c r="L9381" s="2">
        <v>0.5625</v>
      </c>
      <c r="M9381" s="2">
        <v>0.85138888888888886</v>
      </c>
      <c r="N9381" s="1">
        <v>46177</v>
      </c>
      <c r="O9381" t="s">
        <v>23</v>
      </c>
      <c r="S9381" t="s">
        <v>18994</v>
      </c>
      <c r="T938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0.28888888889196096</v>
      </c>
      <c r="U9381" s="5">
        <f>WEEKNUM(Shipment_Data[[#This Row],[DATE]],2)</f>
        <v>23</v>
      </c>
      <c r="V9381" s="6">
        <f>SUBTOTAL(103,Shipment_Data[[#This Row],[DATE]])</f>
        <v>1</v>
      </c>
      <c r="W93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382" spans="1:23" x14ac:dyDescent="0.25">
      <c r="A9382" s="1">
        <v>46177</v>
      </c>
      <c r="B9382" t="s">
        <v>14383</v>
      </c>
      <c r="D9382" t="s">
        <v>14384</v>
      </c>
      <c r="E9382">
        <v>4</v>
      </c>
      <c r="G9382">
        <v>150694</v>
      </c>
      <c r="H9382" s="7">
        <v>387107.64</v>
      </c>
      <c r="I9382" t="s">
        <v>20</v>
      </c>
      <c r="J9382" t="s">
        <v>97</v>
      </c>
      <c r="K9382" t="s">
        <v>98</v>
      </c>
      <c r="L9382" s="2">
        <v>0.73611111111111116</v>
      </c>
      <c r="M9382" s="2">
        <v>0.34722222222222221</v>
      </c>
      <c r="N9382" s="1">
        <v>46178</v>
      </c>
      <c r="O9382" t="s">
        <v>23</v>
      </c>
      <c r="S9382" t="s">
        <v>18994</v>
      </c>
      <c r="T938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0.61111111110949423</v>
      </c>
      <c r="U9382" s="5">
        <f>WEEKNUM(Shipment_Data[[#This Row],[DATE]],2)</f>
        <v>23</v>
      </c>
      <c r="V9382" s="6">
        <f>SUBTOTAL(103,Shipment_Data[[#This Row],[DATE]])</f>
        <v>1</v>
      </c>
      <c r="W93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383" spans="1:23" x14ac:dyDescent="0.25">
      <c r="A9383" s="1">
        <v>46178</v>
      </c>
      <c r="B9383" t="s">
        <v>14385</v>
      </c>
      <c r="D9383" t="s">
        <v>14386</v>
      </c>
      <c r="E9383">
        <v>1</v>
      </c>
      <c r="G9383">
        <v>151016</v>
      </c>
      <c r="H9383" s="7">
        <v>83842.720000000001</v>
      </c>
      <c r="I9383" t="s">
        <v>20</v>
      </c>
      <c r="J9383" t="s">
        <v>75</v>
      </c>
      <c r="K9383" t="s">
        <v>76</v>
      </c>
      <c r="L9383" s="2">
        <v>0.45833333333333331</v>
      </c>
      <c r="M9383" s="2">
        <v>0.60763888888888884</v>
      </c>
      <c r="N9383" s="1">
        <v>46178</v>
      </c>
      <c r="O9383" t="s">
        <v>23</v>
      </c>
      <c r="S9383" t="s">
        <v>18994</v>
      </c>
      <c r="T938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0.14930555555474712</v>
      </c>
      <c r="U9383" s="5">
        <f>WEEKNUM(Shipment_Data[[#This Row],[DATE]],2)</f>
        <v>23</v>
      </c>
      <c r="V9383" s="6">
        <f>SUBTOTAL(103,Shipment_Data[[#This Row],[DATE]])</f>
        <v>1</v>
      </c>
      <c r="W93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384" spans="1:23" x14ac:dyDescent="0.25">
      <c r="A9384" s="1">
        <v>46178</v>
      </c>
      <c r="B9384" t="s">
        <v>115</v>
      </c>
      <c r="D9384" t="s">
        <v>14387</v>
      </c>
      <c r="E9384">
        <v>1</v>
      </c>
      <c r="G9384">
        <v>151053</v>
      </c>
      <c r="H9384" s="7">
        <v>15960</v>
      </c>
      <c r="I9384" t="s">
        <v>20</v>
      </c>
      <c r="J9384" t="s">
        <v>97</v>
      </c>
      <c r="K9384" t="s">
        <v>98</v>
      </c>
      <c r="L9384" s="2">
        <v>0.52083333333333337</v>
      </c>
      <c r="M9384" s="2">
        <v>0.61388888888888893</v>
      </c>
      <c r="N9384" s="1">
        <v>46178</v>
      </c>
      <c r="O9384" t="s">
        <v>23</v>
      </c>
      <c r="S9384" t="s">
        <v>18994</v>
      </c>
      <c r="T938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9.3055555553291924E-2</v>
      </c>
      <c r="U9384" s="5">
        <f>WEEKNUM(Shipment_Data[[#This Row],[DATE]],2)</f>
        <v>23</v>
      </c>
      <c r="V9384" s="6">
        <f>SUBTOTAL(103,Shipment_Data[[#This Row],[DATE]])</f>
        <v>1</v>
      </c>
      <c r="W93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385" spans="1:23" x14ac:dyDescent="0.25">
      <c r="A9385" s="1">
        <v>46178</v>
      </c>
      <c r="B9385" t="s">
        <v>115</v>
      </c>
      <c r="D9385" t="s">
        <v>14388</v>
      </c>
      <c r="E9385">
        <v>1</v>
      </c>
      <c r="G9385">
        <v>151042</v>
      </c>
      <c r="H9385" s="7">
        <v>212825.76</v>
      </c>
      <c r="I9385" t="s">
        <v>20</v>
      </c>
      <c r="J9385" t="s">
        <v>97</v>
      </c>
      <c r="K9385" t="s">
        <v>98</v>
      </c>
      <c r="L9385" s="2">
        <v>0.52083333333333337</v>
      </c>
      <c r="M9385" s="2">
        <v>0.61388888888888893</v>
      </c>
      <c r="N9385" s="1">
        <v>46178</v>
      </c>
      <c r="O9385" t="s">
        <v>23</v>
      </c>
      <c r="S9385" t="s">
        <v>18994</v>
      </c>
      <c r="T938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9.3055555553291924E-2</v>
      </c>
      <c r="U9385" s="5">
        <f>WEEKNUM(Shipment_Data[[#This Row],[DATE]],2)</f>
        <v>23</v>
      </c>
      <c r="V9385" s="6">
        <f>SUBTOTAL(103,Shipment_Data[[#This Row],[DATE]])</f>
        <v>1</v>
      </c>
      <c r="W93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386" spans="1:23" x14ac:dyDescent="0.25">
      <c r="A9386" s="1">
        <v>46178</v>
      </c>
      <c r="B9386" t="s">
        <v>1785</v>
      </c>
      <c r="D9386" t="s">
        <v>14389</v>
      </c>
      <c r="E9386">
        <v>1</v>
      </c>
      <c r="G9386">
        <v>151045</v>
      </c>
      <c r="H9386" s="7">
        <v>56478</v>
      </c>
      <c r="I9386" t="s">
        <v>20</v>
      </c>
      <c r="J9386" t="s">
        <v>97</v>
      </c>
      <c r="K9386" t="s">
        <v>98</v>
      </c>
      <c r="L9386" s="2">
        <v>0.52083333333333337</v>
      </c>
      <c r="M9386" s="2">
        <v>0.58819444444444446</v>
      </c>
      <c r="N9386" s="1">
        <v>46178</v>
      </c>
      <c r="O9386" t="s">
        <v>23</v>
      </c>
      <c r="S9386" t="s">
        <v>18994</v>
      </c>
      <c r="T938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6.7361111105128657E-2</v>
      </c>
      <c r="U9386" s="5">
        <f>WEEKNUM(Shipment_Data[[#This Row],[DATE]],2)</f>
        <v>23</v>
      </c>
      <c r="V9386" s="6">
        <f>SUBTOTAL(103,Shipment_Data[[#This Row],[DATE]])</f>
        <v>1</v>
      </c>
      <c r="W93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387" spans="1:23" x14ac:dyDescent="0.25">
      <c r="A9387" s="1">
        <v>46178</v>
      </c>
      <c r="B9387" t="s">
        <v>6785</v>
      </c>
      <c r="D9387" t="s">
        <v>14390</v>
      </c>
      <c r="E9387">
        <v>1</v>
      </c>
      <c r="G9387">
        <v>151026</v>
      </c>
      <c r="H9387" s="7">
        <v>85264.48</v>
      </c>
      <c r="I9387" t="s">
        <v>20</v>
      </c>
      <c r="J9387" t="s">
        <v>97</v>
      </c>
      <c r="K9387" t="s">
        <v>98</v>
      </c>
      <c r="L9387" s="2">
        <v>0.52083333333333337</v>
      </c>
      <c r="M9387" s="2">
        <v>0.64930555555555558</v>
      </c>
      <c r="N9387" s="1">
        <v>46178</v>
      </c>
      <c r="O9387" t="s">
        <v>23</v>
      </c>
      <c r="S9387" t="s">
        <v>18994</v>
      </c>
      <c r="T938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0.12847222221898846</v>
      </c>
      <c r="U9387" s="5">
        <f>WEEKNUM(Shipment_Data[[#This Row],[DATE]],2)</f>
        <v>23</v>
      </c>
      <c r="V9387" s="6">
        <f>SUBTOTAL(103,Shipment_Data[[#This Row],[DATE]])</f>
        <v>1</v>
      </c>
      <c r="W93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388" spans="1:23" x14ac:dyDescent="0.25">
      <c r="A9388" s="1">
        <v>46178</v>
      </c>
      <c r="B9388" t="s">
        <v>5463</v>
      </c>
      <c r="D9388" t="s">
        <v>14391</v>
      </c>
      <c r="E9388">
        <v>1</v>
      </c>
      <c r="G9388">
        <v>151039</v>
      </c>
      <c r="H9388" s="7">
        <v>124704.6</v>
      </c>
      <c r="I9388" t="s">
        <v>20</v>
      </c>
      <c r="J9388" t="s">
        <v>97</v>
      </c>
      <c r="K9388" t="s">
        <v>98</v>
      </c>
      <c r="L9388" s="2">
        <v>0.52083333333333337</v>
      </c>
      <c r="M9388" s="2">
        <v>0.66666666666666663</v>
      </c>
      <c r="N9388" s="1">
        <v>46178</v>
      </c>
      <c r="O9388" t="s">
        <v>23</v>
      </c>
      <c r="S9388" t="s">
        <v>18994</v>
      </c>
      <c r="T93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0.14583333332848269</v>
      </c>
      <c r="U9388" s="5">
        <f>WEEKNUM(Shipment_Data[[#This Row],[DATE]],2)</f>
        <v>23</v>
      </c>
      <c r="V9388" s="6">
        <f>SUBTOTAL(103,Shipment_Data[[#This Row],[DATE]])</f>
        <v>1</v>
      </c>
      <c r="W93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389" spans="1:23" x14ac:dyDescent="0.25">
      <c r="A9389" s="1">
        <v>46178</v>
      </c>
      <c r="B9389" t="s">
        <v>129</v>
      </c>
      <c r="D9389" t="s">
        <v>14392</v>
      </c>
      <c r="E9389">
        <v>1</v>
      </c>
      <c r="G9389">
        <v>151018</v>
      </c>
      <c r="H9389" s="7">
        <v>183430.5</v>
      </c>
      <c r="I9389" t="s">
        <v>20</v>
      </c>
      <c r="J9389" t="s">
        <v>97</v>
      </c>
      <c r="K9389" t="s">
        <v>98</v>
      </c>
      <c r="L9389" s="2">
        <v>0.52083333333333337</v>
      </c>
      <c r="M9389" s="2">
        <v>0.68958333333333333</v>
      </c>
      <c r="N9389" s="1">
        <v>46178</v>
      </c>
      <c r="O9389" t="s">
        <v>23</v>
      </c>
      <c r="S9389" t="s">
        <v>18994</v>
      </c>
      <c r="T93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0.16874999999708962</v>
      </c>
      <c r="U9389" s="5">
        <f>WEEKNUM(Shipment_Data[[#This Row],[DATE]],2)</f>
        <v>23</v>
      </c>
      <c r="V9389" s="6">
        <f>SUBTOTAL(103,Shipment_Data[[#This Row],[DATE]])</f>
        <v>1</v>
      </c>
      <c r="W93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390" spans="1:23" x14ac:dyDescent="0.25">
      <c r="A9390" s="1">
        <v>46178</v>
      </c>
      <c r="B9390" t="s">
        <v>1905</v>
      </c>
      <c r="D9390" t="s">
        <v>14393</v>
      </c>
      <c r="E9390">
        <v>3</v>
      </c>
      <c r="G9390">
        <v>150931</v>
      </c>
      <c r="H9390" s="7">
        <v>247152.99</v>
      </c>
      <c r="I9390" t="s">
        <v>20</v>
      </c>
      <c r="J9390" t="s">
        <v>170</v>
      </c>
      <c r="K9390" t="s">
        <v>171</v>
      </c>
      <c r="L9390" s="2">
        <v>0.48958333333333331</v>
      </c>
      <c r="M9390" s="2">
        <v>0.56388888888888888</v>
      </c>
      <c r="N9390" s="1">
        <v>46178</v>
      </c>
      <c r="O9390" t="s">
        <v>23</v>
      </c>
      <c r="S9390" t="s">
        <v>18994</v>
      </c>
      <c r="T939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7.4305555550381541E-2</v>
      </c>
      <c r="U9390" s="5">
        <f>WEEKNUM(Shipment_Data[[#This Row],[DATE]],2)</f>
        <v>23</v>
      </c>
      <c r="V9390" s="6">
        <f>SUBTOTAL(103,Shipment_Data[[#This Row],[DATE]])</f>
        <v>1</v>
      </c>
      <c r="W93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391" spans="1:23" x14ac:dyDescent="0.25">
      <c r="A9391" s="1">
        <v>46178</v>
      </c>
      <c r="B9391" t="s">
        <v>1905</v>
      </c>
      <c r="D9391" t="s">
        <v>14394</v>
      </c>
      <c r="E9391">
        <v>1</v>
      </c>
      <c r="G9391">
        <v>151024</v>
      </c>
      <c r="H9391" s="7">
        <v>195079.28</v>
      </c>
      <c r="I9391" t="s">
        <v>20</v>
      </c>
      <c r="J9391" t="s">
        <v>170</v>
      </c>
      <c r="K9391" t="s">
        <v>171</v>
      </c>
      <c r="L9391" s="2">
        <v>0.48958333333333331</v>
      </c>
      <c r="M9391" s="2">
        <v>0.56388888888888888</v>
      </c>
      <c r="N9391" s="1">
        <v>46178</v>
      </c>
      <c r="O9391" t="s">
        <v>23</v>
      </c>
      <c r="S9391" t="s">
        <v>18994</v>
      </c>
      <c r="T939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7.4305555550381541E-2</v>
      </c>
      <c r="U9391" s="5">
        <f>WEEKNUM(Shipment_Data[[#This Row],[DATE]],2)</f>
        <v>23</v>
      </c>
      <c r="V9391" s="6">
        <f>SUBTOTAL(103,Shipment_Data[[#This Row],[DATE]])</f>
        <v>1</v>
      </c>
      <c r="W93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392" spans="1:23" x14ac:dyDescent="0.25">
      <c r="A9392" s="1">
        <v>46178</v>
      </c>
      <c r="B9392" t="s">
        <v>5605</v>
      </c>
      <c r="D9392" t="s">
        <v>14395</v>
      </c>
      <c r="E9392">
        <v>1</v>
      </c>
      <c r="G9392">
        <v>151017</v>
      </c>
      <c r="H9392" s="7">
        <v>140141.38</v>
      </c>
      <c r="I9392" t="s">
        <v>20</v>
      </c>
      <c r="J9392" t="s">
        <v>170</v>
      </c>
      <c r="K9392" t="s">
        <v>171</v>
      </c>
      <c r="L9392" s="2">
        <v>0.48958333333333331</v>
      </c>
      <c r="M9392" s="2">
        <v>0.6166666666666667</v>
      </c>
      <c r="N9392" s="1">
        <v>46178</v>
      </c>
      <c r="O9392" t="s">
        <v>23</v>
      </c>
      <c r="S9392" t="s">
        <v>18994</v>
      </c>
      <c r="T939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0.12708333333284827</v>
      </c>
      <c r="U9392" s="5">
        <f>WEEKNUM(Shipment_Data[[#This Row],[DATE]],2)</f>
        <v>23</v>
      </c>
      <c r="V9392" s="6">
        <f>SUBTOTAL(103,Shipment_Data[[#This Row],[DATE]])</f>
        <v>1</v>
      </c>
      <c r="W93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393" spans="1:23" x14ac:dyDescent="0.25">
      <c r="A9393" s="1">
        <v>46178</v>
      </c>
      <c r="B9393" t="s">
        <v>1967</v>
      </c>
      <c r="D9393" t="s">
        <v>14396</v>
      </c>
      <c r="E9393">
        <v>1</v>
      </c>
      <c r="G9393">
        <v>151073</v>
      </c>
      <c r="H9393" s="7">
        <v>129551.2</v>
      </c>
      <c r="I9393" t="s">
        <v>20</v>
      </c>
      <c r="J9393" t="s">
        <v>170</v>
      </c>
      <c r="K9393" t="s">
        <v>171</v>
      </c>
      <c r="L9393" s="2">
        <v>0.48958333333333331</v>
      </c>
      <c r="M9393" s="2">
        <v>0.58888888888888891</v>
      </c>
      <c r="N9393" s="1">
        <v>46178</v>
      </c>
      <c r="O9393" t="s">
        <v>23</v>
      </c>
      <c r="S9393" t="s">
        <v>18994</v>
      </c>
      <c r="T93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9.9305555551836733E-2</v>
      </c>
      <c r="U9393" s="5">
        <f>WEEKNUM(Shipment_Data[[#This Row],[DATE]],2)</f>
        <v>23</v>
      </c>
      <c r="V9393" s="6">
        <f>SUBTOTAL(103,Shipment_Data[[#This Row],[DATE]])</f>
        <v>1</v>
      </c>
      <c r="W93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394" spans="1:23" x14ac:dyDescent="0.25">
      <c r="A9394" s="1">
        <v>46178</v>
      </c>
      <c r="B9394" t="s">
        <v>101</v>
      </c>
      <c r="D9394" t="s">
        <v>14397</v>
      </c>
      <c r="E9394">
        <v>1</v>
      </c>
      <c r="G9394">
        <v>151031</v>
      </c>
      <c r="H9394" s="7">
        <v>1022544</v>
      </c>
      <c r="I9394" t="s">
        <v>20</v>
      </c>
      <c r="J9394" t="s">
        <v>170</v>
      </c>
      <c r="K9394" t="s">
        <v>171</v>
      </c>
      <c r="L9394" s="2">
        <v>0.48958333333333331</v>
      </c>
      <c r="M9394" s="2">
        <v>0.57986111111111116</v>
      </c>
      <c r="N9394" s="1">
        <v>46178</v>
      </c>
      <c r="O9394" t="s">
        <v>23</v>
      </c>
      <c r="S9394" t="s">
        <v>18994</v>
      </c>
      <c r="T93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9.0277777773735579E-2</v>
      </c>
      <c r="U9394" s="5">
        <f>WEEKNUM(Shipment_Data[[#This Row],[DATE]],2)</f>
        <v>23</v>
      </c>
      <c r="V9394" s="6">
        <f>SUBTOTAL(103,Shipment_Data[[#This Row],[DATE]])</f>
        <v>1</v>
      </c>
      <c r="W93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395" spans="1:23" x14ac:dyDescent="0.25">
      <c r="A9395" s="1">
        <v>46178</v>
      </c>
      <c r="B9395" t="s">
        <v>5563</v>
      </c>
      <c r="D9395" t="s">
        <v>14398</v>
      </c>
      <c r="E9395">
        <v>1</v>
      </c>
      <c r="G9395">
        <v>151084</v>
      </c>
      <c r="H9395" s="7">
        <v>86902.3</v>
      </c>
      <c r="I9395" t="s">
        <v>20</v>
      </c>
      <c r="J9395" t="s">
        <v>170</v>
      </c>
      <c r="K9395" t="s">
        <v>171</v>
      </c>
      <c r="L9395" s="2">
        <v>0.48958333333333331</v>
      </c>
      <c r="M9395" s="2">
        <v>0.57291666666666663</v>
      </c>
      <c r="N9395" s="1">
        <v>46178</v>
      </c>
      <c r="O9395" t="s">
        <v>23</v>
      </c>
      <c r="S9395" t="s">
        <v>18994</v>
      </c>
      <c r="T939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8.3333333328482695E-2</v>
      </c>
      <c r="U9395" s="5">
        <f>WEEKNUM(Shipment_Data[[#This Row],[DATE]],2)</f>
        <v>23</v>
      </c>
      <c r="V9395" s="6">
        <f>SUBTOTAL(103,Shipment_Data[[#This Row],[DATE]])</f>
        <v>1</v>
      </c>
      <c r="W93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396" spans="1:23" x14ac:dyDescent="0.25">
      <c r="A9396" s="1">
        <v>46178</v>
      </c>
      <c r="B9396" t="s">
        <v>549</v>
      </c>
      <c r="D9396" t="s">
        <v>14399</v>
      </c>
      <c r="E9396">
        <v>2</v>
      </c>
      <c r="G9396">
        <v>150952</v>
      </c>
      <c r="H9396" s="7">
        <v>157588.76</v>
      </c>
      <c r="I9396" t="s">
        <v>20</v>
      </c>
      <c r="J9396" t="s">
        <v>287</v>
      </c>
      <c r="K9396" t="s">
        <v>288</v>
      </c>
      <c r="L9396" s="2">
        <v>0.52083333333333337</v>
      </c>
      <c r="M9396" s="2">
        <v>0.57430555555555551</v>
      </c>
      <c r="N9396" s="1">
        <v>46178</v>
      </c>
      <c r="O9396" t="s">
        <v>23</v>
      </c>
      <c r="S9396" t="s">
        <v>18994</v>
      </c>
      <c r="T939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5.3472222221898846E-2</v>
      </c>
      <c r="U9396" s="5">
        <f>WEEKNUM(Shipment_Data[[#This Row],[DATE]],2)</f>
        <v>23</v>
      </c>
      <c r="V9396" s="6">
        <f>SUBTOTAL(103,Shipment_Data[[#This Row],[DATE]])</f>
        <v>1</v>
      </c>
      <c r="W93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397" spans="1:23" x14ac:dyDescent="0.25">
      <c r="A9397" s="1">
        <v>46178</v>
      </c>
      <c r="B9397" t="s">
        <v>115</v>
      </c>
      <c r="D9397" t="s">
        <v>14400</v>
      </c>
      <c r="E9397">
        <v>5</v>
      </c>
      <c r="G9397">
        <v>151033</v>
      </c>
      <c r="H9397" s="7">
        <v>582059.57999999996</v>
      </c>
      <c r="I9397" t="s">
        <v>20</v>
      </c>
      <c r="J9397" t="s">
        <v>97</v>
      </c>
      <c r="K9397" t="s">
        <v>98</v>
      </c>
      <c r="L9397" s="2">
        <v>0.52083333333333337</v>
      </c>
      <c r="M9397" s="2">
        <v>0.61388888888888893</v>
      </c>
      <c r="N9397" s="1">
        <v>46178</v>
      </c>
      <c r="O9397" t="s">
        <v>23</v>
      </c>
      <c r="S9397" t="s">
        <v>18994</v>
      </c>
      <c r="T939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9.3055555553291924E-2</v>
      </c>
      <c r="U9397" s="5">
        <f>WEEKNUM(Shipment_Data[[#This Row],[DATE]],2)</f>
        <v>23</v>
      </c>
      <c r="V9397" s="6">
        <f>SUBTOTAL(103,Shipment_Data[[#This Row],[DATE]])</f>
        <v>1</v>
      </c>
      <c r="W93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398" spans="1:23" x14ac:dyDescent="0.25">
      <c r="A9398" s="1">
        <v>46178</v>
      </c>
      <c r="B9398" t="s">
        <v>5463</v>
      </c>
      <c r="D9398" t="s">
        <v>14401</v>
      </c>
      <c r="E9398">
        <v>1</v>
      </c>
      <c r="G9398">
        <v>151133</v>
      </c>
      <c r="H9398" s="7">
        <v>4521.4399999999996</v>
      </c>
      <c r="I9398" t="s">
        <v>20</v>
      </c>
      <c r="J9398" t="s">
        <v>97</v>
      </c>
      <c r="K9398" t="s">
        <v>98</v>
      </c>
      <c r="L9398" s="2">
        <v>0.52083333333333337</v>
      </c>
      <c r="M9398" s="2">
        <v>0.66666666666666663</v>
      </c>
      <c r="N9398" s="1">
        <v>46178</v>
      </c>
      <c r="O9398" t="s">
        <v>23</v>
      </c>
      <c r="S9398" t="s">
        <v>18994</v>
      </c>
      <c r="T939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0.14583333332848269</v>
      </c>
      <c r="U9398" s="5">
        <f>WEEKNUM(Shipment_Data[[#This Row],[DATE]],2)</f>
        <v>23</v>
      </c>
      <c r="V9398" s="6">
        <f>SUBTOTAL(103,Shipment_Data[[#This Row],[DATE]])</f>
        <v>1</v>
      </c>
      <c r="W93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399" spans="1:23" x14ac:dyDescent="0.25">
      <c r="A9399" s="1">
        <v>46178</v>
      </c>
      <c r="B9399" t="s">
        <v>1905</v>
      </c>
      <c r="D9399" t="s">
        <v>14402</v>
      </c>
      <c r="E9399">
        <v>1</v>
      </c>
      <c r="G9399">
        <v>151129</v>
      </c>
      <c r="H9399" s="7">
        <v>7840</v>
      </c>
      <c r="I9399" t="s">
        <v>20</v>
      </c>
      <c r="J9399" t="s">
        <v>170</v>
      </c>
      <c r="K9399" t="s">
        <v>98</v>
      </c>
      <c r="L9399" s="2">
        <v>0.48958333333333331</v>
      </c>
      <c r="M9399" s="2">
        <v>0.56388888888888888</v>
      </c>
      <c r="N9399" s="1">
        <v>46178</v>
      </c>
      <c r="O9399" t="s">
        <v>23</v>
      </c>
      <c r="S9399" t="s">
        <v>18994</v>
      </c>
      <c r="T939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7.4305555550381541E-2</v>
      </c>
      <c r="U9399" s="5">
        <f>WEEKNUM(Shipment_Data[[#This Row],[DATE]],2)</f>
        <v>23</v>
      </c>
      <c r="V9399" s="6">
        <f>SUBTOTAL(103,Shipment_Data[[#This Row],[DATE]])</f>
        <v>1</v>
      </c>
      <c r="W93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400" spans="1:23" x14ac:dyDescent="0.25">
      <c r="A9400" s="1">
        <v>46178</v>
      </c>
      <c r="B9400" t="s">
        <v>8286</v>
      </c>
      <c r="D9400" t="s">
        <v>14403</v>
      </c>
      <c r="E9400">
        <v>1</v>
      </c>
      <c r="G9400">
        <v>151037</v>
      </c>
      <c r="H9400" s="7">
        <v>433640.97</v>
      </c>
      <c r="I9400" t="s">
        <v>20</v>
      </c>
      <c r="J9400" t="s">
        <v>170</v>
      </c>
      <c r="K9400" t="s">
        <v>171</v>
      </c>
      <c r="L9400" s="2">
        <v>0.48958333333333331</v>
      </c>
      <c r="M9400" s="2">
        <v>0.53055555555555556</v>
      </c>
      <c r="N9400" s="1">
        <v>46178</v>
      </c>
      <c r="O9400" t="s">
        <v>23</v>
      </c>
      <c r="S9400" t="s">
        <v>18994</v>
      </c>
      <c r="T940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4.0972222217533272E-2</v>
      </c>
      <c r="U9400" s="5">
        <f>WEEKNUM(Shipment_Data[[#This Row],[DATE]],2)</f>
        <v>23</v>
      </c>
      <c r="V9400" s="6">
        <f>SUBTOTAL(103,Shipment_Data[[#This Row],[DATE]])</f>
        <v>1</v>
      </c>
      <c r="W94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401" spans="1:23" x14ac:dyDescent="0.25">
      <c r="A9401" s="1">
        <v>46178</v>
      </c>
      <c r="B9401" t="s">
        <v>764</v>
      </c>
      <c r="D9401" t="s">
        <v>14404</v>
      </c>
      <c r="E9401">
        <v>5</v>
      </c>
      <c r="G9401">
        <v>150984</v>
      </c>
      <c r="H9401" s="7">
        <v>616677.5</v>
      </c>
      <c r="I9401" t="s">
        <v>20</v>
      </c>
      <c r="J9401" t="s">
        <v>26</v>
      </c>
      <c r="K9401" t="s">
        <v>27</v>
      </c>
      <c r="L9401" s="2">
        <v>0.52083333333333337</v>
      </c>
      <c r="M9401" s="2">
        <v>0.64166666666666672</v>
      </c>
      <c r="N9401" s="1">
        <v>46178</v>
      </c>
      <c r="O9401" t="s">
        <v>23</v>
      </c>
      <c r="S9401" t="s">
        <v>18994</v>
      </c>
      <c r="T940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0.12083333333430346</v>
      </c>
      <c r="U9401" s="5">
        <f>WEEKNUM(Shipment_Data[[#This Row],[DATE]],2)</f>
        <v>23</v>
      </c>
      <c r="V9401" s="6">
        <f>SUBTOTAL(103,Shipment_Data[[#This Row],[DATE]])</f>
        <v>1</v>
      </c>
      <c r="W94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402" spans="1:23" x14ac:dyDescent="0.25">
      <c r="A9402" s="1">
        <v>46178</v>
      </c>
      <c r="B9402" t="s">
        <v>3929</v>
      </c>
      <c r="D9402" t="s">
        <v>14405</v>
      </c>
      <c r="E9402">
        <v>2</v>
      </c>
      <c r="G9402">
        <v>151003</v>
      </c>
      <c r="H9402" s="7">
        <v>710134.34</v>
      </c>
      <c r="I9402" t="s">
        <v>20</v>
      </c>
      <c r="J9402" t="s">
        <v>26</v>
      </c>
      <c r="K9402" t="s">
        <v>27</v>
      </c>
      <c r="L9402" s="2">
        <v>0.52083333333333337</v>
      </c>
      <c r="M9402" s="2">
        <v>0.68263888888888891</v>
      </c>
      <c r="N9402" s="1">
        <v>46178</v>
      </c>
      <c r="O9402" t="s">
        <v>23</v>
      </c>
      <c r="S9402" t="s">
        <v>18994</v>
      </c>
      <c r="T940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0.16180555555183673</v>
      </c>
      <c r="U9402" s="5">
        <f>WEEKNUM(Shipment_Data[[#This Row],[DATE]],2)</f>
        <v>23</v>
      </c>
      <c r="V9402" s="6">
        <f>SUBTOTAL(103,Shipment_Data[[#This Row],[DATE]])</f>
        <v>1</v>
      </c>
      <c r="W94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403" spans="1:23" x14ac:dyDescent="0.25">
      <c r="A9403" s="1">
        <v>46178</v>
      </c>
      <c r="B9403" t="s">
        <v>628</v>
      </c>
      <c r="D9403" t="s">
        <v>14406</v>
      </c>
      <c r="E9403">
        <v>7</v>
      </c>
      <c r="G9403">
        <v>150969</v>
      </c>
      <c r="H9403" s="7">
        <v>2901406.41</v>
      </c>
      <c r="I9403" t="s">
        <v>20</v>
      </c>
      <c r="J9403" t="s">
        <v>26</v>
      </c>
      <c r="K9403" t="s">
        <v>27</v>
      </c>
      <c r="L9403" s="2">
        <v>0.52083333333333337</v>
      </c>
      <c r="M9403" s="2">
        <v>0.73819444444444449</v>
      </c>
      <c r="N9403" s="1">
        <v>46178</v>
      </c>
      <c r="O9403" t="s">
        <v>23</v>
      </c>
      <c r="S9403" t="s">
        <v>18994</v>
      </c>
      <c r="T940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0.21736111110658385</v>
      </c>
      <c r="U9403" s="5">
        <f>WEEKNUM(Shipment_Data[[#This Row],[DATE]],2)</f>
        <v>23</v>
      </c>
      <c r="V9403" s="6">
        <f>SUBTOTAL(103,Shipment_Data[[#This Row],[DATE]])</f>
        <v>1</v>
      </c>
      <c r="W94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404" spans="1:23" x14ac:dyDescent="0.25">
      <c r="A9404" s="1">
        <v>46178</v>
      </c>
      <c r="B9404" t="s">
        <v>707</v>
      </c>
      <c r="D9404" t="s">
        <v>14407</v>
      </c>
      <c r="E9404">
        <v>1</v>
      </c>
      <c r="G9404">
        <v>151218</v>
      </c>
      <c r="H9404" s="7">
        <v>39056.86</v>
      </c>
      <c r="I9404" t="s">
        <v>20</v>
      </c>
      <c r="J9404" t="s">
        <v>204</v>
      </c>
      <c r="K9404" t="s">
        <v>7344</v>
      </c>
      <c r="L9404" s="2">
        <v>0.70833333333333337</v>
      </c>
      <c r="M9404" s="2">
        <v>0.70833333333333337</v>
      </c>
      <c r="N9404" s="1">
        <v>46178</v>
      </c>
      <c r="O9404" t="s">
        <v>23</v>
      </c>
      <c r="S9404" t="s">
        <v>18994</v>
      </c>
      <c r="T940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9404" s="5">
        <f>WEEKNUM(Shipment_Data[[#This Row],[DATE]],2)</f>
        <v>23</v>
      </c>
      <c r="V9404" s="6">
        <f>SUBTOTAL(103,Shipment_Data[[#This Row],[DATE]])</f>
        <v>1</v>
      </c>
      <c r="W94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405" spans="1:23" x14ac:dyDescent="0.25">
      <c r="A9405" s="1">
        <v>46178</v>
      </c>
      <c r="B9405" t="s">
        <v>707</v>
      </c>
      <c r="D9405" t="s">
        <v>14408</v>
      </c>
      <c r="E9405">
        <v>1</v>
      </c>
      <c r="G9405">
        <v>151231</v>
      </c>
      <c r="H9405" s="7">
        <v>3996</v>
      </c>
      <c r="I9405" t="s">
        <v>20</v>
      </c>
      <c r="J9405" t="s">
        <v>204</v>
      </c>
      <c r="K9405" t="s">
        <v>7344</v>
      </c>
      <c r="L9405" s="2">
        <v>0.70833333333333337</v>
      </c>
      <c r="M9405" s="2">
        <v>0.70833333333333337</v>
      </c>
      <c r="N9405" s="1">
        <v>46178</v>
      </c>
      <c r="O9405" t="s">
        <v>23</v>
      </c>
      <c r="S9405" t="s">
        <v>18994</v>
      </c>
      <c r="T940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9405" s="5">
        <f>WEEKNUM(Shipment_Data[[#This Row],[DATE]],2)</f>
        <v>23</v>
      </c>
      <c r="V9405" s="6">
        <f>SUBTOTAL(103,Shipment_Data[[#This Row],[DATE]])</f>
        <v>1</v>
      </c>
      <c r="W94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406" spans="1:23" x14ac:dyDescent="0.25">
      <c r="A9406" s="1">
        <v>46178</v>
      </c>
      <c r="B9406" t="s">
        <v>1499</v>
      </c>
      <c r="D9406" t="s">
        <v>14409</v>
      </c>
      <c r="E9406">
        <v>1</v>
      </c>
      <c r="G9406">
        <v>151104</v>
      </c>
      <c r="H9406" s="7">
        <v>126504.22</v>
      </c>
      <c r="I9406" t="s">
        <v>20</v>
      </c>
      <c r="J9406" t="s">
        <v>219</v>
      </c>
      <c r="K9406" t="s">
        <v>220</v>
      </c>
      <c r="L9406" s="2">
        <v>0.52083333333333337</v>
      </c>
      <c r="M9406" s="2">
        <v>0.59166666666666667</v>
      </c>
      <c r="N9406" s="1">
        <v>46178</v>
      </c>
      <c r="O9406" t="s">
        <v>23</v>
      </c>
      <c r="S9406" t="s">
        <v>18994</v>
      </c>
      <c r="T940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7.0833333331393078E-2</v>
      </c>
      <c r="U9406" s="5">
        <f>WEEKNUM(Shipment_Data[[#This Row],[DATE]],2)</f>
        <v>23</v>
      </c>
      <c r="V9406" s="6">
        <f>SUBTOTAL(103,Shipment_Data[[#This Row],[DATE]])</f>
        <v>1</v>
      </c>
      <c r="W94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407" spans="1:23" x14ac:dyDescent="0.25">
      <c r="A9407" s="1">
        <v>46178</v>
      </c>
      <c r="B9407" t="s">
        <v>2378</v>
      </c>
      <c r="D9407" t="s">
        <v>14410</v>
      </c>
      <c r="E9407">
        <v>5</v>
      </c>
      <c r="G9407">
        <v>150972</v>
      </c>
      <c r="H9407" s="7">
        <v>499372.3</v>
      </c>
      <c r="I9407" t="s">
        <v>20</v>
      </c>
      <c r="J9407" t="s">
        <v>105</v>
      </c>
      <c r="K9407" t="s">
        <v>106</v>
      </c>
      <c r="L9407" s="2">
        <v>0.54722222222222228</v>
      </c>
      <c r="M9407" s="2">
        <v>0.56944444444444442</v>
      </c>
      <c r="N9407" s="1">
        <v>46178</v>
      </c>
      <c r="O9407" t="s">
        <v>23</v>
      </c>
      <c r="S9407" t="s">
        <v>18994</v>
      </c>
      <c r="T940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2.2222222221898846E-2</v>
      </c>
      <c r="U9407" s="5">
        <f>WEEKNUM(Shipment_Data[[#This Row],[DATE]],2)</f>
        <v>23</v>
      </c>
      <c r="V9407" s="6">
        <f>SUBTOTAL(103,Shipment_Data[[#This Row],[DATE]])</f>
        <v>1</v>
      </c>
      <c r="W94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408" spans="1:23" x14ac:dyDescent="0.25">
      <c r="A9408" s="1">
        <v>46178</v>
      </c>
      <c r="B9408" t="s">
        <v>14411</v>
      </c>
      <c r="D9408" t="s">
        <v>14412</v>
      </c>
      <c r="E9408">
        <v>1</v>
      </c>
      <c r="G9408">
        <v>151095</v>
      </c>
      <c r="H9408" s="7">
        <v>116551.1</v>
      </c>
      <c r="I9408" t="s">
        <v>20</v>
      </c>
      <c r="J9408" t="s">
        <v>105</v>
      </c>
      <c r="K9408" t="s">
        <v>106</v>
      </c>
      <c r="L9408" s="2">
        <v>0.54722222222222228</v>
      </c>
      <c r="M9408" s="2">
        <v>0.65277777777777779</v>
      </c>
      <c r="N9408" s="1">
        <v>46178</v>
      </c>
      <c r="O9408" t="s">
        <v>23</v>
      </c>
      <c r="S9408" t="s">
        <v>18994</v>
      </c>
      <c r="T940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0.1055555555576575</v>
      </c>
      <c r="U9408" s="5">
        <f>WEEKNUM(Shipment_Data[[#This Row],[DATE]],2)</f>
        <v>23</v>
      </c>
      <c r="V9408" s="6">
        <f>SUBTOTAL(103,Shipment_Data[[#This Row],[DATE]])</f>
        <v>1</v>
      </c>
      <c r="W94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409" spans="1:23" x14ac:dyDescent="0.25">
      <c r="A9409" s="1">
        <v>46178</v>
      </c>
      <c r="B9409" t="s">
        <v>14411</v>
      </c>
      <c r="D9409" t="s">
        <v>14413</v>
      </c>
      <c r="E9409">
        <v>1</v>
      </c>
      <c r="G9409">
        <v>151096</v>
      </c>
      <c r="H9409" s="7">
        <v>20353.2</v>
      </c>
      <c r="I9409" t="s">
        <v>20</v>
      </c>
      <c r="J9409" t="s">
        <v>105</v>
      </c>
      <c r="K9409" t="s">
        <v>106</v>
      </c>
      <c r="L9409" s="2">
        <v>0.54722222222222228</v>
      </c>
      <c r="M9409" s="2">
        <v>0.65277777777777779</v>
      </c>
      <c r="N9409" s="1">
        <v>46178</v>
      </c>
      <c r="O9409" t="s">
        <v>23</v>
      </c>
      <c r="S9409" t="s">
        <v>18994</v>
      </c>
      <c r="T94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0.1055555555576575</v>
      </c>
      <c r="U9409" s="5">
        <f>WEEKNUM(Shipment_Data[[#This Row],[DATE]],2)</f>
        <v>23</v>
      </c>
      <c r="V9409" s="6">
        <f>SUBTOTAL(103,Shipment_Data[[#This Row],[DATE]])</f>
        <v>1</v>
      </c>
      <c r="W94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410" spans="1:23" x14ac:dyDescent="0.25">
      <c r="A9410" s="1">
        <v>46178</v>
      </c>
      <c r="B9410" t="s">
        <v>14411</v>
      </c>
      <c r="D9410" t="s">
        <v>14414</v>
      </c>
      <c r="E9410">
        <v>1</v>
      </c>
      <c r="G9410">
        <v>151092</v>
      </c>
      <c r="H9410" s="7">
        <v>3458</v>
      </c>
      <c r="I9410" t="s">
        <v>20</v>
      </c>
      <c r="J9410" t="s">
        <v>105</v>
      </c>
      <c r="K9410" t="s">
        <v>106</v>
      </c>
      <c r="L9410" s="2">
        <v>0.54722222222222228</v>
      </c>
      <c r="M9410" s="2">
        <v>0.65277777777777779</v>
      </c>
      <c r="N9410" s="1">
        <v>46178</v>
      </c>
      <c r="O9410" t="s">
        <v>23</v>
      </c>
      <c r="S9410" t="s">
        <v>18994</v>
      </c>
      <c r="T94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0.1055555555576575</v>
      </c>
      <c r="U9410" s="5">
        <f>WEEKNUM(Shipment_Data[[#This Row],[DATE]],2)</f>
        <v>23</v>
      </c>
      <c r="V9410" s="6">
        <f>SUBTOTAL(103,Shipment_Data[[#This Row],[DATE]])</f>
        <v>1</v>
      </c>
      <c r="W94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411" spans="1:23" x14ac:dyDescent="0.25">
      <c r="A9411" s="1">
        <v>46178</v>
      </c>
      <c r="B9411" t="s">
        <v>1930</v>
      </c>
      <c r="D9411" t="s">
        <v>14415</v>
      </c>
      <c r="E9411">
        <v>4</v>
      </c>
      <c r="G9411">
        <v>150737</v>
      </c>
      <c r="H9411" s="7">
        <v>384384</v>
      </c>
      <c r="I9411" t="s">
        <v>20</v>
      </c>
      <c r="J9411" t="s">
        <v>105</v>
      </c>
      <c r="K9411" t="s">
        <v>106</v>
      </c>
      <c r="L9411" s="2">
        <v>0.54722222222222228</v>
      </c>
      <c r="M9411" s="2">
        <v>0.54861111111111116</v>
      </c>
      <c r="N9411" s="1">
        <v>46178</v>
      </c>
      <c r="O9411" t="s">
        <v>23</v>
      </c>
      <c r="S9411" t="s">
        <v>18994</v>
      </c>
      <c r="T94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1.3888888861401938E-3</v>
      </c>
      <c r="U9411" s="5">
        <f>WEEKNUM(Shipment_Data[[#This Row],[DATE]],2)</f>
        <v>23</v>
      </c>
      <c r="V9411" s="6">
        <f>SUBTOTAL(103,Shipment_Data[[#This Row],[DATE]])</f>
        <v>1</v>
      </c>
      <c r="W94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412" spans="1:23" x14ac:dyDescent="0.25">
      <c r="A9412" s="1">
        <v>46178</v>
      </c>
      <c r="B9412" t="s">
        <v>14416</v>
      </c>
      <c r="D9412" t="s">
        <v>14417</v>
      </c>
      <c r="E9412">
        <v>4</v>
      </c>
      <c r="G9412">
        <v>150959</v>
      </c>
      <c r="H9412" s="7">
        <v>873473.2</v>
      </c>
      <c r="I9412" t="s">
        <v>20</v>
      </c>
      <c r="J9412" t="s">
        <v>105</v>
      </c>
      <c r="K9412" t="s">
        <v>106</v>
      </c>
      <c r="L9412" s="2">
        <v>0.54722222222222228</v>
      </c>
      <c r="M9412" s="2">
        <v>0.64236111111111116</v>
      </c>
      <c r="N9412" s="1">
        <v>46178</v>
      </c>
      <c r="O9412" t="s">
        <v>23</v>
      </c>
      <c r="S9412" t="s">
        <v>18994</v>
      </c>
      <c r="T94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9.5138888886140194E-2</v>
      </c>
      <c r="U9412" s="5">
        <f>WEEKNUM(Shipment_Data[[#This Row],[DATE]],2)</f>
        <v>23</v>
      </c>
      <c r="V9412" s="6">
        <f>SUBTOTAL(103,Shipment_Data[[#This Row],[DATE]])</f>
        <v>1</v>
      </c>
      <c r="W94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413" spans="1:23" x14ac:dyDescent="0.25">
      <c r="A9413" s="1">
        <v>46178</v>
      </c>
      <c r="B9413" t="s">
        <v>14416</v>
      </c>
      <c r="D9413" t="s">
        <v>14418</v>
      </c>
      <c r="E9413">
        <v>1</v>
      </c>
      <c r="G9413">
        <v>150961</v>
      </c>
      <c r="H9413" s="7">
        <v>82854</v>
      </c>
      <c r="I9413" t="s">
        <v>20</v>
      </c>
      <c r="J9413" t="s">
        <v>105</v>
      </c>
      <c r="K9413" t="s">
        <v>106</v>
      </c>
      <c r="L9413" s="2">
        <v>0.54722222222222228</v>
      </c>
      <c r="M9413" s="2">
        <v>0.64236111111111116</v>
      </c>
      <c r="N9413" s="1">
        <v>46178</v>
      </c>
      <c r="O9413" t="s">
        <v>23</v>
      </c>
      <c r="S9413" t="s">
        <v>18994</v>
      </c>
      <c r="T941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9.5138888886140194E-2</v>
      </c>
      <c r="U9413" s="5">
        <f>WEEKNUM(Shipment_Data[[#This Row],[DATE]],2)</f>
        <v>23</v>
      </c>
      <c r="V9413" s="6">
        <f>SUBTOTAL(103,Shipment_Data[[#This Row],[DATE]])</f>
        <v>1</v>
      </c>
      <c r="W94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414" spans="1:23" x14ac:dyDescent="0.25">
      <c r="A9414" s="1">
        <v>46178</v>
      </c>
      <c r="B9414" t="s">
        <v>14416</v>
      </c>
      <c r="D9414" t="s">
        <v>14419</v>
      </c>
      <c r="E9414">
        <v>1</v>
      </c>
      <c r="G9414">
        <v>150985</v>
      </c>
      <c r="H9414" s="7">
        <v>25200</v>
      </c>
      <c r="I9414" t="s">
        <v>20</v>
      </c>
      <c r="J9414" t="s">
        <v>105</v>
      </c>
      <c r="K9414" t="s">
        <v>106</v>
      </c>
      <c r="L9414" s="2">
        <v>0.54722222222222228</v>
      </c>
      <c r="M9414" s="2">
        <v>0.64236111111111116</v>
      </c>
      <c r="N9414" s="1">
        <v>46178</v>
      </c>
      <c r="O9414" t="s">
        <v>23</v>
      </c>
      <c r="S9414" t="s">
        <v>18994</v>
      </c>
      <c r="T94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9.5138888886140194E-2</v>
      </c>
      <c r="U9414" s="5">
        <f>WEEKNUM(Shipment_Data[[#This Row],[DATE]],2)</f>
        <v>23</v>
      </c>
      <c r="V9414" s="6">
        <f>SUBTOTAL(103,Shipment_Data[[#This Row],[DATE]])</f>
        <v>1</v>
      </c>
      <c r="W94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415" spans="1:23" x14ac:dyDescent="0.25">
      <c r="A9415" s="1">
        <v>46178</v>
      </c>
      <c r="B9415" t="s">
        <v>14416</v>
      </c>
      <c r="D9415" t="s">
        <v>14420</v>
      </c>
      <c r="E9415">
        <v>1</v>
      </c>
      <c r="G9415">
        <v>151056</v>
      </c>
      <c r="H9415" s="7">
        <v>6211.68</v>
      </c>
      <c r="I9415" t="s">
        <v>20</v>
      </c>
      <c r="J9415" t="s">
        <v>105</v>
      </c>
      <c r="K9415" t="s">
        <v>106</v>
      </c>
      <c r="L9415" s="2">
        <v>0.54722222222222228</v>
      </c>
      <c r="M9415" s="2">
        <v>0.64236111111111116</v>
      </c>
      <c r="N9415" s="1">
        <v>46178</v>
      </c>
      <c r="O9415" t="s">
        <v>23</v>
      </c>
      <c r="S9415" t="s">
        <v>18994</v>
      </c>
      <c r="T941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9.5138888886140194E-2</v>
      </c>
      <c r="U9415" s="5">
        <f>WEEKNUM(Shipment_Data[[#This Row],[DATE]],2)</f>
        <v>23</v>
      </c>
      <c r="V9415" s="6">
        <f>SUBTOTAL(103,Shipment_Data[[#This Row],[DATE]])</f>
        <v>1</v>
      </c>
      <c r="W94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416" spans="1:23" x14ac:dyDescent="0.25">
      <c r="A9416" s="1">
        <v>46178</v>
      </c>
      <c r="B9416" t="s">
        <v>1658</v>
      </c>
      <c r="D9416" t="s">
        <v>14421</v>
      </c>
      <c r="E9416">
        <v>1</v>
      </c>
      <c r="G9416">
        <v>150979</v>
      </c>
      <c r="H9416" s="7">
        <v>93453.72</v>
      </c>
      <c r="I9416" t="s">
        <v>20</v>
      </c>
      <c r="J9416" t="s">
        <v>21</v>
      </c>
      <c r="K9416" t="s">
        <v>22</v>
      </c>
      <c r="L9416" s="2">
        <v>0.36458333333333331</v>
      </c>
      <c r="M9416" s="2">
        <v>0.4513888888888889</v>
      </c>
      <c r="N9416" s="1">
        <v>46178</v>
      </c>
      <c r="O9416" t="s">
        <v>23</v>
      </c>
      <c r="S9416" t="s">
        <v>18994</v>
      </c>
      <c r="T94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8.6805555554747116E-2</v>
      </c>
      <c r="U9416" s="5">
        <f>WEEKNUM(Shipment_Data[[#This Row],[DATE]],2)</f>
        <v>23</v>
      </c>
      <c r="V9416" s="6">
        <f>SUBTOTAL(103,Shipment_Data[[#This Row],[DATE]])</f>
        <v>1</v>
      </c>
      <c r="W94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417" spans="1:23" x14ac:dyDescent="0.25">
      <c r="A9417" s="1">
        <v>46177</v>
      </c>
      <c r="B9417" t="s">
        <v>7271</v>
      </c>
      <c r="D9417" t="s">
        <v>14422</v>
      </c>
      <c r="E9417">
        <v>4</v>
      </c>
      <c r="G9417">
        <v>150998</v>
      </c>
      <c r="H9417" s="7">
        <v>234872.8</v>
      </c>
      <c r="I9417" t="s">
        <v>20</v>
      </c>
      <c r="J9417" t="s">
        <v>21</v>
      </c>
      <c r="K9417" t="s">
        <v>22</v>
      </c>
      <c r="L9417" s="2">
        <v>0.36458333333333331</v>
      </c>
      <c r="M9417" s="2">
        <v>0.42777777777777776</v>
      </c>
      <c r="N9417" s="1">
        <v>46177</v>
      </c>
      <c r="O9417" t="s">
        <v>23</v>
      </c>
      <c r="S9417" t="s">
        <v>18994</v>
      </c>
      <c r="T941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6.3194444439432118E-2</v>
      </c>
      <c r="U9417" s="5">
        <f>WEEKNUM(Shipment_Data[[#This Row],[DATE]],2)</f>
        <v>23</v>
      </c>
      <c r="V9417" s="6">
        <f>SUBTOTAL(103,Shipment_Data[[#This Row],[DATE]])</f>
        <v>1</v>
      </c>
      <c r="W94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418" spans="1:23" x14ac:dyDescent="0.25">
      <c r="A9418" s="1">
        <v>46178</v>
      </c>
      <c r="B9418" t="s">
        <v>369</v>
      </c>
      <c r="D9418" t="s">
        <v>14423</v>
      </c>
      <c r="E9418">
        <v>2</v>
      </c>
      <c r="G9418">
        <v>150937</v>
      </c>
      <c r="H9418" s="7">
        <v>234280.77</v>
      </c>
      <c r="I9418" t="s">
        <v>20</v>
      </c>
      <c r="J9418" t="s">
        <v>21</v>
      </c>
      <c r="K9418" t="s">
        <v>22</v>
      </c>
      <c r="L9418" s="2">
        <v>0.36458333333333331</v>
      </c>
      <c r="M9418" s="2">
        <v>0.41666666666666669</v>
      </c>
      <c r="N9418" s="1">
        <v>46178</v>
      </c>
      <c r="O9418" t="s">
        <v>23</v>
      </c>
      <c r="S9418" t="s">
        <v>18994</v>
      </c>
      <c r="T941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5.2083333328482695E-2</v>
      </c>
      <c r="U9418" s="5">
        <f>WEEKNUM(Shipment_Data[[#This Row],[DATE]],2)</f>
        <v>23</v>
      </c>
      <c r="V9418" s="6">
        <f>SUBTOTAL(103,Shipment_Data[[#This Row],[DATE]])</f>
        <v>1</v>
      </c>
      <c r="W94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419" spans="1:23" x14ac:dyDescent="0.25">
      <c r="A9419" s="1">
        <v>46178</v>
      </c>
      <c r="B9419" t="s">
        <v>1822</v>
      </c>
      <c r="D9419" t="s">
        <v>14424</v>
      </c>
      <c r="E9419">
        <v>1</v>
      </c>
      <c r="G9419">
        <v>151055</v>
      </c>
      <c r="H9419" s="7">
        <v>18588.88</v>
      </c>
      <c r="I9419" t="s">
        <v>20</v>
      </c>
      <c r="J9419" t="s">
        <v>57</v>
      </c>
      <c r="K9419" t="s">
        <v>58</v>
      </c>
      <c r="L9419" s="2">
        <v>0.60416666666666663</v>
      </c>
      <c r="M9419" s="2">
        <v>0.77430555555555558</v>
      </c>
      <c r="N9419" s="1">
        <v>46178</v>
      </c>
      <c r="O9419" t="s">
        <v>23</v>
      </c>
      <c r="S9419" t="s">
        <v>18994</v>
      </c>
      <c r="T941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0.17013888889050577</v>
      </c>
      <c r="U9419" s="5">
        <f>WEEKNUM(Shipment_Data[[#This Row],[DATE]],2)</f>
        <v>23</v>
      </c>
      <c r="V9419" s="6">
        <f>SUBTOTAL(103,Shipment_Data[[#This Row],[DATE]])</f>
        <v>1</v>
      </c>
      <c r="W94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420" spans="1:23" x14ac:dyDescent="0.25">
      <c r="A9420" s="1">
        <v>46178</v>
      </c>
      <c r="B9420" t="s">
        <v>2710</v>
      </c>
      <c r="D9420" t="s">
        <v>14425</v>
      </c>
      <c r="E9420">
        <v>2</v>
      </c>
      <c r="G9420">
        <v>151102</v>
      </c>
      <c r="H9420" s="7">
        <v>198716.53</v>
      </c>
      <c r="I9420" t="s">
        <v>20</v>
      </c>
      <c r="J9420" t="s">
        <v>57</v>
      </c>
      <c r="K9420" t="s">
        <v>58</v>
      </c>
      <c r="L9420" s="2">
        <v>0.60416666666666663</v>
      </c>
      <c r="M9420" s="2">
        <v>0.80277777777777781</v>
      </c>
      <c r="N9420" s="1">
        <v>46178</v>
      </c>
      <c r="O9420" t="s">
        <v>23</v>
      </c>
      <c r="S9420" t="s">
        <v>18994</v>
      </c>
      <c r="T94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0.19861111111094942</v>
      </c>
      <c r="U9420" s="5">
        <f>WEEKNUM(Shipment_Data[[#This Row],[DATE]],2)</f>
        <v>23</v>
      </c>
      <c r="V9420" s="6">
        <f>SUBTOTAL(103,Shipment_Data[[#This Row],[DATE]])</f>
        <v>1</v>
      </c>
      <c r="W94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421" spans="1:23" x14ac:dyDescent="0.25">
      <c r="A9421" s="1">
        <v>46178</v>
      </c>
      <c r="B9421" t="s">
        <v>9320</v>
      </c>
      <c r="D9421" t="s">
        <v>14426</v>
      </c>
      <c r="E9421">
        <v>1</v>
      </c>
      <c r="G9421">
        <v>151108</v>
      </c>
      <c r="H9421" s="7">
        <v>177087.16</v>
      </c>
      <c r="I9421" t="s">
        <v>20</v>
      </c>
      <c r="J9421" t="s">
        <v>21</v>
      </c>
      <c r="K9421" t="s">
        <v>22</v>
      </c>
      <c r="L9421" s="2">
        <v>0.59305555555555556</v>
      </c>
      <c r="M9421" s="2">
        <v>0.65555555555555556</v>
      </c>
      <c r="N9421" s="1">
        <v>46178</v>
      </c>
      <c r="O9421" t="s">
        <v>23</v>
      </c>
      <c r="S9421" t="s">
        <v>18994</v>
      </c>
      <c r="T94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6.25E-2</v>
      </c>
      <c r="U9421" s="5">
        <f>WEEKNUM(Shipment_Data[[#This Row],[DATE]],2)</f>
        <v>23</v>
      </c>
      <c r="V9421" s="6">
        <f>SUBTOTAL(103,Shipment_Data[[#This Row],[DATE]])</f>
        <v>1</v>
      </c>
      <c r="W94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422" spans="1:23" x14ac:dyDescent="0.25">
      <c r="A9422" s="1">
        <v>46178</v>
      </c>
      <c r="B9422" t="s">
        <v>1494</v>
      </c>
      <c r="D9422" t="s">
        <v>14427</v>
      </c>
      <c r="E9422">
        <v>2</v>
      </c>
      <c r="G9422">
        <v>149697</v>
      </c>
      <c r="H9422" s="7">
        <v>806759.1</v>
      </c>
      <c r="I9422" t="s">
        <v>20</v>
      </c>
      <c r="J9422" t="s">
        <v>57</v>
      </c>
      <c r="K9422" t="s">
        <v>58</v>
      </c>
      <c r="L9422" s="2">
        <v>0.60416666666666663</v>
      </c>
      <c r="M9422" s="2">
        <v>0.72222222222222221</v>
      </c>
      <c r="N9422" s="1">
        <v>46178</v>
      </c>
      <c r="O9422" t="s">
        <v>23</v>
      </c>
      <c r="S9422" t="s">
        <v>18994</v>
      </c>
      <c r="T942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0.11805555555474712</v>
      </c>
      <c r="U9422" s="5">
        <f>WEEKNUM(Shipment_Data[[#This Row],[DATE]],2)</f>
        <v>23</v>
      </c>
      <c r="V9422" s="6">
        <f>SUBTOTAL(103,Shipment_Data[[#This Row],[DATE]])</f>
        <v>1</v>
      </c>
      <c r="W94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423" spans="1:23" x14ac:dyDescent="0.25">
      <c r="A9423" s="1">
        <v>46178</v>
      </c>
      <c r="B9423" t="s">
        <v>13170</v>
      </c>
      <c r="D9423" t="s">
        <v>14428</v>
      </c>
      <c r="E9423">
        <v>1</v>
      </c>
      <c r="G9423">
        <v>151046</v>
      </c>
      <c r="H9423" s="7">
        <v>621608.92000000004</v>
      </c>
      <c r="I9423" t="s">
        <v>20</v>
      </c>
      <c r="J9423" t="s">
        <v>26</v>
      </c>
      <c r="K9423" t="s">
        <v>27</v>
      </c>
      <c r="L9423" s="2">
        <v>0.52083333333333337</v>
      </c>
      <c r="M9423" s="2">
        <v>0.74583333333333335</v>
      </c>
      <c r="N9423" s="1">
        <v>46178</v>
      </c>
      <c r="O9423" t="s">
        <v>23</v>
      </c>
      <c r="S9423" t="s">
        <v>18994</v>
      </c>
      <c r="T94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0.22499999999854481</v>
      </c>
      <c r="U9423" s="5">
        <f>WEEKNUM(Shipment_Data[[#This Row],[DATE]],2)</f>
        <v>23</v>
      </c>
      <c r="V9423" s="6">
        <f>SUBTOTAL(103,Shipment_Data[[#This Row],[DATE]])</f>
        <v>1</v>
      </c>
      <c r="W94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424" spans="1:23" x14ac:dyDescent="0.25">
      <c r="A9424" s="1">
        <v>46178</v>
      </c>
      <c r="B9424" t="s">
        <v>628</v>
      </c>
      <c r="D9424" t="s">
        <v>14429</v>
      </c>
      <c r="E9424">
        <v>4</v>
      </c>
      <c r="G9424">
        <v>151054</v>
      </c>
      <c r="H9424" s="7">
        <v>950303.99</v>
      </c>
      <c r="I9424" t="s">
        <v>20</v>
      </c>
      <c r="J9424" t="s">
        <v>26</v>
      </c>
      <c r="K9424" t="s">
        <v>27</v>
      </c>
      <c r="L9424" s="2">
        <v>0.52083333333333337</v>
      </c>
      <c r="M9424" s="2">
        <v>0.77013888888888893</v>
      </c>
      <c r="N9424" s="1">
        <v>46178</v>
      </c>
      <c r="O9424" t="s">
        <v>23</v>
      </c>
      <c r="S9424" t="s">
        <v>18994</v>
      </c>
      <c r="T94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0.24930555555329192</v>
      </c>
      <c r="U9424" s="5">
        <f>WEEKNUM(Shipment_Data[[#This Row],[DATE]],2)</f>
        <v>23</v>
      </c>
      <c r="V9424" s="6">
        <f>SUBTOTAL(103,Shipment_Data[[#This Row],[DATE]])</f>
        <v>1</v>
      </c>
      <c r="W94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425" spans="1:23" x14ac:dyDescent="0.25">
      <c r="A9425" s="1">
        <v>46178</v>
      </c>
      <c r="B9425" t="s">
        <v>661</v>
      </c>
      <c r="D9425" t="s">
        <v>14430</v>
      </c>
      <c r="E9425">
        <v>1</v>
      </c>
      <c r="G9425">
        <v>151097</v>
      </c>
      <c r="H9425" s="7">
        <v>192437.39</v>
      </c>
      <c r="I9425" t="s">
        <v>20</v>
      </c>
      <c r="J9425" t="s">
        <v>247</v>
      </c>
      <c r="K9425" t="s">
        <v>248</v>
      </c>
      <c r="L9425" s="2">
        <v>0.60416666666666663</v>
      </c>
      <c r="M9425" s="2">
        <v>0.77569444444444446</v>
      </c>
      <c r="N9425" s="1">
        <v>46178</v>
      </c>
      <c r="O9425" t="s">
        <v>23</v>
      </c>
      <c r="S9425" t="s">
        <v>18994</v>
      </c>
      <c r="T942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0.17152777777664596</v>
      </c>
      <c r="U9425" s="5">
        <f>WEEKNUM(Shipment_Data[[#This Row],[DATE]],2)</f>
        <v>23</v>
      </c>
      <c r="V9425" s="6">
        <f>SUBTOTAL(103,Shipment_Data[[#This Row],[DATE]])</f>
        <v>1</v>
      </c>
      <c r="W94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426" spans="1:23" x14ac:dyDescent="0.25">
      <c r="A9426" s="1">
        <v>46178</v>
      </c>
      <c r="B9426" t="s">
        <v>285</v>
      </c>
      <c r="D9426" t="s">
        <v>14431</v>
      </c>
      <c r="E9426">
        <v>1</v>
      </c>
      <c r="G9426">
        <v>151195</v>
      </c>
      <c r="H9426" s="7">
        <v>15670.98</v>
      </c>
      <c r="I9426" t="s">
        <v>20</v>
      </c>
      <c r="J9426" t="s">
        <v>204</v>
      </c>
      <c r="K9426" t="s">
        <v>7344</v>
      </c>
      <c r="L9426" s="2">
        <v>0.67777777777777781</v>
      </c>
      <c r="M9426" s="2">
        <v>0.67777777777777781</v>
      </c>
      <c r="N9426" s="1">
        <v>46178</v>
      </c>
      <c r="O9426" t="s">
        <v>23</v>
      </c>
      <c r="S9426" t="s">
        <v>18994</v>
      </c>
      <c r="T94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9426" s="5">
        <f>WEEKNUM(Shipment_Data[[#This Row],[DATE]],2)</f>
        <v>23</v>
      </c>
      <c r="V9426" s="6">
        <f>SUBTOTAL(103,Shipment_Data[[#This Row],[DATE]])</f>
        <v>1</v>
      </c>
      <c r="W94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427" spans="1:23" x14ac:dyDescent="0.25">
      <c r="A9427" s="1">
        <v>46178</v>
      </c>
      <c r="B9427" t="s">
        <v>3016</v>
      </c>
      <c r="D9427" t="s">
        <v>14432</v>
      </c>
      <c r="E9427">
        <v>1</v>
      </c>
      <c r="G9427">
        <v>151179</v>
      </c>
      <c r="H9427" s="7">
        <v>114821.26</v>
      </c>
      <c r="I9427" t="s">
        <v>20</v>
      </c>
      <c r="J9427" t="s">
        <v>91</v>
      </c>
      <c r="K9427" t="s">
        <v>7344</v>
      </c>
      <c r="L9427" s="2"/>
      <c r="M9427" s="2">
        <v>0.65694444444444444</v>
      </c>
      <c r="N9427" s="1">
        <v>46178</v>
      </c>
      <c r="O9427" t="s">
        <v>23</v>
      </c>
      <c r="S9427" t="s">
        <v>18994</v>
      </c>
      <c r="T9427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9427" s="5">
        <f>WEEKNUM(Shipment_Data[[#This Row],[DATE]],2)</f>
        <v>23</v>
      </c>
      <c r="V9427" s="6">
        <f>SUBTOTAL(103,Shipment_Data[[#This Row],[DATE]])</f>
        <v>1</v>
      </c>
      <c r="W94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428" spans="1:23" x14ac:dyDescent="0.25">
      <c r="A9428" s="1">
        <v>46178</v>
      </c>
      <c r="B9428" t="s">
        <v>285</v>
      </c>
      <c r="D9428" t="s">
        <v>14433</v>
      </c>
      <c r="E9428">
        <v>1</v>
      </c>
      <c r="G9428">
        <v>151165</v>
      </c>
      <c r="H9428" s="7">
        <v>2795</v>
      </c>
      <c r="I9428" t="s">
        <v>20</v>
      </c>
      <c r="J9428" t="s">
        <v>204</v>
      </c>
      <c r="K9428" t="s">
        <v>7344</v>
      </c>
      <c r="L9428" s="2">
        <v>0.61319444444444449</v>
      </c>
      <c r="M9428" s="2">
        <v>0.61319444444444449</v>
      </c>
      <c r="N9428" s="1">
        <v>46178</v>
      </c>
      <c r="O9428" t="s">
        <v>23</v>
      </c>
      <c r="S9428" t="s">
        <v>18994</v>
      </c>
      <c r="T94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9428" s="5">
        <f>WEEKNUM(Shipment_Data[[#This Row],[DATE]],2)</f>
        <v>23</v>
      </c>
      <c r="V9428" s="6">
        <f>SUBTOTAL(103,Shipment_Data[[#This Row],[DATE]])</f>
        <v>1</v>
      </c>
      <c r="W94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429" spans="1:23" x14ac:dyDescent="0.25">
      <c r="A9429" s="1">
        <v>46178</v>
      </c>
      <c r="B9429" t="s">
        <v>285</v>
      </c>
      <c r="D9429" t="s">
        <v>14434</v>
      </c>
      <c r="E9429">
        <v>0</v>
      </c>
      <c r="G9429">
        <v>151155</v>
      </c>
      <c r="H9429" s="7">
        <v>4402.2</v>
      </c>
      <c r="I9429" t="s">
        <v>20</v>
      </c>
      <c r="J9429" t="s">
        <v>204</v>
      </c>
      <c r="K9429" t="s">
        <v>7344</v>
      </c>
      <c r="L9429" s="2">
        <v>0.625</v>
      </c>
      <c r="M9429" s="2">
        <v>0.625</v>
      </c>
      <c r="N9429" s="1">
        <v>46178</v>
      </c>
      <c r="O9429" t="s">
        <v>23</v>
      </c>
      <c r="S9429" t="s">
        <v>18994</v>
      </c>
      <c r="T94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9429" s="5">
        <f>WEEKNUM(Shipment_Data[[#This Row],[DATE]],2)</f>
        <v>23</v>
      </c>
      <c r="V9429" s="6">
        <f>SUBTOTAL(103,Shipment_Data[[#This Row],[DATE]])</f>
        <v>1</v>
      </c>
      <c r="W94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430" spans="1:23" x14ac:dyDescent="0.25">
      <c r="A9430" s="1">
        <v>46178</v>
      </c>
      <c r="B9430" t="s">
        <v>1056</v>
      </c>
      <c r="D9430" t="s">
        <v>14435</v>
      </c>
      <c r="E9430">
        <v>1</v>
      </c>
      <c r="G9430">
        <v>151170</v>
      </c>
      <c r="H9430" s="7">
        <v>74823.460000000006</v>
      </c>
      <c r="I9430" t="s">
        <v>20</v>
      </c>
      <c r="J9430" t="s">
        <v>204</v>
      </c>
      <c r="K9430" t="s">
        <v>7344</v>
      </c>
      <c r="L9430" s="2">
        <v>0.57013888888888886</v>
      </c>
      <c r="M9430" s="2">
        <v>0.57013888888888886</v>
      </c>
      <c r="N9430" s="1">
        <v>46178</v>
      </c>
      <c r="O9430" t="s">
        <v>23</v>
      </c>
      <c r="S9430" t="s">
        <v>18994</v>
      </c>
      <c r="T943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9430" s="5">
        <f>WEEKNUM(Shipment_Data[[#This Row],[DATE]],2)</f>
        <v>23</v>
      </c>
      <c r="V9430" s="6">
        <f>SUBTOTAL(103,Shipment_Data[[#This Row],[DATE]])</f>
        <v>1</v>
      </c>
      <c r="W94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431" spans="1:23" x14ac:dyDescent="0.25">
      <c r="A9431" s="1">
        <v>46178</v>
      </c>
      <c r="B9431" t="s">
        <v>1056</v>
      </c>
      <c r="D9431" t="s">
        <v>14436</v>
      </c>
      <c r="E9431">
        <v>0</v>
      </c>
      <c r="G9431">
        <v>150175</v>
      </c>
      <c r="H9431" s="7">
        <v>5827.5</v>
      </c>
      <c r="I9431" t="s">
        <v>20</v>
      </c>
      <c r="J9431" t="s">
        <v>204</v>
      </c>
      <c r="K9431" t="s">
        <v>7344</v>
      </c>
      <c r="L9431" s="2">
        <v>0.57152777777777775</v>
      </c>
      <c r="M9431" s="2">
        <v>0.57152777777777775</v>
      </c>
      <c r="N9431" s="1">
        <v>46178</v>
      </c>
      <c r="O9431" t="s">
        <v>23</v>
      </c>
      <c r="S9431" t="s">
        <v>18994</v>
      </c>
      <c r="T943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9431" s="5">
        <f>WEEKNUM(Shipment_Data[[#This Row],[DATE]],2)</f>
        <v>23</v>
      </c>
      <c r="V9431" s="6">
        <f>SUBTOTAL(103,Shipment_Data[[#This Row],[DATE]])</f>
        <v>1</v>
      </c>
      <c r="W94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432" spans="1:23" x14ac:dyDescent="0.25">
      <c r="A9432" s="1">
        <v>46178</v>
      </c>
      <c r="B9432" t="s">
        <v>14437</v>
      </c>
      <c r="D9432" t="s">
        <v>14438</v>
      </c>
      <c r="E9432">
        <v>1</v>
      </c>
      <c r="G9432">
        <v>151135</v>
      </c>
      <c r="H9432" s="7">
        <v>3687.33</v>
      </c>
      <c r="I9432" t="s">
        <v>20</v>
      </c>
      <c r="J9432" t="s">
        <v>91</v>
      </c>
      <c r="K9432" t="s">
        <v>7344</v>
      </c>
      <c r="L9432" s="2">
        <v>0.68611111111111112</v>
      </c>
      <c r="M9432" s="2">
        <v>0.68611111111111112</v>
      </c>
      <c r="N9432" s="1">
        <v>46178</v>
      </c>
      <c r="O9432" t="s">
        <v>23</v>
      </c>
      <c r="S9432" t="s">
        <v>18994</v>
      </c>
      <c r="T943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9432" s="5">
        <f>WEEKNUM(Shipment_Data[[#This Row],[DATE]],2)</f>
        <v>23</v>
      </c>
      <c r="V9432" s="6">
        <f>SUBTOTAL(103,Shipment_Data[[#This Row],[DATE]])</f>
        <v>1</v>
      </c>
      <c r="W94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433" spans="1:23" x14ac:dyDescent="0.25">
      <c r="A9433" s="1">
        <v>46178</v>
      </c>
      <c r="B9433" t="s">
        <v>14437</v>
      </c>
      <c r="D9433" t="s">
        <v>14439</v>
      </c>
      <c r="E9433">
        <v>1</v>
      </c>
      <c r="G9433">
        <v>151077</v>
      </c>
      <c r="H9433" s="7">
        <v>58541.38</v>
      </c>
      <c r="I9433" t="s">
        <v>20</v>
      </c>
      <c r="J9433" t="s">
        <v>91</v>
      </c>
      <c r="K9433" t="s">
        <v>7344</v>
      </c>
      <c r="L9433" s="2">
        <v>0.68611111111111112</v>
      </c>
      <c r="M9433" s="2">
        <v>0.68611111111111112</v>
      </c>
      <c r="N9433" s="1">
        <v>46178</v>
      </c>
      <c r="O9433" t="s">
        <v>23</v>
      </c>
      <c r="S9433" t="s">
        <v>18994</v>
      </c>
      <c r="T94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9433" s="5">
        <f>WEEKNUM(Shipment_Data[[#This Row],[DATE]],2)</f>
        <v>23</v>
      </c>
      <c r="V9433" s="6">
        <f>SUBTOTAL(103,Shipment_Data[[#This Row],[DATE]])</f>
        <v>1</v>
      </c>
      <c r="W94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434" spans="1:23" x14ac:dyDescent="0.25">
      <c r="A9434" s="1">
        <v>46178</v>
      </c>
      <c r="B9434" t="s">
        <v>14437</v>
      </c>
      <c r="D9434" t="s">
        <v>14440</v>
      </c>
      <c r="E9434">
        <v>1</v>
      </c>
      <c r="G9434">
        <v>151070</v>
      </c>
      <c r="H9434" s="7">
        <v>96570</v>
      </c>
      <c r="I9434" t="s">
        <v>20</v>
      </c>
      <c r="J9434" t="s">
        <v>91</v>
      </c>
      <c r="K9434" t="s">
        <v>7344</v>
      </c>
      <c r="L9434" s="2">
        <v>0.68611111111111112</v>
      </c>
      <c r="M9434" s="2">
        <v>0.68611111111111112</v>
      </c>
      <c r="N9434" s="1">
        <v>46178</v>
      </c>
      <c r="O9434" t="s">
        <v>23</v>
      </c>
      <c r="S9434" t="s">
        <v>18994</v>
      </c>
      <c r="T94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9434" s="5">
        <f>WEEKNUM(Shipment_Data[[#This Row],[DATE]],2)</f>
        <v>23</v>
      </c>
      <c r="V9434" s="6">
        <f>SUBTOTAL(103,Shipment_Data[[#This Row],[DATE]])</f>
        <v>1</v>
      </c>
      <c r="W94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435" spans="1:23" x14ac:dyDescent="0.25">
      <c r="A9435" s="1">
        <v>46178</v>
      </c>
      <c r="B9435" t="s">
        <v>14437</v>
      </c>
      <c r="D9435" t="s">
        <v>14441</v>
      </c>
      <c r="E9435">
        <v>1</v>
      </c>
      <c r="G9435">
        <v>151105</v>
      </c>
      <c r="H9435" s="7">
        <v>73469.86</v>
      </c>
      <c r="I9435" t="s">
        <v>20</v>
      </c>
      <c r="J9435" t="s">
        <v>91</v>
      </c>
      <c r="K9435" t="s">
        <v>7344</v>
      </c>
      <c r="L9435" s="2">
        <v>0.68611111111111112</v>
      </c>
      <c r="M9435" s="2">
        <v>0.68611111111111112</v>
      </c>
      <c r="N9435" s="1">
        <v>46178</v>
      </c>
      <c r="O9435" t="s">
        <v>23</v>
      </c>
      <c r="S9435" t="s">
        <v>18994</v>
      </c>
      <c r="T94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9435" s="5">
        <f>WEEKNUM(Shipment_Data[[#This Row],[DATE]],2)</f>
        <v>23</v>
      </c>
      <c r="V9435" s="6">
        <f>SUBTOTAL(103,Shipment_Data[[#This Row],[DATE]])</f>
        <v>1</v>
      </c>
      <c r="W94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436" spans="1:23" x14ac:dyDescent="0.25">
      <c r="A9436" s="1">
        <v>46178</v>
      </c>
      <c r="B9436" t="s">
        <v>14437</v>
      </c>
      <c r="D9436" t="s">
        <v>14442</v>
      </c>
      <c r="E9436">
        <v>1</v>
      </c>
      <c r="G9436">
        <v>151116</v>
      </c>
      <c r="H9436" s="7">
        <v>10754.24</v>
      </c>
      <c r="I9436" t="s">
        <v>20</v>
      </c>
      <c r="J9436" t="s">
        <v>91</v>
      </c>
      <c r="K9436" t="s">
        <v>7344</v>
      </c>
      <c r="L9436" s="2">
        <v>0.68611111111111112</v>
      </c>
      <c r="M9436" s="2">
        <v>0.68611111111111112</v>
      </c>
      <c r="N9436" s="1">
        <v>46178</v>
      </c>
      <c r="O9436" t="s">
        <v>23</v>
      </c>
      <c r="S9436" t="s">
        <v>18994</v>
      </c>
      <c r="T94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9436" s="5">
        <f>WEEKNUM(Shipment_Data[[#This Row],[DATE]],2)</f>
        <v>23</v>
      </c>
      <c r="V9436" s="6">
        <f>SUBTOTAL(103,Shipment_Data[[#This Row],[DATE]])</f>
        <v>1</v>
      </c>
      <c r="W94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437" spans="1:23" x14ac:dyDescent="0.25">
      <c r="A9437" s="1">
        <v>46178</v>
      </c>
      <c r="B9437" t="s">
        <v>2169</v>
      </c>
      <c r="D9437" t="s">
        <v>14443</v>
      </c>
      <c r="E9437">
        <v>4</v>
      </c>
      <c r="G9437">
        <v>151085</v>
      </c>
      <c r="H9437" s="7">
        <v>1563626.54</v>
      </c>
      <c r="I9437" t="s">
        <v>20</v>
      </c>
      <c r="J9437" t="s">
        <v>105</v>
      </c>
      <c r="K9437" t="s">
        <v>106</v>
      </c>
      <c r="L9437" s="2">
        <v>0.70138888888888884</v>
      </c>
      <c r="M9437" s="2">
        <v>0.79236111111111107</v>
      </c>
      <c r="N9437" s="1">
        <v>46178</v>
      </c>
      <c r="O9437" t="s">
        <v>23</v>
      </c>
      <c r="S9437" t="s">
        <v>18994</v>
      </c>
      <c r="T94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9.0972222220443655E-2</v>
      </c>
      <c r="U9437" s="5">
        <f>WEEKNUM(Shipment_Data[[#This Row],[DATE]],2)</f>
        <v>23</v>
      </c>
      <c r="V9437" s="6">
        <f>SUBTOTAL(103,Shipment_Data[[#This Row],[DATE]])</f>
        <v>1</v>
      </c>
      <c r="W94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438" spans="1:23" x14ac:dyDescent="0.25">
      <c r="A9438" s="1">
        <v>46178</v>
      </c>
      <c r="B9438" t="s">
        <v>2169</v>
      </c>
      <c r="D9438" t="s">
        <v>14444</v>
      </c>
      <c r="E9438">
        <v>1</v>
      </c>
      <c r="G9438">
        <v>151140</v>
      </c>
      <c r="H9438" s="7">
        <v>72218.75</v>
      </c>
      <c r="I9438" t="s">
        <v>20</v>
      </c>
      <c r="J9438" t="s">
        <v>105</v>
      </c>
      <c r="K9438" t="s">
        <v>106</v>
      </c>
      <c r="L9438" s="2">
        <v>0.70138888888888884</v>
      </c>
      <c r="M9438" s="2">
        <v>0.79236111111111107</v>
      </c>
      <c r="N9438" s="1">
        <v>46178</v>
      </c>
      <c r="O9438" t="s">
        <v>23</v>
      </c>
      <c r="S9438" t="s">
        <v>18994</v>
      </c>
      <c r="T943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9.0972222220443655E-2</v>
      </c>
      <c r="U9438" s="5">
        <f>WEEKNUM(Shipment_Data[[#This Row],[DATE]],2)</f>
        <v>23</v>
      </c>
      <c r="V9438" s="6">
        <f>SUBTOTAL(103,Shipment_Data[[#This Row],[DATE]])</f>
        <v>1</v>
      </c>
      <c r="W94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439" spans="1:23" x14ac:dyDescent="0.25">
      <c r="A9439" s="1">
        <v>46178</v>
      </c>
      <c r="B9439" t="s">
        <v>2169</v>
      </c>
      <c r="D9439" t="s">
        <v>14445</v>
      </c>
      <c r="E9439">
        <v>1</v>
      </c>
      <c r="G9439">
        <v>151114</v>
      </c>
      <c r="H9439" s="7">
        <v>79850.399999999994</v>
      </c>
      <c r="I9439" t="s">
        <v>20</v>
      </c>
      <c r="J9439" t="s">
        <v>105</v>
      </c>
      <c r="K9439" t="s">
        <v>106</v>
      </c>
      <c r="L9439" s="2">
        <v>0.70138888888888884</v>
      </c>
      <c r="M9439" s="2">
        <v>0.79236111111111107</v>
      </c>
      <c r="N9439" s="1">
        <v>46178</v>
      </c>
      <c r="O9439" t="s">
        <v>23</v>
      </c>
      <c r="S9439" t="s">
        <v>18994</v>
      </c>
      <c r="T94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9.0972222220443655E-2</v>
      </c>
      <c r="U9439" s="5">
        <f>WEEKNUM(Shipment_Data[[#This Row],[DATE]],2)</f>
        <v>23</v>
      </c>
      <c r="V9439" s="6">
        <f>SUBTOTAL(103,Shipment_Data[[#This Row],[DATE]])</f>
        <v>1</v>
      </c>
      <c r="W94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440" spans="1:23" x14ac:dyDescent="0.25">
      <c r="A9440" s="1">
        <v>46178</v>
      </c>
      <c r="B9440" t="s">
        <v>9761</v>
      </c>
      <c r="D9440" t="s">
        <v>14446</v>
      </c>
      <c r="E9440">
        <v>1</v>
      </c>
      <c r="G9440">
        <v>151072</v>
      </c>
      <c r="H9440" s="7">
        <v>74443.39</v>
      </c>
      <c r="I9440" t="s">
        <v>20</v>
      </c>
      <c r="J9440" t="s">
        <v>8071</v>
      </c>
      <c r="K9440" t="s">
        <v>210</v>
      </c>
      <c r="L9440" s="2">
        <v>0.70138888888888884</v>
      </c>
      <c r="M9440" s="2">
        <v>0.52777777777777779</v>
      </c>
      <c r="N9440" s="1">
        <v>46178</v>
      </c>
      <c r="O9440" t="s">
        <v>23</v>
      </c>
      <c r="S9440" t="s">
        <v>18994</v>
      </c>
      <c r="T94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-0.17361111110949423</v>
      </c>
      <c r="U9440" s="5">
        <f>WEEKNUM(Shipment_Data[[#This Row],[DATE]],2)</f>
        <v>23</v>
      </c>
      <c r="V9440" s="6">
        <f>SUBTOTAL(103,Shipment_Data[[#This Row],[DATE]])</f>
        <v>1</v>
      </c>
      <c r="W94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441" spans="1:23" x14ac:dyDescent="0.25">
      <c r="A9441" s="1">
        <v>46178</v>
      </c>
      <c r="B9441" t="s">
        <v>14447</v>
      </c>
      <c r="D9441" t="s">
        <v>14448</v>
      </c>
      <c r="E9441">
        <v>1</v>
      </c>
      <c r="G9441">
        <v>151044</v>
      </c>
      <c r="H9441" s="7">
        <v>6993</v>
      </c>
      <c r="I9441" t="s">
        <v>20</v>
      </c>
      <c r="J9441" t="s">
        <v>8071</v>
      </c>
      <c r="K9441" t="s">
        <v>210</v>
      </c>
      <c r="L9441" s="2">
        <v>0.70138888888888884</v>
      </c>
      <c r="M9441" s="2">
        <v>0.66111111111111109</v>
      </c>
      <c r="N9441" s="1">
        <v>46178</v>
      </c>
      <c r="O9441" t="s">
        <v>23</v>
      </c>
      <c r="S9441" t="s">
        <v>18994</v>
      </c>
      <c r="T94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-4.0277777778101154E-2</v>
      </c>
      <c r="U9441" s="5">
        <f>WEEKNUM(Shipment_Data[[#This Row],[DATE]],2)</f>
        <v>23</v>
      </c>
      <c r="V9441" s="6">
        <f>SUBTOTAL(103,Shipment_Data[[#This Row],[DATE]])</f>
        <v>1</v>
      </c>
      <c r="W94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442" spans="1:23" x14ac:dyDescent="0.25">
      <c r="A9442" s="1">
        <v>46178</v>
      </c>
      <c r="B9442" t="s">
        <v>1991</v>
      </c>
      <c r="D9442" t="s">
        <v>14449</v>
      </c>
      <c r="E9442">
        <v>1</v>
      </c>
      <c r="G9442">
        <v>151075</v>
      </c>
      <c r="H9442" s="7">
        <v>49395</v>
      </c>
      <c r="I9442" t="s">
        <v>20</v>
      </c>
      <c r="J9442" t="s">
        <v>8071</v>
      </c>
      <c r="K9442" t="s">
        <v>210</v>
      </c>
      <c r="L9442" s="2">
        <v>0.70138888888888884</v>
      </c>
      <c r="M9442" s="2">
        <v>0.55902777777777779</v>
      </c>
      <c r="N9442" s="1">
        <v>46178</v>
      </c>
      <c r="O9442" t="s">
        <v>23</v>
      </c>
      <c r="S9442" t="s">
        <v>18994</v>
      </c>
      <c r="T94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-0.14236111110949423</v>
      </c>
      <c r="U9442" s="5">
        <f>WEEKNUM(Shipment_Data[[#This Row],[DATE]],2)</f>
        <v>23</v>
      </c>
      <c r="V9442" s="6">
        <f>SUBTOTAL(103,Shipment_Data[[#This Row],[DATE]])</f>
        <v>1</v>
      </c>
      <c r="W94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443" spans="1:23" x14ac:dyDescent="0.25">
      <c r="A9443" s="1">
        <v>46178</v>
      </c>
      <c r="B9443" t="s">
        <v>285</v>
      </c>
      <c r="D9443" t="s">
        <v>14450</v>
      </c>
      <c r="E9443">
        <v>1</v>
      </c>
      <c r="G9443">
        <v>151113</v>
      </c>
      <c r="H9443" s="7">
        <v>24489.599999999999</v>
      </c>
      <c r="I9443" t="s">
        <v>20</v>
      </c>
      <c r="J9443" t="s">
        <v>8071</v>
      </c>
      <c r="K9443" t="s">
        <v>210</v>
      </c>
      <c r="L9443" s="2">
        <v>0.70138888888888884</v>
      </c>
      <c r="M9443" s="2">
        <v>0.77083333333333337</v>
      </c>
      <c r="N9443" s="1">
        <v>46178</v>
      </c>
      <c r="O9443" t="s">
        <v>23</v>
      </c>
      <c r="S9443" t="s">
        <v>18994</v>
      </c>
      <c r="T94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6.9444444445252884E-2</v>
      </c>
      <c r="U9443" s="5">
        <f>WEEKNUM(Shipment_Data[[#This Row],[DATE]],2)</f>
        <v>23</v>
      </c>
      <c r="V9443" s="6">
        <f>SUBTOTAL(103,Shipment_Data[[#This Row],[DATE]])</f>
        <v>1</v>
      </c>
      <c r="W94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444" spans="1:23" x14ac:dyDescent="0.25">
      <c r="A9444" s="1">
        <v>46178</v>
      </c>
      <c r="B9444" t="s">
        <v>285</v>
      </c>
      <c r="D9444" t="s">
        <v>14451</v>
      </c>
      <c r="E9444">
        <v>1</v>
      </c>
      <c r="G9444">
        <v>151213</v>
      </c>
      <c r="H9444" s="7">
        <v>3545.33</v>
      </c>
      <c r="I9444" t="s">
        <v>20</v>
      </c>
      <c r="J9444" t="s">
        <v>204</v>
      </c>
      <c r="K9444" t="s">
        <v>7344</v>
      </c>
      <c r="L9444" s="2">
        <v>0.70347222222222228</v>
      </c>
      <c r="M9444" s="2">
        <v>0.70347222222222228</v>
      </c>
      <c r="N9444" s="1">
        <v>46178</v>
      </c>
      <c r="O9444" t="s">
        <v>23</v>
      </c>
      <c r="S9444" t="s">
        <v>18994</v>
      </c>
      <c r="T94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9444" s="5">
        <f>WEEKNUM(Shipment_Data[[#This Row],[DATE]],2)</f>
        <v>23</v>
      </c>
      <c r="V9444" s="6">
        <f>SUBTOTAL(103,Shipment_Data[[#This Row],[DATE]])</f>
        <v>1</v>
      </c>
      <c r="W94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445" spans="1:23" x14ac:dyDescent="0.25">
      <c r="A9445" s="1">
        <v>46179</v>
      </c>
      <c r="B9445" t="s">
        <v>5208</v>
      </c>
      <c r="D9445" t="s">
        <v>14452</v>
      </c>
      <c r="E9445">
        <v>4</v>
      </c>
      <c r="G9445">
        <v>151099</v>
      </c>
      <c r="H9445" s="7">
        <v>290185.15000000002</v>
      </c>
      <c r="I9445" t="s">
        <v>20</v>
      </c>
      <c r="J9445" t="s">
        <v>14453</v>
      </c>
      <c r="K9445" t="s">
        <v>258</v>
      </c>
      <c r="L9445" s="2">
        <v>0.5</v>
      </c>
      <c r="M9445" s="2">
        <v>0.79166666666666663</v>
      </c>
      <c r="N9445" s="1">
        <v>46179</v>
      </c>
      <c r="O9445" t="s">
        <v>23</v>
      </c>
      <c r="P9445" t="s">
        <v>145</v>
      </c>
      <c r="Q9445">
        <v>2</v>
      </c>
      <c r="R9445">
        <v>46181</v>
      </c>
      <c r="S9445" t="s">
        <v>18994</v>
      </c>
      <c r="T94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0.29166666666424135</v>
      </c>
      <c r="U9445" s="5">
        <f>WEEKNUM(Shipment_Data[[#This Row],[DATE]],2)</f>
        <v>23</v>
      </c>
      <c r="V9445" s="6">
        <f>SUBTOTAL(103,Shipment_Data[[#This Row],[DATE]])</f>
        <v>1</v>
      </c>
      <c r="W94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446" spans="1:23" x14ac:dyDescent="0.25">
      <c r="A9446" s="1">
        <v>46179</v>
      </c>
      <c r="B9446" t="s">
        <v>4035</v>
      </c>
      <c r="D9446" t="s">
        <v>14454</v>
      </c>
      <c r="E9446">
        <v>1</v>
      </c>
      <c r="G9446">
        <v>151236</v>
      </c>
      <c r="H9446" s="7">
        <v>74656.789999999994</v>
      </c>
      <c r="I9446" t="s">
        <v>20</v>
      </c>
      <c r="J9446" t="s">
        <v>257</v>
      </c>
      <c r="K9446" t="s">
        <v>258</v>
      </c>
      <c r="L9446" s="2">
        <v>0.43402777777777779</v>
      </c>
      <c r="M9446" s="2">
        <v>0.63402777777777775</v>
      </c>
      <c r="N9446" s="1">
        <v>46179</v>
      </c>
      <c r="O9446" t="s">
        <v>23</v>
      </c>
      <c r="S9446" t="s">
        <v>18994</v>
      </c>
      <c r="T94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0.19999999999708962</v>
      </c>
      <c r="U9446" s="5">
        <f>WEEKNUM(Shipment_Data[[#This Row],[DATE]],2)</f>
        <v>23</v>
      </c>
      <c r="V9446" s="6">
        <f>SUBTOTAL(103,Shipment_Data[[#This Row],[DATE]])</f>
        <v>1</v>
      </c>
      <c r="W94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447" spans="1:23" x14ac:dyDescent="0.25">
      <c r="A9447" s="1">
        <v>46179</v>
      </c>
      <c r="B9447" t="s">
        <v>3988</v>
      </c>
      <c r="D9447" t="s">
        <v>14455</v>
      </c>
      <c r="E9447">
        <v>4</v>
      </c>
      <c r="G9447">
        <v>151034</v>
      </c>
      <c r="H9447" s="7">
        <v>2285188.16</v>
      </c>
      <c r="I9447" t="s">
        <v>20</v>
      </c>
      <c r="J9447" t="s">
        <v>105</v>
      </c>
      <c r="K9447" t="s">
        <v>106</v>
      </c>
      <c r="L9447" s="2">
        <v>0.53055555555555556</v>
      </c>
      <c r="M9447" s="2">
        <v>0.7104166666666667</v>
      </c>
      <c r="N9447" s="1">
        <v>46179</v>
      </c>
      <c r="O9447" t="s">
        <v>23</v>
      </c>
      <c r="S9447" t="s">
        <v>18994</v>
      </c>
      <c r="T94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0.179861111115315</v>
      </c>
      <c r="U9447" s="5">
        <f>WEEKNUM(Shipment_Data[[#This Row],[DATE]],2)</f>
        <v>23</v>
      </c>
      <c r="V9447" s="6">
        <f>SUBTOTAL(103,Shipment_Data[[#This Row],[DATE]])</f>
        <v>1</v>
      </c>
      <c r="W94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448" spans="1:23" x14ac:dyDescent="0.25">
      <c r="A9448" s="1">
        <v>46179</v>
      </c>
      <c r="B9448" t="s">
        <v>3988</v>
      </c>
      <c r="D9448" t="s">
        <v>14456</v>
      </c>
      <c r="E9448">
        <v>1</v>
      </c>
      <c r="G9448">
        <v>151124</v>
      </c>
      <c r="H9448" s="7">
        <v>78398</v>
      </c>
      <c r="I9448" t="s">
        <v>20</v>
      </c>
      <c r="J9448" t="s">
        <v>105</v>
      </c>
      <c r="K9448" t="s">
        <v>106</v>
      </c>
      <c r="L9448" s="2">
        <v>0.53055555555555556</v>
      </c>
      <c r="M9448" s="2">
        <v>0.7104166666666667</v>
      </c>
      <c r="N9448" s="1">
        <v>46179</v>
      </c>
      <c r="O9448" t="s">
        <v>23</v>
      </c>
      <c r="S9448" t="s">
        <v>18994</v>
      </c>
      <c r="T944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0.179861111115315</v>
      </c>
      <c r="U9448" s="5">
        <f>WEEKNUM(Shipment_Data[[#This Row],[DATE]],2)</f>
        <v>23</v>
      </c>
      <c r="V9448" s="6">
        <f>SUBTOTAL(103,Shipment_Data[[#This Row],[DATE]])</f>
        <v>1</v>
      </c>
      <c r="W94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449" spans="1:23" x14ac:dyDescent="0.25">
      <c r="A9449" s="1">
        <v>46179</v>
      </c>
      <c r="B9449" t="s">
        <v>3988</v>
      </c>
      <c r="D9449" t="s">
        <v>14457</v>
      </c>
      <c r="E9449">
        <v>1</v>
      </c>
      <c r="G9449">
        <v>151117</v>
      </c>
      <c r="H9449" s="7">
        <v>11543.84</v>
      </c>
      <c r="I9449" t="s">
        <v>20</v>
      </c>
      <c r="J9449" t="s">
        <v>105</v>
      </c>
      <c r="K9449" t="s">
        <v>106</v>
      </c>
      <c r="L9449" s="2">
        <v>0.53055555555555556</v>
      </c>
      <c r="M9449" s="2">
        <v>0.7104166666666667</v>
      </c>
      <c r="N9449" s="1">
        <v>46179</v>
      </c>
      <c r="O9449" t="s">
        <v>23</v>
      </c>
      <c r="S9449" t="s">
        <v>18994</v>
      </c>
      <c r="T944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0.179861111115315</v>
      </c>
      <c r="U9449" s="5">
        <f>WEEKNUM(Shipment_Data[[#This Row],[DATE]],2)</f>
        <v>23</v>
      </c>
      <c r="V9449" s="6">
        <f>SUBTOTAL(103,Shipment_Data[[#This Row],[DATE]])</f>
        <v>1</v>
      </c>
      <c r="W94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450" spans="1:23" x14ac:dyDescent="0.25">
      <c r="A9450" s="1">
        <v>46179</v>
      </c>
      <c r="B9450" t="s">
        <v>836</v>
      </c>
      <c r="D9450" t="s">
        <v>14458</v>
      </c>
      <c r="E9450">
        <v>1</v>
      </c>
      <c r="G9450">
        <v>151130</v>
      </c>
      <c r="H9450" s="7">
        <v>65073.22</v>
      </c>
      <c r="I9450" t="s">
        <v>20</v>
      </c>
      <c r="J9450" t="s">
        <v>105</v>
      </c>
      <c r="K9450" t="s">
        <v>106</v>
      </c>
      <c r="L9450" s="2">
        <v>0.53055555555555556</v>
      </c>
      <c r="M9450" s="2">
        <v>0.80555555555555558</v>
      </c>
      <c r="N9450" s="1">
        <v>46179</v>
      </c>
      <c r="O9450" t="s">
        <v>23</v>
      </c>
      <c r="S9450" t="s">
        <v>18994</v>
      </c>
      <c r="T945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0.27500000000145519</v>
      </c>
      <c r="U9450" s="5">
        <f>WEEKNUM(Shipment_Data[[#This Row],[DATE]],2)</f>
        <v>23</v>
      </c>
      <c r="V9450" s="6">
        <f>SUBTOTAL(103,Shipment_Data[[#This Row],[DATE]])</f>
        <v>1</v>
      </c>
      <c r="W94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451" spans="1:23" x14ac:dyDescent="0.25">
      <c r="A9451" s="1">
        <v>46179</v>
      </c>
      <c r="B9451" t="s">
        <v>2123</v>
      </c>
      <c r="D9451" t="s">
        <v>14459</v>
      </c>
      <c r="E9451">
        <v>4</v>
      </c>
      <c r="G9451">
        <v>151118</v>
      </c>
      <c r="H9451" s="7">
        <v>143415.1</v>
      </c>
      <c r="I9451" t="s">
        <v>20</v>
      </c>
      <c r="J9451" t="s">
        <v>105</v>
      </c>
      <c r="K9451" t="s">
        <v>106</v>
      </c>
      <c r="L9451" s="2">
        <v>0.53055555555555556</v>
      </c>
      <c r="M9451" s="2">
        <v>0.73124999999999996</v>
      </c>
      <c r="N9451" s="1">
        <v>46179</v>
      </c>
      <c r="O9451" t="s">
        <v>23</v>
      </c>
      <c r="S9451" t="s">
        <v>18994</v>
      </c>
      <c r="T945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0.20069444444379769</v>
      </c>
      <c r="U9451" s="5">
        <f>WEEKNUM(Shipment_Data[[#This Row],[DATE]],2)</f>
        <v>23</v>
      </c>
      <c r="V9451" s="6">
        <f>SUBTOTAL(103,Shipment_Data[[#This Row],[DATE]])</f>
        <v>1</v>
      </c>
      <c r="W94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452" spans="1:23" x14ac:dyDescent="0.25">
      <c r="A9452" s="1">
        <v>46179</v>
      </c>
      <c r="B9452" t="s">
        <v>14460</v>
      </c>
      <c r="D9452" t="s">
        <v>14407</v>
      </c>
      <c r="E9452">
        <v>4</v>
      </c>
      <c r="G9452">
        <v>149887</v>
      </c>
      <c r="H9452" s="7">
        <v>47907.199999999997</v>
      </c>
      <c r="I9452" t="s">
        <v>20</v>
      </c>
      <c r="J9452" t="s">
        <v>323</v>
      </c>
      <c r="K9452" t="s">
        <v>324</v>
      </c>
      <c r="L9452" s="2">
        <v>0.44791666666666669</v>
      </c>
      <c r="M9452" s="2">
        <v>0.55972222222222223</v>
      </c>
      <c r="N9452" s="1">
        <v>46179</v>
      </c>
      <c r="O9452" t="s">
        <v>23</v>
      </c>
      <c r="S9452" t="s">
        <v>18994</v>
      </c>
      <c r="T945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0.11180555555620231</v>
      </c>
      <c r="U9452" s="5">
        <f>WEEKNUM(Shipment_Data[[#This Row],[DATE]],2)</f>
        <v>23</v>
      </c>
      <c r="V9452" s="6">
        <f>SUBTOTAL(103,Shipment_Data[[#This Row],[DATE]])</f>
        <v>1</v>
      </c>
      <c r="W94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453" spans="1:23" x14ac:dyDescent="0.25">
      <c r="A9453" s="1">
        <v>46179</v>
      </c>
      <c r="B9453" t="s">
        <v>14460</v>
      </c>
      <c r="D9453" t="s">
        <v>14461</v>
      </c>
      <c r="E9453">
        <v>1</v>
      </c>
      <c r="G9453">
        <v>151069</v>
      </c>
      <c r="H9453" s="7">
        <v>92765.6</v>
      </c>
      <c r="I9453" t="s">
        <v>20</v>
      </c>
      <c r="J9453" t="s">
        <v>323</v>
      </c>
      <c r="K9453" t="s">
        <v>324</v>
      </c>
      <c r="L9453" s="2">
        <v>0.44791666666666669</v>
      </c>
      <c r="M9453" s="2">
        <v>0.55972222222222223</v>
      </c>
      <c r="N9453" s="1">
        <v>46179</v>
      </c>
      <c r="O9453" t="s">
        <v>23</v>
      </c>
      <c r="S9453" t="s">
        <v>18994</v>
      </c>
      <c r="T945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0.11180555555620231</v>
      </c>
      <c r="U9453" s="5">
        <f>WEEKNUM(Shipment_Data[[#This Row],[DATE]],2)</f>
        <v>23</v>
      </c>
      <c r="V9453" s="6">
        <f>SUBTOTAL(103,Shipment_Data[[#This Row],[DATE]])</f>
        <v>1</v>
      </c>
      <c r="W94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454" spans="1:23" x14ac:dyDescent="0.25">
      <c r="A9454" s="1">
        <v>46179</v>
      </c>
      <c r="B9454" t="s">
        <v>5074</v>
      </c>
      <c r="D9454" t="s">
        <v>14462</v>
      </c>
      <c r="E9454">
        <v>1</v>
      </c>
      <c r="G9454">
        <v>150946</v>
      </c>
      <c r="H9454" s="7">
        <v>52889.66</v>
      </c>
      <c r="I9454" t="s">
        <v>20</v>
      </c>
      <c r="J9454" t="s">
        <v>323</v>
      </c>
      <c r="K9454" t="s">
        <v>324</v>
      </c>
      <c r="L9454" s="2">
        <v>0.44791666666666669</v>
      </c>
      <c r="M9454" s="2">
        <v>0.66319444444444442</v>
      </c>
      <c r="N9454" s="1">
        <v>46179</v>
      </c>
      <c r="O9454" t="s">
        <v>23</v>
      </c>
      <c r="S9454" t="s">
        <v>18994</v>
      </c>
      <c r="T945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0.21527777778101154</v>
      </c>
      <c r="U9454" s="5">
        <f>WEEKNUM(Shipment_Data[[#This Row],[DATE]],2)</f>
        <v>23</v>
      </c>
      <c r="V9454" s="6">
        <f>SUBTOTAL(103,Shipment_Data[[#This Row],[DATE]])</f>
        <v>1</v>
      </c>
      <c r="W94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455" spans="1:23" x14ac:dyDescent="0.25">
      <c r="A9455" s="1">
        <v>46179</v>
      </c>
      <c r="B9455" t="s">
        <v>14463</v>
      </c>
      <c r="D9455" t="s">
        <v>14464</v>
      </c>
      <c r="E9455">
        <v>1</v>
      </c>
      <c r="G9455">
        <v>151014</v>
      </c>
      <c r="H9455" s="7">
        <v>387190.35</v>
      </c>
      <c r="I9455" t="s">
        <v>20</v>
      </c>
      <c r="J9455" t="s">
        <v>323</v>
      </c>
      <c r="K9455" t="s">
        <v>324</v>
      </c>
      <c r="L9455" s="2">
        <v>0.44791666666666669</v>
      </c>
      <c r="M9455" s="2">
        <v>0.65277777777777779</v>
      </c>
      <c r="N9455" s="1">
        <v>46179</v>
      </c>
      <c r="O9455" t="s">
        <v>23</v>
      </c>
      <c r="S9455" t="s">
        <v>18994</v>
      </c>
      <c r="T945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0.20486111111677019</v>
      </c>
      <c r="U9455" s="5">
        <f>WEEKNUM(Shipment_Data[[#This Row],[DATE]],2)</f>
        <v>23</v>
      </c>
      <c r="V9455" s="6">
        <f>SUBTOTAL(103,Shipment_Data[[#This Row],[DATE]])</f>
        <v>1</v>
      </c>
      <c r="W94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456" spans="1:23" x14ac:dyDescent="0.25">
      <c r="A9456" s="1">
        <v>46179</v>
      </c>
      <c r="B9456" t="s">
        <v>14463</v>
      </c>
      <c r="D9456" t="s">
        <v>14465</v>
      </c>
      <c r="E9456">
        <v>1</v>
      </c>
      <c r="G9456">
        <v>151020</v>
      </c>
      <c r="H9456" s="7">
        <v>14429.8</v>
      </c>
      <c r="I9456" t="s">
        <v>20</v>
      </c>
      <c r="J9456" t="s">
        <v>323</v>
      </c>
      <c r="K9456" t="s">
        <v>324</v>
      </c>
      <c r="L9456" s="2">
        <v>0.44791666666666669</v>
      </c>
      <c r="M9456" s="2">
        <v>0.65277777777777779</v>
      </c>
      <c r="N9456" s="1">
        <v>46179</v>
      </c>
      <c r="O9456" t="s">
        <v>23</v>
      </c>
      <c r="S9456" t="s">
        <v>18994</v>
      </c>
      <c r="T945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0.20486111111677019</v>
      </c>
      <c r="U9456" s="5">
        <f>WEEKNUM(Shipment_Data[[#This Row],[DATE]],2)</f>
        <v>23</v>
      </c>
      <c r="V9456" s="6">
        <f>SUBTOTAL(103,Shipment_Data[[#This Row],[DATE]])</f>
        <v>1</v>
      </c>
      <c r="W94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457" spans="1:23" x14ac:dyDescent="0.25">
      <c r="A9457" s="1">
        <v>46179</v>
      </c>
      <c r="B9457" t="s">
        <v>14466</v>
      </c>
      <c r="D9457" t="s">
        <v>14467</v>
      </c>
      <c r="E9457">
        <v>1</v>
      </c>
      <c r="G9457">
        <v>151131</v>
      </c>
      <c r="H9457" s="7">
        <v>11988</v>
      </c>
      <c r="I9457" t="s">
        <v>20</v>
      </c>
      <c r="J9457" t="s">
        <v>21</v>
      </c>
      <c r="K9457" t="s">
        <v>22</v>
      </c>
      <c r="L9457" s="2">
        <v>0.54305555555555551</v>
      </c>
      <c r="M9457" s="2">
        <v>0.61388888888888893</v>
      </c>
      <c r="N9457" s="1">
        <v>46179</v>
      </c>
      <c r="O9457" t="s">
        <v>23</v>
      </c>
      <c r="S9457" t="s">
        <v>18994</v>
      </c>
      <c r="T94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7.0833333331393078E-2</v>
      </c>
      <c r="U9457" s="5">
        <f>WEEKNUM(Shipment_Data[[#This Row],[DATE]],2)</f>
        <v>23</v>
      </c>
      <c r="V9457" s="6">
        <f>SUBTOTAL(103,Shipment_Data[[#This Row],[DATE]])</f>
        <v>1</v>
      </c>
      <c r="W94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458" spans="1:23" x14ac:dyDescent="0.25">
      <c r="A9458" s="1">
        <v>46179</v>
      </c>
      <c r="B9458" t="s">
        <v>2656</v>
      </c>
      <c r="D9458" t="s">
        <v>14468</v>
      </c>
      <c r="E9458">
        <v>1</v>
      </c>
      <c r="G9458">
        <v>151143</v>
      </c>
      <c r="H9458" s="7">
        <v>149057.63</v>
      </c>
      <c r="I9458" t="s">
        <v>20</v>
      </c>
      <c r="J9458" t="s">
        <v>21</v>
      </c>
      <c r="K9458" t="s">
        <v>22</v>
      </c>
      <c r="L9458" s="2">
        <v>0.54305555555555551</v>
      </c>
      <c r="M9458" s="2">
        <v>0.60833333333333328</v>
      </c>
      <c r="N9458" s="1">
        <v>46179</v>
      </c>
      <c r="O9458" t="s">
        <v>23</v>
      </c>
      <c r="S9458" t="s">
        <v>18994</v>
      </c>
      <c r="T94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6.5277777772280388E-2</v>
      </c>
      <c r="U9458" s="5">
        <f>WEEKNUM(Shipment_Data[[#This Row],[DATE]],2)</f>
        <v>23</v>
      </c>
      <c r="V9458" s="6">
        <f>SUBTOTAL(103,Shipment_Data[[#This Row],[DATE]])</f>
        <v>1</v>
      </c>
      <c r="W94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459" spans="1:23" x14ac:dyDescent="0.25">
      <c r="A9459" s="1">
        <v>46179</v>
      </c>
      <c r="B9459" t="s">
        <v>186</v>
      </c>
      <c r="D9459" t="s">
        <v>14469</v>
      </c>
      <c r="E9459">
        <v>1</v>
      </c>
      <c r="G9459">
        <v>151224</v>
      </c>
      <c r="H9459" s="7">
        <v>18592.96</v>
      </c>
      <c r="I9459" t="s">
        <v>20</v>
      </c>
      <c r="J9459" t="s">
        <v>21</v>
      </c>
      <c r="K9459" t="s">
        <v>22</v>
      </c>
      <c r="L9459" s="2">
        <v>0.54305555555555551</v>
      </c>
      <c r="M9459" s="2">
        <v>0.5625</v>
      </c>
      <c r="N9459" s="1">
        <v>46179</v>
      </c>
      <c r="O9459" t="s">
        <v>23</v>
      </c>
      <c r="S9459" t="s">
        <v>18994</v>
      </c>
      <c r="T945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1.9444444442342501E-2</v>
      </c>
      <c r="U9459" s="5">
        <f>WEEKNUM(Shipment_Data[[#This Row],[DATE]],2)</f>
        <v>23</v>
      </c>
      <c r="V9459" s="6">
        <f>SUBTOTAL(103,Shipment_Data[[#This Row],[DATE]])</f>
        <v>1</v>
      </c>
      <c r="W94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460" spans="1:23" x14ac:dyDescent="0.25">
      <c r="A9460" s="1">
        <v>46179</v>
      </c>
      <c r="B9460" t="s">
        <v>196</v>
      </c>
      <c r="D9460" t="s">
        <v>14470</v>
      </c>
      <c r="E9460">
        <v>1</v>
      </c>
      <c r="G9460">
        <v>151106</v>
      </c>
      <c r="H9460" s="7">
        <v>721.5</v>
      </c>
      <c r="I9460" t="s">
        <v>20</v>
      </c>
      <c r="J9460" t="s">
        <v>21</v>
      </c>
      <c r="K9460" t="s">
        <v>22</v>
      </c>
      <c r="L9460" s="2">
        <v>0.54305555555555551</v>
      </c>
      <c r="M9460" s="2">
        <v>0.58611111111111114</v>
      </c>
      <c r="N9460" s="1">
        <v>46179</v>
      </c>
      <c r="O9460" t="s">
        <v>23</v>
      </c>
      <c r="S9460" t="s">
        <v>18994</v>
      </c>
      <c r="T94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4.3055555550381541E-2</v>
      </c>
      <c r="U9460" s="5">
        <f>WEEKNUM(Shipment_Data[[#This Row],[DATE]],2)</f>
        <v>23</v>
      </c>
      <c r="V9460" s="6">
        <f>SUBTOTAL(103,Shipment_Data[[#This Row],[DATE]])</f>
        <v>1</v>
      </c>
      <c r="W94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461" spans="1:23" x14ac:dyDescent="0.25">
      <c r="A9461" s="1">
        <v>46179</v>
      </c>
      <c r="B9461" t="s">
        <v>196</v>
      </c>
      <c r="D9461" t="s">
        <v>14471</v>
      </c>
      <c r="E9461">
        <v>3</v>
      </c>
      <c r="G9461">
        <v>151106</v>
      </c>
      <c r="H9461" s="7">
        <v>281460.09000000003</v>
      </c>
      <c r="I9461" t="s">
        <v>20</v>
      </c>
      <c r="J9461" t="s">
        <v>21</v>
      </c>
      <c r="K9461" t="s">
        <v>22</v>
      </c>
      <c r="L9461" s="2">
        <v>0.54305555555555551</v>
      </c>
      <c r="M9461" s="2">
        <v>0.58611111111111114</v>
      </c>
      <c r="N9461" s="1">
        <v>46179</v>
      </c>
      <c r="O9461" t="s">
        <v>23</v>
      </c>
      <c r="S9461" t="s">
        <v>18994</v>
      </c>
      <c r="T94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4.3055555550381541E-2</v>
      </c>
      <c r="U9461" s="5">
        <f>WEEKNUM(Shipment_Data[[#This Row],[DATE]],2)</f>
        <v>23</v>
      </c>
      <c r="V9461" s="6">
        <f>SUBTOTAL(103,Shipment_Data[[#This Row],[DATE]])</f>
        <v>1</v>
      </c>
      <c r="W94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462" spans="1:23" x14ac:dyDescent="0.25">
      <c r="A9462" s="1">
        <v>46179</v>
      </c>
      <c r="B9462" t="s">
        <v>196</v>
      </c>
      <c r="D9462" t="s">
        <v>14472</v>
      </c>
      <c r="E9462">
        <v>1</v>
      </c>
      <c r="G9462">
        <v>151134</v>
      </c>
      <c r="H9462" s="7">
        <v>104746.98</v>
      </c>
      <c r="I9462" t="s">
        <v>20</v>
      </c>
      <c r="J9462" t="s">
        <v>21</v>
      </c>
      <c r="K9462" t="s">
        <v>22</v>
      </c>
      <c r="L9462" s="2">
        <v>0.54305555555555551</v>
      </c>
      <c r="M9462" s="2">
        <v>0.58611111111111114</v>
      </c>
      <c r="N9462" s="1">
        <v>46179</v>
      </c>
      <c r="O9462" t="s">
        <v>23</v>
      </c>
      <c r="S9462" t="s">
        <v>18994</v>
      </c>
      <c r="T94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4.3055555550381541E-2</v>
      </c>
      <c r="U9462" s="5">
        <f>WEEKNUM(Shipment_Data[[#This Row],[DATE]],2)</f>
        <v>23</v>
      </c>
      <c r="V9462" s="6">
        <f>SUBTOTAL(103,Shipment_Data[[#This Row],[DATE]])</f>
        <v>1</v>
      </c>
      <c r="W94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463" spans="1:23" x14ac:dyDescent="0.25">
      <c r="A9463" s="1">
        <v>46179</v>
      </c>
      <c r="B9463" t="s">
        <v>132</v>
      </c>
      <c r="D9463" t="s">
        <v>14473</v>
      </c>
      <c r="E9463">
        <v>4</v>
      </c>
      <c r="G9463">
        <v>150851</v>
      </c>
      <c r="H9463" s="7">
        <v>270471.17</v>
      </c>
      <c r="I9463" t="s">
        <v>20</v>
      </c>
      <c r="J9463" t="s">
        <v>170</v>
      </c>
      <c r="K9463" t="s">
        <v>171</v>
      </c>
      <c r="L9463" s="2">
        <v>0.55694444444444446</v>
      </c>
      <c r="M9463" s="2">
        <v>0.70902777777777781</v>
      </c>
      <c r="N9463" s="1">
        <v>46179</v>
      </c>
      <c r="O9463" t="s">
        <v>23</v>
      </c>
      <c r="S9463" t="s">
        <v>18994</v>
      </c>
      <c r="T94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0.15208333333430346</v>
      </c>
      <c r="U9463" s="5">
        <f>WEEKNUM(Shipment_Data[[#This Row],[DATE]],2)</f>
        <v>23</v>
      </c>
      <c r="V9463" s="6">
        <f>SUBTOTAL(103,Shipment_Data[[#This Row],[DATE]])</f>
        <v>1</v>
      </c>
      <c r="W94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464" spans="1:23" x14ac:dyDescent="0.25">
      <c r="A9464" s="1">
        <v>46179</v>
      </c>
      <c r="B9464" t="s">
        <v>5035</v>
      </c>
      <c r="D9464" t="s">
        <v>14474</v>
      </c>
      <c r="E9464">
        <v>2</v>
      </c>
      <c r="G9464">
        <v>151141</v>
      </c>
      <c r="H9464" s="7">
        <v>232916.2</v>
      </c>
      <c r="I9464" t="s">
        <v>20</v>
      </c>
      <c r="J9464" t="s">
        <v>170</v>
      </c>
      <c r="K9464" t="s">
        <v>171</v>
      </c>
      <c r="L9464" s="2">
        <v>0.55694444444444446</v>
      </c>
      <c r="M9464" s="2">
        <v>0.65902777777777777</v>
      </c>
      <c r="N9464" s="1">
        <v>46179</v>
      </c>
      <c r="O9464" t="s">
        <v>23</v>
      </c>
      <c r="S9464" t="s">
        <v>18994</v>
      </c>
      <c r="T94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0.10208333333866904</v>
      </c>
      <c r="U9464" s="5">
        <f>WEEKNUM(Shipment_Data[[#This Row],[DATE]],2)</f>
        <v>23</v>
      </c>
      <c r="V9464" s="6">
        <f>SUBTOTAL(103,Shipment_Data[[#This Row],[DATE]])</f>
        <v>1</v>
      </c>
      <c r="W94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465" spans="1:23" x14ac:dyDescent="0.25">
      <c r="A9465" s="1">
        <v>46179</v>
      </c>
      <c r="B9465" t="s">
        <v>630</v>
      </c>
      <c r="D9465" t="s">
        <v>14475</v>
      </c>
      <c r="E9465">
        <v>1</v>
      </c>
      <c r="G9465">
        <v>151194</v>
      </c>
      <c r="H9465" s="7">
        <v>19158.599999999999</v>
      </c>
      <c r="I9465" t="s">
        <v>20</v>
      </c>
      <c r="J9465" t="s">
        <v>26</v>
      </c>
      <c r="K9465" t="s">
        <v>27</v>
      </c>
      <c r="L9465" s="2">
        <v>0.64861111111111114</v>
      </c>
      <c r="M9465" s="2">
        <v>0.76875000000000004</v>
      </c>
      <c r="N9465" s="1">
        <v>46179</v>
      </c>
      <c r="O9465" t="s">
        <v>23</v>
      </c>
      <c r="S9465" t="s">
        <v>18994</v>
      </c>
      <c r="T94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0.12013888889487134</v>
      </c>
      <c r="U9465" s="5">
        <f>WEEKNUM(Shipment_Data[[#This Row],[DATE]],2)</f>
        <v>23</v>
      </c>
      <c r="V9465" s="6">
        <f>SUBTOTAL(103,Shipment_Data[[#This Row],[DATE]])</f>
        <v>1</v>
      </c>
      <c r="W94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466" spans="1:23" x14ac:dyDescent="0.25">
      <c r="A9466" s="1">
        <v>46179</v>
      </c>
      <c r="B9466" t="s">
        <v>14476</v>
      </c>
      <c r="D9466" t="s">
        <v>14477</v>
      </c>
      <c r="E9466">
        <v>2</v>
      </c>
      <c r="G9466">
        <v>151123</v>
      </c>
      <c r="H9466" s="7">
        <v>1274306.25</v>
      </c>
      <c r="I9466" t="s">
        <v>20</v>
      </c>
      <c r="J9466" t="s">
        <v>26</v>
      </c>
      <c r="K9466" t="s">
        <v>27</v>
      </c>
      <c r="L9466" s="2">
        <v>0.64861111111111114</v>
      </c>
      <c r="M9466" s="2">
        <v>0.80902777777777779</v>
      </c>
      <c r="N9466" s="1">
        <v>46179</v>
      </c>
      <c r="O9466" t="s">
        <v>23</v>
      </c>
      <c r="S9466" t="s">
        <v>18994</v>
      </c>
      <c r="T94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0.1604166666729725</v>
      </c>
      <c r="U9466" s="5">
        <f>WEEKNUM(Shipment_Data[[#This Row],[DATE]],2)</f>
        <v>23</v>
      </c>
      <c r="V9466" s="6">
        <f>SUBTOTAL(103,Shipment_Data[[#This Row],[DATE]])</f>
        <v>1</v>
      </c>
      <c r="W94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467" spans="1:23" x14ac:dyDescent="0.25">
      <c r="A9467" s="1">
        <v>46179</v>
      </c>
      <c r="B9467" t="s">
        <v>6056</v>
      </c>
      <c r="D9467" t="s">
        <v>14478</v>
      </c>
      <c r="E9467">
        <v>1</v>
      </c>
      <c r="G9467">
        <v>151241</v>
      </c>
      <c r="H9467" s="7">
        <v>338848.4</v>
      </c>
      <c r="I9467" t="s">
        <v>20</v>
      </c>
      <c r="J9467" t="s">
        <v>170</v>
      </c>
      <c r="K9467" t="s">
        <v>171</v>
      </c>
      <c r="L9467" s="2">
        <v>0.55694444444444446</v>
      </c>
      <c r="M9467" s="2">
        <v>0.6645833333333333</v>
      </c>
      <c r="N9467" s="1">
        <v>46179</v>
      </c>
      <c r="O9467" t="s">
        <v>23</v>
      </c>
      <c r="S9467" t="s">
        <v>18994</v>
      </c>
      <c r="T94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0.10763888889050577</v>
      </c>
      <c r="U9467" s="5">
        <f>WEEKNUM(Shipment_Data[[#This Row],[DATE]],2)</f>
        <v>23</v>
      </c>
      <c r="V9467" s="6">
        <f>SUBTOTAL(103,Shipment_Data[[#This Row],[DATE]])</f>
        <v>1</v>
      </c>
      <c r="W94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468" spans="1:23" x14ac:dyDescent="0.25">
      <c r="A9468" s="1">
        <v>46179</v>
      </c>
      <c r="B9468" t="s">
        <v>2123</v>
      </c>
      <c r="D9468" t="s">
        <v>14479</v>
      </c>
      <c r="E9468">
        <v>2</v>
      </c>
      <c r="G9468">
        <v>151162</v>
      </c>
      <c r="H9468" s="7">
        <v>148169.85</v>
      </c>
      <c r="I9468" t="s">
        <v>20</v>
      </c>
      <c r="J9468" t="s">
        <v>105</v>
      </c>
      <c r="K9468" t="s">
        <v>106</v>
      </c>
      <c r="L9468" s="2">
        <v>0.5083333333333333</v>
      </c>
      <c r="M9468" s="2">
        <v>0.73124999999999996</v>
      </c>
      <c r="N9468" s="1">
        <v>46179</v>
      </c>
      <c r="O9468" t="s">
        <v>23</v>
      </c>
      <c r="S9468" t="s">
        <v>18994</v>
      </c>
      <c r="T94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0.22291666666569654</v>
      </c>
      <c r="U9468" s="5">
        <f>WEEKNUM(Shipment_Data[[#This Row],[DATE]],2)</f>
        <v>23</v>
      </c>
      <c r="V9468" s="6">
        <f>SUBTOTAL(103,Shipment_Data[[#This Row],[DATE]])</f>
        <v>1</v>
      </c>
      <c r="W94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469" spans="1:23" x14ac:dyDescent="0.25">
      <c r="A9469" s="1">
        <v>46179</v>
      </c>
      <c r="B9469" t="s">
        <v>182</v>
      </c>
      <c r="D9469" t="s">
        <v>14480</v>
      </c>
      <c r="E9469">
        <v>1</v>
      </c>
      <c r="G9469">
        <v>151209</v>
      </c>
      <c r="H9469" s="7">
        <v>2137.16</v>
      </c>
      <c r="I9469" t="s">
        <v>20</v>
      </c>
      <c r="J9469" t="s">
        <v>111</v>
      </c>
      <c r="K9469" t="s">
        <v>112</v>
      </c>
      <c r="L9469" s="2">
        <v>0.61805555555555558</v>
      </c>
      <c r="M9469" s="2">
        <v>0.65694444444444444</v>
      </c>
      <c r="N9469" s="1">
        <v>46179</v>
      </c>
      <c r="O9469" t="s">
        <v>23</v>
      </c>
      <c r="S9469" t="s">
        <v>18994</v>
      </c>
      <c r="T946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3.888888889196096E-2</v>
      </c>
      <c r="U9469" s="5">
        <f>WEEKNUM(Shipment_Data[[#This Row],[DATE]],2)</f>
        <v>23</v>
      </c>
      <c r="V9469" s="6">
        <f>SUBTOTAL(103,Shipment_Data[[#This Row],[DATE]])</f>
        <v>1</v>
      </c>
      <c r="W94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470" spans="1:23" x14ac:dyDescent="0.25">
      <c r="A9470" s="1">
        <v>46179</v>
      </c>
      <c r="B9470" t="s">
        <v>11308</v>
      </c>
      <c r="D9470" t="s">
        <v>14481</v>
      </c>
      <c r="E9470">
        <v>1</v>
      </c>
      <c r="G9470">
        <v>151198</v>
      </c>
      <c r="H9470" s="7">
        <v>154133.04</v>
      </c>
      <c r="I9470" t="s">
        <v>20</v>
      </c>
      <c r="J9470" t="s">
        <v>105</v>
      </c>
      <c r="K9470" t="s">
        <v>106</v>
      </c>
      <c r="L9470" s="2">
        <v>0.5083333333333333</v>
      </c>
      <c r="M9470" s="2">
        <v>0.64166666666666672</v>
      </c>
      <c r="N9470" s="1">
        <v>46179</v>
      </c>
      <c r="O9470" t="s">
        <v>23</v>
      </c>
      <c r="S9470" t="s">
        <v>18994</v>
      </c>
      <c r="T94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0.13333333333866904</v>
      </c>
      <c r="U9470" s="5">
        <f>WEEKNUM(Shipment_Data[[#This Row],[DATE]],2)</f>
        <v>23</v>
      </c>
      <c r="V9470" s="6">
        <f>SUBTOTAL(103,Shipment_Data[[#This Row],[DATE]])</f>
        <v>1</v>
      </c>
      <c r="W94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471" spans="1:23" x14ac:dyDescent="0.25">
      <c r="A9471" s="1">
        <v>46179</v>
      </c>
      <c r="B9471" t="s">
        <v>4268</v>
      </c>
      <c r="D9471" t="s">
        <v>14482</v>
      </c>
      <c r="E9471">
        <v>1</v>
      </c>
      <c r="G9471">
        <v>151193</v>
      </c>
      <c r="H9471" s="7">
        <v>13562.4</v>
      </c>
      <c r="I9471" t="s">
        <v>20</v>
      </c>
      <c r="J9471" t="s">
        <v>267</v>
      </c>
      <c r="K9471" t="s">
        <v>268</v>
      </c>
      <c r="L9471" s="2">
        <v>0.53055555555555556</v>
      </c>
      <c r="M9471" s="2">
        <v>0.70833333333333337</v>
      </c>
      <c r="N9471" s="1">
        <v>46179</v>
      </c>
      <c r="O9471" t="s">
        <v>23</v>
      </c>
      <c r="S9471" t="s">
        <v>18994</v>
      </c>
      <c r="T947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0.17777777778246673</v>
      </c>
      <c r="U9471" s="5">
        <f>WEEKNUM(Shipment_Data[[#This Row],[DATE]],2)</f>
        <v>23</v>
      </c>
      <c r="V9471" s="6">
        <f>SUBTOTAL(103,Shipment_Data[[#This Row],[DATE]])</f>
        <v>1</v>
      </c>
      <c r="W94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472" spans="1:23" x14ac:dyDescent="0.25">
      <c r="A9472" s="1">
        <v>46179</v>
      </c>
      <c r="B9472" t="s">
        <v>2809</v>
      </c>
      <c r="D9472" t="s">
        <v>14483</v>
      </c>
      <c r="E9472">
        <v>1</v>
      </c>
      <c r="G9472">
        <v>151210</v>
      </c>
      <c r="H9472" s="7">
        <v>161694.5</v>
      </c>
      <c r="I9472" t="s">
        <v>20</v>
      </c>
      <c r="J9472" t="s">
        <v>267</v>
      </c>
      <c r="K9472" t="s">
        <v>268</v>
      </c>
      <c r="L9472" s="2">
        <v>0.53055555555555556</v>
      </c>
      <c r="M9472" s="2">
        <v>0.59861111111111109</v>
      </c>
      <c r="N9472" s="1">
        <v>46179</v>
      </c>
      <c r="O9472" t="s">
        <v>23</v>
      </c>
      <c r="S9472" t="s">
        <v>18994</v>
      </c>
      <c r="T94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6.805555555911269E-2</v>
      </c>
      <c r="U9472" s="5">
        <f>WEEKNUM(Shipment_Data[[#This Row],[DATE]],2)</f>
        <v>23</v>
      </c>
      <c r="V9472" s="6">
        <f>SUBTOTAL(103,Shipment_Data[[#This Row],[DATE]])</f>
        <v>1</v>
      </c>
      <c r="W94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473" spans="1:23" x14ac:dyDescent="0.25">
      <c r="A9473" s="1">
        <v>46179</v>
      </c>
      <c r="B9473" t="s">
        <v>10432</v>
      </c>
      <c r="D9473" t="s">
        <v>14484</v>
      </c>
      <c r="E9473">
        <v>4</v>
      </c>
      <c r="G9473">
        <v>151109</v>
      </c>
      <c r="H9473" s="7">
        <v>321464.01</v>
      </c>
      <c r="I9473" t="s">
        <v>20</v>
      </c>
      <c r="J9473" t="s">
        <v>267</v>
      </c>
      <c r="K9473" t="s">
        <v>268</v>
      </c>
      <c r="L9473" s="2">
        <v>0.53055555555555556</v>
      </c>
      <c r="M9473" s="2">
        <v>0.76388888888888884</v>
      </c>
      <c r="N9473" s="1">
        <v>46179</v>
      </c>
      <c r="O9473" t="s">
        <v>23</v>
      </c>
      <c r="S9473" t="s">
        <v>18994</v>
      </c>
      <c r="T94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0.23333333333721384</v>
      </c>
      <c r="U9473" s="5">
        <f>WEEKNUM(Shipment_Data[[#This Row],[DATE]],2)</f>
        <v>23</v>
      </c>
      <c r="V9473" s="6">
        <f>SUBTOTAL(103,Shipment_Data[[#This Row],[DATE]])</f>
        <v>1</v>
      </c>
      <c r="W94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474" spans="1:23" x14ac:dyDescent="0.25">
      <c r="A9474" s="1">
        <v>46179</v>
      </c>
      <c r="B9474" t="s">
        <v>10432</v>
      </c>
      <c r="D9474" t="s">
        <v>14485</v>
      </c>
      <c r="E9474">
        <v>1</v>
      </c>
      <c r="G9474">
        <v>151258</v>
      </c>
      <c r="H9474" s="7">
        <v>21511.8</v>
      </c>
      <c r="I9474" t="s">
        <v>20</v>
      </c>
      <c r="J9474" t="s">
        <v>267</v>
      </c>
      <c r="K9474" t="s">
        <v>268</v>
      </c>
      <c r="L9474" s="2">
        <v>0.53055555555555556</v>
      </c>
      <c r="M9474" s="2">
        <v>0.76388888888888884</v>
      </c>
      <c r="N9474" s="1">
        <v>46179</v>
      </c>
      <c r="O9474" t="s">
        <v>23</v>
      </c>
      <c r="S9474" t="s">
        <v>18994</v>
      </c>
      <c r="T94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0.23333333333721384</v>
      </c>
      <c r="U9474" s="5">
        <f>WEEKNUM(Shipment_Data[[#This Row],[DATE]],2)</f>
        <v>23</v>
      </c>
      <c r="V9474" s="6">
        <f>SUBTOTAL(103,Shipment_Data[[#This Row],[DATE]])</f>
        <v>1</v>
      </c>
      <c r="W94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475" spans="1:23" x14ac:dyDescent="0.25">
      <c r="A9475" s="1">
        <v>46179</v>
      </c>
      <c r="B9475" t="s">
        <v>409</v>
      </c>
      <c r="D9475" t="s">
        <v>14486</v>
      </c>
      <c r="E9475">
        <v>4</v>
      </c>
      <c r="G9475">
        <v>151063</v>
      </c>
      <c r="H9475" s="7">
        <v>254074.54</v>
      </c>
      <c r="I9475" t="s">
        <v>20</v>
      </c>
      <c r="J9475" t="s">
        <v>267</v>
      </c>
      <c r="K9475" t="s">
        <v>268</v>
      </c>
      <c r="L9475" s="2">
        <v>0.53055555555555556</v>
      </c>
      <c r="M9475" s="2">
        <v>0.64236111111111116</v>
      </c>
      <c r="N9475" s="1">
        <v>46179</v>
      </c>
      <c r="O9475" t="s">
        <v>23</v>
      </c>
      <c r="S9475" t="s">
        <v>18994</v>
      </c>
      <c r="T94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0.11180555555620231</v>
      </c>
      <c r="U9475" s="5">
        <f>WEEKNUM(Shipment_Data[[#This Row],[DATE]],2)</f>
        <v>23</v>
      </c>
      <c r="V9475" s="6">
        <f>SUBTOTAL(103,Shipment_Data[[#This Row],[DATE]])</f>
        <v>1</v>
      </c>
      <c r="W94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476" spans="1:23" x14ac:dyDescent="0.25">
      <c r="A9476" s="1">
        <v>46179</v>
      </c>
      <c r="B9476" t="s">
        <v>409</v>
      </c>
      <c r="D9476" t="s">
        <v>14487</v>
      </c>
      <c r="E9476">
        <v>1</v>
      </c>
      <c r="G9476">
        <v>151230</v>
      </c>
      <c r="H9476" s="7">
        <v>10637</v>
      </c>
      <c r="I9476" t="s">
        <v>20</v>
      </c>
      <c r="J9476" t="s">
        <v>267</v>
      </c>
      <c r="K9476" t="s">
        <v>268</v>
      </c>
      <c r="L9476" s="2">
        <v>0.53055555555555556</v>
      </c>
      <c r="M9476" s="2">
        <v>0.64236111111111116</v>
      </c>
      <c r="N9476" s="1">
        <v>46179</v>
      </c>
      <c r="O9476" t="s">
        <v>23</v>
      </c>
      <c r="S9476" t="s">
        <v>18994</v>
      </c>
      <c r="T947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0.11180555555620231</v>
      </c>
      <c r="U9476" s="5">
        <f>WEEKNUM(Shipment_Data[[#This Row],[DATE]],2)</f>
        <v>23</v>
      </c>
      <c r="V9476" s="6">
        <f>SUBTOTAL(103,Shipment_Data[[#This Row],[DATE]])</f>
        <v>1</v>
      </c>
      <c r="W94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477" spans="1:23" x14ac:dyDescent="0.25">
      <c r="A9477" s="1">
        <v>46179</v>
      </c>
      <c r="B9477" t="s">
        <v>14488</v>
      </c>
      <c r="D9477" t="s">
        <v>14489</v>
      </c>
      <c r="E9477">
        <v>4</v>
      </c>
      <c r="G9477">
        <v>151111</v>
      </c>
      <c r="H9477" s="7">
        <v>635338.85</v>
      </c>
      <c r="I9477" t="s">
        <v>20</v>
      </c>
      <c r="J9477" t="s">
        <v>267</v>
      </c>
      <c r="K9477" t="s">
        <v>268</v>
      </c>
      <c r="L9477" s="2">
        <v>0.53055555555555556</v>
      </c>
      <c r="M9477" s="2">
        <v>0.57499999999999996</v>
      </c>
      <c r="N9477" s="1">
        <v>46179</v>
      </c>
      <c r="O9477" t="s">
        <v>23</v>
      </c>
      <c r="S9477" t="s">
        <v>18994</v>
      </c>
      <c r="T947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4.4444444443797693E-2</v>
      </c>
      <c r="U9477" s="5">
        <f>WEEKNUM(Shipment_Data[[#This Row],[DATE]],2)</f>
        <v>23</v>
      </c>
      <c r="V9477" s="6">
        <f>SUBTOTAL(103,Shipment_Data[[#This Row],[DATE]])</f>
        <v>1</v>
      </c>
      <c r="W94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478" spans="1:23" x14ac:dyDescent="0.25">
      <c r="A9478" s="1">
        <v>46179</v>
      </c>
      <c r="B9478" t="s">
        <v>14488</v>
      </c>
      <c r="D9478" t="s">
        <v>14490</v>
      </c>
      <c r="G9478">
        <v>151111</v>
      </c>
      <c r="H9478" s="7">
        <v>33300</v>
      </c>
      <c r="I9478" t="s">
        <v>20</v>
      </c>
      <c r="J9478" t="s">
        <v>267</v>
      </c>
      <c r="K9478" t="s">
        <v>268</v>
      </c>
      <c r="L9478" s="2">
        <v>0.53055555555555556</v>
      </c>
      <c r="M9478" s="2">
        <v>0.57499999999999996</v>
      </c>
      <c r="N9478" s="1">
        <v>46179</v>
      </c>
      <c r="O9478" t="s">
        <v>23</v>
      </c>
      <c r="S9478" t="s">
        <v>18994</v>
      </c>
      <c r="T947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4.4444444443797693E-2</v>
      </c>
      <c r="U9478" s="5">
        <f>WEEKNUM(Shipment_Data[[#This Row],[DATE]],2)</f>
        <v>23</v>
      </c>
      <c r="V9478" s="6">
        <f>SUBTOTAL(103,Shipment_Data[[#This Row],[DATE]])</f>
        <v>1</v>
      </c>
      <c r="W94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479" spans="1:23" x14ac:dyDescent="0.25">
      <c r="A9479" s="1">
        <v>46179</v>
      </c>
      <c r="B9479" t="s">
        <v>14491</v>
      </c>
      <c r="D9479" t="s">
        <v>14492</v>
      </c>
      <c r="E9479">
        <v>5</v>
      </c>
      <c r="G9479">
        <v>151112</v>
      </c>
      <c r="H9479" s="7">
        <v>2364925.46</v>
      </c>
      <c r="I9479" t="s">
        <v>20</v>
      </c>
      <c r="J9479" t="s">
        <v>267</v>
      </c>
      <c r="K9479" t="s">
        <v>268</v>
      </c>
      <c r="L9479" s="2">
        <v>0.53055555555555556</v>
      </c>
      <c r="M9479" s="2">
        <v>0.61458333333333337</v>
      </c>
      <c r="N9479" s="1">
        <v>46179</v>
      </c>
      <c r="O9479" t="s">
        <v>23</v>
      </c>
      <c r="S9479" t="s">
        <v>18994</v>
      </c>
      <c r="T947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8.4027777782466728E-2</v>
      </c>
      <c r="U9479" s="5">
        <f>WEEKNUM(Shipment_Data[[#This Row],[DATE]],2)</f>
        <v>23</v>
      </c>
      <c r="V9479" s="6">
        <f>SUBTOTAL(103,Shipment_Data[[#This Row],[DATE]])</f>
        <v>1</v>
      </c>
      <c r="W94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480" spans="1:23" x14ac:dyDescent="0.25">
      <c r="A9480" s="1">
        <v>46179</v>
      </c>
      <c r="B9480" t="s">
        <v>14493</v>
      </c>
      <c r="D9480" t="s">
        <v>14494</v>
      </c>
      <c r="E9480">
        <v>2</v>
      </c>
      <c r="G9480">
        <v>151157</v>
      </c>
      <c r="H9480" s="7">
        <v>616396.81000000006</v>
      </c>
      <c r="I9480" t="s">
        <v>20</v>
      </c>
      <c r="J9480" t="s">
        <v>105</v>
      </c>
      <c r="K9480" t="s">
        <v>106</v>
      </c>
      <c r="L9480" s="2">
        <v>0.5083333333333333</v>
      </c>
      <c r="M9480" s="2">
        <v>0.7104166666666667</v>
      </c>
      <c r="N9480" s="1">
        <v>46179</v>
      </c>
      <c r="O9480" t="s">
        <v>23</v>
      </c>
      <c r="S9480" t="s">
        <v>18994</v>
      </c>
      <c r="T948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0.20208333333721384</v>
      </c>
      <c r="U9480" s="5">
        <f>WEEKNUM(Shipment_Data[[#This Row],[DATE]],2)</f>
        <v>23</v>
      </c>
      <c r="V9480" s="6">
        <f>SUBTOTAL(103,Shipment_Data[[#This Row],[DATE]])</f>
        <v>1</v>
      </c>
      <c r="W94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481" spans="1:23" x14ac:dyDescent="0.25">
      <c r="A9481" s="1">
        <v>46179</v>
      </c>
      <c r="B9481" t="s">
        <v>186</v>
      </c>
      <c r="D9481" t="s">
        <v>14495</v>
      </c>
      <c r="E9481">
        <v>1</v>
      </c>
      <c r="G9481">
        <v>151271</v>
      </c>
      <c r="H9481" s="7">
        <v>21672</v>
      </c>
      <c r="I9481" t="s">
        <v>20</v>
      </c>
      <c r="J9481" t="s">
        <v>21</v>
      </c>
      <c r="K9481" t="s">
        <v>22</v>
      </c>
      <c r="L9481" s="2">
        <v>0.54305555555555551</v>
      </c>
      <c r="M9481" s="2">
        <v>0.5625</v>
      </c>
      <c r="N9481" s="1">
        <v>46179</v>
      </c>
      <c r="O9481" t="s">
        <v>23</v>
      </c>
      <c r="S9481" t="s">
        <v>18994</v>
      </c>
      <c r="T948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1.9444444442342501E-2</v>
      </c>
      <c r="U9481" s="5">
        <f>WEEKNUM(Shipment_Data[[#This Row],[DATE]],2)</f>
        <v>23</v>
      </c>
      <c r="V9481" s="6">
        <f>SUBTOTAL(103,Shipment_Data[[#This Row],[DATE]])</f>
        <v>1</v>
      </c>
      <c r="W94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482" spans="1:23" x14ac:dyDescent="0.25">
      <c r="A9482" s="1">
        <v>46179</v>
      </c>
      <c r="B9482" t="s">
        <v>186</v>
      </c>
      <c r="D9482" t="s">
        <v>14496</v>
      </c>
      <c r="E9482">
        <v>1</v>
      </c>
      <c r="G9482">
        <v>151262</v>
      </c>
      <c r="H9482" s="7">
        <v>52680.6</v>
      </c>
      <c r="I9482" t="s">
        <v>20</v>
      </c>
      <c r="J9482" t="s">
        <v>21</v>
      </c>
      <c r="K9482" t="s">
        <v>22</v>
      </c>
      <c r="L9482" s="2">
        <v>0.54305555555555551</v>
      </c>
      <c r="M9482" s="2">
        <v>0.5625</v>
      </c>
      <c r="N9482" s="1">
        <v>46179</v>
      </c>
      <c r="O9482" t="s">
        <v>23</v>
      </c>
      <c r="S9482" t="s">
        <v>18994</v>
      </c>
      <c r="T948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1.9444444442342501E-2</v>
      </c>
      <c r="U9482" s="5">
        <f>WEEKNUM(Shipment_Data[[#This Row],[DATE]],2)</f>
        <v>23</v>
      </c>
      <c r="V9482" s="6">
        <f>SUBTOTAL(103,Shipment_Data[[#This Row],[DATE]])</f>
        <v>1</v>
      </c>
      <c r="W94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483" spans="1:23" x14ac:dyDescent="0.25">
      <c r="A9483" s="1">
        <v>46179</v>
      </c>
      <c r="B9483" t="s">
        <v>499</v>
      </c>
      <c r="D9483" t="s">
        <v>14497</v>
      </c>
      <c r="E9483">
        <v>4</v>
      </c>
      <c r="G9483">
        <v>151233</v>
      </c>
      <c r="H9483" s="7">
        <v>232768</v>
      </c>
      <c r="I9483" t="s">
        <v>20</v>
      </c>
      <c r="J9483" t="s">
        <v>170</v>
      </c>
      <c r="K9483" t="s">
        <v>171</v>
      </c>
      <c r="L9483" s="2">
        <v>0.55694444444444446</v>
      </c>
      <c r="M9483" s="2">
        <v>0.63888888888888884</v>
      </c>
      <c r="N9483" s="1">
        <v>46179</v>
      </c>
      <c r="O9483" t="s">
        <v>23</v>
      </c>
      <c r="S9483" t="s">
        <v>18994</v>
      </c>
      <c r="T948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8.1944444449618459E-2</v>
      </c>
      <c r="U9483" s="5">
        <f>WEEKNUM(Shipment_Data[[#This Row],[DATE]],2)</f>
        <v>23</v>
      </c>
      <c r="V9483" s="6">
        <f>SUBTOTAL(103,Shipment_Data[[#This Row],[DATE]])</f>
        <v>1</v>
      </c>
      <c r="W94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484" spans="1:23" x14ac:dyDescent="0.25">
      <c r="A9484" s="1">
        <v>46179</v>
      </c>
      <c r="B9484" t="s">
        <v>132</v>
      </c>
      <c r="D9484" t="s">
        <v>14498</v>
      </c>
      <c r="E9484">
        <v>1</v>
      </c>
      <c r="G9484">
        <v>151246</v>
      </c>
      <c r="H9484" s="7">
        <v>4174.6000000000004</v>
      </c>
      <c r="I9484" t="s">
        <v>20</v>
      </c>
      <c r="J9484" t="s">
        <v>170</v>
      </c>
      <c r="K9484" t="s">
        <v>171</v>
      </c>
      <c r="L9484" s="2">
        <v>0.55694444444444446</v>
      </c>
      <c r="M9484" s="2">
        <v>0.70902777777777781</v>
      </c>
      <c r="N9484" s="1">
        <v>46179</v>
      </c>
      <c r="O9484" t="s">
        <v>23</v>
      </c>
      <c r="S9484" t="s">
        <v>18994</v>
      </c>
      <c r="T948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0.15208333333430346</v>
      </c>
      <c r="U9484" s="5">
        <f>WEEKNUM(Shipment_Data[[#This Row],[DATE]],2)</f>
        <v>23</v>
      </c>
      <c r="V9484" s="6">
        <f>SUBTOTAL(103,Shipment_Data[[#This Row],[DATE]])</f>
        <v>1</v>
      </c>
      <c r="W94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485" spans="1:23" x14ac:dyDescent="0.25">
      <c r="A9485" s="1">
        <v>46179</v>
      </c>
      <c r="B9485" t="s">
        <v>14499</v>
      </c>
      <c r="D9485" t="s">
        <v>14500</v>
      </c>
      <c r="E9485">
        <v>2</v>
      </c>
      <c r="G9485">
        <v>151234</v>
      </c>
      <c r="H9485" s="7">
        <v>254686.66</v>
      </c>
      <c r="I9485" t="s">
        <v>20</v>
      </c>
      <c r="J9485" t="s">
        <v>105</v>
      </c>
      <c r="K9485" t="s">
        <v>106</v>
      </c>
      <c r="L9485" s="2">
        <v>0.5083333333333333</v>
      </c>
      <c r="M9485" s="2">
        <v>0.64166666666666672</v>
      </c>
      <c r="N9485" s="1">
        <v>46179</v>
      </c>
      <c r="O9485" t="s">
        <v>23</v>
      </c>
      <c r="S9485" t="s">
        <v>18994</v>
      </c>
      <c r="T948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0.13333333333866904</v>
      </c>
      <c r="U9485" s="5">
        <f>WEEKNUM(Shipment_Data[[#This Row],[DATE]],2)</f>
        <v>23</v>
      </c>
      <c r="V9485" s="6">
        <f>SUBTOTAL(103,Shipment_Data[[#This Row],[DATE]])</f>
        <v>1</v>
      </c>
      <c r="W94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486" spans="1:23" x14ac:dyDescent="0.25">
      <c r="A9486" s="1">
        <v>46179</v>
      </c>
      <c r="B9486" t="s">
        <v>4316</v>
      </c>
      <c r="D9486" t="s">
        <v>14501</v>
      </c>
      <c r="E9486">
        <v>1</v>
      </c>
      <c r="G9486">
        <v>151264</v>
      </c>
      <c r="H9486" s="7">
        <v>50377</v>
      </c>
      <c r="I9486" t="s">
        <v>20</v>
      </c>
      <c r="J9486" t="s">
        <v>57</v>
      </c>
      <c r="K9486" t="s">
        <v>58</v>
      </c>
      <c r="L9486" s="2">
        <v>0.60555555555555551</v>
      </c>
      <c r="M9486" s="2">
        <v>0.64166666666666672</v>
      </c>
      <c r="N9486" s="1">
        <v>46179</v>
      </c>
      <c r="O9486" t="s">
        <v>23</v>
      </c>
      <c r="S9486" t="s">
        <v>18994</v>
      </c>
      <c r="T948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3.6111111112404615E-2</v>
      </c>
      <c r="U9486" s="5">
        <f>WEEKNUM(Shipment_Data[[#This Row],[DATE]],2)</f>
        <v>23</v>
      </c>
      <c r="V9486" s="6">
        <f>SUBTOTAL(103,Shipment_Data[[#This Row],[DATE]])</f>
        <v>1</v>
      </c>
      <c r="W94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487" spans="1:23" x14ac:dyDescent="0.25">
      <c r="A9487" s="1">
        <v>46179</v>
      </c>
      <c r="B9487" t="s">
        <v>14502</v>
      </c>
      <c r="D9487" t="s">
        <v>14503</v>
      </c>
      <c r="E9487">
        <v>1</v>
      </c>
      <c r="G9487">
        <v>151250</v>
      </c>
      <c r="H9487" s="7">
        <v>75825.100000000006</v>
      </c>
      <c r="I9487" t="s">
        <v>20</v>
      </c>
      <c r="J9487" t="s">
        <v>57</v>
      </c>
      <c r="K9487" t="s">
        <v>58</v>
      </c>
      <c r="L9487" s="2">
        <v>0.60555555555555551</v>
      </c>
      <c r="M9487" s="2">
        <v>0.63402777777777775</v>
      </c>
      <c r="N9487" s="1">
        <v>46179</v>
      </c>
      <c r="O9487" t="s">
        <v>23</v>
      </c>
      <c r="S9487" t="s">
        <v>18994</v>
      </c>
      <c r="T948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2.8472222220443655E-2</v>
      </c>
      <c r="U9487" s="5">
        <f>WEEKNUM(Shipment_Data[[#This Row],[DATE]],2)</f>
        <v>23</v>
      </c>
      <c r="V9487" s="6">
        <f>SUBTOTAL(103,Shipment_Data[[#This Row],[DATE]])</f>
        <v>1</v>
      </c>
      <c r="W94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488" spans="1:23" x14ac:dyDescent="0.25">
      <c r="A9488" s="1">
        <v>46179</v>
      </c>
      <c r="B9488" t="s">
        <v>77</v>
      </c>
      <c r="D9488" t="s">
        <v>14504</v>
      </c>
      <c r="E9488">
        <v>1</v>
      </c>
      <c r="G9488">
        <v>151280</v>
      </c>
      <c r="H9488" s="7">
        <v>766908</v>
      </c>
      <c r="I9488" t="s">
        <v>20</v>
      </c>
      <c r="J9488" t="s">
        <v>26</v>
      </c>
      <c r="K9488" t="s">
        <v>27</v>
      </c>
      <c r="L9488" s="2">
        <v>0.64861111111111114</v>
      </c>
      <c r="M9488" s="2">
        <v>0.68472222222222223</v>
      </c>
      <c r="N9488" s="1">
        <v>46179</v>
      </c>
      <c r="O9488" t="s">
        <v>23</v>
      </c>
      <c r="S9488" t="s">
        <v>18994</v>
      </c>
      <c r="T94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3.6111111112404615E-2</v>
      </c>
      <c r="U9488" s="5">
        <f>WEEKNUM(Shipment_Data[[#This Row],[DATE]],2)</f>
        <v>23</v>
      </c>
      <c r="V9488" s="6">
        <f>SUBTOTAL(103,Shipment_Data[[#This Row],[DATE]])</f>
        <v>1</v>
      </c>
      <c r="W94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489" spans="1:23" x14ac:dyDescent="0.25">
      <c r="A9489" s="1">
        <v>46179</v>
      </c>
      <c r="B9489" t="s">
        <v>14505</v>
      </c>
      <c r="D9489" t="s">
        <v>14506</v>
      </c>
      <c r="E9489">
        <v>4</v>
      </c>
      <c r="G9489">
        <v>151122</v>
      </c>
      <c r="H9489" s="7">
        <v>90833.1</v>
      </c>
      <c r="I9489" t="s">
        <v>20</v>
      </c>
      <c r="J9489" t="s">
        <v>26</v>
      </c>
      <c r="K9489" t="s">
        <v>27</v>
      </c>
      <c r="L9489" s="2">
        <v>0.64861111111111114</v>
      </c>
      <c r="M9489" s="2">
        <v>0.74027777777777781</v>
      </c>
      <c r="N9489" s="1">
        <v>46179</v>
      </c>
      <c r="O9489" t="s">
        <v>23</v>
      </c>
      <c r="S9489" t="s">
        <v>18994</v>
      </c>
      <c r="T94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9.1666666667151731E-2</v>
      </c>
      <c r="U9489" s="5">
        <f>WEEKNUM(Shipment_Data[[#This Row],[DATE]],2)</f>
        <v>23</v>
      </c>
      <c r="V9489" s="6">
        <f>SUBTOTAL(103,Shipment_Data[[#This Row],[DATE]])</f>
        <v>1</v>
      </c>
      <c r="W94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490" spans="1:23" x14ac:dyDescent="0.25">
      <c r="A9490" s="1">
        <v>46179</v>
      </c>
      <c r="B9490" t="s">
        <v>1337</v>
      </c>
      <c r="D9490" t="s">
        <v>14507</v>
      </c>
      <c r="E9490">
        <v>3</v>
      </c>
      <c r="G9490">
        <v>151158</v>
      </c>
      <c r="H9490" s="7">
        <v>3196774.3999999999</v>
      </c>
      <c r="I9490" t="s">
        <v>20</v>
      </c>
      <c r="J9490" t="s">
        <v>26</v>
      </c>
      <c r="K9490" t="s">
        <v>27</v>
      </c>
      <c r="L9490" s="2">
        <v>0.64861111111111114</v>
      </c>
      <c r="M9490" s="2">
        <v>0.70138888888888884</v>
      </c>
      <c r="N9490" s="1">
        <v>46179</v>
      </c>
      <c r="O9490" t="s">
        <v>23</v>
      </c>
      <c r="S9490" t="s">
        <v>18994</v>
      </c>
      <c r="T949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5.2777777782466728E-2</v>
      </c>
      <c r="U9490" s="5">
        <f>WEEKNUM(Shipment_Data[[#This Row],[DATE]],2)</f>
        <v>23</v>
      </c>
      <c r="V9490" s="6">
        <f>SUBTOTAL(103,Shipment_Data[[#This Row],[DATE]])</f>
        <v>1</v>
      </c>
      <c r="W94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491" spans="1:23" x14ac:dyDescent="0.25">
      <c r="A9491" s="1">
        <v>46179</v>
      </c>
      <c r="B9491" t="s">
        <v>5208</v>
      </c>
      <c r="D9491" t="s">
        <v>14508</v>
      </c>
      <c r="E9491">
        <v>1</v>
      </c>
      <c r="G9491">
        <v>151222</v>
      </c>
      <c r="H9491" s="7">
        <v>66220</v>
      </c>
      <c r="I9491" t="s">
        <v>20</v>
      </c>
      <c r="J9491" t="s">
        <v>14453</v>
      </c>
      <c r="K9491" t="s">
        <v>258</v>
      </c>
      <c r="L9491" s="2">
        <v>0.64861111111111114</v>
      </c>
      <c r="M9491" s="2">
        <v>0.79166666666666663</v>
      </c>
      <c r="N9491" s="1">
        <v>46179</v>
      </c>
      <c r="O9491" t="s">
        <v>23</v>
      </c>
      <c r="P9491" t="s">
        <v>145</v>
      </c>
      <c r="Q9491">
        <v>1</v>
      </c>
      <c r="R9491">
        <v>46181</v>
      </c>
      <c r="S9491" t="s">
        <v>18994</v>
      </c>
      <c r="T949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0.14305555555620231</v>
      </c>
      <c r="U9491" s="5">
        <f>WEEKNUM(Shipment_Data[[#This Row],[DATE]],2)</f>
        <v>23</v>
      </c>
      <c r="V9491" s="6">
        <f>SUBTOTAL(103,Shipment_Data[[#This Row],[DATE]])</f>
        <v>1</v>
      </c>
      <c r="W94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492" spans="1:23" x14ac:dyDescent="0.25">
      <c r="A9492" s="1">
        <v>46179</v>
      </c>
      <c r="B9492" t="s">
        <v>524</v>
      </c>
      <c r="D9492" t="s">
        <v>14509</v>
      </c>
      <c r="E9492">
        <v>2</v>
      </c>
      <c r="G9492">
        <v>151192</v>
      </c>
      <c r="H9492" s="7">
        <v>347484.67</v>
      </c>
      <c r="I9492" t="s">
        <v>20</v>
      </c>
      <c r="J9492" t="s">
        <v>26</v>
      </c>
      <c r="K9492" t="s">
        <v>27</v>
      </c>
      <c r="L9492" s="2">
        <v>0.64861111111111114</v>
      </c>
      <c r="M9492" s="2">
        <v>0.7680555555555556</v>
      </c>
      <c r="N9492" s="1">
        <v>46179</v>
      </c>
      <c r="O9492" t="s">
        <v>23</v>
      </c>
      <c r="S9492" t="s">
        <v>18994</v>
      </c>
      <c r="T949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0.11944444444816327</v>
      </c>
      <c r="U9492" s="5">
        <f>WEEKNUM(Shipment_Data[[#This Row],[DATE]],2)</f>
        <v>23</v>
      </c>
      <c r="V9492" s="6">
        <f>SUBTOTAL(103,Shipment_Data[[#This Row],[DATE]])</f>
        <v>1</v>
      </c>
      <c r="W94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493" spans="1:23" x14ac:dyDescent="0.25">
      <c r="A9493" s="1">
        <v>46179</v>
      </c>
      <c r="B9493" t="s">
        <v>628</v>
      </c>
      <c r="D9493" t="s">
        <v>14475</v>
      </c>
      <c r="E9493">
        <v>1</v>
      </c>
      <c r="G9493">
        <v>151194</v>
      </c>
      <c r="H9493" s="7">
        <v>19158.599999999999</v>
      </c>
      <c r="I9493" t="s">
        <v>20</v>
      </c>
      <c r="J9493" t="s">
        <v>26</v>
      </c>
      <c r="K9493" t="s">
        <v>27</v>
      </c>
      <c r="L9493" s="2">
        <v>0.64861111111111114</v>
      </c>
      <c r="M9493" s="2">
        <v>0.76875000000000004</v>
      </c>
      <c r="N9493" s="1">
        <v>46179</v>
      </c>
      <c r="O9493" t="s">
        <v>23</v>
      </c>
      <c r="S9493" t="s">
        <v>18994</v>
      </c>
      <c r="T94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0.12013888889487134</v>
      </c>
      <c r="U9493" s="5">
        <f>WEEKNUM(Shipment_Data[[#This Row],[DATE]],2)</f>
        <v>23</v>
      </c>
      <c r="V9493" s="6">
        <f>SUBTOTAL(103,Shipment_Data[[#This Row],[DATE]])</f>
        <v>1</v>
      </c>
      <c r="W94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494" spans="1:23" x14ac:dyDescent="0.25">
      <c r="A9494" s="1">
        <v>46179</v>
      </c>
      <c r="B9494" t="s">
        <v>495</v>
      </c>
      <c r="D9494" t="s">
        <v>14477</v>
      </c>
      <c r="E9494">
        <v>3</v>
      </c>
      <c r="G9494">
        <v>151123</v>
      </c>
      <c r="H9494" s="7">
        <v>1247306.25</v>
      </c>
      <c r="I9494" t="s">
        <v>20</v>
      </c>
      <c r="J9494" t="s">
        <v>26</v>
      </c>
      <c r="K9494" t="s">
        <v>27</v>
      </c>
      <c r="L9494" s="2">
        <v>0.64861111111111114</v>
      </c>
      <c r="M9494" s="2">
        <v>0.80902777777777779</v>
      </c>
      <c r="N9494" s="1">
        <v>46179</v>
      </c>
      <c r="O9494" t="s">
        <v>23</v>
      </c>
      <c r="S9494" t="s">
        <v>18994</v>
      </c>
      <c r="T94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0.1604166666729725</v>
      </c>
      <c r="U9494" s="5">
        <f>WEEKNUM(Shipment_Data[[#This Row],[DATE]],2)</f>
        <v>23</v>
      </c>
      <c r="V9494" s="6">
        <f>SUBTOTAL(103,Shipment_Data[[#This Row],[DATE]])</f>
        <v>1</v>
      </c>
      <c r="W94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495" spans="1:23" x14ac:dyDescent="0.25">
      <c r="A9495" s="1">
        <v>46179</v>
      </c>
      <c r="B9495" t="s">
        <v>14510</v>
      </c>
      <c r="D9495" t="s">
        <v>14511</v>
      </c>
      <c r="E9495">
        <v>2</v>
      </c>
      <c r="G9495">
        <v>151190</v>
      </c>
      <c r="H9495" s="7">
        <v>23300</v>
      </c>
      <c r="I9495" t="s">
        <v>20</v>
      </c>
      <c r="J9495" t="s">
        <v>26</v>
      </c>
      <c r="K9495" t="s">
        <v>27</v>
      </c>
      <c r="L9495" s="2">
        <v>0.64861111111111114</v>
      </c>
      <c r="M9495" s="2">
        <v>0.71458333333333335</v>
      </c>
      <c r="N9495" s="1">
        <v>46179</v>
      </c>
      <c r="O9495" t="s">
        <v>23</v>
      </c>
      <c r="S9495" t="s">
        <v>18994</v>
      </c>
      <c r="T949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6.5972222226264421E-2</v>
      </c>
      <c r="U9495" s="5">
        <f>WEEKNUM(Shipment_Data[[#This Row],[DATE]],2)</f>
        <v>23</v>
      </c>
      <c r="V9495" s="6">
        <f>SUBTOTAL(103,Shipment_Data[[#This Row],[DATE]])</f>
        <v>1</v>
      </c>
      <c r="W94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496" spans="1:23" x14ac:dyDescent="0.25">
      <c r="A9496" s="1">
        <v>46179</v>
      </c>
      <c r="B9496" t="s">
        <v>1303</v>
      </c>
      <c r="D9496" t="s">
        <v>14512</v>
      </c>
      <c r="E9496">
        <v>2</v>
      </c>
      <c r="G9496">
        <v>151247</v>
      </c>
      <c r="H9496" s="7">
        <v>538122.67000000004</v>
      </c>
      <c r="I9496" t="s">
        <v>20</v>
      </c>
      <c r="J9496" t="s">
        <v>111</v>
      </c>
      <c r="K9496" t="s">
        <v>112</v>
      </c>
      <c r="L9496" s="2">
        <v>0.61805555555555558</v>
      </c>
      <c r="M9496" s="2">
        <v>0.84027777777777779</v>
      </c>
      <c r="N9496" s="1">
        <v>46179</v>
      </c>
      <c r="O9496" t="s">
        <v>23</v>
      </c>
      <c r="S9496" t="s">
        <v>18994</v>
      </c>
      <c r="T949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0.22222222222626442</v>
      </c>
      <c r="U9496" s="5">
        <f>WEEKNUM(Shipment_Data[[#This Row],[DATE]],2)</f>
        <v>23</v>
      </c>
      <c r="V9496" s="6">
        <f>SUBTOTAL(103,Shipment_Data[[#This Row],[DATE]])</f>
        <v>1</v>
      </c>
      <c r="W94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497" spans="1:23" x14ac:dyDescent="0.25">
      <c r="A9497" s="1">
        <v>46179</v>
      </c>
      <c r="B9497" t="s">
        <v>2530</v>
      </c>
      <c r="D9497" t="s">
        <v>14513</v>
      </c>
      <c r="E9497">
        <v>4</v>
      </c>
      <c r="G9497">
        <v>151242</v>
      </c>
      <c r="H9497" s="7">
        <v>107355</v>
      </c>
      <c r="I9497" t="s">
        <v>20</v>
      </c>
      <c r="J9497" t="s">
        <v>111</v>
      </c>
      <c r="K9497" t="s">
        <v>112</v>
      </c>
      <c r="L9497" s="2">
        <v>0.61805555555555558</v>
      </c>
      <c r="M9497" s="2">
        <v>0.63888888888888884</v>
      </c>
      <c r="N9497" s="1">
        <v>46179</v>
      </c>
      <c r="O9497" t="s">
        <v>23</v>
      </c>
      <c r="S9497" t="s">
        <v>18994</v>
      </c>
      <c r="T949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2.0833333335758653E-2</v>
      </c>
      <c r="U9497" s="5">
        <f>WEEKNUM(Shipment_Data[[#This Row],[DATE]],2)</f>
        <v>23</v>
      </c>
      <c r="V9497" s="6">
        <f>SUBTOTAL(103,Shipment_Data[[#This Row],[DATE]])</f>
        <v>1</v>
      </c>
      <c r="W94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498" spans="1:23" x14ac:dyDescent="0.25">
      <c r="A9498" s="1">
        <v>46179</v>
      </c>
      <c r="B9498" t="s">
        <v>440</v>
      </c>
      <c r="D9498" t="s">
        <v>14514</v>
      </c>
      <c r="E9498">
        <v>1</v>
      </c>
      <c r="G9498">
        <v>151265</v>
      </c>
      <c r="H9498" s="7">
        <v>8764.7999999999993</v>
      </c>
      <c r="I9498" t="s">
        <v>20</v>
      </c>
      <c r="J9498" t="s">
        <v>57</v>
      </c>
      <c r="K9498" t="s">
        <v>58</v>
      </c>
      <c r="L9498" s="2">
        <v>0.60555555555555551</v>
      </c>
      <c r="M9498" s="2">
        <v>0.69861111111111107</v>
      </c>
      <c r="N9498" s="1">
        <v>46179</v>
      </c>
      <c r="O9498" t="s">
        <v>23</v>
      </c>
      <c r="S9498" t="s">
        <v>18994</v>
      </c>
      <c r="T949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9.3055555553291924E-2</v>
      </c>
      <c r="U9498" s="5">
        <f>WEEKNUM(Shipment_Data[[#This Row],[DATE]],2)</f>
        <v>23</v>
      </c>
      <c r="V9498" s="6">
        <f>SUBTOTAL(103,Shipment_Data[[#This Row],[DATE]])</f>
        <v>1</v>
      </c>
      <c r="W94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499" spans="1:23" x14ac:dyDescent="0.25">
      <c r="A9499" s="1">
        <v>46179</v>
      </c>
      <c r="B9499" t="s">
        <v>10471</v>
      </c>
      <c r="D9499" t="s">
        <v>14515</v>
      </c>
      <c r="E9499">
        <v>1</v>
      </c>
      <c r="G9499">
        <v>150933</v>
      </c>
      <c r="H9499" s="7">
        <v>61830.6</v>
      </c>
      <c r="I9499" t="s">
        <v>20</v>
      </c>
      <c r="J9499" t="s">
        <v>26</v>
      </c>
      <c r="K9499" t="s">
        <v>27</v>
      </c>
      <c r="L9499" s="2"/>
      <c r="M9499" s="2">
        <v>0.73819444444444449</v>
      </c>
      <c r="N9499" s="1">
        <v>46179</v>
      </c>
      <c r="O9499" t="s">
        <v>23</v>
      </c>
      <c r="S9499" t="s">
        <v>18994</v>
      </c>
      <c r="T9499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9499" s="5">
        <f>WEEKNUM(Shipment_Data[[#This Row],[DATE]],2)</f>
        <v>23</v>
      </c>
      <c r="V9499" s="6">
        <f>SUBTOTAL(103,Shipment_Data[[#This Row],[DATE]])</f>
        <v>1</v>
      </c>
      <c r="W94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500" spans="1:23" x14ac:dyDescent="0.25">
      <c r="A9500" s="1">
        <v>46179</v>
      </c>
      <c r="B9500" t="s">
        <v>7834</v>
      </c>
      <c r="D9500" t="s">
        <v>14516</v>
      </c>
      <c r="E9500">
        <v>4</v>
      </c>
      <c r="G9500">
        <v>151219</v>
      </c>
      <c r="H9500" s="7">
        <v>1512478.95</v>
      </c>
      <c r="I9500" t="s">
        <v>20</v>
      </c>
      <c r="J9500" t="s">
        <v>26</v>
      </c>
      <c r="K9500" t="s">
        <v>27</v>
      </c>
      <c r="L9500" s="2">
        <v>0.64861111111111114</v>
      </c>
      <c r="M9500" s="2">
        <v>0.73263888888888884</v>
      </c>
      <c r="N9500" s="1">
        <v>46179</v>
      </c>
      <c r="O9500" t="s">
        <v>23</v>
      </c>
      <c r="S9500" t="s">
        <v>18994</v>
      </c>
      <c r="T950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8.4027777782466728E-2</v>
      </c>
      <c r="U9500" s="5">
        <f>WEEKNUM(Shipment_Data[[#This Row],[DATE]],2)</f>
        <v>23</v>
      </c>
      <c r="V9500" s="6">
        <f>SUBTOTAL(103,Shipment_Data[[#This Row],[DATE]])</f>
        <v>1</v>
      </c>
      <c r="W95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501" spans="1:23" x14ac:dyDescent="0.25">
      <c r="A9501" s="1">
        <v>46179</v>
      </c>
      <c r="B9501" t="s">
        <v>3929</v>
      </c>
      <c r="D9501" t="s">
        <v>14517</v>
      </c>
      <c r="E9501">
        <v>1</v>
      </c>
      <c r="G9501">
        <v>151189</v>
      </c>
      <c r="H9501" s="7">
        <v>46787.16</v>
      </c>
      <c r="I9501" t="s">
        <v>20</v>
      </c>
      <c r="J9501" t="s">
        <v>8071</v>
      </c>
      <c r="K9501" t="s">
        <v>288</v>
      </c>
      <c r="L9501" s="2">
        <v>0.45833333333333331</v>
      </c>
      <c r="M9501" s="2">
        <v>0.56874999999999998</v>
      </c>
      <c r="N9501" s="1">
        <v>46179</v>
      </c>
      <c r="O9501" t="s">
        <v>23</v>
      </c>
      <c r="S9501" t="s">
        <v>18994</v>
      </c>
      <c r="T950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0.11041666666278616</v>
      </c>
      <c r="U9501" s="5">
        <f>WEEKNUM(Shipment_Data[[#This Row],[DATE]],2)</f>
        <v>23</v>
      </c>
      <c r="V9501" s="6">
        <f>SUBTOTAL(103,Shipment_Data[[#This Row],[DATE]])</f>
        <v>1</v>
      </c>
      <c r="W95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502" spans="1:23" x14ac:dyDescent="0.25">
      <c r="A9502" s="1">
        <v>46179</v>
      </c>
      <c r="B9502" t="s">
        <v>2330</v>
      </c>
      <c r="D9502" t="s">
        <v>14518</v>
      </c>
      <c r="E9502">
        <v>1</v>
      </c>
      <c r="G9502">
        <v>150958</v>
      </c>
      <c r="H9502" s="7">
        <v>317800.15000000002</v>
      </c>
      <c r="I9502" t="s">
        <v>20</v>
      </c>
      <c r="J9502" t="s">
        <v>8071</v>
      </c>
      <c r="K9502" t="s">
        <v>288</v>
      </c>
      <c r="L9502" s="2">
        <v>0.45833333333333331</v>
      </c>
      <c r="M9502" s="2">
        <v>0.5395833333333333</v>
      </c>
      <c r="N9502" s="1">
        <v>46179</v>
      </c>
      <c r="O9502" t="s">
        <v>23</v>
      </c>
      <c r="S9502" t="s">
        <v>18994</v>
      </c>
      <c r="T950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8.1249999995634425E-2</v>
      </c>
      <c r="U9502" s="5">
        <f>WEEKNUM(Shipment_Data[[#This Row],[DATE]],2)</f>
        <v>23</v>
      </c>
      <c r="V9502" s="6">
        <f>SUBTOTAL(103,Shipment_Data[[#This Row],[DATE]])</f>
        <v>1</v>
      </c>
      <c r="W95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503" spans="1:23" x14ac:dyDescent="0.25">
      <c r="A9503" s="1">
        <v>46181</v>
      </c>
      <c r="B9503" t="s">
        <v>10917</v>
      </c>
      <c r="D9503" t="s">
        <v>14519</v>
      </c>
      <c r="E9503">
        <v>1</v>
      </c>
      <c r="G9503">
        <v>151281</v>
      </c>
      <c r="H9503" s="7">
        <v>23080</v>
      </c>
      <c r="I9503" t="s">
        <v>20</v>
      </c>
      <c r="J9503" t="s">
        <v>257</v>
      </c>
      <c r="K9503" t="s">
        <v>258</v>
      </c>
      <c r="L9503" s="2">
        <v>0.52083333333333337</v>
      </c>
      <c r="M9503" s="2">
        <v>0.85347222222222219</v>
      </c>
      <c r="N9503" s="1">
        <v>46181</v>
      </c>
      <c r="O9503" t="s">
        <v>23</v>
      </c>
      <c r="S9503" t="s">
        <v>18994</v>
      </c>
      <c r="T950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0.33263888888905058</v>
      </c>
      <c r="U9503" s="5">
        <f>WEEKNUM(Shipment_Data[[#This Row],[DATE]],2)</f>
        <v>24</v>
      </c>
      <c r="V9503" s="6">
        <f>SUBTOTAL(103,Shipment_Data[[#This Row],[DATE]])</f>
        <v>1</v>
      </c>
      <c r="W95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504" spans="1:23" x14ac:dyDescent="0.25">
      <c r="A9504" s="1">
        <v>46181</v>
      </c>
      <c r="B9504" t="s">
        <v>2556</v>
      </c>
      <c r="D9504" t="s">
        <v>14520</v>
      </c>
      <c r="E9504">
        <v>2</v>
      </c>
      <c r="G9504">
        <v>151316</v>
      </c>
      <c r="H9504" s="7">
        <v>245169.1</v>
      </c>
      <c r="I9504" t="s">
        <v>20</v>
      </c>
      <c r="J9504" t="s">
        <v>257</v>
      </c>
      <c r="K9504" t="s">
        <v>258</v>
      </c>
      <c r="L9504" s="2">
        <v>0.51388888888888884</v>
      </c>
      <c r="M9504" s="2">
        <v>0.59861111111111109</v>
      </c>
      <c r="N9504" s="1">
        <v>46181</v>
      </c>
      <c r="O9504" t="s">
        <v>23</v>
      </c>
      <c r="S9504" t="s">
        <v>18994</v>
      </c>
      <c r="T950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8.4722222221898846E-2</v>
      </c>
      <c r="U9504" s="5">
        <f>WEEKNUM(Shipment_Data[[#This Row],[DATE]],2)</f>
        <v>24</v>
      </c>
      <c r="V9504" s="6">
        <f>SUBTOTAL(103,Shipment_Data[[#This Row],[DATE]])</f>
        <v>1</v>
      </c>
      <c r="W95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505" spans="1:23" x14ac:dyDescent="0.25">
      <c r="A9505" s="1">
        <v>46181</v>
      </c>
      <c r="B9505" t="s">
        <v>425</v>
      </c>
      <c r="D9505" t="s">
        <v>14521</v>
      </c>
      <c r="E9505">
        <v>1</v>
      </c>
      <c r="G9505">
        <v>151296</v>
      </c>
      <c r="H9505" s="7">
        <v>102976</v>
      </c>
      <c r="I9505" t="s">
        <v>20</v>
      </c>
      <c r="J9505" t="s">
        <v>75</v>
      </c>
      <c r="K9505" t="s">
        <v>76</v>
      </c>
      <c r="L9505" s="2">
        <v>0.53125</v>
      </c>
      <c r="M9505" s="2">
        <v>0.77083333333333337</v>
      </c>
      <c r="N9505" s="1">
        <v>46181</v>
      </c>
      <c r="O9505" t="s">
        <v>23</v>
      </c>
      <c r="S9505" t="s">
        <v>18994</v>
      </c>
      <c r="T950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0.23958333333575865</v>
      </c>
      <c r="U9505" s="5">
        <f>WEEKNUM(Shipment_Data[[#This Row],[DATE]],2)</f>
        <v>24</v>
      </c>
      <c r="V9505" s="6">
        <f>SUBTOTAL(103,Shipment_Data[[#This Row],[DATE]])</f>
        <v>1</v>
      </c>
      <c r="W95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506" spans="1:23" x14ac:dyDescent="0.25">
      <c r="A9506" s="1">
        <v>46181</v>
      </c>
      <c r="B9506" t="s">
        <v>425</v>
      </c>
      <c r="D9506" t="s">
        <v>14522</v>
      </c>
      <c r="E9506">
        <v>1</v>
      </c>
      <c r="G9506">
        <v>151304</v>
      </c>
      <c r="H9506" s="7">
        <v>12654</v>
      </c>
      <c r="I9506" t="s">
        <v>20</v>
      </c>
      <c r="J9506" t="s">
        <v>75</v>
      </c>
      <c r="K9506" t="s">
        <v>76</v>
      </c>
      <c r="L9506" s="2">
        <v>0.53125</v>
      </c>
      <c r="M9506" s="2">
        <v>0.77083333333333337</v>
      </c>
      <c r="N9506" s="1">
        <v>46181</v>
      </c>
      <c r="O9506" t="s">
        <v>23</v>
      </c>
      <c r="S9506" t="s">
        <v>18994</v>
      </c>
      <c r="T950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0.23958333333575865</v>
      </c>
      <c r="U9506" s="5">
        <f>WEEKNUM(Shipment_Data[[#This Row],[DATE]],2)</f>
        <v>24</v>
      </c>
      <c r="V9506" s="6">
        <f>SUBTOTAL(103,Shipment_Data[[#This Row],[DATE]])</f>
        <v>1</v>
      </c>
      <c r="W95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507" spans="1:23" x14ac:dyDescent="0.25">
      <c r="A9507" s="1">
        <v>46181</v>
      </c>
      <c r="B9507" t="s">
        <v>14523</v>
      </c>
      <c r="D9507" t="s">
        <v>14524</v>
      </c>
      <c r="E9507">
        <v>3</v>
      </c>
      <c r="G9507">
        <v>151245</v>
      </c>
      <c r="H9507" s="7">
        <v>647330.97</v>
      </c>
      <c r="I9507" t="s">
        <v>20</v>
      </c>
      <c r="J9507" t="s">
        <v>97</v>
      </c>
      <c r="K9507" t="s">
        <v>98</v>
      </c>
      <c r="L9507" s="2">
        <v>0.58333333333333337</v>
      </c>
      <c r="M9507" s="2">
        <v>0.67708333333333337</v>
      </c>
      <c r="N9507" s="1">
        <v>46181</v>
      </c>
      <c r="O9507" t="s">
        <v>23</v>
      </c>
      <c r="S9507" t="s">
        <v>18994</v>
      </c>
      <c r="T950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9.375E-2</v>
      </c>
      <c r="U9507" s="5">
        <f>WEEKNUM(Shipment_Data[[#This Row],[DATE]],2)</f>
        <v>24</v>
      </c>
      <c r="V9507" s="6">
        <f>SUBTOTAL(103,Shipment_Data[[#This Row],[DATE]])</f>
        <v>1</v>
      </c>
      <c r="W95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508" spans="1:23" x14ac:dyDescent="0.25">
      <c r="A9508" s="1">
        <v>46181</v>
      </c>
      <c r="B9508" t="s">
        <v>5961</v>
      </c>
      <c r="D9508" t="s">
        <v>14525</v>
      </c>
      <c r="E9508">
        <v>1</v>
      </c>
      <c r="G9508">
        <v>151257</v>
      </c>
      <c r="H9508" s="7">
        <v>13769.63</v>
      </c>
      <c r="I9508" t="s">
        <v>20</v>
      </c>
      <c r="J9508" t="s">
        <v>97</v>
      </c>
      <c r="K9508" t="s">
        <v>98</v>
      </c>
      <c r="L9508" s="2">
        <v>0.58333333333333337</v>
      </c>
      <c r="M9508" s="2">
        <v>0.69791666666666663</v>
      </c>
      <c r="N9508" s="1">
        <v>46181</v>
      </c>
      <c r="O9508" t="s">
        <v>23</v>
      </c>
      <c r="S9508" t="s">
        <v>18994</v>
      </c>
      <c r="T950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0.11458333332848269</v>
      </c>
      <c r="U9508" s="5">
        <f>WEEKNUM(Shipment_Data[[#This Row],[DATE]],2)</f>
        <v>24</v>
      </c>
      <c r="V9508" s="6">
        <f>SUBTOTAL(103,Shipment_Data[[#This Row],[DATE]])</f>
        <v>1</v>
      </c>
      <c r="W95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509" spans="1:23" x14ac:dyDescent="0.25">
      <c r="A9509" s="1">
        <v>46181</v>
      </c>
      <c r="B9509" t="s">
        <v>5961</v>
      </c>
      <c r="D9509" t="s">
        <v>14526</v>
      </c>
      <c r="E9509">
        <v>1</v>
      </c>
      <c r="G9509">
        <v>151107</v>
      </c>
      <c r="H9509" s="7">
        <v>250290.45</v>
      </c>
      <c r="I9509" t="s">
        <v>20</v>
      </c>
      <c r="J9509" t="s">
        <v>97</v>
      </c>
      <c r="K9509" t="s">
        <v>98</v>
      </c>
      <c r="L9509" s="2">
        <v>0.58333333333333337</v>
      </c>
      <c r="M9509" s="2">
        <v>0.69791666666666663</v>
      </c>
      <c r="N9509" s="1">
        <v>46181</v>
      </c>
      <c r="O9509" t="s">
        <v>23</v>
      </c>
      <c r="S9509" t="s">
        <v>18994</v>
      </c>
      <c r="T95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0.11458333332848269</v>
      </c>
      <c r="U9509" s="5">
        <f>WEEKNUM(Shipment_Data[[#This Row],[DATE]],2)</f>
        <v>24</v>
      </c>
      <c r="V9509" s="6">
        <f>SUBTOTAL(103,Shipment_Data[[#This Row],[DATE]])</f>
        <v>1</v>
      </c>
      <c r="W95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510" spans="1:23" x14ac:dyDescent="0.25">
      <c r="A9510" s="1">
        <v>46181</v>
      </c>
      <c r="B9510" t="s">
        <v>2330</v>
      </c>
      <c r="D9510" t="s">
        <v>14527</v>
      </c>
      <c r="E9510">
        <v>1</v>
      </c>
      <c r="G9510">
        <v>151274</v>
      </c>
      <c r="H9510" s="7">
        <v>43824</v>
      </c>
      <c r="I9510" t="s">
        <v>20</v>
      </c>
      <c r="J9510" t="s">
        <v>257</v>
      </c>
      <c r="K9510" t="s">
        <v>258</v>
      </c>
      <c r="L9510" s="2">
        <v>0.52083333333333337</v>
      </c>
      <c r="M9510" s="2">
        <v>0.66736111111111107</v>
      </c>
      <c r="N9510" s="1">
        <v>46181</v>
      </c>
      <c r="O9510" t="s">
        <v>23</v>
      </c>
      <c r="S9510" t="s">
        <v>18994</v>
      </c>
      <c r="T95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0.14652777777519077</v>
      </c>
      <c r="U9510" s="5">
        <f>WEEKNUM(Shipment_Data[[#This Row],[DATE]],2)</f>
        <v>24</v>
      </c>
      <c r="V9510" s="6">
        <f>SUBTOTAL(103,Shipment_Data[[#This Row],[DATE]])</f>
        <v>1</v>
      </c>
      <c r="W95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511" spans="1:23" x14ac:dyDescent="0.25">
      <c r="A9511" s="1">
        <v>46181</v>
      </c>
      <c r="B9511" t="s">
        <v>14528</v>
      </c>
      <c r="D9511" t="s">
        <v>14508</v>
      </c>
      <c r="E9511">
        <v>1</v>
      </c>
      <c r="G9511">
        <v>151222</v>
      </c>
      <c r="H9511" s="7">
        <v>66220</v>
      </c>
      <c r="I9511" t="s">
        <v>20</v>
      </c>
      <c r="J9511" t="s">
        <v>257</v>
      </c>
      <c r="K9511" t="s">
        <v>258</v>
      </c>
      <c r="L9511" s="2">
        <v>0.52083333333333337</v>
      </c>
      <c r="M9511" s="2">
        <v>0.79166666666666663</v>
      </c>
      <c r="N9511" s="1">
        <v>46181</v>
      </c>
      <c r="O9511" t="s">
        <v>23</v>
      </c>
      <c r="S9511" t="s">
        <v>18994</v>
      </c>
      <c r="T95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0.27083333332848269</v>
      </c>
      <c r="U9511" s="5">
        <f>WEEKNUM(Shipment_Data[[#This Row],[DATE]],2)</f>
        <v>24</v>
      </c>
      <c r="V9511" s="6">
        <f>SUBTOTAL(103,Shipment_Data[[#This Row],[DATE]])</f>
        <v>1</v>
      </c>
      <c r="W95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512" spans="1:23" x14ac:dyDescent="0.25">
      <c r="A9512" s="1">
        <v>46181</v>
      </c>
      <c r="B9512" t="s">
        <v>2330</v>
      </c>
      <c r="D9512" t="s">
        <v>14529</v>
      </c>
      <c r="E9512">
        <v>1</v>
      </c>
      <c r="G9512">
        <v>151275</v>
      </c>
      <c r="H9512" s="7">
        <v>151154</v>
      </c>
      <c r="I9512" t="s">
        <v>20</v>
      </c>
      <c r="J9512" t="s">
        <v>257</v>
      </c>
      <c r="K9512" t="s">
        <v>258</v>
      </c>
      <c r="L9512" s="2">
        <v>0.52083333333333337</v>
      </c>
      <c r="M9512" s="2">
        <v>0.66736111111111107</v>
      </c>
      <c r="N9512" s="1">
        <v>46181</v>
      </c>
      <c r="O9512" t="s">
        <v>23</v>
      </c>
      <c r="S9512" t="s">
        <v>18994</v>
      </c>
      <c r="T95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0.14652777777519077</v>
      </c>
      <c r="U9512" s="5">
        <f>WEEKNUM(Shipment_Data[[#This Row],[DATE]],2)</f>
        <v>24</v>
      </c>
      <c r="V9512" s="6">
        <f>SUBTOTAL(103,Shipment_Data[[#This Row],[DATE]])</f>
        <v>1</v>
      </c>
      <c r="W95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513" spans="1:23" x14ac:dyDescent="0.25">
      <c r="A9513" s="1">
        <v>46181</v>
      </c>
      <c r="B9513" t="s">
        <v>6696</v>
      </c>
      <c r="D9513" t="s">
        <v>14530</v>
      </c>
      <c r="E9513">
        <v>1</v>
      </c>
      <c r="G9513">
        <v>151324</v>
      </c>
      <c r="H9513" s="7">
        <v>766908</v>
      </c>
      <c r="I9513" t="s">
        <v>20</v>
      </c>
      <c r="J9513" t="s">
        <v>257</v>
      </c>
      <c r="K9513" t="s">
        <v>258</v>
      </c>
      <c r="L9513" s="2">
        <v>0.52083333333333337</v>
      </c>
      <c r="M9513" s="2">
        <v>0.6479166666666667</v>
      </c>
      <c r="N9513" s="1">
        <v>46181</v>
      </c>
      <c r="O9513" t="s">
        <v>23</v>
      </c>
      <c r="S9513" t="s">
        <v>18994</v>
      </c>
      <c r="T951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0.12708333333284827</v>
      </c>
      <c r="U9513" s="5">
        <f>WEEKNUM(Shipment_Data[[#This Row],[DATE]],2)</f>
        <v>24</v>
      </c>
      <c r="V9513" s="6">
        <f>SUBTOTAL(103,Shipment_Data[[#This Row],[DATE]])</f>
        <v>1</v>
      </c>
      <c r="W95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514" spans="1:23" x14ac:dyDescent="0.25">
      <c r="A9514" s="1">
        <v>46181</v>
      </c>
      <c r="B9514" t="s">
        <v>6830</v>
      </c>
      <c r="D9514" t="s">
        <v>14531</v>
      </c>
      <c r="E9514">
        <v>2</v>
      </c>
      <c r="G9514">
        <v>151342</v>
      </c>
      <c r="H9514" s="7">
        <v>1305389.76</v>
      </c>
      <c r="I9514" t="s">
        <v>20</v>
      </c>
      <c r="J9514" t="s">
        <v>97</v>
      </c>
      <c r="K9514" t="s">
        <v>98</v>
      </c>
      <c r="L9514" s="2">
        <v>0.58333333333333337</v>
      </c>
      <c r="M9514" s="2">
        <v>0.64861111111111114</v>
      </c>
      <c r="N9514" s="1">
        <v>46181</v>
      </c>
      <c r="O9514" t="s">
        <v>23</v>
      </c>
      <c r="S9514" t="s">
        <v>18994</v>
      </c>
      <c r="T95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6.5277777772280388E-2</v>
      </c>
      <c r="U9514" s="5">
        <f>WEEKNUM(Shipment_Data[[#This Row],[DATE]],2)</f>
        <v>24</v>
      </c>
      <c r="V9514" s="6">
        <f>SUBTOTAL(103,Shipment_Data[[#This Row],[DATE]])</f>
        <v>1</v>
      </c>
      <c r="W95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515" spans="1:23" x14ac:dyDescent="0.25">
      <c r="A9515" s="1">
        <v>46181</v>
      </c>
      <c r="B9515" t="s">
        <v>4757</v>
      </c>
      <c r="D9515" t="s">
        <v>14532</v>
      </c>
      <c r="E9515">
        <v>1</v>
      </c>
      <c r="G9515">
        <v>151270</v>
      </c>
      <c r="H9515" s="7">
        <v>50616</v>
      </c>
      <c r="I9515" t="s">
        <v>20</v>
      </c>
      <c r="J9515" t="s">
        <v>97</v>
      </c>
      <c r="K9515" t="s">
        <v>98</v>
      </c>
      <c r="L9515" s="2">
        <v>0.58333333333333337</v>
      </c>
      <c r="M9515" s="2">
        <v>0.77430555555555558</v>
      </c>
      <c r="N9515" s="1">
        <v>46181</v>
      </c>
      <c r="O9515" t="s">
        <v>23</v>
      </c>
      <c r="S9515" t="s">
        <v>18994</v>
      </c>
      <c r="T951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0.19097222221898846</v>
      </c>
      <c r="U9515" s="5">
        <f>WEEKNUM(Shipment_Data[[#This Row],[DATE]],2)</f>
        <v>24</v>
      </c>
      <c r="V9515" s="6">
        <f>SUBTOTAL(103,Shipment_Data[[#This Row],[DATE]])</f>
        <v>1</v>
      </c>
      <c r="W95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516" spans="1:23" x14ac:dyDescent="0.25">
      <c r="A9516" s="1">
        <v>46181</v>
      </c>
      <c r="B9516" t="s">
        <v>14533</v>
      </c>
      <c r="D9516" t="s">
        <v>14534</v>
      </c>
      <c r="E9516">
        <v>1</v>
      </c>
      <c r="G9516">
        <v>151279</v>
      </c>
      <c r="H9516" s="7">
        <v>6105</v>
      </c>
      <c r="I9516" t="s">
        <v>20</v>
      </c>
      <c r="J9516" t="s">
        <v>97</v>
      </c>
      <c r="K9516" t="s">
        <v>98</v>
      </c>
      <c r="L9516" s="2">
        <v>0.58333333333333337</v>
      </c>
      <c r="M9516" s="2">
        <v>0.74930555555555556</v>
      </c>
      <c r="N9516" s="1">
        <v>46181</v>
      </c>
      <c r="O9516" t="s">
        <v>23</v>
      </c>
      <c r="S9516" t="s">
        <v>18994</v>
      </c>
      <c r="T95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0.16597222221753327</v>
      </c>
      <c r="U9516" s="5">
        <f>WEEKNUM(Shipment_Data[[#This Row],[DATE]],2)</f>
        <v>24</v>
      </c>
      <c r="V9516" s="6">
        <f>SUBTOTAL(103,Shipment_Data[[#This Row],[DATE]])</f>
        <v>1</v>
      </c>
      <c r="W95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517" spans="1:23" x14ac:dyDescent="0.25">
      <c r="A9517" s="1">
        <v>46181</v>
      </c>
      <c r="B9517" t="s">
        <v>14535</v>
      </c>
      <c r="D9517" t="s">
        <v>14536</v>
      </c>
      <c r="E9517">
        <v>1</v>
      </c>
      <c r="G9517">
        <v>151308</v>
      </c>
      <c r="H9517" s="7">
        <v>45506</v>
      </c>
      <c r="I9517" t="s">
        <v>20</v>
      </c>
      <c r="J9517" t="s">
        <v>97</v>
      </c>
      <c r="K9517" t="s">
        <v>98</v>
      </c>
      <c r="L9517" s="2">
        <v>0.58333333333333337</v>
      </c>
      <c r="M9517" s="2">
        <v>0.67708333333333337</v>
      </c>
      <c r="N9517" s="1">
        <v>46181</v>
      </c>
      <c r="O9517" t="s">
        <v>23</v>
      </c>
      <c r="S9517" t="s">
        <v>18994</v>
      </c>
      <c r="T951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9.375E-2</v>
      </c>
      <c r="U9517" s="5">
        <f>WEEKNUM(Shipment_Data[[#This Row],[DATE]],2)</f>
        <v>24</v>
      </c>
      <c r="V9517" s="6">
        <f>SUBTOTAL(103,Shipment_Data[[#This Row],[DATE]])</f>
        <v>1</v>
      </c>
      <c r="W95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518" spans="1:23" x14ac:dyDescent="0.25">
      <c r="A9518" s="1">
        <v>46181</v>
      </c>
      <c r="B9518" t="s">
        <v>14099</v>
      </c>
      <c r="D9518" t="s">
        <v>14537</v>
      </c>
      <c r="E9518">
        <v>2</v>
      </c>
      <c r="G9518">
        <v>150990</v>
      </c>
      <c r="H9518" s="7">
        <v>43739.199999999997</v>
      </c>
      <c r="I9518" t="s">
        <v>20</v>
      </c>
      <c r="J9518" t="s">
        <v>247</v>
      </c>
      <c r="K9518" t="s">
        <v>248</v>
      </c>
      <c r="L9518" s="2">
        <v>0.58333333333333337</v>
      </c>
      <c r="M9518" s="2">
        <v>0.64652777777777781</v>
      </c>
      <c r="N9518" s="1">
        <v>46181</v>
      </c>
      <c r="O9518" t="s">
        <v>23</v>
      </c>
      <c r="S9518" t="s">
        <v>18994</v>
      </c>
      <c r="T951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6.3194444439432118E-2</v>
      </c>
      <c r="U9518" s="5">
        <f>WEEKNUM(Shipment_Data[[#This Row],[DATE]],2)</f>
        <v>24</v>
      </c>
      <c r="V9518" s="6">
        <f>SUBTOTAL(103,Shipment_Data[[#This Row],[DATE]])</f>
        <v>1</v>
      </c>
      <c r="W95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519" spans="1:23" x14ac:dyDescent="0.25">
      <c r="A9519" s="1">
        <v>46181</v>
      </c>
      <c r="B9519" t="s">
        <v>6879</v>
      </c>
      <c r="D9519" t="s">
        <v>14538</v>
      </c>
      <c r="E9519">
        <v>1</v>
      </c>
      <c r="G9519">
        <v>151289</v>
      </c>
      <c r="H9519" s="7">
        <v>255586.15</v>
      </c>
      <c r="I9519" t="s">
        <v>20</v>
      </c>
      <c r="J9519" t="s">
        <v>247</v>
      </c>
      <c r="K9519" t="s">
        <v>248</v>
      </c>
      <c r="L9519" s="2">
        <v>0.58333333333333337</v>
      </c>
      <c r="M9519" s="2">
        <v>0.69791666666666663</v>
      </c>
      <c r="N9519" s="1">
        <v>46181</v>
      </c>
      <c r="O9519" t="s">
        <v>23</v>
      </c>
      <c r="S9519" t="s">
        <v>18994</v>
      </c>
      <c r="T951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0.11458333332848269</v>
      </c>
      <c r="U9519" s="5">
        <f>WEEKNUM(Shipment_Data[[#This Row],[DATE]],2)</f>
        <v>24</v>
      </c>
      <c r="V9519" s="6">
        <f>SUBTOTAL(103,Shipment_Data[[#This Row],[DATE]])</f>
        <v>1</v>
      </c>
      <c r="W95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520" spans="1:23" x14ac:dyDescent="0.25">
      <c r="A9520" s="1">
        <v>46181</v>
      </c>
      <c r="B9520" t="s">
        <v>7271</v>
      </c>
      <c r="D9520" t="s">
        <v>14539</v>
      </c>
      <c r="E9520">
        <v>1</v>
      </c>
      <c r="G9520">
        <v>151754</v>
      </c>
      <c r="H9520" s="7">
        <v>7492.5</v>
      </c>
      <c r="I9520" t="s">
        <v>20</v>
      </c>
      <c r="J9520" t="s">
        <v>247</v>
      </c>
      <c r="K9520" t="s">
        <v>248</v>
      </c>
      <c r="L9520" s="2">
        <v>0.58333333333333337</v>
      </c>
      <c r="M9520" s="2">
        <v>0.63194444444444442</v>
      </c>
      <c r="N9520" s="1">
        <v>46181</v>
      </c>
      <c r="O9520" t="s">
        <v>23</v>
      </c>
      <c r="S9520" t="s">
        <v>18994</v>
      </c>
      <c r="T95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4.8611111109494232E-2</v>
      </c>
      <c r="U9520" s="5">
        <f>WEEKNUM(Shipment_Data[[#This Row],[DATE]],2)</f>
        <v>24</v>
      </c>
      <c r="V9520" s="6">
        <f>SUBTOTAL(103,Shipment_Data[[#This Row],[DATE]])</f>
        <v>1</v>
      </c>
      <c r="W95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521" spans="1:23" x14ac:dyDescent="0.25">
      <c r="A9521" s="1">
        <v>46181</v>
      </c>
      <c r="B9521" t="s">
        <v>10516</v>
      </c>
      <c r="D9521" t="s">
        <v>14540</v>
      </c>
      <c r="E9521">
        <v>1</v>
      </c>
      <c r="G9521">
        <v>151318</v>
      </c>
      <c r="H9521" s="7">
        <v>34804</v>
      </c>
      <c r="I9521" t="s">
        <v>20</v>
      </c>
      <c r="J9521" t="s">
        <v>26</v>
      </c>
      <c r="K9521" t="s">
        <v>27</v>
      </c>
      <c r="L9521" s="2">
        <v>0.625</v>
      </c>
      <c r="M9521" s="2">
        <v>0.75763888888888886</v>
      </c>
      <c r="N9521" s="1">
        <v>46181</v>
      </c>
      <c r="O9521" t="s">
        <v>23</v>
      </c>
      <c r="S9521" t="s">
        <v>18994</v>
      </c>
      <c r="T95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0.13263888889196096</v>
      </c>
      <c r="U9521" s="5">
        <f>WEEKNUM(Shipment_Data[[#This Row],[DATE]],2)</f>
        <v>24</v>
      </c>
      <c r="V9521" s="6">
        <f>SUBTOTAL(103,Shipment_Data[[#This Row],[DATE]])</f>
        <v>1</v>
      </c>
      <c r="W95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522" spans="1:23" x14ac:dyDescent="0.25">
      <c r="A9522" s="1">
        <v>46181</v>
      </c>
      <c r="B9522" t="s">
        <v>10516</v>
      </c>
      <c r="D9522" t="s">
        <v>14541</v>
      </c>
      <c r="E9522">
        <v>1</v>
      </c>
      <c r="G9522">
        <v>151299</v>
      </c>
      <c r="H9522" s="7">
        <v>116923.36</v>
      </c>
      <c r="I9522" t="s">
        <v>20</v>
      </c>
      <c r="J9522" t="s">
        <v>26</v>
      </c>
      <c r="K9522" t="s">
        <v>27</v>
      </c>
      <c r="L9522" s="2">
        <v>0.625</v>
      </c>
      <c r="M9522" s="2">
        <v>0.75763888888888886</v>
      </c>
      <c r="N9522" s="1">
        <v>46181</v>
      </c>
      <c r="O9522" t="s">
        <v>23</v>
      </c>
      <c r="S9522" t="s">
        <v>18994</v>
      </c>
      <c r="T952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0.13263888889196096</v>
      </c>
      <c r="U9522" s="5">
        <f>WEEKNUM(Shipment_Data[[#This Row],[DATE]],2)</f>
        <v>24</v>
      </c>
      <c r="V9522" s="6">
        <f>SUBTOTAL(103,Shipment_Data[[#This Row],[DATE]])</f>
        <v>1</v>
      </c>
      <c r="W95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523" spans="1:23" x14ac:dyDescent="0.25">
      <c r="A9523" s="1">
        <v>46181</v>
      </c>
      <c r="B9523" t="s">
        <v>14542</v>
      </c>
      <c r="D9523" t="s">
        <v>14543</v>
      </c>
      <c r="E9523">
        <v>3</v>
      </c>
      <c r="G9523">
        <v>151261</v>
      </c>
      <c r="H9523" s="7">
        <v>334601.2</v>
      </c>
      <c r="I9523" t="s">
        <v>20</v>
      </c>
      <c r="J9523" t="s">
        <v>26</v>
      </c>
      <c r="K9523" t="s">
        <v>27</v>
      </c>
      <c r="L9523" s="2">
        <v>0.625</v>
      </c>
      <c r="M9523" s="2">
        <v>0.76388888888888884</v>
      </c>
      <c r="N9523" s="1">
        <v>46181</v>
      </c>
      <c r="O9523" t="s">
        <v>23</v>
      </c>
      <c r="S9523" t="s">
        <v>18994</v>
      </c>
      <c r="T95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0.13888888889050577</v>
      </c>
      <c r="U9523" s="5">
        <f>WEEKNUM(Shipment_Data[[#This Row],[DATE]],2)</f>
        <v>24</v>
      </c>
      <c r="V9523" s="6">
        <f>SUBTOTAL(103,Shipment_Data[[#This Row],[DATE]])</f>
        <v>1</v>
      </c>
      <c r="W95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524" spans="1:23" x14ac:dyDescent="0.25">
      <c r="A9524" s="1">
        <v>46181</v>
      </c>
      <c r="B9524" t="s">
        <v>14542</v>
      </c>
      <c r="D9524" t="s">
        <v>14544</v>
      </c>
      <c r="E9524">
        <v>1</v>
      </c>
      <c r="G9524">
        <v>151282</v>
      </c>
      <c r="H9524" s="7">
        <v>5277.63</v>
      </c>
      <c r="I9524" t="s">
        <v>20</v>
      </c>
      <c r="J9524" t="s">
        <v>26</v>
      </c>
      <c r="K9524" t="s">
        <v>27</v>
      </c>
      <c r="L9524" s="2">
        <v>0.625</v>
      </c>
      <c r="M9524" s="2">
        <v>0.76388888888888884</v>
      </c>
      <c r="N9524" s="1">
        <v>46181</v>
      </c>
      <c r="O9524" t="s">
        <v>23</v>
      </c>
      <c r="S9524" t="s">
        <v>18994</v>
      </c>
      <c r="T95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0.13888888889050577</v>
      </c>
      <c r="U9524" s="5">
        <f>WEEKNUM(Shipment_Data[[#This Row],[DATE]],2)</f>
        <v>24</v>
      </c>
      <c r="V9524" s="6">
        <f>SUBTOTAL(103,Shipment_Data[[#This Row],[DATE]])</f>
        <v>1</v>
      </c>
      <c r="W95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525" spans="1:23" x14ac:dyDescent="0.25">
      <c r="A9525" s="1">
        <v>46181</v>
      </c>
      <c r="B9525" t="s">
        <v>10195</v>
      </c>
      <c r="D9525" t="s">
        <v>14545</v>
      </c>
      <c r="E9525">
        <v>1</v>
      </c>
      <c r="G9525">
        <v>151312</v>
      </c>
      <c r="H9525" s="7">
        <v>139116.66</v>
      </c>
      <c r="I9525" t="s">
        <v>41</v>
      </c>
      <c r="J9525" t="s">
        <v>247</v>
      </c>
      <c r="K9525" t="s">
        <v>248</v>
      </c>
      <c r="L9525" s="2">
        <v>0.66666666666666663</v>
      </c>
      <c r="M9525" s="2">
        <v>0.71944444444444444</v>
      </c>
      <c r="N9525" s="1">
        <v>46181</v>
      </c>
      <c r="O9525" t="s">
        <v>23</v>
      </c>
      <c r="S9525" t="s">
        <v>18994</v>
      </c>
      <c r="T952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5.2777777782466728E-2</v>
      </c>
      <c r="U9525" s="5">
        <f>WEEKNUM(Shipment_Data[[#This Row],[DATE]],2)</f>
        <v>24</v>
      </c>
      <c r="V9525" s="6">
        <f>SUBTOTAL(103,Shipment_Data[[#This Row],[DATE]])</f>
        <v>1</v>
      </c>
      <c r="W95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526" spans="1:23" x14ac:dyDescent="0.25">
      <c r="A9526" s="1">
        <v>46181</v>
      </c>
      <c r="B9526" t="s">
        <v>894</v>
      </c>
      <c r="D9526" t="s">
        <v>14546</v>
      </c>
      <c r="E9526">
        <v>1</v>
      </c>
      <c r="G9526">
        <v>151335</v>
      </c>
      <c r="H9526" s="7">
        <v>7214.8</v>
      </c>
      <c r="I9526" t="s">
        <v>20</v>
      </c>
      <c r="J9526" t="s">
        <v>97</v>
      </c>
      <c r="K9526" t="s">
        <v>98</v>
      </c>
      <c r="L9526" s="2">
        <v>0.66666666666666663</v>
      </c>
      <c r="M9526" s="2">
        <v>0.70902777777777781</v>
      </c>
      <c r="N9526" s="1">
        <v>46181</v>
      </c>
      <c r="O9526" t="s">
        <v>23</v>
      </c>
      <c r="S9526" t="s">
        <v>18994</v>
      </c>
      <c r="T95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4.2361111110949423E-2</v>
      </c>
      <c r="U9526" s="5">
        <f>WEEKNUM(Shipment_Data[[#This Row],[DATE]],2)</f>
        <v>24</v>
      </c>
      <c r="V9526" s="6">
        <f>SUBTOTAL(103,Shipment_Data[[#This Row],[DATE]])</f>
        <v>1</v>
      </c>
      <c r="W95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527" spans="1:23" x14ac:dyDescent="0.25">
      <c r="A9527" s="1">
        <v>46181</v>
      </c>
      <c r="B9527" t="s">
        <v>1998</v>
      </c>
      <c r="D9527" t="s">
        <v>14547</v>
      </c>
      <c r="E9527">
        <v>4</v>
      </c>
      <c r="G9527">
        <v>151285</v>
      </c>
      <c r="H9527" s="7">
        <v>954130</v>
      </c>
      <c r="I9527" t="s">
        <v>20</v>
      </c>
      <c r="J9527" t="s">
        <v>26</v>
      </c>
      <c r="K9527" t="s">
        <v>27</v>
      </c>
      <c r="L9527" s="2">
        <v>0.66666666666666663</v>
      </c>
      <c r="M9527" s="2">
        <v>0.78402777777777777</v>
      </c>
      <c r="N9527" s="1">
        <v>46181</v>
      </c>
      <c r="O9527" t="s">
        <v>23</v>
      </c>
      <c r="S9527" t="s">
        <v>18994</v>
      </c>
      <c r="T952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0.117361111115315</v>
      </c>
      <c r="U9527" s="5">
        <f>WEEKNUM(Shipment_Data[[#This Row],[DATE]],2)</f>
        <v>24</v>
      </c>
      <c r="V9527" s="6">
        <f>SUBTOTAL(103,Shipment_Data[[#This Row],[DATE]])</f>
        <v>1</v>
      </c>
      <c r="W95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528" spans="1:23" x14ac:dyDescent="0.25">
      <c r="A9528" s="1">
        <v>46181</v>
      </c>
      <c r="B9528" t="s">
        <v>14548</v>
      </c>
      <c r="D9528" t="s">
        <v>14549</v>
      </c>
      <c r="E9528">
        <v>2</v>
      </c>
      <c r="G9528">
        <v>151196</v>
      </c>
      <c r="H9528" s="7">
        <v>871556.95</v>
      </c>
      <c r="I9528" t="s">
        <v>20</v>
      </c>
      <c r="J9528" t="s">
        <v>97</v>
      </c>
      <c r="K9528" t="s">
        <v>98</v>
      </c>
      <c r="L9528" s="2">
        <v>0.66666666666666663</v>
      </c>
      <c r="M9528" s="2">
        <v>0.78749999999999998</v>
      </c>
      <c r="N9528" s="1">
        <v>46181</v>
      </c>
      <c r="O9528" t="s">
        <v>23</v>
      </c>
      <c r="S9528" t="s">
        <v>18994</v>
      </c>
      <c r="T95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0.12083333333430346</v>
      </c>
      <c r="U9528" s="5">
        <f>WEEKNUM(Shipment_Data[[#This Row],[DATE]],2)</f>
        <v>24</v>
      </c>
      <c r="V9528" s="6">
        <f>SUBTOTAL(103,Shipment_Data[[#This Row],[DATE]])</f>
        <v>1</v>
      </c>
      <c r="W95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529" spans="1:23" x14ac:dyDescent="0.25">
      <c r="A9529" s="1">
        <v>46181</v>
      </c>
      <c r="B9529" t="s">
        <v>7271</v>
      </c>
      <c r="D9529" t="s">
        <v>14550</v>
      </c>
      <c r="E9529">
        <v>1</v>
      </c>
      <c r="G9529">
        <v>151346</v>
      </c>
      <c r="H9529" s="7">
        <v>84827.199999999997</v>
      </c>
      <c r="I9529" t="s">
        <v>20</v>
      </c>
      <c r="J9529" t="s">
        <v>247</v>
      </c>
      <c r="K9529" t="s">
        <v>248</v>
      </c>
      <c r="L9529" s="2">
        <v>0.66666666666666663</v>
      </c>
      <c r="M9529" s="2">
        <v>0.63194444444444442</v>
      </c>
      <c r="N9529" s="1">
        <v>46181</v>
      </c>
      <c r="O9529" t="s">
        <v>23</v>
      </c>
      <c r="S9529" t="s">
        <v>18994</v>
      </c>
      <c r="T95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-3.4722222218988463E-2</v>
      </c>
      <c r="U9529" s="5">
        <f>WEEKNUM(Shipment_Data[[#This Row],[DATE]],2)</f>
        <v>24</v>
      </c>
      <c r="V9529" s="6">
        <f>SUBTOTAL(103,Shipment_Data[[#This Row],[DATE]])</f>
        <v>1</v>
      </c>
      <c r="W95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530" spans="1:23" x14ac:dyDescent="0.25">
      <c r="A9530" s="1">
        <v>46181</v>
      </c>
      <c r="B9530" t="s">
        <v>7271</v>
      </c>
      <c r="D9530" t="s">
        <v>14551</v>
      </c>
      <c r="E9530">
        <v>1</v>
      </c>
      <c r="G9530">
        <v>151384</v>
      </c>
      <c r="H9530" s="7">
        <v>51175.25</v>
      </c>
      <c r="I9530" t="s">
        <v>20</v>
      </c>
      <c r="J9530" t="s">
        <v>247</v>
      </c>
      <c r="K9530" t="s">
        <v>248</v>
      </c>
      <c r="L9530" s="2">
        <v>0.66666666666666663</v>
      </c>
      <c r="M9530" s="2">
        <v>0.63194444444444442</v>
      </c>
      <c r="N9530" s="1">
        <v>46181</v>
      </c>
      <c r="O9530" t="s">
        <v>23</v>
      </c>
      <c r="S9530" t="s">
        <v>18994</v>
      </c>
      <c r="T953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-3.4722222218988463E-2</v>
      </c>
      <c r="U9530" s="5">
        <f>WEEKNUM(Shipment_Data[[#This Row],[DATE]],2)</f>
        <v>24</v>
      </c>
      <c r="V9530" s="6">
        <f>SUBTOTAL(103,Shipment_Data[[#This Row],[DATE]])</f>
        <v>1</v>
      </c>
      <c r="W95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531" spans="1:23" x14ac:dyDescent="0.25">
      <c r="A9531" s="1">
        <v>46181</v>
      </c>
      <c r="B9531" t="s">
        <v>6830</v>
      </c>
      <c r="D9531" t="s">
        <v>14552</v>
      </c>
      <c r="E9531">
        <v>1</v>
      </c>
      <c r="G9531" t="s">
        <v>14553</v>
      </c>
      <c r="H9531" s="7">
        <v>108740.29</v>
      </c>
      <c r="I9531" t="s">
        <v>20</v>
      </c>
      <c r="J9531" t="s">
        <v>97</v>
      </c>
      <c r="K9531" t="s">
        <v>98</v>
      </c>
      <c r="L9531" s="2">
        <v>0.66666666666666663</v>
      </c>
      <c r="M9531" s="2">
        <v>0.64861111111111114</v>
      </c>
      <c r="N9531" s="1">
        <v>46181</v>
      </c>
      <c r="O9531" t="s">
        <v>23</v>
      </c>
      <c r="S9531" t="s">
        <v>18994</v>
      </c>
      <c r="T953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-1.8055555556202307E-2</v>
      </c>
      <c r="U9531" s="5">
        <f>WEEKNUM(Shipment_Data[[#This Row],[DATE]],2)</f>
        <v>24</v>
      </c>
      <c r="V9531" s="6">
        <f>SUBTOTAL(103,Shipment_Data[[#This Row],[DATE]])</f>
        <v>1</v>
      </c>
      <c r="W95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532" spans="1:23" x14ac:dyDescent="0.25">
      <c r="A9532" s="1">
        <v>46181</v>
      </c>
      <c r="B9532" t="s">
        <v>894</v>
      </c>
      <c r="D9532" t="s">
        <v>14554</v>
      </c>
      <c r="E9532">
        <v>1</v>
      </c>
      <c r="G9532">
        <v>151327</v>
      </c>
      <c r="H9532" s="7">
        <v>198651.11</v>
      </c>
      <c r="I9532" t="s">
        <v>20</v>
      </c>
      <c r="J9532" t="s">
        <v>97</v>
      </c>
      <c r="K9532" t="s">
        <v>98</v>
      </c>
      <c r="L9532" s="2">
        <v>0.66666666666666663</v>
      </c>
      <c r="M9532" s="2">
        <v>0.70902777777777781</v>
      </c>
      <c r="N9532" s="1">
        <v>46181</v>
      </c>
      <c r="O9532" t="s">
        <v>23</v>
      </c>
      <c r="S9532" t="s">
        <v>18994</v>
      </c>
      <c r="T953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4.2361111110949423E-2</v>
      </c>
      <c r="U9532" s="5">
        <f>WEEKNUM(Shipment_Data[[#This Row],[DATE]],2)</f>
        <v>24</v>
      </c>
      <c r="V9532" s="6">
        <f>SUBTOTAL(103,Shipment_Data[[#This Row],[DATE]])</f>
        <v>1</v>
      </c>
      <c r="W95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533" spans="1:23" x14ac:dyDescent="0.25">
      <c r="A9533" s="1">
        <v>46181</v>
      </c>
      <c r="B9533" t="s">
        <v>3782</v>
      </c>
      <c r="D9533" t="s">
        <v>14555</v>
      </c>
      <c r="E9533">
        <v>1</v>
      </c>
      <c r="G9533">
        <v>151393</v>
      </c>
      <c r="H9533" s="7">
        <v>170874</v>
      </c>
      <c r="I9533" t="s">
        <v>20</v>
      </c>
      <c r="J9533" t="s">
        <v>14556</v>
      </c>
      <c r="K9533" t="s">
        <v>58</v>
      </c>
      <c r="L9533" s="2">
        <v>0.66666666666666663</v>
      </c>
      <c r="M9533" s="2">
        <v>0.60416666666666663</v>
      </c>
      <c r="N9533" s="1">
        <v>46181</v>
      </c>
      <c r="O9533" t="s">
        <v>23</v>
      </c>
      <c r="P9533" t="s">
        <v>145</v>
      </c>
      <c r="Q9533">
        <v>1</v>
      </c>
      <c r="R9533">
        <v>46182</v>
      </c>
      <c r="S9533" t="s">
        <v>18994</v>
      </c>
      <c r="T95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-6.25E-2</v>
      </c>
      <c r="U9533" s="5">
        <f>WEEKNUM(Shipment_Data[[#This Row],[DATE]],2)</f>
        <v>24</v>
      </c>
      <c r="V9533" s="6">
        <f>SUBTOTAL(103,Shipment_Data[[#This Row],[DATE]])</f>
        <v>1</v>
      </c>
      <c r="W95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534" spans="1:23" x14ac:dyDescent="0.25">
      <c r="A9534" s="1">
        <v>46181</v>
      </c>
      <c r="B9534" t="s">
        <v>1725</v>
      </c>
      <c r="D9534" t="s">
        <v>14557</v>
      </c>
      <c r="E9534">
        <v>1</v>
      </c>
      <c r="G9534">
        <v>151259</v>
      </c>
      <c r="H9534" s="7">
        <v>37837.75</v>
      </c>
      <c r="I9534" t="s">
        <v>20</v>
      </c>
      <c r="J9534" t="s">
        <v>57</v>
      </c>
      <c r="K9534" t="s">
        <v>58</v>
      </c>
      <c r="L9534" s="2">
        <v>0.66666666666666663</v>
      </c>
      <c r="M9534" s="2">
        <v>0.77708333333333335</v>
      </c>
      <c r="N9534" s="1">
        <v>46181</v>
      </c>
      <c r="O9534" t="s">
        <v>23</v>
      </c>
      <c r="S9534" t="s">
        <v>18994</v>
      </c>
      <c r="T95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0.11041666667006211</v>
      </c>
      <c r="U9534" s="5">
        <f>WEEKNUM(Shipment_Data[[#This Row],[DATE]],2)</f>
        <v>24</v>
      </c>
      <c r="V9534" s="6">
        <f>SUBTOTAL(103,Shipment_Data[[#This Row],[DATE]])</f>
        <v>1</v>
      </c>
      <c r="W95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535" spans="1:23" x14ac:dyDescent="0.25">
      <c r="A9535" s="1">
        <v>46181</v>
      </c>
      <c r="B9535" t="s">
        <v>14375</v>
      </c>
      <c r="D9535" t="s">
        <v>14558</v>
      </c>
      <c r="E9535">
        <v>1</v>
      </c>
      <c r="G9535">
        <v>151410</v>
      </c>
      <c r="H9535" s="7">
        <v>62271</v>
      </c>
      <c r="I9535" t="s">
        <v>20</v>
      </c>
      <c r="J9535" t="s">
        <v>26</v>
      </c>
      <c r="K9535" t="s">
        <v>27</v>
      </c>
      <c r="L9535" s="2">
        <v>0.66666666666666663</v>
      </c>
      <c r="M9535" s="2">
        <v>0.78402777777777777</v>
      </c>
      <c r="N9535" s="1">
        <v>46181</v>
      </c>
      <c r="O9535" t="s">
        <v>23</v>
      </c>
      <c r="S9535" t="s">
        <v>18994</v>
      </c>
      <c r="T95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0.117361111115315</v>
      </c>
      <c r="U9535" s="5">
        <f>WEEKNUM(Shipment_Data[[#This Row],[DATE]],2)</f>
        <v>24</v>
      </c>
      <c r="V9535" s="6">
        <f>SUBTOTAL(103,Shipment_Data[[#This Row],[DATE]])</f>
        <v>1</v>
      </c>
      <c r="W95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536" spans="1:23" x14ac:dyDescent="0.25">
      <c r="A9536" s="1">
        <v>46181</v>
      </c>
      <c r="B9536" t="s">
        <v>7834</v>
      </c>
      <c r="D9536" t="s">
        <v>14559</v>
      </c>
      <c r="E9536">
        <v>2</v>
      </c>
      <c r="G9536">
        <v>151309</v>
      </c>
      <c r="H9536" s="7">
        <v>64724.22</v>
      </c>
      <c r="I9536" t="s">
        <v>20</v>
      </c>
      <c r="J9536" t="s">
        <v>26</v>
      </c>
      <c r="K9536" t="s">
        <v>27</v>
      </c>
      <c r="L9536" s="2">
        <v>0.66666666666666663</v>
      </c>
      <c r="M9536" s="2">
        <v>0.71319444444444446</v>
      </c>
      <c r="N9536" s="1">
        <v>46181</v>
      </c>
      <c r="O9536" t="s">
        <v>23</v>
      </c>
      <c r="S9536" t="s">
        <v>18994</v>
      </c>
      <c r="T95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4.6527777776645962E-2</v>
      </c>
      <c r="U9536" s="5">
        <f>WEEKNUM(Shipment_Data[[#This Row],[DATE]],2)</f>
        <v>24</v>
      </c>
      <c r="V9536" s="6">
        <f>SUBTOTAL(103,Shipment_Data[[#This Row],[DATE]])</f>
        <v>1</v>
      </c>
      <c r="W95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537" spans="1:23" x14ac:dyDescent="0.25">
      <c r="A9537" s="1">
        <v>46181</v>
      </c>
      <c r="B9537" t="s">
        <v>3750</v>
      </c>
      <c r="D9537" t="s">
        <v>14560</v>
      </c>
      <c r="E9537">
        <v>2</v>
      </c>
      <c r="G9537">
        <v>151313</v>
      </c>
      <c r="H9537" s="7">
        <v>240597.55</v>
      </c>
      <c r="I9537" t="s">
        <v>20</v>
      </c>
      <c r="J9537" t="s">
        <v>219</v>
      </c>
      <c r="K9537" t="s">
        <v>220</v>
      </c>
      <c r="L9537" s="2">
        <v>0.70833333333333337</v>
      </c>
      <c r="M9537" s="2">
        <v>0.74444444444444446</v>
      </c>
      <c r="N9537" s="1">
        <v>46181</v>
      </c>
      <c r="O9537" t="s">
        <v>23</v>
      </c>
      <c r="S9537" t="s">
        <v>18994</v>
      </c>
      <c r="T95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3.6111111105128657E-2</v>
      </c>
      <c r="U9537" s="5">
        <f>WEEKNUM(Shipment_Data[[#This Row],[DATE]],2)</f>
        <v>24</v>
      </c>
      <c r="V9537" s="6">
        <f>SUBTOTAL(103,Shipment_Data[[#This Row],[DATE]])</f>
        <v>1</v>
      </c>
      <c r="W95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538" spans="1:23" x14ac:dyDescent="0.25">
      <c r="A9538" s="1">
        <v>46181</v>
      </c>
      <c r="B9538" t="s">
        <v>107</v>
      </c>
      <c r="D9538" t="s">
        <v>14561</v>
      </c>
      <c r="E9538">
        <v>1</v>
      </c>
      <c r="G9538">
        <v>151344</v>
      </c>
      <c r="H9538" s="7">
        <v>161070.88</v>
      </c>
      <c r="I9538" t="s">
        <v>20</v>
      </c>
      <c r="J9538" t="s">
        <v>219</v>
      </c>
      <c r="K9538" t="s">
        <v>220</v>
      </c>
      <c r="L9538" s="2">
        <v>0.70833333333333337</v>
      </c>
      <c r="M9538" s="2">
        <v>0.80902777777777779</v>
      </c>
      <c r="N9538" s="1">
        <v>46181</v>
      </c>
      <c r="O9538" t="s">
        <v>23</v>
      </c>
      <c r="S9538" t="s">
        <v>18994</v>
      </c>
      <c r="T953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0.10069444444525288</v>
      </c>
      <c r="U9538" s="5">
        <f>WEEKNUM(Shipment_Data[[#This Row],[DATE]],2)</f>
        <v>24</v>
      </c>
      <c r="V9538" s="6">
        <f>SUBTOTAL(103,Shipment_Data[[#This Row],[DATE]])</f>
        <v>1</v>
      </c>
      <c r="W95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539" spans="1:23" x14ac:dyDescent="0.25">
      <c r="A9539" s="1">
        <v>46181</v>
      </c>
      <c r="B9539" t="s">
        <v>107</v>
      </c>
      <c r="D9539" t="s">
        <v>14562</v>
      </c>
      <c r="E9539">
        <v>1</v>
      </c>
      <c r="G9539">
        <v>151367</v>
      </c>
      <c r="H9539" s="7">
        <v>49950</v>
      </c>
      <c r="I9539" t="s">
        <v>20</v>
      </c>
      <c r="J9539" t="s">
        <v>219</v>
      </c>
      <c r="K9539" t="s">
        <v>220</v>
      </c>
      <c r="L9539" s="2">
        <v>0.70833333333333337</v>
      </c>
      <c r="M9539" s="2">
        <v>0.80902777777777779</v>
      </c>
      <c r="N9539" s="1">
        <v>46181</v>
      </c>
      <c r="O9539" t="s">
        <v>23</v>
      </c>
      <c r="S9539" t="s">
        <v>18994</v>
      </c>
      <c r="T95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0.10069444444525288</v>
      </c>
      <c r="U9539" s="5">
        <f>WEEKNUM(Shipment_Data[[#This Row],[DATE]],2)</f>
        <v>24</v>
      </c>
      <c r="V9539" s="6">
        <f>SUBTOTAL(103,Shipment_Data[[#This Row],[DATE]])</f>
        <v>1</v>
      </c>
      <c r="W95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540" spans="1:23" x14ac:dyDescent="0.25">
      <c r="A9540" s="1">
        <v>46181</v>
      </c>
      <c r="B9540" t="s">
        <v>1989</v>
      </c>
      <c r="D9540" t="s">
        <v>14563</v>
      </c>
      <c r="E9540">
        <v>1</v>
      </c>
      <c r="G9540">
        <v>150988</v>
      </c>
      <c r="H9540" s="7">
        <v>64773.24</v>
      </c>
      <c r="I9540" t="s">
        <v>20</v>
      </c>
      <c r="J9540" t="s">
        <v>219</v>
      </c>
      <c r="K9540" t="s">
        <v>220</v>
      </c>
      <c r="L9540" s="2">
        <v>0.70833333333333337</v>
      </c>
      <c r="M9540" s="2">
        <v>0.76041666666666663</v>
      </c>
      <c r="N9540" s="1">
        <v>46181</v>
      </c>
      <c r="O9540" t="s">
        <v>23</v>
      </c>
      <c r="S9540" t="s">
        <v>18994</v>
      </c>
      <c r="T95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5.2083333328482695E-2</v>
      </c>
      <c r="U9540" s="5">
        <f>WEEKNUM(Shipment_Data[[#This Row],[DATE]],2)</f>
        <v>24</v>
      </c>
      <c r="V9540" s="6">
        <f>SUBTOTAL(103,Shipment_Data[[#This Row],[DATE]])</f>
        <v>1</v>
      </c>
      <c r="W95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541" spans="1:23" x14ac:dyDescent="0.25">
      <c r="A9541" s="1">
        <v>46181</v>
      </c>
      <c r="B9541" t="s">
        <v>6659</v>
      </c>
      <c r="D9541" t="s">
        <v>14564</v>
      </c>
      <c r="E9541">
        <v>1</v>
      </c>
      <c r="G9541">
        <v>151302</v>
      </c>
      <c r="H9541" s="7">
        <v>30164.3</v>
      </c>
      <c r="I9541" t="s">
        <v>20</v>
      </c>
      <c r="J9541" t="s">
        <v>287</v>
      </c>
      <c r="K9541" t="s">
        <v>220</v>
      </c>
      <c r="L9541" s="2">
        <v>0.70833333333333337</v>
      </c>
      <c r="M9541" s="2">
        <v>0.64930555555555558</v>
      </c>
      <c r="N9541" s="1">
        <v>46181</v>
      </c>
      <c r="O9541" t="s">
        <v>23</v>
      </c>
      <c r="S9541" t="s">
        <v>18994</v>
      </c>
      <c r="T95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-5.9027777781011537E-2</v>
      </c>
      <c r="U9541" s="5">
        <f>WEEKNUM(Shipment_Data[[#This Row],[DATE]],2)</f>
        <v>24</v>
      </c>
      <c r="V9541" s="6">
        <f>SUBTOTAL(103,Shipment_Data[[#This Row],[DATE]])</f>
        <v>1</v>
      </c>
      <c r="W95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542" spans="1:23" x14ac:dyDescent="0.25">
      <c r="A9542" s="1">
        <v>46181</v>
      </c>
      <c r="B9542" t="s">
        <v>11008</v>
      </c>
      <c r="D9542" t="s">
        <v>14565</v>
      </c>
      <c r="E9542">
        <v>1</v>
      </c>
      <c r="G9542">
        <v>151269</v>
      </c>
      <c r="H9542" s="7">
        <v>8166.89</v>
      </c>
      <c r="I9542" t="s">
        <v>20</v>
      </c>
      <c r="J9542" t="s">
        <v>287</v>
      </c>
      <c r="K9542" t="s">
        <v>220</v>
      </c>
      <c r="L9542" s="2">
        <v>0.70833333333333337</v>
      </c>
      <c r="M9542" s="2">
        <v>0.74652777777777779</v>
      </c>
      <c r="N9542" s="1">
        <v>46181</v>
      </c>
      <c r="O9542" t="s">
        <v>23</v>
      </c>
      <c r="S9542" t="s">
        <v>18994</v>
      </c>
      <c r="T95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3.8194444445252884E-2</v>
      </c>
      <c r="U9542" s="5">
        <f>WEEKNUM(Shipment_Data[[#This Row],[DATE]],2)</f>
        <v>24</v>
      </c>
      <c r="V9542" s="6">
        <f>SUBTOTAL(103,Shipment_Data[[#This Row],[DATE]])</f>
        <v>1</v>
      </c>
      <c r="W95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543" spans="1:23" x14ac:dyDescent="0.25">
      <c r="A9543" s="1">
        <v>46181</v>
      </c>
      <c r="B9543" t="s">
        <v>13030</v>
      </c>
      <c r="D9543" t="s">
        <v>14566</v>
      </c>
      <c r="E9543">
        <v>1</v>
      </c>
      <c r="G9543">
        <v>151326</v>
      </c>
      <c r="H9543" s="7">
        <v>65779.600000000006</v>
      </c>
      <c r="I9543" t="s">
        <v>20</v>
      </c>
      <c r="J9543" t="s">
        <v>287</v>
      </c>
      <c r="K9543" t="s">
        <v>220</v>
      </c>
      <c r="L9543" s="2">
        <v>0.70833333333333337</v>
      </c>
      <c r="M9543" s="2">
        <v>0.71180555555555558</v>
      </c>
      <c r="N9543" s="1">
        <v>46181</v>
      </c>
      <c r="O9543" t="s">
        <v>23</v>
      </c>
      <c r="S9543" t="s">
        <v>18994</v>
      </c>
      <c r="T95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3.4722222189884633E-3</v>
      </c>
      <c r="U9543" s="5">
        <f>WEEKNUM(Shipment_Data[[#This Row],[DATE]],2)</f>
        <v>24</v>
      </c>
      <c r="V9543" s="6">
        <f>SUBTOTAL(103,Shipment_Data[[#This Row],[DATE]])</f>
        <v>1</v>
      </c>
      <c r="W95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544" spans="1:23" x14ac:dyDescent="0.25">
      <c r="A9544" s="1">
        <v>46181</v>
      </c>
      <c r="B9544" t="s">
        <v>5584</v>
      </c>
      <c r="D9544" t="s">
        <v>14567</v>
      </c>
      <c r="E9544">
        <v>1</v>
      </c>
      <c r="G9544">
        <v>151307</v>
      </c>
      <c r="H9544" s="7">
        <v>65268</v>
      </c>
      <c r="I9544" t="s">
        <v>20</v>
      </c>
      <c r="J9544" t="s">
        <v>287</v>
      </c>
      <c r="K9544" t="s">
        <v>220</v>
      </c>
      <c r="L9544" s="2">
        <v>0.70833333333333337</v>
      </c>
      <c r="M9544" s="2">
        <v>0.72916666666666663</v>
      </c>
      <c r="N9544" s="1">
        <v>46181</v>
      </c>
      <c r="O9544" t="s">
        <v>23</v>
      </c>
      <c r="S9544" t="s">
        <v>18994</v>
      </c>
      <c r="T95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2.0833333328482695E-2</v>
      </c>
      <c r="U9544" s="5">
        <f>WEEKNUM(Shipment_Data[[#This Row],[DATE]],2)</f>
        <v>24</v>
      </c>
      <c r="V9544" s="6">
        <f>SUBTOTAL(103,Shipment_Data[[#This Row],[DATE]])</f>
        <v>1</v>
      </c>
      <c r="W95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545" spans="1:23" x14ac:dyDescent="0.25">
      <c r="A9545" s="1">
        <v>46181</v>
      </c>
      <c r="B9545" t="s">
        <v>5584</v>
      </c>
      <c r="D9545" t="s">
        <v>14568</v>
      </c>
      <c r="E9545">
        <v>1</v>
      </c>
      <c r="G9545">
        <v>151273</v>
      </c>
      <c r="H9545" s="7">
        <v>17887.98</v>
      </c>
      <c r="I9545" t="s">
        <v>20</v>
      </c>
      <c r="J9545" t="s">
        <v>287</v>
      </c>
      <c r="K9545" t="s">
        <v>220</v>
      </c>
      <c r="L9545" s="2">
        <v>0.70833333333333337</v>
      </c>
      <c r="M9545" s="2">
        <v>0.72916666666666663</v>
      </c>
      <c r="N9545" s="1">
        <v>46181</v>
      </c>
      <c r="O9545" t="s">
        <v>23</v>
      </c>
      <c r="S9545" t="s">
        <v>18994</v>
      </c>
      <c r="T95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2.0833333328482695E-2</v>
      </c>
      <c r="U9545" s="5">
        <f>WEEKNUM(Shipment_Data[[#This Row],[DATE]],2)</f>
        <v>24</v>
      </c>
      <c r="V9545" s="6">
        <f>SUBTOTAL(103,Shipment_Data[[#This Row],[DATE]])</f>
        <v>1</v>
      </c>
      <c r="W95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546" spans="1:23" x14ac:dyDescent="0.25">
      <c r="A9546" s="1">
        <v>46182</v>
      </c>
      <c r="B9546" t="s">
        <v>1649</v>
      </c>
      <c r="D9546" t="s">
        <v>14569</v>
      </c>
      <c r="E9546">
        <v>1</v>
      </c>
      <c r="G9546">
        <v>151300</v>
      </c>
      <c r="H9546" s="7">
        <v>7979.37</v>
      </c>
      <c r="I9546" t="s">
        <v>20</v>
      </c>
      <c r="J9546" t="s">
        <v>287</v>
      </c>
      <c r="K9546" t="s">
        <v>288</v>
      </c>
      <c r="L9546" s="2">
        <v>0.45833333333333331</v>
      </c>
      <c r="M9546" s="2">
        <v>0.62361111111111112</v>
      </c>
      <c r="N9546" s="1">
        <v>46181</v>
      </c>
      <c r="O9546" t="s">
        <v>23</v>
      </c>
      <c r="S9546" t="s">
        <v>18994</v>
      </c>
      <c r="T95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-0.83472222222189885</v>
      </c>
      <c r="U9546" s="5">
        <f>WEEKNUM(Shipment_Data[[#This Row],[DATE]],2)</f>
        <v>24</v>
      </c>
      <c r="V9546" s="6">
        <f>SUBTOTAL(103,Shipment_Data[[#This Row],[DATE]])</f>
        <v>1</v>
      </c>
      <c r="W95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547" spans="1:23" x14ac:dyDescent="0.25">
      <c r="A9547" s="1">
        <v>46181</v>
      </c>
      <c r="B9547" t="s">
        <v>285</v>
      </c>
      <c r="D9547" t="s">
        <v>14570</v>
      </c>
      <c r="E9547">
        <v>1</v>
      </c>
      <c r="G9547">
        <v>151382</v>
      </c>
      <c r="H9547" s="7">
        <v>1164.8</v>
      </c>
      <c r="I9547" t="s">
        <v>20</v>
      </c>
      <c r="J9547" t="s">
        <v>204</v>
      </c>
      <c r="K9547" t="s">
        <v>7344</v>
      </c>
      <c r="L9547" s="2">
        <v>0.69722222222222219</v>
      </c>
      <c r="M9547" s="2">
        <v>0.69722222222222219</v>
      </c>
      <c r="N9547" s="1">
        <v>46181</v>
      </c>
      <c r="O9547" t="s">
        <v>23</v>
      </c>
      <c r="S9547" t="s">
        <v>18994</v>
      </c>
      <c r="T95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9547" s="5">
        <f>WEEKNUM(Shipment_Data[[#This Row],[DATE]],2)</f>
        <v>24</v>
      </c>
      <c r="V9547" s="6">
        <f>SUBTOTAL(103,Shipment_Data[[#This Row],[DATE]])</f>
        <v>1</v>
      </c>
      <c r="W95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548" spans="1:23" x14ac:dyDescent="0.25">
      <c r="A9548" s="1">
        <v>46181</v>
      </c>
      <c r="B9548" t="s">
        <v>285</v>
      </c>
      <c r="D9548" t="s">
        <v>14571</v>
      </c>
      <c r="E9548">
        <v>1</v>
      </c>
      <c r="G9548">
        <v>151334</v>
      </c>
      <c r="H9548" s="7">
        <v>55683.15</v>
      </c>
      <c r="I9548" t="s">
        <v>20</v>
      </c>
      <c r="J9548" t="s">
        <v>204</v>
      </c>
      <c r="K9548" t="s">
        <v>7344</v>
      </c>
      <c r="L9548" s="2">
        <v>0.69722222222222219</v>
      </c>
      <c r="M9548" s="2">
        <v>0.69722222222222219</v>
      </c>
      <c r="N9548" s="1">
        <v>46181</v>
      </c>
      <c r="O9548" t="s">
        <v>23</v>
      </c>
      <c r="S9548" t="s">
        <v>18994</v>
      </c>
      <c r="T954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9548" s="5">
        <f>WEEKNUM(Shipment_Data[[#This Row],[DATE]],2)</f>
        <v>24</v>
      </c>
      <c r="V9548" s="6">
        <f>SUBTOTAL(103,Shipment_Data[[#This Row],[DATE]])</f>
        <v>1</v>
      </c>
      <c r="W95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549" spans="1:23" x14ac:dyDescent="0.25">
      <c r="A9549" s="1">
        <v>46182</v>
      </c>
      <c r="B9549" t="s">
        <v>14572</v>
      </c>
      <c r="D9549" t="s">
        <v>14573</v>
      </c>
      <c r="E9549">
        <v>2</v>
      </c>
      <c r="G9549">
        <v>151405</v>
      </c>
      <c r="H9549" s="7">
        <v>544128.36</v>
      </c>
      <c r="I9549" t="s">
        <v>20</v>
      </c>
      <c r="J9549" t="s">
        <v>105</v>
      </c>
      <c r="K9549" t="s">
        <v>106</v>
      </c>
      <c r="L9549" s="2">
        <v>0.5</v>
      </c>
      <c r="M9549" s="2">
        <v>0.69513888888888886</v>
      </c>
      <c r="N9549" s="1">
        <v>46182</v>
      </c>
      <c r="O9549" t="s">
        <v>23</v>
      </c>
      <c r="S9549" t="s">
        <v>18994</v>
      </c>
      <c r="T954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0.19513888889196096</v>
      </c>
      <c r="U9549" s="5">
        <f>WEEKNUM(Shipment_Data[[#This Row],[DATE]],2)</f>
        <v>24</v>
      </c>
      <c r="V9549" s="6">
        <f>SUBTOTAL(103,Shipment_Data[[#This Row],[DATE]])</f>
        <v>1</v>
      </c>
      <c r="W95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550" spans="1:23" x14ac:dyDescent="0.25">
      <c r="A9550" s="1">
        <v>46182</v>
      </c>
      <c r="B9550" t="s">
        <v>14572</v>
      </c>
      <c r="D9550" t="s">
        <v>14574</v>
      </c>
      <c r="E9550">
        <v>1</v>
      </c>
      <c r="G9550">
        <v>151417</v>
      </c>
      <c r="H9550" s="7">
        <v>1442.96</v>
      </c>
      <c r="I9550" t="s">
        <v>20</v>
      </c>
      <c r="J9550" t="s">
        <v>105</v>
      </c>
      <c r="K9550" t="s">
        <v>106</v>
      </c>
      <c r="L9550" s="2">
        <v>0.5</v>
      </c>
      <c r="M9550" s="2">
        <v>0.69513888888888886</v>
      </c>
      <c r="N9550" s="1">
        <v>46182</v>
      </c>
      <c r="O9550" t="s">
        <v>23</v>
      </c>
      <c r="S9550" t="s">
        <v>18994</v>
      </c>
      <c r="T955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0.19513888889196096</v>
      </c>
      <c r="U9550" s="5">
        <f>WEEKNUM(Shipment_Data[[#This Row],[DATE]],2)</f>
        <v>24</v>
      </c>
      <c r="V9550" s="6">
        <f>SUBTOTAL(103,Shipment_Data[[#This Row],[DATE]])</f>
        <v>1</v>
      </c>
      <c r="W95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551" spans="1:23" x14ac:dyDescent="0.25">
      <c r="A9551" s="1">
        <v>46182</v>
      </c>
      <c r="B9551" t="s">
        <v>162</v>
      </c>
      <c r="D9551" t="s">
        <v>14575</v>
      </c>
      <c r="E9551">
        <v>1</v>
      </c>
      <c r="G9551">
        <v>151343</v>
      </c>
      <c r="H9551" s="7">
        <v>197156.06</v>
      </c>
      <c r="I9551" t="s">
        <v>20</v>
      </c>
      <c r="J9551" t="s">
        <v>105</v>
      </c>
      <c r="K9551" t="s">
        <v>106</v>
      </c>
      <c r="L9551" s="2">
        <v>0.5</v>
      </c>
      <c r="M9551" s="2">
        <v>0.86041666666666672</v>
      </c>
      <c r="N9551" s="1">
        <v>46182</v>
      </c>
      <c r="O9551" t="s">
        <v>23</v>
      </c>
      <c r="S9551" t="s">
        <v>18994</v>
      </c>
      <c r="T955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0.36041666667006211</v>
      </c>
      <c r="U9551" s="5">
        <f>WEEKNUM(Shipment_Data[[#This Row],[DATE]],2)</f>
        <v>24</v>
      </c>
      <c r="V9551" s="6">
        <f>SUBTOTAL(103,Shipment_Data[[#This Row],[DATE]])</f>
        <v>1</v>
      </c>
      <c r="W95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552" spans="1:23" x14ac:dyDescent="0.25">
      <c r="A9552" s="1">
        <v>46182</v>
      </c>
      <c r="B9552" t="s">
        <v>2130</v>
      </c>
      <c r="D9552" t="s">
        <v>14576</v>
      </c>
      <c r="E9552">
        <v>1</v>
      </c>
      <c r="G9552">
        <v>151328</v>
      </c>
      <c r="H9552" s="7">
        <v>149363.9</v>
      </c>
      <c r="I9552" t="s">
        <v>20</v>
      </c>
      <c r="J9552" t="s">
        <v>105</v>
      </c>
      <c r="K9552" t="s">
        <v>106</v>
      </c>
      <c r="L9552" s="2">
        <v>0.5</v>
      </c>
      <c r="M9552" s="2">
        <v>0.77777777777777779</v>
      </c>
      <c r="N9552" s="1">
        <v>46182</v>
      </c>
      <c r="O9552" t="s">
        <v>23</v>
      </c>
      <c r="S9552" t="s">
        <v>18994</v>
      </c>
      <c r="T955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0.27777777778101154</v>
      </c>
      <c r="U9552" s="5">
        <f>WEEKNUM(Shipment_Data[[#This Row],[DATE]],2)</f>
        <v>24</v>
      </c>
      <c r="V9552" s="6">
        <f>SUBTOTAL(103,Shipment_Data[[#This Row],[DATE]])</f>
        <v>1</v>
      </c>
      <c r="W95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553" spans="1:23" x14ac:dyDescent="0.25">
      <c r="A9553" s="1">
        <v>46182</v>
      </c>
      <c r="B9553" t="s">
        <v>2130</v>
      </c>
      <c r="D9553" t="s">
        <v>14577</v>
      </c>
      <c r="E9553">
        <v>1</v>
      </c>
      <c r="G9553">
        <v>151364</v>
      </c>
      <c r="H9553" s="7">
        <v>166500</v>
      </c>
      <c r="I9553" t="s">
        <v>20</v>
      </c>
      <c r="J9553" t="s">
        <v>105</v>
      </c>
      <c r="K9553" t="s">
        <v>106</v>
      </c>
      <c r="L9553" s="2">
        <v>0.5</v>
      </c>
      <c r="M9553" s="2">
        <v>0.77777777777777779</v>
      </c>
      <c r="N9553" s="1">
        <v>46182</v>
      </c>
      <c r="O9553" t="s">
        <v>23</v>
      </c>
      <c r="S9553" t="s">
        <v>18994</v>
      </c>
      <c r="T955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0.27777777778101154</v>
      </c>
      <c r="U9553" s="5">
        <f>WEEKNUM(Shipment_Data[[#This Row],[DATE]],2)</f>
        <v>24</v>
      </c>
      <c r="V9553" s="6">
        <f>SUBTOTAL(103,Shipment_Data[[#This Row],[DATE]])</f>
        <v>1</v>
      </c>
      <c r="W95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554" spans="1:23" x14ac:dyDescent="0.25">
      <c r="A9554" s="1">
        <v>46182</v>
      </c>
      <c r="B9554" t="s">
        <v>226</v>
      </c>
      <c r="D9554" t="s">
        <v>14578</v>
      </c>
      <c r="E9554">
        <v>2</v>
      </c>
      <c r="G9554">
        <v>151420</v>
      </c>
      <c r="H9554" s="7">
        <v>526696</v>
      </c>
      <c r="I9554" t="s">
        <v>20</v>
      </c>
      <c r="J9554" t="s">
        <v>105</v>
      </c>
      <c r="K9554" t="s">
        <v>106</v>
      </c>
      <c r="L9554" s="2">
        <v>0.5</v>
      </c>
      <c r="M9554" s="2">
        <v>0.65555555555555556</v>
      </c>
      <c r="N9554" s="1">
        <v>46182</v>
      </c>
      <c r="O9554" t="s">
        <v>23</v>
      </c>
      <c r="S9554" t="s">
        <v>18994</v>
      </c>
      <c r="T955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0.15555555555329192</v>
      </c>
      <c r="U9554" s="5">
        <f>WEEKNUM(Shipment_Data[[#This Row],[DATE]],2)</f>
        <v>24</v>
      </c>
      <c r="V9554" s="6">
        <f>SUBTOTAL(103,Shipment_Data[[#This Row],[DATE]])</f>
        <v>1</v>
      </c>
      <c r="W95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555" spans="1:23" x14ac:dyDescent="0.25">
      <c r="A9555" s="1">
        <v>46182</v>
      </c>
      <c r="B9555" t="s">
        <v>14579</v>
      </c>
      <c r="D9555" t="s">
        <v>14580</v>
      </c>
      <c r="E9555">
        <v>4</v>
      </c>
      <c r="G9555">
        <v>151295</v>
      </c>
      <c r="H9555" s="7">
        <v>242687.5</v>
      </c>
      <c r="I9555" t="s">
        <v>20</v>
      </c>
      <c r="J9555" t="s">
        <v>105</v>
      </c>
      <c r="K9555" t="s">
        <v>106</v>
      </c>
      <c r="L9555" s="2">
        <v>0.5</v>
      </c>
      <c r="M9555" s="2">
        <v>0.6743055555555556</v>
      </c>
      <c r="N9555" s="1">
        <v>46182</v>
      </c>
      <c r="O9555" t="s">
        <v>23</v>
      </c>
      <c r="S9555" t="s">
        <v>18994</v>
      </c>
      <c r="T955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0.17430555555620231</v>
      </c>
      <c r="U9555" s="5">
        <f>WEEKNUM(Shipment_Data[[#This Row],[DATE]],2)</f>
        <v>24</v>
      </c>
      <c r="V9555" s="6">
        <f>SUBTOTAL(103,Shipment_Data[[#This Row],[DATE]])</f>
        <v>1</v>
      </c>
      <c r="W95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556" spans="1:23" x14ac:dyDescent="0.25">
      <c r="A9556" s="1">
        <v>46182</v>
      </c>
      <c r="B9556" t="s">
        <v>636</v>
      </c>
      <c r="D9556" t="s">
        <v>14581</v>
      </c>
      <c r="E9556">
        <v>2</v>
      </c>
      <c r="G9556">
        <v>151293</v>
      </c>
      <c r="H9556" s="7">
        <v>347762.68</v>
      </c>
      <c r="I9556" t="s">
        <v>20</v>
      </c>
      <c r="J9556" t="s">
        <v>105</v>
      </c>
      <c r="K9556" t="s">
        <v>106</v>
      </c>
      <c r="L9556" s="2">
        <v>0.5</v>
      </c>
      <c r="M9556" s="2">
        <v>0.8833333333333333</v>
      </c>
      <c r="N9556" s="1">
        <v>46182</v>
      </c>
      <c r="O9556" t="s">
        <v>23</v>
      </c>
      <c r="S9556" t="s">
        <v>18994</v>
      </c>
      <c r="T955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0.38333333333139308</v>
      </c>
      <c r="U9556" s="5">
        <f>WEEKNUM(Shipment_Data[[#This Row],[DATE]],2)</f>
        <v>24</v>
      </c>
      <c r="V9556" s="6">
        <f>SUBTOTAL(103,Shipment_Data[[#This Row],[DATE]])</f>
        <v>1</v>
      </c>
      <c r="W95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557" spans="1:23" x14ac:dyDescent="0.25">
      <c r="A9557" s="1">
        <v>46182</v>
      </c>
      <c r="B9557" t="s">
        <v>636</v>
      </c>
      <c r="D9557" t="s">
        <v>14582</v>
      </c>
      <c r="E9557">
        <v>1</v>
      </c>
      <c r="G9557">
        <v>151406</v>
      </c>
      <c r="H9557" s="7">
        <v>72812</v>
      </c>
      <c r="I9557" t="s">
        <v>20</v>
      </c>
      <c r="J9557" t="s">
        <v>105</v>
      </c>
      <c r="K9557" t="s">
        <v>106</v>
      </c>
      <c r="L9557" s="2">
        <v>0.5</v>
      </c>
      <c r="M9557" s="2">
        <v>0.8833333333333333</v>
      </c>
      <c r="N9557" s="1">
        <v>46182</v>
      </c>
      <c r="O9557" t="s">
        <v>23</v>
      </c>
      <c r="S9557" t="s">
        <v>18994</v>
      </c>
      <c r="T95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0.38333333333139308</v>
      </c>
      <c r="U9557" s="5">
        <f>WEEKNUM(Shipment_Data[[#This Row],[DATE]],2)</f>
        <v>24</v>
      </c>
      <c r="V9557" s="6">
        <f>SUBTOTAL(103,Shipment_Data[[#This Row],[DATE]])</f>
        <v>1</v>
      </c>
      <c r="W95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558" spans="1:23" x14ac:dyDescent="0.25">
      <c r="A9558" s="1">
        <v>46182</v>
      </c>
      <c r="B9558" t="s">
        <v>822</v>
      </c>
      <c r="D9558" t="s">
        <v>14583</v>
      </c>
      <c r="E9558">
        <v>1</v>
      </c>
      <c r="G9558">
        <v>151291</v>
      </c>
      <c r="H9558" s="7">
        <v>119979.23</v>
      </c>
      <c r="I9558" t="s">
        <v>20</v>
      </c>
      <c r="J9558" t="s">
        <v>105</v>
      </c>
      <c r="K9558" t="s">
        <v>106</v>
      </c>
      <c r="L9558" s="2">
        <v>0.5</v>
      </c>
      <c r="M9558" s="2">
        <v>0.85624999999999996</v>
      </c>
      <c r="N9558" s="1">
        <v>46182</v>
      </c>
      <c r="O9558" t="s">
        <v>23</v>
      </c>
      <c r="S9558" t="s">
        <v>18994</v>
      </c>
      <c r="T95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0.35624999999708962</v>
      </c>
      <c r="U9558" s="5">
        <f>WEEKNUM(Shipment_Data[[#This Row],[DATE]],2)</f>
        <v>24</v>
      </c>
      <c r="V9558" s="6">
        <f>SUBTOTAL(103,Shipment_Data[[#This Row],[DATE]])</f>
        <v>1</v>
      </c>
      <c r="W95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559" spans="1:23" x14ac:dyDescent="0.25">
      <c r="A9559" s="1">
        <v>46182</v>
      </c>
      <c r="B9559" t="s">
        <v>9537</v>
      </c>
      <c r="D9559" t="s">
        <v>14584</v>
      </c>
      <c r="E9559">
        <v>1</v>
      </c>
      <c r="G9559">
        <v>151306</v>
      </c>
      <c r="H9559" s="7">
        <v>12191.9</v>
      </c>
      <c r="I9559" t="s">
        <v>20</v>
      </c>
      <c r="J9559" t="s">
        <v>287</v>
      </c>
      <c r="K9559" t="s">
        <v>288</v>
      </c>
      <c r="L9559" s="2">
        <v>0.45833333333333331</v>
      </c>
      <c r="M9559" s="2">
        <v>0.59166666666666667</v>
      </c>
      <c r="N9559" s="1">
        <v>46182</v>
      </c>
      <c r="O9559" t="s">
        <v>23</v>
      </c>
      <c r="S9559" t="s">
        <v>18994</v>
      </c>
      <c r="T955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0.13333333333139308</v>
      </c>
      <c r="U9559" s="5">
        <f>WEEKNUM(Shipment_Data[[#This Row],[DATE]],2)</f>
        <v>24</v>
      </c>
      <c r="V9559" s="6">
        <f>SUBTOTAL(103,Shipment_Data[[#This Row],[DATE]])</f>
        <v>1</v>
      </c>
      <c r="W95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560" spans="1:23" x14ac:dyDescent="0.25">
      <c r="A9560" s="1">
        <v>46182</v>
      </c>
      <c r="B9560" t="s">
        <v>9537</v>
      </c>
      <c r="D9560" t="s">
        <v>14585</v>
      </c>
      <c r="E9560">
        <v>1</v>
      </c>
      <c r="G9560">
        <v>151243</v>
      </c>
      <c r="H9560" s="7">
        <v>114870.32</v>
      </c>
      <c r="I9560" t="s">
        <v>20</v>
      </c>
      <c r="J9560" t="s">
        <v>287</v>
      </c>
      <c r="K9560" t="s">
        <v>288</v>
      </c>
      <c r="L9560" s="2">
        <v>0.45833333333333331</v>
      </c>
      <c r="M9560" s="2">
        <v>0.59166666666666667</v>
      </c>
      <c r="N9560" s="1">
        <v>46182</v>
      </c>
      <c r="O9560" t="s">
        <v>23</v>
      </c>
      <c r="S9560" t="s">
        <v>18994</v>
      </c>
      <c r="T95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0.13333333333139308</v>
      </c>
      <c r="U9560" s="5">
        <f>WEEKNUM(Shipment_Data[[#This Row],[DATE]],2)</f>
        <v>24</v>
      </c>
      <c r="V9560" s="6">
        <f>SUBTOTAL(103,Shipment_Data[[#This Row],[DATE]])</f>
        <v>1</v>
      </c>
      <c r="W95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561" spans="1:23" x14ac:dyDescent="0.25">
      <c r="A9561" s="1">
        <v>46182</v>
      </c>
      <c r="B9561" t="s">
        <v>259</v>
      </c>
      <c r="D9561" t="s">
        <v>14586</v>
      </c>
      <c r="E9561">
        <v>1</v>
      </c>
      <c r="G9561">
        <v>151368</v>
      </c>
      <c r="H9561" s="7">
        <v>6160.01</v>
      </c>
      <c r="I9561" t="s">
        <v>20</v>
      </c>
      <c r="J9561" t="s">
        <v>287</v>
      </c>
      <c r="K9561" t="s">
        <v>288</v>
      </c>
      <c r="L9561" s="2">
        <v>0.45833333333333331</v>
      </c>
      <c r="M9561" s="2">
        <v>0.63472222222222219</v>
      </c>
      <c r="N9561" s="1">
        <v>46182</v>
      </c>
      <c r="O9561" t="s">
        <v>23</v>
      </c>
      <c r="S9561" t="s">
        <v>18994</v>
      </c>
      <c r="T95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0.17638888888905058</v>
      </c>
      <c r="U9561" s="5">
        <f>WEEKNUM(Shipment_Data[[#This Row],[DATE]],2)</f>
        <v>24</v>
      </c>
      <c r="V9561" s="6">
        <f>SUBTOTAL(103,Shipment_Data[[#This Row],[DATE]])</f>
        <v>1</v>
      </c>
      <c r="W95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562" spans="1:23" x14ac:dyDescent="0.25">
      <c r="A9562" s="1">
        <v>46182</v>
      </c>
      <c r="B9562" t="s">
        <v>259</v>
      </c>
      <c r="D9562" t="s">
        <v>14587</v>
      </c>
      <c r="E9562">
        <v>1</v>
      </c>
      <c r="G9562">
        <v>151294</v>
      </c>
      <c r="H9562" s="7">
        <v>120515.38</v>
      </c>
      <c r="I9562" t="s">
        <v>20</v>
      </c>
      <c r="J9562" t="s">
        <v>287</v>
      </c>
      <c r="K9562" t="s">
        <v>288</v>
      </c>
      <c r="L9562" s="2">
        <v>0.45833333333333331</v>
      </c>
      <c r="M9562" s="2">
        <v>0.63472222222222219</v>
      </c>
      <c r="N9562" s="1">
        <v>46182</v>
      </c>
      <c r="O9562" t="s">
        <v>23</v>
      </c>
      <c r="S9562" t="s">
        <v>18994</v>
      </c>
      <c r="T95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0.17638888888905058</v>
      </c>
      <c r="U9562" s="5">
        <f>WEEKNUM(Shipment_Data[[#This Row],[DATE]],2)</f>
        <v>24</v>
      </c>
      <c r="V9562" s="6">
        <f>SUBTOTAL(103,Shipment_Data[[#This Row],[DATE]])</f>
        <v>1</v>
      </c>
      <c r="W95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563" spans="1:23" x14ac:dyDescent="0.25">
      <c r="A9563" s="1">
        <v>46182</v>
      </c>
      <c r="B9563" t="s">
        <v>259</v>
      </c>
      <c r="D9563" t="s">
        <v>14588</v>
      </c>
      <c r="G9563">
        <v>151294</v>
      </c>
      <c r="H9563" s="7">
        <v>2268</v>
      </c>
      <c r="I9563" t="s">
        <v>20</v>
      </c>
      <c r="J9563" t="s">
        <v>287</v>
      </c>
      <c r="K9563" t="s">
        <v>288</v>
      </c>
      <c r="L9563" s="2">
        <v>0.45833333333333331</v>
      </c>
      <c r="M9563" s="2">
        <v>0.63472222222222219</v>
      </c>
      <c r="N9563" s="1">
        <v>46182</v>
      </c>
      <c r="O9563" t="s">
        <v>23</v>
      </c>
      <c r="S9563" t="s">
        <v>18994</v>
      </c>
      <c r="T95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0.17638888888905058</v>
      </c>
      <c r="U9563" s="5">
        <f>WEEKNUM(Shipment_Data[[#This Row],[DATE]],2)</f>
        <v>24</v>
      </c>
      <c r="V9563" s="6">
        <f>SUBTOTAL(103,Shipment_Data[[#This Row],[DATE]])</f>
        <v>1</v>
      </c>
      <c r="W95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564" spans="1:23" x14ac:dyDescent="0.25">
      <c r="A9564" s="1">
        <v>46182</v>
      </c>
      <c r="B9564" t="s">
        <v>4265</v>
      </c>
      <c r="D9564" t="s">
        <v>14589</v>
      </c>
      <c r="E9564">
        <v>1</v>
      </c>
      <c r="G9564">
        <v>151268</v>
      </c>
      <c r="H9564" s="7">
        <v>68942.06</v>
      </c>
      <c r="I9564" t="s">
        <v>20</v>
      </c>
      <c r="J9564" t="s">
        <v>287</v>
      </c>
      <c r="K9564" t="s">
        <v>288</v>
      </c>
      <c r="L9564" s="2">
        <v>0.45833333333333331</v>
      </c>
      <c r="M9564" s="2">
        <v>0.56111111111111112</v>
      </c>
      <c r="N9564" s="1">
        <v>46182</v>
      </c>
      <c r="O9564" t="s">
        <v>23</v>
      </c>
      <c r="S9564" t="s">
        <v>18994</v>
      </c>
      <c r="T95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0.10277777777810115</v>
      </c>
      <c r="U9564" s="5">
        <f>WEEKNUM(Shipment_Data[[#This Row],[DATE]],2)</f>
        <v>24</v>
      </c>
      <c r="V9564" s="6">
        <f>SUBTOTAL(103,Shipment_Data[[#This Row],[DATE]])</f>
        <v>1</v>
      </c>
      <c r="W95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565" spans="1:23" x14ac:dyDescent="0.25">
      <c r="A9565" s="1">
        <v>46182</v>
      </c>
      <c r="B9565" t="s">
        <v>5014</v>
      </c>
      <c r="D9565" t="s">
        <v>14590</v>
      </c>
      <c r="E9565">
        <v>1</v>
      </c>
      <c r="G9565">
        <v>151370</v>
      </c>
      <c r="H9565" s="7">
        <v>357825.28000000003</v>
      </c>
      <c r="I9565" t="s">
        <v>20</v>
      </c>
      <c r="J9565" t="s">
        <v>21</v>
      </c>
      <c r="K9565" t="s">
        <v>22</v>
      </c>
      <c r="L9565" s="2">
        <v>0.5</v>
      </c>
      <c r="M9565" s="2">
        <v>0.71805555555555556</v>
      </c>
      <c r="N9565" s="1">
        <v>46182</v>
      </c>
      <c r="O9565" t="s">
        <v>23</v>
      </c>
      <c r="S9565" t="s">
        <v>18994</v>
      </c>
      <c r="T95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0.21805555555329192</v>
      </c>
      <c r="U9565" s="5">
        <f>WEEKNUM(Shipment_Data[[#This Row],[DATE]],2)</f>
        <v>24</v>
      </c>
      <c r="V9565" s="6">
        <f>SUBTOTAL(103,Shipment_Data[[#This Row],[DATE]])</f>
        <v>1</v>
      </c>
      <c r="W95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566" spans="1:23" x14ac:dyDescent="0.25">
      <c r="A9566" s="1">
        <v>46182</v>
      </c>
      <c r="B9566" t="s">
        <v>979</v>
      </c>
      <c r="D9566" t="s">
        <v>14591</v>
      </c>
      <c r="E9566">
        <v>1</v>
      </c>
      <c r="G9566">
        <v>151429</v>
      </c>
      <c r="H9566" s="7">
        <v>118046.5</v>
      </c>
      <c r="I9566" t="s">
        <v>20</v>
      </c>
      <c r="J9566" t="s">
        <v>75</v>
      </c>
      <c r="K9566" t="s">
        <v>76</v>
      </c>
      <c r="L9566" s="2">
        <v>0.45833333333333331</v>
      </c>
      <c r="M9566" s="2">
        <v>0.54791666666666672</v>
      </c>
      <c r="N9566" s="1">
        <v>46182</v>
      </c>
      <c r="O9566" t="s">
        <v>23</v>
      </c>
      <c r="S9566" t="s">
        <v>18994</v>
      </c>
      <c r="T95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8.9583333334303461E-2</v>
      </c>
      <c r="U9566" s="5">
        <f>WEEKNUM(Shipment_Data[[#This Row],[DATE]],2)</f>
        <v>24</v>
      </c>
      <c r="V9566" s="6">
        <f>SUBTOTAL(103,Shipment_Data[[#This Row],[DATE]])</f>
        <v>1</v>
      </c>
      <c r="W95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567" spans="1:23" x14ac:dyDescent="0.25">
      <c r="A9567" s="1">
        <v>46182</v>
      </c>
      <c r="B9567" t="s">
        <v>11968</v>
      </c>
      <c r="D9567" t="s">
        <v>14592</v>
      </c>
      <c r="E9567">
        <v>1</v>
      </c>
      <c r="G9567">
        <v>151415</v>
      </c>
      <c r="H9567" s="7">
        <v>6882</v>
      </c>
      <c r="I9567" t="s">
        <v>20</v>
      </c>
      <c r="J9567" t="s">
        <v>21</v>
      </c>
      <c r="K9567" t="s">
        <v>22</v>
      </c>
      <c r="L9567" s="2">
        <v>0.5</v>
      </c>
      <c r="M9567" s="2">
        <v>0.73611111111111116</v>
      </c>
      <c r="N9567" s="1">
        <v>46182</v>
      </c>
      <c r="O9567" t="s">
        <v>23</v>
      </c>
      <c r="S9567" t="s">
        <v>18994</v>
      </c>
      <c r="T95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0.23611111110949423</v>
      </c>
      <c r="U9567" s="5">
        <f>WEEKNUM(Shipment_Data[[#This Row],[DATE]],2)</f>
        <v>24</v>
      </c>
      <c r="V9567" s="6">
        <f>SUBTOTAL(103,Shipment_Data[[#This Row],[DATE]])</f>
        <v>1</v>
      </c>
      <c r="W95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568" spans="1:23" x14ac:dyDescent="0.25">
      <c r="A9568" s="1">
        <v>46182</v>
      </c>
      <c r="B9568" t="s">
        <v>14542</v>
      </c>
      <c r="D9568" t="s">
        <v>14593</v>
      </c>
      <c r="E9568">
        <v>1</v>
      </c>
      <c r="G9568">
        <v>151411</v>
      </c>
      <c r="H9568" s="7">
        <v>38580.5</v>
      </c>
      <c r="I9568" t="s">
        <v>20</v>
      </c>
      <c r="J9568" t="s">
        <v>21</v>
      </c>
      <c r="K9568" t="s">
        <v>22</v>
      </c>
      <c r="L9568" s="2">
        <v>0.5</v>
      </c>
      <c r="M9568" s="2">
        <v>0.75208333333333333</v>
      </c>
      <c r="N9568" s="1">
        <v>46182</v>
      </c>
      <c r="O9568" t="s">
        <v>23</v>
      </c>
      <c r="S9568" t="s">
        <v>18994</v>
      </c>
      <c r="T95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0.25208333333284827</v>
      </c>
      <c r="U9568" s="5">
        <f>WEEKNUM(Shipment_Data[[#This Row],[DATE]],2)</f>
        <v>24</v>
      </c>
      <c r="V9568" s="6">
        <f>SUBTOTAL(103,Shipment_Data[[#This Row],[DATE]])</f>
        <v>1</v>
      </c>
      <c r="W95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569" spans="1:23" x14ac:dyDescent="0.25">
      <c r="A9569" s="1">
        <v>46182</v>
      </c>
      <c r="B9569" t="s">
        <v>4734</v>
      </c>
      <c r="D9569" t="s">
        <v>14594</v>
      </c>
      <c r="E9569">
        <v>2</v>
      </c>
      <c r="G9569">
        <v>151372</v>
      </c>
      <c r="H9569" s="7">
        <v>2342278.38</v>
      </c>
      <c r="I9569" t="s">
        <v>20</v>
      </c>
      <c r="J9569" t="s">
        <v>323</v>
      </c>
      <c r="K9569" t="s">
        <v>324</v>
      </c>
      <c r="L9569" s="2">
        <v>0.54166666666666663</v>
      </c>
      <c r="M9569" s="2">
        <v>0.67222222222222228</v>
      </c>
      <c r="N9569" s="1">
        <v>46182</v>
      </c>
      <c r="O9569" t="s">
        <v>23</v>
      </c>
      <c r="S9569" t="s">
        <v>18994</v>
      </c>
      <c r="T956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0.13055555555911269</v>
      </c>
      <c r="U9569" s="5">
        <f>WEEKNUM(Shipment_Data[[#This Row],[DATE]],2)</f>
        <v>24</v>
      </c>
      <c r="V9569" s="6">
        <f>SUBTOTAL(103,Shipment_Data[[#This Row],[DATE]])</f>
        <v>1</v>
      </c>
      <c r="W95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570" spans="1:23" x14ac:dyDescent="0.25">
      <c r="A9570" s="1">
        <v>46182</v>
      </c>
      <c r="B9570" t="s">
        <v>4734</v>
      </c>
      <c r="D9570" t="s">
        <v>14595</v>
      </c>
      <c r="E9570">
        <v>1</v>
      </c>
      <c r="G9570">
        <v>151389</v>
      </c>
      <c r="H9570" s="7">
        <v>922050.2</v>
      </c>
      <c r="I9570" t="s">
        <v>20</v>
      </c>
      <c r="J9570" t="s">
        <v>323</v>
      </c>
      <c r="K9570" t="s">
        <v>324</v>
      </c>
      <c r="L9570" s="2">
        <v>0.54166666666666663</v>
      </c>
      <c r="M9570" s="2">
        <v>0.67222222222222228</v>
      </c>
      <c r="N9570" s="1">
        <v>46182</v>
      </c>
      <c r="O9570" t="s">
        <v>23</v>
      </c>
      <c r="S9570" t="s">
        <v>18994</v>
      </c>
      <c r="T95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0.13055555555911269</v>
      </c>
      <c r="U9570" s="5">
        <f>WEEKNUM(Shipment_Data[[#This Row],[DATE]],2)</f>
        <v>24</v>
      </c>
      <c r="V9570" s="6">
        <f>SUBTOTAL(103,Shipment_Data[[#This Row],[DATE]])</f>
        <v>1</v>
      </c>
      <c r="W95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571" spans="1:23" x14ac:dyDescent="0.25">
      <c r="A9571" s="1">
        <v>46182</v>
      </c>
      <c r="B9571" t="s">
        <v>4734</v>
      </c>
      <c r="D9571" t="s">
        <v>14596</v>
      </c>
      <c r="E9571">
        <v>5</v>
      </c>
      <c r="G9571">
        <v>151388</v>
      </c>
      <c r="H9571" s="7">
        <v>968372.5</v>
      </c>
      <c r="I9571" t="s">
        <v>20</v>
      </c>
      <c r="J9571" t="s">
        <v>323</v>
      </c>
      <c r="K9571" t="s">
        <v>324</v>
      </c>
      <c r="L9571" s="2">
        <v>0.54166666666666663</v>
      </c>
      <c r="M9571" s="2">
        <v>0.67222222222222228</v>
      </c>
      <c r="N9571" s="1">
        <v>46182</v>
      </c>
      <c r="O9571" t="s">
        <v>23</v>
      </c>
      <c r="S9571" t="s">
        <v>18994</v>
      </c>
      <c r="T957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0.13055555555911269</v>
      </c>
      <c r="U9571" s="5">
        <f>WEEKNUM(Shipment_Data[[#This Row],[DATE]],2)</f>
        <v>24</v>
      </c>
      <c r="V9571" s="6">
        <f>SUBTOTAL(103,Shipment_Data[[#This Row],[DATE]])</f>
        <v>1</v>
      </c>
      <c r="W95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572" spans="1:23" x14ac:dyDescent="0.25">
      <c r="A9572" s="1">
        <v>46182</v>
      </c>
      <c r="B9572" t="s">
        <v>4734</v>
      </c>
      <c r="D9572" t="s">
        <v>14597</v>
      </c>
      <c r="E9572">
        <v>2</v>
      </c>
      <c r="G9572" t="s">
        <v>14598</v>
      </c>
      <c r="H9572" s="7">
        <v>1482549.1</v>
      </c>
      <c r="I9572" t="s">
        <v>20</v>
      </c>
      <c r="J9572" t="s">
        <v>323</v>
      </c>
      <c r="K9572" t="s">
        <v>324</v>
      </c>
      <c r="L9572" s="2">
        <v>0.54166666666666663</v>
      </c>
      <c r="M9572" s="2">
        <v>0.67222222222222228</v>
      </c>
      <c r="N9572" s="1">
        <v>46182</v>
      </c>
      <c r="O9572" t="s">
        <v>23</v>
      </c>
      <c r="S9572" t="s">
        <v>18994</v>
      </c>
      <c r="T95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0.13055555555911269</v>
      </c>
      <c r="U9572" s="5">
        <f>WEEKNUM(Shipment_Data[[#This Row],[DATE]],2)</f>
        <v>24</v>
      </c>
      <c r="V9572" s="6">
        <f>SUBTOTAL(103,Shipment_Data[[#This Row],[DATE]])</f>
        <v>1</v>
      </c>
      <c r="W95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573" spans="1:23" x14ac:dyDescent="0.25">
      <c r="A9573" s="1">
        <v>46182</v>
      </c>
      <c r="B9573" t="s">
        <v>4734</v>
      </c>
      <c r="D9573" t="s">
        <v>14599</v>
      </c>
      <c r="E9573">
        <v>3</v>
      </c>
      <c r="G9573" t="s">
        <v>14600</v>
      </c>
      <c r="H9573" s="7">
        <v>2839848.49</v>
      </c>
      <c r="I9573" t="s">
        <v>20</v>
      </c>
      <c r="J9573" t="s">
        <v>323</v>
      </c>
      <c r="K9573" t="s">
        <v>324</v>
      </c>
      <c r="L9573" s="2">
        <v>0.54166666666666663</v>
      </c>
      <c r="M9573" s="2">
        <v>0.67222222222222228</v>
      </c>
      <c r="N9573" s="1">
        <v>46182</v>
      </c>
      <c r="O9573" t="s">
        <v>23</v>
      </c>
      <c r="S9573" t="s">
        <v>18994</v>
      </c>
      <c r="T95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0.13055555555911269</v>
      </c>
      <c r="U9573" s="5">
        <f>WEEKNUM(Shipment_Data[[#This Row],[DATE]],2)</f>
        <v>24</v>
      </c>
      <c r="V9573" s="6">
        <f>SUBTOTAL(103,Shipment_Data[[#This Row],[DATE]])</f>
        <v>1</v>
      </c>
      <c r="W95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574" spans="1:23" x14ac:dyDescent="0.25">
      <c r="A9574" s="1">
        <v>46182</v>
      </c>
      <c r="B9574" t="s">
        <v>4734</v>
      </c>
      <c r="D9574" t="s">
        <v>14601</v>
      </c>
      <c r="E9574">
        <v>1</v>
      </c>
      <c r="G9574">
        <v>151375</v>
      </c>
      <c r="H9574" s="7">
        <v>321974.03999999998</v>
      </c>
      <c r="I9574" t="s">
        <v>20</v>
      </c>
      <c r="J9574" t="s">
        <v>323</v>
      </c>
      <c r="K9574" t="s">
        <v>324</v>
      </c>
      <c r="L9574" s="2">
        <v>0.54166666666666663</v>
      </c>
      <c r="M9574" s="2">
        <v>0.67222222222222228</v>
      </c>
      <c r="N9574" s="1">
        <v>46182</v>
      </c>
      <c r="O9574" t="s">
        <v>23</v>
      </c>
      <c r="S9574" t="s">
        <v>18994</v>
      </c>
      <c r="T95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0.13055555555911269</v>
      </c>
      <c r="U9574" s="5">
        <f>WEEKNUM(Shipment_Data[[#This Row],[DATE]],2)</f>
        <v>24</v>
      </c>
      <c r="V9574" s="6">
        <f>SUBTOTAL(103,Shipment_Data[[#This Row],[DATE]])</f>
        <v>1</v>
      </c>
      <c r="W95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575" spans="1:23" x14ac:dyDescent="0.25">
      <c r="A9575" s="1">
        <v>46182</v>
      </c>
      <c r="B9575" t="s">
        <v>9327</v>
      </c>
      <c r="D9575" t="s">
        <v>14602</v>
      </c>
      <c r="E9575">
        <v>1</v>
      </c>
      <c r="G9575">
        <v>151400</v>
      </c>
      <c r="H9575" s="7">
        <v>88536.18</v>
      </c>
      <c r="I9575" t="s">
        <v>20</v>
      </c>
      <c r="J9575" t="s">
        <v>323</v>
      </c>
      <c r="K9575" t="s">
        <v>324</v>
      </c>
      <c r="L9575" s="2">
        <v>0.54166666666666663</v>
      </c>
      <c r="M9575" s="2">
        <v>0.7729166666666667</v>
      </c>
      <c r="N9575" s="1">
        <v>46182</v>
      </c>
      <c r="O9575" t="s">
        <v>23</v>
      </c>
      <c r="S9575" t="s">
        <v>18994</v>
      </c>
      <c r="T95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0.23125000000436557</v>
      </c>
      <c r="U9575" s="5">
        <f>WEEKNUM(Shipment_Data[[#This Row],[DATE]],2)</f>
        <v>24</v>
      </c>
      <c r="V9575" s="6">
        <f>SUBTOTAL(103,Shipment_Data[[#This Row],[DATE]])</f>
        <v>1</v>
      </c>
      <c r="W95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576" spans="1:23" x14ac:dyDescent="0.25">
      <c r="A9576" s="1">
        <v>46182</v>
      </c>
      <c r="B9576" t="s">
        <v>6864</v>
      </c>
      <c r="D9576" t="s">
        <v>14603</v>
      </c>
      <c r="E9576">
        <v>1</v>
      </c>
      <c r="G9576">
        <v>151471</v>
      </c>
      <c r="H9576" s="7">
        <v>82042.600000000006</v>
      </c>
      <c r="I9576" t="s">
        <v>20</v>
      </c>
      <c r="J9576" t="s">
        <v>323</v>
      </c>
      <c r="K9576" t="s">
        <v>324</v>
      </c>
      <c r="L9576" s="2">
        <v>0.54166666666666663</v>
      </c>
      <c r="M9576" s="2">
        <v>0.68819444444444444</v>
      </c>
      <c r="N9576" s="1">
        <v>46182</v>
      </c>
      <c r="O9576" t="s">
        <v>23</v>
      </c>
      <c r="S9576" t="s">
        <v>18994</v>
      </c>
      <c r="T957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0.14652777778246673</v>
      </c>
      <c r="U9576" s="5">
        <f>WEEKNUM(Shipment_Data[[#This Row],[DATE]],2)</f>
        <v>24</v>
      </c>
      <c r="V9576" s="6">
        <f>SUBTOTAL(103,Shipment_Data[[#This Row],[DATE]])</f>
        <v>1</v>
      </c>
      <c r="W95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577" spans="1:23" x14ac:dyDescent="0.25">
      <c r="A9577" s="1">
        <v>46182</v>
      </c>
      <c r="B9577" t="s">
        <v>6145</v>
      </c>
      <c r="D9577" t="s">
        <v>14604</v>
      </c>
      <c r="E9577">
        <v>1</v>
      </c>
      <c r="G9577">
        <v>151301</v>
      </c>
      <c r="H9577" s="7">
        <v>175296</v>
      </c>
      <c r="I9577" t="s">
        <v>20</v>
      </c>
      <c r="J9577" t="s">
        <v>323</v>
      </c>
      <c r="K9577" t="s">
        <v>324</v>
      </c>
      <c r="L9577" s="2">
        <v>0.54166666666666663</v>
      </c>
      <c r="M9577" s="2">
        <v>0.62916666666666665</v>
      </c>
      <c r="N9577" s="1">
        <v>46182</v>
      </c>
      <c r="O9577" t="s">
        <v>23</v>
      </c>
      <c r="S9577" t="s">
        <v>18994</v>
      </c>
      <c r="T957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8.7500000001455192E-2</v>
      </c>
      <c r="U9577" s="5">
        <f>WEEKNUM(Shipment_Data[[#This Row],[DATE]],2)</f>
        <v>24</v>
      </c>
      <c r="V9577" s="6">
        <f>SUBTOTAL(103,Shipment_Data[[#This Row],[DATE]])</f>
        <v>1</v>
      </c>
      <c r="W95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578" spans="1:23" x14ac:dyDescent="0.25">
      <c r="A9578" s="1">
        <v>46182</v>
      </c>
      <c r="B9578" t="s">
        <v>166</v>
      </c>
      <c r="D9578" t="s">
        <v>14605</v>
      </c>
      <c r="E9578">
        <v>1</v>
      </c>
      <c r="G9578">
        <v>151385</v>
      </c>
      <c r="H9578" s="7">
        <v>171860.12</v>
      </c>
      <c r="I9578" t="s">
        <v>20</v>
      </c>
      <c r="J9578" t="s">
        <v>105</v>
      </c>
      <c r="K9578" t="s">
        <v>106</v>
      </c>
      <c r="L9578" s="2">
        <v>0.54166666666666663</v>
      </c>
      <c r="M9578" s="2">
        <v>0.8</v>
      </c>
      <c r="N9578" s="1">
        <v>46182</v>
      </c>
      <c r="O9578" t="s">
        <v>23</v>
      </c>
      <c r="S9578" t="s">
        <v>18994</v>
      </c>
      <c r="T957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0.25833333333866904</v>
      </c>
      <c r="U9578" s="5">
        <f>WEEKNUM(Shipment_Data[[#This Row],[DATE]],2)</f>
        <v>24</v>
      </c>
      <c r="V9578" s="6">
        <f>SUBTOTAL(103,Shipment_Data[[#This Row],[DATE]])</f>
        <v>1</v>
      </c>
      <c r="W95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579" spans="1:23" x14ac:dyDescent="0.25">
      <c r="A9579" s="1">
        <v>46182</v>
      </c>
      <c r="B9579" t="s">
        <v>1797</v>
      </c>
      <c r="D9579" t="s">
        <v>14606</v>
      </c>
      <c r="E9579">
        <v>6</v>
      </c>
      <c r="G9579">
        <v>151374</v>
      </c>
      <c r="H9579" s="7">
        <v>105363.93</v>
      </c>
      <c r="I9579" t="s">
        <v>20</v>
      </c>
      <c r="J9579" t="s">
        <v>105</v>
      </c>
      <c r="K9579" t="s">
        <v>106</v>
      </c>
      <c r="L9579" s="2">
        <v>0.54166666666666663</v>
      </c>
      <c r="M9579" s="2">
        <v>0.83472222222222225</v>
      </c>
      <c r="N9579" s="1">
        <v>46182</v>
      </c>
      <c r="O9579" t="s">
        <v>23</v>
      </c>
      <c r="S9579" t="s">
        <v>18994</v>
      </c>
      <c r="T957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0.2930555555576575</v>
      </c>
      <c r="U9579" s="5">
        <f>WEEKNUM(Shipment_Data[[#This Row],[DATE]],2)</f>
        <v>24</v>
      </c>
      <c r="V9579" s="6">
        <f>SUBTOTAL(103,Shipment_Data[[#This Row],[DATE]])</f>
        <v>1</v>
      </c>
      <c r="W95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580" spans="1:23" x14ac:dyDescent="0.25">
      <c r="A9580" s="1">
        <v>46182</v>
      </c>
      <c r="B9580" t="s">
        <v>1797</v>
      </c>
      <c r="D9580" t="s">
        <v>14607</v>
      </c>
      <c r="E9580">
        <v>1</v>
      </c>
      <c r="G9580">
        <v>151381</v>
      </c>
      <c r="H9580" s="7">
        <v>63581.85</v>
      </c>
      <c r="I9580" t="s">
        <v>20</v>
      </c>
      <c r="J9580" t="s">
        <v>105</v>
      </c>
      <c r="K9580" t="s">
        <v>106</v>
      </c>
      <c r="L9580" s="2">
        <v>0.54166666666666663</v>
      </c>
      <c r="M9580" s="2">
        <v>0.83472222222222225</v>
      </c>
      <c r="N9580" s="1">
        <v>46182</v>
      </c>
      <c r="O9580" t="s">
        <v>23</v>
      </c>
      <c r="S9580" t="s">
        <v>18994</v>
      </c>
      <c r="T958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0.2930555555576575</v>
      </c>
      <c r="U9580" s="5">
        <f>WEEKNUM(Shipment_Data[[#This Row],[DATE]],2)</f>
        <v>24</v>
      </c>
      <c r="V9580" s="6">
        <f>SUBTOTAL(103,Shipment_Data[[#This Row],[DATE]])</f>
        <v>1</v>
      </c>
      <c r="W95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581" spans="1:23" x14ac:dyDescent="0.25">
      <c r="A9581" s="1">
        <v>46182</v>
      </c>
      <c r="B9581" t="s">
        <v>1462</v>
      </c>
      <c r="D9581" t="s">
        <v>14608</v>
      </c>
      <c r="E9581">
        <v>1</v>
      </c>
      <c r="G9581">
        <v>151402</v>
      </c>
      <c r="H9581" s="7">
        <v>87648</v>
      </c>
      <c r="I9581" t="s">
        <v>20</v>
      </c>
      <c r="J9581" t="s">
        <v>105</v>
      </c>
      <c r="K9581" t="s">
        <v>106</v>
      </c>
      <c r="L9581" s="2">
        <v>0.54166666666666663</v>
      </c>
      <c r="M9581" s="2">
        <v>0.68888888888888888</v>
      </c>
      <c r="N9581" s="1">
        <v>46182</v>
      </c>
      <c r="O9581" t="s">
        <v>23</v>
      </c>
      <c r="S9581" t="s">
        <v>18994</v>
      </c>
      <c r="T958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0.14722222222189885</v>
      </c>
      <c r="U9581" s="5">
        <f>WEEKNUM(Shipment_Data[[#This Row],[DATE]],2)</f>
        <v>24</v>
      </c>
      <c r="V9581" s="6">
        <f>SUBTOTAL(103,Shipment_Data[[#This Row],[DATE]])</f>
        <v>1</v>
      </c>
      <c r="W95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582" spans="1:23" x14ac:dyDescent="0.25">
      <c r="A9582" s="1">
        <v>46182</v>
      </c>
      <c r="B9582" t="s">
        <v>12387</v>
      </c>
      <c r="D9582" t="s">
        <v>14609</v>
      </c>
      <c r="E9582">
        <v>2</v>
      </c>
      <c r="G9582">
        <v>151430</v>
      </c>
      <c r="H9582" s="7">
        <v>26388.15</v>
      </c>
      <c r="I9582" t="s">
        <v>20</v>
      </c>
      <c r="J9582" t="s">
        <v>105</v>
      </c>
      <c r="K9582" t="s">
        <v>106</v>
      </c>
      <c r="L9582" s="2">
        <v>0.54166666666666663</v>
      </c>
      <c r="M9582" s="2">
        <v>0.60416666666666663</v>
      </c>
      <c r="N9582" s="1">
        <v>46182</v>
      </c>
      <c r="O9582" t="s">
        <v>23</v>
      </c>
      <c r="S9582" t="s">
        <v>18994</v>
      </c>
      <c r="T958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6.25E-2</v>
      </c>
      <c r="U9582" s="5">
        <f>WEEKNUM(Shipment_Data[[#This Row],[DATE]],2)</f>
        <v>24</v>
      </c>
      <c r="V9582" s="6">
        <f>SUBTOTAL(103,Shipment_Data[[#This Row],[DATE]])</f>
        <v>1</v>
      </c>
      <c r="W95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583" spans="1:23" x14ac:dyDescent="0.25">
      <c r="A9583" s="1">
        <v>46182</v>
      </c>
      <c r="B9583" t="s">
        <v>12387</v>
      </c>
      <c r="D9583" t="s">
        <v>14610</v>
      </c>
      <c r="E9583">
        <v>1</v>
      </c>
      <c r="G9583">
        <v>151423</v>
      </c>
      <c r="H9583" s="7">
        <v>70220.399999999994</v>
      </c>
      <c r="I9583" t="s">
        <v>20</v>
      </c>
      <c r="J9583" t="s">
        <v>105</v>
      </c>
      <c r="K9583" t="s">
        <v>106</v>
      </c>
      <c r="L9583" s="2">
        <v>0.54166666666666663</v>
      </c>
      <c r="M9583" s="2">
        <v>0.60416666666666663</v>
      </c>
      <c r="N9583" s="1">
        <v>46182</v>
      </c>
      <c r="O9583" t="s">
        <v>23</v>
      </c>
      <c r="S9583" t="s">
        <v>18994</v>
      </c>
      <c r="T958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6.25E-2</v>
      </c>
      <c r="U9583" s="5">
        <f>WEEKNUM(Shipment_Data[[#This Row],[DATE]],2)</f>
        <v>24</v>
      </c>
      <c r="V9583" s="6">
        <f>SUBTOTAL(103,Shipment_Data[[#This Row],[DATE]])</f>
        <v>1</v>
      </c>
      <c r="W95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584" spans="1:23" x14ac:dyDescent="0.25">
      <c r="A9584" s="1">
        <v>46182</v>
      </c>
      <c r="B9584" t="s">
        <v>138</v>
      </c>
      <c r="D9584" t="s">
        <v>14611</v>
      </c>
      <c r="E9584">
        <v>2</v>
      </c>
      <c r="G9584">
        <v>151359</v>
      </c>
      <c r="H9584" s="7">
        <v>79306.22</v>
      </c>
      <c r="I9584" t="s">
        <v>20</v>
      </c>
      <c r="J9584" t="s">
        <v>105</v>
      </c>
      <c r="K9584" t="s">
        <v>106</v>
      </c>
      <c r="L9584" s="2">
        <v>0.54166666666666663</v>
      </c>
      <c r="M9584" s="2">
        <v>0.78819444444444442</v>
      </c>
      <c r="N9584" s="1">
        <v>46182</v>
      </c>
      <c r="O9584" t="s">
        <v>23</v>
      </c>
      <c r="S9584" t="s">
        <v>18994</v>
      </c>
      <c r="T958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0.24652777778101154</v>
      </c>
      <c r="U9584" s="5">
        <f>WEEKNUM(Shipment_Data[[#This Row],[DATE]],2)</f>
        <v>24</v>
      </c>
      <c r="V9584" s="6">
        <f>SUBTOTAL(103,Shipment_Data[[#This Row],[DATE]])</f>
        <v>1</v>
      </c>
      <c r="W95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585" spans="1:23" x14ac:dyDescent="0.25">
      <c r="A9585" s="1">
        <v>46182</v>
      </c>
      <c r="B9585" t="s">
        <v>14548</v>
      </c>
      <c r="D9585" t="s">
        <v>14612</v>
      </c>
      <c r="E9585">
        <v>1</v>
      </c>
      <c r="G9585">
        <v>151412</v>
      </c>
      <c r="H9585" s="7">
        <v>70105.100000000006</v>
      </c>
      <c r="I9585" t="s">
        <v>20</v>
      </c>
      <c r="J9585" t="s">
        <v>8071</v>
      </c>
      <c r="K9585" t="s">
        <v>288</v>
      </c>
      <c r="L9585" s="2">
        <v>0.54166666666666663</v>
      </c>
      <c r="M9585" s="2">
        <v>0.71527777777777779</v>
      </c>
      <c r="N9585" s="1">
        <v>46182</v>
      </c>
      <c r="O9585" t="s">
        <v>23</v>
      </c>
      <c r="S9585" t="s">
        <v>18994</v>
      </c>
      <c r="T958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0.17361111111677019</v>
      </c>
      <c r="U9585" s="5">
        <f>WEEKNUM(Shipment_Data[[#This Row],[DATE]],2)</f>
        <v>24</v>
      </c>
      <c r="V9585" s="6">
        <f>SUBTOTAL(103,Shipment_Data[[#This Row],[DATE]])</f>
        <v>1</v>
      </c>
      <c r="W95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586" spans="1:23" x14ac:dyDescent="0.25">
      <c r="A9586" s="1">
        <v>46182</v>
      </c>
      <c r="B9586" t="s">
        <v>14613</v>
      </c>
      <c r="D9586" t="s">
        <v>14614</v>
      </c>
      <c r="E9586">
        <v>1</v>
      </c>
      <c r="G9586">
        <v>151398</v>
      </c>
      <c r="H9586" s="7">
        <v>8162.75</v>
      </c>
      <c r="I9586" t="s">
        <v>20</v>
      </c>
      <c r="J9586" t="s">
        <v>219</v>
      </c>
      <c r="K9586" t="s">
        <v>220</v>
      </c>
      <c r="L9586" s="2">
        <v>0.54166666666666663</v>
      </c>
      <c r="M9586" s="2">
        <v>0.65277777777777779</v>
      </c>
      <c r="N9586" s="1">
        <v>46182</v>
      </c>
      <c r="O9586" t="s">
        <v>23</v>
      </c>
      <c r="S9586" t="s">
        <v>18994</v>
      </c>
      <c r="T958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0.11111111111677019</v>
      </c>
      <c r="U9586" s="5">
        <f>WEEKNUM(Shipment_Data[[#This Row],[DATE]],2)</f>
        <v>24</v>
      </c>
      <c r="V9586" s="6">
        <f>SUBTOTAL(103,Shipment_Data[[#This Row],[DATE]])</f>
        <v>1</v>
      </c>
      <c r="W95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587" spans="1:23" x14ac:dyDescent="0.25">
      <c r="A9587" s="1">
        <v>46182</v>
      </c>
      <c r="B9587" t="s">
        <v>9683</v>
      </c>
      <c r="D9587" t="s">
        <v>14615</v>
      </c>
      <c r="E9587">
        <v>1</v>
      </c>
      <c r="G9587">
        <v>151479</v>
      </c>
      <c r="H9587" s="7">
        <v>37855</v>
      </c>
      <c r="I9587" t="s">
        <v>20</v>
      </c>
      <c r="J9587" t="s">
        <v>57</v>
      </c>
      <c r="K9587" t="s">
        <v>58</v>
      </c>
      <c r="L9587" s="2">
        <v>0.5625</v>
      </c>
      <c r="M9587" s="2">
        <v>0.67847222222222225</v>
      </c>
      <c r="N9587" s="1">
        <v>46182</v>
      </c>
      <c r="O9587" t="s">
        <v>23</v>
      </c>
      <c r="S9587" t="s">
        <v>18994</v>
      </c>
      <c r="T958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0.11597222222189885</v>
      </c>
      <c r="U9587" s="5">
        <f>WEEKNUM(Shipment_Data[[#This Row],[DATE]],2)</f>
        <v>24</v>
      </c>
      <c r="V9587" s="6">
        <f>SUBTOTAL(103,Shipment_Data[[#This Row],[DATE]])</f>
        <v>1</v>
      </c>
      <c r="W95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588" spans="1:23" x14ac:dyDescent="0.25">
      <c r="A9588" s="1">
        <v>46182</v>
      </c>
      <c r="B9588" t="s">
        <v>1199</v>
      </c>
      <c r="D9588" t="s">
        <v>14616</v>
      </c>
      <c r="E9588">
        <v>3</v>
      </c>
      <c r="G9588">
        <v>151448</v>
      </c>
      <c r="H9588" s="7">
        <v>393649.5</v>
      </c>
      <c r="I9588" t="s">
        <v>20</v>
      </c>
      <c r="J9588" t="s">
        <v>111</v>
      </c>
      <c r="K9588" t="s">
        <v>112</v>
      </c>
      <c r="L9588" s="2">
        <v>0.58333333333333337</v>
      </c>
      <c r="M9588" s="2">
        <v>0.68402777777777779</v>
      </c>
      <c r="N9588" s="1">
        <v>46182</v>
      </c>
      <c r="O9588" t="s">
        <v>23</v>
      </c>
      <c r="S9588" t="s">
        <v>18994</v>
      </c>
      <c r="T95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0.10069444444525288</v>
      </c>
      <c r="U9588" s="5">
        <f>WEEKNUM(Shipment_Data[[#This Row],[DATE]],2)</f>
        <v>24</v>
      </c>
      <c r="V9588" s="6">
        <f>SUBTOTAL(103,Shipment_Data[[#This Row],[DATE]])</f>
        <v>1</v>
      </c>
      <c r="W95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589" spans="1:23" x14ac:dyDescent="0.25">
      <c r="A9589" s="1">
        <v>46182</v>
      </c>
      <c r="B9589" t="s">
        <v>101</v>
      </c>
      <c r="D9589" t="s">
        <v>14617</v>
      </c>
      <c r="E9589">
        <v>9</v>
      </c>
      <c r="G9589">
        <v>151371</v>
      </c>
      <c r="H9589" s="7">
        <v>687934.15</v>
      </c>
      <c r="I9589" t="s">
        <v>20</v>
      </c>
      <c r="J9589" t="s">
        <v>111</v>
      </c>
      <c r="K9589" t="s">
        <v>112</v>
      </c>
      <c r="L9589" s="2">
        <v>0.58333333333333337</v>
      </c>
      <c r="M9589" s="2">
        <v>0.72499999999999998</v>
      </c>
      <c r="N9589" s="1">
        <v>46182</v>
      </c>
      <c r="O9589" t="s">
        <v>23</v>
      </c>
      <c r="S9589" t="s">
        <v>18994</v>
      </c>
      <c r="T95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0.14166666666278616</v>
      </c>
      <c r="U9589" s="5">
        <f>WEEKNUM(Shipment_Data[[#This Row],[DATE]],2)</f>
        <v>24</v>
      </c>
      <c r="V9589" s="6">
        <f>SUBTOTAL(103,Shipment_Data[[#This Row],[DATE]])</f>
        <v>1</v>
      </c>
      <c r="W95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590" spans="1:23" x14ac:dyDescent="0.25">
      <c r="A9590" s="1">
        <v>46182</v>
      </c>
      <c r="B9590" t="s">
        <v>4161</v>
      </c>
      <c r="D9590" t="s">
        <v>14618</v>
      </c>
      <c r="E9590">
        <v>7</v>
      </c>
      <c r="G9590">
        <v>151330</v>
      </c>
      <c r="H9590" s="7">
        <v>5303991.7</v>
      </c>
      <c r="I9590" t="s">
        <v>20</v>
      </c>
      <c r="J9590" t="s">
        <v>105</v>
      </c>
      <c r="K9590" t="s">
        <v>106</v>
      </c>
      <c r="L9590" s="2">
        <v>0.58333333333333337</v>
      </c>
      <c r="M9590" s="2">
        <v>0.71736111111111112</v>
      </c>
      <c r="N9590" s="1">
        <v>46182</v>
      </c>
      <c r="O9590" t="s">
        <v>23</v>
      </c>
      <c r="S9590" t="s">
        <v>18994</v>
      </c>
      <c r="T959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0.13402777777810115</v>
      </c>
      <c r="U9590" s="5">
        <f>WEEKNUM(Shipment_Data[[#This Row],[DATE]],2)</f>
        <v>24</v>
      </c>
      <c r="V9590" s="6">
        <f>SUBTOTAL(103,Shipment_Data[[#This Row],[DATE]])</f>
        <v>1</v>
      </c>
      <c r="W95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591" spans="1:23" x14ac:dyDescent="0.25">
      <c r="A9591" s="1">
        <v>46182</v>
      </c>
      <c r="B9591" t="s">
        <v>14619</v>
      </c>
      <c r="D9591" t="s">
        <v>14620</v>
      </c>
      <c r="E9591">
        <v>1</v>
      </c>
      <c r="G9591">
        <v>151468</v>
      </c>
      <c r="H9591" s="7">
        <v>336376</v>
      </c>
      <c r="I9591" t="s">
        <v>20</v>
      </c>
      <c r="J9591" t="s">
        <v>57</v>
      </c>
      <c r="K9591" t="s">
        <v>58</v>
      </c>
      <c r="L9591" s="2">
        <v>0.58333333333333337</v>
      </c>
      <c r="M9591" s="2">
        <v>0.66805555555555551</v>
      </c>
      <c r="N9591" s="1">
        <v>46182</v>
      </c>
      <c r="O9591" t="s">
        <v>23</v>
      </c>
      <c r="S9591" t="s">
        <v>18994</v>
      </c>
      <c r="T959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8.4722222221898846E-2</v>
      </c>
      <c r="U9591" s="5">
        <f>WEEKNUM(Shipment_Data[[#This Row],[DATE]],2)</f>
        <v>24</v>
      </c>
      <c r="V9591" s="6">
        <f>SUBTOTAL(103,Shipment_Data[[#This Row],[DATE]])</f>
        <v>1</v>
      </c>
      <c r="W95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592" spans="1:23" x14ac:dyDescent="0.25">
      <c r="A9592" s="1">
        <v>46182</v>
      </c>
      <c r="B9592" t="s">
        <v>6864</v>
      </c>
      <c r="D9592" t="s">
        <v>14621</v>
      </c>
      <c r="E9592">
        <v>3</v>
      </c>
      <c r="G9592">
        <v>151407</v>
      </c>
      <c r="H9592" s="7">
        <v>531241.44999999995</v>
      </c>
      <c r="I9592" t="s">
        <v>20</v>
      </c>
      <c r="J9592" t="s">
        <v>323</v>
      </c>
      <c r="K9592" t="s">
        <v>324</v>
      </c>
      <c r="L9592" s="2">
        <v>0.58333333333333337</v>
      </c>
      <c r="M9592" s="2">
        <v>0.68819444444444444</v>
      </c>
      <c r="N9592" s="1">
        <v>46182</v>
      </c>
      <c r="O9592" t="s">
        <v>23</v>
      </c>
      <c r="S9592" t="s">
        <v>18994</v>
      </c>
      <c r="T959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0.10486111111094942</v>
      </c>
      <c r="U9592" s="5">
        <f>WEEKNUM(Shipment_Data[[#This Row],[DATE]],2)</f>
        <v>24</v>
      </c>
      <c r="V9592" s="6">
        <f>SUBTOTAL(103,Shipment_Data[[#This Row],[DATE]])</f>
        <v>1</v>
      </c>
      <c r="W95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593" spans="1:23" x14ac:dyDescent="0.25">
      <c r="A9593" s="1">
        <v>46182</v>
      </c>
      <c r="B9593" t="s">
        <v>4734</v>
      </c>
      <c r="D9593" t="s">
        <v>14622</v>
      </c>
      <c r="E9593">
        <v>5</v>
      </c>
      <c r="G9593">
        <v>151366</v>
      </c>
      <c r="H9593" s="7">
        <v>2094287.13</v>
      </c>
      <c r="I9593" t="s">
        <v>20</v>
      </c>
      <c r="J9593" t="s">
        <v>323</v>
      </c>
      <c r="K9593" t="s">
        <v>324</v>
      </c>
      <c r="L9593" s="2">
        <v>0.58333333333333337</v>
      </c>
      <c r="M9593" s="2">
        <v>0.67222222222222228</v>
      </c>
      <c r="N9593" s="1">
        <v>46182</v>
      </c>
      <c r="O9593" t="s">
        <v>23</v>
      </c>
      <c r="S9593" t="s">
        <v>18994</v>
      </c>
      <c r="T95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8.8888888887595385E-2</v>
      </c>
      <c r="U9593" s="5">
        <f>WEEKNUM(Shipment_Data[[#This Row],[DATE]],2)</f>
        <v>24</v>
      </c>
      <c r="V9593" s="6">
        <f>SUBTOTAL(103,Shipment_Data[[#This Row],[DATE]])</f>
        <v>1</v>
      </c>
      <c r="W95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594" spans="1:23" x14ac:dyDescent="0.25">
      <c r="A9594" s="1">
        <v>46182</v>
      </c>
      <c r="B9594" t="s">
        <v>4734</v>
      </c>
      <c r="D9594" t="s">
        <v>14623</v>
      </c>
      <c r="E9594">
        <v>2</v>
      </c>
      <c r="G9594">
        <v>151392</v>
      </c>
      <c r="H9594" s="7">
        <v>676893.46</v>
      </c>
      <c r="I9594" t="s">
        <v>20</v>
      </c>
      <c r="J9594" t="s">
        <v>323</v>
      </c>
      <c r="K9594" t="s">
        <v>324</v>
      </c>
      <c r="L9594" s="2">
        <v>0.58333333333333337</v>
      </c>
      <c r="M9594" s="2">
        <v>0.67222222222222228</v>
      </c>
      <c r="N9594" s="1">
        <v>46182</v>
      </c>
      <c r="O9594" t="s">
        <v>23</v>
      </c>
      <c r="S9594" t="s">
        <v>18994</v>
      </c>
      <c r="T95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8.8888888887595385E-2</v>
      </c>
      <c r="U9594" s="5">
        <f>WEEKNUM(Shipment_Data[[#This Row],[DATE]],2)</f>
        <v>24</v>
      </c>
      <c r="V9594" s="6">
        <f>SUBTOTAL(103,Shipment_Data[[#This Row],[DATE]])</f>
        <v>1</v>
      </c>
      <c r="W95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595" spans="1:23" x14ac:dyDescent="0.25">
      <c r="A9595" s="1">
        <v>46182</v>
      </c>
      <c r="B9595" t="s">
        <v>14624</v>
      </c>
      <c r="D9595" t="s">
        <v>14625</v>
      </c>
      <c r="E9595">
        <v>1</v>
      </c>
      <c r="G9595">
        <v>151489</v>
      </c>
      <c r="H9595" s="7">
        <v>38590.15</v>
      </c>
      <c r="I9595" t="s">
        <v>20</v>
      </c>
      <c r="J9595" t="s">
        <v>111</v>
      </c>
      <c r="K9595" t="s">
        <v>112</v>
      </c>
      <c r="L9595" s="2">
        <v>0.58333333333333337</v>
      </c>
      <c r="M9595" s="2">
        <v>0.81111111111111112</v>
      </c>
      <c r="N9595" s="1">
        <v>46182</v>
      </c>
      <c r="O9595" t="s">
        <v>23</v>
      </c>
      <c r="S9595" t="s">
        <v>18994</v>
      </c>
      <c r="T959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0.22777777777810115</v>
      </c>
      <c r="U9595" s="5">
        <f>WEEKNUM(Shipment_Data[[#This Row],[DATE]],2)</f>
        <v>24</v>
      </c>
      <c r="V9595" s="6">
        <f>SUBTOTAL(103,Shipment_Data[[#This Row],[DATE]])</f>
        <v>1</v>
      </c>
      <c r="W95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596" spans="1:23" x14ac:dyDescent="0.25">
      <c r="A9596" s="1">
        <v>46182</v>
      </c>
      <c r="B9596" t="s">
        <v>5598</v>
      </c>
      <c r="D9596" t="s">
        <v>14626</v>
      </c>
      <c r="E9596">
        <v>3</v>
      </c>
      <c r="G9596">
        <v>151452</v>
      </c>
      <c r="H9596" s="7">
        <v>792859.82</v>
      </c>
      <c r="I9596" t="s">
        <v>20</v>
      </c>
      <c r="J9596" t="s">
        <v>111</v>
      </c>
      <c r="K9596" t="s">
        <v>112</v>
      </c>
      <c r="L9596" s="2">
        <v>0.58333333333333337</v>
      </c>
      <c r="M9596" s="2">
        <v>0.77430555555555558</v>
      </c>
      <c r="N9596" s="1">
        <v>46182</v>
      </c>
      <c r="O9596" t="s">
        <v>23</v>
      </c>
      <c r="S9596" t="s">
        <v>18994</v>
      </c>
      <c r="T959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0.19097222221898846</v>
      </c>
      <c r="U9596" s="5">
        <f>WEEKNUM(Shipment_Data[[#This Row],[DATE]],2)</f>
        <v>24</v>
      </c>
      <c r="V9596" s="6">
        <f>SUBTOTAL(103,Shipment_Data[[#This Row],[DATE]])</f>
        <v>1</v>
      </c>
      <c r="W95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597" spans="1:23" x14ac:dyDescent="0.25">
      <c r="A9597" s="1">
        <v>46182</v>
      </c>
      <c r="B9597" t="s">
        <v>6864</v>
      </c>
      <c r="D9597" t="s">
        <v>14627</v>
      </c>
      <c r="E9597">
        <v>3</v>
      </c>
      <c r="G9597" t="s">
        <v>14628</v>
      </c>
      <c r="H9597" s="7">
        <v>505282.82</v>
      </c>
      <c r="I9597" t="s">
        <v>20</v>
      </c>
      <c r="J9597" t="s">
        <v>323</v>
      </c>
      <c r="K9597" t="s">
        <v>324</v>
      </c>
      <c r="L9597" s="2">
        <v>0.58333333333333337</v>
      </c>
      <c r="M9597" s="2">
        <v>0.68819444444444444</v>
      </c>
      <c r="N9597" s="1">
        <v>46182</v>
      </c>
      <c r="O9597" t="s">
        <v>23</v>
      </c>
      <c r="S9597" t="s">
        <v>18994</v>
      </c>
      <c r="T959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0.10486111111094942</v>
      </c>
      <c r="U9597" s="5">
        <f>WEEKNUM(Shipment_Data[[#This Row],[DATE]],2)</f>
        <v>24</v>
      </c>
      <c r="V9597" s="6">
        <f>SUBTOTAL(103,Shipment_Data[[#This Row],[DATE]])</f>
        <v>1</v>
      </c>
      <c r="W95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598" spans="1:23" x14ac:dyDescent="0.25">
      <c r="A9598" s="1">
        <v>46182</v>
      </c>
      <c r="B9598" t="s">
        <v>6864</v>
      </c>
      <c r="D9598" t="s">
        <v>14629</v>
      </c>
      <c r="E9598">
        <v>2</v>
      </c>
      <c r="G9598">
        <v>151426</v>
      </c>
      <c r="H9598" s="7">
        <v>389625.83</v>
      </c>
      <c r="I9598" t="s">
        <v>20</v>
      </c>
      <c r="J9598" t="s">
        <v>323</v>
      </c>
      <c r="K9598" t="s">
        <v>324</v>
      </c>
      <c r="L9598" s="2">
        <v>0.58333333333333337</v>
      </c>
      <c r="M9598" s="2">
        <v>0.68819444444444444</v>
      </c>
      <c r="N9598" s="1">
        <v>46182</v>
      </c>
      <c r="O9598" t="s">
        <v>23</v>
      </c>
      <c r="S9598" t="s">
        <v>18994</v>
      </c>
      <c r="T959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0.10486111111094942</v>
      </c>
      <c r="U9598" s="5">
        <f>WEEKNUM(Shipment_Data[[#This Row],[DATE]],2)</f>
        <v>24</v>
      </c>
      <c r="V9598" s="6">
        <f>SUBTOTAL(103,Shipment_Data[[#This Row],[DATE]])</f>
        <v>1</v>
      </c>
      <c r="W95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599" spans="1:23" x14ac:dyDescent="0.25">
      <c r="A9599" s="1">
        <v>46182</v>
      </c>
      <c r="B9599" t="s">
        <v>888</v>
      </c>
      <c r="D9599" t="s">
        <v>14630</v>
      </c>
      <c r="E9599">
        <v>3</v>
      </c>
      <c r="G9599" t="s">
        <v>14631</v>
      </c>
      <c r="H9599" s="7">
        <v>2230863.0499999998</v>
      </c>
      <c r="I9599" t="s">
        <v>20</v>
      </c>
      <c r="J9599" t="s">
        <v>26</v>
      </c>
      <c r="K9599" t="s">
        <v>27</v>
      </c>
      <c r="L9599" s="2">
        <v>0.625</v>
      </c>
      <c r="M9599" s="2">
        <v>0.6875</v>
      </c>
      <c r="N9599" s="1">
        <v>46182</v>
      </c>
      <c r="O9599" t="s">
        <v>23</v>
      </c>
      <c r="S9599" t="s">
        <v>18994</v>
      </c>
      <c r="T959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6.25E-2</v>
      </c>
      <c r="U9599" s="5">
        <f>WEEKNUM(Shipment_Data[[#This Row],[DATE]],2)</f>
        <v>24</v>
      </c>
      <c r="V9599" s="6">
        <f>SUBTOTAL(103,Shipment_Data[[#This Row],[DATE]])</f>
        <v>1</v>
      </c>
      <c r="W95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600" spans="1:23" x14ac:dyDescent="0.25">
      <c r="A9600" s="1">
        <v>46182</v>
      </c>
      <c r="B9600" t="s">
        <v>719</v>
      </c>
      <c r="D9600" t="s">
        <v>14632</v>
      </c>
      <c r="E9600">
        <v>2</v>
      </c>
      <c r="G9600">
        <v>151416</v>
      </c>
      <c r="H9600" s="7">
        <v>1305108.6200000001</v>
      </c>
      <c r="I9600" t="s">
        <v>20</v>
      </c>
      <c r="J9600" t="s">
        <v>26</v>
      </c>
      <c r="K9600" t="s">
        <v>27</v>
      </c>
      <c r="L9600" s="2">
        <v>0.625</v>
      </c>
      <c r="M9600" s="2">
        <v>0.67708333333333337</v>
      </c>
      <c r="N9600" s="1">
        <v>46182</v>
      </c>
      <c r="O9600" t="s">
        <v>23</v>
      </c>
      <c r="S9600" t="s">
        <v>18994</v>
      </c>
      <c r="T960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5.2083333335758653E-2</v>
      </c>
      <c r="U9600" s="5">
        <f>WEEKNUM(Shipment_Data[[#This Row],[DATE]],2)</f>
        <v>24</v>
      </c>
      <c r="V9600" s="6">
        <f>SUBTOTAL(103,Shipment_Data[[#This Row],[DATE]])</f>
        <v>1</v>
      </c>
      <c r="W96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601" spans="1:23" x14ac:dyDescent="0.25">
      <c r="A9601" s="1">
        <v>46182</v>
      </c>
      <c r="B9601" t="s">
        <v>14633</v>
      </c>
      <c r="D9601" t="s">
        <v>14634</v>
      </c>
      <c r="E9601">
        <v>1</v>
      </c>
      <c r="G9601">
        <v>151436</v>
      </c>
      <c r="H9601" s="7">
        <v>373138.52</v>
      </c>
      <c r="I9601" t="s">
        <v>20</v>
      </c>
      <c r="J9601" t="s">
        <v>26</v>
      </c>
      <c r="K9601" t="s">
        <v>27</v>
      </c>
      <c r="L9601" s="2">
        <v>0.625</v>
      </c>
      <c r="M9601" s="2">
        <v>0.70833333333333337</v>
      </c>
      <c r="N9601" s="1">
        <v>46182</v>
      </c>
      <c r="O9601" t="s">
        <v>23</v>
      </c>
      <c r="S9601" t="s">
        <v>18994</v>
      </c>
      <c r="T960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8.3333333335758653E-2</v>
      </c>
      <c r="U9601" s="5">
        <f>WEEKNUM(Shipment_Data[[#This Row],[DATE]],2)</f>
        <v>24</v>
      </c>
      <c r="V9601" s="6">
        <f>SUBTOTAL(103,Shipment_Data[[#This Row],[DATE]])</f>
        <v>1</v>
      </c>
      <c r="W96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602" spans="1:23" x14ac:dyDescent="0.25">
      <c r="A9602" s="1">
        <v>46182</v>
      </c>
      <c r="B9602" t="s">
        <v>524</v>
      </c>
      <c r="D9602" t="s">
        <v>14635</v>
      </c>
      <c r="E9602">
        <v>1</v>
      </c>
      <c r="G9602">
        <v>151484</v>
      </c>
      <c r="H9602" s="7">
        <v>35804</v>
      </c>
      <c r="I9602" t="s">
        <v>20</v>
      </c>
      <c r="J9602" t="s">
        <v>26</v>
      </c>
      <c r="K9602" t="s">
        <v>27</v>
      </c>
      <c r="L9602" s="2">
        <v>0.625</v>
      </c>
      <c r="M9602" s="2">
        <v>0.77013888888888893</v>
      </c>
      <c r="N9602" s="1">
        <v>46182</v>
      </c>
      <c r="O9602" t="s">
        <v>23</v>
      </c>
      <c r="S9602" t="s">
        <v>18994</v>
      </c>
      <c r="T960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0.14513888888905058</v>
      </c>
      <c r="U9602" s="5">
        <f>WEEKNUM(Shipment_Data[[#This Row],[DATE]],2)</f>
        <v>24</v>
      </c>
      <c r="V9602" s="6">
        <f>SUBTOTAL(103,Shipment_Data[[#This Row],[DATE]])</f>
        <v>1</v>
      </c>
      <c r="W96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603" spans="1:23" x14ac:dyDescent="0.25">
      <c r="A9603" s="1">
        <v>46182</v>
      </c>
      <c r="B9603" t="s">
        <v>2057</v>
      </c>
      <c r="D9603" t="s">
        <v>14636</v>
      </c>
      <c r="E9603">
        <v>1</v>
      </c>
      <c r="G9603">
        <v>151495</v>
      </c>
      <c r="H9603" s="7">
        <v>173100.02</v>
      </c>
      <c r="I9603" t="s">
        <v>20</v>
      </c>
      <c r="J9603" t="s">
        <v>26</v>
      </c>
      <c r="K9603" t="s">
        <v>27</v>
      </c>
      <c r="L9603" s="2">
        <v>0.625</v>
      </c>
      <c r="M9603" s="2">
        <v>0.66666666666666663</v>
      </c>
      <c r="N9603" s="1">
        <v>46182</v>
      </c>
      <c r="O9603" t="s">
        <v>23</v>
      </c>
      <c r="S9603" t="s">
        <v>18994</v>
      </c>
      <c r="T960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4.1666666664241347E-2</v>
      </c>
      <c r="U9603" s="5">
        <f>WEEKNUM(Shipment_Data[[#This Row],[DATE]],2)</f>
        <v>24</v>
      </c>
      <c r="V9603" s="6">
        <f>SUBTOTAL(103,Shipment_Data[[#This Row],[DATE]])</f>
        <v>1</v>
      </c>
      <c r="W96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604" spans="1:23" x14ac:dyDescent="0.25">
      <c r="A9604" s="1">
        <v>46182</v>
      </c>
      <c r="B9604" t="s">
        <v>8714</v>
      </c>
      <c r="D9604" t="s">
        <v>14637</v>
      </c>
      <c r="E9604">
        <v>1</v>
      </c>
      <c r="G9604">
        <v>151520</v>
      </c>
      <c r="H9604" s="7">
        <v>17529.599999999999</v>
      </c>
      <c r="I9604" t="s">
        <v>20</v>
      </c>
      <c r="J9604" t="s">
        <v>26</v>
      </c>
      <c r="K9604" t="s">
        <v>27</v>
      </c>
      <c r="L9604" s="2">
        <v>0.625</v>
      </c>
      <c r="M9604" s="2">
        <v>0.80694444444444446</v>
      </c>
      <c r="N9604" s="1">
        <v>46182</v>
      </c>
      <c r="O9604" t="s">
        <v>23</v>
      </c>
      <c r="S9604" t="s">
        <v>18994</v>
      </c>
      <c r="T960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0.18194444444088731</v>
      </c>
      <c r="U9604" s="5">
        <f>WEEKNUM(Shipment_Data[[#This Row],[DATE]],2)</f>
        <v>24</v>
      </c>
      <c r="V9604" s="6">
        <f>SUBTOTAL(103,Shipment_Data[[#This Row],[DATE]])</f>
        <v>1</v>
      </c>
      <c r="W96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605" spans="1:23" x14ac:dyDescent="0.25">
      <c r="A9605" s="1">
        <v>46182</v>
      </c>
      <c r="B9605" t="s">
        <v>8714</v>
      </c>
      <c r="D9605" t="s">
        <v>14638</v>
      </c>
      <c r="E9605">
        <v>1</v>
      </c>
      <c r="G9605">
        <v>151453</v>
      </c>
      <c r="H9605" s="7">
        <v>151137.01</v>
      </c>
      <c r="I9605" t="s">
        <v>20</v>
      </c>
      <c r="J9605" t="s">
        <v>26</v>
      </c>
      <c r="K9605" t="s">
        <v>27</v>
      </c>
      <c r="L9605" s="2">
        <v>0.625</v>
      </c>
      <c r="M9605" s="2">
        <v>0.80694444444444446</v>
      </c>
      <c r="N9605" s="1">
        <v>46182</v>
      </c>
      <c r="O9605" t="s">
        <v>23</v>
      </c>
      <c r="S9605" t="s">
        <v>18994</v>
      </c>
      <c r="T960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0.18194444444088731</v>
      </c>
      <c r="U9605" s="5">
        <f>WEEKNUM(Shipment_Data[[#This Row],[DATE]],2)</f>
        <v>24</v>
      </c>
      <c r="V9605" s="6">
        <f>SUBTOTAL(103,Shipment_Data[[#This Row],[DATE]])</f>
        <v>1</v>
      </c>
      <c r="W96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606" spans="1:23" x14ac:dyDescent="0.25">
      <c r="A9606" s="1">
        <v>46182</v>
      </c>
      <c r="B9606" t="s">
        <v>10105</v>
      </c>
      <c r="D9606" t="s">
        <v>14639</v>
      </c>
      <c r="E9606">
        <v>1</v>
      </c>
      <c r="G9606">
        <v>151503</v>
      </c>
      <c r="H9606" s="7">
        <v>25045.599999999999</v>
      </c>
      <c r="I9606" t="s">
        <v>20</v>
      </c>
      <c r="J9606" t="s">
        <v>26</v>
      </c>
      <c r="K9606" t="s">
        <v>27</v>
      </c>
      <c r="L9606" s="2">
        <v>0.625</v>
      </c>
      <c r="M9606" s="2">
        <v>0.70833333333333337</v>
      </c>
      <c r="N9606" s="1">
        <v>46182</v>
      </c>
      <c r="O9606" t="s">
        <v>23</v>
      </c>
      <c r="S9606" t="s">
        <v>18994</v>
      </c>
      <c r="T960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8.3333333335758653E-2</v>
      </c>
      <c r="U9606" s="5">
        <f>WEEKNUM(Shipment_Data[[#This Row],[DATE]],2)</f>
        <v>24</v>
      </c>
      <c r="V9606" s="6">
        <f>SUBTOTAL(103,Shipment_Data[[#This Row],[DATE]])</f>
        <v>1</v>
      </c>
      <c r="W96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607" spans="1:23" x14ac:dyDescent="0.25">
      <c r="A9607" s="1">
        <v>46182</v>
      </c>
      <c r="B9607" t="s">
        <v>11983</v>
      </c>
      <c r="D9607" t="s">
        <v>14640</v>
      </c>
      <c r="E9607">
        <v>1</v>
      </c>
      <c r="G9607">
        <v>151322</v>
      </c>
      <c r="H9607" s="7">
        <v>245759</v>
      </c>
      <c r="I9607" t="s">
        <v>20</v>
      </c>
      <c r="J9607" t="s">
        <v>97</v>
      </c>
      <c r="K9607" t="s">
        <v>98</v>
      </c>
      <c r="L9607" s="2">
        <v>0.66666666666666663</v>
      </c>
      <c r="M9607" s="2">
        <v>0.67013888888888884</v>
      </c>
      <c r="N9607" s="1">
        <v>46182</v>
      </c>
      <c r="O9607" t="s">
        <v>23</v>
      </c>
      <c r="S9607" t="s">
        <v>18994</v>
      </c>
      <c r="T960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3.4722222262644209E-3</v>
      </c>
      <c r="U9607" s="5">
        <f>WEEKNUM(Shipment_Data[[#This Row],[DATE]],2)</f>
        <v>24</v>
      </c>
      <c r="V9607" s="6">
        <f>SUBTOTAL(103,Shipment_Data[[#This Row],[DATE]])</f>
        <v>1</v>
      </c>
      <c r="W96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608" spans="1:23" x14ac:dyDescent="0.25">
      <c r="A9608" s="1">
        <v>46182</v>
      </c>
      <c r="B9608" t="s">
        <v>11983</v>
      </c>
      <c r="D9608" t="s">
        <v>14641</v>
      </c>
      <c r="E9608">
        <v>2</v>
      </c>
      <c r="G9608">
        <v>151315</v>
      </c>
      <c r="H9608" s="7" t="s">
        <v>14642</v>
      </c>
      <c r="I9608" t="s">
        <v>20</v>
      </c>
      <c r="J9608" t="s">
        <v>97</v>
      </c>
      <c r="K9608" t="s">
        <v>98</v>
      </c>
      <c r="L9608" s="2">
        <v>0.66666666666666663</v>
      </c>
      <c r="M9608" s="2">
        <v>0.67013888888888884</v>
      </c>
      <c r="N9608" s="1">
        <v>46182</v>
      </c>
      <c r="O9608" t="s">
        <v>23</v>
      </c>
      <c r="S9608" t="s">
        <v>18994</v>
      </c>
      <c r="T960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3.4722222262644209E-3</v>
      </c>
      <c r="U9608" s="5">
        <f>WEEKNUM(Shipment_Data[[#This Row],[DATE]],2)</f>
        <v>24</v>
      </c>
      <c r="V9608" s="6">
        <f>SUBTOTAL(103,Shipment_Data[[#This Row],[DATE]])</f>
        <v>1</v>
      </c>
      <c r="W96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609" spans="1:23" x14ac:dyDescent="0.25">
      <c r="A9609" s="1">
        <v>46182</v>
      </c>
      <c r="B9609" t="s">
        <v>11983</v>
      </c>
      <c r="D9609" t="s">
        <v>14643</v>
      </c>
      <c r="E9609">
        <v>1</v>
      </c>
      <c r="G9609">
        <v>151310</v>
      </c>
      <c r="H9609" s="7">
        <v>131296.20000000001</v>
      </c>
      <c r="I9609" t="s">
        <v>20</v>
      </c>
      <c r="J9609" t="s">
        <v>97</v>
      </c>
      <c r="K9609" t="s">
        <v>98</v>
      </c>
      <c r="L9609" s="2">
        <v>0.66666666666666663</v>
      </c>
      <c r="M9609" s="2">
        <v>0.67013888888888884</v>
      </c>
      <c r="N9609" s="1">
        <v>46182</v>
      </c>
      <c r="O9609" t="s">
        <v>23</v>
      </c>
      <c r="S9609" t="s">
        <v>18994</v>
      </c>
      <c r="T96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3.4722222262644209E-3</v>
      </c>
      <c r="U9609" s="5">
        <f>WEEKNUM(Shipment_Data[[#This Row],[DATE]],2)</f>
        <v>24</v>
      </c>
      <c r="V9609" s="6">
        <f>SUBTOTAL(103,Shipment_Data[[#This Row],[DATE]])</f>
        <v>1</v>
      </c>
      <c r="W96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610" spans="1:23" x14ac:dyDescent="0.25">
      <c r="A9610" s="1">
        <v>46182</v>
      </c>
      <c r="B9610" t="s">
        <v>11983</v>
      </c>
      <c r="D9610" t="s">
        <v>14644</v>
      </c>
      <c r="E9610">
        <v>1</v>
      </c>
      <c r="G9610">
        <v>151321</v>
      </c>
      <c r="H9610" s="7">
        <v>163245.5</v>
      </c>
      <c r="I9610" t="s">
        <v>20</v>
      </c>
      <c r="J9610" t="s">
        <v>97</v>
      </c>
      <c r="K9610" t="s">
        <v>98</v>
      </c>
      <c r="L9610" s="2">
        <v>0.66666666666666663</v>
      </c>
      <c r="M9610" s="2">
        <v>0.67013888888888884</v>
      </c>
      <c r="N9610" s="1">
        <v>46182</v>
      </c>
      <c r="O9610" t="s">
        <v>23</v>
      </c>
      <c r="S9610" t="s">
        <v>18994</v>
      </c>
      <c r="T96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3.4722222262644209E-3</v>
      </c>
      <c r="U9610" s="5">
        <f>WEEKNUM(Shipment_Data[[#This Row],[DATE]],2)</f>
        <v>24</v>
      </c>
      <c r="V9610" s="6">
        <f>SUBTOTAL(103,Shipment_Data[[#This Row],[DATE]])</f>
        <v>1</v>
      </c>
      <c r="W96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611" spans="1:23" x14ac:dyDescent="0.25">
      <c r="A9611" s="1">
        <v>46182</v>
      </c>
      <c r="B9611" t="s">
        <v>1771</v>
      </c>
      <c r="D9611" t="s">
        <v>14645</v>
      </c>
      <c r="E9611">
        <v>1</v>
      </c>
      <c r="G9611">
        <v>151512</v>
      </c>
      <c r="H9611" s="7">
        <v>173811.8</v>
      </c>
      <c r="I9611" t="s">
        <v>20</v>
      </c>
      <c r="J9611" t="s">
        <v>97</v>
      </c>
      <c r="K9611" t="s">
        <v>98</v>
      </c>
      <c r="L9611" s="2">
        <v>0.66666666666666663</v>
      </c>
      <c r="M9611" s="2">
        <v>0.69652777777777775</v>
      </c>
      <c r="N9611" s="1">
        <v>46182</v>
      </c>
      <c r="O9611" t="s">
        <v>23</v>
      </c>
      <c r="S9611" t="s">
        <v>18994</v>
      </c>
      <c r="T96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2.9861111113859806E-2</v>
      </c>
      <c r="U9611" s="5">
        <f>WEEKNUM(Shipment_Data[[#This Row],[DATE]],2)</f>
        <v>24</v>
      </c>
      <c r="V9611" s="6">
        <f>SUBTOTAL(103,Shipment_Data[[#This Row],[DATE]])</f>
        <v>1</v>
      </c>
      <c r="W96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612" spans="1:23" x14ac:dyDescent="0.25">
      <c r="A9612" s="1">
        <v>46182</v>
      </c>
      <c r="B9612" t="s">
        <v>1771</v>
      </c>
      <c r="D9612" t="s">
        <v>14646</v>
      </c>
      <c r="E9612">
        <v>1</v>
      </c>
      <c r="G9612">
        <v>151450</v>
      </c>
      <c r="H9612" s="7">
        <v>110047.8</v>
      </c>
      <c r="I9612" t="s">
        <v>20</v>
      </c>
      <c r="J9612" t="s">
        <v>97</v>
      </c>
      <c r="K9612" t="s">
        <v>98</v>
      </c>
      <c r="L9612" s="2">
        <v>0.66666666666666663</v>
      </c>
      <c r="M9612" s="2">
        <v>0.69652777777777775</v>
      </c>
      <c r="N9612" s="1">
        <v>46182</v>
      </c>
      <c r="O9612" t="s">
        <v>23</v>
      </c>
      <c r="S9612" t="s">
        <v>18994</v>
      </c>
      <c r="T96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2.9861111113859806E-2</v>
      </c>
      <c r="U9612" s="5">
        <f>WEEKNUM(Shipment_Data[[#This Row],[DATE]],2)</f>
        <v>24</v>
      </c>
      <c r="V9612" s="6">
        <f>SUBTOTAL(103,Shipment_Data[[#This Row],[DATE]])</f>
        <v>1</v>
      </c>
      <c r="W96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613" spans="1:23" x14ac:dyDescent="0.25">
      <c r="A9613" s="1">
        <v>46182</v>
      </c>
      <c r="B9613" t="s">
        <v>1771</v>
      </c>
      <c r="D9613" t="s">
        <v>14647</v>
      </c>
      <c r="E9613">
        <v>1</v>
      </c>
      <c r="G9613">
        <v>151474</v>
      </c>
      <c r="H9613" s="7">
        <v>66600</v>
      </c>
      <c r="I9613" t="s">
        <v>20</v>
      </c>
      <c r="J9613" t="s">
        <v>97</v>
      </c>
      <c r="K9613" t="s">
        <v>98</v>
      </c>
      <c r="L9613" s="2">
        <v>0.66666666666666663</v>
      </c>
      <c r="M9613" s="2">
        <v>0.69652777777777775</v>
      </c>
      <c r="N9613" s="1">
        <v>46182</v>
      </c>
      <c r="O9613" t="s">
        <v>23</v>
      </c>
      <c r="S9613" t="s">
        <v>18994</v>
      </c>
      <c r="T961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2.9861111113859806E-2</v>
      </c>
      <c r="U9613" s="5">
        <f>WEEKNUM(Shipment_Data[[#This Row],[DATE]],2)</f>
        <v>24</v>
      </c>
      <c r="V9613" s="6">
        <f>SUBTOTAL(103,Shipment_Data[[#This Row],[DATE]])</f>
        <v>1</v>
      </c>
      <c r="W96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614" spans="1:23" x14ac:dyDescent="0.25">
      <c r="A9614" s="1">
        <v>46182</v>
      </c>
      <c r="B9614" t="s">
        <v>1771</v>
      </c>
      <c r="D9614" t="s">
        <v>14648</v>
      </c>
      <c r="E9614">
        <v>1</v>
      </c>
      <c r="G9614">
        <v>151521</v>
      </c>
      <c r="H9614" s="7">
        <v>28638</v>
      </c>
      <c r="I9614" t="s">
        <v>20</v>
      </c>
      <c r="J9614" t="s">
        <v>97</v>
      </c>
      <c r="K9614" t="s">
        <v>98</v>
      </c>
      <c r="L9614" s="2">
        <v>0.66666666666666663</v>
      </c>
      <c r="M9614" s="2">
        <v>0.69652777777777775</v>
      </c>
      <c r="N9614" s="1">
        <v>46182</v>
      </c>
      <c r="O9614" t="s">
        <v>23</v>
      </c>
      <c r="S9614" t="s">
        <v>18994</v>
      </c>
      <c r="T96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2.9861111113859806E-2</v>
      </c>
      <c r="U9614" s="5">
        <f>WEEKNUM(Shipment_Data[[#This Row],[DATE]],2)</f>
        <v>24</v>
      </c>
      <c r="V9614" s="6">
        <f>SUBTOTAL(103,Shipment_Data[[#This Row],[DATE]])</f>
        <v>1</v>
      </c>
      <c r="W96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615" spans="1:23" x14ac:dyDescent="0.25">
      <c r="A9615" s="1">
        <v>46182</v>
      </c>
      <c r="B9615" t="s">
        <v>1771</v>
      </c>
      <c r="D9615" t="s">
        <v>14649</v>
      </c>
      <c r="E9615">
        <v>2</v>
      </c>
      <c r="G9615">
        <v>151523</v>
      </c>
      <c r="H9615" s="7">
        <v>129190.36</v>
      </c>
      <c r="I9615" t="s">
        <v>20</v>
      </c>
      <c r="J9615" t="s">
        <v>97</v>
      </c>
      <c r="K9615" t="s">
        <v>98</v>
      </c>
      <c r="L9615" s="2">
        <v>0.66666666666666663</v>
      </c>
      <c r="M9615" s="2">
        <v>0.69652777777777775</v>
      </c>
      <c r="N9615" s="1">
        <v>46182</v>
      </c>
      <c r="O9615" t="s">
        <v>23</v>
      </c>
      <c r="S9615" t="s">
        <v>18994</v>
      </c>
      <c r="T961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2.9861111113859806E-2</v>
      </c>
      <c r="U9615" s="5">
        <f>WEEKNUM(Shipment_Data[[#This Row],[DATE]],2)</f>
        <v>24</v>
      </c>
      <c r="V9615" s="6">
        <f>SUBTOTAL(103,Shipment_Data[[#This Row],[DATE]])</f>
        <v>1</v>
      </c>
      <c r="W96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616" spans="1:23" x14ac:dyDescent="0.25">
      <c r="A9616" s="1">
        <v>46182</v>
      </c>
      <c r="B9616" t="s">
        <v>4610</v>
      </c>
      <c r="D9616" t="s">
        <v>14650</v>
      </c>
      <c r="E9616">
        <v>1</v>
      </c>
      <c r="G9616">
        <v>151449</v>
      </c>
      <c r="H9616" s="7">
        <v>265329.46000000002</v>
      </c>
      <c r="I9616" t="s">
        <v>20</v>
      </c>
      <c r="J9616" t="s">
        <v>97</v>
      </c>
      <c r="K9616" t="s">
        <v>98</v>
      </c>
      <c r="L9616" s="2">
        <v>0.66666666666666663</v>
      </c>
      <c r="M9616" s="2">
        <v>0.70416666666666672</v>
      </c>
      <c r="N9616" s="1">
        <v>46182</v>
      </c>
      <c r="O9616" t="s">
        <v>23</v>
      </c>
      <c r="S9616" t="s">
        <v>18994</v>
      </c>
      <c r="T96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3.7500000005820766E-2</v>
      </c>
      <c r="U9616" s="5">
        <f>WEEKNUM(Shipment_Data[[#This Row],[DATE]],2)</f>
        <v>24</v>
      </c>
      <c r="V9616" s="6">
        <f>SUBTOTAL(103,Shipment_Data[[#This Row],[DATE]])</f>
        <v>1</v>
      </c>
      <c r="W96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617" spans="1:23" x14ac:dyDescent="0.25">
      <c r="A9617" s="1">
        <v>46182</v>
      </c>
      <c r="B9617" t="s">
        <v>14651</v>
      </c>
      <c r="D9617" t="s">
        <v>14652</v>
      </c>
      <c r="E9617">
        <v>2</v>
      </c>
      <c r="G9617">
        <v>151431</v>
      </c>
      <c r="H9617" s="7">
        <v>331676.45</v>
      </c>
      <c r="I9617" t="s">
        <v>20</v>
      </c>
      <c r="J9617" t="s">
        <v>247</v>
      </c>
      <c r="K9617" t="s">
        <v>248</v>
      </c>
      <c r="L9617" s="2">
        <v>0.70833333333333337</v>
      </c>
      <c r="M9617" s="2">
        <v>0.74027777777777781</v>
      </c>
      <c r="N9617" s="1">
        <v>46182</v>
      </c>
      <c r="O9617" t="s">
        <v>23</v>
      </c>
      <c r="S9617" t="s">
        <v>18994</v>
      </c>
      <c r="T961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3.1944444439432118E-2</v>
      </c>
      <c r="U9617" s="5">
        <f>WEEKNUM(Shipment_Data[[#This Row],[DATE]],2)</f>
        <v>24</v>
      </c>
      <c r="V9617" s="6">
        <f>SUBTOTAL(103,Shipment_Data[[#This Row],[DATE]])</f>
        <v>1</v>
      </c>
      <c r="W96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618" spans="1:23" x14ac:dyDescent="0.25">
      <c r="A9618" s="1">
        <v>46182</v>
      </c>
      <c r="B9618" t="s">
        <v>14651</v>
      </c>
      <c r="D9618" t="s">
        <v>14653</v>
      </c>
      <c r="E9618">
        <v>1</v>
      </c>
      <c r="G9618">
        <v>151527</v>
      </c>
      <c r="H9618" s="7">
        <v>38213.5</v>
      </c>
      <c r="I9618" t="s">
        <v>20</v>
      </c>
      <c r="J9618" t="s">
        <v>247</v>
      </c>
      <c r="K9618" t="s">
        <v>248</v>
      </c>
      <c r="L9618" s="2">
        <v>0.70833333333333337</v>
      </c>
      <c r="M9618" s="2">
        <v>0.7416666666666667</v>
      </c>
      <c r="N9618" s="1">
        <v>46182</v>
      </c>
      <c r="O9618" t="s">
        <v>23</v>
      </c>
      <c r="S9618" t="s">
        <v>18994</v>
      </c>
      <c r="T961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3.3333333332848269E-2</v>
      </c>
      <c r="U9618" s="5">
        <f>WEEKNUM(Shipment_Data[[#This Row],[DATE]],2)</f>
        <v>24</v>
      </c>
      <c r="V9618" s="6">
        <f>SUBTOTAL(103,Shipment_Data[[#This Row],[DATE]])</f>
        <v>1</v>
      </c>
      <c r="W96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619" spans="1:23" x14ac:dyDescent="0.25">
      <c r="A9619" s="1">
        <v>46182</v>
      </c>
      <c r="B9619" t="s">
        <v>14651</v>
      </c>
      <c r="D9619" t="s">
        <v>14654</v>
      </c>
      <c r="E9619">
        <v>1</v>
      </c>
      <c r="G9619">
        <v>151498</v>
      </c>
      <c r="H9619" s="7">
        <v>8753.75</v>
      </c>
      <c r="I9619" t="s">
        <v>20</v>
      </c>
      <c r="J9619" t="s">
        <v>247</v>
      </c>
      <c r="K9619" t="s">
        <v>248</v>
      </c>
      <c r="L9619" s="2">
        <v>0.70833333333333337</v>
      </c>
      <c r="M9619" s="2">
        <v>0.7416666666666667</v>
      </c>
      <c r="N9619" s="1">
        <v>46182</v>
      </c>
      <c r="O9619" t="s">
        <v>23</v>
      </c>
      <c r="S9619" t="s">
        <v>18994</v>
      </c>
      <c r="T961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3.3333333332848269E-2</v>
      </c>
      <c r="U9619" s="5">
        <f>WEEKNUM(Shipment_Data[[#This Row],[DATE]],2)</f>
        <v>24</v>
      </c>
      <c r="V9619" s="6">
        <f>SUBTOTAL(103,Shipment_Data[[#This Row],[DATE]])</f>
        <v>1</v>
      </c>
      <c r="W96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620" spans="1:23" x14ac:dyDescent="0.25">
      <c r="A9620" s="1">
        <v>46182</v>
      </c>
      <c r="B9620" t="s">
        <v>14651</v>
      </c>
      <c r="D9620" t="s">
        <v>14655</v>
      </c>
      <c r="E9620">
        <v>4</v>
      </c>
      <c r="G9620">
        <v>151446</v>
      </c>
      <c r="H9620" s="7">
        <v>414056.6</v>
      </c>
      <c r="I9620" t="s">
        <v>20</v>
      </c>
      <c r="J9620" t="s">
        <v>247</v>
      </c>
      <c r="K9620" t="s">
        <v>248</v>
      </c>
      <c r="L9620" s="2">
        <v>0.70833333333333337</v>
      </c>
      <c r="M9620" s="2">
        <v>0.74027777777777781</v>
      </c>
      <c r="N9620" s="1">
        <v>46182</v>
      </c>
      <c r="O9620" t="s">
        <v>23</v>
      </c>
      <c r="S9620" t="s">
        <v>18994</v>
      </c>
      <c r="T96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3.1944444439432118E-2</v>
      </c>
      <c r="U9620" s="5">
        <f>WEEKNUM(Shipment_Data[[#This Row],[DATE]],2)</f>
        <v>24</v>
      </c>
      <c r="V9620" s="6">
        <f>SUBTOTAL(103,Shipment_Data[[#This Row],[DATE]])</f>
        <v>1</v>
      </c>
      <c r="W96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621" spans="1:23" x14ac:dyDescent="0.25">
      <c r="A9621" s="1">
        <v>46182</v>
      </c>
      <c r="B9621" t="s">
        <v>14099</v>
      </c>
      <c r="D9621" t="s">
        <v>14656</v>
      </c>
      <c r="E9621">
        <v>1</v>
      </c>
      <c r="G9621">
        <v>151404</v>
      </c>
      <c r="H9621" s="7">
        <v>11100</v>
      </c>
      <c r="I9621" t="s">
        <v>20</v>
      </c>
      <c r="J9621" t="s">
        <v>247</v>
      </c>
      <c r="K9621" t="s">
        <v>248</v>
      </c>
      <c r="L9621" s="2">
        <v>0.70833333333333337</v>
      </c>
      <c r="M9621" s="2">
        <v>0.79791666666666672</v>
      </c>
      <c r="N9621" s="1">
        <v>46182</v>
      </c>
      <c r="O9621" t="s">
        <v>23</v>
      </c>
      <c r="S9621" t="s">
        <v>18994</v>
      </c>
      <c r="T96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8.9583333334303461E-2</v>
      </c>
      <c r="U9621" s="5">
        <f>WEEKNUM(Shipment_Data[[#This Row],[DATE]],2)</f>
        <v>24</v>
      </c>
      <c r="V9621" s="6">
        <f>SUBTOTAL(103,Shipment_Data[[#This Row],[DATE]])</f>
        <v>1</v>
      </c>
      <c r="W96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622" spans="1:23" x14ac:dyDescent="0.25">
      <c r="A9622" s="1">
        <v>46182</v>
      </c>
      <c r="B9622" t="s">
        <v>2378</v>
      </c>
      <c r="D9622" t="s">
        <v>14657</v>
      </c>
      <c r="E9622">
        <v>1</v>
      </c>
      <c r="G9622">
        <v>151408</v>
      </c>
      <c r="H9622" s="7">
        <v>58552</v>
      </c>
      <c r="I9622" t="s">
        <v>20</v>
      </c>
      <c r="J9622" t="s">
        <v>257</v>
      </c>
      <c r="K9622" t="s">
        <v>258</v>
      </c>
      <c r="L9622" s="2">
        <v>0.54166666666666663</v>
      </c>
      <c r="M9622" s="2">
        <v>0.59861111111111109</v>
      </c>
      <c r="N9622" s="1">
        <v>46182</v>
      </c>
      <c r="O9622" t="s">
        <v>23</v>
      </c>
      <c r="S9622" t="s">
        <v>18994</v>
      </c>
      <c r="T962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5.6944444448163267E-2</v>
      </c>
      <c r="U9622" s="5">
        <f>WEEKNUM(Shipment_Data[[#This Row],[DATE]],2)</f>
        <v>24</v>
      </c>
      <c r="V9622" s="6">
        <f>SUBTOTAL(103,Shipment_Data[[#This Row],[DATE]])</f>
        <v>1</v>
      </c>
      <c r="W96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623" spans="1:23" x14ac:dyDescent="0.25">
      <c r="A9623" s="1">
        <v>46183</v>
      </c>
      <c r="B9623" t="s">
        <v>3350</v>
      </c>
      <c r="D9623" t="s">
        <v>14658</v>
      </c>
      <c r="E9623">
        <v>1</v>
      </c>
      <c r="G9623">
        <v>151582</v>
      </c>
      <c r="H9623" s="7">
        <v>56572.39</v>
      </c>
      <c r="I9623" t="s">
        <v>20</v>
      </c>
      <c r="J9623" t="s">
        <v>57</v>
      </c>
      <c r="K9623" t="s">
        <v>58</v>
      </c>
      <c r="L9623" s="2">
        <v>0.375</v>
      </c>
      <c r="M9623" s="2">
        <v>0.40486111111111112</v>
      </c>
      <c r="N9623" s="1">
        <v>46183</v>
      </c>
      <c r="O9623" t="s">
        <v>23</v>
      </c>
      <c r="S9623" t="s">
        <v>18994</v>
      </c>
      <c r="T96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2.9861111113859806E-2</v>
      </c>
      <c r="U9623" s="5">
        <f>WEEKNUM(Shipment_Data[[#This Row],[DATE]],2)</f>
        <v>24</v>
      </c>
      <c r="V9623" s="6">
        <f>SUBTOTAL(103,Shipment_Data[[#This Row],[DATE]])</f>
        <v>1</v>
      </c>
      <c r="W96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624" spans="1:23" x14ac:dyDescent="0.25">
      <c r="A9624" s="1">
        <v>46183</v>
      </c>
      <c r="B9624" t="s">
        <v>3350</v>
      </c>
      <c r="D9624" t="s">
        <v>14659</v>
      </c>
      <c r="E9624">
        <v>1</v>
      </c>
      <c r="G9624">
        <v>151582</v>
      </c>
      <c r="H9624" s="7">
        <v>3330</v>
      </c>
      <c r="I9624" t="s">
        <v>20</v>
      </c>
      <c r="J9624" t="s">
        <v>8071</v>
      </c>
      <c r="K9624" t="s">
        <v>288</v>
      </c>
      <c r="L9624" s="2">
        <v>0.41666666666666669</v>
      </c>
      <c r="M9624" s="2">
        <v>0.51597222222222228</v>
      </c>
      <c r="N9624" s="1">
        <v>46183</v>
      </c>
      <c r="O9624" t="s">
        <v>23</v>
      </c>
      <c r="S9624" t="s">
        <v>18994</v>
      </c>
      <c r="T96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9.930555555911269E-2</v>
      </c>
      <c r="U9624" s="5">
        <f>WEEKNUM(Shipment_Data[[#This Row],[DATE]],2)</f>
        <v>24</v>
      </c>
      <c r="V9624" s="6">
        <f>SUBTOTAL(103,Shipment_Data[[#This Row],[DATE]])</f>
        <v>1</v>
      </c>
      <c r="W96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625" spans="1:23" x14ac:dyDescent="0.25">
      <c r="A9625" s="1">
        <v>46183</v>
      </c>
      <c r="B9625" t="s">
        <v>14660</v>
      </c>
      <c r="D9625" t="s">
        <v>14661</v>
      </c>
      <c r="E9625">
        <v>4</v>
      </c>
      <c r="G9625">
        <v>151553</v>
      </c>
      <c r="H9625" s="7">
        <v>234789.81</v>
      </c>
      <c r="I9625" t="s">
        <v>20</v>
      </c>
      <c r="J9625" t="s">
        <v>267</v>
      </c>
      <c r="K9625" t="s">
        <v>268</v>
      </c>
      <c r="L9625" s="2">
        <v>0.41666666666666669</v>
      </c>
      <c r="M9625" s="2">
        <v>0.63194444444444442</v>
      </c>
      <c r="N9625" s="1">
        <v>46183</v>
      </c>
      <c r="O9625" t="s">
        <v>23</v>
      </c>
      <c r="S9625" t="s">
        <v>18994</v>
      </c>
      <c r="T962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0.21527777778101154</v>
      </c>
      <c r="U9625" s="5">
        <f>WEEKNUM(Shipment_Data[[#This Row],[DATE]],2)</f>
        <v>24</v>
      </c>
      <c r="V9625" s="6">
        <f>SUBTOTAL(103,Shipment_Data[[#This Row],[DATE]])</f>
        <v>1</v>
      </c>
      <c r="W96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626" spans="1:23" x14ac:dyDescent="0.25">
      <c r="A9626" s="1">
        <v>46183</v>
      </c>
      <c r="B9626" t="s">
        <v>14660</v>
      </c>
      <c r="D9626" t="s">
        <v>14662</v>
      </c>
      <c r="E9626">
        <v>1</v>
      </c>
      <c r="G9626">
        <v>151557</v>
      </c>
      <c r="H9626" s="7">
        <v>12654</v>
      </c>
      <c r="I9626" t="s">
        <v>20</v>
      </c>
      <c r="J9626" t="s">
        <v>267</v>
      </c>
      <c r="K9626" t="s">
        <v>268</v>
      </c>
      <c r="L9626" s="2">
        <v>0.41666666666666669</v>
      </c>
      <c r="M9626" s="2">
        <v>0.63194444444444442</v>
      </c>
      <c r="N9626" s="1">
        <v>46183</v>
      </c>
      <c r="O9626" t="s">
        <v>23</v>
      </c>
      <c r="S9626" t="s">
        <v>18994</v>
      </c>
      <c r="T96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0.21527777778101154</v>
      </c>
      <c r="U9626" s="5">
        <f>WEEKNUM(Shipment_Data[[#This Row],[DATE]],2)</f>
        <v>24</v>
      </c>
      <c r="V9626" s="6">
        <f>SUBTOTAL(103,Shipment_Data[[#This Row],[DATE]])</f>
        <v>1</v>
      </c>
      <c r="W96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627" spans="1:23" x14ac:dyDescent="0.25">
      <c r="A9627" s="1">
        <v>46183</v>
      </c>
      <c r="B9627" t="s">
        <v>3782</v>
      </c>
      <c r="D9627" t="s">
        <v>14663</v>
      </c>
      <c r="E9627">
        <v>1</v>
      </c>
      <c r="G9627">
        <v>151517</v>
      </c>
      <c r="H9627" s="7">
        <v>200480.85</v>
      </c>
      <c r="I9627" t="s">
        <v>20</v>
      </c>
      <c r="J9627" t="s">
        <v>21</v>
      </c>
      <c r="K9627" t="s">
        <v>22</v>
      </c>
      <c r="L9627" s="2">
        <v>0.4375</v>
      </c>
      <c r="M9627" s="2">
        <v>0.58472222222222225</v>
      </c>
      <c r="N9627" s="1">
        <v>46183</v>
      </c>
      <c r="O9627" t="s">
        <v>23</v>
      </c>
      <c r="S9627" t="s">
        <v>18994</v>
      </c>
      <c r="T962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0.14722222222189885</v>
      </c>
      <c r="U9627" s="5">
        <f>WEEKNUM(Shipment_Data[[#This Row],[DATE]],2)</f>
        <v>24</v>
      </c>
      <c r="V9627" s="6">
        <f>SUBTOTAL(103,Shipment_Data[[#This Row],[DATE]])</f>
        <v>1</v>
      </c>
      <c r="W96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628" spans="1:23" x14ac:dyDescent="0.25">
      <c r="A9628" s="1">
        <v>46183</v>
      </c>
      <c r="B9628" t="s">
        <v>14664</v>
      </c>
      <c r="D9628" t="s">
        <v>14665</v>
      </c>
      <c r="E9628">
        <v>2</v>
      </c>
      <c r="G9628">
        <v>151488</v>
      </c>
      <c r="H9628" s="7">
        <v>143154.54999999999</v>
      </c>
      <c r="I9628" t="s">
        <v>20</v>
      </c>
      <c r="J9628" t="s">
        <v>21</v>
      </c>
      <c r="K9628" t="s">
        <v>22</v>
      </c>
      <c r="L9628" s="2">
        <v>0.4375</v>
      </c>
      <c r="M9628" s="2">
        <v>0.50416666666666665</v>
      </c>
      <c r="N9628" s="1">
        <v>46183</v>
      </c>
      <c r="O9628" t="s">
        <v>23</v>
      </c>
      <c r="S9628" t="s">
        <v>18994</v>
      </c>
      <c r="T96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6.6666666665696539E-2</v>
      </c>
      <c r="U9628" s="5">
        <f>WEEKNUM(Shipment_Data[[#This Row],[DATE]],2)</f>
        <v>24</v>
      </c>
      <c r="V9628" s="6">
        <f>SUBTOTAL(103,Shipment_Data[[#This Row],[DATE]])</f>
        <v>1</v>
      </c>
      <c r="W96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629" spans="1:23" x14ac:dyDescent="0.25">
      <c r="A9629" s="1">
        <v>46183</v>
      </c>
      <c r="B9629" t="s">
        <v>1658</v>
      </c>
      <c r="D9629" t="s">
        <v>14666</v>
      </c>
      <c r="E9629">
        <v>4</v>
      </c>
      <c r="G9629">
        <v>151451</v>
      </c>
      <c r="H9629" s="7">
        <v>295874.28000000003</v>
      </c>
      <c r="I9629" t="s">
        <v>20</v>
      </c>
      <c r="J9629" t="s">
        <v>8071</v>
      </c>
      <c r="K9629" t="s">
        <v>288</v>
      </c>
      <c r="L9629" s="2">
        <v>0.4375</v>
      </c>
      <c r="M9629" s="2">
        <v>0.46527777777777779</v>
      </c>
      <c r="N9629" s="1">
        <v>46183</v>
      </c>
      <c r="O9629" t="s">
        <v>23</v>
      </c>
      <c r="S9629" t="s">
        <v>18994</v>
      </c>
      <c r="T96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2.7777777781011537E-2</v>
      </c>
      <c r="U9629" s="5">
        <f>WEEKNUM(Shipment_Data[[#This Row],[DATE]],2)</f>
        <v>24</v>
      </c>
      <c r="V9629" s="6">
        <f>SUBTOTAL(103,Shipment_Data[[#This Row],[DATE]])</f>
        <v>1</v>
      </c>
      <c r="W96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630" spans="1:23" x14ac:dyDescent="0.25">
      <c r="A9630" s="1">
        <v>46183</v>
      </c>
      <c r="B9630" t="s">
        <v>129</v>
      </c>
      <c r="D9630" t="s">
        <v>14667</v>
      </c>
      <c r="E9630">
        <v>1</v>
      </c>
      <c r="G9630">
        <v>151460</v>
      </c>
      <c r="H9630" s="7">
        <v>230753.8</v>
      </c>
      <c r="I9630" t="s">
        <v>20</v>
      </c>
      <c r="J9630" t="s">
        <v>219</v>
      </c>
      <c r="K9630" t="s">
        <v>220</v>
      </c>
      <c r="L9630" s="2">
        <v>0.41666666666666669</v>
      </c>
      <c r="M9630" s="2">
        <v>0.49166666666666664</v>
      </c>
      <c r="N9630" s="1">
        <v>46183</v>
      </c>
      <c r="O9630" t="s">
        <v>23</v>
      </c>
      <c r="S9630" t="s">
        <v>18994</v>
      </c>
      <c r="T963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7.5000000004365575E-2</v>
      </c>
      <c r="U9630" s="5">
        <f>WEEKNUM(Shipment_Data[[#This Row],[DATE]],2)</f>
        <v>24</v>
      </c>
      <c r="V9630" s="6">
        <f>SUBTOTAL(103,Shipment_Data[[#This Row],[DATE]])</f>
        <v>1</v>
      </c>
      <c r="W96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631" spans="1:23" x14ac:dyDescent="0.25">
      <c r="A9631" s="1">
        <v>46183</v>
      </c>
      <c r="B9631" t="s">
        <v>4161</v>
      </c>
      <c r="D9631" t="s">
        <v>14668</v>
      </c>
      <c r="E9631">
        <v>1</v>
      </c>
      <c r="G9631">
        <v>151540</v>
      </c>
      <c r="H9631" s="7">
        <v>296015.5</v>
      </c>
      <c r="I9631" t="s">
        <v>20</v>
      </c>
      <c r="J9631" t="s">
        <v>257</v>
      </c>
      <c r="K9631" t="s">
        <v>258</v>
      </c>
      <c r="L9631" s="2">
        <v>0.5</v>
      </c>
      <c r="M9631" s="2">
        <v>0.59305555555555556</v>
      </c>
      <c r="N9631" s="1">
        <v>46183</v>
      </c>
      <c r="O9631" t="s">
        <v>23</v>
      </c>
      <c r="S9631" t="s">
        <v>18994</v>
      </c>
      <c r="T963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9.3055555553291924E-2</v>
      </c>
      <c r="U9631" s="5">
        <f>WEEKNUM(Shipment_Data[[#This Row],[DATE]],2)</f>
        <v>24</v>
      </c>
      <c r="V9631" s="6">
        <f>SUBTOTAL(103,Shipment_Data[[#This Row],[DATE]])</f>
        <v>1</v>
      </c>
      <c r="W96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632" spans="1:23" x14ac:dyDescent="0.25">
      <c r="A9632" s="1">
        <v>46183</v>
      </c>
      <c r="B9632" t="s">
        <v>1797</v>
      </c>
      <c r="D9632" t="s">
        <v>14669</v>
      </c>
      <c r="E9632">
        <v>1</v>
      </c>
      <c r="G9632">
        <v>151510</v>
      </c>
      <c r="H9632" s="7">
        <v>7544</v>
      </c>
      <c r="I9632" t="s">
        <v>20</v>
      </c>
      <c r="J9632" t="s">
        <v>257</v>
      </c>
      <c r="K9632" t="s">
        <v>258</v>
      </c>
      <c r="L9632" s="2">
        <v>0.5</v>
      </c>
      <c r="M9632" s="2">
        <v>0.80902777777777779</v>
      </c>
      <c r="N9632" s="1">
        <v>46183</v>
      </c>
      <c r="O9632" t="s">
        <v>23</v>
      </c>
      <c r="S9632" t="s">
        <v>18994</v>
      </c>
      <c r="T963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0.30902777778101154</v>
      </c>
      <c r="U9632" s="5">
        <f>WEEKNUM(Shipment_Data[[#This Row],[DATE]],2)</f>
        <v>24</v>
      </c>
      <c r="V9632" s="6">
        <f>SUBTOTAL(103,Shipment_Data[[#This Row],[DATE]])</f>
        <v>1</v>
      </c>
      <c r="W96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633" spans="1:23" x14ac:dyDescent="0.25">
      <c r="A9633" s="1">
        <v>46183</v>
      </c>
      <c r="B9633" t="s">
        <v>1076</v>
      </c>
      <c r="D9633" t="s">
        <v>14670</v>
      </c>
      <c r="E9633">
        <v>1</v>
      </c>
      <c r="G9633">
        <v>151545</v>
      </c>
      <c r="H9633" s="7">
        <v>270760</v>
      </c>
      <c r="I9633" t="s">
        <v>20</v>
      </c>
      <c r="J9633" t="s">
        <v>257</v>
      </c>
      <c r="K9633" t="s">
        <v>258</v>
      </c>
      <c r="L9633" s="2">
        <v>0.5</v>
      </c>
      <c r="M9633" s="2">
        <v>0.67777777777777781</v>
      </c>
      <c r="N9633" s="1">
        <v>46183</v>
      </c>
      <c r="O9633" t="s">
        <v>23</v>
      </c>
      <c r="S9633" t="s">
        <v>18994</v>
      </c>
      <c r="T96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0.17777777777519077</v>
      </c>
      <c r="U9633" s="5">
        <f>WEEKNUM(Shipment_Data[[#This Row],[DATE]],2)</f>
        <v>24</v>
      </c>
      <c r="V9633" s="6">
        <f>SUBTOTAL(103,Shipment_Data[[#This Row],[DATE]])</f>
        <v>1</v>
      </c>
      <c r="W96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634" spans="1:23" x14ac:dyDescent="0.25">
      <c r="A9634" s="1">
        <v>46183</v>
      </c>
      <c r="B9634" t="s">
        <v>873</v>
      </c>
      <c r="D9634" t="s">
        <v>14671</v>
      </c>
      <c r="E9634">
        <v>1</v>
      </c>
      <c r="G9634">
        <v>151554</v>
      </c>
      <c r="H9634" s="7">
        <v>36396.9</v>
      </c>
      <c r="I9634" t="s">
        <v>20</v>
      </c>
      <c r="J9634" t="s">
        <v>267</v>
      </c>
      <c r="K9634" t="s">
        <v>268</v>
      </c>
      <c r="L9634" s="2">
        <v>0.5</v>
      </c>
      <c r="M9634" s="2">
        <v>0.83333333333333337</v>
      </c>
      <c r="N9634" s="1">
        <v>46183</v>
      </c>
      <c r="O9634" t="s">
        <v>23</v>
      </c>
      <c r="S9634" t="s">
        <v>18994</v>
      </c>
      <c r="T96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0.33333333333575865</v>
      </c>
      <c r="U9634" s="5">
        <f>WEEKNUM(Shipment_Data[[#This Row],[DATE]],2)</f>
        <v>24</v>
      </c>
      <c r="V9634" s="6">
        <f>SUBTOTAL(103,Shipment_Data[[#This Row],[DATE]])</f>
        <v>1</v>
      </c>
      <c r="W96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635" spans="1:23" x14ac:dyDescent="0.25">
      <c r="A9635" s="1">
        <v>46183</v>
      </c>
      <c r="B9635" t="s">
        <v>873</v>
      </c>
      <c r="D9635" t="s">
        <v>14672</v>
      </c>
      <c r="E9635">
        <v>3</v>
      </c>
      <c r="G9635">
        <v>151548</v>
      </c>
      <c r="H9635" s="7">
        <v>895161.54</v>
      </c>
      <c r="I9635" t="s">
        <v>20</v>
      </c>
      <c r="J9635" t="s">
        <v>267</v>
      </c>
      <c r="K9635" t="s">
        <v>268</v>
      </c>
      <c r="L9635" s="2">
        <v>0.5</v>
      </c>
      <c r="M9635" s="2">
        <v>0.83472222222222225</v>
      </c>
      <c r="N9635" s="1">
        <v>46183</v>
      </c>
      <c r="O9635" t="s">
        <v>23</v>
      </c>
      <c r="S9635" t="s">
        <v>18994</v>
      </c>
      <c r="T96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0.33472222222189885</v>
      </c>
      <c r="U9635" s="5">
        <f>WEEKNUM(Shipment_Data[[#This Row],[DATE]],2)</f>
        <v>24</v>
      </c>
      <c r="V9635" s="6">
        <f>SUBTOTAL(103,Shipment_Data[[#This Row],[DATE]])</f>
        <v>1</v>
      </c>
      <c r="W96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636" spans="1:23" x14ac:dyDescent="0.25">
      <c r="A9636" s="1">
        <v>46183</v>
      </c>
      <c r="B9636" t="s">
        <v>259</v>
      </c>
      <c r="D9636" t="s">
        <v>14673</v>
      </c>
      <c r="E9636">
        <v>1</v>
      </c>
      <c r="G9636">
        <v>151513</v>
      </c>
      <c r="H9636" s="7">
        <v>13778.97</v>
      </c>
      <c r="I9636" t="s">
        <v>20</v>
      </c>
      <c r="J9636" t="s">
        <v>14674</v>
      </c>
      <c r="K9636" t="s">
        <v>288</v>
      </c>
      <c r="L9636" s="2">
        <v>0.5</v>
      </c>
      <c r="M9636" s="2">
        <v>0.56874999999999998</v>
      </c>
      <c r="N9636" s="1">
        <v>46183</v>
      </c>
      <c r="O9636" t="s">
        <v>23</v>
      </c>
      <c r="P9636" t="s">
        <v>145</v>
      </c>
      <c r="Q9636">
        <v>1</v>
      </c>
      <c r="R9636">
        <v>46185</v>
      </c>
      <c r="S9636" t="s">
        <v>18994</v>
      </c>
      <c r="T96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6.8749999998544808E-2</v>
      </c>
      <c r="U9636" s="5">
        <f>WEEKNUM(Shipment_Data[[#This Row],[DATE]],2)</f>
        <v>24</v>
      </c>
      <c r="V9636" s="6">
        <f>SUBTOTAL(103,Shipment_Data[[#This Row],[DATE]])</f>
        <v>1</v>
      </c>
      <c r="W96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637" spans="1:23" x14ac:dyDescent="0.25">
      <c r="A9637" s="1">
        <v>46183</v>
      </c>
      <c r="B9637" t="s">
        <v>113</v>
      </c>
      <c r="D9637" t="s">
        <v>14675</v>
      </c>
      <c r="E9637">
        <v>1</v>
      </c>
      <c r="G9637">
        <v>151601</v>
      </c>
      <c r="H9637" s="7">
        <v>5712</v>
      </c>
      <c r="I9637" t="s">
        <v>20</v>
      </c>
      <c r="J9637" t="s">
        <v>257</v>
      </c>
      <c r="K9637" t="s">
        <v>258</v>
      </c>
      <c r="L9637" s="2">
        <v>0.5</v>
      </c>
      <c r="M9637" s="2">
        <v>0.69930555555555551</v>
      </c>
      <c r="N9637" s="1">
        <v>46183</v>
      </c>
      <c r="O9637" t="s">
        <v>23</v>
      </c>
      <c r="S9637" t="s">
        <v>18994</v>
      </c>
      <c r="T96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0.1993055555576575</v>
      </c>
      <c r="U9637" s="5">
        <f>WEEKNUM(Shipment_Data[[#This Row],[DATE]],2)</f>
        <v>24</v>
      </c>
      <c r="V9637" s="6">
        <f>SUBTOTAL(103,Shipment_Data[[#This Row],[DATE]])</f>
        <v>1</v>
      </c>
      <c r="W96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638" spans="1:23" x14ac:dyDescent="0.25">
      <c r="A9638" s="1">
        <v>46183</v>
      </c>
      <c r="B9638" t="s">
        <v>7183</v>
      </c>
      <c r="D9638" t="s">
        <v>14676</v>
      </c>
      <c r="E9638">
        <v>1</v>
      </c>
      <c r="G9638">
        <v>151500</v>
      </c>
      <c r="H9638" s="7">
        <v>55553.39</v>
      </c>
      <c r="I9638" t="s">
        <v>20</v>
      </c>
      <c r="J9638" t="s">
        <v>57</v>
      </c>
      <c r="K9638" t="s">
        <v>58</v>
      </c>
      <c r="L9638" s="2">
        <v>0.47916666666666669</v>
      </c>
      <c r="M9638" s="2">
        <v>0.49861111111111112</v>
      </c>
      <c r="N9638" s="1">
        <v>46183</v>
      </c>
      <c r="O9638" t="s">
        <v>23</v>
      </c>
      <c r="S9638" t="s">
        <v>18994</v>
      </c>
      <c r="T963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1.9444444449618459E-2</v>
      </c>
      <c r="U9638" s="5">
        <f>WEEKNUM(Shipment_Data[[#This Row],[DATE]],2)</f>
        <v>24</v>
      </c>
      <c r="V9638" s="6">
        <f>SUBTOTAL(103,Shipment_Data[[#This Row],[DATE]])</f>
        <v>1</v>
      </c>
      <c r="W96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639" spans="1:23" x14ac:dyDescent="0.25">
      <c r="A9639" s="1">
        <v>46183</v>
      </c>
      <c r="B9639" t="s">
        <v>109</v>
      </c>
      <c r="D9639" t="s">
        <v>14677</v>
      </c>
      <c r="E9639">
        <v>1</v>
      </c>
      <c r="G9639">
        <v>151514</v>
      </c>
      <c r="H9639" s="7">
        <v>18860</v>
      </c>
      <c r="I9639" t="s">
        <v>20</v>
      </c>
      <c r="J9639" t="s">
        <v>21</v>
      </c>
      <c r="K9639" t="s">
        <v>22</v>
      </c>
      <c r="L9639" s="2">
        <v>0.5</v>
      </c>
      <c r="M9639" s="2">
        <v>0.54027777777777775</v>
      </c>
      <c r="N9639" s="1">
        <v>46183</v>
      </c>
      <c r="O9639" t="s">
        <v>23</v>
      </c>
      <c r="S9639" t="s">
        <v>18994</v>
      </c>
      <c r="T96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4.0277777778101154E-2</v>
      </c>
      <c r="U9639" s="5">
        <f>WEEKNUM(Shipment_Data[[#This Row],[DATE]],2)</f>
        <v>24</v>
      </c>
      <c r="V9639" s="6">
        <f>SUBTOTAL(103,Shipment_Data[[#This Row],[DATE]])</f>
        <v>1</v>
      </c>
      <c r="W96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640" spans="1:23" x14ac:dyDescent="0.25">
      <c r="A9640" s="1">
        <v>46183</v>
      </c>
      <c r="B9640" t="s">
        <v>1725</v>
      </c>
      <c r="D9640" t="s">
        <v>14678</v>
      </c>
      <c r="E9640">
        <v>1</v>
      </c>
      <c r="G9640">
        <v>151584</v>
      </c>
      <c r="H9640" s="7">
        <v>102206.2</v>
      </c>
      <c r="I9640" t="s">
        <v>20</v>
      </c>
      <c r="J9640" t="s">
        <v>21</v>
      </c>
      <c r="K9640" t="s">
        <v>22</v>
      </c>
      <c r="L9640" s="2">
        <v>0.5</v>
      </c>
      <c r="M9640" s="2">
        <v>0.53333333333333333</v>
      </c>
      <c r="N9640" s="1">
        <v>46183</v>
      </c>
      <c r="O9640" t="s">
        <v>23</v>
      </c>
      <c r="S9640" t="s">
        <v>18994</v>
      </c>
      <c r="T96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3.3333333332848269E-2</v>
      </c>
      <c r="U9640" s="5">
        <f>WEEKNUM(Shipment_Data[[#This Row],[DATE]],2)</f>
        <v>24</v>
      </c>
      <c r="V9640" s="6">
        <f>SUBTOTAL(103,Shipment_Data[[#This Row],[DATE]])</f>
        <v>1</v>
      </c>
      <c r="W96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641" spans="1:23" x14ac:dyDescent="0.25">
      <c r="A9641" s="1">
        <v>46183</v>
      </c>
      <c r="B9641" t="s">
        <v>1349</v>
      </c>
      <c r="D9641" t="s">
        <v>14679</v>
      </c>
      <c r="E9641">
        <v>1</v>
      </c>
      <c r="G9641">
        <v>151570</v>
      </c>
      <c r="H9641" s="7">
        <v>92589</v>
      </c>
      <c r="I9641" t="s">
        <v>20</v>
      </c>
      <c r="J9641" t="s">
        <v>287</v>
      </c>
      <c r="K9641" t="s">
        <v>288</v>
      </c>
      <c r="L9641" s="2">
        <v>0.5</v>
      </c>
      <c r="M9641" s="2">
        <v>0.65972222222222221</v>
      </c>
      <c r="N9641" s="1">
        <v>46183</v>
      </c>
      <c r="O9641" t="s">
        <v>23</v>
      </c>
      <c r="S9641" t="s">
        <v>18994</v>
      </c>
      <c r="T96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0.15972222221898846</v>
      </c>
      <c r="U9641" s="5">
        <f>WEEKNUM(Shipment_Data[[#This Row],[DATE]],2)</f>
        <v>24</v>
      </c>
      <c r="V9641" s="6">
        <f>SUBTOTAL(103,Shipment_Data[[#This Row],[DATE]])</f>
        <v>1</v>
      </c>
      <c r="W96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642" spans="1:23" x14ac:dyDescent="0.25">
      <c r="A9642" s="1">
        <v>46183</v>
      </c>
      <c r="B9642" t="s">
        <v>14680</v>
      </c>
      <c r="D9642" t="s">
        <v>14681</v>
      </c>
      <c r="E9642">
        <v>1</v>
      </c>
      <c r="G9642">
        <v>151575</v>
      </c>
      <c r="H9642" s="7">
        <v>367032.6</v>
      </c>
      <c r="I9642" t="s">
        <v>20</v>
      </c>
      <c r="J9642" t="s">
        <v>287</v>
      </c>
      <c r="K9642" t="s">
        <v>288</v>
      </c>
      <c r="L9642" s="2">
        <v>0.5</v>
      </c>
      <c r="M9642" s="2">
        <v>0.63194444444444442</v>
      </c>
      <c r="N9642" s="1">
        <v>46183</v>
      </c>
      <c r="O9642" t="s">
        <v>23</v>
      </c>
      <c r="S9642" t="s">
        <v>18994</v>
      </c>
      <c r="T96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0.13194444444525288</v>
      </c>
      <c r="U9642" s="5">
        <f>WEEKNUM(Shipment_Data[[#This Row],[DATE]],2)</f>
        <v>24</v>
      </c>
      <c r="V9642" s="6">
        <f>SUBTOTAL(103,Shipment_Data[[#This Row],[DATE]])</f>
        <v>1</v>
      </c>
      <c r="W96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643" spans="1:23" x14ac:dyDescent="0.25">
      <c r="A9643" s="1">
        <v>46183</v>
      </c>
      <c r="B9643" t="s">
        <v>14682</v>
      </c>
      <c r="D9643" t="s">
        <v>14683</v>
      </c>
      <c r="E9643">
        <v>1</v>
      </c>
      <c r="G9643">
        <v>151414</v>
      </c>
      <c r="H9643" s="7">
        <v>367032.6</v>
      </c>
      <c r="I9643" t="s">
        <v>20</v>
      </c>
      <c r="J9643" t="s">
        <v>287</v>
      </c>
      <c r="K9643" t="s">
        <v>288</v>
      </c>
      <c r="L9643" s="2">
        <v>0.5</v>
      </c>
      <c r="M9643" s="2"/>
      <c r="N9643" s="1">
        <v>46183</v>
      </c>
      <c r="O9643" t="s">
        <v>23</v>
      </c>
      <c r="S9643" t="s">
        <v>18994</v>
      </c>
      <c r="T9643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9643" s="5">
        <f>WEEKNUM(Shipment_Data[[#This Row],[DATE]],2)</f>
        <v>24</v>
      </c>
      <c r="V9643" s="6">
        <f>SUBTOTAL(103,Shipment_Data[[#This Row],[DATE]])</f>
        <v>1</v>
      </c>
      <c r="W96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644" spans="1:23" x14ac:dyDescent="0.25">
      <c r="A9644" s="1">
        <v>46183</v>
      </c>
      <c r="B9644" t="s">
        <v>14684</v>
      </c>
      <c r="D9644" t="s">
        <v>14685</v>
      </c>
      <c r="E9644">
        <v>1</v>
      </c>
      <c r="G9644">
        <v>151602</v>
      </c>
      <c r="H9644" s="7">
        <v>45372.1</v>
      </c>
      <c r="I9644" t="s">
        <v>20</v>
      </c>
      <c r="J9644" t="s">
        <v>287</v>
      </c>
      <c r="K9644" t="s">
        <v>288</v>
      </c>
      <c r="L9644" s="2">
        <v>0.5</v>
      </c>
      <c r="M9644" s="2">
        <v>0.70833333333333337</v>
      </c>
      <c r="N9644" s="1">
        <v>46183</v>
      </c>
      <c r="O9644" t="s">
        <v>23</v>
      </c>
      <c r="S9644" t="s">
        <v>18994</v>
      </c>
      <c r="T96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0.20833333333575865</v>
      </c>
      <c r="U9644" s="5">
        <f>WEEKNUM(Shipment_Data[[#This Row],[DATE]],2)</f>
        <v>24</v>
      </c>
      <c r="V9644" s="6">
        <f>SUBTOTAL(103,Shipment_Data[[#This Row],[DATE]])</f>
        <v>1</v>
      </c>
      <c r="W96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645" spans="1:23" x14ac:dyDescent="0.25">
      <c r="A9645" s="1">
        <v>46183</v>
      </c>
      <c r="B9645" t="s">
        <v>13079</v>
      </c>
      <c r="D9645" t="s">
        <v>14686</v>
      </c>
      <c r="E9645">
        <v>1</v>
      </c>
      <c r="G9645">
        <v>151560</v>
      </c>
      <c r="H9645" s="7">
        <v>7845.76</v>
      </c>
      <c r="I9645" t="s">
        <v>20</v>
      </c>
      <c r="J9645" t="s">
        <v>287</v>
      </c>
      <c r="K9645" t="s">
        <v>288</v>
      </c>
      <c r="L9645" s="2">
        <v>0.5</v>
      </c>
      <c r="M9645" s="2">
        <v>0.57777777777777772</v>
      </c>
      <c r="N9645" s="1">
        <v>46183</v>
      </c>
      <c r="O9645" t="s">
        <v>23</v>
      </c>
      <c r="S9645" t="s">
        <v>18994</v>
      </c>
      <c r="T96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7.7777777776645962E-2</v>
      </c>
      <c r="U9645" s="5">
        <f>WEEKNUM(Shipment_Data[[#This Row],[DATE]],2)</f>
        <v>24</v>
      </c>
      <c r="V9645" s="6">
        <f>SUBTOTAL(103,Shipment_Data[[#This Row],[DATE]])</f>
        <v>1</v>
      </c>
      <c r="W96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646" spans="1:23" x14ac:dyDescent="0.25">
      <c r="A9646" s="1">
        <v>46183</v>
      </c>
      <c r="B9646" t="s">
        <v>1913</v>
      </c>
      <c r="D9646" t="s">
        <v>14687</v>
      </c>
      <c r="E9646">
        <v>3</v>
      </c>
      <c r="G9646">
        <v>151447</v>
      </c>
      <c r="H9646" s="7">
        <v>331418.21999999997</v>
      </c>
      <c r="I9646" t="s">
        <v>20</v>
      </c>
      <c r="J9646" t="s">
        <v>12258</v>
      </c>
      <c r="K9646" t="s">
        <v>8060</v>
      </c>
      <c r="L9646" s="2">
        <v>0.5</v>
      </c>
      <c r="M9646" s="2">
        <v>0.54374999999999996</v>
      </c>
      <c r="N9646" s="1">
        <v>46183</v>
      </c>
      <c r="O9646" t="s">
        <v>23</v>
      </c>
      <c r="S9646" t="s">
        <v>18994</v>
      </c>
      <c r="T96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4.3749999997089617E-2</v>
      </c>
      <c r="U9646" s="5">
        <f>WEEKNUM(Shipment_Data[[#This Row],[DATE]],2)</f>
        <v>24</v>
      </c>
      <c r="V9646" s="6">
        <f>SUBTOTAL(103,Shipment_Data[[#This Row],[DATE]])</f>
        <v>1</v>
      </c>
      <c r="W96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647" spans="1:23" x14ac:dyDescent="0.25">
      <c r="A9647" s="1">
        <v>46183</v>
      </c>
      <c r="B9647" t="s">
        <v>1048</v>
      </c>
      <c r="D9647" t="s">
        <v>14688</v>
      </c>
      <c r="E9647">
        <v>1</v>
      </c>
      <c r="G9647" t="s">
        <v>14689</v>
      </c>
      <c r="H9647" s="7">
        <v>71741.740000000005</v>
      </c>
      <c r="I9647" t="s">
        <v>20</v>
      </c>
      <c r="J9647" t="s">
        <v>12258</v>
      </c>
      <c r="K9647" t="s">
        <v>8060</v>
      </c>
      <c r="L9647" s="2">
        <v>0.5</v>
      </c>
      <c r="M9647" s="2">
        <v>0.65347222222222223</v>
      </c>
      <c r="N9647" s="1">
        <v>46183</v>
      </c>
      <c r="O9647" t="s">
        <v>23</v>
      </c>
      <c r="S9647" t="s">
        <v>18994</v>
      </c>
      <c r="T96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0.15347222222044365</v>
      </c>
      <c r="U9647" s="5">
        <f>WEEKNUM(Shipment_Data[[#This Row],[DATE]],2)</f>
        <v>24</v>
      </c>
      <c r="V9647" s="6">
        <f>SUBTOTAL(103,Shipment_Data[[#This Row],[DATE]])</f>
        <v>1</v>
      </c>
      <c r="W96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648" spans="1:23" x14ac:dyDescent="0.25">
      <c r="A9648" s="1">
        <v>46183</v>
      </c>
      <c r="B9648" t="s">
        <v>1048</v>
      </c>
      <c r="D9648" t="s">
        <v>14690</v>
      </c>
      <c r="E9648">
        <v>3</v>
      </c>
      <c r="G9648">
        <v>151541</v>
      </c>
      <c r="H9648" s="7">
        <v>1777270.24</v>
      </c>
      <c r="I9648" t="s">
        <v>20</v>
      </c>
      <c r="J9648" t="s">
        <v>12258</v>
      </c>
      <c r="K9648" t="s">
        <v>8060</v>
      </c>
      <c r="L9648" s="2">
        <v>0.5</v>
      </c>
      <c r="M9648" s="2">
        <v>0.65347222222222223</v>
      </c>
      <c r="N9648" s="1">
        <v>46183</v>
      </c>
      <c r="O9648" t="s">
        <v>23</v>
      </c>
      <c r="S9648" t="s">
        <v>18994</v>
      </c>
      <c r="T964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0.15347222222044365</v>
      </c>
      <c r="U9648" s="5">
        <f>WEEKNUM(Shipment_Data[[#This Row],[DATE]],2)</f>
        <v>24</v>
      </c>
      <c r="V9648" s="6">
        <f>SUBTOTAL(103,Shipment_Data[[#This Row],[DATE]])</f>
        <v>1</v>
      </c>
      <c r="W96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649" spans="1:23" x14ac:dyDescent="0.25">
      <c r="A9649" s="1">
        <v>46183</v>
      </c>
      <c r="B9649" t="s">
        <v>1048</v>
      </c>
      <c r="D9649" t="s">
        <v>14691</v>
      </c>
      <c r="E9649">
        <v>1</v>
      </c>
      <c r="G9649">
        <v>151558</v>
      </c>
      <c r="H9649" s="7">
        <v>48018.6</v>
      </c>
      <c r="I9649" t="s">
        <v>20</v>
      </c>
      <c r="J9649" t="s">
        <v>12258</v>
      </c>
      <c r="K9649" t="s">
        <v>8060</v>
      </c>
      <c r="L9649" s="2">
        <v>0.5</v>
      </c>
      <c r="M9649" s="2">
        <v>0.65347222222222223</v>
      </c>
      <c r="N9649" s="1">
        <v>46183</v>
      </c>
      <c r="O9649" t="s">
        <v>23</v>
      </c>
      <c r="S9649" t="s">
        <v>18994</v>
      </c>
      <c r="T964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0.15347222222044365</v>
      </c>
      <c r="U9649" s="5">
        <f>WEEKNUM(Shipment_Data[[#This Row],[DATE]],2)</f>
        <v>24</v>
      </c>
      <c r="V9649" s="6">
        <f>SUBTOTAL(103,Shipment_Data[[#This Row],[DATE]])</f>
        <v>1</v>
      </c>
      <c r="W96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650" spans="1:23" x14ac:dyDescent="0.25">
      <c r="A9650" s="1">
        <v>46183</v>
      </c>
      <c r="B9650" t="s">
        <v>178</v>
      </c>
      <c r="D9650" t="s">
        <v>14692</v>
      </c>
      <c r="E9650">
        <v>3</v>
      </c>
      <c r="G9650">
        <v>151454</v>
      </c>
      <c r="H9650" s="7">
        <v>152285.06</v>
      </c>
      <c r="I9650" t="s">
        <v>20</v>
      </c>
      <c r="J9650" t="s">
        <v>12258</v>
      </c>
      <c r="K9650" t="s">
        <v>8060</v>
      </c>
      <c r="L9650" s="2">
        <v>0.5</v>
      </c>
      <c r="M9650" s="2">
        <v>0.59236111111111112</v>
      </c>
      <c r="N9650" s="1">
        <v>46183</v>
      </c>
      <c r="O9650" t="s">
        <v>23</v>
      </c>
      <c r="S9650" t="s">
        <v>18994</v>
      </c>
      <c r="T965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9.2361111113859806E-2</v>
      </c>
      <c r="U9650" s="5">
        <f>WEEKNUM(Shipment_Data[[#This Row],[DATE]],2)</f>
        <v>24</v>
      </c>
      <c r="V9650" s="6">
        <f>SUBTOTAL(103,Shipment_Data[[#This Row],[DATE]])</f>
        <v>1</v>
      </c>
      <c r="W96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651" spans="1:23" x14ac:dyDescent="0.25">
      <c r="A9651" s="1">
        <v>46183</v>
      </c>
      <c r="B9651" t="s">
        <v>178</v>
      </c>
      <c r="D9651" t="s">
        <v>14693</v>
      </c>
      <c r="E9651">
        <v>1</v>
      </c>
      <c r="G9651">
        <v>151563</v>
      </c>
      <c r="H9651" s="7">
        <v>11510</v>
      </c>
      <c r="I9651" t="s">
        <v>20</v>
      </c>
      <c r="J9651" t="s">
        <v>12258</v>
      </c>
      <c r="K9651" t="s">
        <v>8060</v>
      </c>
      <c r="L9651" s="2">
        <v>0.5</v>
      </c>
      <c r="M9651" s="2">
        <v>0.59236111111111112</v>
      </c>
      <c r="N9651" s="1">
        <v>46183</v>
      </c>
      <c r="O9651" t="s">
        <v>23</v>
      </c>
      <c r="S9651" t="s">
        <v>18994</v>
      </c>
      <c r="T965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9.2361111113859806E-2</v>
      </c>
      <c r="U9651" s="5">
        <f>WEEKNUM(Shipment_Data[[#This Row],[DATE]],2)</f>
        <v>24</v>
      </c>
      <c r="V9651" s="6">
        <f>SUBTOTAL(103,Shipment_Data[[#This Row],[DATE]])</f>
        <v>1</v>
      </c>
      <c r="W96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652" spans="1:23" x14ac:dyDescent="0.25">
      <c r="A9652" s="1">
        <v>46183</v>
      </c>
      <c r="B9652" t="s">
        <v>14694</v>
      </c>
      <c r="D9652" t="s">
        <v>14695</v>
      </c>
      <c r="E9652">
        <v>1</v>
      </c>
      <c r="G9652">
        <v>151603</v>
      </c>
      <c r="H9652" s="7">
        <v>81640</v>
      </c>
      <c r="I9652" t="s">
        <v>20</v>
      </c>
      <c r="J9652" t="s">
        <v>287</v>
      </c>
      <c r="K9652" t="s">
        <v>220</v>
      </c>
      <c r="L9652" s="2">
        <v>0.5</v>
      </c>
      <c r="M9652" s="2">
        <v>0.55138888888888893</v>
      </c>
      <c r="N9652" s="1">
        <v>46183</v>
      </c>
      <c r="O9652" t="s">
        <v>23</v>
      </c>
      <c r="S9652" t="s">
        <v>18994</v>
      </c>
      <c r="T965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5.1388888889050577E-2</v>
      </c>
      <c r="U9652" s="5">
        <f>WEEKNUM(Shipment_Data[[#This Row],[DATE]],2)</f>
        <v>24</v>
      </c>
      <c r="V9652" s="6">
        <f>SUBTOTAL(103,Shipment_Data[[#This Row],[DATE]])</f>
        <v>1</v>
      </c>
      <c r="W96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653" spans="1:23" x14ac:dyDescent="0.25">
      <c r="A9653" s="1">
        <v>46183</v>
      </c>
      <c r="B9653" t="s">
        <v>14696</v>
      </c>
      <c r="D9653" t="s">
        <v>14697</v>
      </c>
      <c r="E9653">
        <v>1</v>
      </c>
      <c r="G9653">
        <v>151593</v>
      </c>
      <c r="H9653" s="7">
        <v>265000</v>
      </c>
      <c r="I9653" t="s">
        <v>20</v>
      </c>
      <c r="J9653" t="s">
        <v>57</v>
      </c>
      <c r="K9653" t="s">
        <v>58</v>
      </c>
      <c r="L9653" s="2">
        <v>0.59027777777777779</v>
      </c>
      <c r="M9653" s="2">
        <v>0.67083333333333328</v>
      </c>
      <c r="N9653" s="1">
        <v>46183</v>
      </c>
      <c r="O9653" t="s">
        <v>23</v>
      </c>
      <c r="S9653" t="s">
        <v>18994</v>
      </c>
      <c r="T965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8.055555554892635E-2</v>
      </c>
      <c r="U9653" s="5">
        <f>WEEKNUM(Shipment_Data[[#This Row],[DATE]],2)</f>
        <v>24</v>
      </c>
      <c r="V9653" s="6">
        <f>SUBTOTAL(103,Shipment_Data[[#This Row],[DATE]])</f>
        <v>1</v>
      </c>
      <c r="W96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654" spans="1:23" x14ac:dyDescent="0.25">
      <c r="A9654" s="1">
        <v>46183</v>
      </c>
      <c r="B9654" t="s">
        <v>1230</v>
      </c>
      <c r="D9654" t="s">
        <v>14698</v>
      </c>
      <c r="E9654">
        <v>2</v>
      </c>
      <c r="G9654">
        <v>151395</v>
      </c>
      <c r="H9654" s="7">
        <v>311223.25</v>
      </c>
      <c r="I9654" t="s">
        <v>20</v>
      </c>
      <c r="J9654" t="s">
        <v>267</v>
      </c>
      <c r="K9654" t="s">
        <v>268</v>
      </c>
      <c r="L9654" s="2">
        <v>0.625</v>
      </c>
      <c r="M9654" s="2">
        <v>0.77083333333333337</v>
      </c>
      <c r="N9654" s="1">
        <v>46183</v>
      </c>
      <c r="O9654" t="s">
        <v>23</v>
      </c>
      <c r="S9654" t="s">
        <v>18994</v>
      </c>
      <c r="T965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0.14583333333575865</v>
      </c>
      <c r="U9654" s="5">
        <f>WEEKNUM(Shipment_Data[[#This Row],[DATE]],2)</f>
        <v>24</v>
      </c>
      <c r="V9654" s="6">
        <f>SUBTOTAL(103,Shipment_Data[[#This Row],[DATE]])</f>
        <v>1</v>
      </c>
      <c r="W96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655" spans="1:23" x14ac:dyDescent="0.25">
      <c r="A9655" s="1">
        <v>46183</v>
      </c>
      <c r="B9655" t="s">
        <v>1230</v>
      </c>
      <c r="D9655" t="s">
        <v>14699</v>
      </c>
      <c r="E9655">
        <v>1</v>
      </c>
      <c r="G9655">
        <v>151621</v>
      </c>
      <c r="H9655" s="7">
        <v>6160.5</v>
      </c>
      <c r="I9655" t="s">
        <v>20</v>
      </c>
      <c r="J9655" t="s">
        <v>267</v>
      </c>
      <c r="K9655" t="s">
        <v>268</v>
      </c>
      <c r="L9655" s="2">
        <v>0.625</v>
      </c>
      <c r="M9655" s="2">
        <v>0.77083333333333337</v>
      </c>
      <c r="N9655" s="1">
        <v>46183</v>
      </c>
      <c r="O9655" t="s">
        <v>23</v>
      </c>
      <c r="S9655" t="s">
        <v>18994</v>
      </c>
      <c r="T965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0.14583333333575865</v>
      </c>
      <c r="U9655" s="5">
        <f>WEEKNUM(Shipment_Data[[#This Row],[DATE]],2)</f>
        <v>24</v>
      </c>
      <c r="V9655" s="6">
        <f>SUBTOTAL(103,Shipment_Data[[#This Row],[DATE]])</f>
        <v>1</v>
      </c>
      <c r="W96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656" spans="1:23" x14ac:dyDescent="0.25">
      <c r="A9656" s="1">
        <v>46183</v>
      </c>
      <c r="B9656" t="s">
        <v>956</v>
      </c>
      <c r="D9656" t="s">
        <v>14700</v>
      </c>
      <c r="E9656">
        <v>4</v>
      </c>
      <c r="G9656">
        <v>151559</v>
      </c>
      <c r="H9656" s="7">
        <v>612458.38</v>
      </c>
      <c r="I9656" t="s">
        <v>20</v>
      </c>
      <c r="J9656" t="s">
        <v>267</v>
      </c>
      <c r="K9656" t="s">
        <v>268</v>
      </c>
      <c r="L9656" s="2">
        <v>0.625</v>
      </c>
      <c r="M9656" s="2">
        <v>0.85416666666666663</v>
      </c>
      <c r="N9656" s="1">
        <v>46183</v>
      </c>
      <c r="O9656" t="s">
        <v>23</v>
      </c>
      <c r="S9656" t="s">
        <v>18994</v>
      </c>
      <c r="T965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0.22916666666424135</v>
      </c>
      <c r="U9656" s="5">
        <f>WEEKNUM(Shipment_Data[[#This Row],[DATE]],2)</f>
        <v>24</v>
      </c>
      <c r="V9656" s="6">
        <f>SUBTOTAL(103,Shipment_Data[[#This Row],[DATE]])</f>
        <v>1</v>
      </c>
      <c r="W96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657" spans="1:23" x14ac:dyDescent="0.25">
      <c r="A9657" s="1">
        <v>46183</v>
      </c>
      <c r="B9657" t="s">
        <v>2855</v>
      </c>
      <c r="D9657" t="s">
        <v>14701</v>
      </c>
      <c r="E9657">
        <v>1</v>
      </c>
      <c r="G9657">
        <v>151529</v>
      </c>
      <c r="H9657" s="7">
        <v>5106</v>
      </c>
      <c r="I9657" t="s">
        <v>20</v>
      </c>
      <c r="J9657" t="s">
        <v>105</v>
      </c>
      <c r="K9657" t="s">
        <v>106</v>
      </c>
      <c r="L9657" s="2">
        <v>0.58333333333333337</v>
      </c>
      <c r="M9657" s="2">
        <v>0.82291666666666663</v>
      </c>
      <c r="N9657" s="1">
        <v>46183</v>
      </c>
      <c r="O9657" t="s">
        <v>23</v>
      </c>
      <c r="S9657" t="s">
        <v>18994</v>
      </c>
      <c r="T96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0.23958333332848269</v>
      </c>
      <c r="U9657" s="5">
        <f>WEEKNUM(Shipment_Data[[#This Row],[DATE]],2)</f>
        <v>24</v>
      </c>
      <c r="V9657" s="6">
        <f>SUBTOTAL(103,Shipment_Data[[#This Row],[DATE]])</f>
        <v>1</v>
      </c>
      <c r="W96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658" spans="1:23" x14ac:dyDescent="0.25">
      <c r="A9658" s="1">
        <v>46183</v>
      </c>
      <c r="B9658" t="s">
        <v>1568</v>
      </c>
      <c r="D9658" t="s">
        <v>14702</v>
      </c>
      <c r="E9658">
        <v>1</v>
      </c>
      <c r="G9658">
        <v>151509</v>
      </c>
      <c r="H9658" s="7">
        <v>48682.37</v>
      </c>
      <c r="I9658" t="s">
        <v>20</v>
      </c>
      <c r="J9658" t="s">
        <v>105</v>
      </c>
      <c r="K9658" t="s">
        <v>106</v>
      </c>
      <c r="L9658" s="2">
        <v>0.58333333333333337</v>
      </c>
      <c r="M9658" s="2">
        <v>0.65555555555555556</v>
      </c>
      <c r="N9658" s="1">
        <v>46183</v>
      </c>
      <c r="O9658" t="s">
        <v>23</v>
      </c>
      <c r="S9658" t="s">
        <v>18994</v>
      </c>
      <c r="T96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7.2222222217533272E-2</v>
      </c>
      <c r="U9658" s="5">
        <f>WEEKNUM(Shipment_Data[[#This Row],[DATE]],2)</f>
        <v>24</v>
      </c>
      <c r="V9658" s="6">
        <f>SUBTOTAL(103,Shipment_Data[[#This Row],[DATE]])</f>
        <v>1</v>
      </c>
      <c r="W96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659" spans="1:23" x14ac:dyDescent="0.25">
      <c r="A9659" s="1">
        <v>46183</v>
      </c>
      <c r="B9659" t="s">
        <v>1072</v>
      </c>
      <c r="D9659" t="s">
        <v>14703</v>
      </c>
      <c r="E9659">
        <v>1</v>
      </c>
      <c r="G9659">
        <v>151535</v>
      </c>
      <c r="H9659" s="7">
        <v>17696</v>
      </c>
      <c r="I9659" t="s">
        <v>20</v>
      </c>
      <c r="J9659" t="s">
        <v>105</v>
      </c>
      <c r="K9659" t="s">
        <v>106</v>
      </c>
      <c r="L9659" s="2">
        <v>0.58333333333333337</v>
      </c>
      <c r="M9659" s="2">
        <v>0.8125</v>
      </c>
      <c r="N9659" s="1">
        <v>46183</v>
      </c>
      <c r="O9659" t="s">
        <v>23</v>
      </c>
      <c r="S9659" t="s">
        <v>18994</v>
      </c>
      <c r="T965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0.22916666666424135</v>
      </c>
      <c r="U9659" s="5">
        <f>WEEKNUM(Shipment_Data[[#This Row],[DATE]],2)</f>
        <v>24</v>
      </c>
      <c r="V9659" s="6">
        <f>SUBTOTAL(103,Shipment_Data[[#This Row],[DATE]])</f>
        <v>1</v>
      </c>
      <c r="W96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660" spans="1:23" x14ac:dyDescent="0.25">
      <c r="A9660" s="1">
        <v>46183</v>
      </c>
      <c r="B9660" t="s">
        <v>321</v>
      </c>
      <c r="D9660" t="s">
        <v>14704</v>
      </c>
      <c r="E9660">
        <v>3</v>
      </c>
      <c r="G9660">
        <v>151518</v>
      </c>
      <c r="H9660" s="7">
        <v>318822.28999999998</v>
      </c>
      <c r="I9660" t="s">
        <v>20</v>
      </c>
      <c r="J9660" t="s">
        <v>105</v>
      </c>
      <c r="K9660" t="s">
        <v>106</v>
      </c>
      <c r="L9660" s="2">
        <v>0.58333333333333337</v>
      </c>
      <c r="M9660" s="2">
        <v>0.85138888888888886</v>
      </c>
      <c r="N9660" s="1">
        <v>46183</v>
      </c>
      <c r="O9660" t="s">
        <v>23</v>
      </c>
      <c r="S9660" t="s">
        <v>18994</v>
      </c>
      <c r="T96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0.26805555555620231</v>
      </c>
      <c r="U9660" s="5">
        <f>WEEKNUM(Shipment_Data[[#This Row],[DATE]],2)</f>
        <v>24</v>
      </c>
      <c r="V9660" s="6">
        <f>SUBTOTAL(103,Shipment_Data[[#This Row],[DATE]])</f>
        <v>1</v>
      </c>
      <c r="W96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661" spans="1:23" x14ac:dyDescent="0.25">
      <c r="A9661" s="1">
        <v>46183</v>
      </c>
      <c r="B9661" t="s">
        <v>321</v>
      </c>
      <c r="D9661" t="s">
        <v>14705</v>
      </c>
      <c r="E9661">
        <v>1</v>
      </c>
      <c r="G9661">
        <v>151618</v>
      </c>
      <c r="H9661" s="7">
        <v>12654</v>
      </c>
      <c r="I9661" t="s">
        <v>20</v>
      </c>
      <c r="J9661" t="s">
        <v>105</v>
      </c>
      <c r="K9661" t="s">
        <v>106</v>
      </c>
      <c r="L9661" s="2">
        <v>0.58333333333333337</v>
      </c>
      <c r="M9661" s="2">
        <v>0.85138888888888886</v>
      </c>
      <c r="N9661" s="1">
        <v>46183</v>
      </c>
      <c r="O9661" t="s">
        <v>23</v>
      </c>
      <c r="S9661" t="s">
        <v>18994</v>
      </c>
      <c r="T96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0.26805555555620231</v>
      </c>
      <c r="U9661" s="5">
        <f>WEEKNUM(Shipment_Data[[#This Row],[DATE]],2)</f>
        <v>24</v>
      </c>
      <c r="V9661" s="6">
        <f>SUBTOTAL(103,Shipment_Data[[#This Row],[DATE]])</f>
        <v>1</v>
      </c>
      <c r="W96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662" spans="1:23" x14ac:dyDescent="0.25">
      <c r="A9662" s="1">
        <v>46183</v>
      </c>
      <c r="B9662" t="s">
        <v>7942</v>
      </c>
      <c r="D9662" t="s">
        <v>14706</v>
      </c>
      <c r="E9662">
        <v>5</v>
      </c>
      <c r="G9662">
        <v>151457</v>
      </c>
      <c r="H9662" s="7">
        <v>4183859.02</v>
      </c>
      <c r="I9662" t="s">
        <v>20</v>
      </c>
      <c r="J9662" t="s">
        <v>105</v>
      </c>
      <c r="K9662" t="s">
        <v>106</v>
      </c>
      <c r="L9662" s="2">
        <v>0.58333333333333337</v>
      </c>
      <c r="M9662" s="2">
        <v>0.63541666666666663</v>
      </c>
      <c r="N9662" s="1">
        <v>46183</v>
      </c>
      <c r="O9662" t="s">
        <v>23</v>
      </c>
      <c r="S9662" t="s">
        <v>18994</v>
      </c>
      <c r="T96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5.2083333328482695E-2</v>
      </c>
      <c r="U9662" s="5">
        <f>WEEKNUM(Shipment_Data[[#This Row],[DATE]],2)</f>
        <v>24</v>
      </c>
      <c r="V9662" s="6">
        <f>SUBTOTAL(103,Shipment_Data[[#This Row],[DATE]])</f>
        <v>1</v>
      </c>
      <c r="W96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663" spans="1:23" x14ac:dyDescent="0.25">
      <c r="A9663" s="1">
        <v>46183</v>
      </c>
      <c r="B9663" t="s">
        <v>7942</v>
      </c>
      <c r="D9663" t="s">
        <v>14707</v>
      </c>
      <c r="E9663">
        <v>2</v>
      </c>
      <c r="G9663">
        <v>151459</v>
      </c>
      <c r="H9663" s="7">
        <v>717179.36</v>
      </c>
      <c r="I9663" t="s">
        <v>20</v>
      </c>
      <c r="J9663" t="s">
        <v>105</v>
      </c>
      <c r="K9663" t="s">
        <v>106</v>
      </c>
      <c r="L9663" s="2">
        <v>0.58333333333333337</v>
      </c>
      <c r="M9663" s="2">
        <v>0.63541666666666663</v>
      </c>
      <c r="N9663" s="1">
        <v>46183</v>
      </c>
      <c r="O9663" t="s">
        <v>23</v>
      </c>
      <c r="S9663" t="s">
        <v>18994</v>
      </c>
      <c r="T96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5.2083333328482695E-2</v>
      </c>
      <c r="U9663" s="5">
        <f>WEEKNUM(Shipment_Data[[#This Row],[DATE]],2)</f>
        <v>24</v>
      </c>
      <c r="V9663" s="6">
        <f>SUBTOTAL(103,Shipment_Data[[#This Row],[DATE]])</f>
        <v>1</v>
      </c>
      <c r="W96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664" spans="1:23" x14ac:dyDescent="0.25">
      <c r="A9664" s="1">
        <v>46183</v>
      </c>
      <c r="B9664" t="s">
        <v>7942</v>
      </c>
      <c r="D9664" t="s">
        <v>14708</v>
      </c>
      <c r="E9664">
        <v>1</v>
      </c>
      <c r="G9664">
        <v>151493</v>
      </c>
      <c r="H9664" s="7">
        <v>6785</v>
      </c>
      <c r="I9664" t="s">
        <v>20</v>
      </c>
      <c r="J9664" t="s">
        <v>105</v>
      </c>
      <c r="K9664" t="s">
        <v>106</v>
      </c>
      <c r="L9664" s="2">
        <v>0.58333333333333337</v>
      </c>
      <c r="M9664" s="2">
        <v>0.63541666666666663</v>
      </c>
      <c r="N9664" s="1">
        <v>46183</v>
      </c>
      <c r="O9664" t="s">
        <v>23</v>
      </c>
      <c r="S9664" t="s">
        <v>18994</v>
      </c>
      <c r="T96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5.2083333328482695E-2</v>
      </c>
      <c r="U9664" s="5">
        <f>WEEKNUM(Shipment_Data[[#This Row],[DATE]],2)</f>
        <v>24</v>
      </c>
      <c r="V9664" s="6">
        <f>SUBTOTAL(103,Shipment_Data[[#This Row],[DATE]])</f>
        <v>1</v>
      </c>
      <c r="W96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665" spans="1:23" x14ac:dyDescent="0.25">
      <c r="A9665" s="1">
        <v>46183</v>
      </c>
      <c r="B9665" t="s">
        <v>7942</v>
      </c>
      <c r="D9665" t="s">
        <v>14709</v>
      </c>
      <c r="E9665">
        <v>1</v>
      </c>
      <c r="G9665">
        <v>151566</v>
      </c>
      <c r="H9665" s="7">
        <v>52384.11</v>
      </c>
      <c r="I9665" t="s">
        <v>20</v>
      </c>
      <c r="J9665" t="s">
        <v>105</v>
      </c>
      <c r="K9665" t="s">
        <v>106</v>
      </c>
      <c r="L9665" s="2">
        <v>0.58333333333333337</v>
      </c>
      <c r="M9665" s="2">
        <v>0.63541666666666663</v>
      </c>
      <c r="N9665" s="1">
        <v>46183</v>
      </c>
      <c r="O9665" t="s">
        <v>23</v>
      </c>
      <c r="S9665" t="s">
        <v>18994</v>
      </c>
      <c r="T96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5.2083333328482695E-2</v>
      </c>
      <c r="U9665" s="5">
        <f>WEEKNUM(Shipment_Data[[#This Row],[DATE]],2)</f>
        <v>24</v>
      </c>
      <c r="V9665" s="6">
        <f>SUBTOTAL(103,Shipment_Data[[#This Row],[DATE]])</f>
        <v>1</v>
      </c>
      <c r="W96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666" spans="1:23" x14ac:dyDescent="0.25">
      <c r="A9666" s="1">
        <v>46183</v>
      </c>
      <c r="B9666" t="s">
        <v>7942</v>
      </c>
      <c r="D9666" t="s">
        <v>14710</v>
      </c>
      <c r="E9666">
        <v>1</v>
      </c>
      <c r="G9666">
        <v>151497</v>
      </c>
      <c r="H9666" s="7">
        <v>235244.4</v>
      </c>
      <c r="I9666" t="s">
        <v>20</v>
      </c>
      <c r="J9666" t="s">
        <v>105</v>
      </c>
      <c r="K9666" t="s">
        <v>106</v>
      </c>
      <c r="L9666" s="2">
        <v>0.58333333333333337</v>
      </c>
      <c r="M9666" s="2">
        <v>0.63541666666666663</v>
      </c>
      <c r="N9666" s="1">
        <v>46183</v>
      </c>
      <c r="O9666" t="s">
        <v>23</v>
      </c>
      <c r="S9666" t="s">
        <v>18994</v>
      </c>
      <c r="T96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5.2083333328482695E-2</v>
      </c>
      <c r="U9666" s="5">
        <f>WEEKNUM(Shipment_Data[[#This Row],[DATE]],2)</f>
        <v>24</v>
      </c>
      <c r="V9666" s="6">
        <f>SUBTOTAL(103,Shipment_Data[[#This Row],[DATE]])</f>
        <v>1</v>
      </c>
      <c r="W96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667" spans="1:23" x14ac:dyDescent="0.25">
      <c r="A9667" s="1">
        <v>46183</v>
      </c>
      <c r="B9667" t="s">
        <v>7942</v>
      </c>
      <c r="D9667" t="s">
        <v>14711</v>
      </c>
      <c r="E9667">
        <v>4</v>
      </c>
      <c r="G9667">
        <v>151605</v>
      </c>
      <c r="H9667" s="7">
        <v>438094.24</v>
      </c>
      <c r="I9667" t="s">
        <v>20</v>
      </c>
      <c r="J9667" t="s">
        <v>105</v>
      </c>
      <c r="K9667" t="s">
        <v>106</v>
      </c>
      <c r="L9667" s="2">
        <v>0.58333333333333337</v>
      </c>
      <c r="M9667" s="2">
        <v>0.63541666666666663</v>
      </c>
      <c r="N9667" s="1">
        <v>46183</v>
      </c>
      <c r="O9667" t="s">
        <v>23</v>
      </c>
      <c r="S9667" t="s">
        <v>18994</v>
      </c>
      <c r="T96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5.2083333328482695E-2</v>
      </c>
      <c r="U9667" s="5">
        <f>WEEKNUM(Shipment_Data[[#This Row],[DATE]],2)</f>
        <v>24</v>
      </c>
      <c r="V9667" s="6">
        <f>SUBTOTAL(103,Shipment_Data[[#This Row],[DATE]])</f>
        <v>1</v>
      </c>
      <c r="W96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668" spans="1:23" x14ac:dyDescent="0.25">
      <c r="A9668" s="1">
        <v>46183</v>
      </c>
      <c r="B9668" t="s">
        <v>6879</v>
      </c>
      <c r="D9668" t="s">
        <v>14712</v>
      </c>
      <c r="E9668">
        <v>1</v>
      </c>
      <c r="G9668">
        <v>151567</v>
      </c>
      <c r="H9668" s="7">
        <v>15984</v>
      </c>
      <c r="I9668" t="s">
        <v>20</v>
      </c>
      <c r="J9668" t="s">
        <v>105</v>
      </c>
      <c r="K9668" t="s">
        <v>106</v>
      </c>
      <c r="L9668" s="2">
        <v>0.58333333333333337</v>
      </c>
      <c r="M9668" s="2">
        <v>0.66527777777777775</v>
      </c>
      <c r="N9668" s="1">
        <v>46183</v>
      </c>
      <c r="O9668" t="s">
        <v>23</v>
      </c>
      <c r="S9668" t="s">
        <v>18994</v>
      </c>
      <c r="T96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8.1944444442342501E-2</v>
      </c>
      <c r="U9668" s="5">
        <f>WEEKNUM(Shipment_Data[[#This Row],[DATE]],2)</f>
        <v>24</v>
      </c>
      <c r="V9668" s="6">
        <f>SUBTOTAL(103,Shipment_Data[[#This Row],[DATE]])</f>
        <v>1</v>
      </c>
      <c r="W96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669" spans="1:23" x14ac:dyDescent="0.25">
      <c r="A9669" s="1">
        <v>46183</v>
      </c>
      <c r="B9669" t="s">
        <v>14713</v>
      </c>
      <c r="D9669" t="s">
        <v>14714</v>
      </c>
      <c r="E9669">
        <v>3</v>
      </c>
      <c r="G9669">
        <v>151604</v>
      </c>
      <c r="H9669" s="7">
        <v>243303.59</v>
      </c>
      <c r="I9669" t="s">
        <v>20</v>
      </c>
      <c r="J9669" t="s">
        <v>105</v>
      </c>
      <c r="K9669" t="s">
        <v>106</v>
      </c>
      <c r="L9669" s="2">
        <v>0.58333333333333337</v>
      </c>
      <c r="M9669" s="2">
        <v>0.76388888888888884</v>
      </c>
      <c r="N9669" s="1">
        <v>46183</v>
      </c>
      <c r="O9669" t="s">
        <v>23</v>
      </c>
      <c r="S9669" t="s">
        <v>18994</v>
      </c>
      <c r="T966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0.18055555555474712</v>
      </c>
      <c r="U9669" s="5">
        <f>WEEKNUM(Shipment_Data[[#This Row],[DATE]],2)</f>
        <v>24</v>
      </c>
      <c r="V9669" s="6">
        <f>SUBTOTAL(103,Shipment_Data[[#This Row],[DATE]])</f>
        <v>1</v>
      </c>
      <c r="W96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670" spans="1:23" x14ac:dyDescent="0.25">
      <c r="A9670" s="1">
        <v>46183</v>
      </c>
      <c r="B9670" t="s">
        <v>127</v>
      </c>
      <c r="D9670" t="s">
        <v>14715</v>
      </c>
      <c r="E9670">
        <v>1</v>
      </c>
      <c r="G9670">
        <v>151628</v>
      </c>
      <c r="H9670" s="7">
        <v>78763.98</v>
      </c>
      <c r="I9670" t="s">
        <v>20</v>
      </c>
      <c r="J9670" t="s">
        <v>111</v>
      </c>
      <c r="K9670" t="s">
        <v>112</v>
      </c>
      <c r="L9670" s="2">
        <v>0.625</v>
      </c>
      <c r="M9670" s="2">
        <v>0.86458333333333337</v>
      </c>
      <c r="N9670" s="1">
        <v>46183</v>
      </c>
      <c r="O9670" t="s">
        <v>23</v>
      </c>
      <c r="S9670" t="s">
        <v>18994</v>
      </c>
      <c r="T96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0.23958333333575865</v>
      </c>
      <c r="U9670" s="5">
        <f>WEEKNUM(Shipment_Data[[#This Row],[DATE]],2)</f>
        <v>24</v>
      </c>
      <c r="V9670" s="6">
        <f>SUBTOTAL(103,Shipment_Data[[#This Row],[DATE]])</f>
        <v>1</v>
      </c>
      <c r="W96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671" spans="1:23" x14ac:dyDescent="0.25">
      <c r="A9671" s="1">
        <v>46183</v>
      </c>
      <c r="B9671" t="s">
        <v>6864</v>
      </c>
      <c r="D9671" t="s">
        <v>14716</v>
      </c>
      <c r="E9671">
        <v>1</v>
      </c>
      <c r="G9671">
        <v>151516</v>
      </c>
      <c r="H9671" s="7">
        <v>12373.14</v>
      </c>
      <c r="I9671" t="s">
        <v>20</v>
      </c>
      <c r="J9671" t="s">
        <v>111</v>
      </c>
      <c r="K9671" t="s">
        <v>112</v>
      </c>
      <c r="L9671" s="2">
        <v>0.625</v>
      </c>
      <c r="M9671" s="2">
        <v>0.71527777777777779</v>
      </c>
      <c r="N9671" s="1">
        <v>46183</v>
      </c>
      <c r="O9671" t="s">
        <v>23</v>
      </c>
      <c r="S9671" t="s">
        <v>18994</v>
      </c>
      <c r="T967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9.0277777781011537E-2</v>
      </c>
      <c r="U9671" s="5">
        <f>WEEKNUM(Shipment_Data[[#This Row],[DATE]],2)</f>
        <v>24</v>
      </c>
      <c r="V9671" s="6">
        <f>SUBTOTAL(103,Shipment_Data[[#This Row],[DATE]])</f>
        <v>1</v>
      </c>
      <c r="W96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672" spans="1:23" x14ac:dyDescent="0.25">
      <c r="A9672" s="1">
        <v>46183</v>
      </c>
      <c r="B9672" t="s">
        <v>6864</v>
      </c>
      <c r="D9672" t="s">
        <v>14717</v>
      </c>
      <c r="E9672">
        <v>1</v>
      </c>
      <c r="G9672">
        <v>151562</v>
      </c>
      <c r="H9672" s="7">
        <v>83208</v>
      </c>
      <c r="I9672" t="s">
        <v>20</v>
      </c>
      <c r="J9672" t="s">
        <v>111</v>
      </c>
      <c r="K9672" t="s">
        <v>112</v>
      </c>
      <c r="L9672" s="2">
        <v>0.625</v>
      </c>
      <c r="M9672" s="2">
        <v>0.71527777777777779</v>
      </c>
      <c r="N9672" s="1">
        <v>46183</v>
      </c>
      <c r="O9672" t="s">
        <v>23</v>
      </c>
      <c r="S9672" t="s">
        <v>18994</v>
      </c>
      <c r="T96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9.0277777781011537E-2</v>
      </c>
      <c r="U9672" s="5">
        <f>WEEKNUM(Shipment_Data[[#This Row],[DATE]],2)</f>
        <v>24</v>
      </c>
      <c r="V9672" s="6">
        <f>SUBTOTAL(103,Shipment_Data[[#This Row],[DATE]])</f>
        <v>1</v>
      </c>
      <c r="W96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673" spans="1:23" x14ac:dyDescent="0.25">
      <c r="A9673" s="1">
        <v>46183</v>
      </c>
      <c r="B9673" t="s">
        <v>6864</v>
      </c>
      <c r="D9673" t="s">
        <v>14718</v>
      </c>
      <c r="E9673">
        <v>1</v>
      </c>
      <c r="G9673">
        <v>151580</v>
      </c>
      <c r="H9673" s="7">
        <v>14041.5</v>
      </c>
      <c r="I9673" t="s">
        <v>20</v>
      </c>
      <c r="J9673" t="s">
        <v>111</v>
      </c>
      <c r="K9673" t="s">
        <v>112</v>
      </c>
      <c r="L9673" s="2">
        <v>0.625</v>
      </c>
      <c r="M9673" s="2">
        <v>0.71527777777777779</v>
      </c>
      <c r="N9673" s="1">
        <v>46183</v>
      </c>
      <c r="O9673" t="s">
        <v>23</v>
      </c>
      <c r="S9673" t="s">
        <v>18994</v>
      </c>
      <c r="T96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9.0277777781011537E-2</v>
      </c>
      <c r="U9673" s="5">
        <f>WEEKNUM(Shipment_Data[[#This Row],[DATE]],2)</f>
        <v>24</v>
      </c>
      <c r="V9673" s="6">
        <f>SUBTOTAL(103,Shipment_Data[[#This Row],[DATE]])</f>
        <v>1</v>
      </c>
      <c r="W96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674" spans="1:23" x14ac:dyDescent="0.25">
      <c r="A9674" s="1">
        <v>46183</v>
      </c>
      <c r="B9674" t="s">
        <v>6139</v>
      </c>
      <c r="D9674" t="s">
        <v>14719</v>
      </c>
      <c r="E9674">
        <v>3</v>
      </c>
      <c r="G9674">
        <v>151409</v>
      </c>
      <c r="H9674" s="7">
        <v>821651.64</v>
      </c>
      <c r="I9674" t="s">
        <v>20</v>
      </c>
      <c r="J9674" t="s">
        <v>111</v>
      </c>
      <c r="K9674" t="s">
        <v>112</v>
      </c>
      <c r="L9674" s="2">
        <v>0.625</v>
      </c>
      <c r="M9674" s="2">
        <v>0.73819444444444449</v>
      </c>
      <c r="N9674" s="1">
        <v>46183</v>
      </c>
      <c r="O9674" t="s">
        <v>23</v>
      </c>
      <c r="S9674" t="s">
        <v>18994</v>
      </c>
      <c r="T96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0.1131944444423425</v>
      </c>
      <c r="U9674" s="5">
        <f>WEEKNUM(Shipment_Data[[#This Row],[DATE]],2)</f>
        <v>24</v>
      </c>
      <c r="V9674" s="6">
        <f>SUBTOTAL(103,Shipment_Data[[#This Row],[DATE]])</f>
        <v>1</v>
      </c>
      <c r="W96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675" spans="1:23" x14ac:dyDescent="0.25">
      <c r="A9675" s="1">
        <v>46183</v>
      </c>
      <c r="B9675" t="s">
        <v>13202</v>
      </c>
      <c r="D9675" t="s">
        <v>14720</v>
      </c>
      <c r="E9675">
        <v>1</v>
      </c>
      <c r="G9675">
        <v>151574</v>
      </c>
      <c r="H9675" s="7">
        <v>136000</v>
      </c>
      <c r="I9675" t="s">
        <v>20</v>
      </c>
      <c r="J9675" t="s">
        <v>21</v>
      </c>
      <c r="K9675" t="s">
        <v>22</v>
      </c>
      <c r="L9675" s="2">
        <v>0.70486111111111116</v>
      </c>
      <c r="M9675" s="2">
        <v>0.74027777777777781</v>
      </c>
      <c r="N9675" s="1">
        <v>46183</v>
      </c>
      <c r="O9675" t="s">
        <v>23</v>
      </c>
      <c r="S9675" t="s">
        <v>18994</v>
      </c>
      <c r="T96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3.5416666665696539E-2</v>
      </c>
      <c r="U9675" s="5">
        <f>WEEKNUM(Shipment_Data[[#This Row],[DATE]],2)</f>
        <v>24</v>
      </c>
      <c r="V9675" s="6">
        <f>SUBTOTAL(103,Shipment_Data[[#This Row],[DATE]])</f>
        <v>1</v>
      </c>
      <c r="W96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676" spans="1:23" x14ac:dyDescent="0.25">
      <c r="A9676" s="1">
        <v>46183</v>
      </c>
      <c r="B9676" t="s">
        <v>6139</v>
      </c>
      <c r="D9676" t="s">
        <v>14721</v>
      </c>
      <c r="E9676">
        <v>2</v>
      </c>
      <c r="G9676">
        <v>151515</v>
      </c>
      <c r="H9676" s="7">
        <v>272792.3</v>
      </c>
      <c r="I9676" t="s">
        <v>20</v>
      </c>
      <c r="J9676" t="s">
        <v>111</v>
      </c>
      <c r="K9676" t="s">
        <v>112</v>
      </c>
      <c r="L9676" s="2">
        <v>0.625</v>
      </c>
      <c r="M9676" s="2">
        <v>0.73819444444444449</v>
      </c>
      <c r="N9676" s="1">
        <v>46183</v>
      </c>
      <c r="O9676" t="s">
        <v>23</v>
      </c>
      <c r="S9676" t="s">
        <v>18994</v>
      </c>
      <c r="T967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0.1131944444423425</v>
      </c>
      <c r="U9676" s="5">
        <f>WEEKNUM(Shipment_Data[[#This Row],[DATE]],2)</f>
        <v>24</v>
      </c>
      <c r="V9676" s="6">
        <f>SUBTOTAL(103,Shipment_Data[[#This Row],[DATE]])</f>
        <v>1</v>
      </c>
      <c r="W96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677" spans="1:23" x14ac:dyDescent="0.25">
      <c r="A9677" s="1">
        <v>46183</v>
      </c>
      <c r="B9677" t="s">
        <v>14722</v>
      </c>
      <c r="D9677" t="s">
        <v>14723</v>
      </c>
      <c r="E9677">
        <v>1</v>
      </c>
      <c r="G9677">
        <v>151672</v>
      </c>
      <c r="H9677" s="7">
        <v>33142</v>
      </c>
      <c r="I9677" t="s">
        <v>20</v>
      </c>
      <c r="J9677" t="s">
        <v>111</v>
      </c>
      <c r="K9677" t="s">
        <v>112</v>
      </c>
      <c r="L9677" s="2">
        <v>0.625</v>
      </c>
      <c r="M9677" s="2">
        <v>0.77847222222222223</v>
      </c>
      <c r="N9677" s="1">
        <v>46183</v>
      </c>
      <c r="O9677" t="s">
        <v>23</v>
      </c>
      <c r="S9677" t="s">
        <v>18994</v>
      </c>
      <c r="T967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0.15347222222044365</v>
      </c>
      <c r="U9677" s="5">
        <f>WEEKNUM(Shipment_Data[[#This Row],[DATE]],2)</f>
        <v>24</v>
      </c>
      <c r="V9677" s="6">
        <f>SUBTOTAL(103,Shipment_Data[[#This Row],[DATE]])</f>
        <v>1</v>
      </c>
      <c r="W96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678" spans="1:23" x14ac:dyDescent="0.25">
      <c r="A9678" s="1">
        <v>46183</v>
      </c>
      <c r="B9678" t="s">
        <v>675</v>
      </c>
      <c r="D9678" t="s">
        <v>14724</v>
      </c>
      <c r="E9678">
        <v>2</v>
      </c>
      <c r="G9678">
        <v>151530</v>
      </c>
      <c r="H9678" s="7">
        <v>175126.46</v>
      </c>
      <c r="I9678" t="s">
        <v>20</v>
      </c>
      <c r="J9678" t="s">
        <v>21</v>
      </c>
      <c r="K9678" t="s">
        <v>22</v>
      </c>
      <c r="L9678" s="2">
        <v>0.625</v>
      </c>
      <c r="M9678" s="2">
        <v>0.73055555555555551</v>
      </c>
      <c r="N9678" s="1">
        <v>46183</v>
      </c>
      <c r="O9678" t="s">
        <v>23</v>
      </c>
      <c r="S9678" t="s">
        <v>18994</v>
      </c>
      <c r="T967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0.1055555555576575</v>
      </c>
      <c r="U9678" s="5">
        <f>WEEKNUM(Shipment_Data[[#This Row],[DATE]],2)</f>
        <v>24</v>
      </c>
      <c r="V9678" s="6">
        <f>SUBTOTAL(103,Shipment_Data[[#This Row],[DATE]])</f>
        <v>1</v>
      </c>
      <c r="W96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679" spans="1:23" x14ac:dyDescent="0.25">
      <c r="A9679" s="1">
        <v>46183</v>
      </c>
      <c r="B9679" t="s">
        <v>9683</v>
      </c>
      <c r="D9679" t="s">
        <v>14725</v>
      </c>
      <c r="G9679">
        <v>151645</v>
      </c>
      <c r="H9679" s="7">
        <v>52392</v>
      </c>
      <c r="I9679" t="s">
        <v>20</v>
      </c>
      <c r="J9679" t="s">
        <v>247</v>
      </c>
      <c r="K9679" t="s">
        <v>248</v>
      </c>
      <c r="L9679" s="2">
        <v>0.66666666666666663</v>
      </c>
      <c r="M9679" s="2">
        <v>0.70833333333333337</v>
      </c>
      <c r="N9679" s="1">
        <v>46183</v>
      </c>
      <c r="O9679" t="s">
        <v>23</v>
      </c>
      <c r="S9679" t="s">
        <v>18994</v>
      </c>
      <c r="T967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4.1666666671517305E-2</v>
      </c>
      <c r="U9679" s="5">
        <f>WEEKNUM(Shipment_Data[[#This Row],[DATE]],2)</f>
        <v>24</v>
      </c>
      <c r="V9679" s="6">
        <f>SUBTOTAL(103,Shipment_Data[[#This Row],[DATE]])</f>
        <v>1</v>
      </c>
      <c r="W96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680" spans="1:23" x14ac:dyDescent="0.25">
      <c r="A9680" s="1">
        <v>46183</v>
      </c>
      <c r="B9680" t="s">
        <v>107</v>
      </c>
      <c r="D9680" t="s">
        <v>14726</v>
      </c>
      <c r="E9680">
        <v>1</v>
      </c>
      <c r="G9680">
        <v>151592</v>
      </c>
      <c r="H9680" s="7">
        <v>37200</v>
      </c>
      <c r="I9680" t="s">
        <v>20</v>
      </c>
      <c r="J9680" t="s">
        <v>8071</v>
      </c>
      <c r="K9680" t="s">
        <v>210</v>
      </c>
      <c r="L9680" s="2">
        <v>0.625</v>
      </c>
      <c r="M9680" s="2">
        <v>0.72430555555555554</v>
      </c>
      <c r="N9680" s="1">
        <v>46183</v>
      </c>
      <c r="O9680" t="s">
        <v>23</v>
      </c>
      <c r="S9680" t="s">
        <v>18994</v>
      </c>
      <c r="T968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9.930555555911269E-2</v>
      </c>
      <c r="U9680" s="5">
        <f>WEEKNUM(Shipment_Data[[#This Row],[DATE]],2)</f>
        <v>24</v>
      </c>
      <c r="V9680" s="6">
        <f>SUBTOTAL(103,Shipment_Data[[#This Row],[DATE]])</f>
        <v>1</v>
      </c>
      <c r="W96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681" spans="1:23" x14ac:dyDescent="0.25">
      <c r="A9681" s="1">
        <v>46183</v>
      </c>
      <c r="B9681" t="s">
        <v>125</v>
      </c>
      <c r="D9681" t="s">
        <v>14727</v>
      </c>
      <c r="E9681">
        <v>1</v>
      </c>
      <c r="G9681">
        <v>150983</v>
      </c>
      <c r="H9681" s="7">
        <v>42131.96</v>
      </c>
      <c r="I9681" t="s">
        <v>20</v>
      </c>
      <c r="J9681" t="s">
        <v>111</v>
      </c>
      <c r="K9681" t="s">
        <v>112</v>
      </c>
      <c r="L9681" s="2">
        <v>0.625</v>
      </c>
      <c r="M9681" s="2">
        <v>0.75</v>
      </c>
      <c r="N9681" s="1">
        <v>46183</v>
      </c>
      <c r="O9681" t="s">
        <v>23</v>
      </c>
      <c r="S9681" t="s">
        <v>18994</v>
      </c>
      <c r="T968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0.125</v>
      </c>
      <c r="U9681" s="5">
        <f>WEEKNUM(Shipment_Data[[#This Row],[DATE]],2)</f>
        <v>24</v>
      </c>
      <c r="V9681" s="6">
        <f>SUBTOTAL(103,Shipment_Data[[#This Row],[DATE]])</f>
        <v>1</v>
      </c>
      <c r="W96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682" spans="1:23" x14ac:dyDescent="0.25">
      <c r="A9682" s="1">
        <v>46183</v>
      </c>
      <c r="B9682" t="s">
        <v>6139</v>
      </c>
      <c r="D9682" t="s">
        <v>14728</v>
      </c>
      <c r="E9682">
        <v>5</v>
      </c>
      <c r="G9682">
        <v>151586</v>
      </c>
      <c r="H9682" s="7">
        <v>516227.02</v>
      </c>
      <c r="I9682" t="s">
        <v>20</v>
      </c>
      <c r="J9682" t="s">
        <v>111</v>
      </c>
      <c r="K9682" t="s">
        <v>112</v>
      </c>
      <c r="L9682" s="2">
        <v>0.625</v>
      </c>
      <c r="M9682" s="2">
        <v>0.73819444444444449</v>
      </c>
      <c r="N9682" s="1">
        <v>46183</v>
      </c>
      <c r="O9682" t="s">
        <v>23</v>
      </c>
      <c r="S9682" t="s">
        <v>18994</v>
      </c>
      <c r="T968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0.1131944444423425</v>
      </c>
      <c r="U9682" s="5">
        <f>WEEKNUM(Shipment_Data[[#This Row],[DATE]],2)</f>
        <v>24</v>
      </c>
      <c r="V9682" s="6">
        <f>SUBTOTAL(103,Shipment_Data[[#This Row],[DATE]])</f>
        <v>1</v>
      </c>
      <c r="W96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683" spans="1:23" x14ac:dyDescent="0.25">
      <c r="A9683" s="1">
        <v>46183</v>
      </c>
      <c r="B9683" t="s">
        <v>6139</v>
      </c>
      <c r="D9683" t="s">
        <v>14729</v>
      </c>
      <c r="E9683">
        <v>1</v>
      </c>
      <c r="G9683">
        <v>151701</v>
      </c>
      <c r="H9683" s="7">
        <v>2664</v>
      </c>
      <c r="I9683" t="s">
        <v>20</v>
      </c>
      <c r="J9683" t="s">
        <v>111</v>
      </c>
      <c r="K9683" t="s">
        <v>112</v>
      </c>
      <c r="L9683" s="2">
        <v>0.625</v>
      </c>
      <c r="M9683" s="2">
        <v>0.73819444444444449</v>
      </c>
      <c r="N9683" s="1">
        <v>46183</v>
      </c>
      <c r="O9683" t="s">
        <v>23</v>
      </c>
      <c r="S9683" t="s">
        <v>18994</v>
      </c>
      <c r="T968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0.1131944444423425</v>
      </c>
      <c r="U9683" s="5">
        <f>WEEKNUM(Shipment_Data[[#This Row],[DATE]],2)</f>
        <v>24</v>
      </c>
      <c r="V9683" s="6">
        <f>SUBTOTAL(103,Shipment_Data[[#This Row],[DATE]])</f>
        <v>1</v>
      </c>
      <c r="W96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684" spans="1:23" x14ac:dyDescent="0.25">
      <c r="A9684" s="1">
        <v>46183</v>
      </c>
      <c r="B9684" t="s">
        <v>2809</v>
      </c>
      <c r="D9684" t="s">
        <v>14730</v>
      </c>
      <c r="E9684">
        <v>1</v>
      </c>
      <c r="G9684">
        <v>151680</v>
      </c>
      <c r="H9684" s="7">
        <v>45295.94</v>
      </c>
      <c r="I9684" t="s">
        <v>20</v>
      </c>
      <c r="J9684" t="s">
        <v>219</v>
      </c>
      <c r="K9684" t="s">
        <v>220</v>
      </c>
      <c r="L9684" s="2">
        <v>0.70486111111111116</v>
      </c>
      <c r="M9684" s="2"/>
      <c r="N9684" s="1">
        <v>46183</v>
      </c>
      <c r="O9684" t="s">
        <v>23</v>
      </c>
      <c r="S9684" t="s">
        <v>18994</v>
      </c>
      <c r="T9684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9684" s="5">
        <f>WEEKNUM(Shipment_Data[[#This Row],[DATE]],2)</f>
        <v>24</v>
      </c>
      <c r="V9684" s="6">
        <f>SUBTOTAL(103,Shipment_Data[[#This Row],[DATE]])</f>
        <v>1</v>
      </c>
      <c r="W96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685" spans="1:23" x14ac:dyDescent="0.25">
      <c r="A9685" s="1">
        <v>46183</v>
      </c>
      <c r="B9685" t="s">
        <v>1756</v>
      </c>
      <c r="D9685" t="s">
        <v>14731</v>
      </c>
      <c r="E9685">
        <v>6</v>
      </c>
      <c r="G9685">
        <v>151472</v>
      </c>
      <c r="H9685" s="7">
        <v>657090.78</v>
      </c>
      <c r="I9685" t="s">
        <v>20</v>
      </c>
      <c r="J9685" t="s">
        <v>26</v>
      </c>
      <c r="K9685" t="s">
        <v>27</v>
      </c>
      <c r="L9685" s="2">
        <v>0.68055555555555558</v>
      </c>
      <c r="M9685" s="2">
        <v>0.80625000000000002</v>
      </c>
      <c r="N9685" s="1">
        <v>46183</v>
      </c>
      <c r="O9685" t="s">
        <v>23</v>
      </c>
      <c r="S9685" t="s">
        <v>18994</v>
      </c>
      <c r="T968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0.12569444444670808</v>
      </c>
      <c r="U9685" s="5">
        <f>WEEKNUM(Shipment_Data[[#This Row],[DATE]],2)</f>
        <v>24</v>
      </c>
      <c r="V9685" s="6">
        <f>SUBTOTAL(103,Shipment_Data[[#This Row],[DATE]])</f>
        <v>1</v>
      </c>
      <c r="W96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686" spans="1:23" x14ac:dyDescent="0.25">
      <c r="A9686" s="1">
        <v>46183</v>
      </c>
      <c r="B9686" t="s">
        <v>285</v>
      </c>
      <c r="D9686" t="s">
        <v>14732</v>
      </c>
      <c r="E9686">
        <v>1</v>
      </c>
      <c r="G9686">
        <v>151641</v>
      </c>
      <c r="H9686" s="7">
        <v>19800</v>
      </c>
      <c r="I9686" t="s">
        <v>20</v>
      </c>
      <c r="J9686" t="s">
        <v>204</v>
      </c>
      <c r="K9686" t="s">
        <v>7344</v>
      </c>
      <c r="L9686" s="2">
        <v>0.67291666666666672</v>
      </c>
      <c r="M9686" s="2">
        <v>0.67291666666666672</v>
      </c>
      <c r="N9686" s="1">
        <v>46183</v>
      </c>
      <c r="O9686" t="s">
        <v>23</v>
      </c>
      <c r="S9686" t="s">
        <v>18994</v>
      </c>
      <c r="T968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9686" s="5">
        <f>WEEKNUM(Shipment_Data[[#This Row],[DATE]],2)</f>
        <v>24</v>
      </c>
      <c r="V9686" s="6">
        <f>SUBTOTAL(103,Shipment_Data[[#This Row],[DATE]])</f>
        <v>1</v>
      </c>
      <c r="W96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687" spans="1:23" x14ac:dyDescent="0.25">
      <c r="A9687" s="1">
        <v>46183</v>
      </c>
      <c r="B9687" t="s">
        <v>285</v>
      </c>
      <c r="D9687" t="s">
        <v>14733</v>
      </c>
      <c r="E9687">
        <v>1</v>
      </c>
      <c r="G9687">
        <v>151715</v>
      </c>
      <c r="H9687" s="7">
        <v>22200</v>
      </c>
      <c r="I9687" t="s">
        <v>20</v>
      </c>
      <c r="J9687" t="s">
        <v>204</v>
      </c>
      <c r="K9687" t="s">
        <v>7344</v>
      </c>
      <c r="L9687" s="2">
        <v>0.6743055555555556</v>
      </c>
      <c r="M9687" s="2">
        <v>0.6743055555555556</v>
      </c>
      <c r="N9687" s="1">
        <v>46183</v>
      </c>
      <c r="O9687" t="s">
        <v>23</v>
      </c>
      <c r="S9687" t="s">
        <v>18994</v>
      </c>
      <c r="T968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9687" s="5">
        <f>WEEKNUM(Shipment_Data[[#This Row],[DATE]],2)</f>
        <v>24</v>
      </c>
      <c r="V9687" s="6">
        <f>SUBTOTAL(103,Shipment_Data[[#This Row],[DATE]])</f>
        <v>1</v>
      </c>
      <c r="W96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688" spans="1:23" x14ac:dyDescent="0.25">
      <c r="A9688" s="1">
        <v>46183</v>
      </c>
      <c r="B9688" t="s">
        <v>285</v>
      </c>
      <c r="D9688" t="s">
        <v>14734</v>
      </c>
      <c r="E9688">
        <v>1</v>
      </c>
      <c r="G9688">
        <v>151682</v>
      </c>
      <c r="H9688" s="7">
        <v>799.2</v>
      </c>
      <c r="I9688" t="s">
        <v>20</v>
      </c>
      <c r="J9688" t="s">
        <v>204</v>
      </c>
      <c r="K9688" t="s">
        <v>7344</v>
      </c>
      <c r="L9688" s="2">
        <v>0.55972222222222223</v>
      </c>
      <c r="M9688" s="2">
        <v>0.55972222222222223</v>
      </c>
      <c r="N9688" s="1">
        <v>46183</v>
      </c>
      <c r="O9688" t="s">
        <v>23</v>
      </c>
      <c r="S9688" t="s">
        <v>18994</v>
      </c>
      <c r="T96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9688" s="5">
        <f>WEEKNUM(Shipment_Data[[#This Row],[DATE]],2)</f>
        <v>24</v>
      </c>
      <c r="V9688" s="6">
        <f>SUBTOTAL(103,Shipment_Data[[#This Row],[DATE]])</f>
        <v>1</v>
      </c>
      <c r="W96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689" spans="1:23" x14ac:dyDescent="0.25">
      <c r="A9689" s="1">
        <v>46183</v>
      </c>
      <c r="B9689" t="s">
        <v>7497</v>
      </c>
      <c r="D9689" t="s">
        <v>14735</v>
      </c>
      <c r="E9689">
        <v>1</v>
      </c>
      <c r="G9689">
        <v>151663</v>
      </c>
      <c r="H9689" s="7">
        <v>179498.73</v>
      </c>
      <c r="I9689" t="s">
        <v>20</v>
      </c>
      <c r="J9689" t="s">
        <v>97</v>
      </c>
      <c r="K9689" t="s">
        <v>98</v>
      </c>
      <c r="L9689" s="2">
        <v>0.70486111111111116</v>
      </c>
      <c r="M9689" s="2">
        <v>0.72291666666666665</v>
      </c>
      <c r="N9689" s="1">
        <v>46183</v>
      </c>
      <c r="O9689" t="s">
        <v>23</v>
      </c>
      <c r="S9689" t="s">
        <v>18994</v>
      </c>
      <c r="T96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1.8055555556202307E-2</v>
      </c>
      <c r="U9689" s="5">
        <f>WEEKNUM(Shipment_Data[[#This Row],[DATE]],2)</f>
        <v>24</v>
      </c>
      <c r="V9689" s="6">
        <f>SUBTOTAL(103,Shipment_Data[[#This Row],[DATE]])</f>
        <v>1</v>
      </c>
      <c r="W96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690" spans="1:23" x14ac:dyDescent="0.25">
      <c r="A9690" s="1">
        <v>46183</v>
      </c>
      <c r="B9690" t="s">
        <v>7497</v>
      </c>
      <c r="D9690" t="s">
        <v>14736</v>
      </c>
      <c r="E9690">
        <v>1</v>
      </c>
      <c r="G9690">
        <v>151577</v>
      </c>
      <c r="H9690" s="7">
        <v>503484.9</v>
      </c>
      <c r="I9690" t="s">
        <v>20</v>
      </c>
      <c r="J9690" t="s">
        <v>97</v>
      </c>
      <c r="K9690" t="s">
        <v>98</v>
      </c>
      <c r="L9690" s="2">
        <v>0.70486111111111116</v>
      </c>
      <c r="M9690" s="2">
        <v>0.72291666666666665</v>
      </c>
      <c r="N9690" s="1">
        <v>46183</v>
      </c>
      <c r="O9690" t="s">
        <v>23</v>
      </c>
      <c r="S9690" t="s">
        <v>18994</v>
      </c>
      <c r="T969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1.8055555556202307E-2</v>
      </c>
      <c r="U9690" s="5">
        <f>WEEKNUM(Shipment_Data[[#This Row],[DATE]],2)</f>
        <v>24</v>
      </c>
      <c r="V9690" s="6">
        <f>SUBTOTAL(103,Shipment_Data[[#This Row],[DATE]])</f>
        <v>1</v>
      </c>
      <c r="W96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691" spans="1:23" x14ac:dyDescent="0.25">
      <c r="A9691" s="1">
        <v>46183</v>
      </c>
      <c r="B9691" t="s">
        <v>5721</v>
      </c>
      <c r="D9691" t="s">
        <v>14737</v>
      </c>
      <c r="E9691">
        <v>1</v>
      </c>
      <c r="G9691">
        <v>151486</v>
      </c>
      <c r="H9691" s="7">
        <v>469950.88</v>
      </c>
      <c r="I9691" t="s">
        <v>20</v>
      </c>
      <c r="J9691" t="s">
        <v>97</v>
      </c>
      <c r="K9691" t="s">
        <v>98</v>
      </c>
      <c r="L9691" s="2">
        <v>0.70486111111111116</v>
      </c>
      <c r="M9691" s="2">
        <v>0.75</v>
      </c>
      <c r="N9691" s="1">
        <v>46183</v>
      </c>
      <c r="O9691" t="s">
        <v>23</v>
      </c>
      <c r="S9691" t="s">
        <v>18994</v>
      </c>
      <c r="T969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4.5138888890505768E-2</v>
      </c>
      <c r="U9691" s="5">
        <f>WEEKNUM(Shipment_Data[[#This Row],[DATE]],2)</f>
        <v>24</v>
      </c>
      <c r="V9691" s="6">
        <f>SUBTOTAL(103,Shipment_Data[[#This Row],[DATE]])</f>
        <v>1</v>
      </c>
      <c r="W96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692" spans="1:23" x14ac:dyDescent="0.25">
      <c r="A9692" s="1">
        <v>46184</v>
      </c>
      <c r="B9692" t="s">
        <v>4431</v>
      </c>
      <c r="D9692" t="s">
        <v>14738</v>
      </c>
      <c r="E9692">
        <v>1</v>
      </c>
      <c r="G9692">
        <v>151785</v>
      </c>
      <c r="H9692" s="7">
        <v>36934</v>
      </c>
      <c r="I9692" t="s">
        <v>20</v>
      </c>
      <c r="J9692" t="s">
        <v>91</v>
      </c>
      <c r="K9692" t="s">
        <v>7344</v>
      </c>
      <c r="L9692" s="2">
        <v>0.47916666666666669</v>
      </c>
      <c r="M9692" s="2">
        <v>0.47916666666666669</v>
      </c>
      <c r="N9692" s="1">
        <v>46184</v>
      </c>
      <c r="O9692" t="s">
        <v>23</v>
      </c>
      <c r="S9692" t="s">
        <v>18994</v>
      </c>
      <c r="T969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9692" s="5">
        <f>WEEKNUM(Shipment_Data[[#This Row],[DATE]],2)</f>
        <v>24</v>
      </c>
      <c r="V9692" s="6">
        <f>SUBTOTAL(103,Shipment_Data[[#This Row],[DATE]])</f>
        <v>1</v>
      </c>
      <c r="W96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693" spans="1:23" x14ac:dyDescent="0.25">
      <c r="A9693" s="1">
        <v>46184</v>
      </c>
      <c r="B9693" t="s">
        <v>9111</v>
      </c>
      <c r="D9693" t="s">
        <v>14739</v>
      </c>
      <c r="E9693">
        <v>1</v>
      </c>
      <c r="G9693">
        <v>151635</v>
      </c>
      <c r="H9693" s="7">
        <v>154230.38</v>
      </c>
      <c r="I9693" t="s">
        <v>20</v>
      </c>
      <c r="J9693" t="s">
        <v>21</v>
      </c>
      <c r="K9693" t="s">
        <v>22</v>
      </c>
      <c r="L9693" s="2">
        <v>0.5</v>
      </c>
      <c r="M9693" s="2">
        <v>0.61875000000000002</v>
      </c>
      <c r="N9693" s="1">
        <v>46184</v>
      </c>
      <c r="O9693" t="s">
        <v>23</v>
      </c>
      <c r="S9693" t="s">
        <v>18994</v>
      </c>
      <c r="T96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0.11875000000145519</v>
      </c>
      <c r="U9693" s="5">
        <f>WEEKNUM(Shipment_Data[[#This Row],[DATE]],2)</f>
        <v>24</v>
      </c>
      <c r="V9693" s="6">
        <f>SUBTOTAL(103,Shipment_Data[[#This Row],[DATE]])</f>
        <v>1</v>
      </c>
      <c r="W96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694" spans="1:23" x14ac:dyDescent="0.25">
      <c r="A9694" s="1">
        <v>46184</v>
      </c>
      <c r="B9694" t="s">
        <v>1230</v>
      </c>
      <c r="D9694" t="s">
        <v>14740</v>
      </c>
      <c r="E9694">
        <v>1</v>
      </c>
      <c r="G9694">
        <v>151706</v>
      </c>
      <c r="H9694" s="7">
        <v>5550</v>
      </c>
      <c r="I9694" t="s">
        <v>20</v>
      </c>
      <c r="J9694" t="s">
        <v>219</v>
      </c>
      <c r="K9694" t="s">
        <v>258</v>
      </c>
      <c r="L9694" s="2">
        <v>0.54166666666666663</v>
      </c>
      <c r="M9694" s="2">
        <v>0.76736111111111116</v>
      </c>
      <c r="N9694" s="1">
        <v>46184</v>
      </c>
      <c r="O9694" t="s">
        <v>23</v>
      </c>
      <c r="S9694" t="s">
        <v>18994</v>
      </c>
      <c r="T96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0.22569444444525288</v>
      </c>
      <c r="U9694" s="5">
        <f>WEEKNUM(Shipment_Data[[#This Row],[DATE]],2)</f>
        <v>24</v>
      </c>
      <c r="V9694" s="6">
        <f>SUBTOTAL(103,Shipment_Data[[#This Row],[DATE]])</f>
        <v>1</v>
      </c>
      <c r="W96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695" spans="1:23" x14ac:dyDescent="0.25">
      <c r="A9695" s="1">
        <v>46183</v>
      </c>
      <c r="B9695" t="s">
        <v>549</v>
      </c>
      <c r="D9695" t="s">
        <v>14741</v>
      </c>
      <c r="E9695">
        <v>2</v>
      </c>
      <c r="G9695">
        <v>151659</v>
      </c>
      <c r="H9695" s="7">
        <v>149772.98000000001</v>
      </c>
      <c r="I9695" t="s">
        <v>20</v>
      </c>
      <c r="J9695" t="s">
        <v>97</v>
      </c>
      <c r="K9695" t="s">
        <v>98</v>
      </c>
      <c r="L9695" s="2">
        <v>0.60416666666666663</v>
      </c>
      <c r="M9695" s="2">
        <v>0.69374999999999998</v>
      </c>
      <c r="N9695" s="1">
        <v>46184</v>
      </c>
      <c r="O9695" t="s">
        <v>23</v>
      </c>
      <c r="S9695" t="s">
        <v>18994</v>
      </c>
      <c r="T969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1.0895833333343035</v>
      </c>
      <c r="U9695" s="5">
        <f>WEEKNUM(Shipment_Data[[#This Row],[DATE]],2)</f>
        <v>24</v>
      </c>
      <c r="V9695" s="6">
        <f>SUBTOTAL(103,Shipment_Data[[#This Row],[DATE]])</f>
        <v>1</v>
      </c>
      <c r="W96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696" spans="1:23" x14ac:dyDescent="0.25">
      <c r="A9696" s="1">
        <v>46184</v>
      </c>
      <c r="B9696" t="s">
        <v>14742</v>
      </c>
      <c r="D9696" t="s">
        <v>14743</v>
      </c>
      <c r="E9696">
        <v>8</v>
      </c>
      <c r="G9696">
        <v>151637</v>
      </c>
      <c r="H9696" s="7">
        <v>815875.51</v>
      </c>
      <c r="I9696" t="s">
        <v>20</v>
      </c>
      <c r="J9696" t="s">
        <v>97</v>
      </c>
      <c r="K9696" t="s">
        <v>98</v>
      </c>
      <c r="L9696" s="2">
        <v>0.60416666666666663</v>
      </c>
      <c r="M9696" s="2">
        <v>0.63263888888888886</v>
      </c>
      <c r="N9696" s="1">
        <v>46184</v>
      </c>
      <c r="O9696" t="s">
        <v>23</v>
      </c>
      <c r="S9696" t="s">
        <v>18994</v>
      </c>
      <c r="T969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2.8472222227719612E-2</v>
      </c>
      <c r="U9696" s="5">
        <f>WEEKNUM(Shipment_Data[[#This Row],[DATE]],2)</f>
        <v>24</v>
      </c>
      <c r="V9696" s="6">
        <f>SUBTOTAL(103,Shipment_Data[[#This Row],[DATE]])</f>
        <v>1</v>
      </c>
      <c r="W96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697" spans="1:23" x14ac:dyDescent="0.25">
      <c r="A9697" s="1">
        <v>46184</v>
      </c>
      <c r="B9697" t="s">
        <v>4721</v>
      </c>
      <c r="D9697" t="s">
        <v>14744</v>
      </c>
      <c r="E9697">
        <v>1</v>
      </c>
      <c r="G9697">
        <v>151491</v>
      </c>
      <c r="H9697" s="7">
        <v>26776.48</v>
      </c>
      <c r="I9697" t="s">
        <v>20</v>
      </c>
      <c r="J9697" t="s">
        <v>219</v>
      </c>
      <c r="K9697" t="s">
        <v>258</v>
      </c>
      <c r="L9697" s="2">
        <v>0.54166666666666663</v>
      </c>
      <c r="M9697" s="2">
        <v>0.70625000000000004</v>
      </c>
      <c r="N9697" s="1">
        <v>46184</v>
      </c>
      <c r="O9697" t="s">
        <v>23</v>
      </c>
      <c r="S9697" t="s">
        <v>18994</v>
      </c>
      <c r="T969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0.16458333333866904</v>
      </c>
      <c r="U9697" s="5">
        <f>WEEKNUM(Shipment_Data[[#This Row],[DATE]],2)</f>
        <v>24</v>
      </c>
      <c r="V9697" s="6">
        <f>SUBTOTAL(103,Shipment_Data[[#This Row],[DATE]])</f>
        <v>1</v>
      </c>
      <c r="W96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698" spans="1:23" x14ac:dyDescent="0.25">
      <c r="A9698" s="1">
        <v>46184</v>
      </c>
      <c r="B9698" t="s">
        <v>2315</v>
      </c>
      <c r="D9698" t="s">
        <v>14745</v>
      </c>
      <c r="E9698">
        <v>1</v>
      </c>
      <c r="G9698">
        <v>151791</v>
      </c>
      <c r="H9698" s="7">
        <v>37445.68</v>
      </c>
      <c r="I9698" t="s">
        <v>20</v>
      </c>
      <c r="J9698" t="s">
        <v>219</v>
      </c>
      <c r="K9698" t="s">
        <v>258</v>
      </c>
      <c r="L9698" s="2">
        <v>0.54166666666666663</v>
      </c>
      <c r="M9698" s="2">
        <v>0.75</v>
      </c>
      <c r="N9698" s="1">
        <v>46184</v>
      </c>
      <c r="O9698" t="s">
        <v>23</v>
      </c>
      <c r="S9698" t="s">
        <v>18994</v>
      </c>
      <c r="T969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0.20833333333575865</v>
      </c>
      <c r="U9698" s="5">
        <f>WEEKNUM(Shipment_Data[[#This Row],[DATE]],2)</f>
        <v>24</v>
      </c>
      <c r="V9698" s="6">
        <f>SUBTOTAL(103,Shipment_Data[[#This Row],[DATE]])</f>
        <v>1</v>
      </c>
      <c r="W96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699" spans="1:23" x14ac:dyDescent="0.25">
      <c r="A9699" s="1">
        <v>46184</v>
      </c>
      <c r="B9699" t="s">
        <v>2315</v>
      </c>
      <c r="D9699" t="s">
        <v>14746</v>
      </c>
      <c r="E9699">
        <v>1</v>
      </c>
      <c r="G9699">
        <v>151745</v>
      </c>
      <c r="H9699" s="7">
        <v>19821.419999999998</v>
      </c>
      <c r="I9699" t="s">
        <v>20</v>
      </c>
      <c r="J9699" t="s">
        <v>219</v>
      </c>
      <c r="K9699" t="s">
        <v>258</v>
      </c>
      <c r="L9699" s="2">
        <v>0.54166666666666663</v>
      </c>
      <c r="M9699" s="2">
        <v>0.75</v>
      </c>
      <c r="N9699" s="1">
        <v>46184</v>
      </c>
      <c r="O9699" t="s">
        <v>23</v>
      </c>
      <c r="S9699" t="s">
        <v>18994</v>
      </c>
      <c r="T969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0.20833333333575865</v>
      </c>
      <c r="U9699" s="5">
        <f>WEEKNUM(Shipment_Data[[#This Row],[DATE]],2)</f>
        <v>24</v>
      </c>
      <c r="V9699" s="6">
        <f>SUBTOTAL(103,Shipment_Data[[#This Row],[DATE]])</f>
        <v>1</v>
      </c>
      <c r="W96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700" spans="1:23" x14ac:dyDescent="0.25">
      <c r="A9700" s="1">
        <v>46184</v>
      </c>
      <c r="B9700" t="s">
        <v>7497</v>
      </c>
      <c r="D9700" t="s">
        <v>14747</v>
      </c>
      <c r="E9700">
        <v>1</v>
      </c>
      <c r="G9700">
        <v>151764</v>
      </c>
      <c r="H9700" s="7">
        <v>36798.85</v>
      </c>
      <c r="I9700" t="s">
        <v>20</v>
      </c>
      <c r="J9700" t="s">
        <v>219</v>
      </c>
      <c r="K9700" t="s">
        <v>258</v>
      </c>
      <c r="L9700" s="2">
        <v>0.54166666666666663</v>
      </c>
      <c r="M9700" s="2">
        <v>0.59444444444444444</v>
      </c>
      <c r="N9700" s="1">
        <v>46184</v>
      </c>
      <c r="O9700" t="s">
        <v>23</v>
      </c>
      <c r="S9700" t="s">
        <v>18994</v>
      </c>
      <c r="T970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5.2777777782466728E-2</v>
      </c>
      <c r="U9700" s="5">
        <f>WEEKNUM(Shipment_Data[[#This Row],[DATE]],2)</f>
        <v>24</v>
      </c>
      <c r="V9700" s="6">
        <f>SUBTOTAL(103,Shipment_Data[[#This Row],[DATE]])</f>
        <v>1</v>
      </c>
      <c r="W97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701" spans="1:23" x14ac:dyDescent="0.25">
      <c r="A9701" s="1">
        <v>46184</v>
      </c>
      <c r="B9701" t="s">
        <v>3965</v>
      </c>
      <c r="D9701" t="s">
        <v>14748</v>
      </c>
      <c r="E9701">
        <v>4</v>
      </c>
      <c r="G9701">
        <v>151614</v>
      </c>
      <c r="H9701" s="7">
        <v>704952.93</v>
      </c>
      <c r="I9701" t="s">
        <v>20</v>
      </c>
      <c r="J9701" t="s">
        <v>323</v>
      </c>
      <c r="K9701" t="s">
        <v>324</v>
      </c>
      <c r="L9701" s="2">
        <v>0.5625</v>
      </c>
      <c r="M9701" s="2">
        <v>0.87013888888888891</v>
      </c>
      <c r="N9701" s="1">
        <v>46184</v>
      </c>
      <c r="O9701" t="s">
        <v>23</v>
      </c>
      <c r="S9701" t="s">
        <v>18994</v>
      </c>
      <c r="T970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0.30763888888759539</v>
      </c>
      <c r="U9701" s="5">
        <f>WEEKNUM(Shipment_Data[[#This Row],[DATE]],2)</f>
        <v>24</v>
      </c>
      <c r="V9701" s="6">
        <f>SUBTOTAL(103,Shipment_Data[[#This Row],[DATE]])</f>
        <v>1</v>
      </c>
      <c r="W97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702" spans="1:23" x14ac:dyDescent="0.25">
      <c r="A9702" s="1">
        <v>46184</v>
      </c>
      <c r="B9702" t="s">
        <v>3965</v>
      </c>
      <c r="D9702" t="s">
        <v>14749</v>
      </c>
      <c r="E9702">
        <v>1</v>
      </c>
      <c r="G9702">
        <v>151662</v>
      </c>
      <c r="H9702" s="7">
        <v>85522</v>
      </c>
      <c r="I9702" t="s">
        <v>20</v>
      </c>
      <c r="J9702" t="s">
        <v>323</v>
      </c>
      <c r="K9702" t="s">
        <v>324</v>
      </c>
      <c r="L9702" s="2">
        <v>0.5625</v>
      </c>
      <c r="M9702" s="2">
        <v>0.87013888888888891</v>
      </c>
      <c r="N9702" s="1">
        <v>46184</v>
      </c>
      <c r="O9702" t="s">
        <v>23</v>
      </c>
      <c r="S9702" t="s">
        <v>18994</v>
      </c>
      <c r="T970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0.30763888888759539</v>
      </c>
      <c r="U9702" s="5">
        <f>WEEKNUM(Shipment_Data[[#This Row],[DATE]],2)</f>
        <v>24</v>
      </c>
      <c r="V9702" s="6">
        <f>SUBTOTAL(103,Shipment_Data[[#This Row],[DATE]])</f>
        <v>1</v>
      </c>
      <c r="W97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703" spans="1:23" x14ac:dyDescent="0.25">
      <c r="A9703" s="1">
        <v>46184</v>
      </c>
      <c r="B9703" t="s">
        <v>3965</v>
      </c>
      <c r="D9703" t="s">
        <v>14750</v>
      </c>
      <c r="E9703">
        <v>1</v>
      </c>
      <c r="G9703">
        <v>151699</v>
      </c>
      <c r="H9703" s="7">
        <v>51119</v>
      </c>
      <c r="I9703" t="s">
        <v>20</v>
      </c>
      <c r="J9703" t="s">
        <v>323</v>
      </c>
      <c r="K9703" t="s">
        <v>324</v>
      </c>
      <c r="L9703" s="2">
        <v>0.5625</v>
      </c>
      <c r="M9703" s="2">
        <v>0.87013888888888891</v>
      </c>
      <c r="N9703" s="1">
        <v>46184</v>
      </c>
      <c r="O9703" t="s">
        <v>23</v>
      </c>
      <c r="S9703" t="s">
        <v>18994</v>
      </c>
      <c r="T970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0.30763888888759539</v>
      </c>
      <c r="U9703" s="5">
        <f>WEEKNUM(Shipment_Data[[#This Row],[DATE]],2)</f>
        <v>24</v>
      </c>
      <c r="V9703" s="6">
        <f>SUBTOTAL(103,Shipment_Data[[#This Row],[DATE]])</f>
        <v>1</v>
      </c>
      <c r="W97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704" spans="1:23" x14ac:dyDescent="0.25">
      <c r="A9704" s="1">
        <v>46184</v>
      </c>
      <c r="B9704" t="s">
        <v>14751</v>
      </c>
      <c r="D9704" t="s">
        <v>14752</v>
      </c>
      <c r="E9704">
        <v>2</v>
      </c>
      <c r="G9704">
        <v>151608</v>
      </c>
      <c r="H9704" s="7">
        <v>372489.9</v>
      </c>
      <c r="I9704" t="s">
        <v>20</v>
      </c>
      <c r="J9704" t="s">
        <v>323</v>
      </c>
      <c r="K9704" t="s">
        <v>324</v>
      </c>
      <c r="L9704" s="2">
        <v>0.5625</v>
      </c>
      <c r="M9704" s="2">
        <v>0.84027777777777779</v>
      </c>
      <c r="N9704" s="1">
        <v>46184</v>
      </c>
      <c r="O9704" t="s">
        <v>23</v>
      </c>
      <c r="S9704" t="s">
        <v>18994</v>
      </c>
      <c r="T970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0.27777777778101154</v>
      </c>
      <c r="U9704" s="5">
        <f>WEEKNUM(Shipment_Data[[#This Row],[DATE]],2)</f>
        <v>24</v>
      </c>
      <c r="V9704" s="6">
        <f>SUBTOTAL(103,Shipment_Data[[#This Row],[DATE]])</f>
        <v>1</v>
      </c>
      <c r="W97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705" spans="1:23" x14ac:dyDescent="0.25">
      <c r="A9705" s="1">
        <v>46184</v>
      </c>
      <c r="B9705" t="s">
        <v>2461</v>
      </c>
      <c r="D9705" t="s">
        <v>14753</v>
      </c>
      <c r="E9705">
        <v>3</v>
      </c>
      <c r="G9705">
        <v>151705</v>
      </c>
      <c r="H9705" s="7">
        <v>283266.05</v>
      </c>
      <c r="I9705" t="s">
        <v>20</v>
      </c>
      <c r="J9705" t="s">
        <v>323</v>
      </c>
      <c r="K9705" t="s">
        <v>324</v>
      </c>
      <c r="L9705" s="2">
        <v>0.5625</v>
      </c>
      <c r="M9705" s="2">
        <v>0.80208333333333337</v>
      </c>
      <c r="N9705" s="1">
        <v>46184</v>
      </c>
      <c r="O9705" t="s">
        <v>23</v>
      </c>
      <c r="S9705" t="s">
        <v>18994</v>
      </c>
      <c r="T970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0.23958333333575865</v>
      </c>
      <c r="U9705" s="5">
        <f>WEEKNUM(Shipment_Data[[#This Row],[DATE]],2)</f>
        <v>24</v>
      </c>
      <c r="V9705" s="6">
        <f>SUBTOTAL(103,Shipment_Data[[#This Row],[DATE]])</f>
        <v>1</v>
      </c>
      <c r="W97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706" spans="1:23" x14ac:dyDescent="0.25">
      <c r="A9706" s="1">
        <v>46184</v>
      </c>
      <c r="B9706" t="s">
        <v>2461</v>
      </c>
      <c r="D9706" t="s">
        <v>14754</v>
      </c>
      <c r="E9706">
        <v>1</v>
      </c>
      <c r="G9706">
        <v>151661</v>
      </c>
      <c r="H9706" s="7">
        <v>206854</v>
      </c>
      <c r="I9706" t="s">
        <v>20</v>
      </c>
      <c r="J9706" t="s">
        <v>323</v>
      </c>
      <c r="K9706" t="s">
        <v>324</v>
      </c>
      <c r="L9706" s="2">
        <v>0.5625</v>
      </c>
      <c r="M9706" s="2">
        <v>0.80208333333333337</v>
      </c>
      <c r="N9706" s="1">
        <v>46184</v>
      </c>
      <c r="O9706" t="s">
        <v>23</v>
      </c>
      <c r="S9706" t="s">
        <v>18994</v>
      </c>
      <c r="T970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0.23958333333575865</v>
      </c>
      <c r="U9706" s="5">
        <f>WEEKNUM(Shipment_Data[[#This Row],[DATE]],2)</f>
        <v>24</v>
      </c>
      <c r="V9706" s="6">
        <f>SUBTOTAL(103,Shipment_Data[[#This Row],[DATE]])</f>
        <v>1</v>
      </c>
      <c r="W97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707" spans="1:23" x14ac:dyDescent="0.25">
      <c r="A9707" s="1">
        <v>46184</v>
      </c>
      <c r="B9707" t="s">
        <v>2461</v>
      </c>
      <c r="D9707" t="s">
        <v>14755</v>
      </c>
      <c r="E9707">
        <v>4</v>
      </c>
      <c r="G9707">
        <v>151725</v>
      </c>
      <c r="H9707" s="7">
        <v>43289.2</v>
      </c>
      <c r="I9707" t="s">
        <v>20</v>
      </c>
      <c r="J9707" t="s">
        <v>323</v>
      </c>
      <c r="K9707" t="s">
        <v>324</v>
      </c>
      <c r="L9707" s="2">
        <v>0.5625</v>
      </c>
      <c r="M9707" s="2">
        <v>0.80208333333333337</v>
      </c>
      <c r="N9707" s="1">
        <v>46184</v>
      </c>
      <c r="O9707" t="s">
        <v>23</v>
      </c>
      <c r="S9707" t="s">
        <v>18994</v>
      </c>
      <c r="T970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0.23958333333575865</v>
      </c>
      <c r="U9707" s="5">
        <f>WEEKNUM(Shipment_Data[[#This Row],[DATE]],2)</f>
        <v>24</v>
      </c>
      <c r="V9707" s="6">
        <f>SUBTOTAL(103,Shipment_Data[[#This Row],[DATE]])</f>
        <v>1</v>
      </c>
      <c r="W97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708" spans="1:23" x14ac:dyDescent="0.25">
      <c r="A9708" s="1">
        <v>46184</v>
      </c>
      <c r="B9708" t="s">
        <v>2685</v>
      </c>
      <c r="D9708" t="s">
        <v>14756</v>
      </c>
      <c r="E9708">
        <v>3</v>
      </c>
      <c r="G9708">
        <v>151714</v>
      </c>
      <c r="H9708" s="7">
        <v>1038459.85</v>
      </c>
      <c r="I9708" t="s">
        <v>20</v>
      </c>
      <c r="J9708" t="s">
        <v>323</v>
      </c>
      <c r="K9708" t="s">
        <v>324</v>
      </c>
      <c r="L9708" s="2">
        <v>0.5625</v>
      </c>
      <c r="M9708" s="2">
        <v>0.66736111111111107</v>
      </c>
      <c r="N9708" s="1">
        <v>46184</v>
      </c>
      <c r="O9708" t="s">
        <v>23</v>
      </c>
      <c r="S9708" t="s">
        <v>18994</v>
      </c>
      <c r="T970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0.10486111111094942</v>
      </c>
      <c r="U9708" s="5">
        <f>WEEKNUM(Shipment_Data[[#This Row],[DATE]],2)</f>
        <v>24</v>
      </c>
      <c r="V9708" s="6">
        <f>SUBTOTAL(103,Shipment_Data[[#This Row],[DATE]])</f>
        <v>1</v>
      </c>
      <c r="W97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709" spans="1:23" x14ac:dyDescent="0.25">
      <c r="A9709" s="1">
        <v>46184</v>
      </c>
      <c r="B9709" t="s">
        <v>4497</v>
      </c>
      <c r="D9709" t="s">
        <v>14757</v>
      </c>
      <c r="E9709">
        <v>2</v>
      </c>
      <c r="G9709">
        <v>151639</v>
      </c>
      <c r="H9709" s="7">
        <v>467403.78</v>
      </c>
      <c r="I9709" t="s">
        <v>20</v>
      </c>
      <c r="J9709" t="s">
        <v>323</v>
      </c>
      <c r="K9709" t="s">
        <v>324</v>
      </c>
      <c r="L9709" s="2">
        <v>0.5625</v>
      </c>
      <c r="M9709" s="2">
        <v>0.71111111111111114</v>
      </c>
      <c r="N9709" s="1">
        <v>46184</v>
      </c>
      <c r="O9709" t="s">
        <v>23</v>
      </c>
      <c r="S9709" t="s">
        <v>18994</v>
      </c>
      <c r="T97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0.14861111110803904</v>
      </c>
      <c r="U9709" s="5">
        <f>WEEKNUM(Shipment_Data[[#This Row],[DATE]],2)</f>
        <v>24</v>
      </c>
      <c r="V9709" s="6">
        <f>SUBTOTAL(103,Shipment_Data[[#This Row],[DATE]])</f>
        <v>1</v>
      </c>
      <c r="W97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710" spans="1:23" x14ac:dyDescent="0.25">
      <c r="A9710" s="1">
        <v>46184</v>
      </c>
      <c r="B9710" t="s">
        <v>14758</v>
      </c>
      <c r="D9710" t="s">
        <v>14759</v>
      </c>
      <c r="E9710">
        <v>3</v>
      </c>
      <c r="G9710">
        <v>151735</v>
      </c>
      <c r="H9710" s="7">
        <v>152798.20000000001</v>
      </c>
      <c r="I9710" t="s">
        <v>20</v>
      </c>
      <c r="J9710" t="s">
        <v>75</v>
      </c>
      <c r="K9710" t="s">
        <v>76</v>
      </c>
      <c r="L9710" s="2">
        <v>0.57638888888888884</v>
      </c>
      <c r="M9710" s="2">
        <v>0.68125000000000002</v>
      </c>
      <c r="N9710" s="1">
        <v>46184</v>
      </c>
      <c r="O9710" t="s">
        <v>23</v>
      </c>
      <c r="S9710" t="s">
        <v>18994</v>
      </c>
      <c r="T97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0.10486111111094942</v>
      </c>
      <c r="U9710" s="5">
        <f>WEEKNUM(Shipment_Data[[#This Row],[DATE]],2)</f>
        <v>24</v>
      </c>
      <c r="V9710" s="6">
        <f>SUBTOTAL(103,Shipment_Data[[#This Row],[DATE]])</f>
        <v>1</v>
      </c>
      <c r="W97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711" spans="1:23" x14ac:dyDescent="0.25">
      <c r="A9711" s="1">
        <v>46184</v>
      </c>
      <c r="B9711" t="s">
        <v>14760</v>
      </c>
      <c r="D9711" t="s">
        <v>14761</v>
      </c>
      <c r="E9711">
        <v>3</v>
      </c>
      <c r="G9711">
        <v>151700</v>
      </c>
      <c r="H9711" s="7">
        <v>221663.04</v>
      </c>
      <c r="I9711" t="s">
        <v>20</v>
      </c>
      <c r="J9711" t="s">
        <v>75</v>
      </c>
      <c r="K9711" t="s">
        <v>76</v>
      </c>
      <c r="L9711" s="2">
        <v>0.57638888888888884</v>
      </c>
      <c r="M9711" s="2">
        <v>0.73611111111111116</v>
      </c>
      <c r="N9711" s="1">
        <v>46184</v>
      </c>
      <c r="O9711" t="s">
        <v>23</v>
      </c>
      <c r="S9711" t="s">
        <v>18994</v>
      </c>
      <c r="T97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0.15972222221898846</v>
      </c>
      <c r="U9711" s="5">
        <f>WEEKNUM(Shipment_Data[[#This Row],[DATE]],2)</f>
        <v>24</v>
      </c>
      <c r="V9711" s="6">
        <f>SUBTOTAL(103,Shipment_Data[[#This Row],[DATE]])</f>
        <v>1</v>
      </c>
      <c r="W97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712" spans="1:23" x14ac:dyDescent="0.25">
      <c r="A9712" s="1">
        <v>46184</v>
      </c>
      <c r="B9712" t="s">
        <v>3666</v>
      </c>
      <c r="D9712" t="s">
        <v>14762</v>
      </c>
      <c r="E9712">
        <v>1</v>
      </c>
      <c r="G9712">
        <v>151589</v>
      </c>
      <c r="H9712" s="7">
        <v>19219.2</v>
      </c>
      <c r="I9712" t="s">
        <v>20</v>
      </c>
      <c r="J9712" t="s">
        <v>111</v>
      </c>
      <c r="K9712" t="s">
        <v>112</v>
      </c>
      <c r="L9712" s="2">
        <v>0.625</v>
      </c>
      <c r="M9712" s="2">
        <v>0.75</v>
      </c>
      <c r="N9712" s="1">
        <v>46184</v>
      </c>
      <c r="O9712" t="s">
        <v>23</v>
      </c>
      <c r="S9712" t="s">
        <v>18994</v>
      </c>
      <c r="T97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0.125</v>
      </c>
      <c r="U9712" s="5">
        <f>WEEKNUM(Shipment_Data[[#This Row],[DATE]],2)</f>
        <v>24</v>
      </c>
      <c r="V9712" s="6">
        <f>SUBTOTAL(103,Shipment_Data[[#This Row],[DATE]])</f>
        <v>1</v>
      </c>
      <c r="W97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713" spans="1:23" x14ac:dyDescent="0.25">
      <c r="A9713" s="1">
        <v>46184</v>
      </c>
      <c r="B9713" t="s">
        <v>186</v>
      </c>
      <c r="D9713" t="s">
        <v>14763</v>
      </c>
      <c r="E9713">
        <v>1</v>
      </c>
      <c r="G9713">
        <v>151805</v>
      </c>
      <c r="H9713" s="7">
        <v>11572.75</v>
      </c>
      <c r="I9713" t="s">
        <v>20</v>
      </c>
      <c r="J9713" t="s">
        <v>91</v>
      </c>
      <c r="K9713" t="s">
        <v>7344</v>
      </c>
      <c r="L9713" s="2">
        <v>0.65277777777777779</v>
      </c>
      <c r="M9713" s="2">
        <v>0.62777777777777777</v>
      </c>
      <c r="N9713" s="1">
        <v>46184</v>
      </c>
      <c r="O9713" t="s">
        <v>23</v>
      </c>
      <c r="S9713" t="s">
        <v>18994</v>
      </c>
      <c r="T971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-2.5000000001455192E-2</v>
      </c>
      <c r="U9713" s="5">
        <f>WEEKNUM(Shipment_Data[[#This Row],[DATE]],2)</f>
        <v>24</v>
      </c>
      <c r="V9713" s="6">
        <f>SUBTOTAL(103,Shipment_Data[[#This Row],[DATE]])</f>
        <v>1</v>
      </c>
      <c r="W97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714" spans="1:23" x14ac:dyDescent="0.25">
      <c r="A9714" s="1">
        <v>46184</v>
      </c>
      <c r="B9714" t="s">
        <v>1467</v>
      </c>
      <c r="D9714" t="s">
        <v>14764</v>
      </c>
      <c r="E9714">
        <v>1</v>
      </c>
      <c r="G9714">
        <v>151736</v>
      </c>
      <c r="H9714" s="7">
        <v>8325</v>
      </c>
      <c r="I9714" t="s">
        <v>20</v>
      </c>
      <c r="J9714" t="s">
        <v>111</v>
      </c>
      <c r="K9714" t="s">
        <v>112</v>
      </c>
      <c r="L9714" s="2">
        <v>0.58680555555555558</v>
      </c>
      <c r="M9714" s="2">
        <v>0.47847222222222224</v>
      </c>
      <c r="N9714" s="1">
        <v>46185</v>
      </c>
      <c r="O9714" t="s">
        <v>23</v>
      </c>
      <c r="S9714" t="s">
        <v>18994</v>
      </c>
      <c r="T97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0.89166666667006211</v>
      </c>
      <c r="U9714" s="5">
        <f>WEEKNUM(Shipment_Data[[#This Row],[DATE]],2)</f>
        <v>24</v>
      </c>
      <c r="V9714" s="6">
        <f>SUBTOTAL(103,Shipment_Data[[#This Row],[DATE]])</f>
        <v>1</v>
      </c>
      <c r="W97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715" spans="1:23" x14ac:dyDescent="0.25">
      <c r="A9715" s="1">
        <v>46184</v>
      </c>
      <c r="B9715" t="s">
        <v>425</v>
      </c>
      <c r="D9715" t="s">
        <v>14730</v>
      </c>
      <c r="E9715">
        <v>1</v>
      </c>
      <c r="G9715">
        <v>151680</v>
      </c>
      <c r="H9715" s="7">
        <v>46295.94</v>
      </c>
      <c r="I9715" t="s">
        <v>20</v>
      </c>
      <c r="J9715" t="s">
        <v>247</v>
      </c>
      <c r="K9715" t="s">
        <v>248</v>
      </c>
      <c r="L9715" s="2">
        <v>0.59722222222222221</v>
      </c>
      <c r="M9715" s="2">
        <v>0.68958333333333333</v>
      </c>
      <c r="N9715" s="1">
        <v>46184</v>
      </c>
      <c r="O9715" t="s">
        <v>23</v>
      </c>
      <c r="S9715" t="s">
        <v>18994</v>
      </c>
      <c r="T971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9.2361111113859806E-2</v>
      </c>
      <c r="U9715" s="5">
        <f>WEEKNUM(Shipment_Data[[#This Row],[DATE]],2)</f>
        <v>24</v>
      </c>
      <c r="V9715" s="6">
        <f>SUBTOTAL(103,Shipment_Data[[#This Row],[DATE]])</f>
        <v>1</v>
      </c>
      <c r="W97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716" spans="1:23" x14ac:dyDescent="0.25">
      <c r="A9716" s="1">
        <v>46184</v>
      </c>
      <c r="B9716" t="s">
        <v>425</v>
      </c>
      <c r="D9716" t="s">
        <v>14765</v>
      </c>
      <c r="E9716">
        <v>1</v>
      </c>
      <c r="G9716">
        <v>151818</v>
      </c>
      <c r="H9716" s="7">
        <v>44955</v>
      </c>
      <c r="I9716" t="s">
        <v>20</v>
      </c>
      <c r="J9716" t="s">
        <v>247</v>
      </c>
      <c r="K9716" t="s">
        <v>248</v>
      </c>
      <c r="L9716" s="2">
        <v>0.59722222222222221</v>
      </c>
      <c r="M9716" s="2">
        <v>0.68958333333333333</v>
      </c>
      <c r="N9716" s="1">
        <v>46184</v>
      </c>
      <c r="O9716" t="s">
        <v>23</v>
      </c>
      <c r="S9716" t="s">
        <v>18994</v>
      </c>
      <c r="T97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9.2361111113859806E-2</v>
      </c>
      <c r="U9716" s="5">
        <f>WEEKNUM(Shipment_Data[[#This Row],[DATE]],2)</f>
        <v>24</v>
      </c>
      <c r="V9716" s="6">
        <f>SUBTOTAL(103,Shipment_Data[[#This Row],[DATE]])</f>
        <v>1</v>
      </c>
      <c r="W97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717" spans="1:23" x14ac:dyDescent="0.25">
      <c r="A9717" s="1">
        <v>46184</v>
      </c>
      <c r="B9717" t="s">
        <v>425</v>
      </c>
      <c r="D9717" t="s">
        <v>14766</v>
      </c>
      <c r="E9717">
        <v>1</v>
      </c>
      <c r="G9717">
        <v>151792</v>
      </c>
      <c r="H9717" s="7">
        <v>31302</v>
      </c>
      <c r="I9717" t="s">
        <v>20</v>
      </c>
      <c r="J9717" t="s">
        <v>247</v>
      </c>
      <c r="K9717" t="s">
        <v>248</v>
      </c>
      <c r="L9717" s="2">
        <v>0.59722222222222221</v>
      </c>
      <c r="M9717" s="2">
        <v>0.68958333333333333</v>
      </c>
      <c r="N9717" s="1">
        <v>46184</v>
      </c>
      <c r="O9717" t="s">
        <v>23</v>
      </c>
      <c r="S9717" t="s">
        <v>18994</v>
      </c>
      <c r="T971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9.2361111113859806E-2</v>
      </c>
      <c r="U9717" s="5">
        <f>WEEKNUM(Shipment_Data[[#This Row],[DATE]],2)</f>
        <v>24</v>
      </c>
      <c r="V9717" s="6">
        <f>SUBTOTAL(103,Shipment_Data[[#This Row],[DATE]])</f>
        <v>1</v>
      </c>
      <c r="W97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718" spans="1:23" x14ac:dyDescent="0.25">
      <c r="A9718" s="1">
        <v>46184</v>
      </c>
      <c r="B9718" t="s">
        <v>425</v>
      </c>
      <c r="D9718" t="s">
        <v>14767</v>
      </c>
      <c r="E9718">
        <v>1</v>
      </c>
      <c r="G9718">
        <v>151762</v>
      </c>
      <c r="H9718" s="7">
        <v>18870</v>
      </c>
      <c r="I9718" t="s">
        <v>20</v>
      </c>
      <c r="J9718" t="s">
        <v>247</v>
      </c>
      <c r="K9718" t="s">
        <v>248</v>
      </c>
      <c r="L9718" s="2">
        <v>0.59722222222222221</v>
      </c>
      <c r="M9718" s="2">
        <v>0.68958333333333333</v>
      </c>
      <c r="N9718" s="1">
        <v>46184</v>
      </c>
      <c r="O9718" t="s">
        <v>23</v>
      </c>
      <c r="S9718" t="s">
        <v>18994</v>
      </c>
      <c r="T971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9.2361111113859806E-2</v>
      </c>
      <c r="U9718" s="5">
        <f>WEEKNUM(Shipment_Data[[#This Row],[DATE]],2)</f>
        <v>24</v>
      </c>
      <c r="V9718" s="6">
        <f>SUBTOTAL(103,Shipment_Data[[#This Row],[DATE]])</f>
        <v>1</v>
      </c>
      <c r="W97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719" spans="1:23" x14ac:dyDescent="0.25">
      <c r="A9719" s="1">
        <v>46184</v>
      </c>
      <c r="B9719" t="s">
        <v>2461</v>
      </c>
      <c r="D9719" t="s">
        <v>14768</v>
      </c>
      <c r="E9719">
        <v>1</v>
      </c>
      <c r="G9719">
        <v>151786</v>
      </c>
      <c r="H9719" s="7">
        <v>55949.55</v>
      </c>
      <c r="I9719" t="s">
        <v>20</v>
      </c>
      <c r="J9719" t="s">
        <v>323</v>
      </c>
      <c r="K9719" t="s">
        <v>324</v>
      </c>
      <c r="L9719" s="2">
        <v>0.5625</v>
      </c>
      <c r="M9719" s="2">
        <v>0.80208333333333337</v>
      </c>
      <c r="N9719" s="1">
        <v>46184</v>
      </c>
      <c r="O9719" t="s">
        <v>23</v>
      </c>
      <c r="S9719" t="s">
        <v>18994</v>
      </c>
      <c r="T971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0.23958333333575865</v>
      </c>
      <c r="U9719" s="5">
        <f>WEEKNUM(Shipment_Data[[#This Row],[DATE]],2)</f>
        <v>24</v>
      </c>
      <c r="V9719" s="6">
        <f>SUBTOTAL(103,Shipment_Data[[#This Row],[DATE]])</f>
        <v>1</v>
      </c>
      <c r="W97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720" spans="1:23" x14ac:dyDescent="0.25">
      <c r="A9720" s="1">
        <v>46184</v>
      </c>
      <c r="B9720" t="s">
        <v>1756</v>
      </c>
      <c r="D9720" t="s">
        <v>14769</v>
      </c>
      <c r="E9720">
        <v>1</v>
      </c>
      <c r="G9720">
        <v>151746</v>
      </c>
      <c r="H9720" s="7">
        <v>40459.5</v>
      </c>
      <c r="I9720" t="s">
        <v>20</v>
      </c>
      <c r="J9720" t="s">
        <v>57</v>
      </c>
      <c r="K9720" t="s">
        <v>58</v>
      </c>
      <c r="L9720" s="2">
        <v>0.63888888888888884</v>
      </c>
      <c r="M9720" s="2">
        <v>0.83819444444444446</v>
      </c>
      <c r="N9720" s="1">
        <v>46184</v>
      </c>
      <c r="O9720" t="s">
        <v>23</v>
      </c>
      <c r="S9720" t="s">
        <v>18994</v>
      </c>
      <c r="T97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0.19930555555038154</v>
      </c>
      <c r="U9720" s="5">
        <f>WEEKNUM(Shipment_Data[[#This Row],[DATE]],2)</f>
        <v>24</v>
      </c>
      <c r="V9720" s="6">
        <f>SUBTOTAL(103,Shipment_Data[[#This Row],[DATE]])</f>
        <v>1</v>
      </c>
      <c r="W97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721" spans="1:23" x14ac:dyDescent="0.25">
      <c r="A9721" s="1">
        <v>46184</v>
      </c>
      <c r="B9721" t="s">
        <v>14770</v>
      </c>
      <c r="D9721" t="s">
        <v>14771</v>
      </c>
      <c r="E9721">
        <v>1</v>
      </c>
      <c r="G9721">
        <v>151775</v>
      </c>
      <c r="H9721" s="7">
        <v>31496.880000000001</v>
      </c>
      <c r="I9721" t="s">
        <v>20</v>
      </c>
      <c r="J9721" t="s">
        <v>57</v>
      </c>
      <c r="K9721" t="s">
        <v>58</v>
      </c>
      <c r="L9721" s="2">
        <v>0.63888888888888884</v>
      </c>
      <c r="M9721" s="2">
        <v>0.75138888888888888</v>
      </c>
      <c r="N9721" s="1">
        <v>46184</v>
      </c>
      <c r="O9721" t="s">
        <v>23</v>
      </c>
      <c r="S9721" t="s">
        <v>18994</v>
      </c>
      <c r="T97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0.11249999999563443</v>
      </c>
      <c r="U9721" s="5">
        <f>WEEKNUM(Shipment_Data[[#This Row],[DATE]],2)</f>
        <v>24</v>
      </c>
      <c r="V9721" s="6">
        <f>SUBTOTAL(103,Shipment_Data[[#This Row],[DATE]])</f>
        <v>1</v>
      </c>
      <c r="W97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722" spans="1:23" x14ac:dyDescent="0.25">
      <c r="A9722" s="1">
        <v>46184</v>
      </c>
      <c r="B9722" t="s">
        <v>2059</v>
      </c>
      <c r="D9722" t="s">
        <v>14772</v>
      </c>
      <c r="E9722">
        <v>1</v>
      </c>
      <c r="G9722">
        <v>151690</v>
      </c>
      <c r="H9722" s="7">
        <v>470343.91</v>
      </c>
      <c r="I9722" t="s">
        <v>20</v>
      </c>
      <c r="J9722" t="s">
        <v>57</v>
      </c>
      <c r="K9722" t="s">
        <v>58</v>
      </c>
      <c r="L9722" s="2">
        <v>0.63888888888888884</v>
      </c>
      <c r="M9722" s="2">
        <v>0.78541666666666665</v>
      </c>
      <c r="N9722" s="1">
        <v>46184</v>
      </c>
      <c r="O9722" t="s">
        <v>23</v>
      </c>
      <c r="S9722" t="s">
        <v>18994</v>
      </c>
      <c r="T972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0.14652777777519077</v>
      </c>
      <c r="U9722" s="5">
        <f>WEEKNUM(Shipment_Data[[#This Row],[DATE]],2)</f>
        <v>24</v>
      </c>
      <c r="V9722" s="6">
        <f>SUBTOTAL(103,Shipment_Data[[#This Row],[DATE]])</f>
        <v>1</v>
      </c>
      <c r="W97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723" spans="1:23" x14ac:dyDescent="0.25">
      <c r="A9723" s="1">
        <v>46184</v>
      </c>
      <c r="B9723" t="s">
        <v>555</v>
      </c>
      <c r="D9723" t="s">
        <v>14773</v>
      </c>
      <c r="E9723">
        <v>2</v>
      </c>
      <c r="G9723">
        <v>151800</v>
      </c>
      <c r="H9723" s="7">
        <v>295423.78999999998</v>
      </c>
      <c r="I9723" t="s">
        <v>20</v>
      </c>
      <c r="J9723" t="s">
        <v>57</v>
      </c>
      <c r="K9723" t="s">
        <v>58</v>
      </c>
      <c r="L9723" s="2">
        <v>0.63888888888888884</v>
      </c>
      <c r="M9723" s="2">
        <v>0.72569444444444442</v>
      </c>
      <c r="N9723" s="1">
        <v>46184</v>
      </c>
      <c r="O9723" t="s">
        <v>23</v>
      </c>
      <c r="S9723" t="s">
        <v>18994</v>
      </c>
      <c r="T97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8.6805555554747116E-2</v>
      </c>
      <c r="U9723" s="5">
        <f>WEEKNUM(Shipment_Data[[#This Row],[DATE]],2)</f>
        <v>24</v>
      </c>
      <c r="V9723" s="6">
        <f>SUBTOTAL(103,Shipment_Data[[#This Row],[DATE]])</f>
        <v>1</v>
      </c>
      <c r="W97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724" spans="1:23" x14ac:dyDescent="0.25">
      <c r="A9724" s="1">
        <v>46184</v>
      </c>
      <c r="B9724" t="s">
        <v>196</v>
      </c>
      <c r="D9724" t="s">
        <v>14774</v>
      </c>
      <c r="E9724">
        <v>1</v>
      </c>
      <c r="G9724">
        <v>151617</v>
      </c>
      <c r="H9724" s="7">
        <v>42477.57</v>
      </c>
      <c r="I9724" t="s">
        <v>20</v>
      </c>
      <c r="J9724" t="s">
        <v>57</v>
      </c>
      <c r="K9724" t="s">
        <v>58</v>
      </c>
      <c r="L9724" s="2">
        <v>0.46875</v>
      </c>
      <c r="M9724" s="2">
        <v>0.54513888888888884</v>
      </c>
      <c r="N9724" s="1">
        <v>46184</v>
      </c>
      <c r="O9724" t="s">
        <v>23</v>
      </c>
      <c r="S9724" t="s">
        <v>18994</v>
      </c>
      <c r="T97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7.6388888890505768E-2</v>
      </c>
      <c r="U9724" s="5">
        <f>WEEKNUM(Shipment_Data[[#This Row],[DATE]],2)</f>
        <v>24</v>
      </c>
      <c r="V9724" s="6">
        <f>SUBTOTAL(103,Shipment_Data[[#This Row],[DATE]])</f>
        <v>1</v>
      </c>
      <c r="W97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725" spans="1:23" x14ac:dyDescent="0.25">
      <c r="A9725" s="1">
        <v>46184</v>
      </c>
      <c r="B9725" t="s">
        <v>14775</v>
      </c>
      <c r="D9725" t="s">
        <v>14776</v>
      </c>
      <c r="E9725">
        <v>1</v>
      </c>
      <c r="G9725">
        <v>151595</v>
      </c>
      <c r="H9725" s="7">
        <v>123762.48</v>
      </c>
      <c r="I9725" t="s">
        <v>20</v>
      </c>
      <c r="J9725" t="s">
        <v>57</v>
      </c>
      <c r="K9725" t="s">
        <v>58</v>
      </c>
      <c r="L9725" s="2">
        <v>0.63888888888888884</v>
      </c>
      <c r="M9725" s="2">
        <v>0.55000000000000004</v>
      </c>
      <c r="N9725" s="1">
        <v>46184</v>
      </c>
      <c r="O9725" t="s">
        <v>23</v>
      </c>
      <c r="S9725" t="s">
        <v>18994</v>
      </c>
      <c r="T972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-8.8888888887595385E-2</v>
      </c>
      <c r="U9725" s="5">
        <f>WEEKNUM(Shipment_Data[[#This Row],[DATE]],2)</f>
        <v>24</v>
      </c>
      <c r="V9725" s="6">
        <f>SUBTOTAL(103,Shipment_Data[[#This Row],[DATE]])</f>
        <v>1</v>
      </c>
      <c r="W97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726" spans="1:23" x14ac:dyDescent="0.25">
      <c r="A9726" s="1">
        <v>46184</v>
      </c>
      <c r="B9726" t="s">
        <v>1444</v>
      </c>
      <c r="D9726" t="s">
        <v>14777</v>
      </c>
      <c r="E9726">
        <v>1</v>
      </c>
      <c r="G9726">
        <v>151867</v>
      </c>
      <c r="H9726" s="7">
        <v>49564.46</v>
      </c>
      <c r="I9726" t="s">
        <v>20</v>
      </c>
      <c r="J9726" t="s">
        <v>8071</v>
      </c>
      <c r="K9726" t="s">
        <v>210</v>
      </c>
      <c r="L9726" s="2">
        <v>0.65</v>
      </c>
      <c r="M9726" s="2">
        <v>0.78055555555555556</v>
      </c>
      <c r="N9726" s="1">
        <v>46184</v>
      </c>
      <c r="O9726" t="s">
        <v>23</v>
      </c>
      <c r="S9726" t="s">
        <v>18994</v>
      </c>
      <c r="T97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0.13055555555183673</v>
      </c>
      <c r="U9726" s="5">
        <f>WEEKNUM(Shipment_Data[[#This Row],[DATE]],2)</f>
        <v>24</v>
      </c>
      <c r="V9726" s="6">
        <f>SUBTOTAL(103,Shipment_Data[[#This Row],[DATE]])</f>
        <v>1</v>
      </c>
      <c r="W97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727" spans="1:23" x14ac:dyDescent="0.25">
      <c r="A9727" s="1">
        <v>46184</v>
      </c>
      <c r="B9727" t="s">
        <v>14778</v>
      </c>
      <c r="D9727" t="s">
        <v>14779</v>
      </c>
      <c r="E9727">
        <v>1</v>
      </c>
      <c r="G9727">
        <v>151837</v>
      </c>
      <c r="H9727" s="7">
        <v>53242.82</v>
      </c>
      <c r="I9727" t="s">
        <v>20</v>
      </c>
      <c r="J9727" t="s">
        <v>91</v>
      </c>
      <c r="K9727" t="s">
        <v>7344</v>
      </c>
      <c r="L9727" s="2">
        <v>0.65972222222222221</v>
      </c>
      <c r="M9727" s="2">
        <v>0.65972222222222221</v>
      </c>
      <c r="N9727" s="1">
        <v>46184</v>
      </c>
      <c r="O9727" t="s">
        <v>23</v>
      </c>
      <c r="S9727" t="s">
        <v>18994</v>
      </c>
      <c r="T972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9727" s="5">
        <f>WEEKNUM(Shipment_Data[[#This Row],[DATE]],2)</f>
        <v>24</v>
      </c>
      <c r="V9727" s="6">
        <f>SUBTOTAL(103,Shipment_Data[[#This Row],[DATE]])</f>
        <v>1</v>
      </c>
      <c r="W97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728" spans="1:23" x14ac:dyDescent="0.25">
      <c r="A9728" s="1">
        <v>46184</v>
      </c>
      <c r="B9728" t="s">
        <v>186</v>
      </c>
      <c r="D9728" t="s">
        <v>14763</v>
      </c>
      <c r="E9728">
        <v>1</v>
      </c>
      <c r="G9728">
        <v>151805</v>
      </c>
      <c r="H9728" s="7">
        <v>11572.75</v>
      </c>
      <c r="I9728" t="s">
        <v>20</v>
      </c>
      <c r="J9728" t="s">
        <v>91</v>
      </c>
      <c r="K9728" t="s">
        <v>7344</v>
      </c>
      <c r="L9728" s="2">
        <v>0.65277777777777779</v>
      </c>
      <c r="M9728" s="2">
        <v>0.65277777777777779</v>
      </c>
      <c r="N9728" s="1">
        <v>46184</v>
      </c>
      <c r="O9728" t="s">
        <v>23</v>
      </c>
      <c r="S9728" t="s">
        <v>18994</v>
      </c>
      <c r="T97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9728" s="5">
        <f>WEEKNUM(Shipment_Data[[#This Row],[DATE]],2)</f>
        <v>24</v>
      </c>
      <c r="V9728" s="6">
        <f>SUBTOTAL(103,Shipment_Data[[#This Row],[DATE]])</f>
        <v>1</v>
      </c>
      <c r="W97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729" spans="1:23" x14ac:dyDescent="0.25">
      <c r="A9729" s="1">
        <v>46184</v>
      </c>
      <c r="B9729" t="s">
        <v>7129</v>
      </c>
      <c r="D9729" t="s">
        <v>14780</v>
      </c>
      <c r="G9729">
        <v>151698</v>
      </c>
      <c r="H9729" s="7">
        <v>235078.18</v>
      </c>
      <c r="I9729" t="s">
        <v>20</v>
      </c>
      <c r="J9729" t="s">
        <v>26</v>
      </c>
      <c r="K9729" t="s">
        <v>27</v>
      </c>
      <c r="L9729" s="2">
        <v>0.67361111111111116</v>
      </c>
      <c r="M9729" s="2">
        <v>0.77986111111111112</v>
      </c>
      <c r="N9729" s="1">
        <v>46184</v>
      </c>
      <c r="O9729" t="s">
        <v>23</v>
      </c>
      <c r="S9729" t="s">
        <v>18994</v>
      </c>
      <c r="T97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0.10625000000436557</v>
      </c>
      <c r="U9729" s="5">
        <f>WEEKNUM(Shipment_Data[[#This Row],[DATE]],2)</f>
        <v>24</v>
      </c>
      <c r="V9729" s="6">
        <f>SUBTOTAL(103,Shipment_Data[[#This Row],[DATE]])</f>
        <v>1</v>
      </c>
      <c r="W97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730" spans="1:23" x14ac:dyDescent="0.25">
      <c r="A9730" s="1">
        <v>46184</v>
      </c>
      <c r="B9730" t="s">
        <v>14781</v>
      </c>
      <c r="D9730" t="s">
        <v>14782</v>
      </c>
      <c r="E9730">
        <v>2</v>
      </c>
      <c r="G9730">
        <v>151035</v>
      </c>
      <c r="H9730" s="7">
        <v>298663.40999999997</v>
      </c>
      <c r="I9730" t="s">
        <v>20</v>
      </c>
      <c r="J9730" t="s">
        <v>26</v>
      </c>
      <c r="K9730" t="s">
        <v>27</v>
      </c>
      <c r="L9730" s="2">
        <v>0.67361111111111116</v>
      </c>
      <c r="M9730" s="2">
        <v>0.7416666666666667</v>
      </c>
      <c r="N9730" s="1">
        <v>46184</v>
      </c>
      <c r="O9730" t="s">
        <v>23</v>
      </c>
      <c r="S9730" t="s">
        <v>18994</v>
      </c>
      <c r="T973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6.805555555911269E-2</v>
      </c>
      <c r="U9730" s="5">
        <f>WEEKNUM(Shipment_Data[[#This Row],[DATE]],2)</f>
        <v>24</v>
      </c>
      <c r="V9730" s="6">
        <f>SUBTOTAL(103,Shipment_Data[[#This Row],[DATE]])</f>
        <v>1</v>
      </c>
      <c r="W97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731" spans="1:23" x14ac:dyDescent="0.25">
      <c r="A9731" s="1">
        <v>46184</v>
      </c>
      <c r="B9731" t="s">
        <v>127</v>
      </c>
      <c r="D9731" t="s">
        <v>14783</v>
      </c>
      <c r="E9731">
        <v>1</v>
      </c>
      <c r="G9731">
        <v>151734</v>
      </c>
      <c r="H9731" s="7">
        <v>26294.400000000001</v>
      </c>
      <c r="I9731" t="s">
        <v>20</v>
      </c>
      <c r="J9731" t="s">
        <v>26</v>
      </c>
      <c r="K9731" t="s">
        <v>27</v>
      </c>
      <c r="L9731" s="2">
        <v>0.67361111111111116</v>
      </c>
      <c r="M9731" s="2">
        <v>0.81041666666666667</v>
      </c>
      <c r="N9731" s="1">
        <v>46184</v>
      </c>
      <c r="O9731" t="s">
        <v>23</v>
      </c>
      <c r="S9731" t="s">
        <v>18994</v>
      </c>
      <c r="T973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0.1368055555576575</v>
      </c>
      <c r="U9731" s="5">
        <f>WEEKNUM(Shipment_Data[[#This Row],[DATE]],2)</f>
        <v>24</v>
      </c>
      <c r="V9731" s="6">
        <f>SUBTOTAL(103,Shipment_Data[[#This Row],[DATE]])</f>
        <v>1</v>
      </c>
      <c r="W97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732" spans="1:23" x14ac:dyDescent="0.25">
      <c r="A9732" s="1">
        <v>46184</v>
      </c>
      <c r="B9732" t="s">
        <v>14784</v>
      </c>
      <c r="D9732" t="s">
        <v>14785</v>
      </c>
      <c r="E9732">
        <v>1</v>
      </c>
      <c r="G9732">
        <v>151768</v>
      </c>
      <c r="H9732" s="7">
        <v>59640.05</v>
      </c>
      <c r="I9732" t="s">
        <v>20</v>
      </c>
      <c r="J9732" t="s">
        <v>26</v>
      </c>
      <c r="K9732" t="s">
        <v>27</v>
      </c>
      <c r="L9732" s="2">
        <v>0.67361111111111116</v>
      </c>
      <c r="M9732" s="2">
        <v>0.72569444444444442</v>
      </c>
      <c r="N9732" s="1">
        <v>46184</v>
      </c>
      <c r="O9732" t="s">
        <v>23</v>
      </c>
      <c r="S9732" t="s">
        <v>18994</v>
      </c>
      <c r="T973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5.2083333335758653E-2</v>
      </c>
      <c r="U9732" s="5">
        <f>WEEKNUM(Shipment_Data[[#This Row],[DATE]],2)</f>
        <v>24</v>
      </c>
      <c r="V9732" s="6">
        <f>SUBTOTAL(103,Shipment_Data[[#This Row],[DATE]])</f>
        <v>1</v>
      </c>
      <c r="W97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733" spans="1:23" x14ac:dyDescent="0.25">
      <c r="A9733" s="1">
        <v>46184</v>
      </c>
      <c r="B9733" t="s">
        <v>14784</v>
      </c>
      <c r="D9733" t="s">
        <v>14786</v>
      </c>
      <c r="E9733">
        <v>3</v>
      </c>
      <c r="G9733">
        <v>151737</v>
      </c>
      <c r="H9733" s="7">
        <v>217650.75</v>
      </c>
      <c r="I9733" t="s">
        <v>20</v>
      </c>
      <c r="J9733" t="s">
        <v>26</v>
      </c>
      <c r="K9733" t="s">
        <v>27</v>
      </c>
      <c r="L9733" s="2">
        <v>0.67361111111111116</v>
      </c>
      <c r="M9733" s="2">
        <v>0.72569444444444442</v>
      </c>
      <c r="N9733" s="1">
        <v>46184</v>
      </c>
      <c r="O9733" t="s">
        <v>23</v>
      </c>
      <c r="S9733" t="s">
        <v>18994</v>
      </c>
      <c r="T97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5.2083333335758653E-2</v>
      </c>
      <c r="U9733" s="5">
        <f>WEEKNUM(Shipment_Data[[#This Row],[DATE]],2)</f>
        <v>24</v>
      </c>
      <c r="V9733" s="6">
        <f>SUBTOTAL(103,Shipment_Data[[#This Row],[DATE]])</f>
        <v>1</v>
      </c>
      <c r="W97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734" spans="1:23" x14ac:dyDescent="0.25">
      <c r="A9734" s="1">
        <v>46184</v>
      </c>
      <c r="B9734" t="s">
        <v>2931</v>
      </c>
      <c r="D9734" t="s">
        <v>14787</v>
      </c>
      <c r="E9734">
        <v>3</v>
      </c>
      <c r="G9734">
        <v>151794</v>
      </c>
      <c r="H9734" s="7">
        <v>348383.35</v>
      </c>
      <c r="I9734" t="s">
        <v>20</v>
      </c>
      <c r="J9734" t="s">
        <v>12258</v>
      </c>
      <c r="K9734" t="s">
        <v>7410</v>
      </c>
      <c r="L9734" s="2">
        <v>0.69097222222222221</v>
      </c>
      <c r="M9734" s="2">
        <v>0.875</v>
      </c>
      <c r="N9734" s="1">
        <v>46184</v>
      </c>
      <c r="O9734" t="s">
        <v>23</v>
      </c>
      <c r="S9734" t="s">
        <v>18994</v>
      </c>
      <c r="T97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0.18402777778101154</v>
      </c>
      <c r="U9734" s="5">
        <f>WEEKNUM(Shipment_Data[[#This Row],[DATE]],2)</f>
        <v>24</v>
      </c>
      <c r="V9734" s="6">
        <f>SUBTOTAL(103,Shipment_Data[[#This Row],[DATE]])</f>
        <v>1</v>
      </c>
      <c r="W97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735" spans="1:23" x14ac:dyDescent="0.25">
      <c r="A9735" s="1">
        <v>46184</v>
      </c>
      <c r="B9735" t="s">
        <v>1901</v>
      </c>
      <c r="D9735" t="s">
        <v>14788</v>
      </c>
      <c r="E9735">
        <v>4</v>
      </c>
      <c r="G9735">
        <v>151696</v>
      </c>
      <c r="H9735" s="7">
        <v>1111040.08</v>
      </c>
      <c r="I9735" t="s">
        <v>20</v>
      </c>
      <c r="J9735" t="s">
        <v>12258</v>
      </c>
      <c r="K9735" t="s">
        <v>7410</v>
      </c>
      <c r="L9735" s="2">
        <v>0.69097222222222221</v>
      </c>
      <c r="M9735" s="2">
        <v>0.75138888888888888</v>
      </c>
      <c r="N9735" s="1">
        <v>46184</v>
      </c>
      <c r="O9735" t="s">
        <v>23</v>
      </c>
      <c r="S9735" t="s">
        <v>18994</v>
      </c>
      <c r="T97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6.0416666667151731E-2</v>
      </c>
      <c r="U9735" s="5">
        <f>WEEKNUM(Shipment_Data[[#This Row],[DATE]],2)</f>
        <v>24</v>
      </c>
      <c r="V9735" s="6">
        <f>SUBTOTAL(103,Shipment_Data[[#This Row],[DATE]])</f>
        <v>1</v>
      </c>
      <c r="W97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736" spans="1:23" x14ac:dyDescent="0.25">
      <c r="A9736" s="1">
        <v>46184</v>
      </c>
      <c r="B9736" t="s">
        <v>490</v>
      </c>
      <c r="D9736" t="s">
        <v>14789</v>
      </c>
      <c r="E9736">
        <v>2</v>
      </c>
      <c r="G9736">
        <v>151581</v>
      </c>
      <c r="H9736" s="7">
        <v>437758.61</v>
      </c>
      <c r="I9736" t="s">
        <v>20</v>
      </c>
      <c r="J9736" t="s">
        <v>12258</v>
      </c>
      <c r="K9736" t="s">
        <v>7410</v>
      </c>
      <c r="L9736" s="2">
        <v>0.69097222222222221</v>
      </c>
      <c r="M9736" s="2">
        <v>0.77083333333333337</v>
      </c>
      <c r="N9736" s="1">
        <v>46184</v>
      </c>
      <c r="O9736" t="s">
        <v>23</v>
      </c>
      <c r="S9736" t="s">
        <v>18994</v>
      </c>
      <c r="T97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7.9861111116770189E-2</v>
      </c>
      <c r="U9736" s="5">
        <f>WEEKNUM(Shipment_Data[[#This Row],[DATE]],2)</f>
        <v>24</v>
      </c>
      <c r="V9736" s="6">
        <f>SUBTOTAL(103,Shipment_Data[[#This Row],[DATE]])</f>
        <v>1</v>
      </c>
      <c r="W97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737" spans="1:23" x14ac:dyDescent="0.25">
      <c r="A9737" s="1">
        <v>46184</v>
      </c>
      <c r="B9737" t="s">
        <v>490</v>
      </c>
      <c r="D9737" t="s">
        <v>14790</v>
      </c>
      <c r="E9737">
        <v>1</v>
      </c>
      <c r="G9737">
        <v>151761</v>
      </c>
      <c r="H9737" s="7">
        <v>6949.6</v>
      </c>
      <c r="I9737" t="s">
        <v>20</v>
      </c>
      <c r="J9737" t="s">
        <v>12258</v>
      </c>
      <c r="K9737" t="s">
        <v>7410</v>
      </c>
      <c r="L9737" s="2">
        <v>0.69097222222222221</v>
      </c>
      <c r="M9737" s="2">
        <v>0.77083333333333337</v>
      </c>
      <c r="N9737" s="1">
        <v>46184</v>
      </c>
      <c r="O9737" t="s">
        <v>23</v>
      </c>
      <c r="S9737" t="s">
        <v>18994</v>
      </c>
      <c r="T97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7.9861111116770189E-2</v>
      </c>
      <c r="U9737" s="5">
        <f>WEEKNUM(Shipment_Data[[#This Row],[DATE]],2)</f>
        <v>24</v>
      </c>
      <c r="V9737" s="6">
        <f>SUBTOTAL(103,Shipment_Data[[#This Row],[DATE]])</f>
        <v>1</v>
      </c>
      <c r="W97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738" spans="1:23" x14ac:dyDescent="0.25">
      <c r="A9738" s="1">
        <v>46184</v>
      </c>
      <c r="B9738" t="s">
        <v>201</v>
      </c>
      <c r="D9738" t="s">
        <v>14791</v>
      </c>
      <c r="E9738">
        <v>4</v>
      </c>
      <c r="G9738">
        <v>151710</v>
      </c>
      <c r="H9738" s="7">
        <v>235565.34</v>
      </c>
      <c r="I9738" t="s">
        <v>20</v>
      </c>
      <c r="J9738" t="s">
        <v>12258</v>
      </c>
      <c r="K9738" t="s">
        <v>7410</v>
      </c>
      <c r="L9738" s="2">
        <v>0.69097222222222221</v>
      </c>
      <c r="M9738" s="2">
        <v>0.52083333333333337</v>
      </c>
      <c r="N9738" s="1">
        <v>46185</v>
      </c>
      <c r="O9738" t="s">
        <v>23</v>
      </c>
      <c r="S9738" t="s">
        <v>18994</v>
      </c>
      <c r="T973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0.82986111111677019</v>
      </c>
      <c r="U9738" s="5">
        <f>WEEKNUM(Shipment_Data[[#This Row],[DATE]],2)</f>
        <v>24</v>
      </c>
      <c r="V9738" s="6">
        <f>SUBTOTAL(103,Shipment_Data[[#This Row],[DATE]])</f>
        <v>1</v>
      </c>
      <c r="W97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739" spans="1:23" x14ac:dyDescent="0.25">
      <c r="A9739" s="1">
        <v>46184</v>
      </c>
      <c r="B9739" t="s">
        <v>201</v>
      </c>
      <c r="D9739" t="s">
        <v>14792</v>
      </c>
      <c r="E9739">
        <v>1</v>
      </c>
      <c r="G9739">
        <v>151717</v>
      </c>
      <c r="H9739" s="7">
        <v>34570.800000000003</v>
      </c>
      <c r="I9739" t="s">
        <v>20</v>
      </c>
      <c r="J9739" t="s">
        <v>12258</v>
      </c>
      <c r="K9739" t="s">
        <v>7410</v>
      </c>
      <c r="L9739" s="2">
        <v>0.69097222222222221</v>
      </c>
      <c r="M9739" s="2">
        <v>0.52083333333333337</v>
      </c>
      <c r="N9739" s="1">
        <v>46185</v>
      </c>
      <c r="O9739" t="s">
        <v>23</v>
      </c>
      <c r="S9739" t="s">
        <v>18994</v>
      </c>
      <c r="T97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0.82986111111677019</v>
      </c>
      <c r="U9739" s="5">
        <f>WEEKNUM(Shipment_Data[[#This Row],[DATE]],2)</f>
        <v>24</v>
      </c>
      <c r="V9739" s="6">
        <f>SUBTOTAL(103,Shipment_Data[[#This Row],[DATE]])</f>
        <v>1</v>
      </c>
      <c r="W97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740" spans="1:23" x14ac:dyDescent="0.25">
      <c r="A9740" s="1">
        <v>46184</v>
      </c>
      <c r="B9740" t="s">
        <v>201</v>
      </c>
      <c r="D9740" t="s">
        <v>14793</v>
      </c>
      <c r="E9740">
        <v>1</v>
      </c>
      <c r="G9740">
        <v>151810</v>
      </c>
      <c r="H9740" s="7">
        <v>36245.949999999997</v>
      </c>
      <c r="I9740" t="s">
        <v>20</v>
      </c>
      <c r="J9740" t="s">
        <v>12258</v>
      </c>
      <c r="K9740" t="s">
        <v>7410</v>
      </c>
      <c r="L9740" s="2">
        <v>0.69097222222222221</v>
      </c>
      <c r="M9740" s="2">
        <v>0.52083333333333337</v>
      </c>
      <c r="N9740" s="1">
        <v>46185</v>
      </c>
      <c r="O9740" t="s">
        <v>23</v>
      </c>
      <c r="S9740" t="s">
        <v>18994</v>
      </c>
      <c r="T97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0.82986111111677019</v>
      </c>
      <c r="U9740" s="5">
        <f>WEEKNUM(Shipment_Data[[#This Row],[DATE]],2)</f>
        <v>24</v>
      </c>
      <c r="V9740" s="6">
        <f>SUBTOTAL(103,Shipment_Data[[#This Row],[DATE]])</f>
        <v>1</v>
      </c>
      <c r="W97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741" spans="1:23" x14ac:dyDescent="0.25">
      <c r="A9741" s="1">
        <v>46184</v>
      </c>
      <c r="B9741" t="s">
        <v>201</v>
      </c>
      <c r="D9741" t="s">
        <v>14794</v>
      </c>
      <c r="E9741">
        <v>1</v>
      </c>
      <c r="G9741">
        <v>151719</v>
      </c>
      <c r="H9741" s="7">
        <v>1098.9000000000001</v>
      </c>
      <c r="I9741" t="s">
        <v>20</v>
      </c>
      <c r="J9741" t="s">
        <v>12258</v>
      </c>
      <c r="K9741" t="s">
        <v>7410</v>
      </c>
      <c r="L9741" s="2">
        <v>0.69097222222222221</v>
      </c>
      <c r="M9741" s="2">
        <v>0.52083333333333337</v>
      </c>
      <c r="N9741" s="1">
        <v>46185</v>
      </c>
      <c r="O9741" t="s">
        <v>23</v>
      </c>
      <c r="S9741" t="s">
        <v>18994</v>
      </c>
      <c r="T97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0.82986111111677019</v>
      </c>
      <c r="U9741" s="5">
        <f>WEEKNUM(Shipment_Data[[#This Row],[DATE]],2)</f>
        <v>24</v>
      </c>
      <c r="V9741" s="6">
        <f>SUBTOTAL(103,Shipment_Data[[#This Row],[DATE]])</f>
        <v>1</v>
      </c>
      <c r="W97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742" spans="1:23" x14ac:dyDescent="0.25">
      <c r="A9742" s="1">
        <v>46184</v>
      </c>
      <c r="B9742" t="s">
        <v>2928</v>
      </c>
      <c r="D9742" t="s">
        <v>14795</v>
      </c>
      <c r="E9742">
        <v>1</v>
      </c>
      <c r="G9742">
        <v>151702</v>
      </c>
      <c r="H9742" s="7">
        <v>569419.4</v>
      </c>
      <c r="I9742" t="s">
        <v>20</v>
      </c>
      <c r="J9742" t="s">
        <v>12258</v>
      </c>
      <c r="K9742" t="s">
        <v>7410</v>
      </c>
      <c r="L9742" s="2">
        <v>0.69097222222222221</v>
      </c>
      <c r="M9742" s="2">
        <v>0.80069444444444449</v>
      </c>
      <c r="N9742" s="1">
        <v>46184</v>
      </c>
      <c r="O9742" t="s">
        <v>23</v>
      </c>
      <c r="S9742" t="s">
        <v>18994</v>
      </c>
      <c r="T97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0.10972222222335404</v>
      </c>
      <c r="U9742" s="5">
        <f>WEEKNUM(Shipment_Data[[#This Row],[DATE]],2)</f>
        <v>24</v>
      </c>
      <c r="V9742" s="6">
        <f>SUBTOTAL(103,Shipment_Data[[#This Row],[DATE]])</f>
        <v>1</v>
      </c>
      <c r="W97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743" spans="1:23" x14ac:dyDescent="0.25">
      <c r="A9743" s="1">
        <v>46184</v>
      </c>
      <c r="B9743" t="s">
        <v>2928</v>
      </c>
      <c r="D9743" t="s">
        <v>14796</v>
      </c>
      <c r="E9743">
        <v>1</v>
      </c>
      <c r="G9743">
        <v>151783</v>
      </c>
      <c r="H9743" s="7">
        <v>67061.75</v>
      </c>
      <c r="I9743" t="s">
        <v>20</v>
      </c>
      <c r="J9743" t="s">
        <v>12258</v>
      </c>
      <c r="K9743" t="s">
        <v>7410</v>
      </c>
      <c r="L9743" s="2">
        <v>0.69097222222222221</v>
      </c>
      <c r="M9743" s="2">
        <v>0.80069444444444449</v>
      </c>
      <c r="N9743" s="1">
        <v>46184</v>
      </c>
      <c r="O9743" t="s">
        <v>23</v>
      </c>
      <c r="S9743" t="s">
        <v>18994</v>
      </c>
      <c r="T97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0.10972222222335404</v>
      </c>
      <c r="U9743" s="5">
        <f>WEEKNUM(Shipment_Data[[#This Row],[DATE]],2)</f>
        <v>24</v>
      </c>
      <c r="V9743" s="6">
        <f>SUBTOTAL(103,Shipment_Data[[#This Row],[DATE]])</f>
        <v>1</v>
      </c>
      <c r="W97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744" spans="1:23" x14ac:dyDescent="0.25">
      <c r="A9744" s="1">
        <v>46184</v>
      </c>
      <c r="B9744" t="s">
        <v>2928</v>
      </c>
      <c r="D9744" t="s">
        <v>14797</v>
      </c>
      <c r="E9744">
        <v>1</v>
      </c>
      <c r="G9744">
        <v>151777</v>
      </c>
      <c r="H9744" s="7">
        <v>64960</v>
      </c>
      <c r="I9744" t="s">
        <v>20</v>
      </c>
      <c r="J9744" t="s">
        <v>12258</v>
      </c>
      <c r="K9744" t="s">
        <v>7410</v>
      </c>
      <c r="L9744" s="2">
        <v>0.69097222222222221</v>
      </c>
      <c r="M9744" s="2">
        <v>0.80069444444444449</v>
      </c>
      <c r="N9744" s="1">
        <v>46184</v>
      </c>
      <c r="O9744" t="s">
        <v>23</v>
      </c>
      <c r="S9744" t="s">
        <v>18994</v>
      </c>
      <c r="T97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0.10972222222335404</v>
      </c>
      <c r="U9744" s="5">
        <f>WEEKNUM(Shipment_Data[[#This Row],[DATE]],2)</f>
        <v>24</v>
      </c>
      <c r="V9744" s="6">
        <f>SUBTOTAL(103,Shipment_Data[[#This Row],[DATE]])</f>
        <v>1</v>
      </c>
      <c r="W97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745" spans="1:23" x14ac:dyDescent="0.25">
      <c r="A9745" s="1">
        <v>46184</v>
      </c>
      <c r="B9745" t="s">
        <v>1178</v>
      </c>
      <c r="D9745" t="s">
        <v>14798</v>
      </c>
      <c r="E9745">
        <v>1</v>
      </c>
      <c r="G9745">
        <v>151878</v>
      </c>
      <c r="H9745" s="7">
        <v>7305.21</v>
      </c>
      <c r="I9745" t="s">
        <v>20</v>
      </c>
      <c r="J9745" t="s">
        <v>8071</v>
      </c>
      <c r="K9745" t="s">
        <v>210</v>
      </c>
      <c r="L9745" s="2">
        <v>0.72222222222222221</v>
      </c>
      <c r="M9745" s="2">
        <v>0.79722222222222228</v>
      </c>
      <c r="N9745" s="1">
        <v>46184</v>
      </c>
      <c r="O9745" t="s">
        <v>23</v>
      </c>
      <c r="S9745" t="s">
        <v>18994</v>
      </c>
      <c r="T97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7.5000000004365575E-2</v>
      </c>
      <c r="U9745" s="5">
        <f>WEEKNUM(Shipment_Data[[#This Row],[DATE]],2)</f>
        <v>24</v>
      </c>
      <c r="V9745" s="6">
        <f>SUBTOTAL(103,Shipment_Data[[#This Row],[DATE]])</f>
        <v>1</v>
      </c>
      <c r="W97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746" spans="1:23" x14ac:dyDescent="0.25">
      <c r="A9746" s="1">
        <v>46184</v>
      </c>
      <c r="B9746" t="s">
        <v>2421</v>
      </c>
      <c r="D9746" t="s">
        <v>14799</v>
      </c>
      <c r="E9746">
        <v>2</v>
      </c>
      <c r="G9746">
        <v>151826</v>
      </c>
      <c r="H9746" s="7">
        <v>492794.28</v>
      </c>
      <c r="I9746" t="s">
        <v>20</v>
      </c>
      <c r="J9746" t="s">
        <v>91</v>
      </c>
      <c r="K9746" t="s">
        <v>7344</v>
      </c>
      <c r="L9746" s="2">
        <v>0.69513888888888886</v>
      </c>
      <c r="M9746" s="2">
        <v>0.69513888888888886</v>
      </c>
      <c r="N9746" s="1">
        <v>46184</v>
      </c>
      <c r="O9746" t="s">
        <v>23</v>
      </c>
      <c r="S9746" t="s">
        <v>18994</v>
      </c>
      <c r="T97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9746" s="5">
        <f>WEEKNUM(Shipment_Data[[#This Row],[DATE]],2)</f>
        <v>24</v>
      </c>
      <c r="V9746" s="6">
        <f>SUBTOTAL(103,Shipment_Data[[#This Row],[DATE]])</f>
        <v>1</v>
      </c>
      <c r="W97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747" spans="1:23" x14ac:dyDescent="0.25">
      <c r="A9747" s="1">
        <v>46184</v>
      </c>
      <c r="B9747" t="s">
        <v>14800</v>
      </c>
      <c r="D9747" t="s">
        <v>14801</v>
      </c>
      <c r="E9747">
        <v>1</v>
      </c>
      <c r="G9747">
        <v>151913</v>
      </c>
      <c r="H9747" s="7">
        <v>19040</v>
      </c>
      <c r="I9747" t="s">
        <v>20</v>
      </c>
      <c r="J9747" t="s">
        <v>8071</v>
      </c>
      <c r="K9747" t="s">
        <v>210</v>
      </c>
      <c r="L9747" s="2">
        <v>0.72222222222222221</v>
      </c>
      <c r="M9747" s="2">
        <v>0.78055555555555556</v>
      </c>
      <c r="N9747" s="1">
        <v>46184</v>
      </c>
      <c r="O9747" t="s">
        <v>23</v>
      </c>
      <c r="S9747" t="s">
        <v>18994</v>
      </c>
      <c r="T97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5.8333333334303461E-2</v>
      </c>
      <c r="U9747" s="5">
        <f>WEEKNUM(Shipment_Data[[#This Row],[DATE]],2)</f>
        <v>24</v>
      </c>
      <c r="V9747" s="6">
        <f>SUBTOTAL(103,Shipment_Data[[#This Row],[DATE]])</f>
        <v>1</v>
      </c>
      <c r="W97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748" spans="1:23" x14ac:dyDescent="0.25">
      <c r="A9748" s="1">
        <v>46184</v>
      </c>
      <c r="B9748" t="s">
        <v>3666</v>
      </c>
      <c r="D9748" t="s">
        <v>14802</v>
      </c>
      <c r="E9748">
        <v>1</v>
      </c>
      <c r="G9748">
        <v>151789</v>
      </c>
      <c r="H9748" s="7">
        <v>45102</v>
      </c>
      <c r="I9748" t="s">
        <v>20</v>
      </c>
      <c r="J9748" t="s">
        <v>111</v>
      </c>
      <c r="K9748" t="s">
        <v>112</v>
      </c>
      <c r="L9748" s="2">
        <v>0.625</v>
      </c>
      <c r="M9748" s="2">
        <v>0.75</v>
      </c>
      <c r="N9748" s="1">
        <v>46184</v>
      </c>
      <c r="O9748" t="s">
        <v>23</v>
      </c>
      <c r="S9748" t="s">
        <v>18994</v>
      </c>
      <c r="T974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0.125</v>
      </c>
      <c r="U9748" s="5">
        <f>WEEKNUM(Shipment_Data[[#This Row],[DATE]],2)</f>
        <v>24</v>
      </c>
      <c r="V9748" s="6">
        <f>SUBTOTAL(103,Shipment_Data[[#This Row],[DATE]])</f>
        <v>1</v>
      </c>
      <c r="W97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749" spans="1:23" x14ac:dyDescent="0.25">
      <c r="A9749" s="1">
        <v>46184</v>
      </c>
      <c r="B9749" t="s">
        <v>14803</v>
      </c>
      <c r="D9749" t="s">
        <v>14804</v>
      </c>
      <c r="E9749">
        <v>2</v>
      </c>
      <c r="G9749">
        <v>151741</v>
      </c>
      <c r="H9749" s="7">
        <v>1215464.17</v>
      </c>
      <c r="I9749" t="s">
        <v>20</v>
      </c>
      <c r="J9749" t="s">
        <v>111</v>
      </c>
      <c r="K9749" t="s">
        <v>112</v>
      </c>
      <c r="L9749" s="2">
        <v>0.625</v>
      </c>
      <c r="M9749" s="2">
        <v>0.79305555555555551</v>
      </c>
      <c r="N9749" s="1">
        <v>46184</v>
      </c>
      <c r="O9749" t="s">
        <v>23</v>
      </c>
      <c r="S9749" t="s">
        <v>18994</v>
      </c>
      <c r="T974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0.1680555555576575</v>
      </c>
      <c r="U9749" s="5">
        <f>WEEKNUM(Shipment_Data[[#This Row],[DATE]],2)</f>
        <v>24</v>
      </c>
      <c r="V9749" s="6">
        <f>SUBTOTAL(103,Shipment_Data[[#This Row],[DATE]])</f>
        <v>1</v>
      </c>
      <c r="W97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750" spans="1:23" x14ac:dyDescent="0.25">
      <c r="A9750" s="1">
        <v>46184</v>
      </c>
      <c r="B9750" t="s">
        <v>1651</v>
      </c>
      <c r="D9750" t="s">
        <v>14805</v>
      </c>
      <c r="E9750">
        <v>1</v>
      </c>
      <c r="G9750">
        <v>151770</v>
      </c>
      <c r="H9750" s="7">
        <v>65682.679999999993</v>
      </c>
      <c r="I9750" t="s">
        <v>20</v>
      </c>
      <c r="J9750" t="s">
        <v>111</v>
      </c>
      <c r="K9750" t="s">
        <v>112</v>
      </c>
      <c r="L9750" s="2">
        <v>0.625</v>
      </c>
      <c r="M9750" s="2">
        <v>0.79305555555555551</v>
      </c>
      <c r="N9750" s="1">
        <v>46184</v>
      </c>
      <c r="O9750" t="s">
        <v>23</v>
      </c>
      <c r="S9750" t="s">
        <v>18994</v>
      </c>
      <c r="T975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0.1680555555576575</v>
      </c>
      <c r="U9750" s="5">
        <f>WEEKNUM(Shipment_Data[[#This Row],[DATE]],2)</f>
        <v>24</v>
      </c>
      <c r="V9750" s="6">
        <f>SUBTOTAL(103,Shipment_Data[[#This Row],[DATE]])</f>
        <v>1</v>
      </c>
      <c r="W97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751" spans="1:23" x14ac:dyDescent="0.25">
      <c r="A9751" s="1">
        <v>46184</v>
      </c>
      <c r="B9751" t="s">
        <v>14803</v>
      </c>
      <c r="D9751" t="s">
        <v>14806</v>
      </c>
      <c r="E9751">
        <v>1</v>
      </c>
      <c r="G9751">
        <v>151757</v>
      </c>
      <c r="H9751" s="7">
        <v>133214.99</v>
      </c>
      <c r="I9751" t="s">
        <v>20</v>
      </c>
      <c r="J9751" t="s">
        <v>111</v>
      </c>
      <c r="K9751" t="s">
        <v>112</v>
      </c>
      <c r="L9751" s="2">
        <v>0.625</v>
      </c>
      <c r="M9751" s="2">
        <v>0.79305555555555551</v>
      </c>
      <c r="N9751" s="1">
        <v>46184</v>
      </c>
      <c r="O9751" t="s">
        <v>23</v>
      </c>
      <c r="S9751" t="s">
        <v>18994</v>
      </c>
      <c r="T975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0.1680555555576575</v>
      </c>
      <c r="U9751" s="5">
        <f>WEEKNUM(Shipment_Data[[#This Row],[DATE]],2)</f>
        <v>24</v>
      </c>
      <c r="V9751" s="6">
        <f>SUBTOTAL(103,Shipment_Data[[#This Row],[DATE]])</f>
        <v>1</v>
      </c>
      <c r="W97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752" spans="1:23" x14ac:dyDescent="0.25">
      <c r="A9752" s="1">
        <v>46184</v>
      </c>
      <c r="B9752" t="s">
        <v>1651</v>
      </c>
      <c r="D9752" t="s">
        <v>14807</v>
      </c>
      <c r="E9752">
        <v>2</v>
      </c>
      <c r="G9752">
        <v>151759</v>
      </c>
      <c r="H9752" s="7">
        <v>985907.42</v>
      </c>
      <c r="I9752" t="s">
        <v>20</v>
      </c>
      <c r="J9752" t="s">
        <v>111</v>
      </c>
      <c r="K9752" t="s">
        <v>112</v>
      </c>
      <c r="L9752" s="2">
        <v>0.625</v>
      </c>
      <c r="M9752" s="2">
        <v>0.79305555555555551</v>
      </c>
      <c r="N9752" s="1">
        <v>46184</v>
      </c>
      <c r="O9752" t="s">
        <v>23</v>
      </c>
      <c r="S9752" t="s">
        <v>18994</v>
      </c>
      <c r="T975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0.1680555555576575</v>
      </c>
      <c r="U9752" s="5">
        <f>WEEKNUM(Shipment_Data[[#This Row],[DATE]],2)</f>
        <v>24</v>
      </c>
      <c r="V9752" s="6">
        <f>SUBTOTAL(103,Shipment_Data[[#This Row],[DATE]])</f>
        <v>1</v>
      </c>
      <c r="W97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753" spans="1:23" x14ac:dyDescent="0.25">
      <c r="A9753" s="1">
        <v>46184</v>
      </c>
      <c r="B9753" t="s">
        <v>1651</v>
      </c>
      <c r="D9753" t="s">
        <v>14808</v>
      </c>
      <c r="E9753">
        <v>3</v>
      </c>
      <c r="G9753">
        <v>151767</v>
      </c>
      <c r="H9753" s="7">
        <v>397429.88</v>
      </c>
      <c r="I9753" t="s">
        <v>20</v>
      </c>
      <c r="J9753" t="s">
        <v>111</v>
      </c>
      <c r="K9753" t="s">
        <v>112</v>
      </c>
      <c r="L9753" s="2">
        <v>0.625</v>
      </c>
      <c r="M9753" s="2">
        <v>0.79305555555555551</v>
      </c>
      <c r="N9753" s="1">
        <v>46184</v>
      </c>
      <c r="O9753" t="s">
        <v>23</v>
      </c>
      <c r="S9753" t="s">
        <v>18994</v>
      </c>
      <c r="T975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0.1680555555576575</v>
      </c>
      <c r="U9753" s="5">
        <f>WEEKNUM(Shipment_Data[[#This Row],[DATE]],2)</f>
        <v>24</v>
      </c>
      <c r="V9753" s="6">
        <f>SUBTOTAL(103,Shipment_Data[[#This Row],[DATE]])</f>
        <v>1</v>
      </c>
      <c r="W97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754" spans="1:23" x14ac:dyDescent="0.25">
      <c r="A9754" s="1">
        <v>46184</v>
      </c>
      <c r="B9754" t="s">
        <v>14809</v>
      </c>
      <c r="D9754" t="s">
        <v>14810</v>
      </c>
      <c r="E9754">
        <v>1</v>
      </c>
      <c r="G9754">
        <v>151864</v>
      </c>
      <c r="H9754" s="7">
        <v>134035</v>
      </c>
      <c r="I9754" t="s">
        <v>20</v>
      </c>
      <c r="J9754" t="s">
        <v>111</v>
      </c>
      <c r="K9754" t="s">
        <v>112</v>
      </c>
      <c r="L9754" s="2">
        <v>0.625</v>
      </c>
      <c r="M9754" s="2">
        <v>0.875</v>
      </c>
      <c r="N9754" s="1">
        <v>46184</v>
      </c>
      <c r="O9754" t="s">
        <v>23</v>
      </c>
      <c r="S9754" t="s">
        <v>18994</v>
      </c>
      <c r="T975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</v>
      </c>
      <c r="U9754" s="5">
        <f>WEEKNUM(Shipment_Data[[#This Row],[DATE]],2)</f>
        <v>24</v>
      </c>
      <c r="V9754" s="6">
        <f>SUBTOTAL(103,Shipment_Data[[#This Row],[DATE]])</f>
        <v>1</v>
      </c>
      <c r="W97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755" spans="1:23" x14ac:dyDescent="0.25">
      <c r="A9755" s="1">
        <v>46184</v>
      </c>
      <c r="B9755" t="s">
        <v>492</v>
      </c>
      <c r="D9755" t="s">
        <v>14811</v>
      </c>
      <c r="E9755">
        <v>4</v>
      </c>
      <c r="G9755">
        <v>151668</v>
      </c>
      <c r="H9755" s="7">
        <v>1366382.8</v>
      </c>
      <c r="I9755" t="s">
        <v>20</v>
      </c>
      <c r="J9755" t="s">
        <v>111</v>
      </c>
      <c r="K9755" t="s">
        <v>112</v>
      </c>
      <c r="L9755" s="2">
        <v>0.625</v>
      </c>
      <c r="M9755" s="2">
        <v>0.90763888888888888</v>
      </c>
      <c r="N9755" s="1">
        <v>46184</v>
      </c>
      <c r="O9755" t="s">
        <v>23</v>
      </c>
      <c r="S9755" t="s">
        <v>18994</v>
      </c>
      <c r="T975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0.28263888888614019</v>
      </c>
      <c r="U9755" s="5">
        <f>WEEKNUM(Shipment_Data[[#This Row],[DATE]],2)</f>
        <v>24</v>
      </c>
      <c r="V9755" s="6">
        <f>SUBTOTAL(103,Shipment_Data[[#This Row],[DATE]])</f>
        <v>1</v>
      </c>
      <c r="W97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756" spans="1:23" x14ac:dyDescent="0.25">
      <c r="A9756" s="1">
        <v>46184</v>
      </c>
      <c r="B9756" t="s">
        <v>9111</v>
      </c>
      <c r="D9756" t="s">
        <v>14812</v>
      </c>
      <c r="E9756">
        <v>1</v>
      </c>
      <c r="G9756">
        <v>151784</v>
      </c>
      <c r="H9756" s="7">
        <v>21291</v>
      </c>
      <c r="I9756" t="s">
        <v>20</v>
      </c>
      <c r="J9756" t="s">
        <v>111</v>
      </c>
      <c r="K9756" t="s">
        <v>112</v>
      </c>
      <c r="L9756" s="2">
        <v>0.625</v>
      </c>
      <c r="M9756" s="2">
        <v>0.90416666666666667</v>
      </c>
      <c r="N9756" s="1">
        <v>46184</v>
      </c>
      <c r="O9756" t="s">
        <v>23</v>
      </c>
      <c r="S9756" t="s">
        <v>18994</v>
      </c>
      <c r="T975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0.27916666666715173</v>
      </c>
      <c r="U9756" s="5">
        <f>WEEKNUM(Shipment_Data[[#This Row],[DATE]],2)</f>
        <v>24</v>
      </c>
      <c r="V9756" s="6">
        <f>SUBTOTAL(103,Shipment_Data[[#This Row],[DATE]])</f>
        <v>1</v>
      </c>
      <c r="W97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757" spans="1:23" x14ac:dyDescent="0.25">
      <c r="A9757" s="1">
        <v>46184</v>
      </c>
      <c r="B9757" t="s">
        <v>1467</v>
      </c>
      <c r="D9757" t="s">
        <v>14764</v>
      </c>
      <c r="E9757">
        <v>1</v>
      </c>
      <c r="G9757">
        <v>151736</v>
      </c>
      <c r="H9757" s="7">
        <v>8325</v>
      </c>
      <c r="I9757" t="s">
        <v>20</v>
      </c>
      <c r="J9757" t="s">
        <v>111</v>
      </c>
      <c r="K9757" t="s">
        <v>112</v>
      </c>
      <c r="L9757" s="2">
        <v>0.625</v>
      </c>
      <c r="M9757" s="2">
        <v>0.90416666666666667</v>
      </c>
      <c r="N9757" s="1">
        <v>46185</v>
      </c>
      <c r="O9757" t="s">
        <v>23</v>
      </c>
      <c r="S9757" t="s">
        <v>18994</v>
      </c>
      <c r="T97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1.2791666666671517</v>
      </c>
      <c r="U9757" s="5">
        <f>WEEKNUM(Shipment_Data[[#This Row],[DATE]],2)</f>
        <v>24</v>
      </c>
      <c r="V9757" s="6">
        <f>SUBTOTAL(103,Shipment_Data[[#This Row],[DATE]])</f>
        <v>1</v>
      </c>
      <c r="W97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758" spans="1:23" x14ac:dyDescent="0.25">
      <c r="A9758" s="1">
        <v>46184</v>
      </c>
      <c r="B9758" t="s">
        <v>14813</v>
      </c>
      <c r="D9758" t="s">
        <v>14762</v>
      </c>
      <c r="E9758">
        <v>1</v>
      </c>
      <c r="G9758">
        <v>151589</v>
      </c>
      <c r="H9758" s="7">
        <v>19219.2</v>
      </c>
      <c r="I9758" t="s">
        <v>20</v>
      </c>
      <c r="J9758" t="s">
        <v>111</v>
      </c>
      <c r="K9758" t="s">
        <v>112</v>
      </c>
      <c r="L9758" s="2">
        <v>0.625</v>
      </c>
      <c r="M9758" s="2">
        <v>0.90416666666666667</v>
      </c>
      <c r="N9758" s="1">
        <v>46184</v>
      </c>
      <c r="O9758" t="s">
        <v>23</v>
      </c>
      <c r="S9758" t="s">
        <v>18994</v>
      </c>
      <c r="T97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0.27916666666715173</v>
      </c>
      <c r="U9758" s="5">
        <f>WEEKNUM(Shipment_Data[[#This Row],[DATE]],2)</f>
        <v>24</v>
      </c>
      <c r="V9758" s="6">
        <f>SUBTOTAL(103,Shipment_Data[[#This Row],[DATE]])</f>
        <v>1</v>
      </c>
      <c r="W97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759" spans="1:23" x14ac:dyDescent="0.25">
      <c r="A9759" s="1">
        <v>46184</v>
      </c>
      <c r="B9759" t="s">
        <v>14813</v>
      </c>
      <c r="D9759" t="s">
        <v>14814</v>
      </c>
      <c r="E9759">
        <v>4</v>
      </c>
      <c r="G9759">
        <v>151589</v>
      </c>
      <c r="H9759" s="7">
        <v>372075.83</v>
      </c>
      <c r="I9759" t="s">
        <v>20</v>
      </c>
      <c r="J9759" t="s">
        <v>111</v>
      </c>
      <c r="K9759" t="s">
        <v>112</v>
      </c>
      <c r="L9759" s="2">
        <v>0.625</v>
      </c>
      <c r="M9759" s="2">
        <v>0.90416666666666667</v>
      </c>
      <c r="N9759" s="1">
        <v>46184</v>
      </c>
      <c r="O9759" t="s">
        <v>23</v>
      </c>
      <c r="S9759" t="s">
        <v>18994</v>
      </c>
      <c r="T975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0.27916666666715173</v>
      </c>
      <c r="U9759" s="5">
        <f>WEEKNUM(Shipment_Data[[#This Row],[DATE]],2)</f>
        <v>24</v>
      </c>
      <c r="V9759" s="6">
        <f>SUBTOTAL(103,Shipment_Data[[#This Row],[DATE]])</f>
        <v>1</v>
      </c>
      <c r="W97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760" spans="1:23" x14ac:dyDescent="0.25">
      <c r="A9760" s="1">
        <v>46184</v>
      </c>
      <c r="B9760" t="s">
        <v>14813</v>
      </c>
      <c r="D9760" t="s">
        <v>14802</v>
      </c>
      <c r="E9760">
        <v>1</v>
      </c>
      <c r="G9760">
        <v>151789</v>
      </c>
      <c r="H9760" s="7">
        <v>45102</v>
      </c>
      <c r="I9760" t="s">
        <v>20</v>
      </c>
      <c r="J9760" t="s">
        <v>111</v>
      </c>
      <c r="K9760" t="s">
        <v>112</v>
      </c>
      <c r="L9760" s="2">
        <v>0.625</v>
      </c>
      <c r="M9760" s="2">
        <v>0.90416666666666667</v>
      </c>
      <c r="N9760" s="1">
        <v>46184</v>
      </c>
      <c r="O9760" t="s">
        <v>23</v>
      </c>
      <c r="S9760" t="s">
        <v>18994</v>
      </c>
      <c r="T97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0.27916666666715173</v>
      </c>
      <c r="U9760" s="5">
        <f>WEEKNUM(Shipment_Data[[#This Row],[DATE]],2)</f>
        <v>24</v>
      </c>
      <c r="V9760" s="6">
        <f>SUBTOTAL(103,Shipment_Data[[#This Row],[DATE]])</f>
        <v>1</v>
      </c>
      <c r="W97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761" spans="1:23" x14ac:dyDescent="0.25">
      <c r="A9761" s="1">
        <v>46184</v>
      </c>
      <c r="B9761" t="s">
        <v>14815</v>
      </c>
      <c r="D9761" t="s">
        <v>14816</v>
      </c>
      <c r="E9761">
        <v>1</v>
      </c>
      <c r="G9761">
        <v>151707</v>
      </c>
      <c r="H9761" s="7">
        <v>26546.38</v>
      </c>
      <c r="I9761" t="s">
        <v>20</v>
      </c>
      <c r="J9761" t="s">
        <v>287</v>
      </c>
      <c r="K9761" t="s">
        <v>288</v>
      </c>
      <c r="L9761" s="2">
        <v>0.56944444444444442</v>
      </c>
      <c r="M9761" s="2">
        <v>0.72222222222222221</v>
      </c>
      <c r="N9761" s="1">
        <v>46184</v>
      </c>
      <c r="O9761" t="s">
        <v>23</v>
      </c>
      <c r="S9761" t="s">
        <v>18994</v>
      </c>
      <c r="T97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0.15277777777373558</v>
      </c>
      <c r="U9761" s="5">
        <f>WEEKNUM(Shipment_Data[[#This Row],[DATE]],2)</f>
        <v>24</v>
      </c>
      <c r="V9761" s="6">
        <f>SUBTOTAL(103,Shipment_Data[[#This Row],[DATE]])</f>
        <v>1</v>
      </c>
      <c r="W97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762" spans="1:23" x14ac:dyDescent="0.25">
      <c r="A9762" s="1">
        <v>46184</v>
      </c>
      <c r="B9762" t="s">
        <v>1119</v>
      </c>
      <c r="D9762" t="s">
        <v>14817</v>
      </c>
      <c r="E9762">
        <v>1</v>
      </c>
      <c r="G9762">
        <v>151769</v>
      </c>
      <c r="H9762" s="7">
        <v>26592.5</v>
      </c>
      <c r="I9762" t="s">
        <v>20</v>
      </c>
      <c r="J9762" t="s">
        <v>287</v>
      </c>
      <c r="K9762" t="s">
        <v>288</v>
      </c>
      <c r="L9762" s="2">
        <v>0.56944444444444442</v>
      </c>
      <c r="M9762" s="2">
        <v>0.70486111111111116</v>
      </c>
      <c r="N9762" s="1">
        <v>46184</v>
      </c>
      <c r="O9762" t="s">
        <v>23</v>
      </c>
      <c r="S9762" t="s">
        <v>18994</v>
      </c>
      <c r="T97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0.13541666666424135</v>
      </c>
      <c r="U9762" s="5">
        <f>WEEKNUM(Shipment_Data[[#This Row],[DATE]],2)</f>
        <v>24</v>
      </c>
      <c r="V9762" s="6">
        <f>SUBTOTAL(103,Shipment_Data[[#This Row],[DATE]])</f>
        <v>1</v>
      </c>
      <c r="W97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763" spans="1:23" x14ac:dyDescent="0.25">
      <c r="A9763" s="1">
        <v>46184</v>
      </c>
      <c r="B9763" t="s">
        <v>2543</v>
      </c>
      <c r="D9763" t="s">
        <v>14818</v>
      </c>
      <c r="E9763">
        <v>1</v>
      </c>
      <c r="G9763">
        <v>151739</v>
      </c>
      <c r="H9763" s="7">
        <v>7849.3</v>
      </c>
      <c r="I9763" t="s">
        <v>20</v>
      </c>
      <c r="J9763" t="s">
        <v>287</v>
      </c>
      <c r="K9763" t="s">
        <v>288</v>
      </c>
      <c r="L9763" s="2">
        <v>0.56944444444444442</v>
      </c>
      <c r="M9763" s="2">
        <v>0.62430555555555556</v>
      </c>
      <c r="N9763" s="1">
        <v>46184</v>
      </c>
      <c r="O9763" t="s">
        <v>23</v>
      </c>
      <c r="S9763" t="s">
        <v>18994</v>
      </c>
      <c r="T97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5.486111110803904E-2</v>
      </c>
      <c r="U9763" s="5">
        <f>WEEKNUM(Shipment_Data[[#This Row],[DATE]],2)</f>
        <v>24</v>
      </c>
      <c r="V9763" s="6">
        <f>SUBTOTAL(103,Shipment_Data[[#This Row],[DATE]])</f>
        <v>1</v>
      </c>
      <c r="W97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764" spans="1:23" x14ac:dyDescent="0.25">
      <c r="A9764" s="1">
        <v>46185</v>
      </c>
      <c r="B9764" t="s">
        <v>5463</v>
      </c>
      <c r="D9764" t="s">
        <v>14819</v>
      </c>
      <c r="E9764">
        <v>2</v>
      </c>
      <c r="G9764">
        <v>151876</v>
      </c>
      <c r="H9764" s="7">
        <v>120356.37</v>
      </c>
      <c r="I9764" t="s">
        <v>20</v>
      </c>
      <c r="J9764" t="s">
        <v>21</v>
      </c>
      <c r="K9764" t="s">
        <v>22</v>
      </c>
      <c r="L9764" s="2">
        <v>0.3888888888888889</v>
      </c>
      <c r="M9764" s="2">
        <v>0.49791666666666667</v>
      </c>
      <c r="N9764" s="1">
        <v>46185</v>
      </c>
      <c r="O9764" t="s">
        <v>23</v>
      </c>
      <c r="S9764" t="s">
        <v>18994</v>
      </c>
      <c r="T97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0.10902777777664596</v>
      </c>
      <c r="U9764" s="5">
        <f>WEEKNUM(Shipment_Data[[#This Row],[DATE]],2)</f>
        <v>24</v>
      </c>
      <c r="V9764" s="6">
        <f>SUBTOTAL(103,Shipment_Data[[#This Row],[DATE]])</f>
        <v>1</v>
      </c>
      <c r="W97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765" spans="1:23" x14ac:dyDescent="0.25">
      <c r="A9765" s="1">
        <v>46185</v>
      </c>
      <c r="B9765" t="s">
        <v>14820</v>
      </c>
      <c r="D9765" t="s">
        <v>14821</v>
      </c>
      <c r="E9765">
        <v>1</v>
      </c>
      <c r="G9765">
        <v>151916</v>
      </c>
      <c r="H9765" s="7">
        <v>8670.1299999999992</v>
      </c>
      <c r="I9765" t="s">
        <v>20</v>
      </c>
      <c r="J9765" t="s">
        <v>21</v>
      </c>
      <c r="K9765" t="s">
        <v>22</v>
      </c>
      <c r="L9765" s="2">
        <v>0.3888888888888889</v>
      </c>
      <c r="M9765" s="2">
        <v>0.46597222222222223</v>
      </c>
      <c r="N9765" s="1">
        <v>46185</v>
      </c>
      <c r="O9765" t="s">
        <v>23</v>
      </c>
      <c r="S9765" t="s">
        <v>18994</v>
      </c>
      <c r="T97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7.7083333329937886E-2</v>
      </c>
      <c r="U9765" s="5">
        <f>WEEKNUM(Shipment_Data[[#This Row],[DATE]],2)</f>
        <v>24</v>
      </c>
      <c r="V9765" s="6">
        <f>SUBTOTAL(103,Shipment_Data[[#This Row],[DATE]])</f>
        <v>1</v>
      </c>
      <c r="W97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766" spans="1:23" x14ac:dyDescent="0.25">
      <c r="A9766" s="1">
        <v>46185</v>
      </c>
      <c r="B9766" t="s">
        <v>416</v>
      </c>
      <c r="D9766" t="s">
        <v>14822</v>
      </c>
      <c r="E9766">
        <v>1</v>
      </c>
      <c r="G9766">
        <v>151763</v>
      </c>
      <c r="H9766" s="7">
        <v>75399.100000000006</v>
      </c>
      <c r="I9766" t="s">
        <v>20</v>
      </c>
      <c r="J9766" t="s">
        <v>287</v>
      </c>
      <c r="K9766" t="s">
        <v>288</v>
      </c>
      <c r="L9766" s="2">
        <v>0.38194444444444442</v>
      </c>
      <c r="M9766" s="2">
        <v>0.6166666666666667</v>
      </c>
      <c r="N9766" s="1">
        <v>46185</v>
      </c>
      <c r="O9766" t="s">
        <v>23</v>
      </c>
      <c r="S9766" t="s">
        <v>18994</v>
      </c>
      <c r="T97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0.23472222222335404</v>
      </c>
      <c r="U9766" s="5">
        <f>WEEKNUM(Shipment_Data[[#This Row],[DATE]],2)</f>
        <v>24</v>
      </c>
      <c r="V9766" s="6">
        <f>SUBTOTAL(103,Shipment_Data[[#This Row],[DATE]])</f>
        <v>1</v>
      </c>
      <c r="W97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767" spans="1:23" x14ac:dyDescent="0.25">
      <c r="A9767" s="1">
        <v>46185</v>
      </c>
      <c r="B9767" t="s">
        <v>14823</v>
      </c>
      <c r="D9767" t="s">
        <v>14824</v>
      </c>
      <c r="E9767">
        <v>1</v>
      </c>
      <c r="G9767">
        <v>151873</v>
      </c>
      <c r="H9767" s="7">
        <v>167683.25</v>
      </c>
      <c r="I9767" t="s">
        <v>20</v>
      </c>
      <c r="J9767" t="s">
        <v>57</v>
      </c>
      <c r="K9767" t="s">
        <v>58</v>
      </c>
      <c r="L9767" s="2">
        <v>0.37847222222222221</v>
      </c>
      <c r="M9767" s="2">
        <v>0.5805555555555556</v>
      </c>
      <c r="N9767" s="1">
        <v>46185</v>
      </c>
      <c r="O9767" t="s">
        <v>23</v>
      </c>
      <c r="S9767" t="s">
        <v>18994</v>
      </c>
      <c r="T97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0.20208333333721384</v>
      </c>
      <c r="U9767" s="5">
        <f>WEEKNUM(Shipment_Data[[#This Row],[DATE]],2)</f>
        <v>24</v>
      </c>
      <c r="V9767" s="6">
        <f>SUBTOTAL(103,Shipment_Data[[#This Row],[DATE]])</f>
        <v>1</v>
      </c>
      <c r="W97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768" spans="1:23" x14ac:dyDescent="0.25">
      <c r="A9768" s="1">
        <v>46185</v>
      </c>
      <c r="B9768" t="s">
        <v>1390</v>
      </c>
      <c r="D9768" t="s">
        <v>14825</v>
      </c>
      <c r="E9768">
        <v>7</v>
      </c>
      <c r="G9768">
        <v>151744</v>
      </c>
      <c r="H9768" s="7">
        <v>2544718.46</v>
      </c>
      <c r="I9768" t="s">
        <v>20</v>
      </c>
      <c r="J9768" t="s">
        <v>26</v>
      </c>
      <c r="K9768" t="s">
        <v>27</v>
      </c>
      <c r="L9768" s="2">
        <v>0.42708333333333331</v>
      </c>
      <c r="M9768" s="2">
        <v>0.19791666666666666</v>
      </c>
      <c r="N9768" s="1">
        <v>46185</v>
      </c>
      <c r="O9768" t="s">
        <v>23</v>
      </c>
      <c r="S9768" t="s">
        <v>18994</v>
      </c>
      <c r="T97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-0.22916666667151731</v>
      </c>
      <c r="U9768" s="5">
        <f>WEEKNUM(Shipment_Data[[#This Row],[DATE]],2)</f>
        <v>24</v>
      </c>
      <c r="V9768" s="6">
        <f>SUBTOTAL(103,Shipment_Data[[#This Row],[DATE]])</f>
        <v>1</v>
      </c>
      <c r="W97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769" spans="1:23" x14ac:dyDescent="0.25">
      <c r="A9769" s="1">
        <v>46185</v>
      </c>
      <c r="B9769" t="s">
        <v>3947</v>
      </c>
      <c r="D9769" t="s">
        <v>14826</v>
      </c>
      <c r="E9769">
        <v>1</v>
      </c>
      <c r="G9769">
        <v>151856</v>
      </c>
      <c r="H9769" s="7">
        <v>84483.3</v>
      </c>
      <c r="I9769" t="s">
        <v>20</v>
      </c>
      <c r="J9769" t="s">
        <v>26</v>
      </c>
      <c r="K9769" t="s">
        <v>27</v>
      </c>
      <c r="L9769" s="2">
        <v>0.42708333333333331</v>
      </c>
      <c r="M9769" s="2">
        <v>0.59097222222222223</v>
      </c>
      <c r="N9769" s="1">
        <v>46185</v>
      </c>
      <c r="O9769" t="s">
        <v>23</v>
      </c>
      <c r="S9769" t="s">
        <v>18994</v>
      </c>
      <c r="T976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0.163888888884685</v>
      </c>
      <c r="U9769" s="5">
        <f>WEEKNUM(Shipment_Data[[#This Row],[DATE]],2)</f>
        <v>24</v>
      </c>
      <c r="V9769" s="6">
        <f>SUBTOTAL(103,Shipment_Data[[#This Row],[DATE]])</f>
        <v>1</v>
      </c>
      <c r="W97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770" spans="1:23" x14ac:dyDescent="0.25">
      <c r="A9770" s="1">
        <v>46185</v>
      </c>
      <c r="B9770" t="s">
        <v>2112</v>
      </c>
      <c r="D9770" t="s">
        <v>14827</v>
      </c>
      <c r="E9770">
        <v>1</v>
      </c>
      <c r="G9770">
        <v>151459</v>
      </c>
      <c r="H9770" s="7">
        <v>118238.87</v>
      </c>
      <c r="I9770" t="s">
        <v>20</v>
      </c>
      <c r="J9770" t="s">
        <v>111</v>
      </c>
      <c r="K9770" t="s">
        <v>112</v>
      </c>
      <c r="L9770" s="2">
        <v>0.46875</v>
      </c>
      <c r="M9770" s="2">
        <v>0.58194444444444449</v>
      </c>
      <c r="N9770" s="1">
        <v>46185</v>
      </c>
      <c r="O9770" t="s">
        <v>23</v>
      </c>
      <c r="S9770" t="s">
        <v>18994</v>
      </c>
      <c r="T97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0.1131944444423425</v>
      </c>
      <c r="U9770" s="5">
        <f>WEEKNUM(Shipment_Data[[#This Row],[DATE]],2)</f>
        <v>24</v>
      </c>
      <c r="V9770" s="6">
        <f>SUBTOTAL(103,Shipment_Data[[#This Row],[DATE]])</f>
        <v>1</v>
      </c>
      <c r="W97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771" spans="1:23" x14ac:dyDescent="0.25">
      <c r="A9771" s="1">
        <v>46185</v>
      </c>
      <c r="B9771" t="s">
        <v>2112</v>
      </c>
      <c r="D9771" t="s">
        <v>14828</v>
      </c>
      <c r="E9771">
        <v>1</v>
      </c>
      <c r="G9771">
        <v>151615</v>
      </c>
      <c r="H9771" s="7">
        <v>89600</v>
      </c>
      <c r="I9771" t="s">
        <v>20</v>
      </c>
      <c r="J9771" t="s">
        <v>111</v>
      </c>
      <c r="K9771" t="s">
        <v>112</v>
      </c>
      <c r="L9771" s="2">
        <v>0.46875</v>
      </c>
      <c r="M9771" s="2">
        <v>0.58194444444444449</v>
      </c>
      <c r="N9771" s="1">
        <v>46185</v>
      </c>
      <c r="O9771" t="s">
        <v>23</v>
      </c>
      <c r="S9771" t="s">
        <v>18994</v>
      </c>
      <c r="T977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0.1131944444423425</v>
      </c>
      <c r="U9771" s="5">
        <f>WEEKNUM(Shipment_Data[[#This Row],[DATE]],2)</f>
        <v>24</v>
      </c>
      <c r="V9771" s="6">
        <f>SUBTOTAL(103,Shipment_Data[[#This Row],[DATE]])</f>
        <v>1</v>
      </c>
      <c r="W97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772" spans="1:23" x14ac:dyDescent="0.25">
      <c r="A9772" s="1">
        <v>46185</v>
      </c>
      <c r="B9772" t="s">
        <v>14829</v>
      </c>
      <c r="D9772" t="s">
        <v>14830</v>
      </c>
      <c r="E9772">
        <v>8</v>
      </c>
      <c r="G9772">
        <v>151758</v>
      </c>
      <c r="H9772" s="7">
        <v>2675441.63</v>
      </c>
      <c r="I9772" t="s">
        <v>41</v>
      </c>
      <c r="J9772" t="s">
        <v>97</v>
      </c>
      <c r="K9772" t="s">
        <v>98</v>
      </c>
      <c r="L9772" s="2">
        <v>0.38194444444444442</v>
      </c>
      <c r="M9772" s="2">
        <v>0.49583333333333335</v>
      </c>
      <c r="N9772" s="1">
        <v>46185</v>
      </c>
      <c r="O9772" t="s">
        <v>23</v>
      </c>
      <c r="S9772" t="s">
        <v>18994</v>
      </c>
      <c r="T97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0.11388888888905058</v>
      </c>
      <c r="U9772" s="5">
        <f>WEEKNUM(Shipment_Data[[#This Row],[DATE]],2)</f>
        <v>24</v>
      </c>
      <c r="V9772" s="6">
        <f>SUBTOTAL(103,Shipment_Data[[#This Row],[DATE]])</f>
        <v>1</v>
      </c>
      <c r="W97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773" spans="1:23" x14ac:dyDescent="0.25">
      <c r="A9773" s="1">
        <v>46185</v>
      </c>
      <c r="B9773" t="s">
        <v>14829</v>
      </c>
      <c r="D9773" t="s">
        <v>14831</v>
      </c>
      <c r="E9773">
        <v>2</v>
      </c>
      <c r="G9773">
        <v>151898</v>
      </c>
      <c r="H9773" s="7">
        <v>81585.08</v>
      </c>
      <c r="I9773" t="s">
        <v>20</v>
      </c>
      <c r="J9773" t="s">
        <v>97</v>
      </c>
      <c r="K9773" t="s">
        <v>98</v>
      </c>
      <c r="L9773" s="2">
        <v>0.38194444444444442</v>
      </c>
      <c r="M9773" s="2">
        <v>0.49583333333333335</v>
      </c>
      <c r="N9773" s="1">
        <v>46185</v>
      </c>
      <c r="O9773" t="s">
        <v>23</v>
      </c>
      <c r="S9773" t="s">
        <v>18994</v>
      </c>
      <c r="T97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0.11388888888905058</v>
      </c>
      <c r="U9773" s="5">
        <f>WEEKNUM(Shipment_Data[[#This Row],[DATE]],2)</f>
        <v>24</v>
      </c>
      <c r="V9773" s="6">
        <f>SUBTOTAL(103,Shipment_Data[[#This Row],[DATE]])</f>
        <v>1</v>
      </c>
      <c r="W97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774" spans="1:23" x14ac:dyDescent="0.25">
      <c r="A9774" s="1">
        <v>46185</v>
      </c>
      <c r="B9774" t="s">
        <v>2203</v>
      </c>
      <c r="D9774" t="s">
        <v>14832</v>
      </c>
      <c r="E9774">
        <v>5</v>
      </c>
      <c r="G9774">
        <v>151874</v>
      </c>
      <c r="H9774" s="7">
        <v>564077.36</v>
      </c>
      <c r="I9774" t="s">
        <v>20</v>
      </c>
      <c r="J9774" t="s">
        <v>97</v>
      </c>
      <c r="K9774" t="s">
        <v>98</v>
      </c>
      <c r="L9774" s="2">
        <v>0.38194444444444442</v>
      </c>
      <c r="M9774" s="2">
        <v>0.58263888888888893</v>
      </c>
      <c r="N9774" s="1">
        <v>46185</v>
      </c>
      <c r="O9774" t="s">
        <v>23</v>
      </c>
      <c r="S9774" t="s">
        <v>18994</v>
      </c>
      <c r="T97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0.20069444444379769</v>
      </c>
      <c r="U9774" s="5">
        <f>WEEKNUM(Shipment_Data[[#This Row],[DATE]],2)</f>
        <v>24</v>
      </c>
      <c r="V9774" s="6">
        <f>SUBTOTAL(103,Shipment_Data[[#This Row],[DATE]])</f>
        <v>1</v>
      </c>
      <c r="W97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775" spans="1:23" x14ac:dyDescent="0.25">
      <c r="A9775" s="1">
        <v>46185</v>
      </c>
      <c r="B9775" t="s">
        <v>5215</v>
      </c>
      <c r="D9775" t="s">
        <v>14833</v>
      </c>
      <c r="E9775">
        <v>1</v>
      </c>
      <c r="G9775">
        <v>151880</v>
      </c>
      <c r="H9775" s="7">
        <v>16233.8</v>
      </c>
      <c r="I9775" t="s">
        <v>20</v>
      </c>
      <c r="J9775" t="s">
        <v>97</v>
      </c>
      <c r="K9775" t="s">
        <v>98</v>
      </c>
      <c r="L9775" s="2">
        <v>0.38194444444444442</v>
      </c>
      <c r="M9775" s="2">
        <v>0.47499999999999998</v>
      </c>
      <c r="N9775" s="1">
        <v>46185</v>
      </c>
      <c r="O9775" t="s">
        <v>23</v>
      </c>
      <c r="S9775" t="s">
        <v>18994</v>
      </c>
      <c r="T97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9.3055555553291924E-2</v>
      </c>
      <c r="U9775" s="5">
        <f>WEEKNUM(Shipment_Data[[#This Row],[DATE]],2)</f>
        <v>24</v>
      </c>
      <c r="V9775" s="6">
        <f>SUBTOTAL(103,Shipment_Data[[#This Row],[DATE]])</f>
        <v>1</v>
      </c>
      <c r="W97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776" spans="1:23" x14ac:dyDescent="0.25">
      <c r="A9776" s="1">
        <v>46185</v>
      </c>
      <c r="B9776" t="s">
        <v>2203</v>
      </c>
      <c r="D9776" t="s">
        <v>14834</v>
      </c>
      <c r="E9776">
        <v>2</v>
      </c>
      <c r="G9776">
        <v>151882</v>
      </c>
      <c r="H9776" s="7">
        <v>21644.799999999999</v>
      </c>
      <c r="I9776" t="s">
        <v>20</v>
      </c>
      <c r="J9776" t="s">
        <v>97</v>
      </c>
      <c r="K9776" t="s">
        <v>98</v>
      </c>
      <c r="L9776" s="2">
        <v>0.38194444444444442</v>
      </c>
      <c r="M9776" s="2">
        <v>0.58194444444444449</v>
      </c>
      <c r="N9776" s="1">
        <v>46185</v>
      </c>
      <c r="O9776" t="s">
        <v>23</v>
      </c>
      <c r="S9776" t="s">
        <v>18994</v>
      </c>
      <c r="T977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0.19999999999708962</v>
      </c>
      <c r="U9776" s="5">
        <f>WEEKNUM(Shipment_Data[[#This Row],[DATE]],2)</f>
        <v>24</v>
      </c>
      <c r="V9776" s="6">
        <f>SUBTOTAL(103,Shipment_Data[[#This Row],[DATE]])</f>
        <v>1</v>
      </c>
      <c r="W97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777" spans="1:23" x14ac:dyDescent="0.25">
      <c r="A9777" s="1">
        <v>46185</v>
      </c>
      <c r="B9777" t="s">
        <v>438</v>
      </c>
      <c r="D9777" t="s">
        <v>14835</v>
      </c>
      <c r="E9777">
        <v>1</v>
      </c>
      <c r="G9777">
        <v>151835</v>
      </c>
      <c r="H9777" s="7">
        <v>87804.4</v>
      </c>
      <c r="I9777" t="s">
        <v>20</v>
      </c>
      <c r="J9777" t="s">
        <v>12258</v>
      </c>
      <c r="K9777" t="s">
        <v>8060</v>
      </c>
      <c r="L9777" s="2">
        <v>0.4375</v>
      </c>
      <c r="M9777" s="2">
        <v>0.47638888888888886</v>
      </c>
      <c r="N9777" s="1">
        <v>46185</v>
      </c>
      <c r="O9777" t="s">
        <v>23</v>
      </c>
      <c r="S9777" t="s">
        <v>18994</v>
      </c>
      <c r="T977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3.888888889196096E-2</v>
      </c>
      <c r="U9777" s="5">
        <f>WEEKNUM(Shipment_Data[[#This Row],[DATE]],2)</f>
        <v>24</v>
      </c>
      <c r="V9777" s="6">
        <f>SUBTOTAL(103,Shipment_Data[[#This Row],[DATE]])</f>
        <v>1</v>
      </c>
      <c r="W97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778" spans="1:23" x14ac:dyDescent="0.25">
      <c r="A9778" s="1">
        <v>46185</v>
      </c>
      <c r="B9778" t="s">
        <v>438</v>
      </c>
      <c r="D9778" t="s">
        <v>14836</v>
      </c>
      <c r="E9778">
        <v>4</v>
      </c>
      <c r="G9778">
        <v>151778</v>
      </c>
      <c r="H9778" s="7">
        <v>1345663.56</v>
      </c>
      <c r="I9778" t="s">
        <v>20</v>
      </c>
      <c r="J9778" t="s">
        <v>12258</v>
      </c>
      <c r="K9778" t="s">
        <v>8060</v>
      </c>
      <c r="L9778" s="2">
        <v>0.4375</v>
      </c>
      <c r="M9778" s="2">
        <v>0.47638888888888886</v>
      </c>
      <c r="N9778" s="1">
        <v>46185</v>
      </c>
      <c r="O9778" t="s">
        <v>23</v>
      </c>
      <c r="S9778" t="s">
        <v>18994</v>
      </c>
      <c r="T977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3.888888889196096E-2</v>
      </c>
      <c r="U9778" s="5">
        <f>WEEKNUM(Shipment_Data[[#This Row],[DATE]],2)</f>
        <v>24</v>
      </c>
      <c r="V9778" s="6">
        <f>SUBTOTAL(103,Shipment_Data[[#This Row],[DATE]])</f>
        <v>1</v>
      </c>
      <c r="W97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779" spans="1:23" x14ac:dyDescent="0.25">
      <c r="A9779" s="1">
        <v>46185</v>
      </c>
      <c r="B9779" t="s">
        <v>393</v>
      </c>
      <c r="D9779" t="s">
        <v>14837</v>
      </c>
      <c r="E9779">
        <v>1</v>
      </c>
      <c r="G9779">
        <v>151842</v>
      </c>
      <c r="H9779" s="7">
        <v>2885.96</v>
      </c>
      <c r="I9779" t="s">
        <v>20</v>
      </c>
      <c r="J9779" t="s">
        <v>12258</v>
      </c>
      <c r="K9779" t="s">
        <v>8060</v>
      </c>
      <c r="L9779" s="2">
        <v>0.4375</v>
      </c>
      <c r="M9779" s="2">
        <v>0.46736111111111112</v>
      </c>
      <c r="N9779" s="1">
        <v>46185</v>
      </c>
      <c r="O9779" t="s">
        <v>23</v>
      </c>
      <c r="S9779" t="s">
        <v>18994</v>
      </c>
      <c r="T977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2.9861111113859806E-2</v>
      </c>
      <c r="U9779" s="5">
        <f>WEEKNUM(Shipment_Data[[#This Row],[DATE]],2)</f>
        <v>24</v>
      </c>
      <c r="V9779" s="6">
        <f>SUBTOTAL(103,Shipment_Data[[#This Row],[DATE]])</f>
        <v>1</v>
      </c>
      <c r="W97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780" spans="1:23" x14ac:dyDescent="0.25">
      <c r="A9780" s="1">
        <v>46185</v>
      </c>
      <c r="B9780" t="s">
        <v>393</v>
      </c>
      <c r="D9780" t="s">
        <v>14838</v>
      </c>
      <c r="E9780">
        <v>5</v>
      </c>
      <c r="G9780">
        <v>151772</v>
      </c>
      <c r="H9780" s="7">
        <v>1394245.36</v>
      </c>
      <c r="I9780" t="s">
        <v>20</v>
      </c>
      <c r="J9780" t="s">
        <v>12258</v>
      </c>
      <c r="K9780" t="s">
        <v>8060</v>
      </c>
      <c r="L9780" s="2">
        <v>0.4375</v>
      </c>
      <c r="M9780" s="2">
        <v>0.46736111111111112</v>
      </c>
      <c r="N9780" s="1">
        <v>46185</v>
      </c>
      <c r="O9780" t="s">
        <v>23</v>
      </c>
      <c r="S9780" t="s">
        <v>18994</v>
      </c>
      <c r="T978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2.9861111113859806E-2</v>
      </c>
      <c r="U9780" s="5">
        <f>WEEKNUM(Shipment_Data[[#This Row],[DATE]],2)</f>
        <v>24</v>
      </c>
      <c r="V9780" s="6">
        <f>SUBTOTAL(103,Shipment_Data[[#This Row],[DATE]])</f>
        <v>1</v>
      </c>
      <c r="W97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781" spans="1:23" x14ac:dyDescent="0.25">
      <c r="A9781" s="1">
        <v>46185</v>
      </c>
      <c r="B9781" t="s">
        <v>1416</v>
      </c>
      <c r="D9781" t="s">
        <v>14839</v>
      </c>
      <c r="E9781">
        <v>3</v>
      </c>
      <c r="G9781">
        <v>151773</v>
      </c>
      <c r="H9781" s="7">
        <v>948871.09</v>
      </c>
      <c r="I9781" t="s">
        <v>20</v>
      </c>
      <c r="J9781" t="s">
        <v>12258</v>
      </c>
      <c r="K9781" t="s">
        <v>8060</v>
      </c>
      <c r="L9781" s="2">
        <v>0.4375</v>
      </c>
      <c r="M9781" s="2">
        <v>0.48749999999999999</v>
      </c>
      <c r="N9781" s="1">
        <v>46185</v>
      </c>
      <c r="O9781" t="s">
        <v>23</v>
      </c>
      <c r="S9781" t="s">
        <v>18994</v>
      </c>
      <c r="T978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5.0000000002910383E-2</v>
      </c>
      <c r="U9781" s="5">
        <f>WEEKNUM(Shipment_Data[[#This Row],[DATE]],2)</f>
        <v>24</v>
      </c>
      <c r="V9781" s="6">
        <f>SUBTOTAL(103,Shipment_Data[[#This Row],[DATE]])</f>
        <v>1</v>
      </c>
      <c r="W97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782" spans="1:23" x14ac:dyDescent="0.25">
      <c r="A9782" s="1">
        <v>46186</v>
      </c>
      <c r="B9782" t="s">
        <v>2000</v>
      </c>
      <c r="D9782" t="s">
        <v>14840</v>
      </c>
      <c r="E9782">
        <v>1</v>
      </c>
      <c r="G9782">
        <v>151894</v>
      </c>
      <c r="H9782" s="7">
        <v>21274</v>
      </c>
      <c r="I9782" t="s">
        <v>20</v>
      </c>
      <c r="J9782" t="s">
        <v>247</v>
      </c>
      <c r="K9782" t="s">
        <v>248</v>
      </c>
      <c r="L9782" s="2"/>
      <c r="M9782" s="2">
        <v>0.65486111111111112</v>
      </c>
      <c r="N9782" s="1">
        <v>46186</v>
      </c>
      <c r="O9782" t="s">
        <v>23</v>
      </c>
      <c r="S9782" t="s">
        <v>18994</v>
      </c>
      <c r="T9782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9782" s="5">
        <f>WEEKNUM(Shipment_Data[[#This Row],[DATE]],2)</f>
        <v>24</v>
      </c>
      <c r="V9782" s="6">
        <f>SUBTOTAL(103,Shipment_Data[[#This Row],[DATE]])</f>
        <v>1</v>
      </c>
      <c r="W97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783" spans="1:23" x14ac:dyDescent="0.25">
      <c r="A9783" s="1">
        <v>46186</v>
      </c>
      <c r="B9783" t="s">
        <v>14841</v>
      </c>
      <c r="D9783" t="s">
        <v>14842</v>
      </c>
      <c r="E9783">
        <v>1</v>
      </c>
      <c r="G9783">
        <v>151892</v>
      </c>
      <c r="H9783" s="7">
        <v>10656</v>
      </c>
      <c r="I9783" t="s">
        <v>20</v>
      </c>
      <c r="J9783" t="s">
        <v>247</v>
      </c>
      <c r="K9783" t="s">
        <v>248</v>
      </c>
      <c r="L9783" s="2"/>
      <c r="M9783" s="2">
        <v>0.6118055555555556</v>
      </c>
      <c r="N9783" s="1">
        <v>46186</v>
      </c>
      <c r="O9783" t="s">
        <v>23</v>
      </c>
      <c r="S9783" t="s">
        <v>18994</v>
      </c>
      <c r="T9783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9783" s="5">
        <f>WEEKNUM(Shipment_Data[[#This Row],[DATE]],2)</f>
        <v>24</v>
      </c>
      <c r="V9783" s="6">
        <f>SUBTOTAL(103,Shipment_Data[[#This Row],[DATE]])</f>
        <v>1</v>
      </c>
      <c r="W97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784" spans="1:23" x14ac:dyDescent="0.25">
      <c r="A9784" s="1">
        <v>46186</v>
      </c>
      <c r="B9784" t="s">
        <v>9683</v>
      </c>
      <c r="D9784" t="s">
        <v>14843</v>
      </c>
      <c r="E9784">
        <v>1</v>
      </c>
      <c r="G9784">
        <v>151965</v>
      </c>
      <c r="H9784" s="7">
        <v>37526.480000000003</v>
      </c>
      <c r="I9784" t="s">
        <v>20</v>
      </c>
      <c r="J9784" t="s">
        <v>287</v>
      </c>
      <c r="K9784" t="s">
        <v>288</v>
      </c>
      <c r="L9784" s="2">
        <v>0.59513888888888888</v>
      </c>
      <c r="M9784" s="2">
        <v>0.65</v>
      </c>
      <c r="N9784" s="1">
        <v>46186</v>
      </c>
      <c r="O9784" t="s">
        <v>23</v>
      </c>
      <c r="S9784" t="s">
        <v>18994</v>
      </c>
      <c r="T978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5.4861111115314998E-2</v>
      </c>
      <c r="U9784" s="5">
        <f>WEEKNUM(Shipment_Data[[#This Row],[DATE]],2)</f>
        <v>24</v>
      </c>
      <c r="V9784" s="6">
        <f>SUBTOTAL(103,Shipment_Data[[#This Row],[DATE]])</f>
        <v>1</v>
      </c>
      <c r="W97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785" spans="1:23" x14ac:dyDescent="0.25">
      <c r="A9785" s="1">
        <v>46186</v>
      </c>
      <c r="B9785" t="s">
        <v>1444</v>
      </c>
      <c r="D9785" t="s">
        <v>14844</v>
      </c>
      <c r="E9785">
        <v>1</v>
      </c>
      <c r="G9785">
        <v>151949</v>
      </c>
      <c r="H9785" s="7">
        <v>10361.280000000001</v>
      </c>
      <c r="I9785" t="s">
        <v>20</v>
      </c>
      <c r="J9785" t="s">
        <v>287</v>
      </c>
      <c r="K9785" t="s">
        <v>288</v>
      </c>
      <c r="L9785" s="2">
        <v>0.38194444444444442</v>
      </c>
      <c r="M9785" s="2">
        <v>0.92152777777777772</v>
      </c>
      <c r="N9785" s="1">
        <v>46186</v>
      </c>
      <c r="O9785" t="s">
        <v>23</v>
      </c>
      <c r="S9785" t="s">
        <v>18994</v>
      </c>
      <c r="T978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0.53958333333139308</v>
      </c>
      <c r="U9785" s="5">
        <f>WEEKNUM(Shipment_Data[[#This Row],[DATE]],2)</f>
        <v>24</v>
      </c>
      <c r="V9785" s="6">
        <f>SUBTOTAL(103,Shipment_Data[[#This Row],[DATE]])</f>
        <v>1</v>
      </c>
      <c r="W97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786" spans="1:23" x14ac:dyDescent="0.25">
      <c r="A9786" s="1">
        <v>46186</v>
      </c>
      <c r="B9786" t="s">
        <v>261</v>
      </c>
      <c r="D9786" t="s">
        <v>14845</v>
      </c>
      <c r="E9786">
        <v>1</v>
      </c>
      <c r="G9786">
        <v>151886</v>
      </c>
      <c r="H9786" s="7">
        <v>73067.45</v>
      </c>
      <c r="I9786" t="s">
        <v>20</v>
      </c>
      <c r="J9786" t="s">
        <v>14453</v>
      </c>
      <c r="K9786" t="s">
        <v>258</v>
      </c>
      <c r="L9786" s="2"/>
      <c r="M9786" s="2">
        <v>0.5708333333333333</v>
      </c>
      <c r="N9786" s="1">
        <v>46188</v>
      </c>
      <c r="O9786" t="s">
        <v>23</v>
      </c>
      <c r="P9786" t="s">
        <v>145</v>
      </c>
      <c r="Q9786">
        <v>1</v>
      </c>
      <c r="R9786">
        <v>46188</v>
      </c>
      <c r="S9786" t="s">
        <v>18994</v>
      </c>
      <c r="T9786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9786" s="5">
        <f>WEEKNUM(Shipment_Data[[#This Row],[DATE]],2)</f>
        <v>24</v>
      </c>
      <c r="V9786" s="6">
        <f>SUBTOTAL(103,Shipment_Data[[#This Row],[DATE]])</f>
        <v>1</v>
      </c>
      <c r="W97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787" spans="1:23" x14ac:dyDescent="0.25">
      <c r="A9787" s="1">
        <v>46186</v>
      </c>
      <c r="B9787" t="s">
        <v>1390</v>
      </c>
      <c r="D9787" t="s">
        <v>14846</v>
      </c>
      <c r="E9787">
        <v>2</v>
      </c>
      <c r="G9787">
        <v>151933</v>
      </c>
      <c r="H9787" s="7">
        <v>186385.95</v>
      </c>
      <c r="I9787" t="s">
        <v>20</v>
      </c>
      <c r="J9787" t="s">
        <v>247</v>
      </c>
      <c r="K9787" t="s">
        <v>248</v>
      </c>
      <c r="L9787" s="2"/>
      <c r="M9787" s="2">
        <v>0.7729166666666667</v>
      </c>
      <c r="N9787" s="1">
        <v>46186</v>
      </c>
      <c r="O9787" t="s">
        <v>23</v>
      </c>
      <c r="S9787" t="s">
        <v>18994</v>
      </c>
      <c r="T9787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9787" s="5">
        <f>WEEKNUM(Shipment_Data[[#This Row],[DATE]],2)</f>
        <v>24</v>
      </c>
      <c r="V9787" s="6">
        <f>SUBTOTAL(103,Shipment_Data[[#This Row],[DATE]])</f>
        <v>1</v>
      </c>
      <c r="W97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788" spans="1:23" x14ac:dyDescent="0.25">
      <c r="A9788" s="1">
        <v>46186</v>
      </c>
      <c r="B9788" t="s">
        <v>14847</v>
      </c>
      <c r="D9788" t="s">
        <v>14848</v>
      </c>
      <c r="E9788">
        <v>0</v>
      </c>
      <c r="G9788">
        <v>151942</v>
      </c>
      <c r="H9788" s="7">
        <v>2747.25</v>
      </c>
      <c r="I9788" t="s">
        <v>20</v>
      </c>
      <c r="J9788" t="s">
        <v>8071</v>
      </c>
      <c r="K9788" t="s">
        <v>210</v>
      </c>
      <c r="L9788" s="2">
        <v>0.51388888888888884</v>
      </c>
      <c r="M9788" s="2">
        <v>0.54791666666666672</v>
      </c>
      <c r="N9788" s="1">
        <v>46186</v>
      </c>
      <c r="O9788" t="s">
        <v>23</v>
      </c>
      <c r="S9788" t="s">
        <v>18994</v>
      </c>
      <c r="T97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3.4027777779556345E-2</v>
      </c>
      <c r="U9788" s="5">
        <f>WEEKNUM(Shipment_Data[[#This Row],[DATE]],2)</f>
        <v>24</v>
      </c>
      <c r="V9788" s="6">
        <f>SUBTOTAL(103,Shipment_Data[[#This Row],[DATE]])</f>
        <v>1</v>
      </c>
      <c r="W97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789" spans="1:23" x14ac:dyDescent="0.25">
      <c r="A9789" s="1">
        <v>46186</v>
      </c>
      <c r="B9789" t="s">
        <v>14847</v>
      </c>
      <c r="D9789" t="s">
        <v>14849</v>
      </c>
      <c r="E9789">
        <v>1</v>
      </c>
      <c r="G9789">
        <v>151941</v>
      </c>
      <c r="H9789" s="7">
        <v>22200</v>
      </c>
      <c r="I9789" t="s">
        <v>20</v>
      </c>
      <c r="J9789" t="s">
        <v>8071</v>
      </c>
      <c r="K9789" t="s">
        <v>210</v>
      </c>
      <c r="L9789" s="2">
        <v>0.51388888888888884</v>
      </c>
      <c r="M9789" s="2">
        <v>0.54791666666666672</v>
      </c>
      <c r="N9789" s="1">
        <v>46186</v>
      </c>
      <c r="O9789" t="s">
        <v>23</v>
      </c>
      <c r="S9789" t="s">
        <v>18994</v>
      </c>
      <c r="T97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3.4027777779556345E-2</v>
      </c>
      <c r="U9789" s="5">
        <f>WEEKNUM(Shipment_Data[[#This Row],[DATE]],2)</f>
        <v>24</v>
      </c>
      <c r="V9789" s="6">
        <f>SUBTOTAL(103,Shipment_Data[[#This Row],[DATE]])</f>
        <v>1</v>
      </c>
      <c r="W97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790" spans="1:23" x14ac:dyDescent="0.25">
      <c r="A9790" s="1">
        <v>46186</v>
      </c>
      <c r="B9790" t="s">
        <v>14847</v>
      </c>
      <c r="D9790" t="s">
        <v>14850</v>
      </c>
      <c r="E9790">
        <v>5</v>
      </c>
      <c r="G9790">
        <v>151885</v>
      </c>
      <c r="H9790" s="7">
        <v>158197.54999999999</v>
      </c>
      <c r="I9790" t="s">
        <v>20</v>
      </c>
      <c r="J9790" t="s">
        <v>8071</v>
      </c>
      <c r="K9790" t="s">
        <v>210</v>
      </c>
      <c r="L9790" s="2">
        <v>0.51388888888888884</v>
      </c>
      <c r="M9790" s="2">
        <v>0.54791666666666672</v>
      </c>
      <c r="N9790" s="1">
        <v>46186</v>
      </c>
      <c r="O9790" t="s">
        <v>23</v>
      </c>
      <c r="S9790" t="s">
        <v>18994</v>
      </c>
      <c r="T979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3.4027777779556345E-2</v>
      </c>
      <c r="U9790" s="5">
        <f>WEEKNUM(Shipment_Data[[#This Row],[DATE]],2)</f>
        <v>24</v>
      </c>
      <c r="V9790" s="6">
        <f>SUBTOTAL(103,Shipment_Data[[#This Row],[DATE]])</f>
        <v>1</v>
      </c>
      <c r="W97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791" spans="1:23" x14ac:dyDescent="0.25">
      <c r="A9791" s="1">
        <v>46186</v>
      </c>
      <c r="B9791" t="s">
        <v>178</v>
      </c>
      <c r="D9791" t="s">
        <v>14851</v>
      </c>
      <c r="E9791">
        <v>2</v>
      </c>
      <c r="G9791">
        <v>151931</v>
      </c>
      <c r="H9791" s="7">
        <v>213694.88</v>
      </c>
      <c r="I9791" t="s">
        <v>20</v>
      </c>
      <c r="J9791" t="s">
        <v>97</v>
      </c>
      <c r="K9791" t="s">
        <v>98</v>
      </c>
      <c r="L9791" s="2">
        <v>0.5444444444444444</v>
      </c>
      <c r="M9791" s="2">
        <v>0.67708333333333337</v>
      </c>
      <c r="N9791" s="1">
        <v>46186</v>
      </c>
      <c r="O9791" t="s">
        <v>23</v>
      </c>
      <c r="S9791" t="s">
        <v>18994</v>
      </c>
      <c r="T979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0.13263888889196096</v>
      </c>
      <c r="U9791" s="5">
        <f>WEEKNUM(Shipment_Data[[#This Row],[DATE]],2)</f>
        <v>24</v>
      </c>
      <c r="V9791" s="6">
        <f>SUBTOTAL(103,Shipment_Data[[#This Row],[DATE]])</f>
        <v>1</v>
      </c>
      <c r="W97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792" spans="1:23" x14ac:dyDescent="0.25">
      <c r="A9792" s="1">
        <v>46186</v>
      </c>
      <c r="B9792" t="s">
        <v>2809</v>
      </c>
      <c r="D9792" t="s">
        <v>14852</v>
      </c>
      <c r="E9792">
        <v>1</v>
      </c>
      <c r="G9792">
        <v>151936</v>
      </c>
      <c r="H9792" s="7">
        <v>118600</v>
      </c>
      <c r="I9792" t="s">
        <v>20</v>
      </c>
      <c r="J9792" t="s">
        <v>97</v>
      </c>
      <c r="K9792" t="s">
        <v>98</v>
      </c>
      <c r="L9792" s="2">
        <v>0.5444444444444444</v>
      </c>
      <c r="M9792" s="2">
        <v>0.61875000000000002</v>
      </c>
      <c r="N9792" s="1">
        <v>46186</v>
      </c>
      <c r="O9792" t="s">
        <v>23</v>
      </c>
      <c r="S9792" t="s">
        <v>18994</v>
      </c>
      <c r="T979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7.4305555557657499E-2</v>
      </c>
      <c r="U9792" s="5">
        <f>WEEKNUM(Shipment_Data[[#This Row],[DATE]],2)</f>
        <v>24</v>
      </c>
      <c r="V9792" s="6">
        <f>SUBTOTAL(103,Shipment_Data[[#This Row],[DATE]])</f>
        <v>1</v>
      </c>
      <c r="W97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793" spans="1:23" x14ac:dyDescent="0.25">
      <c r="A9793" s="1">
        <v>46186</v>
      </c>
      <c r="B9793" t="s">
        <v>14853</v>
      </c>
      <c r="D9793" t="s">
        <v>14854</v>
      </c>
      <c r="E9793">
        <v>1</v>
      </c>
      <c r="G9793">
        <v>151946</v>
      </c>
      <c r="H9793" s="7">
        <v>85538.8</v>
      </c>
      <c r="I9793" t="s">
        <v>20</v>
      </c>
      <c r="J9793" t="s">
        <v>97</v>
      </c>
      <c r="K9793" t="s">
        <v>98</v>
      </c>
      <c r="L9793" s="2">
        <v>0.5444444444444444</v>
      </c>
      <c r="M9793" s="2">
        <v>0.57638888888888884</v>
      </c>
      <c r="N9793" s="1">
        <v>46186</v>
      </c>
      <c r="O9793" t="s">
        <v>23</v>
      </c>
      <c r="S9793" t="s">
        <v>18994</v>
      </c>
      <c r="T97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3.1944444446708076E-2</v>
      </c>
      <c r="U9793" s="5">
        <f>WEEKNUM(Shipment_Data[[#This Row],[DATE]],2)</f>
        <v>24</v>
      </c>
      <c r="V9793" s="6">
        <f>SUBTOTAL(103,Shipment_Data[[#This Row],[DATE]])</f>
        <v>1</v>
      </c>
      <c r="W97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794" spans="1:23" x14ac:dyDescent="0.25">
      <c r="A9794" s="1">
        <v>46186</v>
      </c>
      <c r="B9794" t="s">
        <v>1199</v>
      </c>
      <c r="D9794" t="s">
        <v>14855</v>
      </c>
      <c r="E9794">
        <v>1</v>
      </c>
      <c r="G9794">
        <v>151935</v>
      </c>
      <c r="H9794" s="7">
        <v>195472</v>
      </c>
      <c r="I9794" t="s">
        <v>20</v>
      </c>
      <c r="J9794" t="s">
        <v>97</v>
      </c>
      <c r="K9794" t="s">
        <v>98</v>
      </c>
      <c r="L9794" s="2">
        <v>0.5444444444444444</v>
      </c>
      <c r="M9794" s="2">
        <v>0.59444444444444444</v>
      </c>
      <c r="N9794" s="1">
        <v>46186</v>
      </c>
      <c r="O9794" t="s">
        <v>23</v>
      </c>
      <c r="S9794" t="s">
        <v>18994</v>
      </c>
      <c r="T97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5.0000000002910383E-2</v>
      </c>
      <c r="U9794" s="5">
        <f>WEEKNUM(Shipment_Data[[#This Row],[DATE]],2)</f>
        <v>24</v>
      </c>
      <c r="V9794" s="6">
        <f>SUBTOTAL(103,Shipment_Data[[#This Row],[DATE]])</f>
        <v>1</v>
      </c>
      <c r="W97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795" spans="1:23" x14ac:dyDescent="0.25">
      <c r="A9795" s="1">
        <v>46186</v>
      </c>
      <c r="B9795" t="s">
        <v>663</v>
      </c>
      <c r="D9795" t="s">
        <v>14856</v>
      </c>
      <c r="E9795">
        <v>1</v>
      </c>
      <c r="G9795">
        <v>151967</v>
      </c>
      <c r="H9795" s="7">
        <v>89091.07</v>
      </c>
      <c r="I9795" t="s">
        <v>20</v>
      </c>
      <c r="J9795" t="s">
        <v>219</v>
      </c>
      <c r="K9795" t="s">
        <v>258</v>
      </c>
      <c r="L9795" s="2">
        <v>0.67013888888888884</v>
      </c>
      <c r="M9795" s="2">
        <v>0.80555555555555558</v>
      </c>
      <c r="N9795" s="1">
        <v>46186</v>
      </c>
      <c r="O9795" t="s">
        <v>23</v>
      </c>
      <c r="S9795" t="s">
        <v>18994</v>
      </c>
      <c r="T979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0.13541666666424135</v>
      </c>
      <c r="U9795" s="5">
        <f>WEEKNUM(Shipment_Data[[#This Row],[DATE]],2)</f>
        <v>24</v>
      </c>
      <c r="V9795" s="6">
        <f>SUBTOTAL(103,Shipment_Data[[#This Row],[DATE]])</f>
        <v>1</v>
      </c>
      <c r="W97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796" spans="1:23" x14ac:dyDescent="0.25">
      <c r="A9796" s="1">
        <v>46186</v>
      </c>
      <c r="B9796" t="s">
        <v>984</v>
      </c>
      <c r="D9796" t="s">
        <v>14857</v>
      </c>
      <c r="E9796">
        <v>1</v>
      </c>
      <c r="G9796">
        <v>151969</v>
      </c>
      <c r="H9796" s="7">
        <v>29400</v>
      </c>
      <c r="I9796" t="s">
        <v>20</v>
      </c>
      <c r="J9796" t="s">
        <v>219</v>
      </c>
      <c r="K9796" t="s">
        <v>258</v>
      </c>
      <c r="L9796" s="2">
        <v>0.67013888888888884</v>
      </c>
      <c r="M9796" s="2">
        <v>0.84375</v>
      </c>
      <c r="N9796" s="1">
        <v>46186</v>
      </c>
      <c r="O9796" t="s">
        <v>23</v>
      </c>
      <c r="S9796" t="s">
        <v>18994</v>
      </c>
      <c r="T979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0.17361111110949423</v>
      </c>
      <c r="U9796" s="5">
        <f>WEEKNUM(Shipment_Data[[#This Row],[DATE]],2)</f>
        <v>24</v>
      </c>
      <c r="V9796" s="6">
        <f>SUBTOTAL(103,Shipment_Data[[#This Row],[DATE]])</f>
        <v>1</v>
      </c>
      <c r="W97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797" spans="1:23" x14ac:dyDescent="0.25">
      <c r="A9797" s="1">
        <v>46186</v>
      </c>
      <c r="B9797" t="s">
        <v>5463</v>
      </c>
      <c r="D9797" t="s">
        <v>14858</v>
      </c>
      <c r="E9797">
        <v>1</v>
      </c>
      <c r="G9797">
        <v>151928</v>
      </c>
      <c r="H9797" s="7">
        <v>14430</v>
      </c>
      <c r="I9797" t="s">
        <v>20</v>
      </c>
      <c r="J9797" t="s">
        <v>111</v>
      </c>
      <c r="K9797" t="s">
        <v>112</v>
      </c>
      <c r="L9797" s="2">
        <v>0.59722222222222221</v>
      </c>
      <c r="M9797" s="2">
        <v>0.65625</v>
      </c>
      <c r="N9797" s="1">
        <v>46186</v>
      </c>
      <c r="O9797" t="s">
        <v>23</v>
      </c>
      <c r="S9797" t="s">
        <v>18994</v>
      </c>
      <c r="T979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5.9027777781011537E-2</v>
      </c>
      <c r="U9797" s="5">
        <f>WEEKNUM(Shipment_Data[[#This Row],[DATE]],2)</f>
        <v>24</v>
      </c>
      <c r="V9797" s="6">
        <f>SUBTOTAL(103,Shipment_Data[[#This Row],[DATE]])</f>
        <v>1</v>
      </c>
      <c r="W97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798" spans="1:23" x14ac:dyDescent="0.25">
      <c r="A9798" s="1">
        <v>46186</v>
      </c>
      <c r="B9798" t="s">
        <v>5463</v>
      </c>
      <c r="D9798" t="s">
        <v>14859</v>
      </c>
      <c r="E9798">
        <v>0</v>
      </c>
      <c r="G9798">
        <v>151926</v>
      </c>
      <c r="H9798" s="7">
        <v>2460.8000000000002</v>
      </c>
      <c r="I9798" t="s">
        <v>20</v>
      </c>
      <c r="J9798" t="s">
        <v>111</v>
      </c>
      <c r="K9798" t="s">
        <v>112</v>
      </c>
      <c r="L9798" s="2">
        <v>0.59722222222222221</v>
      </c>
      <c r="M9798" s="2">
        <v>0.65277777777777779</v>
      </c>
      <c r="N9798" s="1">
        <v>46186</v>
      </c>
      <c r="O9798" t="s">
        <v>23</v>
      </c>
      <c r="S9798" t="s">
        <v>18994</v>
      </c>
      <c r="T979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5.5555555562023073E-2</v>
      </c>
      <c r="U9798" s="5">
        <f>WEEKNUM(Shipment_Data[[#This Row],[DATE]],2)</f>
        <v>24</v>
      </c>
      <c r="V9798" s="6">
        <f>SUBTOTAL(103,Shipment_Data[[#This Row],[DATE]])</f>
        <v>1</v>
      </c>
      <c r="W97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799" spans="1:23" x14ac:dyDescent="0.25">
      <c r="A9799" s="1">
        <v>46186</v>
      </c>
      <c r="B9799" t="s">
        <v>14860</v>
      </c>
      <c r="D9799" t="s">
        <v>14861</v>
      </c>
      <c r="E9799">
        <v>5</v>
      </c>
      <c r="G9799">
        <v>151891</v>
      </c>
      <c r="H9799" s="7">
        <v>1048441.53</v>
      </c>
      <c r="I9799" t="s">
        <v>20</v>
      </c>
      <c r="J9799" t="s">
        <v>111</v>
      </c>
      <c r="K9799" t="s">
        <v>112</v>
      </c>
      <c r="L9799" s="2">
        <v>0.59722222222222221</v>
      </c>
      <c r="M9799" s="2">
        <v>0.6166666666666667</v>
      </c>
      <c r="N9799" s="1">
        <v>46186</v>
      </c>
      <c r="O9799" t="s">
        <v>23</v>
      </c>
      <c r="S9799" t="s">
        <v>18994</v>
      </c>
      <c r="T979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1.9444444449618459E-2</v>
      </c>
      <c r="U9799" s="5">
        <f>WEEKNUM(Shipment_Data[[#This Row],[DATE]],2)</f>
        <v>24</v>
      </c>
      <c r="V9799" s="6">
        <f>SUBTOTAL(103,Shipment_Data[[#This Row],[DATE]])</f>
        <v>1</v>
      </c>
      <c r="W97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800" spans="1:23" x14ac:dyDescent="0.25">
      <c r="A9800" s="1">
        <v>46186</v>
      </c>
      <c r="B9800" t="s">
        <v>14860</v>
      </c>
      <c r="D9800" t="s">
        <v>14862</v>
      </c>
      <c r="E9800">
        <v>1</v>
      </c>
      <c r="G9800">
        <v>151940</v>
      </c>
      <c r="H9800" s="7">
        <v>3696</v>
      </c>
      <c r="I9800" t="s">
        <v>20</v>
      </c>
      <c r="J9800" t="s">
        <v>111</v>
      </c>
      <c r="K9800" t="s">
        <v>112</v>
      </c>
      <c r="L9800" s="2">
        <v>0.59722222222222221</v>
      </c>
      <c r="M9800" s="2">
        <v>0.6166666666666667</v>
      </c>
      <c r="N9800" s="1">
        <v>46186</v>
      </c>
      <c r="O9800" t="s">
        <v>23</v>
      </c>
      <c r="S9800" t="s">
        <v>18994</v>
      </c>
      <c r="T980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1.9444444449618459E-2</v>
      </c>
      <c r="U9800" s="5">
        <f>WEEKNUM(Shipment_Data[[#This Row],[DATE]],2)</f>
        <v>24</v>
      </c>
      <c r="V9800" s="6">
        <f>SUBTOTAL(103,Shipment_Data[[#This Row],[DATE]])</f>
        <v>1</v>
      </c>
      <c r="W98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801" spans="1:23" x14ac:dyDescent="0.25">
      <c r="A9801" s="1">
        <v>46186</v>
      </c>
      <c r="B9801" t="s">
        <v>1119</v>
      </c>
      <c r="D9801" t="s">
        <v>14863</v>
      </c>
      <c r="E9801">
        <v>4</v>
      </c>
      <c r="G9801">
        <v>151947</v>
      </c>
      <c r="H9801" s="7">
        <v>128144.74</v>
      </c>
      <c r="I9801" t="s">
        <v>20</v>
      </c>
      <c r="J9801" t="s">
        <v>111</v>
      </c>
      <c r="K9801" t="s">
        <v>112</v>
      </c>
      <c r="L9801" s="2">
        <v>0.59722222222222221</v>
      </c>
      <c r="M9801" s="2">
        <v>0.69791666666666663</v>
      </c>
      <c r="N9801" s="1">
        <v>46186</v>
      </c>
      <c r="O9801" t="s">
        <v>23</v>
      </c>
      <c r="S9801" t="s">
        <v>18994</v>
      </c>
      <c r="T980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0.10069444444525288</v>
      </c>
      <c r="U9801" s="5">
        <f>WEEKNUM(Shipment_Data[[#This Row],[DATE]],2)</f>
        <v>24</v>
      </c>
      <c r="V9801" s="6">
        <f>SUBTOTAL(103,Shipment_Data[[#This Row],[DATE]])</f>
        <v>1</v>
      </c>
      <c r="W98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802" spans="1:23" x14ac:dyDescent="0.25">
      <c r="A9802" s="1">
        <v>46186</v>
      </c>
      <c r="B9802" t="s">
        <v>14864</v>
      </c>
      <c r="D9802" t="s">
        <v>14865</v>
      </c>
      <c r="E9802">
        <v>4</v>
      </c>
      <c r="G9802">
        <v>151884</v>
      </c>
      <c r="H9802" s="7">
        <v>7278.46</v>
      </c>
      <c r="I9802" t="s">
        <v>20</v>
      </c>
      <c r="J9802" t="s">
        <v>111</v>
      </c>
      <c r="K9802" t="s">
        <v>112</v>
      </c>
      <c r="L9802" s="2">
        <v>0.59722222222222221</v>
      </c>
      <c r="M9802" s="2">
        <v>0.69097222222222221</v>
      </c>
      <c r="N9802" s="1">
        <v>46186</v>
      </c>
      <c r="O9802" t="s">
        <v>23</v>
      </c>
      <c r="S9802" t="s">
        <v>18994</v>
      </c>
      <c r="T980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9.375E-2</v>
      </c>
      <c r="U9802" s="5">
        <f>WEEKNUM(Shipment_Data[[#This Row],[DATE]],2)</f>
        <v>24</v>
      </c>
      <c r="V9802" s="6">
        <f>SUBTOTAL(103,Shipment_Data[[#This Row],[DATE]])</f>
        <v>1</v>
      </c>
      <c r="W98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803" spans="1:23" x14ac:dyDescent="0.25">
      <c r="A9803" s="1">
        <v>46186</v>
      </c>
      <c r="B9803" t="s">
        <v>122</v>
      </c>
      <c r="D9803" t="s">
        <v>14866</v>
      </c>
      <c r="E9803">
        <v>1</v>
      </c>
      <c r="G9803">
        <v>151910</v>
      </c>
      <c r="H9803" s="7">
        <v>92922.76</v>
      </c>
      <c r="I9803" t="s">
        <v>20</v>
      </c>
      <c r="J9803" t="s">
        <v>111</v>
      </c>
      <c r="K9803" t="s">
        <v>112</v>
      </c>
      <c r="L9803" s="2">
        <v>0.59722222222222221</v>
      </c>
      <c r="M9803" s="2">
        <v>0.64513888888888893</v>
      </c>
      <c r="N9803" s="1">
        <v>46186</v>
      </c>
      <c r="O9803" t="s">
        <v>23</v>
      </c>
      <c r="S9803" t="s">
        <v>18994</v>
      </c>
      <c r="T980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4.7916666670062114E-2</v>
      </c>
      <c r="U9803" s="5">
        <f>WEEKNUM(Shipment_Data[[#This Row],[DATE]],2)</f>
        <v>24</v>
      </c>
      <c r="V9803" s="6">
        <f>SUBTOTAL(103,Shipment_Data[[#This Row],[DATE]])</f>
        <v>1</v>
      </c>
      <c r="W98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804" spans="1:23" x14ac:dyDescent="0.25">
      <c r="A9804" s="1">
        <v>46186</v>
      </c>
      <c r="B9804" t="s">
        <v>122</v>
      </c>
      <c r="D9804" t="s">
        <v>14867</v>
      </c>
      <c r="E9804">
        <v>3</v>
      </c>
      <c r="G9804">
        <v>151887</v>
      </c>
      <c r="H9804" s="7">
        <v>747913.75</v>
      </c>
      <c r="I9804" t="s">
        <v>20</v>
      </c>
      <c r="J9804" t="s">
        <v>111</v>
      </c>
      <c r="K9804" t="s">
        <v>112</v>
      </c>
      <c r="L9804" s="2">
        <v>0.59722222222222221</v>
      </c>
      <c r="M9804" s="2">
        <v>0.64513888888888893</v>
      </c>
      <c r="N9804" s="1">
        <v>46186</v>
      </c>
      <c r="O9804" t="s">
        <v>23</v>
      </c>
      <c r="S9804" t="s">
        <v>18994</v>
      </c>
      <c r="T980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4.7916666670062114E-2</v>
      </c>
      <c r="U9804" s="5">
        <f>WEEKNUM(Shipment_Data[[#This Row],[DATE]],2)</f>
        <v>24</v>
      </c>
      <c r="V9804" s="6">
        <f>SUBTOTAL(103,Shipment_Data[[#This Row],[DATE]])</f>
        <v>1</v>
      </c>
      <c r="W98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805" spans="1:23" x14ac:dyDescent="0.25">
      <c r="A9805" s="1">
        <v>46186</v>
      </c>
      <c r="B9805" t="s">
        <v>122</v>
      </c>
      <c r="D9805" t="s">
        <v>14868</v>
      </c>
      <c r="E9805">
        <v>0</v>
      </c>
      <c r="G9805">
        <v>151912</v>
      </c>
      <c r="H9805" s="7">
        <v>61992</v>
      </c>
      <c r="I9805" t="s">
        <v>20</v>
      </c>
      <c r="J9805" t="s">
        <v>111</v>
      </c>
      <c r="K9805" t="s">
        <v>112</v>
      </c>
      <c r="L9805" s="2">
        <v>0.59722222222222221</v>
      </c>
      <c r="M9805" s="2">
        <v>0.64513888888888893</v>
      </c>
      <c r="N9805" s="1">
        <v>46186</v>
      </c>
      <c r="O9805" t="s">
        <v>23</v>
      </c>
      <c r="S9805" t="s">
        <v>18994</v>
      </c>
      <c r="T980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4.7916666670062114E-2</v>
      </c>
      <c r="U9805" s="5">
        <f>WEEKNUM(Shipment_Data[[#This Row],[DATE]],2)</f>
        <v>24</v>
      </c>
      <c r="V9805" s="6">
        <f>SUBTOTAL(103,Shipment_Data[[#This Row],[DATE]])</f>
        <v>1</v>
      </c>
      <c r="W98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806" spans="1:23" x14ac:dyDescent="0.25">
      <c r="A9806" s="1">
        <v>46186</v>
      </c>
      <c r="B9806" t="s">
        <v>122</v>
      </c>
      <c r="D9806" t="s">
        <v>14869</v>
      </c>
      <c r="E9806">
        <v>1</v>
      </c>
      <c r="G9806">
        <v>151825</v>
      </c>
      <c r="H9806" s="7">
        <v>139540.51999999999</v>
      </c>
      <c r="I9806" t="s">
        <v>20</v>
      </c>
      <c r="J9806" t="s">
        <v>111</v>
      </c>
      <c r="K9806" t="s">
        <v>112</v>
      </c>
      <c r="L9806" s="2">
        <v>0.59722222222222221</v>
      </c>
      <c r="M9806" s="2">
        <v>0.64513888888888893</v>
      </c>
      <c r="N9806" s="1">
        <v>46186</v>
      </c>
      <c r="O9806" t="s">
        <v>23</v>
      </c>
      <c r="S9806" t="s">
        <v>18994</v>
      </c>
      <c r="T980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4.7916666670062114E-2</v>
      </c>
      <c r="U9806" s="5">
        <f>WEEKNUM(Shipment_Data[[#This Row],[DATE]],2)</f>
        <v>24</v>
      </c>
      <c r="V9806" s="6">
        <f>SUBTOTAL(103,Shipment_Data[[#This Row],[DATE]])</f>
        <v>1</v>
      </c>
      <c r="W98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807" spans="1:23" x14ac:dyDescent="0.25">
      <c r="A9807" s="1">
        <v>46186</v>
      </c>
      <c r="B9807" t="s">
        <v>8714</v>
      </c>
      <c r="D9807" t="s">
        <v>14870</v>
      </c>
      <c r="E9807">
        <v>4</v>
      </c>
      <c r="G9807">
        <v>151958</v>
      </c>
      <c r="H9807" s="7">
        <v>418289.06</v>
      </c>
      <c r="I9807" t="s">
        <v>20</v>
      </c>
      <c r="J9807" t="s">
        <v>267</v>
      </c>
      <c r="K9807" t="s">
        <v>268</v>
      </c>
      <c r="L9807" s="2">
        <v>0.62986111111111109</v>
      </c>
      <c r="M9807" s="2">
        <v>0.70833333333333337</v>
      </c>
      <c r="N9807" s="1">
        <v>46186</v>
      </c>
      <c r="O9807" t="s">
        <v>23</v>
      </c>
      <c r="S9807" t="s">
        <v>18994</v>
      </c>
      <c r="T980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7.8472222223354038E-2</v>
      </c>
      <c r="U9807" s="5">
        <f>WEEKNUM(Shipment_Data[[#This Row],[DATE]],2)</f>
        <v>24</v>
      </c>
      <c r="V9807" s="6">
        <f>SUBTOTAL(103,Shipment_Data[[#This Row],[DATE]])</f>
        <v>1</v>
      </c>
      <c r="W98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808" spans="1:23" x14ac:dyDescent="0.25">
      <c r="A9808" s="1">
        <v>46186</v>
      </c>
      <c r="B9808" t="s">
        <v>8714</v>
      </c>
      <c r="D9808" t="s">
        <v>14871</v>
      </c>
      <c r="E9808">
        <v>1</v>
      </c>
      <c r="G9808">
        <v>151961</v>
      </c>
      <c r="H9808" s="7">
        <v>5277.63</v>
      </c>
      <c r="I9808" t="s">
        <v>20</v>
      </c>
      <c r="J9808" t="s">
        <v>267</v>
      </c>
      <c r="K9808" t="s">
        <v>268</v>
      </c>
      <c r="L9808" s="2">
        <v>0.62986111111111109</v>
      </c>
      <c r="M9808" s="2">
        <v>0.70833333333333337</v>
      </c>
      <c r="N9808" s="1">
        <v>46186</v>
      </c>
      <c r="O9808" t="s">
        <v>23</v>
      </c>
      <c r="S9808" t="s">
        <v>18994</v>
      </c>
      <c r="T980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7.8472222223354038E-2</v>
      </c>
      <c r="U9808" s="5">
        <f>WEEKNUM(Shipment_Data[[#This Row],[DATE]],2)</f>
        <v>24</v>
      </c>
      <c r="V9808" s="6">
        <f>SUBTOTAL(103,Shipment_Data[[#This Row],[DATE]])</f>
        <v>1</v>
      </c>
      <c r="W98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809" spans="1:23" x14ac:dyDescent="0.25">
      <c r="A9809" s="1">
        <v>46186</v>
      </c>
      <c r="B9809" t="s">
        <v>14872</v>
      </c>
      <c r="D9809" t="s">
        <v>14873</v>
      </c>
      <c r="E9809">
        <v>1</v>
      </c>
      <c r="G9809">
        <v>151927</v>
      </c>
      <c r="H9809" s="7">
        <v>96014.67</v>
      </c>
      <c r="I9809" t="s">
        <v>20</v>
      </c>
      <c r="J9809" t="s">
        <v>267</v>
      </c>
      <c r="K9809" t="s">
        <v>268</v>
      </c>
      <c r="L9809" s="2">
        <v>0.62986111111111109</v>
      </c>
      <c r="M9809" s="2">
        <v>0.66666666666666663</v>
      </c>
      <c r="N9809" s="1">
        <v>46186</v>
      </c>
      <c r="O9809" t="s">
        <v>23</v>
      </c>
      <c r="S9809" t="s">
        <v>18994</v>
      </c>
      <c r="T98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3.6805555551836733E-2</v>
      </c>
      <c r="U9809" s="5">
        <f>WEEKNUM(Shipment_Data[[#This Row],[DATE]],2)</f>
        <v>24</v>
      </c>
      <c r="V9809" s="6">
        <f>SUBTOTAL(103,Shipment_Data[[#This Row],[DATE]])</f>
        <v>1</v>
      </c>
      <c r="W98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810" spans="1:23" x14ac:dyDescent="0.25">
      <c r="A9810" s="1">
        <v>46186</v>
      </c>
      <c r="B9810" t="s">
        <v>2427</v>
      </c>
      <c r="D9810" t="s">
        <v>14874</v>
      </c>
      <c r="E9810">
        <v>2</v>
      </c>
      <c r="G9810">
        <v>151919</v>
      </c>
      <c r="H9810" s="7">
        <v>203539.97</v>
      </c>
      <c r="I9810" t="s">
        <v>20</v>
      </c>
      <c r="J9810" t="s">
        <v>267</v>
      </c>
      <c r="K9810" t="s">
        <v>268</v>
      </c>
      <c r="L9810" s="2">
        <v>0.62986111111111109</v>
      </c>
      <c r="M9810" s="2"/>
      <c r="N9810" s="1">
        <v>46186</v>
      </c>
      <c r="O9810" t="s">
        <v>23</v>
      </c>
      <c r="S9810" t="s">
        <v>18994</v>
      </c>
      <c r="T9810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9810" s="5">
        <f>WEEKNUM(Shipment_Data[[#This Row],[DATE]],2)</f>
        <v>24</v>
      </c>
      <c r="V9810" s="6">
        <f>SUBTOTAL(103,Shipment_Data[[#This Row],[DATE]])</f>
        <v>1</v>
      </c>
      <c r="W98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811" spans="1:23" x14ac:dyDescent="0.25">
      <c r="A9811" s="1">
        <v>46186</v>
      </c>
      <c r="B9811" t="s">
        <v>14875</v>
      </c>
      <c r="D9811" t="s">
        <v>14876</v>
      </c>
      <c r="E9811">
        <v>2</v>
      </c>
      <c r="G9811">
        <v>151937</v>
      </c>
      <c r="H9811" s="7">
        <v>778406.77</v>
      </c>
      <c r="I9811" t="s">
        <v>20</v>
      </c>
      <c r="J9811" t="s">
        <v>267</v>
      </c>
      <c r="K9811" t="s">
        <v>268</v>
      </c>
      <c r="L9811" s="2">
        <v>0.62986111111111109</v>
      </c>
      <c r="M9811" s="2">
        <v>0.70138888888888884</v>
      </c>
      <c r="N9811" s="1">
        <v>46186</v>
      </c>
      <c r="O9811" t="s">
        <v>23</v>
      </c>
      <c r="S9811" t="s">
        <v>18994</v>
      </c>
      <c r="T98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7.1527777778101154E-2</v>
      </c>
      <c r="U9811" s="5">
        <f>WEEKNUM(Shipment_Data[[#This Row],[DATE]],2)</f>
        <v>24</v>
      </c>
      <c r="V9811" s="6">
        <f>SUBTOTAL(103,Shipment_Data[[#This Row],[DATE]])</f>
        <v>1</v>
      </c>
      <c r="W98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812" spans="1:23" x14ac:dyDescent="0.25">
      <c r="A9812" s="1">
        <v>46186</v>
      </c>
      <c r="B9812" t="s">
        <v>2228</v>
      </c>
      <c r="D9812" t="s">
        <v>14877</v>
      </c>
      <c r="E9812">
        <v>1</v>
      </c>
      <c r="G9812">
        <v>151930</v>
      </c>
      <c r="H9812" s="7">
        <v>217291.62</v>
      </c>
      <c r="I9812" t="s">
        <v>20</v>
      </c>
      <c r="J9812" t="s">
        <v>105</v>
      </c>
      <c r="K9812" t="s">
        <v>106</v>
      </c>
      <c r="L9812" s="2">
        <v>0.59513888888888888</v>
      </c>
      <c r="M9812" s="2">
        <v>0.62361111111111112</v>
      </c>
      <c r="N9812" s="1">
        <v>46186</v>
      </c>
      <c r="O9812" t="s">
        <v>23</v>
      </c>
      <c r="S9812" t="s">
        <v>18994</v>
      </c>
      <c r="T98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2.8472222227719612E-2</v>
      </c>
      <c r="U9812" s="5">
        <f>WEEKNUM(Shipment_Data[[#This Row],[DATE]],2)</f>
        <v>24</v>
      </c>
      <c r="V9812" s="6">
        <f>SUBTOTAL(103,Shipment_Data[[#This Row],[DATE]])</f>
        <v>1</v>
      </c>
      <c r="W98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813" spans="1:23" x14ac:dyDescent="0.25">
      <c r="A9813" s="1">
        <v>46186</v>
      </c>
      <c r="B9813" t="s">
        <v>333</v>
      </c>
      <c r="D9813" t="s">
        <v>14878</v>
      </c>
      <c r="E9813">
        <v>1</v>
      </c>
      <c r="G9813">
        <v>151922</v>
      </c>
      <c r="H9813" s="7">
        <v>0</v>
      </c>
      <c r="I9813" t="s">
        <v>20</v>
      </c>
      <c r="J9813" t="s">
        <v>105</v>
      </c>
      <c r="K9813" t="s">
        <v>106</v>
      </c>
      <c r="L9813" s="2">
        <v>0.59513888888888888</v>
      </c>
      <c r="M9813" s="2">
        <v>0.64444444444444449</v>
      </c>
      <c r="N9813" s="1">
        <v>46186</v>
      </c>
      <c r="O9813" t="s">
        <v>23</v>
      </c>
      <c r="S9813" t="s">
        <v>18994</v>
      </c>
      <c r="T981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4.9305555556202307E-2</v>
      </c>
      <c r="U9813" s="5">
        <f>WEEKNUM(Shipment_Data[[#This Row],[DATE]],2)</f>
        <v>24</v>
      </c>
      <c r="V9813" s="6">
        <f>SUBTOTAL(103,Shipment_Data[[#This Row],[DATE]])</f>
        <v>1</v>
      </c>
      <c r="W98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814" spans="1:23" x14ac:dyDescent="0.25">
      <c r="A9814" s="1">
        <v>46186</v>
      </c>
      <c r="B9814" t="s">
        <v>9761</v>
      </c>
      <c r="D9814" t="s">
        <v>14879</v>
      </c>
      <c r="E9814">
        <v>4</v>
      </c>
      <c r="G9814">
        <v>151871</v>
      </c>
      <c r="H9814" s="7">
        <v>1368664.77</v>
      </c>
      <c r="I9814" t="s">
        <v>20</v>
      </c>
      <c r="J9814" t="s">
        <v>105</v>
      </c>
      <c r="K9814" t="s">
        <v>106</v>
      </c>
      <c r="L9814" s="2">
        <v>0.59513888888888888</v>
      </c>
      <c r="M9814" s="2">
        <v>0.63472222222222219</v>
      </c>
      <c r="N9814" s="1">
        <v>46186</v>
      </c>
      <c r="O9814" t="s">
        <v>23</v>
      </c>
      <c r="S9814" t="s">
        <v>18994</v>
      </c>
      <c r="T98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3.9583333338669036E-2</v>
      </c>
      <c r="U9814" s="5">
        <f>WEEKNUM(Shipment_Data[[#This Row],[DATE]],2)</f>
        <v>24</v>
      </c>
      <c r="V9814" s="6">
        <f>SUBTOTAL(103,Shipment_Data[[#This Row],[DATE]])</f>
        <v>1</v>
      </c>
      <c r="W98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815" spans="1:23" x14ac:dyDescent="0.25">
      <c r="A9815" s="1">
        <v>46186</v>
      </c>
      <c r="B9815" t="s">
        <v>12043</v>
      </c>
      <c r="D9815" t="s">
        <v>14880</v>
      </c>
      <c r="E9815">
        <v>1</v>
      </c>
      <c r="G9815">
        <v>151951</v>
      </c>
      <c r="H9815" s="7">
        <v>152562.29999999999</v>
      </c>
      <c r="I9815" t="s">
        <v>20</v>
      </c>
      <c r="J9815" t="s">
        <v>105</v>
      </c>
      <c r="K9815" t="s">
        <v>106</v>
      </c>
      <c r="L9815" s="2">
        <v>0.59513888888888888</v>
      </c>
      <c r="M9815" s="2">
        <v>0.66319444444444442</v>
      </c>
      <c r="N9815" s="1">
        <v>46186</v>
      </c>
      <c r="O9815" t="s">
        <v>23</v>
      </c>
      <c r="S9815" t="s">
        <v>18994</v>
      </c>
      <c r="T981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6.805555555911269E-2</v>
      </c>
      <c r="U9815" s="5">
        <f>WEEKNUM(Shipment_Data[[#This Row],[DATE]],2)</f>
        <v>24</v>
      </c>
      <c r="V9815" s="6">
        <f>SUBTOTAL(103,Shipment_Data[[#This Row],[DATE]])</f>
        <v>1</v>
      </c>
      <c r="W98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816" spans="1:23" x14ac:dyDescent="0.25">
      <c r="A9816" s="1">
        <v>46186</v>
      </c>
      <c r="B9816" t="s">
        <v>445</v>
      </c>
      <c r="D9816" t="s">
        <v>14881</v>
      </c>
      <c r="E9816">
        <v>2</v>
      </c>
      <c r="G9816">
        <v>151929</v>
      </c>
      <c r="H9816" s="7">
        <v>174242.9</v>
      </c>
      <c r="I9816" t="s">
        <v>20</v>
      </c>
      <c r="J9816" t="s">
        <v>105</v>
      </c>
      <c r="K9816" t="s">
        <v>106</v>
      </c>
      <c r="L9816" s="2">
        <v>0.59513888888888888</v>
      </c>
      <c r="M9816" s="2">
        <v>0.67013888888888884</v>
      </c>
      <c r="N9816" s="1">
        <v>46186</v>
      </c>
      <c r="O9816" t="s">
        <v>23</v>
      </c>
      <c r="S9816" t="s">
        <v>18994</v>
      </c>
      <c r="T98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7.5000000004365575E-2</v>
      </c>
      <c r="U9816" s="5">
        <f>WEEKNUM(Shipment_Data[[#This Row],[DATE]],2)</f>
        <v>24</v>
      </c>
      <c r="V9816" s="6">
        <f>SUBTOTAL(103,Shipment_Data[[#This Row],[DATE]])</f>
        <v>1</v>
      </c>
      <c r="W98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817" spans="1:23" x14ac:dyDescent="0.25">
      <c r="A9817" s="1">
        <v>46186</v>
      </c>
      <c r="B9817" t="s">
        <v>445</v>
      </c>
      <c r="D9817" t="s">
        <v>14882</v>
      </c>
      <c r="E9817">
        <v>0</v>
      </c>
      <c r="G9817">
        <v>151925</v>
      </c>
      <c r="H9817" s="7">
        <v>98001.9</v>
      </c>
      <c r="I9817" t="s">
        <v>20</v>
      </c>
      <c r="J9817" t="s">
        <v>105</v>
      </c>
      <c r="K9817" t="s">
        <v>106</v>
      </c>
      <c r="L9817" s="2">
        <v>0.59513888888888888</v>
      </c>
      <c r="M9817" s="2">
        <v>0.67013888888888884</v>
      </c>
      <c r="N9817" s="1">
        <v>46186</v>
      </c>
      <c r="O9817" t="s">
        <v>23</v>
      </c>
      <c r="S9817" t="s">
        <v>18994</v>
      </c>
      <c r="T981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7.5000000004365575E-2</v>
      </c>
      <c r="U9817" s="5">
        <f>WEEKNUM(Shipment_Data[[#This Row],[DATE]],2)</f>
        <v>24</v>
      </c>
      <c r="V9817" s="6">
        <f>SUBTOTAL(103,Shipment_Data[[#This Row],[DATE]])</f>
        <v>1</v>
      </c>
      <c r="W98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818" spans="1:23" x14ac:dyDescent="0.25">
      <c r="A9818" s="1">
        <v>46186</v>
      </c>
      <c r="B9818" t="s">
        <v>113</v>
      </c>
      <c r="D9818" t="s">
        <v>14883</v>
      </c>
      <c r="E9818">
        <v>1</v>
      </c>
      <c r="G9818">
        <v>151943</v>
      </c>
      <c r="H9818" s="7">
        <v>180328.77</v>
      </c>
      <c r="I9818" t="s">
        <v>20</v>
      </c>
      <c r="J9818" t="s">
        <v>105</v>
      </c>
      <c r="K9818" t="s">
        <v>106</v>
      </c>
      <c r="L9818" s="2">
        <v>0.59513888888888888</v>
      </c>
      <c r="M9818" s="2">
        <v>0.67847222222222225</v>
      </c>
      <c r="N9818" s="1">
        <v>46186</v>
      </c>
      <c r="O9818" t="s">
        <v>23</v>
      </c>
      <c r="S9818" t="s">
        <v>18994</v>
      </c>
      <c r="T981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8.3333333335758653E-2</v>
      </c>
      <c r="U9818" s="5">
        <f>WEEKNUM(Shipment_Data[[#This Row],[DATE]],2)</f>
        <v>24</v>
      </c>
      <c r="V9818" s="6">
        <f>SUBTOTAL(103,Shipment_Data[[#This Row],[DATE]])</f>
        <v>1</v>
      </c>
      <c r="W98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819" spans="1:23" x14ac:dyDescent="0.25">
      <c r="A9819" s="1">
        <v>46186</v>
      </c>
      <c r="B9819" t="s">
        <v>14884</v>
      </c>
      <c r="D9819" t="s">
        <v>14885</v>
      </c>
      <c r="E9819">
        <v>1</v>
      </c>
      <c r="G9819">
        <v>151956</v>
      </c>
      <c r="H9819" s="7">
        <v>158620</v>
      </c>
      <c r="I9819" t="s">
        <v>20</v>
      </c>
      <c r="J9819" t="s">
        <v>105</v>
      </c>
      <c r="K9819" t="s">
        <v>106</v>
      </c>
      <c r="L9819" s="2">
        <v>0.59513888888888888</v>
      </c>
      <c r="M9819" s="2">
        <v>0.68680555555555556</v>
      </c>
      <c r="N9819" s="1">
        <v>46186</v>
      </c>
      <c r="O9819" t="s">
        <v>23</v>
      </c>
      <c r="S9819" t="s">
        <v>18994</v>
      </c>
      <c r="T981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9.1666666667151731E-2</v>
      </c>
      <c r="U9819" s="5">
        <f>WEEKNUM(Shipment_Data[[#This Row],[DATE]],2)</f>
        <v>24</v>
      </c>
      <c r="V9819" s="6">
        <f>SUBTOTAL(103,Shipment_Data[[#This Row],[DATE]])</f>
        <v>1</v>
      </c>
      <c r="W98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820" spans="1:23" x14ac:dyDescent="0.25">
      <c r="A9820" s="1">
        <v>46186</v>
      </c>
      <c r="B9820" t="s">
        <v>822</v>
      </c>
      <c r="D9820" t="s">
        <v>14886</v>
      </c>
      <c r="E9820">
        <v>1</v>
      </c>
      <c r="G9820">
        <v>151957</v>
      </c>
      <c r="H9820" s="7">
        <v>44666.080000000002</v>
      </c>
      <c r="I9820" t="s">
        <v>20</v>
      </c>
      <c r="J9820" t="s">
        <v>105</v>
      </c>
      <c r="K9820" t="s">
        <v>106</v>
      </c>
      <c r="L9820" s="2">
        <v>0.59513888888888888</v>
      </c>
      <c r="M9820" s="2">
        <v>0.72222222222222221</v>
      </c>
      <c r="N9820" s="1">
        <v>46186</v>
      </c>
      <c r="O9820" t="s">
        <v>23</v>
      </c>
      <c r="S9820" t="s">
        <v>18994</v>
      </c>
      <c r="T98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0.12708333333284827</v>
      </c>
      <c r="U9820" s="5">
        <f>WEEKNUM(Shipment_Data[[#This Row],[DATE]],2)</f>
        <v>24</v>
      </c>
      <c r="V9820" s="6">
        <f>SUBTOTAL(103,Shipment_Data[[#This Row],[DATE]])</f>
        <v>1</v>
      </c>
      <c r="W98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821" spans="1:23" x14ac:dyDescent="0.25">
      <c r="A9821" s="1">
        <v>46186</v>
      </c>
      <c r="B9821" t="s">
        <v>166</v>
      </c>
      <c r="D9821" t="s">
        <v>14887</v>
      </c>
      <c r="E9821">
        <v>0</v>
      </c>
      <c r="G9821">
        <v>151861</v>
      </c>
      <c r="H9821" s="7">
        <v>25869.72</v>
      </c>
      <c r="I9821" t="s">
        <v>20</v>
      </c>
      <c r="J9821" t="s">
        <v>105</v>
      </c>
      <c r="K9821" t="s">
        <v>106</v>
      </c>
      <c r="L9821" s="2">
        <v>0.59513888888888888</v>
      </c>
      <c r="M9821" s="2">
        <v>0.72916666666666663</v>
      </c>
      <c r="N9821" s="1">
        <v>46186</v>
      </c>
      <c r="O9821" t="s">
        <v>23</v>
      </c>
      <c r="S9821" t="s">
        <v>18994</v>
      </c>
      <c r="T98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0.13402777777810115</v>
      </c>
      <c r="U9821" s="5">
        <f>WEEKNUM(Shipment_Data[[#This Row],[DATE]],2)</f>
        <v>24</v>
      </c>
      <c r="V9821" s="6">
        <f>SUBTOTAL(103,Shipment_Data[[#This Row],[DATE]])</f>
        <v>1</v>
      </c>
      <c r="W98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822" spans="1:23" x14ac:dyDescent="0.25">
      <c r="A9822" s="1">
        <v>46186</v>
      </c>
      <c r="B9822" t="s">
        <v>1447</v>
      </c>
      <c r="D9822" t="s">
        <v>14888</v>
      </c>
      <c r="E9822">
        <v>0</v>
      </c>
      <c r="G9822">
        <v>151934</v>
      </c>
      <c r="H9822" s="7">
        <v>7544</v>
      </c>
      <c r="I9822" t="s">
        <v>20</v>
      </c>
      <c r="J9822" t="s">
        <v>105</v>
      </c>
      <c r="K9822" t="s">
        <v>106</v>
      </c>
      <c r="L9822" s="2">
        <v>0.59513888888888888</v>
      </c>
      <c r="M9822" s="2">
        <v>0.7055555555555556</v>
      </c>
      <c r="N9822" s="1">
        <v>46186</v>
      </c>
      <c r="O9822" t="s">
        <v>23</v>
      </c>
      <c r="S9822" t="s">
        <v>18994</v>
      </c>
      <c r="T982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0.11041666667006211</v>
      </c>
      <c r="U9822" s="5">
        <f>WEEKNUM(Shipment_Data[[#This Row],[DATE]],2)</f>
        <v>24</v>
      </c>
      <c r="V9822" s="6">
        <f>SUBTOTAL(103,Shipment_Data[[#This Row],[DATE]])</f>
        <v>1</v>
      </c>
      <c r="W98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823" spans="1:23" x14ac:dyDescent="0.25">
      <c r="A9823" s="1">
        <v>46186</v>
      </c>
      <c r="B9823" t="s">
        <v>2710</v>
      </c>
      <c r="D9823" t="s">
        <v>14889</v>
      </c>
      <c r="E9823">
        <v>2</v>
      </c>
      <c r="G9823">
        <v>151952</v>
      </c>
      <c r="H9823" s="7">
        <v>198163.44</v>
      </c>
      <c r="I9823" t="s">
        <v>20</v>
      </c>
      <c r="J9823" t="s">
        <v>105</v>
      </c>
      <c r="K9823" t="s">
        <v>106</v>
      </c>
      <c r="L9823" s="2">
        <v>0.59513888888888888</v>
      </c>
      <c r="M9823" s="2">
        <v>0.70833333333333337</v>
      </c>
      <c r="N9823" s="1">
        <v>46186</v>
      </c>
      <c r="O9823" t="s">
        <v>23</v>
      </c>
      <c r="S9823" t="s">
        <v>18994</v>
      </c>
      <c r="T98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0.11319444444961846</v>
      </c>
      <c r="U9823" s="5">
        <f>WEEKNUM(Shipment_Data[[#This Row],[DATE]],2)</f>
        <v>24</v>
      </c>
      <c r="V9823" s="6">
        <f>SUBTOTAL(103,Shipment_Data[[#This Row],[DATE]])</f>
        <v>1</v>
      </c>
      <c r="W98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824" spans="1:23" x14ac:dyDescent="0.25">
      <c r="A9824" s="1">
        <v>46186</v>
      </c>
      <c r="B9824" t="s">
        <v>2710</v>
      </c>
      <c r="D9824" t="s">
        <v>14890</v>
      </c>
      <c r="E9824">
        <v>1</v>
      </c>
      <c r="G9824">
        <v>151955</v>
      </c>
      <c r="H9824" s="7">
        <v>6438</v>
      </c>
      <c r="I9824" t="s">
        <v>20</v>
      </c>
      <c r="J9824" t="s">
        <v>105</v>
      </c>
      <c r="K9824" t="s">
        <v>106</v>
      </c>
      <c r="L9824" s="2">
        <v>0.59513888888888888</v>
      </c>
      <c r="M9824" s="2">
        <v>0.72916666666666663</v>
      </c>
      <c r="N9824" s="1">
        <v>46186</v>
      </c>
      <c r="O9824" t="s">
        <v>23</v>
      </c>
      <c r="S9824" t="s">
        <v>18994</v>
      </c>
      <c r="T98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0.13402777777810115</v>
      </c>
      <c r="U9824" s="5">
        <f>WEEKNUM(Shipment_Data[[#This Row],[DATE]],2)</f>
        <v>24</v>
      </c>
      <c r="V9824" s="6">
        <f>SUBTOTAL(103,Shipment_Data[[#This Row],[DATE]])</f>
        <v>1</v>
      </c>
      <c r="W98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825" spans="1:23" x14ac:dyDescent="0.25">
      <c r="A9825" s="1">
        <v>46186</v>
      </c>
      <c r="B9825" t="s">
        <v>2710</v>
      </c>
      <c r="D9825" t="s">
        <v>14891</v>
      </c>
      <c r="E9825">
        <v>1</v>
      </c>
      <c r="G9825">
        <v>151970</v>
      </c>
      <c r="H9825" s="7">
        <v>1442.96</v>
      </c>
      <c r="I9825" t="s">
        <v>20</v>
      </c>
      <c r="J9825" t="s">
        <v>105</v>
      </c>
      <c r="K9825" t="s">
        <v>106</v>
      </c>
      <c r="L9825" s="2">
        <v>0.59513888888888888</v>
      </c>
      <c r="M9825" s="2">
        <v>0.72916666666666663</v>
      </c>
      <c r="N9825" s="1">
        <v>46186</v>
      </c>
      <c r="O9825" t="s">
        <v>23</v>
      </c>
      <c r="S9825" t="s">
        <v>18994</v>
      </c>
      <c r="T982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0.13402777777810115</v>
      </c>
      <c r="U9825" s="5">
        <f>WEEKNUM(Shipment_Data[[#This Row],[DATE]],2)</f>
        <v>24</v>
      </c>
      <c r="V9825" s="6">
        <f>SUBTOTAL(103,Shipment_Data[[#This Row],[DATE]])</f>
        <v>1</v>
      </c>
      <c r="W98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826" spans="1:23" x14ac:dyDescent="0.25">
      <c r="A9826" s="1">
        <v>46186</v>
      </c>
      <c r="B9826" t="s">
        <v>2710</v>
      </c>
      <c r="D9826" t="s">
        <v>14892</v>
      </c>
      <c r="E9826">
        <v>1</v>
      </c>
      <c r="G9826">
        <v>151953</v>
      </c>
      <c r="H9826" s="7">
        <v>2520</v>
      </c>
      <c r="I9826" t="s">
        <v>20</v>
      </c>
      <c r="J9826" t="s">
        <v>105</v>
      </c>
      <c r="K9826" t="s">
        <v>106</v>
      </c>
      <c r="L9826" s="2">
        <v>0.59513888888888888</v>
      </c>
      <c r="M9826" s="2">
        <v>0.72916666666666663</v>
      </c>
      <c r="N9826" s="1">
        <v>46186</v>
      </c>
      <c r="O9826" t="s">
        <v>23</v>
      </c>
      <c r="S9826" t="s">
        <v>18994</v>
      </c>
      <c r="T98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0.13402777777810115</v>
      </c>
      <c r="U9826" s="5">
        <f>WEEKNUM(Shipment_Data[[#This Row],[DATE]],2)</f>
        <v>24</v>
      </c>
      <c r="V9826" s="6">
        <f>SUBTOTAL(103,Shipment_Data[[#This Row],[DATE]])</f>
        <v>1</v>
      </c>
      <c r="W98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827" spans="1:23" x14ac:dyDescent="0.25">
      <c r="A9827" s="1">
        <v>46186</v>
      </c>
      <c r="B9827" t="s">
        <v>226</v>
      </c>
      <c r="D9827" t="s">
        <v>14893</v>
      </c>
      <c r="E9827">
        <v>1</v>
      </c>
      <c r="G9827">
        <v>151781</v>
      </c>
      <c r="H9827" s="7">
        <v>523128.32000000001</v>
      </c>
      <c r="I9827" t="s">
        <v>20</v>
      </c>
      <c r="J9827" t="s">
        <v>105</v>
      </c>
      <c r="K9827" t="s">
        <v>106</v>
      </c>
      <c r="L9827" s="2">
        <v>0.59513888888888888</v>
      </c>
      <c r="M9827" s="2">
        <v>0.65486111111111112</v>
      </c>
      <c r="N9827" s="1">
        <v>46186</v>
      </c>
      <c r="O9827" t="s">
        <v>23</v>
      </c>
      <c r="S9827" t="s">
        <v>18994</v>
      </c>
      <c r="T982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5.9722222227719612E-2</v>
      </c>
      <c r="U9827" s="5">
        <f>WEEKNUM(Shipment_Data[[#This Row],[DATE]],2)</f>
        <v>24</v>
      </c>
      <c r="V9827" s="6">
        <f>SUBTOTAL(103,Shipment_Data[[#This Row],[DATE]])</f>
        <v>1</v>
      </c>
      <c r="W98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828" spans="1:23" x14ac:dyDescent="0.25">
      <c r="A9828" s="1">
        <v>46186</v>
      </c>
      <c r="B9828" t="s">
        <v>333</v>
      </c>
      <c r="D9828" t="s">
        <v>14894</v>
      </c>
      <c r="E9828">
        <v>2</v>
      </c>
      <c r="G9828">
        <v>151896</v>
      </c>
      <c r="H9828" s="7">
        <v>89701.3</v>
      </c>
      <c r="I9828" t="s">
        <v>20</v>
      </c>
      <c r="J9828" t="s">
        <v>105</v>
      </c>
      <c r="K9828" t="s">
        <v>106</v>
      </c>
      <c r="L9828" s="2">
        <v>0.59513888888888888</v>
      </c>
      <c r="M9828" s="2">
        <v>0.76388888888888884</v>
      </c>
      <c r="N9828" s="1">
        <v>46186</v>
      </c>
      <c r="O9828" t="s">
        <v>23</v>
      </c>
      <c r="S9828" t="s">
        <v>18994</v>
      </c>
      <c r="T98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0.16875000000436557</v>
      </c>
      <c r="U9828" s="5">
        <f>WEEKNUM(Shipment_Data[[#This Row],[DATE]],2)</f>
        <v>24</v>
      </c>
      <c r="V9828" s="6">
        <f>SUBTOTAL(103,Shipment_Data[[#This Row],[DATE]])</f>
        <v>1</v>
      </c>
      <c r="W98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829" spans="1:23" x14ac:dyDescent="0.25">
      <c r="A9829" s="1">
        <v>46186</v>
      </c>
      <c r="B9829" t="s">
        <v>14895</v>
      </c>
      <c r="D9829" t="s">
        <v>14896</v>
      </c>
      <c r="E9829">
        <v>3</v>
      </c>
      <c r="G9829" t="s">
        <v>14897</v>
      </c>
      <c r="H9829" s="7">
        <v>136971.13</v>
      </c>
      <c r="I9829" t="s">
        <v>20</v>
      </c>
      <c r="J9829" t="s">
        <v>57</v>
      </c>
      <c r="K9829" t="s">
        <v>58</v>
      </c>
      <c r="L9829" s="2">
        <v>0.61458333333333337</v>
      </c>
      <c r="M9829" s="2">
        <v>0.70694444444444449</v>
      </c>
      <c r="N9829" s="1">
        <v>46186</v>
      </c>
      <c r="O9829" t="s">
        <v>23</v>
      </c>
      <c r="S9829" t="s">
        <v>18994</v>
      </c>
      <c r="T98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9.2361111106583849E-2</v>
      </c>
      <c r="U9829" s="5">
        <f>WEEKNUM(Shipment_Data[[#This Row],[DATE]],2)</f>
        <v>24</v>
      </c>
      <c r="V9829" s="6">
        <f>SUBTOTAL(103,Shipment_Data[[#This Row],[DATE]])</f>
        <v>1</v>
      </c>
      <c r="W98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830" spans="1:23" x14ac:dyDescent="0.25">
      <c r="A9830" s="1">
        <v>46186</v>
      </c>
      <c r="B9830" t="s">
        <v>4316</v>
      </c>
      <c r="D9830" t="s">
        <v>14898</v>
      </c>
      <c r="E9830">
        <v>4</v>
      </c>
      <c r="G9830">
        <v>151960</v>
      </c>
      <c r="H9830" s="7">
        <v>404337.3</v>
      </c>
      <c r="I9830" t="s">
        <v>20</v>
      </c>
      <c r="J9830" t="s">
        <v>57</v>
      </c>
      <c r="K9830" t="s">
        <v>58</v>
      </c>
      <c r="L9830" s="2">
        <v>0.61458333333333337</v>
      </c>
      <c r="M9830" s="2">
        <v>0.64027777777777772</v>
      </c>
      <c r="N9830" s="1">
        <v>46186</v>
      </c>
      <c r="O9830" t="s">
        <v>23</v>
      </c>
      <c r="S9830" t="s">
        <v>18994</v>
      </c>
      <c r="T983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2.569444444088731E-2</v>
      </c>
      <c r="U9830" s="5">
        <f>WEEKNUM(Shipment_Data[[#This Row],[DATE]],2)</f>
        <v>24</v>
      </c>
      <c r="V9830" s="6">
        <f>SUBTOTAL(103,Shipment_Data[[#This Row],[DATE]])</f>
        <v>1</v>
      </c>
      <c r="W98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831" spans="1:23" x14ac:dyDescent="0.25">
      <c r="A9831" s="1">
        <v>46188</v>
      </c>
      <c r="B9831" t="s">
        <v>4721</v>
      </c>
      <c r="D9831" t="s">
        <v>14899</v>
      </c>
      <c r="E9831">
        <v>1</v>
      </c>
      <c r="G9831">
        <v>152015</v>
      </c>
      <c r="H9831" s="7">
        <v>107467.2</v>
      </c>
      <c r="I9831" t="s">
        <v>20</v>
      </c>
      <c r="J9831" t="s">
        <v>8071</v>
      </c>
      <c r="K9831" t="s">
        <v>210</v>
      </c>
      <c r="L9831" s="2">
        <v>0.5</v>
      </c>
      <c r="M9831" s="2">
        <v>0.61805555555555558</v>
      </c>
      <c r="N9831" s="1">
        <v>46188</v>
      </c>
      <c r="O9831" t="s">
        <v>23</v>
      </c>
      <c r="S9831" t="s">
        <v>18994</v>
      </c>
      <c r="T983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0.11805555555474712</v>
      </c>
      <c r="U9831" s="5">
        <f>WEEKNUM(Shipment_Data[[#This Row],[DATE]],2)</f>
        <v>25</v>
      </c>
      <c r="V9831" s="6">
        <f>SUBTOTAL(103,Shipment_Data[[#This Row],[DATE]])</f>
        <v>1</v>
      </c>
      <c r="W98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832" spans="1:23" x14ac:dyDescent="0.25">
      <c r="A9832" s="1">
        <v>46188</v>
      </c>
      <c r="B9832" t="s">
        <v>14900</v>
      </c>
      <c r="D9832" t="s">
        <v>14901</v>
      </c>
      <c r="E9832">
        <v>1</v>
      </c>
      <c r="G9832">
        <v>152047</v>
      </c>
      <c r="H9832" s="7">
        <v>38060.400000000001</v>
      </c>
      <c r="I9832" t="s">
        <v>20</v>
      </c>
      <c r="J9832" t="s">
        <v>75</v>
      </c>
      <c r="K9832" t="s">
        <v>76</v>
      </c>
      <c r="L9832" s="2">
        <v>0.55902777777777779</v>
      </c>
      <c r="M9832" s="2">
        <v>0.7006944444444444</v>
      </c>
      <c r="N9832" s="1">
        <v>46188</v>
      </c>
      <c r="O9832" t="s">
        <v>23</v>
      </c>
      <c r="S9832" t="s">
        <v>18994</v>
      </c>
      <c r="T983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0.14166666666278616</v>
      </c>
      <c r="U9832" s="5">
        <f>WEEKNUM(Shipment_Data[[#This Row],[DATE]],2)</f>
        <v>25</v>
      </c>
      <c r="V9832" s="6">
        <f>SUBTOTAL(103,Shipment_Data[[#This Row],[DATE]])</f>
        <v>1</v>
      </c>
      <c r="W98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833" spans="1:23" x14ac:dyDescent="0.25">
      <c r="A9833" s="1">
        <v>46188</v>
      </c>
      <c r="B9833" t="s">
        <v>4202</v>
      </c>
      <c r="D9833" t="s">
        <v>14902</v>
      </c>
      <c r="E9833">
        <v>1</v>
      </c>
      <c r="G9833">
        <v>151445</v>
      </c>
      <c r="H9833" s="7">
        <v>127308.11</v>
      </c>
      <c r="I9833" t="s">
        <v>20</v>
      </c>
      <c r="J9833" t="s">
        <v>75</v>
      </c>
      <c r="K9833" t="s">
        <v>76</v>
      </c>
      <c r="L9833" s="2">
        <v>0.55902777777777779</v>
      </c>
      <c r="M9833" s="2">
        <v>0.76875000000000004</v>
      </c>
      <c r="N9833" s="1">
        <v>46188</v>
      </c>
      <c r="O9833" t="s">
        <v>23</v>
      </c>
      <c r="S9833" t="s">
        <v>18994</v>
      </c>
      <c r="T98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0.20972222222189885</v>
      </c>
      <c r="U9833" s="5">
        <f>WEEKNUM(Shipment_Data[[#This Row],[DATE]],2)</f>
        <v>25</v>
      </c>
      <c r="V9833" s="6">
        <f>SUBTOTAL(103,Shipment_Data[[#This Row],[DATE]])</f>
        <v>1</v>
      </c>
      <c r="W98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834" spans="1:23" x14ac:dyDescent="0.25">
      <c r="A9834" s="1">
        <v>46188</v>
      </c>
      <c r="B9834" t="s">
        <v>14903</v>
      </c>
      <c r="D9834" t="s">
        <v>14904</v>
      </c>
      <c r="E9834">
        <v>1</v>
      </c>
      <c r="G9834">
        <v>151966</v>
      </c>
      <c r="H9834" s="7">
        <v>11298.5</v>
      </c>
      <c r="I9834" t="s">
        <v>20</v>
      </c>
      <c r="J9834" t="s">
        <v>75</v>
      </c>
      <c r="K9834" t="s">
        <v>76</v>
      </c>
      <c r="L9834" s="2">
        <v>0.55902777777777779</v>
      </c>
      <c r="M9834" s="2">
        <v>0.76041666666666663</v>
      </c>
      <c r="N9834" s="1">
        <v>46188</v>
      </c>
      <c r="O9834" t="s">
        <v>23</v>
      </c>
      <c r="S9834" t="s">
        <v>18994</v>
      </c>
      <c r="T98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0.20138888888322981</v>
      </c>
      <c r="U9834" s="5">
        <f>WEEKNUM(Shipment_Data[[#This Row],[DATE]],2)</f>
        <v>25</v>
      </c>
      <c r="V9834" s="6">
        <f>SUBTOTAL(103,Shipment_Data[[#This Row],[DATE]])</f>
        <v>1</v>
      </c>
      <c r="W98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835" spans="1:23" x14ac:dyDescent="0.25">
      <c r="A9835" s="1">
        <v>46188</v>
      </c>
      <c r="B9835" t="s">
        <v>4337</v>
      </c>
      <c r="D9835" t="s">
        <v>14905</v>
      </c>
      <c r="E9835">
        <v>1</v>
      </c>
      <c r="G9835">
        <v>151596</v>
      </c>
      <c r="H9835" s="7">
        <v>81685.56</v>
      </c>
      <c r="I9835" t="s">
        <v>20</v>
      </c>
      <c r="J9835" t="s">
        <v>21</v>
      </c>
      <c r="K9835" t="s">
        <v>22</v>
      </c>
      <c r="L9835" s="2">
        <v>0.62152777777777779</v>
      </c>
      <c r="M9835" s="2">
        <v>0.55347222222222225</v>
      </c>
      <c r="N9835" s="1">
        <v>46188</v>
      </c>
      <c r="O9835" t="s">
        <v>23</v>
      </c>
      <c r="S9835" t="s">
        <v>18994</v>
      </c>
      <c r="T98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-6.805555555911269E-2</v>
      </c>
      <c r="U9835" s="5">
        <f>WEEKNUM(Shipment_Data[[#This Row],[DATE]],2)</f>
        <v>25</v>
      </c>
      <c r="V9835" s="6">
        <f>SUBTOTAL(103,Shipment_Data[[#This Row],[DATE]])</f>
        <v>1</v>
      </c>
      <c r="W98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836" spans="1:23" x14ac:dyDescent="0.25">
      <c r="A9836" s="1">
        <v>46188</v>
      </c>
      <c r="B9836" t="s">
        <v>14502</v>
      </c>
      <c r="D9836" t="s">
        <v>14906</v>
      </c>
      <c r="E9836">
        <v>1</v>
      </c>
      <c r="G9836">
        <v>151808</v>
      </c>
      <c r="H9836" s="7">
        <v>98136.1</v>
      </c>
      <c r="I9836" t="s">
        <v>20</v>
      </c>
      <c r="J9836" t="s">
        <v>21</v>
      </c>
      <c r="K9836" t="s">
        <v>22</v>
      </c>
      <c r="L9836" s="2">
        <v>0.45833333333333331</v>
      </c>
      <c r="M9836" s="2">
        <v>0.48125000000000001</v>
      </c>
      <c r="N9836" s="1">
        <v>46188</v>
      </c>
      <c r="O9836" t="s">
        <v>23</v>
      </c>
      <c r="S9836" t="s">
        <v>18994</v>
      </c>
      <c r="T98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2.2916666661330964E-2</v>
      </c>
      <c r="U9836" s="5">
        <f>WEEKNUM(Shipment_Data[[#This Row],[DATE]],2)</f>
        <v>25</v>
      </c>
      <c r="V9836" s="6">
        <f>SUBTOTAL(103,Shipment_Data[[#This Row],[DATE]])</f>
        <v>1</v>
      </c>
      <c r="W98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837" spans="1:23" x14ac:dyDescent="0.25">
      <c r="A9837" s="1">
        <v>46188</v>
      </c>
      <c r="B9837" t="s">
        <v>4316</v>
      </c>
      <c r="D9837" t="s">
        <v>14907</v>
      </c>
      <c r="E9837">
        <v>1</v>
      </c>
      <c r="G9837">
        <v>152019</v>
      </c>
      <c r="H9837" s="7">
        <v>462790.08</v>
      </c>
      <c r="I9837" t="s">
        <v>20</v>
      </c>
      <c r="J9837" t="s">
        <v>21</v>
      </c>
      <c r="K9837" t="s">
        <v>22</v>
      </c>
      <c r="L9837" s="2">
        <v>0.62152777777777779</v>
      </c>
      <c r="M9837" s="2">
        <v>0.50694444444444442</v>
      </c>
      <c r="N9837" s="1">
        <v>46188</v>
      </c>
      <c r="O9837" t="s">
        <v>23</v>
      </c>
      <c r="S9837" t="s">
        <v>18994</v>
      </c>
      <c r="T98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-0.11458333333575865</v>
      </c>
      <c r="U9837" s="5">
        <f>WEEKNUM(Shipment_Data[[#This Row],[DATE]],2)</f>
        <v>25</v>
      </c>
      <c r="V9837" s="6">
        <f>SUBTOTAL(103,Shipment_Data[[#This Row],[DATE]])</f>
        <v>1</v>
      </c>
      <c r="W98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838" spans="1:23" x14ac:dyDescent="0.25">
      <c r="A9838" s="1">
        <v>46188</v>
      </c>
      <c r="B9838" t="s">
        <v>4316</v>
      </c>
      <c r="D9838" t="s">
        <v>14908</v>
      </c>
      <c r="E9838">
        <v>1</v>
      </c>
      <c r="G9838">
        <v>152018</v>
      </c>
      <c r="H9838" s="7">
        <v>14076</v>
      </c>
      <c r="I9838" t="s">
        <v>20</v>
      </c>
      <c r="J9838" t="s">
        <v>21</v>
      </c>
      <c r="K9838" t="s">
        <v>22</v>
      </c>
      <c r="L9838" s="2">
        <v>0.45833333333333331</v>
      </c>
      <c r="M9838" s="2">
        <v>0.50694444444444442</v>
      </c>
      <c r="N9838" s="1">
        <v>46188</v>
      </c>
      <c r="O9838" t="s">
        <v>23</v>
      </c>
      <c r="S9838" t="s">
        <v>18994</v>
      </c>
      <c r="T983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4.8611111109494232E-2</v>
      </c>
      <c r="U9838" s="5">
        <f>WEEKNUM(Shipment_Data[[#This Row],[DATE]],2)</f>
        <v>25</v>
      </c>
      <c r="V9838" s="6">
        <f>SUBTOTAL(103,Shipment_Data[[#This Row],[DATE]])</f>
        <v>1</v>
      </c>
      <c r="W98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839" spans="1:23" x14ac:dyDescent="0.25">
      <c r="A9839" s="1">
        <v>46188</v>
      </c>
      <c r="B9839" t="s">
        <v>499</v>
      </c>
      <c r="D9839" t="s">
        <v>14909</v>
      </c>
      <c r="E9839">
        <v>1</v>
      </c>
      <c r="G9839">
        <v>152057</v>
      </c>
      <c r="H9839" s="7">
        <v>37184</v>
      </c>
      <c r="I9839" t="s">
        <v>20</v>
      </c>
      <c r="J9839" t="s">
        <v>267</v>
      </c>
      <c r="K9839" t="s">
        <v>268</v>
      </c>
      <c r="L9839" s="2">
        <v>0.64583333333333337</v>
      </c>
      <c r="M9839" s="2">
        <v>0.79166666666666663</v>
      </c>
      <c r="N9839" s="1">
        <v>46188</v>
      </c>
      <c r="O9839" t="s">
        <v>23</v>
      </c>
      <c r="S9839" t="s">
        <v>18994</v>
      </c>
      <c r="T98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0.14583333332848269</v>
      </c>
      <c r="U9839" s="5">
        <f>WEEKNUM(Shipment_Data[[#This Row],[DATE]],2)</f>
        <v>25</v>
      </c>
      <c r="V9839" s="6">
        <f>SUBTOTAL(103,Shipment_Data[[#This Row],[DATE]])</f>
        <v>1</v>
      </c>
      <c r="W98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840" spans="1:23" x14ac:dyDescent="0.25">
      <c r="A9840" s="1">
        <v>46188</v>
      </c>
      <c r="B9840" t="s">
        <v>14910</v>
      </c>
      <c r="D9840" t="s">
        <v>14911</v>
      </c>
      <c r="E9840">
        <v>1</v>
      </c>
      <c r="G9840">
        <v>152006</v>
      </c>
      <c r="H9840" s="7">
        <v>83799.12</v>
      </c>
      <c r="I9840" t="s">
        <v>20</v>
      </c>
      <c r="J9840" t="s">
        <v>267</v>
      </c>
      <c r="K9840" t="s">
        <v>268</v>
      </c>
      <c r="L9840" s="2">
        <v>0.64583333333333337</v>
      </c>
      <c r="M9840" s="2">
        <v>0.77083333333333337</v>
      </c>
      <c r="N9840" s="1">
        <v>46188</v>
      </c>
      <c r="O9840" t="s">
        <v>23</v>
      </c>
      <c r="S9840" t="s">
        <v>18994</v>
      </c>
      <c r="T98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0.125</v>
      </c>
      <c r="U9840" s="5">
        <f>WEEKNUM(Shipment_Data[[#This Row],[DATE]],2)</f>
        <v>25</v>
      </c>
      <c r="V9840" s="6">
        <f>SUBTOTAL(103,Shipment_Data[[#This Row],[DATE]])</f>
        <v>1</v>
      </c>
      <c r="W98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841" spans="1:23" x14ac:dyDescent="0.25">
      <c r="A9841" s="1">
        <v>46188</v>
      </c>
      <c r="B9841" t="s">
        <v>7129</v>
      </c>
      <c r="D9841" t="s">
        <v>14912</v>
      </c>
      <c r="E9841">
        <v>1</v>
      </c>
      <c r="G9841">
        <v>151988</v>
      </c>
      <c r="H9841" s="7">
        <v>24783</v>
      </c>
      <c r="I9841" t="s">
        <v>20</v>
      </c>
      <c r="J9841" t="s">
        <v>267</v>
      </c>
      <c r="K9841" t="s">
        <v>268</v>
      </c>
      <c r="L9841" s="2">
        <v>0.64583333333333337</v>
      </c>
      <c r="M9841" s="2">
        <v>0.68055555555555558</v>
      </c>
      <c r="N9841" s="1">
        <v>46188</v>
      </c>
      <c r="O9841" t="s">
        <v>23</v>
      </c>
      <c r="S9841" t="s">
        <v>18994</v>
      </c>
      <c r="T98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3.4722222218988463E-2</v>
      </c>
      <c r="U9841" s="5">
        <f>WEEKNUM(Shipment_Data[[#This Row],[DATE]],2)</f>
        <v>25</v>
      </c>
      <c r="V9841" s="6">
        <f>SUBTOTAL(103,Shipment_Data[[#This Row],[DATE]])</f>
        <v>1</v>
      </c>
      <c r="W98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842" spans="1:23" x14ac:dyDescent="0.25">
      <c r="A9842" s="1">
        <v>46188</v>
      </c>
      <c r="B9842" t="s">
        <v>14913</v>
      </c>
      <c r="D9842" t="s">
        <v>14914</v>
      </c>
      <c r="E9842">
        <v>1</v>
      </c>
      <c r="G9842">
        <v>151972</v>
      </c>
      <c r="H9842" s="7">
        <v>208950.26</v>
      </c>
      <c r="I9842" t="s">
        <v>20</v>
      </c>
      <c r="J9842" t="s">
        <v>267</v>
      </c>
      <c r="K9842" t="s">
        <v>268</v>
      </c>
      <c r="L9842" s="2">
        <v>0.64583333333333337</v>
      </c>
      <c r="M9842" s="2">
        <v>0.78402777777777777</v>
      </c>
      <c r="N9842" s="1">
        <v>46188</v>
      </c>
      <c r="O9842" t="s">
        <v>23</v>
      </c>
      <c r="S9842" t="s">
        <v>18994</v>
      </c>
      <c r="T98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0.13819444444379769</v>
      </c>
      <c r="U9842" s="5">
        <f>WEEKNUM(Shipment_Data[[#This Row],[DATE]],2)</f>
        <v>25</v>
      </c>
      <c r="V9842" s="6">
        <f>SUBTOTAL(103,Shipment_Data[[#This Row],[DATE]])</f>
        <v>1</v>
      </c>
      <c r="W98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843" spans="1:23" x14ac:dyDescent="0.25">
      <c r="A9843" s="1">
        <v>46188</v>
      </c>
      <c r="B9843" t="s">
        <v>132</v>
      </c>
      <c r="D9843" t="s">
        <v>14915</v>
      </c>
      <c r="E9843">
        <v>2</v>
      </c>
      <c r="G9843">
        <v>152058</v>
      </c>
      <c r="H9843" s="7">
        <v>219146.19</v>
      </c>
      <c r="I9843" t="s">
        <v>20</v>
      </c>
      <c r="J9843" t="s">
        <v>267</v>
      </c>
      <c r="K9843" t="s">
        <v>268</v>
      </c>
      <c r="L9843" s="2">
        <v>0.64583333333333337</v>
      </c>
      <c r="M9843" s="2">
        <v>0.82638888888888884</v>
      </c>
      <c r="N9843" s="1">
        <v>46188</v>
      </c>
      <c r="O9843" t="s">
        <v>23</v>
      </c>
      <c r="S9843" t="s">
        <v>18994</v>
      </c>
      <c r="T98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0.18055555555474712</v>
      </c>
      <c r="U9843" s="5">
        <f>WEEKNUM(Shipment_Data[[#This Row],[DATE]],2)</f>
        <v>25</v>
      </c>
      <c r="V9843" s="6">
        <f>SUBTOTAL(103,Shipment_Data[[#This Row],[DATE]])</f>
        <v>1</v>
      </c>
      <c r="W98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844" spans="1:23" x14ac:dyDescent="0.25">
      <c r="A9844" s="1">
        <v>46188</v>
      </c>
      <c r="B9844" t="s">
        <v>132</v>
      </c>
      <c r="D9844" t="s">
        <v>14916</v>
      </c>
      <c r="E9844">
        <v>1</v>
      </c>
      <c r="G9844">
        <v>151986</v>
      </c>
      <c r="H9844" s="7">
        <v>112870.5</v>
      </c>
      <c r="I9844" t="s">
        <v>20</v>
      </c>
      <c r="J9844" t="s">
        <v>267</v>
      </c>
      <c r="K9844" t="s">
        <v>268</v>
      </c>
      <c r="L9844" s="2">
        <v>0.64583333333333337</v>
      </c>
      <c r="M9844" s="2">
        <v>0.82638888888888884</v>
      </c>
      <c r="N9844" s="1">
        <v>46188</v>
      </c>
      <c r="O9844" t="s">
        <v>23</v>
      </c>
      <c r="S9844" t="s">
        <v>18994</v>
      </c>
      <c r="T98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0.18055555555474712</v>
      </c>
      <c r="U9844" s="5">
        <f>WEEKNUM(Shipment_Data[[#This Row],[DATE]],2)</f>
        <v>25</v>
      </c>
      <c r="V9844" s="6">
        <f>SUBTOTAL(103,Shipment_Data[[#This Row],[DATE]])</f>
        <v>1</v>
      </c>
      <c r="W98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845" spans="1:23" x14ac:dyDescent="0.25">
      <c r="A9845" s="1">
        <v>46188</v>
      </c>
      <c r="B9845" t="s">
        <v>132</v>
      </c>
      <c r="D9845" t="s">
        <v>14917</v>
      </c>
      <c r="E9845">
        <v>1</v>
      </c>
      <c r="G9845">
        <v>152026</v>
      </c>
      <c r="H9845" s="7">
        <v>2885.92</v>
      </c>
      <c r="I9845" t="s">
        <v>20</v>
      </c>
      <c r="J9845" t="s">
        <v>267</v>
      </c>
      <c r="K9845" t="s">
        <v>268</v>
      </c>
      <c r="L9845" s="2">
        <v>0.64583333333333337</v>
      </c>
      <c r="M9845" s="2">
        <v>0.82638888888888884</v>
      </c>
      <c r="N9845" s="1">
        <v>46188</v>
      </c>
      <c r="O9845" t="s">
        <v>23</v>
      </c>
      <c r="S9845" t="s">
        <v>18994</v>
      </c>
      <c r="T98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0.18055555555474712</v>
      </c>
      <c r="U9845" s="5">
        <f>WEEKNUM(Shipment_Data[[#This Row],[DATE]],2)</f>
        <v>25</v>
      </c>
      <c r="V9845" s="6">
        <f>SUBTOTAL(103,Shipment_Data[[#This Row],[DATE]])</f>
        <v>1</v>
      </c>
      <c r="W98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846" spans="1:23" x14ac:dyDescent="0.25">
      <c r="A9846" s="1">
        <v>46188</v>
      </c>
      <c r="B9846" t="s">
        <v>14918</v>
      </c>
      <c r="D9846" t="s">
        <v>14919</v>
      </c>
      <c r="E9846">
        <v>1</v>
      </c>
      <c r="G9846">
        <v>151695</v>
      </c>
      <c r="H9846" s="7">
        <v>95003.01</v>
      </c>
      <c r="I9846" t="s">
        <v>20</v>
      </c>
      <c r="J9846" t="s">
        <v>267</v>
      </c>
      <c r="K9846" t="s">
        <v>268</v>
      </c>
      <c r="L9846" s="2">
        <v>0.64583333333333337</v>
      </c>
      <c r="M9846" s="2">
        <v>0.71319444444444446</v>
      </c>
      <c r="N9846" s="1">
        <v>46188</v>
      </c>
      <c r="O9846" t="s">
        <v>23</v>
      </c>
      <c r="S9846" t="s">
        <v>18994</v>
      </c>
      <c r="T98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6.7361111105128657E-2</v>
      </c>
      <c r="U9846" s="5">
        <f>WEEKNUM(Shipment_Data[[#This Row],[DATE]],2)</f>
        <v>25</v>
      </c>
      <c r="V9846" s="6">
        <f>SUBTOTAL(103,Shipment_Data[[#This Row],[DATE]])</f>
        <v>1</v>
      </c>
      <c r="W98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847" spans="1:23" x14ac:dyDescent="0.25">
      <c r="A9847" s="1">
        <v>46188</v>
      </c>
      <c r="B9847" t="s">
        <v>14910</v>
      </c>
      <c r="D9847" t="s">
        <v>14920</v>
      </c>
      <c r="E9847">
        <v>4</v>
      </c>
      <c r="G9847">
        <v>152005</v>
      </c>
      <c r="H9847" s="7">
        <v>404144.9</v>
      </c>
      <c r="I9847" t="s">
        <v>20</v>
      </c>
      <c r="J9847" t="s">
        <v>267</v>
      </c>
      <c r="K9847" t="s">
        <v>268</v>
      </c>
      <c r="L9847" s="2">
        <v>0.64583333333333337</v>
      </c>
      <c r="M9847" s="2">
        <v>0.77083333333333337</v>
      </c>
      <c r="N9847" s="1">
        <v>46188</v>
      </c>
      <c r="O9847" t="s">
        <v>23</v>
      </c>
      <c r="S9847" t="s">
        <v>18994</v>
      </c>
      <c r="T98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0.125</v>
      </c>
      <c r="U9847" s="5">
        <f>WEEKNUM(Shipment_Data[[#This Row],[DATE]],2)</f>
        <v>25</v>
      </c>
      <c r="V9847" s="6">
        <f>SUBTOTAL(103,Shipment_Data[[#This Row],[DATE]])</f>
        <v>1</v>
      </c>
      <c r="W98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848" spans="1:23" x14ac:dyDescent="0.25">
      <c r="A9848" s="1">
        <v>46188</v>
      </c>
      <c r="B9848" t="s">
        <v>14860</v>
      </c>
      <c r="D9848" t="s">
        <v>14921</v>
      </c>
      <c r="E9848">
        <v>1</v>
      </c>
      <c r="G9848">
        <v>152053</v>
      </c>
      <c r="H9848" s="7">
        <v>8764.7999999999993</v>
      </c>
      <c r="I9848" t="s">
        <v>20</v>
      </c>
      <c r="J9848" t="s">
        <v>267</v>
      </c>
      <c r="K9848" t="s">
        <v>268</v>
      </c>
      <c r="L9848" s="2">
        <v>0.64583333333333337</v>
      </c>
      <c r="M9848" s="2">
        <v>0.65972222222222221</v>
      </c>
      <c r="N9848" s="1">
        <v>46188</v>
      </c>
      <c r="O9848" t="s">
        <v>23</v>
      </c>
      <c r="S9848" t="s">
        <v>18994</v>
      </c>
      <c r="T984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1.3888888883229811E-2</v>
      </c>
      <c r="U9848" s="5">
        <f>WEEKNUM(Shipment_Data[[#This Row],[DATE]],2)</f>
        <v>25</v>
      </c>
      <c r="V9848" s="6">
        <f>SUBTOTAL(103,Shipment_Data[[#This Row],[DATE]])</f>
        <v>1</v>
      </c>
      <c r="W98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849" spans="1:23" x14ac:dyDescent="0.25">
      <c r="A9849" s="1">
        <v>46188</v>
      </c>
      <c r="B9849" t="s">
        <v>14860</v>
      </c>
      <c r="D9849" t="s">
        <v>14922</v>
      </c>
      <c r="E9849">
        <v>1</v>
      </c>
      <c r="G9849">
        <v>151971</v>
      </c>
      <c r="H9849" s="7">
        <v>33141.82</v>
      </c>
      <c r="I9849" t="s">
        <v>20</v>
      </c>
      <c r="J9849" t="s">
        <v>267</v>
      </c>
      <c r="K9849" t="s">
        <v>268</v>
      </c>
      <c r="L9849" s="2">
        <v>0.64583333333333337</v>
      </c>
      <c r="M9849" s="2">
        <v>0.65972222222222221</v>
      </c>
      <c r="N9849" s="1">
        <v>46188</v>
      </c>
      <c r="O9849" t="s">
        <v>23</v>
      </c>
      <c r="S9849" t="s">
        <v>18994</v>
      </c>
      <c r="T984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1.3888888883229811E-2</v>
      </c>
      <c r="U9849" s="5">
        <f>WEEKNUM(Shipment_Data[[#This Row],[DATE]],2)</f>
        <v>25</v>
      </c>
      <c r="V9849" s="6">
        <f>SUBTOTAL(103,Shipment_Data[[#This Row],[DATE]])</f>
        <v>1</v>
      </c>
      <c r="W98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850" spans="1:23" x14ac:dyDescent="0.25">
      <c r="A9850" s="1">
        <v>46188</v>
      </c>
      <c r="B9850" t="s">
        <v>14860</v>
      </c>
      <c r="D9850" t="s">
        <v>14923</v>
      </c>
      <c r="E9850">
        <v>1</v>
      </c>
      <c r="G9850">
        <v>152052</v>
      </c>
      <c r="H9850" s="7">
        <v>7183</v>
      </c>
      <c r="I9850" t="s">
        <v>20</v>
      </c>
      <c r="J9850" t="s">
        <v>267</v>
      </c>
      <c r="K9850" t="s">
        <v>268</v>
      </c>
      <c r="L9850" s="2">
        <v>0.64583333333333337</v>
      </c>
      <c r="M9850" s="2">
        <v>0.65972222222222221</v>
      </c>
      <c r="N9850" s="1">
        <v>46188</v>
      </c>
      <c r="O9850" t="s">
        <v>23</v>
      </c>
      <c r="S9850" t="s">
        <v>18994</v>
      </c>
      <c r="T985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1.3888888883229811E-2</v>
      </c>
      <c r="U9850" s="5">
        <f>WEEKNUM(Shipment_Data[[#This Row],[DATE]],2)</f>
        <v>25</v>
      </c>
      <c r="V9850" s="6">
        <f>SUBTOTAL(103,Shipment_Data[[#This Row],[DATE]])</f>
        <v>1</v>
      </c>
      <c r="W98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851" spans="1:23" x14ac:dyDescent="0.25">
      <c r="A9851" s="1">
        <v>46188</v>
      </c>
      <c r="B9851" t="s">
        <v>14913</v>
      </c>
      <c r="D9851" t="s">
        <v>14924</v>
      </c>
      <c r="E9851">
        <v>1</v>
      </c>
      <c r="G9851">
        <v>152064</v>
      </c>
      <c r="H9851" s="7">
        <v>120151.14</v>
      </c>
      <c r="I9851" t="s">
        <v>20</v>
      </c>
      <c r="J9851" t="s">
        <v>267</v>
      </c>
      <c r="K9851" t="s">
        <v>268</v>
      </c>
      <c r="L9851" s="2">
        <v>0.64583333333333337</v>
      </c>
      <c r="M9851" s="2">
        <v>0.78402777777777777</v>
      </c>
      <c r="N9851" s="1">
        <v>46188</v>
      </c>
      <c r="O9851" t="s">
        <v>23</v>
      </c>
      <c r="S9851" t="s">
        <v>18994</v>
      </c>
      <c r="T985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0.13819444444379769</v>
      </c>
      <c r="U9851" s="5">
        <f>WEEKNUM(Shipment_Data[[#This Row],[DATE]],2)</f>
        <v>25</v>
      </c>
      <c r="V9851" s="6">
        <f>SUBTOTAL(103,Shipment_Data[[#This Row],[DATE]])</f>
        <v>1</v>
      </c>
      <c r="W98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852" spans="1:23" x14ac:dyDescent="0.25">
      <c r="A9852" s="1">
        <v>46188</v>
      </c>
      <c r="B9852" t="s">
        <v>8320</v>
      </c>
      <c r="D9852" t="s">
        <v>14925</v>
      </c>
      <c r="E9852">
        <v>2</v>
      </c>
      <c r="G9852">
        <v>152012</v>
      </c>
      <c r="H9852" s="7">
        <v>117890.48</v>
      </c>
      <c r="I9852" t="s">
        <v>20</v>
      </c>
      <c r="J9852" t="s">
        <v>267</v>
      </c>
      <c r="K9852" t="s">
        <v>268</v>
      </c>
      <c r="L9852" s="2">
        <v>0.64583333333333337</v>
      </c>
      <c r="M9852" s="2">
        <v>0.72916666666666663</v>
      </c>
      <c r="N9852" s="1">
        <v>46188</v>
      </c>
      <c r="O9852" t="s">
        <v>23</v>
      </c>
      <c r="S9852" t="s">
        <v>18994</v>
      </c>
      <c r="T985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8.3333333328482695E-2</v>
      </c>
      <c r="U9852" s="5">
        <f>WEEKNUM(Shipment_Data[[#This Row],[DATE]],2)</f>
        <v>25</v>
      </c>
      <c r="V9852" s="6">
        <f>SUBTOTAL(103,Shipment_Data[[#This Row],[DATE]])</f>
        <v>1</v>
      </c>
      <c r="W98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853" spans="1:23" x14ac:dyDescent="0.25">
      <c r="A9853" s="1">
        <v>46188</v>
      </c>
      <c r="B9853" t="s">
        <v>8320</v>
      </c>
      <c r="D9853" t="s">
        <v>14926</v>
      </c>
      <c r="E9853">
        <v>1</v>
      </c>
      <c r="G9853">
        <v>152039</v>
      </c>
      <c r="H9853" s="7">
        <v>10640</v>
      </c>
      <c r="I9853" t="s">
        <v>20</v>
      </c>
      <c r="J9853" t="s">
        <v>267</v>
      </c>
      <c r="K9853" t="s">
        <v>268</v>
      </c>
      <c r="L9853" s="2">
        <v>0.64583333333333337</v>
      </c>
      <c r="M9853" s="2">
        <v>0.72916666666666663</v>
      </c>
      <c r="N9853" s="1">
        <v>46188</v>
      </c>
      <c r="O9853" t="s">
        <v>23</v>
      </c>
      <c r="S9853" t="s">
        <v>18994</v>
      </c>
      <c r="T985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8.3333333328482695E-2</v>
      </c>
      <c r="U9853" s="5">
        <f>WEEKNUM(Shipment_Data[[#This Row],[DATE]],2)</f>
        <v>25</v>
      </c>
      <c r="V9853" s="6">
        <f>SUBTOTAL(103,Shipment_Data[[#This Row],[DATE]])</f>
        <v>1</v>
      </c>
      <c r="W98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854" spans="1:23" x14ac:dyDescent="0.25">
      <c r="A9854" s="1">
        <v>46188</v>
      </c>
      <c r="B9854" t="s">
        <v>4789</v>
      </c>
      <c r="D9854" t="s">
        <v>14927</v>
      </c>
      <c r="E9854">
        <v>1</v>
      </c>
      <c r="G9854">
        <v>151989</v>
      </c>
      <c r="H9854" s="7">
        <v>48548.47</v>
      </c>
      <c r="I9854" t="s">
        <v>20</v>
      </c>
      <c r="J9854" t="s">
        <v>247</v>
      </c>
      <c r="K9854" t="s">
        <v>248</v>
      </c>
      <c r="L9854" s="2">
        <v>0.70486111111111116</v>
      </c>
      <c r="M9854" s="2">
        <v>0.76458333333333328</v>
      </c>
      <c r="N9854" s="1">
        <v>46188</v>
      </c>
      <c r="O9854" t="s">
        <v>23</v>
      </c>
      <c r="S9854" t="s">
        <v>18994</v>
      </c>
      <c r="T985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5.9722222220443655E-2</v>
      </c>
      <c r="U9854" s="5">
        <f>WEEKNUM(Shipment_Data[[#This Row],[DATE]],2)</f>
        <v>25</v>
      </c>
      <c r="V9854" s="6">
        <f>SUBTOTAL(103,Shipment_Data[[#This Row],[DATE]])</f>
        <v>1</v>
      </c>
      <c r="W98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855" spans="1:23" x14ac:dyDescent="0.25">
      <c r="A9855" s="1">
        <v>46188</v>
      </c>
      <c r="B9855" t="s">
        <v>14928</v>
      </c>
      <c r="D9855" t="s">
        <v>14929</v>
      </c>
      <c r="E9855">
        <v>4</v>
      </c>
      <c r="G9855">
        <v>152059</v>
      </c>
      <c r="H9855" s="7">
        <v>155857</v>
      </c>
      <c r="I9855" t="s">
        <v>20</v>
      </c>
      <c r="J9855" t="s">
        <v>247</v>
      </c>
      <c r="K9855" t="s">
        <v>248</v>
      </c>
      <c r="L9855" s="2">
        <v>0.70486111111111116</v>
      </c>
      <c r="M9855" s="2">
        <v>0.74444444444444446</v>
      </c>
      <c r="N9855" s="1">
        <v>46188</v>
      </c>
      <c r="O9855" t="s">
        <v>23</v>
      </c>
      <c r="S9855" t="s">
        <v>18994</v>
      </c>
      <c r="T985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3.9583333331393078E-2</v>
      </c>
      <c r="U9855" s="5">
        <f>WEEKNUM(Shipment_Data[[#This Row],[DATE]],2)</f>
        <v>25</v>
      </c>
      <c r="V9855" s="6">
        <f>SUBTOTAL(103,Shipment_Data[[#This Row],[DATE]])</f>
        <v>1</v>
      </c>
      <c r="W98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856" spans="1:23" x14ac:dyDescent="0.25">
      <c r="A9856" s="1">
        <v>46188</v>
      </c>
      <c r="B9856" t="s">
        <v>1996</v>
      </c>
      <c r="D9856" t="s">
        <v>14930</v>
      </c>
      <c r="E9856">
        <v>1</v>
      </c>
      <c r="G9856">
        <v>152050</v>
      </c>
      <c r="H9856" s="7">
        <v>14985</v>
      </c>
      <c r="I9856" t="s">
        <v>20</v>
      </c>
      <c r="J9856" t="s">
        <v>219</v>
      </c>
      <c r="K9856" t="s">
        <v>258</v>
      </c>
      <c r="L9856" s="2">
        <v>0.59652777777777777</v>
      </c>
      <c r="M9856" s="2">
        <v>0.66041666666666665</v>
      </c>
      <c r="N9856" s="1">
        <v>46188</v>
      </c>
      <c r="O9856" t="s">
        <v>23</v>
      </c>
      <c r="S9856" t="s">
        <v>18994</v>
      </c>
      <c r="T985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6.3888888886140194E-2</v>
      </c>
      <c r="U9856" s="5">
        <f>WEEKNUM(Shipment_Data[[#This Row],[DATE]],2)</f>
        <v>25</v>
      </c>
      <c r="V9856" s="6">
        <f>SUBTOTAL(103,Shipment_Data[[#This Row],[DATE]])</f>
        <v>1</v>
      </c>
      <c r="W98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857" spans="1:23" x14ac:dyDescent="0.25">
      <c r="A9857" s="1">
        <v>46188</v>
      </c>
      <c r="B9857" t="s">
        <v>77</v>
      </c>
      <c r="D9857" t="s">
        <v>14931</v>
      </c>
      <c r="E9857">
        <v>1</v>
      </c>
      <c r="G9857">
        <v>152022</v>
      </c>
      <c r="H9857" s="7">
        <v>52487.040000000001</v>
      </c>
      <c r="I9857" t="s">
        <v>20</v>
      </c>
      <c r="J9857" t="s">
        <v>219</v>
      </c>
      <c r="K9857" t="s">
        <v>258</v>
      </c>
      <c r="L9857" s="2">
        <v>0.59652777777777777</v>
      </c>
      <c r="M9857" s="2">
        <v>0.63541666666666663</v>
      </c>
      <c r="N9857" s="1">
        <v>46188</v>
      </c>
      <c r="O9857" t="s">
        <v>23</v>
      </c>
      <c r="S9857" t="s">
        <v>18994</v>
      </c>
      <c r="T98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3.8888888884685002E-2</v>
      </c>
      <c r="U9857" s="5">
        <f>WEEKNUM(Shipment_Data[[#This Row],[DATE]],2)</f>
        <v>25</v>
      </c>
      <c r="V9857" s="6">
        <f>SUBTOTAL(103,Shipment_Data[[#This Row],[DATE]])</f>
        <v>1</v>
      </c>
      <c r="W98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858" spans="1:23" x14ac:dyDescent="0.25">
      <c r="A9858" s="1">
        <v>46188</v>
      </c>
      <c r="B9858" t="s">
        <v>2710</v>
      </c>
      <c r="D9858" t="s">
        <v>14932</v>
      </c>
      <c r="E9858">
        <v>1</v>
      </c>
      <c r="G9858">
        <v>152049</v>
      </c>
      <c r="H9858" s="7">
        <v>33465</v>
      </c>
      <c r="I9858" t="s">
        <v>20</v>
      </c>
      <c r="J9858" t="s">
        <v>75</v>
      </c>
      <c r="K9858" t="s">
        <v>76</v>
      </c>
      <c r="L9858" s="2">
        <v>0.55902777777777779</v>
      </c>
      <c r="M9858" s="2">
        <v>0.75069444444444444</v>
      </c>
      <c r="N9858" s="1">
        <v>46188</v>
      </c>
      <c r="O9858" t="s">
        <v>23</v>
      </c>
      <c r="S9858" t="s">
        <v>18994</v>
      </c>
      <c r="T98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0.19166666666569654</v>
      </c>
      <c r="U9858" s="5">
        <f>WEEKNUM(Shipment_Data[[#This Row],[DATE]],2)</f>
        <v>25</v>
      </c>
      <c r="V9858" s="6">
        <f>SUBTOTAL(103,Shipment_Data[[#This Row],[DATE]])</f>
        <v>1</v>
      </c>
      <c r="W98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859" spans="1:23" x14ac:dyDescent="0.25">
      <c r="A9859" s="1">
        <v>46188</v>
      </c>
      <c r="B9859" t="s">
        <v>14933</v>
      </c>
      <c r="D9859" t="s">
        <v>14934</v>
      </c>
      <c r="E9859">
        <v>1</v>
      </c>
      <c r="G9859">
        <v>152055</v>
      </c>
      <c r="H9859" s="7">
        <v>56478</v>
      </c>
      <c r="I9859" t="s">
        <v>20</v>
      </c>
      <c r="J9859" t="s">
        <v>75</v>
      </c>
      <c r="K9859" t="s">
        <v>76</v>
      </c>
      <c r="L9859" s="2">
        <v>0.55902777777777779</v>
      </c>
      <c r="M9859" s="2">
        <v>0.68333333333333335</v>
      </c>
      <c r="N9859" s="1">
        <v>46188</v>
      </c>
      <c r="O9859" t="s">
        <v>23</v>
      </c>
      <c r="S9859" t="s">
        <v>18994</v>
      </c>
      <c r="T985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0.12430555555329192</v>
      </c>
      <c r="U9859" s="5">
        <f>WEEKNUM(Shipment_Data[[#This Row],[DATE]],2)</f>
        <v>25</v>
      </c>
      <c r="V9859" s="6">
        <f>SUBTOTAL(103,Shipment_Data[[#This Row],[DATE]])</f>
        <v>1</v>
      </c>
      <c r="W98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860" spans="1:23" x14ac:dyDescent="0.25">
      <c r="A9860" s="1">
        <v>46188</v>
      </c>
      <c r="B9860" t="s">
        <v>14935</v>
      </c>
      <c r="D9860" t="s">
        <v>14936</v>
      </c>
      <c r="E9860">
        <v>3</v>
      </c>
      <c r="G9860">
        <v>152542</v>
      </c>
      <c r="H9860" s="7">
        <v>1064193.45</v>
      </c>
      <c r="I9860" t="s">
        <v>20</v>
      </c>
      <c r="J9860" t="s">
        <v>105</v>
      </c>
      <c r="K9860" t="s">
        <v>106</v>
      </c>
      <c r="L9860" s="2">
        <v>0.63749999999999996</v>
      </c>
      <c r="M9860" s="2">
        <v>0.67013888888888884</v>
      </c>
      <c r="N9860" s="1">
        <v>46188</v>
      </c>
      <c r="O9860" t="s">
        <v>23</v>
      </c>
      <c r="S9860" t="s">
        <v>18994</v>
      </c>
      <c r="T98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3.2638888893416151E-2</v>
      </c>
      <c r="U9860" s="5">
        <f>WEEKNUM(Shipment_Data[[#This Row],[DATE]],2)</f>
        <v>25</v>
      </c>
      <c r="V9860" s="6">
        <f>SUBTOTAL(103,Shipment_Data[[#This Row],[DATE]])</f>
        <v>1</v>
      </c>
      <c r="W98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861" spans="1:23" x14ac:dyDescent="0.25">
      <c r="A9861" s="1">
        <v>46188</v>
      </c>
      <c r="B9861" t="s">
        <v>14935</v>
      </c>
      <c r="D9861" t="s">
        <v>14937</v>
      </c>
      <c r="E9861">
        <v>1</v>
      </c>
      <c r="G9861">
        <v>151546</v>
      </c>
      <c r="H9861" s="7">
        <v>44620</v>
      </c>
      <c r="I9861" t="s">
        <v>20</v>
      </c>
      <c r="J9861" t="s">
        <v>105</v>
      </c>
      <c r="K9861" t="s">
        <v>106</v>
      </c>
      <c r="L9861" s="2">
        <v>0.63749999999999996</v>
      </c>
      <c r="M9861" s="2">
        <v>0.67013888888888884</v>
      </c>
      <c r="N9861" s="1">
        <v>46188</v>
      </c>
      <c r="O9861" t="s">
        <v>23</v>
      </c>
      <c r="S9861" t="s">
        <v>18994</v>
      </c>
      <c r="T98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3.2638888893416151E-2</v>
      </c>
      <c r="U9861" s="5">
        <f>WEEKNUM(Shipment_Data[[#This Row],[DATE]],2)</f>
        <v>25</v>
      </c>
      <c r="V9861" s="6">
        <f>SUBTOTAL(103,Shipment_Data[[#This Row],[DATE]])</f>
        <v>1</v>
      </c>
      <c r="W98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862" spans="1:23" x14ac:dyDescent="0.25">
      <c r="A9862" s="1">
        <v>46188</v>
      </c>
      <c r="B9862" t="s">
        <v>5150</v>
      </c>
      <c r="D9862" t="s">
        <v>14938</v>
      </c>
      <c r="E9862">
        <v>2</v>
      </c>
      <c r="G9862">
        <v>152007</v>
      </c>
      <c r="H9862" s="7">
        <v>475356.71</v>
      </c>
      <c r="I9862" t="s">
        <v>20</v>
      </c>
      <c r="J9862" t="s">
        <v>105</v>
      </c>
      <c r="K9862" t="s">
        <v>106</v>
      </c>
      <c r="L9862" s="2">
        <v>0.63749999999999996</v>
      </c>
      <c r="M9862" s="2">
        <v>0.69722222222222219</v>
      </c>
      <c r="N9862" s="1">
        <v>46188</v>
      </c>
      <c r="O9862" t="s">
        <v>23</v>
      </c>
      <c r="S9862" t="s">
        <v>18994</v>
      </c>
      <c r="T98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5.9722222227719612E-2</v>
      </c>
      <c r="U9862" s="5">
        <f>WEEKNUM(Shipment_Data[[#This Row],[DATE]],2)</f>
        <v>25</v>
      </c>
      <c r="V9862" s="6">
        <f>SUBTOTAL(103,Shipment_Data[[#This Row],[DATE]])</f>
        <v>1</v>
      </c>
      <c r="W98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863" spans="1:23" x14ac:dyDescent="0.25">
      <c r="A9863" s="1">
        <v>46188</v>
      </c>
      <c r="B9863" t="s">
        <v>14939</v>
      </c>
      <c r="D9863" t="s">
        <v>14940</v>
      </c>
      <c r="E9863">
        <v>1</v>
      </c>
      <c r="G9863">
        <v>151923</v>
      </c>
      <c r="H9863" s="7">
        <v>0</v>
      </c>
      <c r="I9863" t="s">
        <v>20</v>
      </c>
      <c r="J9863" t="s">
        <v>105</v>
      </c>
      <c r="K9863" t="s">
        <v>106</v>
      </c>
      <c r="L9863" s="2">
        <v>0.63749999999999996</v>
      </c>
      <c r="M9863" s="2">
        <v>0.75138888888888888</v>
      </c>
      <c r="N9863" s="1">
        <v>46188</v>
      </c>
      <c r="O9863" t="s">
        <v>23</v>
      </c>
      <c r="S9863" t="s">
        <v>18994</v>
      </c>
      <c r="T98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0.11388888888905058</v>
      </c>
      <c r="U9863" s="5">
        <f>WEEKNUM(Shipment_Data[[#This Row],[DATE]],2)</f>
        <v>25</v>
      </c>
      <c r="V9863" s="6">
        <f>SUBTOTAL(103,Shipment_Data[[#This Row],[DATE]])</f>
        <v>1</v>
      </c>
      <c r="W98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864" spans="1:23" x14ac:dyDescent="0.25">
      <c r="A9864" s="1">
        <v>46188</v>
      </c>
      <c r="B9864" t="s">
        <v>2118</v>
      </c>
      <c r="D9864" t="s">
        <v>14941</v>
      </c>
      <c r="E9864">
        <v>2</v>
      </c>
      <c r="G9864">
        <v>152069</v>
      </c>
      <c r="H9864" s="7">
        <v>377049.59999999998</v>
      </c>
      <c r="I9864" t="s">
        <v>20</v>
      </c>
      <c r="J9864" t="s">
        <v>97</v>
      </c>
      <c r="K9864" t="s">
        <v>98</v>
      </c>
      <c r="L9864" s="2">
        <v>0.60763888888888884</v>
      </c>
      <c r="M9864" s="2">
        <v>0.68333333333333335</v>
      </c>
      <c r="N9864" s="1">
        <v>46188</v>
      </c>
      <c r="O9864" t="s">
        <v>23</v>
      </c>
      <c r="S9864" t="s">
        <v>18994</v>
      </c>
      <c r="T98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7.5694444443797693E-2</v>
      </c>
      <c r="U9864" s="5">
        <f>WEEKNUM(Shipment_Data[[#This Row],[DATE]],2)</f>
        <v>25</v>
      </c>
      <c r="V9864" s="6">
        <f>SUBTOTAL(103,Shipment_Data[[#This Row],[DATE]])</f>
        <v>1</v>
      </c>
      <c r="W98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865" spans="1:23" x14ac:dyDescent="0.25">
      <c r="A9865" s="1">
        <v>46188</v>
      </c>
      <c r="B9865" t="s">
        <v>14942</v>
      </c>
      <c r="D9865" t="s">
        <v>14943</v>
      </c>
      <c r="E9865">
        <v>4</v>
      </c>
      <c r="G9865">
        <v>151938</v>
      </c>
      <c r="H9865" s="7">
        <v>916036.73</v>
      </c>
      <c r="I9865" t="s">
        <v>20</v>
      </c>
      <c r="J9865" t="s">
        <v>97</v>
      </c>
      <c r="K9865" t="s">
        <v>98</v>
      </c>
      <c r="L9865" s="2">
        <v>0.60763888888888884</v>
      </c>
      <c r="M9865" s="2">
        <v>0.6875</v>
      </c>
      <c r="N9865" s="1">
        <v>46188</v>
      </c>
      <c r="O9865" t="s">
        <v>23</v>
      </c>
      <c r="S9865" t="s">
        <v>18994</v>
      </c>
      <c r="T98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7.9861111109494232E-2</v>
      </c>
      <c r="U9865" s="5">
        <f>WEEKNUM(Shipment_Data[[#This Row],[DATE]],2)</f>
        <v>25</v>
      </c>
      <c r="V9865" s="6">
        <f>SUBTOTAL(103,Shipment_Data[[#This Row],[DATE]])</f>
        <v>1</v>
      </c>
      <c r="W98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866" spans="1:23" x14ac:dyDescent="0.25">
      <c r="A9866" s="1">
        <v>46189</v>
      </c>
      <c r="B9866" t="s">
        <v>14944</v>
      </c>
      <c r="D9866" t="s">
        <v>14945</v>
      </c>
      <c r="E9866">
        <v>3</v>
      </c>
      <c r="G9866">
        <v>152024</v>
      </c>
      <c r="H9866" s="7">
        <v>58543.25</v>
      </c>
      <c r="I9866" t="s">
        <v>20</v>
      </c>
      <c r="J9866" t="s">
        <v>391</v>
      </c>
      <c r="K9866" t="s">
        <v>392</v>
      </c>
      <c r="L9866" s="2">
        <v>0.5625</v>
      </c>
      <c r="M9866" s="2">
        <v>0.58333333333333337</v>
      </c>
      <c r="N9866" s="1">
        <v>46189</v>
      </c>
      <c r="O9866" t="s">
        <v>23</v>
      </c>
      <c r="S9866" t="s">
        <v>18994</v>
      </c>
      <c r="T98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2.0833333335758653E-2</v>
      </c>
      <c r="U9866" s="5">
        <f>WEEKNUM(Shipment_Data[[#This Row],[DATE]],2)</f>
        <v>25</v>
      </c>
      <c r="V9866" s="6">
        <f>SUBTOTAL(103,Shipment_Data[[#This Row],[DATE]])</f>
        <v>1</v>
      </c>
      <c r="W98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867" spans="1:23" x14ac:dyDescent="0.25">
      <c r="A9867" s="1">
        <v>46189</v>
      </c>
      <c r="B9867" t="s">
        <v>14946</v>
      </c>
      <c r="D9867" t="s">
        <v>14947</v>
      </c>
      <c r="E9867">
        <v>3</v>
      </c>
      <c r="G9867">
        <v>151950</v>
      </c>
      <c r="H9867" s="7">
        <v>364781.34</v>
      </c>
      <c r="I9867" t="s">
        <v>20</v>
      </c>
      <c r="J9867" t="s">
        <v>391</v>
      </c>
      <c r="K9867" t="s">
        <v>392</v>
      </c>
      <c r="L9867" s="2">
        <v>0.5625</v>
      </c>
      <c r="M9867" s="2">
        <v>0.625</v>
      </c>
      <c r="N9867" s="1">
        <v>46189</v>
      </c>
      <c r="O9867" t="s">
        <v>23</v>
      </c>
      <c r="S9867" t="s">
        <v>18994</v>
      </c>
      <c r="T98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6.25E-2</v>
      </c>
      <c r="U9867" s="5">
        <f>WEEKNUM(Shipment_Data[[#This Row],[DATE]],2)</f>
        <v>25</v>
      </c>
      <c r="V9867" s="6">
        <f>SUBTOTAL(103,Shipment_Data[[#This Row],[DATE]])</f>
        <v>1</v>
      </c>
      <c r="W98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868" spans="1:23" x14ac:dyDescent="0.25">
      <c r="A9868" s="1">
        <v>46189</v>
      </c>
      <c r="B9868" t="s">
        <v>14948</v>
      </c>
      <c r="D9868" t="s">
        <v>14949</v>
      </c>
      <c r="E9868">
        <v>2</v>
      </c>
      <c r="G9868">
        <v>152060</v>
      </c>
      <c r="H9868" s="7">
        <v>753885.02</v>
      </c>
      <c r="I9868" t="s">
        <v>20</v>
      </c>
      <c r="J9868" t="s">
        <v>391</v>
      </c>
      <c r="K9868" t="s">
        <v>392</v>
      </c>
      <c r="L9868" s="2">
        <v>0.5625</v>
      </c>
      <c r="M9868" s="2">
        <v>0.61875000000000002</v>
      </c>
      <c r="N9868" s="1">
        <v>46189</v>
      </c>
      <c r="O9868" t="s">
        <v>23</v>
      </c>
      <c r="S9868" t="s">
        <v>18994</v>
      </c>
      <c r="T98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5.6250000001455192E-2</v>
      </c>
      <c r="U9868" s="5">
        <f>WEEKNUM(Shipment_Data[[#This Row],[DATE]],2)</f>
        <v>25</v>
      </c>
      <c r="V9868" s="6">
        <f>SUBTOTAL(103,Shipment_Data[[#This Row],[DATE]])</f>
        <v>1</v>
      </c>
      <c r="W98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869" spans="1:23" x14ac:dyDescent="0.25">
      <c r="A9869" s="1">
        <v>46189</v>
      </c>
      <c r="B9869" t="s">
        <v>14948</v>
      </c>
      <c r="D9869" t="s">
        <v>14950</v>
      </c>
      <c r="E9869">
        <v>1</v>
      </c>
      <c r="G9869">
        <v>152083</v>
      </c>
      <c r="H9869" s="7">
        <v>807976.83</v>
      </c>
      <c r="I9869" t="s">
        <v>20</v>
      </c>
      <c r="J9869" t="s">
        <v>391</v>
      </c>
      <c r="K9869" t="s">
        <v>392</v>
      </c>
      <c r="L9869" s="2">
        <v>0.5625</v>
      </c>
      <c r="M9869" s="2">
        <v>0.61875000000000002</v>
      </c>
      <c r="N9869" s="1">
        <v>46189</v>
      </c>
      <c r="O9869" t="s">
        <v>23</v>
      </c>
      <c r="S9869" t="s">
        <v>18994</v>
      </c>
      <c r="T986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5.6250000001455192E-2</v>
      </c>
      <c r="U9869" s="5">
        <f>WEEKNUM(Shipment_Data[[#This Row],[DATE]],2)</f>
        <v>25</v>
      </c>
      <c r="V9869" s="6">
        <f>SUBTOTAL(103,Shipment_Data[[#This Row],[DATE]])</f>
        <v>1</v>
      </c>
      <c r="W98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870" spans="1:23" x14ac:dyDescent="0.25">
      <c r="A9870" s="1">
        <v>46189</v>
      </c>
      <c r="B9870" t="s">
        <v>14948</v>
      </c>
      <c r="D9870" t="s">
        <v>14951</v>
      </c>
      <c r="E9870">
        <v>1</v>
      </c>
      <c r="G9870">
        <v>152126</v>
      </c>
      <c r="H9870" s="7">
        <v>20384</v>
      </c>
      <c r="I9870" t="s">
        <v>20</v>
      </c>
      <c r="J9870" t="s">
        <v>391</v>
      </c>
      <c r="K9870" t="s">
        <v>392</v>
      </c>
      <c r="L9870" s="2">
        <v>0.5625</v>
      </c>
      <c r="M9870" s="2">
        <v>0.59375</v>
      </c>
      <c r="N9870" s="1">
        <v>46189</v>
      </c>
      <c r="O9870" t="s">
        <v>23</v>
      </c>
      <c r="S9870" t="s">
        <v>18994</v>
      </c>
      <c r="T98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3.125E-2</v>
      </c>
      <c r="U9870" s="5">
        <f>WEEKNUM(Shipment_Data[[#This Row],[DATE]],2)</f>
        <v>25</v>
      </c>
      <c r="V9870" s="6">
        <f>SUBTOTAL(103,Shipment_Data[[#This Row],[DATE]])</f>
        <v>1</v>
      </c>
      <c r="W98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871" spans="1:23" x14ac:dyDescent="0.25">
      <c r="A9871" s="1">
        <v>46189</v>
      </c>
      <c r="B9871" t="s">
        <v>14948</v>
      </c>
      <c r="D9871" t="s">
        <v>14952</v>
      </c>
      <c r="E9871">
        <v>1</v>
      </c>
      <c r="G9871">
        <v>152137</v>
      </c>
      <c r="H9871" s="7">
        <v>299591.88</v>
      </c>
      <c r="I9871" t="s">
        <v>20</v>
      </c>
      <c r="J9871" t="s">
        <v>391</v>
      </c>
      <c r="K9871" t="s">
        <v>392</v>
      </c>
      <c r="L9871" s="2">
        <v>0.5625</v>
      </c>
      <c r="M9871" s="2">
        <v>0.61944444444444446</v>
      </c>
      <c r="N9871" s="1">
        <v>46189</v>
      </c>
      <c r="O9871" t="s">
        <v>23</v>
      </c>
      <c r="S9871" t="s">
        <v>18994</v>
      </c>
      <c r="T987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5.694444444088731E-2</v>
      </c>
      <c r="U9871" s="5">
        <f>WEEKNUM(Shipment_Data[[#This Row],[DATE]],2)</f>
        <v>25</v>
      </c>
      <c r="V9871" s="6">
        <f>SUBTOTAL(103,Shipment_Data[[#This Row],[DATE]])</f>
        <v>1</v>
      </c>
      <c r="W98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872" spans="1:23" x14ac:dyDescent="0.25">
      <c r="A9872" s="1">
        <v>46189</v>
      </c>
      <c r="B9872" t="s">
        <v>14948</v>
      </c>
      <c r="D9872" t="s">
        <v>14953</v>
      </c>
      <c r="E9872">
        <v>3</v>
      </c>
      <c r="G9872">
        <v>152152</v>
      </c>
      <c r="H9872" s="7">
        <v>562877.4</v>
      </c>
      <c r="I9872" t="s">
        <v>20</v>
      </c>
      <c r="J9872" t="s">
        <v>391</v>
      </c>
      <c r="K9872" t="s">
        <v>324</v>
      </c>
      <c r="L9872" s="2">
        <v>0.5625</v>
      </c>
      <c r="M9872" s="2">
        <v>0.61944444444444446</v>
      </c>
      <c r="N9872" s="1">
        <v>46189</v>
      </c>
      <c r="O9872" t="s">
        <v>23</v>
      </c>
      <c r="S9872" t="s">
        <v>18994</v>
      </c>
      <c r="T98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5.694444444088731E-2</v>
      </c>
      <c r="U9872" s="5">
        <f>WEEKNUM(Shipment_Data[[#This Row],[DATE]],2)</f>
        <v>25</v>
      </c>
      <c r="V9872" s="6">
        <f>SUBTOTAL(103,Shipment_Data[[#This Row],[DATE]])</f>
        <v>1</v>
      </c>
      <c r="W98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873" spans="1:23" x14ac:dyDescent="0.25">
      <c r="A9873" s="1">
        <v>46189</v>
      </c>
      <c r="B9873" t="s">
        <v>2057</v>
      </c>
      <c r="D9873" t="s">
        <v>14954</v>
      </c>
      <c r="E9873">
        <v>1</v>
      </c>
      <c r="G9873">
        <v>152102</v>
      </c>
      <c r="H9873" s="7">
        <v>35884.17</v>
      </c>
      <c r="I9873" t="s">
        <v>20</v>
      </c>
      <c r="J9873" t="s">
        <v>8071</v>
      </c>
      <c r="K9873" t="s">
        <v>210</v>
      </c>
      <c r="L9873" s="2">
        <v>0.47916666666666669</v>
      </c>
      <c r="M9873" s="2">
        <v>0.54722222222222228</v>
      </c>
      <c r="N9873" s="1">
        <v>46189</v>
      </c>
      <c r="O9873" t="s">
        <v>23</v>
      </c>
      <c r="S9873" t="s">
        <v>18994</v>
      </c>
      <c r="T98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6.805555555911269E-2</v>
      </c>
      <c r="U9873" s="5">
        <f>WEEKNUM(Shipment_Data[[#This Row],[DATE]],2)</f>
        <v>25</v>
      </c>
      <c r="V9873" s="6">
        <f>SUBTOTAL(103,Shipment_Data[[#This Row],[DATE]])</f>
        <v>1</v>
      </c>
      <c r="W98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874" spans="1:23" x14ac:dyDescent="0.25">
      <c r="A9874" s="1">
        <v>46189</v>
      </c>
      <c r="B9874" t="s">
        <v>14955</v>
      </c>
      <c r="D9874" t="s">
        <v>14956</v>
      </c>
      <c r="E9874">
        <v>1</v>
      </c>
      <c r="G9874">
        <v>152062</v>
      </c>
      <c r="H9874" s="7">
        <v>28604.7</v>
      </c>
      <c r="I9874" t="s">
        <v>20</v>
      </c>
      <c r="J9874" t="s">
        <v>8071</v>
      </c>
      <c r="K9874" t="s">
        <v>210</v>
      </c>
      <c r="L9874" s="2">
        <v>0.47916666666666669</v>
      </c>
      <c r="M9874" s="2">
        <v>0.61250000000000004</v>
      </c>
      <c r="N9874" s="1">
        <v>46189</v>
      </c>
      <c r="O9874" t="s">
        <v>23</v>
      </c>
      <c r="S9874" t="s">
        <v>18994</v>
      </c>
      <c r="T98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0.13333333333866904</v>
      </c>
      <c r="U9874" s="5">
        <f>WEEKNUM(Shipment_Data[[#This Row],[DATE]],2)</f>
        <v>25</v>
      </c>
      <c r="V9874" s="6">
        <f>SUBTOTAL(103,Shipment_Data[[#This Row],[DATE]])</f>
        <v>1</v>
      </c>
      <c r="W98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875" spans="1:23" x14ac:dyDescent="0.25">
      <c r="A9875" s="1">
        <v>46189</v>
      </c>
      <c r="B9875" t="s">
        <v>14948</v>
      </c>
      <c r="D9875" t="s">
        <v>14957</v>
      </c>
      <c r="E9875">
        <v>2</v>
      </c>
      <c r="G9875">
        <v>152136</v>
      </c>
      <c r="H9875" s="7">
        <v>520276.2</v>
      </c>
      <c r="I9875" t="s">
        <v>20</v>
      </c>
      <c r="J9875" t="s">
        <v>391</v>
      </c>
      <c r="K9875" t="s">
        <v>392</v>
      </c>
      <c r="L9875" s="2">
        <v>0.5625</v>
      </c>
      <c r="M9875" s="2">
        <v>0.61805555555555558</v>
      </c>
      <c r="N9875" s="1">
        <v>46189</v>
      </c>
      <c r="O9875" t="s">
        <v>23</v>
      </c>
      <c r="S9875" t="s">
        <v>18994</v>
      </c>
      <c r="T98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5.5555555554747116E-2</v>
      </c>
      <c r="U9875" s="5">
        <f>WEEKNUM(Shipment_Data[[#This Row],[DATE]],2)</f>
        <v>25</v>
      </c>
      <c r="V9875" s="6">
        <f>SUBTOTAL(103,Shipment_Data[[#This Row],[DATE]])</f>
        <v>1</v>
      </c>
      <c r="W98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876" spans="1:23" x14ac:dyDescent="0.25">
      <c r="A9876" s="1">
        <v>46189</v>
      </c>
      <c r="B9876" t="s">
        <v>14948</v>
      </c>
      <c r="D9876" t="s">
        <v>14958</v>
      </c>
      <c r="E9876">
        <v>2</v>
      </c>
      <c r="G9876">
        <v>152113</v>
      </c>
      <c r="H9876" s="7">
        <v>603195.02</v>
      </c>
      <c r="I9876" t="s">
        <v>20</v>
      </c>
      <c r="J9876" t="s">
        <v>391</v>
      </c>
      <c r="K9876" t="s">
        <v>392</v>
      </c>
      <c r="L9876" s="2">
        <v>0.5625</v>
      </c>
      <c r="M9876" s="2">
        <v>0.61805555555555558</v>
      </c>
      <c r="N9876" s="1">
        <v>46189</v>
      </c>
      <c r="O9876" t="s">
        <v>23</v>
      </c>
      <c r="S9876" t="s">
        <v>18994</v>
      </c>
      <c r="T987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5.5555555554747116E-2</v>
      </c>
      <c r="U9876" s="5">
        <f>WEEKNUM(Shipment_Data[[#This Row],[DATE]],2)</f>
        <v>25</v>
      </c>
      <c r="V9876" s="6">
        <f>SUBTOTAL(103,Shipment_Data[[#This Row],[DATE]])</f>
        <v>1</v>
      </c>
      <c r="W98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877" spans="1:23" x14ac:dyDescent="0.25">
      <c r="A9877" s="1">
        <v>46189</v>
      </c>
      <c r="B9877" t="s">
        <v>4560</v>
      </c>
      <c r="D9877" t="s">
        <v>14959</v>
      </c>
      <c r="E9877">
        <v>1</v>
      </c>
      <c r="G9877" t="s">
        <v>14960</v>
      </c>
      <c r="H9877" s="7">
        <v>1584805.12</v>
      </c>
      <c r="I9877" t="s">
        <v>20</v>
      </c>
      <c r="J9877" t="s">
        <v>391</v>
      </c>
      <c r="K9877" t="s">
        <v>392</v>
      </c>
      <c r="L9877" s="2">
        <v>0.5625</v>
      </c>
      <c r="M9877" s="2">
        <v>0.69305555555555554</v>
      </c>
      <c r="N9877" s="1">
        <v>46189</v>
      </c>
      <c r="O9877" t="s">
        <v>23</v>
      </c>
      <c r="S9877" t="s">
        <v>18994</v>
      </c>
      <c r="T987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0.13055555555911269</v>
      </c>
      <c r="U9877" s="5">
        <f>WEEKNUM(Shipment_Data[[#This Row],[DATE]],2)</f>
        <v>25</v>
      </c>
      <c r="V9877" s="6">
        <f>SUBTOTAL(103,Shipment_Data[[#This Row],[DATE]])</f>
        <v>1</v>
      </c>
      <c r="W98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878" spans="1:23" x14ac:dyDescent="0.25">
      <c r="A9878" s="1">
        <v>46189</v>
      </c>
      <c r="B9878" t="s">
        <v>4560</v>
      </c>
      <c r="D9878" t="s">
        <v>14961</v>
      </c>
      <c r="E9878">
        <v>1</v>
      </c>
      <c r="G9878">
        <v>152082</v>
      </c>
      <c r="H9878" s="7">
        <v>3885.92</v>
      </c>
      <c r="I9878" t="s">
        <v>20</v>
      </c>
      <c r="J9878" t="s">
        <v>391</v>
      </c>
      <c r="K9878" t="s">
        <v>392</v>
      </c>
      <c r="L9878" s="2">
        <v>0.5625</v>
      </c>
      <c r="M9878" s="2">
        <v>0.61041666666666672</v>
      </c>
      <c r="N9878" s="1">
        <v>46189</v>
      </c>
      <c r="O9878" t="s">
        <v>23</v>
      </c>
      <c r="S9878" t="s">
        <v>18994</v>
      </c>
      <c r="T987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4.7916666670062114E-2</v>
      </c>
      <c r="U9878" s="5">
        <f>WEEKNUM(Shipment_Data[[#This Row],[DATE]],2)</f>
        <v>25</v>
      </c>
      <c r="V9878" s="6">
        <f>SUBTOTAL(103,Shipment_Data[[#This Row],[DATE]])</f>
        <v>1</v>
      </c>
      <c r="W98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879" spans="1:23" x14ac:dyDescent="0.25">
      <c r="A9879" s="1">
        <v>46189</v>
      </c>
      <c r="B9879" t="s">
        <v>3032</v>
      </c>
      <c r="D9879" t="s">
        <v>14962</v>
      </c>
      <c r="E9879">
        <v>4</v>
      </c>
      <c r="G9879">
        <v>152088</v>
      </c>
      <c r="H9879" s="7">
        <v>1310619.42</v>
      </c>
      <c r="I9879" t="s">
        <v>20</v>
      </c>
      <c r="J9879" t="s">
        <v>26</v>
      </c>
      <c r="K9879" t="s">
        <v>27</v>
      </c>
      <c r="L9879" s="2">
        <v>0.53819444444444442</v>
      </c>
      <c r="M9879" s="2">
        <v>0.55972222222222223</v>
      </c>
      <c r="N9879" s="1">
        <v>46189</v>
      </c>
      <c r="O9879" t="s">
        <v>23</v>
      </c>
      <c r="S9879" t="s">
        <v>18994</v>
      </c>
      <c r="T987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2.1527777775190771E-2</v>
      </c>
      <c r="U9879" s="5">
        <f>WEEKNUM(Shipment_Data[[#This Row],[DATE]],2)</f>
        <v>25</v>
      </c>
      <c r="V9879" s="6">
        <f>SUBTOTAL(103,Shipment_Data[[#This Row],[DATE]])</f>
        <v>1</v>
      </c>
      <c r="W98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880" spans="1:23" x14ac:dyDescent="0.25">
      <c r="A9880" s="1">
        <v>46189</v>
      </c>
      <c r="B9880" t="s">
        <v>14963</v>
      </c>
      <c r="D9880" t="s">
        <v>14964</v>
      </c>
      <c r="E9880">
        <v>1</v>
      </c>
      <c r="G9880">
        <v>152056</v>
      </c>
      <c r="H9880" s="7">
        <v>1586118.59</v>
      </c>
      <c r="I9880" t="s">
        <v>20</v>
      </c>
      <c r="J9880" t="s">
        <v>26</v>
      </c>
      <c r="K9880" t="s">
        <v>27</v>
      </c>
      <c r="L9880" s="2">
        <v>0.53819444444444442</v>
      </c>
      <c r="M9880" s="2">
        <v>0.53888888888888886</v>
      </c>
      <c r="N9880" s="1">
        <v>46189</v>
      </c>
      <c r="O9880" t="s">
        <v>23</v>
      </c>
      <c r="S9880" t="s">
        <v>18994</v>
      </c>
      <c r="T988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6.944444467080757E-4</v>
      </c>
      <c r="U9880" s="5">
        <f>WEEKNUM(Shipment_Data[[#This Row],[DATE]],2)</f>
        <v>25</v>
      </c>
      <c r="V9880" s="6">
        <f>SUBTOTAL(103,Shipment_Data[[#This Row],[DATE]])</f>
        <v>1</v>
      </c>
      <c r="W98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881" spans="1:23" x14ac:dyDescent="0.25">
      <c r="A9881" s="1">
        <v>46189</v>
      </c>
      <c r="B9881" t="s">
        <v>14963</v>
      </c>
      <c r="D9881" t="s">
        <v>14965</v>
      </c>
      <c r="E9881">
        <v>1</v>
      </c>
      <c r="G9881">
        <v>152091</v>
      </c>
      <c r="H9881" s="7">
        <v>5277.63</v>
      </c>
      <c r="I9881" t="s">
        <v>20</v>
      </c>
      <c r="J9881" t="s">
        <v>26</v>
      </c>
      <c r="K9881" t="s">
        <v>27</v>
      </c>
      <c r="L9881" s="2">
        <v>0.53819444444444442</v>
      </c>
      <c r="M9881" s="2">
        <v>0.53888888888888886</v>
      </c>
      <c r="N9881" s="1">
        <v>46189</v>
      </c>
      <c r="O9881" t="s">
        <v>23</v>
      </c>
      <c r="S9881" t="s">
        <v>18994</v>
      </c>
      <c r="T988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6.944444467080757E-4</v>
      </c>
      <c r="U9881" s="5">
        <f>WEEKNUM(Shipment_Data[[#This Row],[DATE]],2)</f>
        <v>25</v>
      </c>
      <c r="V9881" s="6">
        <f>SUBTOTAL(103,Shipment_Data[[#This Row],[DATE]])</f>
        <v>1</v>
      </c>
      <c r="W98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882" spans="1:23" x14ac:dyDescent="0.25">
      <c r="A9882" s="1">
        <v>46189</v>
      </c>
      <c r="B9882" t="s">
        <v>5291</v>
      </c>
      <c r="D9882" t="s">
        <v>14966</v>
      </c>
      <c r="E9882">
        <v>1</v>
      </c>
      <c r="G9882">
        <v>152104</v>
      </c>
      <c r="H9882" s="7">
        <v>87688.97</v>
      </c>
      <c r="I9882" t="s">
        <v>20</v>
      </c>
      <c r="J9882" t="s">
        <v>26</v>
      </c>
      <c r="K9882" t="s">
        <v>27</v>
      </c>
      <c r="L9882" s="2">
        <v>0.53819444444444442</v>
      </c>
      <c r="M9882" s="2">
        <v>0.54791666666666672</v>
      </c>
      <c r="N9882" s="1">
        <v>46189</v>
      </c>
      <c r="O9882" t="s">
        <v>23</v>
      </c>
      <c r="S9882" t="s">
        <v>18994</v>
      </c>
      <c r="T988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9.7222222248092294E-3</v>
      </c>
      <c r="U9882" s="5">
        <f>WEEKNUM(Shipment_Data[[#This Row],[DATE]],2)</f>
        <v>25</v>
      </c>
      <c r="V9882" s="6">
        <f>SUBTOTAL(103,Shipment_Data[[#This Row],[DATE]])</f>
        <v>1</v>
      </c>
      <c r="W98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883" spans="1:23" x14ac:dyDescent="0.25">
      <c r="A9883" s="1">
        <v>46189</v>
      </c>
      <c r="B9883" t="s">
        <v>14967</v>
      </c>
      <c r="D9883" t="s">
        <v>14968</v>
      </c>
      <c r="E9883">
        <v>1</v>
      </c>
      <c r="G9883">
        <v>152013</v>
      </c>
      <c r="H9883" s="7">
        <v>650000</v>
      </c>
      <c r="I9883" t="s">
        <v>20</v>
      </c>
      <c r="J9883" t="s">
        <v>26</v>
      </c>
      <c r="K9883" t="s">
        <v>27</v>
      </c>
      <c r="L9883" s="2">
        <v>0.53819444444444442</v>
      </c>
      <c r="M9883" s="2">
        <v>0.52777777777777779</v>
      </c>
      <c r="N9883" s="1">
        <v>46189</v>
      </c>
      <c r="O9883" t="s">
        <v>23</v>
      </c>
      <c r="S9883" t="s">
        <v>18994</v>
      </c>
      <c r="T988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-1.0416666664241347E-2</v>
      </c>
      <c r="U9883" s="5">
        <f>WEEKNUM(Shipment_Data[[#This Row],[DATE]],2)</f>
        <v>25</v>
      </c>
      <c r="V9883" s="6">
        <f>SUBTOTAL(103,Shipment_Data[[#This Row],[DATE]])</f>
        <v>1</v>
      </c>
      <c r="W98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884" spans="1:23" x14ac:dyDescent="0.25">
      <c r="A9884" s="1">
        <v>46189</v>
      </c>
      <c r="B9884" t="s">
        <v>14969</v>
      </c>
      <c r="D9884" t="s">
        <v>14970</v>
      </c>
      <c r="E9884">
        <v>1</v>
      </c>
      <c r="G9884">
        <v>151713</v>
      </c>
      <c r="H9884" s="7">
        <v>832.92</v>
      </c>
      <c r="I9884" t="s">
        <v>20</v>
      </c>
      <c r="J9884" t="s">
        <v>26</v>
      </c>
      <c r="K9884" t="s">
        <v>27</v>
      </c>
      <c r="L9884" s="2">
        <v>0.53819444444444442</v>
      </c>
      <c r="M9884" s="2">
        <v>0.66111111111111109</v>
      </c>
      <c r="N9884" s="1">
        <v>46189</v>
      </c>
      <c r="O9884" t="s">
        <v>23</v>
      </c>
      <c r="S9884" t="s">
        <v>18994</v>
      </c>
      <c r="T988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0.12291666666715173</v>
      </c>
      <c r="U9884" s="5">
        <f>WEEKNUM(Shipment_Data[[#This Row],[DATE]],2)</f>
        <v>25</v>
      </c>
      <c r="V9884" s="6">
        <f>SUBTOTAL(103,Shipment_Data[[#This Row],[DATE]])</f>
        <v>1</v>
      </c>
      <c r="W98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885" spans="1:23" x14ac:dyDescent="0.25">
      <c r="A9885" s="1">
        <v>46189</v>
      </c>
      <c r="B9885" t="s">
        <v>564</v>
      </c>
      <c r="D9885" t="s">
        <v>14971</v>
      </c>
      <c r="E9885">
        <v>4</v>
      </c>
      <c r="G9885">
        <v>152076</v>
      </c>
      <c r="H9885" s="7">
        <v>1914071.89</v>
      </c>
      <c r="I9885" t="s">
        <v>20</v>
      </c>
      <c r="J9885" t="s">
        <v>26</v>
      </c>
      <c r="K9885" t="s">
        <v>27</v>
      </c>
      <c r="L9885" s="2">
        <v>0.53819444444444442</v>
      </c>
      <c r="M9885" s="2">
        <v>0.75</v>
      </c>
      <c r="N9885" s="1">
        <v>46189</v>
      </c>
      <c r="O9885" t="s">
        <v>23</v>
      </c>
      <c r="S9885" t="s">
        <v>18994</v>
      </c>
      <c r="T988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0.21180555555474712</v>
      </c>
      <c r="U9885" s="5">
        <f>WEEKNUM(Shipment_Data[[#This Row],[DATE]],2)</f>
        <v>25</v>
      </c>
      <c r="V9885" s="6">
        <f>SUBTOTAL(103,Shipment_Data[[#This Row],[DATE]])</f>
        <v>1</v>
      </c>
      <c r="W98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886" spans="1:23" x14ac:dyDescent="0.25">
      <c r="A9886" s="1">
        <v>46189</v>
      </c>
      <c r="B9886" t="s">
        <v>14972</v>
      </c>
      <c r="D9886" t="s">
        <v>14973</v>
      </c>
      <c r="E9886">
        <v>1</v>
      </c>
      <c r="G9886">
        <v>152134</v>
      </c>
      <c r="H9886" s="7">
        <v>224141.3</v>
      </c>
      <c r="I9886" t="s">
        <v>20</v>
      </c>
      <c r="J9886" t="s">
        <v>12258</v>
      </c>
      <c r="K9886" t="s">
        <v>7410</v>
      </c>
      <c r="L9886" s="2">
        <v>0.50347222222222221</v>
      </c>
      <c r="M9886" s="2">
        <v>0.57847222222222228</v>
      </c>
      <c r="N9886" s="1">
        <v>46189</v>
      </c>
      <c r="O9886" t="s">
        <v>23</v>
      </c>
      <c r="S9886" t="s">
        <v>18994</v>
      </c>
      <c r="T988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7.5000000004365575E-2</v>
      </c>
      <c r="U9886" s="5">
        <f>WEEKNUM(Shipment_Data[[#This Row],[DATE]],2)</f>
        <v>25</v>
      </c>
      <c r="V9886" s="6">
        <f>SUBTOTAL(103,Shipment_Data[[#This Row],[DATE]])</f>
        <v>1</v>
      </c>
      <c r="W98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887" spans="1:23" x14ac:dyDescent="0.25">
      <c r="A9887" s="1">
        <v>46189</v>
      </c>
      <c r="B9887" t="s">
        <v>14974</v>
      </c>
      <c r="D9887" t="s">
        <v>14975</v>
      </c>
      <c r="E9887">
        <v>2</v>
      </c>
      <c r="G9887">
        <v>152125</v>
      </c>
      <c r="H9887" s="7">
        <v>124347.34</v>
      </c>
      <c r="I9887" t="s">
        <v>20</v>
      </c>
      <c r="J9887" t="s">
        <v>12258</v>
      </c>
      <c r="K9887" t="s">
        <v>7410</v>
      </c>
      <c r="L9887" s="2">
        <v>0.50347222222222221</v>
      </c>
      <c r="M9887" s="2">
        <v>0.77777777777777779</v>
      </c>
      <c r="N9887" s="1">
        <v>46189</v>
      </c>
      <c r="O9887" t="s">
        <v>23</v>
      </c>
      <c r="S9887" t="s">
        <v>18994</v>
      </c>
      <c r="T988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0.27430555556202307</v>
      </c>
      <c r="U9887" s="5">
        <f>WEEKNUM(Shipment_Data[[#This Row],[DATE]],2)</f>
        <v>25</v>
      </c>
      <c r="V9887" s="6">
        <f>SUBTOTAL(103,Shipment_Data[[#This Row],[DATE]])</f>
        <v>1</v>
      </c>
      <c r="W98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888" spans="1:23" x14ac:dyDescent="0.25">
      <c r="A9888" s="1">
        <v>46189</v>
      </c>
      <c r="B9888" t="s">
        <v>14976</v>
      </c>
      <c r="D9888" t="s">
        <v>14977</v>
      </c>
      <c r="E9888">
        <v>2</v>
      </c>
      <c r="G9888">
        <v>152008</v>
      </c>
      <c r="H9888" s="7">
        <v>204127.42</v>
      </c>
      <c r="I9888" t="s">
        <v>20</v>
      </c>
      <c r="J9888" t="s">
        <v>12258</v>
      </c>
      <c r="K9888" t="s">
        <v>7410</v>
      </c>
      <c r="L9888" s="2">
        <v>0.50347222222222221</v>
      </c>
      <c r="M9888" s="2">
        <v>0.82708333333333328</v>
      </c>
      <c r="N9888" s="1">
        <v>46189</v>
      </c>
      <c r="O9888" t="s">
        <v>23</v>
      </c>
      <c r="S9888" t="s">
        <v>18994</v>
      </c>
      <c r="T98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0.32361111111094942</v>
      </c>
      <c r="U9888" s="5">
        <f>WEEKNUM(Shipment_Data[[#This Row],[DATE]],2)</f>
        <v>25</v>
      </c>
      <c r="V9888" s="6">
        <f>SUBTOTAL(103,Shipment_Data[[#This Row],[DATE]])</f>
        <v>1</v>
      </c>
      <c r="W98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889" spans="1:23" x14ac:dyDescent="0.25">
      <c r="A9889" s="1">
        <v>46189</v>
      </c>
      <c r="B9889" t="s">
        <v>769</v>
      </c>
      <c r="D9889" t="s">
        <v>14978</v>
      </c>
      <c r="E9889">
        <v>1</v>
      </c>
      <c r="G9889">
        <v>152089</v>
      </c>
      <c r="H9889" s="7">
        <v>50971.5</v>
      </c>
      <c r="I9889" t="s">
        <v>20</v>
      </c>
      <c r="J9889" t="s">
        <v>12258</v>
      </c>
      <c r="K9889" t="s">
        <v>7410</v>
      </c>
      <c r="L9889" s="2">
        <v>0.50347222222222221</v>
      </c>
      <c r="M9889" s="2">
        <v>0.70138888888888884</v>
      </c>
      <c r="N9889" s="1">
        <v>46189</v>
      </c>
      <c r="O9889" t="s">
        <v>23</v>
      </c>
      <c r="S9889" t="s">
        <v>18994</v>
      </c>
      <c r="T98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0.19791666667151731</v>
      </c>
      <c r="U9889" s="5">
        <f>WEEKNUM(Shipment_Data[[#This Row],[DATE]],2)</f>
        <v>25</v>
      </c>
      <c r="V9889" s="6">
        <f>SUBTOTAL(103,Shipment_Data[[#This Row],[DATE]])</f>
        <v>1</v>
      </c>
      <c r="W98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890" spans="1:23" x14ac:dyDescent="0.25">
      <c r="A9890" s="1">
        <v>46189</v>
      </c>
      <c r="B9890" t="s">
        <v>991</v>
      </c>
      <c r="D9890" t="s">
        <v>14979</v>
      </c>
      <c r="E9890">
        <v>4</v>
      </c>
      <c r="G9890">
        <v>151914</v>
      </c>
      <c r="H9890" s="7">
        <v>335881.5</v>
      </c>
      <c r="I9890" t="s">
        <v>20</v>
      </c>
      <c r="J9890" t="s">
        <v>12258</v>
      </c>
      <c r="K9890" t="s">
        <v>7410</v>
      </c>
      <c r="L9890" s="2">
        <v>0.50347222222222221</v>
      </c>
      <c r="M9890" s="2">
        <v>0.71944444444444444</v>
      </c>
      <c r="N9890" s="1">
        <v>46189</v>
      </c>
      <c r="O9890" t="s">
        <v>23</v>
      </c>
      <c r="S9890" t="s">
        <v>18994</v>
      </c>
      <c r="T989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0.21597222222771961</v>
      </c>
      <c r="U9890" s="5">
        <f>WEEKNUM(Shipment_Data[[#This Row],[DATE]],2)</f>
        <v>25</v>
      </c>
      <c r="V9890" s="6">
        <f>SUBTOTAL(103,Shipment_Data[[#This Row],[DATE]])</f>
        <v>1</v>
      </c>
      <c r="W98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891" spans="1:23" x14ac:dyDescent="0.25">
      <c r="A9891" s="1">
        <v>46189</v>
      </c>
      <c r="B9891" t="s">
        <v>4202</v>
      </c>
      <c r="D9891" t="s">
        <v>14980</v>
      </c>
      <c r="E9891">
        <v>1</v>
      </c>
      <c r="G9891">
        <v>152103</v>
      </c>
      <c r="H9891" s="7">
        <v>1665</v>
      </c>
      <c r="I9891" t="s">
        <v>20</v>
      </c>
      <c r="J9891" t="s">
        <v>12258</v>
      </c>
      <c r="K9891" t="s">
        <v>7410</v>
      </c>
      <c r="L9891" s="2">
        <v>0.50347222222222221</v>
      </c>
      <c r="M9891" s="2">
        <v>0.73402777777777772</v>
      </c>
      <c r="N9891" s="1">
        <v>46189</v>
      </c>
      <c r="O9891" t="s">
        <v>23</v>
      </c>
      <c r="S9891" t="s">
        <v>18994</v>
      </c>
      <c r="T989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0.2305555555576575</v>
      </c>
      <c r="U9891" s="5">
        <f>WEEKNUM(Shipment_Data[[#This Row],[DATE]],2)</f>
        <v>25</v>
      </c>
      <c r="V9891" s="6">
        <f>SUBTOTAL(103,Shipment_Data[[#This Row],[DATE]])</f>
        <v>1</v>
      </c>
      <c r="W98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892" spans="1:23" x14ac:dyDescent="0.25">
      <c r="A9892" s="1">
        <v>46189</v>
      </c>
      <c r="B9892" t="s">
        <v>778</v>
      </c>
      <c r="D9892" t="s">
        <v>14981</v>
      </c>
      <c r="E9892">
        <v>2</v>
      </c>
      <c r="G9892">
        <v>152004</v>
      </c>
      <c r="H9892" s="7">
        <v>455103.37</v>
      </c>
      <c r="I9892" t="s">
        <v>20</v>
      </c>
      <c r="J9892" t="s">
        <v>14453</v>
      </c>
      <c r="K9892" t="s">
        <v>258</v>
      </c>
      <c r="L9892" s="2">
        <v>0.50347222222222221</v>
      </c>
      <c r="M9892" s="2">
        <v>0.70972222222222225</v>
      </c>
      <c r="N9892" s="1">
        <v>46189</v>
      </c>
      <c r="O9892" t="s">
        <v>23</v>
      </c>
      <c r="P9892" t="s">
        <v>145</v>
      </c>
      <c r="Q9892">
        <v>1</v>
      </c>
      <c r="R9892">
        <v>46190</v>
      </c>
      <c r="S9892" t="s">
        <v>18994</v>
      </c>
      <c r="T989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0.20625000000291038</v>
      </c>
      <c r="U9892" s="5">
        <f>WEEKNUM(Shipment_Data[[#This Row],[DATE]],2)</f>
        <v>25</v>
      </c>
      <c r="V9892" s="6">
        <f>SUBTOTAL(103,Shipment_Data[[#This Row],[DATE]])</f>
        <v>1</v>
      </c>
      <c r="W98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893" spans="1:23" x14ac:dyDescent="0.25">
      <c r="A9893" s="1">
        <v>46189</v>
      </c>
      <c r="B9893" t="s">
        <v>778</v>
      </c>
      <c r="D9893" t="s">
        <v>14982</v>
      </c>
      <c r="E9893">
        <v>1</v>
      </c>
      <c r="G9893">
        <v>152106</v>
      </c>
      <c r="H9893" s="7">
        <v>93240</v>
      </c>
      <c r="I9893" t="s">
        <v>20</v>
      </c>
      <c r="J9893" t="s">
        <v>14453</v>
      </c>
      <c r="K9893" t="s">
        <v>258</v>
      </c>
      <c r="L9893" s="2">
        <v>0.50347222222222221</v>
      </c>
      <c r="M9893" s="2">
        <v>0.70972222222222225</v>
      </c>
      <c r="N9893" s="1">
        <v>46189</v>
      </c>
      <c r="O9893" t="s">
        <v>23</v>
      </c>
      <c r="P9893" t="s">
        <v>145</v>
      </c>
      <c r="Q9893">
        <v>1</v>
      </c>
      <c r="R9893">
        <v>46190</v>
      </c>
      <c r="S9893" t="s">
        <v>18994</v>
      </c>
      <c r="T98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0.20625000000291038</v>
      </c>
      <c r="U9893" s="5">
        <f>WEEKNUM(Shipment_Data[[#This Row],[DATE]],2)</f>
        <v>25</v>
      </c>
      <c r="V9893" s="6">
        <f>SUBTOTAL(103,Shipment_Data[[#This Row],[DATE]])</f>
        <v>1</v>
      </c>
      <c r="W98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894" spans="1:23" x14ac:dyDescent="0.25">
      <c r="A9894" s="1">
        <v>46189</v>
      </c>
      <c r="B9894" t="s">
        <v>4412</v>
      </c>
      <c r="D9894" t="s">
        <v>14983</v>
      </c>
      <c r="E9894">
        <v>2</v>
      </c>
      <c r="G9894">
        <v>151945</v>
      </c>
      <c r="H9894" s="7">
        <v>337551.29</v>
      </c>
      <c r="I9894" t="s">
        <v>20</v>
      </c>
      <c r="J9894" t="s">
        <v>12258</v>
      </c>
      <c r="K9894" t="s">
        <v>7410</v>
      </c>
      <c r="L9894" s="2">
        <v>0.50347222222222221</v>
      </c>
      <c r="M9894" s="2">
        <v>0.67361111111111116</v>
      </c>
      <c r="N9894" s="1">
        <v>46189</v>
      </c>
      <c r="O9894" t="s">
        <v>23</v>
      </c>
      <c r="S9894" t="s">
        <v>18994</v>
      </c>
      <c r="T98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0.17013888889050577</v>
      </c>
      <c r="U9894" s="5">
        <f>WEEKNUM(Shipment_Data[[#This Row],[DATE]],2)</f>
        <v>25</v>
      </c>
      <c r="V9894" s="6">
        <f>SUBTOTAL(103,Shipment_Data[[#This Row],[DATE]])</f>
        <v>1</v>
      </c>
      <c r="W98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895" spans="1:23" x14ac:dyDescent="0.25">
      <c r="A9895" s="1">
        <v>46189</v>
      </c>
      <c r="B9895" t="s">
        <v>4412</v>
      </c>
      <c r="D9895" t="s">
        <v>14984</v>
      </c>
      <c r="E9895">
        <v>1</v>
      </c>
      <c r="G9895">
        <v>152135</v>
      </c>
      <c r="H9895" s="7">
        <v>4124.38</v>
      </c>
      <c r="I9895" t="s">
        <v>20</v>
      </c>
      <c r="J9895" t="s">
        <v>12258</v>
      </c>
      <c r="K9895" t="s">
        <v>7410</v>
      </c>
      <c r="L9895" s="2">
        <v>0.50347222222222221</v>
      </c>
      <c r="M9895" s="2">
        <v>0.6020833333333333</v>
      </c>
      <c r="N9895" s="1">
        <v>46189</v>
      </c>
      <c r="O9895" t="s">
        <v>23</v>
      </c>
      <c r="S9895" t="s">
        <v>18994</v>
      </c>
      <c r="T989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9.8611111112404615E-2</v>
      </c>
      <c r="U9895" s="5">
        <f>WEEKNUM(Shipment_Data[[#This Row],[DATE]],2)</f>
        <v>25</v>
      </c>
      <c r="V9895" s="6">
        <f>SUBTOTAL(103,Shipment_Data[[#This Row],[DATE]])</f>
        <v>1</v>
      </c>
      <c r="W98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896" spans="1:23" x14ac:dyDescent="0.25">
      <c r="A9896" s="1">
        <v>46189</v>
      </c>
      <c r="B9896" t="s">
        <v>3215</v>
      </c>
      <c r="D9896" t="s">
        <v>14985</v>
      </c>
      <c r="E9896">
        <v>2</v>
      </c>
      <c r="G9896">
        <v>152023</v>
      </c>
      <c r="H9896" s="7">
        <v>325596.03000000003</v>
      </c>
      <c r="I9896" t="s">
        <v>20</v>
      </c>
      <c r="J9896" t="s">
        <v>323</v>
      </c>
      <c r="K9896" t="s">
        <v>324</v>
      </c>
      <c r="L9896" s="2">
        <v>0.50347222222222221</v>
      </c>
      <c r="M9896" s="2">
        <v>0.48541666666666666</v>
      </c>
      <c r="N9896" s="1">
        <v>46190</v>
      </c>
      <c r="O9896" t="s">
        <v>23</v>
      </c>
      <c r="P9896" t="s">
        <v>145</v>
      </c>
      <c r="Q9896">
        <v>1</v>
      </c>
      <c r="R9896">
        <v>46190</v>
      </c>
      <c r="S9896" t="s">
        <v>18994</v>
      </c>
      <c r="T989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0.98194444445107365</v>
      </c>
      <c r="U9896" s="5">
        <f>WEEKNUM(Shipment_Data[[#This Row],[DATE]],2)</f>
        <v>25</v>
      </c>
      <c r="V9896" s="6">
        <f>SUBTOTAL(103,Shipment_Data[[#This Row],[DATE]])</f>
        <v>1</v>
      </c>
      <c r="W98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897" spans="1:23" x14ac:dyDescent="0.25">
      <c r="A9897" s="1">
        <v>46189</v>
      </c>
      <c r="B9897" t="s">
        <v>3218</v>
      </c>
      <c r="D9897" t="s">
        <v>14986</v>
      </c>
      <c r="E9897">
        <v>1</v>
      </c>
      <c r="G9897">
        <v>152122</v>
      </c>
      <c r="H9897" s="7">
        <v>115473.06</v>
      </c>
      <c r="I9897" t="s">
        <v>20</v>
      </c>
      <c r="J9897" t="s">
        <v>12258</v>
      </c>
      <c r="K9897" t="s">
        <v>7410</v>
      </c>
      <c r="L9897" s="2">
        <v>0.50347222222222221</v>
      </c>
      <c r="M9897" s="2">
        <v>0.62222222222222223</v>
      </c>
      <c r="N9897" s="1">
        <v>46189</v>
      </c>
      <c r="O9897" t="s">
        <v>23</v>
      </c>
      <c r="S9897" t="s">
        <v>18994</v>
      </c>
      <c r="T989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0.11875000000145519</v>
      </c>
      <c r="U9897" s="5">
        <f>WEEKNUM(Shipment_Data[[#This Row],[DATE]],2)</f>
        <v>25</v>
      </c>
      <c r="V9897" s="6">
        <f>SUBTOTAL(103,Shipment_Data[[#This Row],[DATE]])</f>
        <v>1</v>
      </c>
      <c r="W98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898" spans="1:23" x14ac:dyDescent="0.25">
      <c r="A9898" s="1">
        <v>46189</v>
      </c>
      <c r="B9898" t="s">
        <v>3022</v>
      </c>
      <c r="D9898" t="s">
        <v>14987</v>
      </c>
      <c r="E9898">
        <v>1</v>
      </c>
      <c r="G9898">
        <v>152112</v>
      </c>
      <c r="H9898" s="7">
        <v>11988</v>
      </c>
      <c r="I9898" t="s">
        <v>20</v>
      </c>
      <c r="J9898" t="s">
        <v>91</v>
      </c>
      <c r="K9898" t="s">
        <v>14988</v>
      </c>
      <c r="L9898" s="2">
        <v>0.4597222222222222</v>
      </c>
      <c r="M9898" s="2">
        <v>0.4597222222222222</v>
      </c>
      <c r="N9898" s="1">
        <v>46189</v>
      </c>
      <c r="O9898" t="s">
        <v>23</v>
      </c>
      <c r="S9898" t="s">
        <v>18994</v>
      </c>
      <c r="T989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9898" s="5">
        <f>WEEKNUM(Shipment_Data[[#This Row],[DATE]],2)</f>
        <v>25</v>
      </c>
      <c r="V9898" s="6">
        <f>SUBTOTAL(103,Shipment_Data[[#This Row],[DATE]])</f>
        <v>1</v>
      </c>
      <c r="W98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899" spans="1:23" x14ac:dyDescent="0.25">
      <c r="A9899" s="1">
        <v>46189</v>
      </c>
      <c r="B9899" t="s">
        <v>14946</v>
      </c>
      <c r="D9899" t="s">
        <v>14947</v>
      </c>
      <c r="E9899">
        <v>1</v>
      </c>
      <c r="G9899">
        <v>152084</v>
      </c>
      <c r="H9899" s="7">
        <v>37385.39</v>
      </c>
      <c r="I9899" t="s">
        <v>20</v>
      </c>
      <c r="J9899" t="s">
        <v>391</v>
      </c>
      <c r="K9899" t="s">
        <v>392</v>
      </c>
      <c r="L9899" s="2">
        <v>0.5625</v>
      </c>
      <c r="M9899" s="2">
        <v>0.625</v>
      </c>
      <c r="N9899" s="1">
        <v>46189</v>
      </c>
      <c r="O9899" t="s">
        <v>23</v>
      </c>
      <c r="S9899" t="s">
        <v>18994</v>
      </c>
      <c r="T989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6.25E-2</v>
      </c>
      <c r="U9899" s="5">
        <f>WEEKNUM(Shipment_Data[[#This Row],[DATE]],2)</f>
        <v>25</v>
      </c>
      <c r="V9899" s="6">
        <f>SUBTOTAL(103,Shipment_Data[[#This Row],[DATE]])</f>
        <v>1</v>
      </c>
      <c r="W98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900" spans="1:23" x14ac:dyDescent="0.25">
      <c r="A9900" s="1">
        <v>46189</v>
      </c>
      <c r="B9900" t="s">
        <v>2447</v>
      </c>
      <c r="D9900" t="s">
        <v>14989</v>
      </c>
      <c r="E9900">
        <v>1</v>
      </c>
      <c r="G9900">
        <v>152142</v>
      </c>
      <c r="H9900" s="7">
        <v>313652.7</v>
      </c>
      <c r="I9900" t="s">
        <v>20</v>
      </c>
      <c r="J9900" t="s">
        <v>323</v>
      </c>
      <c r="K9900" t="s">
        <v>324</v>
      </c>
      <c r="L9900" s="2">
        <v>0.53472222222222221</v>
      </c>
      <c r="M9900" s="2">
        <v>0.63402777777777775</v>
      </c>
      <c r="N9900" s="1">
        <v>46189</v>
      </c>
      <c r="O9900" t="s">
        <v>23</v>
      </c>
      <c r="S9900" t="s">
        <v>18994</v>
      </c>
      <c r="T990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9.930555555911269E-2</v>
      </c>
      <c r="U9900" s="5">
        <f>WEEKNUM(Shipment_Data[[#This Row],[DATE]],2)</f>
        <v>25</v>
      </c>
      <c r="V9900" s="6">
        <f>SUBTOTAL(103,Shipment_Data[[#This Row],[DATE]])</f>
        <v>1</v>
      </c>
      <c r="W99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901" spans="1:23" x14ac:dyDescent="0.25">
      <c r="A9901" s="1">
        <v>46189</v>
      </c>
      <c r="B9901" t="s">
        <v>2447</v>
      </c>
      <c r="D9901" t="s">
        <v>14990</v>
      </c>
      <c r="E9901">
        <v>3</v>
      </c>
      <c r="G9901">
        <v>152161</v>
      </c>
      <c r="H9901" s="7">
        <v>15832.89</v>
      </c>
      <c r="I9901" t="s">
        <v>20</v>
      </c>
      <c r="J9901" t="s">
        <v>323</v>
      </c>
      <c r="K9901" t="s">
        <v>324</v>
      </c>
      <c r="L9901" s="2">
        <v>0.53472222222222221</v>
      </c>
      <c r="M9901" s="2">
        <v>0.63402777777777775</v>
      </c>
      <c r="N9901" s="1">
        <v>46189</v>
      </c>
      <c r="O9901" t="s">
        <v>23</v>
      </c>
      <c r="S9901" t="s">
        <v>18994</v>
      </c>
      <c r="T990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9.930555555911269E-2</v>
      </c>
      <c r="U9901" s="5">
        <f>WEEKNUM(Shipment_Data[[#This Row],[DATE]],2)</f>
        <v>25</v>
      </c>
      <c r="V9901" s="6">
        <f>SUBTOTAL(103,Shipment_Data[[#This Row],[DATE]])</f>
        <v>1</v>
      </c>
      <c r="W99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902" spans="1:23" x14ac:dyDescent="0.25">
      <c r="A9902" s="1">
        <v>46189</v>
      </c>
      <c r="B9902" t="s">
        <v>5150</v>
      </c>
      <c r="D9902" t="s">
        <v>14991</v>
      </c>
      <c r="E9902">
        <v>1</v>
      </c>
      <c r="G9902">
        <v>152109</v>
      </c>
      <c r="H9902" s="7">
        <v>42260.47</v>
      </c>
      <c r="I9902" t="s">
        <v>20</v>
      </c>
      <c r="J9902" t="s">
        <v>323</v>
      </c>
      <c r="K9902" t="s">
        <v>324</v>
      </c>
      <c r="L9902" s="2">
        <v>0.53472222222222221</v>
      </c>
      <c r="M9902" s="2">
        <v>0.64444444444444449</v>
      </c>
      <c r="N9902" s="1">
        <v>46189</v>
      </c>
      <c r="O9902" t="s">
        <v>23</v>
      </c>
      <c r="S9902" t="s">
        <v>18994</v>
      </c>
      <c r="T990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0.10972222222335404</v>
      </c>
      <c r="U9902" s="5">
        <f>WEEKNUM(Shipment_Data[[#This Row],[DATE]],2)</f>
        <v>25</v>
      </c>
      <c r="V9902" s="6">
        <f>SUBTOTAL(103,Shipment_Data[[#This Row],[DATE]])</f>
        <v>1</v>
      </c>
      <c r="W99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903" spans="1:23" x14ac:dyDescent="0.25">
      <c r="A9903" s="1">
        <v>46189</v>
      </c>
      <c r="B9903" t="s">
        <v>4800</v>
      </c>
      <c r="D9903" t="s">
        <v>14992</v>
      </c>
      <c r="E9903">
        <v>4</v>
      </c>
      <c r="G9903">
        <v>152032</v>
      </c>
      <c r="H9903" s="7">
        <v>391075.1</v>
      </c>
      <c r="I9903" t="s">
        <v>20</v>
      </c>
      <c r="J9903" t="s">
        <v>323</v>
      </c>
      <c r="K9903" t="s">
        <v>324</v>
      </c>
      <c r="L9903" s="2">
        <v>0.53472222222222221</v>
      </c>
      <c r="M9903" s="2">
        <v>0.61041666666666672</v>
      </c>
      <c r="N9903" s="1">
        <v>46189</v>
      </c>
      <c r="O9903" t="s">
        <v>23</v>
      </c>
      <c r="S9903" t="s">
        <v>18994</v>
      </c>
      <c r="T990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7.569444445107365E-2</v>
      </c>
      <c r="U9903" s="5">
        <f>WEEKNUM(Shipment_Data[[#This Row],[DATE]],2)</f>
        <v>25</v>
      </c>
      <c r="V9903" s="6">
        <f>SUBTOTAL(103,Shipment_Data[[#This Row],[DATE]])</f>
        <v>1</v>
      </c>
      <c r="W99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904" spans="1:23" x14ac:dyDescent="0.25">
      <c r="A9904" s="1">
        <v>46189</v>
      </c>
      <c r="B9904" t="s">
        <v>5518</v>
      </c>
      <c r="D9904" t="s">
        <v>14993</v>
      </c>
      <c r="E9904">
        <v>1</v>
      </c>
      <c r="G9904">
        <v>152149</v>
      </c>
      <c r="H9904" s="7">
        <v>28395</v>
      </c>
      <c r="I9904" t="s">
        <v>20</v>
      </c>
      <c r="J9904" t="s">
        <v>323</v>
      </c>
      <c r="K9904" t="s">
        <v>324</v>
      </c>
      <c r="L9904" s="2">
        <v>0.53472222222222221</v>
      </c>
      <c r="M9904" s="2">
        <v>0.83680555555555558</v>
      </c>
      <c r="N9904" s="1">
        <v>46189</v>
      </c>
      <c r="O9904" t="s">
        <v>23</v>
      </c>
      <c r="S9904" t="s">
        <v>18994</v>
      </c>
      <c r="T990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0.30208333333575865</v>
      </c>
      <c r="U9904" s="5">
        <f>WEEKNUM(Shipment_Data[[#This Row],[DATE]],2)</f>
        <v>25</v>
      </c>
      <c r="V9904" s="6">
        <f>SUBTOTAL(103,Shipment_Data[[#This Row],[DATE]])</f>
        <v>1</v>
      </c>
      <c r="W99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905" spans="1:23" x14ac:dyDescent="0.25">
      <c r="A9905" s="1">
        <v>46189</v>
      </c>
      <c r="B9905" t="s">
        <v>3527</v>
      </c>
      <c r="D9905" t="s">
        <v>14994</v>
      </c>
      <c r="E9905">
        <v>1</v>
      </c>
      <c r="G9905">
        <v>152144</v>
      </c>
      <c r="H9905" s="7">
        <v>111008.2</v>
      </c>
      <c r="I9905" t="s">
        <v>20</v>
      </c>
      <c r="J9905" t="s">
        <v>14674</v>
      </c>
      <c r="K9905" t="s">
        <v>288</v>
      </c>
      <c r="L9905" s="2">
        <v>0.54513888888888884</v>
      </c>
      <c r="M9905" s="2">
        <v>0.22916666666666666</v>
      </c>
      <c r="N9905" s="1">
        <v>46190</v>
      </c>
      <c r="O9905" t="s">
        <v>23</v>
      </c>
      <c r="P9905" t="s">
        <v>145</v>
      </c>
      <c r="Q9905">
        <v>1</v>
      </c>
      <c r="R9905">
        <v>46190</v>
      </c>
      <c r="S9905" t="s">
        <v>18994</v>
      </c>
      <c r="T990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0.68402777777373558</v>
      </c>
      <c r="U9905" s="5">
        <f>WEEKNUM(Shipment_Data[[#This Row],[DATE]],2)</f>
        <v>25</v>
      </c>
      <c r="V9905" s="6">
        <f>SUBTOTAL(103,Shipment_Data[[#This Row],[DATE]])</f>
        <v>1</v>
      </c>
      <c r="W99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906" spans="1:23" x14ac:dyDescent="0.25">
      <c r="A9906" s="1">
        <v>46189</v>
      </c>
      <c r="B9906" t="s">
        <v>14995</v>
      </c>
      <c r="D9906" t="s">
        <v>14996</v>
      </c>
      <c r="E9906">
        <v>2</v>
      </c>
      <c r="G9906">
        <v>152154</v>
      </c>
      <c r="H9906" s="7">
        <v>352287.1</v>
      </c>
      <c r="I9906" t="s">
        <v>20</v>
      </c>
      <c r="J9906" t="s">
        <v>97</v>
      </c>
      <c r="K9906" t="s">
        <v>98</v>
      </c>
      <c r="L9906" s="2">
        <v>0.58333333333333337</v>
      </c>
      <c r="M9906" s="2">
        <v>0.875</v>
      </c>
      <c r="N9906" s="1">
        <v>46189</v>
      </c>
      <c r="O9906" t="s">
        <v>23</v>
      </c>
      <c r="S9906" t="s">
        <v>18994</v>
      </c>
      <c r="T990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0.29166666666424135</v>
      </c>
      <c r="U9906" s="5">
        <f>WEEKNUM(Shipment_Data[[#This Row],[DATE]],2)</f>
        <v>25</v>
      </c>
      <c r="V9906" s="6">
        <f>SUBTOTAL(103,Shipment_Data[[#This Row],[DATE]])</f>
        <v>1</v>
      </c>
      <c r="W99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907" spans="1:23" x14ac:dyDescent="0.25">
      <c r="A9907" s="1">
        <v>46189</v>
      </c>
      <c r="B9907" t="s">
        <v>499</v>
      </c>
      <c r="D9907" t="s">
        <v>14997</v>
      </c>
      <c r="E9907">
        <v>1</v>
      </c>
      <c r="G9907">
        <v>152208</v>
      </c>
      <c r="H9907" s="7">
        <v>399600</v>
      </c>
      <c r="I9907" t="s">
        <v>20</v>
      </c>
      <c r="J9907" t="s">
        <v>97</v>
      </c>
      <c r="K9907" t="s">
        <v>98</v>
      </c>
      <c r="L9907" s="2">
        <v>0.58333333333333337</v>
      </c>
      <c r="M9907" s="2">
        <v>0.62361111111111112</v>
      </c>
      <c r="N9907" s="1">
        <v>46189</v>
      </c>
      <c r="O9907" t="s">
        <v>23</v>
      </c>
      <c r="S9907" t="s">
        <v>18994</v>
      </c>
      <c r="T990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4.0277777778101154E-2</v>
      </c>
      <c r="U9907" s="5">
        <f>WEEKNUM(Shipment_Data[[#This Row],[DATE]],2)</f>
        <v>25</v>
      </c>
      <c r="V9907" s="6">
        <f>SUBTOTAL(103,Shipment_Data[[#This Row],[DATE]])</f>
        <v>1</v>
      </c>
      <c r="W99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908" spans="1:23" x14ac:dyDescent="0.25">
      <c r="A9908" s="1">
        <v>46189</v>
      </c>
      <c r="B9908" t="s">
        <v>8320</v>
      </c>
      <c r="D9908" t="s">
        <v>14998</v>
      </c>
      <c r="E9908">
        <v>1</v>
      </c>
      <c r="G9908">
        <v>152119</v>
      </c>
      <c r="H9908" s="7">
        <v>19083</v>
      </c>
      <c r="I9908" t="s">
        <v>20</v>
      </c>
      <c r="J9908" t="s">
        <v>97</v>
      </c>
      <c r="K9908" t="s">
        <v>98</v>
      </c>
      <c r="L9908" s="2">
        <v>0.58333333333333337</v>
      </c>
      <c r="M9908" s="2">
        <v>0.73333333333333328</v>
      </c>
      <c r="N9908" s="1">
        <v>46189</v>
      </c>
      <c r="O9908" t="s">
        <v>23</v>
      </c>
      <c r="S9908" t="s">
        <v>18994</v>
      </c>
      <c r="T990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0.14999999999417923</v>
      </c>
      <c r="U9908" s="5">
        <f>WEEKNUM(Shipment_Data[[#This Row],[DATE]],2)</f>
        <v>25</v>
      </c>
      <c r="V9908" s="6">
        <f>SUBTOTAL(103,Shipment_Data[[#This Row],[DATE]])</f>
        <v>1</v>
      </c>
      <c r="W99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909" spans="1:23" x14ac:dyDescent="0.25">
      <c r="A9909" s="1">
        <v>46189</v>
      </c>
      <c r="B9909" t="s">
        <v>14999</v>
      </c>
      <c r="D9909" t="s">
        <v>15000</v>
      </c>
      <c r="E9909">
        <v>1</v>
      </c>
      <c r="G9909">
        <v>152127</v>
      </c>
      <c r="H9909" s="7">
        <v>67109.759999999995</v>
      </c>
      <c r="I9909" t="s">
        <v>20</v>
      </c>
      <c r="J9909" t="s">
        <v>97</v>
      </c>
      <c r="K9909" t="s">
        <v>98</v>
      </c>
      <c r="L9909" s="2">
        <v>0.58333333333333337</v>
      </c>
      <c r="M9909" s="2">
        <v>0.84375</v>
      </c>
      <c r="N9909" s="1">
        <v>46189</v>
      </c>
      <c r="O9909" t="s">
        <v>23</v>
      </c>
      <c r="S9909" t="s">
        <v>18994</v>
      </c>
      <c r="T99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0.26041666666424135</v>
      </c>
      <c r="U9909" s="5">
        <f>WEEKNUM(Shipment_Data[[#This Row],[DATE]],2)</f>
        <v>25</v>
      </c>
      <c r="V9909" s="6">
        <f>SUBTOTAL(103,Shipment_Data[[#This Row],[DATE]])</f>
        <v>1</v>
      </c>
      <c r="W99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910" spans="1:23" x14ac:dyDescent="0.25">
      <c r="A9910" s="1">
        <v>46189</v>
      </c>
      <c r="B9910" t="s">
        <v>3892</v>
      </c>
      <c r="D9910" t="s">
        <v>15001</v>
      </c>
      <c r="E9910">
        <v>2</v>
      </c>
      <c r="G9910">
        <v>152027</v>
      </c>
      <c r="H9910" s="7">
        <v>613727.04</v>
      </c>
      <c r="I9910" t="s">
        <v>20</v>
      </c>
      <c r="J9910" t="s">
        <v>97</v>
      </c>
      <c r="K9910" t="s">
        <v>98</v>
      </c>
      <c r="L9910" s="2">
        <v>0.58333333333333337</v>
      </c>
      <c r="M9910" s="2">
        <v>0.77500000000000002</v>
      </c>
      <c r="N9910" s="1">
        <v>46189</v>
      </c>
      <c r="O9910" t="s">
        <v>23</v>
      </c>
      <c r="S9910" t="s">
        <v>18994</v>
      </c>
      <c r="T99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0.19166666666569654</v>
      </c>
      <c r="U9910" s="5">
        <f>WEEKNUM(Shipment_Data[[#This Row],[DATE]],2)</f>
        <v>25</v>
      </c>
      <c r="V9910" s="6">
        <f>SUBTOTAL(103,Shipment_Data[[#This Row],[DATE]])</f>
        <v>1</v>
      </c>
      <c r="W99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911" spans="1:23" x14ac:dyDescent="0.25">
      <c r="A9911" s="1">
        <v>46189</v>
      </c>
      <c r="B9911" t="s">
        <v>4148</v>
      </c>
      <c r="D9911" t="s">
        <v>15002</v>
      </c>
      <c r="E9911">
        <v>1</v>
      </c>
      <c r="G9911">
        <v>152133</v>
      </c>
      <c r="H9911" s="7">
        <v>168400</v>
      </c>
      <c r="I9911" t="s">
        <v>20</v>
      </c>
      <c r="J9911" t="s">
        <v>97</v>
      </c>
      <c r="K9911" t="s">
        <v>98</v>
      </c>
      <c r="L9911" s="2">
        <v>0.58333333333333337</v>
      </c>
      <c r="M9911" s="2">
        <v>0.7993055555555556</v>
      </c>
      <c r="N9911" s="1">
        <v>46189</v>
      </c>
      <c r="O9911" t="s">
        <v>23</v>
      </c>
      <c r="S9911" t="s">
        <v>18994</v>
      </c>
      <c r="T99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0.21597222222044365</v>
      </c>
      <c r="U9911" s="5">
        <f>WEEKNUM(Shipment_Data[[#This Row],[DATE]],2)</f>
        <v>25</v>
      </c>
      <c r="V9911" s="6">
        <f>SUBTOTAL(103,Shipment_Data[[#This Row],[DATE]])</f>
        <v>1</v>
      </c>
      <c r="W99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912" spans="1:23" x14ac:dyDescent="0.25">
      <c r="A9912" s="1">
        <v>46189</v>
      </c>
      <c r="B9912" t="s">
        <v>4755</v>
      </c>
      <c r="D9912" t="s">
        <v>15003</v>
      </c>
      <c r="E9912">
        <v>1</v>
      </c>
      <c r="G9912">
        <v>152143</v>
      </c>
      <c r="H9912" s="7">
        <v>111949.06</v>
      </c>
      <c r="I9912" t="s">
        <v>20</v>
      </c>
      <c r="J9912" t="s">
        <v>75</v>
      </c>
      <c r="K9912" t="s">
        <v>76</v>
      </c>
      <c r="L9912" s="2">
        <v>0.59027777777777779</v>
      </c>
      <c r="M9912" s="2">
        <v>0.67638888888888893</v>
      </c>
      <c r="N9912" s="1">
        <v>46189</v>
      </c>
      <c r="O9912" t="s">
        <v>23</v>
      </c>
      <c r="S9912" t="s">
        <v>18994</v>
      </c>
      <c r="T99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8.611111110803904E-2</v>
      </c>
      <c r="U9912" s="5">
        <f>WEEKNUM(Shipment_Data[[#This Row],[DATE]],2)</f>
        <v>25</v>
      </c>
      <c r="V9912" s="6">
        <f>SUBTOTAL(103,Shipment_Data[[#This Row],[DATE]])</f>
        <v>1</v>
      </c>
      <c r="W99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913" spans="1:23" x14ac:dyDescent="0.25">
      <c r="A9913" s="1">
        <v>46189</v>
      </c>
      <c r="B9913" t="s">
        <v>15004</v>
      </c>
      <c r="D9913" t="s">
        <v>15005</v>
      </c>
      <c r="E9913">
        <v>1</v>
      </c>
      <c r="G9913">
        <v>152182</v>
      </c>
      <c r="H9913" s="7">
        <v>190834</v>
      </c>
      <c r="I9913" t="s">
        <v>20</v>
      </c>
      <c r="J9913" t="s">
        <v>97</v>
      </c>
      <c r="K9913" t="s">
        <v>98</v>
      </c>
      <c r="L9913" s="2">
        <v>0.58333333333333337</v>
      </c>
      <c r="M9913" s="2">
        <v>0.73958333333333337</v>
      </c>
      <c r="N9913" s="1">
        <v>46189</v>
      </c>
      <c r="O9913" t="s">
        <v>23</v>
      </c>
      <c r="S9913" t="s">
        <v>18994</v>
      </c>
      <c r="T991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0.15625</v>
      </c>
      <c r="U9913" s="5">
        <f>WEEKNUM(Shipment_Data[[#This Row],[DATE]],2)</f>
        <v>25</v>
      </c>
      <c r="V9913" s="6">
        <f>SUBTOTAL(103,Shipment_Data[[#This Row],[DATE]])</f>
        <v>1</v>
      </c>
      <c r="W99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914" spans="1:23" x14ac:dyDescent="0.25">
      <c r="A9914" s="1">
        <v>46189</v>
      </c>
      <c r="B9914" t="s">
        <v>14948</v>
      </c>
      <c r="D9914" t="s">
        <v>15006</v>
      </c>
      <c r="E9914">
        <v>2</v>
      </c>
      <c r="G9914">
        <v>152171</v>
      </c>
      <c r="H9914" s="7">
        <v>314096.46999999997</v>
      </c>
      <c r="I9914" t="s">
        <v>20</v>
      </c>
      <c r="J9914" t="s">
        <v>75</v>
      </c>
      <c r="K9914" t="s">
        <v>76</v>
      </c>
      <c r="L9914" s="2">
        <v>0.59722222222222221</v>
      </c>
      <c r="M9914" s="2">
        <v>0.61041666666666672</v>
      </c>
      <c r="N9914" s="1">
        <v>46189</v>
      </c>
      <c r="O9914" t="s">
        <v>23</v>
      </c>
      <c r="S9914" t="s">
        <v>18994</v>
      </c>
      <c r="T99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1.319444445107365E-2</v>
      </c>
      <c r="U9914" s="5">
        <f>WEEKNUM(Shipment_Data[[#This Row],[DATE]],2)</f>
        <v>25</v>
      </c>
      <c r="V9914" s="6">
        <f>SUBTOTAL(103,Shipment_Data[[#This Row],[DATE]])</f>
        <v>1</v>
      </c>
      <c r="W99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915" spans="1:23" x14ac:dyDescent="0.25">
      <c r="A9915" s="1">
        <v>46189</v>
      </c>
      <c r="B9915" t="s">
        <v>448</v>
      </c>
      <c r="D9915" t="s">
        <v>15007</v>
      </c>
      <c r="E9915">
        <v>1</v>
      </c>
      <c r="G9915">
        <v>152139</v>
      </c>
      <c r="H9915" s="7">
        <v>178367.37</v>
      </c>
      <c r="I9915" t="s">
        <v>41</v>
      </c>
      <c r="J9915" t="s">
        <v>247</v>
      </c>
      <c r="K9915" t="s">
        <v>248</v>
      </c>
      <c r="L9915" s="2">
        <v>0.625</v>
      </c>
      <c r="M9915" s="2">
        <v>0.64236111111111116</v>
      </c>
      <c r="N9915" s="1">
        <v>46189</v>
      </c>
      <c r="O9915" t="s">
        <v>23</v>
      </c>
      <c r="S9915" t="s">
        <v>18994</v>
      </c>
      <c r="T991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1.7361111109494232E-2</v>
      </c>
      <c r="U9915" s="5">
        <f>WEEKNUM(Shipment_Data[[#This Row],[DATE]],2)</f>
        <v>25</v>
      </c>
      <c r="V9915" s="6">
        <f>SUBTOTAL(103,Shipment_Data[[#This Row],[DATE]])</f>
        <v>1</v>
      </c>
      <c r="W99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916" spans="1:23" x14ac:dyDescent="0.25">
      <c r="A9916" s="1">
        <v>46189</v>
      </c>
      <c r="B9916" t="s">
        <v>15008</v>
      </c>
      <c r="D9916" t="s">
        <v>15009</v>
      </c>
      <c r="E9916">
        <v>1</v>
      </c>
      <c r="G9916">
        <v>152204</v>
      </c>
      <c r="H9916" s="7">
        <v>551485</v>
      </c>
      <c r="I9916" t="s">
        <v>20</v>
      </c>
      <c r="J9916" t="s">
        <v>247</v>
      </c>
      <c r="K9916" t="s">
        <v>248</v>
      </c>
      <c r="L9916" s="2">
        <v>0.625</v>
      </c>
      <c r="M9916" s="2">
        <v>0.66180555555555554</v>
      </c>
      <c r="N9916" s="1">
        <v>46189</v>
      </c>
      <c r="O9916" t="s">
        <v>23</v>
      </c>
      <c r="S9916" t="s">
        <v>18994</v>
      </c>
      <c r="T99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3.680555555911269E-2</v>
      </c>
      <c r="U9916" s="5">
        <f>WEEKNUM(Shipment_Data[[#This Row],[DATE]],2)</f>
        <v>25</v>
      </c>
      <c r="V9916" s="6">
        <f>SUBTOTAL(103,Shipment_Data[[#This Row],[DATE]])</f>
        <v>1</v>
      </c>
      <c r="W99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917" spans="1:23" x14ac:dyDescent="0.25">
      <c r="A9917" s="1">
        <v>46189</v>
      </c>
      <c r="B9917" t="s">
        <v>2627</v>
      </c>
      <c r="D9917" t="s">
        <v>15010</v>
      </c>
      <c r="E9917">
        <v>1</v>
      </c>
      <c r="G9917">
        <v>152198</v>
      </c>
      <c r="H9917" s="7">
        <v>45399</v>
      </c>
      <c r="I9917" t="s">
        <v>20</v>
      </c>
      <c r="J9917" t="s">
        <v>247</v>
      </c>
      <c r="K9917" t="s">
        <v>248</v>
      </c>
      <c r="L9917" s="2">
        <v>0.625</v>
      </c>
      <c r="M9917" s="2">
        <v>0.72569444444444442</v>
      </c>
      <c r="N9917" s="1">
        <v>46189</v>
      </c>
      <c r="O9917" t="s">
        <v>23</v>
      </c>
      <c r="S9917" t="s">
        <v>18994</v>
      </c>
      <c r="T991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0.10069444444525288</v>
      </c>
      <c r="U9917" s="5">
        <f>WEEKNUM(Shipment_Data[[#This Row],[DATE]],2)</f>
        <v>25</v>
      </c>
      <c r="V9917" s="6">
        <f>SUBTOTAL(103,Shipment_Data[[#This Row],[DATE]])</f>
        <v>1</v>
      </c>
      <c r="W99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918" spans="1:23" x14ac:dyDescent="0.25">
      <c r="A9918" s="1">
        <v>46189</v>
      </c>
      <c r="B9918" t="s">
        <v>5150</v>
      </c>
      <c r="D9918" t="s">
        <v>15011</v>
      </c>
      <c r="E9918">
        <v>1</v>
      </c>
      <c r="G9918">
        <v>152200</v>
      </c>
      <c r="H9918" s="7">
        <v>7592.4</v>
      </c>
      <c r="I9918" t="s">
        <v>20</v>
      </c>
      <c r="J9918" t="s">
        <v>21</v>
      </c>
      <c r="K9918" t="s">
        <v>22</v>
      </c>
      <c r="L9918" s="2">
        <v>0.63194444444444442</v>
      </c>
      <c r="M9918" s="2">
        <v>0.72569444444444442</v>
      </c>
      <c r="N9918" s="1">
        <v>46189</v>
      </c>
      <c r="O9918" t="s">
        <v>23</v>
      </c>
      <c r="S9918" t="s">
        <v>18994</v>
      </c>
      <c r="T991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9.375E-2</v>
      </c>
      <c r="U9918" s="5">
        <f>WEEKNUM(Shipment_Data[[#This Row],[DATE]],2)</f>
        <v>25</v>
      </c>
      <c r="V9918" s="6">
        <f>SUBTOTAL(103,Shipment_Data[[#This Row],[DATE]])</f>
        <v>1</v>
      </c>
      <c r="W99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919" spans="1:23" x14ac:dyDescent="0.25">
      <c r="A9919" s="1">
        <v>46189</v>
      </c>
      <c r="B9919" t="s">
        <v>6020</v>
      </c>
      <c r="D9919" t="s">
        <v>15012</v>
      </c>
      <c r="E9919">
        <v>1</v>
      </c>
      <c r="G9919">
        <v>152123</v>
      </c>
      <c r="H9919" s="7">
        <v>199160</v>
      </c>
      <c r="I9919" t="s">
        <v>20</v>
      </c>
      <c r="J9919" t="s">
        <v>21</v>
      </c>
      <c r="K9919" t="s">
        <v>22</v>
      </c>
      <c r="L9919" s="2">
        <v>0.63194444444444442</v>
      </c>
      <c r="M9919" s="2">
        <v>0.7006944444444444</v>
      </c>
      <c r="N9919" s="1">
        <v>46189</v>
      </c>
      <c r="O9919" t="s">
        <v>23</v>
      </c>
      <c r="S9919" t="s">
        <v>18994</v>
      </c>
      <c r="T991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6.8749999998544808E-2</v>
      </c>
      <c r="U9919" s="5">
        <f>WEEKNUM(Shipment_Data[[#This Row],[DATE]],2)</f>
        <v>25</v>
      </c>
      <c r="V9919" s="6">
        <f>SUBTOTAL(103,Shipment_Data[[#This Row],[DATE]])</f>
        <v>1</v>
      </c>
      <c r="W99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920" spans="1:23" x14ac:dyDescent="0.25">
      <c r="A9920" s="1">
        <v>46189</v>
      </c>
      <c r="B9920" t="s">
        <v>2447</v>
      </c>
      <c r="D9920" t="s">
        <v>15013</v>
      </c>
      <c r="E9920">
        <v>1</v>
      </c>
      <c r="G9920">
        <v>152205</v>
      </c>
      <c r="H9920" s="7">
        <v>37720</v>
      </c>
      <c r="I9920" t="s">
        <v>20</v>
      </c>
      <c r="J9920" t="s">
        <v>21</v>
      </c>
      <c r="K9920" t="s">
        <v>22</v>
      </c>
      <c r="L9920" s="2">
        <v>0.63194444444444442</v>
      </c>
      <c r="M9920" s="2">
        <v>0.7319444444444444</v>
      </c>
      <c r="N9920" s="1">
        <v>46189</v>
      </c>
      <c r="O9920" t="s">
        <v>23</v>
      </c>
      <c r="S9920" t="s">
        <v>18994</v>
      </c>
      <c r="T99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9.9999999998544808E-2</v>
      </c>
      <c r="U9920" s="5">
        <f>WEEKNUM(Shipment_Data[[#This Row],[DATE]],2)</f>
        <v>25</v>
      </c>
      <c r="V9920" s="6">
        <f>SUBTOTAL(103,Shipment_Data[[#This Row],[DATE]])</f>
        <v>1</v>
      </c>
      <c r="W99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921" spans="1:23" x14ac:dyDescent="0.25">
      <c r="A9921" s="1">
        <v>46189</v>
      </c>
      <c r="B9921" t="s">
        <v>4636</v>
      </c>
      <c r="D9921" t="s">
        <v>15014</v>
      </c>
      <c r="E9921">
        <v>4</v>
      </c>
      <c r="G9921">
        <v>152107</v>
      </c>
      <c r="H9921" s="7">
        <v>491393.72</v>
      </c>
      <c r="I9921" t="s">
        <v>20</v>
      </c>
      <c r="J9921" t="s">
        <v>267</v>
      </c>
      <c r="K9921" t="s">
        <v>268</v>
      </c>
      <c r="L9921" s="2">
        <v>0.64236111111111116</v>
      </c>
      <c r="M9921" s="2">
        <v>0.67777777777777781</v>
      </c>
      <c r="N9921" s="1">
        <v>46189</v>
      </c>
      <c r="O9921" t="s">
        <v>23</v>
      </c>
      <c r="S9921" t="s">
        <v>18994</v>
      </c>
      <c r="T99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3.5416666665696539E-2</v>
      </c>
      <c r="U9921" s="5">
        <f>WEEKNUM(Shipment_Data[[#This Row],[DATE]],2)</f>
        <v>25</v>
      </c>
      <c r="V9921" s="6">
        <f>SUBTOTAL(103,Shipment_Data[[#This Row],[DATE]])</f>
        <v>1</v>
      </c>
      <c r="W99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922" spans="1:23" x14ac:dyDescent="0.25">
      <c r="A9922" s="1">
        <v>46189</v>
      </c>
      <c r="B9922" t="s">
        <v>4636</v>
      </c>
      <c r="D9922" t="s">
        <v>15015</v>
      </c>
      <c r="E9922">
        <v>4</v>
      </c>
      <c r="G9922">
        <v>152165</v>
      </c>
      <c r="H9922" s="7">
        <v>386332</v>
      </c>
      <c r="I9922" t="s">
        <v>20</v>
      </c>
      <c r="J9922" t="s">
        <v>267</v>
      </c>
      <c r="K9922" t="s">
        <v>268</v>
      </c>
      <c r="L9922" s="2">
        <v>0.64236111111111116</v>
      </c>
      <c r="M9922" s="2">
        <v>0.67777777777777781</v>
      </c>
      <c r="N9922" s="1">
        <v>46189</v>
      </c>
      <c r="O9922" t="s">
        <v>23</v>
      </c>
      <c r="S9922" t="s">
        <v>18994</v>
      </c>
      <c r="T992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3.5416666665696539E-2</v>
      </c>
      <c r="U9922" s="5">
        <f>WEEKNUM(Shipment_Data[[#This Row],[DATE]],2)</f>
        <v>25</v>
      </c>
      <c r="V9922" s="6">
        <f>SUBTOTAL(103,Shipment_Data[[#This Row],[DATE]])</f>
        <v>1</v>
      </c>
      <c r="W99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923" spans="1:23" x14ac:dyDescent="0.25">
      <c r="A9923" s="1">
        <v>46189</v>
      </c>
      <c r="B9923" t="s">
        <v>4636</v>
      </c>
      <c r="D9923" t="s">
        <v>15016</v>
      </c>
      <c r="E9923">
        <v>1</v>
      </c>
      <c r="G9923">
        <v>152202</v>
      </c>
      <c r="H9923" s="7">
        <v>28682.400000000001</v>
      </c>
      <c r="I9923" t="s">
        <v>20</v>
      </c>
      <c r="J9923" t="s">
        <v>267</v>
      </c>
      <c r="K9923" t="s">
        <v>268</v>
      </c>
      <c r="L9923" s="2">
        <v>0.64236111111111116</v>
      </c>
      <c r="M9923" s="2">
        <v>0.67777777777777781</v>
      </c>
      <c r="N9923" s="1">
        <v>46189</v>
      </c>
      <c r="O9923" t="s">
        <v>23</v>
      </c>
      <c r="S9923" t="s">
        <v>18994</v>
      </c>
      <c r="T99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3.5416666665696539E-2</v>
      </c>
      <c r="U9923" s="5">
        <f>WEEKNUM(Shipment_Data[[#This Row],[DATE]],2)</f>
        <v>25</v>
      </c>
      <c r="V9923" s="6">
        <f>SUBTOTAL(103,Shipment_Data[[#This Row],[DATE]])</f>
        <v>1</v>
      </c>
      <c r="W99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924" spans="1:23" x14ac:dyDescent="0.25">
      <c r="A9924" s="1">
        <v>46189</v>
      </c>
      <c r="B9924" t="s">
        <v>15017</v>
      </c>
      <c r="D9924" t="s">
        <v>15018</v>
      </c>
      <c r="E9924">
        <v>4</v>
      </c>
      <c r="G9924">
        <v>151938</v>
      </c>
      <c r="H9924" s="7">
        <v>311220</v>
      </c>
      <c r="I9924" t="s">
        <v>20</v>
      </c>
      <c r="J9924" t="s">
        <v>267</v>
      </c>
      <c r="K9924" t="s">
        <v>268</v>
      </c>
      <c r="L9924" s="2">
        <v>0.64236111111111116</v>
      </c>
      <c r="M9924" s="2">
        <v>0.73124999999999996</v>
      </c>
      <c r="N9924" s="1">
        <v>46189</v>
      </c>
      <c r="O9924" t="s">
        <v>23</v>
      </c>
      <c r="S9924" t="s">
        <v>18994</v>
      </c>
      <c r="T99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8.8888888887595385E-2</v>
      </c>
      <c r="U9924" s="5">
        <f>WEEKNUM(Shipment_Data[[#This Row],[DATE]],2)</f>
        <v>25</v>
      </c>
      <c r="V9924" s="6">
        <f>SUBTOTAL(103,Shipment_Data[[#This Row],[DATE]])</f>
        <v>1</v>
      </c>
      <c r="W99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925" spans="1:23" x14ac:dyDescent="0.25">
      <c r="A9925" s="1">
        <v>46189</v>
      </c>
      <c r="B9925" t="s">
        <v>4636</v>
      </c>
      <c r="D9925" t="s">
        <v>15019</v>
      </c>
      <c r="E9925">
        <v>1</v>
      </c>
      <c r="G9925">
        <v>152234</v>
      </c>
      <c r="H9925" s="7">
        <v>59274</v>
      </c>
      <c r="I9925" t="s">
        <v>20</v>
      </c>
      <c r="J9925" t="s">
        <v>267</v>
      </c>
      <c r="K9925" t="s">
        <v>268</v>
      </c>
      <c r="L9925" s="2">
        <v>0.64236111111111116</v>
      </c>
      <c r="M9925" s="2">
        <v>0.67777777777777781</v>
      </c>
      <c r="N9925" s="1">
        <v>46189</v>
      </c>
      <c r="O9925" t="s">
        <v>23</v>
      </c>
      <c r="S9925" t="s">
        <v>18994</v>
      </c>
      <c r="T992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3.5416666665696539E-2</v>
      </c>
      <c r="U9925" s="5">
        <f>WEEKNUM(Shipment_Data[[#This Row],[DATE]],2)</f>
        <v>25</v>
      </c>
      <c r="V9925" s="6">
        <f>SUBTOTAL(103,Shipment_Data[[#This Row],[DATE]])</f>
        <v>1</v>
      </c>
      <c r="W99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926" spans="1:23" x14ac:dyDescent="0.25">
      <c r="A9926" s="1">
        <v>46189</v>
      </c>
      <c r="B9926" t="s">
        <v>186</v>
      </c>
      <c r="D9926" t="s">
        <v>15020</v>
      </c>
      <c r="E9926">
        <v>1</v>
      </c>
      <c r="G9926">
        <v>152247</v>
      </c>
      <c r="H9926" s="7">
        <v>11976.9</v>
      </c>
      <c r="I9926" t="s">
        <v>20</v>
      </c>
      <c r="J9926" t="s">
        <v>257</v>
      </c>
      <c r="K9926" t="s">
        <v>258</v>
      </c>
      <c r="L9926" s="2">
        <v>0.73263888888888884</v>
      </c>
      <c r="M9926" s="2">
        <v>0.75416666666666665</v>
      </c>
      <c r="N9926" s="1">
        <v>46189</v>
      </c>
      <c r="O9926" t="s">
        <v>23</v>
      </c>
      <c r="S9926" t="s">
        <v>18994</v>
      </c>
      <c r="T99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2.1527777775190771E-2</v>
      </c>
      <c r="U9926" s="5">
        <f>WEEKNUM(Shipment_Data[[#This Row],[DATE]],2)</f>
        <v>25</v>
      </c>
      <c r="V9926" s="6">
        <f>SUBTOTAL(103,Shipment_Data[[#This Row],[DATE]])</f>
        <v>1</v>
      </c>
      <c r="W99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927" spans="1:23" x14ac:dyDescent="0.25">
      <c r="A9927" s="1">
        <v>46189</v>
      </c>
      <c r="B9927" t="s">
        <v>186</v>
      </c>
      <c r="D9927" t="s">
        <v>15021</v>
      </c>
      <c r="E9927">
        <v>1</v>
      </c>
      <c r="G9927">
        <v>152129</v>
      </c>
      <c r="H9927" s="7">
        <v>619509.19999999995</v>
      </c>
      <c r="I9927" t="s">
        <v>20</v>
      </c>
      <c r="J9927" t="s">
        <v>257</v>
      </c>
      <c r="K9927" t="s">
        <v>258</v>
      </c>
      <c r="L9927" s="2">
        <v>0.73263888888888884</v>
      </c>
      <c r="M9927" s="2">
        <v>0.75555555555555554</v>
      </c>
      <c r="N9927" s="1">
        <v>46189</v>
      </c>
      <c r="O9927" t="s">
        <v>23</v>
      </c>
      <c r="S9927" t="s">
        <v>18994</v>
      </c>
      <c r="T992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2.2916666668606922E-2</v>
      </c>
      <c r="U9927" s="5">
        <f>WEEKNUM(Shipment_Data[[#This Row],[DATE]],2)</f>
        <v>25</v>
      </c>
      <c r="V9927" s="6">
        <f>SUBTOTAL(103,Shipment_Data[[#This Row],[DATE]])</f>
        <v>1</v>
      </c>
      <c r="W99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928" spans="1:23" x14ac:dyDescent="0.25">
      <c r="A9928" s="1">
        <v>46189</v>
      </c>
      <c r="B9928" t="s">
        <v>186</v>
      </c>
      <c r="D9928" t="s">
        <v>15022</v>
      </c>
      <c r="E9928">
        <v>2</v>
      </c>
      <c r="G9928">
        <v>152138</v>
      </c>
      <c r="H9928" s="7">
        <v>192577.4</v>
      </c>
      <c r="I9928" t="s">
        <v>20</v>
      </c>
      <c r="J9928" t="s">
        <v>91</v>
      </c>
      <c r="K9928" t="s">
        <v>14988</v>
      </c>
      <c r="L9928" s="2">
        <v>0.55347222222222225</v>
      </c>
      <c r="M9928" s="2">
        <v>0.55347222222222225</v>
      </c>
      <c r="N9928" s="1">
        <v>46189</v>
      </c>
      <c r="O9928" t="s">
        <v>23</v>
      </c>
      <c r="S9928" t="s">
        <v>18994</v>
      </c>
      <c r="T99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9928" s="5">
        <f>WEEKNUM(Shipment_Data[[#This Row],[DATE]],2)</f>
        <v>25</v>
      </c>
      <c r="V9928" s="6">
        <f>SUBTOTAL(103,Shipment_Data[[#This Row],[DATE]])</f>
        <v>1</v>
      </c>
      <c r="W99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929" spans="1:23" x14ac:dyDescent="0.25">
      <c r="A9929" s="1">
        <v>46189</v>
      </c>
      <c r="B9929" t="s">
        <v>3022</v>
      </c>
      <c r="D9929" t="s">
        <v>14987</v>
      </c>
      <c r="E9929">
        <v>1</v>
      </c>
      <c r="G9929">
        <v>152112</v>
      </c>
      <c r="H9929" s="7">
        <v>11988</v>
      </c>
      <c r="I9929" t="s">
        <v>20</v>
      </c>
      <c r="J9929" t="s">
        <v>91</v>
      </c>
      <c r="K9929" t="s">
        <v>14988</v>
      </c>
      <c r="L9929" s="2">
        <v>0.4597222222222222</v>
      </c>
      <c r="M9929" s="2">
        <v>0.95972222222222225</v>
      </c>
      <c r="N9929" s="1">
        <v>46189</v>
      </c>
      <c r="O9929" t="s">
        <v>23</v>
      </c>
      <c r="S9929" t="s">
        <v>18994</v>
      </c>
      <c r="T99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0.5</v>
      </c>
      <c r="U9929" s="5">
        <f>WEEKNUM(Shipment_Data[[#This Row],[DATE]],2)</f>
        <v>25</v>
      </c>
      <c r="V9929" s="6">
        <f>SUBTOTAL(103,Shipment_Data[[#This Row],[DATE]])</f>
        <v>1</v>
      </c>
      <c r="W99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930" spans="1:23" x14ac:dyDescent="0.25">
      <c r="A9930" s="1">
        <v>46189</v>
      </c>
      <c r="B9930" t="s">
        <v>15023</v>
      </c>
      <c r="D9930" t="s">
        <v>15024</v>
      </c>
      <c r="E9930">
        <v>7</v>
      </c>
      <c r="G9930">
        <v>151591</v>
      </c>
      <c r="H9930" s="7">
        <v>325851.83</v>
      </c>
      <c r="I9930" t="s">
        <v>20</v>
      </c>
      <c r="J9930" t="s">
        <v>111</v>
      </c>
      <c r="K9930" t="s">
        <v>112</v>
      </c>
      <c r="L9930" s="2">
        <v>0.625</v>
      </c>
      <c r="M9930" s="2">
        <v>0.59444444444444444</v>
      </c>
      <c r="N9930" s="1">
        <v>46189</v>
      </c>
      <c r="O9930" t="s">
        <v>23</v>
      </c>
      <c r="S9930" t="s">
        <v>18994</v>
      </c>
      <c r="T993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-3.0555555553291924E-2</v>
      </c>
      <c r="U9930" s="5">
        <f>WEEKNUM(Shipment_Data[[#This Row],[DATE]],2)</f>
        <v>25</v>
      </c>
      <c r="V9930" s="6">
        <f>SUBTOTAL(103,Shipment_Data[[#This Row],[DATE]])</f>
        <v>1</v>
      </c>
      <c r="W99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931" spans="1:23" x14ac:dyDescent="0.25">
      <c r="A9931" s="1">
        <v>46189</v>
      </c>
      <c r="B9931" t="s">
        <v>8835</v>
      </c>
      <c r="D9931" t="s">
        <v>15025</v>
      </c>
      <c r="E9931">
        <v>1</v>
      </c>
      <c r="G9931">
        <v>152065</v>
      </c>
      <c r="H9931" s="7">
        <v>30542</v>
      </c>
      <c r="I9931" t="s">
        <v>20</v>
      </c>
      <c r="J9931" t="s">
        <v>111</v>
      </c>
      <c r="K9931" t="s">
        <v>112</v>
      </c>
      <c r="L9931" s="2">
        <v>0.625</v>
      </c>
      <c r="M9931" s="2">
        <v>0.58194444444444449</v>
      </c>
      <c r="N9931" s="1">
        <v>46189</v>
      </c>
      <c r="O9931" t="s">
        <v>23</v>
      </c>
      <c r="S9931" t="s">
        <v>18994</v>
      </c>
      <c r="T993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-4.3055555557657499E-2</v>
      </c>
      <c r="U9931" s="5">
        <f>WEEKNUM(Shipment_Data[[#This Row],[DATE]],2)</f>
        <v>25</v>
      </c>
      <c r="V9931" s="6">
        <f>SUBTOTAL(103,Shipment_Data[[#This Row],[DATE]])</f>
        <v>1</v>
      </c>
      <c r="W99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932" spans="1:23" x14ac:dyDescent="0.25">
      <c r="A9932" s="1">
        <v>46189</v>
      </c>
      <c r="B9932" t="s">
        <v>1303</v>
      </c>
      <c r="D9932" t="s">
        <v>15026</v>
      </c>
      <c r="E9932">
        <v>4</v>
      </c>
      <c r="G9932">
        <v>152020</v>
      </c>
      <c r="H9932" s="7">
        <v>320061.75</v>
      </c>
      <c r="I9932" t="s">
        <v>20</v>
      </c>
      <c r="J9932" t="s">
        <v>111</v>
      </c>
      <c r="K9932" t="s">
        <v>112</v>
      </c>
      <c r="L9932" s="2">
        <v>0.625</v>
      </c>
      <c r="M9932" s="2">
        <v>0.56180555555555556</v>
      </c>
      <c r="N9932" s="1">
        <v>46189</v>
      </c>
      <c r="O9932" t="s">
        <v>23</v>
      </c>
      <c r="S9932" t="s">
        <v>18994</v>
      </c>
      <c r="T993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-6.3194444446708076E-2</v>
      </c>
      <c r="U9932" s="5">
        <f>WEEKNUM(Shipment_Data[[#This Row],[DATE]],2)</f>
        <v>25</v>
      </c>
      <c r="V9932" s="6">
        <f>SUBTOTAL(103,Shipment_Data[[#This Row],[DATE]])</f>
        <v>1</v>
      </c>
      <c r="W99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933" spans="1:23" x14ac:dyDescent="0.25">
      <c r="A9933" s="1">
        <v>46189</v>
      </c>
      <c r="B9933" t="s">
        <v>15027</v>
      </c>
      <c r="D9933" t="s">
        <v>15028</v>
      </c>
      <c r="E9933">
        <v>1</v>
      </c>
      <c r="G9933">
        <v>152017</v>
      </c>
      <c r="H9933" s="7">
        <v>265325.01</v>
      </c>
      <c r="I9933" t="s">
        <v>20</v>
      </c>
      <c r="J9933" t="s">
        <v>111</v>
      </c>
      <c r="K9933" t="s">
        <v>112</v>
      </c>
      <c r="L9933" s="2">
        <v>0.625</v>
      </c>
      <c r="M9933" s="2">
        <v>0.5493055555555556</v>
      </c>
      <c r="N9933" s="1">
        <v>46189</v>
      </c>
      <c r="O9933" t="s">
        <v>23</v>
      </c>
      <c r="S9933" t="s">
        <v>18994</v>
      </c>
      <c r="T99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-7.5694444443797693E-2</v>
      </c>
      <c r="U9933" s="5">
        <f>WEEKNUM(Shipment_Data[[#This Row],[DATE]],2)</f>
        <v>25</v>
      </c>
      <c r="V9933" s="6">
        <f>SUBTOTAL(103,Shipment_Data[[#This Row],[DATE]])</f>
        <v>1</v>
      </c>
      <c r="W99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934" spans="1:23" x14ac:dyDescent="0.25">
      <c r="A9934" s="1">
        <v>46189</v>
      </c>
      <c r="B9934" t="s">
        <v>15027</v>
      </c>
      <c r="D9934" t="s">
        <v>15029</v>
      </c>
      <c r="E9934">
        <v>1</v>
      </c>
      <c r="G9934">
        <v>152124</v>
      </c>
      <c r="H9934" s="7">
        <v>17224.98</v>
      </c>
      <c r="I9934" t="s">
        <v>20</v>
      </c>
      <c r="J9934" t="s">
        <v>111</v>
      </c>
      <c r="K9934" t="s">
        <v>112</v>
      </c>
      <c r="L9934" s="2">
        <v>0.625</v>
      </c>
      <c r="M9934" s="2">
        <v>0.5493055555555556</v>
      </c>
      <c r="N9934" s="1">
        <v>46189</v>
      </c>
      <c r="O9934" t="s">
        <v>23</v>
      </c>
      <c r="S9934" t="s">
        <v>18994</v>
      </c>
      <c r="T99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-7.5694444443797693E-2</v>
      </c>
      <c r="U9934" s="5">
        <f>WEEKNUM(Shipment_Data[[#This Row],[DATE]],2)</f>
        <v>25</v>
      </c>
      <c r="V9934" s="6">
        <f>SUBTOTAL(103,Shipment_Data[[#This Row],[DATE]])</f>
        <v>1</v>
      </c>
      <c r="W99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935" spans="1:23" x14ac:dyDescent="0.25">
      <c r="A9935" s="1">
        <v>46189</v>
      </c>
      <c r="B9935" t="s">
        <v>555</v>
      </c>
      <c r="D9935" t="s">
        <v>15030</v>
      </c>
      <c r="E9935">
        <v>1</v>
      </c>
      <c r="G9935">
        <v>152186</v>
      </c>
      <c r="H9935" s="7">
        <v>320755.03000000003</v>
      </c>
      <c r="I9935" t="s">
        <v>20</v>
      </c>
      <c r="J9935" t="s">
        <v>57</v>
      </c>
      <c r="K9935" t="s">
        <v>58</v>
      </c>
      <c r="L9935" s="2">
        <v>0.63541666666666663</v>
      </c>
      <c r="M9935" s="2">
        <v>0.8125</v>
      </c>
      <c r="N9935" s="1">
        <v>46189</v>
      </c>
      <c r="O9935" t="s">
        <v>23</v>
      </c>
      <c r="S9935" t="s">
        <v>18994</v>
      </c>
      <c r="T99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0.17708333333575865</v>
      </c>
      <c r="U9935" s="5">
        <f>WEEKNUM(Shipment_Data[[#This Row],[DATE]],2)</f>
        <v>25</v>
      </c>
      <c r="V9935" s="6">
        <f>SUBTOTAL(103,Shipment_Data[[#This Row],[DATE]])</f>
        <v>1</v>
      </c>
      <c r="W99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936" spans="1:23" x14ac:dyDescent="0.25">
      <c r="A9936" s="1">
        <v>46189</v>
      </c>
      <c r="B9936" t="s">
        <v>7001</v>
      </c>
      <c r="D9936" t="s">
        <v>15031</v>
      </c>
      <c r="E9936">
        <v>1</v>
      </c>
      <c r="G9936">
        <v>152199</v>
      </c>
      <c r="H9936" s="7">
        <v>4724.5</v>
      </c>
      <c r="I9936" t="s">
        <v>20</v>
      </c>
      <c r="J9936" t="s">
        <v>57</v>
      </c>
      <c r="K9936" t="s">
        <v>58</v>
      </c>
      <c r="L9936" s="2">
        <v>0.63541666666666663</v>
      </c>
      <c r="M9936" s="2">
        <v>0.78680555555555554</v>
      </c>
      <c r="N9936" s="1">
        <v>46189</v>
      </c>
      <c r="O9936" t="s">
        <v>23</v>
      </c>
      <c r="S9936" t="s">
        <v>18994</v>
      </c>
      <c r="T99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0.15138888889487134</v>
      </c>
      <c r="U9936" s="5">
        <f>WEEKNUM(Shipment_Data[[#This Row],[DATE]],2)</f>
        <v>25</v>
      </c>
      <c r="V9936" s="6">
        <f>SUBTOTAL(103,Shipment_Data[[#This Row],[DATE]])</f>
        <v>1</v>
      </c>
      <c r="W99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937" spans="1:23" x14ac:dyDescent="0.25">
      <c r="A9937" s="1">
        <v>46190</v>
      </c>
      <c r="B9937" t="s">
        <v>15032</v>
      </c>
      <c r="D9937" t="s">
        <v>15033</v>
      </c>
      <c r="E9937">
        <v>2</v>
      </c>
      <c r="G9937">
        <v>151897</v>
      </c>
      <c r="H9937" s="7">
        <v>2142000</v>
      </c>
      <c r="I9937" t="s">
        <v>20</v>
      </c>
      <c r="J9937" t="s">
        <v>267</v>
      </c>
      <c r="K9937" t="s">
        <v>604</v>
      </c>
      <c r="L9937" s="2">
        <v>0.39583333333333331</v>
      </c>
      <c r="M9937" s="2">
        <v>0.55138888888888893</v>
      </c>
      <c r="N9937" s="1">
        <v>46190</v>
      </c>
      <c r="O9937" t="s">
        <v>23</v>
      </c>
      <c r="S9937" t="s">
        <v>18994</v>
      </c>
      <c r="T99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0.15555555555329192</v>
      </c>
      <c r="U9937" s="5">
        <f>WEEKNUM(Shipment_Data[[#This Row],[DATE]],2)</f>
        <v>25</v>
      </c>
      <c r="V9937" s="6">
        <f>SUBTOTAL(103,Shipment_Data[[#This Row],[DATE]])</f>
        <v>1</v>
      </c>
      <c r="W99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938" spans="1:23" x14ac:dyDescent="0.25">
      <c r="A9938" s="1">
        <v>46190</v>
      </c>
      <c r="B9938" t="s">
        <v>15032</v>
      </c>
      <c r="D9938" t="s">
        <v>15034</v>
      </c>
      <c r="E9938">
        <v>2</v>
      </c>
      <c r="G9938">
        <v>151852</v>
      </c>
      <c r="H9938" s="7">
        <v>1726233.6000000001</v>
      </c>
      <c r="I9938" t="s">
        <v>20</v>
      </c>
      <c r="J9938" t="s">
        <v>267</v>
      </c>
      <c r="K9938" t="s">
        <v>604</v>
      </c>
      <c r="L9938" s="2">
        <v>0.39583333333333331</v>
      </c>
      <c r="M9938" s="2">
        <v>0.55138888888888893</v>
      </c>
      <c r="N9938" s="1">
        <v>46190</v>
      </c>
      <c r="O9938" t="s">
        <v>23</v>
      </c>
      <c r="S9938" t="s">
        <v>18994</v>
      </c>
      <c r="T993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0.15555555555329192</v>
      </c>
      <c r="U9938" s="5">
        <f>WEEKNUM(Shipment_Data[[#This Row],[DATE]],2)</f>
        <v>25</v>
      </c>
      <c r="V9938" s="6">
        <f>SUBTOTAL(103,Shipment_Data[[#This Row],[DATE]])</f>
        <v>1</v>
      </c>
      <c r="W99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939" spans="1:23" x14ac:dyDescent="0.25">
      <c r="A9939" s="1">
        <v>46190</v>
      </c>
      <c r="B9939" t="s">
        <v>15032</v>
      </c>
      <c r="D9939" t="s">
        <v>15035</v>
      </c>
      <c r="E9939">
        <v>5</v>
      </c>
      <c r="G9939" t="s">
        <v>15036</v>
      </c>
      <c r="H9939" s="7">
        <v>264881.5</v>
      </c>
      <c r="I9939" t="s">
        <v>20</v>
      </c>
      <c r="J9939" t="s">
        <v>267</v>
      </c>
      <c r="K9939" t="s">
        <v>604</v>
      </c>
      <c r="L9939" s="2">
        <v>0.39583333333333331</v>
      </c>
      <c r="M9939" s="2">
        <v>0.55138888888888893</v>
      </c>
      <c r="N9939" s="1">
        <v>46190</v>
      </c>
      <c r="O9939" t="s">
        <v>23</v>
      </c>
      <c r="S9939" t="s">
        <v>18994</v>
      </c>
      <c r="T99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0.15555555555329192</v>
      </c>
      <c r="U9939" s="5">
        <f>WEEKNUM(Shipment_Data[[#This Row],[DATE]],2)</f>
        <v>25</v>
      </c>
      <c r="V9939" s="6">
        <f>SUBTOTAL(103,Shipment_Data[[#This Row],[DATE]])</f>
        <v>1</v>
      </c>
      <c r="W99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940" spans="1:23" x14ac:dyDescent="0.25">
      <c r="A9940" s="1">
        <v>46190</v>
      </c>
      <c r="B9940" t="s">
        <v>15032</v>
      </c>
      <c r="D9940" t="s">
        <v>15037</v>
      </c>
      <c r="E9940">
        <v>1</v>
      </c>
      <c r="G9940">
        <v>151569</v>
      </c>
      <c r="H9940" s="7">
        <v>334800</v>
      </c>
      <c r="I9940" t="s">
        <v>20</v>
      </c>
      <c r="J9940" t="s">
        <v>267</v>
      </c>
      <c r="K9940" t="s">
        <v>604</v>
      </c>
      <c r="L9940" s="2">
        <v>0.39583333333333331</v>
      </c>
      <c r="M9940" s="2">
        <v>0.55138888888888893</v>
      </c>
      <c r="N9940" s="1">
        <v>46190</v>
      </c>
      <c r="O9940" t="s">
        <v>23</v>
      </c>
      <c r="S9940" t="s">
        <v>18994</v>
      </c>
      <c r="T99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0.15555555555329192</v>
      </c>
      <c r="U9940" s="5">
        <f>WEEKNUM(Shipment_Data[[#This Row],[DATE]],2)</f>
        <v>25</v>
      </c>
      <c r="V9940" s="6">
        <f>SUBTOTAL(103,Shipment_Data[[#This Row],[DATE]])</f>
        <v>1</v>
      </c>
      <c r="W99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941" spans="1:23" x14ac:dyDescent="0.25">
      <c r="A9941" s="1">
        <v>46190</v>
      </c>
      <c r="B9941" t="s">
        <v>15032</v>
      </c>
      <c r="D9941" t="s">
        <v>15038</v>
      </c>
      <c r="E9941">
        <v>1</v>
      </c>
      <c r="G9941">
        <v>151839</v>
      </c>
      <c r="H9941" s="7">
        <v>43059</v>
      </c>
      <c r="I9941" t="s">
        <v>20</v>
      </c>
      <c r="J9941" t="s">
        <v>267</v>
      </c>
      <c r="K9941" t="s">
        <v>604</v>
      </c>
      <c r="L9941" s="2">
        <v>0.39583333333333331</v>
      </c>
      <c r="M9941" s="2">
        <v>0.55138888888888893</v>
      </c>
      <c r="N9941" s="1">
        <v>46190</v>
      </c>
      <c r="O9941" t="s">
        <v>23</v>
      </c>
      <c r="S9941" t="s">
        <v>18994</v>
      </c>
      <c r="T99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0.15555555555329192</v>
      </c>
      <c r="U9941" s="5">
        <f>WEEKNUM(Shipment_Data[[#This Row],[DATE]],2)</f>
        <v>25</v>
      </c>
      <c r="V9941" s="6">
        <f>SUBTOTAL(103,Shipment_Data[[#This Row],[DATE]])</f>
        <v>1</v>
      </c>
      <c r="W99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942" spans="1:23" x14ac:dyDescent="0.25">
      <c r="A9942" s="1">
        <v>46190</v>
      </c>
      <c r="B9942" t="s">
        <v>4337</v>
      </c>
      <c r="D9942" t="s">
        <v>15039</v>
      </c>
      <c r="E9942">
        <v>5</v>
      </c>
      <c r="G9942">
        <v>151596</v>
      </c>
      <c r="H9942" s="7">
        <v>204228.96</v>
      </c>
      <c r="I9942" t="s">
        <v>20</v>
      </c>
      <c r="J9942" t="s">
        <v>267</v>
      </c>
      <c r="K9942" t="s">
        <v>604</v>
      </c>
      <c r="L9942" s="2">
        <v>0.39583333333333331</v>
      </c>
      <c r="M9942" s="2">
        <v>0.56388888888888888</v>
      </c>
      <c r="N9942" s="1">
        <v>46190</v>
      </c>
      <c r="O9942" t="s">
        <v>23</v>
      </c>
      <c r="S9942" t="s">
        <v>18994</v>
      </c>
      <c r="T99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0.16805555555038154</v>
      </c>
      <c r="U9942" s="5">
        <f>WEEKNUM(Shipment_Data[[#This Row],[DATE]],2)</f>
        <v>25</v>
      </c>
      <c r="V9942" s="6">
        <f>SUBTOTAL(103,Shipment_Data[[#This Row],[DATE]])</f>
        <v>1</v>
      </c>
      <c r="W99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943" spans="1:23" x14ac:dyDescent="0.25">
      <c r="A9943" s="1">
        <v>46190</v>
      </c>
      <c r="B9943" t="s">
        <v>14963</v>
      </c>
      <c r="D9943" t="s">
        <v>15040</v>
      </c>
      <c r="E9943">
        <v>1</v>
      </c>
      <c r="G9943">
        <v>152197</v>
      </c>
      <c r="H9943" s="7">
        <v>202999.2</v>
      </c>
      <c r="I9943" t="s">
        <v>20</v>
      </c>
      <c r="J9943" t="s">
        <v>97</v>
      </c>
      <c r="K9943" t="s">
        <v>98</v>
      </c>
      <c r="L9943" s="2">
        <v>0.50347222222222221</v>
      </c>
      <c r="M9943" s="2">
        <v>0.63611111111111107</v>
      </c>
      <c r="N9943" s="1">
        <v>46190</v>
      </c>
      <c r="O9943" t="s">
        <v>23</v>
      </c>
      <c r="S9943" t="s">
        <v>18994</v>
      </c>
      <c r="T99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0.13263888889196096</v>
      </c>
      <c r="U9943" s="5">
        <f>WEEKNUM(Shipment_Data[[#This Row],[DATE]],2)</f>
        <v>25</v>
      </c>
      <c r="V9943" s="6">
        <f>SUBTOTAL(103,Shipment_Data[[#This Row],[DATE]])</f>
        <v>1</v>
      </c>
      <c r="W99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944" spans="1:23" x14ac:dyDescent="0.25">
      <c r="A9944" s="1">
        <v>46190</v>
      </c>
      <c r="B9944" t="s">
        <v>4273</v>
      </c>
      <c r="D9944" t="s">
        <v>15041</v>
      </c>
      <c r="E9944">
        <v>2</v>
      </c>
      <c r="G9944">
        <v>152258</v>
      </c>
      <c r="H9944" s="7">
        <v>438680.57</v>
      </c>
      <c r="I9944" t="s">
        <v>20</v>
      </c>
      <c r="J9944" t="s">
        <v>247</v>
      </c>
      <c r="K9944" t="s">
        <v>248</v>
      </c>
      <c r="L9944" s="2">
        <v>0.4826388888888889</v>
      </c>
      <c r="M9944" s="2">
        <v>0.56319444444444444</v>
      </c>
      <c r="N9944" s="1">
        <v>46190</v>
      </c>
      <c r="O9944" t="s">
        <v>23</v>
      </c>
      <c r="S9944" t="s">
        <v>18994</v>
      </c>
      <c r="T99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8.0555555556202307E-2</v>
      </c>
      <c r="U9944" s="5">
        <f>WEEKNUM(Shipment_Data[[#This Row],[DATE]],2)</f>
        <v>25</v>
      </c>
      <c r="V9944" s="6">
        <f>SUBTOTAL(103,Shipment_Data[[#This Row],[DATE]])</f>
        <v>1</v>
      </c>
      <c r="W99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945" spans="1:23" x14ac:dyDescent="0.25">
      <c r="A9945" s="1">
        <v>46190</v>
      </c>
      <c r="B9945" t="s">
        <v>10017</v>
      </c>
      <c r="D9945" t="s">
        <v>15042</v>
      </c>
      <c r="E9945">
        <v>2</v>
      </c>
      <c r="G9945">
        <v>152100</v>
      </c>
      <c r="H9945" s="7">
        <v>326117.18</v>
      </c>
      <c r="I9945" t="s">
        <v>20</v>
      </c>
      <c r="J9945" t="s">
        <v>97</v>
      </c>
      <c r="K9945" t="s">
        <v>98</v>
      </c>
      <c r="L9945" s="2">
        <v>0.50347222222222221</v>
      </c>
      <c r="M9945" s="2">
        <v>0.68888888888888888</v>
      </c>
      <c r="N9945" s="1">
        <v>46190</v>
      </c>
      <c r="O9945" t="s">
        <v>23</v>
      </c>
      <c r="S9945" t="s">
        <v>18994</v>
      </c>
      <c r="T99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0.18541666666715173</v>
      </c>
      <c r="U9945" s="5">
        <f>WEEKNUM(Shipment_Data[[#This Row],[DATE]],2)</f>
        <v>25</v>
      </c>
      <c r="V9945" s="6">
        <f>SUBTOTAL(103,Shipment_Data[[#This Row],[DATE]])</f>
        <v>1</v>
      </c>
      <c r="W99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946" spans="1:23" x14ac:dyDescent="0.25">
      <c r="A9946" s="1">
        <v>46190</v>
      </c>
      <c r="B9946" t="s">
        <v>101</v>
      </c>
      <c r="D9946" t="s">
        <v>15043</v>
      </c>
      <c r="E9946">
        <v>2</v>
      </c>
      <c r="G9946">
        <v>152294</v>
      </c>
      <c r="H9946" s="7">
        <v>134536.44</v>
      </c>
      <c r="I9946" t="s">
        <v>20</v>
      </c>
      <c r="J9946" t="s">
        <v>97</v>
      </c>
      <c r="K9946" t="s">
        <v>98</v>
      </c>
      <c r="L9946" s="2">
        <v>0.50347222222222221</v>
      </c>
      <c r="M9946" s="2">
        <v>0.54374999999999996</v>
      </c>
      <c r="N9946" s="1">
        <v>46190</v>
      </c>
      <c r="O9946" t="s">
        <v>23</v>
      </c>
      <c r="S9946" t="s">
        <v>18994</v>
      </c>
      <c r="T99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4.0277777778101154E-2</v>
      </c>
      <c r="U9946" s="5">
        <f>WEEKNUM(Shipment_Data[[#This Row],[DATE]],2)</f>
        <v>25</v>
      </c>
      <c r="V9946" s="6">
        <f>SUBTOTAL(103,Shipment_Data[[#This Row],[DATE]])</f>
        <v>1</v>
      </c>
      <c r="W99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947" spans="1:23" x14ac:dyDescent="0.25">
      <c r="A9947" s="1">
        <v>46190</v>
      </c>
      <c r="B9947" t="s">
        <v>769</v>
      </c>
      <c r="D9947" t="s">
        <v>15044</v>
      </c>
      <c r="E9947">
        <v>1</v>
      </c>
      <c r="G9947">
        <v>152195</v>
      </c>
      <c r="H9947" s="7">
        <v>24640</v>
      </c>
      <c r="I9947" t="s">
        <v>20</v>
      </c>
      <c r="J9947" t="s">
        <v>257</v>
      </c>
      <c r="K9947" t="s">
        <v>258</v>
      </c>
      <c r="L9947" s="2">
        <v>0.5</v>
      </c>
      <c r="M9947" s="2">
        <v>0.60416666666666663</v>
      </c>
      <c r="N9947" s="1">
        <v>46190</v>
      </c>
      <c r="O9947" t="s">
        <v>23</v>
      </c>
      <c r="S9947" t="s">
        <v>18994</v>
      </c>
      <c r="T99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0.10416666666424135</v>
      </c>
      <c r="U9947" s="5">
        <f>WEEKNUM(Shipment_Data[[#This Row],[DATE]],2)</f>
        <v>25</v>
      </c>
      <c r="V9947" s="6">
        <f>SUBTOTAL(103,Shipment_Data[[#This Row],[DATE]])</f>
        <v>1</v>
      </c>
      <c r="W99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948" spans="1:23" x14ac:dyDescent="0.25">
      <c r="A9948" s="1">
        <v>46190</v>
      </c>
      <c r="B9948" t="s">
        <v>1029</v>
      </c>
      <c r="D9948" t="s">
        <v>15045</v>
      </c>
      <c r="E9948">
        <v>1</v>
      </c>
      <c r="G9948">
        <v>152250</v>
      </c>
      <c r="H9948" s="7">
        <v>15958.74</v>
      </c>
      <c r="I9948" t="s">
        <v>20</v>
      </c>
      <c r="J9948" t="s">
        <v>257</v>
      </c>
      <c r="K9948" t="s">
        <v>258</v>
      </c>
      <c r="L9948" s="2">
        <v>0.5</v>
      </c>
      <c r="M9948" s="2">
        <v>0.59375</v>
      </c>
      <c r="N9948" s="1">
        <v>46190</v>
      </c>
      <c r="O9948" t="s">
        <v>23</v>
      </c>
      <c r="S9948" t="s">
        <v>18994</v>
      </c>
      <c r="T994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9.375E-2</v>
      </c>
      <c r="U9948" s="5">
        <f>WEEKNUM(Shipment_Data[[#This Row],[DATE]],2)</f>
        <v>25</v>
      </c>
      <c r="V9948" s="6">
        <f>SUBTOTAL(103,Shipment_Data[[#This Row],[DATE]])</f>
        <v>1</v>
      </c>
      <c r="W99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949" spans="1:23" x14ac:dyDescent="0.25">
      <c r="A9949" s="1">
        <v>46190</v>
      </c>
      <c r="B9949" t="s">
        <v>3520</v>
      </c>
      <c r="D9949" t="s">
        <v>15046</v>
      </c>
      <c r="E9949">
        <v>5</v>
      </c>
      <c r="G9949">
        <v>151924</v>
      </c>
      <c r="H9949" s="7">
        <v>484172.02</v>
      </c>
      <c r="I9949" t="s">
        <v>20</v>
      </c>
      <c r="J9949" t="s">
        <v>323</v>
      </c>
      <c r="K9949" t="s">
        <v>324</v>
      </c>
      <c r="L9949" s="2">
        <v>0.51736111111111116</v>
      </c>
      <c r="M9949" s="2">
        <v>0.59652777777777777</v>
      </c>
      <c r="N9949" s="1">
        <v>46190</v>
      </c>
      <c r="O9949" t="s">
        <v>23</v>
      </c>
      <c r="S9949" t="s">
        <v>18994</v>
      </c>
      <c r="T994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7.9166666670062114E-2</v>
      </c>
      <c r="U9949" s="5">
        <f>WEEKNUM(Shipment_Data[[#This Row],[DATE]],2)</f>
        <v>25</v>
      </c>
      <c r="V9949" s="6">
        <f>SUBTOTAL(103,Shipment_Data[[#This Row],[DATE]])</f>
        <v>1</v>
      </c>
      <c r="W99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950" spans="1:23" x14ac:dyDescent="0.25">
      <c r="A9950" s="1">
        <v>46190</v>
      </c>
      <c r="B9950" t="s">
        <v>1058</v>
      </c>
      <c r="D9950" t="s">
        <v>15047</v>
      </c>
      <c r="E9950">
        <v>2</v>
      </c>
      <c r="G9950">
        <v>152163</v>
      </c>
      <c r="H9950" s="7">
        <v>8768792.5399999991</v>
      </c>
      <c r="I9950" t="s">
        <v>20</v>
      </c>
      <c r="J9950" t="s">
        <v>323</v>
      </c>
      <c r="K9950" t="s">
        <v>324</v>
      </c>
      <c r="L9950" s="2">
        <v>0.51736111111111116</v>
      </c>
      <c r="M9950" s="2">
        <v>0.5541666666666667</v>
      </c>
      <c r="N9950" s="1">
        <v>46190</v>
      </c>
      <c r="O9950" t="s">
        <v>23</v>
      </c>
      <c r="S9950" t="s">
        <v>18994</v>
      </c>
      <c r="T995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3.680555555911269E-2</v>
      </c>
      <c r="U9950" s="5">
        <f>WEEKNUM(Shipment_Data[[#This Row],[DATE]],2)</f>
        <v>25</v>
      </c>
      <c r="V9950" s="6">
        <f>SUBTOTAL(103,Shipment_Data[[#This Row],[DATE]])</f>
        <v>1</v>
      </c>
      <c r="W99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951" spans="1:23" x14ac:dyDescent="0.25">
      <c r="A9951" s="1">
        <v>46190</v>
      </c>
      <c r="B9951" t="s">
        <v>1076</v>
      </c>
      <c r="D9951" t="s">
        <v>15048</v>
      </c>
      <c r="E9951">
        <v>1</v>
      </c>
      <c r="G9951">
        <v>151857</v>
      </c>
      <c r="H9951" s="7">
        <v>90381.8</v>
      </c>
      <c r="I9951" t="s">
        <v>20</v>
      </c>
      <c r="J9951" t="s">
        <v>323</v>
      </c>
      <c r="K9951" t="s">
        <v>324</v>
      </c>
      <c r="L9951" s="2">
        <v>0.51736111111111116</v>
      </c>
      <c r="M9951" s="2">
        <v>0.60416666666666663</v>
      </c>
      <c r="N9951" s="1">
        <v>46190</v>
      </c>
      <c r="O9951" t="s">
        <v>23</v>
      </c>
      <c r="S9951" t="s">
        <v>18994</v>
      </c>
      <c r="T995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8.6805555554747116E-2</v>
      </c>
      <c r="U9951" s="5">
        <f>WEEKNUM(Shipment_Data[[#This Row],[DATE]],2)</f>
        <v>25</v>
      </c>
      <c r="V9951" s="6">
        <f>SUBTOTAL(103,Shipment_Data[[#This Row],[DATE]])</f>
        <v>1</v>
      </c>
      <c r="W99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952" spans="1:23" x14ac:dyDescent="0.25">
      <c r="A9952" s="1">
        <v>46190</v>
      </c>
      <c r="B9952" t="s">
        <v>1076</v>
      </c>
      <c r="D9952" t="s">
        <v>15049</v>
      </c>
      <c r="E9952">
        <v>1</v>
      </c>
      <c r="G9952">
        <v>152105</v>
      </c>
      <c r="H9952" s="7">
        <v>126540</v>
      </c>
      <c r="I9952" t="s">
        <v>20</v>
      </c>
      <c r="J9952" t="s">
        <v>323</v>
      </c>
      <c r="K9952" t="s">
        <v>324</v>
      </c>
      <c r="L9952" s="2">
        <v>0.51736111111111116</v>
      </c>
      <c r="M9952" s="2">
        <v>0.60416666666666663</v>
      </c>
      <c r="N9952" s="1">
        <v>46190</v>
      </c>
      <c r="O9952" t="s">
        <v>23</v>
      </c>
      <c r="S9952" t="s">
        <v>18994</v>
      </c>
      <c r="T995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8.6805555554747116E-2</v>
      </c>
      <c r="U9952" s="5">
        <f>WEEKNUM(Shipment_Data[[#This Row],[DATE]],2)</f>
        <v>25</v>
      </c>
      <c r="V9952" s="6">
        <f>SUBTOTAL(103,Shipment_Data[[#This Row],[DATE]])</f>
        <v>1</v>
      </c>
      <c r="W99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953" spans="1:23" x14ac:dyDescent="0.25">
      <c r="A9953" s="1">
        <v>46190</v>
      </c>
      <c r="B9953" t="s">
        <v>15050</v>
      </c>
      <c r="D9953" t="s">
        <v>15051</v>
      </c>
      <c r="E9953">
        <v>1</v>
      </c>
      <c r="G9953">
        <v>152319</v>
      </c>
      <c r="H9953" s="7">
        <v>31423.02</v>
      </c>
      <c r="I9953" t="s">
        <v>20</v>
      </c>
      <c r="J9953" t="s">
        <v>323</v>
      </c>
      <c r="K9953" t="s">
        <v>324</v>
      </c>
      <c r="L9953" s="2">
        <v>0.51736111111111116</v>
      </c>
      <c r="M9953" s="2">
        <v>0.63124999999999998</v>
      </c>
      <c r="N9953" s="1">
        <v>46190</v>
      </c>
      <c r="O9953" t="s">
        <v>23</v>
      </c>
      <c r="S9953" t="s">
        <v>18994</v>
      </c>
      <c r="T995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0.11388888888905058</v>
      </c>
      <c r="U9953" s="5">
        <f>WEEKNUM(Shipment_Data[[#This Row],[DATE]],2)</f>
        <v>25</v>
      </c>
      <c r="V9953" s="6">
        <f>SUBTOTAL(103,Shipment_Data[[#This Row],[DATE]])</f>
        <v>1</v>
      </c>
      <c r="W99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954" spans="1:23" x14ac:dyDescent="0.25">
      <c r="A9954" s="1">
        <v>46190</v>
      </c>
      <c r="B9954" t="s">
        <v>15052</v>
      </c>
      <c r="D9954" t="s">
        <v>15053</v>
      </c>
      <c r="E9954">
        <v>1</v>
      </c>
      <c r="G9954">
        <v>152291</v>
      </c>
      <c r="H9954" s="7">
        <v>257037.17</v>
      </c>
      <c r="I9954" t="s">
        <v>20</v>
      </c>
      <c r="J9954" t="s">
        <v>323</v>
      </c>
      <c r="K9954" t="s">
        <v>324</v>
      </c>
      <c r="L9954" s="2">
        <v>0.51736111111111116</v>
      </c>
      <c r="M9954" s="2">
        <v>0.56041666666666667</v>
      </c>
      <c r="N9954" s="1">
        <v>46190</v>
      </c>
      <c r="O9954" t="s">
        <v>23</v>
      </c>
      <c r="S9954" t="s">
        <v>18994</v>
      </c>
      <c r="T995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4.3055555557657499E-2</v>
      </c>
      <c r="U9954" s="5">
        <f>WEEKNUM(Shipment_Data[[#This Row],[DATE]],2)</f>
        <v>25</v>
      </c>
      <c r="V9954" s="6">
        <f>SUBTOTAL(103,Shipment_Data[[#This Row],[DATE]])</f>
        <v>1</v>
      </c>
      <c r="W99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955" spans="1:23" x14ac:dyDescent="0.25">
      <c r="A9955" s="1">
        <v>46190</v>
      </c>
      <c r="B9955" t="s">
        <v>15050</v>
      </c>
      <c r="D9955" t="s">
        <v>15054</v>
      </c>
      <c r="E9955">
        <v>2</v>
      </c>
      <c r="G9955">
        <v>152215</v>
      </c>
      <c r="H9955" s="7">
        <v>298258.28000000003</v>
      </c>
      <c r="I9955" t="s">
        <v>20</v>
      </c>
      <c r="J9955" t="s">
        <v>323</v>
      </c>
      <c r="K9955" t="s">
        <v>324</v>
      </c>
      <c r="L9955" s="2">
        <v>0.51736111111111116</v>
      </c>
      <c r="M9955" s="2">
        <v>0.63124999999999998</v>
      </c>
      <c r="N9955" s="1">
        <v>46190</v>
      </c>
      <c r="O9955" t="s">
        <v>23</v>
      </c>
      <c r="S9955" t="s">
        <v>18994</v>
      </c>
      <c r="T995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0.11388888888905058</v>
      </c>
      <c r="U9955" s="5">
        <f>WEEKNUM(Shipment_Data[[#This Row],[DATE]],2)</f>
        <v>25</v>
      </c>
      <c r="V9955" s="6">
        <f>SUBTOTAL(103,Shipment_Data[[#This Row],[DATE]])</f>
        <v>1</v>
      </c>
      <c r="W99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956" spans="1:23" x14ac:dyDescent="0.25">
      <c r="A9956" s="1">
        <v>46190</v>
      </c>
      <c r="B9956" t="s">
        <v>2059</v>
      </c>
      <c r="D9956" t="s">
        <v>15055</v>
      </c>
      <c r="E9956">
        <v>1</v>
      </c>
      <c r="G9956">
        <v>152241</v>
      </c>
      <c r="H9956" s="7">
        <v>99279.4</v>
      </c>
      <c r="I9956" t="s">
        <v>20</v>
      </c>
      <c r="J9956" t="s">
        <v>26</v>
      </c>
      <c r="K9956" t="s">
        <v>27</v>
      </c>
      <c r="L9956" s="2">
        <v>0.57638888888888884</v>
      </c>
      <c r="M9956" s="2">
        <v>0.64444444444444449</v>
      </c>
      <c r="N9956" s="1">
        <v>46190</v>
      </c>
      <c r="O9956" t="s">
        <v>23</v>
      </c>
      <c r="S9956" t="s">
        <v>18994</v>
      </c>
      <c r="T995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6.8055555551836733E-2</v>
      </c>
      <c r="U9956" s="5">
        <f>WEEKNUM(Shipment_Data[[#This Row],[DATE]],2)</f>
        <v>25</v>
      </c>
      <c r="V9956" s="6">
        <f>SUBTOTAL(103,Shipment_Data[[#This Row],[DATE]])</f>
        <v>1</v>
      </c>
      <c r="W99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957" spans="1:23" x14ac:dyDescent="0.25">
      <c r="A9957" s="1">
        <v>46190</v>
      </c>
      <c r="B9957" t="s">
        <v>2059</v>
      </c>
      <c r="D9957" t="s">
        <v>15056</v>
      </c>
      <c r="E9957">
        <v>1</v>
      </c>
      <c r="G9957">
        <v>152284</v>
      </c>
      <c r="H9957" s="7">
        <v>87648</v>
      </c>
      <c r="I9957" t="s">
        <v>20</v>
      </c>
      <c r="J9957" t="s">
        <v>26</v>
      </c>
      <c r="K9957" t="s">
        <v>27</v>
      </c>
      <c r="L9957" s="2">
        <v>0.57638888888888884</v>
      </c>
      <c r="M9957" s="2">
        <v>0.64444444444444449</v>
      </c>
      <c r="N9957" s="1">
        <v>46190</v>
      </c>
      <c r="O9957" t="s">
        <v>23</v>
      </c>
      <c r="S9957" t="s">
        <v>18994</v>
      </c>
      <c r="T99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6.8055555551836733E-2</v>
      </c>
      <c r="U9957" s="5">
        <f>WEEKNUM(Shipment_Data[[#This Row],[DATE]],2)</f>
        <v>25</v>
      </c>
      <c r="V9957" s="6">
        <f>SUBTOTAL(103,Shipment_Data[[#This Row],[DATE]])</f>
        <v>1</v>
      </c>
      <c r="W99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958" spans="1:23" x14ac:dyDescent="0.25">
      <c r="A9958" s="1">
        <v>46190</v>
      </c>
      <c r="B9958" t="s">
        <v>1438</v>
      </c>
      <c r="D9958" t="s">
        <v>15057</v>
      </c>
      <c r="E9958">
        <v>1</v>
      </c>
      <c r="G9958">
        <v>152238</v>
      </c>
      <c r="H9958" s="7">
        <v>59508</v>
      </c>
      <c r="I9958" t="s">
        <v>20</v>
      </c>
      <c r="J9958" t="s">
        <v>267</v>
      </c>
      <c r="K9958" t="s">
        <v>268</v>
      </c>
      <c r="L9958" s="2">
        <v>0.57638888888888884</v>
      </c>
      <c r="M9958" s="2">
        <v>0.63888888888888884</v>
      </c>
      <c r="N9958" s="1">
        <v>46190</v>
      </c>
      <c r="O9958" t="s">
        <v>23</v>
      </c>
      <c r="S9958" t="s">
        <v>18994</v>
      </c>
      <c r="T99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6.25E-2</v>
      </c>
      <c r="U9958" s="5">
        <f>WEEKNUM(Shipment_Data[[#This Row],[DATE]],2)</f>
        <v>25</v>
      </c>
      <c r="V9958" s="6">
        <f>SUBTOTAL(103,Shipment_Data[[#This Row],[DATE]])</f>
        <v>1</v>
      </c>
      <c r="W99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959" spans="1:23" x14ac:dyDescent="0.25">
      <c r="A9959" s="1">
        <v>46190</v>
      </c>
      <c r="B9959" t="s">
        <v>888</v>
      </c>
      <c r="D9959" t="s">
        <v>15058</v>
      </c>
      <c r="E9959">
        <v>3</v>
      </c>
      <c r="G9959" t="s">
        <v>15059</v>
      </c>
      <c r="H9959" s="7">
        <v>311913.8</v>
      </c>
      <c r="I9959" t="s">
        <v>20</v>
      </c>
      <c r="J9959" t="s">
        <v>267</v>
      </c>
      <c r="K9959" t="s">
        <v>268</v>
      </c>
      <c r="L9959" s="2">
        <v>0.57638888888888884</v>
      </c>
      <c r="M9959" s="2">
        <v>0.72222222222222221</v>
      </c>
      <c r="N9959" s="1">
        <v>46190</v>
      </c>
      <c r="O9959" t="s">
        <v>23</v>
      </c>
      <c r="S9959" t="s">
        <v>18994</v>
      </c>
      <c r="T995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0.14583333332848269</v>
      </c>
      <c r="U9959" s="5">
        <f>WEEKNUM(Shipment_Data[[#This Row],[DATE]],2)</f>
        <v>25</v>
      </c>
      <c r="V9959" s="6">
        <f>SUBTOTAL(103,Shipment_Data[[#This Row],[DATE]])</f>
        <v>1</v>
      </c>
      <c r="W99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960" spans="1:23" x14ac:dyDescent="0.25">
      <c r="A9960" s="1">
        <v>46190</v>
      </c>
      <c r="B9960" t="s">
        <v>7003</v>
      </c>
      <c r="D9960" t="s">
        <v>15060</v>
      </c>
      <c r="E9960">
        <v>3</v>
      </c>
      <c r="G9960">
        <v>152233</v>
      </c>
      <c r="H9960" s="7">
        <v>856746.83</v>
      </c>
      <c r="I9960" t="s">
        <v>20</v>
      </c>
      <c r="J9960" t="s">
        <v>26</v>
      </c>
      <c r="K9960" t="s">
        <v>27</v>
      </c>
      <c r="L9960" s="2">
        <v>0.57638888888888884</v>
      </c>
      <c r="M9960" s="2">
        <v>0.65277777777777779</v>
      </c>
      <c r="N9960" s="1">
        <v>46190</v>
      </c>
      <c r="O9960" t="s">
        <v>23</v>
      </c>
      <c r="S9960" t="s">
        <v>18994</v>
      </c>
      <c r="T99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7.6388888890505768E-2</v>
      </c>
      <c r="U9960" s="5">
        <f>WEEKNUM(Shipment_Data[[#This Row],[DATE]],2)</f>
        <v>25</v>
      </c>
      <c r="V9960" s="6">
        <f>SUBTOTAL(103,Shipment_Data[[#This Row],[DATE]])</f>
        <v>1</v>
      </c>
      <c r="W99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961" spans="1:23" x14ac:dyDescent="0.25">
      <c r="A9961" s="1">
        <v>46190</v>
      </c>
      <c r="B9961" t="s">
        <v>12535</v>
      </c>
      <c r="D9961" t="s">
        <v>15061</v>
      </c>
      <c r="E9961">
        <v>1</v>
      </c>
      <c r="G9961">
        <v>152269</v>
      </c>
      <c r="H9961" s="7">
        <v>7792.2</v>
      </c>
      <c r="I9961" t="s">
        <v>20</v>
      </c>
      <c r="J9961" t="s">
        <v>267</v>
      </c>
      <c r="K9961" t="s">
        <v>268</v>
      </c>
      <c r="L9961" s="2">
        <v>0.57638888888888884</v>
      </c>
      <c r="M9961" s="2">
        <v>0.71805555555555556</v>
      </c>
      <c r="N9961" s="1">
        <v>46190</v>
      </c>
      <c r="O9961" t="s">
        <v>23</v>
      </c>
      <c r="S9961" t="s">
        <v>18994</v>
      </c>
      <c r="T99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0.14166666666278616</v>
      </c>
      <c r="U9961" s="5">
        <f>WEEKNUM(Shipment_Data[[#This Row],[DATE]],2)</f>
        <v>25</v>
      </c>
      <c r="V9961" s="6">
        <f>SUBTOTAL(103,Shipment_Data[[#This Row],[DATE]])</f>
        <v>1</v>
      </c>
      <c r="W99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962" spans="1:23" x14ac:dyDescent="0.25">
      <c r="A9962" s="1">
        <v>46190</v>
      </c>
      <c r="B9962" t="s">
        <v>5014</v>
      </c>
      <c r="D9962" t="s">
        <v>15062</v>
      </c>
      <c r="E9962">
        <v>1</v>
      </c>
      <c r="G9962">
        <v>152285</v>
      </c>
      <c r="H9962" s="7">
        <v>166417.4</v>
      </c>
      <c r="I9962" t="s">
        <v>20</v>
      </c>
      <c r="J9962" t="s">
        <v>26</v>
      </c>
      <c r="K9962" t="s">
        <v>27</v>
      </c>
      <c r="L9962" s="2">
        <v>0.57638888888888884</v>
      </c>
      <c r="M9962" s="2">
        <v>0.67569444444444449</v>
      </c>
      <c r="N9962" s="1">
        <v>46190</v>
      </c>
      <c r="O9962" t="s">
        <v>23</v>
      </c>
      <c r="S9962" t="s">
        <v>18994</v>
      </c>
      <c r="T99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9.9305555551836733E-2</v>
      </c>
      <c r="U9962" s="5">
        <f>WEEKNUM(Shipment_Data[[#This Row],[DATE]],2)</f>
        <v>25</v>
      </c>
      <c r="V9962" s="6">
        <f>SUBTOTAL(103,Shipment_Data[[#This Row],[DATE]])</f>
        <v>1</v>
      </c>
      <c r="W99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963" spans="1:23" x14ac:dyDescent="0.25">
      <c r="A9963" s="1">
        <v>46190</v>
      </c>
      <c r="B9963" t="s">
        <v>1353</v>
      </c>
      <c r="D9963" t="s">
        <v>15063</v>
      </c>
      <c r="E9963">
        <v>1</v>
      </c>
      <c r="G9963">
        <v>152281</v>
      </c>
      <c r="H9963" s="7">
        <v>380568.04</v>
      </c>
      <c r="I9963" t="s">
        <v>20</v>
      </c>
      <c r="J9963" t="s">
        <v>26</v>
      </c>
      <c r="K9963" t="s">
        <v>27</v>
      </c>
      <c r="L9963" s="2">
        <v>0.57638888888888884</v>
      </c>
      <c r="M9963" s="2">
        <v>0.81666666666666665</v>
      </c>
      <c r="N9963" s="1">
        <v>46190</v>
      </c>
      <c r="O9963" t="s">
        <v>23</v>
      </c>
      <c r="S9963" t="s">
        <v>18994</v>
      </c>
      <c r="T99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0.24027777777519077</v>
      </c>
      <c r="U9963" s="5">
        <f>WEEKNUM(Shipment_Data[[#This Row],[DATE]],2)</f>
        <v>25</v>
      </c>
      <c r="V9963" s="6">
        <f>SUBTOTAL(103,Shipment_Data[[#This Row],[DATE]])</f>
        <v>1</v>
      </c>
      <c r="W99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964" spans="1:23" x14ac:dyDescent="0.25">
      <c r="A9964" s="1">
        <v>46190</v>
      </c>
      <c r="B9964" t="s">
        <v>3933</v>
      </c>
      <c r="D9964" t="s">
        <v>15064</v>
      </c>
      <c r="E9964">
        <v>2</v>
      </c>
      <c r="G9964">
        <v>152141</v>
      </c>
      <c r="H9964" s="7">
        <v>934476.83</v>
      </c>
      <c r="I9964" t="s">
        <v>20</v>
      </c>
      <c r="J9964" t="s">
        <v>267</v>
      </c>
      <c r="K9964" t="s">
        <v>268</v>
      </c>
      <c r="L9964" s="2">
        <v>0.57638888888888884</v>
      </c>
      <c r="M9964" s="2">
        <v>0.625</v>
      </c>
      <c r="N9964" s="1">
        <v>46190</v>
      </c>
      <c r="O9964" t="s">
        <v>23</v>
      </c>
      <c r="S9964" t="s">
        <v>18994</v>
      </c>
      <c r="T99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4.8611111109494232E-2</v>
      </c>
      <c r="U9964" s="5">
        <f>WEEKNUM(Shipment_Data[[#This Row],[DATE]],2)</f>
        <v>25</v>
      </c>
      <c r="V9964" s="6">
        <f>SUBTOTAL(103,Shipment_Data[[#This Row],[DATE]])</f>
        <v>1</v>
      </c>
      <c r="W99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965" spans="1:23" x14ac:dyDescent="0.25">
      <c r="A9965" s="1">
        <v>46190</v>
      </c>
      <c r="B9965" t="s">
        <v>432</v>
      </c>
      <c r="D9965" t="s">
        <v>15065</v>
      </c>
      <c r="E9965">
        <v>3</v>
      </c>
      <c r="G9965">
        <v>152128</v>
      </c>
      <c r="H9965" s="7">
        <v>254523.2</v>
      </c>
      <c r="I9965" t="s">
        <v>20</v>
      </c>
      <c r="J9965" t="s">
        <v>26</v>
      </c>
      <c r="K9965" t="s">
        <v>27</v>
      </c>
      <c r="L9965" s="2">
        <v>0.57638888888888884</v>
      </c>
      <c r="M9965" s="2">
        <v>0.69027777777777777</v>
      </c>
      <c r="N9965" s="1">
        <v>46190</v>
      </c>
      <c r="O9965" t="s">
        <v>23</v>
      </c>
      <c r="S9965" t="s">
        <v>18994</v>
      </c>
      <c r="T99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0.11388888888905058</v>
      </c>
      <c r="U9965" s="5">
        <f>WEEKNUM(Shipment_Data[[#This Row],[DATE]],2)</f>
        <v>25</v>
      </c>
      <c r="V9965" s="6">
        <f>SUBTOTAL(103,Shipment_Data[[#This Row],[DATE]])</f>
        <v>1</v>
      </c>
      <c r="W99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966" spans="1:23" x14ac:dyDescent="0.25">
      <c r="A9966" s="1">
        <v>46190</v>
      </c>
      <c r="B9966" t="s">
        <v>2059</v>
      </c>
      <c r="D9966" t="s">
        <v>15066</v>
      </c>
      <c r="E9966">
        <v>1</v>
      </c>
      <c r="G9966">
        <v>152292</v>
      </c>
      <c r="H9966" s="7">
        <v>463383.27</v>
      </c>
      <c r="I9966" t="s">
        <v>20</v>
      </c>
      <c r="J9966" t="s">
        <v>26</v>
      </c>
      <c r="K9966" t="s">
        <v>27</v>
      </c>
      <c r="L9966" s="2">
        <v>0.57638888888888884</v>
      </c>
      <c r="M9966" s="2">
        <v>0.64444444444444449</v>
      </c>
      <c r="N9966" s="1">
        <v>46190</v>
      </c>
      <c r="O9966" t="s">
        <v>23</v>
      </c>
      <c r="S9966" t="s">
        <v>18994</v>
      </c>
      <c r="T99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6.8055555551836733E-2</v>
      </c>
      <c r="U9966" s="5">
        <f>WEEKNUM(Shipment_Data[[#This Row],[DATE]],2)</f>
        <v>25</v>
      </c>
      <c r="V9966" s="6">
        <f>SUBTOTAL(103,Shipment_Data[[#This Row],[DATE]])</f>
        <v>1</v>
      </c>
      <c r="W99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967" spans="1:23" x14ac:dyDescent="0.25">
      <c r="A9967" s="1">
        <v>46190</v>
      </c>
      <c r="B9967" t="s">
        <v>3045</v>
      </c>
      <c r="D9967" t="s">
        <v>15067</v>
      </c>
      <c r="E9967">
        <v>1</v>
      </c>
      <c r="G9967">
        <v>152352</v>
      </c>
      <c r="H9967" s="7">
        <v>22200</v>
      </c>
      <c r="I9967" t="s">
        <v>20</v>
      </c>
      <c r="J9967" t="s">
        <v>26</v>
      </c>
      <c r="K9967" t="s">
        <v>27</v>
      </c>
      <c r="L9967" s="2">
        <v>0.57638888888888884</v>
      </c>
      <c r="M9967" s="2">
        <v>0.61527777777777781</v>
      </c>
      <c r="N9967" s="1">
        <v>46190</v>
      </c>
      <c r="O9967" t="s">
        <v>23</v>
      </c>
      <c r="S9967" t="s">
        <v>18994</v>
      </c>
      <c r="T99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3.8888888884685002E-2</v>
      </c>
      <c r="U9967" s="5">
        <f>WEEKNUM(Shipment_Data[[#This Row],[DATE]],2)</f>
        <v>25</v>
      </c>
      <c r="V9967" s="6">
        <f>SUBTOTAL(103,Shipment_Data[[#This Row],[DATE]])</f>
        <v>1</v>
      </c>
      <c r="W99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968" spans="1:23" x14ac:dyDescent="0.25">
      <c r="A9968" s="1">
        <v>46190</v>
      </c>
      <c r="B9968" t="s">
        <v>15068</v>
      </c>
      <c r="D9968" t="s">
        <v>15069</v>
      </c>
      <c r="E9968">
        <v>1</v>
      </c>
      <c r="G9968">
        <v>152235</v>
      </c>
      <c r="H9968" s="7">
        <v>47573</v>
      </c>
      <c r="I9968" t="s">
        <v>20</v>
      </c>
      <c r="J9968" t="s">
        <v>26</v>
      </c>
      <c r="K9968" t="s">
        <v>27</v>
      </c>
      <c r="L9968" s="2">
        <v>0.57638888888888884</v>
      </c>
      <c r="M9968" s="2"/>
      <c r="N9968" s="1">
        <v>46190</v>
      </c>
      <c r="O9968" t="s">
        <v>23</v>
      </c>
      <c r="S9968" t="s">
        <v>18994</v>
      </c>
      <c r="T9968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9968" s="5">
        <f>WEEKNUM(Shipment_Data[[#This Row],[DATE]],2)</f>
        <v>25</v>
      </c>
      <c r="V9968" s="6">
        <f>SUBTOTAL(103,Shipment_Data[[#This Row],[DATE]])</f>
        <v>1</v>
      </c>
      <c r="W99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969" spans="1:23" x14ac:dyDescent="0.25">
      <c r="A9969" s="1">
        <v>46190</v>
      </c>
      <c r="B9969" t="s">
        <v>15068</v>
      </c>
      <c r="D9969" t="s">
        <v>15070</v>
      </c>
      <c r="E9969">
        <v>1</v>
      </c>
      <c r="G9969">
        <v>152286</v>
      </c>
      <c r="H9969" s="7">
        <v>17529.599999999999</v>
      </c>
      <c r="I9969" t="s">
        <v>20</v>
      </c>
      <c r="J9969" t="s">
        <v>26</v>
      </c>
      <c r="K9969" t="s">
        <v>27</v>
      </c>
      <c r="L9969" s="2">
        <v>0.57638888888888884</v>
      </c>
      <c r="M9969" s="2">
        <v>0.7104166666666667</v>
      </c>
      <c r="N9969" s="1">
        <v>46190</v>
      </c>
      <c r="O9969" t="s">
        <v>23</v>
      </c>
      <c r="S9969" t="s">
        <v>18994</v>
      </c>
      <c r="T996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0.13402777777810115</v>
      </c>
      <c r="U9969" s="5">
        <f>WEEKNUM(Shipment_Data[[#This Row],[DATE]],2)</f>
        <v>25</v>
      </c>
      <c r="V9969" s="6">
        <f>SUBTOTAL(103,Shipment_Data[[#This Row],[DATE]])</f>
        <v>1</v>
      </c>
      <c r="W99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970" spans="1:23" x14ac:dyDescent="0.25">
      <c r="A9970" s="1">
        <v>46190</v>
      </c>
      <c r="B9970" t="s">
        <v>3933</v>
      </c>
      <c r="D9970" t="s">
        <v>15071</v>
      </c>
      <c r="E9970">
        <v>1</v>
      </c>
      <c r="G9970">
        <v>152304</v>
      </c>
      <c r="H9970" s="7">
        <v>75924</v>
      </c>
      <c r="I9970" t="s">
        <v>20</v>
      </c>
      <c r="J9970" t="s">
        <v>267</v>
      </c>
      <c r="K9970" t="s">
        <v>268</v>
      </c>
      <c r="L9970" s="2">
        <v>0.57638888888888884</v>
      </c>
      <c r="M9970" s="2">
        <v>0.625</v>
      </c>
      <c r="N9970" s="1">
        <v>46190</v>
      </c>
      <c r="O9970" t="s">
        <v>23</v>
      </c>
      <c r="S9970" t="s">
        <v>18994</v>
      </c>
      <c r="T99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4.8611111109494232E-2</v>
      </c>
      <c r="U9970" s="5">
        <f>WEEKNUM(Shipment_Data[[#This Row],[DATE]],2)</f>
        <v>25</v>
      </c>
      <c r="V9970" s="6">
        <f>SUBTOTAL(103,Shipment_Data[[#This Row],[DATE]])</f>
        <v>1</v>
      </c>
      <c r="W99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971" spans="1:23" x14ac:dyDescent="0.25">
      <c r="A9971" s="1">
        <v>46190</v>
      </c>
      <c r="B9971" t="s">
        <v>3045</v>
      </c>
      <c r="D9971" t="s">
        <v>15072</v>
      </c>
      <c r="E9971">
        <v>1</v>
      </c>
      <c r="G9971">
        <v>151975</v>
      </c>
      <c r="H9971" s="7">
        <v>69081.100000000006</v>
      </c>
      <c r="I9971" t="s">
        <v>20</v>
      </c>
      <c r="J9971" t="s">
        <v>26</v>
      </c>
      <c r="K9971" t="s">
        <v>27</v>
      </c>
      <c r="L9971" s="2">
        <v>0.57638888888888884</v>
      </c>
      <c r="M9971" s="2">
        <v>0.69861111111111107</v>
      </c>
      <c r="N9971" s="1">
        <v>46190</v>
      </c>
      <c r="O9971" t="s">
        <v>23</v>
      </c>
      <c r="S9971" t="s">
        <v>18994</v>
      </c>
      <c r="T997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0.12222222222044365</v>
      </c>
      <c r="U9971" s="5">
        <f>WEEKNUM(Shipment_Data[[#This Row],[DATE]],2)</f>
        <v>25</v>
      </c>
      <c r="V9971" s="6">
        <f>SUBTOTAL(103,Shipment_Data[[#This Row],[DATE]])</f>
        <v>1</v>
      </c>
      <c r="W99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972" spans="1:23" x14ac:dyDescent="0.25">
      <c r="A9972" s="1">
        <v>46190</v>
      </c>
      <c r="B9972" t="s">
        <v>15073</v>
      </c>
      <c r="D9972" t="s">
        <v>15074</v>
      </c>
      <c r="E9972">
        <v>1</v>
      </c>
      <c r="G9972" t="s">
        <v>15075</v>
      </c>
      <c r="H9972" s="7">
        <v>15106.4</v>
      </c>
      <c r="I9972" t="s">
        <v>20</v>
      </c>
      <c r="J9972" t="s">
        <v>91</v>
      </c>
      <c r="L9972" s="2">
        <v>0.51458333333333328</v>
      </c>
      <c r="M9972" s="2">
        <v>0.51458333333333328</v>
      </c>
      <c r="N9972" s="1">
        <v>46190</v>
      </c>
      <c r="O9972" t="s">
        <v>23</v>
      </c>
      <c r="S9972" t="s">
        <v>18994</v>
      </c>
      <c r="T99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9972" s="5">
        <f>WEEKNUM(Shipment_Data[[#This Row],[DATE]],2)</f>
        <v>25</v>
      </c>
      <c r="V9972" s="6">
        <f>SUBTOTAL(103,Shipment_Data[[#This Row],[DATE]])</f>
        <v>1</v>
      </c>
      <c r="W99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973" spans="1:23" x14ac:dyDescent="0.25">
      <c r="A9973" s="1">
        <v>46190</v>
      </c>
      <c r="B9973" t="s">
        <v>15076</v>
      </c>
      <c r="D9973" t="s">
        <v>15077</v>
      </c>
      <c r="E9973">
        <v>6</v>
      </c>
      <c r="G9973">
        <v>152224</v>
      </c>
      <c r="H9973" s="7">
        <v>105631276</v>
      </c>
      <c r="I9973" t="s">
        <v>20</v>
      </c>
      <c r="J9973" t="s">
        <v>391</v>
      </c>
      <c r="K9973" t="s">
        <v>392</v>
      </c>
      <c r="L9973" s="2">
        <v>0.57291666666666663</v>
      </c>
      <c r="M9973" s="2">
        <v>0.61736111111111114</v>
      </c>
      <c r="N9973" s="1">
        <v>46190</v>
      </c>
      <c r="O9973" t="s">
        <v>23</v>
      </c>
      <c r="S9973" t="s">
        <v>18994</v>
      </c>
      <c r="T99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4.4444444443797693E-2</v>
      </c>
      <c r="U9973" s="5">
        <f>WEEKNUM(Shipment_Data[[#This Row],[DATE]],2)</f>
        <v>25</v>
      </c>
      <c r="V9973" s="6">
        <f>SUBTOTAL(103,Shipment_Data[[#This Row],[DATE]])</f>
        <v>1</v>
      </c>
      <c r="W99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974" spans="1:23" x14ac:dyDescent="0.25">
      <c r="A9974" s="1">
        <v>46190</v>
      </c>
      <c r="B9974" t="s">
        <v>15076</v>
      </c>
      <c r="D9974" t="s">
        <v>15078</v>
      </c>
      <c r="E9974">
        <v>1</v>
      </c>
      <c r="G9974" t="s">
        <v>15079</v>
      </c>
      <c r="H9974" s="7">
        <v>1318898.68</v>
      </c>
      <c r="I9974" t="s">
        <v>20</v>
      </c>
      <c r="J9974" t="s">
        <v>391</v>
      </c>
      <c r="K9974" t="s">
        <v>392</v>
      </c>
      <c r="L9974" s="2">
        <v>0.57291666666666663</v>
      </c>
      <c r="M9974" s="2">
        <v>0.61736111111111114</v>
      </c>
      <c r="N9974" s="1">
        <v>46190</v>
      </c>
      <c r="O9974" t="s">
        <v>23</v>
      </c>
      <c r="S9974" t="s">
        <v>18994</v>
      </c>
      <c r="T99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4.4444444443797693E-2</v>
      </c>
      <c r="U9974" s="5">
        <f>WEEKNUM(Shipment_Data[[#This Row],[DATE]],2)</f>
        <v>25</v>
      </c>
      <c r="V9974" s="6">
        <f>SUBTOTAL(103,Shipment_Data[[#This Row],[DATE]])</f>
        <v>1</v>
      </c>
      <c r="W99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975" spans="1:23" x14ac:dyDescent="0.25">
      <c r="A9975" s="1">
        <v>46190</v>
      </c>
      <c r="B9975" t="s">
        <v>15076</v>
      </c>
      <c r="D9975" t="s">
        <v>15080</v>
      </c>
      <c r="E9975">
        <v>5</v>
      </c>
      <c r="G9975">
        <v>152262</v>
      </c>
      <c r="H9975" s="7">
        <v>1493361.14</v>
      </c>
      <c r="I9975" t="s">
        <v>20</v>
      </c>
      <c r="J9975" t="s">
        <v>391</v>
      </c>
      <c r="K9975" t="s">
        <v>392</v>
      </c>
      <c r="L9975" s="2">
        <v>0.57291666666666663</v>
      </c>
      <c r="M9975" s="2">
        <v>0.61736111111111114</v>
      </c>
      <c r="N9975" s="1">
        <v>46190</v>
      </c>
      <c r="O9975" t="s">
        <v>23</v>
      </c>
      <c r="S9975" t="s">
        <v>18994</v>
      </c>
      <c r="T99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4.4444444443797693E-2</v>
      </c>
      <c r="U9975" s="5">
        <f>WEEKNUM(Shipment_Data[[#This Row],[DATE]],2)</f>
        <v>25</v>
      </c>
      <c r="V9975" s="6">
        <f>SUBTOTAL(103,Shipment_Data[[#This Row],[DATE]])</f>
        <v>1</v>
      </c>
      <c r="W99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976" spans="1:23" x14ac:dyDescent="0.25">
      <c r="A9976" s="1">
        <v>46190</v>
      </c>
      <c r="B9976" t="s">
        <v>15076</v>
      </c>
      <c r="D9976" t="s">
        <v>15081</v>
      </c>
      <c r="E9976">
        <v>2</v>
      </c>
      <c r="G9976">
        <v>152266</v>
      </c>
      <c r="H9976" s="7">
        <v>434377.05</v>
      </c>
      <c r="I9976" t="s">
        <v>20</v>
      </c>
      <c r="J9976" t="s">
        <v>391</v>
      </c>
      <c r="K9976" t="s">
        <v>392</v>
      </c>
      <c r="L9976" s="2">
        <v>0.57291666666666663</v>
      </c>
      <c r="M9976" s="2">
        <v>0.61736111111111114</v>
      </c>
      <c r="N9976" s="1">
        <v>46190</v>
      </c>
      <c r="O9976" t="s">
        <v>23</v>
      </c>
      <c r="S9976" t="s">
        <v>18994</v>
      </c>
      <c r="T997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4.4444444443797693E-2</v>
      </c>
      <c r="U9976" s="5">
        <f>WEEKNUM(Shipment_Data[[#This Row],[DATE]],2)</f>
        <v>25</v>
      </c>
      <c r="V9976" s="6">
        <f>SUBTOTAL(103,Shipment_Data[[#This Row],[DATE]])</f>
        <v>1</v>
      </c>
      <c r="W99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977" spans="1:23" x14ac:dyDescent="0.25">
      <c r="A9977" s="1">
        <v>46190</v>
      </c>
      <c r="B9977" t="s">
        <v>4346</v>
      </c>
      <c r="D9977" t="s">
        <v>15082</v>
      </c>
      <c r="E9977">
        <v>1</v>
      </c>
      <c r="G9977">
        <v>152248</v>
      </c>
      <c r="H9977" s="7">
        <v>92985.01</v>
      </c>
      <c r="I9977" t="s">
        <v>20</v>
      </c>
      <c r="J9977" t="s">
        <v>391</v>
      </c>
      <c r="K9977" t="s">
        <v>392</v>
      </c>
      <c r="L9977" s="2">
        <v>0.57291666666666663</v>
      </c>
      <c r="M9977" s="2">
        <v>0.70833333333333337</v>
      </c>
      <c r="N9977" s="1">
        <v>46190</v>
      </c>
      <c r="O9977" t="s">
        <v>23</v>
      </c>
      <c r="S9977" t="s">
        <v>18994</v>
      </c>
      <c r="T997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0.13541666667151731</v>
      </c>
      <c r="U9977" s="5">
        <f>WEEKNUM(Shipment_Data[[#This Row],[DATE]],2)</f>
        <v>25</v>
      </c>
      <c r="V9977" s="6">
        <f>SUBTOTAL(103,Shipment_Data[[#This Row],[DATE]])</f>
        <v>1</v>
      </c>
      <c r="W99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978" spans="1:23" x14ac:dyDescent="0.25">
      <c r="A9978" s="1">
        <v>46190</v>
      </c>
      <c r="B9978" t="s">
        <v>3908</v>
      </c>
      <c r="D9978" t="s">
        <v>15083</v>
      </c>
      <c r="E9978">
        <v>2</v>
      </c>
      <c r="G9978">
        <v>151972</v>
      </c>
      <c r="H9978" s="7">
        <v>17290</v>
      </c>
      <c r="I9978" t="s">
        <v>20</v>
      </c>
      <c r="J9978" t="s">
        <v>111</v>
      </c>
      <c r="K9978" t="s">
        <v>112</v>
      </c>
      <c r="L9978" s="2">
        <v>0.5625</v>
      </c>
      <c r="M9978" s="2">
        <v>0.63472222222222219</v>
      </c>
      <c r="N9978" s="1">
        <v>46190</v>
      </c>
      <c r="O9978" t="s">
        <v>23</v>
      </c>
      <c r="S9978" t="s">
        <v>18994</v>
      </c>
      <c r="T997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7.2222222224809229E-2</v>
      </c>
      <c r="U9978" s="5">
        <f>WEEKNUM(Shipment_Data[[#This Row],[DATE]],2)</f>
        <v>25</v>
      </c>
      <c r="V9978" s="6">
        <f>SUBTOTAL(103,Shipment_Data[[#This Row],[DATE]])</f>
        <v>1</v>
      </c>
      <c r="W99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979" spans="1:23" x14ac:dyDescent="0.25">
      <c r="A9979" s="1">
        <v>46190</v>
      </c>
      <c r="B9979" t="s">
        <v>14864</v>
      </c>
      <c r="D9979" t="s">
        <v>15084</v>
      </c>
      <c r="E9979">
        <v>1</v>
      </c>
      <c r="G9979">
        <v>151881</v>
      </c>
      <c r="H9979" s="7">
        <v>51870</v>
      </c>
      <c r="I9979" t="s">
        <v>20</v>
      </c>
      <c r="J9979" t="s">
        <v>111</v>
      </c>
      <c r="K9979" t="s">
        <v>112</v>
      </c>
      <c r="L9979" s="2">
        <v>0.5625</v>
      </c>
      <c r="M9979" s="2">
        <v>0.70486111111111116</v>
      </c>
      <c r="N9979" s="1">
        <v>46190</v>
      </c>
      <c r="O9979" t="s">
        <v>23</v>
      </c>
      <c r="S9979" t="s">
        <v>18994</v>
      </c>
      <c r="T997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0.14236111110949423</v>
      </c>
      <c r="U9979" s="5">
        <f>WEEKNUM(Shipment_Data[[#This Row],[DATE]],2)</f>
        <v>25</v>
      </c>
      <c r="V9979" s="6">
        <f>SUBTOTAL(103,Shipment_Data[[#This Row],[DATE]])</f>
        <v>1</v>
      </c>
      <c r="W99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980" spans="1:23" x14ac:dyDescent="0.25">
      <c r="A9980" s="1">
        <v>46190</v>
      </c>
      <c r="B9980" t="s">
        <v>5311</v>
      </c>
      <c r="D9980" t="s">
        <v>15085</v>
      </c>
      <c r="E9980">
        <v>1</v>
      </c>
      <c r="G9980">
        <v>152232</v>
      </c>
      <c r="H9980" s="7">
        <v>273800</v>
      </c>
      <c r="I9980" t="s">
        <v>20</v>
      </c>
      <c r="J9980" t="s">
        <v>111</v>
      </c>
      <c r="K9980" t="s">
        <v>112</v>
      </c>
      <c r="L9980" s="2">
        <v>0.5625</v>
      </c>
      <c r="M9980" s="2">
        <v>0.6743055555555556</v>
      </c>
      <c r="N9980" s="1">
        <v>46190</v>
      </c>
      <c r="O9980" t="s">
        <v>23</v>
      </c>
      <c r="S9980" t="s">
        <v>18994</v>
      </c>
      <c r="T998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0.11180555555620231</v>
      </c>
      <c r="U9980" s="5">
        <f>WEEKNUM(Shipment_Data[[#This Row],[DATE]],2)</f>
        <v>25</v>
      </c>
      <c r="V9980" s="6">
        <f>SUBTOTAL(103,Shipment_Data[[#This Row],[DATE]])</f>
        <v>1</v>
      </c>
      <c r="W99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981" spans="1:23" x14ac:dyDescent="0.25">
      <c r="A9981" s="1">
        <v>46190</v>
      </c>
      <c r="B9981" t="s">
        <v>5311</v>
      </c>
      <c r="D9981" t="s">
        <v>15086</v>
      </c>
      <c r="E9981">
        <v>1</v>
      </c>
      <c r="G9981">
        <v>152232</v>
      </c>
      <c r="H9981" s="7">
        <v>174312</v>
      </c>
      <c r="I9981" t="s">
        <v>20</v>
      </c>
      <c r="J9981" t="s">
        <v>111</v>
      </c>
      <c r="K9981" t="s">
        <v>112</v>
      </c>
      <c r="L9981" s="2">
        <v>0.5625</v>
      </c>
      <c r="M9981" s="2">
        <v>0.6743055555555556</v>
      </c>
      <c r="N9981" s="1">
        <v>46190</v>
      </c>
      <c r="O9981" t="s">
        <v>23</v>
      </c>
      <c r="S9981" t="s">
        <v>18994</v>
      </c>
      <c r="T998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0.11180555555620231</v>
      </c>
      <c r="U9981" s="5">
        <f>WEEKNUM(Shipment_Data[[#This Row],[DATE]],2)</f>
        <v>25</v>
      </c>
      <c r="V9981" s="6">
        <f>SUBTOTAL(103,Shipment_Data[[#This Row],[DATE]])</f>
        <v>1</v>
      </c>
      <c r="W99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982" spans="1:23" x14ac:dyDescent="0.25">
      <c r="A9982" s="1">
        <v>46190</v>
      </c>
      <c r="B9982" t="s">
        <v>499</v>
      </c>
      <c r="D9982" t="s">
        <v>15087</v>
      </c>
      <c r="E9982">
        <v>3</v>
      </c>
      <c r="G9982">
        <v>152209</v>
      </c>
      <c r="H9982" s="7">
        <v>1654600</v>
      </c>
      <c r="I9982" t="s">
        <v>20</v>
      </c>
      <c r="J9982" t="s">
        <v>111</v>
      </c>
      <c r="K9982" t="s">
        <v>112</v>
      </c>
      <c r="L9982" s="2">
        <v>0.5625</v>
      </c>
      <c r="M9982" s="2">
        <v>0.64097222222222228</v>
      </c>
      <c r="N9982" s="1">
        <v>46190</v>
      </c>
      <c r="O9982" t="s">
        <v>23</v>
      </c>
      <c r="S9982" t="s">
        <v>18994</v>
      </c>
      <c r="T998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7.8472222223354038E-2</v>
      </c>
      <c r="U9982" s="5">
        <f>WEEKNUM(Shipment_Data[[#This Row],[DATE]],2)</f>
        <v>25</v>
      </c>
      <c r="V9982" s="6">
        <f>SUBTOTAL(103,Shipment_Data[[#This Row],[DATE]])</f>
        <v>1</v>
      </c>
      <c r="W99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983" spans="1:23" x14ac:dyDescent="0.25">
      <c r="A9983" s="1">
        <v>46190</v>
      </c>
      <c r="B9983" t="s">
        <v>14999</v>
      </c>
      <c r="D9983" t="s">
        <v>15088</v>
      </c>
      <c r="E9983">
        <v>1</v>
      </c>
      <c r="G9983">
        <v>152249</v>
      </c>
      <c r="H9983" s="7">
        <v>12654</v>
      </c>
      <c r="I9983" t="s">
        <v>20</v>
      </c>
      <c r="J9983" t="s">
        <v>111</v>
      </c>
      <c r="K9983" t="s">
        <v>112</v>
      </c>
      <c r="L9983" s="2">
        <v>0.5625</v>
      </c>
      <c r="M9983" s="2">
        <v>0.84930555555555554</v>
      </c>
      <c r="N9983" s="1">
        <v>46190</v>
      </c>
      <c r="O9983" t="s">
        <v>23</v>
      </c>
      <c r="S9983" t="s">
        <v>18994</v>
      </c>
      <c r="T998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0.28680555555911269</v>
      </c>
      <c r="U9983" s="5">
        <f>WEEKNUM(Shipment_Data[[#This Row],[DATE]],2)</f>
        <v>25</v>
      </c>
      <c r="V9983" s="6">
        <f>SUBTOTAL(103,Shipment_Data[[#This Row],[DATE]])</f>
        <v>1</v>
      </c>
      <c r="W99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984" spans="1:23" x14ac:dyDescent="0.25">
      <c r="A9984" s="1">
        <v>46190</v>
      </c>
      <c r="B9984" t="s">
        <v>3892</v>
      </c>
      <c r="D9984" t="s">
        <v>15089</v>
      </c>
      <c r="E9984">
        <v>1</v>
      </c>
      <c r="G9984">
        <v>152244</v>
      </c>
      <c r="H9984" s="7">
        <v>74796.5</v>
      </c>
      <c r="I9984" t="s">
        <v>20</v>
      </c>
      <c r="J9984" t="s">
        <v>111</v>
      </c>
      <c r="K9984" t="s">
        <v>112</v>
      </c>
      <c r="L9984" s="2">
        <v>0.5625</v>
      </c>
      <c r="M9984" s="2">
        <v>0.72986111111111107</v>
      </c>
      <c r="N9984" s="1">
        <v>46190</v>
      </c>
      <c r="O9984" t="s">
        <v>23</v>
      </c>
      <c r="S9984" t="s">
        <v>18994</v>
      </c>
      <c r="T998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0.16736111111094942</v>
      </c>
      <c r="U9984" s="5">
        <f>WEEKNUM(Shipment_Data[[#This Row],[DATE]],2)</f>
        <v>25</v>
      </c>
      <c r="V9984" s="6">
        <f>SUBTOTAL(103,Shipment_Data[[#This Row],[DATE]])</f>
        <v>1</v>
      </c>
      <c r="W99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985" spans="1:23" x14ac:dyDescent="0.25">
      <c r="A9985" s="1">
        <v>46190</v>
      </c>
      <c r="B9985" t="s">
        <v>1940</v>
      </c>
      <c r="D9985" t="s">
        <v>15090</v>
      </c>
      <c r="E9985">
        <v>4</v>
      </c>
      <c r="G9985">
        <v>152268</v>
      </c>
      <c r="H9985" s="7">
        <v>540059.6</v>
      </c>
      <c r="I9985" t="s">
        <v>20</v>
      </c>
      <c r="J9985" t="s">
        <v>111</v>
      </c>
      <c r="K9985" t="s">
        <v>112</v>
      </c>
      <c r="L9985" s="2">
        <v>0.5625</v>
      </c>
      <c r="M9985" s="2">
        <v>0.69652777777777775</v>
      </c>
      <c r="N9985" s="1">
        <v>46190</v>
      </c>
      <c r="O9985" t="s">
        <v>23</v>
      </c>
      <c r="S9985" t="s">
        <v>18994</v>
      </c>
      <c r="T998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0.13402777777810115</v>
      </c>
      <c r="U9985" s="5">
        <f>WEEKNUM(Shipment_Data[[#This Row],[DATE]],2)</f>
        <v>25</v>
      </c>
      <c r="V9985" s="6">
        <f>SUBTOTAL(103,Shipment_Data[[#This Row],[DATE]])</f>
        <v>1</v>
      </c>
      <c r="W99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986" spans="1:23" x14ac:dyDescent="0.25">
      <c r="A9986" s="1">
        <v>46190</v>
      </c>
      <c r="B9986" t="s">
        <v>1940</v>
      </c>
      <c r="D9986" t="s">
        <v>15091</v>
      </c>
      <c r="E9986">
        <v>4</v>
      </c>
      <c r="G9986">
        <v>152226</v>
      </c>
      <c r="H9986" s="7">
        <v>601062.85</v>
      </c>
      <c r="I9986" t="s">
        <v>20</v>
      </c>
      <c r="J9986" t="s">
        <v>111</v>
      </c>
      <c r="K9986" t="s">
        <v>112</v>
      </c>
      <c r="L9986" s="2">
        <v>0.5625</v>
      </c>
      <c r="M9986" s="2">
        <v>0.69791666666666663</v>
      </c>
      <c r="N9986" s="1">
        <v>46190</v>
      </c>
      <c r="O9986" t="s">
        <v>23</v>
      </c>
      <c r="S9986" t="s">
        <v>18994</v>
      </c>
      <c r="T998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0.13541666666424135</v>
      </c>
      <c r="U9986" s="5">
        <f>WEEKNUM(Shipment_Data[[#This Row],[DATE]],2)</f>
        <v>25</v>
      </c>
      <c r="V9986" s="6">
        <f>SUBTOTAL(103,Shipment_Data[[#This Row],[DATE]])</f>
        <v>1</v>
      </c>
      <c r="W99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987" spans="1:23" x14ac:dyDescent="0.25">
      <c r="A9987" s="1">
        <v>46190</v>
      </c>
      <c r="B9987" t="s">
        <v>1940</v>
      </c>
      <c r="D9987" t="s">
        <v>15092</v>
      </c>
      <c r="E9987">
        <v>1</v>
      </c>
      <c r="G9987">
        <v>152332</v>
      </c>
      <c r="H9987" s="7">
        <v>46151.8</v>
      </c>
      <c r="I9987" t="s">
        <v>20</v>
      </c>
      <c r="J9987" t="s">
        <v>111</v>
      </c>
      <c r="K9987" t="s">
        <v>112</v>
      </c>
      <c r="L9987" s="2">
        <v>0.5625</v>
      </c>
      <c r="M9987" s="2">
        <v>0.69652777777777775</v>
      </c>
      <c r="N9987" s="1">
        <v>46190</v>
      </c>
      <c r="O9987" t="s">
        <v>23</v>
      </c>
      <c r="S9987" t="s">
        <v>18994</v>
      </c>
      <c r="T998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0.13402777777810115</v>
      </c>
      <c r="U9987" s="5">
        <f>WEEKNUM(Shipment_Data[[#This Row],[DATE]],2)</f>
        <v>25</v>
      </c>
      <c r="V9987" s="6">
        <f>SUBTOTAL(103,Shipment_Data[[#This Row],[DATE]])</f>
        <v>1</v>
      </c>
      <c r="W99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988" spans="1:23" x14ac:dyDescent="0.25">
      <c r="A9988" s="1">
        <v>46190</v>
      </c>
      <c r="B9988" t="s">
        <v>407</v>
      </c>
      <c r="D9988" t="s">
        <v>15093</v>
      </c>
      <c r="E9988">
        <v>2</v>
      </c>
      <c r="G9988">
        <v>152290</v>
      </c>
      <c r="H9988" s="7">
        <v>273845.05</v>
      </c>
      <c r="I9988" t="s">
        <v>20</v>
      </c>
      <c r="J9988" t="s">
        <v>391</v>
      </c>
      <c r="K9988" t="s">
        <v>392</v>
      </c>
      <c r="L9988" s="2">
        <v>0.57291666666666663</v>
      </c>
      <c r="M9988" s="2">
        <v>0.65972222222222221</v>
      </c>
      <c r="N9988" s="1">
        <v>46190</v>
      </c>
      <c r="O9988" t="s">
        <v>23</v>
      </c>
      <c r="S9988" t="s">
        <v>18994</v>
      </c>
      <c r="T99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8.6805555554747116E-2</v>
      </c>
      <c r="U9988" s="5">
        <f>WEEKNUM(Shipment_Data[[#This Row],[DATE]],2)</f>
        <v>25</v>
      </c>
      <c r="V9988" s="6">
        <f>SUBTOTAL(103,Shipment_Data[[#This Row],[DATE]])</f>
        <v>1</v>
      </c>
      <c r="W99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989" spans="1:23" x14ac:dyDescent="0.25">
      <c r="A9989" s="1">
        <v>46190</v>
      </c>
      <c r="B9989" t="s">
        <v>15076</v>
      </c>
      <c r="D9989" t="s">
        <v>15094</v>
      </c>
      <c r="E9989">
        <v>1</v>
      </c>
      <c r="G9989">
        <v>152264</v>
      </c>
      <c r="H9989" s="7">
        <v>113761.60000000001</v>
      </c>
      <c r="I9989" t="s">
        <v>20</v>
      </c>
      <c r="J9989" t="s">
        <v>391</v>
      </c>
      <c r="K9989" t="s">
        <v>392</v>
      </c>
      <c r="L9989" s="2">
        <v>0.57291666666666663</v>
      </c>
      <c r="M9989" s="2">
        <v>0.61736111111111114</v>
      </c>
      <c r="N9989" s="1">
        <v>46190</v>
      </c>
      <c r="O9989" t="s">
        <v>23</v>
      </c>
      <c r="S9989" t="s">
        <v>18994</v>
      </c>
      <c r="T99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4.4444444443797693E-2</v>
      </c>
      <c r="U9989" s="5">
        <f>WEEKNUM(Shipment_Data[[#This Row],[DATE]],2)</f>
        <v>25</v>
      </c>
      <c r="V9989" s="6">
        <f>SUBTOTAL(103,Shipment_Data[[#This Row],[DATE]])</f>
        <v>1</v>
      </c>
      <c r="W99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990" spans="1:23" x14ac:dyDescent="0.25">
      <c r="A9990" s="1">
        <v>46190</v>
      </c>
      <c r="B9990" t="s">
        <v>1309</v>
      </c>
      <c r="D9990" t="s">
        <v>15095</v>
      </c>
      <c r="E9990">
        <v>3</v>
      </c>
      <c r="G9990">
        <v>152179</v>
      </c>
      <c r="H9990" s="7">
        <v>311782.90000000002</v>
      </c>
      <c r="I9990" t="s">
        <v>20</v>
      </c>
      <c r="J9990" t="s">
        <v>12258</v>
      </c>
      <c r="K9990" t="s">
        <v>106</v>
      </c>
      <c r="L9990" s="2">
        <v>0.625</v>
      </c>
      <c r="M9990" s="2">
        <v>0.73402777777777772</v>
      </c>
      <c r="N9990" s="1">
        <v>46190</v>
      </c>
      <c r="O9990" t="s">
        <v>23</v>
      </c>
      <c r="S9990" t="s">
        <v>18994</v>
      </c>
      <c r="T999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0.10902777777664596</v>
      </c>
      <c r="U9990" s="5">
        <f>WEEKNUM(Shipment_Data[[#This Row],[DATE]],2)</f>
        <v>25</v>
      </c>
      <c r="V9990" s="6">
        <f>SUBTOTAL(103,Shipment_Data[[#This Row],[DATE]])</f>
        <v>1</v>
      </c>
      <c r="W99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991" spans="1:23" x14ac:dyDescent="0.25">
      <c r="A9991" s="1">
        <v>46190</v>
      </c>
      <c r="B9991" t="s">
        <v>1309</v>
      </c>
      <c r="D9991" t="s">
        <v>15096</v>
      </c>
      <c r="E9991">
        <v>1</v>
      </c>
      <c r="G9991">
        <v>152305</v>
      </c>
      <c r="H9991" s="7">
        <v>28490.37</v>
      </c>
      <c r="I9991" t="s">
        <v>20</v>
      </c>
      <c r="J9991" t="s">
        <v>105</v>
      </c>
      <c r="K9991" t="s">
        <v>106</v>
      </c>
      <c r="L9991" s="2">
        <v>0.625</v>
      </c>
      <c r="M9991" s="2">
        <v>0.73402777777777772</v>
      </c>
      <c r="N9991" s="1">
        <v>46190</v>
      </c>
      <c r="O9991" t="s">
        <v>23</v>
      </c>
      <c r="S9991" t="s">
        <v>18994</v>
      </c>
      <c r="T999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0.10902777777664596</v>
      </c>
      <c r="U9991" s="5">
        <f>WEEKNUM(Shipment_Data[[#This Row],[DATE]],2)</f>
        <v>25</v>
      </c>
      <c r="V9991" s="6">
        <f>SUBTOTAL(103,Shipment_Data[[#This Row],[DATE]])</f>
        <v>1</v>
      </c>
      <c r="W99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992" spans="1:23" x14ac:dyDescent="0.25">
      <c r="A9992" s="1">
        <v>46190</v>
      </c>
      <c r="B9992" t="s">
        <v>15097</v>
      </c>
      <c r="D9992" t="s">
        <v>15098</v>
      </c>
      <c r="E9992">
        <v>4</v>
      </c>
      <c r="G9992">
        <v>152190</v>
      </c>
      <c r="H9992" s="7">
        <v>271722.84000000003</v>
      </c>
      <c r="I9992" t="s">
        <v>20</v>
      </c>
      <c r="J9992" t="s">
        <v>12258</v>
      </c>
      <c r="K9992" t="s">
        <v>106</v>
      </c>
      <c r="L9992" s="2">
        <v>0.625</v>
      </c>
      <c r="M9992" s="2">
        <v>0.6958333333333333</v>
      </c>
      <c r="N9992" s="1">
        <v>46190</v>
      </c>
      <c r="O9992" t="s">
        <v>23</v>
      </c>
      <c r="S9992" t="s">
        <v>18994</v>
      </c>
      <c r="T999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7.0833333331393078E-2</v>
      </c>
      <c r="U9992" s="5">
        <f>WEEKNUM(Shipment_Data[[#This Row],[DATE]],2)</f>
        <v>25</v>
      </c>
      <c r="V9992" s="6">
        <f>SUBTOTAL(103,Shipment_Data[[#This Row],[DATE]])</f>
        <v>1</v>
      </c>
      <c r="W99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993" spans="1:23" x14ac:dyDescent="0.25">
      <c r="A9993" s="1">
        <v>46190</v>
      </c>
      <c r="B9993" t="s">
        <v>432</v>
      </c>
      <c r="D9993" t="s">
        <v>15099</v>
      </c>
      <c r="E9993">
        <v>1</v>
      </c>
      <c r="G9993">
        <v>152333</v>
      </c>
      <c r="H9993" s="7">
        <v>104451</v>
      </c>
      <c r="I9993" t="s">
        <v>20</v>
      </c>
      <c r="J9993" t="s">
        <v>26</v>
      </c>
      <c r="K9993" t="s">
        <v>27</v>
      </c>
      <c r="L9993" s="2">
        <v>0.57638888888888884</v>
      </c>
      <c r="M9993" s="2">
        <v>0.64861111111111114</v>
      </c>
      <c r="N9993" s="1">
        <v>46190</v>
      </c>
      <c r="O9993" t="s">
        <v>23</v>
      </c>
      <c r="S9993" t="s">
        <v>18994</v>
      </c>
      <c r="T99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7.2222222217533272E-2</v>
      </c>
      <c r="U9993" s="5">
        <f>WEEKNUM(Shipment_Data[[#This Row],[DATE]],2)</f>
        <v>25</v>
      </c>
      <c r="V9993" s="6">
        <f>SUBTOTAL(103,Shipment_Data[[#This Row],[DATE]])</f>
        <v>1</v>
      </c>
      <c r="W99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994" spans="1:23" x14ac:dyDescent="0.25">
      <c r="A9994" s="1">
        <v>46190</v>
      </c>
      <c r="B9994" t="s">
        <v>2059</v>
      </c>
      <c r="D9994" t="s">
        <v>15100</v>
      </c>
      <c r="E9994">
        <v>1</v>
      </c>
      <c r="G9994">
        <v>152339</v>
      </c>
      <c r="H9994" s="7">
        <v>5494.5</v>
      </c>
      <c r="I9994" t="s">
        <v>20</v>
      </c>
      <c r="J9994" t="s">
        <v>26</v>
      </c>
      <c r="K9994" t="s">
        <v>27</v>
      </c>
      <c r="L9994" s="2">
        <v>0.57638888888888884</v>
      </c>
      <c r="M9994" s="2">
        <v>0.64444444444444449</v>
      </c>
      <c r="N9994" s="1">
        <v>46190</v>
      </c>
      <c r="O9994" t="s">
        <v>23</v>
      </c>
      <c r="S9994" t="s">
        <v>18994</v>
      </c>
      <c r="T99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6.8055555551836733E-2</v>
      </c>
      <c r="U9994" s="5">
        <f>WEEKNUM(Shipment_Data[[#This Row],[DATE]],2)</f>
        <v>25</v>
      </c>
      <c r="V9994" s="6">
        <f>SUBTOTAL(103,Shipment_Data[[#This Row],[DATE]])</f>
        <v>1</v>
      </c>
      <c r="W99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995" spans="1:23" x14ac:dyDescent="0.25">
      <c r="A9995" s="1">
        <v>46190</v>
      </c>
      <c r="B9995" t="s">
        <v>1353</v>
      </c>
      <c r="D9995" t="s">
        <v>15101</v>
      </c>
      <c r="E9995">
        <v>1</v>
      </c>
      <c r="G9995">
        <v>152334</v>
      </c>
      <c r="H9995" s="7">
        <v>21978</v>
      </c>
      <c r="I9995" t="s">
        <v>20</v>
      </c>
      <c r="J9995" t="s">
        <v>26</v>
      </c>
      <c r="K9995" t="s">
        <v>27</v>
      </c>
      <c r="L9995" s="2">
        <v>0.57638888888888884</v>
      </c>
      <c r="M9995" s="2">
        <v>0.81666666666666665</v>
      </c>
      <c r="N9995" s="1">
        <v>46190</v>
      </c>
      <c r="O9995" t="s">
        <v>23</v>
      </c>
      <c r="S9995" t="s">
        <v>18994</v>
      </c>
      <c r="T999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0.24027777777519077</v>
      </c>
      <c r="U9995" s="5">
        <f>WEEKNUM(Shipment_Data[[#This Row],[DATE]],2)</f>
        <v>25</v>
      </c>
      <c r="V9995" s="6">
        <f>SUBTOTAL(103,Shipment_Data[[#This Row],[DATE]])</f>
        <v>1</v>
      </c>
      <c r="W99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996" spans="1:23" x14ac:dyDescent="0.25">
      <c r="A9996" s="1">
        <v>46190</v>
      </c>
      <c r="B9996" t="s">
        <v>7017</v>
      </c>
      <c r="D9996" t="s">
        <v>15102</v>
      </c>
      <c r="E9996">
        <v>2</v>
      </c>
      <c r="G9996">
        <v>152289</v>
      </c>
      <c r="H9996" s="7">
        <v>2801820.5</v>
      </c>
      <c r="I9996" t="s">
        <v>20</v>
      </c>
      <c r="J9996" t="s">
        <v>26</v>
      </c>
      <c r="K9996" t="s">
        <v>27</v>
      </c>
      <c r="L9996" s="2">
        <v>0.57638888888888884</v>
      </c>
      <c r="M9996" s="2">
        <v>0.66874999999999996</v>
      </c>
      <c r="N9996" s="1">
        <v>46190</v>
      </c>
      <c r="O9996" t="s">
        <v>23</v>
      </c>
      <c r="S9996" t="s">
        <v>18994</v>
      </c>
      <c r="T999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9.2361111106583849E-2</v>
      </c>
      <c r="U9996" s="5">
        <f>WEEKNUM(Shipment_Data[[#This Row],[DATE]],2)</f>
        <v>25</v>
      </c>
      <c r="V9996" s="6">
        <f>SUBTOTAL(103,Shipment_Data[[#This Row],[DATE]])</f>
        <v>1</v>
      </c>
      <c r="W99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997" spans="1:23" x14ac:dyDescent="0.25">
      <c r="A9997" s="1">
        <v>46190</v>
      </c>
      <c r="B9997" t="s">
        <v>182</v>
      </c>
      <c r="D9997" t="s">
        <v>15103</v>
      </c>
      <c r="E9997">
        <v>1</v>
      </c>
      <c r="G9997">
        <v>152351</v>
      </c>
      <c r="H9997" s="7">
        <v>18405.150000000001</v>
      </c>
      <c r="I9997" t="s">
        <v>20</v>
      </c>
      <c r="J9997" t="s">
        <v>91</v>
      </c>
      <c r="K9997" t="s">
        <v>7344</v>
      </c>
      <c r="L9997" s="2">
        <v>0.61041666666666672</v>
      </c>
      <c r="M9997" s="2">
        <v>0.61041666666666672</v>
      </c>
      <c r="N9997" s="1">
        <v>46190</v>
      </c>
      <c r="O9997" t="s">
        <v>23</v>
      </c>
      <c r="S9997" t="s">
        <v>18994</v>
      </c>
      <c r="T999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9997" s="5">
        <f>WEEKNUM(Shipment_Data[[#This Row],[DATE]],2)</f>
        <v>25</v>
      </c>
      <c r="V9997" s="6">
        <f>SUBTOTAL(103,Shipment_Data[[#This Row],[DATE]])</f>
        <v>1</v>
      </c>
      <c r="W99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998" spans="1:23" x14ac:dyDescent="0.25">
      <c r="A9998" s="1">
        <v>46190</v>
      </c>
      <c r="B9998" t="s">
        <v>182</v>
      </c>
      <c r="D9998" t="s">
        <v>15104</v>
      </c>
      <c r="E9998">
        <v>2</v>
      </c>
      <c r="G9998" t="s">
        <v>15105</v>
      </c>
      <c r="H9998" s="7">
        <v>309949.40999999997</v>
      </c>
      <c r="I9998" t="s">
        <v>20</v>
      </c>
      <c r="J9998" t="s">
        <v>91</v>
      </c>
      <c r="K9998" t="s">
        <v>7344</v>
      </c>
      <c r="L9998" s="2">
        <v>0.61041666666666672</v>
      </c>
      <c r="M9998" s="2">
        <v>0.64652777777777781</v>
      </c>
      <c r="N9998" s="1">
        <v>46190</v>
      </c>
      <c r="O9998" t="s">
        <v>23</v>
      </c>
      <c r="S9998" t="s">
        <v>18994</v>
      </c>
      <c r="T999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3.6111111105128657E-2</v>
      </c>
      <c r="U9998" s="5">
        <f>WEEKNUM(Shipment_Data[[#This Row],[DATE]],2)</f>
        <v>25</v>
      </c>
      <c r="V9998" s="6">
        <f>SUBTOTAL(103,Shipment_Data[[#This Row],[DATE]])</f>
        <v>1</v>
      </c>
      <c r="W99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9999" spans="1:23" x14ac:dyDescent="0.25">
      <c r="A9999" s="1">
        <v>46190</v>
      </c>
      <c r="B9999" t="s">
        <v>2656</v>
      </c>
      <c r="D9999" t="s">
        <v>15106</v>
      </c>
      <c r="E9999">
        <v>2</v>
      </c>
      <c r="G9999">
        <v>152079</v>
      </c>
      <c r="H9999" s="7">
        <v>226204.63</v>
      </c>
      <c r="I9999" t="s">
        <v>20</v>
      </c>
      <c r="J9999" t="s">
        <v>12258</v>
      </c>
      <c r="K9999" t="s">
        <v>106</v>
      </c>
      <c r="L9999" s="2">
        <v>0.625</v>
      </c>
      <c r="M9999" s="2">
        <v>0.75347222222222221</v>
      </c>
      <c r="N9999" s="1">
        <v>46190</v>
      </c>
      <c r="O9999" t="s">
        <v>23</v>
      </c>
      <c r="S9999" t="s">
        <v>18994</v>
      </c>
      <c r="T999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0.12847222221898846</v>
      </c>
      <c r="U9999" s="5">
        <f>WEEKNUM(Shipment_Data[[#This Row],[DATE]],2)</f>
        <v>25</v>
      </c>
      <c r="V9999" s="6">
        <f>SUBTOTAL(103,Shipment_Data[[#This Row],[DATE]])</f>
        <v>1</v>
      </c>
      <c r="W99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000" spans="1:23" x14ac:dyDescent="0.25">
      <c r="A10000" s="1">
        <v>46190</v>
      </c>
      <c r="B10000" t="s">
        <v>15073</v>
      </c>
      <c r="D10000" t="s">
        <v>15107</v>
      </c>
      <c r="E10000">
        <v>2</v>
      </c>
      <c r="G10000">
        <v>152345</v>
      </c>
      <c r="H10000" s="7">
        <v>111778.47</v>
      </c>
      <c r="I10000" t="s">
        <v>20</v>
      </c>
      <c r="J10000" t="s">
        <v>57</v>
      </c>
      <c r="K10000" t="s">
        <v>58</v>
      </c>
      <c r="L10000" s="2">
        <v>0.625</v>
      </c>
      <c r="M10000" s="2">
        <v>0.81597222222222221</v>
      </c>
      <c r="N10000" s="1">
        <v>46190</v>
      </c>
      <c r="O10000" t="s">
        <v>23</v>
      </c>
      <c r="S10000" t="s">
        <v>18994</v>
      </c>
      <c r="T1000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0.19097222221898846</v>
      </c>
      <c r="U10000" s="5">
        <f>WEEKNUM(Shipment_Data[[#This Row],[DATE]],2)</f>
        <v>25</v>
      </c>
      <c r="V10000" s="6">
        <f>SUBTOTAL(103,Shipment_Data[[#This Row],[DATE]])</f>
        <v>1</v>
      </c>
      <c r="W100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001" spans="1:23" x14ac:dyDescent="0.25">
      <c r="A10001" s="1">
        <v>46191</v>
      </c>
      <c r="B10001" t="s">
        <v>15073</v>
      </c>
      <c r="D10001" t="s">
        <v>15106</v>
      </c>
      <c r="E10001">
        <v>1</v>
      </c>
      <c r="F10001" t="s">
        <v>15108</v>
      </c>
      <c r="G10001" t="s">
        <v>15109</v>
      </c>
      <c r="H10001" s="7">
        <v>16894.2</v>
      </c>
      <c r="I10001" t="s">
        <v>20</v>
      </c>
      <c r="J10001" t="s">
        <v>57</v>
      </c>
      <c r="K10001" t="s">
        <v>58</v>
      </c>
      <c r="L10001" s="2">
        <v>0.625</v>
      </c>
      <c r="M10001" s="2">
        <v>0.81597222222222221</v>
      </c>
      <c r="N10001" s="1">
        <v>46190</v>
      </c>
      <c r="O10001" t="s">
        <v>23</v>
      </c>
      <c r="S10001" t="s">
        <v>18994</v>
      </c>
      <c r="T1000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-0.80902777778101154</v>
      </c>
      <c r="U10001" s="5">
        <f>WEEKNUM(Shipment_Data[[#This Row],[DATE]],2)</f>
        <v>25</v>
      </c>
      <c r="V10001" s="6">
        <f>SUBTOTAL(103,Shipment_Data[[#This Row],[DATE]])</f>
        <v>1</v>
      </c>
      <c r="W100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002" spans="1:23" x14ac:dyDescent="0.25">
      <c r="A10002" s="1">
        <v>46190</v>
      </c>
      <c r="B10002" t="s">
        <v>15073</v>
      </c>
      <c r="D10002" t="s">
        <v>15110</v>
      </c>
      <c r="E10002">
        <v>1</v>
      </c>
      <c r="G10002">
        <v>152348</v>
      </c>
      <c r="H10002" s="7">
        <v>42686.400000000001</v>
      </c>
      <c r="I10002" t="s">
        <v>20</v>
      </c>
      <c r="J10002" t="s">
        <v>57</v>
      </c>
      <c r="K10002" t="s">
        <v>58</v>
      </c>
      <c r="L10002" s="2">
        <v>0.625</v>
      </c>
      <c r="M10002" s="2">
        <v>0.81597222222222221</v>
      </c>
      <c r="N10002" s="1">
        <v>46190</v>
      </c>
      <c r="O10002" t="s">
        <v>23</v>
      </c>
      <c r="S10002" t="s">
        <v>18994</v>
      </c>
      <c r="T1000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0.19097222221898846</v>
      </c>
      <c r="U10002" s="5">
        <f>WEEKNUM(Shipment_Data[[#This Row],[DATE]],2)</f>
        <v>25</v>
      </c>
      <c r="V10002" s="6">
        <f>SUBTOTAL(103,Shipment_Data[[#This Row],[DATE]])</f>
        <v>1</v>
      </c>
      <c r="W100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003" spans="1:23" x14ac:dyDescent="0.25">
      <c r="A10003" s="1">
        <v>46190</v>
      </c>
      <c r="B10003" t="s">
        <v>3527</v>
      </c>
      <c r="D10003" t="s">
        <v>15111</v>
      </c>
      <c r="E10003">
        <v>1</v>
      </c>
      <c r="G10003">
        <v>152203</v>
      </c>
      <c r="H10003" s="7">
        <v>16272.6</v>
      </c>
      <c r="I10003" t="s">
        <v>20</v>
      </c>
      <c r="J10003" t="s">
        <v>287</v>
      </c>
      <c r="K10003" t="s">
        <v>288</v>
      </c>
      <c r="L10003" s="2">
        <v>0.95833333333333337</v>
      </c>
      <c r="M10003" s="2">
        <v>0.72916666666666663</v>
      </c>
      <c r="N10003" s="1">
        <v>46190</v>
      </c>
      <c r="O10003" t="s">
        <v>23</v>
      </c>
      <c r="S10003" t="s">
        <v>18994</v>
      </c>
      <c r="T1000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-0.22916666667151731</v>
      </c>
      <c r="U10003" s="5">
        <f>WEEKNUM(Shipment_Data[[#This Row],[DATE]],2)</f>
        <v>25</v>
      </c>
      <c r="V10003" s="6">
        <f>SUBTOTAL(103,Shipment_Data[[#This Row],[DATE]])</f>
        <v>1</v>
      </c>
      <c r="W100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004" spans="1:23" x14ac:dyDescent="0.25">
      <c r="A10004" s="1">
        <v>46190</v>
      </c>
      <c r="B10004" t="s">
        <v>15112</v>
      </c>
      <c r="D10004" t="s">
        <v>15113</v>
      </c>
      <c r="E10004">
        <v>1</v>
      </c>
      <c r="G10004">
        <v>152245</v>
      </c>
      <c r="H10004" s="7">
        <v>59940</v>
      </c>
      <c r="I10004" t="s">
        <v>20</v>
      </c>
      <c r="J10004" t="s">
        <v>287</v>
      </c>
      <c r="K10004" t="s">
        <v>288</v>
      </c>
      <c r="L10004" s="2">
        <v>0.95833333333333337</v>
      </c>
      <c r="M10004" s="2">
        <v>0.53680555555555554</v>
      </c>
      <c r="N10004" s="1">
        <v>46190</v>
      </c>
      <c r="O10004" t="s">
        <v>23</v>
      </c>
      <c r="S10004" t="s">
        <v>18994</v>
      </c>
      <c r="T1000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-0.42152777777664596</v>
      </c>
      <c r="U10004" s="5">
        <f>WEEKNUM(Shipment_Data[[#This Row],[DATE]],2)</f>
        <v>25</v>
      </c>
      <c r="V10004" s="6">
        <f>SUBTOTAL(103,Shipment_Data[[#This Row],[DATE]])</f>
        <v>1</v>
      </c>
      <c r="W100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005" spans="1:23" x14ac:dyDescent="0.25">
      <c r="A10005" s="1">
        <v>46190</v>
      </c>
      <c r="B10005" t="s">
        <v>15114</v>
      </c>
      <c r="D10005" t="s">
        <v>15115</v>
      </c>
      <c r="E10005">
        <v>1</v>
      </c>
      <c r="G10005">
        <v>152376</v>
      </c>
      <c r="H10005" s="7">
        <v>96159.3</v>
      </c>
      <c r="I10005" t="s">
        <v>20</v>
      </c>
      <c r="J10005" t="s">
        <v>75</v>
      </c>
      <c r="K10005" t="s">
        <v>76</v>
      </c>
      <c r="L10005" s="2"/>
      <c r="M10005" s="2">
        <v>0.75</v>
      </c>
      <c r="N10005" s="1">
        <v>46190</v>
      </c>
      <c r="O10005" t="s">
        <v>23</v>
      </c>
      <c r="S10005" t="s">
        <v>18994</v>
      </c>
      <c r="T10005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0005" s="5">
        <f>WEEKNUM(Shipment_Data[[#This Row],[DATE]],2)</f>
        <v>25</v>
      </c>
      <c r="V10005" s="6">
        <f>SUBTOTAL(103,Shipment_Data[[#This Row],[DATE]])</f>
        <v>1</v>
      </c>
      <c r="W100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006" spans="1:23" x14ac:dyDescent="0.25">
      <c r="A10006" s="1">
        <v>46190</v>
      </c>
      <c r="B10006" t="s">
        <v>15116</v>
      </c>
      <c r="D10006" t="s">
        <v>15117</v>
      </c>
      <c r="E10006">
        <v>1</v>
      </c>
      <c r="G10006">
        <v>152389</v>
      </c>
      <c r="H10006" s="7">
        <v>33000</v>
      </c>
      <c r="I10006" t="s">
        <v>20</v>
      </c>
      <c r="J10006" t="s">
        <v>75</v>
      </c>
      <c r="K10006" t="s">
        <v>76</v>
      </c>
      <c r="L10006" s="2">
        <v>0.69791666666666663</v>
      </c>
      <c r="M10006" s="2">
        <v>0.71805555555555556</v>
      </c>
      <c r="N10006" s="1">
        <v>46190</v>
      </c>
      <c r="O10006" t="s">
        <v>23</v>
      </c>
      <c r="S10006" t="s">
        <v>18994</v>
      </c>
      <c r="T1000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2.0138888889050577E-2</v>
      </c>
      <c r="U10006" s="5">
        <f>WEEKNUM(Shipment_Data[[#This Row],[DATE]],2)</f>
        <v>25</v>
      </c>
      <c r="V10006" s="6">
        <f>SUBTOTAL(103,Shipment_Data[[#This Row],[DATE]])</f>
        <v>1</v>
      </c>
      <c r="W100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007" spans="1:23" x14ac:dyDescent="0.25">
      <c r="A10007" s="1">
        <v>46190</v>
      </c>
      <c r="B10007" t="s">
        <v>4132</v>
      </c>
      <c r="D10007" t="s">
        <v>15117</v>
      </c>
      <c r="E10007">
        <v>1</v>
      </c>
      <c r="G10007">
        <v>152387</v>
      </c>
      <c r="H10007" s="7">
        <v>38009.300000000003</v>
      </c>
      <c r="I10007" t="s">
        <v>20</v>
      </c>
      <c r="J10007" t="s">
        <v>75</v>
      </c>
      <c r="K10007" t="s">
        <v>76</v>
      </c>
      <c r="L10007" s="2">
        <v>0.69791666666666663</v>
      </c>
      <c r="M10007" s="2">
        <v>0.70972222222222225</v>
      </c>
      <c r="N10007" s="1">
        <v>46190</v>
      </c>
      <c r="O10007" t="s">
        <v>23</v>
      </c>
      <c r="S10007" t="s">
        <v>18994</v>
      </c>
      <c r="T1000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1.1805555557657499E-2</v>
      </c>
      <c r="U10007" s="5">
        <f>WEEKNUM(Shipment_Data[[#This Row],[DATE]],2)</f>
        <v>25</v>
      </c>
      <c r="V10007" s="6">
        <f>SUBTOTAL(103,Shipment_Data[[#This Row],[DATE]])</f>
        <v>1</v>
      </c>
      <c r="W100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008" spans="1:23" x14ac:dyDescent="0.25">
      <c r="A10008" s="1">
        <v>46191</v>
      </c>
      <c r="B10008" t="s">
        <v>623</v>
      </c>
      <c r="D10008" t="s">
        <v>15118</v>
      </c>
      <c r="E10008">
        <v>4</v>
      </c>
      <c r="G10008" t="s">
        <v>15119</v>
      </c>
      <c r="H10008" s="7">
        <v>1228796.3600000001</v>
      </c>
      <c r="I10008" t="s">
        <v>20</v>
      </c>
      <c r="J10008" t="s">
        <v>323</v>
      </c>
      <c r="K10008" t="s">
        <v>324</v>
      </c>
      <c r="L10008" s="2">
        <v>0.4375</v>
      </c>
      <c r="M10008" s="2">
        <v>0.61736111111111114</v>
      </c>
      <c r="N10008" s="1">
        <v>46191</v>
      </c>
      <c r="O10008" t="s">
        <v>23</v>
      </c>
      <c r="S10008" t="s">
        <v>18994</v>
      </c>
      <c r="T1000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0.17986111110803904</v>
      </c>
      <c r="U10008" s="5">
        <f>WEEKNUM(Shipment_Data[[#This Row],[DATE]],2)</f>
        <v>25</v>
      </c>
      <c r="V10008" s="6">
        <f>SUBTOTAL(103,Shipment_Data[[#This Row],[DATE]])</f>
        <v>1</v>
      </c>
      <c r="W100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009" spans="1:23" x14ac:dyDescent="0.25">
      <c r="A10009" s="1">
        <v>46191</v>
      </c>
      <c r="B10009" t="s">
        <v>623</v>
      </c>
      <c r="D10009" t="s">
        <v>15120</v>
      </c>
      <c r="E10009">
        <v>1</v>
      </c>
      <c r="G10009">
        <v>152370</v>
      </c>
      <c r="H10009" s="7">
        <v>54809.58</v>
      </c>
      <c r="I10009" t="s">
        <v>20</v>
      </c>
      <c r="J10009" t="s">
        <v>323</v>
      </c>
      <c r="K10009" t="s">
        <v>324</v>
      </c>
      <c r="L10009" s="2">
        <v>0.4375</v>
      </c>
      <c r="M10009" s="2">
        <v>0.61736111111111114</v>
      </c>
      <c r="N10009" s="1">
        <v>46191</v>
      </c>
      <c r="O10009" t="s">
        <v>23</v>
      </c>
      <c r="S10009" t="s">
        <v>18994</v>
      </c>
      <c r="T100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0.17986111110803904</v>
      </c>
      <c r="U10009" s="5">
        <f>WEEKNUM(Shipment_Data[[#This Row],[DATE]],2)</f>
        <v>25</v>
      </c>
      <c r="V10009" s="6">
        <f>SUBTOTAL(103,Shipment_Data[[#This Row],[DATE]])</f>
        <v>1</v>
      </c>
      <c r="W100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010" spans="1:23" x14ac:dyDescent="0.25">
      <c r="A10010" s="1">
        <v>46191</v>
      </c>
      <c r="B10010" t="s">
        <v>4817</v>
      </c>
      <c r="D10010" t="s">
        <v>15121</v>
      </c>
      <c r="E10010">
        <v>4</v>
      </c>
      <c r="G10010">
        <v>151534</v>
      </c>
      <c r="H10010" s="7">
        <v>128016.8</v>
      </c>
      <c r="I10010" t="s">
        <v>20</v>
      </c>
      <c r="J10010" t="s">
        <v>323</v>
      </c>
      <c r="K10010" t="s">
        <v>324</v>
      </c>
      <c r="L10010" s="2">
        <v>0.4375</v>
      </c>
      <c r="M10010" s="2">
        <v>0.65277777777777779</v>
      </c>
      <c r="N10010" s="1">
        <v>46191</v>
      </c>
      <c r="O10010" t="s">
        <v>23</v>
      </c>
      <c r="S10010" t="s">
        <v>18994</v>
      </c>
      <c r="T100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0.21527777778101154</v>
      </c>
      <c r="U10010" s="5">
        <f>WEEKNUM(Shipment_Data[[#This Row],[DATE]],2)</f>
        <v>25</v>
      </c>
      <c r="V10010" s="6">
        <f>SUBTOTAL(103,Shipment_Data[[#This Row],[DATE]])</f>
        <v>1</v>
      </c>
      <c r="W100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011" spans="1:23" x14ac:dyDescent="0.25">
      <c r="A10011" s="1">
        <v>46191</v>
      </c>
      <c r="B10011" t="s">
        <v>4817</v>
      </c>
      <c r="D10011" t="s">
        <v>15122</v>
      </c>
      <c r="E10011">
        <v>1</v>
      </c>
      <c r="G10011">
        <v>152369</v>
      </c>
      <c r="H10011" s="7">
        <v>68795.58</v>
      </c>
      <c r="I10011" t="s">
        <v>20</v>
      </c>
      <c r="J10011" t="s">
        <v>323</v>
      </c>
      <c r="K10011" t="s">
        <v>324</v>
      </c>
      <c r="L10011" s="2">
        <v>0.4375</v>
      </c>
      <c r="M10011" s="2">
        <v>0.65277777777777779</v>
      </c>
      <c r="N10011" s="1">
        <v>46191</v>
      </c>
      <c r="O10011" t="s">
        <v>23</v>
      </c>
      <c r="S10011" t="s">
        <v>18994</v>
      </c>
      <c r="T100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0.21527777778101154</v>
      </c>
      <c r="U10011" s="5">
        <f>WEEKNUM(Shipment_Data[[#This Row],[DATE]],2)</f>
        <v>25</v>
      </c>
      <c r="V10011" s="6">
        <f>SUBTOTAL(103,Shipment_Data[[#This Row],[DATE]])</f>
        <v>1</v>
      </c>
      <c r="W100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012" spans="1:23" x14ac:dyDescent="0.25">
      <c r="A10012" s="1">
        <v>46191</v>
      </c>
      <c r="B10012" t="s">
        <v>407</v>
      </c>
      <c r="D10012" t="s">
        <v>15123</v>
      </c>
      <c r="E10012">
        <v>1</v>
      </c>
      <c r="G10012">
        <v>152373</v>
      </c>
      <c r="H10012" s="7">
        <v>18770.099999999999</v>
      </c>
      <c r="I10012" t="s">
        <v>20</v>
      </c>
      <c r="J10012" t="s">
        <v>323</v>
      </c>
      <c r="K10012" t="s">
        <v>324</v>
      </c>
      <c r="L10012" s="2">
        <v>0.4375</v>
      </c>
      <c r="M10012" s="2">
        <v>0.75555555555555554</v>
      </c>
      <c r="N10012" s="1">
        <v>46191</v>
      </c>
      <c r="O10012" t="s">
        <v>23</v>
      </c>
      <c r="S10012" t="s">
        <v>18994</v>
      </c>
      <c r="T100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0.31805555555911269</v>
      </c>
      <c r="U10012" s="5">
        <f>WEEKNUM(Shipment_Data[[#This Row],[DATE]],2)</f>
        <v>25</v>
      </c>
      <c r="V10012" s="6">
        <f>SUBTOTAL(103,Shipment_Data[[#This Row],[DATE]])</f>
        <v>1</v>
      </c>
      <c r="W100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013" spans="1:23" x14ac:dyDescent="0.25">
      <c r="A10013" s="1">
        <v>46191</v>
      </c>
      <c r="B10013" t="s">
        <v>407</v>
      </c>
      <c r="D10013" t="s">
        <v>15124</v>
      </c>
      <c r="E10013">
        <v>1</v>
      </c>
      <c r="G10013">
        <v>152362</v>
      </c>
      <c r="H10013" s="7">
        <v>17293.8</v>
      </c>
      <c r="I10013" t="s">
        <v>20</v>
      </c>
      <c r="J10013" t="s">
        <v>323</v>
      </c>
      <c r="K10013" t="s">
        <v>324</v>
      </c>
      <c r="L10013" s="2">
        <v>0.4375</v>
      </c>
      <c r="M10013" s="2">
        <v>0.75624999999999998</v>
      </c>
      <c r="N10013" s="1">
        <v>46191</v>
      </c>
      <c r="O10013" t="s">
        <v>23</v>
      </c>
      <c r="S10013" t="s">
        <v>18994</v>
      </c>
      <c r="T1001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0.31874999999854481</v>
      </c>
      <c r="U10013" s="5">
        <f>WEEKNUM(Shipment_Data[[#This Row],[DATE]],2)</f>
        <v>25</v>
      </c>
      <c r="V10013" s="6">
        <f>SUBTOTAL(103,Shipment_Data[[#This Row],[DATE]])</f>
        <v>1</v>
      </c>
      <c r="W100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014" spans="1:23" x14ac:dyDescent="0.25">
      <c r="A10014" s="1">
        <v>46191</v>
      </c>
      <c r="B10014" t="s">
        <v>101</v>
      </c>
      <c r="D10014" t="s">
        <v>15125</v>
      </c>
      <c r="E10014">
        <v>1</v>
      </c>
      <c r="G10014">
        <v>152360</v>
      </c>
      <c r="H10014" s="7">
        <v>233100</v>
      </c>
      <c r="I10014" t="s">
        <v>20</v>
      </c>
      <c r="J10014" t="s">
        <v>323</v>
      </c>
      <c r="K10014" t="s">
        <v>324</v>
      </c>
      <c r="L10014" s="2">
        <v>0.4375</v>
      </c>
      <c r="M10014" s="2">
        <v>0.59444444444444444</v>
      </c>
      <c r="N10014" s="1">
        <v>46191</v>
      </c>
      <c r="O10014" t="s">
        <v>23</v>
      </c>
      <c r="S10014" t="s">
        <v>18994</v>
      </c>
      <c r="T100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0.15694444444670808</v>
      </c>
      <c r="U10014" s="5">
        <f>WEEKNUM(Shipment_Data[[#This Row],[DATE]],2)</f>
        <v>25</v>
      </c>
      <c r="V10014" s="6">
        <f>SUBTOTAL(103,Shipment_Data[[#This Row],[DATE]])</f>
        <v>1</v>
      </c>
      <c r="W100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015" spans="1:23" x14ac:dyDescent="0.25">
      <c r="A10015" s="1">
        <v>46191</v>
      </c>
      <c r="B10015" t="s">
        <v>1358</v>
      </c>
      <c r="D10015" t="s">
        <v>15126</v>
      </c>
      <c r="E10015">
        <v>1</v>
      </c>
      <c r="G10015">
        <v>152361</v>
      </c>
      <c r="H10015" s="7">
        <v>200229.4</v>
      </c>
      <c r="I10015" t="s">
        <v>20</v>
      </c>
      <c r="J10015" t="s">
        <v>323</v>
      </c>
      <c r="K10015" t="s">
        <v>324</v>
      </c>
      <c r="L10015" s="2">
        <v>0.4375</v>
      </c>
      <c r="M10015" s="2">
        <v>0.5805555555555556</v>
      </c>
      <c r="N10015" s="1">
        <v>46191</v>
      </c>
      <c r="O10015" t="s">
        <v>23</v>
      </c>
      <c r="S10015" t="s">
        <v>18994</v>
      </c>
      <c r="T1001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0.14305555555620231</v>
      </c>
      <c r="U10015" s="5">
        <f>WEEKNUM(Shipment_Data[[#This Row],[DATE]],2)</f>
        <v>25</v>
      </c>
      <c r="V10015" s="6">
        <f>SUBTOTAL(103,Shipment_Data[[#This Row],[DATE]])</f>
        <v>1</v>
      </c>
      <c r="W100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016" spans="1:23" x14ac:dyDescent="0.25">
      <c r="A10016" s="1">
        <v>46191</v>
      </c>
      <c r="B10016" t="s">
        <v>15127</v>
      </c>
      <c r="D10016" t="s">
        <v>15128</v>
      </c>
      <c r="E10016">
        <v>4</v>
      </c>
      <c r="G10016">
        <v>152220</v>
      </c>
      <c r="H10016" s="7">
        <v>700484.55</v>
      </c>
      <c r="I10016" t="s">
        <v>20</v>
      </c>
      <c r="J10016" t="s">
        <v>323</v>
      </c>
      <c r="K10016" t="s">
        <v>324</v>
      </c>
      <c r="L10016" s="2">
        <v>0.4375</v>
      </c>
      <c r="M10016" s="2">
        <v>0.57013888888888886</v>
      </c>
      <c r="N10016" s="1">
        <v>46191</v>
      </c>
      <c r="O10016" t="s">
        <v>23</v>
      </c>
      <c r="S10016" t="s">
        <v>18994</v>
      </c>
      <c r="T100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0.13263888889196096</v>
      </c>
      <c r="U10016" s="5">
        <f>WEEKNUM(Shipment_Data[[#This Row],[DATE]],2)</f>
        <v>25</v>
      </c>
      <c r="V10016" s="6">
        <f>SUBTOTAL(103,Shipment_Data[[#This Row],[DATE]])</f>
        <v>1</v>
      </c>
      <c r="W100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017" spans="1:23" x14ac:dyDescent="0.25">
      <c r="A10017" s="1">
        <v>46191</v>
      </c>
      <c r="B10017" t="s">
        <v>13625</v>
      </c>
      <c r="D10017" t="s">
        <v>15129</v>
      </c>
      <c r="E10017">
        <v>1</v>
      </c>
      <c r="G10017">
        <v>152402</v>
      </c>
      <c r="H10017" s="7">
        <v>398433.85</v>
      </c>
      <c r="I10017" t="s">
        <v>20</v>
      </c>
      <c r="J10017" t="s">
        <v>257</v>
      </c>
      <c r="K10017" t="s">
        <v>258</v>
      </c>
      <c r="L10017" s="2">
        <v>0.44791666666666669</v>
      </c>
      <c r="M10017" s="2">
        <v>0.62638888888888888</v>
      </c>
      <c r="N10017" s="1">
        <v>46191</v>
      </c>
      <c r="O10017" t="s">
        <v>23</v>
      </c>
      <c r="S10017" t="s">
        <v>18994</v>
      </c>
      <c r="T1001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0.17847222222189885</v>
      </c>
      <c r="U10017" s="5">
        <f>WEEKNUM(Shipment_Data[[#This Row],[DATE]],2)</f>
        <v>25</v>
      </c>
      <c r="V10017" s="6">
        <f>SUBTOTAL(103,Shipment_Data[[#This Row],[DATE]])</f>
        <v>1</v>
      </c>
      <c r="W100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018" spans="1:23" x14ac:dyDescent="0.25">
      <c r="A10018" s="1">
        <v>46191</v>
      </c>
      <c r="B10018" t="s">
        <v>2397</v>
      </c>
      <c r="D10018" t="s">
        <v>15130</v>
      </c>
      <c r="E10018">
        <v>1</v>
      </c>
      <c r="G10018">
        <v>152201</v>
      </c>
      <c r="H10018" s="7">
        <v>211793.3</v>
      </c>
      <c r="I10018" t="s">
        <v>20</v>
      </c>
      <c r="J10018" t="s">
        <v>111</v>
      </c>
      <c r="K10018" t="s">
        <v>112</v>
      </c>
      <c r="L10018" s="2">
        <v>0.49305555555555558</v>
      </c>
      <c r="M10018" s="2">
        <v>0.64652777777777781</v>
      </c>
      <c r="N10018" s="1">
        <v>46191</v>
      </c>
      <c r="O10018" t="s">
        <v>23</v>
      </c>
      <c r="S10018" t="s">
        <v>18994</v>
      </c>
      <c r="T1001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0.15347222222044365</v>
      </c>
      <c r="U10018" s="5">
        <f>WEEKNUM(Shipment_Data[[#This Row],[DATE]],2)</f>
        <v>25</v>
      </c>
      <c r="V10018" s="6">
        <f>SUBTOTAL(103,Shipment_Data[[#This Row],[DATE]])</f>
        <v>1</v>
      </c>
      <c r="W100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019" spans="1:23" x14ac:dyDescent="0.25">
      <c r="A10019" s="1">
        <v>46191</v>
      </c>
      <c r="B10019" t="s">
        <v>5300</v>
      </c>
      <c r="D10019" t="s">
        <v>15131</v>
      </c>
      <c r="E10019">
        <v>1</v>
      </c>
      <c r="G10019">
        <v>152395</v>
      </c>
      <c r="H10019" s="7">
        <v>189192.3</v>
      </c>
      <c r="I10019" t="s">
        <v>20</v>
      </c>
      <c r="J10019" t="s">
        <v>111</v>
      </c>
      <c r="K10019" t="s">
        <v>112</v>
      </c>
      <c r="L10019" s="2">
        <v>0.49305555555555558</v>
      </c>
      <c r="M10019" s="2">
        <v>0.62222222222222223</v>
      </c>
      <c r="N10019" s="1">
        <v>46191</v>
      </c>
      <c r="O10019" t="s">
        <v>23</v>
      </c>
      <c r="S10019" t="s">
        <v>18994</v>
      </c>
      <c r="T1001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0.12916666666569654</v>
      </c>
      <c r="U10019" s="5">
        <f>WEEKNUM(Shipment_Data[[#This Row],[DATE]],2)</f>
        <v>25</v>
      </c>
      <c r="V10019" s="6">
        <f>SUBTOTAL(103,Shipment_Data[[#This Row],[DATE]])</f>
        <v>1</v>
      </c>
      <c r="W100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020" spans="1:23" x14ac:dyDescent="0.25">
      <c r="A10020" s="1">
        <v>46191</v>
      </c>
      <c r="B10020" t="s">
        <v>5300</v>
      </c>
      <c r="D10020" t="s">
        <v>15132</v>
      </c>
      <c r="E10020">
        <v>3</v>
      </c>
      <c r="G10020">
        <v>152301</v>
      </c>
      <c r="H10020" s="7">
        <v>990036.41</v>
      </c>
      <c r="I10020" t="s">
        <v>20</v>
      </c>
      <c r="J10020" t="s">
        <v>111</v>
      </c>
      <c r="K10020" t="s">
        <v>112</v>
      </c>
      <c r="L10020" s="2">
        <v>0.49305555555555558</v>
      </c>
      <c r="M10020" s="2">
        <v>0.62222222222222223</v>
      </c>
      <c r="N10020" s="1">
        <v>46191</v>
      </c>
      <c r="O10020" t="s">
        <v>23</v>
      </c>
      <c r="S10020" t="s">
        <v>18994</v>
      </c>
      <c r="T100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0.12916666666569654</v>
      </c>
      <c r="U10020" s="5">
        <f>WEEKNUM(Shipment_Data[[#This Row],[DATE]],2)</f>
        <v>25</v>
      </c>
      <c r="V10020" s="6">
        <f>SUBTOTAL(103,Shipment_Data[[#This Row],[DATE]])</f>
        <v>1</v>
      </c>
      <c r="W100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021" spans="1:23" x14ac:dyDescent="0.25">
      <c r="A10021" s="1">
        <v>46191</v>
      </c>
      <c r="B10021" t="s">
        <v>14375</v>
      </c>
      <c r="D10021" t="s">
        <v>15133</v>
      </c>
      <c r="E10021">
        <v>1</v>
      </c>
      <c r="G10021">
        <v>152359</v>
      </c>
      <c r="H10021" s="7">
        <v>174894.8</v>
      </c>
      <c r="I10021" t="s">
        <v>20</v>
      </c>
      <c r="J10021" t="s">
        <v>111</v>
      </c>
      <c r="K10021" t="s">
        <v>112</v>
      </c>
      <c r="L10021" s="2">
        <v>0.49305555555555558</v>
      </c>
      <c r="M10021" s="2">
        <v>0.82430555555555551</v>
      </c>
      <c r="N10021" s="1">
        <v>46191</v>
      </c>
      <c r="O10021" t="s">
        <v>23</v>
      </c>
      <c r="S10021" t="s">
        <v>18994</v>
      </c>
      <c r="T100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0.33125000000291038</v>
      </c>
      <c r="U10021" s="5">
        <f>WEEKNUM(Shipment_Data[[#This Row],[DATE]],2)</f>
        <v>25</v>
      </c>
      <c r="V10021" s="6">
        <f>SUBTOTAL(103,Shipment_Data[[#This Row],[DATE]])</f>
        <v>1</v>
      </c>
      <c r="W100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022" spans="1:23" x14ac:dyDescent="0.25">
      <c r="A10022" s="1">
        <v>46191</v>
      </c>
      <c r="B10022" t="s">
        <v>10541</v>
      </c>
      <c r="D10022" t="s">
        <v>15134</v>
      </c>
      <c r="E10022">
        <v>1</v>
      </c>
      <c r="G10022">
        <v>152408</v>
      </c>
      <c r="H10022" s="7">
        <v>144067.26</v>
      </c>
      <c r="I10022" t="s">
        <v>20</v>
      </c>
      <c r="J10022" t="s">
        <v>323</v>
      </c>
      <c r="K10022" t="s">
        <v>324</v>
      </c>
      <c r="L10022" s="2">
        <v>0.49305555555555558</v>
      </c>
      <c r="M10022" s="2">
        <v>0.65277777777777779</v>
      </c>
      <c r="N10022" s="1">
        <v>46191</v>
      </c>
      <c r="O10022" t="s">
        <v>23</v>
      </c>
      <c r="S10022" t="s">
        <v>18994</v>
      </c>
      <c r="T1002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0.15972222222626442</v>
      </c>
      <c r="U10022" s="5">
        <f>WEEKNUM(Shipment_Data[[#This Row],[DATE]],2)</f>
        <v>25</v>
      </c>
      <c r="V10022" s="6">
        <f>SUBTOTAL(103,Shipment_Data[[#This Row],[DATE]])</f>
        <v>1</v>
      </c>
      <c r="W100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023" spans="1:23" x14ac:dyDescent="0.25">
      <c r="A10023" s="1">
        <v>46191</v>
      </c>
      <c r="B10023" t="s">
        <v>15135</v>
      </c>
      <c r="D10023" t="s">
        <v>15136</v>
      </c>
      <c r="E10023">
        <v>2</v>
      </c>
      <c r="G10023">
        <v>152393</v>
      </c>
      <c r="H10023" s="7">
        <v>293053.48</v>
      </c>
      <c r="I10023" t="s">
        <v>20</v>
      </c>
      <c r="J10023" t="s">
        <v>105</v>
      </c>
      <c r="K10023" t="s">
        <v>106</v>
      </c>
      <c r="L10023" s="2">
        <v>0.51041666666666663</v>
      </c>
      <c r="M10023" s="2">
        <v>0.52777777777777779</v>
      </c>
      <c r="N10023" s="1">
        <v>46191</v>
      </c>
      <c r="O10023" t="s">
        <v>23</v>
      </c>
      <c r="S10023" t="s">
        <v>18994</v>
      </c>
      <c r="T100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1.7361111116770189E-2</v>
      </c>
      <c r="U10023" s="5">
        <f>WEEKNUM(Shipment_Data[[#This Row],[DATE]],2)</f>
        <v>25</v>
      </c>
      <c r="V10023" s="6">
        <f>SUBTOTAL(103,Shipment_Data[[#This Row],[DATE]])</f>
        <v>1</v>
      </c>
      <c r="W100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024" spans="1:23" x14ac:dyDescent="0.25">
      <c r="A10024" s="1">
        <v>46191</v>
      </c>
      <c r="B10024" t="s">
        <v>15135</v>
      </c>
      <c r="D10024" t="s">
        <v>15137</v>
      </c>
      <c r="E10024">
        <v>2</v>
      </c>
      <c r="G10024">
        <v>152340</v>
      </c>
      <c r="H10024" s="7">
        <v>320922.32</v>
      </c>
      <c r="I10024" t="s">
        <v>20</v>
      </c>
      <c r="J10024" t="s">
        <v>105</v>
      </c>
      <c r="K10024" t="s">
        <v>106</v>
      </c>
      <c r="L10024" s="2">
        <v>0.51041666666666663</v>
      </c>
      <c r="M10024" s="2">
        <v>0.52777777777777779</v>
      </c>
      <c r="N10024" s="1">
        <v>46191</v>
      </c>
      <c r="O10024" t="s">
        <v>23</v>
      </c>
      <c r="S10024" t="s">
        <v>18994</v>
      </c>
      <c r="T100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1.7361111116770189E-2</v>
      </c>
      <c r="U10024" s="5">
        <f>WEEKNUM(Shipment_Data[[#This Row],[DATE]],2)</f>
        <v>25</v>
      </c>
      <c r="V10024" s="6">
        <f>SUBTOTAL(103,Shipment_Data[[#This Row],[DATE]])</f>
        <v>1</v>
      </c>
      <c r="W100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025" spans="1:23" x14ac:dyDescent="0.25">
      <c r="A10025" s="1">
        <v>46191</v>
      </c>
      <c r="B10025" t="s">
        <v>15138</v>
      </c>
      <c r="D10025" t="s">
        <v>15139</v>
      </c>
      <c r="E10025">
        <v>1</v>
      </c>
      <c r="G10025">
        <v>152296</v>
      </c>
      <c r="H10025" s="7">
        <v>151087.20000000001</v>
      </c>
      <c r="I10025" t="s">
        <v>20</v>
      </c>
      <c r="J10025" t="s">
        <v>105</v>
      </c>
      <c r="K10025" t="s">
        <v>106</v>
      </c>
      <c r="L10025" s="2">
        <v>0.51041666666666663</v>
      </c>
      <c r="M10025" s="2">
        <v>0.61319444444444449</v>
      </c>
      <c r="N10025" s="1">
        <v>46191</v>
      </c>
      <c r="O10025" t="s">
        <v>23</v>
      </c>
      <c r="S10025" t="s">
        <v>18994</v>
      </c>
      <c r="T1002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0.10277777777810115</v>
      </c>
      <c r="U10025" s="5">
        <f>WEEKNUM(Shipment_Data[[#This Row],[DATE]],2)</f>
        <v>25</v>
      </c>
      <c r="V10025" s="6">
        <f>SUBTOTAL(103,Shipment_Data[[#This Row],[DATE]])</f>
        <v>1</v>
      </c>
      <c r="W100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026" spans="1:23" x14ac:dyDescent="0.25">
      <c r="A10026" s="1">
        <v>46191</v>
      </c>
      <c r="B10026" t="s">
        <v>3022</v>
      </c>
      <c r="D10026" t="s">
        <v>15140</v>
      </c>
      <c r="E10026">
        <v>1</v>
      </c>
      <c r="G10026">
        <v>152372</v>
      </c>
      <c r="H10026" s="7">
        <v>50366.28</v>
      </c>
      <c r="I10026" t="s">
        <v>20</v>
      </c>
      <c r="J10026" t="s">
        <v>105</v>
      </c>
      <c r="K10026" t="s">
        <v>106</v>
      </c>
      <c r="L10026" s="2">
        <v>0.51041666666666663</v>
      </c>
      <c r="M10026" s="2">
        <v>0.54722222222222228</v>
      </c>
      <c r="N10026" s="1">
        <v>46191</v>
      </c>
      <c r="O10026" t="s">
        <v>23</v>
      </c>
      <c r="S10026" t="s">
        <v>18994</v>
      </c>
      <c r="T100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3.680555555911269E-2</v>
      </c>
      <c r="U10026" s="5">
        <f>WEEKNUM(Shipment_Data[[#This Row],[DATE]],2)</f>
        <v>25</v>
      </c>
      <c r="V10026" s="6">
        <f>SUBTOTAL(103,Shipment_Data[[#This Row],[DATE]])</f>
        <v>1</v>
      </c>
      <c r="W100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027" spans="1:23" x14ac:dyDescent="0.25">
      <c r="A10027" s="1">
        <v>46191</v>
      </c>
      <c r="B10027" t="s">
        <v>3410</v>
      </c>
      <c r="D10027" t="s">
        <v>15141</v>
      </c>
      <c r="E10027">
        <v>2</v>
      </c>
      <c r="G10027">
        <v>152257</v>
      </c>
      <c r="H10027" s="7">
        <v>1312098.49</v>
      </c>
      <c r="I10027" t="s">
        <v>20</v>
      </c>
      <c r="J10027" t="s">
        <v>105</v>
      </c>
      <c r="K10027" t="s">
        <v>106</v>
      </c>
      <c r="L10027" s="2">
        <v>0.51041666666666663</v>
      </c>
      <c r="M10027" s="2">
        <v>0.59930555555555554</v>
      </c>
      <c r="N10027" s="1">
        <v>46191</v>
      </c>
      <c r="O10027" t="s">
        <v>23</v>
      </c>
      <c r="S10027" t="s">
        <v>18994</v>
      </c>
      <c r="T1002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8.8888888894871343E-2</v>
      </c>
      <c r="U10027" s="5">
        <f>WEEKNUM(Shipment_Data[[#This Row],[DATE]],2)</f>
        <v>25</v>
      </c>
      <c r="V10027" s="6">
        <f>SUBTOTAL(103,Shipment_Data[[#This Row],[DATE]])</f>
        <v>1</v>
      </c>
      <c r="W100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028" spans="1:23" x14ac:dyDescent="0.25">
      <c r="A10028" s="1">
        <v>46191</v>
      </c>
      <c r="B10028" t="s">
        <v>4721</v>
      </c>
      <c r="D10028" t="s">
        <v>15142</v>
      </c>
      <c r="E10028">
        <v>3</v>
      </c>
      <c r="G10028">
        <v>152327</v>
      </c>
      <c r="H10028" s="7">
        <v>365187.96</v>
      </c>
      <c r="I10028" t="s">
        <v>20</v>
      </c>
      <c r="J10028" t="s">
        <v>105</v>
      </c>
      <c r="K10028" t="s">
        <v>106</v>
      </c>
      <c r="L10028" s="2">
        <v>0.51041666666666663</v>
      </c>
      <c r="M10028" s="2">
        <v>0.58750000000000002</v>
      </c>
      <c r="N10028" s="1">
        <v>46191</v>
      </c>
      <c r="O10028" t="s">
        <v>23</v>
      </c>
      <c r="S10028" t="s">
        <v>18994</v>
      </c>
      <c r="T100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7.7083333337213844E-2</v>
      </c>
      <c r="U10028" s="5">
        <f>WEEKNUM(Shipment_Data[[#This Row],[DATE]],2)</f>
        <v>25</v>
      </c>
      <c r="V10028" s="6">
        <f>SUBTOTAL(103,Shipment_Data[[#This Row],[DATE]])</f>
        <v>1</v>
      </c>
      <c r="W100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029" spans="1:23" x14ac:dyDescent="0.25">
      <c r="A10029" s="1">
        <v>46191</v>
      </c>
      <c r="B10029" t="s">
        <v>4721</v>
      </c>
      <c r="D10029" t="s">
        <v>15143</v>
      </c>
      <c r="E10029">
        <v>1</v>
      </c>
      <c r="G10029">
        <v>152331</v>
      </c>
      <c r="H10029" s="7">
        <v>22310</v>
      </c>
      <c r="I10029" t="s">
        <v>20</v>
      </c>
      <c r="J10029" t="s">
        <v>105</v>
      </c>
      <c r="K10029" t="s">
        <v>106</v>
      </c>
      <c r="L10029" s="2">
        <v>0.51041666666666663</v>
      </c>
      <c r="M10029" s="2">
        <v>0.58750000000000002</v>
      </c>
      <c r="N10029" s="1">
        <v>46191</v>
      </c>
      <c r="O10029" t="s">
        <v>23</v>
      </c>
      <c r="S10029" t="s">
        <v>18994</v>
      </c>
      <c r="T100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7.7083333337213844E-2</v>
      </c>
      <c r="U10029" s="5">
        <f>WEEKNUM(Shipment_Data[[#This Row],[DATE]],2)</f>
        <v>25</v>
      </c>
      <c r="V10029" s="6">
        <f>SUBTOTAL(103,Shipment_Data[[#This Row],[DATE]])</f>
        <v>1</v>
      </c>
      <c r="W100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030" spans="1:23" x14ac:dyDescent="0.25">
      <c r="A10030" s="1">
        <v>46191</v>
      </c>
      <c r="B10030" t="s">
        <v>4721</v>
      </c>
      <c r="D10030" t="s">
        <v>15144</v>
      </c>
      <c r="E10030">
        <v>4</v>
      </c>
      <c r="G10030">
        <v>152401</v>
      </c>
      <c r="H10030" s="7">
        <v>111000</v>
      </c>
      <c r="I10030" t="s">
        <v>20</v>
      </c>
      <c r="J10030" t="s">
        <v>105</v>
      </c>
      <c r="K10030" t="s">
        <v>106</v>
      </c>
      <c r="L10030" s="2">
        <v>0.51041666666666663</v>
      </c>
      <c r="M10030" s="2">
        <v>0.58750000000000002</v>
      </c>
      <c r="N10030" s="1">
        <v>46191</v>
      </c>
      <c r="O10030" t="s">
        <v>23</v>
      </c>
      <c r="S10030" t="s">
        <v>18994</v>
      </c>
      <c r="T1003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7.7083333337213844E-2</v>
      </c>
      <c r="U10030" s="5">
        <f>WEEKNUM(Shipment_Data[[#This Row],[DATE]],2)</f>
        <v>25</v>
      </c>
      <c r="V10030" s="6">
        <f>SUBTOTAL(103,Shipment_Data[[#This Row],[DATE]])</f>
        <v>1</v>
      </c>
      <c r="W100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031" spans="1:23" x14ac:dyDescent="0.25">
      <c r="A10031" s="1">
        <v>46191</v>
      </c>
      <c r="B10031" t="s">
        <v>3410</v>
      </c>
      <c r="D10031" t="s">
        <v>15145</v>
      </c>
      <c r="E10031">
        <v>2</v>
      </c>
      <c r="G10031">
        <v>152419</v>
      </c>
      <c r="H10031" s="7">
        <v>184307.94</v>
      </c>
      <c r="I10031" t="s">
        <v>20</v>
      </c>
      <c r="J10031" t="s">
        <v>105</v>
      </c>
      <c r="K10031" t="s">
        <v>106</v>
      </c>
      <c r="L10031" s="2">
        <v>0.51041666666666663</v>
      </c>
      <c r="M10031" s="2">
        <v>0.59930555555555554</v>
      </c>
      <c r="N10031" s="1">
        <v>46191</v>
      </c>
      <c r="O10031" t="s">
        <v>23</v>
      </c>
      <c r="S10031" t="s">
        <v>18994</v>
      </c>
      <c r="T1003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8.8888888894871343E-2</v>
      </c>
      <c r="U10031" s="5">
        <f>WEEKNUM(Shipment_Data[[#This Row],[DATE]],2)</f>
        <v>25</v>
      </c>
      <c r="V10031" s="6">
        <f>SUBTOTAL(103,Shipment_Data[[#This Row],[DATE]])</f>
        <v>1</v>
      </c>
      <c r="W100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032" spans="1:23" x14ac:dyDescent="0.25">
      <c r="A10032" s="1">
        <v>46191</v>
      </c>
      <c r="B10032" t="s">
        <v>15146</v>
      </c>
      <c r="D10032" t="s">
        <v>15147</v>
      </c>
      <c r="E10032">
        <v>4</v>
      </c>
      <c r="G10032">
        <v>151948</v>
      </c>
      <c r="H10032" s="7">
        <v>674324.41</v>
      </c>
      <c r="I10032" t="s">
        <v>20</v>
      </c>
      <c r="J10032" t="s">
        <v>323</v>
      </c>
      <c r="K10032" t="s">
        <v>324</v>
      </c>
      <c r="L10032" s="2">
        <v>0.4375</v>
      </c>
      <c r="M10032" s="2">
        <v>0.6381944444444444</v>
      </c>
      <c r="N10032" s="1">
        <v>46191</v>
      </c>
      <c r="O10032" t="s">
        <v>23</v>
      </c>
      <c r="S10032" t="s">
        <v>18994</v>
      </c>
      <c r="T1003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0.20069444444379769</v>
      </c>
      <c r="U10032" s="5">
        <f>WEEKNUM(Shipment_Data[[#This Row],[DATE]],2)</f>
        <v>25</v>
      </c>
      <c r="V10032" s="6">
        <f>SUBTOTAL(103,Shipment_Data[[#This Row],[DATE]])</f>
        <v>1</v>
      </c>
      <c r="W100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033" spans="1:23" x14ac:dyDescent="0.25">
      <c r="A10033" s="1">
        <v>46191</v>
      </c>
      <c r="B10033" t="s">
        <v>14375</v>
      </c>
      <c r="D10033" t="s">
        <v>15148</v>
      </c>
      <c r="E10033">
        <v>1</v>
      </c>
      <c r="G10033">
        <v>152458</v>
      </c>
      <c r="H10033" s="7">
        <v>56340</v>
      </c>
      <c r="I10033" t="s">
        <v>20</v>
      </c>
      <c r="J10033" t="s">
        <v>111</v>
      </c>
      <c r="K10033" t="s">
        <v>112</v>
      </c>
      <c r="L10033" s="2">
        <v>0.59722222222222221</v>
      </c>
      <c r="M10033" s="2">
        <v>0.8256944444444444</v>
      </c>
      <c r="N10033" s="1">
        <v>46191</v>
      </c>
      <c r="O10033" t="s">
        <v>23</v>
      </c>
      <c r="S10033" t="s">
        <v>18994</v>
      </c>
      <c r="T100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0.22847222222480923</v>
      </c>
      <c r="U10033" s="5">
        <f>WEEKNUM(Shipment_Data[[#This Row],[DATE]],2)</f>
        <v>25</v>
      </c>
      <c r="V10033" s="6">
        <f>SUBTOTAL(103,Shipment_Data[[#This Row],[DATE]])</f>
        <v>1</v>
      </c>
      <c r="W100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034" spans="1:23" x14ac:dyDescent="0.25">
      <c r="A10034" s="1">
        <v>46191</v>
      </c>
      <c r="B10034" t="s">
        <v>14375</v>
      </c>
      <c r="D10034" t="s">
        <v>14866</v>
      </c>
      <c r="E10034">
        <v>1</v>
      </c>
      <c r="G10034">
        <v>152434</v>
      </c>
      <c r="H10034" s="7">
        <v>175352.4</v>
      </c>
      <c r="I10034" t="s">
        <v>20</v>
      </c>
      <c r="J10034" t="s">
        <v>111</v>
      </c>
      <c r="K10034" t="s">
        <v>112</v>
      </c>
      <c r="L10034" s="2">
        <v>0.59722222222222221</v>
      </c>
      <c r="M10034" s="2">
        <v>0.8256944444444444</v>
      </c>
      <c r="N10034" s="1">
        <v>46191</v>
      </c>
      <c r="O10034" t="s">
        <v>23</v>
      </c>
      <c r="S10034" t="s">
        <v>18994</v>
      </c>
      <c r="T100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0.22847222222480923</v>
      </c>
      <c r="U10034" s="5">
        <f>WEEKNUM(Shipment_Data[[#This Row],[DATE]],2)</f>
        <v>25</v>
      </c>
      <c r="V10034" s="6">
        <f>SUBTOTAL(103,Shipment_Data[[#This Row],[DATE]])</f>
        <v>1</v>
      </c>
      <c r="W100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035" spans="1:23" x14ac:dyDescent="0.25">
      <c r="A10035" s="1">
        <v>46191</v>
      </c>
      <c r="B10035" t="s">
        <v>15149</v>
      </c>
      <c r="D10035" t="s">
        <v>15150</v>
      </c>
      <c r="E10035">
        <v>1</v>
      </c>
      <c r="G10035">
        <v>152329</v>
      </c>
      <c r="H10035" s="7">
        <v>9408</v>
      </c>
      <c r="I10035" t="s">
        <v>20</v>
      </c>
      <c r="J10035" t="s">
        <v>97</v>
      </c>
      <c r="K10035" t="s">
        <v>98</v>
      </c>
      <c r="L10035" s="2">
        <v>0.60763888888888884</v>
      </c>
      <c r="M10035" s="2">
        <v>0.73263888888888884</v>
      </c>
      <c r="N10035" s="1">
        <v>46191</v>
      </c>
      <c r="O10035" t="s">
        <v>23</v>
      </c>
      <c r="S10035" t="s">
        <v>18994</v>
      </c>
      <c r="T100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0.125</v>
      </c>
      <c r="U10035" s="5">
        <f>WEEKNUM(Shipment_Data[[#This Row],[DATE]],2)</f>
        <v>25</v>
      </c>
      <c r="V10035" s="6">
        <f>SUBTOTAL(103,Shipment_Data[[#This Row],[DATE]])</f>
        <v>1</v>
      </c>
      <c r="W100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036" spans="1:23" x14ac:dyDescent="0.25">
      <c r="A10036" s="1">
        <v>46191</v>
      </c>
      <c r="B10036" t="s">
        <v>15149</v>
      </c>
      <c r="D10036" t="s">
        <v>15151</v>
      </c>
      <c r="E10036">
        <v>3</v>
      </c>
      <c r="G10036">
        <v>152328</v>
      </c>
      <c r="H10036" s="7">
        <v>931061.9</v>
      </c>
      <c r="I10036" t="s">
        <v>20</v>
      </c>
      <c r="J10036" t="s">
        <v>97</v>
      </c>
      <c r="K10036" t="s">
        <v>98</v>
      </c>
      <c r="L10036" s="2">
        <v>0.60763888888888884</v>
      </c>
      <c r="M10036" s="2">
        <v>0.73263888888888884</v>
      </c>
      <c r="N10036" s="1">
        <v>46191</v>
      </c>
      <c r="O10036" t="s">
        <v>23</v>
      </c>
      <c r="S10036" t="s">
        <v>18994</v>
      </c>
      <c r="T100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0.125</v>
      </c>
      <c r="U10036" s="5">
        <f>WEEKNUM(Shipment_Data[[#This Row],[DATE]],2)</f>
        <v>25</v>
      </c>
      <c r="V10036" s="6">
        <f>SUBTOTAL(103,Shipment_Data[[#This Row],[DATE]])</f>
        <v>1</v>
      </c>
      <c r="W100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037" spans="1:23" x14ac:dyDescent="0.25">
      <c r="A10037" s="1">
        <v>46191</v>
      </c>
      <c r="B10037" t="s">
        <v>1312</v>
      </c>
      <c r="D10037" t="s">
        <v>15152</v>
      </c>
      <c r="E10037">
        <v>1</v>
      </c>
      <c r="G10037">
        <v>152272</v>
      </c>
      <c r="H10037" s="7">
        <v>977800</v>
      </c>
      <c r="I10037" t="s">
        <v>20</v>
      </c>
      <c r="J10037" t="s">
        <v>21</v>
      </c>
      <c r="K10037" t="s">
        <v>22</v>
      </c>
      <c r="L10037" s="2">
        <v>0.61458333333333337</v>
      </c>
      <c r="M10037" s="2">
        <v>0.65416666666666667</v>
      </c>
      <c r="N10037" s="1">
        <v>46191</v>
      </c>
      <c r="O10037" t="s">
        <v>23</v>
      </c>
      <c r="S10037" t="s">
        <v>18994</v>
      </c>
      <c r="T100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3.9583333331393078E-2</v>
      </c>
      <c r="U10037" s="5">
        <f>WEEKNUM(Shipment_Data[[#This Row],[DATE]],2)</f>
        <v>25</v>
      </c>
      <c r="V10037" s="6">
        <f>SUBTOTAL(103,Shipment_Data[[#This Row],[DATE]])</f>
        <v>1</v>
      </c>
      <c r="W100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038" spans="1:23" x14ac:dyDescent="0.25">
      <c r="A10038" s="1">
        <v>46191</v>
      </c>
      <c r="B10038" t="s">
        <v>1312</v>
      </c>
      <c r="D10038" t="s">
        <v>15153</v>
      </c>
      <c r="E10038">
        <v>1</v>
      </c>
      <c r="G10038">
        <v>152411</v>
      </c>
      <c r="H10038" s="7">
        <v>133200</v>
      </c>
      <c r="I10038" t="s">
        <v>20</v>
      </c>
      <c r="J10038" t="s">
        <v>21</v>
      </c>
      <c r="K10038" t="s">
        <v>22</v>
      </c>
      <c r="L10038" s="2">
        <v>0.61458333333333337</v>
      </c>
      <c r="M10038" s="2">
        <v>0.65416666666666667</v>
      </c>
      <c r="N10038" s="1">
        <v>46191</v>
      </c>
      <c r="O10038" t="s">
        <v>23</v>
      </c>
      <c r="S10038" t="s">
        <v>18994</v>
      </c>
      <c r="T1003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3.9583333331393078E-2</v>
      </c>
      <c r="U10038" s="5">
        <f>WEEKNUM(Shipment_Data[[#This Row],[DATE]],2)</f>
        <v>25</v>
      </c>
      <c r="V10038" s="6">
        <f>SUBTOTAL(103,Shipment_Data[[#This Row],[DATE]])</f>
        <v>1</v>
      </c>
      <c r="W100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039" spans="1:23" x14ac:dyDescent="0.25">
      <c r="A10039" s="1">
        <v>46191</v>
      </c>
      <c r="B10039" t="s">
        <v>784</v>
      </c>
      <c r="D10039" t="s">
        <v>15080</v>
      </c>
      <c r="E10039">
        <v>2</v>
      </c>
      <c r="G10039">
        <v>152140</v>
      </c>
      <c r="H10039" s="7">
        <v>104033.5</v>
      </c>
      <c r="I10039" t="s">
        <v>20</v>
      </c>
      <c r="J10039" t="s">
        <v>391</v>
      </c>
      <c r="K10039" t="s">
        <v>392</v>
      </c>
      <c r="L10039" s="2">
        <v>0.63194444444444442</v>
      </c>
      <c r="M10039" s="2">
        <v>0.73263888888888884</v>
      </c>
      <c r="N10039" s="1">
        <v>46191</v>
      </c>
      <c r="O10039" t="s">
        <v>23</v>
      </c>
      <c r="S10039" t="s">
        <v>18994</v>
      </c>
      <c r="T100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0.10069444444525288</v>
      </c>
      <c r="U10039" s="5">
        <f>WEEKNUM(Shipment_Data[[#This Row],[DATE]],2)</f>
        <v>25</v>
      </c>
      <c r="V10039" s="6">
        <f>SUBTOTAL(103,Shipment_Data[[#This Row],[DATE]])</f>
        <v>1</v>
      </c>
      <c r="W100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040" spans="1:23" x14ac:dyDescent="0.25">
      <c r="A10040" s="1">
        <v>46191</v>
      </c>
      <c r="B10040" t="s">
        <v>2926</v>
      </c>
      <c r="D10040" t="s">
        <v>15154</v>
      </c>
      <c r="E10040">
        <v>2</v>
      </c>
      <c r="G10040">
        <v>152168</v>
      </c>
      <c r="H10040" s="7">
        <v>257637.17</v>
      </c>
      <c r="I10040" t="s">
        <v>20</v>
      </c>
      <c r="J10040" t="s">
        <v>391</v>
      </c>
      <c r="K10040" t="s">
        <v>392</v>
      </c>
      <c r="L10040" s="2">
        <v>0.63194444444444442</v>
      </c>
      <c r="M10040" s="2">
        <v>0.70347222222222228</v>
      </c>
      <c r="N10040" s="1">
        <v>46191</v>
      </c>
      <c r="O10040" t="s">
        <v>23</v>
      </c>
      <c r="S10040" t="s">
        <v>18994</v>
      </c>
      <c r="T100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7.1527777778101154E-2</v>
      </c>
      <c r="U10040" s="5">
        <f>WEEKNUM(Shipment_Data[[#This Row],[DATE]],2)</f>
        <v>25</v>
      </c>
      <c r="V10040" s="6">
        <f>SUBTOTAL(103,Shipment_Data[[#This Row],[DATE]])</f>
        <v>1</v>
      </c>
      <c r="W100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041" spans="1:23" x14ac:dyDescent="0.25">
      <c r="A10041" s="1">
        <v>46191</v>
      </c>
      <c r="B10041" t="s">
        <v>2928</v>
      </c>
      <c r="D10041" t="s">
        <v>15155</v>
      </c>
      <c r="E10041">
        <v>3</v>
      </c>
      <c r="G10041">
        <v>152391</v>
      </c>
      <c r="H10041" s="7">
        <v>1372445.46</v>
      </c>
      <c r="I10041" t="s">
        <v>20</v>
      </c>
      <c r="J10041" t="s">
        <v>391</v>
      </c>
      <c r="K10041" t="s">
        <v>392</v>
      </c>
      <c r="L10041" s="2">
        <v>0.63194444444444442</v>
      </c>
      <c r="M10041" s="2">
        <v>0.58333333333333337</v>
      </c>
      <c r="N10041" s="1">
        <v>46191</v>
      </c>
      <c r="O10041" t="s">
        <v>23</v>
      </c>
      <c r="S10041" t="s">
        <v>18994</v>
      </c>
      <c r="T100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-4.8611111109494232E-2</v>
      </c>
      <c r="U10041" s="5">
        <f>WEEKNUM(Shipment_Data[[#This Row],[DATE]],2)</f>
        <v>25</v>
      </c>
      <c r="V10041" s="6">
        <f>SUBTOTAL(103,Shipment_Data[[#This Row],[DATE]])</f>
        <v>1</v>
      </c>
      <c r="W100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042" spans="1:23" x14ac:dyDescent="0.25">
      <c r="A10042" s="1">
        <v>46191</v>
      </c>
      <c r="B10042" t="s">
        <v>15156</v>
      </c>
      <c r="D10042" t="s">
        <v>15157</v>
      </c>
      <c r="E10042">
        <v>1</v>
      </c>
      <c r="G10042">
        <v>152431</v>
      </c>
      <c r="H10042" s="7">
        <v>103503.4</v>
      </c>
      <c r="I10042" t="s">
        <v>20</v>
      </c>
      <c r="J10042" t="s">
        <v>391</v>
      </c>
      <c r="K10042" t="s">
        <v>392</v>
      </c>
      <c r="L10042" s="2">
        <v>0.63194444444444442</v>
      </c>
      <c r="M10042" s="2">
        <v>0.75694444444444442</v>
      </c>
      <c r="N10042" s="1">
        <v>46191</v>
      </c>
      <c r="O10042" t="s">
        <v>23</v>
      </c>
      <c r="S10042" t="s">
        <v>18994</v>
      </c>
      <c r="T100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0.125</v>
      </c>
      <c r="U10042" s="5">
        <f>WEEKNUM(Shipment_Data[[#This Row],[DATE]],2)</f>
        <v>25</v>
      </c>
      <c r="V10042" s="6">
        <f>SUBTOTAL(103,Shipment_Data[[#This Row],[DATE]])</f>
        <v>1</v>
      </c>
      <c r="W100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043" spans="1:23" x14ac:dyDescent="0.25">
      <c r="A10043" s="1">
        <v>46191</v>
      </c>
      <c r="B10043" t="s">
        <v>15158</v>
      </c>
      <c r="D10043" t="s">
        <v>15159</v>
      </c>
      <c r="E10043">
        <v>1</v>
      </c>
      <c r="G10043">
        <v>152437</v>
      </c>
      <c r="H10043" s="7">
        <v>18559.71</v>
      </c>
      <c r="I10043" t="s">
        <v>20</v>
      </c>
      <c r="J10043" t="s">
        <v>391</v>
      </c>
      <c r="K10043" t="s">
        <v>392</v>
      </c>
      <c r="L10043" s="2">
        <v>0.63194444444444442</v>
      </c>
      <c r="M10043" s="2">
        <v>0.72916666666666663</v>
      </c>
      <c r="N10043" s="1">
        <v>46191</v>
      </c>
      <c r="O10043" t="s">
        <v>23</v>
      </c>
      <c r="S10043" t="s">
        <v>18994</v>
      </c>
      <c r="T100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9.7222222218988463E-2</v>
      </c>
      <c r="U10043" s="5">
        <f>WEEKNUM(Shipment_Data[[#This Row],[DATE]],2)</f>
        <v>25</v>
      </c>
      <c r="V10043" s="6">
        <f>SUBTOTAL(103,Shipment_Data[[#This Row],[DATE]])</f>
        <v>1</v>
      </c>
      <c r="W100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044" spans="1:23" x14ac:dyDescent="0.25">
      <c r="A10044" s="1">
        <v>46191</v>
      </c>
      <c r="B10044" t="s">
        <v>2926</v>
      </c>
      <c r="D10044" t="s">
        <v>15160</v>
      </c>
      <c r="E10044">
        <v>1</v>
      </c>
      <c r="G10044">
        <v>152455</v>
      </c>
      <c r="H10044" s="7">
        <v>4124.28</v>
      </c>
      <c r="I10044" t="s">
        <v>20</v>
      </c>
      <c r="J10044" t="s">
        <v>391</v>
      </c>
      <c r="K10044" t="s">
        <v>392</v>
      </c>
      <c r="L10044" s="2">
        <v>0.63194444444444442</v>
      </c>
      <c r="M10044" s="2">
        <v>0.70347222222222228</v>
      </c>
      <c r="N10044" s="1">
        <v>46191</v>
      </c>
      <c r="O10044" t="s">
        <v>23</v>
      </c>
      <c r="S10044" t="s">
        <v>18994</v>
      </c>
      <c r="T100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7.1527777778101154E-2</v>
      </c>
      <c r="U10044" s="5">
        <f>WEEKNUM(Shipment_Data[[#This Row],[DATE]],2)</f>
        <v>25</v>
      </c>
      <c r="V10044" s="6">
        <f>SUBTOTAL(103,Shipment_Data[[#This Row],[DATE]])</f>
        <v>1</v>
      </c>
      <c r="W100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045" spans="1:23" x14ac:dyDescent="0.25">
      <c r="A10045" s="1">
        <v>46191</v>
      </c>
      <c r="B10045" t="s">
        <v>15149</v>
      </c>
      <c r="D10045" t="s">
        <v>15161</v>
      </c>
      <c r="E10045">
        <v>1</v>
      </c>
      <c r="G10045">
        <v>152446</v>
      </c>
      <c r="H10045" s="7">
        <v>106867.8</v>
      </c>
      <c r="I10045" t="s">
        <v>20</v>
      </c>
      <c r="J10045" t="s">
        <v>97</v>
      </c>
      <c r="K10045" t="s">
        <v>98</v>
      </c>
      <c r="L10045" s="2">
        <v>0.66666666666666663</v>
      </c>
      <c r="M10045" s="2">
        <v>0.73263888888888884</v>
      </c>
      <c r="N10045" s="1">
        <v>46191</v>
      </c>
      <c r="O10045" t="s">
        <v>23</v>
      </c>
      <c r="S10045" t="s">
        <v>18994</v>
      </c>
      <c r="T100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6.5972222226264421E-2</v>
      </c>
      <c r="U10045" s="5">
        <f>WEEKNUM(Shipment_Data[[#This Row],[DATE]],2)</f>
        <v>25</v>
      </c>
      <c r="V10045" s="6">
        <f>SUBTOTAL(103,Shipment_Data[[#This Row],[DATE]])</f>
        <v>1</v>
      </c>
      <c r="W100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046" spans="1:23" x14ac:dyDescent="0.25">
      <c r="A10046" s="1">
        <v>46191</v>
      </c>
      <c r="B10046" t="s">
        <v>1058</v>
      </c>
      <c r="D10046" t="s">
        <v>15162</v>
      </c>
      <c r="E10046">
        <v>2</v>
      </c>
      <c r="G10046">
        <v>152422</v>
      </c>
      <c r="H10046" s="7">
        <v>1777465.99</v>
      </c>
      <c r="I10046" t="s">
        <v>20</v>
      </c>
      <c r="J10046" t="s">
        <v>267</v>
      </c>
      <c r="K10046" t="s">
        <v>268</v>
      </c>
      <c r="L10046" s="2">
        <v>0.63194444444444442</v>
      </c>
      <c r="M10046" s="2">
        <v>0.68611111111111112</v>
      </c>
      <c r="N10046" s="1">
        <v>46191</v>
      </c>
      <c r="O10046" t="s">
        <v>23</v>
      </c>
      <c r="S10046" t="s">
        <v>18994</v>
      </c>
      <c r="T100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5.4166666668606922E-2</v>
      </c>
      <c r="U10046" s="5">
        <f>WEEKNUM(Shipment_Data[[#This Row],[DATE]],2)</f>
        <v>25</v>
      </c>
      <c r="V10046" s="6">
        <f>SUBTOTAL(103,Shipment_Data[[#This Row],[DATE]])</f>
        <v>1</v>
      </c>
      <c r="W100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047" spans="1:23" x14ac:dyDescent="0.25">
      <c r="A10047" s="1">
        <v>46191</v>
      </c>
      <c r="B10047" t="s">
        <v>15163</v>
      </c>
      <c r="D10047" t="s">
        <v>15164</v>
      </c>
      <c r="E10047">
        <v>2</v>
      </c>
      <c r="G10047">
        <v>152409</v>
      </c>
      <c r="H10047" s="7">
        <v>495843.44</v>
      </c>
      <c r="I10047" t="s">
        <v>20</v>
      </c>
      <c r="J10047" t="s">
        <v>267</v>
      </c>
      <c r="K10047" t="s">
        <v>268</v>
      </c>
      <c r="L10047" s="2">
        <v>0.63194444444444442</v>
      </c>
      <c r="M10047" s="2">
        <v>0.63888888888888884</v>
      </c>
      <c r="N10047" s="1">
        <v>46191</v>
      </c>
      <c r="O10047" t="s">
        <v>23</v>
      </c>
      <c r="S10047" t="s">
        <v>18994</v>
      </c>
      <c r="T100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6.9444444452528842E-3</v>
      </c>
      <c r="U10047" s="5">
        <f>WEEKNUM(Shipment_Data[[#This Row],[DATE]],2)</f>
        <v>25</v>
      </c>
      <c r="V10047" s="6">
        <f>SUBTOTAL(103,Shipment_Data[[#This Row],[DATE]])</f>
        <v>1</v>
      </c>
      <c r="W100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048" spans="1:23" x14ac:dyDescent="0.25">
      <c r="A10048" s="1">
        <v>46191</v>
      </c>
      <c r="B10048" t="s">
        <v>162</v>
      </c>
      <c r="D10048" t="s">
        <v>15165</v>
      </c>
      <c r="E10048">
        <v>4</v>
      </c>
      <c r="G10048">
        <v>152442</v>
      </c>
      <c r="H10048" s="7">
        <v>312099.26</v>
      </c>
      <c r="I10048" t="s">
        <v>20</v>
      </c>
      <c r="J10048" t="s">
        <v>267</v>
      </c>
      <c r="K10048" t="s">
        <v>268</v>
      </c>
      <c r="L10048" s="2">
        <v>0.63194444444444442</v>
      </c>
      <c r="M10048" s="2">
        <v>0.67361111111111116</v>
      </c>
      <c r="N10048" s="1">
        <v>46191</v>
      </c>
      <c r="O10048" t="s">
        <v>23</v>
      </c>
      <c r="S10048" t="s">
        <v>18994</v>
      </c>
      <c r="T1004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4.1666666664241347E-2</v>
      </c>
      <c r="U10048" s="5">
        <f>WEEKNUM(Shipment_Data[[#This Row],[DATE]],2)</f>
        <v>25</v>
      </c>
      <c r="V10048" s="6">
        <f>SUBTOTAL(103,Shipment_Data[[#This Row],[DATE]])</f>
        <v>1</v>
      </c>
      <c r="W100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049" spans="1:23" x14ac:dyDescent="0.25">
      <c r="A10049" s="1">
        <v>46191</v>
      </c>
      <c r="B10049" t="s">
        <v>1991</v>
      </c>
      <c r="D10049" t="s">
        <v>15166</v>
      </c>
      <c r="E10049">
        <v>2</v>
      </c>
      <c r="G10049">
        <v>152385</v>
      </c>
      <c r="H10049" s="7">
        <v>442792.03</v>
      </c>
      <c r="I10049" t="s">
        <v>20</v>
      </c>
      <c r="J10049" t="s">
        <v>267</v>
      </c>
      <c r="K10049" t="s">
        <v>268</v>
      </c>
      <c r="L10049" s="2">
        <v>0.63194444444444442</v>
      </c>
      <c r="M10049" s="2">
        <v>0.72569444444444442</v>
      </c>
      <c r="N10049" s="1">
        <v>46191</v>
      </c>
      <c r="O10049" t="s">
        <v>23</v>
      </c>
      <c r="S10049" t="s">
        <v>18994</v>
      </c>
      <c r="T1004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9.375E-2</v>
      </c>
      <c r="U10049" s="5">
        <f>WEEKNUM(Shipment_Data[[#This Row],[DATE]],2)</f>
        <v>25</v>
      </c>
      <c r="V10049" s="6">
        <f>SUBTOTAL(103,Shipment_Data[[#This Row],[DATE]])</f>
        <v>1</v>
      </c>
      <c r="W100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050" spans="1:23" x14ac:dyDescent="0.25">
      <c r="A10050" s="1">
        <v>46191</v>
      </c>
      <c r="B10050" t="s">
        <v>1991</v>
      </c>
      <c r="D10050" t="s">
        <v>15167</v>
      </c>
      <c r="E10050">
        <v>1</v>
      </c>
      <c r="G10050">
        <v>152398</v>
      </c>
      <c r="H10050" s="7">
        <v>17285.2</v>
      </c>
      <c r="I10050" t="s">
        <v>20</v>
      </c>
      <c r="J10050" t="s">
        <v>267</v>
      </c>
      <c r="K10050" t="s">
        <v>268</v>
      </c>
      <c r="L10050" s="2">
        <v>0.63194444444444442</v>
      </c>
      <c r="M10050" s="2">
        <v>0.72569444444444442</v>
      </c>
      <c r="N10050" s="1">
        <v>46191</v>
      </c>
      <c r="O10050" t="s">
        <v>23</v>
      </c>
      <c r="S10050" t="s">
        <v>18994</v>
      </c>
      <c r="T1005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9.375E-2</v>
      </c>
      <c r="U10050" s="5">
        <f>WEEKNUM(Shipment_Data[[#This Row],[DATE]],2)</f>
        <v>25</v>
      </c>
      <c r="V10050" s="6">
        <f>SUBTOTAL(103,Shipment_Data[[#This Row],[DATE]])</f>
        <v>1</v>
      </c>
      <c r="W100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051" spans="1:23" x14ac:dyDescent="0.25">
      <c r="A10051" s="1">
        <v>46191</v>
      </c>
      <c r="B10051" t="s">
        <v>1034</v>
      </c>
      <c r="D10051" t="s">
        <v>15168</v>
      </c>
      <c r="E10051">
        <v>5</v>
      </c>
      <c r="G10051">
        <v>152342</v>
      </c>
      <c r="H10051" s="7">
        <v>1245673.7</v>
      </c>
      <c r="I10051" t="s">
        <v>20</v>
      </c>
      <c r="J10051" t="s">
        <v>267</v>
      </c>
      <c r="K10051" t="s">
        <v>268</v>
      </c>
      <c r="L10051" s="2">
        <v>0.63194444444444442</v>
      </c>
      <c r="M10051" s="2">
        <v>0.72916666666666663</v>
      </c>
      <c r="N10051" s="1">
        <v>46191</v>
      </c>
      <c r="O10051" t="s">
        <v>23</v>
      </c>
      <c r="S10051" t="s">
        <v>18994</v>
      </c>
      <c r="T1005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9.7222222218988463E-2</v>
      </c>
      <c r="U10051" s="5">
        <f>WEEKNUM(Shipment_Data[[#This Row],[DATE]],2)</f>
        <v>25</v>
      </c>
      <c r="V10051" s="6">
        <f>SUBTOTAL(103,Shipment_Data[[#This Row],[DATE]])</f>
        <v>1</v>
      </c>
      <c r="W100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052" spans="1:23" x14ac:dyDescent="0.25">
      <c r="A10052" s="1">
        <v>46191</v>
      </c>
      <c r="B10052" t="s">
        <v>1034</v>
      </c>
      <c r="D10052" t="s">
        <v>15169</v>
      </c>
      <c r="E10052">
        <v>1</v>
      </c>
      <c r="G10052">
        <v>152396</v>
      </c>
      <c r="H10052" s="7">
        <v>141417.66</v>
      </c>
      <c r="I10052" t="s">
        <v>20</v>
      </c>
      <c r="J10052" t="s">
        <v>267</v>
      </c>
      <c r="K10052" t="s">
        <v>268</v>
      </c>
      <c r="L10052" s="2">
        <v>0.63194444444444442</v>
      </c>
      <c r="M10052" s="2">
        <v>0.72916666666666663</v>
      </c>
      <c r="N10052" s="1">
        <v>46191</v>
      </c>
      <c r="O10052" t="s">
        <v>23</v>
      </c>
      <c r="S10052" t="s">
        <v>18994</v>
      </c>
      <c r="T1005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9.7222222218988463E-2</v>
      </c>
      <c r="U10052" s="5">
        <f>WEEKNUM(Shipment_Data[[#This Row],[DATE]],2)</f>
        <v>25</v>
      </c>
      <c r="V10052" s="6">
        <f>SUBTOTAL(103,Shipment_Data[[#This Row],[DATE]])</f>
        <v>1</v>
      </c>
      <c r="W100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053" spans="1:23" x14ac:dyDescent="0.25">
      <c r="A10053" s="1">
        <v>46191</v>
      </c>
      <c r="B10053" t="s">
        <v>1034</v>
      </c>
      <c r="D10053" t="s">
        <v>15170</v>
      </c>
      <c r="E10053">
        <v>1</v>
      </c>
      <c r="G10053">
        <v>152421</v>
      </c>
      <c r="H10053" s="7">
        <v>29970</v>
      </c>
      <c r="I10053" t="s">
        <v>20</v>
      </c>
      <c r="J10053" t="s">
        <v>267</v>
      </c>
      <c r="K10053" t="s">
        <v>268</v>
      </c>
      <c r="L10053" s="2">
        <v>0.63194444444444442</v>
      </c>
      <c r="M10053" s="2">
        <v>0.72916666666666663</v>
      </c>
      <c r="N10053" s="1">
        <v>46191</v>
      </c>
      <c r="O10053" t="s">
        <v>23</v>
      </c>
      <c r="S10053" t="s">
        <v>18994</v>
      </c>
      <c r="T1005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9.7222222218988463E-2</v>
      </c>
      <c r="U10053" s="5">
        <f>WEEKNUM(Shipment_Data[[#This Row],[DATE]],2)</f>
        <v>25</v>
      </c>
      <c r="V10053" s="6">
        <f>SUBTOTAL(103,Shipment_Data[[#This Row],[DATE]])</f>
        <v>1</v>
      </c>
      <c r="W100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054" spans="1:23" x14ac:dyDescent="0.25">
      <c r="A10054" s="1">
        <v>46191</v>
      </c>
      <c r="B10054" t="s">
        <v>15171</v>
      </c>
      <c r="D10054" t="s">
        <v>15172</v>
      </c>
      <c r="E10054">
        <v>1</v>
      </c>
      <c r="G10054">
        <v>152381</v>
      </c>
      <c r="H10054" s="7">
        <v>125825.8</v>
      </c>
      <c r="I10054" t="s">
        <v>20</v>
      </c>
      <c r="J10054" t="s">
        <v>267</v>
      </c>
      <c r="K10054" t="s">
        <v>268</v>
      </c>
      <c r="L10054" s="2">
        <v>0.63194444444444442</v>
      </c>
      <c r="M10054" s="2">
        <v>0.72916666666666663</v>
      </c>
      <c r="N10054" s="1">
        <v>46191</v>
      </c>
      <c r="O10054" t="s">
        <v>23</v>
      </c>
      <c r="S10054" t="s">
        <v>18994</v>
      </c>
      <c r="T1005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9.7222222218988463E-2</v>
      </c>
      <c r="U10054" s="5">
        <f>WEEKNUM(Shipment_Data[[#This Row],[DATE]],2)</f>
        <v>25</v>
      </c>
      <c r="V10054" s="6">
        <f>SUBTOTAL(103,Shipment_Data[[#This Row],[DATE]])</f>
        <v>1</v>
      </c>
      <c r="W100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055" spans="1:23" x14ac:dyDescent="0.25">
      <c r="A10055" s="1">
        <v>46191</v>
      </c>
      <c r="B10055" t="s">
        <v>162</v>
      </c>
      <c r="D10055" t="s">
        <v>15173</v>
      </c>
      <c r="E10055">
        <v>1</v>
      </c>
      <c r="G10055">
        <v>152471</v>
      </c>
      <c r="H10055" s="7">
        <v>86105</v>
      </c>
      <c r="I10055" t="s">
        <v>20</v>
      </c>
      <c r="J10055" t="s">
        <v>267</v>
      </c>
      <c r="K10055" t="s">
        <v>268</v>
      </c>
      <c r="L10055" s="2">
        <v>0.63194444444444442</v>
      </c>
      <c r="M10055" s="2"/>
      <c r="N10055" s="1">
        <v>46191</v>
      </c>
      <c r="O10055" t="s">
        <v>23</v>
      </c>
      <c r="S10055" t="s">
        <v>18994</v>
      </c>
      <c r="T10055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0055" s="5">
        <f>WEEKNUM(Shipment_Data[[#This Row],[DATE]],2)</f>
        <v>25</v>
      </c>
      <c r="V10055" s="6">
        <f>SUBTOTAL(103,Shipment_Data[[#This Row],[DATE]])</f>
        <v>1</v>
      </c>
      <c r="W100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056" spans="1:23" x14ac:dyDescent="0.25">
      <c r="A10056" s="1">
        <v>46191</v>
      </c>
      <c r="B10056" t="s">
        <v>162</v>
      </c>
      <c r="D10056" t="s">
        <v>15174</v>
      </c>
      <c r="E10056">
        <v>3</v>
      </c>
      <c r="G10056">
        <v>152407</v>
      </c>
      <c r="H10056" s="7">
        <v>148722.66</v>
      </c>
      <c r="I10056" t="s">
        <v>20</v>
      </c>
      <c r="J10056" t="s">
        <v>267</v>
      </c>
      <c r="K10056" t="s">
        <v>268</v>
      </c>
      <c r="L10056" s="2">
        <v>0.63194444444444442</v>
      </c>
      <c r="M10056" s="2">
        <v>0.6645833333333333</v>
      </c>
      <c r="N10056" s="1">
        <v>46191</v>
      </c>
      <c r="O10056" t="s">
        <v>23</v>
      </c>
      <c r="S10056" t="s">
        <v>18994</v>
      </c>
      <c r="T1005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3.2638888886140194E-2</v>
      </c>
      <c r="U10056" s="5">
        <f>WEEKNUM(Shipment_Data[[#This Row],[DATE]],2)</f>
        <v>25</v>
      </c>
      <c r="V10056" s="6">
        <f>SUBTOTAL(103,Shipment_Data[[#This Row],[DATE]])</f>
        <v>1</v>
      </c>
      <c r="W100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057" spans="1:23" x14ac:dyDescent="0.25">
      <c r="A10057" s="1">
        <v>46191</v>
      </c>
      <c r="B10057" t="s">
        <v>506</v>
      </c>
      <c r="D10057" t="s">
        <v>15175</v>
      </c>
      <c r="E10057">
        <v>2</v>
      </c>
      <c r="G10057">
        <v>152280</v>
      </c>
      <c r="H10057" s="7">
        <v>1371813.7</v>
      </c>
      <c r="I10057" t="s">
        <v>20</v>
      </c>
      <c r="J10057" t="s">
        <v>26</v>
      </c>
      <c r="K10057" t="s">
        <v>27</v>
      </c>
      <c r="L10057" s="2">
        <v>0.60416666666666663</v>
      </c>
      <c r="M10057" s="2">
        <v>0.66666666666666663</v>
      </c>
      <c r="N10057" s="1">
        <v>46191</v>
      </c>
      <c r="O10057" t="s">
        <v>23</v>
      </c>
      <c r="S10057" t="s">
        <v>18994</v>
      </c>
      <c r="T100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6.25E-2</v>
      </c>
      <c r="U10057" s="5">
        <f>WEEKNUM(Shipment_Data[[#This Row],[DATE]],2)</f>
        <v>25</v>
      </c>
      <c r="V10057" s="6">
        <f>SUBTOTAL(103,Shipment_Data[[#This Row],[DATE]])</f>
        <v>1</v>
      </c>
      <c r="W100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058" spans="1:23" x14ac:dyDescent="0.25">
      <c r="A10058" s="1">
        <v>46191</v>
      </c>
      <c r="B10058" t="s">
        <v>1940</v>
      </c>
      <c r="D10058" t="s">
        <v>15176</v>
      </c>
      <c r="E10058">
        <v>1</v>
      </c>
      <c r="G10058">
        <v>152357</v>
      </c>
      <c r="H10058" s="7">
        <v>133055.70000000001</v>
      </c>
      <c r="I10058" t="s">
        <v>20</v>
      </c>
      <c r="J10058" t="s">
        <v>26</v>
      </c>
      <c r="K10058" t="s">
        <v>27</v>
      </c>
      <c r="L10058" s="2">
        <v>0.60416666666666663</v>
      </c>
      <c r="M10058" s="2">
        <v>0.73958333333333337</v>
      </c>
      <c r="N10058" s="1">
        <v>46191</v>
      </c>
      <c r="O10058" t="s">
        <v>23</v>
      </c>
      <c r="S10058" t="s">
        <v>18994</v>
      </c>
      <c r="T100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0.13541666667151731</v>
      </c>
      <c r="U10058" s="5">
        <f>WEEKNUM(Shipment_Data[[#This Row],[DATE]],2)</f>
        <v>25</v>
      </c>
      <c r="V10058" s="6">
        <f>SUBTOTAL(103,Shipment_Data[[#This Row],[DATE]])</f>
        <v>1</v>
      </c>
      <c r="W100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059" spans="1:23" x14ac:dyDescent="0.25">
      <c r="A10059" s="1">
        <v>46191</v>
      </c>
      <c r="B10059" t="s">
        <v>813</v>
      </c>
      <c r="D10059" t="s">
        <v>15177</v>
      </c>
      <c r="E10059">
        <v>1</v>
      </c>
      <c r="G10059">
        <v>152418</v>
      </c>
      <c r="H10059" s="7">
        <v>118600</v>
      </c>
      <c r="I10059" t="s">
        <v>20</v>
      </c>
      <c r="J10059" t="s">
        <v>26</v>
      </c>
      <c r="K10059" t="s">
        <v>27</v>
      </c>
      <c r="L10059" s="2">
        <v>0.60416666666666663</v>
      </c>
      <c r="M10059" s="2">
        <v>0.6958333333333333</v>
      </c>
      <c r="N10059" s="1">
        <v>46191</v>
      </c>
      <c r="O10059" t="s">
        <v>23</v>
      </c>
      <c r="S10059" t="s">
        <v>18994</v>
      </c>
      <c r="T1005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9.1666666667151731E-2</v>
      </c>
      <c r="U10059" s="5">
        <f>WEEKNUM(Shipment_Data[[#This Row],[DATE]],2)</f>
        <v>25</v>
      </c>
      <c r="V10059" s="6">
        <f>SUBTOTAL(103,Shipment_Data[[#This Row],[DATE]])</f>
        <v>1</v>
      </c>
      <c r="W100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060" spans="1:23" x14ac:dyDescent="0.25">
      <c r="A10060" s="1">
        <v>46191</v>
      </c>
      <c r="B10060" t="s">
        <v>816</v>
      </c>
      <c r="D10060" t="s">
        <v>15178</v>
      </c>
      <c r="E10060">
        <v>2</v>
      </c>
      <c r="G10060">
        <v>152413</v>
      </c>
      <c r="H10060" s="7">
        <v>387441.4</v>
      </c>
      <c r="I10060" t="s">
        <v>20</v>
      </c>
      <c r="J10060" t="s">
        <v>26</v>
      </c>
      <c r="K10060" t="s">
        <v>27</v>
      </c>
      <c r="L10060" s="2">
        <v>0.60416666666666663</v>
      </c>
      <c r="M10060" s="2">
        <v>0.67638888888888893</v>
      </c>
      <c r="N10060" s="1">
        <v>46191</v>
      </c>
      <c r="O10060" t="s">
        <v>23</v>
      </c>
      <c r="S10060" t="s">
        <v>18994</v>
      </c>
      <c r="T100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7.2222222224809229E-2</v>
      </c>
      <c r="U10060" s="5">
        <f>WEEKNUM(Shipment_Data[[#This Row],[DATE]],2)</f>
        <v>25</v>
      </c>
      <c r="V10060" s="6">
        <f>SUBTOTAL(103,Shipment_Data[[#This Row],[DATE]])</f>
        <v>1</v>
      </c>
      <c r="W100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061" spans="1:23" x14ac:dyDescent="0.25">
      <c r="A10061" s="1">
        <v>46191</v>
      </c>
      <c r="B10061" t="s">
        <v>15179</v>
      </c>
      <c r="D10061" t="s">
        <v>15180</v>
      </c>
      <c r="E10061">
        <v>6</v>
      </c>
      <c r="G10061">
        <v>152470</v>
      </c>
      <c r="H10061" s="7">
        <v>607437.39</v>
      </c>
      <c r="I10061" t="s">
        <v>20</v>
      </c>
      <c r="J10061" t="s">
        <v>97</v>
      </c>
      <c r="K10061" t="s">
        <v>98</v>
      </c>
      <c r="L10061" s="2">
        <v>0.66666666666666663</v>
      </c>
      <c r="M10061" s="2">
        <v>0.74583333333333335</v>
      </c>
      <c r="N10061" s="1">
        <v>46191</v>
      </c>
      <c r="O10061" t="s">
        <v>23</v>
      </c>
      <c r="S10061" t="s">
        <v>18994</v>
      </c>
      <c r="T100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7.9166666670062114E-2</v>
      </c>
      <c r="U10061" s="5">
        <f>WEEKNUM(Shipment_Data[[#This Row],[DATE]],2)</f>
        <v>25</v>
      </c>
      <c r="V10061" s="6">
        <f>SUBTOTAL(103,Shipment_Data[[#This Row],[DATE]])</f>
        <v>1</v>
      </c>
      <c r="W100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062" spans="1:23" x14ac:dyDescent="0.25">
      <c r="A10062" s="1">
        <v>46191</v>
      </c>
      <c r="B10062" t="s">
        <v>4148</v>
      </c>
      <c r="D10062" t="s">
        <v>15181</v>
      </c>
      <c r="E10062">
        <v>2</v>
      </c>
      <c r="G10062">
        <v>152438</v>
      </c>
      <c r="H10062" s="7">
        <v>197970.24</v>
      </c>
      <c r="I10062" t="s">
        <v>20</v>
      </c>
      <c r="J10062" t="s">
        <v>26</v>
      </c>
      <c r="K10062" t="s">
        <v>27</v>
      </c>
      <c r="L10062" s="2">
        <v>0.60416666666666663</v>
      </c>
      <c r="M10062" s="2">
        <v>0.75208333333333333</v>
      </c>
      <c r="N10062" s="1">
        <v>46191</v>
      </c>
      <c r="O10062" t="s">
        <v>23</v>
      </c>
      <c r="S10062" t="s">
        <v>18994</v>
      </c>
      <c r="T100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0.14791666666860692</v>
      </c>
      <c r="U10062" s="5">
        <f>WEEKNUM(Shipment_Data[[#This Row],[DATE]],2)</f>
        <v>25</v>
      </c>
      <c r="V10062" s="6">
        <f>SUBTOTAL(103,Shipment_Data[[#This Row],[DATE]])</f>
        <v>1</v>
      </c>
      <c r="W100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063" spans="1:23" x14ac:dyDescent="0.25">
      <c r="A10063" s="1">
        <v>46191</v>
      </c>
      <c r="B10063" t="s">
        <v>3917</v>
      </c>
      <c r="D10063" t="s">
        <v>15182</v>
      </c>
      <c r="E10063">
        <v>1</v>
      </c>
      <c r="G10063">
        <v>152465</v>
      </c>
      <c r="H10063" s="7">
        <v>4124.38</v>
      </c>
      <c r="I10063" t="s">
        <v>20</v>
      </c>
      <c r="J10063" t="s">
        <v>26</v>
      </c>
      <c r="K10063" t="s">
        <v>27</v>
      </c>
      <c r="L10063" s="2">
        <v>0.60416666666666663</v>
      </c>
      <c r="M10063" s="2">
        <v>0.70972222222222225</v>
      </c>
      <c r="N10063" s="1">
        <v>46191</v>
      </c>
      <c r="O10063" t="s">
        <v>23</v>
      </c>
      <c r="S10063" t="s">
        <v>18994</v>
      </c>
      <c r="T100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0.1055555555576575</v>
      </c>
      <c r="U10063" s="5">
        <f>WEEKNUM(Shipment_Data[[#This Row],[DATE]],2)</f>
        <v>25</v>
      </c>
      <c r="V10063" s="6">
        <f>SUBTOTAL(103,Shipment_Data[[#This Row],[DATE]])</f>
        <v>1</v>
      </c>
      <c r="W100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064" spans="1:23" x14ac:dyDescent="0.25">
      <c r="A10064" s="1">
        <v>46191</v>
      </c>
      <c r="B10064" t="s">
        <v>3917</v>
      </c>
      <c r="D10064" t="s">
        <v>15183</v>
      </c>
      <c r="E10064">
        <v>1</v>
      </c>
      <c r="G10064">
        <v>152346</v>
      </c>
      <c r="H10064" s="7">
        <v>1442.96</v>
      </c>
      <c r="I10064" t="s">
        <v>20</v>
      </c>
      <c r="J10064" t="s">
        <v>26</v>
      </c>
      <c r="K10064" t="s">
        <v>27</v>
      </c>
      <c r="L10064" s="2">
        <v>0.60416666666666663</v>
      </c>
      <c r="M10064" s="2">
        <v>0.70972222222222225</v>
      </c>
      <c r="N10064" s="1">
        <v>46191</v>
      </c>
      <c r="O10064" t="s">
        <v>23</v>
      </c>
      <c r="S10064" t="s">
        <v>18994</v>
      </c>
      <c r="T100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0.1055555555576575</v>
      </c>
      <c r="U10064" s="5">
        <f>WEEKNUM(Shipment_Data[[#This Row],[DATE]],2)</f>
        <v>25</v>
      </c>
      <c r="V10064" s="6">
        <f>SUBTOTAL(103,Shipment_Data[[#This Row],[DATE]])</f>
        <v>1</v>
      </c>
      <c r="W100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065" spans="1:23" x14ac:dyDescent="0.25">
      <c r="A10065" s="1">
        <v>46191</v>
      </c>
      <c r="B10065" t="s">
        <v>3917</v>
      </c>
      <c r="D10065" t="s">
        <v>15184</v>
      </c>
      <c r="E10065">
        <v>4</v>
      </c>
      <c r="G10065">
        <v>152279</v>
      </c>
      <c r="H10065" s="7">
        <v>556006.41</v>
      </c>
      <c r="I10065" t="s">
        <v>20</v>
      </c>
      <c r="J10065" t="s">
        <v>26</v>
      </c>
      <c r="K10065" t="s">
        <v>27</v>
      </c>
      <c r="L10065" s="2">
        <v>0.60416666666666663</v>
      </c>
      <c r="M10065" s="2">
        <v>0.70972222222222225</v>
      </c>
      <c r="N10065" s="1">
        <v>46191</v>
      </c>
      <c r="O10065" t="s">
        <v>23</v>
      </c>
      <c r="S10065" t="s">
        <v>18994</v>
      </c>
      <c r="T100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0.1055555555576575</v>
      </c>
      <c r="U10065" s="5">
        <f>WEEKNUM(Shipment_Data[[#This Row],[DATE]],2)</f>
        <v>25</v>
      </c>
      <c r="V10065" s="6">
        <f>SUBTOTAL(103,Shipment_Data[[#This Row],[DATE]])</f>
        <v>1</v>
      </c>
      <c r="W100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066" spans="1:23" x14ac:dyDescent="0.25">
      <c r="A10066" s="1">
        <v>46191</v>
      </c>
      <c r="B10066" t="s">
        <v>15185</v>
      </c>
      <c r="D10066" t="s">
        <v>15186</v>
      </c>
      <c r="E10066">
        <v>1</v>
      </c>
      <c r="G10066">
        <v>152468</v>
      </c>
      <c r="H10066" s="7">
        <v>74090.27</v>
      </c>
      <c r="I10066" t="s">
        <v>20</v>
      </c>
      <c r="J10066" t="s">
        <v>57</v>
      </c>
      <c r="K10066" t="s">
        <v>58</v>
      </c>
      <c r="L10066" s="2">
        <v>0.60763888888888884</v>
      </c>
      <c r="M10066" s="2">
        <v>0.73124999999999996</v>
      </c>
      <c r="N10066" s="1">
        <v>46191</v>
      </c>
      <c r="O10066" t="s">
        <v>23</v>
      </c>
      <c r="S10066" t="s">
        <v>18994</v>
      </c>
      <c r="T100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0.12361111110658385</v>
      </c>
      <c r="U10066" s="5">
        <f>WEEKNUM(Shipment_Data[[#This Row],[DATE]],2)</f>
        <v>25</v>
      </c>
      <c r="V10066" s="6">
        <f>SUBTOTAL(103,Shipment_Data[[#This Row],[DATE]])</f>
        <v>1</v>
      </c>
      <c r="W100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067" spans="1:23" x14ac:dyDescent="0.25">
      <c r="A10067" s="1">
        <v>46191</v>
      </c>
      <c r="B10067" t="s">
        <v>15187</v>
      </c>
      <c r="D10067" t="s">
        <v>15188</v>
      </c>
      <c r="E10067">
        <v>2</v>
      </c>
      <c r="G10067">
        <v>152462</v>
      </c>
      <c r="H10067" s="7">
        <v>237423.14</v>
      </c>
      <c r="I10067" t="s">
        <v>20</v>
      </c>
      <c r="J10067" t="s">
        <v>57</v>
      </c>
      <c r="K10067" t="s">
        <v>58</v>
      </c>
      <c r="L10067" s="2">
        <v>0.60763888888888884</v>
      </c>
      <c r="M10067" s="2">
        <v>0.79166666666666663</v>
      </c>
      <c r="N10067" s="1">
        <v>46191</v>
      </c>
      <c r="O10067" t="s">
        <v>23</v>
      </c>
      <c r="S10067" t="s">
        <v>18994</v>
      </c>
      <c r="T100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0.18402777777373558</v>
      </c>
      <c r="U10067" s="5">
        <f>WEEKNUM(Shipment_Data[[#This Row],[DATE]],2)</f>
        <v>25</v>
      </c>
      <c r="V10067" s="6">
        <f>SUBTOTAL(103,Shipment_Data[[#This Row],[DATE]])</f>
        <v>1</v>
      </c>
      <c r="W100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068" spans="1:23" x14ac:dyDescent="0.25">
      <c r="A10068" s="1">
        <v>46191</v>
      </c>
      <c r="B10068" t="s">
        <v>15187</v>
      </c>
      <c r="D10068" t="s">
        <v>15189</v>
      </c>
      <c r="E10068">
        <v>1</v>
      </c>
      <c r="G10068">
        <v>152504</v>
      </c>
      <c r="H10068" s="7">
        <v>5494.5</v>
      </c>
      <c r="I10068" t="s">
        <v>20</v>
      </c>
      <c r="J10068" t="s">
        <v>57</v>
      </c>
      <c r="K10068" t="s">
        <v>58</v>
      </c>
      <c r="L10068" s="2">
        <v>0.60763888888888884</v>
      </c>
      <c r="M10068" s="2">
        <v>0.79166666666666663</v>
      </c>
      <c r="N10068" s="1">
        <v>46191</v>
      </c>
      <c r="O10068" t="s">
        <v>23</v>
      </c>
      <c r="S10068" t="s">
        <v>18994</v>
      </c>
      <c r="T100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0.18402777777373558</v>
      </c>
      <c r="U10068" s="5">
        <f>WEEKNUM(Shipment_Data[[#This Row],[DATE]],2)</f>
        <v>25</v>
      </c>
      <c r="V10068" s="6">
        <f>SUBTOTAL(103,Shipment_Data[[#This Row],[DATE]])</f>
        <v>1</v>
      </c>
      <c r="W100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069" spans="1:23" x14ac:dyDescent="0.25">
      <c r="A10069" s="1">
        <v>46191</v>
      </c>
      <c r="B10069" t="s">
        <v>13413</v>
      </c>
      <c r="D10069" t="s">
        <v>15190</v>
      </c>
      <c r="E10069">
        <v>2</v>
      </c>
      <c r="G10069">
        <v>152403</v>
      </c>
      <c r="H10069" s="7">
        <v>413699.7</v>
      </c>
      <c r="I10069" t="s">
        <v>20</v>
      </c>
      <c r="J10069" t="s">
        <v>75</v>
      </c>
      <c r="K10069" t="s">
        <v>76</v>
      </c>
      <c r="L10069" s="2">
        <v>0.61111111111111116</v>
      </c>
      <c r="M10069" s="2">
        <v>0.74652777777777779</v>
      </c>
      <c r="N10069" s="1">
        <v>46191</v>
      </c>
      <c r="O10069" t="s">
        <v>23</v>
      </c>
      <c r="S10069" t="s">
        <v>18994</v>
      </c>
      <c r="T1006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0.13541666667151731</v>
      </c>
      <c r="U10069" s="5">
        <f>WEEKNUM(Shipment_Data[[#This Row],[DATE]],2)</f>
        <v>25</v>
      </c>
      <c r="V10069" s="6">
        <f>SUBTOTAL(103,Shipment_Data[[#This Row],[DATE]])</f>
        <v>1</v>
      </c>
      <c r="W100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070" spans="1:23" x14ac:dyDescent="0.25">
      <c r="A10070" s="1">
        <v>46191</v>
      </c>
      <c r="B10070" t="s">
        <v>15135</v>
      </c>
      <c r="D10070" t="s">
        <v>15191</v>
      </c>
      <c r="E10070">
        <v>1</v>
      </c>
      <c r="G10070">
        <v>152439</v>
      </c>
      <c r="H10070" s="7">
        <v>5216.9799999999996</v>
      </c>
      <c r="I10070" t="s">
        <v>20</v>
      </c>
      <c r="J10070" t="s">
        <v>75</v>
      </c>
      <c r="K10070" t="s">
        <v>76</v>
      </c>
      <c r="L10070" s="2">
        <v>0.61111111111111116</v>
      </c>
      <c r="M10070" s="2">
        <v>0.67500000000000004</v>
      </c>
      <c r="N10070" s="1">
        <v>46191</v>
      </c>
      <c r="O10070" t="s">
        <v>23</v>
      </c>
      <c r="S10070" t="s">
        <v>18994</v>
      </c>
      <c r="T100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6.3888888893416151E-2</v>
      </c>
      <c r="U10070" s="5">
        <f>WEEKNUM(Shipment_Data[[#This Row],[DATE]],2)</f>
        <v>25</v>
      </c>
      <c r="V10070" s="6">
        <f>SUBTOTAL(103,Shipment_Data[[#This Row],[DATE]])</f>
        <v>1</v>
      </c>
      <c r="W100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071" spans="1:23" x14ac:dyDescent="0.25">
      <c r="A10071" s="1">
        <v>46191</v>
      </c>
      <c r="B10071" t="s">
        <v>15135</v>
      </c>
      <c r="D10071" t="s">
        <v>15192</v>
      </c>
      <c r="E10071">
        <v>1</v>
      </c>
      <c r="G10071">
        <v>152464</v>
      </c>
      <c r="H10071" s="7" t="s">
        <v>4279</v>
      </c>
      <c r="I10071" t="s">
        <v>20</v>
      </c>
      <c r="J10071" t="s">
        <v>75</v>
      </c>
      <c r="K10071" t="s">
        <v>76</v>
      </c>
      <c r="L10071" s="2">
        <v>0.61111111111111116</v>
      </c>
      <c r="M10071" s="2">
        <v>0.67500000000000004</v>
      </c>
      <c r="N10071" s="1">
        <v>46191</v>
      </c>
      <c r="O10071" t="s">
        <v>23</v>
      </c>
      <c r="S10071" t="s">
        <v>18994</v>
      </c>
      <c r="T1007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6.3888888893416151E-2</v>
      </c>
      <c r="U10071" s="5">
        <f>WEEKNUM(Shipment_Data[[#This Row],[DATE]],2)</f>
        <v>25</v>
      </c>
      <c r="V10071" s="6">
        <f>SUBTOTAL(103,Shipment_Data[[#This Row],[DATE]])</f>
        <v>1</v>
      </c>
      <c r="W100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072" spans="1:23" x14ac:dyDescent="0.25">
      <c r="A10072" s="1">
        <v>46191</v>
      </c>
      <c r="B10072" t="s">
        <v>15193</v>
      </c>
      <c r="D10072" t="s">
        <v>15194</v>
      </c>
      <c r="E10072">
        <v>1</v>
      </c>
      <c r="G10072">
        <v>152493</v>
      </c>
      <c r="H10072" s="7">
        <v>339920</v>
      </c>
      <c r="I10072" t="s">
        <v>20</v>
      </c>
      <c r="J10072" t="s">
        <v>247</v>
      </c>
      <c r="K10072" t="s">
        <v>248</v>
      </c>
      <c r="L10072" s="2">
        <v>0.70833333333333337</v>
      </c>
      <c r="M10072" s="2">
        <v>0.76666666666666672</v>
      </c>
      <c r="N10072" s="1">
        <v>46191</v>
      </c>
      <c r="O10072" t="s">
        <v>23</v>
      </c>
      <c r="S10072" t="s">
        <v>18994</v>
      </c>
      <c r="T100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5.8333333334303461E-2</v>
      </c>
      <c r="U10072" s="5">
        <f>WEEKNUM(Shipment_Data[[#This Row],[DATE]],2)</f>
        <v>25</v>
      </c>
      <c r="V10072" s="6">
        <f>SUBTOTAL(103,Shipment_Data[[#This Row],[DATE]])</f>
        <v>1</v>
      </c>
      <c r="W100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073" spans="1:23" x14ac:dyDescent="0.25">
      <c r="A10073" s="1">
        <v>46191</v>
      </c>
      <c r="B10073" t="s">
        <v>15193</v>
      </c>
      <c r="D10073" t="s">
        <v>15195</v>
      </c>
      <c r="E10073">
        <v>1</v>
      </c>
      <c r="G10073">
        <v>152499</v>
      </c>
      <c r="H10073" s="7">
        <v>34410</v>
      </c>
      <c r="I10073" t="s">
        <v>20</v>
      </c>
      <c r="J10073" t="s">
        <v>247</v>
      </c>
      <c r="K10073" t="s">
        <v>248</v>
      </c>
      <c r="L10073" s="2">
        <v>0.70833333333333337</v>
      </c>
      <c r="M10073" s="2">
        <v>0.76666666666666672</v>
      </c>
      <c r="N10073" s="1">
        <v>46191</v>
      </c>
      <c r="O10073" t="s">
        <v>23</v>
      </c>
      <c r="S10073" t="s">
        <v>18994</v>
      </c>
      <c r="T100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5.8333333334303461E-2</v>
      </c>
      <c r="U10073" s="5">
        <f>WEEKNUM(Shipment_Data[[#This Row],[DATE]],2)</f>
        <v>25</v>
      </c>
      <c r="V10073" s="6">
        <f>SUBTOTAL(103,Shipment_Data[[#This Row],[DATE]])</f>
        <v>1</v>
      </c>
      <c r="W100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074" spans="1:23" x14ac:dyDescent="0.25">
      <c r="A10074" s="1">
        <v>46191</v>
      </c>
      <c r="B10074" t="s">
        <v>15196</v>
      </c>
      <c r="D10074" t="s">
        <v>15197</v>
      </c>
      <c r="E10074">
        <v>1</v>
      </c>
      <c r="G10074">
        <v>152460</v>
      </c>
      <c r="H10074" s="7">
        <v>26530</v>
      </c>
      <c r="I10074" t="s">
        <v>20</v>
      </c>
      <c r="J10074" t="s">
        <v>247</v>
      </c>
      <c r="K10074" t="s">
        <v>248</v>
      </c>
      <c r="L10074" s="2">
        <v>0.70833333333333337</v>
      </c>
      <c r="M10074" s="2">
        <v>0.72499999999999998</v>
      </c>
      <c r="N10074" s="1">
        <v>46191</v>
      </c>
      <c r="O10074" t="s">
        <v>23</v>
      </c>
      <c r="S10074" t="s">
        <v>18994</v>
      </c>
      <c r="T100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1.6666666662786156E-2</v>
      </c>
      <c r="U10074" s="5">
        <f>WEEKNUM(Shipment_Data[[#This Row],[DATE]],2)</f>
        <v>25</v>
      </c>
      <c r="V10074" s="6">
        <f>SUBTOTAL(103,Shipment_Data[[#This Row],[DATE]])</f>
        <v>1</v>
      </c>
      <c r="W100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075" spans="1:23" x14ac:dyDescent="0.25">
      <c r="A10075" s="1">
        <v>46191</v>
      </c>
      <c r="B10075" t="s">
        <v>186</v>
      </c>
      <c r="D10075" t="s">
        <v>15198</v>
      </c>
      <c r="E10075">
        <v>1</v>
      </c>
      <c r="G10075">
        <v>152447</v>
      </c>
      <c r="H10075" s="7">
        <v>49102.5</v>
      </c>
      <c r="I10075" t="s">
        <v>20</v>
      </c>
      <c r="J10075" t="s">
        <v>247</v>
      </c>
      <c r="K10075" t="s">
        <v>248</v>
      </c>
      <c r="L10075" s="2">
        <v>0.70833333333333337</v>
      </c>
      <c r="M10075" s="2">
        <v>0.7319444444444444</v>
      </c>
      <c r="N10075" s="1">
        <v>46191</v>
      </c>
      <c r="O10075" t="s">
        <v>23</v>
      </c>
      <c r="S10075" t="s">
        <v>18994</v>
      </c>
      <c r="T100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2.361111110803904E-2</v>
      </c>
      <c r="U10075" s="5">
        <f>WEEKNUM(Shipment_Data[[#This Row],[DATE]],2)</f>
        <v>25</v>
      </c>
      <c r="V10075" s="6">
        <f>SUBTOTAL(103,Shipment_Data[[#This Row],[DATE]])</f>
        <v>1</v>
      </c>
      <c r="W100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076" spans="1:23" x14ac:dyDescent="0.25">
      <c r="A10076" s="1">
        <v>46191</v>
      </c>
      <c r="B10076" t="s">
        <v>186</v>
      </c>
      <c r="D10076" t="s">
        <v>15199</v>
      </c>
      <c r="E10076">
        <v>1</v>
      </c>
      <c r="G10076">
        <v>152448</v>
      </c>
      <c r="H10076" s="7">
        <v>7992</v>
      </c>
      <c r="I10076" t="s">
        <v>20</v>
      </c>
      <c r="J10076" t="s">
        <v>247</v>
      </c>
      <c r="K10076" t="s">
        <v>248</v>
      </c>
      <c r="L10076" s="2">
        <v>0.70833333333333337</v>
      </c>
      <c r="M10076" s="2">
        <v>0.7319444444444444</v>
      </c>
      <c r="N10076" s="1">
        <v>46191</v>
      </c>
      <c r="O10076" t="s">
        <v>23</v>
      </c>
      <c r="S10076" t="s">
        <v>18994</v>
      </c>
      <c r="T1007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2.361111110803904E-2</v>
      </c>
      <c r="U10076" s="5">
        <f>WEEKNUM(Shipment_Data[[#This Row],[DATE]],2)</f>
        <v>25</v>
      </c>
      <c r="V10076" s="6">
        <f>SUBTOTAL(103,Shipment_Data[[#This Row],[DATE]])</f>
        <v>1</v>
      </c>
      <c r="W100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077" spans="1:23" x14ac:dyDescent="0.25">
      <c r="A10077" s="1">
        <v>46191</v>
      </c>
      <c r="B10077" t="s">
        <v>186</v>
      </c>
      <c r="D10077" t="s">
        <v>15200</v>
      </c>
      <c r="E10077">
        <v>1</v>
      </c>
      <c r="G10077">
        <v>152416</v>
      </c>
      <c r="H10077" s="7">
        <v>59986.84</v>
      </c>
      <c r="I10077" t="s">
        <v>20</v>
      </c>
      <c r="J10077" t="s">
        <v>247</v>
      </c>
      <c r="K10077" t="s">
        <v>210</v>
      </c>
      <c r="L10077" s="2">
        <v>0.57291666666666663</v>
      </c>
      <c r="M10077" s="2">
        <v>0.60277777777777775</v>
      </c>
      <c r="N10077" s="1">
        <v>46191</v>
      </c>
      <c r="O10077" t="s">
        <v>23</v>
      </c>
      <c r="S10077" t="s">
        <v>18994</v>
      </c>
      <c r="T1007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2.9861111113859806E-2</v>
      </c>
      <c r="U10077" s="5">
        <f>WEEKNUM(Shipment_Data[[#This Row],[DATE]],2)</f>
        <v>25</v>
      </c>
      <c r="V10077" s="6">
        <f>SUBTOTAL(103,Shipment_Data[[#This Row],[DATE]])</f>
        <v>1</v>
      </c>
      <c r="W100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078" spans="1:23" x14ac:dyDescent="0.25">
      <c r="A10078" s="1">
        <v>46192</v>
      </c>
      <c r="B10078" t="s">
        <v>235</v>
      </c>
      <c r="D10078" t="s">
        <v>15201</v>
      </c>
      <c r="E10078">
        <v>1</v>
      </c>
      <c r="G10078">
        <v>152489</v>
      </c>
      <c r="H10078" s="7">
        <v>65380</v>
      </c>
      <c r="I10078" t="s">
        <v>20</v>
      </c>
      <c r="J10078" t="s">
        <v>287</v>
      </c>
      <c r="K10078" t="s">
        <v>288</v>
      </c>
      <c r="L10078" s="2">
        <v>0.54166666666666663</v>
      </c>
      <c r="M10078" s="2">
        <v>0.62847222222222221</v>
      </c>
      <c r="N10078" s="1">
        <v>46192</v>
      </c>
      <c r="O10078" t="s">
        <v>23</v>
      </c>
      <c r="S10078" t="s">
        <v>18994</v>
      </c>
      <c r="T1007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8.6805555554747116E-2</v>
      </c>
      <c r="U10078" s="5">
        <f>WEEKNUM(Shipment_Data[[#This Row],[DATE]],2)</f>
        <v>25</v>
      </c>
      <c r="V10078" s="6">
        <f>SUBTOTAL(103,Shipment_Data[[#This Row],[DATE]])</f>
        <v>1</v>
      </c>
      <c r="W100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079" spans="1:23" x14ac:dyDescent="0.25">
      <c r="A10079" s="1">
        <v>46192</v>
      </c>
      <c r="B10079" t="s">
        <v>2734</v>
      </c>
      <c r="D10079" t="s">
        <v>15202</v>
      </c>
      <c r="E10079">
        <v>1</v>
      </c>
      <c r="G10079">
        <v>152473</v>
      </c>
      <c r="H10079" s="7">
        <v>219266.65</v>
      </c>
      <c r="I10079" t="s">
        <v>20</v>
      </c>
      <c r="J10079" t="s">
        <v>97</v>
      </c>
      <c r="K10079" t="s">
        <v>98</v>
      </c>
      <c r="L10079" s="2">
        <v>0.60416666666666663</v>
      </c>
      <c r="M10079" s="2">
        <v>0.69444444444444442</v>
      </c>
      <c r="N10079" s="1">
        <v>46192</v>
      </c>
      <c r="O10079" t="s">
        <v>23</v>
      </c>
      <c r="S10079" t="s">
        <v>18994</v>
      </c>
      <c r="T1007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9.0277777781011537E-2</v>
      </c>
      <c r="U10079" s="5">
        <f>WEEKNUM(Shipment_Data[[#This Row],[DATE]],2)</f>
        <v>25</v>
      </c>
      <c r="V10079" s="6">
        <f>SUBTOTAL(103,Shipment_Data[[#This Row],[DATE]])</f>
        <v>1</v>
      </c>
      <c r="W100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080" spans="1:23" x14ac:dyDescent="0.25">
      <c r="A10080" s="1">
        <v>46192</v>
      </c>
      <c r="B10080" t="s">
        <v>15203</v>
      </c>
      <c r="D10080" t="s">
        <v>15204</v>
      </c>
      <c r="E10080">
        <v>4</v>
      </c>
      <c r="G10080">
        <v>152354</v>
      </c>
      <c r="H10080" s="7">
        <v>29045037</v>
      </c>
      <c r="I10080" t="s">
        <v>20</v>
      </c>
      <c r="J10080" t="s">
        <v>97</v>
      </c>
      <c r="K10080" t="s">
        <v>98</v>
      </c>
      <c r="L10080" s="2">
        <v>0.60416666666666663</v>
      </c>
      <c r="M10080" s="2">
        <v>0.65694444444444444</v>
      </c>
      <c r="N10080" s="1">
        <v>46192</v>
      </c>
      <c r="O10080" t="s">
        <v>23</v>
      </c>
      <c r="S10080" t="s">
        <v>18994</v>
      </c>
      <c r="T1008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5.2777777782466728E-2</v>
      </c>
      <c r="U10080" s="5">
        <f>WEEKNUM(Shipment_Data[[#This Row],[DATE]],2)</f>
        <v>25</v>
      </c>
      <c r="V10080" s="6">
        <f>SUBTOTAL(103,Shipment_Data[[#This Row],[DATE]])</f>
        <v>1</v>
      </c>
      <c r="W100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081" spans="1:23" x14ac:dyDescent="0.25">
      <c r="A10081" s="1">
        <v>46192</v>
      </c>
      <c r="B10081" t="s">
        <v>2685</v>
      </c>
      <c r="D10081" t="s">
        <v>15205</v>
      </c>
      <c r="E10081">
        <v>1</v>
      </c>
      <c r="G10081">
        <v>152466</v>
      </c>
      <c r="H10081" s="7">
        <v>29254</v>
      </c>
      <c r="I10081" t="s">
        <v>20</v>
      </c>
      <c r="J10081" t="s">
        <v>287</v>
      </c>
      <c r="K10081" t="s">
        <v>288</v>
      </c>
      <c r="L10081" s="2">
        <v>0.54166666666666663</v>
      </c>
      <c r="M10081" s="2">
        <v>0.58819444444444446</v>
      </c>
      <c r="N10081" s="1">
        <v>46192</v>
      </c>
      <c r="O10081" t="s">
        <v>23</v>
      </c>
      <c r="S10081" t="s">
        <v>18994</v>
      </c>
      <c r="T1008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4.6527777776645962E-2</v>
      </c>
      <c r="U10081" s="5">
        <f>WEEKNUM(Shipment_Data[[#This Row],[DATE]],2)</f>
        <v>25</v>
      </c>
      <c r="V10081" s="6">
        <f>SUBTOTAL(103,Shipment_Data[[#This Row],[DATE]])</f>
        <v>1</v>
      </c>
      <c r="W100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082" spans="1:23" x14ac:dyDescent="0.25">
      <c r="A10082" s="1">
        <v>46192</v>
      </c>
      <c r="B10082" t="s">
        <v>412</v>
      </c>
      <c r="D10082" t="s">
        <v>15206</v>
      </c>
      <c r="E10082">
        <v>3</v>
      </c>
      <c r="G10082">
        <v>152506</v>
      </c>
      <c r="H10082" s="7">
        <v>2861482.48</v>
      </c>
      <c r="I10082" t="s">
        <v>20</v>
      </c>
      <c r="J10082" t="s">
        <v>105</v>
      </c>
      <c r="K10082" t="s">
        <v>106</v>
      </c>
      <c r="L10082" s="2">
        <v>0.63194444444444442</v>
      </c>
      <c r="M10082" s="2">
        <v>0.71875</v>
      </c>
      <c r="N10082" s="1">
        <v>46192</v>
      </c>
      <c r="O10082" t="s">
        <v>23</v>
      </c>
      <c r="S10082" t="s">
        <v>18994</v>
      </c>
      <c r="T1008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8.6805555554747116E-2</v>
      </c>
      <c r="U10082" s="5">
        <f>WEEKNUM(Shipment_Data[[#This Row],[DATE]],2)</f>
        <v>25</v>
      </c>
      <c r="V10082" s="6">
        <f>SUBTOTAL(103,Shipment_Data[[#This Row],[DATE]])</f>
        <v>1</v>
      </c>
      <c r="W100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083" spans="1:23" x14ac:dyDescent="0.25">
      <c r="A10083" s="1">
        <v>46192</v>
      </c>
      <c r="B10083" t="s">
        <v>412</v>
      </c>
      <c r="D10083" t="s">
        <v>15207</v>
      </c>
      <c r="E10083">
        <v>2</v>
      </c>
      <c r="G10083">
        <v>152511</v>
      </c>
      <c r="H10083" s="7">
        <v>370532.7</v>
      </c>
      <c r="I10083" t="s">
        <v>20</v>
      </c>
      <c r="J10083" t="s">
        <v>105</v>
      </c>
      <c r="K10083" t="s">
        <v>106</v>
      </c>
      <c r="L10083" s="2">
        <v>0.63194444444444442</v>
      </c>
      <c r="M10083" s="2">
        <v>0.71875</v>
      </c>
      <c r="N10083" s="1">
        <v>46192</v>
      </c>
      <c r="O10083" t="s">
        <v>23</v>
      </c>
      <c r="S10083" t="s">
        <v>18994</v>
      </c>
      <c r="T1008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8.6805555554747116E-2</v>
      </c>
      <c r="U10083" s="5">
        <f>WEEKNUM(Shipment_Data[[#This Row],[DATE]],2)</f>
        <v>25</v>
      </c>
      <c r="V10083" s="6">
        <f>SUBTOTAL(103,Shipment_Data[[#This Row],[DATE]])</f>
        <v>1</v>
      </c>
      <c r="W100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084" spans="1:23" x14ac:dyDescent="0.25">
      <c r="A10084" s="1">
        <v>46192</v>
      </c>
      <c r="B10084" t="s">
        <v>412</v>
      </c>
      <c r="D10084" t="s">
        <v>15208</v>
      </c>
      <c r="E10084">
        <v>1</v>
      </c>
      <c r="G10084">
        <v>152508</v>
      </c>
      <c r="H10084" s="7">
        <v>929539.85</v>
      </c>
      <c r="I10084" t="s">
        <v>20</v>
      </c>
      <c r="J10084" t="s">
        <v>105</v>
      </c>
      <c r="K10084" t="s">
        <v>106</v>
      </c>
      <c r="L10084" s="2">
        <v>0.63194444444444442</v>
      </c>
      <c r="M10084" s="2">
        <v>0.71875</v>
      </c>
      <c r="N10084" s="1">
        <v>46192</v>
      </c>
      <c r="O10084" t="s">
        <v>23</v>
      </c>
      <c r="S10084" t="s">
        <v>18994</v>
      </c>
      <c r="T1008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8.6805555554747116E-2</v>
      </c>
      <c r="U10084" s="5">
        <f>WEEKNUM(Shipment_Data[[#This Row],[DATE]],2)</f>
        <v>25</v>
      </c>
      <c r="V10084" s="6">
        <f>SUBTOTAL(103,Shipment_Data[[#This Row],[DATE]])</f>
        <v>1</v>
      </c>
      <c r="W100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085" spans="1:23" x14ac:dyDescent="0.25">
      <c r="A10085" s="1">
        <v>46192</v>
      </c>
      <c r="B10085" t="s">
        <v>412</v>
      </c>
      <c r="D10085" t="s">
        <v>15209</v>
      </c>
      <c r="E10085">
        <v>1</v>
      </c>
      <c r="G10085">
        <v>152512</v>
      </c>
      <c r="H10085" s="7">
        <v>10555.26</v>
      </c>
      <c r="I10085" t="s">
        <v>20</v>
      </c>
      <c r="J10085" t="s">
        <v>105</v>
      </c>
      <c r="K10085" t="s">
        <v>106</v>
      </c>
      <c r="L10085" s="2">
        <v>0.63194444444444442</v>
      </c>
      <c r="M10085" s="2">
        <v>0.71875</v>
      </c>
      <c r="N10085" s="1">
        <v>46192</v>
      </c>
      <c r="O10085" t="s">
        <v>23</v>
      </c>
      <c r="S10085" t="s">
        <v>18994</v>
      </c>
      <c r="T1008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8.6805555554747116E-2</v>
      </c>
      <c r="U10085" s="5">
        <f>WEEKNUM(Shipment_Data[[#This Row],[DATE]],2)</f>
        <v>25</v>
      </c>
      <c r="V10085" s="6">
        <f>SUBTOTAL(103,Shipment_Data[[#This Row],[DATE]])</f>
        <v>1</v>
      </c>
      <c r="W100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086" spans="1:23" x14ac:dyDescent="0.25">
      <c r="A10086" s="1">
        <v>46192</v>
      </c>
      <c r="B10086" t="s">
        <v>3413</v>
      </c>
      <c r="D10086" t="s">
        <v>15210</v>
      </c>
      <c r="E10086">
        <v>1</v>
      </c>
      <c r="G10086">
        <v>152404</v>
      </c>
      <c r="H10086" s="7">
        <v>101015.4</v>
      </c>
      <c r="I10086" t="s">
        <v>20</v>
      </c>
      <c r="J10086" t="s">
        <v>8071</v>
      </c>
      <c r="K10086" t="s">
        <v>210</v>
      </c>
      <c r="L10086" s="2">
        <v>0.57638888888888884</v>
      </c>
      <c r="M10086" s="2">
        <v>0.70416666666666672</v>
      </c>
      <c r="N10086" s="1">
        <v>46192</v>
      </c>
      <c r="O10086" t="s">
        <v>23</v>
      </c>
      <c r="S10086" t="s">
        <v>18994</v>
      </c>
      <c r="T1008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0.12777777777955635</v>
      </c>
      <c r="U10086" s="5">
        <f>WEEKNUM(Shipment_Data[[#This Row],[DATE]],2)</f>
        <v>25</v>
      </c>
      <c r="V10086" s="6">
        <f>SUBTOTAL(103,Shipment_Data[[#This Row],[DATE]])</f>
        <v>1</v>
      </c>
      <c r="W100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087" spans="1:23" x14ac:dyDescent="0.25">
      <c r="A10087" s="1">
        <v>46192</v>
      </c>
      <c r="B10087" t="s">
        <v>555</v>
      </c>
      <c r="D10087" t="s">
        <v>15211</v>
      </c>
      <c r="E10087">
        <v>1</v>
      </c>
      <c r="G10087">
        <v>152552</v>
      </c>
      <c r="H10087" s="7">
        <v>152897.65</v>
      </c>
      <c r="I10087" t="s">
        <v>20</v>
      </c>
      <c r="J10087" t="s">
        <v>111</v>
      </c>
      <c r="K10087" t="s">
        <v>112</v>
      </c>
      <c r="L10087" s="2">
        <v>0.62847222222222221</v>
      </c>
      <c r="M10087" s="2">
        <v>0.68055555555555558</v>
      </c>
      <c r="N10087" s="1">
        <v>46192</v>
      </c>
      <c r="O10087" t="s">
        <v>23</v>
      </c>
      <c r="S10087" t="s">
        <v>18994</v>
      </c>
      <c r="T1008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5.2083333335758653E-2</v>
      </c>
      <c r="U10087" s="5">
        <f>WEEKNUM(Shipment_Data[[#This Row],[DATE]],2)</f>
        <v>25</v>
      </c>
      <c r="V10087" s="6">
        <f>SUBTOTAL(103,Shipment_Data[[#This Row],[DATE]])</f>
        <v>1</v>
      </c>
      <c r="W100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088" spans="1:23" x14ac:dyDescent="0.25">
      <c r="A10088" s="1">
        <v>46192</v>
      </c>
      <c r="B10088" t="s">
        <v>1344</v>
      </c>
      <c r="D10088" t="s">
        <v>15212</v>
      </c>
      <c r="E10088">
        <v>4</v>
      </c>
      <c r="G10088">
        <v>152405</v>
      </c>
      <c r="H10088" s="7">
        <v>882697.15</v>
      </c>
      <c r="I10088" t="s">
        <v>41</v>
      </c>
      <c r="J10088" t="s">
        <v>111</v>
      </c>
      <c r="K10088" t="s">
        <v>112</v>
      </c>
      <c r="L10088" s="2">
        <v>0.62847222222222221</v>
      </c>
      <c r="M10088" s="2">
        <v>0.71388888888888891</v>
      </c>
      <c r="N10088" s="1">
        <v>46192</v>
      </c>
      <c r="O10088" t="s">
        <v>23</v>
      </c>
      <c r="S10088" t="s">
        <v>18994</v>
      </c>
      <c r="T100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8.5416666668606922E-2</v>
      </c>
      <c r="U10088" s="5">
        <f>WEEKNUM(Shipment_Data[[#This Row],[DATE]],2)</f>
        <v>25</v>
      </c>
      <c r="V10088" s="6">
        <f>SUBTOTAL(103,Shipment_Data[[#This Row],[DATE]])</f>
        <v>1</v>
      </c>
      <c r="W100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089" spans="1:23" x14ac:dyDescent="0.25">
      <c r="A10089" s="1">
        <v>46192</v>
      </c>
      <c r="B10089" t="s">
        <v>4557</v>
      </c>
      <c r="D10089" t="s">
        <v>15213</v>
      </c>
      <c r="E10089">
        <v>1</v>
      </c>
      <c r="G10089">
        <v>152487</v>
      </c>
      <c r="H10089" s="7">
        <v>694059.16</v>
      </c>
      <c r="I10089" t="s">
        <v>20</v>
      </c>
      <c r="J10089" t="s">
        <v>111</v>
      </c>
      <c r="K10089" t="s">
        <v>112</v>
      </c>
      <c r="L10089" s="2">
        <v>0.62847222222222221</v>
      </c>
      <c r="M10089" s="2">
        <v>0.67083333333333328</v>
      </c>
      <c r="N10089" s="1">
        <v>46192</v>
      </c>
      <c r="O10089" t="s">
        <v>23</v>
      </c>
      <c r="S10089" t="s">
        <v>18994</v>
      </c>
      <c r="T100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4.2361111110949423E-2</v>
      </c>
      <c r="U10089" s="5">
        <f>WEEKNUM(Shipment_Data[[#This Row],[DATE]],2)</f>
        <v>25</v>
      </c>
      <c r="V10089" s="6">
        <f>SUBTOTAL(103,Shipment_Data[[#This Row],[DATE]])</f>
        <v>1</v>
      </c>
      <c r="W100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090" spans="1:23" x14ac:dyDescent="0.25">
      <c r="A10090" s="1">
        <v>46192</v>
      </c>
      <c r="B10090" t="s">
        <v>15214</v>
      </c>
      <c r="D10090" t="s">
        <v>15215</v>
      </c>
      <c r="E10090">
        <v>1</v>
      </c>
      <c r="G10090">
        <v>152501</v>
      </c>
      <c r="H10090" s="7">
        <v>45372.36</v>
      </c>
      <c r="I10090" t="s">
        <v>20</v>
      </c>
      <c r="J10090" t="s">
        <v>97</v>
      </c>
      <c r="K10090" t="s">
        <v>98</v>
      </c>
      <c r="L10090" s="2">
        <v>0.60416666666666663</v>
      </c>
      <c r="M10090" s="2">
        <v>0.73819444444444449</v>
      </c>
      <c r="N10090" s="1">
        <v>46192</v>
      </c>
      <c r="O10090" t="s">
        <v>23</v>
      </c>
      <c r="S10090" t="s">
        <v>18994</v>
      </c>
      <c r="T1009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0.13402777777810115</v>
      </c>
      <c r="U10090" s="5">
        <f>WEEKNUM(Shipment_Data[[#This Row],[DATE]],2)</f>
        <v>25</v>
      </c>
      <c r="V10090" s="6">
        <f>SUBTOTAL(103,Shipment_Data[[#This Row],[DATE]])</f>
        <v>1</v>
      </c>
      <c r="W100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091" spans="1:23" x14ac:dyDescent="0.25">
      <c r="A10091" s="1">
        <v>46192</v>
      </c>
      <c r="B10091" t="s">
        <v>15216</v>
      </c>
      <c r="D10091" t="s">
        <v>15217</v>
      </c>
      <c r="E10091">
        <v>1</v>
      </c>
      <c r="G10091">
        <v>152500</v>
      </c>
      <c r="H10091" s="7">
        <v>50405.65</v>
      </c>
      <c r="I10091" t="s">
        <v>20</v>
      </c>
      <c r="J10091" t="s">
        <v>97</v>
      </c>
      <c r="K10091" t="s">
        <v>98</v>
      </c>
      <c r="L10091" s="2">
        <v>0.60416666666666663</v>
      </c>
      <c r="M10091" s="2">
        <v>0.63124999999999998</v>
      </c>
      <c r="N10091" s="1">
        <v>46192</v>
      </c>
      <c r="O10091" t="s">
        <v>23</v>
      </c>
      <c r="S10091" t="s">
        <v>18994</v>
      </c>
      <c r="T1009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2.7083333334303461E-2</v>
      </c>
      <c r="U10091" s="5">
        <f>WEEKNUM(Shipment_Data[[#This Row],[DATE]],2)</f>
        <v>25</v>
      </c>
      <c r="V10091" s="6">
        <f>SUBTOTAL(103,Shipment_Data[[#This Row],[DATE]])</f>
        <v>1</v>
      </c>
      <c r="W100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092" spans="1:23" x14ac:dyDescent="0.25">
      <c r="A10092" s="1">
        <v>46192</v>
      </c>
      <c r="B10092" t="s">
        <v>3350</v>
      </c>
      <c r="D10092" t="s">
        <v>15218</v>
      </c>
      <c r="E10092">
        <v>2</v>
      </c>
      <c r="G10092">
        <v>152537</v>
      </c>
      <c r="H10092" s="7">
        <v>60940</v>
      </c>
      <c r="I10092" t="s">
        <v>20</v>
      </c>
      <c r="J10092" t="s">
        <v>97</v>
      </c>
      <c r="K10092" t="s">
        <v>98</v>
      </c>
      <c r="L10092" s="2">
        <v>0.60416666666666663</v>
      </c>
      <c r="M10092" s="2">
        <v>0.64236111111111116</v>
      </c>
      <c r="N10092" s="1">
        <v>46192</v>
      </c>
      <c r="O10092" t="s">
        <v>23</v>
      </c>
      <c r="S10092" t="s">
        <v>18994</v>
      </c>
      <c r="T1009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3.8194444445252884E-2</v>
      </c>
      <c r="U10092" s="5">
        <f>WEEKNUM(Shipment_Data[[#This Row],[DATE]],2)</f>
        <v>25</v>
      </c>
      <c r="V10092" s="6">
        <f>SUBTOTAL(103,Shipment_Data[[#This Row],[DATE]])</f>
        <v>1</v>
      </c>
      <c r="W100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093" spans="1:23" x14ac:dyDescent="0.25">
      <c r="A10093" s="1">
        <v>46192</v>
      </c>
      <c r="B10093" t="s">
        <v>984</v>
      </c>
      <c r="D10093" t="s">
        <v>15219</v>
      </c>
      <c r="E10093">
        <v>1</v>
      </c>
      <c r="G10093" t="s">
        <v>15220</v>
      </c>
      <c r="H10093" s="7">
        <v>142985.95000000001</v>
      </c>
      <c r="I10093" t="s">
        <v>20</v>
      </c>
      <c r="J10093" t="s">
        <v>97</v>
      </c>
      <c r="K10093" t="s">
        <v>98</v>
      </c>
      <c r="L10093" s="2">
        <v>0.60416666666666663</v>
      </c>
      <c r="M10093" s="2">
        <v>0.72222222222222221</v>
      </c>
      <c r="N10093" s="1">
        <v>46192</v>
      </c>
      <c r="O10093" t="s">
        <v>23</v>
      </c>
      <c r="S10093" t="s">
        <v>18994</v>
      </c>
      <c r="T100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0.11805555555474712</v>
      </c>
      <c r="U10093" s="5">
        <f>WEEKNUM(Shipment_Data[[#This Row],[DATE]],2)</f>
        <v>25</v>
      </c>
      <c r="V10093" s="6">
        <f>SUBTOTAL(103,Shipment_Data[[#This Row],[DATE]])</f>
        <v>1</v>
      </c>
      <c r="W100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094" spans="1:23" x14ac:dyDescent="0.25">
      <c r="A10094" s="1">
        <v>46192</v>
      </c>
      <c r="B10094" t="s">
        <v>15179</v>
      </c>
      <c r="D10094" t="s">
        <v>15221</v>
      </c>
      <c r="E10094">
        <v>1</v>
      </c>
      <c r="G10094">
        <v>152520</v>
      </c>
      <c r="H10094" s="7">
        <v>204457.44</v>
      </c>
      <c r="I10094" t="s">
        <v>20</v>
      </c>
      <c r="J10094" t="s">
        <v>12258</v>
      </c>
      <c r="K10094" t="s">
        <v>8060</v>
      </c>
      <c r="L10094" s="2">
        <v>0.625</v>
      </c>
      <c r="M10094" s="2">
        <v>0.70972222222222225</v>
      </c>
      <c r="N10094" s="1">
        <v>46192</v>
      </c>
      <c r="O10094" t="s">
        <v>23</v>
      </c>
      <c r="S10094" t="s">
        <v>18994</v>
      </c>
      <c r="T100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8.4722222221898846E-2</v>
      </c>
      <c r="U10094" s="5">
        <f>WEEKNUM(Shipment_Data[[#This Row],[DATE]],2)</f>
        <v>25</v>
      </c>
      <c r="V10094" s="6">
        <f>SUBTOTAL(103,Shipment_Data[[#This Row],[DATE]])</f>
        <v>1</v>
      </c>
      <c r="W100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095" spans="1:23" x14ac:dyDescent="0.25">
      <c r="A10095" s="1">
        <v>46192</v>
      </c>
      <c r="B10095" t="s">
        <v>3701</v>
      </c>
      <c r="D10095" t="s">
        <v>15222</v>
      </c>
      <c r="G10095">
        <v>152530</v>
      </c>
      <c r="H10095" s="7">
        <v>9974.51</v>
      </c>
      <c r="I10095" t="s">
        <v>20</v>
      </c>
      <c r="J10095" t="s">
        <v>12258</v>
      </c>
      <c r="K10095" t="s">
        <v>8060</v>
      </c>
      <c r="L10095" s="2">
        <v>0.625</v>
      </c>
      <c r="M10095" s="2">
        <v>0.77222222222222225</v>
      </c>
      <c r="N10095" s="1">
        <v>46192</v>
      </c>
      <c r="O10095" t="s">
        <v>23</v>
      </c>
      <c r="S10095" t="s">
        <v>18994</v>
      </c>
      <c r="T1009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0.14722222222189885</v>
      </c>
      <c r="U10095" s="5">
        <f>WEEKNUM(Shipment_Data[[#This Row],[DATE]],2)</f>
        <v>25</v>
      </c>
      <c r="V10095" s="6">
        <f>SUBTOTAL(103,Shipment_Data[[#This Row],[DATE]])</f>
        <v>1</v>
      </c>
      <c r="W100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096" spans="1:23" x14ac:dyDescent="0.25">
      <c r="A10096" s="1">
        <v>46192</v>
      </c>
      <c r="B10096" t="s">
        <v>3701</v>
      </c>
      <c r="D10096" t="s">
        <v>15223</v>
      </c>
      <c r="E10096">
        <v>2</v>
      </c>
      <c r="G10096">
        <v>152530</v>
      </c>
      <c r="H10096" s="7">
        <v>250838.23</v>
      </c>
      <c r="I10096" t="s">
        <v>20</v>
      </c>
      <c r="J10096" t="s">
        <v>12258</v>
      </c>
      <c r="K10096" t="s">
        <v>8060</v>
      </c>
      <c r="L10096" s="2">
        <v>0.625</v>
      </c>
      <c r="M10096" s="2">
        <v>0.77222222222222225</v>
      </c>
      <c r="N10096" s="1">
        <v>46192</v>
      </c>
      <c r="O10096" t="s">
        <v>23</v>
      </c>
      <c r="S10096" t="s">
        <v>18994</v>
      </c>
      <c r="T1009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0.14722222222189885</v>
      </c>
      <c r="U10096" s="5">
        <f>WEEKNUM(Shipment_Data[[#This Row],[DATE]],2)</f>
        <v>25</v>
      </c>
      <c r="V10096" s="6">
        <f>SUBTOTAL(103,Shipment_Data[[#This Row],[DATE]])</f>
        <v>1</v>
      </c>
      <c r="W100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097" spans="1:23" x14ac:dyDescent="0.25">
      <c r="A10097" s="1">
        <v>46192</v>
      </c>
      <c r="B10097" t="s">
        <v>15224</v>
      </c>
      <c r="D10097" t="s">
        <v>15225</v>
      </c>
      <c r="E10097">
        <v>2</v>
      </c>
      <c r="G10097" t="s">
        <v>15226</v>
      </c>
      <c r="H10097" s="7">
        <v>1018192.77</v>
      </c>
      <c r="I10097" t="s">
        <v>20</v>
      </c>
      <c r="J10097" t="s">
        <v>12258</v>
      </c>
      <c r="K10097" t="s">
        <v>8060</v>
      </c>
      <c r="L10097" s="2">
        <v>0.625</v>
      </c>
      <c r="M10097" s="2">
        <v>0.80347222222222225</v>
      </c>
      <c r="N10097" s="1">
        <v>46192</v>
      </c>
      <c r="O10097" t="s">
        <v>23</v>
      </c>
      <c r="S10097" t="s">
        <v>18994</v>
      </c>
      <c r="T1009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0.17847222222189885</v>
      </c>
      <c r="U10097" s="5">
        <f>WEEKNUM(Shipment_Data[[#This Row],[DATE]],2)</f>
        <v>25</v>
      </c>
      <c r="V10097" s="6">
        <f>SUBTOTAL(103,Shipment_Data[[#This Row],[DATE]])</f>
        <v>1</v>
      </c>
      <c r="W100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098" spans="1:23" x14ac:dyDescent="0.25">
      <c r="A10098" s="1">
        <v>46192</v>
      </c>
      <c r="B10098" t="s">
        <v>15224</v>
      </c>
      <c r="D10098" t="s">
        <v>15227</v>
      </c>
      <c r="E10098">
        <v>1</v>
      </c>
      <c r="G10098">
        <v>152502</v>
      </c>
      <c r="H10098" s="7">
        <v>50371.13</v>
      </c>
      <c r="I10098" t="s">
        <v>20</v>
      </c>
      <c r="J10098" t="s">
        <v>12258</v>
      </c>
      <c r="K10098" t="s">
        <v>8060</v>
      </c>
      <c r="L10098" s="2">
        <v>0.625</v>
      </c>
      <c r="M10098" s="2">
        <v>0.80347222222222225</v>
      </c>
      <c r="N10098" s="1">
        <v>46192</v>
      </c>
      <c r="O10098" t="s">
        <v>23</v>
      </c>
      <c r="S10098" t="s">
        <v>18994</v>
      </c>
      <c r="T1009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0.17847222222189885</v>
      </c>
      <c r="U10098" s="5">
        <f>WEEKNUM(Shipment_Data[[#This Row],[DATE]],2)</f>
        <v>25</v>
      </c>
      <c r="V10098" s="6">
        <f>SUBTOTAL(103,Shipment_Data[[#This Row],[DATE]])</f>
        <v>1</v>
      </c>
      <c r="W100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099" spans="1:23" x14ac:dyDescent="0.25">
      <c r="A10099" s="1">
        <v>46192</v>
      </c>
      <c r="B10099" t="s">
        <v>15224</v>
      </c>
      <c r="D10099" t="s">
        <v>15228</v>
      </c>
      <c r="E10099">
        <v>1</v>
      </c>
      <c r="G10099">
        <v>152443</v>
      </c>
      <c r="H10099" s="7">
        <v>1458214</v>
      </c>
      <c r="I10099" t="s">
        <v>20</v>
      </c>
      <c r="J10099" t="s">
        <v>12258</v>
      </c>
      <c r="K10099" t="s">
        <v>8060</v>
      </c>
      <c r="L10099" s="2">
        <v>0.625</v>
      </c>
      <c r="M10099" s="2">
        <v>0.80347222222222225</v>
      </c>
      <c r="N10099" s="1">
        <v>46192</v>
      </c>
      <c r="O10099" t="s">
        <v>23</v>
      </c>
      <c r="S10099" t="s">
        <v>18994</v>
      </c>
      <c r="T1009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0.17847222222189885</v>
      </c>
      <c r="U10099" s="5">
        <f>WEEKNUM(Shipment_Data[[#This Row],[DATE]],2)</f>
        <v>25</v>
      </c>
      <c r="V10099" s="6">
        <f>SUBTOTAL(103,Shipment_Data[[#This Row],[DATE]])</f>
        <v>1</v>
      </c>
      <c r="W100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100" spans="1:23" x14ac:dyDescent="0.25">
      <c r="A10100" s="1">
        <v>46192</v>
      </c>
      <c r="B10100" t="s">
        <v>15224</v>
      </c>
      <c r="D10100" t="s">
        <v>15229</v>
      </c>
      <c r="E10100">
        <v>1</v>
      </c>
      <c r="G10100" t="s">
        <v>15230</v>
      </c>
      <c r="H10100" s="7">
        <v>145103.1</v>
      </c>
      <c r="I10100" t="s">
        <v>20</v>
      </c>
      <c r="J10100" t="s">
        <v>12258</v>
      </c>
      <c r="K10100" t="s">
        <v>8060</v>
      </c>
      <c r="L10100" s="2">
        <v>0.625</v>
      </c>
      <c r="M10100" s="2">
        <v>0.80347222222222225</v>
      </c>
      <c r="N10100" s="1">
        <v>46192</v>
      </c>
      <c r="O10100" t="s">
        <v>23</v>
      </c>
      <c r="S10100" t="s">
        <v>18994</v>
      </c>
      <c r="T1010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0.17847222222189885</v>
      </c>
      <c r="U10100" s="5">
        <f>WEEKNUM(Shipment_Data[[#This Row],[DATE]],2)</f>
        <v>25</v>
      </c>
      <c r="V10100" s="6">
        <f>SUBTOTAL(103,Shipment_Data[[#This Row],[DATE]])</f>
        <v>1</v>
      </c>
      <c r="W101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101" spans="1:23" x14ac:dyDescent="0.25">
      <c r="A10101" s="1">
        <v>46192</v>
      </c>
      <c r="B10101" t="s">
        <v>15224</v>
      </c>
      <c r="D10101" t="s">
        <v>15231</v>
      </c>
      <c r="E10101">
        <v>1</v>
      </c>
      <c r="G10101">
        <v>152495</v>
      </c>
      <c r="H10101" s="7">
        <v>14200</v>
      </c>
      <c r="I10101" t="s">
        <v>20</v>
      </c>
      <c r="J10101" t="s">
        <v>12258</v>
      </c>
      <c r="K10101" t="s">
        <v>8060</v>
      </c>
      <c r="L10101" s="2">
        <v>0.625</v>
      </c>
      <c r="M10101" s="2">
        <v>0.80347222222222225</v>
      </c>
      <c r="N10101" s="1">
        <v>46192</v>
      </c>
      <c r="O10101" t="s">
        <v>23</v>
      </c>
      <c r="S10101" t="s">
        <v>18994</v>
      </c>
      <c r="T1010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0.17847222222189885</v>
      </c>
      <c r="U10101" s="5">
        <f>WEEKNUM(Shipment_Data[[#This Row],[DATE]],2)</f>
        <v>25</v>
      </c>
      <c r="V10101" s="6">
        <f>SUBTOTAL(103,Shipment_Data[[#This Row],[DATE]])</f>
        <v>1</v>
      </c>
      <c r="W101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102" spans="1:23" x14ac:dyDescent="0.25">
      <c r="A10102" s="1">
        <v>46192</v>
      </c>
      <c r="B10102" t="s">
        <v>15224</v>
      </c>
      <c r="D10102" t="s">
        <v>15232</v>
      </c>
      <c r="E10102">
        <v>1</v>
      </c>
      <c r="G10102">
        <v>152577</v>
      </c>
      <c r="H10102" s="7">
        <v>30858</v>
      </c>
      <c r="I10102" t="s">
        <v>20</v>
      </c>
      <c r="J10102" t="s">
        <v>12258</v>
      </c>
      <c r="K10102" t="s">
        <v>8060</v>
      </c>
      <c r="L10102" s="2">
        <v>0.625</v>
      </c>
      <c r="M10102" s="2">
        <v>0.80347222222222225</v>
      </c>
      <c r="N10102" s="1">
        <v>46192</v>
      </c>
      <c r="O10102" t="s">
        <v>23</v>
      </c>
      <c r="S10102" t="s">
        <v>18994</v>
      </c>
      <c r="T1010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0.17847222222189885</v>
      </c>
      <c r="U10102" s="5">
        <f>WEEKNUM(Shipment_Data[[#This Row],[DATE]],2)</f>
        <v>25</v>
      </c>
      <c r="V10102" s="6">
        <f>SUBTOTAL(103,Shipment_Data[[#This Row],[DATE]])</f>
        <v>1</v>
      </c>
      <c r="W101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103" spans="1:23" x14ac:dyDescent="0.25">
      <c r="A10103" s="1">
        <v>46192</v>
      </c>
      <c r="B10103" t="s">
        <v>15233</v>
      </c>
      <c r="D10103" t="s">
        <v>15234</v>
      </c>
      <c r="E10103">
        <v>1</v>
      </c>
      <c r="G10103">
        <v>152497</v>
      </c>
      <c r="H10103" s="7">
        <v>190919.75</v>
      </c>
      <c r="I10103" t="s">
        <v>20</v>
      </c>
      <c r="J10103" t="s">
        <v>12258</v>
      </c>
      <c r="K10103" t="s">
        <v>8060</v>
      </c>
      <c r="L10103" s="2">
        <v>0.625</v>
      </c>
      <c r="M10103" s="2">
        <v>0.68611111111111112</v>
      </c>
      <c r="N10103" s="1">
        <v>46192</v>
      </c>
      <c r="O10103" t="s">
        <v>23</v>
      </c>
      <c r="S10103" t="s">
        <v>18994</v>
      </c>
      <c r="T1010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6.1111111113859806E-2</v>
      </c>
      <c r="U10103" s="5">
        <f>WEEKNUM(Shipment_Data[[#This Row],[DATE]],2)</f>
        <v>25</v>
      </c>
      <c r="V10103" s="6">
        <f>SUBTOTAL(103,Shipment_Data[[#This Row],[DATE]])</f>
        <v>1</v>
      </c>
      <c r="W101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104" spans="1:23" x14ac:dyDescent="0.25">
      <c r="A10104" s="1">
        <v>46192</v>
      </c>
      <c r="B10104" t="s">
        <v>412</v>
      </c>
      <c r="D10104" t="s">
        <v>15235</v>
      </c>
      <c r="E10104">
        <v>4</v>
      </c>
      <c r="G10104">
        <v>152514</v>
      </c>
      <c r="H10104" s="7">
        <v>338196.33</v>
      </c>
      <c r="I10104" t="s">
        <v>20</v>
      </c>
      <c r="J10104" t="s">
        <v>105</v>
      </c>
      <c r="K10104" t="s">
        <v>106</v>
      </c>
      <c r="L10104" s="2">
        <v>0.63194444444444442</v>
      </c>
      <c r="M10104" s="2">
        <v>0.71875</v>
      </c>
      <c r="N10104" s="1">
        <v>46192</v>
      </c>
      <c r="O10104" t="s">
        <v>23</v>
      </c>
      <c r="S10104" t="s">
        <v>18994</v>
      </c>
      <c r="T1010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8.6805555554747116E-2</v>
      </c>
      <c r="U10104" s="5">
        <f>WEEKNUM(Shipment_Data[[#This Row],[DATE]],2)</f>
        <v>25</v>
      </c>
      <c r="V10104" s="6">
        <f>SUBTOTAL(103,Shipment_Data[[#This Row],[DATE]])</f>
        <v>1</v>
      </c>
      <c r="W101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105" spans="1:23" x14ac:dyDescent="0.25">
      <c r="A10105" s="1">
        <v>46192</v>
      </c>
      <c r="B10105" t="s">
        <v>178</v>
      </c>
      <c r="D10105" t="s">
        <v>15236</v>
      </c>
      <c r="E10105">
        <v>4</v>
      </c>
      <c r="G10105">
        <v>152525</v>
      </c>
      <c r="H10105" s="7">
        <v>189197.76</v>
      </c>
      <c r="I10105" t="s">
        <v>20</v>
      </c>
      <c r="J10105" t="s">
        <v>105</v>
      </c>
      <c r="K10105" t="s">
        <v>106</v>
      </c>
      <c r="L10105" s="2">
        <v>0.63194444444444442</v>
      </c>
      <c r="M10105" s="2">
        <v>0.89861111111111114</v>
      </c>
      <c r="N10105" s="1">
        <v>46192</v>
      </c>
      <c r="O10105" t="s">
        <v>23</v>
      </c>
      <c r="S10105" t="s">
        <v>18994</v>
      </c>
      <c r="T1010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0.26666666666278616</v>
      </c>
      <c r="U10105" s="5">
        <f>WEEKNUM(Shipment_Data[[#This Row],[DATE]],2)</f>
        <v>25</v>
      </c>
      <c r="V10105" s="6">
        <f>SUBTOTAL(103,Shipment_Data[[#This Row],[DATE]])</f>
        <v>1</v>
      </c>
      <c r="W101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106" spans="1:23" x14ac:dyDescent="0.25">
      <c r="A10106" s="1">
        <v>46192</v>
      </c>
      <c r="B10106" t="s">
        <v>2357</v>
      </c>
      <c r="D10106" t="s">
        <v>15237</v>
      </c>
      <c r="E10106">
        <v>1</v>
      </c>
      <c r="G10106">
        <v>152527</v>
      </c>
      <c r="H10106" s="7">
        <v>143926.71</v>
      </c>
      <c r="I10106" t="s">
        <v>20</v>
      </c>
      <c r="J10106" t="s">
        <v>105</v>
      </c>
      <c r="K10106" t="s">
        <v>7410</v>
      </c>
      <c r="L10106" s="2">
        <v>0.63194444444444442</v>
      </c>
      <c r="M10106" s="2"/>
      <c r="N10106" s="1">
        <v>46192</v>
      </c>
      <c r="O10106" t="s">
        <v>23</v>
      </c>
      <c r="S10106" t="s">
        <v>18994</v>
      </c>
      <c r="T10106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0106" s="5">
        <f>WEEKNUM(Shipment_Data[[#This Row],[DATE]],2)</f>
        <v>25</v>
      </c>
      <c r="V10106" s="6">
        <f>SUBTOTAL(103,Shipment_Data[[#This Row],[DATE]])</f>
        <v>1</v>
      </c>
      <c r="W101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107" spans="1:23" x14ac:dyDescent="0.25">
      <c r="A10107" s="1">
        <v>46192</v>
      </c>
      <c r="B10107" t="s">
        <v>13413</v>
      </c>
      <c r="D10107" t="s">
        <v>15238</v>
      </c>
      <c r="E10107">
        <v>1</v>
      </c>
      <c r="G10107">
        <v>152521</v>
      </c>
      <c r="H10107" s="7">
        <v>62776.06</v>
      </c>
      <c r="I10107" t="s">
        <v>20</v>
      </c>
      <c r="J10107" t="s">
        <v>105</v>
      </c>
      <c r="K10107" t="s">
        <v>106</v>
      </c>
      <c r="L10107" s="2">
        <v>0.63194444444444442</v>
      </c>
      <c r="M10107" s="2">
        <v>0.73958333333333337</v>
      </c>
      <c r="N10107" s="1">
        <v>46192</v>
      </c>
      <c r="O10107" t="s">
        <v>23</v>
      </c>
      <c r="S10107" t="s">
        <v>18994</v>
      </c>
      <c r="T1010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0.10763888889050577</v>
      </c>
      <c r="U10107" s="5">
        <f>WEEKNUM(Shipment_Data[[#This Row],[DATE]],2)</f>
        <v>25</v>
      </c>
      <c r="V10107" s="6">
        <f>SUBTOTAL(103,Shipment_Data[[#This Row],[DATE]])</f>
        <v>1</v>
      </c>
      <c r="W101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108" spans="1:23" x14ac:dyDescent="0.25">
      <c r="A10108" s="1">
        <v>46192</v>
      </c>
      <c r="B10108" t="s">
        <v>4025</v>
      </c>
      <c r="D10108" t="s">
        <v>15239</v>
      </c>
      <c r="E10108">
        <v>1</v>
      </c>
      <c r="G10108">
        <v>152542</v>
      </c>
      <c r="H10108" s="7">
        <v>167750.67000000001</v>
      </c>
      <c r="I10108" t="s">
        <v>20</v>
      </c>
      <c r="J10108" t="s">
        <v>105</v>
      </c>
      <c r="K10108" t="s">
        <v>7410</v>
      </c>
      <c r="L10108" s="2">
        <v>0.63194444444444442</v>
      </c>
      <c r="M10108" s="2">
        <v>0.87152777777777779</v>
      </c>
      <c r="N10108" s="1">
        <v>46192</v>
      </c>
      <c r="O10108" t="s">
        <v>23</v>
      </c>
      <c r="S10108" t="s">
        <v>18994</v>
      </c>
      <c r="T1010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0.23958333333575865</v>
      </c>
      <c r="U10108" s="5">
        <f>WEEKNUM(Shipment_Data[[#This Row],[DATE]],2)</f>
        <v>25</v>
      </c>
      <c r="V10108" s="6">
        <f>SUBTOTAL(103,Shipment_Data[[#This Row],[DATE]])</f>
        <v>1</v>
      </c>
      <c r="W101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109" spans="1:23" x14ac:dyDescent="0.25">
      <c r="A10109" s="1">
        <v>46192</v>
      </c>
      <c r="B10109" t="s">
        <v>2402</v>
      </c>
      <c r="D10109" t="s">
        <v>15240</v>
      </c>
      <c r="E10109">
        <v>7</v>
      </c>
      <c r="G10109">
        <v>152425</v>
      </c>
      <c r="H10109" s="7">
        <v>1745283.65</v>
      </c>
      <c r="I10109" t="s">
        <v>20</v>
      </c>
      <c r="J10109" t="s">
        <v>111</v>
      </c>
      <c r="K10109" t="s">
        <v>112</v>
      </c>
      <c r="L10109" s="2">
        <v>0.625</v>
      </c>
      <c r="M10109" s="2">
        <v>0.78333333333333333</v>
      </c>
      <c r="N10109" s="1">
        <v>46192</v>
      </c>
      <c r="O10109" t="s">
        <v>23</v>
      </c>
      <c r="S10109" t="s">
        <v>18994</v>
      </c>
      <c r="T101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0.15833333333284827</v>
      </c>
      <c r="U10109" s="5">
        <f>WEEKNUM(Shipment_Data[[#This Row],[DATE]],2)</f>
        <v>25</v>
      </c>
      <c r="V10109" s="6">
        <f>SUBTOTAL(103,Shipment_Data[[#This Row],[DATE]])</f>
        <v>1</v>
      </c>
      <c r="W101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110" spans="1:23" x14ac:dyDescent="0.25">
      <c r="A10110" s="1">
        <v>46192</v>
      </c>
      <c r="B10110" t="s">
        <v>2535</v>
      </c>
      <c r="D10110" t="s">
        <v>15241</v>
      </c>
      <c r="E10110">
        <v>2</v>
      </c>
      <c r="G10110">
        <v>152528</v>
      </c>
      <c r="H10110" s="7">
        <v>210288.86</v>
      </c>
      <c r="I10110" t="s">
        <v>20</v>
      </c>
      <c r="J10110" t="s">
        <v>75</v>
      </c>
      <c r="K10110" t="s">
        <v>76</v>
      </c>
      <c r="L10110" s="2">
        <v>0.64236111111111116</v>
      </c>
      <c r="M10110" s="2">
        <v>0.67361111111111116</v>
      </c>
      <c r="N10110" s="1">
        <v>46192</v>
      </c>
      <c r="O10110" t="s">
        <v>23</v>
      </c>
      <c r="S10110" t="s">
        <v>18994</v>
      </c>
      <c r="T101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3.125E-2</v>
      </c>
      <c r="U10110" s="5">
        <f>WEEKNUM(Shipment_Data[[#This Row],[DATE]],2)</f>
        <v>25</v>
      </c>
      <c r="V10110" s="6">
        <f>SUBTOTAL(103,Shipment_Data[[#This Row],[DATE]])</f>
        <v>1</v>
      </c>
      <c r="W101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111" spans="1:23" x14ac:dyDescent="0.25">
      <c r="A10111" s="1">
        <v>46192</v>
      </c>
      <c r="B10111" t="s">
        <v>2535</v>
      </c>
      <c r="D10111" t="s">
        <v>15242</v>
      </c>
      <c r="E10111">
        <v>1</v>
      </c>
      <c r="G10111">
        <v>152526</v>
      </c>
      <c r="H10111" s="7">
        <v>132304.38</v>
      </c>
      <c r="I10111" t="s">
        <v>20</v>
      </c>
      <c r="J10111" t="s">
        <v>75</v>
      </c>
      <c r="K10111" t="s">
        <v>76</v>
      </c>
      <c r="L10111" s="2">
        <v>0.64236111111111116</v>
      </c>
      <c r="M10111" s="2">
        <v>0.67361111111111116</v>
      </c>
      <c r="N10111" s="1">
        <v>46192</v>
      </c>
      <c r="O10111" t="s">
        <v>23</v>
      </c>
      <c r="S10111" t="s">
        <v>18994</v>
      </c>
      <c r="T101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3.125E-2</v>
      </c>
      <c r="U10111" s="5">
        <f>WEEKNUM(Shipment_Data[[#This Row],[DATE]],2)</f>
        <v>25</v>
      </c>
      <c r="V10111" s="6">
        <f>SUBTOTAL(103,Shipment_Data[[#This Row],[DATE]])</f>
        <v>1</v>
      </c>
      <c r="W101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112" spans="1:23" x14ac:dyDescent="0.25">
      <c r="A10112" s="1">
        <v>46192</v>
      </c>
      <c r="B10112" t="s">
        <v>186</v>
      </c>
      <c r="D10112" t="s">
        <v>15243</v>
      </c>
      <c r="E10112">
        <v>1</v>
      </c>
      <c r="G10112">
        <v>152600</v>
      </c>
      <c r="H10112" s="7">
        <v>17529.599999999999</v>
      </c>
      <c r="I10112" t="s">
        <v>20</v>
      </c>
      <c r="J10112" t="s">
        <v>75</v>
      </c>
      <c r="K10112" t="s">
        <v>76</v>
      </c>
      <c r="L10112" s="2">
        <v>0.64236111111111116</v>
      </c>
      <c r="M10112" s="2">
        <v>0.65972222222222221</v>
      </c>
      <c r="N10112" s="1">
        <v>46192</v>
      </c>
      <c r="O10112" t="s">
        <v>23</v>
      </c>
      <c r="S10112" t="s">
        <v>18994</v>
      </c>
      <c r="T101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1.7361111109494232E-2</v>
      </c>
      <c r="U10112" s="5">
        <f>WEEKNUM(Shipment_Data[[#This Row],[DATE]],2)</f>
        <v>25</v>
      </c>
      <c r="V10112" s="6">
        <f>SUBTOTAL(103,Shipment_Data[[#This Row],[DATE]])</f>
        <v>1</v>
      </c>
      <c r="W101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113" spans="1:23" x14ac:dyDescent="0.25">
      <c r="A10113" s="1">
        <v>46192</v>
      </c>
      <c r="B10113" t="s">
        <v>186</v>
      </c>
      <c r="D10113" t="s">
        <v>15244</v>
      </c>
      <c r="E10113">
        <v>1</v>
      </c>
      <c r="G10113">
        <v>152491</v>
      </c>
      <c r="H10113" s="7">
        <v>115451.22</v>
      </c>
      <c r="I10113" t="s">
        <v>20</v>
      </c>
      <c r="J10113" t="s">
        <v>75</v>
      </c>
      <c r="K10113" t="s">
        <v>76</v>
      </c>
      <c r="L10113" s="2">
        <v>0.64236111111111116</v>
      </c>
      <c r="M10113" s="2">
        <v>0.65972222222222221</v>
      </c>
      <c r="N10113" s="1">
        <v>46192</v>
      </c>
      <c r="O10113" t="s">
        <v>23</v>
      </c>
      <c r="S10113" t="s">
        <v>18994</v>
      </c>
      <c r="T1011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1.7361111109494232E-2</v>
      </c>
      <c r="U10113" s="5">
        <f>WEEKNUM(Shipment_Data[[#This Row],[DATE]],2)</f>
        <v>25</v>
      </c>
      <c r="V10113" s="6">
        <f>SUBTOTAL(103,Shipment_Data[[#This Row],[DATE]])</f>
        <v>1</v>
      </c>
      <c r="W101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114" spans="1:23" x14ac:dyDescent="0.25">
      <c r="A10114" s="1">
        <v>46192</v>
      </c>
      <c r="B10114" t="s">
        <v>178</v>
      </c>
      <c r="D10114" t="s">
        <v>15245</v>
      </c>
      <c r="E10114">
        <v>1</v>
      </c>
      <c r="G10114">
        <v>152610</v>
      </c>
      <c r="H10114" s="7">
        <v>26592.5</v>
      </c>
      <c r="I10114" t="s">
        <v>20</v>
      </c>
      <c r="J10114" t="s">
        <v>105</v>
      </c>
      <c r="K10114" t="s">
        <v>106</v>
      </c>
      <c r="L10114" s="2">
        <v>0.63194444444444442</v>
      </c>
      <c r="M10114" s="2">
        <v>0.89861111111111114</v>
      </c>
      <c r="N10114" s="1">
        <v>46192</v>
      </c>
      <c r="O10114" t="s">
        <v>23</v>
      </c>
      <c r="S10114" t="s">
        <v>18994</v>
      </c>
      <c r="T101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0.26666666666278616</v>
      </c>
      <c r="U10114" s="5">
        <f>WEEKNUM(Shipment_Data[[#This Row],[DATE]],2)</f>
        <v>25</v>
      </c>
      <c r="V10114" s="6">
        <f>SUBTOTAL(103,Shipment_Data[[#This Row],[DATE]])</f>
        <v>1</v>
      </c>
      <c r="W101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115" spans="1:23" x14ac:dyDescent="0.25">
      <c r="A10115" s="1">
        <v>46192</v>
      </c>
      <c r="B10115" t="s">
        <v>3910</v>
      </c>
      <c r="D10115" t="s">
        <v>15246</v>
      </c>
      <c r="E10115">
        <v>4</v>
      </c>
      <c r="G10115">
        <v>152582</v>
      </c>
      <c r="H10115" s="7">
        <v>710744</v>
      </c>
      <c r="I10115" t="s">
        <v>20</v>
      </c>
      <c r="J10115" t="s">
        <v>21</v>
      </c>
      <c r="K10115" t="s">
        <v>22</v>
      </c>
      <c r="L10115" s="2">
        <v>0.66666666666666663</v>
      </c>
      <c r="M10115" s="2">
        <v>0.77569444444444446</v>
      </c>
      <c r="N10115" s="1">
        <v>46192</v>
      </c>
      <c r="O10115" t="s">
        <v>23</v>
      </c>
      <c r="S10115" t="s">
        <v>18994</v>
      </c>
      <c r="T1011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0.10902777777664596</v>
      </c>
      <c r="U10115" s="5">
        <f>WEEKNUM(Shipment_Data[[#This Row],[DATE]],2)</f>
        <v>25</v>
      </c>
      <c r="V10115" s="6">
        <f>SUBTOTAL(103,Shipment_Data[[#This Row],[DATE]])</f>
        <v>1</v>
      </c>
      <c r="W101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116" spans="1:23" x14ac:dyDescent="0.25">
      <c r="A10116" s="1">
        <v>46192</v>
      </c>
      <c r="B10116" t="s">
        <v>3910</v>
      </c>
      <c r="D10116" t="s">
        <v>15247</v>
      </c>
      <c r="E10116">
        <v>1</v>
      </c>
      <c r="G10116">
        <v>152612</v>
      </c>
      <c r="H10116" s="7">
        <v>13431</v>
      </c>
      <c r="I10116" t="s">
        <v>20</v>
      </c>
      <c r="J10116" t="s">
        <v>21</v>
      </c>
      <c r="K10116" t="s">
        <v>22</v>
      </c>
      <c r="L10116" s="2">
        <v>0.66666666666666663</v>
      </c>
      <c r="M10116" s="2">
        <v>0.77569444444444446</v>
      </c>
      <c r="N10116" s="1">
        <v>46192</v>
      </c>
      <c r="O10116" t="s">
        <v>23</v>
      </c>
      <c r="S10116" t="s">
        <v>18994</v>
      </c>
      <c r="T101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0.10902777777664596</v>
      </c>
      <c r="U10116" s="5">
        <f>WEEKNUM(Shipment_Data[[#This Row],[DATE]],2)</f>
        <v>25</v>
      </c>
      <c r="V10116" s="6">
        <f>SUBTOTAL(103,Shipment_Data[[#This Row],[DATE]])</f>
        <v>1</v>
      </c>
      <c r="W101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117" spans="1:23" x14ac:dyDescent="0.25">
      <c r="A10117" s="1">
        <v>46192</v>
      </c>
      <c r="B10117" t="s">
        <v>5033</v>
      </c>
      <c r="D10117" t="s">
        <v>15248</v>
      </c>
      <c r="E10117">
        <v>1</v>
      </c>
      <c r="G10117">
        <v>152456</v>
      </c>
      <c r="H10117" s="7">
        <v>38041.61</v>
      </c>
      <c r="I10117" t="s">
        <v>20</v>
      </c>
      <c r="J10117" t="s">
        <v>21</v>
      </c>
      <c r="K10117" t="s">
        <v>22</v>
      </c>
      <c r="L10117" s="2">
        <v>0.66666666666666663</v>
      </c>
      <c r="M10117" s="2">
        <v>0.73541666666666672</v>
      </c>
      <c r="N10117" s="1">
        <v>46192</v>
      </c>
      <c r="O10117" t="s">
        <v>23</v>
      </c>
      <c r="S10117" t="s">
        <v>18994</v>
      </c>
      <c r="T1011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6.8750000005820766E-2</v>
      </c>
      <c r="U10117" s="5">
        <f>WEEKNUM(Shipment_Data[[#This Row],[DATE]],2)</f>
        <v>25</v>
      </c>
      <c r="V10117" s="6">
        <f>SUBTOTAL(103,Shipment_Data[[#This Row],[DATE]])</f>
        <v>1</v>
      </c>
      <c r="W101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118" spans="1:23" x14ac:dyDescent="0.25">
      <c r="A10118" s="1">
        <v>46192</v>
      </c>
      <c r="B10118" t="s">
        <v>15249</v>
      </c>
      <c r="D10118" t="s">
        <v>15250</v>
      </c>
      <c r="E10118">
        <v>1</v>
      </c>
      <c r="G10118">
        <v>152557</v>
      </c>
      <c r="H10118" s="7">
        <v>118446.12</v>
      </c>
      <c r="I10118" t="s">
        <v>20</v>
      </c>
      <c r="J10118" t="s">
        <v>105</v>
      </c>
      <c r="K10118" t="s">
        <v>106</v>
      </c>
      <c r="L10118" s="2">
        <v>0.63194444444444442</v>
      </c>
      <c r="M10118" s="2">
        <v>0.76111111111111107</v>
      </c>
      <c r="N10118" s="1">
        <v>46192</v>
      </c>
      <c r="O10118" t="s">
        <v>23</v>
      </c>
      <c r="S10118" t="s">
        <v>18994</v>
      </c>
      <c r="T1011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0.12916666666569654</v>
      </c>
      <c r="U10118" s="5">
        <f>WEEKNUM(Shipment_Data[[#This Row],[DATE]],2)</f>
        <v>25</v>
      </c>
      <c r="V10118" s="6">
        <f>SUBTOTAL(103,Shipment_Data[[#This Row],[DATE]])</f>
        <v>1</v>
      </c>
      <c r="W101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119" spans="1:23" x14ac:dyDescent="0.25">
      <c r="A10119" s="1">
        <v>46192</v>
      </c>
      <c r="B10119" t="s">
        <v>5135</v>
      </c>
      <c r="D10119" t="s">
        <v>15251</v>
      </c>
      <c r="E10119">
        <v>1</v>
      </c>
      <c r="G10119">
        <v>152599</v>
      </c>
      <c r="H10119" s="7">
        <v>25035</v>
      </c>
      <c r="I10119" t="s">
        <v>20</v>
      </c>
      <c r="J10119" t="s">
        <v>57</v>
      </c>
      <c r="K10119" t="s">
        <v>58</v>
      </c>
      <c r="L10119" s="2">
        <v>0.68402777777777779</v>
      </c>
      <c r="M10119" s="2">
        <v>0.73333333333333328</v>
      </c>
      <c r="N10119" s="1">
        <v>46192</v>
      </c>
      <c r="O10119" t="s">
        <v>23</v>
      </c>
      <c r="S10119" t="s">
        <v>18994</v>
      </c>
      <c r="T1011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4.930555554892635E-2</v>
      </c>
      <c r="U10119" s="5">
        <f>WEEKNUM(Shipment_Data[[#This Row],[DATE]],2)</f>
        <v>25</v>
      </c>
      <c r="V10119" s="6">
        <f>SUBTOTAL(103,Shipment_Data[[#This Row],[DATE]])</f>
        <v>1</v>
      </c>
      <c r="W101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120" spans="1:23" x14ac:dyDescent="0.25">
      <c r="A10120" s="1">
        <v>46192</v>
      </c>
      <c r="B10120" t="s">
        <v>15252</v>
      </c>
      <c r="D10120" t="s">
        <v>15253</v>
      </c>
      <c r="E10120">
        <v>1</v>
      </c>
      <c r="G10120">
        <v>152513</v>
      </c>
      <c r="H10120" s="7">
        <v>158710.24</v>
      </c>
      <c r="I10120" t="s">
        <v>20</v>
      </c>
      <c r="J10120" t="s">
        <v>247</v>
      </c>
      <c r="K10120" t="s">
        <v>248</v>
      </c>
      <c r="L10120" s="2">
        <v>0.6875</v>
      </c>
      <c r="M10120" s="2">
        <v>0.76041666666666663</v>
      </c>
      <c r="N10120" s="1">
        <v>46192</v>
      </c>
      <c r="O10120" t="s">
        <v>23</v>
      </c>
      <c r="S10120" t="s">
        <v>18994</v>
      </c>
      <c r="T101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7.2916666664241347E-2</v>
      </c>
      <c r="U10120" s="5">
        <f>WEEKNUM(Shipment_Data[[#This Row],[DATE]],2)</f>
        <v>25</v>
      </c>
      <c r="V10120" s="6">
        <f>SUBTOTAL(103,Shipment_Data[[#This Row],[DATE]])</f>
        <v>1</v>
      </c>
      <c r="W101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121" spans="1:23" x14ac:dyDescent="0.25">
      <c r="A10121" s="1">
        <v>46192</v>
      </c>
      <c r="B10121" t="s">
        <v>15254</v>
      </c>
      <c r="D10121" t="s">
        <v>15255</v>
      </c>
      <c r="E10121">
        <v>1</v>
      </c>
      <c r="G10121">
        <v>152629</v>
      </c>
      <c r="H10121" s="7">
        <v>887919.25</v>
      </c>
      <c r="I10121" t="s">
        <v>20</v>
      </c>
      <c r="J10121" t="s">
        <v>91</v>
      </c>
      <c r="K10121" t="s">
        <v>7344</v>
      </c>
      <c r="L10121" s="2">
        <v>0.75972222222222219</v>
      </c>
      <c r="M10121" s="2">
        <v>0.75972222222222219</v>
      </c>
      <c r="N10121" s="1">
        <v>46192</v>
      </c>
      <c r="O10121" t="s">
        <v>23</v>
      </c>
      <c r="S10121" t="s">
        <v>18994</v>
      </c>
      <c r="T101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0121" s="5">
        <f>WEEKNUM(Shipment_Data[[#This Row],[DATE]],2)</f>
        <v>25</v>
      </c>
      <c r="V10121" s="6">
        <f>SUBTOTAL(103,Shipment_Data[[#This Row],[DATE]])</f>
        <v>1</v>
      </c>
      <c r="W101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122" spans="1:23" x14ac:dyDescent="0.25">
      <c r="A10122" s="1">
        <v>46192</v>
      </c>
      <c r="B10122" t="s">
        <v>15254</v>
      </c>
      <c r="D10122" t="s">
        <v>15256</v>
      </c>
      <c r="E10122">
        <v>1</v>
      </c>
      <c r="G10122">
        <v>152633</v>
      </c>
      <c r="H10122" s="7">
        <v>54218.38</v>
      </c>
      <c r="I10122" t="s">
        <v>20</v>
      </c>
      <c r="J10122" t="s">
        <v>91</v>
      </c>
      <c r="K10122" t="s">
        <v>7344</v>
      </c>
      <c r="L10122" s="2">
        <v>0.75972222222222219</v>
      </c>
      <c r="M10122" s="2">
        <v>0.75972222222222219</v>
      </c>
      <c r="N10122" s="1">
        <v>46192</v>
      </c>
      <c r="O10122" t="s">
        <v>23</v>
      </c>
      <c r="S10122" t="s">
        <v>18994</v>
      </c>
      <c r="T1012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0122" s="5">
        <f>WEEKNUM(Shipment_Data[[#This Row],[DATE]],2)</f>
        <v>25</v>
      </c>
      <c r="V10122" s="6">
        <f>SUBTOTAL(103,Shipment_Data[[#This Row],[DATE]])</f>
        <v>1</v>
      </c>
      <c r="W101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123" spans="1:23" x14ac:dyDescent="0.25">
      <c r="A10123" s="1">
        <v>46193</v>
      </c>
      <c r="B10123" t="s">
        <v>2375</v>
      </c>
      <c r="D10123" t="s">
        <v>15257</v>
      </c>
      <c r="E10123">
        <v>2</v>
      </c>
      <c r="G10123">
        <v>152592</v>
      </c>
      <c r="H10123" s="7">
        <v>15832.89</v>
      </c>
      <c r="I10123" t="s">
        <v>20</v>
      </c>
      <c r="J10123" t="s">
        <v>323</v>
      </c>
      <c r="K10123" t="s">
        <v>324</v>
      </c>
      <c r="L10123" s="2">
        <v>0.46875</v>
      </c>
      <c r="M10123" s="2">
        <v>0.55902777777777779</v>
      </c>
      <c r="N10123" s="1">
        <v>46193</v>
      </c>
      <c r="O10123" t="s">
        <v>23</v>
      </c>
      <c r="S10123" t="s">
        <v>18994</v>
      </c>
      <c r="T101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9.0277777781011537E-2</v>
      </c>
      <c r="U10123" s="5">
        <f>WEEKNUM(Shipment_Data[[#This Row],[DATE]],2)</f>
        <v>25</v>
      </c>
      <c r="V10123" s="6">
        <f>SUBTOTAL(103,Shipment_Data[[#This Row],[DATE]])</f>
        <v>1</v>
      </c>
      <c r="W101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124" spans="1:23" x14ac:dyDescent="0.25">
      <c r="A10124" s="1">
        <v>46193</v>
      </c>
      <c r="B10124" t="s">
        <v>15258</v>
      </c>
      <c r="D10124" t="s">
        <v>15259</v>
      </c>
      <c r="E10124">
        <v>3</v>
      </c>
      <c r="G10124">
        <v>151297</v>
      </c>
      <c r="H10124" s="7">
        <v>180821.46</v>
      </c>
      <c r="I10124" t="s">
        <v>20</v>
      </c>
      <c r="J10124" t="s">
        <v>323</v>
      </c>
      <c r="K10124" t="s">
        <v>324</v>
      </c>
      <c r="L10124" s="2">
        <v>0.46875</v>
      </c>
      <c r="M10124" s="2">
        <v>0.60763888888888884</v>
      </c>
      <c r="N10124" s="1">
        <v>46193</v>
      </c>
      <c r="O10124" t="s">
        <v>23</v>
      </c>
      <c r="S10124" t="s">
        <v>18994</v>
      </c>
      <c r="T101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0.13888888889050577</v>
      </c>
      <c r="U10124" s="5">
        <f>WEEKNUM(Shipment_Data[[#This Row],[DATE]],2)</f>
        <v>25</v>
      </c>
      <c r="V10124" s="6">
        <f>SUBTOTAL(103,Shipment_Data[[#This Row],[DATE]])</f>
        <v>1</v>
      </c>
      <c r="W101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125" spans="1:23" x14ac:dyDescent="0.25">
      <c r="A10125" s="1">
        <v>46193</v>
      </c>
      <c r="B10125" t="s">
        <v>15260</v>
      </c>
      <c r="D10125" t="s">
        <v>15261</v>
      </c>
      <c r="E10125">
        <v>2</v>
      </c>
      <c r="G10125">
        <v>152533</v>
      </c>
      <c r="H10125" s="7">
        <v>1083627.9099999999</v>
      </c>
      <c r="I10125" t="s">
        <v>20</v>
      </c>
      <c r="J10125" t="s">
        <v>323</v>
      </c>
      <c r="K10125" t="s">
        <v>324</v>
      </c>
      <c r="L10125" s="2">
        <v>0.46875</v>
      </c>
      <c r="M10125" s="2">
        <v>0.53749999999999998</v>
      </c>
      <c r="N10125" s="1">
        <v>46193</v>
      </c>
      <c r="O10125" t="s">
        <v>23</v>
      </c>
      <c r="S10125" t="s">
        <v>18994</v>
      </c>
      <c r="T1012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6.8749999998544808E-2</v>
      </c>
      <c r="U10125" s="5">
        <f>WEEKNUM(Shipment_Data[[#This Row],[DATE]],2)</f>
        <v>25</v>
      </c>
      <c r="V10125" s="6">
        <f>SUBTOTAL(103,Shipment_Data[[#This Row],[DATE]])</f>
        <v>1</v>
      </c>
      <c r="W101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126" spans="1:23" x14ac:dyDescent="0.25">
      <c r="A10126" s="1">
        <v>46193</v>
      </c>
      <c r="B10126" t="s">
        <v>470</v>
      </c>
      <c r="D10126" t="s">
        <v>15084</v>
      </c>
      <c r="E10126">
        <v>2</v>
      </c>
      <c r="G10126">
        <v>152591</v>
      </c>
      <c r="H10126" s="7">
        <v>318344.23</v>
      </c>
      <c r="I10126" t="s">
        <v>20</v>
      </c>
      <c r="J10126" t="s">
        <v>323</v>
      </c>
      <c r="K10126" t="s">
        <v>324</v>
      </c>
      <c r="L10126" s="2">
        <v>0.46875</v>
      </c>
      <c r="M10126" s="2">
        <v>0.62152777777777779</v>
      </c>
      <c r="N10126" s="1">
        <v>46193</v>
      </c>
      <c r="O10126" t="s">
        <v>23</v>
      </c>
      <c r="S10126" t="s">
        <v>18994</v>
      </c>
      <c r="T101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0.15277777778101154</v>
      </c>
      <c r="U10126" s="5">
        <f>WEEKNUM(Shipment_Data[[#This Row],[DATE]],2)</f>
        <v>25</v>
      </c>
      <c r="V10126" s="6">
        <f>SUBTOTAL(103,Shipment_Data[[#This Row],[DATE]])</f>
        <v>1</v>
      </c>
      <c r="W101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127" spans="1:23" x14ac:dyDescent="0.25">
      <c r="A10127" s="1">
        <v>46193</v>
      </c>
      <c r="B10127" t="s">
        <v>3241</v>
      </c>
      <c r="D10127" t="s">
        <v>15262</v>
      </c>
      <c r="E10127">
        <v>9</v>
      </c>
      <c r="G10127">
        <v>152568</v>
      </c>
      <c r="H10127" s="7">
        <v>3195459.85</v>
      </c>
      <c r="I10127" t="s">
        <v>41</v>
      </c>
      <c r="J10127" t="s">
        <v>97</v>
      </c>
      <c r="K10127" t="s">
        <v>98</v>
      </c>
      <c r="L10127" s="2"/>
      <c r="M10127" s="2">
        <v>0.6479166666666667</v>
      </c>
      <c r="N10127" s="1">
        <v>46193</v>
      </c>
      <c r="O10127" t="s">
        <v>23</v>
      </c>
      <c r="S10127" t="s">
        <v>18994</v>
      </c>
      <c r="T10127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0127" s="5">
        <f>WEEKNUM(Shipment_Data[[#This Row],[DATE]],2)</f>
        <v>25</v>
      </c>
      <c r="V10127" s="6">
        <f>SUBTOTAL(103,Shipment_Data[[#This Row],[DATE]])</f>
        <v>1</v>
      </c>
      <c r="W101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128" spans="1:23" x14ac:dyDescent="0.25">
      <c r="A10128" s="1">
        <v>46193</v>
      </c>
      <c r="B10128" t="s">
        <v>3241</v>
      </c>
      <c r="D10128" t="s">
        <v>15263</v>
      </c>
      <c r="E10128">
        <v>1</v>
      </c>
      <c r="G10128">
        <v>152528</v>
      </c>
      <c r="H10128" s="7">
        <v>169120</v>
      </c>
      <c r="I10128" t="s">
        <v>20</v>
      </c>
      <c r="J10128" t="s">
        <v>97</v>
      </c>
      <c r="K10128" t="s">
        <v>98</v>
      </c>
      <c r="L10128" s="2"/>
      <c r="M10128" s="2">
        <v>0.6479166666666667</v>
      </c>
      <c r="N10128" s="1">
        <v>46193</v>
      </c>
      <c r="O10128" t="s">
        <v>23</v>
      </c>
      <c r="S10128" t="s">
        <v>18994</v>
      </c>
      <c r="T10128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0128" s="5">
        <f>WEEKNUM(Shipment_Data[[#This Row],[DATE]],2)</f>
        <v>25</v>
      </c>
      <c r="V10128" s="6">
        <f>SUBTOTAL(103,Shipment_Data[[#This Row],[DATE]])</f>
        <v>1</v>
      </c>
      <c r="W101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129" spans="1:23" x14ac:dyDescent="0.25">
      <c r="A10129" s="1">
        <v>46193</v>
      </c>
      <c r="B10129" t="s">
        <v>3241</v>
      </c>
      <c r="D10129" t="s">
        <v>15264</v>
      </c>
      <c r="E10129">
        <v>4</v>
      </c>
      <c r="G10129">
        <v>152573</v>
      </c>
      <c r="H10129" s="7">
        <v>995670.59</v>
      </c>
      <c r="I10129" t="s">
        <v>20</v>
      </c>
      <c r="J10129" t="s">
        <v>97</v>
      </c>
      <c r="K10129" t="s">
        <v>98</v>
      </c>
      <c r="L10129" s="2"/>
      <c r="M10129" s="2">
        <v>0.6479166666666667</v>
      </c>
      <c r="N10129" s="1">
        <v>46193</v>
      </c>
      <c r="O10129" t="s">
        <v>23</v>
      </c>
      <c r="S10129" t="s">
        <v>18994</v>
      </c>
      <c r="T10129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0129" s="5">
        <f>WEEKNUM(Shipment_Data[[#This Row],[DATE]],2)</f>
        <v>25</v>
      </c>
      <c r="V10129" s="6">
        <f>SUBTOTAL(103,Shipment_Data[[#This Row],[DATE]])</f>
        <v>1</v>
      </c>
      <c r="W101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130" spans="1:23" x14ac:dyDescent="0.25">
      <c r="A10130" s="1">
        <v>46193</v>
      </c>
      <c r="B10130" t="s">
        <v>499</v>
      </c>
      <c r="D10130" t="s">
        <v>15265</v>
      </c>
      <c r="E10130">
        <v>2</v>
      </c>
      <c r="G10130">
        <v>152541</v>
      </c>
      <c r="H10130" s="7">
        <v>301777.03000000003</v>
      </c>
      <c r="I10130" t="s">
        <v>20</v>
      </c>
      <c r="J10130" t="s">
        <v>97</v>
      </c>
      <c r="K10130" t="s">
        <v>98</v>
      </c>
      <c r="L10130" s="2"/>
      <c r="M10130" s="2">
        <v>0.59722222222222221</v>
      </c>
      <c r="N10130" s="1">
        <v>46193</v>
      </c>
      <c r="O10130" t="s">
        <v>23</v>
      </c>
      <c r="S10130" t="s">
        <v>18994</v>
      </c>
      <c r="T10130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0130" s="5">
        <f>WEEKNUM(Shipment_Data[[#This Row],[DATE]],2)</f>
        <v>25</v>
      </c>
      <c r="V10130" s="6">
        <f>SUBTOTAL(103,Shipment_Data[[#This Row],[DATE]])</f>
        <v>1</v>
      </c>
      <c r="W101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131" spans="1:23" x14ac:dyDescent="0.25">
      <c r="A10131" s="1">
        <v>46193</v>
      </c>
      <c r="B10131" t="s">
        <v>499</v>
      </c>
      <c r="D10131" t="s">
        <v>15266</v>
      </c>
      <c r="E10131">
        <v>1</v>
      </c>
      <c r="G10131">
        <v>152562</v>
      </c>
      <c r="H10131" s="7">
        <v>79850.399999999994</v>
      </c>
      <c r="I10131" t="s">
        <v>20</v>
      </c>
      <c r="J10131" t="s">
        <v>97</v>
      </c>
      <c r="K10131" t="s">
        <v>98</v>
      </c>
      <c r="L10131" s="2"/>
      <c r="M10131" s="2">
        <v>0.59791666666666665</v>
      </c>
      <c r="N10131" s="1">
        <v>46193</v>
      </c>
      <c r="O10131" t="s">
        <v>23</v>
      </c>
      <c r="S10131" t="s">
        <v>18994</v>
      </c>
      <c r="T10131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0131" s="5">
        <f>WEEKNUM(Shipment_Data[[#This Row],[DATE]],2)</f>
        <v>25</v>
      </c>
      <c r="V10131" s="6">
        <f>SUBTOTAL(103,Shipment_Data[[#This Row],[DATE]])</f>
        <v>1</v>
      </c>
      <c r="W101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132" spans="1:23" x14ac:dyDescent="0.25">
      <c r="A10132" s="1">
        <v>46193</v>
      </c>
      <c r="B10132" t="s">
        <v>15260</v>
      </c>
      <c r="D10132" t="s">
        <v>15267</v>
      </c>
      <c r="E10132">
        <v>1</v>
      </c>
      <c r="G10132">
        <v>152639</v>
      </c>
      <c r="H10132" s="7">
        <v>57494.7</v>
      </c>
      <c r="I10132" t="s">
        <v>20</v>
      </c>
      <c r="J10132" t="s">
        <v>323</v>
      </c>
      <c r="K10132" t="s">
        <v>324</v>
      </c>
      <c r="L10132" s="2">
        <v>0.46875</v>
      </c>
      <c r="M10132" s="2">
        <v>0.53749999999999998</v>
      </c>
      <c r="N10132" s="1">
        <v>46193</v>
      </c>
      <c r="O10132" t="s">
        <v>23</v>
      </c>
      <c r="S10132" t="s">
        <v>18994</v>
      </c>
      <c r="T1013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6.8749999998544808E-2</v>
      </c>
      <c r="U10132" s="5">
        <f>WEEKNUM(Shipment_Data[[#This Row],[DATE]],2)</f>
        <v>25</v>
      </c>
      <c r="V10132" s="6">
        <f>SUBTOTAL(103,Shipment_Data[[#This Row],[DATE]])</f>
        <v>1</v>
      </c>
      <c r="W101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133" spans="1:23" x14ac:dyDescent="0.25">
      <c r="A10133" s="1">
        <v>46193</v>
      </c>
      <c r="B10133" t="s">
        <v>470</v>
      </c>
      <c r="D10133" t="s">
        <v>15268</v>
      </c>
      <c r="E10133">
        <v>1</v>
      </c>
      <c r="G10133">
        <v>150614</v>
      </c>
      <c r="H10133" s="7">
        <v>5277.63</v>
      </c>
      <c r="I10133" t="s">
        <v>20</v>
      </c>
      <c r="J10133" t="s">
        <v>323</v>
      </c>
      <c r="K10133" t="s">
        <v>324</v>
      </c>
      <c r="L10133" s="2">
        <v>0.46875</v>
      </c>
      <c r="M10133" s="2">
        <v>0.62361111111111112</v>
      </c>
      <c r="N10133" s="1">
        <v>46193</v>
      </c>
      <c r="O10133" t="s">
        <v>23</v>
      </c>
      <c r="S10133" t="s">
        <v>18994</v>
      </c>
      <c r="T101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0.15486111111385981</v>
      </c>
      <c r="U10133" s="5">
        <f>WEEKNUM(Shipment_Data[[#This Row],[DATE]],2)</f>
        <v>25</v>
      </c>
      <c r="V10133" s="6">
        <f>SUBTOTAL(103,Shipment_Data[[#This Row],[DATE]])</f>
        <v>1</v>
      </c>
      <c r="W101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134" spans="1:23" x14ac:dyDescent="0.25">
      <c r="A10134" s="1">
        <v>46193</v>
      </c>
      <c r="B10134" t="s">
        <v>3486</v>
      </c>
      <c r="D10134" t="s">
        <v>15269</v>
      </c>
      <c r="E10134">
        <v>1</v>
      </c>
      <c r="G10134">
        <v>152481</v>
      </c>
      <c r="H10134" s="7">
        <v>211724.21</v>
      </c>
      <c r="I10134" t="s">
        <v>20</v>
      </c>
      <c r="J10134" t="s">
        <v>323</v>
      </c>
      <c r="K10134" t="s">
        <v>324</v>
      </c>
      <c r="L10134" s="2">
        <v>0.46875</v>
      </c>
      <c r="M10134" s="2">
        <v>0.99861111111111112</v>
      </c>
      <c r="N10134" s="1">
        <v>46193</v>
      </c>
      <c r="O10134" t="s">
        <v>23</v>
      </c>
      <c r="S10134" t="s">
        <v>18994</v>
      </c>
      <c r="T101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0.52986111111385981</v>
      </c>
      <c r="U10134" s="5">
        <f>WEEKNUM(Shipment_Data[[#This Row],[DATE]],2)</f>
        <v>25</v>
      </c>
      <c r="V10134" s="6">
        <f>SUBTOTAL(103,Shipment_Data[[#This Row],[DATE]])</f>
        <v>1</v>
      </c>
      <c r="W101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135" spans="1:23" x14ac:dyDescent="0.25">
      <c r="A10135" s="1">
        <v>46193</v>
      </c>
      <c r="B10135" t="s">
        <v>15270</v>
      </c>
      <c r="D10135" t="s">
        <v>15271</v>
      </c>
      <c r="E10135">
        <v>1</v>
      </c>
      <c r="G10135">
        <v>152624</v>
      </c>
      <c r="H10135" s="7">
        <v>12654</v>
      </c>
      <c r="I10135" t="s">
        <v>20</v>
      </c>
      <c r="J10135" t="s">
        <v>287</v>
      </c>
      <c r="K10135" t="s">
        <v>288</v>
      </c>
      <c r="L10135" s="2">
        <v>0.46875</v>
      </c>
      <c r="M10135" s="2">
        <v>0.55902777777777779</v>
      </c>
      <c r="N10135" s="1">
        <v>46193</v>
      </c>
      <c r="O10135" t="s">
        <v>23</v>
      </c>
      <c r="S10135" t="s">
        <v>18994</v>
      </c>
      <c r="T101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9.0277777781011537E-2</v>
      </c>
      <c r="U10135" s="5">
        <f>WEEKNUM(Shipment_Data[[#This Row],[DATE]],2)</f>
        <v>25</v>
      </c>
      <c r="V10135" s="6">
        <f>SUBTOTAL(103,Shipment_Data[[#This Row],[DATE]])</f>
        <v>1</v>
      </c>
      <c r="W101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136" spans="1:23" x14ac:dyDescent="0.25">
      <c r="A10136" s="1">
        <v>46193</v>
      </c>
      <c r="B10136" t="s">
        <v>13477</v>
      </c>
      <c r="D10136" t="s">
        <v>15272</v>
      </c>
      <c r="E10136">
        <v>1</v>
      </c>
      <c r="G10136">
        <v>152645</v>
      </c>
      <c r="H10136" s="7">
        <v>4662</v>
      </c>
      <c r="I10136" t="s">
        <v>20</v>
      </c>
      <c r="J10136" t="s">
        <v>287</v>
      </c>
      <c r="K10136" t="s">
        <v>288</v>
      </c>
      <c r="L10136" s="2">
        <v>0.46875</v>
      </c>
      <c r="M10136" s="2">
        <v>0.5756944444444444</v>
      </c>
      <c r="N10136" s="1">
        <v>46193</v>
      </c>
      <c r="O10136" t="s">
        <v>23</v>
      </c>
      <c r="S10136" t="s">
        <v>18994</v>
      </c>
      <c r="T101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0.10694444444379769</v>
      </c>
      <c r="U10136" s="5">
        <f>WEEKNUM(Shipment_Data[[#This Row],[DATE]],2)</f>
        <v>25</v>
      </c>
      <c r="V10136" s="6">
        <f>SUBTOTAL(103,Shipment_Data[[#This Row],[DATE]])</f>
        <v>1</v>
      </c>
      <c r="W101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137" spans="1:23" x14ac:dyDescent="0.25">
      <c r="A10137" s="1">
        <v>46193</v>
      </c>
      <c r="B10137" t="s">
        <v>13477</v>
      </c>
      <c r="D10137" t="s">
        <v>15273</v>
      </c>
      <c r="E10137">
        <v>1</v>
      </c>
      <c r="G10137">
        <v>152545</v>
      </c>
      <c r="H10137" s="7">
        <v>117945.74</v>
      </c>
      <c r="I10137" t="s">
        <v>20</v>
      </c>
      <c r="J10137" t="s">
        <v>287</v>
      </c>
      <c r="K10137" t="s">
        <v>288</v>
      </c>
      <c r="L10137" s="2">
        <v>0.46875</v>
      </c>
      <c r="M10137" s="2">
        <v>0.57638888888888884</v>
      </c>
      <c r="N10137" s="1">
        <v>46193</v>
      </c>
      <c r="O10137" t="s">
        <v>23</v>
      </c>
      <c r="S10137" t="s">
        <v>18994</v>
      </c>
      <c r="T101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0.10763888889050577</v>
      </c>
      <c r="U10137" s="5">
        <f>WEEKNUM(Shipment_Data[[#This Row],[DATE]],2)</f>
        <v>25</v>
      </c>
      <c r="V10137" s="6">
        <f>SUBTOTAL(103,Shipment_Data[[#This Row],[DATE]])</f>
        <v>1</v>
      </c>
      <c r="W101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138" spans="1:23" x14ac:dyDescent="0.25">
      <c r="A10138" s="1">
        <v>46193</v>
      </c>
      <c r="B10138" t="s">
        <v>499</v>
      </c>
      <c r="D10138" t="s">
        <v>15274</v>
      </c>
      <c r="E10138">
        <v>2</v>
      </c>
      <c r="G10138">
        <v>151939</v>
      </c>
      <c r="H10138" s="7">
        <v>783974.64</v>
      </c>
      <c r="I10138" t="s">
        <v>20</v>
      </c>
      <c r="J10138" t="s">
        <v>97</v>
      </c>
      <c r="K10138" t="s">
        <v>98</v>
      </c>
      <c r="L10138" s="2"/>
      <c r="M10138" s="2">
        <v>0.59791666666666665</v>
      </c>
      <c r="N10138" s="1">
        <v>46193</v>
      </c>
      <c r="O10138" t="s">
        <v>23</v>
      </c>
      <c r="S10138" t="s">
        <v>18994</v>
      </c>
      <c r="T10138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0138" s="5">
        <f>WEEKNUM(Shipment_Data[[#This Row],[DATE]],2)</f>
        <v>25</v>
      </c>
      <c r="V10138" s="6">
        <f>SUBTOTAL(103,Shipment_Data[[#This Row],[DATE]])</f>
        <v>1</v>
      </c>
      <c r="W101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139" spans="1:23" x14ac:dyDescent="0.25">
      <c r="A10139" s="1">
        <v>46193</v>
      </c>
      <c r="B10139" t="s">
        <v>15275</v>
      </c>
      <c r="D10139" t="s">
        <v>15276</v>
      </c>
      <c r="E10139">
        <v>1</v>
      </c>
      <c r="G10139">
        <v>152637</v>
      </c>
      <c r="H10139" s="7">
        <v>88906.98</v>
      </c>
      <c r="I10139" t="s">
        <v>20</v>
      </c>
      <c r="J10139" t="s">
        <v>97</v>
      </c>
      <c r="K10139" t="s">
        <v>98</v>
      </c>
      <c r="L10139" s="2"/>
      <c r="M10139" s="2">
        <v>0.6479166666666667</v>
      </c>
      <c r="N10139" s="1">
        <v>46193</v>
      </c>
      <c r="O10139" t="s">
        <v>23</v>
      </c>
      <c r="S10139" t="s">
        <v>18994</v>
      </c>
      <c r="T10139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0139" s="5">
        <f>WEEKNUM(Shipment_Data[[#This Row],[DATE]],2)</f>
        <v>25</v>
      </c>
      <c r="V10139" s="6">
        <f>SUBTOTAL(103,Shipment_Data[[#This Row],[DATE]])</f>
        <v>1</v>
      </c>
      <c r="W101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140" spans="1:23" x14ac:dyDescent="0.25">
      <c r="A10140" s="1">
        <v>46193</v>
      </c>
      <c r="B10140" t="s">
        <v>15277</v>
      </c>
      <c r="D10140" t="s">
        <v>15278</v>
      </c>
      <c r="E10140">
        <v>1</v>
      </c>
      <c r="G10140">
        <v>152377</v>
      </c>
      <c r="H10140" s="7">
        <v>19723.25</v>
      </c>
      <c r="I10140" t="s">
        <v>20</v>
      </c>
      <c r="J10140" t="s">
        <v>97</v>
      </c>
      <c r="K10140" t="s">
        <v>112</v>
      </c>
      <c r="L10140" s="2"/>
      <c r="M10140" s="2">
        <v>0.63611111111111107</v>
      </c>
      <c r="N10140" s="1">
        <v>46193</v>
      </c>
      <c r="O10140" t="s">
        <v>23</v>
      </c>
      <c r="S10140" t="s">
        <v>18994</v>
      </c>
      <c r="T10140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0140" s="5">
        <f>WEEKNUM(Shipment_Data[[#This Row],[DATE]],2)</f>
        <v>25</v>
      </c>
      <c r="V10140" s="6">
        <f>SUBTOTAL(103,Shipment_Data[[#This Row],[DATE]])</f>
        <v>1</v>
      </c>
      <c r="W101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141" spans="1:23" x14ac:dyDescent="0.25">
      <c r="A10141" s="1">
        <v>46193</v>
      </c>
      <c r="B10141" t="s">
        <v>15279</v>
      </c>
      <c r="D10141" t="s">
        <v>15280</v>
      </c>
      <c r="E10141">
        <v>2</v>
      </c>
      <c r="G10141">
        <v>152548</v>
      </c>
      <c r="H10141" s="7" t="s">
        <v>15281</v>
      </c>
      <c r="I10141" t="s">
        <v>20</v>
      </c>
      <c r="J10141" t="s">
        <v>111</v>
      </c>
      <c r="K10141" t="s">
        <v>112</v>
      </c>
      <c r="L10141" s="2">
        <v>0.47916666666666669</v>
      </c>
      <c r="M10141" s="2">
        <v>0.5541666666666667</v>
      </c>
      <c r="N10141" s="1">
        <v>46193</v>
      </c>
      <c r="O10141" t="s">
        <v>23</v>
      </c>
      <c r="S10141" t="s">
        <v>18994</v>
      </c>
      <c r="T101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7.5000000004365575E-2</v>
      </c>
      <c r="U10141" s="5">
        <f>WEEKNUM(Shipment_Data[[#This Row],[DATE]],2)</f>
        <v>25</v>
      </c>
      <c r="V10141" s="6">
        <f>SUBTOTAL(103,Shipment_Data[[#This Row],[DATE]])</f>
        <v>1</v>
      </c>
      <c r="W101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142" spans="1:23" x14ac:dyDescent="0.25">
      <c r="A10142" s="1">
        <v>46193</v>
      </c>
      <c r="B10142" t="s">
        <v>15279</v>
      </c>
      <c r="D10142" t="s">
        <v>15282</v>
      </c>
      <c r="E10142">
        <v>4</v>
      </c>
      <c r="G10142">
        <v>152181</v>
      </c>
      <c r="H10142" s="7">
        <v>98762.4</v>
      </c>
      <c r="I10142" t="s">
        <v>20</v>
      </c>
      <c r="J10142" t="s">
        <v>111</v>
      </c>
      <c r="K10142" t="s">
        <v>112</v>
      </c>
      <c r="L10142" s="2">
        <v>0.47916666666666669</v>
      </c>
      <c r="M10142" s="2">
        <v>0.5541666666666667</v>
      </c>
      <c r="N10142" s="1">
        <v>46193</v>
      </c>
      <c r="O10142" t="s">
        <v>23</v>
      </c>
      <c r="S10142" t="s">
        <v>18994</v>
      </c>
      <c r="T101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7.5000000004365575E-2</v>
      </c>
      <c r="U10142" s="5">
        <f>WEEKNUM(Shipment_Data[[#This Row],[DATE]],2)</f>
        <v>25</v>
      </c>
      <c r="V10142" s="6">
        <f>SUBTOTAL(103,Shipment_Data[[#This Row],[DATE]])</f>
        <v>1</v>
      </c>
      <c r="W101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143" spans="1:23" x14ac:dyDescent="0.25">
      <c r="A10143" s="1">
        <v>46193</v>
      </c>
      <c r="B10143" t="s">
        <v>1344</v>
      </c>
      <c r="D10143" t="s">
        <v>15283</v>
      </c>
      <c r="E10143">
        <v>1</v>
      </c>
      <c r="G10143">
        <v>152616</v>
      </c>
      <c r="H10143" s="7">
        <v>21756</v>
      </c>
      <c r="I10143" t="s">
        <v>20</v>
      </c>
      <c r="J10143" t="s">
        <v>111</v>
      </c>
      <c r="K10143" t="s">
        <v>112</v>
      </c>
      <c r="L10143" s="2">
        <v>0.47916666666666669</v>
      </c>
      <c r="M10143" s="2">
        <v>0.60763888888888884</v>
      </c>
      <c r="N10143" s="1">
        <v>46193</v>
      </c>
      <c r="O10143" t="s">
        <v>23</v>
      </c>
      <c r="S10143" t="s">
        <v>18994</v>
      </c>
      <c r="T101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0.12847222222626442</v>
      </c>
      <c r="U10143" s="5">
        <f>WEEKNUM(Shipment_Data[[#This Row],[DATE]],2)</f>
        <v>25</v>
      </c>
      <c r="V10143" s="6">
        <f>SUBTOTAL(103,Shipment_Data[[#This Row],[DATE]])</f>
        <v>1</v>
      </c>
      <c r="W101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144" spans="1:23" x14ac:dyDescent="0.25">
      <c r="A10144" s="1">
        <v>46193</v>
      </c>
      <c r="B10144" t="s">
        <v>15284</v>
      </c>
      <c r="D10144" t="s">
        <v>15285</v>
      </c>
      <c r="E10144">
        <v>4</v>
      </c>
      <c r="G10144">
        <v>152476</v>
      </c>
      <c r="H10144" s="7" t="s">
        <v>15286</v>
      </c>
      <c r="I10144" t="s">
        <v>20</v>
      </c>
      <c r="J10144" t="s">
        <v>391</v>
      </c>
      <c r="K10144" t="s">
        <v>392</v>
      </c>
      <c r="L10144" s="2">
        <v>0.47916666666666669</v>
      </c>
      <c r="M10144" s="2">
        <v>0.68125000000000002</v>
      </c>
      <c r="N10144" s="1">
        <v>46193</v>
      </c>
      <c r="O10144" t="s">
        <v>23</v>
      </c>
      <c r="S10144" t="s">
        <v>18994</v>
      </c>
      <c r="T101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0.20208333333721384</v>
      </c>
      <c r="U10144" s="5">
        <f>WEEKNUM(Shipment_Data[[#This Row],[DATE]],2)</f>
        <v>25</v>
      </c>
      <c r="V10144" s="6">
        <f>SUBTOTAL(103,Shipment_Data[[#This Row],[DATE]])</f>
        <v>1</v>
      </c>
      <c r="W101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145" spans="1:23" x14ac:dyDescent="0.25">
      <c r="A10145" s="1">
        <v>46193</v>
      </c>
      <c r="B10145" t="s">
        <v>15284</v>
      </c>
      <c r="D10145" t="s">
        <v>15287</v>
      </c>
      <c r="E10145">
        <v>2</v>
      </c>
      <c r="G10145">
        <v>152488</v>
      </c>
      <c r="H10145" s="7">
        <v>18718.810000000001</v>
      </c>
      <c r="I10145" t="s">
        <v>20</v>
      </c>
      <c r="J10145" t="s">
        <v>391</v>
      </c>
      <c r="K10145" t="s">
        <v>392</v>
      </c>
      <c r="L10145" s="2">
        <v>0.47916666666666669</v>
      </c>
      <c r="M10145" s="2">
        <v>0.68125000000000002</v>
      </c>
      <c r="N10145" s="1">
        <v>46193</v>
      </c>
      <c r="O10145" t="s">
        <v>23</v>
      </c>
      <c r="S10145" t="s">
        <v>18994</v>
      </c>
      <c r="T101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0.20208333333721384</v>
      </c>
      <c r="U10145" s="5">
        <f>WEEKNUM(Shipment_Data[[#This Row],[DATE]],2)</f>
        <v>25</v>
      </c>
      <c r="V10145" s="6">
        <f>SUBTOTAL(103,Shipment_Data[[#This Row],[DATE]])</f>
        <v>1</v>
      </c>
      <c r="W101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146" spans="1:23" x14ac:dyDescent="0.25">
      <c r="A10146" s="1">
        <v>46193</v>
      </c>
      <c r="B10146" t="s">
        <v>15284</v>
      </c>
      <c r="D10146" t="s">
        <v>15288</v>
      </c>
      <c r="E10146">
        <v>1</v>
      </c>
      <c r="G10146">
        <v>152583</v>
      </c>
      <c r="H10146" s="7">
        <v>103462</v>
      </c>
      <c r="I10146" t="s">
        <v>20</v>
      </c>
      <c r="J10146" t="s">
        <v>391</v>
      </c>
      <c r="K10146" t="s">
        <v>392</v>
      </c>
      <c r="L10146" s="2">
        <v>0.47916666666666669</v>
      </c>
      <c r="M10146" s="2">
        <v>0.68125000000000002</v>
      </c>
      <c r="N10146" s="1">
        <v>46193</v>
      </c>
      <c r="O10146" t="s">
        <v>23</v>
      </c>
      <c r="S10146" t="s">
        <v>18994</v>
      </c>
      <c r="T101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0.20208333333721384</v>
      </c>
      <c r="U10146" s="5">
        <f>WEEKNUM(Shipment_Data[[#This Row],[DATE]],2)</f>
        <v>25</v>
      </c>
      <c r="V10146" s="6">
        <f>SUBTOTAL(103,Shipment_Data[[#This Row],[DATE]])</f>
        <v>1</v>
      </c>
      <c r="W101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147" spans="1:23" x14ac:dyDescent="0.25">
      <c r="A10147" s="1">
        <v>46193</v>
      </c>
      <c r="B10147" t="s">
        <v>4817</v>
      </c>
      <c r="D10147" t="s">
        <v>15289</v>
      </c>
      <c r="E10147">
        <v>2</v>
      </c>
      <c r="G10147">
        <v>152559</v>
      </c>
      <c r="H10147" s="7">
        <v>150072</v>
      </c>
      <c r="I10147" t="s">
        <v>20</v>
      </c>
      <c r="J10147" t="s">
        <v>391</v>
      </c>
      <c r="K10147" t="s">
        <v>392</v>
      </c>
      <c r="L10147" s="2">
        <v>0.47916666666666669</v>
      </c>
      <c r="M10147" s="2">
        <v>0.59722222222222221</v>
      </c>
      <c r="N10147" s="1">
        <v>46193</v>
      </c>
      <c r="O10147" t="s">
        <v>23</v>
      </c>
      <c r="S10147" t="s">
        <v>18994</v>
      </c>
      <c r="T101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0.11805555555474712</v>
      </c>
      <c r="U10147" s="5">
        <f>WEEKNUM(Shipment_Data[[#This Row],[DATE]],2)</f>
        <v>25</v>
      </c>
      <c r="V10147" s="6">
        <f>SUBTOTAL(103,Shipment_Data[[#This Row],[DATE]])</f>
        <v>1</v>
      </c>
      <c r="W101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148" spans="1:23" x14ac:dyDescent="0.25">
      <c r="A10148" s="1">
        <v>46193</v>
      </c>
      <c r="B10148" t="s">
        <v>4817</v>
      </c>
      <c r="D10148" t="s">
        <v>15290</v>
      </c>
      <c r="E10148">
        <v>1</v>
      </c>
      <c r="G10148">
        <v>152480</v>
      </c>
      <c r="H10148" s="7">
        <v>61353.599999999999</v>
      </c>
      <c r="I10148" t="s">
        <v>20</v>
      </c>
      <c r="J10148" t="s">
        <v>391</v>
      </c>
      <c r="K10148" t="s">
        <v>392</v>
      </c>
      <c r="L10148" s="2">
        <v>0.47916666666666669</v>
      </c>
      <c r="M10148" s="2">
        <v>0.59722222222222221</v>
      </c>
      <c r="N10148" s="1">
        <v>46193</v>
      </c>
      <c r="O10148" t="s">
        <v>23</v>
      </c>
      <c r="S10148" t="s">
        <v>18994</v>
      </c>
      <c r="T1014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0.11805555555474712</v>
      </c>
      <c r="U10148" s="5">
        <f>WEEKNUM(Shipment_Data[[#This Row],[DATE]],2)</f>
        <v>25</v>
      </c>
      <c r="V10148" s="6">
        <f>SUBTOTAL(103,Shipment_Data[[#This Row],[DATE]])</f>
        <v>1</v>
      </c>
      <c r="W101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149" spans="1:23" x14ac:dyDescent="0.25">
      <c r="A10149" s="1">
        <v>46193</v>
      </c>
      <c r="B10149" t="s">
        <v>4817</v>
      </c>
      <c r="D10149" t="s">
        <v>15291</v>
      </c>
      <c r="E10149">
        <v>1</v>
      </c>
      <c r="G10149">
        <v>152479</v>
      </c>
      <c r="H10149" s="7">
        <v>233100</v>
      </c>
      <c r="I10149" t="s">
        <v>20</v>
      </c>
      <c r="J10149" t="s">
        <v>391</v>
      </c>
      <c r="K10149" t="s">
        <v>392</v>
      </c>
      <c r="L10149" s="2">
        <v>0.47916666666666669</v>
      </c>
      <c r="M10149" s="2">
        <v>0.59722222222222221</v>
      </c>
      <c r="N10149" s="1">
        <v>46193</v>
      </c>
      <c r="O10149" t="s">
        <v>23</v>
      </c>
      <c r="S10149" t="s">
        <v>18994</v>
      </c>
      <c r="T1014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0.11805555555474712</v>
      </c>
      <c r="U10149" s="5">
        <f>WEEKNUM(Shipment_Data[[#This Row],[DATE]],2)</f>
        <v>25</v>
      </c>
      <c r="V10149" s="6">
        <f>SUBTOTAL(103,Shipment_Data[[#This Row],[DATE]])</f>
        <v>1</v>
      </c>
      <c r="W101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150" spans="1:23" x14ac:dyDescent="0.25">
      <c r="A10150" s="1">
        <v>46193</v>
      </c>
      <c r="B10150" t="s">
        <v>416</v>
      </c>
      <c r="D10150" t="s">
        <v>15292</v>
      </c>
      <c r="E10150">
        <v>1</v>
      </c>
      <c r="G10150">
        <v>152505</v>
      </c>
      <c r="H10150" s="7">
        <v>175325.41</v>
      </c>
      <c r="I10150" t="s">
        <v>20</v>
      </c>
      <c r="J10150" t="s">
        <v>391</v>
      </c>
      <c r="K10150" t="s">
        <v>392</v>
      </c>
      <c r="L10150" s="2">
        <v>0.47916666666666669</v>
      </c>
      <c r="M10150" s="2">
        <v>0.64513888888888893</v>
      </c>
      <c r="N10150" s="1">
        <v>46193</v>
      </c>
      <c r="O10150" t="s">
        <v>23</v>
      </c>
      <c r="S10150" t="s">
        <v>18994</v>
      </c>
      <c r="T1015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0.16597222222480923</v>
      </c>
      <c r="U10150" s="5">
        <f>WEEKNUM(Shipment_Data[[#This Row],[DATE]],2)</f>
        <v>25</v>
      </c>
      <c r="V10150" s="6">
        <f>SUBTOTAL(103,Shipment_Data[[#This Row],[DATE]])</f>
        <v>1</v>
      </c>
      <c r="W101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151" spans="1:23" x14ac:dyDescent="0.25">
      <c r="A10151" s="1">
        <v>46193</v>
      </c>
      <c r="B10151" t="s">
        <v>416</v>
      </c>
      <c r="D10151" t="s">
        <v>15293</v>
      </c>
      <c r="E10151">
        <v>1</v>
      </c>
      <c r="G10151">
        <v>152589</v>
      </c>
      <c r="H10151" s="7">
        <v>616</v>
      </c>
      <c r="I10151" t="s">
        <v>20</v>
      </c>
      <c r="J10151" t="s">
        <v>391</v>
      </c>
      <c r="K10151" t="s">
        <v>392</v>
      </c>
      <c r="L10151" s="2">
        <v>0.47916666666666669</v>
      </c>
      <c r="M10151" s="2">
        <v>0.64444444444444449</v>
      </c>
      <c r="N10151" s="1">
        <v>46193</v>
      </c>
      <c r="O10151" t="s">
        <v>23</v>
      </c>
      <c r="S10151" t="s">
        <v>18994</v>
      </c>
      <c r="T1015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0.16527777777810115</v>
      </c>
      <c r="U10151" s="5">
        <f>WEEKNUM(Shipment_Data[[#This Row],[DATE]],2)</f>
        <v>25</v>
      </c>
      <c r="V10151" s="6">
        <f>SUBTOTAL(103,Shipment_Data[[#This Row],[DATE]])</f>
        <v>1</v>
      </c>
      <c r="W101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152" spans="1:23" x14ac:dyDescent="0.25">
      <c r="A10152" s="1">
        <v>46193</v>
      </c>
      <c r="B10152" t="s">
        <v>422</v>
      </c>
      <c r="D10152" t="s">
        <v>15294</v>
      </c>
      <c r="E10152">
        <v>1</v>
      </c>
      <c r="G10152">
        <v>152454</v>
      </c>
      <c r="H10152" s="7">
        <v>81628.45</v>
      </c>
      <c r="I10152" t="s">
        <v>20</v>
      </c>
      <c r="J10152" t="s">
        <v>391</v>
      </c>
      <c r="K10152" t="s">
        <v>392</v>
      </c>
      <c r="L10152" s="2">
        <v>0.47916666666666669</v>
      </c>
      <c r="M10152" s="2">
        <v>0.5854166666666667</v>
      </c>
      <c r="N10152" s="1">
        <v>46193</v>
      </c>
      <c r="O10152" t="s">
        <v>23</v>
      </c>
      <c r="S10152" t="s">
        <v>18994</v>
      </c>
      <c r="T1015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0.10625000000436557</v>
      </c>
      <c r="U10152" s="5">
        <f>WEEKNUM(Shipment_Data[[#This Row],[DATE]],2)</f>
        <v>25</v>
      </c>
      <c r="V10152" s="6">
        <f>SUBTOTAL(103,Shipment_Data[[#This Row],[DATE]])</f>
        <v>1</v>
      </c>
      <c r="W101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153" spans="1:23" x14ac:dyDescent="0.25">
      <c r="A10153" s="1">
        <v>46193</v>
      </c>
      <c r="B10153" t="s">
        <v>15295</v>
      </c>
      <c r="D10153" t="s">
        <v>15296</v>
      </c>
      <c r="E10153">
        <v>4</v>
      </c>
      <c r="G10153">
        <v>152531</v>
      </c>
      <c r="H10153" s="7">
        <v>453496.38</v>
      </c>
      <c r="I10153" t="s">
        <v>20</v>
      </c>
      <c r="J10153" t="s">
        <v>391</v>
      </c>
      <c r="K10153" t="s">
        <v>392</v>
      </c>
      <c r="L10153" s="2">
        <v>0.47916666666666669</v>
      </c>
      <c r="M10153" s="2">
        <v>0.62569444444444444</v>
      </c>
      <c r="N10153" s="1">
        <v>46193</v>
      </c>
      <c r="O10153" t="s">
        <v>23</v>
      </c>
      <c r="S10153" t="s">
        <v>18994</v>
      </c>
      <c r="T1015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0.14652777778246673</v>
      </c>
      <c r="U10153" s="5">
        <f>WEEKNUM(Shipment_Data[[#This Row],[DATE]],2)</f>
        <v>25</v>
      </c>
      <c r="V10153" s="6">
        <f>SUBTOTAL(103,Shipment_Data[[#This Row],[DATE]])</f>
        <v>1</v>
      </c>
      <c r="W101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154" spans="1:23" x14ac:dyDescent="0.25">
      <c r="A10154" s="1">
        <v>46193</v>
      </c>
      <c r="B10154" t="s">
        <v>15127</v>
      </c>
      <c r="D10154" t="s">
        <v>15297</v>
      </c>
      <c r="E10154">
        <v>1</v>
      </c>
      <c r="G10154">
        <v>152625</v>
      </c>
      <c r="H10154" s="7">
        <v>24975</v>
      </c>
      <c r="I10154" t="s">
        <v>20</v>
      </c>
      <c r="J10154" t="s">
        <v>257</v>
      </c>
      <c r="K10154" t="s">
        <v>258</v>
      </c>
      <c r="L10154" s="2">
        <v>0.47916666666666669</v>
      </c>
      <c r="M10154" s="2">
        <v>0.60069444444444442</v>
      </c>
      <c r="N10154" s="1">
        <v>46193</v>
      </c>
      <c r="O10154" t="s">
        <v>23</v>
      </c>
      <c r="S10154" t="s">
        <v>18994</v>
      </c>
      <c r="T1015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0.12152777778101154</v>
      </c>
      <c r="U10154" s="5">
        <f>WEEKNUM(Shipment_Data[[#This Row],[DATE]],2)</f>
        <v>25</v>
      </c>
      <c r="V10154" s="6">
        <f>SUBTOTAL(103,Shipment_Data[[#This Row],[DATE]])</f>
        <v>1</v>
      </c>
      <c r="W101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155" spans="1:23" x14ac:dyDescent="0.25">
      <c r="A10155" s="1">
        <v>46193</v>
      </c>
      <c r="B10155" t="s">
        <v>2649</v>
      </c>
      <c r="D10155" t="s">
        <v>15298</v>
      </c>
      <c r="E10155">
        <v>1</v>
      </c>
      <c r="G10155">
        <v>152644</v>
      </c>
      <c r="H10155" s="7">
        <v>1134700.8400000001</v>
      </c>
      <c r="I10155" t="s">
        <v>41</v>
      </c>
      <c r="J10155" t="s">
        <v>391</v>
      </c>
      <c r="K10155" t="s">
        <v>392</v>
      </c>
      <c r="L10155" s="2">
        <v>0.47916666666666669</v>
      </c>
      <c r="M10155" s="2">
        <v>0.52430555555555558</v>
      </c>
      <c r="N10155" s="1">
        <v>46193</v>
      </c>
      <c r="O10155" t="s">
        <v>23</v>
      </c>
      <c r="S10155" t="s">
        <v>18994</v>
      </c>
      <c r="T1015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4.5138888890505768E-2</v>
      </c>
      <c r="U10155" s="5">
        <f>WEEKNUM(Shipment_Data[[#This Row],[DATE]],2)</f>
        <v>25</v>
      </c>
      <c r="V10155" s="6">
        <f>SUBTOTAL(103,Shipment_Data[[#This Row],[DATE]])</f>
        <v>1</v>
      </c>
      <c r="W101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156" spans="1:23" x14ac:dyDescent="0.25">
      <c r="A10156" s="1">
        <v>46193</v>
      </c>
      <c r="B10156" t="s">
        <v>10917</v>
      </c>
      <c r="D10156" t="s">
        <v>15299</v>
      </c>
      <c r="E10156">
        <v>1</v>
      </c>
      <c r="G10156">
        <v>152603</v>
      </c>
      <c r="H10156" s="7">
        <v>16972.900000000001</v>
      </c>
      <c r="I10156" t="s">
        <v>20</v>
      </c>
      <c r="J10156" t="s">
        <v>8071</v>
      </c>
      <c r="K10156" t="s">
        <v>76</v>
      </c>
      <c r="L10156" s="2">
        <v>0.47916666666666669</v>
      </c>
      <c r="M10156" s="2">
        <v>0.67638888888888893</v>
      </c>
      <c r="N10156" s="1">
        <v>46193</v>
      </c>
      <c r="O10156" t="s">
        <v>23</v>
      </c>
      <c r="S10156" t="s">
        <v>18994</v>
      </c>
      <c r="T1015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0.19722222222480923</v>
      </c>
      <c r="U10156" s="5">
        <f>WEEKNUM(Shipment_Data[[#This Row],[DATE]],2)</f>
        <v>25</v>
      </c>
      <c r="V10156" s="6">
        <f>SUBTOTAL(103,Shipment_Data[[#This Row],[DATE]])</f>
        <v>1</v>
      </c>
      <c r="W101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157" spans="1:23" x14ac:dyDescent="0.25">
      <c r="A10157" s="1">
        <v>46193</v>
      </c>
      <c r="B10157" t="s">
        <v>15300</v>
      </c>
      <c r="D10157" t="s">
        <v>15301</v>
      </c>
      <c r="E10157">
        <v>1</v>
      </c>
      <c r="G10157">
        <v>152410</v>
      </c>
      <c r="H10157" s="7">
        <v>40427.5</v>
      </c>
      <c r="I10157" t="s">
        <v>20</v>
      </c>
      <c r="J10157" t="s">
        <v>8071</v>
      </c>
      <c r="K10157" t="s">
        <v>76</v>
      </c>
      <c r="L10157" s="2">
        <v>0.47916666666666669</v>
      </c>
      <c r="M10157" s="2">
        <v>0.64930555555555558</v>
      </c>
      <c r="N10157" s="1">
        <v>46193</v>
      </c>
      <c r="O10157" t="s">
        <v>23</v>
      </c>
      <c r="S10157" t="s">
        <v>18994</v>
      </c>
      <c r="T101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0.17013888889050577</v>
      </c>
      <c r="U10157" s="5">
        <f>WEEKNUM(Shipment_Data[[#This Row],[DATE]],2)</f>
        <v>25</v>
      </c>
      <c r="V10157" s="6">
        <f>SUBTOTAL(103,Shipment_Data[[#This Row],[DATE]])</f>
        <v>1</v>
      </c>
      <c r="W101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158" spans="1:23" x14ac:dyDescent="0.25">
      <c r="A10158" s="1">
        <v>46193</v>
      </c>
      <c r="B10158" t="s">
        <v>2421</v>
      </c>
      <c r="D10158" t="s">
        <v>15302</v>
      </c>
      <c r="E10158">
        <v>1</v>
      </c>
      <c r="G10158">
        <v>152619</v>
      </c>
      <c r="H10158" s="7">
        <v>59306</v>
      </c>
      <c r="I10158" t="s">
        <v>20</v>
      </c>
      <c r="J10158" t="s">
        <v>257</v>
      </c>
      <c r="K10158" t="s">
        <v>258</v>
      </c>
      <c r="L10158" s="2">
        <v>0.47916666666666669</v>
      </c>
      <c r="M10158" s="2">
        <v>0.51180555555555551</v>
      </c>
      <c r="N10158" s="1">
        <v>46193</v>
      </c>
      <c r="O10158" t="s">
        <v>23</v>
      </c>
      <c r="S10158" t="s">
        <v>18994</v>
      </c>
      <c r="T101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3.2638888893416151E-2</v>
      </c>
      <c r="U10158" s="5">
        <f>WEEKNUM(Shipment_Data[[#This Row],[DATE]],2)</f>
        <v>25</v>
      </c>
      <c r="V10158" s="6">
        <f>SUBTOTAL(103,Shipment_Data[[#This Row],[DATE]])</f>
        <v>1</v>
      </c>
      <c r="W101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159" spans="1:23" x14ac:dyDescent="0.25">
      <c r="A10159" s="1">
        <v>46193</v>
      </c>
      <c r="B10159" t="s">
        <v>2421</v>
      </c>
      <c r="D10159" t="s">
        <v>15303</v>
      </c>
      <c r="E10159">
        <v>1</v>
      </c>
      <c r="G10159">
        <v>152444</v>
      </c>
      <c r="H10159" s="7">
        <v>82970.759999999995</v>
      </c>
      <c r="I10159" t="s">
        <v>20</v>
      </c>
      <c r="J10159" t="s">
        <v>257</v>
      </c>
      <c r="K10159" t="s">
        <v>258</v>
      </c>
      <c r="L10159" s="2">
        <v>0.47916666666666669</v>
      </c>
      <c r="M10159" s="2">
        <v>0.55972222222222223</v>
      </c>
      <c r="N10159" s="1">
        <v>46193</v>
      </c>
      <c r="O10159" t="s">
        <v>23</v>
      </c>
      <c r="S10159" t="s">
        <v>18994</v>
      </c>
      <c r="T1015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8.0555555556202307E-2</v>
      </c>
      <c r="U10159" s="5">
        <f>WEEKNUM(Shipment_Data[[#This Row],[DATE]],2)</f>
        <v>25</v>
      </c>
      <c r="V10159" s="6">
        <f>SUBTOTAL(103,Shipment_Data[[#This Row],[DATE]])</f>
        <v>1</v>
      </c>
      <c r="W101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160" spans="1:23" x14ac:dyDescent="0.25">
      <c r="A10160" s="1">
        <v>46193</v>
      </c>
      <c r="B10160" t="s">
        <v>2939</v>
      </c>
      <c r="D10160" t="s">
        <v>15304</v>
      </c>
      <c r="E10160">
        <v>4</v>
      </c>
      <c r="G10160">
        <v>152474</v>
      </c>
      <c r="H10160" s="7">
        <v>1546775.71</v>
      </c>
      <c r="I10160" t="s">
        <v>20</v>
      </c>
      <c r="J10160" t="s">
        <v>105</v>
      </c>
      <c r="K10160" t="s">
        <v>7410</v>
      </c>
      <c r="L10160" s="2">
        <v>0.55555555555555558</v>
      </c>
      <c r="M10160" s="2">
        <v>0.62777777777777777</v>
      </c>
      <c r="N10160" s="1">
        <v>46193</v>
      </c>
      <c r="O10160" t="s">
        <v>23</v>
      </c>
      <c r="S10160" t="s">
        <v>18994</v>
      </c>
      <c r="T101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7.2222222224809229E-2</v>
      </c>
      <c r="U10160" s="5">
        <f>WEEKNUM(Shipment_Data[[#This Row],[DATE]],2)</f>
        <v>25</v>
      </c>
      <c r="V10160" s="6">
        <f>SUBTOTAL(103,Shipment_Data[[#This Row],[DATE]])</f>
        <v>1</v>
      </c>
      <c r="W101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161" spans="1:23" x14ac:dyDescent="0.25">
      <c r="A10161" s="1">
        <v>46193</v>
      </c>
      <c r="B10161" t="s">
        <v>991</v>
      </c>
      <c r="D10161" t="s">
        <v>15305</v>
      </c>
      <c r="E10161">
        <v>3</v>
      </c>
      <c r="G10161">
        <v>152594</v>
      </c>
      <c r="H10161" s="7">
        <v>600780.02</v>
      </c>
      <c r="I10161" t="s">
        <v>20</v>
      </c>
      <c r="J10161" t="s">
        <v>105</v>
      </c>
      <c r="K10161" t="s">
        <v>7410</v>
      </c>
      <c r="L10161" s="2">
        <v>0.55555555555555558</v>
      </c>
      <c r="M10161" s="2">
        <v>0.60416666666666663</v>
      </c>
      <c r="N10161" s="1">
        <v>46193</v>
      </c>
      <c r="O10161" t="s">
        <v>23</v>
      </c>
      <c r="S10161" t="s">
        <v>18994</v>
      </c>
      <c r="T101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4.8611111109494232E-2</v>
      </c>
      <c r="U10161" s="5">
        <f>WEEKNUM(Shipment_Data[[#This Row],[DATE]],2)</f>
        <v>25</v>
      </c>
      <c r="V10161" s="6">
        <f>SUBTOTAL(103,Shipment_Data[[#This Row],[DATE]])</f>
        <v>1</v>
      </c>
      <c r="W101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162" spans="1:23" x14ac:dyDescent="0.25">
      <c r="A10162" s="1">
        <v>46193</v>
      </c>
      <c r="B10162" t="s">
        <v>15306</v>
      </c>
      <c r="D10162" t="s">
        <v>15307</v>
      </c>
      <c r="E10162">
        <v>1</v>
      </c>
      <c r="G10162">
        <v>152658</v>
      </c>
      <c r="H10162" s="7">
        <v>20823.599999999999</v>
      </c>
      <c r="I10162" t="s">
        <v>20</v>
      </c>
      <c r="J10162" t="s">
        <v>91</v>
      </c>
      <c r="K10162" t="s">
        <v>7344</v>
      </c>
      <c r="L10162" s="2">
        <v>0.52777777777777779</v>
      </c>
      <c r="M10162" s="2">
        <v>0.52777777777777779</v>
      </c>
      <c r="N10162" s="1">
        <v>46193</v>
      </c>
      <c r="O10162" t="s">
        <v>23</v>
      </c>
      <c r="S10162" t="s">
        <v>18994</v>
      </c>
      <c r="T101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0162" s="5">
        <f>WEEKNUM(Shipment_Data[[#This Row],[DATE]],2)</f>
        <v>25</v>
      </c>
      <c r="V10162" s="6">
        <f>SUBTOTAL(103,Shipment_Data[[#This Row],[DATE]])</f>
        <v>1</v>
      </c>
      <c r="W101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163" spans="1:23" x14ac:dyDescent="0.25">
      <c r="A10163" s="1">
        <v>46193</v>
      </c>
      <c r="B10163" t="s">
        <v>15308</v>
      </c>
      <c r="D10163" t="s">
        <v>15309</v>
      </c>
      <c r="E10163">
        <v>4</v>
      </c>
      <c r="G10163">
        <v>152656</v>
      </c>
      <c r="H10163" s="7">
        <v>279038.67</v>
      </c>
      <c r="I10163" t="s">
        <v>20</v>
      </c>
      <c r="J10163" t="s">
        <v>26</v>
      </c>
      <c r="K10163" t="s">
        <v>216</v>
      </c>
      <c r="L10163" s="2">
        <v>0.54166666666666663</v>
      </c>
      <c r="M10163" s="2">
        <v>0.61944444444444446</v>
      </c>
      <c r="N10163" s="1">
        <v>46193</v>
      </c>
      <c r="O10163" t="s">
        <v>23</v>
      </c>
      <c r="S10163" t="s">
        <v>18994</v>
      </c>
      <c r="T101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7.7777777776645962E-2</v>
      </c>
      <c r="U10163" s="5">
        <f>WEEKNUM(Shipment_Data[[#This Row],[DATE]],2)</f>
        <v>25</v>
      </c>
      <c r="V10163" s="6">
        <f>SUBTOTAL(103,Shipment_Data[[#This Row],[DATE]])</f>
        <v>1</v>
      </c>
      <c r="W101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164" spans="1:23" x14ac:dyDescent="0.25">
      <c r="A10164" s="1">
        <v>46193</v>
      </c>
      <c r="B10164" t="s">
        <v>4424</v>
      </c>
      <c r="D10164" t="s">
        <v>15310</v>
      </c>
      <c r="E10164">
        <v>1</v>
      </c>
      <c r="G10164">
        <v>152524</v>
      </c>
      <c r="H10164" s="7">
        <v>84092.24</v>
      </c>
      <c r="I10164" t="s">
        <v>20</v>
      </c>
      <c r="J10164" t="s">
        <v>26</v>
      </c>
      <c r="K10164" t="s">
        <v>216</v>
      </c>
      <c r="L10164" s="2">
        <v>0.54166666666666663</v>
      </c>
      <c r="M10164" s="2">
        <v>0.63541666666666663</v>
      </c>
      <c r="N10164" s="1">
        <v>46193</v>
      </c>
      <c r="O10164" t="s">
        <v>23</v>
      </c>
      <c r="S10164" t="s">
        <v>18994</v>
      </c>
      <c r="T101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9.375E-2</v>
      </c>
      <c r="U10164" s="5">
        <f>WEEKNUM(Shipment_Data[[#This Row],[DATE]],2)</f>
        <v>25</v>
      </c>
      <c r="V10164" s="6">
        <f>SUBTOTAL(103,Shipment_Data[[#This Row],[DATE]])</f>
        <v>1</v>
      </c>
      <c r="W101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165" spans="1:23" x14ac:dyDescent="0.25">
      <c r="A10165" s="1">
        <v>46193</v>
      </c>
      <c r="B10165" t="s">
        <v>4424</v>
      </c>
      <c r="D10165" t="s">
        <v>15311</v>
      </c>
      <c r="E10165">
        <v>2</v>
      </c>
      <c r="G10165">
        <v>152325</v>
      </c>
      <c r="H10165" s="7">
        <v>234892.78</v>
      </c>
      <c r="I10165" t="s">
        <v>20</v>
      </c>
      <c r="J10165" t="s">
        <v>26</v>
      </c>
      <c r="K10165" t="s">
        <v>216</v>
      </c>
      <c r="L10165" s="2">
        <v>0.54166666666666663</v>
      </c>
      <c r="M10165" s="2">
        <v>0.63611111111111107</v>
      </c>
      <c r="N10165" s="1">
        <v>46193</v>
      </c>
      <c r="O10165" t="s">
        <v>23</v>
      </c>
      <c r="S10165" t="s">
        <v>18994</v>
      </c>
      <c r="T101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9.4444444446708076E-2</v>
      </c>
      <c r="U10165" s="5">
        <f>WEEKNUM(Shipment_Data[[#This Row],[DATE]],2)</f>
        <v>25</v>
      </c>
      <c r="V10165" s="6">
        <f>SUBTOTAL(103,Shipment_Data[[#This Row],[DATE]])</f>
        <v>1</v>
      </c>
      <c r="W101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166" spans="1:23" x14ac:dyDescent="0.25">
      <c r="A10166" s="1">
        <v>46193</v>
      </c>
      <c r="B10166" t="s">
        <v>15312</v>
      </c>
      <c r="D10166" t="s">
        <v>15313</v>
      </c>
      <c r="E10166">
        <v>1</v>
      </c>
      <c r="G10166">
        <v>152467</v>
      </c>
      <c r="H10166" s="7">
        <v>147612.24</v>
      </c>
      <c r="I10166" t="s">
        <v>20</v>
      </c>
      <c r="J10166" t="s">
        <v>26</v>
      </c>
      <c r="K10166" t="s">
        <v>216</v>
      </c>
      <c r="L10166" s="2">
        <v>0.54166666666666663</v>
      </c>
      <c r="M10166" s="2">
        <v>0.56944444444444442</v>
      </c>
      <c r="N10166" s="1">
        <v>46193</v>
      </c>
      <c r="O10166" t="s">
        <v>23</v>
      </c>
      <c r="S10166" t="s">
        <v>18994</v>
      </c>
      <c r="T101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2.7777777781011537E-2</v>
      </c>
      <c r="U10166" s="5">
        <f>WEEKNUM(Shipment_Data[[#This Row],[DATE]],2)</f>
        <v>25</v>
      </c>
      <c r="V10166" s="6">
        <f>SUBTOTAL(103,Shipment_Data[[#This Row],[DATE]])</f>
        <v>1</v>
      </c>
      <c r="W101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167" spans="1:23" x14ac:dyDescent="0.25">
      <c r="A10167" s="1">
        <v>46193</v>
      </c>
      <c r="B10167" t="s">
        <v>2548</v>
      </c>
      <c r="D10167" t="s">
        <v>15314</v>
      </c>
      <c r="E10167">
        <v>3</v>
      </c>
      <c r="G10167">
        <v>152635</v>
      </c>
      <c r="H10167" s="7">
        <v>155074.32</v>
      </c>
      <c r="I10167" t="s">
        <v>20</v>
      </c>
      <c r="J10167" t="s">
        <v>26</v>
      </c>
      <c r="K10167" t="s">
        <v>216</v>
      </c>
      <c r="L10167" s="2">
        <v>0.54166666666666663</v>
      </c>
      <c r="M10167" s="2">
        <v>0.60486111111111107</v>
      </c>
      <c r="N10167" s="1">
        <v>46193</v>
      </c>
      <c r="O10167" t="s">
        <v>23</v>
      </c>
      <c r="S10167" t="s">
        <v>18994</v>
      </c>
      <c r="T101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6.3194444446708076E-2</v>
      </c>
      <c r="U10167" s="5">
        <f>WEEKNUM(Shipment_Data[[#This Row],[DATE]],2)</f>
        <v>25</v>
      </c>
      <c r="V10167" s="6">
        <f>SUBTOTAL(103,Shipment_Data[[#This Row],[DATE]])</f>
        <v>1</v>
      </c>
      <c r="W101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168" spans="1:23" x14ac:dyDescent="0.25">
      <c r="A10168" s="1">
        <v>46193</v>
      </c>
      <c r="B10168" t="s">
        <v>3410</v>
      </c>
      <c r="D10168" t="s">
        <v>15315</v>
      </c>
      <c r="E10168">
        <v>4</v>
      </c>
      <c r="G10168">
        <v>152627</v>
      </c>
      <c r="H10168" s="7">
        <v>1253196.67</v>
      </c>
      <c r="I10168" t="s">
        <v>20</v>
      </c>
      <c r="J10168" t="s">
        <v>26</v>
      </c>
      <c r="K10168" t="s">
        <v>216</v>
      </c>
      <c r="L10168" s="2">
        <v>0.54166666666666663</v>
      </c>
      <c r="M10168" s="2">
        <v>0.5805555555555556</v>
      </c>
      <c r="N10168" s="1">
        <v>46193</v>
      </c>
      <c r="O10168" t="s">
        <v>23</v>
      </c>
      <c r="S10168" t="s">
        <v>18994</v>
      </c>
      <c r="T101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3.888888889196096E-2</v>
      </c>
      <c r="U10168" s="5">
        <f>WEEKNUM(Shipment_Data[[#This Row],[DATE]],2)</f>
        <v>25</v>
      </c>
      <c r="V10168" s="6">
        <f>SUBTOTAL(103,Shipment_Data[[#This Row],[DATE]])</f>
        <v>1</v>
      </c>
      <c r="W101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169" spans="1:23" x14ac:dyDescent="0.25">
      <c r="A10169" s="1">
        <v>46193</v>
      </c>
      <c r="B10169" t="s">
        <v>15316</v>
      </c>
      <c r="D10169" t="s">
        <v>15317</v>
      </c>
      <c r="E10169">
        <v>2</v>
      </c>
      <c r="G10169">
        <v>152652</v>
      </c>
      <c r="H10169" s="7">
        <v>369762.26</v>
      </c>
      <c r="I10169" t="s">
        <v>20</v>
      </c>
      <c r="J10169" t="s">
        <v>21</v>
      </c>
      <c r="K10169" t="s">
        <v>248</v>
      </c>
      <c r="L10169" s="2">
        <v>0.54166666666666663</v>
      </c>
      <c r="M10169" s="2">
        <v>0.58333333333333337</v>
      </c>
      <c r="N10169" s="1">
        <v>46193</v>
      </c>
      <c r="O10169" t="s">
        <v>23</v>
      </c>
      <c r="S10169" t="s">
        <v>18994</v>
      </c>
      <c r="T1016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4.1666666671517305E-2</v>
      </c>
      <c r="U10169" s="5">
        <f>WEEKNUM(Shipment_Data[[#This Row],[DATE]],2)</f>
        <v>25</v>
      </c>
      <c r="V10169" s="6">
        <f>SUBTOTAL(103,Shipment_Data[[#This Row],[DATE]])</f>
        <v>1</v>
      </c>
      <c r="W101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170" spans="1:23" x14ac:dyDescent="0.25">
      <c r="A10170" s="1">
        <v>46193</v>
      </c>
      <c r="B10170" t="s">
        <v>5035</v>
      </c>
      <c r="D10170" t="s">
        <v>15318</v>
      </c>
      <c r="E10170">
        <v>3</v>
      </c>
      <c r="G10170">
        <v>152640</v>
      </c>
      <c r="H10170" s="7">
        <v>534570.1</v>
      </c>
      <c r="I10170" t="s">
        <v>20</v>
      </c>
      <c r="J10170" t="s">
        <v>97</v>
      </c>
      <c r="K10170" t="s">
        <v>98</v>
      </c>
      <c r="L10170" s="2">
        <v>0.55902777777777779</v>
      </c>
      <c r="M10170" s="2">
        <v>0.63124999999999998</v>
      </c>
      <c r="N10170" s="1">
        <v>46193</v>
      </c>
      <c r="O10170" t="s">
        <v>23</v>
      </c>
      <c r="S10170" t="s">
        <v>18994</v>
      </c>
      <c r="T101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7.2222222217533272E-2</v>
      </c>
      <c r="U10170" s="5">
        <f>WEEKNUM(Shipment_Data[[#This Row],[DATE]],2)</f>
        <v>25</v>
      </c>
      <c r="V10170" s="6">
        <f>SUBTOTAL(103,Shipment_Data[[#This Row],[DATE]])</f>
        <v>1</v>
      </c>
      <c r="W101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171" spans="1:23" x14ac:dyDescent="0.25">
      <c r="A10171" s="1">
        <v>46193</v>
      </c>
      <c r="B10171" t="s">
        <v>3908</v>
      </c>
      <c r="D10171" t="s">
        <v>15319</v>
      </c>
      <c r="E10171">
        <v>4</v>
      </c>
      <c r="G10171">
        <v>152641</v>
      </c>
      <c r="H10171" s="7">
        <v>330979.20000000001</v>
      </c>
      <c r="I10171" t="s">
        <v>20</v>
      </c>
      <c r="J10171" t="s">
        <v>97</v>
      </c>
      <c r="K10171" t="s">
        <v>98</v>
      </c>
      <c r="L10171" s="2">
        <v>0.55902777777777779</v>
      </c>
      <c r="M10171" s="2">
        <v>0.60138888888888886</v>
      </c>
      <c r="N10171" s="1">
        <v>46193</v>
      </c>
      <c r="O10171" t="s">
        <v>23</v>
      </c>
      <c r="S10171" t="s">
        <v>18994</v>
      </c>
      <c r="T1017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4.2361111110949423E-2</v>
      </c>
      <c r="U10171" s="5">
        <f>WEEKNUM(Shipment_Data[[#This Row],[DATE]],2)</f>
        <v>25</v>
      </c>
      <c r="V10171" s="6">
        <f>SUBTOTAL(103,Shipment_Data[[#This Row],[DATE]])</f>
        <v>1</v>
      </c>
      <c r="W101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172" spans="1:23" x14ac:dyDescent="0.25">
      <c r="A10172" s="1">
        <v>46195</v>
      </c>
      <c r="B10172" t="s">
        <v>15320</v>
      </c>
      <c r="D10172" t="s">
        <v>15321</v>
      </c>
      <c r="E10172">
        <v>1</v>
      </c>
      <c r="G10172">
        <v>152687</v>
      </c>
      <c r="H10172" s="7">
        <v>47138.37</v>
      </c>
      <c r="I10172" t="s">
        <v>20</v>
      </c>
      <c r="J10172" t="s">
        <v>12258</v>
      </c>
      <c r="K10172" t="s">
        <v>27</v>
      </c>
      <c r="L10172" s="2">
        <v>0.52777777777777779</v>
      </c>
      <c r="M10172" s="2">
        <v>0.65833333333333333</v>
      </c>
      <c r="N10172" s="1">
        <v>46195</v>
      </c>
      <c r="O10172" t="s">
        <v>23</v>
      </c>
      <c r="S10172" t="s">
        <v>18994</v>
      </c>
      <c r="T101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0.13055555555183673</v>
      </c>
      <c r="U10172" s="5">
        <f>WEEKNUM(Shipment_Data[[#This Row],[DATE]],2)</f>
        <v>26</v>
      </c>
      <c r="V10172" s="6">
        <f>SUBTOTAL(103,Shipment_Data[[#This Row],[DATE]])</f>
        <v>1</v>
      </c>
      <c r="W101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173" spans="1:23" x14ac:dyDescent="0.25">
      <c r="A10173" s="1">
        <v>46195</v>
      </c>
      <c r="B10173" t="s">
        <v>3410</v>
      </c>
      <c r="D10173" t="s">
        <v>15322</v>
      </c>
      <c r="E10173">
        <v>1</v>
      </c>
      <c r="G10173">
        <v>152680</v>
      </c>
      <c r="H10173" s="7">
        <v>16650</v>
      </c>
      <c r="I10173" t="s">
        <v>20</v>
      </c>
      <c r="J10173" t="s">
        <v>247</v>
      </c>
      <c r="K10173" t="s">
        <v>248</v>
      </c>
      <c r="L10173" s="2">
        <v>0.52777777777777779</v>
      </c>
      <c r="M10173" s="2">
        <v>0.62777777777777777</v>
      </c>
      <c r="N10173" s="1">
        <v>46195</v>
      </c>
      <c r="O10173" t="s">
        <v>23</v>
      </c>
      <c r="S10173" t="s">
        <v>18994</v>
      </c>
      <c r="T101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9.9999999998544808E-2</v>
      </c>
      <c r="U10173" s="5">
        <f>WEEKNUM(Shipment_Data[[#This Row],[DATE]],2)</f>
        <v>26</v>
      </c>
      <c r="V10173" s="6">
        <f>SUBTOTAL(103,Shipment_Data[[#This Row],[DATE]])</f>
        <v>1</v>
      </c>
      <c r="W101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174" spans="1:23" x14ac:dyDescent="0.25">
      <c r="A10174" s="1">
        <v>46195</v>
      </c>
      <c r="B10174" t="s">
        <v>15323</v>
      </c>
      <c r="D10174" t="s">
        <v>15324</v>
      </c>
      <c r="E10174">
        <v>1</v>
      </c>
      <c r="G10174">
        <v>152711</v>
      </c>
      <c r="H10174" s="7">
        <v>66489</v>
      </c>
      <c r="I10174" t="s">
        <v>20</v>
      </c>
      <c r="J10174" t="s">
        <v>91</v>
      </c>
      <c r="K10174" t="s">
        <v>7344</v>
      </c>
      <c r="L10174" s="2">
        <v>0.49027777777777776</v>
      </c>
      <c r="M10174" s="2">
        <v>0.48958333333333331</v>
      </c>
      <c r="N10174" s="1">
        <v>46195</v>
      </c>
      <c r="O10174" t="s">
        <v>23</v>
      </c>
      <c r="S10174" t="s">
        <v>18994</v>
      </c>
      <c r="T101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-6.9444443943211809E-4</v>
      </c>
      <c r="U10174" s="5">
        <f>WEEKNUM(Shipment_Data[[#This Row],[DATE]],2)</f>
        <v>26</v>
      </c>
      <c r="V10174" s="6">
        <f>SUBTOTAL(103,Shipment_Data[[#This Row],[DATE]])</f>
        <v>1</v>
      </c>
      <c r="W101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175" spans="1:23" x14ac:dyDescent="0.25">
      <c r="A10175" s="1">
        <v>46195</v>
      </c>
      <c r="B10175" t="s">
        <v>2649</v>
      </c>
      <c r="D10175" t="s">
        <v>15325</v>
      </c>
      <c r="E10175">
        <v>1</v>
      </c>
      <c r="G10175">
        <v>152678</v>
      </c>
      <c r="H10175" s="7">
        <v>93240</v>
      </c>
      <c r="I10175" t="s">
        <v>20</v>
      </c>
      <c r="J10175" t="s">
        <v>12258</v>
      </c>
      <c r="K10175" t="s">
        <v>8060</v>
      </c>
      <c r="L10175" s="2">
        <v>0.59027777777777779</v>
      </c>
      <c r="M10175" s="2">
        <v>0.75347222222222221</v>
      </c>
      <c r="N10175" s="1">
        <v>46195</v>
      </c>
      <c r="O10175" t="s">
        <v>23</v>
      </c>
      <c r="S10175" t="s">
        <v>18994</v>
      </c>
      <c r="T101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0.16319444443797693</v>
      </c>
      <c r="U10175" s="5">
        <f>WEEKNUM(Shipment_Data[[#This Row],[DATE]],2)</f>
        <v>26</v>
      </c>
      <c r="V10175" s="6">
        <f>SUBTOTAL(103,Shipment_Data[[#This Row],[DATE]])</f>
        <v>1</v>
      </c>
      <c r="W101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176" spans="1:23" x14ac:dyDescent="0.25">
      <c r="A10176" s="1">
        <v>46195</v>
      </c>
      <c r="B10176" t="s">
        <v>15320</v>
      </c>
      <c r="D10176" t="s">
        <v>15326</v>
      </c>
      <c r="E10176">
        <v>2</v>
      </c>
      <c r="G10176" t="s">
        <v>15327</v>
      </c>
      <c r="H10176" s="7">
        <v>905274.13</v>
      </c>
      <c r="I10176" t="s">
        <v>20</v>
      </c>
      <c r="J10176" t="s">
        <v>12258</v>
      </c>
      <c r="K10176" t="s">
        <v>8060</v>
      </c>
      <c r="L10176" s="2">
        <v>0.59027777777777779</v>
      </c>
      <c r="M10176" s="2">
        <v>0.65833333333333333</v>
      </c>
      <c r="N10176" s="1">
        <v>46195</v>
      </c>
      <c r="O10176" t="s">
        <v>23</v>
      </c>
      <c r="S10176" t="s">
        <v>18994</v>
      </c>
      <c r="T1017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6.8055555551836733E-2</v>
      </c>
      <c r="U10176" s="5">
        <f>WEEKNUM(Shipment_Data[[#This Row],[DATE]],2)</f>
        <v>26</v>
      </c>
      <c r="V10176" s="6">
        <f>SUBTOTAL(103,Shipment_Data[[#This Row],[DATE]])</f>
        <v>1</v>
      </c>
      <c r="W101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177" spans="1:23" x14ac:dyDescent="0.25">
      <c r="A10177" s="1">
        <v>46195</v>
      </c>
      <c r="B10177" t="s">
        <v>15320</v>
      </c>
      <c r="D10177" t="s">
        <v>15321</v>
      </c>
      <c r="E10177">
        <v>1</v>
      </c>
      <c r="G10177">
        <v>152687</v>
      </c>
      <c r="H10177" s="7">
        <v>47138.37</v>
      </c>
      <c r="I10177" t="s">
        <v>20</v>
      </c>
      <c r="J10177" t="s">
        <v>12258</v>
      </c>
      <c r="K10177" t="s">
        <v>8060</v>
      </c>
      <c r="L10177" s="2">
        <v>0.59027777777777779</v>
      </c>
      <c r="M10177" s="2">
        <v>0.65833333333333333</v>
      </c>
      <c r="N10177" s="1">
        <v>46195</v>
      </c>
      <c r="O10177" t="s">
        <v>23</v>
      </c>
      <c r="S10177" t="s">
        <v>18994</v>
      </c>
      <c r="T1017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6.8055555551836733E-2</v>
      </c>
      <c r="U10177" s="5">
        <f>WEEKNUM(Shipment_Data[[#This Row],[DATE]],2)</f>
        <v>26</v>
      </c>
      <c r="V10177" s="6">
        <f>SUBTOTAL(103,Shipment_Data[[#This Row],[DATE]])</f>
        <v>1</v>
      </c>
      <c r="W101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178" spans="1:23" x14ac:dyDescent="0.25">
      <c r="A10178" s="1">
        <v>46195</v>
      </c>
      <c r="B10178" t="s">
        <v>2447</v>
      </c>
      <c r="D10178" t="s">
        <v>15328</v>
      </c>
      <c r="E10178">
        <v>1</v>
      </c>
      <c r="G10178">
        <v>152655</v>
      </c>
      <c r="H10178" s="7">
        <v>984069.7</v>
      </c>
      <c r="I10178" t="s">
        <v>20</v>
      </c>
      <c r="J10178" t="s">
        <v>12258</v>
      </c>
      <c r="K10178" t="s">
        <v>8060</v>
      </c>
      <c r="L10178" s="2">
        <v>0.59027777777777779</v>
      </c>
      <c r="M10178" s="2">
        <v>0.78680555555555554</v>
      </c>
      <c r="N10178" s="1">
        <v>46195</v>
      </c>
      <c r="O10178" t="s">
        <v>23</v>
      </c>
      <c r="S10178" t="s">
        <v>18994</v>
      </c>
      <c r="T1017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0.19652777777810115</v>
      </c>
      <c r="U10178" s="5">
        <f>WEEKNUM(Shipment_Data[[#This Row],[DATE]],2)</f>
        <v>26</v>
      </c>
      <c r="V10178" s="6">
        <f>SUBTOTAL(103,Shipment_Data[[#This Row],[DATE]])</f>
        <v>1</v>
      </c>
      <c r="W101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179" spans="1:23" x14ac:dyDescent="0.25">
      <c r="A10179" s="1">
        <v>46195</v>
      </c>
      <c r="B10179" t="s">
        <v>5291</v>
      </c>
      <c r="D10179" t="s">
        <v>15329</v>
      </c>
      <c r="E10179">
        <v>1</v>
      </c>
      <c r="G10179">
        <v>152694</v>
      </c>
      <c r="H10179" s="7">
        <v>81769.05</v>
      </c>
      <c r="I10179" t="s">
        <v>20</v>
      </c>
      <c r="J10179" t="s">
        <v>12258</v>
      </c>
      <c r="K10179" t="s">
        <v>8060</v>
      </c>
      <c r="L10179" s="2">
        <v>0.59027777777777779</v>
      </c>
      <c r="M10179" s="2">
        <v>0.72777777777777775</v>
      </c>
      <c r="N10179" s="1">
        <v>46195</v>
      </c>
      <c r="O10179" t="s">
        <v>23</v>
      </c>
      <c r="S10179" t="s">
        <v>18994</v>
      </c>
      <c r="T1017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0.13749999999708962</v>
      </c>
      <c r="U10179" s="5">
        <f>WEEKNUM(Shipment_Data[[#This Row],[DATE]],2)</f>
        <v>26</v>
      </c>
      <c r="V10179" s="6">
        <f>SUBTOTAL(103,Shipment_Data[[#This Row],[DATE]])</f>
        <v>1</v>
      </c>
      <c r="W101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180" spans="1:23" x14ac:dyDescent="0.25">
      <c r="A10180" s="1">
        <v>46195</v>
      </c>
      <c r="B10180" t="s">
        <v>15330</v>
      </c>
      <c r="D10180" t="s">
        <v>15331</v>
      </c>
      <c r="E10180">
        <v>1</v>
      </c>
      <c r="G10180">
        <v>152710</v>
      </c>
      <c r="H10180" s="7">
        <v>27544</v>
      </c>
      <c r="I10180" t="s">
        <v>20</v>
      </c>
      <c r="J10180" t="s">
        <v>12258</v>
      </c>
      <c r="K10180" t="s">
        <v>8060</v>
      </c>
      <c r="L10180" s="2">
        <v>0.59027777777777779</v>
      </c>
      <c r="M10180" s="2">
        <v>0.7055555555555556</v>
      </c>
      <c r="N10180" s="1">
        <v>46195</v>
      </c>
      <c r="O10180" t="s">
        <v>23</v>
      </c>
      <c r="S10180" t="s">
        <v>18994</v>
      </c>
      <c r="T1018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0.11527777777519077</v>
      </c>
      <c r="U10180" s="5">
        <f>WEEKNUM(Shipment_Data[[#This Row],[DATE]],2)</f>
        <v>26</v>
      </c>
      <c r="V10180" s="6">
        <f>SUBTOTAL(103,Shipment_Data[[#This Row],[DATE]])</f>
        <v>1</v>
      </c>
      <c r="W101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181" spans="1:23" x14ac:dyDescent="0.25">
      <c r="A10181" s="1">
        <v>46195</v>
      </c>
      <c r="B10181" t="s">
        <v>8714</v>
      </c>
      <c r="D10181" t="s">
        <v>15332</v>
      </c>
      <c r="E10181">
        <v>1</v>
      </c>
      <c r="G10181">
        <v>152673</v>
      </c>
      <c r="H10181" s="7">
        <v>113509.75999999999</v>
      </c>
      <c r="I10181" t="s">
        <v>20</v>
      </c>
      <c r="J10181" t="s">
        <v>257</v>
      </c>
      <c r="K10181" t="s">
        <v>258</v>
      </c>
      <c r="L10181" s="2">
        <v>0.59375</v>
      </c>
      <c r="M10181" s="2">
        <v>0.65902777777777777</v>
      </c>
      <c r="N10181" s="1">
        <v>46195</v>
      </c>
      <c r="O10181" t="s">
        <v>23</v>
      </c>
      <c r="S10181" t="s">
        <v>18994</v>
      </c>
      <c r="T1018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6.5277777779556345E-2</v>
      </c>
      <c r="U10181" s="5">
        <f>WEEKNUM(Shipment_Data[[#This Row],[DATE]],2)</f>
        <v>26</v>
      </c>
      <c r="V10181" s="6">
        <f>SUBTOTAL(103,Shipment_Data[[#This Row],[DATE]])</f>
        <v>1</v>
      </c>
      <c r="W101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182" spans="1:23" x14ac:dyDescent="0.25">
      <c r="A10182" s="1">
        <v>46195</v>
      </c>
      <c r="B10182" t="s">
        <v>8714</v>
      </c>
      <c r="D10182" t="s">
        <v>15333</v>
      </c>
      <c r="E10182">
        <v>1</v>
      </c>
      <c r="G10182">
        <v>152702</v>
      </c>
      <c r="H10182" s="7">
        <v>1442.96</v>
      </c>
      <c r="I10182" t="s">
        <v>20</v>
      </c>
      <c r="J10182" t="s">
        <v>257</v>
      </c>
      <c r="K10182" t="s">
        <v>258</v>
      </c>
      <c r="L10182" s="2">
        <v>0.59375</v>
      </c>
      <c r="M10182" s="2">
        <v>0.65902777777777777</v>
      </c>
      <c r="N10182" s="1">
        <v>46195</v>
      </c>
      <c r="O10182" t="s">
        <v>23</v>
      </c>
      <c r="S10182" t="s">
        <v>18994</v>
      </c>
      <c r="T1018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6.5277777779556345E-2</v>
      </c>
      <c r="U10182" s="5">
        <f>WEEKNUM(Shipment_Data[[#This Row],[DATE]],2)</f>
        <v>26</v>
      </c>
      <c r="V10182" s="6">
        <f>SUBTOTAL(103,Shipment_Data[[#This Row],[DATE]])</f>
        <v>1</v>
      </c>
      <c r="W101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183" spans="1:23" x14ac:dyDescent="0.25">
      <c r="A10183" s="1">
        <v>46195</v>
      </c>
      <c r="B10183" t="s">
        <v>743</v>
      </c>
      <c r="D10183" t="s">
        <v>15334</v>
      </c>
      <c r="E10183">
        <v>1</v>
      </c>
      <c r="G10183">
        <v>152517</v>
      </c>
      <c r="H10183" s="7">
        <v>185976</v>
      </c>
      <c r="I10183" t="s">
        <v>20</v>
      </c>
      <c r="J10183" t="s">
        <v>12258</v>
      </c>
      <c r="K10183" t="s">
        <v>8060</v>
      </c>
      <c r="L10183" s="2">
        <v>0.59027777777777779</v>
      </c>
      <c r="M10183" s="2">
        <v>0.69652777777777775</v>
      </c>
      <c r="N10183" s="1">
        <v>46195</v>
      </c>
      <c r="O10183" t="s">
        <v>23</v>
      </c>
      <c r="S10183" t="s">
        <v>18994</v>
      </c>
      <c r="T1018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0.10624999999708962</v>
      </c>
      <c r="U10183" s="5">
        <f>WEEKNUM(Shipment_Data[[#This Row],[DATE]],2)</f>
        <v>26</v>
      </c>
      <c r="V10183" s="6">
        <f>SUBTOTAL(103,Shipment_Data[[#This Row],[DATE]])</f>
        <v>1</v>
      </c>
      <c r="W101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184" spans="1:23" x14ac:dyDescent="0.25">
      <c r="A10184" s="1">
        <v>46195</v>
      </c>
      <c r="B10184" t="s">
        <v>15335</v>
      </c>
      <c r="D10184" t="s">
        <v>15336</v>
      </c>
      <c r="E10184">
        <v>1</v>
      </c>
      <c r="G10184">
        <v>152695</v>
      </c>
      <c r="H10184" s="7">
        <v>322450</v>
      </c>
      <c r="I10184" t="s">
        <v>20</v>
      </c>
      <c r="J10184" t="s">
        <v>12258</v>
      </c>
      <c r="K10184" t="s">
        <v>8060</v>
      </c>
      <c r="L10184" s="2">
        <v>0.59027777777777779</v>
      </c>
      <c r="M10184" s="2">
        <v>0.6875</v>
      </c>
      <c r="N10184" s="1">
        <v>46195</v>
      </c>
      <c r="O10184" t="s">
        <v>23</v>
      </c>
      <c r="S10184" t="s">
        <v>18994</v>
      </c>
      <c r="T1018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9.7222222218988463E-2</v>
      </c>
      <c r="U10184" s="5">
        <f>WEEKNUM(Shipment_Data[[#This Row],[DATE]],2)</f>
        <v>26</v>
      </c>
      <c r="V10184" s="6">
        <f>SUBTOTAL(103,Shipment_Data[[#This Row],[DATE]])</f>
        <v>1</v>
      </c>
      <c r="W101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185" spans="1:23" x14ac:dyDescent="0.25">
      <c r="A10185" s="1">
        <v>46195</v>
      </c>
      <c r="B10185" t="s">
        <v>2649</v>
      </c>
      <c r="D10185" t="s">
        <v>15337</v>
      </c>
      <c r="E10185">
        <v>1</v>
      </c>
      <c r="G10185">
        <v>152649</v>
      </c>
      <c r="H10185" s="7">
        <v>190896</v>
      </c>
      <c r="I10185" t="s">
        <v>20</v>
      </c>
      <c r="J10185" t="s">
        <v>12258</v>
      </c>
      <c r="K10185" t="s">
        <v>8060</v>
      </c>
      <c r="L10185" s="2">
        <v>0.59027777777777779</v>
      </c>
      <c r="M10185" s="2">
        <v>0.75347222222222221</v>
      </c>
      <c r="N10185" s="1">
        <v>46195</v>
      </c>
      <c r="O10185" t="s">
        <v>23</v>
      </c>
      <c r="S10185" t="s">
        <v>18994</v>
      </c>
      <c r="T1018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0.16319444443797693</v>
      </c>
      <c r="U10185" s="5">
        <f>WEEKNUM(Shipment_Data[[#This Row],[DATE]],2)</f>
        <v>26</v>
      </c>
      <c r="V10185" s="6">
        <f>SUBTOTAL(103,Shipment_Data[[#This Row],[DATE]])</f>
        <v>1</v>
      </c>
      <c r="W101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186" spans="1:23" x14ac:dyDescent="0.25">
      <c r="A10186" s="1">
        <v>46195</v>
      </c>
      <c r="B10186" t="s">
        <v>2309</v>
      </c>
      <c r="D10186" t="s">
        <v>15338</v>
      </c>
      <c r="E10186">
        <v>4</v>
      </c>
      <c r="G10186">
        <v>152581</v>
      </c>
      <c r="H10186" s="7">
        <v>1964854.67</v>
      </c>
      <c r="I10186" t="s">
        <v>20</v>
      </c>
      <c r="J10186" t="s">
        <v>323</v>
      </c>
      <c r="K10186" t="s">
        <v>324</v>
      </c>
      <c r="L10186" s="2">
        <v>0.65625</v>
      </c>
      <c r="M10186" s="2">
        <v>0.79166666666666663</v>
      </c>
      <c r="N10186" s="1">
        <v>46195</v>
      </c>
      <c r="O10186" t="s">
        <v>23</v>
      </c>
      <c r="S10186" t="s">
        <v>18994</v>
      </c>
      <c r="T1018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0.13541666666424135</v>
      </c>
      <c r="U10186" s="5">
        <f>WEEKNUM(Shipment_Data[[#This Row],[DATE]],2)</f>
        <v>26</v>
      </c>
      <c r="V10186" s="6">
        <f>SUBTOTAL(103,Shipment_Data[[#This Row],[DATE]])</f>
        <v>1</v>
      </c>
      <c r="W101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187" spans="1:23" x14ac:dyDescent="0.25">
      <c r="A10187" s="1">
        <v>46195</v>
      </c>
      <c r="B10187" t="s">
        <v>492</v>
      </c>
      <c r="D10187" t="s">
        <v>15339</v>
      </c>
      <c r="E10187">
        <v>4</v>
      </c>
      <c r="G10187">
        <v>152643</v>
      </c>
      <c r="H10187" s="7">
        <v>499328.8</v>
      </c>
      <c r="I10187" t="s">
        <v>20</v>
      </c>
      <c r="J10187" t="s">
        <v>323</v>
      </c>
      <c r="K10187" t="s">
        <v>324</v>
      </c>
      <c r="L10187" s="2">
        <v>0.65625</v>
      </c>
      <c r="M10187" s="2">
        <v>0.74861111111111112</v>
      </c>
      <c r="N10187" s="1">
        <v>46195</v>
      </c>
      <c r="O10187" t="s">
        <v>23</v>
      </c>
      <c r="S10187" t="s">
        <v>18994</v>
      </c>
      <c r="T1018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9.2361111113859806E-2</v>
      </c>
      <c r="U10187" s="5">
        <f>WEEKNUM(Shipment_Data[[#This Row],[DATE]],2)</f>
        <v>26</v>
      </c>
      <c r="V10187" s="6">
        <f>SUBTOTAL(103,Shipment_Data[[#This Row],[DATE]])</f>
        <v>1</v>
      </c>
      <c r="W101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188" spans="1:23" x14ac:dyDescent="0.25">
      <c r="A10188" s="1">
        <v>46195</v>
      </c>
      <c r="B10188" t="s">
        <v>6997</v>
      </c>
      <c r="D10188" t="s">
        <v>15340</v>
      </c>
      <c r="E10188">
        <v>1</v>
      </c>
      <c r="G10188">
        <v>152666</v>
      </c>
      <c r="H10188" s="7">
        <v>146360.67000000001</v>
      </c>
      <c r="I10188" t="s">
        <v>20</v>
      </c>
      <c r="J10188" t="s">
        <v>323</v>
      </c>
      <c r="K10188" t="s">
        <v>324</v>
      </c>
      <c r="L10188" s="2">
        <v>0.65625</v>
      </c>
      <c r="M10188" s="2">
        <v>0.77638888888888891</v>
      </c>
      <c r="N10188" s="1">
        <v>46195</v>
      </c>
      <c r="O10188" t="s">
        <v>23</v>
      </c>
      <c r="S10188" t="s">
        <v>18994</v>
      </c>
      <c r="T101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0.12013888888759539</v>
      </c>
      <c r="U10188" s="5">
        <f>WEEKNUM(Shipment_Data[[#This Row],[DATE]],2)</f>
        <v>26</v>
      </c>
      <c r="V10188" s="6">
        <f>SUBTOTAL(103,Shipment_Data[[#This Row],[DATE]])</f>
        <v>1</v>
      </c>
      <c r="W101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189" spans="1:23" x14ac:dyDescent="0.25">
      <c r="A10189" s="1">
        <v>46195</v>
      </c>
      <c r="B10189" t="s">
        <v>6997</v>
      </c>
      <c r="D10189" t="s">
        <v>15341</v>
      </c>
      <c r="E10189">
        <v>1</v>
      </c>
      <c r="G10189">
        <v>152698</v>
      </c>
      <c r="H10189" s="7">
        <v>6753.24</v>
      </c>
      <c r="I10189" t="s">
        <v>20</v>
      </c>
      <c r="J10189" t="s">
        <v>323</v>
      </c>
      <c r="K10189" t="s">
        <v>324</v>
      </c>
      <c r="L10189" s="2">
        <v>0.65625</v>
      </c>
      <c r="M10189" s="2">
        <v>0.77638888888888891</v>
      </c>
      <c r="N10189" s="1">
        <v>46195</v>
      </c>
      <c r="O10189" t="s">
        <v>23</v>
      </c>
      <c r="S10189" t="s">
        <v>18994</v>
      </c>
      <c r="T101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0.12013888888759539</v>
      </c>
      <c r="U10189" s="5">
        <f>WEEKNUM(Shipment_Data[[#This Row],[DATE]],2)</f>
        <v>26</v>
      </c>
      <c r="V10189" s="6">
        <f>SUBTOTAL(103,Shipment_Data[[#This Row],[DATE]])</f>
        <v>1</v>
      </c>
      <c r="W101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190" spans="1:23" x14ac:dyDescent="0.25">
      <c r="A10190" s="1">
        <v>46195</v>
      </c>
      <c r="B10190" t="s">
        <v>12899</v>
      </c>
      <c r="D10190" t="s">
        <v>15342</v>
      </c>
      <c r="E10190">
        <v>1</v>
      </c>
      <c r="G10190">
        <v>152707</v>
      </c>
      <c r="H10190" s="7">
        <v>109642.5</v>
      </c>
      <c r="I10190" t="s">
        <v>20</v>
      </c>
      <c r="J10190" t="s">
        <v>21</v>
      </c>
      <c r="K10190" t="s">
        <v>22</v>
      </c>
      <c r="L10190" s="2">
        <v>0.64583333333333337</v>
      </c>
      <c r="M10190" s="2">
        <v>0.68958333333333333</v>
      </c>
      <c r="N10190" s="1">
        <v>46195</v>
      </c>
      <c r="O10190" t="s">
        <v>23</v>
      </c>
      <c r="S10190" t="s">
        <v>18994</v>
      </c>
      <c r="T1019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4.3749999997089617E-2</v>
      </c>
      <c r="U10190" s="5">
        <f>WEEKNUM(Shipment_Data[[#This Row],[DATE]],2)</f>
        <v>26</v>
      </c>
      <c r="V10190" s="6">
        <f>SUBTOTAL(103,Shipment_Data[[#This Row],[DATE]])</f>
        <v>1</v>
      </c>
      <c r="W101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191" spans="1:23" x14ac:dyDescent="0.25">
      <c r="A10191" s="1">
        <v>46195</v>
      </c>
      <c r="B10191" t="s">
        <v>196</v>
      </c>
      <c r="D10191" t="s">
        <v>15343</v>
      </c>
      <c r="E10191">
        <v>1</v>
      </c>
      <c r="G10191">
        <v>152665</v>
      </c>
      <c r="H10191" s="7">
        <v>77460.570000000007</v>
      </c>
      <c r="I10191" t="s">
        <v>20</v>
      </c>
      <c r="J10191" t="s">
        <v>21</v>
      </c>
      <c r="K10191" t="s">
        <v>22</v>
      </c>
      <c r="L10191" s="2">
        <v>0.64583333333333337</v>
      </c>
      <c r="M10191" s="2">
        <v>0.69444444444444442</v>
      </c>
      <c r="N10191" s="1">
        <v>46195</v>
      </c>
      <c r="O10191" t="s">
        <v>23</v>
      </c>
      <c r="S10191" t="s">
        <v>18994</v>
      </c>
      <c r="T1019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4.8611111109494232E-2</v>
      </c>
      <c r="U10191" s="5">
        <f>WEEKNUM(Shipment_Data[[#This Row],[DATE]],2)</f>
        <v>26</v>
      </c>
      <c r="V10191" s="6">
        <f>SUBTOTAL(103,Shipment_Data[[#This Row],[DATE]])</f>
        <v>1</v>
      </c>
      <c r="W101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192" spans="1:23" x14ac:dyDescent="0.25">
      <c r="A10192" s="1">
        <v>46196</v>
      </c>
      <c r="B10192" t="s">
        <v>4178</v>
      </c>
      <c r="D10192" t="s">
        <v>15344</v>
      </c>
      <c r="E10192">
        <v>2</v>
      </c>
      <c r="G10192">
        <v>152750</v>
      </c>
      <c r="H10192" s="7">
        <v>146040.63</v>
      </c>
      <c r="I10192" t="s">
        <v>20</v>
      </c>
      <c r="J10192" t="s">
        <v>75</v>
      </c>
      <c r="K10192" t="s">
        <v>76</v>
      </c>
      <c r="L10192" s="2">
        <v>0.38680555555555557</v>
      </c>
      <c r="M10192" s="2">
        <v>0.41944444444444445</v>
      </c>
      <c r="N10192" s="1">
        <v>46196</v>
      </c>
      <c r="O10192" t="s">
        <v>23</v>
      </c>
      <c r="S10192" t="s">
        <v>18994</v>
      </c>
      <c r="T1019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3.2638888886140194E-2</v>
      </c>
      <c r="U10192" s="5">
        <f>WEEKNUM(Shipment_Data[[#This Row],[DATE]],2)</f>
        <v>26</v>
      </c>
      <c r="V10192" s="6">
        <f>SUBTOTAL(103,Shipment_Data[[#This Row],[DATE]])</f>
        <v>1</v>
      </c>
      <c r="W101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193" spans="1:23" x14ac:dyDescent="0.25">
      <c r="A10193" s="1">
        <v>46196</v>
      </c>
      <c r="B10193" t="s">
        <v>4178</v>
      </c>
      <c r="D10193" t="s">
        <v>15345</v>
      </c>
      <c r="E10193">
        <v>2</v>
      </c>
      <c r="G10193">
        <v>152737</v>
      </c>
      <c r="H10193" s="7">
        <v>300985.21000000002</v>
      </c>
      <c r="I10193" t="s">
        <v>20</v>
      </c>
      <c r="J10193" t="s">
        <v>75</v>
      </c>
      <c r="K10193" t="s">
        <v>76</v>
      </c>
      <c r="L10193" s="2">
        <v>0.38680555555555557</v>
      </c>
      <c r="M10193" s="2">
        <v>0.41944444444444445</v>
      </c>
      <c r="N10193" s="1">
        <v>46196</v>
      </c>
      <c r="O10193" t="s">
        <v>23</v>
      </c>
      <c r="S10193" t="s">
        <v>18994</v>
      </c>
      <c r="T101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3.2638888886140194E-2</v>
      </c>
      <c r="U10193" s="5">
        <f>WEEKNUM(Shipment_Data[[#This Row],[DATE]],2)</f>
        <v>26</v>
      </c>
      <c r="V10193" s="6">
        <f>SUBTOTAL(103,Shipment_Data[[#This Row],[DATE]])</f>
        <v>1</v>
      </c>
      <c r="W101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194" spans="1:23" x14ac:dyDescent="0.25">
      <c r="A10194" s="1">
        <v>46196</v>
      </c>
      <c r="B10194" t="s">
        <v>4178</v>
      </c>
      <c r="D10194" t="s">
        <v>15346</v>
      </c>
      <c r="E10194">
        <v>1</v>
      </c>
      <c r="G10194">
        <v>152769</v>
      </c>
      <c r="H10194" s="7">
        <v>248042.32</v>
      </c>
      <c r="I10194" t="s">
        <v>20</v>
      </c>
      <c r="J10194" t="s">
        <v>75</v>
      </c>
      <c r="K10194" t="s">
        <v>76</v>
      </c>
      <c r="L10194" s="2">
        <v>0.38680555555555557</v>
      </c>
      <c r="M10194" s="2">
        <v>0.41944444444444445</v>
      </c>
      <c r="N10194" s="1">
        <v>46196</v>
      </c>
      <c r="O10194" t="s">
        <v>23</v>
      </c>
      <c r="S10194" t="s">
        <v>18994</v>
      </c>
      <c r="T101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3.2638888886140194E-2</v>
      </c>
      <c r="U10194" s="5">
        <f>WEEKNUM(Shipment_Data[[#This Row],[DATE]],2)</f>
        <v>26</v>
      </c>
      <c r="V10194" s="6">
        <f>SUBTOTAL(103,Shipment_Data[[#This Row],[DATE]])</f>
        <v>1</v>
      </c>
      <c r="W101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195" spans="1:23" x14ac:dyDescent="0.25">
      <c r="A10195" s="1">
        <v>46196</v>
      </c>
      <c r="B10195" t="s">
        <v>15347</v>
      </c>
      <c r="D10195" t="s">
        <v>15348</v>
      </c>
      <c r="E10195">
        <v>1</v>
      </c>
      <c r="G10195">
        <v>152730</v>
      </c>
      <c r="H10195" s="7">
        <v>130920</v>
      </c>
      <c r="I10195" t="s">
        <v>20</v>
      </c>
      <c r="J10195" t="s">
        <v>8071</v>
      </c>
      <c r="K10195" t="s">
        <v>210</v>
      </c>
      <c r="L10195" s="2">
        <v>0.40625</v>
      </c>
      <c r="M10195" s="2">
        <v>0.52638888888888891</v>
      </c>
      <c r="N10195" s="1">
        <v>46196</v>
      </c>
      <c r="O10195" t="s">
        <v>23</v>
      </c>
      <c r="S10195" t="s">
        <v>18994</v>
      </c>
      <c r="T1019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0.12013888888759539</v>
      </c>
      <c r="U10195" s="5">
        <f>WEEKNUM(Shipment_Data[[#This Row],[DATE]],2)</f>
        <v>26</v>
      </c>
      <c r="V10195" s="6">
        <f>SUBTOTAL(103,Shipment_Data[[#This Row],[DATE]])</f>
        <v>1</v>
      </c>
      <c r="W101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196" spans="1:23" x14ac:dyDescent="0.25">
      <c r="A10196" s="1">
        <v>46196</v>
      </c>
      <c r="B10196" t="s">
        <v>409</v>
      </c>
      <c r="D10196" t="s">
        <v>15349</v>
      </c>
      <c r="E10196">
        <v>1</v>
      </c>
      <c r="G10196">
        <v>152663</v>
      </c>
      <c r="H10196" s="7">
        <v>120151.83</v>
      </c>
      <c r="I10196" t="s">
        <v>20</v>
      </c>
      <c r="J10196" t="s">
        <v>287</v>
      </c>
      <c r="K10196" t="s">
        <v>288</v>
      </c>
      <c r="L10196" s="2">
        <v>0.41666666666666669</v>
      </c>
      <c r="M10196" s="2">
        <v>0.58333333333333337</v>
      </c>
      <c r="N10196" s="1">
        <v>46196</v>
      </c>
      <c r="O10196" t="s">
        <v>23</v>
      </c>
      <c r="S10196" t="s">
        <v>18994</v>
      </c>
      <c r="T1019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0.16666666667151731</v>
      </c>
      <c r="U10196" s="5">
        <f>WEEKNUM(Shipment_Data[[#This Row],[DATE]],2)</f>
        <v>26</v>
      </c>
      <c r="V10196" s="6">
        <f>SUBTOTAL(103,Shipment_Data[[#This Row],[DATE]])</f>
        <v>1</v>
      </c>
      <c r="W101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197" spans="1:23" x14ac:dyDescent="0.25">
      <c r="A10197" s="1">
        <v>46196</v>
      </c>
      <c r="B10197" t="s">
        <v>15350</v>
      </c>
      <c r="D10197" t="s">
        <v>15351</v>
      </c>
      <c r="E10197">
        <v>1</v>
      </c>
      <c r="G10197">
        <v>152739</v>
      </c>
      <c r="H10197" s="7">
        <v>14556.85</v>
      </c>
      <c r="I10197" t="s">
        <v>20</v>
      </c>
      <c r="J10197" t="s">
        <v>287</v>
      </c>
      <c r="K10197" t="s">
        <v>288</v>
      </c>
      <c r="L10197" s="2">
        <v>0.41666666666666669</v>
      </c>
      <c r="M10197" s="2">
        <v>0.54861111111111116</v>
      </c>
      <c r="N10197" s="1">
        <v>46196</v>
      </c>
      <c r="O10197" t="s">
        <v>23</v>
      </c>
      <c r="S10197" t="s">
        <v>18994</v>
      </c>
      <c r="T1019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0.13194444444525288</v>
      </c>
      <c r="U10197" s="5">
        <f>WEEKNUM(Shipment_Data[[#This Row],[DATE]],2)</f>
        <v>26</v>
      </c>
      <c r="V10197" s="6">
        <f>SUBTOTAL(103,Shipment_Data[[#This Row],[DATE]])</f>
        <v>1</v>
      </c>
      <c r="W101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198" spans="1:23" x14ac:dyDescent="0.25">
      <c r="A10198" s="1">
        <v>46196</v>
      </c>
      <c r="B10198" t="s">
        <v>15352</v>
      </c>
      <c r="D10198" t="s">
        <v>14854</v>
      </c>
      <c r="E10198">
        <v>1</v>
      </c>
      <c r="G10198">
        <v>152679</v>
      </c>
      <c r="H10198" s="7">
        <v>26294.400000000001</v>
      </c>
      <c r="I10198" t="s">
        <v>20</v>
      </c>
      <c r="J10198" t="s">
        <v>287</v>
      </c>
      <c r="K10198" t="s">
        <v>288</v>
      </c>
      <c r="L10198" s="2">
        <v>0.41666666666666669</v>
      </c>
      <c r="M10198" s="2">
        <v>0.5083333333333333</v>
      </c>
      <c r="N10198" s="1">
        <v>46196</v>
      </c>
      <c r="O10198" t="s">
        <v>23</v>
      </c>
      <c r="S10198" t="s">
        <v>18994</v>
      </c>
      <c r="T1019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9.1666666667151731E-2</v>
      </c>
      <c r="U10198" s="5">
        <f>WEEKNUM(Shipment_Data[[#This Row],[DATE]],2)</f>
        <v>26</v>
      </c>
      <c r="V10198" s="6">
        <f>SUBTOTAL(103,Shipment_Data[[#This Row],[DATE]])</f>
        <v>1</v>
      </c>
      <c r="W101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199" spans="1:23" x14ac:dyDescent="0.25">
      <c r="A10199" s="1">
        <v>46196</v>
      </c>
      <c r="B10199" t="s">
        <v>15353</v>
      </c>
      <c r="D10199" t="s">
        <v>15354</v>
      </c>
      <c r="E10199">
        <v>1</v>
      </c>
      <c r="G10199">
        <v>152700</v>
      </c>
      <c r="H10199" s="7">
        <v>28440</v>
      </c>
      <c r="I10199" t="s">
        <v>20</v>
      </c>
      <c r="J10199" t="s">
        <v>287</v>
      </c>
      <c r="K10199" t="s">
        <v>288</v>
      </c>
      <c r="L10199" s="2">
        <v>0.41666666666666669</v>
      </c>
      <c r="M10199" s="2">
        <v>0.52708333333333335</v>
      </c>
      <c r="N10199" s="1">
        <v>46196</v>
      </c>
      <c r="O10199" t="s">
        <v>23</v>
      </c>
      <c r="S10199" t="s">
        <v>18994</v>
      </c>
      <c r="T1019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0.11041666667006211</v>
      </c>
      <c r="U10199" s="5">
        <f>WEEKNUM(Shipment_Data[[#This Row],[DATE]],2)</f>
        <v>26</v>
      </c>
      <c r="V10199" s="6">
        <f>SUBTOTAL(103,Shipment_Data[[#This Row],[DATE]])</f>
        <v>1</v>
      </c>
      <c r="W101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200" spans="1:23" x14ac:dyDescent="0.25">
      <c r="A10200" s="1">
        <v>46196</v>
      </c>
      <c r="B10200" t="s">
        <v>409</v>
      </c>
      <c r="D10200" t="s">
        <v>15355</v>
      </c>
      <c r="E10200">
        <v>1</v>
      </c>
      <c r="G10200">
        <v>152807</v>
      </c>
      <c r="H10200" s="7">
        <v>10080</v>
      </c>
      <c r="I10200" t="s">
        <v>20</v>
      </c>
      <c r="J10200" t="s">
        <v>287</v>
      </c>
      <c r="K10200" t="s">
        <v>288</v>
      </c>
      <c r="L10200" s="2">
        <v>0.41666666666666669</v>
      </c>
      <c r="M10200" s="2">
        <v>0.58333333333333337</v>
      </c>
      <c r="N10200" s="1">
        <v>46196</v>
      </c>
      <c r="O10200" t="s">
        <v>23</v>
      </c>
      <c r="S10200" t="s">
        <v>18994</v>
      </c>
      <c r="T1020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0.16666666667151731</v>
      </c>
      <c r="U10200" s="5">
        <f>WEEKNUM(Shipment_Data[[#This Row],[DATE]],2)</f>
        <v>26</v>
      </c>
      <c r="V10200" s="6">
        <f>SUBTOTAL(103,Shipment_Data[[#This Row],[DATE]])</f>
        <v>1</v>
      </c>
      <c r="W102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201" spans="1:23" x14ac:dyDescent="0.25">
      <c r="A10201" s="1">
        <v>46196</v>
      </c>
      <c r="B10201" t="s">
        <v>15356</v>
      </c>
      <c r="D10201" t="s">
        <v>15357</v>
      </c>
      <c r="E10201">
        <v>1</v>
      </c>
      <c r="G10201">
        <v>150684</v>
      </c>
      <c r="H10201" s="7">
        <v>27080.03</v>
      </c>
      <c r="I10201" t="s">
        <v>20</v>
      </c>
      <c r="J10201" t="s">
        <v>21</v>
      </c>
      <c r="K10201" t="s">
        <v>22</v>
      </c>
      <c r="L10201" s="2">
        <v>0.47222222222222221</v>
      </c>
      <c r="M10201" s="2">
        <v>0.51597222222222228</v>
      </c>
      <c r="N10201" s="1">
        <v>46196</v>
      </c>
      <c r="O10201" t="s">
        <v>23</v>
      </c>
      <c r="S10201" t="s">
        <v>18994</v>
      </c>
      <c r="T1020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4.3750000004365575E-2</v>
      </c>
      <c r="U10201" s="5">
        <f>WEEKNUM(Shipment_Data[[#This Row],[DATE]],2)</f>
        <v>26</v>
      </c>
      <c r="V10201" s="6">
        <f>SUBTOTAL(103,Shipment_Data[[#This Row],[DATE]])</f>
        <v>1</v>
      </c>
      <c r="W102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202" spans="1:23" x14ac:dyDescent="0.25">
      <c r="A10202" s="1">
        <v>46196</v>
      </c>
      <c r="B10202" t="s">
        <v>15356</v>
      </c>
      <c r="D10202" t="s">
        <v>15358</v>
      </c>
      <c r="E10202">
        <v>1</v>
      </c>
      <c r="G10202">
        <v>152682</v>
      </c>
      <c r="H10202" s="7">
        <v>3622</v>
      </c>
      <c r="I10202" t="s">
        <v>20</v>
      </c>
      <c r="J10202" t="s">
        <v>21</v>
      </c>
      <c r="K10202" t="s">
        <v>22</v>
      </c>
      <c r="L10202" s="2">
        <v>0.47222222222222221</v>
      </c>
      <c r="M10202" s="2">
        <v>0.51597222222222228</v>
      </c>
      <c r="N10202" s="1">
        <v>46196</v>
      </c>
      <c r="O10202" t="s">
        <v>23</v>
      </c>
      <c r="S10202" t="s">
        <v>18994</v>
      </c>
      <c r="T1020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4.3750000004365575E-2</v>
      </c>
      <c r="U10202" s="5">
        <f>WEEKNUM(Shipment_Data[[#This Row],[DATE]],2)</f>
        <v>26</v>
      </c>
      <c r="V10202" s="6">
        <f>SUBTOTAL(103,Shipment_Data[[#This Row],[DATE]])</f>
        <v>1</v>
      </c>
      <c r="W102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203" spans="1:23" x14ac:dyDescent="0.25">
      <c r="A10203" s="1">
        <v>46196</v>
      </c>
      <c r="B10203" t="s">
        <v>15356</v>
      </c>
      <c r="D10203" t="s">
        <v>15359</v>
      </c>
      <c r="E10203">
        <v>1</v>
      </c>
      <c r="G10203">
        <v>152689</v>
      </c>
      <c r="H10203" s="7">
        <v>8740</v>
      </c>
      <c r="I10203" t="s">
        <v>20</v>
      </c>
      <c r="J10203" t="s">
        <v>21</v>
      </c>
      <c r="K10203" t="s">
        <v>22</v>
      </c>
      <c r="L10203" s="2">
        <v>0.47222222222222221</v>
      </c>
      <c r="M10203" s="2">
        <v>0.51597222222222228</v>
      </c>
      <c r="N10203" s="1">
        <v>46196</v>
      </c>
      <c r="O10203" t="s">
        <v>23</v>
      </c>
      <c r="S10203" t="s">
        <v>18994</v>
      </c>
      <c r="T1020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4.3750000004365575E-2</v>
      </c>
      <c r="U10203" s="5">
        <f>WEEKNUM(Shipment_Data[[#This Row],[DATE]],2)</f>
        <v>26</v>
      </c>
      <c r="V10203" s="6">
        <f>SUBTOTAL(103,Shipment_Data[[#This Row],[DATE]])</f>
        <v>1</v>
      </c>
      <c r="W102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204" spans="1:23" x14ac:dyDescent="0.25">
      <c r="A10204" s="1">
        <v>46196</v>
      </c>
      <c r="B10204" t="s">
        <v>15356</v>
      </c>
      <c r="D10204" t="s">
        <v>15360</v>
      </c>
      <c r="E10204">
        <v>1</v>
      </c>
      <c r="G10204">
        <v>152683</v>
      </c>
      <c r="H10204" s="7">
        <v>26989.599999999999</v>
      </c>
      <c r="I10204" t="s">
        <v>20</v>
      </c>
      <c r="J10204" t="s">
        <v>21</v>
      </c>
      <c r="K10204" t="s">
        <v>22</v>
      </c>
      <c r="L10204" s="2">
        <v>0.47222222222222221</v>
      </c>
      <c r="M10204" s="2">
        <v>0.51597222222222228</v>
      </c>
      <c r="N10204" s="1">
        <v>46196</v>
      </c>
      <c r="O10204" t="s">
        <v>23</v>
      </c>
      <c r="S10204" t="s">
        <v>18994</v>
      </c>
      <c r="T1020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4.3750000004365575E-2</v>
      </c>
      <c r="U10204" s="5">
        <f>WEEKNUM(Shipment_Data[[#This Row],[DATE]],2)</f>
        <v>26</v>
      </c>
      <c r="V10204" s="6">
        <f>SUBTOTAL(103,Shipment_Data[[#This Row],[DATE]])</f>
        <v>1</v>
      </c>
      <c r="W102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205" spans="1:23" x14ac:dyDescent="0.25">
      <c r="A10205" s="1">
        <v>46196</v>
      </c>
      <c r="B10205" t="s">
        <v>15361</v>
      </c>
      <c r="D10205" t="s">
        <v>15362</v>
      </c>
      <c r="E10205">
        <v>1</v>
      </c>
      <c r="G10205">
        <v>152835</v>
      </c>
      <c r="H10205" s="7">
        <v>150196</v>
      </c>
      <c r="I10205" t="s">
        <v>20</v>
      </c>
      <c r="J10205" t="s">
        <v>57</v>
      </c>
      <c r="K10205" t="s">
        <v>58</v>
      </c>
      <c r="L10205" s="2">
        <v>0.52430555555555558</v>
      </c>
      <c r="M10205" s="2">
        <v>0.54236111111111107</v>
      </c>
      <c r="N10205" s="1">
        <v>46196</v>
      </c>
      <c r="O10205" t="s">
        <v>23</v>
      </c>
      <c r="S10205" t="s">
        <v>18994</v>
      </c>
      <c r="T1020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1.8055555556202307E-2</v>
      </c>
      <c r="U10205" s="5">
        <f>WEEKNUM(Shipment_Data[[#This Row],[DATE]],2)</f>
        <v>26</v>
      </c>
      <c r="V10205" s="6">
        <f>SUBTOTAL(103,Shipment_Data[[#This Row],[DATE]])</f>
        <v>1</v>
      </c>
      <c r="W102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206" spans="1:23" x14ac:dyDescent="0.25">
      <c r="A10206" s="1">
        <v>46196</v>
      </c>
      <c r="B10206" t="s">
        <v>7551</v>
      </c>
      <c r="D10206" t="s">
        <v>15363</v>
      </c>
      <c r="E10206">
        <v>4</v>
      </c>
      <c r="G10206">
        <v>152804</v>
      </c>
      <c r="H10206" s="7">
        <v>838120.47</v>
      </c>
      <c r="I10206" t="s">
        <v>20</v>
      </c>
      <c r="J10206" t="s">
        <v>57</v>
      </c>
      <c r="K10206" t="s">
        <v>58</v>
      </c>
      <c r="L10206" s="2">
        <v>0.52430555555555558</v>
      </c>
      <c r="M10206" s="2">
        <v>0.55347222222222225</v>
      </c>
      <c r="N10206" s="1">
        <v>46196</v>
      </c>
      <c r="O10206" t="s">
        <v>23</v>
      </c>
      <c r="S10206" t="s">
        <v>18994</v>
      </c>
      <c r="T1020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2.9166666667151731E-2</v>
      </c>
      <c r="U10206" s="5">
        <f>WEEKNUM(Shipment_Data[[#This Row],[DATE]],2)</f>
        <v>26</v>
      </c>
      <c r="V10206" s="6">
        <f>SUBTOTAL(103,Shipment_Data[[#This Row],[DATE]])</f>
        <v>1</v>
      </c>
      <c r="W102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207" spans="1:23" x14ac:dyDescent="0.25">
      <c r="A10207" s="1">
        <v>46196</v>
      </c>
      <c r="B10207" t="s">
        <v>7551</v>
      </c>
      <c r="D10207" t="s">
        <v>15364</v>
      </c>
      <c r="E10207">
        <v>1</v>
      </c>
      <c r="G10207">
        <v>152804</v>
      </c>
      <c r="H10207" s="7">
        <v>23310</v>
      </c>
      <c r="I10207" t="s">
        <v>20</v>
      </c>
      <c r="J10207" t="s">
        <v>57</v>
      </c>
      <c r="K10207" t="s">
        <v>58</v>
      </c>
      <c r="L10207" s="2">
        <v>0.52430555555555558</v>
      </c>
      <c r="M10207" s="2">
        <v>0.55347222222222225</v>
      </c>
      <c r="N10207" s="1">
        <v>46196</v>
      </c>
      <c r="O10207" t="s">
        <v>23</v>
      </c>
      <c r="S10207" t="s">
        <v>18994</v>
      </c>
      <c r="T1020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2.9166666667151731E-2</v>
      </c>
      <c r="U10207" s="5">
        <f>WEEKNUM(Shipment_Data[[#This Row],[DATE]],2)</f>
        <v>26</v>
      </c>
      <c r="V10207" s="6">
        <f>SUBTOTAL(103,Shipment_Data[[#This Row],[DATE]])</f>
        <v>1</v>
      </c>
      <c r="W102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208" spans="1:23" x14ac:dyDescent="0.25">
      <c r="A10208" s="1">
        <v>46196</v>
      </c>
      <c r="B10208" t="s">
        <v>101</v>
      </c>
      <c r="D10208" t="s">
        <v>15365</v>
      </c>
      <c r="E10208">
        <v>1</v>
      </c>
      <c r="G10208">
        <v>152822</v>
      </c>
      <c r="H10208" s="7">
        <v>274020</v>
      </c>
      <c r="I10208" t="s">
        <v>20</v>
      </c>
      <c r="J10208" t="s">
        <v>257</v>
      </c>
      <c r="K10208" t="s">
        <v>258</v>
      </c>
      <c r="L10208" s="2">
        <v>0.59375</v>
      </c>
      <c r="M10208" s="2">
        <v>0.71180555555555558</v>
      </c>
      <c r="N10208" s="1">
        <v>46196</v>
      </c>
      <c r="O10208" t="s">
        <v>23</v>
      </c>
      <c r="S10208" t="s">
        <v>18994</v>
      </c>
      <c r="T1020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0.11805555555474712</v>
      </c>
      <c r="U10208" s="5">
        <f>WEEKNUM(Shipment_Data[[#This Row],[DATE]],2)</f>
        <v>26</v>
      </c>
      <c r="V10208" s="6">
        <f>SUBTOTAL(103,Shipment_Data[[#This Row],[DATE]])</f>
        <v>1</v>
      </c>
      <c r="W102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209" spans="1:23" x14ac:dyDescent="0.25">
      <c r="A10209" s="1">
        <v>46196</v>
      </c>
      <c r="B10209" t="s">
        <v>2447</v>
      </c>
      <c r="D10209" t="s">
        <v>15366</v>
      </c>
      <c r="E10209">
        <v>1</v>
      </c>
      <c r="G10209">
        <v>152840</v>
      </c>
      <c r="H10209" s="7">
        <v>5326.9</v>
      </c>
      <c r="I10209" t="s">
        <v>20</v>
      </c>
      <c r="J10209" t="s">
        <v>257</v>
      </c>
      <c r="K10209" t="s">
        <v>258</v>
      </c>
      <c r="L10209" s="2">
        <v>0.59375</v>
      </c>
      <c r="M10209" s="2">
        <v>0.63402777777777775</v>
      </c>
      <c r="N10209" s="1">
        <v>46196</v>
      </c>
      <c r="O10209" t="s">
        <v>23</v>
      </c>
      <c r="S10209" t="s">
        <v>18994</v>
      </c>
      <c r="T102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4.0277777778101154E-2</v>
      </c>
      <c r="U10209" s="5">
        <f>WEEKNUM(Shipment_Data[[#This Row],[DATE]],2)</f>
        <v>26</v>
      </c>
      <c r="V10209" s="6">
        <f>SUBTOTAL(103,Shipment_Data[[#This Row],[DATE]])</f>
        <v>1</v>
      </c>
      <c r="W102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210" spans="1:23" x14ac:dyDescent="0.25">
      <c r="A10210" s="1">
        <v>46196</v>
      </c>
      <c r="B10210" t="s">
        <v>15367</v>
      </c>
      <c r="D10210" t="s">
        <v>15368</v>
      </c>
      <c r="E10210">
        <v>1</v>
      </c>
      <c r="G10210">
        <v>152355</v>
      </c>
      <c r="H10210" s="7">
        <v>68500</v>
      </c>
      <c r="I10210" t="s">
        <v>20</v>
      </c>
      <c r="J10210" t="s">
        <v>247</v>
      </c>
      <c r="K10210" t="s">
        <v>248</v>
      </c>
      <c r="L10210" s="2">
        <v>0.60069444444444442</v>
      </c>
      <c r="M10210" s="2">
        <v>0.74444444444444446</v>
      </c>
      <c r="N10210" s="1">
        <v>46196</v>
      </c>
      <c r="O10210" t="s">
        <v>23</v>
      </c>
      <c r="S10210" t="s">
        <v>18994</v>
      </c>
      <c r="T102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0.14374999999563443</v>
      </c>
      <c r="U10210" s="5">
        <f>WEEKNUM(Shipment_Data[[#This Row],[DATE]],2)</f>
        <v>26</v>
      </c>
      <c r="V10210" s="6">
        <f>SUBTOTAL(103,Shipment_Data[[#This Row],[DATE]])</f>
        <v>1</v>
      </c>
      <c r="W102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211" spans="1:23" x14ac:dyDescent="0.25">
      <c r="A10211" s="1">
        <v>46196</v>
      </c>
      <c r="B10211" t="s">
        <v>15369</v>
      </c>
      <c r="D10211" t="s">
        <v>15370</v>
      </c>
      <c r="E10211">
        <v>1</v>
      </c>
      <c r="G10211">
        <v>152811</v>
      </c>
      <c r="H10211" s="7">
        <v>41500</v>
      </c>
      <c r="I10211" t="s">
        <v>20</v>
      </c>
      <c r="J10211" t="s">
        <v>247</v>
      </c>
      <c r="K10211" t="s">
        <v>248</v>
      </c>
      <c r="L10211" s="2">
        <v>0.60069444444444442</v>
      </c>
      <c r="M10211" s="2">
        <v>0.68263888888888891</v>
      </c>
      <c r="N10211" s="1">
        <v>46196</v>
      </c>
      <c r="O10211" t="s">
        <v>23</v>
      </c>
      <c r="S10211" t="s">
        <v>18994</v>
      </c>
      <c r="T102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8.1944444442342501E-2</v>
      </c>
      <c r="U10211" s="5">
        <f>WEEKNUM(Shipment_Data[[#This Row],[DATE]],2)</f>
        <v>26</v>
      </c>
      <c r="V10211" s="6">
        <f>SUBTOTAL(103,Shipment_Data[[#This Row],[DATE]])</f>
        <v>1</v>
      </c>
      <c r="W102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212" spans="1:23" x14ac:dyDescent="0.25">
      <c r="A10212" s="1">
        <v>46196</v>
      </c>
      <c r="B10212" t="s">
        <v>15371</v>
      </c>
      <c r="D10212" t="s">
        <v>15372</v>
      </c>
      <c r="E10212">
        <v>1</v>
      </c>
      <c r="G10212">
        <v>152356</v>
      </c>
      <c r="H10212" s="7">
        <v>136000</v>
      </c>
      <c r="I10212" t="s">
        <v>20</v>
      </c>
      <c r="J10212" t="s">
        <v>15373</v>
      </c>
      <c r="K10212" t="s">
        <v>76</v>
      </c>
      <c r="L10212" s="2">
        <v>0.60069444444444442</v>
      </c>
      <c r="M10212" s="2">
        <v>0.69305555555555554</v>
      </c>
      <c r="N10212" s="1">
        <v>46196</v>
      </c>
      <c r="O10212" t="s">
        <v>23</v>
      </c>
      <c r="P10212" t="s">
        <v>145</v>
      </c>
      <c r="Q10212">
        <v>1</v>
      </c>
      <c r="R10212">
        <v>46197</v>
      </c>
      <c r="S10212" t="s">
        <v>18994</v>
      </c>
      <c r="T102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9.2361111113859806E-2</v>
      </c>
      <c r="U10212" s="5">
        <f>WEEKNUM(Shipment_Data[[#This Row],[DATE]],2)</f>
        <v>26</v>
      </c>
      <c r="V10212" s="6">
        <f>SUBTOTAL(103,Shipment_Data[[#This Row],[DATE]])</f>
        <v>1</v>
      </c>
      <c r="W102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213" spans="1:23" x14ac:dyDescent="0.25">
      <c r="A10213" s="1">
        <v>46196</v>
      </c>
      <c r="B10213" t="s">
        <v>555</v>
      </c>
      <c r="D10213" t="s">
        <v>15374</v>
      </c>
      <c r="E10213">
        <v>3</v>
      </c>
      <c r="G10213">
        <v>152728</v>
      </c>
      <c r="H10213" s="7">
        <v>506344</v>
      </c>
      <c r="I10213" t="s">
        <v>41</v>
      </c>
      <c r="J10213" t="s">
        <v>267</v>
      </c>
      <c r="K10213" t="s">
        <v>268</v>
      </c>
      <c r="L10213" s="2">
        <v>0.60416666666666663</v>
      </c>
      <c r="M10213" s="2">
        <v>0.80972222222222223</v>
      </c>
      <c r="N10213" s="1">
        <v>46196</v>
      </c>
      <c r="O10213" t="s">
        <v>23</v>
      </c>
      <c r="S10213" t="s">
        <v>18994</v>
      </c>
      <c r="T1021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0.20555555555620231</v>
      </c>
      <c r="U10213" s="5">
        <f>WEEKNUM(Shipment_Data[[#This Row],[DATE]],2)</f>
        <v>26</v>
      </c>
      <c r="V10213" s="6">
        <f>SUBTOTAL(103,Shipment_Data[[#This Row],[DATE]])</f>
        <v>1</v>
      </c>
      <c r="W102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214" spans="1:23" x14ac:dyDescent="0.25">
      <c r="A10214" s="1">
        <v>46196</v>
      </c>
      <c r="B10214" t="s">
        <v>6073</v>
      </c>
      <c r="D10214" t="s">
        <v>15375</v>
      </c>
      <c r="E10214">
        <v>4</v>
      </c>
      <c r="G10214">
        <v>152646</v>
      </c>
      <c r="H10214" s="7">
        <v>592541.15</v>
      </c>
      <c r="I10214" t="s">
        <v>20</v>
      </c>
      <c r="J10214" t="s">
        <v>267</v>
      </c>
      <c r="K10214" t="s">
        <v>268</v>
      </c>
      <c r="L10214" s="2">
        <v>0.60416666666666663</v>
      </c>
      <c r="M10214" s="2">
        <v>0.75347222222222221</v>
      </c>
      <c r="N10214" s="1">
        <v>46196</v>
      </c>
      <c r="O10214" t="s">
        <v>23</v>
      </c>
      <c r="S10214" t="s">
        <v>18994</v>
      </c>
      <c r="T102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0.14930555555474712</v>
      </c>
      <c r="U10214" s="5">
        <f>WEEKNUM(Shipment_Data[[#This Row],[DATE]],2)</f>
        <v>26</v>
      </c>
      <c r="V10214" s="6">
        <f>SUBTOTAL(103,Shipment_Data[[#This Row],[DATE]])</f>
        <v>1</v>
      </c>
      <c r="W102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215" spans="1:23" x14ac:dyDescent="0.25">
      <c r="A10215" s="1">
        <v>46196</v>
      </c>
      <c r="B10215" t="s">
        <v>6073</v>
      </c>
      <c r="D10215" t="s">
        <v>15376</v>
      </c>
      <c r="E10215">
        <v>1</v>
      </c>
      <c r="G10215">
        <v>152716</v>
      </c>
      <c r="H10215" s="7">
        <v>6753.24</v>
      </c>
      <c r="I10215" t="s">
        <v>20</v>
      </c>
      <c r="J10215" t="s">
        <v>267</v>
      </c>
      <c r="K10215" t="s">
        <v>268</v>
      </c>
      <c r="L10215" s="2">
        <v>0.60416666666666663</v>
      </c>
      <c r="M10215" s="2">
        <v>0.75347222222222221</v>
      </c>
      <c r="N10215" s="1">
        <v>46196</v>
      </c>
      <c r="O10215" t="s">
        <v>23</v>
      </c>
      <c r="S10215" t="s">
        <v>18994</v>
      </c>
      <c r="T1021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0.14930555555474712</v>
      </c>
      <c r="U10215" s="5">
        <f>WEEKNUM(Shipment_Data[[#This Row],[DATE]],2)</f>
        <v>26</v>
      </c>
      <c r="V10215" s="6">
        <f>SUBTOTAL(103,Shipment_Data[[#This Row],[DATE]])</f>
        <v>1</v>
      </c>
      <c r="W102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216" spans="1:23" x14ac:dyDescent="0.25">
      <c r="A10216" s="1">
        <v>46196</v>
      </c>
      <c r="B10216" t="s">
        <v>3947</v>
      </c>
      <c r="D10216" t="s">
        <v>15377</v>
      </c>
      <c r="E10216">
        <v>2</v>
      </c>
      <c r="G10216">
        <v>152785</v>
      </c>
      <c r="H10216" s="7">
        <v>199967.89</v>
      </c>
      <c r="I10216" t="s">
        <v>20</v>
      </c>
      <c r="J10216" t="s">
        <v>267</v>
      </c>
      <c r="K10216" t="s">
        <v>268</v>
      </c>
      <c r="L10216" s="2">
        <v>0.60416666666666663</v>
      </c>
      <c r="M10216" s="2">
        <v>0.74236111111111114</v>
      </c>
      <c r="N10216" s="1">
        <v>46196</v>
      </c>
      <c r="O10216" t="s">
        <v>23</v>
      </c>
      <c r="S10216" t="s">
        <v>18994</v>
      </c>
      <c r="T102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0.13819444444379769</v>
      </c>
      <c r="U10216" s="5">
        <f>WEEKNUM(Shipment_Data[[#This Row],[DATE]],2)</f>
        <v>26</v>
      </c>
      <c r="V10216" s="6">
        <f>SUBTOTAL(103,Shipment_Data[[#This Row],[DATE]])</f>
        <v>1</v>
      </c>
      <c r="W102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217" spans="1:23" x14ac:dyDescent="0.25">
      <c r="A10217" s="1">
        <v>46196</v>
      </c>
      <c r="B10217" t="s">
        <v>15378</v>
      </c>
      <c r="D10217" t="s">
        <v>15379</v>
      </c>
      <c r="E10217">
        <v>4</v>
      </c>
      <c r="G10217">
        <v>152783</v>
      </c>
      <c r="H10217" s="7">
        <v>240909.8</v>
      </c>
      <c r="I10217" t="s">
        <v>20</v>
      </c>
      <c r="J10217" t="s">
        <v>323</v>
      </c>
      <c r="K10217" t="s">
        <v>324</v>
      </c>
      <c r="L10217" s="2">
        <v>0.58680555555555558</v>
      </c>
      <c r="M10217" s="2">
        <v>0.7631944444444444</v>
      </c>
      <c r="N10217" s="1">
        <v>46196</v>
      </c>
      <c r="O10217" t="s">
        <v>23</v>
      </c>
      <c r="S10217" t="s">
        <v>18994</v>
      </c>
      <c r="T1021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0.17638888888905058</v>
      </c>
      <c r="U10217" s="5">
        <f>WEEKNUM(Shipment_Data[[#This Row],[DATE]],2)</f>
        <v>26</v>
      </c>
      <c r="V10217" s="6">
        <f>SUBTOTAL(103,Shipment_Data[[#This Row],[DATE]])</f>
        <v>1</v>
      </c>
      <c r="W102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218" spans="1:23" x14ac:dyDescent="0.25">
      <c r="A10218" s="1">
        <v>46196</v>
      </c>
      <c r="B10218" t="s">
        <v>4431</v>
      </c>
      <c r="D10218" t="s">
        <v>15380</v>
      </c>
      <c r="E10218">
        <v>2</v>
      </c>
      <c r="G10218">
        <v>152845</v>
      </c>
      <c r="H10218" s="7">
        <v>514067.85</v>
      </c>
      <c r="I10218" t="s">
        <v>20</v>
      </c>
      <c r="J10218" t="s">
        <v>323</v>
      </c>
      <c r="K10218" t="s">
        <v>324</v>
      </c>
      <c r="L10218" s="2">
        <v>0.58680555555555558</v>
      </c>
      <c r="M10218" s="2">
        <v>0.74652777777777779</v>
      </c>
      <c r="N10218" s="1">
        <v>46196</v>
      </c>
      <c r="O10218" t="s">
        <v>23</v>
      </c>
      <c r="S10218" t="s">
        <v>18994</v>
      </c>
      <c r="T1021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0.15972222222626442</v>
      </c>
      <c r="U10218" s="5">
        <f>WEEKNUM(Shipment_Data[[#This Row],[DATE]],2)</f>
        <v>26</v>
      </c>
      <c r="V10218" s="6">
        <f>SUBTOTAL(103,Shipment_Data[[#This Row],[DATE]])</f>
        <v>1</v>
      </c>
      <c r="W102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219" spans="1:23" x14ac:dyDescent="0.25">
      <c r="A10219" s="1">
        <v>46196</v>
      </c>
      <c r="B10219" t="s">
        <v>3215</v>
      </c>
      <c r="D10219" t="s">
        <v>15381</v>
      </c>
      <c r="E10219">
        <v>1</v>
      </c>
      <c r="G10219">
        <v>152699</v>
      </c>
      <c r="H10219" s="7">
        <v>730035.73</v>
      </c>
      <c r="I10219" t="s">
        <v>20</v>
      </c>
      <c r="J10219" t="s">
        <v>105</v>
      </c>
      <c r="K10219" t="s">
        <v>106</v>
      </c>
      <c r="L10219" s="2">
        <v>0.65972222222222221</v>
      </c>
      <c r="M10219" s="2">
        <v>0.80625000000000002</v>
      </c>
      <c r="N10219" s="1">
        <v>46196</v>
      </c>
      <c r="O10219" t="s">
        <v>23</v>
      </c>
      <c r="S10219" t="s">
        <v>18994</v>
      </c>
      <c r="T1021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0.14652777778246673</v>
      </c>
      <c r="U10219" s="5">
        <f>WEEKNUM(Shipment_Data[[#This Row],[DATE]],2)</f>
        <v>26</v>
      </c>
      <c r="V10219" s="6">
        <f>SUBTOTAL(103,Shipment_Data[[#This Row],[DATE]])</f>
        <v>1</v>
      </c>
      <c r="W102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220" spans="1:23" x14ac:dyDescent="0.25">
      <c r="A10220" s="1">
        <v>46196</v>
      </c>
      <c r="B10220" t="s">
        <v>3215</v>
      </c>
      <c r="D10220" t="s">
        <v>15382</v>
      </c>
      <c r="E10220">
        <v>1</v>
      </c>
      <c r="G10220">
        <v>152837</v>
      </c>
      <c r="H10220" s="7">
        <v>77289</v>
      </c>
      <c r="I10220" t="s">
        <v>20</v>
      </c>
      <c r="J10220" t="s">
        <v>105</v>
      </c>
      <c r="K10220" t="s">
        <v>106</v>
      </c>
      <c r="L10220" s="2">
        <v>0.65972222222222221</v>
      </c>
      <c r="M10220" s="2">
        <v>0.80625000000000002</v>
      </c>
      <c r="N10220" s="1">
        <v>46196</v>
      </c>
      <c r="O10220" t="s">
        <v>23</v>
      </c>
      <c r="S10220" t="s">
        <v>18994</v>
      </c>
      <c r="T102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0.14652777778246673</v>
      </c>
      <c r="U10220" s="5">
        <f>WEEKNUM(Shipment_Data[[#This Row],[DATE]],2)</f>
        <v>26</v>
      </c>
      <c r="V10220" s="6">
        <f>SUBTOTAL(103,Shipment_Data[[#This Row],[DATE]])</f>
        <v>1</v>
      </c>
      <c r="W102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221" spans="1:23" x14ac:dyDescent="0.25">
      <c r="A10221" s="1">
        <v>46196</v>
      </c>
      <c r="B10221" t="s">
        <v>636</v>
      </c>
      <c r="D10221" t="s">
        <v>15383</v>
      </c>
      <c r="E10221">
        <v>3</v>
      </c>
      <c r="G10221">
        <v>152667</v>
      </c>
      <c r="H10221" s="7">
        <v>342374.5</v>
      </c>
      <c r="I10221" t="s">
        <v>20</v>
      </c>
      <c r="J10221" t="s">
        <v>105</v>
      </c>
      <c r="K10221" t="s">
        <v>106</v>
      </c>
      <c r="L10221" s="2">
        <v>0.65972222222222221</v>
      </c>
      <c r="M10221" s="2">
        <v>0.77430555555555558</v>
      </c>
      <c r="N10221" s="1">
        <v>46196</v>
      </c>
      <c r="O10221" t="s">
        <v>23</v>
      </c>
      <c r="S10221" t="s">
        <v>18994</v>
      </c>
      <c r="T102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0.11458333333575865</v>
      </c>
      <c r="U10221" s="5">
        <f>WEEKNUM(Shipment_Data[[#This Row],[DATE]],2)</f>
        <v>26</v>
      </c>
      <c r="V10221" s="6">
        <f>SUBTOTAL(103,Shipment_Data[[#This Row],[DATE]])</f>
        <v>1</v>
      </c>
      <c r="W102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222" spans="1:23" x14ac:dyDescent="0.25">
      <c r="A10222" s="1">
        <v>46196</v>
      </c>
      <c r="B10222" t="s">
        <v>636</v>
      </c>
      <c r="D10222" t="s">
        <v>15384</v>
      </c>
      <c r="E10222">
        <v>1</v>
      </c>
      <c r="G10222">
        <v>152760</v>
      </c>
      <c r="H10222" s="7">
        <v>10310.950000000001</v>
      </c>
      <c r="I10222" t="s">
        <v>20</v>
      </c>
      <c r="J10222" t="s">
        <v>105</v>
      </c>
      <c r="K10222" t="s">
        <v>106</v>
      </c>
      <c r="L10222" s="2">
        <v>0.65972222222222221</v>
      </c>
      <c r="M10222" s="2">
        <v>0.77430555555555558</v>
      </c>
      <c r="N10222" s="1">
        <v>46196</v>
      </c>
      <c r="O10222" t="s">
        <v>23</v>
      </c>
      <c r="S10222" t="s">
        <v>18994</v>
      </c>
      <c r="T1022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0.11458333333575865</v>
      </c>
      <c r="U10222" s="5">
        <f>WEEKNUM(Shipment_Data[[#This Row],[DATE]],2)</f>
        <v>26</v>
      </c>
      <c r="V10222" s="6">
        <f>SUBTOTAL(103,Shipment_Data[[#This Row],[DATE]])</f>
        <v>1</v>
      </c>
      <c r="W102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223" spans="1:23" x14ac:dyDescent="0.25">
      <c r="A10223" s="1">
        <v>46196</v>
      </c>
      <c r="B10223" t="s">
        <v>15385</v>
      </c>
      <c r="D10223" t="s">
        <v>15386</v>
      </c>
      <c r="E10223">
        <v>6</v>
      </c>
      <c r="G10223">
        <v>152723</v>
      </c>
      <c r="H10223" s="7">
        <v>512496.4</v>
      </c>
      <c r="I10223" t="s">
        <v>20</v>
      </c>
      <c r="J10223" t="s">
        <v>105</v>
      </c>
      <c r="K10223" t="s">
        <v>106</v>
      </c>
      <c r="L10223" s="2">
        <v>0.65972222222222221</v>
      </c>
      <c r="M10223" s="2">
        <v>0.77430555555555558</v>
      </c>
      <c r="N10223" s="1">
        <v>46196</v>
      </c>
      <c r="O10223" t="s">
        <v>23</v>
      </c>
      <c r="S10223" t="s">
        <v>18994</v>
      </c>
      <c r="T102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0.11458333333575865</v>
      </c>
      <c r="U10223" s="5">
        <f>WEEKNUM(Shipment_Data[[#This Row],[DATE]],2)</f>
        <v>26</v>
      </c>
      <c r="V10223" s="6">
        <f>SUBTOTAL(103,Shipment_Data[[#This Row],[DATE]])</f>
        <v>1</v>
      </c>
      <c r="W102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224" spans="1:23" x14ac:dyDescent="0.25">
      <c r="A10224" s="1">
        <v>46196</v>
      </c>
      <c r="B10224" t="s">
        <v>15385</v>
      </c>
      <c r="D10224" t="s">
        <v>15387</v>
      </c>
      <c r="E10224">
        <v>1</v>
      </c>
      <c r="G10224">
        <v>152833</v>
      </c>
      <c r="H10224" s="7">
        <v>20947.12</v>
      </c>
      <c r="I10224" t="s">
        <v>20</v>
      </c>
      <c r="J10224" t="s">
        <v>105</v>
      </c>
      <c r="K10224" t="s">
        <v>106</v>
      </c>
      <c r="L10224" s="2">
        <v>0.65972222222222221</v>
      </c>
      <c r="M10224" s="2">
        <v>0.74305555555555558</v>
      </c>
      <c r="N10224" s="1">
        <v>46196</v>
      </c>
      <c r="O10224" t="s">
        <v>23</v>
      </c>
      <c r="S10224" t="s">
        <v>18994</v>
      </c>
      <c r="T102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8.3333333335758653E-2</v>
      </c>
      <c r="U10224" s="5">
        <f>WEEKNUM(Shipment_Data[[#This Row],[DATE]],2)</f>
        <v>26</v>
      </c>
      <c r="V10224" s="6">
        <f>SUBTOTAL(103,Shipment_Data[[#This Row],[DATE]])</f>
        <v>1</v>
      </c>
      <c r="W102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225" spans="1:23" x14ac:dyDescent="0.25">
      <c r="A10225" s="1">
        <v>46196</v>
      </c>
      <c r="B10225" t="s">
        <v>3051</v>
      </c>
      <c r="D10225" t="s">
        <v>15388</v>
      </c>
      <c r="E10225">
        <v>1</v>
      </c>
      <c r="G10225">
        <v>152662</v>
      </c>
      <c r="H10225" s="7">
        <v>87648</v>
      </c>
      <c r="I10225" t="s">
        <v>20</v>
      </c>
      <c r="J10225" t="s">
        <v>105</v>
      </c>
      <c r="K10225" t="s">
        <v>106</v>
      </c>
      <c r="L10225" s="2">
        <v>0.65972222222222221</v>
      </c>
      <c r="M10225" s="2">
        <v>0.72847222222222219</v>
      </c>
      <c r="N10225" s="1">
        <v>46196</v>
      </c>
      <c r="O10225" t="s">
        <v>23</v>
      </c>
      <c r="S10225" t="s">
        <v>18994</v>
      </c>
      <c r="T1022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6.8750000005820766E-2</v>
      </c>
      <c r="U10225" s="5">
        <f>WEEKNUM(Shipment_Data[[#This Row],[DATE]],2)</f>
        <v>26</v>
      </c>
      <c r="V10225" s="6">
        <f>SUBTOTAL(103,Shipment_Data[[#This Row],[DATE]])</f>
        <v>1</v>
      </c>
      <c r="W102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226" spans="1:23" x14ac:dyDescent="0.25">
      <c r="A10226" s="1">
        <v>46196</v>
      </c>
      <c r="B10226" t="s">
        <v>773</v>
      </c>
      <c r="D10226" t="s">
        <v>15389</v>
      </c>
      <c r="E10226">
        <v>1</v>
      </c>
      <c r="G10226">
        <v>152734</v>
      </c>
      <c r="H10226" s="7">
        <v>72028.899999999994</v>
      </c>
      <c r="I10226" t="s">
        <v>20</v>
      </c>
      <c r="J10226" t="s">
        <v>105</v>
      </c>
      <c r="K10226" t="s">
        <v>106</v>
      </c>
      <c r="L10226" s="2">
        <v>0.65972222222222221</v>
      </c>
      <c r="M10226" s="2">
        <v>0.62361111111111112</v>
      </c>
      <c r="N10226" s="1">
        <v>46196</v>
      </c>
      <c r="O10226" t="s">
        <v>23</v>
      </c>
      <c r="S10226" t="s">
        <v>18994</v>
      </c>
      <c r="T102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-3.6111111105128657E-2</v>
      </c>
      <c r="U10226" s="5">
        <f>WEEKNUM(Shipment_Data[[#This Row],[DATE]],2)</f>
        <v>26</v>
      </c>
      <c r="V10226" s="6">
        <f>SUBTOTAL(103,Shipment_Data[[#This Row],[DATE]])</f>
        <v>1</v>
      </c>
      <c r="W102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227" spans="1:23" x14ac:dyDescent="0.25">
      <c r="A10227" s="1">
        <v>46196</v>
      </c>
      <c r="B10227" t="s">
        <v>15390</v>
      </c>
      <c r="D10227" t="s">
        <v>15391</v>
      </c>
      <c r="E10227">
        <v>1</v>
      </c>
      <c r="G10227">
        <v>152669</v>
      </c>
      <c r="H10227" s="7">
        <v>120445.72</v>
      </c>
      <c r="I10227" t="s">
        <v>20</v>
      </c>
      <c r="J10227" t="s">
        <v>105</v>
      </c>
      <c r="K10227" t="s">
        <v>106</v>
      </c>
      <c r="L10227" s="2">
        <v>0.65972222222222221</v>
      </c>
      <c r="M10227" s="2">
        <v>0.66041666666666665</v>
      </c>
      <c r="N10227" s="1">
        <v>46196</v>
      </c>
      <c r="O10227" t="s">
        <v>23</v>
      </c>
      <c r="S10227" t="s">
        <v>18994</v>
      </c>
      <c r="T1022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6.944444467080757E-4</v>
      </c>
      <c r="U10227" s="5">
        <f>WEEKNUM(Shipment_Data[[#This Row],[DATE]],2)</f>
        <v>26</v>
      </c>
      <c r="V10227" s="6">
        <f>SUBTOTAL(103,Shipment_Data[[#This Row],[DATE]])</f>
        <v>1</v>
      </c>
      <c r="W102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228" spans="1:23" x14ac:dyDescent="0.25">
      <c r="A10228" s="1">
        <v>46196</v>
      </c>
      <c r="B10228" t="s">
        <v>15390</v>
      </c>
      <c r="D10228" t="s">
        <v>15392</v>
      </c>
      <c r="E10228">
        <v>1</v>
      </c>
      <c r="G10228">
        <v>152780</v>
      </c>
      <c r="H10228" s="7">
        <v>3629.7</v>
      </c>
      <c r="I10228" t="s">
        <v>20</v>
      </c>
      <c r="J10228" t="s">
        <v>105</v>
      </c>
      <c r="K10228" t="s">
        <v>106</v>
      </c>
      <c r="L10228" s="2">
        <v>0.65972222222222221</v>
      </c>
      <c r="M10228" s="2">
        <v>0.66041666666666665</v>
      </c>
      <c r="N10228" s="1">
        <v>46196</v>
      </c>
      <c r="O10228" t="s">
        <v>23</v>
      </c>
      <c r="S10228" t="s">
        <v>18994</v>
      </c>
      <c r="T102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6.944444467080757E-4</v>
      </c>
      <c r="U10228" s="5">
        <f>WEEKNUM(Shipment_Data[[#This Row],[DATE]],2)</f>
        <v>26</v>
      </c>
      <c r="V10228" s="6">
        <f>SUBTOTAL(103,Shipment_Data[[#This Row],[DATE]])</f>
        <v>1</v>
      </c>
      <c r="W102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229" spans="1:23" x14ac:dyDescent="0.25">
      <c r="A10229" s="1">
        <v>46196</v>
      </c>
      <c r="B10229" t="s">
        <v>14903</v>
      </c>
      <c r="D10229" t="s">
        <v>15393</v>
      </c>
      <c r="E10229">
        <v>1</v>
      </c>
      <c r="G10229">
        <v>152660</v>
      </c>
      <c r="H10229" s="7">
        <v>50739.34</v>
      </c>
      <c r="I10229" t="s">
        <v>20</v>
      </c>
      <c r="J10229" t="s">
        <v>105</v>
      </c>
      <c r="K10229" t="s">
        <v>106</v>
      </c>
      <c r="L10229" s="2">
        <v>0.65972222222222221</v>
      </c>
      <c r="M10229" s="2">
        <v>0.65347222222222223</v>
      </c>
      <c r="N10229" s="1">
        <v>46196</v>
      </c>
      <c r="O10229" t="s">
        <v>23</v>
      </c>
      <c r="S10229" t="s">
        <v>18994</v>
      </c>
      <c r="T102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-6.2499999985448085E-3</v>
      </c>
      <c r="U10229" s="5">
        <f>WEEKNUM(Shipment_Data[[#This Row],[DATE]],2)</f>
        <v>26</v>
      </c>
      <c r="V10229" s="6">
        <f>SUBTOTAL(103,Shipment_Data[[#This Row],[DATE]])</f>
        <v>1</v>
      </c>
      <c r="W102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230" spans="1:23" x14ac:dyDescent="0.25">
      <c r="A10230" s="1">
        <v>46196</v>
      </c>
      <c r="B10230" t="s">
        <v>4202</v>
      </c>
      <c r="D10230" t="s">
        <v>15394</v>
      </c>
      <c r="E10230">
        <v>1</v>
      </c>
      <c r="G10230">
        <v>152816</v>
      </c>
      <c r="H10230" s="7">
        <v>66657</v>
      </c>
      <c r="I10230" t="s">
        <v>20</v>
      </c>
      <c r="J10230" t="s">
        <v>105</v>
      </c>
      <c r="K10230" t="s">
        <v>106</v>
      </c>
      <c r="L10230" s="2">
        <v>0.65972222222222221</v>
      </c>
      <c r="M10230" s="2">
        <v>0.6430555555555556</v>
      </c>
      <c r="N10230" s="1">
        <v>46196</v>
      </c>
      <c r="O10230" t="s">
        <v>23</v>
      </c>
      <c r="S10230" t="s">
        <v>18994</v>
      </c>
      <c r="T1023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-1.6666666662786156E-2</v>
      </c>
      <c r="U10230" s="5">
        <f>WEEKNUM(Shipment_Data[[#This Row],[DATE]],2)</f>
        <v>26</v>
      </c>
      <c r="V10230" s="6">
        <f>SUBTOTAL(103,Shipment_Data[[#This Row],[DATE]])</f>
        <v>1</v>
      </c>
      <c r="W102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231" spans="1:23" x14ac:dyDescent="0.25">
      <c r="A10231" s="1">
        <v>46196</v>
      </c>
      <c r="B10231" t="s">
        <v>15395</v>
      </c>
      <c r="D10231" t="s">
        <v>15396</v>
      </c>
      <c r="E10231">
        <v>1</v>
      </c>
      <c r="G10231">
        <v>152685</v>
      </c>
      <c r="H10231" s="7">
        <v>116828.79</v>
      </c>
      <c r="I10231" t="s">
        <v>20</v>
      </c>
      <c r="J10231" t="s">
        <v>105</v>
      </c>
      <c r="K10231" t="s">
        <v>106</v>
      </c>
      <c r="L10231" s="2">
        <v>0.65972222222222221</v>
      </c>
      <c r="M10231" s="2">
        <v>0.55486111111111114</v>
      </c>
      <c r="N10231" s="1">
        <v>46196</v>
      </c>
      <c r="O10231" t="s">
        <v>23</v>
      </c>
      <c r="S10231" t="s">
        <v>18994</v>
      </c>
      <c r="T1023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-0.10486111111094942</v>
      </c>
      <c r="U10231" s="5">
        <f>WEEKNUM(Shipment_Data[[#This Row],[DATE]],2)</f>
        <v>26</v>
      </c>
      <c r="V10231" s="6">
        <f>SUBTOTAL(103,Shipment_Data[[#This Row],[DATE]])</f>
        <v>1</v>
      </c>
      <c r="W102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232" spans="1:23" x14ac:dyDescent="0.25">
      <c r="A10232" s="1">
        <v>46196</v>
      </c>
      <c r="B10232" t="s">
        <v>2130</v>
      </c>
      <c r="D10232" t="s">
        <v>15397</v>
      </c>
      <c r="E10232">
        <v>1</v>
      </c>
      <c r="G10232">
        <v>152706</v>
      </c>
      <c r="H10232" s="7">
        <v>225474.92</v>
      </c>
      <c r="I10232" t="s">
        <v>20</v>
      </c>
      <c r="J10232" t="s">
        <v>105</v>
      </c>
      <c r="K10232" t="s">
        <v>106</v>
      </c>
      <c r="L10232" s="2">
        <v>0.65972222222222221</v>
      </c>
      <c r="M10232" s="2">
        <v>0.59166666666666667</v>
      </c>
      <c r="N10232" s="1">
        <v>46196</v>
      </c>
      <c r="O10232" t="s">
        <v>23</v>
      </c>
      <c r="S10232" t="s">
        <v>18994</v>
      </c>
      <c r="T1023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-6.8055555551836733E-2</v>
      </c>
      <c r="U10232" s="5">
        <f>WEEKNUM(Shipment_Data[[#This Row],[DATE]],2)</f>
        <v>26</v>
      </c>
      <c r="V10232" s="6">
        <f>SUBTOTAL(103,Shipment_Data[[#This Row],[DATE]])</f>
        <v>1</v>
      </c>
      <c r="W102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233" spans="1:23" x14ac:dyDescent="0.25">
      <c r="A10233" s="1">
        <v>46196</v>
      </c>
      <c r="B10233" t="s">
        <v>2130</v>
      </c>
      <c r="D10233" t="s">
        <v>15398</v>
      </c>
      <c r="E10233">
        <v>1</v>
      </c>
      <c r="G10233">
        <v>152836</v>
      </c>
      <c r="H10233" s="7">
        <v>2062.19</v>
      </c>
      <c r="I10233" t="s">
        <v>20</v>
      </c>
      <c r="J10233" t="s">
        <v>105</v>
      </c>
      <c r="K10233" t="s">
        <v>106</v>
      </c>
      <c r="L10233" s="2">
        <v>0.65972222222222221</v>
      </c>
      <c r="M10233" s="2">
        <v>0.59166666666666667</v>
      </c>
      <c r="N10233" s="1">
        <v>46196</v>
      </c>
      <c r="O10233" t="s">
        <v>23</v>
      </c>
      <c r="S10233" t="s">
        <v>18994</v>
      </c>
      <c r="T102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-6.8055555551836733E-2</v>
      </c>
      <c r="U10233" s="5">
        <f>WEEKNUM(Shipment_Data[[#This Row],[DATE]],2)</f>
        <v>26</v>
      </c>
      <c r="V10233" s="6">
        <f>SUBTOTAL(103,Shipment_Data[[#This Row],[DATE]])</f>
        <v>1</v>
      </c>
      <c r="W102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234" spans="1:23" x14ac:dyDescent="0.25">
      <c r="A10234" s="1">
        <v>46196</v>
      </c>
      <c r="B10234" t="s">
        <v>2656</v>
      </c>
      <c r="D10234" t="s">
        <v>15399</v>
      </c>
      <c r="E10234">
        <v>1</v>
      </c>
      <c r="G10234">
        <v>152856</v>
      </c>
      <c r="H10234" s="7">
        <v>5277.63</v>
      </c>
      <c r="I10234" t="s">
        <v>20</v>
      </c>
      <c r="J10234" t="s">
        <v>111</v>
      </c>
      <c r="K10234" t="s">
        <v>112</v>
      </c>
      <c r="L10234" s="2">
        <v>0.65277777777777779</v>
      </c>
      <c r="M10234" s="2">
        <v>0.73819444444444449</v>
      </c>
      <c r="N10234" s="1">
        <v>46196</v>
      </c>
      <c r="O10234" t="s">
        <v>23</v>
      </c>
      <c r="S10234" t="s">
        <v>18994</v>
      </c>
      <c r="T102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8.5416666661330964E-2</v>
      </c>
      <c r="U10234" s="5">
        <f>WEEKNUM(Shipment_Data[[#This Row],[DATE]],2)</f>
        <v>26</v>
      </c>
      <c r="V10234" s="6">
        <f>SUBTOTAL(103,Shipment_Data[[#This Row],[DATE]])</f>
        <v>1</v>
      </c>
      <c r="W102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235" spans="1:23" x14ac:dyDescent="0.25">
      <c r="A10235" s="1">
        <v>46196</v>
      </c>
      <c r="B10235" t="s">
        <v>2656</v>
      </c>
      <c r="D10235" t="s">
        <v>15400</v>
      </c>
      <c r="E10235">
        <v>1</v>
      </c>
      <c r="G10235">
        <v>152852</v>
      </c>
      <c r="H10235" s="7">
        <v>286297.34999999998</v>
      </c>
      <c r="I10235" t="s">
        <v>20</v>
      </c>
      <c r="J10235" t="s">
        <v>111</v>
      </c>
      <c r="K10235" t="s">
        <v>112</v>
      </c>
      <c r="L10235" s="2">
        <v>0.65277777777777779</v>
      </c>
      <c r="M10235" s="2">
        <v>0.86319444444444449</v>
      </c>
      <c r="N10235" s="1">
        <v>46196</v>
      </c>
      <c r="O10235" t="s">
        <v>23</v>
      </c>
      <c r="S10235" t="s">
        <v>18994</v>
      </c>
      <c r="T102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0.21041666666133096</v>
      </c>
      <c r="U10235" s="5">
        <f>WEEKNUM(Shipment_Data[[#This Row],[DATE]],2)</f>
        <v>26</v>
      </c>
      <c r="V10235" s="6">
        <f>SUBTOTAL(103,Shipment_Data[[#This Row],[DATE]])</f>
        <v>1</v>
      </c>
      <c r="W102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236" spans="1:23" x14ac:dyDescent="0.25">
      <c r="A10236" s="1">
        <v>46196</v>
      </c>
      <c r="B10236" t="s">
        <v>15401</v>
      </c>
      <c r="D10236" t="s">
        <v>15402</v>
      </c>
      <c r="E10236">
        <v>3</v>
      </c>
      <c r="G10236">
        <v>152802</v>
      </c>
      <c r="H10236" s="7">
        <v>762373.23</v>
      </c>
      <c r="I10236" t="s">
        <v>20</v>
      </c>
      <c r="J10236" t="s">
        <v>111</v>
      </c>
      <c r="K10236" t="s">
        <v>112</v>
      </c>
      <c r="L10236" s="2">
        <v>0.65277777777777779</v>
      </c>
      <c r="M10236" s="2">
        <v>0.34027777777777779</v>
      </c>
      <c r="N10236" s="1">
        <v>46197</v>
      </c>
      <c r="O10236" t="s">
        <v>23</v>
      </c>
      <c r="S10236" t="s">
        <v>18994</v>
      </c>
      <c r="T102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0.6875</v>
      </c>
      <c r="U10236" s="5">
        <f>WEEKNUM(Shipment_Data[[#This Row],[DATE]],2)</f>
        <v>26</v>
      </c>
      <c r="V10236" s="6">
        <f>SUBTOTAL(103,Shipment_Data[[#This Row],[DATE]])</f>
        <v>1</v>
      </c>
      <c r="W102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237" spans="1:23" x14ac:dyDescent="0.25">
      <c r="A10237" s="1">
        <v>46196</v>
      </c>
      <c r="B10237" t="s">
        <v>6997</v>
      </c>
      <c r="D10237" t="s">
        <v>15403</v>
      </c>
      <c r="E10237">
        <v>1</v>
      </c>
      <c r="G10237">
        <v>152779</v>
      </c>
      <c r="H10237" s="7">
        <v>9546</v>
      </c>
      <c r="I10237" t="s">
        <v>20</v>
      </c>
      <c r="J10237" t="s">
        <v>111</v>
      </c>
      <c r="K10237" t="s">
        <v>112</v>
      </c>
      <c r="L10237" s="2">
        <v>0.65277777777777779</v>
      </c>
      <c r="M10237" s="2">
        <v>0.85972222222222228</v>
      </c>
      <c r="N10237" s="1">
        <v>46196</v>
      </c>
      <c r="O10237" t="s">
        <v>23</v>
      </c>
      <c r="S10237" t="s">
        <v>18994</v>
      </c>
      <c r="T102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0.2069444444423425</v>
      </c>
      <c r="U10237" s="5">
        <f>WEEKNUM(Shipment_Data[[#This Row],[DATE]],2)</f>
        <v>26</v>
      </c>
      <c r="V10237" s="6">
        <f>SUBTOTAL(103,Shipment_Data[[#This Row],[DATE]])</f>
        <v>1</v>
      </c>
      <c r="W102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238" spans="1:23" x14ac:dyDescent="0.25">
      <c r="A10238" s="1">
        <v>46196</v>
      </c>
      <c r="B10238" t="s">
        <v>1568</v>
      </c>
      <c r="D10238" t="s">
        <v>15404</v>
      </c>
      <c r="E10238">
        <v>2</v>
      </c>
      <c r="G10238">
        <v>152857</v>
      </c>
      <c r="H10238" s="7">
        <v>360413.75</v>
      </c>
      <c r="I10238" t="s">
        <v>20</v>
      </c>
      <c r="J10238" t="s">
        <v>111</v>
      </c>
      <c r="K10238" t="s">
        <v>112</v>
      </c>
      <c r="L10238" s="2">
        <v>0.65277777777777779</v>
      </c>
      <c r="M10238" s="2">
        <v>0.84652777777777777</v>
      </c>
      <c r="N10238" s="1">
        <v>46196</v>
      </c>
      <c r="O10238" t="s">
        <v>23</v>
      </c>
      <c r="S10238" t="s">
        <v>18994</v>
      </c>
      <c r="T1023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0.19374999999854481</v>
      </c>
      <c r="U10238" s="5">
        <f>WEEKNUM(Shipment_Data[[#This Row],[DATE]],2)</f>
        <v>26</v>
      </c>
      <c r="V10238" s="6">
        <f>SUBTOTAL(103,Shipment_Data[[#This Row],[DATE]])</f>
        <v>1</v>
      </c>
      <c r="W102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239" spans="1:23" x14ac:dyDescent="0.25">
      <c r="A10239" s="1">
        <v>46196</v>
      </c>
      <c r="B10239" t="s">
        <v>2309</v>
      </c>
      <c r="D10239" t="s">
        <v>15405</v>
      </c>
      <c r="E10239">
        <v>1</v>
      </c>
      <c r="G10239">
        <v>152839</v>
      </c>
      <c r="H10239" s="7">
        <v>31949</v>
      </c>
      <c r="I10239" t="s">
        <v>20</v>
      </c>
      <c r="J10239" t="s">
        <v>111</v>
      </c>
      <c r="K10239" t="s">
        <v>112</v>
      </c>
      <c r="L10239" s="2">
        <v>0.65277777777777779</v>
      </c>
      <c r="M10239" s="2">
        <v>0.83194444444444449</v>
      </c>
      <c r="N10239" s="1">
        <v>46196</v>
      </c>
      <c r="O10239" t="s">
        <v>23</v>
      </c>
      <c r="S10239" t="s">
        <v>18994</v>
      </c>
      <c r="T102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0.17916666666133096</v>
      </c>
      <c r="U10239" s="5">
        <f>WEEKNUM(Shipment_Data[[#This Row],[DATE]],2)</f>
        <v>26</v>
      </c>
      <c r="V10239" s="6">
        <f>SUBTOTAL(103,Shipment_Data[[#This Row],[DATE]])</f>
        <v>1</v>
      </c>
      <c r="W102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240" spans="1:23" x14ac:dyDescent="0.25">
      <c r="A10240" s="1">
        <v>46196</v>
      </c>
      <c r="B10240" t="s">
        <v>2309</v>
      </c>
      <c r="D10240" t="s">
        <v>15406</v>
      </c>
      <c r="E10240">
        <v>1</v>
      </c>
      <c r="G10240">
        <v>152839</v>
      </c>
      <c r="H10240" s="7">
        <v>7104</v>
      </c>
      <c r="I10240" t="s">
        <v>20</v>
      </c>
      <c r="J10240" t="s">
        <v>111</v>
      </c>
      <c r="K10240" t="s">
        <v>112</v>
      </c>
      <c r="L10240" s="2">
        <v>0.65277777777777779</v>
      </c>
      <c r="M10240" s="2">
        <v>0.83194444444444449</v>
      </c>
      <c r="N10240" s="1">
        <v>46196</v>
      </c>
      <c r="O10240" t="s">
        <v>23</v>
      </c>
      <c r="S10240" t="s">
        <v>18994</v>
      </c>
      <c r="T102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0.17916666666133096</v>
      </c>
      <c r="U10240" s="5">
        <f>WEEKNUM(Shipment_Data[[#This Row],[DATE]],2)</f>
        <v>26</v>
      </c>
      <c r="V10240" s="6">
        <f>SUBTOTAL(103,Shipment_Data[[#This Row],[DATE]])</f>
        <v>1</v>
      </c>
      <c r="W102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241" spans="1:23" x14ac:dyDescent="0.25">
      <c r="A10241" s="1">
        <v>46196</v>
      </c>
      <c r="B10241" t="s">
        <v>3625</v>
      </c>
      <c r="D10241" t="s">
        <v>15407</v>
      </c>
      <c r="E10241">
        <v>1</v>
      </c>
      <c r="G10241">
        <v>152878</v>
      </c>
      <c r="H10241" s="7">
        <v>21976</v>
      </c>
      <c r="I10241" t="s">
        <v>20</v>
      </c>
      <c r="J10241" t="s">
        <v>111</v>
      </c>
      <c r="K10241" t="s">
        <v>112</v>
      </c>
      <c r="L10241" s="2">
        <v>0.65277777777777779</v>
      </c>
      <c r="M10241" s="2">
        <v>0.70763888888888893</v>
      </c>
      <c r="N10241" s="1">
        <v>46196</v>
      </c>
      <c r="O10241" t="s">
        <v>23</v>
      </c>
      <c r="S10241" t="s">
        <v>18994</v>
      </c>
      <c r="T102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5.486111110803904E-2</v>
      </c>
      <c r="U10241" s="5">
        <f>WEEKNUM(Shipment_Data[[#This Row],[DATE]],2)</f>
        <v>26</v>
      </c>
      <c r="V10241" s="6">
        <f>SUBTOTAL(103,Shipment_Data[[#This Row],[DATE]])</f>
        <v>1</v>
      </c>
      <c r="W102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242" spans="1:23" x14ac:dyDescent="0.25">
      <c r="A10242" s="1">
        <v>46197</v>
      </c>
      <c r="B10242" t="s">
        <v>15408</v>
      </c>
      <c r="D10242" t="s">
        <v>15409</v>
      </c>
      <c r="E10242">
        <v>1</v>
      </c>
      <c r="G10242">
        <v>152798</v>
      </c>
      <c r="H10242" s="7">
        <v>53088</v>
      </c>
      <c r="I10242" t="s">
        <v>20</v>
      </c>
      <c r="J10242" t="s">
        <v>323</v>
      </c>
      <c r="K10242" t="s">
        <v>324</v>
      </c>
      <c r="L10242" s="2">
        <v>0.51736111111111116</v>
      </c>
      <c r="M10242" s="2">
        <v>0.66319444444444442</v>
      </c>
      <c r="N10242" s="1">
        <v>46197</v>
      </c>
      <c r="O10242" t="s">
        <v>23</v>
      </c>
      <c r="S10242" t="s">
        <v>18994</v>
      </c>
      <c r="T102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0.14583333333575865</v>
      </c>
      <c r="U10242" s="5">
        <f>WEEKNUM(Shipment_Data[[#This Row],[DATE]],2)</f>
        <v>26</v>
      </c>
      <c r="V10242" s="6">
        <f>SUBTOTAL(103,Shipment_Data[[#This Row],[DATE]])</f>
        <v>1</v>
      </c>
      <c r="W102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243" spans="1:23" x14ac:dyDescent="0.25">
      <c r="A10243" s="1">
        <v>46197</v>
      </c>
      <c r="B10243" t="s">
        <v>15408</v>
      </c>
      <c r="D10243" t="s">
        <v>15410</v>
      </c>
      <c r="E10243">
        <v>1</v>
      </c>
      <c r="G10243">
        <v>152770</v>
      </c>
      <c r="H10243" s="7">
        <v>17696</v>
      </c>
      <c r="I10243" t="s">
        <v>20</v>
      </c>
      <c r="J10243" t="s">
        <v>323</v>
      </c>
      <c r="K10243" t="s">
        <v>324</v>
      </c>
      <c r="L10243" s="2">
        <v>0.51736111111111116</v>
      </c>
      <c r="M10243" s="2">
        <v>0.66319444444444442</v>
      </c>
      <c r="N10243" s="1">
        <v>46197</v>
      </c>
      <c r="O10243" t="s">
        <v>23</v>
      </c>
      <c r="S10243" t="s">
        <v>18994</v>
      </c>
      <c r="T102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0.14583333333575865</v>
      </c>
      <c r="U10243" s="5">
        <f>WEEKNUM(Shipment_Data[[#This Row],[DATE]],2)</f>
        <v>26</v>
      </c>
      <c r="V10243" s="6">
        <f>SUBTOTAL(103,Shipment_Data[[#This Row],[DATE]])</f>
        <v>1</v>
      </c>
      <c r="W102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244" spans="1:23" x14ac:dyDescent="0.25">
      <c r="A10244" s="1">
        <v>46197</v>
      </c>
      <c r="B10244" t="s">
        <v>4183</v>
      </c>
      <c r="D10244" t="s">
        <v>15411</v>
      </c>
      <c r="E10244">
        <v>1</v>
      </c>
      <c r="G10244">
        <v>152815</v>
      </c>
      <c r="H10244" s="7">
        <v>169101.69</v>
      </c>
      <c r="I10244" t="s">
        <v>20</v>
      </c>
      <c r="J10244" t="s">
        <v>323</v>
      </c>
      <c r="K10244" t="s">
        <v>324</v>
      </c>
      <c r="L10244" s="2">
        <v>0.51736111111111116</v>
      </c>
      <c r="M10244" s="2">
        <v>0.71180555555555558</v>
      </c>
      <c r="N10244" s="1">
        <v>46197</v>
      </c>
      <c r="O10244" t="s">
        <v>23</v>
      </c>
      <c r="S10244" t="s">
        <v>18994</v>
      </c>
      <c r="T102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0.19444444444525288</v>
      </c>
      <c r="U10244" s="5">
        <f>WEEKNUM(Shipment_Data[[#This Row],[DATE]],2)</f>
        <v>26</v>
      </c>
      <c r="V10244" s="6">
        <f>SUBTOTAL(103,Shipment_Data[[#This Row],[DATE]])</f>
        <v>1</v>
      </c>
      <c r="W102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245" spans="1:23" x14ac:dyDescent="0.25">
      <c r="A10245" s="1">
        <v>46197</v>
      </c>
      <c r="B10245" t="s">
        <v>15412</v>
      </c>
      <c r="D10245" t="s">
        <v>15413</v>
      </c>
      <c r="E10245">
        <v>2</v>
      </c>
      <c r="G10245">
        <v>152768</v>
      </c>
      <c r="H10245" s="7">
        <v>116508.6</v>
      </c>
      <c r="I10245" t="s">
        <v>20</v>
      </c>
      <c r="J10245" t="s">
        <v>323</v>
      </c>
      <c r="K10245" t="s">
        <v>324</v>
      </c>
      <c r="L10245" s="2">
        <v>0.51736111111111116</v>
      </c>
      <c r="M10245" s="2">
        <v>0.64236111111111116</v>
      </c>
      <c r="N10245" s="1">
        <v>46197</v>
      </c>
      <c r="O10245" t="s">
        <v>23</v>
      </c>
      <c r="S10245" t="s">
        <v>18994</v>
      </c>
      <c r="T102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0.125</v>
      </c>
      <c r="U10245" s="5">
        <f>WEEKNUM(Shipment_Data[[#This Row],[DATE]],2)</f>
        <v>26</v>
      </c>
      <c r="V10245" s="6">
        <f>SUBTOTAL(103,Shipment_Data[[#This Row],[DATE]])</f>
        <v>1</v>
      </c>
      <c r="W102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246" spans="1:23" x14ac:dyDescent="0.25">
      <c r="A10246" s="1">
        <v>46197</v>
      </c>
      <c r="B10246" t="s">
        <v>3977</v>
      </c>
      <c r="D10246" t="s">
        <v>15414</v>
      </c>
      <c r="E10246">
        <v>2</v>
      </c>
      <c r="G10246">
        <v>152762</v>
      </c>
      <c r="H10246" s="7">
        <v>17136</v>
      </c>
      <c r="I10246" t="s">
        <v>20</v>
      </c>
      <c r="J10246" t="s">
        <v>323</v>
      </c>
      <c r="K10246" t="s">
        <v>324</v>
      </c>
      <c r="L10246" s="2">
        <v>0.51736111111111116</v>
      </c>
      <c r="M10246" s="2">
        <v>0.67500000000000004</v>
      </c>
      <c r="N10246" s="1">
        <v>46197</v>
      </c>
      <c r="O10246" t="s">
        <v>23</v>
      </c>
      <c r="S10246" t="s">
        <v>18994</v>
      </c>
      <c r="T102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0.15763888889341615</v>
      </c>
      <c r="U10246" s="5">
        <f>WEEKNUM(Shipment_Data[[#This Row],[DATE]],2)</f>
        <v>26</v>
      </c>
      <c r="V10246" s="6">
        <f>SUBTOTAL(103,Shipment_Data[[#This Row],[DATE]])</f>
        <v>1</v>
      </c>
      <c r="W102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247" spans="1:23" x14ac:dyDescent="0.25">
      <c r="A10247" s="1">
        <v>46197</v>
      </c>
      <c r="B10247" t="s">
        <v>2656</v>
      </c>
      <c r="D10247" t="s">
        <v>15415</v>
      </c>
      <c r="E10247">
        <v>1</v>
      </c>
      <c r="G10247">
        <v>152942</v>
      </c>
      <c r="H10247" s="7">
        <v>21095.82</v>
      </c>
      <c r="I10247" t="s">
        <v>20</v>
      </c>
      <c r="J10247" t="s">
        <v>257</v>
      </c>
      <c r="K10247" t="s">
        <v>258</v>
      </c>
      <c r="L10247" s="2">
        <v>0.50694444444444442</v>
      </c>
      <c r="M10247" s="2">
        <v>0.5625</v>
      </c>
      <c r="N10247" s="1">
        <v>46197</v>
      </c>
      <c r="O10247" t="s">
        <v>23</v>
      </c>
      <c r="S10247" t="s">
        <v>18994</v>
      </c>
      <c r="T102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5.5555555554747116E-2</v>
      </c>
      <c r="U10247" s="5">
        <f>WEEKNUM(Shipment_Data[[#This Row],[DATE]],2)</f>
        <v>26</v>
      </c>
      <c r="V10247" s="6">
        <f>SUBTOTAL(103,Shipment_Data[[#This Row],[DATE]])</f>
        <v>1</v>
      </c>
      <c r="W102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248" spans="1:23" x14ac:dyDescent="0.25">
      <c r="A10248" s="1">
        <v>46197</v>
      </c>
      <c r="B10248" t="s">
        <v>15416</v>
      </c>
      <c r="D10248" t="s">
        <v>15417</v>
      </c>
      <c r="E10248">
        <v>1</v>
      </c>
      <c r="G10248">
        <v>152668</v>
      </c>
      <c r="H10248" s="7">
        <v>62629.75</v>
      </c>
      <c r="I10248" t="s">
        <v>20</v>
      </c>
      <c r="J10248" t="s">
        <v>257</v>
      </c>
      <c r="K10248" t="s">
        <v>258</v>
      </c>
      <c r="L10248" s="2">
        <v>0.50694444444444442</v>
      </c>
      <c r="M10248" s="2">
        <v>0.58680555555555558</v>
      </c>
      <c r="N10248" s="1">
        <v>46197</v>
      </c>
      <c r="O10248" t="s">
        <v>23</v>
      </c>
      <c r="S10248" t="s">
        <v>18994</v>
      </c>
      <c r="T1024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7.9861111109494232E-2</v>
      </c>
      <c r="U10248" s="5">
        <f>WEEKNUM(Shipment_Data[[#This Row],[DATE]],2)</f>
        <v>26</v>
      </c>
      <c r="V10248" s="6">
        <f>SUBTOTAL(103,Shipment_Data[[#This Row],[DATE]])</f>
        <v>1</v>
      </c>
      <c r="W102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249" spans="1:23" x14ac:dyDescent="0.25">
      <c r="A10249" s="1">
        <v>46197</v>
      </c>
      <c r="B10249" t="s">
        <v>196</v>
      </c>
      <c r="D10249" t="s">
        <v>15418</v>
      </c>
      <c r="E10249">
        <v>1</v>
      </c>
      <c r="G10249">
        <v>152935</v>
      </c>
      <c r="H10249" s="7">
        <v>62629.75</v>
      </c>
      <c r="I10249" t="s">
        <v>20</v>
      </c>
      <c r="J10249" t="s">
        <v>257</v>
      </c>
      <c r="K10249" t="s">
        <v>258</v>
      </c>
      <c r="L10249" s="2">
        <v>0.50694444444444442</v>
      </c>
      <c r="M10249" s="2">
        <v>0.52916666666666667</v>
      </c>
      <c r="N10249" s="1">
        <v>46197</v>
      </c>
      <c r="O10249" t="s">
        <v>23</v>
      </c>
      <c r="S10249" t="s">
        <v>18994</v>
      </c>
      <c r="T1024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2.2222222221898846E-2</v>
      </c>
      <c r="U10249" s="5">
        <f>WEEKNUM(Shipment_Data[[#This Row],[DATE]],2)</f>
        <v>26</v>
      </c>
      <c r="V10249" s="6">
        <f>SUBTOTAL(103,Shipment_Data[[#This Row],[DATE]])</f>
        <v>1</v>
      </c>
      <c r="W102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250" spans="1:23" x14ac:dyDescent="0.25">
      <c r="A10250" s="1">
        <v>46197</v>
      </c>
      <c r="B10250" t="s">
        <v>15419</v>
      </c>
      <c r="D10250" t="s">
        <v>15420</v>
      </c>
      <c r="E10250">
        <v>1</v>
      </c>
      <c r="G10250">
        <v>152889</v>
      </c>
      <c r="H10250" s="7">
        <v>27411.45</v>
      </c>
      <c r="I10250" t="s">
        <v>20</v>
      </c>
      <c r="J10250" t="s">
        <v>323</v>
      </c>
      <c r="K10250" t="s">
        <v>324</v>
      </c>
      <c r="L10250" s="2">
        <v>0.51736111111111116</v>
      </c>
      <c r="M10250" s="2">
        <v>0.73402777777777772</v>
      </c>
      <c r="N10250" s="1">
        <v>46197</v>
      </c>
      <c r="O10250" t="s">
        <v>23</v>
      </c>
      <c r="S10250" t="s">
        <v>18994</v>
      </c>
      <c r="T1025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0.21666666666715173</v>
      </c>
      <c r="U10250" s="5">
        <f>WEEKNUM(Shipment_Data[[#This Row],[DATE]],2)</f>
        <v>26</v>
      </c>
      <c r="V10250" s="6">
        <f>SUBTOTAL(103,Shipment_Data[[#This Row],[DATE]])</f>
        <v>1</v>
      </c>
      <c r="W102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251" spans="1:23" x14ac:dyDescent="0.25">
      <c r="A10251" s="1">
        <v>46197</v>
      </c>
      <c r="B10251" t="s">
        <v>15421</v>
      </c>
      <c r="D10251" t="s">
        <v>15422</v>
      </c>
      <c r="E10251">
        <v>1</v>
      </c>
      <c r="G10251">
        <v>152896</v>
      </c>
      <c r="H10251" s="7">
        <v>2886</v>
      </c>
      <c r="I10251" t="s">
        <v>20</v>
      </c>
      <c r="J10251" t="s">
        <v>323</v>
      </c>
      <c r="K10251" t="s">
        <v>324</v>
      </c>
      <c r="L10251" s="2">
        <v>0.51736111111111116</v>
      </c>
      <c r="M10251" s="2">
        <v>0.60069444444444442</v>
      </c>
      <c r="N10251" s="1">
        <v>46197</v>
      </c>
      <c r="O10251" t="s">
        <v>23</v>
      </c>
      <c r="S10251" t="s">
        <v>18994</v>
      </c>
      <c r="T1025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8.3333333335758653E-2</v>
      </c>
      <c r="U10251" s="5">
        <f>WEEKNUM(Shipment_Data[[#This Row],[DATE]],2)</f>
        <v>26</v>
      </c>
      <c r="V10251" s="6">
        <f>SUBTOTAL(103,Shipment_Data[[#This Row],[DATE]])</f>
        <v>1</v>
      </c>
      <c r="W102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252" spans="1:23" x14ac:dyDescent="0.25">
      <c r="A10252" s="1">
        <v>46197</v>
      </c>
      <c r="B10252" t="s">
        <v>15408</v>
      </c>
      <c r="D10252" t="s">
        <v>15423</v>
      </c>
      <c r="E10252">
        <v>1</v>
      </c>
      <c r="G10252">
        <v>152967</v>
      </c>
      <c r="H10252" s="7">
        <v>12448.8</v>
      </c>
      <c r="I10252" t="s">
        <v>20</v>
      </c>
      <c r="J10252" t="s">
        <v>323</v>
      </c>
      <c r="K10252" t="s">
        <v>324</v>
      </c>
      <c r="L10252" s="2">
        <v>0.51736111111111116</v>
      </c>
      <c r="M10252" s="2">
        <v>0.66319444444444442</v>
      </c>
      <c r="N10252" s="1">
        <v>46197</v>
      </c>
      <c r="O10252" t="s">
        <v>23</v>
      </c>
      <c r="S10252" t="s">
        <v>18994</v>
      </c>
      <c r="T1025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0.14583333333575865</v>
      </c>
      <c r="U10252" s="5">
        <f>WEEKNUM(Shipment_Data[[#This Row],[DATE]],2)</f>
        <v>26</v>
      </c>
      <c r="V10252" s="6">
        <f>SUBTOTAL(103,Shipment_Data[[#This Row],[DATE]])</f>
        <v>1</v>
      </c>
      <c r="W102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253" spans="1:23" x14ac:dyDescent="0.25">
      <c r="A10253" s="1">
        <v>46197</v>
      </c>
      <c r="B10253" t="s">
        <v>15424</v>
      </c>
      <c r="D10253" t="s">
        <v>15425</v>
      </c>
      <c r="E10253">
        <v>2</v>
      </c>
      <c r="G10253">
        <v>152917</v>
      </c>
      <c r="H10253" s="7">
        <v>130778.12</v>
      </c>
      <c r="I10253" t="s">
        <v>20</v>
      </c>
      <c r="J10253" t="s">
        <v>267</v>
      </c>
      <c r="K10253" t="s">
        <v>268</v>
      </c>
      <c r="L10253" s="2">
        <v>0.52083333333333337</v>
      </c>
      <c r="M10253" s="2">
        <v>0.72222222222222221</v>
      </c>
      <c r="N10253" s="1">
        <v>46197</v>
      </c>
      <c r="O10253" t="s">
        <v>23</v>
      </c>
      <c r="S10253" t="s">
        <v>18994</v>
      </c>
      <c r="T1025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0.20138888888322981</v>
      </c>
      <c r="U10253" s="5">
        <f>WEEKNUM(Shipment_Data[[#This Row],[DATE]],2)</f>
        <v>26</v>
      </c>
      <c r="V10253" s="6">
        <f>SUBTOTAL(103,Shipment_Data[[#This Row],[DATE]])</f>
        <v>1</v>
      </c>
      <c r="W102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254" spans="1:23" x14ac:dyDescent="0.25">
      <c r="A10254" s="1">
        <v>46197</v>
      </c>
      <c r="B10254" t="s">
        <v>4465</v>
      </c>
      <c r="D10254" t="s">
        <v>15426</v>
      </c>
      <c r="E10254">
        <v>1</v>
      </c>
      <c r="G10254">
        <v>152879</v>
      </c>
      <c r="H10254" s="7">
        <v>233100</v>
      </c>
      <c r="I10254" t="s">
        <v>20</v>
      </c>
      <c r="J10254" t="s">
        <v>267</v>
      </c>
      <c r="K10254" t="s">
        <v>268</v>
      </c>
      <c r="L10254" s="2">
        <v>0.52083333333333337</v>
      </c>
      <c r="M10254" s="2">
        <v>0.59097222222222223</v>
      </c>
      <c r="N10254" s="1">
        <v>46197</v>
      </c>
      <c r="O10254" t="s">
        <v>23</v>
      </c>
      <c r="S10254" t="s">
        <v>18994</v>
      </c>
      <c r="T1025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7.0138888884685002E-2</v>
      </c>
      <c r="U10254" s="5">
        <f>WEEKNUM(Shipment_Data[[#This Row],[DATE]],2)</f>
        <v>26</v>
      </c>
      <c r="V10254" s="6">
        <f>SUBTOTAL(103,Shipment_Data[[#This Row],[DATE]])</f>
        <v>1</v>
      </c>
      <c r="W102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255" spans="1:23" x14ac:dyDescent="0.25">
      <c r="A10255" s="1">
        <v>46197</v>
      </c>
      <c r="B10255" t="s">
        <v>15427</v>
      </c>
      <c r="D10255" t="s">
        <v>15428</v>
      </c>
      <c r="E10255">
        <v>2</v>
      </c>
      <c r="G10255">
        <v>152843</v>
      </c>
      <c r="H10255" s="7">
        <v>344370</v>
      </c>
      <c r="I10255" t="s">
        <v>20</v>
      </c>
      <c r="J10255" t="s">
        <v>267</v>
      </c>
      <c r="K10255" t="s">
        <v>268</v>
      </c>
      <c r="L10255" s="2">
        <v>0.52083333333333337</v>
      </c>
      <c r="M10255" s="2">
        <v>0.56944444444444442</v>
      </c>
      <c r="N10255" s="1">
        <v>46197</v>
      </c>
      <c r="O10255" t="s">
        <v>23</v>
      </c>
      <c r="S10255" t="s">
        <v>18994</v>
      </c>
      <c r="T1025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4.8611111109494232E-2</v>
      </c>
      <c r="U10255" s="5">
        <f>WEEKNUM(Shipment_Data[[#This Row],[DATE]],2)</f>
        <v>26</v>
      </c>
      <c r="V10255" s="6">
        <f>SUBTOTAL(103,Shipment_Data[[#This Row],[DATE]])</f>
        <v>1</v>
      </c>
      <c r="W102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256" spans="1:23" x14ac:dyDescent="0.25">
      <c r="A10256" s="1">
        <v>46197</v>
      </c>
      <c r="B10256" t="s">
        <v>15427</v>
      </c>
      <c r="D10256" t="s">
        <v>15429</v>
      </c>
      <c r="E10256">
        <v>1</v>
      </c>
      <c r="G10256">
        <v>152885</v>
      </c>
      <c r="H10256" s="7">
        <v>126540</v>
      </c>
      <c r="I10256" t="s">
        <v>20</v>
      </c>
      <c r="J10256" t="s">
        <v>267</v>
      </c>
      <c r="K10256" t="s">
        <v>268</v>
      </c>
      <c r="L10256" s="2">
        <v>0.52083333333333337</v>
      </c>
      <c r="M10256" s="2">
        <v>0.56944444444444442</v>
      </c>
      <c r="N10256" s="1">
        <v>46197</v>
      </c>
      <c r="O10256" t="s">
        <v>23</v>
      </c>
      <c r="S10256" t="s">
        <v>18994</v>
      </c>
      <c r="T1025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4.8611111109494232E-2</v>
      </c>
      <c r="U10256" s="5">
        <f>WEEKNUM(Shipment_Data[[#This Row],[DATE]],2)</f>
        <v>26</v>
      </c>
      <c r="V10256" s="6">
        <f>SUBTOTAL(103,Shipment_Data[[#This Row],[DATE]])</f>
        <v>1</v>
      </c>
      <c r="W102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257" spans="1:23" x14ac:dyDescent="0.25">
      <c r="A10257" s="1">
        <v>46197</v>
      </c>
      <c r="B10257" t="s">
        <v>15427</v>
      </c>
      <c r="D10257" t="s">
        <v>15430</v>
      </c>
      <c r="E10257">
        <v>1</v>
      </c>
      <c r="G10257">
        <v>152890</v>
      </c>
      <c r="H10257" s="7">
        <v>38584</v>
      </c>
      <c r="I10257" t="s">
        <v>20</v>
      </c>
      <c r="J10257" t="s">
        <v>267</v>
      </c>
      <c r="K10257" t="s">
        <v>268</v>
      </c>
      <c r="L10257" s="2">
        <v>0.52083333333333337</v>
      </c>
      <c r="M10257" s="2">
        <v>0.56944444444444442</v>
      </c>
      <c r="N10257" s="1">
        <v>46197</v>
      </c>
      <c r="O10257" t="s">
        <v>23</v>
      </c>
      <c r="S10257" t="s">
        <v>18994</v>
      </c>
      <c r="T102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4.8611111109494232E-2</v>
      </c>
      <c r="U10257" s="5">
        <f>WEEKNUM(Shipment_Data[[#This Row],[DATE]],2)</f>
        <v>26</v>
      </c>
      <c r="V10257" s="6">
        <f>SUBTOTAL(103,Shipment_Data[[#This Row],[DATE]])</f>
        <v>1</v>
      </c>
      <c r="W102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258" spans="1:23" x14ac:dyDescent="0.25">
      <c r="A10258" s="1">
        <v>46197</v>
      </c>
      <c r="B10258" t="s">
        <v>2070</v>
      </c>
      <c r="D10258" t="s">
        <v>15431</v>
      </c>
      <c r="E10258">
        <v>3</v>
      </c>
      <c r="G10258">
        <v>152888</v>
      </c>
      <c r="H10258" s="7">
        <v>712973.74</v>
      </c>
      <c r="I10258" t="s">
        <v>20</v>
      </c>
      <c r="J10258" t="s">
        <v>267</v>
      </c>
      <c r="K10258" t="s">
        <v>268</v>
      </c>
      <c r="L10258" s="2">
        <v>0.52083333333333337</v>
      </c>
      <c r="M10258" s="2">
        <v>0.7006944444444444</v>
      </c>
      <c r="N10258" s="1">
        <v>46197</v>
      </c>
      <c r="O10258" t="s">
        <v>23</v>
      </c>
      <c r="S10258" t="s">
        <v>18994</v>
      </c>
      <c r="T102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0.17986111110803904</v>
      </c>
      <c r="U10258" s="5">
        <f>WEEKNUM(Shipment_Data[[#This Row],[DATE]],2)</f>
        <v>26</v>
      </c>
      <c r="V10258" s="6">
        <f>SUBTOTAL(103,Shipment_Data[[#This Row],[DATE]])</f>
        <v>1</v>
      </c>
      <c r="W102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259" spans="1:23" x14ac:dyDescent="0.25">
      <c r="A10259" s="1">
        <v>46197</v>
      </c>
      <c r="B10259" t="s">
        <v>15421</v>
      </c>
      <c r="D10259" t="s">
        <v>15432</v>
      </c>
      <c r="E10259">
        <v>3</v>
      </c>
      <c r="G10259">
        <v>152894</v>
      </c>
      <c r="H10259" s="7">
        <v>297361.64</v>
      </c>
      <c r="I10259" t="s">
        <v>20</v>
      </c>
      <c r="J10259" t="s">
        <v>323</v>
      </c>
      <c r="K10259" t="s">
        <v>324</v>
      </c>
      <c r="L10259" s="2">
        <v>0.51736111111111116</v>
      </c>
      <c r="M10259" s="2">
        <v>0.68402777777777779</v>
      </c>
      <c r="N10259" s="1">
        <v>46197</v>
      </c>
      <c r="O10259" t="s">
        <v>23</v>
      </c>
      <c r="S10259" t="s">
        <v>18994</v>
      </c>
      <c r="T1025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0.16666666667151731</v>
      </c>
      <c r="U10259" s="5">
        <f>WEEKNUM(Shipment_Data[[#This Row],[DATE]],2)</f>
        <v>26</v>
      </c>
      <c r="V10259" s="6">
        <f>SUBTOTAL(103,Shipment_Data[[#This Row],[DATE]])</f>
        <v>1</v>
      </c>
      <c r="W102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260" spans="1:23" x14ac:dyDescent="0.25">
      <c r="A10260" s="1">
        <v>46197</v>
      </c>
      <c r="B10260" t="s">
        <v>14358</v>
      </c>
      <c r="D10260" t="s">
        <v>15433</v>
      </c>
      <c r="E10260">
        <v>3</v>
      </c>
      <c r="G10260">
        <v>152924</v>
      </c>
      <c r="H10260" s="7">
        <v>310204.26</v>
      </c>
      <c r="I10260" t="s">
        <v>20</v>
      </c>
      <c r="J10260" t="s">
        <v>267</v>
      </c>
      <c r="K10260" t="s">
        <v>268</v>
      </c>
      <c r="L10260" s="2">
        <v>0.52083333333333337</v>
      </c>
      <c r="M10260" s="2">
        <v>0.64097222222222228</v>
      </c>
      <c r="N10260" s="1">
        <v>46197</v>
      </c>
      <c r="O10260" t="s">
        <v>23</v>
      </c>
      <c r="S10260" t="s">
        <v>18994</v>
      </c>
      <c r="T102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0.12013888888759539</v>
      </c>
      <c r="U10260" s="5">
        <f>WEEKNUM(Shipment_Data[[#This Row],[DATE]],2)</f>
        <v>26</v>
      </c>
      <c r="V10260" s="6">
        <f>SUBTOTAL(103,Shipment_Data[[#This Row],[DATE]])</f>
        <v>1</v>
      </c>
      <c r="W102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261" spans="1:23" x14ac:dyDescent="0.25">
      <c r="A10261" s="1">
        <v>46197</v>
      </c>
      <c r="B10261" t="s">
        <v>15434</v>
      </c>
      <c r="D10261" t="s">
        <v>15435</v>
      </c>
      <c r="E10261">
        <v>3</v>
      </c>
      <c r="G10261">
        <v>152915</v>
      </c>
      <c r="H10261" s="7">
        <v>781353.6</v>
      </c>
      <c r="I10261" t="s">
        <v>20</v>
      </c>
      <c r="J10261" t="s">
        <v>267</v>
      </c>
      <c r="K10261" t="s">
        <v>268</v>
      </c>
      <c r="L10261" s="2">
        <v>0.52083333333333337</v>
      </c>
      <c r="M10261" s="2">
        <v>0.67361111111111116</v>
      </c>
      <c r="N10261" s="1">
        <v>46197</v>
      </c>
      <c r="O10261" t="s">
        <v>23</v>
      </c>
      <c r="S10261" t="s">
        <v>18994</v>
      </c>
      <c r="T102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0.15277777777373558</v>
      </c>
      <c r="U10261" s="5">
        <f>WEEKNUM(Shipment_Data[[#This Row],[DATE]],2)</f>
        <v>26</v>
      </c>
      <c r="V10261" s="6">
        <f>SUBTOTAL(103,Shipment_Data[[#This Row],[DATE]])</f>
        <v>1</v>
      </c>
      <c r="W102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262" spans="1:23" x14ac:dyDescent="0.25">
      <c r="A10262" s="1">
        <v>46197</v>
      </c>
      <c r="B10262" t="s">
        <v>15434</v>
      </c>
      <c r="D10262" t="s">
        <v>15436</v>
      </c>
      <c r="G10262">
        <v>152915</v>
      </c>
      <c r="H10262" s="7">
        <v>16561.2</v>
      </c>
      <c r="I10262" t="s">
        <v>20</v>
      </c>
      <c r="J10262" t="s">
        <v>267</v>
      </c>
      <c r="K10262" t="s">
        <v>268</v>
      </c>
      <c r="L10262" s="2">
        <v>0.52083333333333337</v>
      </c>
      <c r="M10262" s="2">
        <v>0.67361111111111116</v>
      </c>
      <c r="N10262" s="1">
        <v>46197</v>
      </c>
      <c r="O10262" t="s">
        <v>23</v>
      </c>
      <c r="S10262" t="s">
        <v>18994</v>
      </c>
      <c r="T102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0.15277777777373558</v>
      </c>
      <c r="U10262" s="5">
        <f>WEEKNUM(Shipment_Data[[#This Row],[DATE]],2)</f>
        <v>26</v>
      </c>
      <c r="V10262" s="6">
        <f>SUBTOTAL(103,Shipment_Data[[#This Row],[DATE]])</f>
        <v>1</v>
      </c>
      <c r="W102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263" spans="1:23" x14ac:dyDescent="0.25">
      <c r="A10263" s="1">
        <v>46197</v>
      </c>
      <c r="B10263" t="s">
        <v>2700</v>
      </c>
      <c r="D10263" t="s">
        <v>15437</v>
      </c>
      <c r="E10263">
        <v>2</v>
      </c>
      <c r="G10263">
        <v>152805</v>
      </c>
      <c r="H10263" s="7">
        <v>582600.93000000005</v>
      </c>
      <c r="I10263" t="s">
        <v>20</v>
      </c>
      <c r="J10263" t="s">
        <v>26</v>
      </c>
      <c r="K10263" t="s">
        <v>27</v>
      </c>
      <c r="L10263" s="2">
        <v>0.53125</v>
      </c>
      <c r="M10263" s="2">
        <v>0.72152777777777777</v>
      </c>
      <c r="N10263" s="1">
        <v>46197</v>
      </c>
      <c r="O10263" t="s">
        <v>23</v>
      </c>
      <c r="S10263" t="s">
        <v>18994</v>
      </c>
      <c r="T102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0.19027777777955635</v>
      </c>
      <c r="U10263" s="5">
        <f>WEEKNUM(Shipment_Data[[#This Row],[DATE]],2)</f>
        <v>26</v>
      </c>
      <c r="V10263" s="6">
        <f>SUBTOTAL(103,Shipment_Data[[#This Row],[DATE]])</f>
        <v>1</v>
      </c>
      <c r="W102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264" spans="1:23" x14ac:dyDescent="0.25">
      <c r="A10264" s="1">
        <v>46197</v>
      </c>
      <c r="B10264" t="s">
        <v>888</v>
      </c>
      <c r="D10264" t="s">
        <v>15438</v>
      </c>
      <c r="E10264">
        <v>2</v>
      </c>
      <c r="G10264">
        <v>152949</v>
      </c>
      <c r="H10264" s="7">
        <v>647768.4</v>
      </c>
      <c r="I10264" t="s">
        <v>20</v>
      </c>
      <c r="J10264" t="s">
        <v>26</v>
      </c>
      <c r="K10264" t="s">
        <v>27</v>
      </c>
      <c r="L10264" s="2">
        <v>0.53125</v>
      </c>
      <c r="M10264" s="2">
        <v>0.64513888888888893</v>
      </c>
      <c r="N10264" s="1">
        <v>46197</v>
      </c>
      <c r="O10264" t="s">
        <v>23</v>
      </c>
      <c r="S10264" t="s">
        <v>18994</v>
      </c>
      <c r="T102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0.11388888888905058</v>
      </c>
      <c r="U10264" s="5">
        <f>WEEKNUM(Shipment_Data[[#This Row],[DATE]],2)</f>
        <v>26</v>
      </c>
      <c r="V10264" s="6">
        <f>SUBTOTAL(103,Shipment_Data[[#This Row],[DATE]])</f>
        <v>1</v>
      </c>
      <c r="W102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265" spans="1:23" x14ac:dyDescent="0.25">
      <c r="A10265" s="1">
        <v>46197</v>
      </c>
      <c r="B10265" t="s">
        <v>2397</v>
      </c>
      <c r="D10265" t="s">
        <v>15439</v>
      </c>
      <c r="E10265">
        <v>1</v>
      </c>
      <c r="G10265">
        <v>152851</v>
      </c>
      <c r="H10265" s="7">
        <v>232383.12</v>
      </c>
      <c r="I10265" t="s">
        <v>20</v>
      </c>
      <c r="J10265" t="s">
        <v>26</v>
      </c>
      <c r="K10265" t="s">
        <v>27</v>
      </c>
      <c r="L10265" s="2">
        <v>0.53125</v>
      </c>
      <c r="M10265" s="2">
        <v>0.70763888888888893</v>
      </c>
      <c r="N10265" s="1">
        <v>46197</v>
      </c>
      <c r="O10265" t="s">
        <v>23</v>
      </c>
      <c r="S10265" t="s">
        <v>18994</v>
      </c>
      <c r="T102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0.17638888888905058</v>
      </c>
      <c r="U10265" s="5">
        <f>WEEKNUM(Shipment_Data[[#This Row],[DATE]],2)</f>
        <v>26</v>
      </c>
      <c r="V10265" s="6">
        <f>SUBTOTAL(103,Shipment_Data[[#This Row],[DATE]])</f>
        <v>1</v>
      </c>
      <c r="W102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266" spans="1:23" x14ac:dyDescent="0.25">
      <c r="A10266" s="1">
        <v>46197</v>
      </c>
      <c r="B10266" t="s">
        <v>2397</v>
      </c>
      <c r="D10266" t="s">
        <v>15440</v>
      </c>
      <c r="E10266">
        <v>1</v>
      </c>
      <c r="G10266">
        <v>152922</v>
      </c>
      <c r="H10266" s="7">
        <v>4124.3599999999997</v>
      </c>
      <c r="I10266" t="s">
        <v>20</v>
      </c>
      <c r="J10266" t="s">
        <v>26</v>
      </c>
      <c r="K10266" t="s">
        <v>27</v>
      </c>
      <c r="L10266" s="2">
        <v>0.53125</v>
      </c>
      <c r="M10266" s="2">
        <v>0.70833333333333337</v>
      </c>
      <c r="N10266" s="1">
        <v>46197</v>
      </c>
      <c r="O10266" t="s">
        <v>23</v>
      </c>
      <c r="S10266" t="s">
        <v>18994</v>
      </c>
      <c r="T102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0.17708333333575865</v>
      </c>
      <c r="U10266" s="5">
        <f>WEEKNUM(Shipment_Data[[#This Row],[DATE]],2)</f>
        <v>26</v>
      </c>
      <c r="V10266" s="6">
        <f>SUBTOTAL(103,Shipment_Data[[#This Row],[DATE]])</f>
        <v>1</v>
      </c>
      <c r="W102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267" spans="1:23" x14ac:dyDescent="0.25">
      <c r="A10267" s="1">
        <v>46197</v>
      </c>
      <c r="B10267" t="s">
        <v>55</v>
      </c>
      <c r="D10267" t="s">
        <v>15441</v>
      </c>
      <c r="E10267">
        <v>1</v>
      </c>
      <c r="G10267">
        <v>152863</v>
      </c>
      <c r="H10267" s="7">
        <v>18875.2</v>
      </c>
      <c r="I10267" t="s">
        <v>20</v>
      </c>
      <c r="J10267" t="s">
        <v>26</v>
      </c>
      <c r="K10267" t="s">
        <v>27</v>
      </c>
      <c r="L10267" s="2">
        <v>0.53125</v>
      </c>
      <c r="M10267" s="2">
        <v>0.61805555555555558</v>
      </c>
      <c r="N10267" s="1">
        <v>46197</v>
      </c>
      <c r="O10267" t="s">
        <v>23</v>
      </c>
      <c r="S10267" t="s">
        <v>18994</v>
      </c>
      <c r="T102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8.6805555554747116E-2</v>
      </c>
      <c r="U10267" s="5">
        <f>WEEKNUM(Shipment_Data[[#This Row],[DATE]],2)</f>
        <v>26</v>
      </c>
      <c r="V10267" s="6">
        <f>SUBTOTAL(103,Shipment_Data[[#This Row],[DATE]])</f>
        <v>1</v>
      </c>
      <c r="W102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268" spans="1:23" x14ac:dyDescent="0.25">
      <c r="A10268" s="1">
        <v>46197</v>
      </c>
      <c r="B10268" t="s">
        <v>1998</v>
      </c>
      <c r="D10268" t="s">
        <v>15442</v>
      </c>
      <c r="E10268">
        <v>1</v>
      </c>
      <c r="G10268">
        <v>152848</v>
      </c>
      <c r="H10268" s="7">
        <v>182921</v>
      </c>
      <c r="I10268" t="s">
        <v>20</v>
      </c>
      <c r="J10268" t="s">
        <v>26</v>
      </c>
      <c r="K10268" t="s">
        <v>27</v>
      </c>
      <c r="L10268" s="2">
        <v>0.53125</v>
      </c>
      <c r="M10268" s="2">
        <v>0.75416666666666665</v>
      </c>
      <c r="N10268" s="1">
        <v>46197</v>
      </c>
      <c r="O10268" t="s">
        <v>23</v>
      </c>
      <c r="S10268" t="s">
        <v>18994</v>
      </c>
      <c r="T102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0.22291666666569654</v>
      </c>
      <c r="U10268" s="5">
        <f>WEEKNUM(Shipment_Data[[#This Row],[DATE]],2)</f>
        <v>26</v>
      </c>
      <c r="V10268" s="6">
        <f>SUBTOTAL(103,Shipment_Data[[#This Row],[DATE]])</f>
        <v>1</v>
      </c>
      <c r="W102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269" spans="1:23" x14ac:dyDescent="0.25">
      <c r="A10269" s="1">
        <v>46197</v>
      </c>
      <c r="B10269" t="s">
        <v>647</v>
      </c>
      <c r="D10269" t="s">
        <v>15443</v>
      </c>
      <c r="E10269">
        <v>4</v>
      </c>
      <c r="G10269">
        <v>152867</v>
      </c>
      <c r="H10269" s="7">
        <v>1580733.8</v>
      </c>
      <c r="I10269" t="s">
        <v>20</v>
      </c>
      <c r="J10269" t="s">
        <v>26</v>
      </c>
      <c r="K10269" t="s">
        <v>27</v>
      </c>
      <c r="L10269" s="2">
        <v>0.53125</v>
      </c>
      <c r="M10269" s="2">
        <v>0.72499999999999998</v>
      </c>
      <c r="N10269" s="1">
        <v>46197</v>
      </c>
      <c r="O10269" t="s">
        <v>23</v>
      </c>
      <c r="S10269" t="s">
        <v>18994</v>
      </c>
      <c r="T1026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0.19374999999854481</v>
      </c>
      <c r="U10269" s="5">
        <f>WEEKNUM(Shipment_Data[[#This Row],[DATE]],2)</f>
        <v>26</v>
      </c>
      <c r="V10269" s="6">
        <f>SUBTOTAL(103,Shipment_Data[[#This Row],[DATE]])</f>
        <v>1</v>
      </c>
      <c r="W102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270" spans="1:23" x14ac:dyDescent="0.25">
      <c r="A10270" s="1">
        <v>46197</v>
      </c>
      <c r="B10270" t="s">
        <v>2700</v>
      </c>
      <c r="D10270" t="s">
        <v>15444</v>
      </c>
      <c r="E10270">
        <v>3</v>
      </c>
      <c r="G10270">
        <v>152931</v>
      </c>
      <c r="H10270" s="7">
        <v>508567.83</v>
      </c>
      <c r="I10270" t="s">
        <v>20</v>
      </c>
      <c r="J10270" t="s">
        <v>26</v>
      </c>
      <c r="K10270" t="s">
        <v>27</v>
      </c>
      <c r="L10270" s="2">
        <v>0.53125</v>
      </c>
      <c r="M10270" s="2">
        <v>0.72152777777777777</v>
      </c>
      <c r="N10270" s="1">
        <v>46197</v>
      </c>
      <c r="O10270" t="s">
        <v>23</v>
      </c>
      <c r="S10270" t="s">
        <v>18994</v>
      </c>
      <c r="T102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0.19027777777955635</v>
      </c>
      <c r="U10270" s="5">
        <f>WEEKNUM(Shipment_Data[[#This Row],[DATE]],2)</f>
        <v>26</v>
      </c>
      <c r="V10270" s="6">
        <f>SUBTOTAL(103,Shipment_Data[[#This Row],[DATE]])</f>
        <v>1</v>
      </c>
      <c r="W102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271" spans="1:23" x14ac:dyDescent="0.25">
      <c r="A10271" s="1">
        <v>46197</v>
      </c>
      <c r="B10271" t="s">
        <v>77</v>
      </c>
      <c r="D10271" t="s">
        <v>15445</v>
      </c>
      <c r="E10271">
        <v>4</v>
      </c>
      <c r="G10271">
        <v>152977</v>
      </c>
      <c r="H10271" s="7">
        <v>61755.6</v>
      </c>
      <c r="I10271" t="s">
        <v>20</v>
      </c>
      <c r="J10271" t="s">
        <v>26</v>
      </c>
      <c r="K10271" t="s">
        <v>27</v>
      </c>
      <c r="L10271" s="2">
        <v>0.53125</v>
      </c>
      <c r="M10271" s="2">
        <v>0.625</v>
      </c>
      <c r="N10271" s="1">
        <v>46197</v>
      </c>
      <c r="O10271" t="s">
        <v>23</v>
      </c>
      <c r="S10271" t="s">
        <v>18994</v>
      </c>
      <c r="T1027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9.375E-2</v>
      </c>
      <c r="U10271" s="5">
        <f>WEEKNUM(Shipment_Data[[#This Row],[DATE]],2)</f>
        <v>26</v>
      </c>
      <c r="V10271" s="6">
        <f>SUBTOTAL(103,Shipment_Data[[#This Row],[DATE]])</f>
        <v>1</v>
      </c>
      <c r="W102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272" spans="1:23" x14ac:dyDescent="0.25">
      <c r="A10272" s="1">
        <v>46197</v>
      </c>
      <c r="B10272" t="s">
        <v>3090</v>
      </c>
      <c r="D10272" t="s">
        <v>15446</v>
      </c>
      <c r="E10272">
        <v>1</v>
      </c>
      <c r="G10272">
        <v>152909</v>
      </c>
      <c r="H10272" s="7">
        <v>45352</v>
      </c>
      <c r="I10272" t="s">
        <v>20</v>
      </c>
      <c r="J10272" t="s">
        <v>26</v>
      </c>
      <c r="K10272" t="s">
        <v>27</v>
      </c>
      <c r="L10272" s="2">
        <v>0.53125</v>
      </c>
      <c r="M10272" s="2">
        <v>0.68888888888888888</v>
      </c>
      <c r="N10272" s="1">
        <v>46197</v>
      </c>
      <c r="O10272" t="s">
        <v>23</v>
      </c>
      <c r="S10272" t="s">
        <v>18994</v>
      </c>
      <c r="T102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0.15763888888614019</v>
      </c>
      <c r="U10272" s="5">
        <f>WEEKNUM(Shipment_Data[[#This Row],[DATE]],2)</f>
        <v>26</v>
      </c>
      <c r="V10272" s="6">
        <f>SUBTOTAL(103,Shipment_Data[[#This Row],[DATE]])</f>
        <v>1</v>
      </c>
      <c r="W102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273" spans="1:23" x14ac:dyDescent="0.25">
      <c r="A10273" s="1">
        <v>46197</v>
      </c>
      <c r="B10273" t="s">
        <v>15447</v>
      </c>
      <c r="D10273" t="s">
        <v>15448</v>
      </c>
      <c r="E10273">
        <v>1</v>
      </c>
      <c r="G10273">
        <v>152979</v>
      </c>
      <c r="H10273" s="7">
        <v>49907</v>
      </c>
      <c r="I10273" t="s">
        <v>20</v>
      </c>
      <c r="J10273" t="s">
        <v>26</v>
      </c>
      <c r="K10273" t="s">
        <v>27</v>
      </c>
      <c r="L10273" s="2">
        <v>0.53125</v>
      </c>
      <c r="M10273" s="2">
        <v>0.66249999999999998</v>
      </c>
      <c r="N10273" s="1">
        <v>46197</v>
      </c>
      <c r="O10273" t="s">
        <v>23</v>
      </c>
      <c r="S10273" t="s">
        <v>18994</v>
      </c>
      <c r="T102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0.13124999999854481</v>
      </c>
      <c r="U10273" s="5">
        <f>WEEKNUM(Shipment_Data[[#This Row],[DATE]],2)</f>
        <v>26</v>
      </c>
      <c r="V10273" s="6">
        <f>SUBTOTAL(103,Shipment_Data[[#This Row],[DATE]])</f>
        <v>1</v>
      </c>
      <c r="W102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274" spans="1:23" x14ac:dyDescent="0.25">
      <c r="A10274" s="1">
        <v>46197</v>
      </c>
      <c r="B10274" t="s">
        <v>5235</v>
      </c>
      <c r="D10274" t="s">
        <v>15449</v>
      </c>
      <c r="E10274">
        <v>2</v>
      </c>
      <c r="G10274">
        <v>152927</v>
      </c>
      <c r="H10274" s="7">
        <v>959907</v>
      </c>
      <c r="I10274" t="s">
        <v>20</v>
      </c>
      <c r="J10274" t="s">
        <v>111</v>
      </c>
      <c r="K10274" t="s">
        <v>112</v>
      </c>
      <c r="L10274" s="2">
        <v>0.53125</v>
      </c>
      <c r="M10274" s="2">
        <v>0.67777777777777781</v>
      </c>
      <c r="N10274" s="1">
        <v>46197</v>
      </c>
      <c r="O10274" t="s">
        <v>23</v>
      </c>
      <c r="S10274" t="s">
        <v>18994</v>
      </c>
      <c r="T102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0.14652777777519077</v>
      </c>
      <c r="U10274" s="5">
        <f>WEEKNUM(Shipment_Data[[#This Row],[DATE]],2)</f>
        <v>26</v>
      </c>
      <c r="V10274" s="6">
        <f>SUBTOTAL(103,Shipment_Data[[#This Row],[DATE]])</f>
        <v>1</v>
      </c>
      <c r="W102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275" spans="1:23" x14ac:dyDescent="0.25">
      <c r="A10275" s="1">
        <v>46197</v>
      </c>
      <c r="B10275" t="s">
        <v>5235</v>
      </c>
      <c r="D10275" t="s">
        <v>15450</v>
      </c>
      <c r="E10275">
        <v>1</v>
      </c>
      <c r="G10275">
        <v>152905</v>
      </c>
      <c r="H10275" s="7">
        <v>93251.92</v>
      </c>
      <c r="I10275" t="s">
        <v>20</v>
      </c>
      <c r="J10275" t="s">
        <v>111</v>
      </c>
      <c r="K10275" t="s">
        <v>112</v>
      </c>
      <c r="L10275" s="2">
        <v>0.53125</v>
      </c>
      <c r="M10275" s="2">
        <v>0.67777777777777781</v>
      </c>
      <c r="N10275" s="1">
        <v>46197</v>
      </c>
      <c r="O10275" t="s">
        <v>23</v>
      </c>
      <c r="S10275" t="s">
        <v>18994</v>
      </c>
      <c r="T102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0.14652777777519077</v>
      </c>
      <c r="U10275" s="5">
        <f>WEEKNUM(Shipment_Data[[#This Row],[DATE]],2)</f>
        <v>26</v>
      </c>
      <c r="V10275" s="6">
        <f>SUBTOTAL(103,Shipment_Data[[#This Row],[DATE]])</f>
        <v>1</v>
      </c>
      <c r="W102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276" spans="1:23" x14ac:dyDescent="0.25">
      <c r="A10276" s="1">
        <v>46197</v>
      </c>
      <c r="B10276" t="s">
        <v>3908</v>
      </c>
      <c r="D10276" t="s">
        <v>15451</v>
      </c>
      <c r="E10276">
        <v>1</v>
      </c>
      <c r="G10276">
        <v>151573</v>
      </c>
      <c r="H10276" s="7">
        <v>136000</v>
      </c>
      <c r="I10276" t="s">
        <v>20</v>
      </c>
      <c r="J10276" t="s">
        <v>111</v>
      </c>
      <c r="K10276" t="s">
        <v>112</v>
      </c>
      <c r="L10276" s="2">
        <v>0.53125</v>
      </c>
      <c r="M10276" s="2">
        <v>0.62638888888888888</v>
      </c>
      <c r="N10276" s="1">
        <v>46197</v>
      </c>
      <c r="O10276" t="s">
        <v>23</v>
      </c>
      <c r="S10276" t="s">
        <v>18994</v>
      </c>
      <c r="T1027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9.5138888886140194E-2</v>
      </c>
      <c r="U10276" s="5">
        <f>WEEKNUM(Shipment_Data[[#This Row],[DATE]],2)</f>
        <v>26</v>
      </c>
      <c r="V10276" s="6">
        <f>SUBTOTAL(103,Shipment_Data[[#This Row],[DATE]])</f>
        <v>1</v>
      </c>
      <c r="W102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277" spans="1:23" x14ac:dyDescent="0.25">
      <c r="A10277" s="1">
        <v>46197</v>
      </c>
      <c r="B10277" t="s">
        <v>813</v>
      </c>
      <c r="D10277" t="s">
        <v>15452</v>
      </c>
      <c r="E10277">
        <v>1</v>
      </c>
      <c r="G10277">
        <v>152701</v>
      </c>
      <c r="H10277" s="7">
        <v>50173</v>
      </c>
      <c r="I10277" t="s">
        <v>20</v>
      </c>
      <c r="J10277" t="s">
        <v>111</v>
      </c>
      <c r="K10277" t="s">
        <v>112</v>
      </c>
      <c r="L10277" s="2">
        <v>0.53125</v>
      </c>
      <c r="M10277" s="2">
        <v>0.6430555555555556</v>
      </c>
      <c r="N10277" s="1">
        <v>46197</v>
      </c>
      <c r="O10277" t="s">
        <v>23</v>
      </c>
      <c r="S10277" t="s">
        <v>18994</v>
      </c>
      <c r="T1027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0.11180555555620231</v>
      </c>
      <c r="U10277" s="5">
        <f>WEEKNUM(Shipment_Data[[#This Row],[DATE]],2)</f>
        <v>26</v>
      </c>
      <c r="V10277" s="6">
        <f>SUBTOTAL(103,Shipment_Data[[#This Row],[DATE]])</f>
        <v>1</v>
      </c>
      <c r="W102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278" spans="1:23" x14ac:dyDescent="0.25">
      <c r="A10278" s="1">
        <v>46197</v>
      </c>
      <c r="B10278" t="s">
        <v>8320</v>
      </c>
      <c r="D10278" t="s">
        <v>15453</v>
      </c>
      <c r="E10278">
        <v>1</v>
      </c>
      <c r="G10278">
        <v>152813</v>
      </c>
      <c r="H10278" s="7">
        <v>2885.96</v>
      </c>
      <c r="I10278" t="s">
        <v>20</v>
      </c>
      <c r="J10278" t="s">
        <v>111</v>
      </c>
      <c r="K10278" t="s">
        <v>112</v>
      </c>
      <c r="L10278" s="2">
        <v>0.53125</v>
      </c>
      <c r="M10278" s="2">
        <v>0.68958333333333333</v>
      </c>
      <c r="N10278" s="1">
        <v>46197</v>
      </c>
      <c r="O10278" t="s">
        <v>23</v>
      </c>
      <c r="S10278" t="s">
        <v>18994</v>
      </c>
      <c r="T1027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0.15833333333284827</v>
      </c>
      <c r="U10278" s="5">
        <f>WEEKNUM(Shipment_Data[[#This Row],[DATE]],2)</f>
        <v>26</v>
      </c>
      <c r="V10278" s="6">
        <f>SUBTOTAL(103,Shipment_Data[[#This Row],[DATE]])</f>
        <v>1</v>
      </c>
      <c r="W102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279" spans="1:23" x14ac:dyDescent="0.25">
      <c r="A10279" s="1">
        <v>46197</v>
      </c>
      <c r="B10279" t="s">
        <v>8320</v>
      </c>
      <c r="D10279" t="s">
        <v>15454</v>
      </c>
      <c r="E10279">
        <v>2</v>
      </c>
      <c r="G10279">
        <v>152801</v>
      </c>
      <c r="H10279" s="7">
        <v>201741.4</v>
      </c>
      <c r="I10279" t="s">
        <v>20</v>
      </c>
      <c r="J10279" t="s">
        <v>111</v>
      </c>
      <c r="K10279" t="s">
        <v>112</v>
      </c>
      <c r="L10279" s="2">
        <v>0.53125</v>
      </c>
      <c r="M10279" s="2">
        <v>0.68958333333333333</v>
      </c>
      <c r="N10279" s="1">
        <v>46197</v>
      </c>
      <c r="O10279" t="s">
        <v>23</v>
      </c>
      <c r="S10279" t="s">
        <v>18994</v>
      </c>
      <c r="T1027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0.15833333333284827</v>
      </c>
      <c r="U10279" s="5">
        <f>WEEKNUM(Shipment_Data[[#This Row],[DATE]],2)</f>
        <v>26</v>
      </c>
      <c r="V10279" s="6">
        <f>SUBTOTAL(103,Shipment_Data[[#This Row],[DATE]])</f>
        <v>1</v>
      </c>
      <c r="W102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280" spans="1:23" x14ac:dyDescent="0.25">
      <c r="A10280" s="1">
        <v>46197</v>
      </c>
      <c r="B10280" t="s">
        <v>8320</v>
      </c>
      <c r="D10280" t="s">
        <v>15455</v>
      </c>
      <c r="E10280">
        <v>1</v>
      </c>
      <c r="G10280">
        <v>152925</v>
      </c>
      <c r="H10280" s="7">
        <v>25304.37</v>
      </c>
      <c r="I10280" t="s">
        <v>20</v>
      </c>
      <c r="J10280" t="s">
        <v>111</v>
      </c>
      <c r="K10280" t="s">
        <v>112</v>
      </c>
      <c r="L10280" s="2">
        <v>0.53125</v>
      </c>
      <c r="M10280" s="2">
        <v>0.68958333333333333</v>
      </c>
      <c r="N10280" s="1">
        <v>46197</v>
      </c>
      <c r="O10280" t="s">
        <v>23</v>
      </c>
      <c r="S10280" t="s">
        <v>18994</v>
      </c>
      <c r="T1028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0.15833333333284827</v>
      </c>
      <c r="U10280" s="5">
        <f>WEEKNUM(Shipment_Data[[#This Row],[DATE]],2)</f>
        <v>26</v>
      </c>
      <c r="V10280" s="6">
        <f>SUBTOTAL(103,Shipment_Data[[#This Row],[DATE]])</f>
        <v>1</v>
      </c>
      <c r="W102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281" spans="1:23" x14ac:dyDescent="0.25">
      <c r="A10281" s="1">
        <v>46197</v>
      </c>
      <c r="B10281" t="s">
        <v>3063</v>
      </c>
      <c r="D10281" t="s">
        <v>15456</v>
      </c>
      <c r="E10281">
        <v>1</v>
      </c>
      <c r="G10281">
        <v>152790</v>
      </c>
      <c r="H10281" s="7">
        <v>22504</v>
      </c>
      <c r="I10281" t="s">
        <v>20</v>
      </c>
      <c r="J10281" t="s">
        <v>111</v>
      </c>
      <c r="K10281" t="s">
        <v>112</v>
      </c>
      <c r="L10281" s="2">
        <v>0.53125</v>
      </c>
      <c r="M10281" s="2"/>
      <c r="N10281" s="1">
        <v>46197</v>
      </c>
      <c r="O10281" t="s">
        <v>23</v>
      </c>
      <c r="S10281" t="s">
        <v>18994</v>
      </c>
      <c r="T10281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0281" s="5">
        <f>WEEKNUM(Shipment_Data[[#This Row],[DATE]],2)</f>
        <v>26</v>
      </c>
      <c r="V10281" s="6">
        <f>SUBTOTAL(103,Shipment_Data[[#This Row],[DATE]])</f>
        <v>1</v>
      </c>
      <c r="W102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282" spans="1:23" x14ac:dyDescent="0.25">
      <c r="A10282" s="1">
        <v>46197</v>
      </c>
      <c r="B10282" t="s">
        <v>127</v>
      </c>
      <c r="D10282" t="s">
        <v>15457</v>
      </c>
      <c r="E10282">
        <v>1</v>
      </c>
      <c r="G10282">
        <v>152898</v>
      </c>
      <c r="H10282" s="7">
        <v>66227.929999999993</v>
      </c>
      <c r="I10282" t="s">
        <v>20</v>
      </c>
      <c r="J10282" t="s">
        <v>111</v>
      </c>
      <c r="K10282" t="s">
        <v>112</v>
      </c>
      <c r="L10282" s="2">
        <v>0.53125</v>
      </c>
      <c r="M10282" s="2">
        <v>0.75</v>
      </c>
      <c r="N10282" s="1">
        <v>46197</v>
      </c>
      <c r="O10282" t="s">
        <v>23</v>
      </c>
      <c r="S10282" t="s">
        <v>18994</v>
      </c>
      <c r="T1028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0.21875</v>
      </c>
      <c r="U10282" s="5">
        <f>WEEKNUM(Shipment_Data[[#This Row],[DATE]],2)</f>
        <v>26</v>
      </c>
      <c r="V10282" s="6">
        <f>SUBTOTAL(103,Shipment_Data[[#This Row],[DATE]])</f>
        <v>1</v>
      </c>
      <c r="W102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283" spans="1:23" x14ac:dyDescent="0.25">
      <c r="A10283" s="1">
        <v>46197</v>
      </c>
      <c r="B10283" t="s">
        <v>2631</v>
      </c>
      <c r="D10283" t="s">
        <v>15458</v>
      </c>
      <c r="E10283">
        <v>4</v>
      </c>
      <c r="G10283">
        <v>152940</v>
      </c>
      <c r="H10283" s="7">
        <v>1337010.1299999999</v>
      </c>
      <c r="I10283" t="s">
        <v>20</v>
      </c>
      <c r="J10283" t="s">
        <v>111</v>
      </c>
      <c r="K10283" t="s">
        <v>112</v>
      </c>
      <c r="L10283" s="2">
        <v>0.53125</v>
      </c>
      <c r="M10283" s="2">
        <v>0.71597222222222223</v>
      </c>
      <c r="N10283" s="1">
        <v>46197</v>
      </c>
      <c r="O10283" t="s">
        <v>23</v>
      </c>
      <c r="S10283" t="s">
        <v>18994</v>
      </c>
      <c r="T1028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0.18472222222044365</v>
      </c>
      <c r="U10283" s="5">
        <f>WEEKNUM(Shipment_Data[[#This Row],[DATE]],2)</f>
        <v>26</v>
      </c>
      <c r="V10283" s="6">
        <f>SUBTOTAL(103,Shipment_Data[[#This Row],[DATE]])</f>
        <v>1</v>
      </c>
      <c r="W102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284" spans="1:23" x14ac:dyDescent="0.25">
      <c r="A10284" s="1">
        <v>46197</v>
      </c>
      <c r="B10284" t="s">
        <v>2631</v>
      </c>
      <c r="D10284" t="s">
        <v>15459</v>
      </c>
      <c r="E10284">
        <v>3</v>
      </c>
      <c r="G10284">
        <v>152932</v>
      </c>
      <c r="H10284" s="7">
        <v>687002.56</v>
      </c>
      <c r="I10284" t="s">
        <v>20</v>
      </c>
      <c r="J10284" t="s">
        <v>111</v>
      </c>
      <c r="K10284" t="s">
        <v>112</v>
      </c>
      <c r="L10284" s="2">
        <v>0.53125</v>
      </c>
      <c r="M10284" s="2">
        <v>0.71597222222222223</v>
      </c>
      <c r="N10284" s="1">
        <v>46197</v>
      </c>
      <c r="O10284" t="s">
        <v>23</v>
      </c>
      <c r="S10284" t="s">
        <v>18994</v>
      </c>
      <c r="T1028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0.18472222222044365</v>
      </c>
      <c r="U10284" s="5">
        <f>WEEKNUM(Shipment_Data[[#This Row],[DATE]],2)</f>
        <v>26</v>
      </c>
      <c r="V10284" s="6">
        <f>SUBTOTAL(103,Shipment_Data[[#This Row],[DATE]])</f>
        <v>1</v>
      </c>
      <c r="W102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285" spans="1:23" x14ac:dyDescent="0.25">
      <c r="A10285" s="1">
        <v>46197</v>
      </c>
      <c r="B10285" t="s">
        <v>3908</v>
      </c>
      <c r="D10285" t="s">
        <v>15460</v>
      </c>
      <c r="E10285">
        <v>1</v>
      </c>
      <c r="G10285">
        <v>152814</v>
      </c>
      <c r="H10285" s="7">
        <v>6890</v>
      </c>
      <c r="I10285" t="s">
        <v>20</v>
      </c>
      <c r="J10285" t="s">
        <v>111</v>
      </c>
      <c r="K10285" t="s">
        <v>112</v>
      </c>
      <c r="L10285" s="2">
        <v>0.53125</v>
      </c>
      <c r="M10285" s="2">
        <v>0.62638888888888888</v>
      </c>
      <c r="N10285" s="1">
        <v>46197</v>
      </c>
      <c r="O10285" t="s">
        <v>23</v>
      </c>
      <c r="S10285" t="s">
        <v>18994</v>
      </c>
      <c r="T1028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9.5138888886140194E-2</v>
      </c>
      <c r="U10285" s="5">
        <f>WEEKNUM(Shipment_Data[[#This Row],[DATE]],2)</f>
        <v>26</v>
      </c>
      <c r="V10285" s="6">
        <f>SUBTOTAL(103,Shipment_Data[[#This Row],[DATE]])</f>
        <v>1</v>
      </c>
      <c r="W102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286" spans="1:23" x14ac:dyDescent="0.25">
      <c r="A10286" s="1">
        <v>46197</v>
      </c>
      <c r="B10286" t="s">
        <v>6864</v>
      </c>
      <c r="D10286" t="s">
        <v>15461</v>
      </c>
      <c r="E10286">
        <v>4</v>
      </c>
      <c r="G10286">
        <v>152978</v>
      </c>
      <c r="H10286" s="7">
        <v>37681.14</v>
      </c>
      <c r="I10286" t="s">
        <v>20</v>
      </c>
      <c r="J10286" t="s">
        <v>111</v>
      </c>
      <c r="K10286" t="s">
        <v>112</v>
      </c>
      <c r="L10286" s="2">
        <v>0.53125</v>
      </c>
      <c r="M10286" s="2">
        <v>0.67777777777777781</v>
      </c>
      <c r="N10286" s="1">
        <v>46197</v>
      </c>
      <c r="O10286" t="s">
        <v>23</v>
      </c>
      <c r="S10286" t="s">
        <v>18994</v>
      </c>
      <c r="T1028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0.14652777777519077</v>
      </c>
      <c r="U10286" s="5">
        <f>WEEKNUM(Shipment_Data[[#This Row],[DATE]],2)</f>
        <v>26</v>
      </c>
      <c r="V10286" s="6">
        <f>SUBTOTAL(103,Shipment_Data[[#This Row],[DATE]])</f>
        <v>1</v>
      </c>
      <c r="W102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287" spans="1:23" x14ac:dyDescent="0.25">
      <c r="A10287" s="1">
        <v>46197</v>
      </c>
      <c r="B10287" t="s">
        <v>5961</v>
      </c>
      <c r="D10287" t="s">
        <v>15462</v>
      </c>
      <c r="E10287">
        <v>1</v>
      </c>
      <c r="G10287">
        <v>152936</v>
      </c>
      <c r="H10287" s="7">
        <v>119684.45</v>
      </c>
      <c r="I10287" t="s">
        <v>20</v>
      </c>
      <c r="J10287" t="s">
        <v>21</v>
      </c>
      <c r="K10287" t="s">
        <v>22</v>
      </c>
      <c r="L10287" s="2">
        <v>0.53819444444444442</v>
      </c>
      <c r="M10287" s="2">
        <v>0.63888888888888884</v>
      </c>
      <c r="N10287" s="1">
        <v>46197</v>
      </c>
      <c r="O10287" t="s">
        <v>23</v>
      </c>
      <c r="S10287" t="s">
        <v>18994</v>
      </c>
      <c r="T1028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0.10069444444525288</v>
      </c>
      <c r="U10287" s="5">
        <f>WEEKNUM(Shipment_Data[[#This Row],[DATE]],2)</f>
        <v>26</v>
      </c>
      <c r="V10287" s="6">
        <f>SUBTOTAL(103,Shipment_Data[[#This Row],[DATE]])</f>
        <v>1</v>
      </c>
      <c r="W102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288" spans="1:23" x14ac:dyDescent="0.25">
      <c r="A10288" s="1">
        <v>46197</v>
      </c>
      <c r="B10288" t="s">
        <v>186</v>
      </c>
      <c r="D10288" t="s">
        <v>15463</v>
      </c>
      <c r="E10288">
        <v>1</v>
      </c>
      <c r="G10288">
        <v>152989</v>
      </c>
      <c r="H10288" s="7">
        <v>86580</v>
      </c>
      <c r="I10288" t="s">
        <v>20</v>
      </c>
      <c r="J10288" t="s">
        <v>57</v>
      </c>
      <c r="K10288" t="s">
        <v>58</v>
      </c>
      <c r="L10288" s="2">
        <v>0.60069444444444442</v>
      </c>
      <c r="M10288" s="2">
        <v>0.6118055555555556</v>
      </c>
      <c r="N10288" s="1">
        <v>46197</v>
      </c>
      <c r="O10288" t="s">
        <v>23</v>
      </c>
      <c r="S10288" t="s">
        <v>18994</v>
      </c>
      <c r="T102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1.1111111110949423E-2</v>
      </c>
      <c r="U10288" s="5">
        <f>WEEKNUM(Shipment_Data[[#This Row],[DATE]],2)</f>
        <v>26</v>
      </c>
      <c r="V10288" s="6">
        <f>SUBTOTAL(103,Shipment_Data[[#This Row],[DATE]])</f>
        <v>1</v>
      </c>
      <c r="W102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289" spans="1:23" x14ac:dyDescent="0.25">
      <c r="A10289" s="1">
        <v>46197</v>
      </c>
      <c r="B10289" t="s">
        <v>3311</v>
      </c>
      <c r="D10289" t="s">
        <v>15464</v>
      </c>
      <c r="E10289">
        <v>4</v>
      </c>
      <c r="G10289">
        <v>152929</v>
      </c>
      <c r="H10289" s="7">
        <v>335717.81</v>
      </c>
      <c r="I10289" t="s">
        <v>20</v>
      </c>
      <c r="J10289" t="s">
        <v>57</v>
      </c>
      <c r="K10289" t="s">
        <v>58</v>
      </c>
      <c r="L10289" s="2">
        <v>0.60069444444444442</v>
      </c>
      <c r="M10289" s="2">
        <v>0.72916666666666663</v>
      </c>
      <c r="N10289" s="1">
        <v>46197</v>
      </c>
      <c r="O10289" t="s">
        <v>23</v>
      </c>
      <c r="S10289" t="s">
        <v>18994</v>
      </c>
      <c r="T102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0.12847222221898846</v>
      </c>
      <c r="U10289" s="5">
        <f>WEEKNUM(Shipment_Data[[#This Row],[DATE]],2)</f>
        <v>26</v>
      </c>
      <c r="V10289" s="6">
        <f>SUBTOTAL(103,Shipment_Data[[#This Row],[DATE]])</f>
        <v>1</v>
      </c>
      <c r="W102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290" spans="1:23" x14ac:dyDescent="0.25">
      <c r="A10290" s="1">
        <v>46197</v>
      </c>
      <c r="B10290" t="s">
        <v>6393</v>
      </c>
      <c r="D10290" t="s">
        <v>15465</v>
      </c>
      <c r="E10290">
        <v>1</v>
      </c>
      <c r="G10290">
        <v>152959</v>
      </c>
      <c r="H10290" s="7">
        <v>13157.94</v>
      </c>
      <c r="I10290" t="s">
        <v>20</v>
      </c>
      <c r="J10290" t="s">
        <v>57</v>
      </c>
      <c r="K10290" t="s">
        <v>58</v>
      </c>
      <c r="L10290" s="2">
        <v>0.60069444444444442</v>
      </c>
      <c r="M10290" s="2">
        <v>0.74236111111111114</v>
      </c>
      <c r="N10290" s="1">
        <v>46197</v>
      </c>
      <c r="O10290" t="s">
        <v>23</v>
      </c>
      <c r="S10290" t="s">
        <v>18994</v>
      </c>
      <c r="T1029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0.14166666666278616</v>
      </c>
      <c r="U10290" s="5">
        <f>WEEKNUM(Shipment_Data[[#This Row],[DATE]],2)</f>
        <v>26</v>
      </c>
      <c r="V10290" s="6">
        <f>SUBTOTAL(103,Shipment_Data[[#This Row],[DATE]])</f>
        <v>1</v>
      </c>
      <c r="W102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291" spans="1:23" x14ac:dyDescent="0.25">
      <c r="A10291" s="1">
        <v>46197</v>
      </c>
      <c r="B10291" t="s">
        <v>864</v>
      </c>
      <c r="D10291" t="s">
        <v>15466</v>
      </c>
      <c r="E10291">
        <v>1</v>
      </c>
      <c r="G10291">
        <v>152806</v>
      </c>
      <c r="H10291" s="7">
        <v>133509.22</v>
      </c>
      <c r="I10291" t="s">
        <v>20</v>
      </c>
      <c r="J10291" t="s">
        <v>247</v>
      </c>
      <c r="K10291" t="s">
        <v>248</v>
      </c>
      <c r="L10291" s="2">
        <v>0.61805555555555558</v>
      </c>
      <c r="M10291" s="2">
        <v>0.72013888888888888</v>
      </c>
      <c r="N10291" s="1">
        <v>46197</v>
      </c>
      <c r="O10291" t="s">
        <v>23</v>
      </c>
      <c r="S10291" t="s">
        <v>18994</v>
      </c>
      <c r="T1029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0.10208333333139308</v>
      </c>
      <c r="U10291" s="5">
        <f>WEEKNUM(Shipment_Data[[#This Row],[DATE]],2)</f>
        <v>26</v>
      </c>
      <c r="V10291" s="6">
        <f>SUBTOTAL(103,Shipment_Data[[#This Row],[DATE]])</f>
        <v>1</v>
      </c>
      <c r="W102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292" spans="1:23" x14ac:dyDescent="0.25">
      <c r="A10292" s="1">
        <v>46197</v>
      </c>
      <c r="B10292" t="s">
        <v>1303</v>
      </c>
      <c r="D10292" t="s">
        <v>15467</v>
      </c>
      <c r="E10292">
        <v>1</v>
      </c>
      <c r="G10292">
        <v>152926</v>
      </c>
      <c r="H10292" s="7">
        <v>96872.94</v>
      </c>
      <c r="I10292" t="s">
        <v>20</v>
      </c>
      <c r="J10292" t="s">
        <v>247</v>
      </c>
      <c r="K10292" t="s">
        <v>248</v>
      </c>
      <c r="L10292" s="2">
        <v>0.61805555555555558</v>
      </c>
      <c r="M10292" s="2">
        <v>0.66666666666666663</v>
      </c>
      <c r="N10292" s="1">
        <v>46197</v>
      </c>
      <c r="O10292" t="s">
        <v>23</v>
      </c>
      <c r="S10292" t="s">
        <v>18994</v>
      </c>
      <c r="T1029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4.8611111109494232E-2</v>
      </c>
      <c r="U10292" s="5">
        <f>WEEKNUM(Shipment_Data[[#This Row],[DATE]],2)</f>
        <v>26</v>
      </c>
      <c r="V10292" s="6">
        <f>SUBTOTAL(103,Shipment_Data[[#This Row],[DATE]])</f>
        <v>1</v>
      </c>
      <c r="W102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293" spans="1:23" x14ac:dyDescent="0.25">
      <c r="A10293" s="1">
        <v>46197</v>
      </c>
      <c r="B10293" t="s">
        <v>15468</v>
      </c>
      <c r="D10293" t="s">
        <v>15469</v>
      </c>
      <c r="E10293">
        <v>1</v>
      </c>
      <c r="G10293">
        <v>152803</v>
      </c>
      <c r="H10293" s="7">
        <v>2688389.97</v>
      </c>
      <c r="I10293" t="s">
        <v>20</v>
      </c>
      <c r="J10293" t="s">
        <v>105</v>
      </c>
      <c r="K10293" t="s">
        <v>106</v>
      </c>
      <c r="L10293" s="2">
        <v>0.61805555555555558</v>
      </c>
      <c r="M10293" s="2">
        <v>0.70694444444444449</v>
      </c>
      <c r="N10293" s="1">
        <v>46197</v>
      </c>
      <c r="O10293" t="s">
        <v>23</v>
      </c>
      <c r="S10293" t="s">
        <v>18994</v>
      </c>
      <c r="T102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8.8888888887595385E-2</v>
      </c>
      <c r="U10293" s="5">
        <f>WEEKNUM(Shipment_Data[[#This Row],[DATE]],2)</f>
        <v>26</v>
      </c>
      <c r="V10293" s="6">
        <f>SUBTOTAL(103,Shipment_Data[[#This Row],[DATE]])</f>
        <v>1</v>
      </c>
      <c r="W102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294" spans="1:23" x14ac:dyDescent="0.25">
      <c r="A10294" s="1">
        <v>46197</v>
      </c>
      <c r="B10294" t="s">
        <v>9111</v>
      </c>
      <c r="D10294" t="s">
        <v>15470</v>
      </c>
      <c r="E10294">
        <v>2</v>
      </c>
      <c r="G10294">
        <v>152960</v>
      </c>
      <c r="H10294" s="7">
        <v>82063.360000000001</v>
      </c>
      <c r="I10294" t="s">
        <v>20</v>
      </c>
      <c r="J10294" t="s">
        <v>105</v>
      </c>
      <c r="K10294" t="s">
        <v>7410</v>
      </c>
      <c r="L10294" s="2">
        <v>0.61805555555555558</v>
      </c>
      <c r="M10294" s="2">
        <v>0.76180555555555551</v>
      </c>
      <c r="N10294" s="1">
        <v>46197</v>
      </c>
      <c r="O10294" t="s">
        <v>23</v>
      </c>
      <c r="S10294" t="s">
        <v>18994</v>
      </c>
      <c r="T102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0.14375000000291038</v>
      </c>
      <c r="U10294" s="5">
        <f>WEEKNUM(Shipment_Data[[#This Row],[DATE]],2)</f>
        <v>26</v>
      </c>
      <c r="V10294" s="6">
        <f>SUBTOTAL(103,Shipment_Data[[#This Row],[DATE]])</f>
        <v>1</v>
      </c>
      <c r="W102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295" spans="1:23" x14ac:dyDescent="0.25">
      <c r="A10295" s="1">
        <v>46197</v>
      </c>
      <c r="B10295" t="s">
        <v>4377</v>
      </c>
      <c r="D10295" t="s">
        <v>15471</v>
      </c>
      <c r="E10295">
        <v>1</v>
      </c>
      <c r="G10295">
        <v>152965</v>
      </c>
      <c r="H10295" s="7">
        <v>2105407.46</v>
      </c>
      <c r="I10295" t="s">
        <v>20</v>
      </c>
      <c r="J10295" t="s">
        <v>105</v>
      </c>
      <c r="K10295" t="s">
        <v>7410</v>
      </c>
      <c r="L10295" s="2">
        <v>0.61805555555555558</v>
      </c>
      <c r="M10295" s="2">
        <v>0.75347222222222221</v>
      </c>
      <c r="N10295" s="1">
        <v>46197</v>
      </c>
      <c r="O10295" t="s">
        <v>23</v>
      </c>
      <c r="S10295" t="s">
        <v>18994</v>
      </c>
      <c r="T1029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0.13541666666424135</v>
      </c>
      <c r="U10295" s="5">
        <f>WEEKNUM(Shipment_Data[[#This Row],[DATE]],2)</f>
        <v>26</v>
      </c>
      <c r="V10295" s="6">
        <f>SUBTOTAL(103,Shipment_Data[[#This Row],[DATE]])</f>
        <v>1</v>
      </c>
      <c r="W102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296" spans="1:23" x14ac:dyDescent="0.25">
      <c r="A10296" s="1">
        <v>46197</v>
      </c>
      <c r="B10296" t="s">
        <v>4377</v>
      </c>
      <c r="D10296" t="s">
        <v>15472</v>
      </c>
      <c r="E10296">
        <v>2</v>
      </c>
      <c r="G10296">
        <v>153002</v>
      </c>
      <c r="H10296" s="7">
        <v>396440.51</v>
      </c>
      <c r="I10296" t="s">
        <v>20</v>
      </c>
      <c r="J10296" t="s">
        <v>105</v>
      </c>
      <c r="K10296" t="s">
        <v>106</v>
      </c>
      <c r="L10296" s="2">
        <v>0.61805555555555558</v>
      </c>
      <c r="M10296" s="2">
        <v>0.75347222222222221</v>
      </c>
      <c r="N10296" s="1">
        <v>46197</v>
      </c>
      <c r="O10296" t="s">
        <v>23</v>
      </c>
      <c r="S10296" t="s">
        <v>18994</v>
      </c>
      <c r="T1029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0.13541666666424135</v>
      </c>
      <c r="U10296" s="5">
        <f>WEEKNUM(Shipment_Data[[#This Row],[DATE]],2)</f>
        <v>26</v>
      </c>
      <c r="V10296" s="6">
        <f>SUBTOTAL(103,Shipment_Data[[#This Row],[DATE]])</f>
        <v>1</v>
      </c>
      <c r="W102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297" spans="1:23" x14ac:dyDescent="0.25">
      <c r="A10297" s="1">
        <v>46197</v>
      </c>
      <c r="B10297" t="s">
        <v>15468</v>
      </c>
      <c r="D10297" t="s">
        <v>15473</v>
      </c>
      <c r="E10297">
        <v>1</v>
      </c>
      <c r="G10297">
        <v>152808</v>
      </c>
      <c r="H10297" s="7">
        <v>42600</v>
      </c>
      <c r="I10297" t="s">
        <v>20</v>
      </c>
      <c r="J10297" t="s">
        <v>105</v>
      </c>
      <c r="K10297" t="s">
        <v>7410</v>
      </c>
      <c r="L10297" s="2">
        <v>0.61805555555555558</v>
      </c>
      <c r="M10297" s="2">
        <v>0.70694444444444449</v>
      </c>
      <c r="N10297" s="1">
        <v>46197</v>
      </c>
      <c r="O10297" t="s">
        <v>23</v>
      </c>
      <c r="S10297" t="s">
        <v>18994</v>
      </c>
      <c r="T1029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8.8888888887595385E-2</v>
      </c>
      <c r="U10297" s="5">
        <f>WEEKNUM(Shipment_Data[[#This Row],[DATE]],2)</f>
        <v>26</v>
      </c>
      <c r="V10297" s="6">
        <f>SUBTOTAL(103,Shipment_Data[[#This Row],[DATE]])</f>
        <v>1</v>
      </c>
      <c r="W102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298" spans="1:23" x14ac:dyDescent="0.25">
      <c r="A10298" s="1">
        <v>46197</v>
      </c>
      <c r="B10298" t="s">
        <v>2558</v>
      </c>
      <c r="D10298" t="s">
        <v>15474</v>
      </c>
      <c r="E10298">
        <v>1</v>
      </c>
      <c r="G10298">
        <v>152994</v>
      </c>
      <c r="H10298" s="7">
        <v>15651.11</v>
      </c>
      <c r="I10298" t="s">
        <v>20</v>
      </c>
      <c r="J10298" t="s">
        <v>204</v>
      </c>
      <c r="K10298" t="s">
        <v>7344</v>
      </c>
      <c r="L10298" s="2">
        <v>0.58125000000000004</v>
      </c>
      <c r="M10298" s="2">
        <v>0.58125000000000004</v>
      </c>
      <c r="N10298" s="1">
        <v>46197</v>
      </c>
      <c r="O10298" t="s">
        <v>23</v>
      </c>
      <c r="S10298" t="s">
        <v>18994</v>
      </c>
      <c r="T1029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0298" s="5">
        <f>WEEKNUM(Shipment_Data[[#This Row],[DATE]],2)</f>
        <v>26</v>
      </c>
      <c r="V10298" s="6">
        <f>SUBTOTAL(103,Shipment_Data[[#This Row],[DATE]])</f>
        <v>1</v>
      </c>
      <c r="W102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299" spans="1:23" x14ac:dyDescent="0.25">
      <c r="A10299" s="1">
        <v>46197</v>
      </c>
      <c r="B10299" t="s">
        <v>2558</v>
      </c>
      <c r="D10299" t="s">
        <v>15475</v>
      </c>
      <c r="E10299">
        <v>1</v>
      </c>
      <c r="G10299">
        <v>152976</v>
      </c>
      <c r="H10299" s="7">
        <v>25122</v>
      </c>
      <c r="I10299" t="s">
        <v>20</v>
      </c>
      <c r="J10299" t="s">
        <v>204</v>
      </c>
      <c r="K10299" t="s">
        <v>7344</v>
      </c>
      <c r="L10299" s="2">
        <v>0.58125000000000004</v>
      </c>
      <c r="M10299" s="2">
        <v>0.58125000000000004</v>
      </c>
      <c r="N10299" s="1">
        <v>46197</v>
      </c>
      <c r="O10299" t="s">
        <v>23</v>
      </c>
      <c r="S10299" t="s">
        <v>18994</v>
      </c>
      <c r="T1029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0299" s="5">
        <f>WEEKNUM(Shipment_Data[[#This Row],[DATE]],2)</f>
        <v>26</v>
      </c>
      <c r="V10299" s="6">
        <f>SUBTOTAL(103,Shipment_Data[[#This Row],[DATE]])</f>
        <v>1</v>
      </c>
      <c r="W102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300" spans="1:23" x14ac:dyDescent="0.25">
      <c r="A10300" s="1">
        <v>46197</v>
      </c>
      <c r="B10300" t="s">
        <v>2558</v>
      </c>
      <c r="D10300" t="s">
        <v>15476</v>
      </c>
      <c r="E10300">
        <v>2</v>
      </c>
      <c r="G10300" t="s">
        <v>15477</v>
      </c>
      <c r="H10300" s="7">
        <v>700426.76</v>
      </c>
      <c r="I10300" t="s">
        <v>20</v>
      </c>
      <c r="J10300" t="s">
        <v>204</v>
      </c>
      <c r="K10300" t="s">
        <v>7344</v>
      </c>
      <c r="L10300" s="2">
        <v>0.58125000000000004</v>
      </c>
      <c r="M10300" s="2">
        <v>0.58125000000000004</v>
      </c>
      <c r="N10300" s="1">
        <v>46197</v>
      </c>
      <c r="O10300" t="s">
        <v>23</v>
      </c>
      <c r="S10300" t="s">
        <v>18994</v>
      </c>
      <c r="T1030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0300" s="5">
        <f>WEEKNUM(Shipment_Data[[#This Row],[DATE]],2)</f>
        <v>26</v>
      </c>
      <c r="V10300" s="6">
        <f>SUBTOTAL(103,Shipment_Data[[#This Row],[DATE]])</f>
        <v>1</v>
      </c>
      <c r="W103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301" spans="1:23" x14ac:dyDescent="0.25">
      <c r="A10301" s="1">
        <v>46197</v>
      </c>
      <c r="B10301" t="s">
        <v>3022</v>
      </c>
      <c r="D10301" t="s">
        <v>15478</v>
      </c>
      <c r="E10301">
        <v>1</v>
      </c>
      <c r="G10301">
        <v>152904</v>
      </c>
      <c r="H10301" s="7">
        <v>142240</v>
      </c>
      <c r="I10301" t="s">
        <v>20</v>
      </c>
      <c r="J10301" t="s">
        <v>91</v>
      </c>
      <c r="K10301" t="s">
        <v>7344</v>
      </c>
      <c r="L10301" s="2">
        <v>0.5131944444444444</v>
      </c>
      <c r="M10301" s="2">
        <v>0.5131944444444444</v>
      </c>
      <c r="N10301" s="1">
        <v>46197</v>
      </c>
      <c r="O10301" t="s">
        <v>23</v>
      </c>
      <c r="S10301" t="s">
        <v>18994</v>
      </c>
      <c r="T1030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0301" s="5">
        <f>WEEKNUM(Shipment_Data[[#This Row],[DATE]],2)</f>
        <v>26</v>
      </c>
      <c r="V10301" s="6">
        <f>SUBTOTAL(103,Shipment_Data[[#This Row],[DATE]])</f>
        <v>1</v>
      </c>
      <c r="W103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302" spans="1:23" x14ac:dyDescent="0.25">
      <c r="A10302" s="1">
        <v>46197</v>
      </c>
      <c r="B10302" t="s">
        <v>3022</v>
      </c>
      <c r="D10302" t="s">
        <v>15479</v>
      </c>
      <c r="E10302">
        <v>1</v>
      </c>
      <c r="G10302">
        <v>152944</v>
      </c>
      <c r="H10302" s="7">
        <v>67648</v>
      </c>
      <c r="I10302" t="s">
        <v>20</v>
      </c>
      <c r="J10302" t="s">
        <v>91</v>
      </c>
      <c r="K10302" t="s">
        <v>7344</v>
      </c>
      <c r="L10302" s="2">
        <v>0.5131944444444444</v>
      </c>
      <c r="M10302" s="2">
        <v>0.5131944444444444</v>
      </c>
      <c r="N10302" s="1">
        <v>46197</v>
      </c>
      <c r="O10302" t="s">
        <v>23</v>
      </c>
      <c r="S10302" t="s">
        <v>18994</v>
      </c>
      <c r="T1030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0302" s="5">
        <f>WEEKNUM(Shipment_Data[[#This Row],[DATE]],2)</f>
        <v>26</v>
      </c>
      <c r="V10302" s="6">
        <f>SUBTOTAL(103,Shipment_Data[[#This Row],[DATE]])</f>
        <v>1</v>
      </c>
      <c r="W103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303" spans="1:23" x14ac:dyDescent="0.25">
      <c r="A10303" s="1">
        <v>46198</v>
      </c>
      <c r="B10303" t="s">
        <v>15480</v>
      </c>
      <c r="D10303" t="s">
        <v>15481</v>
      </c>
      <c r="E10303">
        <v>1</v>
      </c>
      <c r="G10303">
        <v>153020</v>
      </c>
      <c r="H10303" s="7">
        <v>84156.800000000003</v>
      </c>
      <c r="I10303" t="s">
        <v>20</v>
      </c>
      <c r="J10303" t="s">
        <v>75</v>
      </c>
      <c r="K10303" t="s">
        <v>76</v>
      </c>
      <c r="L10303" s="2">
        <v>0.44097222222222221</v>
      </c>
      <c r="M10303" s="2">
        <v>0.51249999999999996</v>
      </c>
      <c r="N10303" s="1">
        <v>46198</v>
      </c>
      <c r="O10303" t="s">
        <v>23</v>
      </c>
      <c r="S10303" t="s">
        <v>18994</v>
      </c>
      <c r="T1030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7.1527777778101154E-2</v>
      </c>
      <c r="U10303" s="5">
        <f>WEEKNUM(Shipment_Data[[#This Row],[DATE]],2)</f>
        <v>26</v>
      </c>
      <c r="V10303" s="6">
        <f>SUBTOTAL(103,Shipment_Data[[#This Row],[DATE]])</f>
        <v>1</v>
      </c>
      <c r="W103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304" spans="1:23" x14ac:dyDescent="0.25">
      <c r="A10304" s="1">
        <v>46198</v>
      </c>
      <c r="B10304" t="s">
        <v>15482</v>
      </c>
      <c r="D10304" t="s">
        <v>15483</v>
      </c>
      <c r="E10304">
        <v>1</v>
      </c>
      <c r="G10304">
        <v>153025</v>
      </c>
      <c r="H10304" s="7">
        <v>103363.2</v>
      </c>
      <c r="I10304" t="s">
        <v>20</v>
      </c>
      <c r="J10304" t="s">
        <v>75</v>
      </c>
      <c r="K10304" t="s">
        <v>76</v>
      </c>
      <c r="L10304" s="2">
        <v>0.44097222222222221</v>
      </c>
      <c r="M10304" s="2">
        <v>0.54861111111111116</v>
      </c>
      <c r="N10304" s="1">
        <v>46198</v>
      </c>
      <c r="O10304" t="s">
        <v>23</v>
      </c>
      <c r="S10304" t="s">
        <v>18994</v>
      </c>
      <c r="T1030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0.10763888889050577</v>
      </c>
      <c r="U10304" s="5">
        <f>WEEKNUM(Shipment_Data[[#This Row],[DATE]],2)</f>
        <v>26</v>
      </c>
      <c r="V10304" s="6">
        <f>SUBTOTAL(103,Shipment_Data[[#This Row],[DATE]])</f>
        <v>1</v>
      </c>
      <c r="W103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305" spans="1:23" x14ac:dyDescent="0.25">
      <c r="A10305" s="1">
        <v>46198</v>
      </c>
      <c r="B10305" t="s">
        <v>15482</v>
      </c>
      <c r="D10305" t="s">
        <v>15484</v>
      </c>
      <c r="E10305">
        <v>1</v>
      </c>
      <c r="G10305">
        <v>153032</v>
      </c>
      <c r="H10305" s="7">
        <v>10310.950000000001</v>
      </c>
      <c r="I10305" t="s">
        <v>20</v>
      </c>
      <c r="J10305" t="s">
        <v>75</v>
      </c>
      <c r="K10305" t="s">
        <v>76</v>
      </c>
      <c r="L10305" s="2">
        <v>0.44097222222222221</v>
      </c>
      <c r="M10305" s="2">
        <v>0.54861111111111116</v>
      </c>
      <c r="N10305" s="1">
        <v>46198</v>
      </c>
      <c r="O10305" t="s">
        <v>23</v>
      </c>
      <c r="S10305" t="s">
        <v>18994</v>
      </c>
      <c r="T1030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0.10763888889050577</v>
      </c>
      <c r="U10305" s="5">
        <f>WEEKNUM(Shipment_Data[[#This Row],[DATE]],2)</f>
        <v>26</v>
      </c>
      <c r="V10305" s="6">
        <f>SUBTOTAL(103,Shipment_Data[[#This Row],[DATE]])</f>
        <v>1</v>
      </c>
      <c r="W103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306" spans="1:23" x14ac:dyDescent="0.25">
      <c r="A10306" s="1">
        <v>46198</v>
      </c>
      <c r="B10306" t="s">
        <v>55</v>
      </c>
      <c r="D10306" t="s">
        <v>15485</v>
      </c>
      <c r="E10306">
        <v>1</v>
      </c>
      <c r="G10306">
        <v>153056</v>
      </c>
      <c r="H10306" s="7">
        <v>117550</v>
      </c>
      <c r="I10306" t="s">
        <v>20</v>
      </c>
      <c r="J10306" t="s">
        <v>75</v>
      </c>
      <c r="K10306" t="s">
        <v>76</v>
      </c>
      <c r="L10306" s="2">
        <v>0.44097222222222221</v>
      </c>
      <c r="M10306" s="2"/>
      <c r="N10306" s="1">
        <v>46198</v>
      </c>
      <c r="O10306" t="s">
        <v>23</v>
      </c>
      <c r="S10306" t="s">
        <v>18994</v>
      </c>
      <c r="T10306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0306" s="5">
        <f>WEEKNUM(Shipment_Data[[#This Row],[DATE]],2)</f>
        <v>26</v>
      </c>
      <c r="V10306" s="6">
        <f>SUBTOTAL(103,Shipment_Data[[#This Row],[DATE]])</f>
        <v>1</v>
      </c>
      <c r="W103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307" spans="1:23" x14ac:dyDescent="0.25">
      <c r="A10307" s="1">
        <v>46198</v>
      </c>
      <c r="B10307" t="s">
        <v>4303</v>
      </c>
      <c r="D10307" t="s">
        <v>15486</v>
      </c>
      <c r="E10307">
        <v>3</v>
      </c>
      <c r="G10307">
        <v>153008</v>
      </c>
      <c r="H10307" s="7">
        <v>177691.35</v>
      </c>
      <c r="I10307" t="s">
        <v>20</v>
      </c>
      <c r="J10307" t="s">
        <v>8071</v>
      </c>
      <c r="K10307" t="s">
        <v>210</v>
      </c>
      <c r="L10307" s="2">
        <v>0.44444444444444442</v>
      </c>
      <c r="M10307" s="2">
        <v>0.5</v>
      </c>
      <c r="N10307" s="1">
        <v>46198</v>
      </c>
      <c r="O10307" t="s">
        <v>23</v>
      </c>
      <c r="S10307" t="s">
        <v>18994</v>
      </c>
      <c r="T1030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5.5555555554747116E-2</v>
      </c>
      <c r="U10307" s="5">
        <f>WEEKNUM(Shipment_Data[[#This Row],[DATE]],2)</f>
        <v>26</v>
      </c>
      <c r="V10307" s="6">
        <f>SUBTOTAL(103,Shipment_Data[[#This Row],[DATE]])</f>
        <v>1</v>
      </c>
      <c r="W103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308" spans="1:23" x14ac:dyDescent="0.25">
      <c r="A10308" s="1">
        <v>46198</v>
      </c>
      <c r="B10308" t="s">
        <v>15487</v>
      </c>
      <c r="D10308" t="s">
        <v>15488</v>
      </c>
      <c r="E10308">
        <v>1</v>
      </c>
      <c r="G10308">
        <v>153001</v>
      </c>
      <c r="H10308" s="7">
        <v>51957.45</v>
      </c>
      <c r="I10308" t="s">
        <v>20</v>
      </c>
      <c r="J10308" t="s">
        <v>8071</v>
      </c>
      <c r="K10308" t="s">
        <v>210</v>
      </c>
      <c r="L10308" s="2">
        <v>0.44444444444444442</v>
      </c>
      <c r="M10308" s="2">
        <v>0.68958333333333333</v>
      </c>
      <c r="N10308" s="1">
        <v>46198</v>
      </c>
      <c r="O10308" t="s">
        <v>23</v>
      </c>
      <c r="S10308" t="s">
        <v>18994</v>
      </c>
      <c r="T1030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0.24513888888759539</v>
      </c>
      <c r="U10308" s="5">
        <f>WEEKNUM(Shipment_Data[[#This Row],[DATE]],2)</f>
        <v>26</v>
      </c>
      <c r="V10308" s="6">
        <f>SUBTOTAL(103,Shipment_Data[[#This Row],[DATE]])</f>
        <v>1</v>
      </c>
      <c r="W103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309" spans="1:23" x14ac:dyDescent="0.25">
      <c r="A10309" s="1">
        <v>46198</v>
      </c>
      <c r="B10309" t="s">
        <v>5961</v>
      </c>
      <c r="D10309" t="s">
        <v>15489</v>
      </c>
      <c r="E10309">
        <v>1</v>
      </c>
      <c r="G10309">
        <v>153024</v>
      </c>
      <c r="H10309" s="7">
        <v>12654</v>
      </c>
      <c r="I10309" t="s">
        <v>20</v>
      </c>
      <c r="J10309" t="s">
        <v>8071</v>
      </c>
      <c r="K10309" t="s">
        <v>210</v>
      </c>
      <c r="L10309" s="2">
        <v>0.44444444444444442</v>
      </c>
      <c r="M10309" s="2">
        <v>0.51249999999999996</v>
      </c>
      <c r="N10309" s="1">
        <v>46198</v>
      </c>
      <c r="O10309" t="s">
        <v>23</v>
      </c>
      <c r="S10309" t="s">
        <v>18994</v>
      </c>
      <c r="T103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6.8055555551836733E-2</v>
      </c>
      <c r="U10309" s="5">
        <f>WEEKNUM(Shipment_Data[[#This Row],[DATE]],2)</f>
        <v>26</v>
      </c>
      <c r="V10309" s="6">
        <f>SUBTOTAL(103,Shipment_Data[[#This Row],[DATE]])</f>
        <v>1</v>
      </c>
      <c r="W103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310" spans="1:23" x14ac:dyDescent="0.25">
      <c r="A10310" s="1">
        <v>46198</v>
      </c>
      <c r="B10310" t="s">
        <v>13464</v>
      </c>
      <c r="D10310" t="s">
        <v>15490</v>
      </c>
      <c r="E10310">
        <v>1</v>
      </c>
      <c r="G10310">
        <v>152696</v>
      </c>
      <c r="H10310" s="7">
        <v>50700</v>
      </c>
      <c r="I10310" t="s">
        <v>20</v>
      </c>
      <c r="J10310" t="s">
        <v>8071</v>
      </c>
      <c r="K10310" t="s">
        <v>210</v>
      </c>
      <c r="L10310" s="2">
        <v>0.44444444444444442</v>
      </c>
      <c r="M10310" s="2">
        <v>0.64583333333333337</v>
      </c>
      <c r="N10310" s="1">
        <v>46198</v>
      </c>
      <c r="O10310" t="s">
        <v>23</v>
      </c>
      <c r="S10310" t="s">
        <v>18994</v>
      </c>
      <c r="T103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0.20138888889050577</v>
      </c>
      <c r="U10310" s="5">
        <f>WEEKNUM(Shipment_Data[[#This Row],[DATE]],2)</f>
        <v>26</v>
      </c>
      <c r="V10310" s="6">
        <f>SUBTOTAL(103,Shipment_Data[[#This Row],[DATE]])</f>
        <v>1</v>
      </c>
      <c r="W103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311" spans="1:23" x14ac:dyDescent="0.25">
      <c r="A10311" s="1">
        <v>46198</v>
      </c>
      <c r="B10311" t="s">
        <v>3711</v>
      </c>
      <c r="D10311" t="s">
        <v>15491</v>
      </c>
      <c r="E10311">
        <v>1</v>
      </c>
      <c r="G10311">
        <v>153040</v>
      </c>
      <c r="H10311" s="7">
        <v>84906.7</v>
      </c>
      <c r="I10311" t="s">
        <v>20</v>
      </c>
      <c r="J10311" t="s">
        <v>12258</v>
      </c>
      <c r="K10311" t="s">
        <v>8060</v>
      </c>
      <c r="L10311" s="2">
        <v>0.46527777777777779</v>
      </c>
      <c r="M10311" s="2">
        <v>0.67222222222222228</v>
      </c>
      <c r="N10311" s="1">
        <v>46198</v>
      </c>
      <c r="O10311" t="s">
        <v>23</v>
      </c>
      <c r="S10311" t="s">
        <v>18994</v>
      </c>
      <c r="T103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0.2069444444423425</v>
      </c>
      <c r="U10311" s="5">
        <f>WEEKNUM(Shipment_Data[[#This Row],[DATE]],2)</f>
        <v>26</v>
      </c>
      <c r="V10311" s="6">
        <f>SUBTOTAL(103,Shipment_Data[[#This Row],[DATE]])</f>
        <v>1</v>
      </c>
      <c r="W103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312" spans="1:23" x14ac:dyDescent="0.25">
      <c r="A10312" s="1">
        <v>46198</v>
      </c>
      <c r="B10312" t="s">
        <v>15492</v>
      </c>
      <c r="D10312" t="s">
        <v>15493</v>
      </c>
      <c r="E10312">
        <v>1</v>
      </c>
      <c r="G10312">
        <v>153053</v>
      </c>
      <c r="H10312" s="7">
        <v>101875.69</v>
      </c>
      <c r="I10312" t="s">
        <v>20</v>
      </c>
      <c r="J10312" t="s">
        <v>12258</v>
      </c>
      <c r="K10312" t="s">
        <v>8060</v>
      </c>
      <c r="L10312" s="2">
        <v>0.46527777777777779</v>
      </c>
      <c r="M10312" s="2">
        <v>0.67222222222222228</v>
      </c>
      <c r="N10312" s="1">
        <v>46198</v>
      </c>
      <c r="O10312" t="s">
        <v>23</v>
      </c>
      <c r="S10312" t="s">
        <v>18994</v>
      </c>
      <c r="T103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0.2069444444423425</v>
      </c>
      <c r="U10312" s="5">
        <f>WEEKNUM(Shipment_Data[[#This Row],[DATE]],2)</f>
        <v>26</v>
      </c>
      <c r="V10312" s="6">
        <f>SUBTOTAL(103,Shipment_Data[[#This Row],[DATE]])</f>
        <v>1</v>
      </c>
      <c r="W103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313" spans="1:23" x14ac:dyDescent="0.25">
      <c r="A10313" s="1">
        <v>46198</v>
      </c>
      <c r="B10313" t="s">
        <v>15494</v>
      </c>
      <c r="D10313" t="s">
        <v>15495</v>
      </c>
      <c r="E10313">
        <v>1</v>
      </c>
      <c r="G10313">
        <v>153019</v>
      </c>
      <c r="H10313" s="7">
        <v>651000</v>
      </c>
      <c r="I10313" t="s">
        <v>20</v>
      </c>
      <c r="J10313" t="s">
        <v>12258</v>
      </c>
      <c r="K10313" t="s">
        <v>8060</v>
      </c>
      <c r="L10313" s="2">
        <v>0.46527777777777779</v>
      </c>
      <c r="M10313" s="2">
        <v>0.5444444444444444</v>
      </c>
      <c r="N10313" s="1">
        <v>46198</v>
      </c>
      <c r="O10313" t="s">
        <v>23</v>
      </c>
      <c r="S10313" t="s">
        <v>18994</v>
      </c>
      <c r="T1031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7.9166666662786156E-2</v>
      </c>
      <c r="U10313" s="5">
        <f>WEEKNUM(Shipment_Data[[#This Row],[DATE]],2)</f>
        <v>26</v>
      </c>
      <c r="V10313" s="6">
        <f>SUBTOTAL(103,Shipment_Data[[#This Row],[DATE]])</f>
        <v>1</v>
      </c>
      <c r="W103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314" spans="1:23" x14ac:dyDescent="0.25">
      <c r="A10314" s="1">
        <v>46198</v>
      </c>
      <c r="B10314" t="s">
        <v>15496</v>
      </c>
      <c r="D10314" t="s">
        <v>15497</v>
      </c>
      <c r="E10314">
        <v>1</v>
      </c>
      <c r="G10314">
        <v>153003</v>
      </c>
      <c r="H10314" s="7">
        <v>78995</v>
      </c>
      <c r="I10314" t="s">
        <v>20</v>
      </c>
      <c r="J10314" t="s">
        <v>12258</v>
      </c>
      <c r="K10314" t="s">
        <v>8060</v>
      </c>
      <c r="L10314" s="2">
        <v>0.46527777777777779</v>
      </c>
      <c r="M10314" s="2">
        <v>0.51736111111111116</v>
      </c>
      <c r="N10314" s="1">
        <v>46198</v>
      </c>
      <c r="O10314" t="s">
        <v>23</v>
      </c>
      <c r="S10314" t="s">
        <v>18994</v>
      </c>
      <c r="T103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5.2083333328482695E-2</v>
      </c>
      <c r="U10314" s="5">
        <f>WEEKNUM(Shipment_Data[[#This Row],[DATE]],2)</f>
        <v>26</v>
      </c>
      <c r="V10314" s="6">
        <f>SUBTOTAL(103,Shipment_Data[[#This Row],[DATE]])</f>
        <v>1</v>
      </c>
      <c r="W103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315" spans="1:23" x14ac:dyDescent="0.25">
      <c r="A10315" s="1">
        <v>46198</v>
      </c>
      <c r="B10315" t="s">
        <v>15496</v>
      </c>
      <c r="D10315" t="s">
        <v>15498</v>
      </c>
      <c r="E10315">
        <v>1</v>
      </c>
      <c r="G10315">
        <v>152983</v>
      </c>
      <c r="H10315" s="7">
        <v>397428.86</v>
      </c>
      <c r="I10315" t="s">
        <v>20</v>
      </c>
      <c r="J10315" t="s">
        <v>12258</v>
      </c>
      <c r="K10315" t="s">
        <v>8060</v>
      </c>
      <c r="L10315" s="2">
        <v>0.46527777777777779</v>
      </c>
      <c r="M10315" s="2">
        <v>0.51736111111111116</v>
      </c>
      <c r="N10315" s="1">
        <v>46198</v>
      </c>
      <c r="O10315" t="s">
        <v>23</v>
      </c>
      <c r="S10315" t="s">
        <v>18994</v>
      </c>
      <c r="T1031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5.2083333328482695E-2</v>
      </c>
      <c r="U10315" s="5">
        <f>WEEKNUM(Shipment_Data[[#This Row],[DATE]],2)</f>
        <v>26</v>
      </c>
      <c r="V10315" s="6">
        <f>SUBTOTAL(103,Shipment_Data[[#This Row],[DATE]])</f>
        <v>1</v>
      </c>
      <c r="W103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316" spans="1:23" x14ac:dyDescent="0.25">
      <c r="A10316" s="1">
        <v>46198</v>
      </c>
      <c r="B10316" t="s">
        <v>15499</v>
      </c>
      <c r="D10316" t="s">
        <v>15500</v>
      </c>
      <c r="E10316">
        <v>1</v>
      </c>
      <c r="G10316">
        <v>152919</v>
      </c>
      <c r="H10316" s="7">
        <v>5277.63</v>
      </c>
      <c r="I10316" t="s">
        <v>20</v>
      </c>
      <c r="J10316" t="s">
        <v>12258</v>
      </c>
      <c r="K10316" t="s">
        <v>8060</v>
      </c>
      <c r="L10316" s="2">
        <v>0.46527777777777779</v>
      </c>
      <c r="M10316" s="2">
        <v>0.54583333333333328</v>
      </c>
      <c r="N10316" s="1">
        <v>46198</v>
      </c>
      <c r="O10316" t="s">
        <v>23</v>
      </c>
      <c r="S10316" t="s">
        <v>18994</v>
      </c>
      <c r="T103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8.055555554892635E-2</v>
      </c>
      <c r="U10316" s="5">
        <f>WEEKNUM(Shipment_Data[[#This Row],[DATE]],2)</f>
        <v>26</v>
      </c>
      <c r="V10316" s="6">
        <f>SUBTOTAL(103,Shipment_Data[[#This Row],[DATE]])</f>
        <v>1</v>
      </c>
      <c r="W103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317" spans="1:23" x14ac:dyDescent="0.25">
      <c r="A10317" s="1">
        <v>46198</v>
      </c>
      <c r="B10317" t="s">
        <v>15499</v>
      </c>
      <c r="D10317" t="s">
        <v>15501</v>
      </c>
      <c r="E10317">
        <v>1</v>
      </c>
      <c r="G10317">
        <v>153011</v>
      </c>
      <c r="H10317" s="7">
        <v>14421</v>
      </c>
      <c r="I10317" t="s">
        <v>20</v>
      </c>
      <c r="J10317" t="s">
        <v>12258</v>
      </c>
      <c r="K10317" t="s">
        <v>8060</v>
      </c>
      <c r="L10317" s="2">
        <v>0.46527777777777779</v>
      </c>
      <c r="M10317" s="2">
        <v>0.54583333333333328</v>
      </c>
      <c r="N10317" s="1">
        <v>46198</v>
      </c>
      <c r="O10317" t="s">
        <v>23</v>
      </c>
      <c r="S10317" t="s">
        <v>18994</v>
      </c>
      <c r="T1031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8.055555554892635E-2</v>
      </c>
      <c r="U10317" s="5">
        <f>WEEKNUM(Shipment_Data[[#This Row],[DATE]],2)</f>
        <v>26</v>
      </c>
      <c r="V10317" s="6">
        <f>SUBTOTAL(103,Shipment_Data[[#This Row],[DATE]])</f>
        <v>1</v>
      </c>
      <c r="W103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318" spans="1:23" x14ac:dyDescent="0.25">
      <c r="A10318" s="1">
        <v>46198</v>
      </c>
      <c r="B10318" t="s">
        <v>15499</v>
      </c>
      <c r="D10318" t="s">
        <v>15502</v>
      </c>
      <c r="E10318">
        <v>2</v>
      </c>
      <c r="G10318">
        <v>152916</v>
      </c>
      <c r="H10318" s="7">
        <v>224061.9</v>
      </c>
      <c r="I10318" t="s">
        <v>20</v>
      </c>
      <c r="J10318" t="s">
        <v>12258</v>
      </c>
      <c r="K10318" t="s">
        <v>8060</v>
      </c>
      <c r="L10318" s="2">
        <v>0.46527777777777779</v>
      </c>
      <c r="M10318" s="2">
        <v>0.54583333333333328</v>
      </c>
      <c r="N10318" s="1">
        <v>46198</v>
      </c>
      <c r="O10318" t="s">
        <v>23</v>
      </c>
      <c r="S10318" t="s">
        <v>18994</v>
      </c>
      <c r="T1031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8.055555554892635E-2</v>
      </c>
      <c r="U10318" s="5">
        <f>WEEKNUM(Shipment_Data[[#This Row],[DATE]],2)</f>
        <v>26</v>
      </c>
      <c r="V10318" s="6">
        <f>SUBTOTAL(103,Shipment_Data[[#This Row],[DATE]])</f>
        <v>1</v>
      </c>
      <c r="W103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319" spans="1:23" x14ac:dyDescent="0.25">
      <c r="A10319" s="1">
        <v>46198</v>
      </c>
      <c r="B10319" t="s">
        <v>15499</v>
      </c>
      <c r="D10319" t="s">
        <v>15503</v>
      </c>
      <c r="E10319">
        <v>1</v>
      </c>
      <c r="G10319">
        <v>153034</v>
      </c>
      <c r="H10319" s="7">
        <v>14972.95</v>
      </c>
      <c r="I10319" t="s">
        <v>20</v>
      </c>
      <c r="J10319" t="s">
        <v>12258</v>
      </c>
      <c r="K10319" t="s">
        <v>8060</v>
      </c>
      <c r="L10319" s="2">
        <v>0.46527777777777779</v>
      </c>
      <c r="M10319" s="2">
        <v>0.54583333333333328</v>
      </c>
      <c r="N10319" s="1">
        <v>46198</v>
      </c>
      <c r="O10319" t="s">
        <v>23</v>
      </c>
      <c r="S10319" t="s">
        <v>18994</v>
      </c>
      <c r="T1031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8.055555554892635E-2</v>
      </c>
      <c r="U10319" s="5">
        <f>WEEKNUM(Shipment_Data[[#This Row],[DATE]],2)</f>
        <v>26</v>
      </c>
      <c r="V10319" s="6">
        <f>SUBTOTAL(103,Shipment_Data[[#This Row],[DATE]])</f>
        <v>1</v>
      </c>
      <c r="W103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320" spans="1:23" x14ac:dyDescent="0.25">
      <c r="A10320" s="1">
        <v>46198</v>
      </c>
      <c r="B10320" t="s">
        <v>698</v>
      </c>
      <c r="D10320" t="s">
        <v>15504</v>
      </c>
      <c r="E10320">
        <v>7</v>
      </c>
      <c r="G10320">
        <v>152937</v>
      </c>
      <c r="H10320" s="7">
        <v>1107162.55</v>
      </c>
      <c r="I10320" t="s">
        <v>20</v>
      </c>
      <c r="J10320" t="s">
        <v>391</v>
      </c>
      <c r="K10320" t="s">
        <v>392</v>
      </c>
      <c r="L10320" s="2">
        <v>0.47222222222222221</v>
      </c>
      <c r="M10320" s="2">
        <v>0.61458333333333337</v>
      </c>
      <c r="N10320" s="1">
        <v>46198</v>
      </c>
      <c r="O10320" t="s">
        <v>23</v>
      </c>
      <c r="S10320" t="s">
        <v>18994</v>
      </c>
      <c r="T103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0.14236111111677019</v>
      </c>
      <c r="U10320" s="5">
        <f>WEEKNUM(Shipment_Data[[#This Row],[DATE]],2)</f>
        <v>26</v>
      </c>
      <c r="V10320" s="6">
        <f>SUBTOTAL(103,Shipment_Data[[#This Row],[DATE]])</f>
        <v>1</v>
      </c>
      <c r="W103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321" spans="1:23" x14ac:dyDescent="0.25">
      <c r="A10321" s="1">
        <v>46198</v>
      </c>
      <c r="B10321" t="s">
        <v>698</v>
      </c>
      <c r="D10321" t="s">
        <v>15505</v>
      </c>
      <c r="E10321">
        <v>2</v>
      </c>
      <c r="G10321">
        <v>152972</v>
      </c>
      <c r="H10321" s="7">
        <v>1100419.8700000001</v>
      </c>
      <c r="I10321" t="s">
        <v>20</v>
      </c>
      <c r="J10321" t="s">
        <v>391</v>
      </c>
      <c r="K10321" t="s">
        <v>392</v>
      </c>
      <c r="L10321" s="2">
        <v>0.47222222222222221</v>
      </c>
      <c r="M10321" s="2">
        <v>0.61458333333333337</v>
      </c>
      <c r="N10321" s="1">
        <v>46198</v>
      </c>
      <c r="O10321" t="s">
        <v>23</v>
      </c>
      <c r="S10321" t="s">
        <v>18994</v>
      </c>
      <c r="T103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0.14236111111677019</v>
      </c>
      <c r="U10321" s="5">
        <f>WEEKNUM(Shipment_Data[[#This Row],[DATE]],2)</f>
        <v>26</v>
      </c>
      <c r="V10321" s="6">
        <f>SUBTOTAL(103,Shipment_Data[[#This Row],[DATE]])</f>
        <v>1</v>
      </c>
      <c r="W103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322" spans="1:23" x14ac:dyDescent="0.25">
      <c r="A10322" s="1">
        <v>46198</v>
      </c>
      <c r="B10322" t="s">
        <v>698</v>
      </c>
      <c r="D10322" t="s">
        <v>15506</v>
      </c>
      <c r="E10322">
        <v>1</v>
      </c>
      <c r="G10322">
        <v>153022</v>
      </c>
      <c r="H10322" s="7">
        <v>181863.85</v>
      </c>
      <c r="I10322" t="s">
        <v>20</v>
      </c>
      <c r="J10322" t="s">
        <v>391</v>
      </c>
      <c r="K10322" t="s">
        <v>392</v>
      </c>
      <c r="L10322" s="2">
        <v>0.47222222222222221</v>
      </c>
      <c r="M10322" s="2">
        <v>0.61458333333333337</v>
      </c>
      <c r="N10322" s="1">
        <v>46198</v>
      </c>
      <c r="O10322" t="s">
        <v>23</v>
      </c>
      <c r="S10322" t="s">
        <v>18994</v>
      </c>
      <c r="T1032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0.14236111111677019</v>
      </c>
      <c r="U10322" s="5">
        <f>WEEKNUM(Shipment_Data[[#This Row],[DATE]],2)</f>
        <v>26</v>
      </c>
      <c r="V10322" s="6">
        <f>SUBTOTAL(103,Shipment_Data[[#This Row],[DATE]])</f>
        <v>1</v>
      </c>
      <c r="W103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323" spans="1:23" x14ac:dyDescent="0.25">
      <c r="A10323" s="1">
        <v>46198</v>
      </c>
      <c r="B10323" t="s">
        <v>698</v>
      </c>
      <c r="D10323" t="s">
        <v>15507</v>
      </c>
      <c r="E10323">
        <v>1</v>
      </c>
      <c r="G10323">
        <v>153021</v>
      </c>
      <c r="H10323" s="7">
        <v>106671</v>
      </c>
      <c r="I10323" t="s">
        <v>20</v>
      </c>
      <c r="J10323" t="s">
        <v>391</v>
      </c>
      <c r="K10323" t="s">
        <v>392</v>
      </c>
      <c r="L10323" s="2">
        <v>0.47222222222222221</v>
      </c>
      <c r="M10323" s="2">
        <v>0.61458333333333337</v>
      </c>
      <c r="N10323" s="1">
        <v>46198</v>
      </c>
      <c r="O10323" t="s">
        <v>23</v>
      </c>
      <c r="S10323" t="s">
        <v>18994</v>
      </c>
      <c r="T103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0.14236111111677019</v>
      </c>
      <c r="U10323" s="5">
        <f>WEEKNUM(Shipment_Data[[#This Row],[DATE]],2)</f>
        <v>26</v>
      </c>
      <c r="V10323" s="6">
        <f>SUBTOTAL(103,Shipment_Data[[#This Row],[DATE]])</f>
        <v>1</v>
      </c>
      <c r="W103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324" spans="1:23" x14ac:dyDescent="0.25">
      <c r="A10324" s="1">
        <v>46198</v>
      </c>
      <c r="B10324" t="s">
        <v>15508</v>
      </c>
      <c r="D10324" t="s">
        <v>15509</v>
      </c>
      <c r="E10324">
        <v>2</v>
      </c>
      <c r="G10324">
        <v>152984</v>
      </c>
      <c r="H10324" s="7">
        <v>1152882.45</v>
      </c>
      <c r="I10324" t="s">
        <v>20</v>
      </c>
      <c r="J10324" t="s">
        <v>391</v>
      </c>
      <c r="K10324" t="s">
        <v>392</v>
      </c>
      <c r="L10324" s="2">
        <v>0.47222222222222221</v>
      </c>
      <c r="M10324" s="2">
        <v>0.75138888888888888</v>
      </c>
      <c r="N10324" s="1">
        <v>46198</v>
      </c>
      <c r="O10324" t="s">
        <v>23</v>
      </c>
      <c r="S10324" t="s">
        <v>18994</v>
      </c>
      <c r="T103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0.27916666666715173</v>
      </c>
      <c r="U10324" s="5">
        <f>WEEKNUM(Shipment_Data[[#This Row],[DATE]],2)</f>
        <v>26</v>
      </c>
      <c r="V10324" s="6">
        <f>SUBTOTAL(103,Shipment_Data[[#This Row],[DATE]])</f>
        <v>1</v>
      </c>
      <c r="W103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325" spans="1:23" x14ac:dyDescent="0.25">
      <c r="A10325" s="1">
        <v>46198</v>
      </c>
      <c r="B10325" t="s">
        <v>15508</v>
      </c>
      <c r="D10325" t="s">
        <v>15510</v>
      </c>
      <c r="E10325">
        <v>1</v>
      </c>
      <c r="G10325">
        <v>153033</v>
      </c>
      <c r="H10325" s="7">
        <v>65448.39</v>
      </c>
      <c r="I10325" t="s">
        <v>20</v>
      </c>
      <c r="J10325" t="s">
        <v>391</v>
      </c>
      <c r="K10325" t="s">
        <v>392</v>
      </c>
      <c r="L10325" s="2">
        <v>0.47222222222222221</v>
      </c>
      <c r="M10325" s="2">
        <v>0.75138888888888888</v>
      </c>
      <c r="N10325" s="1">
        <v>46198</v>
      </c>
      <c r="O10325" t="s">
        <v>23</v>
      </c>
      <c r="S10325" t="s">
        <v>18994</v>
      </c>
      <c r="T1032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0.27916666666715173</v>
      </c>
      <c r="U10325" s="5">
        <f>WEEKNUM(Shipment_Data[[#This Row],[DATE]],2)</f>
        <v>26</v>
      </c>
      <c r="V10325" s="6">
        <f>SUBTOTAL(103,Shipment_Data[[#This Row],[DATE]])</f>
        <v>1</v>
      </c>
      <c r="W103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326" spans="1:23" x14ac:dyDescent="0.25">
      <c r="A10326" s="1">
        <v>46198</v>
      </c>
      <c r="B10326" t="s">
        <v>15511</v>
      </c>
      <c r="D10326" t="s">
        <v>15512</v>
      </c>
      <c r="E10326">
        <v>3</v>
      </c>
      <c r="G10326">
        <v>152998</v>
      </c>
      <c r="H10326" s="7">
        <v>585993.36</v>
      </c>
      <c r="I10326" t="s">
        <v>20</v>
      </c>
      <c r="J10326" t="s">
        <v>391</v>
      </c>
      <c r="K10326" t="s">
        <v>392</v>
      </c>
      <c r="L10326" s="2">
        <v>0.47222222222222221</v>
      </c>
      <c r="M10326" s="2">
        <v>0.60069444444444442</v>
      </c>
      <c r="N10326" s="1">
        <v>46198</v>
      </c>
      <c r="O10326" t="s">
        <v>23</v>
      </c>
      <c r="S10326" t="s">
        <v>18994</v>
      </c>
      <c r="T103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0.12847222222626442</v>
      </c>
      <c r="U10326" s="5">
        <f>WEEKNUM(Shipment_Data[[#This Row],[DATE]],2)</f>
        <v>26</v>
      </c>
      <c r="V10326" s="6">
        <f>SUBTOTAL(103,Shipment_Data[[#This Row],[DATE]])</f>
        <v>1</v>
      </c>
      <c r="W103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327" spans="1:23" x14ac:dyDescent="0.25">
      <c r="A10327" s="1">
        <v>46198</v>
      </c>
      <c r="B10327" t="s">
        <v>2631</v>
      </c>
      <c r="D10327" t="s">
        <v>15513</v>
      </c>
      <c r="E10327">
        <v>1</v>
      </c>
      <c r="G10327">
        <v>153015</v>
      </c>
      <c r="H10327" s="7">
        <v>75924</v>
      </c>
      <c r="I10327" t="s">
        <v>20</v>
      </c>
      <c r="J10327" t="s">
        <v>391</v>
      </c>
      <c r="K10327" t="s">
        <v>392</v>
      </c>
      <c r="L10327" s="2">
        <v>0.47222222222222221</v>
      </c>
      <c r="M10327" s="2">
        <v>0.70694444444444449</v>
      </c>
      <c r="N10327" s="1">
        <v>46198</v>
      </c>
      <c r="O10327" t="s">
        <v>23</v>
      </c>
      <c r="S10327" t="s">
        <v>18994</v>
      </c>
      <c r="T1032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0.23472222222335404</v>
      </c>
      <c r="U10327" s="5">
        <f>WEEKNUM(Shipment_Data[[#This Row],[DATE]],2)</f>
        <v>26</v>
      </c>
      <c r="V10327" s="6">
        <f>SUBTOTAL(103,Shipment_Data[[#This Row],[DATE]])</f>
        <v>1</v>
      </c>
      <c r="W103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328" spans="1:23" x14ac:dyDescent="0.25">
      <c r="A10328" s="1">
        <v>46198</v>
      </c>
      <c r="B10328" t="s">
        <v>1119</v>
      </c>
      <c r="D10328" t="s">
        <v>15514</v>
      </c>
      <c r="E10328">
        <v>1</v>
      </c>
      <c r="G10328">
        <v>152991</v>
      </c>
      <c r="H10328" s="7">
        <v>168962.5</v>
      </c>
      <c r="I10328" t="s">
        <v>20</v>
      </c>
      <c r="J10328" t="s">
        <v>391</v>
      </c>
      <c r="K10328" t="s">
        <v>392</v>
      </c>
      <c r="L10328" s="2">
        <v>0.47222222222222221</v>
      </c>
      <c r="M10328" s="2">
        <v>0.69861111111111107</v>
      </c>
      <c r="N10328" s="1">
        <v>46198</v>
      </c>
      <c r="O10328" t="s">
        <v>23</v>
      </c>
      <c r="S10328" t="s">
        <v>18994</v>
      </c>
      <c r="T103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0.22638888889196096</v>
      </c>
      <c r="U10328" s="5">
        <f>WEEKNUM(Shipment_Data[[#This Row],[DATE]],2)</f>
        <v>26</v>
      </c>
      <c r="V10328" s="6">
        <f>SUBTOTAL(103,Shipment_Data[[#This Row],[DATE]])</f>
        <v>1</v>
      </c>
      <c r="W103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329" spans="1:23" x14ac:dyDescent="0.25">
      <c r="A10329" s="1">
        <v>46198</v>
      </c>
      <c r="B10329" t="s">
        <v>15515</v>
      </c>
      <c r="D10329" t="s">
        <v>15516</v>
      </c>
      <c r="E10329">
        <v>1</v>
      </c>
      <c r="G10329">
        <v>153016</v>
      </c>
      <c r="H10329" s="7">
        <v>31412.6</v>
      </c>
      <c r="I10329" t="s">
        <v>20</v>
      </c>
      <c r="J10329" t="s">
        <v>391</v>
      </c>
      <c r="K10329" t="s">
        <v>392</v>
      </c>
      <c r="L10329" s="2">
        <v>0.47222222222222221</v>
      </c>
      <c r="M10329" s="2">
        <v>0.74583333333333335</v>
      </c>
      <c r="N10329" s="1">
        <v>46198</v>
      </c>
      <c r="O10329" t="s">
        <v>23</v>
      </c>
      <c r="S10329" t="s">
        <v>18994</v>
      </c>
      <c r="T103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0.273611111115315</v>
      </c>
      <c r="U10329" s="5">
        <f>WEEKNUM(Shipment_Data[[#This Row],[DATE]],2)</f>
        <v>26</v>
      </c>
      <c r="V10329" s="6">
        <f>SUBTOTAL(103,Shipment_Data[[#This Row],[DATE]])</f>
        <v>1</v>
      </c>
      <c r="W103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330" spans="1:23" x14ac:dyDescent="0.25">
      <c r="A10330" s="1">
        <v>46198</v>
      </c>
      <c r="B10330" t="s">
        <v>4730</v>
      </c>
      <c r="D10330" t="s">
        <v>15517</v>
      </c>
      <c r="E10330">
        <v>2</v>
      </c>
      <c r="G10330">
        <v>152986</v>
      </c>
      <c r="H10330" s="7">
        <v>144900.26999999999</v>
      </c>
      <c r="I10330" t="s">
        <v>20</v>
      </c>
      <c r="J10330" t="s">
        <v>391</v>
      </c>
      <c r="K10330" t="s">
        <v>392</v>
      </c>
      <c r="L10330" s="2">
        <v>0.47222222222222221</v>
      </c>
      <c r="M10330" s="2">
        <v>0.64722222222222225</v>
      </c>
      <c r="N10330" s="1">
        <v>46198</v>
      </c>
      <c r="O10330" t="s">
        <v>23</v>
      </c>
      <c r="S10330" t="s">
        <v>18994</v>
      </c>
      <c r="T1033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0.17500000000291038</v>
      </c>
      <c r="U10330" s="5">
        <f>WEEKNUM(Shipment_Data[[#This Row],[DATE]],2)</f>
        <v>26</v>
      </c>
      <c r="V10330" s="6">
        <f>SUBTOTAL(103,Shipment_Data[[#This Row],[DATE]])</f>
        <v>1</v>
      </c>
      <c r="W103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331" spans="1:23" x14ac:dyDescent="0.25">
      <c r="A10331" s="1">
        <v>46198</v>
      </c>
      <c r="B10331" t="s">
        <v>15518</v>
      </c>
      <c r="D10331" t="s">
        <v>15519</v>
      </c>
      <c r="E10331">
        <v>1</v>
      </c>
      <c r="G10331">
        <v>152999</v>
      </c>
      <c r="H10331" s="7">
        <v>73035.63</v>
      </c>
      <c r="I10331" t="s">
        <v>20</v>
      </c>
      <c r="J10331" t="s">
        <v>391</v>
      </c>
      <c r="K10331" t="s">
        <v>392</v>
      </c>
      <c r="L10331" s="2">
        <v>0.47222222222222221</v>
      </c>
      <c r="M10331" s="2">
        <v>0.52361111111111114</v>
      </c>
      <c r="N10331" s="1">
        <v>46198</v>
      </c>
      <c r="O10331" t="s">
        <v>23</v>
      </c>
      <c r="S10331" t="s">
        <v>18994</v>
      </c>
      <c r="T1033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5.1388888889050577E-2</v>
      </c>
      <c r="U10331" s="5">
        <f>WEEKNUM(Shipment_Data[[#This Row],[DATE]],2)</f>
        <v>26</v>
      </c>
      <c r="V10331" s="6">
        <f>SUBTOTAL(103,Shipment_Data[[#This Row],[DATE]])</f>
        <v>1</v>
      </c>
      <c r="W103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332" spans="1:23" x14ac:dyDescent="0.25">
      <c r="A10332" s="1">
        <v>46198</v>
      </c>
      <c r="B10332" t="s">
        <v>15520</v>
      </c>
      <c r="D10332" t="s">
        <v>15521</v>
      </c>
      <c r="E10332">
        <v>2</v>
      </c>
      <c r="G10332">
        <v>153026</v>
      </c>
      <c r="H10332" s="7">
        <v>1023759.81</v>
      </c>
      <c r="I10332" t="s">
        <v>20</v>
      </c>
      <c r="J10332" t="s">
        <v>257</v>
      </c>
      <c r="K10332" t="s">
        <v>258</v>
      </c>
      <c r="L10332" s="2">
        <v>0.47916666666666669</v>
      </c>
      <c r="M10332" s="2">
        <v>0.53402777777777777</v>
      </c>
      <c r="N10332" s="1">
        <v>46198</v>
      </c>
      <c r="O10332" t="s">
        <v>23</v>
      </c>
      <c r="S10332" t="s">
        <v>18994</v>
      </c>
      <c r="T1033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5.4861111115314998E-2</v>
      </c>
      <c r="U10332" s="5">
        <f>WEEKNUM(Shipment_Data[[#This Row],[DATE]],2)</f>
        <v>26</v>
      </c>
      <c r="V10332" s="6">
        <f>SUBTOTAL(103,Shipment_Data[[#This Row],[DATE]])</f>
        <v>1</v>
      </c>
      <c r="W103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333" spans="1:23" x14ac:dyDescent="0.25">
      <c r="A10333" s="1">
        <v>46198</v>
      </c>
      <c r="B10333" t="s">
        <v>15522</v>
      </c>
      <c r="D10333" t="s">
        <v>15523</v>
      </c>
      <c r="E10333">
        <v>1</v>
      </c>
      <c r="G10333">
        <v>153045</v>
      </c>
      <c r="H10333" s="7">
        <v>28019.200000000001</v>
      </c>
      <c r="I10333" t="s">
        <v>20</v>
      </c>
      <c r="J10333" t="s">
        <v>257</v>
      </c>
      <c r="K10333" t="s">
        <v>258</v>
      </c>
      <c r="L10333" s="2">
        <v>0.47916666666666669</v>
      </c>
      <c r="M10333" s="2">
        <v>0.49791666666666667</v>
      </c>
      <c r="N10333" s="1">
        <v>46198</v>
      </c>
      <c r="O10333" t="s">
        <v>23</v>
      </c>
      <c r="S10333" t="s">
        <v>18994</v>
      </c>
      <c r="T103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1.8750000002910383E-2</v>
      </c>
      <c r="U10333" s="5">
        <f>WEEKNUM(Shipment_Data[[#This Row],[DATE]],2)</f>
        <v>26</v>
      </c>
      <c r="V10333" s="6">
        <f>SUBTOTAL(103,Shipment_Data[[#This Row],[DATE]])</f>
        <v>1</v>
      </c>
      <c r="W103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334" spans="1:23" x14ac:dyDescent="0.25">
      <c r="A10334" s="1">
        <v>46198</v>
      </c>
      <c r="B10334" t="s">
        <v>1029</v>
      </c>
      <c r="D10334" t="s">
        <v>15524</v>
      </c>
      <c r="E10334">
        <v>1</v>
      </c>
      <c r="G10334">
        <v>153046</v>
      </c>
      <c r="H10334" s="7">
        <v>72401.14</v>
      </c>
      <c r="I10334" t="s">
        <v>20</v>
      </c>
      <c r="J10334" t="s">
        <v>287</v>
      </c>
      <c r="K10334" t="s">
        <v>288</v>
      </c>
      <c r="L10334" s="2">
        <v>0.48958333333333331</v>
      </c>
      <c r="M10334" s="2">
        <v>0.51666666666666672</v>
      </c>
      <c r="N10334" s="1">
        <v>46198</v>
      </c>
      <c r="O10334" t="s">
        <v>23</v>
      </c>
      <c r="S10334" t="s">
        <v>18994</v>
      </c>
      <c r="T103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2.7083333334303461E-2</v>
      </c>
      <c r="U10334" s="5">
        <f>WEEKNUM(Shipment_Data[[#This Row],[DATE]],2)</f>
        <v>26</v>
      </c>
      <c r="V10334" s="6">
        <f>SUBTOTAL(103,Shipment_Data[[#This Row],[DATE]])</f>
        <v>1</v>
      </c>
      <c r="W103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335" spans="1:23" x14ac:dyDescent="0.25">
      <c r="A10335" s="1">
        <v>46198</v>
      </c>
      <c r="B10335" t="s">
        <v>1653</v>
      </c>
      <c r="D10335" t="s">
        <v>15525</v>
      </c>
      <c r="E10335">
        <v>1</v>
      </c>
      <c r="G10335">
        <v>153012</v>
      </c>
      <c r="H10335" s="7">
        <v>26640</v>
      </c>
      <c r="I10335" t="s">
        <v>20</v>
      </c>
      <c r="J10335" t="s">
        <v>287</v>
      </c>
      <c r="K10335" t="s">
        <v>288</v>
      </c>
      <c r="L10335" s="2">
        <v>0.48958333333333331</v>
      </c>
      <c r="M10335" s="2">
        <v>0.60416666666666663</v>
      </c>
      <c r="N10335" s="1">
        <v>46198</v>
      </c>
      <c r="O10335" t="s">
        <v>23</v>
      </c>
      <c r="S10335" t="s">
        <v>18994</v>
      </c>
      <c r="T103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0.11458333332848269</v>
      </c>
      <c r="U10335" s="5">
        <f>WEEKNUM(Shipment_Data[[#This Row],[DATE]],2)</f>
        <v>26</v>
      </c>
      <c r="V10335" s="6">
        <f>SUBTOTAL(103,Shipment_Data[[#This Row],[DATE]])</f>
        <v>1</v>
      </c>
      <c r="W103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336" spans="1:23" x14ac:dyDescent="0.25">
      <c r="A10336" s="1">
        <v>46198</v>
      </c>
      <c r="B10336" t="s">
        <v>1653</v>
      </c>
      <c r="D10336" t="s">
        <v>15526</v>
      </c>
      <c r="E10336">
        <v>1</v>
      </c>
      <c r="G10336">
        <v>153012</v>
      </c>
      <c r="H10336" s="7">
        <v>161935.75</v>
      </c>
      <c r="I10336" t="s">
        <v>20</v>
      </c>
      <c r="J10336" t="s">
        <v>287</v>
      </c>
      <c r="K10336" t="s">
        <v>288</v>
      </c>
      <c r="L10336" s="2">
        <v>0.48958333333333331</v>
      </c>
      <c r="M10336" s="2">
        <v>0.60416666666666663</v>
      </c>
      <c r="N10336" s="1">
        <v>46198</v>
      </c>
      <c r="O10336" t="s">
        <v>23</v>
      </c>
      <c r="S10336" t="s">
        <v>18994</v>
      </c>
      <c r="T103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0.11458333332848269</v>
      </c>
      <c r="U10336" s="5">
        <f>WEEKNUM(Shipment_Data[[#This Row],[DATE]],2)</f>
        <v>26</v>
      </c>
      <c r="V10336" s="6">
        <f>SUBTOTAL(103,Shipment_Data[[#This Row],[DATE]])</f>
        <v>1</v>
      </c>
      <c r="W103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337" spans="1:23" x14ac:dyDescent="0.25">
      <c r="A10337" s="1">
        <v>46198</v>
      </c>
      <c r="B10337" t="s">
        <v>1653</v>
      </c>
      <c r="D10337" t="s">
        <v>15527</v>
      </c>
      <c r="E10337">
        <v>1</v>
      </c>
      <c r="G10337">
        <v>153013</v>
      </c>
      <c r="H10337" s="7">
        <v>12320</v>
      </c>
      <c r="I10337" t="s">
        <v>20</v>
      </c>
      <c r="J10337" t="s">
        <v>287</v>
      </c>
      <c r="K10337" t="s">
        <v>288</v>
      </c>
      <c r="L10337" s="2">
        <v>0.48958333333333331</v>
      </c>
      <c r="M10337" s="2">
        <v>0.60416666666666663</v>
      </c>
      <c r="N10337" s="1">
        <v>46198</v>
      </c>
      <c r="O10337" t="s">
        <v>23</v>
      </c>
      <c r="S10337" t="s">
        <v>18994</v>
      </c>
      <c r="T103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0.11458333332848269</v>
      </c>
      <c r="U10337" s="5">
        <f>WEEKNUM(Shipment_Data[[#This Row],[DATE]],2)</f>
        <v>26</v>
      </c>
      <c r="V10337" s="6">
        <f>SUBTOTAL(103,Shipment_Data[[#This Row],[DATE]])</f>
        <v>1</v>
      </c>
      <c r="W103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338" spans="1:23" x14ac:dyDescent="0.25">
      <c r="A10338" s="1">
        <v>46198</v>
      </c>
      <c r="B10338" t="s">
        <v>1653</v>
      </c>
      <c r="D10338" t="s">
        <v>15528</v>
      </c>
      <c r="E10338">
        <v>1</v>
      </c>
      <c r="G10338">
        <v>153035</v>
      </c>
      <c r="H10338" s="7">
        <v>43824</v>
      </c>
      <c r="I10338" t="s">
        <v>20</v>
      </c>
      <c r="J10338" t="s">
        <v>287</v>
      </c>
      <c r="K10338" t="s">
        <v>288</v>
      </c>
      <c r="L10338" s="2">
        <v>0.48958333333333331</v>
      </c>
      <c r="M10338" s="2">
        <v>0.60416666666666663</v>
      </c>
      <c r="N10338" s="1">
        <v>46198</v>
      </c>
      <c r="O10338" t="s">
        <v>23</v>
      </c>
      <c r="S10338" t="s">
        <v>18994</v>
      </c>
      <c r="T1033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0.11458333332848269</v>
      </c>
      <c r="U10338" s="5">
        <f>WEEKNUM(Shipment_Data[[#This Row],[DATE]],2)</f>
        <v>26</v>
      </c>
      <c r="V10338" s="6">
        <f>SUBTOTAL(103,Shipment_Data[[#This Row],[DATE]])</f>
        <v>1</v>
      </c>
      <c r="W103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339" spans="1:23" x14ac:dyDescent="0.25">
      <c r="A10339" s="1">
        <v>46198</v>
      </c>
      <c r="B10339" t="s">
        <v>15529</v>
      </c>
      <c r="D10339" t="s">
        <v>15530</v>
      </c>
      <c r="E10339">
        <v>1</v>
      </c>
      <c r="G10339">
        <v>153068</v>
      </c>
      <c r="H10339" s="7">
        <v>25308</v>
      </c>
      <c r="I10339" t="s">
        <v>20</v>
      </c>
      <c r="J10339" t="s">
        <v>391</v>
      </c>
      <c r="K10339" t="s">
        <v>392</v>
      </c>
      <c r="L10339" s="2">
        <v>0.47222222222222221</v>
      </c>
      <c r="M10339" s="2">
        <v>0.69791666666666663</v>
      </c>
      <c r="N10339" s="1">
        <v>46198</v>
      </c>
      <c r="O10339" t="s">
        <v>23</v>
      </c>
      <c r="S10339" t="s">
        <v>18994</v>
      </c>
      <c r="T103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0.22569444444525288</v>
      </c>
      <c r="U10339" s="5">
        <f>WEEKNUM(Shipment_Data[[#This Row],[DATE]],2)</f>
        <v>26</v>
      </c>
      <c r="V10339" s="6">
        <f>SUBTOTAL(103,Shipment_Data[[#This Row],[DATE]])</f>
        <v>1</v>
      </c>
      <c r="W103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340" spans="1:23" x14ac:dyDescent="0.25">
      <c r="A10340" s="1">
        <v>46198</v>
      </c>
      <c r="B10340" t="s">
        <v>10100</v>
      </c>
      <c r="D10340" t="s">
        <v>15531</v>
      </c>
      <c r="E10340">
        <v>4</v>
      </c>
      <c r="G10340">
        <v>152849</v>
      </c>
      <c r="H10340" s="7">
        <v>2270683.83</v>
      </c>
      <c r="I10340" t="s">
        <v>20</v>
      </c>
      <c r="J10340" t="s">
        <v>26</v>
      </c>
      <c r="K10340" t="s">
        <v>27</v>
      </c>
      <c r="L10340" s="2">
        <v>0.78194444444444444</v>
      </c>
      <c r="M10340" s="2"/>
      <c r="N10340" s="1">
        <v>46198</v>
      </c>
      <c r="O10340" t="s">
        <v>23</v>
      </c>
      <c r="S10340" t="s">
        <v>18994</v>
      </c>
      <c r="T10340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0340" s="5">
        <f>WEEKNUM(Shipment_Data[[#This Row],[DATE]],2)</f>
        <v>26</v>
      </c>
      <c r="V10340" s="6">
        <f>SUBTOTAL(103,Shipment_Data[[#This Row],[DATE]])</f>
        <v>1</v>
      </c>
      <c r="W103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341" spans="1:23" x14ac:dyDescent="0.25">
      <c r="A10341" s="1">
        <v>46198</v>
      </c>
      <c r="B10341" t="s">
        <v>3688</v>
      </c>
      <c r="D10341" t="s">
        <v>15532</v>
      </c>
      <c r="E10341">
        <v>3</v>
      </c>
      <c r="G10341">
        <v>153049</v>
      </c>
      <c r="H10341" s="7">
        <v>354837.4</v>
      </c>
      <c r="I10341" t="s">
        <v>20</v>
      </c>
      <c r="J10341" t="s">
        <v>26</v>
      </c>
      <c r="K10341" t="s">
        <v>27</v>
      </c>
      <c r="L10341" s="2">
        <v>0.81805555555555554</v>
      </c>
      <c r="M10341" s="2">
        <v>0.90138888888888891</v>
      </c>
      <c r="N10341" s="1">
        <v>46198</v>
      </c>
      <c r="O10341" t="s">
        <v>23</v>
      </c>
      <c r="S10341" t="s">
        <v>18994</v>
      </c>
      <c r="T103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8.3333333328482695E-2</v>
      </c>
      <c r="U10341" s="5">
        <f>WEEKNUM(Shipment_Data[[#This Row],[DATE]],2)</f>
        <v>26</v>
      </c>
      <c r="V10341" s="6">
        <f>SUBTOTAL(103,Shipment_Data[[#This Row],[DATE]])</f>
        <v>1</v>
      </c>
      <c r="W103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342" spans="1:23" x14ac:dyDescent="0.25">
      <c r="A10342" s="1">
        <v>46198</v>
      </c>
      <c r="B10342" t="s">
        <v>432</v>
      </c>
      <c r="D10342" t="s">
        <v>15533</v>
      </c>
      <c r="E10342">
        <v>1</v>
      </c>
      <c r="G10342">
        <v>153090</v>
      </c>
      <c r="H10342" s="7">
        <v>122870</v>
      </c>
      <c r="I10342" t="s">
        <v>20</v>
      </c>
      <c r="J10342" t="s">
        <v>26</v>
      </c>
      <c r="K10342" t="s">
        <v>27</v>
      </c>
      <c r="L10342" s="2">
        <v>0.80555555555555558</v>
      </c>
      <c r="M10342" s="2">
        <v>0.80555555555555558</v>
      </c>
      <c r="N10342" s="1">
        <v>46198</v>
      </c>
      <c r="O10342" t="s">
        <v>23</v>
      </c>
      <c r="S10342" t="s">
        <v>18994</v>
      </c>
      <c r="T103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0342" s="5">
        <f>WEEKNUM(Shipment_Data[[#This Row],[DATE]],2)</f>
        <v>26</v>
      </c>
      <c r="V10342" s="6">
        <f>SUBTOTAL(103,Shipment_Data[[#This Row],[DATE]])</f>
        <v>1</v>
      </c>
      <c r="W103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343" spans="1:23" x14ac:dyDescent="0.25">
      <c r="A10343" s="1">
        <v>46198</v>
      </c>
      <c r="B10343" t="s">
        <v>15534</v>
      </c>
      <c r="D10343" t="s">
        <v>15535</v>
      </c>
      <c r="E10343">
        <v>2</v>
      </c>
      <c r="G10343">
        <v>153054</v>
      </c>
      <c r="H10343" s="7">
        <v>777122.99</v>
      </c>
      <c r="I10343" t="s">
        <v>20</v>
      </c>
      <c r="J10343" t="s">
        <v>26</v>
      </c>
      <c r="K10343" t="s">
        <v>27</v>
      </c>
      <c r="L10343" s="2">
        <v>0.70833333333333337</v>
      </c>
      <c r="M10343" s="2">
        <v>0.70833333333333337</v>
      </c>
      <c r="N10343" s="1">
        <v>46198</v>
      </c>
      <c r="O10343" t="s">
        <v>23</v>
      </c>
      <c r="S10343" t="s">
        <v>18994</v>
      </c>
      <c r="T103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0343" s="5">
        <f>WEEKNUM(Shipment_Data[[#This Row],[DATE]],2)</f>
        <v>26</v>
      </c>
      <c r="V10343" s="6">
        <f>SUBTOTAL(103,Shipment_Data[[#This Row],[DATE]])</f>
        <v>1</v>
      </c>
      <c r="W103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344" spans="1:23" x14ac:dyDescent="0.25">
      <c r="A10344" s="1">
        <v>46198</v>
      </c>
      <c r="B10344" t="s">
        <v>15536</v>
      </c>
      <c r="D10344" t="s">
        <v>15537</v>
      </c>
      <c r="E10344">
        <v>2</v>
      </c>
      <c r="G10344">
        <v>153087</v>
      </c>
      <c r="H10344" s="7">
        <v>246976</v>
      </c>
      <c r="I10344" t="s">
        <v>20</v>
      </c>
      <c r="J10344" t="s">
        <v>105</v>
      </c>
      <c r="K10344" t="s">
        <v>106</v>
      </c>
      <c r="L10344" s="2">
        <v>0.63194444444444442</v>
      </c>
      <c r="M10344" s="2">
        <v>0.72499999999999998</v>
      </c>
      <c r="N10344" s="1">
        <v>46198</v>
      </c>
      <c r="O10344" t="s">
        <v>23</v>
      </c>
      <c r="S10344" t="s">
        <v>18994</v>
      </c>
      <c r="T103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9.3055555553291924E-2</v>
      </c>
      <c r="U10344" s="5">
        <f>WEEKNUM(Shipment_Data[[#This Row],[DATE]],2)</f>
        <v>26</v>
      </c>
      <c r="V10344" s="6">
        <f>SUBTOTAL(103,Shipment_Data[[#This Row],[DATE]])</f>
        <v>1</v>
      </c>
      <c r="W103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345" spans="1:23" x14ac:dyDescent="0.25">
      <c r="A10345" s="1">
        <v>46198</v>
      </c>
      <c r="B10345" t="s">
        <v>636</v>
      </c>
      <c r="D10345" t="s">
        <v>15538</v>
      </c>
      <c r="E10345">
        <v>1</v>
      </c>
      <c r="G10345">
        <v>153109</v>
      </c>
      <c r="H10345" s="7">
        <v>21445.200000000001</v>
      </c>
      <c r="I10345" t="s">
        <v>20</v>
      </c>
      <c r="J10345" t="s">
        <v>105</v>
      </c>
      <c r="K10345" t="s">
        <v>106</v>
      </c>
      <c r="L10345" s="2">
        <v>0.63194444444444442</v>
      </c>
      <c r="M10345" s="2">
        <v>0.45694444444444443</v>
      </c>
      <c r="N10345" s="1">
        <v>46198</v>
      </c>
      <c r="O10345" t="s">
        <v>23</v>
      </c>
      <c r="S10345" t="s">
        <v>18994</v>
      </c>
      <c r="T103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-0.17500000000291038</v>
      </c>
      <c r="U10345" s="5">
        <f>WEEKNUM(Shipment_Data[[#This Row],[DATE]],2)</f>
        <v>26</v>
      </c>
      <c r="V10345" s="6">
        <f>SUBTOTAL(103,Shipment_Data[[#This Row],[DATE]])</f>
        <v>1</v>
      </c>
      <c r="W103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346" spans="1:23" x14ac:dyDescent="0.25">
      <c r="A10346" s="1">
        <v>46198</v>
      </c>
      <c r="B10346" t="s">
        <v>5646</v>
      </c>
      <c r="D10346" t="s">
        <v>15539</v>
      </c>
      <c r="E10346">
        <v>4</v>
      </c>
      <c r="G10346">
        <v>153085</v>
      </c>
      <c r="H10346" s="7">
        <v>189226.4</v>
      </c>
      <c r="I10346" t="s">
        <v>20</v>
      </c>
      <c r="J10346" t="s">
        <v>57</v>
      </c>
      <c r="K10346" t="s">
        <v>58</v>
      </c>
      <c r="L10346" s="2">
        <v>0.63194444444444442</v>
      </c>
      <c r="M10346" s="2">
        <v>0.71736111111111112</v>
      </c>
      <c r="N10346" s="1">
        <v>46198</v>
      </c>
      <c r="O10346" t="s">
        <v>23</v>
      </c>
      <c r="S10346" t="s">
        <v>18994</v>
      </c>
      <c r="T103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8.5416666668606922E-2</v>
      </c>
      <c r="U10346" s="5">
        <f>WEEKNUM(Shipment_Data[[#This Row],[DATE]],2)</f>
        <v>26</v>
      </c>
      <c r="V10346" s="6">
        <f>SUBTOTAL(103,Shipment_Data[[#This Row],[DATE]])</f>
        <v>1</v>
      </c>
      <c r="W103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347" spans="1:23" x14ac:dyDescent="0.25">
      <c r="A10347" s="1">
        <v>46198</v>
      </c>
      <c r="B10347" t="s">
        <v>636</v>
      </c>
      <c r="D10347" t="s">
        <v>15540</v>
      </c>
      <c r="E10347">
        <v>4</v>
      </c>
      <c r="G10347">
        <v>153050</v>
      </c>
      <c r="H10347" s="7">
        <v>497024.96</v>
      </c>
      <c r="I10347" t="s">
        <v>20</v>
      </c>
      <c r="J10347" t="s">
        <v>105</v>
      </c>
      <c r="K10347" t="s">
        <v>106</v>
      </c>
      <c r="L10347" s="2">
        <v>0.63194444444444442</v>
      </c>
      <c r="M10347" s="2">
        <v>0.45694444444444443</v>
      </c>
      <c r="N10347" s="1">
        <v>46198</v>
      </c>
      <c r="O10347" t="s">
        <v>23</v>
      </c>
      <c r="S10347" t="s">
        <v>18994</v>
      </c>
      <c r="T103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-0.17500000000291038</v>
      </c>
      <c r="U10347" s="5">
        <f>WEEKNUM(Shipment_Data[[#This Row],[DATE]],2)</f>
        <v>26</v>
      </c>
      <c r="V10347" s="6">
        <f>SUBTOTAL(103,Shipment_Data[[#This Row],[DATE]])</f>
        <v>1</v>
      </c>
      <c r="W103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348" spans="1:23" x14ac:dyDescent="0.25">
      <c r="A10348" s="1">
        <v>46198</v>
      </c>
      <c r="B10348" t="s">
        <v>15541</v>
      </c>
      <c r="D10348" t="s">
        <v>15542</v>
      </c>
      <c r="E10348">
        <v>3</v>
      </c>
      <c r="G10348">
        <v>153018</v>
      </c>
      <c r="H10348" s="7">
        <v>173184.64000000001</v>
      </c>
      <c r="I10348" t="s">
        <v>20</v>
      </c>
      <c r="J10348" t="s">
        <v>105</v>
      </c>
      <c r="K10348" t="s">
        <v>106</v>
      </c>
      <c r="L10348" s="2">
        <v>0.63194444444444442</v>
      </c>
      <c r="M10348" s="2">
        <v>0.42083333333333334</v>
      </c>
      <c r="N10348" s="1">
        <v>46198</v>
      </c>
      <c r="O10348" t="s">
        <v>23</v>
      </c>
      <c r="S10348" t="s">
        <v>18994</v>
      </c>
      <c r="T1034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-0.211111111115315</v>
      </c>
      <c r="U10348" s="5">
        <f>WEEKNUM(Shipment_Data[[#This Row],[DATE]],2)</f>
        <v>26</v>
      </c>
      <c r="V10348" s="6">
        <f>SUBTOTAL(103,Shipment_Data[[#This Row],[DATE]])</f>
        <v>1</v>
      </c>
      <c r="W103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349" spans="1:23" x14ac:dyDescent="0.25">
      <c r="A10349" s="1">
        <v>46198</v>
      </c>
      <c r="B10349" t="s">
        <v>186</v>
      </c>
      <c r="D10349" t="s">
        <v>15543</v>
      </c>
      <c r="E10349">
        <v>1</v>
      </c>
      <c r="G10349">
        <v>153106</v>
      </c>
      <c r="H10349" s="7">
        <v>77844.3</v>
      </c>
      <c r="I10349" t="s">
        <v>20</v>
      </c>
      <c r="J10349" t="s">
        <v>57</v>
      </c>
      <c r="K10349" t="s">
        <v>58</v>
      </c>
      <c r="L10349" s="2">
        <v>0.65625</v>
      </c>
      <c r="M10349" s="2">
        <v>0.67638888888888893</v>
      </c>
      <c r="N10349" s="1">
        <v>46198</v>
      </c>
      <c r="O10349" t="s">
        <v>23</v>
      </c>
      <c r="S10349" t="s">
        <v>18994</v>
      </c>
      <c r="T1034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2.0138888889050577E-2</v>
      </c>
      <c r="U10349" s="5">
        <f>WEEKNUM(Shipment_Data[[#This Row],[DATE]],2)</f>
        <v>26</v>
      </c>
      <c r="V10349" s="6">
        <f>SUBTOTAL(103,Shipment_Data[[#This Row],[DATE]])</f>
        <v>1</v>
      </c>
      <c r="W103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350" spans="1:23" x14ac:dyDescent="0.25">
      <c r="A10350" s="1">
        <v>46198</v>
      </c>
      <c r="B10350" t="s">
        <v>912</v>
      </c>
      <c r="D10350" t="s">
        <v>15544</v>
      </c>
      <c r="E10350">
        <v>1</v>
      </c>
      <c r="G10350">
        <v>153083</v>
      </c>
      <c r="H10350" s="7">
        <v>181529.2</v>
      </c>
      <c r="I10350" t="s">
        <v>20</v>
      </c>
      <c r="J10350" t="s">
        <v>21</v>
      </c>
      <c r="K10350" t="s">
        <v>22</v>
      </c>
      <c r="L10350" s="2">
        <v>0.65972222222222221</v>
      </c>
      <c r="M10350" s="2">
        <v>0.70138888888888884</v>
      </c>
      <c r="N10350" s="1">
        <v>46198</v>
      </c>
      <c r="O10350" t="s">
        <v>23</v>
      </c>
      <c r="S10350" t="s">
        <v>18994</v>
      </c>
      <c r="T1035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4.1666666671517305E-2</v>
      </c>
      <c r="U10350" s="5">
        <f>WEEKNUM(Shipment_Data[[#This Row],[DATE]],2)</f>
        <v>26</v>
      </c>
      <c r="V10350" s="6">
        <f>SUBTOTAL(103,Shipment_Data[[#This Row],[DATE]])</f>
        <v>1</v>
      </c>
      <c r="W103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351" spans="1:23" x14ac:dyDescent="0.25">
      <c r="A10351" s="1">
        <v>46198</v>
      </c>
      <c r="B10351" t="s">
        <v>912</v>
      </c>
      <c r="D10351" t="s">
        <v>15545</v>
      </c>
      <c r="E10351">
        <v>1</v>
      </c>
      <c r="G10351">
        <v>153108</v>
      </c>
      <c r="H10351" s="7">
        <v>52588.800000000003</v>
      </c>
      <c r="I10351" t="s">
        <v>20</v>
      </c>
      <c r="J10351" t="s">
        <v>21</v>
      </c>
      <c r="K10351" t="s">
        <v>22</v>
      </c>
      <c r="L10351" s="2">
        <v>0.65972222222222221</v>
      </c>
      <c r="M10351" s="2">
        <v>0.70138888888888884</v>
      </c>
      <c r="N10351" s="1">
        <v>46198</v>
      </c>
      <c r="O10351" t="s">
        <v>23</v>
      </c>
      <c r="S10351" t="s">
        <v>18994</v>
      </c>
      <c r="T1035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4.1666666671517305E-2</v>
      </c>
      <c r="U10351" s="5">
        <f>WEEKNUM(Shipment_Data[[#This Row],[DATE]],2)</f>
        <v>26</v>
      </c>
      <c r="V10351" s="6">
        <f>SUBTOTAL(103,Shipment_Data[[#This Row],[DATE]])</f>
        <v>1</v>
      </c>
      <c r="W103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352" spans="1:23" x14ac:dyDescent="0.25">
      <c r="A10352" s="1">
        <v>46198</v>
      </c>
      <c r="B10352" t="s">
        <v>743</v>
      </c>
      <c r="D10352" t="s">
        <v>15546</v>
      </c>
      <c r="E10352">
        <v>1</v>
      </c>
      <c r="G10352">
        <v>153070</v>
      </c>
      <c r="H10352" s="7">
        <v>242722</v>
      </c>
      <c r="I10352" t="s">
        <v>20</v>
      </c>
      <c r="J10352" t="s">
        <v>257</v>
      </c>
      <c r="K10352" t="s">
        <v>258</v>
      </c>
      <c r="L10352" s="2">
        <v>0.67013888888888884</v>
      </c>
      <c r="M10352" s="2">
        <v>0.79305555555555551</v>
      </c>
      <c r="N10352" s="1">
        <v>46198</v>
      </c>
      <c r="O10352" t="s">
        <v>23</v>
      </c>
      <c r="S10352" t="s">
        <v>18994</v>
      </c>
      <c r="T1035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0.12291666666715173</v>
      </c>
      <c r="U10352" s="5">
        <f>WEEKNUM(Shipment_Data[[#This Row],[DATE]],2)</f>
        <v>26</v>
      </c>
      <c r="V10352" s="6">
        <f>SUBTOTAL(103,Shipment_Data[[#This Row],[DATE]])</f>
        <v>1</v>
      </c>
      <c r="W103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353" spans="1:23" x14ac:dyDescent="0.25">
      <c r="A10353" s="1">
        <v>46198</v>
      </c>
      <c r="B10353" t="s">
        <v>743</v>
      </c>
      <c r="D10353" t="s">
        <v>15547</v>
      </c>
      <c r="E10353">
        <v>1</v>
      </c>
      <c r="G10353">
        <v>153139</v>
      </c>
      <c r="H10353" s="7">
        <v>21511.8</v>
      </c>
      <c r="I10353" t="s">
        <v>20</v>
      </c>
      <c r="J10353" t="s">
        <v>257</v>
      </c>
      <c r="K10353" t="s">
        <v>258</v>
      </c>
      <c r="L10353" s="2">
        <v>0.67013888888888884</v>
      </c>
      <c r="M10353" s="2">
        <v>0.79305555555555551</v>
      </c>
      <c r="N10353" s="1">
        <v>46198</v>
      </c>
      <c r="O10353" t="s">
        <v>23</v>
      </c>
      <c r="S10353" t="s">
        <v>18994</v>
      </c>
      <c r="T1035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0.12291666666715173</v>
      </c>
      <c r="U10353" s="5">
        <f>WEEKNUM(Shipment_Data[[#This Row],[DATE]],2)</f>
        <v>26</v>
      </c>
      <c r="V10353" s="6">
        <f>SUBTOTAL(103,Shipment_Data[[#This Row],[DATE]])</f>
        <v>1</v>
      </c>
      <c r="W103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354" spans="1:23" x14ac:dyDescent="0.25">
      <c r="A10354" s="1">
        <v>46199</v>
      </c>
      <c r="B10354" t="s">
        <v>15548</v>
      </c>
      <c r="D10354" t="s">
        <v>15549</v>
      </c>
      <c r="E10354">
        <v>2</v>
      </c>
      <c r="G10354">
        <v>152930</v>
      </c>
      <c r="H10354" s="7">
        <v>123860</v>
      </c>
      <c r="I10354" t="s">
        <v>20</v>
      </c>
      <c r="J10354" t="s">
        <v>247</v>
      </c>
      <c r="K10354" t="s">
        <v>248</v>
      </c>
      <c r="L10354" s="2">
        <v>0.77083333333333337</v>
      </c>
      <c r="M10354" s="2">
        <v>0.66041666666666665</v>
      </c>
      <c r="N10354" s="1">
        <v>46198</v>
      </c>
      <c r="O10354" t="s">
        <v>23</v>
      </c>
      <c r="S10354" t="s">
        <v>18994</v>
      </c>
      <c r="T1035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-1.1104166666700621</v>
      </c>
      <c r="U10354" s="5">
        <f>WEEKNUM(Shipment_Data[[#This Row],[DATE]],2)</f>
        <v>26</v>
      </c>
      <c r="V10354" s="6">
        <f>SUBTOTAL(103,Shipment_Data[[#This Row],[DATE]])</f>
        <v>1</v>
      </c>
      <c r="W103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355" spans="1:23" x14ac:dyDescent="0.25">
      <c r="A10355" s="1">
        <v>46199</v>
      </c>
      <c r="B10355" t="s">
        <v>15548</v>
      </c>
      <c r="D10355" t="s">
        <v>15550</v>
      </c>
      <c r="E10355">
        <v>1</v>
      </c>
      <c r="G10355">
        <v>153069</v>
      </c>
      <c r="H10355" s="7">
        <v>6105</v>
      </c>
      <c r="I10355" t="s">
        <v>20</v>
      </c>
      <c r="J10355" t="s">
        <v>247</v>
      </c>
      <c r="K10355" t="s">
        <v>248</v>
      </c>
      <c r="L10355" s="2">
        <v>0.77083333333333337</v>
      </c>
      <c r="M10355" s="2">
        <v>0.66041666666666665</v>
      </c>
      <c r="N10355" s="1">
        <v>46198</v>
      </c>
      <c r="O10355" t="s">
        <v>23</v>
      </c>
      <c r="S10355" t="s">
        <v>18994</v>
      </c>
      <c r="T1035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-1.1104166666700621</v>
      </c>
      <c r="U10355" s="5">
        <f>WEEKNUM(Shipment_Data[[#This Row],[DATE]],2)</f>
        <v>26</v>
      </c>
      <c r="V10355" s="6">
        <f>SUBTOTAL(103,Shipment_Data[[#This Row],[DATE]])</f>
        <v>1</v>
      </c>
      <c r="W103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356" spans="1:23" x14ac:dyDescent="0.25">
      <c r="A10356" s="1">
        <v>46198</v>
      </c>
      <c r="B10356" t="s">
        <v>15551</v>
      </c>
      <c r="D10356" t="s">
        <v>15552</v>
      </c>
      <c r="E10356">
        <v>1</v>
      </c>
      <c r="G10356">
        <v>153052</v>
      </c>
      <c r="H10356" s="7">
        <v>290418.3</v>
      </c>
      <c r="I10356" t="s">
        <v>20</v>
      </c>
      <c r="J10356" t="s">
        <v>247</v>
      </c>
      <c r="K10356" t="s">
        <v>248</v>
      </c>
      <c r="L10356" s="2">
        <v>0.77083333333333337</v>
      </c>
      <c r="M10356" s="2">
        <v>0.85347222222222219</v>
      </c>
      <c r="N10356" s="1">
        <v>46198</v>
      </c>
      <c r="O10356" t="s">
        <v>23</v>
      </c>
      <c r="S10356" t="s">
        <v>18994</v>
      </c>
      <c r="T1035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8.2638888889050577E-2</v>
      </c>
      <c r="U10356" s="5">
        <f>WEEKNUM(Shipment_Data[[#This Row],[DATE]],2)</f>
        <v>26</v>
      </c>
      <c r="V10356" s="6">
        <f>SUBTOTAL(103,Shipment_Data[[#This Row],[DATE]])</f>
        <v>1</v>
      </c>
      <c r="W103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357" spans="1:23" x14ac:dyDescent="0.25">
      <c r="A10357" s="1">
        <v>46199</v>
      </c>
      <c r="B10357" t="s">
        <v>979</v>
      </c>
      <c r="D10357" t="s">
        <v>15553</v>
      </c>
      <c r="E10357">
        <v>1</v>
      </c>
      <c r="G10357">
        <v>153124</v>
      </c>
      <c r="H10357" s="7">
        <v>39960</v>
      </c>
      <c r="I10357" t="s">
        <v>20</v>
      </c>
      <c r="J10357" t="s">
        <v>287</v>
      </c>
      <c r="K10357" t="s">
        <v>288</v>
      </c>
      <c r="L10357" s="2">
        <v>0.44444444444444442</v>
      </c>
      <c r="M10357" s="2">
        <v>0.58888888888888891</v>
      </c>
      <c r="N10357" s="1">
        <v>46199</v>
      </c>
      <c r="O10357" t="s">
        <v>23</v>
      </c>
      <c r="S10357" t="s">
        <v>18994</v>
      </c>
      <c r="T103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0.1444444444423425</v>
      </c>
      <c r="U10357" s="5">
        <f>WEEKNUM(Shipment_Data[[#This Row],[DATE]],2)</f>
        <v>26</v>
      </c>
      <c r="V10357" s="6">
        <f>SUBTOTAL(103,Shipment_Data[[#This Row],[DATE]])</f>
        <v>1</v>
      </c>
      <c r="W103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358" spans="1:23" x14ac:dyDescent="0.25">
      <c r="A10358" s="1">
        <v>46199</v>
      </c>
      <c r="B10358" t="s">
        <v>4800</v>
      </c>
      <c r="D10358" t="s">
        <v>15554</v>
      </c>
      <c r="E10358">
        <v>4</v>
      </c>
      <c r="G10358">
        <v>153111</v>
      </c>
      <c r="H10358" s="7">
        <v>26598415</v>
      </c>
      <c r="I10358" t="s">
        <v>20</v>
      </c>
      <c r="J10358" t="s">
        <v>111</v>
      </c>
      <c r="K10358" t="s">
        <v>112</v>
      </c>
      <c r="L10358" s="2">
        <v>0.53472222222222221</v>
      </c>
      <c r="M10358" s="2">
        <v>0.73124999999999996</v>
      </c>
      <c r="N10358" s="1">
        <v>46199</v>
      </c>
      <c r="O10358" t="s">
        <v>23</v>
      </c>
      <c r="S10358" t="s">
        <v>18994</v>
      </c>
      <c r="T103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0.19652777777810115</v>
      </c>
      <c r="U10358" s="5">
        <f>WEEKNUM(Shipment_Data[[#This Row],[DATE]],2)</f>
        <v>26</v>
      </c>
      <c r="V10358" s="6">
        <f>SUBTOTAL(103,Shipment_Data[[#This Row],[DATE]])</f>
        <v>1</v>
      </c>
      <c r="W103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359" spans="1:23" x14ac:dyDescent="0.25">
      <c r="A10359" s="1">
        <v>46199</v>
      </c>
      <c r="B10359" t="s">
        <v>4800</v>
      </c>
      <c r="D10359" t="s">
        <v>15555</v>
      </c>
      <c r="E10359">
        <v>1</v>
      </c>
      <c r="G10359">
        <v>153184</v>
      </c>
      <c r="H10359" s="7">
        <v>555.11</v>
      </c>
      <c r="I10359" t="s">
        <v>20</v>
      </c>
      <c r="J10359" t="s">
        <v>111</v>
      </c>
      <c r="K10359" t="s">
        <v>112</v>
      </c>
      <c r="L10359" s="2">
        <v>0.53472222222222221</v>
      </c>
      <c r="M10359" s="2">
        <v>0.73124999999999996</v>
      </c>
      <c r="N10359" s="1">
        <v>46199</v>
      </c>
      <c r="O10359" t="s">
        <v>23</v>
      </c>
      <c r="S10359" t="s">
        <v>18994</v>
      </c>
      <c r="T1035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0.19652777777810115</v>
      </c>
      <c r="U10359" s="5">
        <f>WEEKNUM(Shipment_Data[[#This Row],[DATE]],2)</f>
        <v>26</v>
      </c>
      <c r="V10359" s="6">
        <f>SUBTOTAL(103,Shipment_Data[[#This Row],[DATE]])</f>
        <v>1</v>
      </c>
      <c r="W103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360" spans="1:23" x14ac:dyDescent="0.25">
      <c r="A10360" s="1">
        <v>46199</v>
      </c>
      <c r="B10360" t="s">
        <v>4789</v>
      </c>
      <c r="D10360" t="s">
        <v>15556</v>
      </c>
      <c r="E10360">
        <v>3</v>
      </c>
      <c r="G10360">
        <v>153092</v>
      </c>
      <c r="H10360" s="7">
        <v>427466.5</v>
      </c>
      <c r="I10360" t="s">
        <v>20</v>
      </c>
      <c r="J10360" t="s">
        <v>105</v>
      </c>
      <c r="K10360" t="s">
        <v>106</v>
      </c>
      <c r="L10360" s="2">
        <v>0.45833333333333331</v>
      </c>
      <c r="M10360" s="2">
        <v>0.73541666666666672</v>
      </c>
      <c r="N10360" s="1">
        <v>46199</v>
      </c>
      <c r="O10360" t="s">
        <v>23</v>
      </c>
      <c r="S10360" t="s">
        <v>18994</v>
      </c>
      <c r="T103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0.27708333333430346</v>
      </c>
      <c r="U10360" s="5">
        <f>WEEKNUM(Shipment_Data[[#This Row],[DATE]],2)</f>
        <v>26</v>
      </c>
      <c r="V10360" s="6">
        <f>SUBTOTAL(103,Shipment_Data[[#This Row],[DATE]])</f>
        <v>1</v>
      </c>
      <c r="W103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361" spans="1:23" x14ac:dyDescent="0.25">
      <c r="A10361" s="1">
        <v>46199</v>
      </c>
      <c r="B10361" t="s">
        <v>1303</v>
      </c>
      <c r="D10361" t="s">
        <v>15557</v>
      </c>
      <c r="E10361">
        <v>2</v>
      </c>
      <c r="G10361">
        <v>153135</v>
      </c>
      <c r="H10361" s="7">
        <v>223593.82</v>
      </c>
      <c r="I10361" t="s">
        <v>20</v>
      </c>
      <c r="J10361" t="s">
        <v>105</v>
      </c>
      <c r="K10361" t="s">
        <v>106</v>
      </c>
      <c r="L10361" s="2">
        <v>0.45833333333333331</v>
      </c>
      <c r="M10361" s="2">
        <v>0.69444444444444442</v>
      </c>
      <c r="N10361" s="1">
        <v>46199</v>
      </c>
      <c r="O10361" t="s">
        <v>23</v>
      </c>
      <c r="S10361" t="s">
        <v>18994</v>
      </c>
      <c r="T103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0.23611111110949423</v>
      </c>
      <c r="U10361" s="5">
        <f>WEEKNUM(Shipment_Data[[#This Row],[DATE]],2)</f>
        <v>26</v>
      </c>
      <c r="V10361" s="6">
        <f>SUBTOTAL(103,Shipment_Data[[#This Row],[DATE]])</f>
        <v>1</v>
      </c>
      <c r="W103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362" spans="1:23" x14ac:dyDescent="0.25">
      <c r="A10362" s="1">
        <v>46199</v>
      </c>
      <c r="B10362" t="s">
        <v>1303</v>
      </c>
      <c r="D10362" t="s">
        <v>15558</v>
      </c>
      <c r="E10362">
        <v>1</v>
      </c>
      <c r="G10362">
        <v>153105</v>
      </c>
      <c r="H10362" s="7">
        <v>95490</v>
      </c>
      <c r="I10362" t="s">
        <v>20</v>
      </c>
      <c r="J10362" t="s">
        <v>204</v>
      </c>
      <c r="K10362" t="s">
        <v>604</v>
      </c>
      <c r="L10362" s="2">
        <v>0.45833333333333331</v>
      </c>
      <c r="M10362" s="2">
        <v>0.69444444444444442</v>
      </c>
      <c r="N10362" s="1">
        <v>46199</v>
      </c>
      <c r="O10362" t="s">
        <v>23</v>
      </c>
      <c r="S10362" t="s">
        <v>18994</v>
      </c>
      <c r="T103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0.23611111110949423</v>
      </c>
      <c r="U10362" s="5">
        <f>WEEKNUM(Shipment_Data[[#This Row],[DATE]],2)</f>
        <v>26</v>
      </c>
      <c r="V10362" s="6">
        <f>SUBTOTAL(103,Shipment_Data[[#This Row],[DATE]])</f>
        <v>1</v>
      </c>
      <c r="W103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363" spans="1:23" x14ac:dyDescent="0.25">
      <c r="A10363" s="1">
        <v>46199</v>
      </c>
      <c r="B10363" t="s">
        <v>2061</v>
      </c>
      <c r="D10363" t="s">
        <v>15559</v>
      </c>
      <c r="E10363">
        <v>1</v>
      </c>
      <c r="G10363">
        <v>153078</v>
      </c>
      <c r="H10363" s="7">
        <v>410483.46</v>
      </c>
      <c r="I10363" t="s">
        <v>20</v>
      </c>
      <c r="J10363" t="s">
        <v>267</v>
      </c>
      <c r="K10363" t="s">
        <v>268</v>
      </c>
      <c r="L10363" s="2">
        <v>0.49305555555555558</v>
      </c>
      <c r="M10363" s="2">
        <v>0.6875</v>
      </c>
      <c r="N10363" s="1">
        <v>46199</v>
      </c>
      <c r="O10363" t="s">
        <v>23</v>
      </c>
      <c r="S10363" t="s">
        <v>18994</v>
      </c>
      <c r="T103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0.19444444444525288</v>
      </c>
      <c r="U10363" s="5">
        <f>WEEKNUM(Shipment_Data[[#This Row],[DATE]],2)</f>
        <v>26</v>
      </c>
      <c r="V10363" s="6">
        <f>SUBTOTAL(103,Shipment_Data[[#This Row],[DATE]])</f>
        <v>1</v>
      </c>
      <c r="W103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364" spans="1:23" x14ac:dyDescent="0.25">
      <c r="A10364" s="1">
        <v>46199</v>
      </c>
      <c r="B10364" t="s">
        <v>2061</v>
      </c>
      <c r="D10364" t="s">
        <v>15560</v>
      </c>
      <c r="E10364">
        <v>1</v>
      </c>
      <c r="G10364">
        <v>153148</v>
      </c>
      <c r="H10364" s="7">
        <v>331834.5</v>
      </c>
      <c r="I10364" t="s">
        <v>20</v>
      </c>
      <c r="J10364" t="s">
        <v>267</v>
      </c>
      <c r="K10364" t="s">
        <v>268</v>
      </c>
      <c r="L10364" s="2">
        <v>0.49305555555555558</v>
      </c>
      <c r="M10364" s="2">
        <v>0.6875</v>
      </c>
      <c r="N10364" s="1">
        <v>46199</v>
      </c>
      <c r="O10364" t="s">
        <v>23</v>
      </c>
      <c r="S10364" t="s">
        <v>18994</v>
      </c>
      <c r="T103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0.19444444444525288</v>
      </c>
      <c r="U10364" s="5">
        <f>WEEKNUM(Shipment_Data[[#This Row],[DATE]],2)</f>
        <v>26</v>
      </c>
      <c r="V10364" s="6">
        <f>SUBTOTAL(103,Shipment_Data[[#This Row],[DATE]])</f>
        <v>1</v>
      </c>
      <c r="W103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365" spans="1:23" x14ac:dyDescent="0.25">
      <c r="A10365" s="1">
        <v>46199</v>
      </c>
      <c r="B10365" t="s">
        <v>3688</v>
      </c>
      <c r="D10365" t="s">
        <v>15561</v>
      </c>
      <c r="E10365">
        <v>1</v>
      </c>
      <c r="G10365">
        <v>153134</v>
      </c>
      <c r="H10365" s="7">
        <v>25308</v>
      </c>
      <c r="I10365" t="s">
        <v>20</v>
      </c>
      <c r="J10365" t="s">
        <v>267</v>
      </c>
      <c r="K10365" t="s">
        <v>268</v>
      </c>
      <c r="L10365" s="2">
        <v>0.46527777777777779</v>
      </c>
      <c r="M10365" s="2">
        <v>0.81944444444444442</v>
      </c>
      <c r="N10365" s="1">
        <v>46199</v>
      </c>
      <c r="O10365" t="s">
        <v>23</v>
      </c>
      <c r="S10365" t="s">
        <v>18994</v>
      </c>
      <c r="T103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0.35416666666424135</v>
      </c>
      <c r="U10365" s="5">
        <f>WEEKNUM(Shipment_Data[[#This Row],[DATE]],2)</f>
        <v>26</v>
      </c>
      <c r="V10365" s="6">
        <f>SUBTOTAL(103,Shipment_Data[[#This Row],[DATE]])</f>
        <v>1</v>
      </c>
      <c r="W103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366" spans="1:23" x14ac:dyDescent="0.25">
      <c r="A10366" s="1">
        <v>46199</v>
      </c>
      <c r="B10366" t="s">
        <v>15562</v>
      </c>
      <c r="D10366" t="s">
        <v>15563</v>
      </c>
      <c r="E10366">
        <v>1</v>
      </c>
      <c r="G10366">
        <v>153147</v>
      </c>
      <c r="H10366" s="7">
        <v>26294.400000000001</v>
      </c>
      <c r="I10366" t="s">
        <v>20</v>
      </c>
      <c r="J10366" t="s">
        <v>267</v>
      </c>
      <c r="K10366" t="s">
        <v>268</v>
      </c>
      <c r="L10366" s="2">
        <v>0.49305555555555558</v>
      </c>
      <c r="M10366" s="2">
        <v>0.75</v>
      </c>
      <c r="N10366" s="1">
        <v>46199</v>
      </c>
      <c r="O10366" t="s">
        <v>23</v>
      </c>
      <c r="S10366" t="s">
        <v>18994</v>
      </c>
      <c r="T103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0.25694444444525288</v>
      </c>
      <c r="U10366" s="5">
        <f>WEEKNUM(Shipment_Data[[#This Row],[DATE]],2)</f>
        <v>26</v>
      </c>
      <c r="V10366" s="6">
        <f>SUBTOTAL(103,Shipment_Data[[#This Row],[DATE]])</f>
        <v>1</v>
      </c>
      <c r="W103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367" spans="1:23" x14ac:dyDescent="0.25">
      <c r="A10367" s="1">
        <v>46199</v>
      </c>
      <c r="B10367" t="s">
        <v>15562</v>
      </c>
      <c r="D10367" t="s">
        <v>15564</v>
      </c>
      <c r="E10367">
        <v>3</v>
      </c>
      <c r="G10367">
        <v>153067</v>
      </c>
      <c r="H10367" s="7">
        <v>109312.82</v>
      </c>
      <c r="I10367" t="s">
        <v>20</v>
      </c>
      <c r="J10367" t="s">
        <v>267</v>
      </c>
      <c r="K10367" t="s">
        <v>210</v>
      </c>
      <c r="L10367" s="2">
        <v>0.49305555555555558</v>
      </c>
      <c r="M10367" s="2">
        <v>0.75</v>
      </c>
      <c r="N10367" s="1">
        <v>46199</v>
      </c>
      <c r="O10367" t="s">
        <v>23</v>
      </c>
      <c r="S10367" t="s">
        <v>18994</v>
      </c>
      <c r="T103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0.25694444444525288</v>
      </c>
      <c r="U10367" s="5">
        <f>WEEKNUM(Shipment_Data[[#This Row],[DATE]],2)</f>
        <v>26</v>
      </c>
      <c r="V10367" s="6">
        <f>SUBTOTAL(103,Shipment_Data[[#This Row],[DATE]])</f>
        <v>1</v>
      </c>
      <c r="W103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368" spans="1:23" x14ac:dyDescent="0.25">
      <c r="A10368" s="1">
        <v>46199</v>
      </c>
      <c r="B10368" t="s">
        <v>15565</v>
      </c>
      <c r="D10368" t="s">
        <v>15566</v>
      </c>
      <c r="E10368">
        <v>2</v>
      </c>
      <c r="G10368">
        <v>153088</v>
      </c>
      <c r="H10368" s="7">
        <v>223707.51</v>
      </c>
      <c r="I10368" t="s">
        <v>20</v>
      </c>
      <c r="J10368" t="s">
        <v>257</v>
      </c>
      <c r="K10368" t="s">
        <v>258</v>
      </c>
      <c r="L10368" s="2">
        <v>0.47222222222222221</v>
      </c>
      <c r="M10368" s="2">
        <v>0.62777777777777777</v>
      </c>
      <c r="N10368" s="1">
        <v>46199</v>
      </c>
      <c r="O10368" t="s">
        <v>23</v>
      </c>
      <c r="S10368" t="s">
        <v>18994</v>
      </c>
      <c r="T103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0.15555555556056788</v>
      </c>
      <c r="U10368" s="5">
        <f>WEEKNUM(Shipment_Data[[#This Row],[DATE]],2)</f>
        <v>26</v>
      </c>
      <c r="V10368" s="6">
        <f>SUBTOTAL(103,Shipment_Data[[#This Row],[DATE]])</f>
        <v>1</v>
      </c>
      <c r="W103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369" spans="1:23" x14ac:dyDescent="0.25">
      <c r="A10369" s="1">
        <v>46199</v>
      </c>
      <c r="B10369" t="s">
        <v>15565</v>
      </c>
      <c r="D10369" t="s">
        <v>15567</v>
      </c>
      <c r="E10369">
        <v>1</v>
      </c>
      <c r="G10369">
        <v>153138</v>
      </c>
      <c r="H10369" s="7">
        <v>4521.4399999999996</v>
      </c>
      <c r="I10369" t="s">
        <v>20</v>
      </c>
      <c r="J10369" t="s">
        <v>257</v>
      </c>
      <c r="K10369" t="s">
        <v>258</v>
      </c>
      <c r="L10369" s="2">
        <v>0.47222222222222221</v>
      </c>
      <c r="M10369" s="2">
        <v>0.62777777777777777</v>
      </c>
      <c r="N10369" s="1">
        <v>46199</v>
      </c>
      <c r="O10369" t="s">
        <v>23</v>
      </c>
      <c r="S10369" t="s">
        <v>18994</v>
      </c>
      <c r="T1036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0.15555555556056788</v>
      </c>
      <c r="U10369" s="5">
        <f>WEEKNUM(Shipment_Data[[#This Row],[DATE]],2)</f>
        <v>26</v>
      </c>
      <c r="V10369" s="6">
        <f>SUBTOTAL(103,Shipment_Data[[#This Row],[DATE]])</f>
        <v>1</v>
      </c>
      <c r="W103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370" spans="1:23" x14ac:dyDescent="0.25">
      <c r="A10370" s="1">
        <v>46199</v>
      </c>
      <c r="B10370" t="s">
        <v>422</v>
      </c>
      <c r="D10370" t="s">
        <v>15568</v>
      </c>
      <c r="E10370">
        <v>1</v>
      </c>
      <c r="G10370">
        <v>153107</v>
      </c>
      <c r="H10370" s="7">
        <v>63595.69</v>
      </c>
      <c r="I10370" t="s">
        <v>20</v>
      </c>
      <c r="J10370" t="s">
        <v>257</v>
      </c>
      <c r="K10370" t="s">
        <v>258</v>
      </c>
      <c r="L10370" s="2">
        <v>0.47222222222222221</v>
      </c>
      <c r="M10370" s="2">
        <v>0.5625</v>
      </c>
      <c r="N10370" s="1">
        <v>46199</v>
      </c>
      <c r="O10370" t="s">
        <v>23</v>
      </c>
      <c r="S10370" t="s">
        <v>18994</v>
      </c>
      <c r="T103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9.0277777781011537E-2</v>
      </c>
      <c r="U10370" s="5">
        <f>WEEKNUM(Shipment_Data[[#This Row],[DATE]],2)</f>
        <v>26</v>
      </c>
      <c r="V10370" s="6">
        <f>SUBTOTAL(103,Shipment_Data[[#This Row],[DATE]])</f>
        <v>1</v>
      </c>
      <c r="W103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371" spans="1:23" x14ac:dyDescent="0.25">
      <c r="A10371" s="1">
        <v>46199</v>
      </c>
      <c r="B10371" t="s">
        <v>422</v>
      </c>
      <c r="D10371" t="s">
        <v>15569</v>
      </c>
      <c r="E10371">
        <v>2</v>
      </c>
      <c r="G10371">
        <v>153044</v>
      </c>
      <c r="H10371" s="7">
        <v>129217.5</v>
      </c>
      <c r="I10371" t="s">
        <v>20</v>
      </c>
      <c r="J10371" t="s">
        <v>257</v>
      </c>
      <c r="K10371" t="s">
        <v>258</v>
      </c>
      <c r="L10371" s="2">
        <v>0.47222222222222221</v>
      </c>
      <c r="M10371" s="2">
        <v>0.5625</v>
      </c>
      <c r="N10371" s="1">
        <v>46199</v>
      </c>
      <c r="O10371" t="s">
        <v>23</v>
      </c>
      <c r="S10371" t="s">
        <v>18994</v>
      </c>
      <c r="T1037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9.0277777781011537E-2</v>
      </c>
      <c r="U10371" s="5">
        <f>WEEKNUM(Shipment_Data[[#This Row],[DATE]],2)</f>
        <v>26</v>
      </c>
      <c r="V10371" s="6">
        <f>SUBTOTAL(103,Shipment_Data[[#This Row],[DATE]])</f>
        <v>1</v>
      </c>
      <c r="W103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372" spans="1:23" x14ac:dyDescent="0.25">
      <c r="A10372" s="1">
        <v>46199</v>
      </c>
      <c r="B10372" t="s">
        <v>524</v>
      </c>
      <c r="D10372" t="s">
        <v>15570</v>
      </c>
      <c r="E10372">
        <v>1</v>
      </c>
      <c r="G10372">
        <v>153123</v>
      </c>
      <c r="H10372" s="7">
        <v>248500</v>
      </c>
      <c r="I10372" t="s">
        <v>20</v>
      </c>
      <c r="J10372" t="s">
        <v>267</v>
      </c>
      <c r="K10372" t="s">
        <v>268</v>
      </c>
      <c r="L10372" s="2">
        <v>0.49305555555555558</v>
      </c>
      <c r="M10372" s="2">
        <v>0.62430555555555556</v>
      </c>
      <c r="N10372" s="1">
        <v>46199</v>
      </c>
      <c r="O10372" t="s">
        <v>23</v>
      </c>
      <c r="S10372" t="s">
        <v>18994</v>
      </c>
      <c r="T103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0.13124999999854481</v>
      </c>
      <c r="U10372" s="5">
        <f>WEEKNUM(Shipment_Data[[#This Row],[DATE]],2)</f>
        <v>26</v>
      </c>
      <c r="V10372" s="6">
        <f>SUBTOTAL(103,Shipment_Data[[#This Row],[DATE]])</f>
        <v>1</v>
      </c>
      <c r="W103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373" spans="1:23" x14ac:dyDescent="0.25">
      <c r="A10373" s="1">
        <v>46199</v>
      </c>
      <c r="B10373" t="s">
        <v>3949</v>
      </c>
      <c r="D10373" t="s">
        <v>15571</v>
      </c>
      <c r="E10373">
        <v>1</v>
      </c>
      <c r="G10373">
        <v>153043</v>
      </c>
      <c r="H10373" s="7">
        <v>10555.26</v>
      </c>
      <c r="I10373" t="s">
        <v>20</v>
      </c>
      <c r="J10373" t="s">
        <v>267</v>
      </c>
      <c r="K10373" t="s">
        <v>268</v>
      </c>
      <c r="L10373" s="2">
        <v>0.49305555555555558</v>
      </c>
      <c r="M10373" s="2">
        <v>0.64583333333333337</v>
      </c>
      <c r="N10373" s="1">
        <v>46199</v>
      </c>
      <c r="O10373" t="s">
        <v>23</v>
      </c>
      <c r="S10373" t="s">
        <v>18994</v>
      </c>
      <c r="T103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0.15277777778101154</v>
      </c>
      <c r="U10373" s="5">
        <f>WEEKNUM(Shipment_Data[[#This Row],[DATE]],2)</f>
        <v>26</v>
      </c>
      <c r="V10373" s="6">
        <f>SUBTOTAL(103,Shipment_Data[[#This Row],[DATE]])</f>
        <v>1</v>
      </c>
      <c r="W103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374" spans="1:23" x14ac:dyDescent="0.25">
      <c r="A10374" s="1">
        <v>46199</v>
      </c>
      <c r="B10374" t="s">
        <v>377</v>
      </c>
      <c r="D10374" t="s">
        <v>15572</v>
      </c>
      <c r="E10374">
        <v>4</v>
      </c>
      <c r="G10374">
        <v>153128</v>
      </c>
      <c r="H10374" s="7">
        <v>2005838.13</v>
      </c>
      <c r="I10374" t="s">
        <v>20</v>
      </c>
      <c r="J10374" t="s">
        <v>267</v>
      </c>
      <c r="K10374" t="s">
        <v>268</v>
      </c>
      <c r="L10374" s="2">
        <v>0.49305555555555558</v>
      </c>
      <c r="M10374" s="2">
        <v>0.59305555555555556</v>
      </c>
      <c r="N10374" s="1">
        <v>46199</v>
      </c>
      <c r="O10374" t="s">
        <v>23</v>
      </c>
      <c r="S10374" t="s">
        <v>18994</v>
      </c>
      <c r="T103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9.9999999998544808E-2</v>
      </c>
      <c r="U10374" s="5">
        <f>WEEKNUM(Shipment_Data[[#This Row],[DATE]],2)</f>
        <v>26</v>
      </c>
      <c r="V10374" s="6">
        <f>SUBTOTAL(103,Shipment_Data[[#This Row],[DATE]])</f>
        <v>1</v>
      </c>
      <c r="W103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375" spans="1:23" x14ac:dyDescent="0.25">
      <c r="A10375" s="1">
        <v>46199</v>
      </c>
      <c r="B10375" t="s">
        <v>2530</v>
      </c>
      <c r="D10375" t="s">
        <v>15573</v>
      </c>
      <c r="E10375">
        <v>4</v>
      </c>
      <c r="G10375">
        <v>153136</v>
      </c>
      <c r="H10375" s="7">
        <v>593439.80000000005</v>
      </c>
      <c r="I10375" t="s">
        <v>20</v>
      </c>
      <c r="J10375" t="s">
        <v>204</v>
      </c>
      <c r="K10375" t="s">
        <v>604</v>
      </c>
      <c r="L10375" s="2">
        <v>0.45833333333333331</v>
      </c>
      <c r="M10375" s="2">
        <v>0.75555555555555554</v>
      </c>
      <c r="N10375" s="1">
        <v>46199</v>
      </c>
      <c r="O10375" t="s">
        <v>23</v>
      </c>
      <c r="S10375" t="s">
        <v>18994</v>
      </c>
      <c r="T103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0.29722222222335404</v>
      </c>
      <c r="U10375" s="5">
        <f>WEEKNUM(Shipment_Data[[#This Row],[DATE]],2)</f>
        <v>26</v>
      </c>
      <c r="V10375" s="6">
        <f>SUBTOTAL(103,Shipment_Data[[#This Row],[DATE]])</f>
        <v>1</v>
      </c>
      <c r="W103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376" spans="1:23" x14ac:dyDescent="0.25">
      <c r="A10376" s="1">
        <v>46199</v>
      </c>
      <c r="B10376" t="s">
        <v>3257</v>
      </c>
      <c r="D10376" t="s">
        <v>15574</v>
      </c>
      <c r="E10376">
        <v>1</v>
      </c>
      <c r="G10376">
        <v>153157</v>
      </c>
      <c r="H10376" s="7">
        <v>176636.64</v>
      </c>
      <c r="I10376" t="s">
        <v>20</v>
      </c>
      <c r="J10376" t="s">
        <v>26</v>
      </c>
      <c r="K10376" t="s">
        <v>27</v>
      </c>
      <c r="L10376" s="2">
        <v>0.51736111111111116</v>
      </c>
      <c r="M10376" s="2">
        <v>0.58472222222222225</v>
      </c>
      <c r="N10376" s="1">
        <v>46199</v>
      </c>
      <c r="O10376" t="s">
        <v>23</v>
      </c>
      <c r="S10376" t="s">
        <v>18994</v>
      </c>
      <c r="T1037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6.7361111112404615E-2</v>
      </c>
      <c r="U10376" s="5">
        <f>WEEKNUM(Shipment_Data[[#This Row],[DATE]],2)</f>
        <v>26</v>
      </c>
      <c r="V10376" s="6">
        <f>SUBTOTAL(103,Shipment_Data[[#This Row],[DATE]])</f>
        <v>1</v>
      </c>
      <c r="W103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377" spans="1:23" x14ac:dyDescent="0.25">
      <c r="A10377" s="1">
        <v>46199</v>
      </c>
      <c r="B10377" t="s">
        <v>13949</v>
      </c>
      <c r="D10377" t="s">
        <v>15575</v>
      </c>
      <c r="E10377">
        <v>4</v>
      </c>
      <c r="G10377">
        <v>153104</v>
      </c>
      <c r="H10377" s="7">
        <v>598329.04</v>
      </c>
      <c r="I10377" t="s">
        <v>20</v>
      </c>
      <c r="J10377" t="s">
        <v>26</v>
      </c>
      <c r="K10377" t="s">
        <v>27</v>
      </c>
      <c r="L10377" s="2">
        <v>0.51736111111111116</v>
      </c>
      <c r="M10377" s="2">
        <v>0.68125000000000002</v>
      </c>
      <c r="N10377" s="1">
        <v>46199</v>
      </c>
      <c r="O10377" t="s">
        <v>23</v>
      </c>
      <c r="S10377" t="s">
        <v>18994</v>
      </c>
      <c r="T1037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0.16388888889196096</v>
      </c>
      <c r="U10377" s="5">
        <f>WEEKNUM(Shipment_Data[[#This Row],[DATE]],2)</f>
        <v>26</v>
      </c>
      <c r="V10377" s="6">
        <f>SUBTOTAL(103,Shipment_Data[[#This Row],[DATE]])</f>
        <v>1</v>
      </c>
      <c r="W103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378" spans="1:23" x14ac:dyDescent="0.25">
      <c r="A10378" s="1">
        <v>46199</v>
      </c>
      <c r="B10378" t="s">
        <v>15576</v>
      </c>
      <c r="D10378" t="s">
        <v>15577</v>
      </c>
      <c r="E10378">
        <v>1</v>
      </c>
      <c r="G10378">
        <v>153096</v>
      </c>
      <c r="H10378" s="7">
        <v>58040.95</v>
      </c>
      <c r="I10378" t="s">
        <v>20</v>
      </c>
      <c r="J10378" t="s">
        <v>26</v>
      </c>
      <c r="K10378" t="s">
        <v>27</v>
      </c>
      <c r="L10378" s="2">
        <v>0.51736111111111116</v>
      </c>
      <c r="M10378" s="2">
        <v>0.73819444444444449</v>
      </c>
      <c r="N10378" s="1">
        <v>46199</v>
      </c>
      <c r="O10378" t="s">
        <v>23</v>
      </c>
      <c r="S10378" t="s">
        <v>18994</v>
      </c>
      <c r="T1037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0.22083333333284827</v>
      </c>
      <c r="U10378" s="5">
        <f>WEEKNUM(Shipment_Data[[#This Row],[DATE]],2)</f>
        <v>26</v>
      </c>
      <c r="V10378" s="6">
        <f>SUBTOTAL(103,Shipment_Data[[#This Row],[DATE]])</f>
        <v>1</v>
      </c>
      <c r="W103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379" spans="1:23" x14ac:dyDescent="0.25">
      <c r="A10379" s="1">
        <v>46199</v>
      </c>
      <c r="B10379" t="s">
        <v>551</v>
      </c>
      <c r="D10379" t="s">
        <v>15578</v>
      </c>
      <c r="E10379">
        <v>6</v>
      </c>
      <c r="G10379">
        <v>153127</v>
      </c>
      <c r="H10379" s="7">
        <v>450900.8</v>
      </c>
      <c r="I10379" t="s">
        <v>20</v>
      </c>
      <c r="J10379" t="s">
        <v>111</v>
      </c>
      <c r="K10379" t="s">
        <v>112</v>
      </c>
      <c r="L10379" s="2">
        <v>0.53472222222222221</v>
      </c>
      <c r="M10379" s="2">
        <v>0.70277777777777772</v>
      </c>
      <c r="N10379" s="1">
        <v>46199</v>
      </c>
      <c r="O10379" t="s">
        <v>23</v>
      </c>
      <c r="S10379" t="s">
        <v>18994</v>
      </c>
      <c r="T1037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0.1680555555576575</v>
      </c>
      <c r="U10379" s="5">
        <f>WEEKNUM(Shipment_Data[[#This Row],[DATE]],2)</f>
        <v>26</v>
      </c>
      <c r="V10379" s="6">
        <f>SUBTOTAL(103,Shipment_Data[[#This Row],[DATE]])</f>
        <v>1</v>
      </c>
      <c r="W103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380" spans="1:23" x14ac:dyDescent="0.25">
      <c r="A10380" s="1">
        <v>46199</v>
      </c>
      <c r="B10380" t="s">
        <v>4465</v>
      </c>
      <c r="D10380" t="s">
        <v>15579</v>
      </c>
      <c r="E10380">
        <v>1</v>
      </c>
      <c r="G10380">
        <v>153158</v>
      </c>
      <c r="H10380" s="7">
        <v>1023544</v>
      </c>
      <c r="I10380" t="s">
        <v>20</v>
      </c>
      <c r="J10380" t="s">
        <v>111</v>
      </c>
      <c r="K10380" t="s">
        <v>112</v>
      </c>
      <c r="L10380" s="2">
        <v>0.53472222222222221</v>
      </c>
      <c r="M10380" s="2">
        <v>0.60833333333333328</v>
      </c>
      <c r="N10380" s="1">
        <v>46199</v>
      </c>
      <c r="O10380" t="s">
        <v>23</v>
      </c>
      <c r="S10380" t="s">
        <v>18994</v>
      </c>
      <c r="T1038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7.3611111110949423E-2</v>
      </c>
      <c r="U10380" s="5">
        <f>WEEKNUM(Shipment_Data[[#This Row],[DATE]],2)</f>
        <v>26</v>
      </c>
      <c r="V10380" s="6">
        <f>SUBTOTAL(103,Shipment_Data[[#This Row],[DATE]])</f>
        <v>1</v>
      </c>
      <c r="W103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381" spans="1:23" x14ac:dyDescent="0.25">
      <c r="A10381" s="1">
        <v>46199</v>
      </c>
      <c r="B10381" t="s">
        <v>2171</v>
      </c>
      <c r="D10381" t="s">
        <v>15580</v>
      </c>
      <c r="E10381">
        <v>3</v>
      </c>
      <c r="G10381">
        <v>153122</v>
      </c>
      <c r="H10381" s="7">
        <v>291013.15999999997</v>
      </c>
      <c r="I10381" t="s">
        <v>20</v>
      </c>
      <c r="J10381" t="s">
        <v>111</v>
      </c>
      <c r="K10381" t="s">
        <v>112</v>
      </c>
      <c r="L10381" s="2">
        <v>0.53472222222222221</v>
      </c>
      <c r="M10381" s="2">
        <v>0.8</v>
      </c>
      <c r="N10381" s="1">
        <v>46199</v>
      </c>
      <c r="O10381" t="s">
        <v>23</v>
      </c>
      <c r="S10381" t="s">
        <v>18994</v>
      </c>
      <c r="T1038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0.26527777778392192</v>
      </c>
      <c r="U10381" s="5">
        <f>WEEKNUM(Shipment_Data[[#This Row],[DATE]],2)</f>
        <v>26</v>
      </c>
      <c r="V10381" s="6">
        <f>SUBTOTAL(103,Shipment_Data[[#This Row],[DATE]])</f>
        <v>1</v>
      </c>
      <c r="W103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382" spans="1:23" x14ac:dyDescent="0.25">
      <c r="A10382" s="1">
        <v>46199</v>
      </c>
      <c r="B10382" t="s">
        <v>3949</v>
      </c>
      <c r="D10382" t="s">
        <v>15581</v>
      </c>
      <c r="E10382">
        <v>4</v>
      </c>
      <c r="G10382">
        <v>153017</v>
      </c>
      <c r="H10382" s="7">
        <v>532248.47</v>
      </c>
      <c r="I10382" t="s">
        <v>20</v>
      </c>
      <c r="J10382" t="s">
        <v>267</v>
      </c>
      <c r="K10382" t="s">
        <v>268</v>
      </c>
      <c r="L10382" s="2">
        <v>0.49305555555555558</v>
      </c>
      <c r="M10382" s="2">
        <v>0.64583333333333337</v>
      </c>
      <c r="N10382" s="1">
        <v>46199</v>
      </c>
      <c r="O10382" t="s">
        <v>23</v>
      </c>
      <c r="S10382" t="s">
        <v>18994</v>
      </c>
      <c r="T1038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0.15277777778101154</v>
      </c>
      <c r="U10382" s="5">
        <f>WEEKNUM(Shipment_Data[[#This Row],[DATE]],2)</f>
        <v>26</v>
      </c>
      <c r="V10382" s="6">
        <f>SUBTOTAL(103,Shipment_Data[[#This Row],[DATE]])</f>
        <v>1</v>
      </c>
      <c r="W103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383" spans="1:23" x14ac:dyDescent="0.25">
      <c r="A10383" s="1">
        <v>46199</v>
      </c>
      <c r="B10383" t="s">
        <v>4598</v>
      </c>
      <c r="D10383" t="s">
        <v>15582</v>
      </c>
      <c r="E10383">
        <v>1</v>
      </c>
      <c r="G10383">
        <v>153143</v>
      </c>
      <c r="H10383" s="7">
        <v>467225</v>
      </c>
      <c r="I10383" t="s">
        <v>20</v>
      </c>
      <c r="J10383" t="s">
        <v>105</v>
      </c>
      <c r="K10383" t="s">
        <v>106</v>
      </c>
      <c r="L10383" s="2">
        <v>0.55902777777777779</v>
      </c>
      <c r="M10383" s="2">
        <v>0.68055555555555558</v>
      </c>
      <c r="N10383" s="1">
        <v>46199</v>
      </c>
      <c r="O10383" t="s">
        <v>23</v>
      </c>
      <c r="S10383" t="s">
        <v>18994</v>
      </c>
      <c r="T1038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0.12152777777373558</v>
      </c>
      <c r="U10383" s="5">
        <f>WEEKNUM(Shipment_Data[[#This Row],[DATE]],2)</f>
        <v>26</v>
      </c>
      <c r="V10383" s="6">
        <f>SUBTOTAL(103,Shipment_Data[[#This Row],[DATE]])</f>
        <v>1</v>
      </c>
      <c r="W103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384" spans="1:23" x14ac:dyDescent="0.25">
      <c r="A10384" s="1">
        <v>46199</v>
      </c>
      <c r="B10384" t="s">
        <v>162</v>
      </c>
      <c r="D10384" t="s">
        <v>15583</v>
      </c>
      <c r="E10384">
        <v>3</v>
      </c>
      <c r="G10384">
        <v>153160</v>
      </c>
      <c r="H10384" s="7">
        <v>440775.54</v>
      </c>
      <c r="I10384" t="s">
        <v>20</v>
      </c>
      <c r="J10384" t="s">
        <v>105</v>
      </c>
      <c r="K10384" t="s">
        <v>106</v>
      </c>
      <c r="L10384" s="2">
        <v>0.55902777777777779</v>
      </c>
      <c r="M10384" s="2">
        <v>0.80763888888888891</v>
      </c>
      <c r="N10384" s="1">
        <v>46199</v>
      </c>
      <c r="O10384" t="s">
        <v>23</v>
      </c>
      <c r="S10384" t="s">
        <v>18994</v>
      </c>
      <c r="T1038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0.24861111110658385</v>
      </c>
      <c r="U10384" s="5">
        <f>WEEKNUM(Shipment_Data[[#This Row],[DATE]],2)</f>
        <v>26</v>
      </c>
      <c r="V10384" s="6">
        <f>SUBTOTAL(103,Shipment_Data[[#This Row],[DATE]])</f>
        <v>1</v>
      </c>
      <c r="W103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385" spans="1:23" x14ac:dyDescent="0.25">
      <c r="A10385" s="1">
        <v>46199</v>
      </c>
      <c r="B10385" t="s">
        <v>15584</v>
      </c>
      <c r="D10385" t="s">
        <v>15585</v>
      </c>
      <c r="E10385">
        <v>3</v>
      </c>
      <c r="G10385">
        <v>153097</v>
      </c>
      <c r="H10385" s="7">
        <v>523213.99</v>
      </c>
      <c r="I10385" t="s">
        <v>20</v>
      </c>
      <c r="J10385" t="s">
        <v>105</v>
      </c>
      <c r="K10385" t="s">
        <v>106</v>
      </c>
      <c r="L10385" s="2">
        <v>0.55902777777777779</v>
      </c>
      <c r="M10385" s="2">
        <v>0.77361111111111114</v>
      </c>
      <c r="N10385" s="1">
        <v>46199</v>
      </c>
      <c r="O10385" t="s">
        <v>23</v>
      </c>
      <c r="S10385" t="s">
        <v>18994</v>
      </c>
      <c r="T1038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0.2145833333270275</v>
      </c>
      <c r="U10385" s="5">
        <f>WEEKNUM(Shipment_Data[[#This Row],[DATE]],2)</f>
        <v>26</v>
      </c>
      <c r="V10385" s="6">
        <f>SUBTOTAL(103,Shipment_Data[[#This Row],[DATE]])</f>
        <v>1</v>
      </c>
      <c r="W103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386" spans="1:23" x14ac:dyDescent="0.25">
      <c r="A10386" s="1">
        <v>46199</v>
      </c>
      <c r="B10386" t="s">
        <v>5915</v>
      </c>
      <c r="D10386" t="s">
        <v>15586</v>
      </c>
      <c r="E10386">
        <v>1</v>
      </c>
      <c r="G10386">
        <v>153151</v>
      </c>
      <c r="H10386" s="7">
        <v>210022.72</v>
      </c>
      <c r="I10386" t="s">
        <v>20</v>
      </c>
      <c r="J10386" t="s">
        <v>105</v>
      </c>
      <c r="K10386" t="s">
        <v>106</v>
      </c>
      <c r="L10386" s="2">
        <v>0.55902777777777779</v>
      </c>
      <c r="M10386" s="2">
        <v>0.69305555555555554</v>
      </c>
      <c r="N10386" s="1">
        <v>46199</v>
      </c>
      <c r="O10386" t="s">
        <v>23</v>
      </c>
      <c r="S10386" t="s">
        <v>18994</v>
      </c>
      <c r="T1038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0.13402777777810115</v>
      </c>
      <c r="U10386" s="5">
        <f>WEEKNUM(Shipment_Data[[#This Row],[DATE]],2)</f>
        <v>26</v>
      </c>
      <c r="V10386" s="6">
        <f>SUBTOTAL(103,Shipment_Data[[#This Row],[DATE]])</f>
        <v>1</v>
      </c>
      <c r="W103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387" spans="1:23" x14ac:dyDescent="0.25">
      <c r="A10387" s="1">
        <v>46199</v>
      </c>
      <c r="B10387" t="s">
        <v>15587</v>
      </c>
      <c r="D10387" t="s">
        <v>15588</v>
      </c>
      <c r="E10387">
        <v>3</v>
      </c>
      <c r="G10387">
        <v>153119</v>
      </c>
      <c r="H10387" s="7">
        <v>537016.48</v>
      </c>
      <c r="I10387" t="s">
        <v>20</v>
      </c>
      <c r="J10387" t="s">
        <v>105</v>
      </c>
      <c r="K10387" t="s">
        <v>106</v>
      </c>
      <c r="L10387" s="2">
        <v>0.55902777777777779</v>
      </c>
      <c r="M10387" s="2">
        <v>0.64652777777777781</v>
      </c>
      <c r="N10387" s="1">
        <v>46199</v>
      </c>
      <c r="O10387" t="s">
        <v>23</v>
      </c>
      <c r="S10387" t="s">
        <v>18994</v>
      </c>
      <c r="T1038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8.7499999994179234E-2</v>
      </c>
      <c r="U10387" s="5">
        <f>WEEKNUM(Shipment_Data[[#This Row],[DATE]],2)</f>
        <v>26</v>
      </c>
      <c r="V10387" s="6">
        <f>SUBTOTAL(103,Shipment_Data[[#This Row],[DATE]])</f>
        <v>1</v>
      </c>
      <c r="W103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388" spans="1:23" x14ac:dyDescent="0.25">
      <c r="A10388" s="1">
        <v>46199</v>
      </c>
      <c r="B10388" t="s">
        <v>1987</v>
      </c>
      <c r="D10388" t="s">
        <v>15589</v>
      </c>
      <c r="E10388">
        <v>3</v>
      </c>
      <c r="G10388">
        <v>153159</v>
      </c>
      <c r="H10388" s="7">
        <v>590803.74</v>
      </c>
      <c r="I10388" t="s">
        <v>20</v>
      </c>
      <c r="J10388" t="s">
        <v>105</v>
      </c>
      <c r="K10388" t="s">
        <v>106</v>
      </c>
      <c r="L10388" s="2">
        <v>0.55902777777777779</v>
      </c>
      <c r="M10388" s="2">
        <v>0.62083333333333335</v>
      </c>
      <c r="N10388" s="1">
        <v>46199</v>
      </c>
      <c r="O10388" t="s">
        <v>23</v>
      </c>
      <c r="S10388" t="s">
        <v>18994</v>
      </c>
      <c r="T103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6.1805555553291924E-2</v>
      </c>
      <c r="U10388" s="5">
        <f>WEEKNUM(Shipment_Data[[#This Row],[DATE]],2)</f>
        <v>26</v>
      </c>
      <c r="V10388" s="6">
        <f>SUBTOTAL(103,Shipment_Data[[#This Row],[DATE]])</f>
        <v>1</v>
      </c>
      <c r="W103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389" spans="1:23" x14ac:dyDescent="0.25">
      <c r="A10389" s="1">
        <v>46199</v>
      </c>
      <c r="B10389" t="s">
        <v>991</v>
      </c>
      <c r="D10389" t="s">
        <v>15590</v>
      </c>
      <c r="E10389">
        <v>1</v>
      </c>
      <c r="G10389">
        <v>153190</v>
      </c>
      <c r="H10389" s="7">
        <v>292931.64</v>
      </c>
      <c r="I10389" t="s">
        <v>20</v>
      </c>
      <c r="J10389" t="s">
        <v>105</v>
      </c>
      <c r="K10389" t="s">
        <v>106</v>
      </c>
      <c r="L10389" s="2">
        <v>0.55902777777777779</v>
      </c>
      <c r="M10389" s="2">
        <v>0.72499999999999998</v>
      </c>
      <c r="N10389" s="1">
        <v>46199</v>
      </c>
      <c r="O10389" t="s">
        <v>23</v>
      </c>
      <c r="S10389" t="s">
        <v>18994</v>
      </c>
      <c r="T103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0.16597222221753327</v>
      </c>
      <c r="U10389" s="5">
        <f>WEEKNUM(Shipment_Data[[#This Row],[DATE]],2)</f>
        <v>26</v>
      </c>
      <c r="V10389" s="6">
        <f>SUBTOTAL(103,Shipment_Data[[#This Row],[DATE]])</f>
        <v>1</v>
      </c>
      <c r="W103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390" spans="1:23" x14ac:dyDescent="0.25">
      <c r="A10390" s="1">
        <v>46199</v>
      </c>
      <c r="B10390" t="s">
        <v>608</v>
      </c>
      <c r="D10390" t="s">
        <v>15591</v>
      </c>
      <c r="E10390">
        <v>4</v>
      </c>
      <c r="G10390">
        <v>153118</v>
      </c>
      <c r="H10390" s="7">
        <v>834143.83</v>
      </c>
      <c r="I10390" t="s">
        <v>20</v>
      </c>
      <c r="J10390" t="s">
        <v>26</v>
      </c>
      <c r="K10390" t="s">
        <v>27</v>
      </c>
      <c r="L10390" s="2">
        <v>0.56458333333333333</v>
      </c>
      <c r="M10390" s="2">
        <v>0.74652777777777779</v>
      </c>
      <c r="N10390" s="1">
        <v>46199</v>
      </c>
      <c r="O10390" t="s">
        <v>23</v>
      </c>
      <c r="S10390" t="s">
        <v>18994</v>
      </c>
      <c r="T1039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0.18194444444816327</v>
      </c>
      <c r="U10390" s="5">
        <f>WEEKNUM(Shipment_Data[[#This Row],[DATE]],2)</f>
        <v>26</v>
      </c>
      <c r="V10390" s="6">
        <f>SUBTOTAL(103,Shipment_Data[[#This Row],[DATE]])</f>
        <v>1</v>
      </c>
      <c r="W103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391" spans="1:23" x14ac:dyDescent="0.25">
      <c r="A10391" s="1">
        <v>46199</v>
      </c>
      <c r="B10391" t="s">
        <v>8117</v>
      </c>
      <c r="D10391" t="s">
        <v>15592</v>
      </c>
      <c r="E10391">
        <v>1</v>
      </c>
      <c r="G10391">
        <v>153204</v>
      </c>
      <c r="H10391" s="7">
        <v>26197</v>
      </c>
      <c r="I10391" t="s">
        <v>20</v>
      </c>
      <c r="J10391" t="s">
        <v>323</v>
      </c>
      <c r="K10391" t="s">
        <v>7410</v>
      </c>
      <c r="L10391" s="2">
        <v>0.63194444444444442</v>
      </c>
      <c r="M10391" s="2">
        <v>0.79722222222222228</v>
      </c>
      <c r="N10391" s="1">
        <v>46199</v>
      </c>
      <c r="O10391" t="s">
        <v>23</v>
      </c>
      <c r="S10391" t="s">
        <v>18994</v>
      </c>
      <c r="T1039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0.16527777777810115</v>
      </c>
      <c r="U10391" s="5">
        <f>WEEKNUM(Shipment_Data[[#This Row],[DATE]],2)</f>
        <v>26</v>
      </c>
      <c r="V10391" s="6">
        <f>SUBTOTAL(103,Shipment_Data[[#This Row],[DATE]])</f>
        <v>1</v>
      </c>
      <c r="W103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392" spans="1:23" x14ac:dyDescent="0.25">
      <c r="A10392" s="1">
        <v>46199</v>
      </c>
      <c r="B10392" t="s">
        <v>186</v>
      </c>
      <c r="D10392" t="s">
        <v>15593</v>
      </c>
      <c r="E10392">
        <v>1</v>
      </c>
      <c r="G10392">
        <v>153162</v>
      </c>
      <c r="H10392" s="7">
        <v>59340.1</v>
      </c>
      <c r="I10392" t="s">
        <v>20</v>
      </c>
      <c r="J10392" t="s">
        <v>323</v>
      </c>
      <c r="K10392" t="s">
        <v>7410</v>
      </c>
      <c r="L10392" s="2">
        <v>0.63194444444444442</v>
      </c>
      <c r="M10392" s="2">
        <v>0.66736111111111107</v>
      </c>
      <c r="N10392" s="1">
        <v>46199</v>
      </c>
      <c r="O10392" t="s">
        <v>23</v>
      </c>
      <c r="S10392" t="s">
        <v>18994</v>
      </c>
      <c r="T1039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3.5416666665696539E-2</v>
      </c>
      <c r="U10392" s="5">
        <f>WEEKNUM(Shipment_Data[[#This Row],[DATE]],2)</f>
        <v>26</v>
      </c>
      <c r="V10392" s="6">
        <f>SUBTOTAL(103,Shipment_Data[[#This Row],[DATE]])</f>
        <v>1</v>
      </c>
      <c r="W103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393" spans="1:23" x14ac:dyDescent="0.25">
      <c r="A10393" s="1">
        <v>46199</v>
      </c>
      <c r="B10393" t="s">
        <v>438</v>
      </c>
      <c r="D10393" t="s">
        <v>15594</v>
      </c>
      <c r="E10393">
        <v>4</v>
      </c>
      <c r="G10393">
        <v>153154</v>
      </c>
      <c r="H10393" s="7">
        <v>669496.68999999994</v>
      </c>
      <c r="I10393" t="s">
        <v>20</v>
      </c>
      <c r="J10393" t="s">
        <v>323</v>
      </c>
      <c r="K10393" t="s">
        <v>7410</v>
      </c>
      <c r="L10393" s="2">
        <v>0.63194444444444442</v>
      </c>
      <c r="M10393" s="2">
        <v>0.78333333333333333</v>
      </c>
      <c r="N10393" s="1">
        <v>46199</v>
      </c>
      <c r="O10393" t="s">
        <v>23</v>
      </c>
      <c r="S10393" t="s">
        <v>18994</v>
      </c>
      <c r="T103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0.15138888888759539</v>
      </c>
      <c r="U10393" s="5">
        <f>WEEKNUM(Shipment_Data[[#This Row],[DATE]],2)</f>
        <v>26</v>
      </c>
      <c r="V10393" s="6">
        <f>SUBTOTAL(103,Shipment_Data[[#This Row],[DATE]])</f>
        <v>1</v>
      </c>
      <c r="W103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394" spans="1:23" x14ac:dyDescent="0.25">
      <c r="A10394" s="1">
        <v>46199</v>
      </c>
      <c r="B10394" t="s">
        <v>15595</v>
      </c>
      <c r="D10394" t="s">
        <v>15596</v>
      </c>
      <c r="E10394">
        <v>1</v>
      </c>
      <c r="G10394">
        <v>153195</v>
      </c>
      <c r="H10394" s="7">
        <v>92634.5</v>
      </c>
      <c r="I10394" t="s">
        <v>20</v>
      </c>
      <c r="J10394" t="s">
        <v>21</v>
      </c>
      <c r="K10394" t="s">
        <v>22</v>
      </c>
      <c r="L10394" s="2">
        <v>0.70833333333333337</v>
      </c>
      <c r="M10394" s="2">
        <v>0.86458333333333337</v>
      </c>
      <c r="N10394" s="1">
        <v>46199</v>
      </c>
      <c r="O10394" t="s">
        <v>23</v>
      </c>
      <c r="S10394" t="s">
        <v>18994</v>
      </c>
      <c r="T103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0.15625</v>
      </c>
      <c r="U10394" s="5">
        <f>WEEKNUM(Shipment_Data[[#This Row],[DATE]],2)</f>
        <v>26</v>
      </c>
      <c r="V10394" s="6">
        <f>SUBTOTAL(103,Shipment_Data[[#This Row],[DATE]])</f>
        <v>1</v>
      </c>
      <c r="W103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395" spans="1:23" x14ac:dyDescent="0.25">
      <c r="A10395" s="1">
        <v>46199</v>
      </c>
      <c r="B10395" t="s">
        <v>4755</v>
      </c>
      <c r="D10395" t="s">
        <v>15597</v>
      </c>
      <c r="E10395">
        <v>1</v>
      </c>
      <c r="G10395">
        <v>153055</v>
      </c>
      <c r="H10395" s="7">
        <v>25112.959999999999</v>
      </c>
      <c r="I10395" t="s">
        <v>20</v>
      </c>
      <c r="J10395" t="s">
        <v>219</v>
      </c>
      <c r="K10395" t="s">
        <v>220</v>
      </c>
      <c r="L10395" s="2">
        <v>0.46180555555555558</v>
      </c>
      <c r="M10395" s="2">
        <v>0.5131944444444444</v>
      </c>
      <c r="N10395" s="1">
        <v>46199</v>
      </c>
      <c r="O10395" t="s">
        <v>23</v>
      </c>
      <c r="S10395" t="s">
        <v>18994</v>
      </c>
      <c r="T1039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5.1388888889050577E-2</v>
      </c>
      <c r="U10395" s="5">
        <f>WEEKNUM(Shipment_Data[[#This Row],[DATE]],2)</f>
        <v>26</v>
      </c>
      <c r="V10395" s="6">
        <f>SUBTOTAL(103,Shipment_Data[[#This Row],[DATE]])</f>
        <v>1</v>
      </c>
      <c r="W103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396" spans="1:23" x14ac:dyDescent="0.25">
      <c r="A10396" s="1">
        <v>46199</v>
      </c>
      <c r="B10396" t="s">
        <v>5915</v>
      </c>
      <c r="D10396" t="s">
        <v>15598</v>
      </c>
      <c r="E10396">
        <v>1</v>
      </c>
      <c r="G10396">
        <v>153132</v>
      </c>
      <c r="H10396" s="7">
        <v>42790.5</v>
      </c>
      <c r="I10396" t="s">
        <v>20</v>
      </c>
      <c r="J10396" t="s">
        <v>219</v>
      </c>
      <c r="K10396" t="s">
        <v>220</v>
      </c>
      <c r="L10396" s="2">
        <v>0.46180555555555558</v>
      </c>
      <c r="M10396" s="2">
        <v>0.52222222222222225</v>
      </c>
      <c r="N10396" s="1">
        <v>46199</v>
      </c>
      <c r="O10396" t="s">
        <v>23</v>
      </c>
      <c r="S10396" t="s">
        <v>18994</v>
      </c>
      <c r="T1039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6.0416666667151731E-2</v>
      </c>
      <c r="U10396" s="5">
        <f>WEEKNUM(Shipment_Data[[#This Row],[DATE]],2)</f>
        <v>26</v>
      </c>
      <c r="V10396" s="6">
        <f>SUBTOTAL(103,Shipment_Data[[#This Row],[DATE]])</f>
        <v>1</v>
      </c>
      <c r="W103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397" spans="1:23" x14ac:dyDescent="0.25">
      <c r="A10397" s="1">
        <v>46200</v>
      </c>
      <c r="B10397" t="s">
        <v>10272</v>
      </c>
      <c r="D10397" t="s">
        <v>15599</v>
      </c>
      <c r="E10397">
        <v>2</v>
      </c>
      <c r="G10397">
        <v>153186</v>
      </c>
      <c r="H10397" s="7">
        <v>100486.5</v>
      </c>
      <c r="I10397" t="s">
        <v>20</v>
      </c>
      <c r="J10397" t="s">
        <v>21</v>
      </c>
      <c r="K10397" t="s">
        <v>22</v>
      </c>
      <c r="L10397" s="2">
        <v>0.35416666666666669</v>
      </c>
      <c r="M10397" s="2">
        <v>0.42777777777777776</v>
      </c>
      <c r="N10397" s="1">
        <v>46200</v>
      </c>
      <c r="O10397" t="s">
        <v>23</v>
      </c>
      <c r="S10397" t="s">
        <v>18994</v>
      </c>
      <c r="T1039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7.3611111110949423E-2</v>
      </c>
      <c r="U10397" s="5">
        <f>WEEKNUM(Shipment_Data[[#This Row],[DATE]],2)</f>
        <v>26</v>
      </c>
      <c r="V10397" s="6">
        <f>SUBTOTAL(103,Shipment_Data[[#This Row],[DATE]])</f>
        <v>1</v>
      </c>
      <c r="W103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398" spans="1:23" x14ac:dyDescent="0.25">
      <c r="A10398" s="1">
        <v>46200</v>
      </c>
      <c r="B10398" t="s">
        <v>15600</v>
      </c>
      <c r="D10398" t="s">
        <v>15601</v>
      </c>
      <c r="E10398">
        <v>1</v>
      </c>
      <c r="G10398">
        <v>153233</v>
      </c>
      <c r="H10398" s="7">
        <v>152902.5</v>
      </c>
      <c r="I10398" t="s">
        <v>20</v>
      </c>
      <c r="J10398" t="s">
        <v>8071</v>
      </c>
      <c r="K10398" t="s">
        <v>210</v>
      </c>
      <c r="L10398" s="2">
        <v>0.41666666666666669</v>
      </c>
      <c r="M10398" s="2">
        <v>0.54374999999999996</v>
      </c>
      <c r="N10398" s="1">
        <v>46200</v>
      </c>
      <c r="O10398" t="s">
        <v>23</v>
      </c>
      <c r="S10398" t="s">
        <v>18994</v>
      </c>
      <c r="T1039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0.12708333333284827</v>
      </c>
      <c r="U10398" s="5">
        <f>WEEKNUM(Shipment_Data[[#This Row],[DATE]],2)</f>
        <v>26</v>
      </c>
      <c r="V10398" s="6">
        <f>SUBTOTAL(103,Shipment_Data[[#This Row],[DATE]])</f>
        <v>1</v>
      </c>
      <c r="W103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399" spans="1:23" x14ac:dyDescent="0.25">
      <c r="A10399" s="1">
        <v>46200</v>
      </c>
      <c r="B10399" t="s">
        <v>15602</v>
      </c>
      <c r="D10399" t="s">
        <v>15603</v>
      </c>
      <c r="E10399">
        <v>1</v>
      </c>
      <c r="G10399">
        <v>153217</v>
      </c>
      <c r="H10399" s="7">
        <v>289802</v>
      </c>
      <c r="I10399" t="s">
        <v>20</v>
      </c>
      <c r="J10399" t="s">
        <v>287</v>
      </c>
      <c r="K10399" t="s">
        <v>288</v>
      </c>
      <c r="L10399" s="2">
        <v>0.41666666666666669</v>
      </c>
      <c r="M10399" s="2">
        <v>0.60069444444444442</v>
      </c>
      <c r="N10399" s="1">
        <v>46200</v>
      </c>
      <c r="O10399" t="s">
        <v>23</v>
      </c>
      <c r="S10399" t="s">
        <v>18994</v>
      </c>
      <c r="T1039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0.18402777778101154</v>
      </c>
      <c r="U10399" s="5">
        <f>WEEKNUM(Shipment_Data[[#This Row],[DATE]],2)</f>
        <v>26</v>
      </c>
      <c r="V10399" s="6">
        <f>SUBTOTAL(103,Shipment_Data[[#This Row],[DATE]])</f>
        <v>1</v>
      </c>
      <c r="W103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400" spans="1:23" x14ac:dyDescent="0.25">
      <c r="A10400" s="1">
        <v>46200</v>
      </c>
      <c r="B10400" t="s">
        <v>15604</v>
      </c>
      <c r="D10400" t="s">
        <v>15605</v>
      </c>
      <c r="E10400">
        <v>2</v>
      </c>
      <c r="G10400">
        <v>153194</v>
      </c>
      <c r="H10400" s="7">
        <v>240353.79</v>
      </c>
      <c r="I10400" t="s">
        <v>20</v>
      </c>
      <c r="J10400" t="s">
        <v>287</v>
      </c>
      <c r="K10400" t="s">
        <v>288</v>
      </c>
      <c r="L10400" s="2">
        <v>0.41666666666666669</v>
      </c>
      <c r="M10400" s="2">
        <v>0.65972222222222221</v>
      </c>
      <c r="N10400" s="1">
        <v>46200</v>
      </c>
      <c r="O10400" t="s">
        <v>23</v>
      </c>
      <c r="S10400" t="s">
        <v>18994</v>
      </c>
      <c r="T1040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0.24305555555474712</v>
      </c>
      <c r="U10400" s="5">
        <f>WEEKNUM(Shipment_Data[[#This Row],[DATE]],2)</f>
        <v>26</v>
      </c>
      <c r="V10400" s="6">
        <f>SUBTOTAL(103,Shipment_Data[[#This Row],[DATE]])</f>
        <v>1</v>
      </c>
      <c r="W104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401" spans="1:23" x14ac:dyDescent="0.25">
      <c r="A10401" s="1">
        <v>46200</v>
      </c>
      <c r="B10401" t="s">
        <v>15606</v>
      </c>
      <c r="D10401" t="s">
        <v>15607</v>
      </c>
      <c r="E10401">
        <v>1</v>
      </c>
      <c r="G10401">
        <v>153215</v>
      </c>
      <c r="H10401" s="7">
        <v>600483.4</v>
      </c>
      <c r="I10401" t="s">
        <v>20</v>
      </c>
      <c r="J10401" t="s">
        <v>8071</v>
      </c>
      <c r="K10401" t="s">
        <v>210</v>
      </c>
      <c r="L10401" s="2">
        <v>0.41666666666666669</v>
      </c>
      <c r="M10401" s="2">
        <v>0.58888888888888891</v>
      </c>
      <c r="N10401" s="1">
        <v>46200</v>
      </c>
      <c r="O10401" t="s">
        <v>23</v>
      </c>
      <c r="S10401" t="s">
        <v>18994</v>
      </c>
      <c r="T1040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0.17222222222335404</v>
      </c>
      <c r="U10401" s="5">
        <f>WEEKNUM(Shipment_Data[[#This Row],[DATE]],2)</f>
        <v>26</v>
      </c>
      <c r="V10401" s="6">
        <f>SUBTOTAL(103,Shipment_Data[[#This Row],[DATE]])</f>
        <v>1</v>
      </c>
      <c r="W104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402" spans="1:23" x14ac:dyDescent="0.25">
      <c r="A10402" s="1">
        <v>46200</v>
      </c>
      <c r="B10402" t="s">
        <v>15608</v>
      </c>
      <c r="D10402" t="s">
        <v>15609</v>
      </c>
      <c r="E10402">
        <v>1</v>
      </c>
      <c r="G10402">
        <v>153226</v>
      </c>
      <c r="H10402" s="7">
        <v>21511.8</v>
      </c>
      <c r="I10402" t="s">
        <v>20</v>
      </c>
      <c r="J10402" t="s">
        <v>75</v>
      </c>
      <c r="K10402" t="s">
        <v>76</v>
      </c>
      <c r="L10402" s="2">
        <v>0.41666666666666669</v>
      </c>
      <c r="M10402" s="2">
        <v>0.67291666666666672</v>
      </c>
      <c r="N10402" s="1">
        <v>46200</v>
      </c>
      <c r="O10402" t="s">
        <v>23</v>
      </c>
      <c r="S10402" t="s">
        <v>18994</v>
      </c>
      <c r="T1040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0.25625000000582077</v>
      </c>
      <c r="U10402" s="5">
        <f>WEEKNUM(Shipment_Data[[#This Row],[DATE]],2)</f>
        <v>26</v>
      </c>
      <c r="V10402" s="6">
        <f>SUBTOTAL(103,Shipment_Data[[#This Row],[DATE]])</f>
        <v>1</v>
      </c>
      <c r="W104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403" spans="1:23" x14ac:dyDescent="0.25">
      <c r="A10403" s="1">
        <v>46200</v>
      </c>
      <c r="B10403" t="s">
        <v>15395</v>
      </c>
      <c r="D10403" t="s">
        <v>15610</v>
      </c>
      <c r="E10403">
        <v>1</v>
      </c>
      <c r="G10403">
        <v>153174</v>
      </c>
      <c r="H10403" s="7">
        <v>82085.5</v>
      </c>
      <c r="I10403" t="s">
        <v>20</v>
      </c>
      <c r="J10403" t="s">
        <v>75</v>
      </c>
      <c r="K10403" t="s">
        <v>76</v>
      </c>
      <c r="L10403" s="2">
        <v>0.41666666666666669</v>
      </c>
      <c r="M10403" s="2">
        <v>0.64652777777777781</v>
      </c>
      <c r="N10403" s="1">
        <v>46200</v>
      </c>
      <c r="O10403" t="s">
        <v>23</v>
      </c>
      <c r="S10403" t="s">
        <v>18994</v>
      </c>
      <c r="T1040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0.22986111111094942</v>
      </c>
      <c r="U10403" s="5">
        <f>WEEKNUM(Shipment_Data[[#This Row],[DATE]],2)</f>
        <v>26</v>
      </c>
      <c r="V10403" s="6">
        <f>SUBTOTAL(103,Shipment_Data[[#This Row],[DATE]])</f>
        <v>1</v>
      </c>
      <c r="W104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404" spans="1:23" x14ac:dyDescent="0.25">
      <c r="A10404" s="1">
        <v>46200</v>
      </c>
      <c r="B10404" t="s">
        <v>4178</v>
      </c>
      <c r="D10404" t="s">
        <v>15611</v>
      </c>
      <c r="E10404">
        <v>1</v>
      </c>
      <c r="G10404">
        <v>153246</v>
      </c>
      <c r="H10404" s="7">
        <v>231425.6</v>
      </c>
      <c r="I10404" t="s">
        <v>20</v>
      </c>
      <c r="J10404" t="s">
        <v>75</v>
      </c>
      <c r="K10404" t="s">
        <v>76</v>
      </c>
      <c r="L10404" s="2">
        <v>0.41666666666666669</v>
      </c>
      <c r="M10404" s="2">
        <v>0.56527777777777777</v>
      </c>
      <c r="N10404" s="1">
        <v>46200</v>
      </c>
      <c r="O10404" t="s">
        <v>23</v>
      </c>
      <c r="S10404" t="s">
        <v>18994</v>
      </c>
      <c r="T1040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0.148611111115315</v>
      </c>
      <c r="U10404" s="5">
        <f>WEEKNUM(Shipment_Data[[#This Row],[DATE]],2)</f>
        <v>26</v>
      </c>
      <c r="V10404" s="6">
        <f>SUBTOTAL(103,Shipment_Data[[#This Row],[DATE]])</f>
        <v>1</v>
      </c>
      <c r="W104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405" spans="1:23" x14ac:dyDescent="0.25">
      <c r="A10405" s="1">
        <v>46200</v>
      </c>
      <c r="B10405" t="s">
        <v>4178</v>
      </c>
      <c r="D10405" t="s">
        <v>15612</v>
      </c>
      <c r="E10405">
        <v>1</v>
      </c>
      <c r="G10405">
        <v>153280</v>
      </c>
      <c r="H10405" s="7">
        <v>30657.99</v>
      </c>
      <c r="I10405" t="s">
        <v>20</v>
      </c>
      <c r="J10405" t="s">
        <v>75</v>
      </c>
      <c r="K10405" t="s">
        <v>76</v>
      </c>
      <c r="L10405" s="2">
        <v>0.41666666666666669</v>
      </c>
      <c r="M10405" s="2">
        <v>0.56527777777777777</v>
      </c>
      <c r="N10405" s="1">
        <v>46200</v>
      </c>
      <c r="O10405" t="s">
        <v>23</v>
      </c>
      <c r="S10405" t="s">
        <v>18994</v>
      </c>
      <c r="T1040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0.148611111115315</v>
      </c>
      <c r="U10405" s="5">
        <f>WEEKNUM(Shipment_Data[[#This Row],[DATE]],2)</f>
        <v>26</v>
      </c>
      <c r="V10405" s="6">
        <f>SUBTOTAL(103,Shipment_Data[[#This Row],[DATE]])</f>
        <v>1</v>
      </c>
      <c r="W104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406" spans="1:23" x14ac:dyDescent="0.25">
      <c r="A10406" s="1">
        <v>46200</v>
      </c>
      <c r="B10406" t="s">
        <v>15613</v>
      </c>
      <c r="D10406" t="s">
        <v>15614</v>
      </c>
      <c r="E10406">
        <v>2</v>
      </c>
      <c r="G10406">
        <v>153259</v>
      </c>
      <c r="H10406" s="7">
        <v>180897.4</v>
      </c>
      <c r="I10406" t="s">
        <v>20</v>
      </c>
      <c r="J10406" t="s">
        <v>105</v>
      </c>
      <c r="K10406" t="s">
        <v>106</v>
      </c>
      <c r="L10406" s="2">
        <v>0.54166666666666663</v>
      </c>
      <c r="M10406" s="2">
        <v>0.62569444444444444</v>
      </c>
      <c r="N10406" s="1">
        <v>46200</v>
      </c>
      <c r="O10406" t="s">
        <v>23</v>
      </c>
      <c r="S10406" t="s">
        <v>18994</v>
      </c>
      <c r="T1040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8.4027777782466728E-2</v>
      </c>
      <c r="U10406" s="5">
        <f>WEEKNUM(Shipment_Data[[#This Row],[DATE]],2)</f>
        <v>26</v>
      </c>
      <c r="V10406" s="6">
        <f>SUBTOTAL(103,Shipment_Data[[#This Row],[DATE]])</f>
        <v>1</v>
      </c>
      <c r="W104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407" spans="1:23" x14ac:dyDescent="0.25">
      <c r="A10407" s="1">
        <v>46200</v>
      </c>
      <c r="B10407" t="s">
        <v>14913</v>
      </c>
      <c r="D10407" t="s">
        <v>15615</v>
      </c>
      <c r="E10407">
        <v>3</v>
      </c>
      <c r="G10407">
        <v>153258</v>
      </c>
      <c r="H10407" s="7">
        <v>238514.22</v>
      </c>
      <c r="I10407" t="s">
        <v>20</v>
      </c>
      <c r="J10407" t="s">
        <v>105</v>
      </c>
      <c r="K10407" t="s">
        <v>106</v>
      </c>
      <c r="L10407" s="2">
        <v>0.54166666666666663</v>
      </c>
      <c r="M10407" s="2">
        <v>0.63124999999999998</v>
      </c>
      <c r="N10407" s="1">
        <v>46200</v>
      </c>
      <c r="O10407" t="s">
        <v>23</v>
      </c>
      <c r="S10407" t="s">
        <v>18994</v>
      </c>
      <c r="T1040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8.9583333334303461E-2</v>
      </c>
      <c r="U10407" s="5">
        <f>WEEKNUM(Shipment_Data[[#This Row],[DATE]],2)</f>
        <v>26</v>
      </c>
      <c r="V10407" s="6">
        <f>SUBTOTAL(103,Shipment_Data[[#This Row],[DATE]])</f>
        <v>1</v>
      </c>
      <c r="W104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408" spans="1:23" x14ac:dyDescent="0.25">
      <c r="A10408" s="1">
        <v>46200</v>
      </c>
      <c r="B10408" t="s">
        <v>15616</v>
      </c>
      <c r="D10408" t="s">
        <v>15617</v>
      </c>
      <c r="E10408">
        <v>4</v>
      </c>
      <c r="G10408">
        <v>153238</v>
      </c>
      <c r="H10408" s="7">
        <v>19715.3</v>
      </c>
      <c r="I10408" t="s">
        <v>20</v>
      </c>
      <c r="J10408" t="s">
        <v>105</v>
      </c>
      <c r="K10408" t="s">
        <v>106</v>
      </c>
      <c r="L10408" s="2">
        <v>0.54166666666666663</v>
      </c>
      <c r="M10408" s="2">
        <v>0.64097222222222228</v>
      </c>
      <c r="N10408" s="1">
        <v>46200</v>
      </c>
      <c r="O10408" t="s">
        <v>23</v>
      </c>
      <c r="S10408" t="s">
        <v>18994</v>
      </c>
      <c r="T1040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9.930555555911269E-2</v>
      </c>
      <c r="U10408" s="5">
        <f>WEEKNUM(Shipment_Data[[#This Row],[DATE]],2)</f>
        <v>26</v>
      </c>
      <c r="V10408" s="6">
        <f>SUBTOTAL(103,Shipment_Data[[#This Row],[DATE]])</f>
        <v>1</v>
      </c>
      <c r="W104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409" spans="1:23" x14ac:dyDescent="0.25">
      <c r="A10409" s="1">
        <v>46200</v>
      </c>
      <c r="B10409" t="s">
        <v>5514</v>
      </c>
      <c r="D10409" t="s">
        <v>15618</v>
      </c>
      <c r="E10409">
        <v>3</v>
      </c>
      <c r="G10409">
        <v>153262</v>
      </c>
      <c r="H10409" s="7">
        <v>308618.7</v>
      </c>
      <c r="I10409" t="s">
        <v>20</v>
      </c>
      <c r="J10409" t="s">
        <v>105</v>
      </c>
      <c r="K10409" t="s">
        <v>106</v>
      </c>
      <c r="L10409" s="2">
        <v>0.54166666666666663</v>
      </c>
      <c r="M10409" s="2">
        <v>0.70208333333333328</v>
      </c>
      <c r="N10409" s="1">
        <v>46200</v>
      </c>
      <c r="O10409" t="s">
        <v>23</v>
      </c>
      <c r="S10409" t="s">
        <v>18994</v>
      </c>
      <c r="T104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0.16041666666569654</v>
      </c>
      <c r="U10409" s="5">
        <f>WEEKNUM(Shipment_Data[[#This Row],[DATE]],2)</f>
        <v>26</v>
      </c>
      <c r="V10409" s="6">
        <f>SUBTOTAL(103,Shipment_Data[[#This Row],[DATE]])</f>
        <v>1</v>
      </c>
      <c r="W104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410" spans="1:23" x14ac:dyDescent="0.25">
      <c r="A10410" s="1">
        <v>46200</v>
      </c>
      <c r="B10410" t="s">
        <v>15619</v>
      </c>
      <c r="D10410" t="s">
        <v>15620</v>
      </c>
      <c r="E10410">
        <v>1</v>
      </c>
      <c r="G10410">
        <v>153145</v>
      </c>
      <c r="H10410" s="7">
        <v>257160.1</v>
      </c>
      <c r="I10410" t="s">
        <v>20</v>
      </c>
      <c r="J10410" t="s">
        <v>257</v>
      </c>
      <c r="K10410" t="s">
        <v>258</v>
      </c>
      <c r="L10410" s="2">
        <v>0.41666666666666669</v>
      </c>
      <c r="M10410" s="2">
        <v>0.64930555555555558</v>
      </c>
      <c r="N10410" s="1">
        <v>46200</v>
      </c>
      <c r="O10410" t="s">
        <v>23</v>
      </c>
      <c r="S10410" t="s">
        <v>18994</v>
      </c>
      <c r="T104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0.23263888889050577</v>
      </c>
      <c r="U10410" s="5">
        <f>WEEKNUM(Shipment_Data[[#This Row],[DATE]],2)</f>
        <v>26</v>
      </c>
      <c r="V10410" s="6">
        <f>SUBTOTAL(103,Shipment_Data[[#This Row],[DATE]])</f>
        <v>1</v>
      </c>
      <c r="W104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411" spans="1:23" x14ac:dyDescent="0.25">
      <c r="A10411" s="1">
        <v>46200</v>
      </c>
      <c r="B10411" t="s">
        <v>15621</v>
      </c>
      <c r="D10411" t="s">
        <v>15622</v>
      </c>
      <c r="E10411">
        <v>1</v>
      </c>
      <c r="G10411">
        <v>153220</v>
      </c>
      <c r="H10411" s="7">
        <v>225912</v>
      </c>
      <c r="I10411" t="s">
        <v>20</v>
      </c>
      <c r="J10411" t="s">
        <v>257</v>
      </c>
      <c r="K10411" t="s">
        <v>258</v>
      </c>
      <c r="L10411" s="2">
        <v>0.41666666666666669</v>
      </c>
      <c r="M10411" s="2">
        <v>0.70972222222222225</v>
      </c>
      <c r="N10411" s="1">
        <v>46200</v>
      </c>
      <c r="O10411" t="s">
        <v>23</v>
      </c>
      <c r="S10411" t="s">
        <v>18994</v>
      </c>
      <c r="T104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0.2930555555576575</v>
      </c>
      <c r="U10411" s="5">
        <f>WEEKNUM(Shipment_Data[[#This Row],[DATE]],2)</f>
        <v>26</v>
      </c>
      <c r="V10411" s="6">
        <f>SUBTOTAL(103,Shipment_Data[[#This Row],[DATE]])</f>
        <v>1</v>
      </c>
      <c r="W104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412" spans="1:23" x14ac:dyDescent="0.25">
      <c r="A10412" s="1">
        <v>46200</v>
      </c>
      <c r="B10412" t="s">
        <v>4115</v>
      </c>
      <c r="D10412" t="s">
        <v>15623</v>
      </c>
      <c r="E10412">
        <v>1</v>
      </c>
      <c r="G10412">
        <v>153232</v>
      </c>
      <c r="H10412" s="7">
        <v>412500</v>
      </c>
      <c r="I10412" t="s">
        <v>20</v>
      </c>
      <c r="J10412" t="s">
        <v>257</v>
      </c>
      <c r="K10412" t="s">
        <v>258</v>
      </c>
      <c r="L10412" s="2">
        <v>0.41666666666666669</v>
      </c>
      <c r="M10412" s="2">
        <v>0.63124999999999998</v>
      </c>
      <c r="N10412" s="1">
        <v>46200</v>
      </c>
      <c r="O10412" t="s">
        <v>23</v>
      </c>
      <c r="S10412" t="s">
        <v>18994</v>
      </c>
      <c r="T104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0.21458333333430346</v>
      </c>
      <c r="U10412" s="5">
        <f>WEEKNUM(Shipment_Data[[#This Row],[DATE]],2)</f>
        <v>26</v>
      </c>
      <c r="V10412" s="6">
        <f>SUBTOTAL(103,Shipment_Data[[#This Row],[DATE]])</f>
        <v>1</v>
      </c>
      <c r="W104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413" spans="1:23" x14ac:dyDescent="0.25">
      <c r="A10413" s="1">
        <v>46200</v>
      </c>
      <c r="B10413" t="s">
        <v>15347</v>
      </c>
      <c r="D10413" t="s">
        <v>15624</v>
      </c>
      <c r="E10413">
        <v>2</v>
      </c>
      <c r="G10413">
        <v>153237</v>
      </c>
      <c r="H10413" s="7">
        <v>659301.92000000004</v>
      </c>
      <c r="I10413" t="s">
        <v>20</v>
      </c>
      <c r="J10413" t="s">
        <v>257</v>
      </c>
      <c r="K10413" t="s">
        <v>258</v>
      </c>
      <c r="L10413" s="2">
        <v>0.41666666666666669</v>
      </c>
      <c r="M10413" s="2">
        <v>0.67361111111111116</v>
      </c>
      <c r="N10413" s="1">
        <v>46200</v>
      </c>
      <c r="O10413" t="s">
        <v>23</v>
      </c>
      <c r="S10413" t="s">
        <v>18994</v>
      </c>
      <c r="T1041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0.25694444444525288</v>
      </c>
      <c r="U10413" s="5">
        <f>WEEKNUM(Shipment_Data[[#This Row],[DATE]],2)</f>
        <v>26</v>
      </c>
      <c r="V10413" s="6">
        <f>SUBTOTAL(103,Shipment_Data[[#This Row],[DATE]])</f>
        <v>1</v>
      </c>
      <c r="W104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414" spans="1:23" x14ac:dyDescent="0.25">
      <c r="A10414" s="1">
        <v>46200</v>
      </c>
      <c r="B10414" t="s">
        <v>15625</v>
      </c>
      <c r="D10414" t="s">
        <v>15626</v>
      </c>
      <c r="E10414">
        <v>1</v>
      </c>
      <c r="G10414">
        <v>153253</v>
      </c>
      <c r="H10414" s="7">
        <v>221513.59</v>
      </c>
      <c r="I10414" t="s">
        <v>20</v>
      </c>
      <c r="J10414" t="s">
        <v>105</v>
      </c>
      <c r="K10414" t="s">
        <v>7410</v>
      </c>
      <c r="L10414" s="2">
        <v>0.41666666666666669</v>
      </c>
      <c r="M10414" s="2">
        <v>0.66874999999999996</v>
      </c>
      <c r="N10414" s="1">
        <v>46200</v>
      </c>
      <c r="O10414" t="s">
        <v>23</v>
      </c>
      <c r="S10414" t="s">
        <v>18994</v>
      </c>
      <c r="T104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0.25208333333284827</v>
      </c>
      <c r="U10414" s="5">
        <f>WEEKNUM(Shipment_Data[[#This Row],[DATE]],2)</f>
        <v>26</v>
      </c>
      <c r="V10414" s="6">
        <f>SUBTOTAL(103,Shipment_Data[[#This Row],[DATE]])</f>
        <v>1</v>
      </c>
      <c r="W104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415" spans="1:23" x14ac:dyDescent="0.25">
      <c r="A10415" s="1">
        <v>46200</v>
      </c>
      <c r="B10415" t="s">
        <v>15625</v>
      </c>
      <c r="D10415" t="s">
        <v>15627</v>
      </c>
      <c r="E10415">
        <v>1</v>
      </c>
      <c r="G10415">
        <v>153254</v>
      </c>
      <c r="H10415" s="7">
        <v>2985.9</v>
      </c>
      <c r="I10415" t="s">
        <v>20</v>
      </c>
      <c r="J10415" t="s">
        <v>105</v>
      </c>
      <c r="K10415" t="s">
        <v>7410</v>
      </c>
      <c r="L10415" s="2">
        <v>0.41666666666666669</v>
      </c>
      <c r="M10415" s="2">
        <v>0.66874999999999996</v>
      </c>
      <c r="N10415" s="1">
        <v>46200</v>
      </c>
      <c r="O10415" t="s">
        <v>23</v>
      </c>
      <c r="S10415" t="s">
        <v>18994</v>
      </c>
      <c r="T1041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0.25208333333284827</v>
      </c>
      <c r="U10415" s="5">
        <f>WEEKNUM(Shipment_Data[[#This Row],[DATE]],2)</f>
        <v>26</v>
      </c>
      <c r="V10415" s="6">
        <f>SUBTOTAL(103,Shipment_Data[[#This Row],[DATE]])</f>
        <v>1</v>
      </c>
      <c r="W104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416" spans="1:23" x14ac:dyDescent="0.25">
      <c r="A10416" s="1">
        <v>46200</v>
      </c>
      <c r="B10416" t="s">
        <v>15628</v>
      </c>
      <c r="D10416" t="s">
        <v>15629</v>
      </c>
      <c r="E10416">
        <v>2</v>
      </c>
      <c r="G10416">
        <v>153041</v>
      </c>
      <c r="H10416" s="7">
        <v>150385.79999999999</v>
      </c>
      <c r="I10416" t="s">
        <v>20</v>
      </c>
      <c r="J10416" t="s">
        <v>323</v>
      </c>
      <c r="K10416" t="s">
        <v>7410</v>
      </c>
      <c r="L10416" s="2">
        <v>0.57291666666666663</v>
      </c>
      <c r="M10416" s="2">
        <v>0.71875</v>
      </c>
      <c r="N10416" s="1">
        <v>46200</v>
      </c>
      <c r="O10416" t="s">
        <v>23</v>
      </c>
      <c r="S10416" t="s">
        <v>18994</v>
      </c>
      <c r="T104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0.14583333333575865</v>
      </c>
      <c r="U10416" s="5">
        <f>WEEKNUM(Shipment_Data[[#This Row],[DATE]],2)</f>
        <v>26</v>
      </c>
      <c r="V10416" s="6">
        <f>SUBTOTAL(103,Shipment_Data[[#This Row],[DATE]])</f>
        <v>1</v>
      </c>
      <c r="W104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417" spans="1:23" x14ac:dyDescent="0.25">
      <c r="A10417" s="1">
        <v>46200</v>
      </c>
      <c r="B10417" t="s">
        <v>15628</v>
      </c>
      <c r="D10417" t="s">
        <v>15630</v>
      </c>
      <c r="E10417">
        <v>1</v>
      </c>
      <c r="G10417">
        <v>153140</v>
      </c>
      <c r="H10417" s="7">
        <v>60837.56</v>
      </c>
      <c r="I10417" t="s">
        <v>20</v>
      </c>
      <c r="J10417" t="s">
        <v>323</v>
      </c>
      <c r="K10417" t="s">
        <v>7410</v>
      </c>
      <c r="L10417" s="2">
        <v>0.57291666666666663</v>
      </c>
      <c r="M10417" s="2">
        <v>0.71875</v>
      </c>
      <c r="N10417" s="1">
        <v>46200</v>
      </c>
      <c r="O10417" t="s">
        <v>23</v>
      </c>
      <c r="S10417" t="s">
        <v>18994</v>
      </c>
      <c r="T1041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0.14583333333575865</v>
      </c>
      <c r="U10417" s="5">
        <f>WEEKNUM(Shipment_Data[[#This Row],[DATE]],2)</f>
        <v>26</v>
      </c>
      <c r="V10417" s="6">
        <f>SUBTOTAL(103,Shipment_Data[[#This Row],[DATE]])</f>
        <v>1</v>
      </c>
      <c r="W104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418" spans="1:23" x14ac:dyDescent="0.25">
      <c r="A10418" s="1">
        <v>46200</v>
      </c>
      <c r="B10418" t="s">
        <v>15258</v>
      </c>
      <c r="D10418" t="s">
        <v>15631</v>
      </c>
      <c r="E10418">
        <v>2</v>
      </c>
      <c r="G10418">
        <v>152948</v>
      </c>
      <c r="H10418" s="7">
        <v>359742.5</v>
      </c>
      <c r="I10418" t="s">
        <v>20</v>
      </c>
      <c r="J10418" t="s">
        <v>323</v>
      </c>
      <c r="K10418" t="s">
        <v>7410</v>
      </c>
      <c r="L10418" s="2">
        <v>0.57291666666666663</v>
      </c>
      <c r="M10418" s="2">
        <v>0.73472222222222228</v>
      </c>
      <c r="N10418" s="1">
        <v>46200</v>
      </c>
      <c r="O10418" t="s">
        <v>23</v>
      </c>
      <c r="S10418" t="s">
        <v>18994</v>
      </c>
      <c r="T1041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0.16180555555911269</v>
      </c>
      <c r="U10418" s="5">
        <f>WEEKNUM(Shipment_Data[[#This Row],[DATE]],2)</f>
        <v>26</v>
      </c>
      <c r="V10418" s="6">
        <f>SUBTOTAL(103,Shipment_Data[[#This Row],[DATE]])</f>
        <v>1</v>
      </c>
      <c r="W104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419" spans="1:23" x14ac:dyDescent="0.25">
      <c r="A10419" s="1">
        <v>46200</v>
      </c>
      <c r="B10419" t="s">
        <v>15632</v>
      </c>
      <c r="D10419" t="s">
        <v>15633</v>
      </c>
      <c r="E10419">
        <v>2</v>
      </c>
      <c r="G10419">
        <v>153211</v>
      </c>
      <c r="H10419" s="7">
        <v>398648.52</v>
      </c>
      <c r="I10419" t="s">
        <v>20</v>
      </c>
      <c r="J10419" t="s">
        <v>323</v>
      </c>
      <c r="K10419" t="s">
        <v>7410</v>
      </c>
      <c r="L10419" s="2">
        <v>0.57291666666666663</v>
      </c>
      <c r="M10419" s="2">
        <v>0.70277777777777772</v>
      </c>
      <c r="N10419" s="1">
        <v>46200</v>
      </c>
      <c r="O10419" t="s">
        <v>23</v>
      </c>
      <c r="S10419" t="s">
        <v>18994</v>
      </c>
      <c r="T1041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0.12986111111240461</v>
      </c>
      <c r="U10419" s="5">
        <f>WEEKNUM(Shipment_Data[[#This Row],[DATE]],2)</f>
        <v>26</v>
      </c>
      <c r="V10419" s="6">
        <f>SUBTOTAL(103,Shipment_Data[[#This Row],[DATE]])</f>
        <v>1</v>
      </c>
      <c r="W104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420" spans="1:23" x14ac:dyDescent="0.25">
      <c r="A10420" s="1">
        <v>46200</v>
      </c>
      <c r="B10420" t="s">
        <v>15632</v>
      </c>
      <c r="D10420" t="s">
        <v>15634</v>
      </c>
      <c r="E10420">
        <v>1</v>
      </c>
      <c r="G10420">
        <v>153242</v>
      </c>
      <c r="H10420" s="7">
        <v>11102.2</v>
      </c>
      <c r="I10420" t="s">
        <v>20</v>
      </c>
      <c r="J10420" t="s">
        <v>323</v>
      </c>
      <c r="K10420" t="s">
        <v>7410</v>
      </c>
      <c r="L10420" s="2">
        <v>0.57291666666666663</v>
      </c>
      <c r="M10420" s="2">
        <v>0.70277777777777772</v>
      </c>
      <c r="N10420" s="1">
        <v>46200</v>
      </c>
      <c r="O10420" t="s">
        <v>23</v>
      </c>
      <c r="S10420" t="s">
        <v>18994</v>
      </c>
      <c r="T104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0.12986111111240461</v>
      </c>
      <c r="U10420" s="5">
        <f>WEEKNUM(Shipment_Data[[#This Row],[DATE]],2)</f>
        <v>26</v>
      </c>
      <c r="V10420" s="6">
        <f>SUBTOTAL(103,Shipment_Data[[#This Row],[DATE]])</f>
        <v>1</v>
      </c>
      <c r="W104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421" spans="1:23" x14ac:dyDescent="0.25">
      <c r="A10421" s="1">
        <v>46200</v>
      </c>
      <c r="B10421" t="s">
        <v>15635</v>
      </c>
      <c r="D10421" t="s">
        <v>15636</v>
      </c>
      <c r="E10421">
        <v>2</v>
      </c>
      <c r="G10421">
        <v>152847</v>
      </c>
      <c r="H10421" s="7">
        <v>208916.02</v>
      </c>
      <c r="I10421" t="s">
        <v>20</v>
      </c>
      <c r="J10421" t="s">
        <v>323</v>
      </c>
      <c r="K10421" t="s">
        <v>7410</v>
      </c>
      <c r="L10421" s="2">
        <v>0.57291666666666663</v>
      </c>
      <c r="M10421" s="2">
        <v>0.78333333333333333</v>
      </c>
      <c r="N10421" s="1">
        <v>46200</v>
      </c>
      <c r="O10421" t="s">
        <v>23</v>
      </c>
      <c r="S10421" t="s">
        <v>18994</v>
      </c>
      <c r="T104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0.21041666666860692</v>
      </c>
      <c r="U10421" s="5">
        <f>WEEKNUM(Shipment_Data[[#This Row],[DATE]],2)</f>
        <v>26</v>
      </c>
      <c r="V10421" s="6">
        <f>SUBTOTAL(103,Shipment_Data[[#This Row],[DATE]])</f>
        <v>1</v>
      </c>
      <c r="W104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422" spans="1:23" x14ac:dyDescent="0.25">
      <c r="A10422" s="1">
        <v>46200</v>
      </c>
      <c r="B10422" t="s">
        <v>15637</v>
      </c>
      <c r="D10422" t="s">
        <v>15638</v>
      </c>
      <c r="E10422">
        <v>4</v>
      </c>
      <c r="G10422">
        <v>153285</v>
      </c>
      <c r="H10422" s="7">
        <v>673032.03</v>
      </c>
      <c r="I10422" t="s">
        <v>20</v>
      </c>
      <c r="J10422" t="s">
        <v>391</v>
      </c>
      <c r="K10422" t="s">
        <v>392</v>
      </c>
      <c r="L10422" s="2">
        <v>0.83333333333333337</v>
      </c>
      <c r="M10422" s="2">
        <v>0.63958333333333328</v>
      </c>
      <c r="N10422" s="1">
        <v>46200</v>
      </c>
      <c r="O10422" t="s">
        <v>23</v>
      </c>
      <c r="S10422" t="s">
        <v>18994</v>
      </c>
      <c r="T1042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-0.19375000000582077</v>
      </c>
      <c r="U10422" s="5">
        <f>WEEKNUM(Shipment_Data[[#This Row],[DATE]],2)</f>
        <v>26</v>
      </c>
      <c r="V10422" s="6">
        <f>SUBTOTAL(103,Shipment_Data[[#This Row],[DATE]])</f>
        <v>1</v>
      </c>
      <c r="W104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423" spans="1:23" x14ac:dyDescent="0.25">
      <c r="A10423" s="1">
        <v>46200</v>
      </c>
      <c r="B10423" t="s">
        <v>15639</v>
      </c>
      <c r="D10423" t="s">
        <v>15640</v>
      </c>
      <c r="E10423">
        <v>1</v>
      </c>
      <c r="G10423">
        <v>153257</v>
      </c>
      <c r="H10423" s="7">
        <v>66096</v>
      </c>
      <c r="I10423" t="s">
        <v>20</v>
      </c>
      <c r="J10423" t="s">
        <v>391</v>
      </c>
      <c r="K10423" t="s">
        <v>392</v>
      </c>
      <c r="L10423" s="2">
        <v>0.83333333333333337</v>
      </c>
      <c r="M10423" s="2">
        <v>0.67013888888888884</v>
      </c>
      <c r="N10423" s="1">
        <v>46200</v>
      </c>
      <c r="O10423" t="s">
        <v>23</v>
      </c>
      <c r="S10423" t="s">
        <v>18994</v>
      </c>
      <c r="T104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-0.16319444444525288</v>
      </c>
      <c r="U10423" s="5">
        <f>WEEKNUM(Shipment_Data[[#This Row],[DATE]],2)</f>
        <v>26</v>
      </c>
      <c r="V10423" s="6">
        <f>SUBTOTAL(103,Shipment_Data[[#This Row],[DATE]])</f>
        <v>1</v>
      </c>
      <c r="W104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424" spans="1:23" x14ac:dyDescent="0.25">
      <c r="A10424" s="1">
        <v>46200</v>
      </c>
      <c r="B10424" t="s">
        <v>15639</v>
      </c>
      <c r="D10424" t="s">
        <v>15641</v>
      </c>
      <c r="E10424">
        <v>1</v>
      </c>
      <c r="G10424">
        <v>153278</v>
      </c>
      <c r="H10424" s="7">
        <v>28865.119999999999</v>
      </c>
      <c r="I10424" t="s">
        <v>20</v>
      </c>
      <c r="J10424" t="s">
        <v>391</v>
      </c>
      <c r="K10424" t="s">
        <v>392</v>
      </c>
      <c r="L10424" s="2">
        <v>0.83333333333333337</v>
      </c>
      <c r="M10424" s="2">
        <v>0.67013888888888884</v>
      </c>
      <c r="N10424" s="1">
        <v>46200</v>
      </c>
      <c r="O10424" t="s">
        <v>23</v>
      </c>
      <c r="S10424" t="s">
        <v>18994</v>
      </c>
      <c r="T104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-0.16319444444525288</v>
      </c>
      <c r="U10424" s="5">
        <f>WEEKNUM(Shipment_Data[[#This Row],[DATE]],2)</f>
        <v>26</v>
      </c>
      <c r="V10424" s="6">
        <f>SUBTOTAL(103,Shipment_Data[[#This Row],[DATE]])</f>
        <v>1</v>
      </c>
      <c r="W104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425" spans="1:23" x14ac:dyDescent="0.25">
      <c r="A10425" s="1">
        <v>46200</v>
      </c>
      <c r="B10425" t="s">
        <v>15642</v>
      </c>
      <c r="D10425" t="s">
        <v>15643</v>
      </c>
      <c r="E10425">
        <v>7</v>
      </c>
      <c r="G10425">
        <v>153180</v>
      </c>
      <c r="H10425" s="7">
        <v>2913058.66</v>
      </c>
      <c r="I10425" t="s">
        <v>20</v>
      </c>
      <c r="J10425" t="s">
        <v>391</v>
      </c>
      <c r="K10425" t="s">
        <v>392</v>
      </c>
      <c r="L10425" s="2">
        <v>0.83333333333333337</v>
      </c>
      <c r="M10425" s="2">
        <v>0.63541666666666663</v>
      </c>
      <c r="N10425" s="1">
        <v>46200</v>
      </c>
      <c r="O10425" t="s">
        <v>23</v>
      </c>
      <c r="S10425" t="s">
        <v>18994</v>
      </c>
      <c r="T1042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-0.19791666667151731</v>
      </c>
      <c r="U10425" s="5">
        <f>WEEKNUM(Shipment_Data[[#This Row],[DATE]],2)</f>
        <v>26</v>
      </c>
      <c r="V10425" s="6">
        <f>SUBTOTAL(103,Shipment_Data[[#This Row],[DATE]])</f>
        <v>1</v>
      </c>
      <c r="W104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426" spans="1:23" x14ac:dyDescent="0.25">
      <c r="A10426" s="1">
        <v>46200</v>
      </c>
      <c r="B10426" t="s">
        <v>15644</v>
      </c>
      <c r="D10426" t="s">
        <v>15645</v>
      </c>
      <c r="E10426">
        <v>1</v>
      </c>
      <c r="G10426">
        <v>153155</v>
      </c>
      <c r="H10426" s="7">
        <v>271647.31</v>
      </c>
      <c r="I10426" t="s">
        <v>20</v>
      </c>
      <c r="J10426" t="s">
        <v>21</v>
      </c>
      <c r="K10426" t="s">
        <v>22</v>
      </c>
      <c r="L10426" s="2">
        <v>0.58819444444444446</v>
      </c>
      <c r="M10426" s="2">
        <v>0.68055555555555558</v>
      </c>
      <c r="N10426" s="1">
        <v>46200</v>
      </c>
      <c r="O10426" t="s">
        <v>23</v>
      </c>
      <c r="S10426" t="s">
        <v>18994</v>
      </c>
      <c r="T104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9.2361111113859806E-2</v>
      </c>
      <c r="U10426" s="5">
        <f>WEEKNUM(Shipment_Data[[#This Row],[DATE]],2)</f>
        <v>26</v>
      </c>
      <c r="V10426" s="6">
        <f>SUBTOTAL(103,Shipment_Data[[#This Row],[DATE]])</f>
        <v>1</v>
      </c>
      <c r="W104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427" spans="1:23" x14ac:dyDescent="0.25">
      <c r="A10427" s="1">
        <v>46200</v>
      </c>
      <c r="B10427" t="s">
        <v>4881</v>
      </c>
      <c r="D10427" t="s">
        <v>15646</v>
      </c>
      <c r="E10427">
        <v>1</v>
      </c>
      <c r="G10427">
        <v>153219</v>
      </c>
      <c r="H10427" s="7">
        <v>549.45000000000005</v>
      </c>
      <c r="I10427" t="s">
        <v>20</v>
      </c>
      <c r="J10427" t="s">
        <v>219</v>
      </c>
      <c r="K10427" t="s">
        <v>258</v>
      </c>
      <c r="L10427" s="2">
        <v>0.5</v>
      </c>
      <c r="M10427" s="2">
        <v>0.62083333333333335</v>
      </c>
      <c r="N10427" s="1">
        <v>46200</v>
      </c>
      <c r="O10427" t="s">
        <v>23</v>
      </c>
      <c r="S10427" t="s">
        <v>18994</v>
      </c>
      <c r="T1042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0.12083333333430346</v>
      </c>
      <c r="U10427" s="5">
        <f>WEEKNUM(Shipment_Data[[#This Row],[DATE]],2)</f>
        <v>26</v>
      </c>
      <c r="V10427" s="6">
        <f>SUBTOTAL(103,Shipment_Data[[#This Row],[DATE]])</f>
        <v>1</v>
      </c>
      <c r="W104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428" spans="1:23" x14ac:dyDescent="0.25">
      <c r="A10428" s="1">
        <v>46200</v>
      </c>
      <c r="B10428" t="s">
        <v>4881</v>
      </c>
      <c r="D10428" t="s">
        <v>15647</v>
      </c>
      <c r="E10428">
        <v>1</v>
      </c>
      <c r="G10428">
        <v>153200</v>
      </c>
      <c r="H10428" s="7">
        <v>13210</v>
      </c>
      <c r="I10428" t="s">
        <v>20</v>
      </c>
      <c r="J10428" t="s">
        <v>219</v>
      </c>
      <c r="K10428" t="s">
        <v>258</v>
      </c>
      <c r="L10428" s="2">
        <v>0.5</v>
      </c>
      <c r="M10428" s="2">
        <v>0.62083333333333335</v>
      </c>
      <c r="N10428" s="1">
        <v>46200</v>
      </c>
      <c r="O10428" t="s">
        <v>23</v>
      </c>
      <c r="S10428" t="s">
        <v>18994</v>
      </c>
      <c r="T104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0.12083333333430346</v>
      </c>
      <c r="U10428" s="5">
        <f>WEEKNUM(Shipment_Data[[#This Row],[DATE]],2)</f>
        <v>26</v>
      </c>
      <c r="V10428" s="6">
        <f>SUBTOTAL(103,Shipment_Data[[#This Row],[DATE]])</f>
        <v>1</v>
      </c>
      <c r="W104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429" spans="1:23" x14ac:dyDescent="0.25">
      <c r="A10429" s="1">
        <v>46200</v>
      </c>
      <c r="B10429" t="s">
        <v>4881</v>
      </c>
      <c r="D10429" t="s">
        <v>15648</v>
      </c>
      <c r="E10429">
        <v>1</v>
      </c>
      <c r="G10429">
        <v>153266</v>
      </c>
      <c r="H10429" s="7">
        <v>20621.900000000001</v>
      </c>
      <c r="I10429" t="s">
        <v>20</v>
      </c>
      <c r="J10429" t="s">
        <v>219</v>
      </c>
      <c r="K10429" t="s">
        <v>258</v>
      </c>
      <c r="L10429" s="2">
        <v>0.5</v>
      </c>
      <c r="M10429" s="2">
        <v>0.62083333333333335</v>
      </c>
      <c r="N10429" s="1">
        <v>46200</v>
      </c>
      <c r="O10429" t="s">
        <v>23</v>
      </c>
      <c r="S10429" t="s">
        <v>18994</v>
      </c>
      <c r="T104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0.12083333333430346</v>
      </c>
      <c r="U10429" s="5">
        <f>WEEKNUM(Shipment_Data[[#This Row],[DATE]],2)</f>
        <v>26</v>
      </c>
      <c r="V10429" s="6">
        <f>SUBTOTAL(103,Shipment_Data[[#This Row],[DATE]])</f>
        <v>1</v>
      </c>
      <c r="W104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430" spans="1:23" x14ac:dyDescent="0.25">
      <c r="A10430" s="1">
        <v>46200</v>
      </c>
      <c r="B10430" t="s">
        <v>366</v>
      </c>
      <c r="D10430" t="s">
        <v>15649</v>
      </c>
      <c r="E10430">
        <v>1</v>
      </c>
      <c r="G10430">
        <v>153267</v>
      </c>
      <c r="H10430" s="7">
        <v>52952.55</v>
      </c>
      <c r="I10430" t="s">
        <v>20</v>
      </c>
      <c r="J10430" t="s">
        <v>219</v>
      </c>
      <c r="K10430" t="s">
        <v>258</v>
      </c>
      <c r="L10430" s="2">
        <v>0.5</v>
      </c>
      <c r="M10430" s="2">
        <v>0.62083333333333335</v>
      </c>
      <c r="N10430" s="1">
        <v>46200</v>
      </c>
      <c r="O10430" t="s">
        <v>23</v>
      </c>
      <c r="S10430" t="s">
        <v>18994</v>
      </c>
      <c r="T1043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0.12083333333430346</v>
      </c>
      <c r="U10430" s="5">
        <f>WEEKNUM(Shipment_Data[[#This Row],[DATE]],2)</f>
        <v>26</v>
      </c>
      <c r="V10430" s="6">
        <f>SUBTOTAL(103,Shipment_Data[[#This Row],[DATE]])</f>
        <v>1</v>
      </c>
      <c r="W104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431" spans="1:23" x14ac:dyDescent="0.25">
      <c r="A10431" s="1">
        <v>46200</v>
      </c>
      <c r="B10431" t="s">
        <v>1199</v>
      </c>
      <c r="D10431" t="s">
        <v>15650</v>
      </c>
      <c r="E10431">
        <v>1</v>
      </c>
      <c r="G10431">
        <v>153265</v>
      </c>
      <c r="H10431" s="7">
        <v>122150</v>
      </c>
      <c r="I10431" t="s">
        <v>20</v>
      </c>
      <c r="J10431" t="s">
        <v>219</v>
      </c>
      <c r="K10431" t="s">
        <v>258</v>
      </c>
      <c r="L10431" s="2">
        <v>0.5</v>
      </c>
      <c r="M10431" s="2">
        <v>0.57291666666666663</v>
      </c>
      <c r="N10431" s="1">
        <v>46200</v>
      </c>
      <c r="O10431" t="s">
        <v>23</v>
      </c>
      <c r="S10431" t="s">
        <v>18994</v>
      </c>
      <c r="T1043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7.2916666664241347E-2</v>
      </c>
      <c r="U10431" s="5">
        <f>WEEKNUM(Shipment_Data[[#This Row],[DATE]],2)</f>
        <v>26</v>
      </c>
      <c r="V10431" s="6">
        <f>SUBTOTAL(103,Shipment_Data[[#This Row],[DATE]])</f>
        <v>1</v>
      </c>
      <c r="W104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432" spans="1:23" x14ac:dyDescent="0.25">
      <c r="A10432" s="1">
        <v>46200</v>
      </c>
      <c r="B10432" t="s">
        <v>15651</v>
      </c>
      <c r="D10432" t="s">
        <v>15652</v>
      </c>
      <c r="E10432">
        <v>1</v>
      </c>
      <c r="G10432">
        <v>153281</v>
      </c>
      <c r="H10432" s="7">
        <v>12654</v>
      </c>
      <c r="I10432" t="s">
        <v>20</v>
      </c>
      <c r="J10432" t="s">
        <v>391</v>
      </c>
      <c r="K10432" t="s">
        <v>392</v>
      </c>
      <c r="L10432" s="2">
        <v>0.58333333333333337</v>
      </c>
      <c r="M10432" s="2">
        <v>0.79166666666666663</v>
      </c>
      <c r="N10432" s="1">
        <v>46200</v>
      </c>
      <c r="O10432" t="s">
        <v>23</v>
      </c>
      <c r="S10432" t="s">
        <v>18994</v>
      </c>
      <c r="T1043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0.20833333332848269</v>
      </c>
      <c r="U10432" s="5">
        <f>WEEKNUM(Shipment_Data[[#This Row],[DATE]],2)</f>
        <v>26</v>
      </c>
      <c r="V10432" s="6">
        <f>SUBTOTAL(103,Shipment_Data[[#This Row],[DATE]])</f>
        <v>1</v>
      </c>
      <c r="W104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433" spans="1:23" x14ac:dyDescent="0.25">
      <c r="A10433" s="1">
        <v>46200</v>
      </c>
      <c r="B10433" t="s">
        <v>4236</v>
      </c>
      <c r="D10433" t="s">
        <v>15653</v>
      </c>
      <c r="E10433">
        <v>2</v>
      </c>
      <c r="G10433">
        <v>153156</v>
      </c>
      <c r="H10433" s="7">
        <v>251970.8</v>
      </c>
      <c r="I10433" t="s">
        <v>20</v>
      </c>
      <c r="J10433" t="s">
        <v>57</v>
      </c>
      <c r="K10433" t="s">
        <v>58</v>
      </c>
      <c r="L10433" s="2">
        <v>0.59375</v>
      </c>
      <c r="M10433" s="2">
        <v>0.63749999999999996</v>
      </c>
      <c r="N10433" s="1">
        <v>46200</v>
      </c>
      <c r="O10433" t="s">
        <v>23</v>
      </c>
      <c r="S10433" t="s">
        <v>18994</v>
      </c>
      <c r="T104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4.3749999997089617E-2</v>
      </c>
      <c r="U10433" s="5">
        <f>WEEKNUM(Shipment_Data[[#This Row],[DATE]],2)</f>
        <v>26</v>
      </c>
      <c r="V10433" s="6">
        <f>SUBTOTAL(103,Shipment_Data[[#This Row],[DATE]])</f>
        <v>1</v>
      </c>
      <c r="W104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434" spans="1:23" x14ac:dyDescent="0.25">
      <c r="A10434" s="1">
        <v>46200</v>
      </c>
      <c r="B10434" t="s">
        <v>4236</v>
      </c>
      <c r="D10434" t="s">
        <v>15654</v>
      </c>
      <c r="E10434">
        <v>1</v>
      </c>
      <c r="G10434">
        <v>153282</v>
      </c>
      <c r="H10434" s="7">
        <v>7592.4</v>
      </c>
      <c r="I10434" t="s">
        <v>20</v>
      </c>
      <c r="J10434" t="s">
        <v>57</v>
      </c>
      <c r="K10434" t="s">
        <v>58</v>
      </c>
      <c r="L10434" s="2">
        <v>0.59375</v>
      </c>
      <c r="M10434" s="2">
        <v>0.6381944444444444</v>
      </c>
      <c r="N10434" s="1">
        <v>46200</v>
      </c>
      <c r="O10434" t="s">
        <v>23</v>
      </c>
      <c r="S10434" t="s">
        <v>18994</v>
      </c>
      <c r="T104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4.4444444443797693E-2</v>
      </c>
      <c r="U10434" s="5">
        <f>WEEKNUM(Shipment_Data[[#This Row],[DATE]],2)</f>
        <v>26</v>
      </c>
      <c r="V10434" s="6">
        <f>SUBTOTAL(103,Shipment_Data[[#This Row],[DATE]])</f>
        <v>1</v>
      </c>
      <c r="W104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435" spans="1:23" x14ac:dyDescent="0.25">
      <c r="A10435" s="1">
        <v>46202</v>
      </c>
      <c r="B10435" t="s">
        <v>2213</v>
      </c>
      <c r="D10435" t="s">
        <v>15655</v>
      </c>
      <c r="E10435">
        <v>1</v>
      </c>
      <c r="G10435">
        <v>153051</v>
      </c>
      <c r="H10435" s="7">
        <v>87096.31</v>
      </c>
      <c r="I10435" t="s">
        <v>20</v>
      </c>
      <c r="J10435" t="s">
        <v>287</v>
      </c>
      <c r="K10435" t="s">
        <v>288</v>
      </c>
      <c r="L10435" s="2">
        <v>0.5</v>
      </c>
      <c r="M10435" s="2">
        <v>0.71527777777777779</v>
      </c>
      <c r="N10435" s="1">
        <v>46202</v>
      </c>
      <c r="O10435" t="s">
        <v>23</v>
      </c>
      <c r="S10435" t="s">
        <v>18994</v>
      </c>
      <c r="T104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0.21527777778101154</v>
      </c>
      <c r="U10435" s="5">
        <f>WEEKNUM(Shipment_Data[[#This Row],[DATE]],2)</f>
        <v>27</v>
      </c>
      <c r="V10435" s="6">
        <f>SUBTOTAL(103,Shipment_Data[[#This Row],[DATE]])</f>
        <v>1</v>
      </c>
      <c r="W104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436" spans="1:23" x14ac:dyDescent="0.25">
      <c r="A10436" s="1">
        <v>46202</v>
      </c>
      <c r="B10436" t="s">
        <v>107</v>
      </c>
      <c r="D10436" t="s">
        <v>15656</v>
      </c>
      <c r="E10436">
        <v>1</v>
      </c>
      <c r="G10436">
        <v>153191</v>
      </c>
      <c r="H10436" s="7">
        <v>92260</v>
      </c>
      <c r="I10436" t="s">
        <v>20</v>
      </c>
      <c r="J10436" t="s">
        <v>257</v>
      </c>
      <c r="K10436" t="s">
        <v>258</v>
      </c>
      <c r="L10436" s="2">
        <v>0.5</v>
      </c>
      <c r="M10436" s="2">
        <v>0.71805555555555556</v>
      </c>
      <c r="N10436" s="1">
        <v>46202</v>
      </c>
      <c r="O10436" t="s">
        <v>23</v>
      </c>
      <c r="S10436" t="s">
        <v>18994</v>
      </c>
      <c r="T104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0.21805555555329192</v>
      </c>
      <c r="U10436" s="5">
        <f>WEEKNUM(Shipment_Data[[#This Row],[DATE]],2)</f>
        <v>27</v>
      </c>
      <c r="V10436" s="6">
        <f>SUBTOTAL(103,Shipment_Data[[#This Row],[DATE]])</f>
        <v>1</v>
      </c>
      <c r="W104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437" spans="1:23" x14ac:dyDescent="0.25">
      <c r="A10437" s="1">
        <v>46202</v>
      </c>
      <c r="B10437" t="s">
        <v>822</v>
      </c>
      <c r="D10437" t="s">
        <v>15657</v>
      </c>
      <c r="E10437">
        <v>1</v>
      </c>
      <c r="G10437">
        <v>153300</v>
      </c>
      <c r="H10437" s="7">
        <v>70190.92</v>
      </c>
      <c r="I10437" t="s">
        <v>20</v>
      </c>
      <c r="J10437" t="s">
        <v>257</v>
      </c>
      <c r="K10437" t="s">
        <v>258</v>
      </c>
      <c r="L10437" s="2">
        <v>0.5</v>
      </c>
      <c r="M10437" s="2">
        <v>0.73750000000000004</v>
      </c>
      <c r="N10437" s="1">
        <v>46202</v>
      </c>
      <c r="O10437" t="s">
        <v>23</v>
      </c>
      <c r="S10437" t="s">
        <v>18994</v>
      </c>
      <c r="T104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0.23750000000291038</v>
      </c>
      <c r="U10437" s="5">
        <f>WEEKNUM(Shipment_Data[[#This Row],[DATE]],2)</f>
        <v>27</v>
      </c>
      <c r="V10437" s="6">
        <f>SUBTOTAL(103,Shipment_Data[[#This Row],[DATE]])</f>
        <v>1</v>
      </c>
      <c r="W104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438" spans="1:23" x14ac:dyDescent="0.25">
      <c r="A10438" s="1">
        <v>46202</v>
      </c>
      <c r="B10438" t="s">
        <v>636</v>
      </c>
      <c r="D10438" t="s">
        <v>15658</v>
      </c>
      <c r="E10438">
        <v>1</v>
      </c>
      <c r="G10438">
        <v>153297</v>
      </c>
      <c r="H10438" s="7">
        <v>301307.12</v>
      </c>
      <c r="I10438" t="s">
        <v>20</v>
      </c>
      <c r="J10438" t="s">
        <v>257</v>
      </c>
      <c r="K10438" t="s">
        <v>258</v>
      </c>
      <c r="L10438" s="2">
        <v>0.5</v>
      </c>
      <c r="M10438" s="2">
        <v>0.69027777777777777</v>
      </c>
      <c r="N10438" s="1">
        <v>46202</v>
      </c>
      <c r="O10438" t="s">
        <v>23</v>
      </c>
      <c r="S10438" t="s">
        <v>18994</v>
      </c>
      <c r="T1043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0.19027777777955635</v>
      </c>
      <c r="U10438" s="5">
        <f>WEEKNUM(Shipment_Data[[#This Row],[DATE]],2)</f>
        <v>27</v>
      </c>
      <c r="V10438" s="6">
        <f>SUBTOTAL(103,Shipment_Data[[#This Row],[DATE]])</f>
        <v>1</v>
      </c>
      <c r="W104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439" spans="1:23" x14ac:dyDescent="0.25">
      <c r="A10439" s="1">
        <v>46202</v>
      </c>
      <c r="B10439" t="s">
        <v>285</v>
      </c>
      <c r="D10439" t="s">
        <v>15659</v>
      </c>
      <c r="E10439">
        <v>1</v>
      </c>
      <c r="G10439">
        <v>153304</v>
      </c>
      <c r="H10439" s="7">
        <v>15318</v>
      </c>
      <c r="I10439" t="s">
        <v>20</v>
      </c>
      <c r="J10439" t="s">
        <v>204</v>
      </c>
      <c r="K10439" t="s">
        <v>210</v>
      </c>
      <c r="L10439" s="2">
        <v>0.5</v>
      </c>
      <c r="M10439" s="2">
        <v>0.5</v>
      </c>
      <c r="N10439" s="1">
        <v>46202</v>
      </c>
      <c r="O10439" t="s">
        <v>23</v>
      </c>
      <c r="S10439" t="s">
        <v>18994</v>
      </c>
      <c r="T104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0439" s="5">
        <f>WEEKNUM(Shipment_Data[[#This Row],[DATE]],2)</f>
        <v>27</v>
      </c>
      <c r="V10439" s="6">
        <f>SUBTOTAL(103,Shipment_Data[[#This Row],[DATE]])</f>
        <v>1</v>
      </c>
      <c r="W104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440" spans="1:23" x14ac:dyDescent="0.25">
      <c r="A10440" s="1">
        <v>46202</v>
      </c>
      <c r="B10440" t="s">
        <v>1771</v>
      </c>
      <c r="D10440" t="s">
        <v>15660</v>
      </c>
      <c r="E10440">
        <v>4</v>
      </c>
      <c r="G10440">
        <v>153309</v>
      </c>
      <c r="H10440" s="7">
        <v>74043.75</v>
      </c>
      <c r="I10440" t="s">
        <v>20</v>
      </c>
      <c r="J10440" t="s">
        <v>8071</v>
      </c>
      <c r="K10440" t="s">
        <v>210</v>
      </c>
      <c r="L10440" s="2">
        <v>0.5</v>
      </c>
      <c r="M10440" s="2">
        <v>0.67083333333333328</v>
      </c>
      <c r="N10440" s="1">
        <v>46202</v>
      </c>
      <c r="O10440" t="s">
        <v>23</v>
      </c>
      <c r="S10440" t="s">
        <v>18994</v>
      </c>
      <c r="T104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0.17083333332993789</v>
      </c>
      <c r="U10440" s="5">
        <f>WEEKNUM(Shipment_Data[[#This Row],[DATE]],2)</f>
        <v>27</v>
      </c>
      <c r="V10440" s="6">
        <f>SUBTOTAL(103,Shipment_Data[[#This Row],[DATE]])</f>
        <v>1</v>
      </c>
      <c r="W104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441" spans="1:23" x14ac:dyDescent="0.25">
      <c r="A10441" s="1">
        <v>46202</v>
      </c>
      <c r="B10441" t="s">
        <v>15661</v>
      </c>
      <c r="D10441" t="s">
        <v>15662</v>
      </c>
      <c r="E10441">
        <v>1</v>
      </c>
      <c r="G10441">
        <v>153296</v>
      </c>
      <c r="H10441" s="7">
        <v>75712.5</v>
      </c>
      <c r="I10441" t="s">
        <v>20</v>
      </c>
      <c r="J10441" t="s">
        <v>75</v>
      </c>
      <c r="K10441" t="s">
        <v>76</v>
      </c>
      <c r="L10441" s="2">
        <v>0.54166666666666663</v>
      </c>
      <c r="M10441" s="2">
        <v>0.66388888888888886</v>
      </c>
      <c r="N10441" s="1">
        <v>46202</v>
      </c>
      <c r="O10441" t="s">
        <v>23</v>
      </c>
      <c r="S10441" t="s">
        <v>18994</v>
      </c>
      <c r="T104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0.12222222222771961</v>
      </c>
      <c r="U10441" s="5">
        <f>WEEKNUM(Shipment_Data[[#This Row],[DATE]],2)</f>
        <v>27</v>
      </c>
      <c r="V10441" s="6">
        <f>SUBTOTAL(103,Shipment_Data[[#This Row],[DATE]])</f>
        <v>1</v>
      </c>
      <c r="W104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442" spans="1:23" x14ac:dyDescent="0.25">
      <c r="A10442" s="1">
        <v>46202</v>
      </c>
      <c r="B10442" t="s">
        <v>15663</v>
      </c>
      <c r="D10442" t="s">
        <v>15664</v>
      </c>
      <c r="E10442">
        <v>1</v>
      </c>
      <c r="G10442">
        <v>153314</v>
      </c>
      <c r="H10442" s="7">
        <v>82491.12</v>
      </c>
      <c r="I10442" t="s">
        <v>20</v>
      </c>
      <c r="J10442" t="s">
        <v>75</v>
      </c>
      <c r="K10442" t="s">
        <v>76</v>
      </c>
      <c r="L10442" s="2">
        <v>0.54166666666666663</v>
      </c>
      <c r="M10442" s="2">
        <v>0.68055555555555558</v>
      </c>
      <c r="N10442" s="1">
        <v>46202</v>
      </c>
      <c r="O10442" t="s">
        <v>23</v>
      </c>
      <c r="S10442" t="s">
        <v>18994</v>
      </c>
      <c r="T104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0.13888888889050577</v>
      </c>
      <c r="U10442" s="5">
        <f>WEEKNUM(Shipment_Data[[#This Row],[DATE]],2)</f>
        <v>27</v>
      </c>
      <c r="V10442" s="6">
        <f>SUBTOTAL(103,Shipment_Data[[#This Row],[DATE]])</f>
        <v>1</v>
      </c>
      <c r="W104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443" spans="1:23" x14ac:dyDescent="0.25">
      <c r="A10443" s="1">
        <v>46202</v>
      </c>
      <c r="B10443" t="s">
        <v>14533</v>
      </c>
      <c r="D10443" t="s">
        <v>15665</v>
      </c>
      <c r="E10443">
        <v>2</v>
      </c>
      <c r="G10443">
        <v>153294</v>
      </c>
      <c r="H10443" s="7">
        <v>92375.360000000001</v>
      </c>
      <c r="I10443" t="s">
        <v>20</v>
      </c>
      <c r="J10443" t="s">
        <v>75</v>
      </c>
      <c r="K10443" t="s">
        <v>76</v>
      </c>
      <c r="L10443" s="2">
        <v>0.54166666666666663</v>
      </c>
      <c r="M10443" s="2">
        <v>0.69791666666666663</v>
      </c>
      <c r="N10443" s="1">
        <v>46202</v>
      </c>
      <c r="O10443" t="s">
        <v>23</v>
      </c>
      <c r="S10443" t="s">
        <v>18994</v>
      </c>
      <c r="T104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0.15625</v>
      </c>
      <c r="U10443" s="5">
        <f>WEEKNUM(Shipment_Data[[#This Row],[DATE]],2)</f>
        <v>27</v>
      </c>
      <c r="V10443" s="6">
        <f>SUBTOTAL(103,Shipment_Data[[#This Row],[DATE]])</f>
        <v>1</v>
      </c>
      <c r="W104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444" spans="1:23" x14ac:dyDescent="0.25">
      <c r="A10444" s="1">
        <v>46202</v>
      </c>
      <c r="B10444" t="s">
        <v>6145</v>
      </c>
      <c r="D10444" t="s">
        <v>15666</v>
      </c>
      <c r="E10444">
        <v>3</v>
      </c>
      <c r="G10444">
        <v>153298</v>
      </c>
      <c r="H10444" s="7">
        <v>150846.99</v>
      </c>
      <c r="I10444" t="s">
        <v>20</v>
      </c>
      <c r="J10444" t="s">
        <v>21</v>
      </c>
      <c r="K10444" t="s">
        <v>22</v>
      </c>
      <c r="L10444" s="2">
        <v>0.54166666666666663</v>
      </c>
      <c r="M10444" s="2">
        <v>0.71805555555555556</v>
      </c>
      <c r="N10444" s="1">
        <v>31</v>
      </c>
      <c r="O10444" t="s">
        <v>23</v>
      </c>
      <c r="S10444" t="s">
        <v>18994</v>
      </c>
      <c r="T104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-46170.823611111111</v>
      </c>
      <c r="U10444" s="5">
        <f>WEEKNUM(Shipment_Data[[#This Row],[DATE]],2)</f>
        <v>27</v>
      </c>
      <c r="V10444" s="6">
        <f>SUBTOTAL(103,Shipment_Data[[#This Row],[DATE]])</f>
        <v>1</v>
      </c>
      <c r="W104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445" spans="1:23" x14ac:dyDescent="0.25">
      <c r="A10445" s="1">
        <v>46202</v>
      </c>
      <c r="B10445" t="s">
        <v>6145</v>
      </c>
      <c r="D10445" t="s">
        <v>15667</v>
      </c>
      <c r="E10445">
        <v>1</v>
      </c>
      <c r="G10445">
        <v>153306</v>
      </c>
      <c r="H10445" s="7">
        <v>106370</v>
      </c>
      <c r="I10445" t="s">
        <v>20</v>
      </c>
      <c r="J10445" t="s">
        <v>21</v>
      </c>
      <c r="K10445" t="s">
        <v>22</v>
      </c>
      <c r="L10445" s="2">
        <v>0.54166666666666663</v>
      </c>
      <c r="M10445" s="2">
        <v>0.71805555555555556</v>
      </c>
      <c r="N10445" s="1">
        <v>46202</v>
      </c>
      <c r="O10445" t="s">
        <v>23</v>
      </c>
      <c r="S10445" t="s">
        <v>18994</v>
      </c>
      <c r="T104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0.17638888888905058</v>
      </c>
      <c r="U10445" s="5">
        <f>WEEKNUM(Shipment_Data[[#This Row],[DATE]],2)</f>
        <v>27</v>
      </c>
      <c r="V10445" s="6">
        <f>SUBTOTAL(103,Shipment_Data[[#This Row],[DATE]])</f>
        <v>1</v>
      </c>
      <c r="W104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446" spans="1:23" x14ac:dyDescent="0.25">
      <c r="A10446" s="1">
        <v>46202</v>
      </c>
      <c r="B10446" t="s">
        <v>7271</v>
      </c>
      <c r="D10446" t="s">
        <v>15668</v>
      </c>
      <c r="E10446">
        <v>1</v>
      </c>
      <c r="G10446">
        <v>153322</v>
      </c>
      <c r="H10446" s="7">
        <v>137073.9</v>
      </c>
      <c r="I10446" t="s">
        <v>20</v>
      </c>
      <c r="J10446" t="s">
        <v>219</v>
      </c>
      <c r="K10446" t="s">
        <v>258</v>
      </c>
      <c r="L10446" s="2"/>
      <c r="M10446" s="2">
        <v>0.56944444444444442</v>
      </c>
      <c r="N10446" s="1">
        <v>46202</v>
      </c>
      <c r="O10446" t="s">
        <v>23</v>
      </c>
      <c r="S10446" t="s">
        <v>18994</v>
      </c>
      <c r="T10446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0446" s="5">
        <f>WEEKNUM(Shipment_Data[[#This Row],[DATE]],2)</f>
        <v>27</v>
      </c>
      <c r="V10446" s="6">
        <f>SUBTOTAL(103,Shipment_Data[[#This Row],[DATE]])</f>
        <v>1</v>
      </c>
      <c r="W104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447" spans="1:23" x14ac:dyDescent="0.25">
      <c r="A10447" s="1">
        <v>46202</v>
      </c>
      <c r="B10447" t="s">
        <v>7271</v>
      </c>
      <c r="D10447" t="s">
        <v>15669</v>
      </c>
      <c r="E10447">
        <v>1</v>
      </c>
      <c r="G10447">
        <v>153307</v>
      </c>
      <c r="H10447" s="7">
        <v>19092</v>
      </c>
      <c r="I10447" t="s">
        <v>20</v>
      </c>
      <c r="J10447" t="s">
        <v>219</v>
      </c>
      <c r="K10447" t="s">
        <v>258</v>
      </c>
      <c r="L10447" s="2">
        <v>0.54166666666666663</v>
      </c>
      <c r="M10447" s="2">
        <v>0.57430555555555551</v>
      </c>
      <c r="N10447" s="1">
        <v>46202</v>
      </c>
      <c r="O10447" t="s">
        <v>23</v>
      </c>
      <c r="S10447" t="s">
        <v>18994</v>
      </c>
      <c r="T104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3.2638888893416151E-2</v>
      </c>
      <c r="U10447" s="5">
        <f>WEEKNUM(Shipment_Data[[#This Row],[DATE]],2)</f>
        <v>27</v>
      </c>
      <c r="V10447" s="6">
        <f>SUBTOTAL(103,Shipment_Data[[#This Row],[DATE]])</f>
        <v>1</v>
      </c>
      <c r="W104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448" spans="1:23" x14ac:dyDescent="0.25">
      <c r="A10448" s="1">
        <v>46202</v>
      </c>
      <c r="B10448" t="s">
        <v>480</v>
      </c>
      <c r="D10448" t="s">
        <v>15670</v>
      </c>
      <c r="E10448">
        <v>1</v>
      </c>
      <c r="G10448">
        <v>153277</v>
      </c>
      <c r="H10448" s="7">
        <v>141376.57</v>
      </c>
      <c r="I10448" t="s">
        <v>20</v>
      </c>
      <c r="J10448" t="s">
        <v>57</v>
      </c>
      <c r="K10448" t="s">
        <v>58</v>
      </c>
      <c r="L10448" s="2">
        <v>0.65277777777777779</v>
      </c>
      <c r="M10448" s="2">
        <v>0.73472222222222228</v>
      </c>
      <c r="N10448" s="1">
        <v>46202</v>
      </c>
      <c r="O10448" t="s">
        <v>23</v>
      </c>
      <c r="S10448" t="s">
        <v>18994</v>
      </c>
      <c r="T1044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8.1944444442342501E-2</v>
      </c>
      <c r="U10448" s="5">
        <f>WEEKNUM(Shipment_Data[[#This Row],[DATE]],2)</f>
        <v>27</v>
      </c>
      <c r="V10448" s="6">
        <f>SUBTOTAL(103,Shipment_Data[[#This Row],[DATE]])</f>
        <v>1</v>
      </c>
      <c r="W104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449" spans="1:23" x14ac:dyDescent="0.25">
      <c r="A10449" s="1">
        <v>46202</v>
      </c>
      <c r="B10449" t="s">
        <v>2553</v>
      </c>
      <c r="D10449" t="s">
        <v>15671</v>
      </c>
      <c r="E10449">
        <v>1</v>
      </c>
      <c r="G10449">
        <v>153384</v>
      </c>
      <c r="H10449" s="7">
        <v>24640</v>
      </c>
      <c r="I10449" t="s">
        <v>20</v>
      </c>
      <c r="J10449" t="s">
        <v>219</v>
      </c>
      <c r="K10449" t="s">
        <v>220</v>
      </c>
      <c r="L10449" s="2">
        <v>0.67361111111111116</v>
      </c>
      <c r="M10449" s="2">
        <v>0.71527777777777779</v>
      </c>
      <c r="N10449" s="1">
        <v>46202</v>
      </c>
      <c r="O10449" t="s">
        <v>23</v>
      </c>
      <c r="S10449" t="s">
        <v>18994</v>
      </c>
      <c r="T1044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4.1666666671517305E-2</v>
      </c>
      <c r="U10449" s="5">
        <f>WEEKNUM(Shipment_Data[[#This Row],[DATE]],2)</f>
        <v>27</v>
      </c>
      <c r="V10449" s="6">
        <f>SUBTOTAL(103,Shipment_Data[[#This Row],[DATE]])</f>
        <v>1</v>
      </c>
      <c r="W104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450" spans="1:23" x14ac:dyDescent="0.25">
      <c r="A10450" s="1">
        <v>46202</v>
      </c>
      <c r="B10450" t="s">
        <v>2553</v>
      </c>
      <c r="D10450" t="s">
        <v>15672</v>
      </c>
      <c r="E10450">
        <v>1</v>
      </c>
      <c r="G10450">
        <v>153373</v>
      </c>
      <c r="H10450" s="7">
        <v>41404.78</v>
      </c>
      <c r="I10450" t="s">
        <v>20</v>
      </c>
      <c r="J10450" t="s">
        <v>219</v>
      </c>
      <c r="K10450" t="s">
        <v>220</v>
      </c>
      <c r="L10450" s="2">
        <v>0.67361111111111116</v>
      </c>
      <c r="M10450" s="2">
        <v>0.72152777777777777</v>
      </c>
      <c r="N10450" s="1">
        <v>46202</v>
      </c>
      <c r="O10450" t="s">
        <v>23</v>
      </c>
      <c r="S10450" t="s">
        <v>18994</v>
      </c>
      <c r="T1045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4.7916666670062114E-2</v>
      </c>
      <c r="U10450" s="5">
        <f>WEEKNUM(Shipment_Data[[#This Row],[DATE]],2)</f>
        <v>27</v>
      </c>
      <c r="V10450" s="6">
        <f>SUBTOTAL(103,Shipment_Data[[#This Row],[DATE]])</f>
        <v>1</v>
      </c>
      <c r="W104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451" spans="1:23" x14ac:dyDescent="0.25">
      <c r="A10451" s="1">
        <v>46203</v>
      </c>
      <c r="B10451" t="s">
        <v>2804</v>
      </c>
      <c r="D10451" t="s">
        <v>15673</v>
      </c>
      <c r="E10451">
        <v>1</v>
      </c>
      <c r="G10451">
        <v>153367</v>
      </c>
      <c r="H10451" s="7">
        <v>98200</v>
      </c>
      <c r="I10451" t="s">
        <v>20</v>
      </c>
      <c r="J10451" t="s">
        <v>8071</v>
      </c>
      <c r="K10451" t="s">
        <v>210</v>
      </c>
      <c r="L10451" s="2">
        <v>0.49652777777777779</v>
      </c>
      <c r="M10451" s="2">
        <v>0.56388888888888888</v>
      </c>
      <c r="N10451" s="1">
        <v>46203</v>
      </c>
      <c r="O10451" t="s">
        <v>23</v>
      </c>
      <c r="S10451" t="s">
        <v>18994</v>
      </c>
      <c r="T1045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6.7361111105128657E-2</v>
      </c>
      <c r="U10451" s="5">
        <f>WEEKNUM(Shipment_Data[[#This Row],[DATE]],2)</f>
        <v>27</v>
      </c>
      <c r="V10451" s="6">
        <f>SUBTOTAL(103,Shipment_Data[[#This Row],[DATE]])</f>
        <v>1</v>
      </c>
      <c r="W104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452" spans="1:23" x14ac:dyDescent="0.25">
      <c r="A10452" s="1">
        <v>46203</v>
      </c>
      <c r="B10452" t="s">
        <v>1967</v>
      </c>
      <c r="D10452" t="s">
        <v>15674</v>
      </c>
      <c r="E10452">
        <v>1</v>
      </c>
      <c r="G10452">
        <v>153313</v>
      </c>
      <c r="H10452" s="7">
        <v>372952</v>
      </c>
      <c r="I10452" t="s">
        <v>20</v>
      </c>
      <c r="J10452" t="s">
        <v>257</v>
      </c>
      <c r="K10452" t="s">
        <v>258</v>
      </c>
      <c r="L10452" s="2">
        <v>0.50694444444444442</v>
      </c>
      <c r="M10452" s="2">
        <v>0.66805555555555551</v>
      </c>
      <c r="N10452" s="1">
        <v>46203</v>
      </c>
      <c r="O10452" t="s">
        <v>23</v>
      </c>
      <c r="S10452" t="s">
        <v>18994</v>
      </c>
      <c r="T1045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0.16111111111240461</v>
      </c>
      <c r="U10452" s="5">
        <f>WEEKNUM(Shipment_Data[[#This Row],[DATE]],2)</f>
        <v>27</v>
      </c>
      <c r="V10452" s="6">
        <f>SUBTOTAL(103,Shipment_Data[[#This Row],[DATE]])</f>
        <v>1</v>
      </c>
      <c r="W104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453" spans="1:23" x14ac:dyDescent="0.25">
      <c r="A10453" s="1">
        <v>46203</v>
      </c>
      <c r="B10453" t="s">
        <v>8053</v>
      </c>
      <c r="D10453" t="s">
        <v>15675</v>
      </c>
      <c r="E10453">
        <v>1</v>
      </c>
      <c r="G10453">
        <v>153290</v>
      </c>
      <c r="H10453" s="7">
        <v>31973.68</v>
      </c>
      <c r="I10453" t="s">
        <v>20</v>
      </c>
      <c r="J10453" t="s">
        <v>257</v>
      </c>
      <c r="K10453" t="s">
        <v>258</v>
      </c>
      <c r="L10453" s="2">
        <v>0.50694444444444442</v>
      </c>
      <c r="M10453" s="2">
        <v>0.76736111111111116</v>
      </c>
      <c r="N10453" s="1">
        <v>46203</v>
      </c>
      <c r="O10453" t="s">
        <v>23</v>
      </c>
      <c r="S10453" t="s">
        <v>18994</v>
      </c>
      <c r="T1045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0.26041666666424135</v>
      </c>
      <c r="U10453" s="5">
        <f>WEEKNUM(Shipment_Data[[#This Row],[DATE]],2)</f>
        <v>27</v>
      </c>
      <c r="V10453" s="6">
        <f>SUBTOTAL(103,Shipment_Data[[#This Row],[DATE]])</f>
        <v>1</v>
      </c>
      <c r="W104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454" spans="1:23" x14ac:dyDescent="0.25">
      <c r="A10454" s="1">
        <v>46203</v>
      </c>
      <c r="B10454" t="s">
        <v>8053</v>
      </c>
      <c r="D10454" t="s">
        <v>15676</v>
      </c>
      <c r="E10454">
        <v>1</v>
      </c>
      <c r="G10454">
        <v>153291</v>
      </c>
      <c r="H10454" s="7">
        <v>7214.8</v>
      </c>
      <c r="I10454" t="s">
        <v>20</v>
      </c>
      <c r="J10454" t="s">
        <v>257</v>
      </c>
      <c r="K10454" t="s">
        <v>258</v>
      </c>
      <c r="L10454" s="2">
        <v>0.50694444444444442</v>
      </c>
      <c r="M10454" s="2">
        <v>0.76736111111111116</v>
      </c>
      <c r="N10454" s="1">
        <v>46203</v>
      </c>
      <c r="O10454" t="s">
        <v>23</v>
      </c>
      <c r="S10454" t="s">
        <v>18994</v>
      </c>
      <c r="T1045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0.26041666666424135</v>
      </c>
      <c r="U10454" s="5">
        <f>WEEKNUM(Shipment_Data[[#This Row],[DATE]],2)</f>
        <v>27</v>
      </c>
      <c r="V10454" s="6">
        <f>SUBTOTAL(103,Shipment_Data[[#This Row],[DATE]])</f>
        <v>1</v>
      </c>
      <c r="W104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455" spans="1:23" x14ac:dyDescent="0.25">
      <c r="A10455" s="1">
        <v>46203</v>
      </c>
      <c r="B10455" t="s">
        <v>8053</v>
      </c>
      <c r="D10455" t="s">
        <v>15677</v>
      </c>
      <c r="E10455">
        <v>1</v>
      </c>
      <c r="G10455">
        <v>153353</v>
      </c>
      <c r="H10455" s="7">
        <v>9361.2800000000007</v>
      </c>
      <c r="I10455" t="s">
        <v>20</v>
      </c>
      <c r="J10455" t="s">
        <v>257</v>
      </c>
      <c r="K10455" t="s">
        <v>258</v>
      </c>
      <c r="L10455" s="2">
        <v>0.50694444444444442</v>
      </c>
      <c r="M10455" s="2">
        <v>0.76736111111111116</v>
      </c>
      <c r="N10455" s="1">
        <v>46203</v>
      </c>
      <c r="O10455" t="s">
        <v>23</v>
      </c>
      <c r="S10455" t="s">
        <v>18994</v>
      </c>
      <c r="T1045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0.26041666666424135</v>
      </c>
      <c r="U10455" s="5">
        <f>WEEKNUM(Shipment_Data[[#This Row],[DATE]],2)</f>
        <v>27</v>
      </c>
      <c r="V10455" s="6">
        <f>SUBTOTAL(103,Shipment_Data[[#This Row],[DATE]])</f>
        <v>1</v>
      </c>
      <c r="W104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456" spans="1:23" x14ac:dyDescent="0.25">
      <c r="A10456" s="1">
        <v>46203</v>
      </c>
      <c r="B10456" t="s">
        <v>4037</v>
      </c>
      <c r="D10456" t="s">
        <v>15678</v>
      </c>
      <c r="E10456">
        <v>3</v>
      </c>
      <c r="G10456">
        <v>153426</v>
      </c>
      <c r="H10456" s="7">
        <v>916624.3</v>
      </c>
      <c r="I10456" t="s">
        <v>20</v>
      </c>
      <c r="J10456" t="s">
        <v>12258</v>
      </c>
      <c r="K10456" t="s">
        <v>8060</v>
      </c>
      <c r="L10456" s="2">
        <v>0.55555555555555558</v>
      </c>
      <c r="M10456" s="2">
        <v>0.61458333333333337</v>
      </c>
      <c r="N10456" s="1">
        <v>46203</v>
      </c>
      <c r="O10456" t="s">
        <v>23</v>
      </c>
      <c r="S10456" t="s">
        <v>18994</v>
      </c>
      <c r="T1045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5.9027777781011537E-2</v>
      </c>
      <c r="U10456" s="5">
        <f>WEEKNUM(Shipment_Data[[#This Row],[DATE]],2)</f>
        <v>27</v>
      </c>
      <c r="V10456" s="6">
        <f>SUBTOTAL(103,Shipment_Data[[#This Row],[DATE]])</f>
        <v>1</v>
      </c>
      <c r="W104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457" spans="1:23" x14ac:dyDescent="0.25">
      <c r="A10457" s="1">
        <v>46203</v>
      </c>
      <c r="B10457" t="s">
        <v>4037</v>
      </c>
      <c r="D10457" t="s">
        <v>15679</v>
      </c>
      <c r="E10457">
        <v>1</v>
      </c>
      <c r="G10457">
        <v>153460</v>
      </c>
      <c r="H10457" s="7">
        <v>82478</v>
      </c>
      <c r="I10457" t="s">
        <v>20</v>
      </c>
      <c r="J10457" t="s">
        <v>12258</v>
      </c>
      <c r="K10457" t="s">
        <v>8060</v>
      </c>
      <c r="L10457" s="2">
        <v>0.55555555555555558</v>
      </c>
      <c r="M10457" s="2">
        <v>0.61458333333333337</v>
      </c>
      <c r="N10457" s="1">
        <v>46203</v>
      </c>
      <c r="O10457" t="s">
        <v>23</v>
      </c>
      <c r="S10457" t="s">
        <v>18994</v>
      </c>
      <c r="T104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5.9027777781011537E-2</v>
      </c>
      <c r="U10457" s="5">
        <f>WEEKNUM(Shipment_Data[[#This Row],[DATE]],2)</f>
        <v>27</v>
      </c>
      <c r="V10457" s="6">
        <f>SUBTOTAL(103,Shipment_Data[[#This Row],[DATE]])</f>
        <v>1</v>
      </c>
      <c r="W104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458" spans="1:23" x14ac:dyDescent="0.25">
      <c r="A10458" s="1">
        <v>46203</v>
      </c>
      <c r="B10458" t="s">
        <v>4037</v>
      </c>
      <c r="D10458" t="s">
        <v>15680</v>
      </c>
      <c r="E10458">
        <v>1</v>
      </c>
      <c r="G10458">
        <v>153390</v>
      </c>
      <c r="H10458" s="7">
        <v>18816</v>
      </c>
      <c r="I10458" t="s">
        <v>20</v>
      </c>
      <c r="J10458" t="s">
        <v>12258</v>
      </c>
      <c r="K10458" t="s">
        <v>8060</v>
      </c>
      <c r="L10458" s="2">
        <v>0.55555555555555558</v>
      </c>
      <c r="M10458" s="2">
        <v>0.61458333333333337</v>
      </c>
      <c r="N10458" s="1">
        <v>46203</v>
      </c>
      <c r="O10458" t="s">
        <v>23</v>
      </c>
      <c r="S10458" t="s">
        <v>18994</v>
      </c>
      <c r="T104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5.9027777781011537E-2</v>
      </c>
      <c r="U10458" s="5">
        <f>WEEKNUM(Shipment_Data[[#This Row],[DATE]],2)</f>
        <v>27</v>
      </c>
      <c r="V10458" s="6">
        <f>SUBTOTAL(103,Shipment_Data[[#This Row],[DATE]])</f>
        <v>1</v>
      </c>
      <c r="W104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459" spans="1:23" x14ac:dyDescent="0.25">
      <c r="A10459" s="1">
        <v>46203</v>
      </c>
      <c r="B10459" t="s">
        <v>4037</v>
      </c>
      <c r="D10459" t="s">
        <v>15681</v>
      </c>
      <c r="E10459">
        <v>1</v>
      </c>
      <c r="G10459">
        <v>153429</v>
      </c>
      <c r="H10459" s="7">
        <v>35633.919999999998</v>
      </c>
      <c r="I10459" t="s">
        <v>20</v>
      </c>
      <c r="J10459" t="s">
        <v>12258</v>
      </c>
      <c r="K10459" t="s">
        <v>8060</v>
      </c>
      <c r="L10459" s="2">
        <v>0.55555555555555558</v>
      </c>
      <c r="M10459" s="2">
        <v>0.61458333333333337</v>
      </c>
      <c r="N10459" s="1">
        <v>46203</v>
      </c>
      <c r="O10459" t="s">
        <v>23</v>
      </c>
      <c r="S10459" t="s">
        <v>18994</v>
      </c>
      <c r="T1045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5.9027777781011537E-2</v>
      </c>
      <c r="U10459" s="5">
        <f>WEEKNUM(Shipment_Data[[#This Row],[DATE]],2)</f>
        <v>27</v>
      </c>
      <c r="V10459" s="6">
        <f>SUBTOTAL(103,Shipment_Data[[#This Row],[DATE]])</f>
        <v>1</v>
      </c>
      <c r="W104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460" spans="1:23" x14ac:dyDescent="0.25">
      <c r="A10460" s="1">
        <v>46203</v>
      </c>
      <c r="B10460" t="s">
        <v>630</v>
      </c>
      <c r="D10460" t="s">
        <v>15682</v>
      </c>
      <c r="E10460">
        <v>4</v>
      </c>
      <c r="G10460">
        <v>153401</v>
      </c>
      <c r="H10460" s="7">
        <v>902919.14</v>
      </c>
      <c r="I10460" t="s">
        <v>20</v>
      </c>
      <c r="J10460" t="s">
        <v>26</v>
      </c>
      <c r="K10460" t="s">
        <v>27</v>
      </c>
      <c r="L10460" s="2">
        <v>0.56597222222222221</v>
      </c>
      <c r="M10460" s="2">
        <v>0.74444444444444446</v>
      </c>
      <c r="N10460" s="1">
        <v>46204</v>
      </c>
      <c r="O10460" t="s">
        <v>23</v>
      </c>
      <c r="P10460" t="s">
        <v>145</v>
      </c>
      <c r="Q10460">
        <v>1</v>
      </c>
      <c r="R10460">
        <v>46204</v>
      </c>
      <c r="S10460" t="s">
        <v>18994</v>
      </c>
      <c r="T104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1.1784722222218988</v>
      </c>
      <c r="U10460" s="5">
        <f>WEEKNUM(Shipment_Data[[#This Row],[DATE]],2)</f>
        <v>27</v>
      </c>
      <c r="V10460" s="6">
        <f>SUBTOTAL(103,Shipment_Data[[#This Row],[DATE]])</f>
        <v>1</v>
      </c>
      <c r="W104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461" spans="1:23" x14ac:dyDescent="0.25">
      <c r="A10461" s="1">
        <v>46203</v>
      </c>
      <c r="B10461" t="s">
        <v>630</v>
      </c>
      <c r="D10461" t="s">
        <v>15683</v>
      </c>
      <c r="E10461">
        <v>1</v>
      </c>
      <c r="G10461">
        <v>153263</v>
      </c>
      <c r="H10461" s="7">
        <v>105259.54</v>
      </c>
      <c r="I10461" t="s">
        <v>20</v>
      </c>
      <c r="J10461" t="s">
        <v>26</v>
      </c>
      <c r="K10461" t="s">
        <v>27</v>
      </c>
      <c r="L10461" s="2">
        <v>0.56597222222222221</v>
      </c>
      <c r="M10461" s="2">
        <v>0.74444444444444446</v>
      </c>
      <c r="N10461" s="1">
        <v>46204</v>
      </c>
      <c r="O10461" t="s">
        <v>23</v>
      </c>
      <c r="P10461" t="s">
        <v>145</v>
      </c>
      <c r="Q10461">
        <v>1</v>
      </c>
      <c r="R10461">
        <v>46204</v>
      </c>
      <c r="S10461" t="s">
        <v>18994</v>
      </c>
      <c r="T104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1.1784722222218988</v>
      </c>
      <c r="U10461" s="5">
        <f>WEEKNUM(Shipment_Data[[#This Row],[DATE]],2)</f>
        <v>27</v>
      </c>
      <c r="V10461" s="6">
        <f>SUBTOTAL(103,Shipment_Data[[#This Row],[DATE]])</f>
        <v>1</v>
      </c>
      <c r="W104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462" spans="1:23" x14ac:dyDescent="0.25">
      <c r="A10462" s="1">
        <v>46203</v>
      </c>
      <c r="B10462" t="s">
        <v>630</v>
      </c>
      <c r="D10462" t="s">
        <v>15684</v>
      </c>
      <c r="E10462">
        <v>1</v>
      </c>
      <c r="G10462">
        <v>153401</v>
      </c>
      <c r="H10462" s="7">
        <v>7992</v>
      </c>
      <c r="I10462" t="s">
        <v>20</v>
      </c>
      <c r="J10462" t="s">
        <v>26</v>
      </c>
      <c r="K10462" t="s">
        <v>27</v>
      </c>
      <c r="L10462" s="2">
        <v>0.56597222222222221</v>
      </c>
      <c r="M10462" s="2">
        <v>0.74444444444444446</v>
      </c>
      <c r="N10462" s="1">
        <v>46204</v>
      </c>
      <c r="O10462" t="s">
        <v>23</v>
      </c>
      <c r="P10462" t="s">
        <v>145</v>
      </c>
      <c r="Q10462">
        <v>1</v>
      </c>
      <c r="R10462">
        <v>46204</v>
      </c>
      <c r="S10462" t="s">
        <v>18994</v>
      </c>
      <c r="T104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1.1784722222218988</v>
      </c>
      <c r="U10462" s="5">
        <f>WEEKNUM(Shipment_Data[[#This Row],[DATE]],2)</f>
        <v>27</v>
      </c>
      <c r="V10462" s="6">
        <f>SUBTOTAL(103,Shipment_Data[[#This Row],[DATE]])</f>
        <v>1</v>
      </c>
      <c r="W104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463" spans="1:23" x14ac:dyDescent="0.25">
      <c r="A10463" s="1">
        <v>46203</v>
      </c>
      <c r="B10463" t="s">
        <v>476</v>
      </c>
      <c r="D10463" t="s">
        <v>15685</v>
      </c>
      <c r="E10463">
        <v>3</v>
      </c>
      <c r="G10463">
        <v>153133</v>
      </c>
      <c r="H10463" s="7">
        <v>659100.62</v>
      </c>
      <c r="I10463" t="s">
        <v>20</v>
      </c>
      <c r="J10463" t="s">
        <v>26</v>
      </c>
      <c r="K10463" t="s">
        <v>27</v>
      </c>
      <c r="L10463" s="2">
        <v>0.56597222222222221</v>
      </c>
      <c r="M10463" s="2">
        <v>0.77152777777777781</v>
      </c>
      <c r="N10463" s="1">
        <v>46204</v>
      </c>
      <c r="O10463" t="s">
        <v>23</v>
      </c>
      <c r="P10463" t="s">
        <v>145</v>
      </c>
      <c r="Q10463">
        <v>1</v>
      </c>
      <c r="R10463">
        <v>46204</v>
      </c>
      <c r="S10463" t="s">
        <v>18994</v>
      </c>
      <c r="T104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1.2055555555562023</v>
      </c>
      <c r="U10463" s="5">
        <f>WEEKNUM(Shipment_Data[[#This Row],[DATE]],2)</f>
        <v>27</v>
      </c>
      <c r="V10463" s="6">
        <f>SUBTOTAL(103,Shipment_Data[[#This Row],[DATE]])</f>
        <v>1</v>
      </c>
      <c r="W104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464" spans="1:23" x14ac:dyDescent="0.25">
      <c r="A10464" s="1">
        <v>46203</v>
      </c>
      <c r="B10464" t="s">
        <v>13170</v>
      </c>
      <c r="D10464" t="s">
        <v>15686</v>
      </c>
      <c r="E10464">
        <v>1</v>
      </c>
      <c r="G10464">
        <v>153402</v>
      </c>
      <c r="H10464" s="7">
        <v>4328.88</v>
      </c>
      <c r="I10464" t="s">
        <v>20</v>
      </c>
      <c r="J10464" t="s">
        <v>26</v>
      </c>
      <c r="K10464" t="s">
        <v>27</v>
      </c>
      <c r="L10464" s="2">
        <v>0.56597222222222221</v>
      </c>
      <c r="M10464" s="2">
        <v>0.74444444444444446</v>
      </c>
      <c r="N10464" s="1">
        <v>46204</v>
      </c>
      <c r="O10464" t="s">
        <v>23</v>
      </c>
      <c r="P10464" t="s">
        <v>145</v>
      </c>
      <c r="Q10464">
        <v>1</v>
      </c>
      <c r="R10464">
        <v>46204</v>
      </c>
      <c r="S10464" t="s">
        <v>18994</v>
      </c>
      <c r="T104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1.1784722222218988</v>
      </c>
      <c r="U10464" s="5">
        <f>WEEKNUM(Shipment_Data[[#This Row],[DATE]],2)</f>
        <v>27</v>
      </c>
      <c r="V10464" s="6">
        <f>SUBTOTAL(103,Shipment_Data[[#This Row],[DATE]])</f>
        <v>1</v>
      </c>
      <c r="W104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465" spans="1:23" x14ac:dyDescent="0.25">
      <c r="A10465" s="1">
        <v>46203</v>
      </c>
      <c r="B10465" t="s">
        <v>524</v>
      </c>
      <c r="D10465" t="s">
        <v>15687</v>
      </c>
      <c r="E10465">
        <v>2</v>
      </c>
      <c r="G10465">
        <v>153393</v>
      </c>
      <c r="H10465" s="7">
        <v>2796306.18</v>
      </c>
      <c r="I10465" t="s">
        <v>20</v>
      </c>
      <c r="J10465" t="s">
        <v>26</v>
      </c>
      <c r="K10465" t="s">
        <v>27</v>
      </c>
      <c r="L10465" s="2">
        <v>0.56597222222222221</v>
      </c>
      <c r="M10465" s="2">
        <v>0.74444444444444446</v>
      </c>
      <c r="N10465" s="1">
        <v>46204</v>
      </c>
      <c r="O10465" t="s">
        <v>23</v>
      </c>
      <c r="P10465" t="s">
        <v>145</v>
      </c>
      <c r="Q10465">
        <v>1</v>
      </c>
      <c r="R10465">
        <v>46204</v>
      </c>
      <c r="S10465" t="s">
        <v>18994</v>
      </c>
      <c r="T104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1.1784722222218988</v>
      </c>
      <c r="U10465" s="5">
        <f>WEEKNUM(Shipment_Data[[#This Row],[DATE]],2)</f>
        <v>27</v>
      </c>
      <c r="V10465" s="6">
        <f>SUBTOTAL(103,Shipment_Data[[#This Row],[DATE]])</f>
        <v>1</v>
      </c>
      <c r="W104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466" spans="1:23" x14ac:dyDescent="0.25">
      <c r="A10466" s="1">
        <v>46203</v>
      </c>
      <c r="B10466" t="s">
        <v>6334</v>
      </c>
      <c r="D10466" t="s">
        <v>15688</v>
      </c>
      <c r="E10466">
        <v>1</v>
      </c>
      <c r="G10466">
        <v>153477</v>
      </c>
      <c r="H10466" s="7">
        <v>84896</v>
      </c>
      <c r="I10466" t="s">
        <v>20</v>
      </c>
      <c r="J10466" t="s">
        <v>105</v>
      </c>
      <c r="K10466" t="s">
        <v>106</v>
      </c>
      <c r="L10466" s="2">
        <v>0.57291666666666663</v>
      </c>
      <c r="M10466" s="2">
        <v>0.69722222222222219</v>
      </c>
      <c r="N10466" s="1">
        <v>46203</v>
      </c>
      <c r="O10466" t="s">
        <v>23</v>
      </c>
      <c r="S10466" t="s">
        <v>18994</v>
      </c>
      <c r="T104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0.12430555556056788</v>
      </c>
      <c r="U10466" s="5">
        <f>WEEKNUM(Shipment_Data[[#This Row],[DATE]],2)</f>
        <v>27</v>
      </c>
      <c r="V10466" s="6">
        <f>SUBTOTAL(103,Shipment_Data[[#This Row],[DATE]])</f>
        <v>1</v>
      </c>
      <c r="W104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467" spans="1:23" x14ac:dyDescent="0.25">
      <c r="A10467" s="1">
        <v>46203</v>
      </c>
      <c r="B10467" t="s">
        <v>6334</v>
      </c>
      <c r="D10467" t="s">
        <v>15689</v>
      </c>
      <c r="E10467">
        <v>2</v>
      </c>
      <c r="G10467">
        <v>153472</v>
      </c>
      <c r="H10467" s="7">
        <v>549921.46</v>
      </c>
      <c r="I10467" t="s">
        <v>20</v>
      </c>
      <c r="J10467" t="s">
        <v>105</v>
      </c>
      <c r="K10467" t="s">
        <v>106</v>
      </c>
      <c r="L10467" s="2">
        <v>0.57291666666666663</v>
      </c>
      <c r="M10467" s="2">
        <v>0.69722222222222219</v>
      </c>
      <c r="N10467" s="1">
        <v>46203</v>
      </c>
      <c r="O10467" t="s">
        <v>23</v>
      </c>
      <c r="S10467" t="s">
        <v>18994</v>
      </c>
      <c r="T104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0.12430555556056788</v>
      </c>
      <c r="U10467" s="5">
        <f>WEEKNUM(Shipment_Data[[#This Row],[DATE]],2)</f>
        <v>27</v>
      </c>
      <c r="V10467" s="6">
        <f>SUBTOTAL(103,Shipment_Data[[#This Row],[DATE]])</f>
        <v>1</v>
      </c>
      <c r="W104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468" spans="1:23" x14ac:dyDescent="0.25">
      <c r="A10468" s="1">
        <v>46203</v>
      </c>
      <c r="B10468" t="s">
        <v>778</v>
      </c>
      <c r="D10468" t="s">
        <v>15690</v>
      </c>
      <c r="E10468">
        <v>1</v>
      </c>
      <c r="G10468">
        <v>153336</v>
      </c>
      <c r="H10468" s="7">
        <v>23532</v>
      </c>
      <c r="I10468" t="s">
        <v>20</v>
      </c>
      <c r="J10468" t="s">
        <v>105</v>
      </c>
      <c r="K10468" t="s">
        <v>106</v>
      </c>
      <c r="L10468" s="2">
        <v>0.57291666666666663</v>
      </c>
      <c r="M10468" s="2">
        <v>0.84722222222222221</v>
      </c>
      <c r="N10468" s="1">
        <v>46203</v>
      </c>
      <c r="O10468" t="s">
        <v>23</v>
      </c>
      <c r="S10468" t="s">
        <v>18994</v>
      </c>
      <c r="T104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0.27430555555474712</v>
      </c>
      <c r="U10468" s="5">
        <f>WEEKNUM(Shipment_Data[[#This Row],[DATE]],2)</f>
        <v>27</v>
      </c>
      <c r="V10468" s="6">
        <f>SUBTOTAL(103,Shipment_Data[[#This Row],[DATE]])</f>
        <v>1</v>
      </c>
      <c r="W104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469" spans="1:23" x14ac:dyDescent="0.25">
      <c r="A10469" s="1">
        <v>46203</v>
      </c>
      <c r="B10469" t="s">
        <v>443</v>
      </c>
      <c r="D10469" t="s">
        <v>15691</v>
      </c>
      <c r="E10469">
        <v>2</v>
      </c>
      <c r="G10469">
        <v>153359</v>
      </c>
      <c r="H10469" s="7">
        <v>464339.37</v>
      </c>
      <c r="I10469" t="s">
        <v>20</v>
      </c>
      <c r="J10469" t="s">
        <v>105</v>
      </c>
      <c r="K10469" t="s">
        <v>106</v>
      </c>
      <c r="L10469" s="2">
        <v>0.57291666666666663</v>
      </c>
      <c r="M10469" s="2">
        <v>0.68958333333333333</v>
      </c>
      <c r="N10469" s="1">
        <v>46203</v>
      </c>
      <c r="O10469" t="s">
        <v>23</v>
      </c>
      <c r="S10469" t="s">
        <v>18994</v>
      </c>
      <c r="T1046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0.11666666666860692</v>
      </c>
      <c r="U10469" s="5">
        <f>WEEKNUM(Shipment_Data[[#This Row],[DATE]],2)</f>
        <v>27</v>
      </c>
      <c r="V10469" s="6">
        <f>SUBTOTAL(103,Shipment_Data[[#This Row],[DATE]])</f>
        <v>1</v>
      </c>
      <c r="W104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470" spans="1:23" x14ac:dyDescent="0.25">
      <c r="A10470" s="1">
        <v>46203</v>
      </c>
      <c r="B10470" t="s">
        <v>443</v>
      </c>
      <c r="D10470" t="s">
        <v>15692</v>
      </c>
      <c r="E10470">
        <v>1</v>
      </c>
      <c r="G10470">
        <v>153356</v>
      </c>
      <c r="H10470" s="7">
        <v>390016.7</v>
      </c>
      <c r="I10470" t="s">
        <v>20</v>
      </c>
      <c r="J10470" t="s">
        <v>105</v>
      </c>
      <c r="K10470" t="s">
        <v>106</v>
      </c>
      <c r="L10470" s="2">
        <v>0.57291666666666663</v>
      </c>
      <c r="M10470" s="2">
        <v>0.68958333333333333</v>
      </c>
      <c r="N10470" s="1">
        <v>46203</v>
      </c>
      <c r="O10470" t="s">
        <v>23</v>
      </c>
      <c r="S10470" t="s">
        <v>18994</v>
      </c>
      <c r="T104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0.11666666666860692</v>
      </c>
      <c r="U10470" s="5">
        <f>WEEKNUM(Shipment_Data[[#This Row],[DATE]],2)</f>
        <v>27</v>
      </c>
      <c r="V10470" s="6">
        <f>SUBTOTAL(103,Shipment_Data[[#This Row],[DATE]])</f>
        <v>1</v>
      </c>
      <c r="W104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471" spans="1:23" x14ac:dyDescent="0.25">
      <c r="A10471" s="1">
        <v>46203</v>
      </c>
      <c r="B10471" t="s">
        <v>769</v>
      </c>
      <c r="D10471" t="s">
        <v>15693</v>
      </c>
      <c r="E10471">
        <v>2</v>
      </c>
      <c r="G10471">
        <v>153375</v>
      </c>
      <c r="H10471" s="7">
        <v>267659.51</v>
      </c>
      <c r="I10471" t="s">
        <v>20</v>
      </c>
      <c r="J10471" t="s">
        <v>105</v>
      </c>
      <c r="K10471" t="s">
        <v>106</v>
      </c>
      <c r="L10471" s="2">
        <v>0.57291666666666663</v>
      </c>
      <c r="M10471" s="2">
        <v>0.72916666666666663</v>
      </c>
      <c r="N10471" s="1">
        <v>46203</v>
      </c>
      <c r="O10471" t="s">
        <v>23</v>
      </c>
      <c r="S10471" t="s">
        <v>18994</v>
      </c>
      <c r="T1047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0.15625</v>
      </c>
      <c r="U10471" s="5">
        <f>WEEKNUM(Shipment_Data[[#This Row],[DATE]],2)</f>
        <v>27</v>
      </c>
      <c r="V10471" s="6">
        <f>SUBTOTAL(103,Shipment_Data[[#This Row],[DATE]])</f>
        <v>1</v>
      </c>
      <c r="W104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472" spans="1:23" x14ac:dyDescent="0.25">
      <c r="A10472" s="1">
        <v>46203</v>
      </c>
      <c r="B10472" t="s">
        <v>3215</v>
      </c>
      <c r="D10472" t="s">
        <v>15694</v>
      </c>
      <c r="E10472">
        <v>2</v>
      </c>
      <c r="G10472">
        <v>153331</v>
      </c>
      <c r="H10472" s="7">
        <v>707042.43</v>
      </c>
      <c r="I10472" t="s">
        <v>20</v>
      </c>
      <c r="J10472" t="s">
        <v>105</v>
      </c>
      <c r="K10472" t="s">
        <v>106</v>
      </c>
      <c r="L10472" s="2">
        <v>0.57291666666666663</v>
      </c>
      <c r="M10472" s="2">
        <v>0.78472222222222221</v>
      </c>
      <c r="N10472" s="1">
        <v>46203</v>
      </c>
      <c r="O10472" t="s">
        <v>23</v>
      </c>
      <c r="S10472" t="s">
        <v>18994</v>
      </c>
      <c r="T104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0.21180555555474712</v>
      </c>
      <c r="U10472" s="5">
        <f>WEEKNUM(Shipment_Data[[#This Row],[DATE]],2)</f>
        <v>27</v>
      </c>
      <c r="V10472" s="6">
        <f>SUBTOTAL(103,Shipment_Data[[#This Row],[DATE]])</f>
        <v>1</v>
      </c>
      <c r="W104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473" spans="1:23" x14ac:dyDescent="0.25">
      <c r="A10473" s="1">
        <v>46203</v>
      </c>
      <c r="B10473" t="s">
        <v>3215</v>
      </c>
      <c r="D10473" t="s">
        <v>15695</v>
      </c>
      <c r="E10473">
        <v>1</v>
      </c>
      <c r="G10473">
        <v>152381</v>
      </c>
      <c r="H10473" s="7">
        <v>33300</v>
      </c>
      <c r="I10473" t="s">
        <v>20</v>
      </c>
      <c r="J10473" t="s">
        <v>105</v>
      </c>
      <c r="K10473" t="s">
        <v>106</v>
      </c>
      <c r="L10473" s="2">
        <v>0.57291666666666663</v>
      </c>
      <c r="M10473" s="2">
        <v>0.78472222222222221</v>
      </c>
      <c r="N10473" s="1">
        <v>46203</v>
      </c>
      <c r="O10473" t="s">
        <v>23</v>
      </c>
      <c r="S10473" t="s">
        <v>18994</v>
      </c>
      <c r="T104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0.21180555555474712</v>
      </c>
      <c r="U10473" s="5">
        <f>WEEKNUM(Shipment_Data[[#This Row],[DATE]],2)</f>
        <v>27</v>
      </c>
      <c r="V10473" s="6">
        <f>SUBTOTAL(103,Shipment_Data[[#This Row],[DATE]])</f>
        <v>1</v>
      </c>
      <c r="W104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474" spans="1:23" x14ac:dyDescent="0.25">
      <c r="A10474" s="1">
        <v>46203</v>
      </c>
      <c r="B10474" t="s">
        <v>3215</v>
      </c>
      <c r="D10474" t="s">
        <v>15696</v>
      </c>
      <c r="E10474">
        <v>1</v>
      </c>
      <c r="G10474">
        <v>153368</v>
      </c>
      <c r="H10474" s="7">
        <v>20716</v>
      </c>
      <c r="I10474" t="s">
        <v>20</v>
      </c>
      <c r="J10474" t="s">
        <v>105</v>
      </c>
      <c r="K10474" t="s">
        <v>106</v>
      </c>
      <c r="L10474" s="2">
        <v>0.57291666666666663</v>
      </c>
      <c r="M10474" s="2">
        <v>0.78472222222222221</v>
      </c>
      <c r="N10474" s="1">
        <v>46203</v>
      </c>
      <c r="O10474" t="s">
        <v>23</v>
      </c>
      <c r="S10474" t="s">
        <v>18994</v>
      </c>
      <c r="T104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0.21180555555474712</v>
      </c>
      <c r="U10474" s="5">
        <f>WEEKNUM(Shipment_Data[[#This Row],[DATE]],2)</f>
        <v>27</v>
      </c>
      <c r="V10474" s="6">
        <f>SUBTOTAL(103,Shipment_Data[[#This Row],[DATE]])</f>
        <v>1</v>
      </c>
      <c r="W104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475" spans="1:23" x14ac:dyDescent="0.25">
      <c r="A10475" s="1">
        <v>46203</v>
      </c>
      <c r="B10475" t="s">
        <v>15697</v>
      </c>
      <c r="D10475" t="s">
        <v>15698</v>
      </c>
      <c r="E10475">
        <v>1</v>
      </c>
      <c r="G10475">
        <v>153448</v>
      </c>
      <c r="H10475" s="7">
        <v>105521.3</v>
      </c>
      <c r="I10475" t="s">
        <v>20</v>
      </c>
      <c r="J10475" t="s">
        <v>287</v>
      </c>
      <c r="K10475" t="s">
        <v>288</v>
      </c>
      <c r="L10475" s="2">
        <v>0.4826388888888889</v>
      </c>
      <c r="M10475" s="2">
        <v>0.70208333333333328</v>
      </c>
      <c r="N10475" s="1">
        <v>46203</v>
      </c>
      <c r="O10475" t="s">
        <v>23</v>
      </c>
      <c r="S10475" t="s">
        <v>18994</v>
      </c>
      <c r="T104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0.21944444443943212</v>
      </c>
      <c r="U10475" s="5">
        <f>WEEKNUM(Shipment_Data[[#This Row],[DATE]],2)</f>
        <v>27</v>
      </c>
      <c r="V10475" s="6">
        <f>SUBTOTAL(103,Shipment_Data[[#This Row],[DATE]])</f>
        <v>1</v>
      </c>
      <c r="W104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476" spans="1:23" x14ac:dyDescent="0.25">
      <c r="A10476" s="1">
        <v>46203</v>
      </c>
      <c r="B10476" t="s">
        <v>2960</v>
      </c>
      <c r="D10476" t="s">
        <v>15699</v>
      </c>
      <c r="E10476">
        <v>4</v>
      </c>
      <c r="G10476">
        <v>153396</v>
      </c>
      <c r="H10476" s="7">
        <v>93958.75</v>
      </c>
      <c r="I10476" t="s">
        <v>20</v>
      </c>
      <c r="J10476" t="s">
        <v>111</v>
      </c>
      <c r="K10476" t="s">
        <v>112</v>
      </c>
      <c r="L10476" s="2">
        <v>0.64583333333333337</v>
      </c>
      <c r="M10476" s="2">
        <v>0.7368055555555556</v>
      </c>
      <c r="N10476" s="1">
        <v>46203</v>
      </c>
      <c r="O10476" t="s">
        <v>23</v>
      </c>
      <c r="S10476" t="s">
        <v>18994</v>
      </c>
      <c r="T1047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9.0972222220443655E-2</v>
      </c>
      <c r="U10476" s="5">
        <f>WEEKNUM(Shipment_Data[[#This Row],[DATE]],2)</f>
        <v>27</v>
      </c>
      <c r="V10476" s="6">
        <f>SUBTOTAL(103,Shipment_Data[[#This Row],[DATE]])</f>
        <v>1</v>
      </c>
      <c r="W104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477" spans="1:23" x14ac:dyDescent="0.25">
      <c r="A10477" s="1">
        <v>46203</v>
      </c>
      <c r="B10477" t="s">
        <v>2631</v>
      </c>
      <c r="D10477" t="s">
        <v>15700</v>
      </c>
      <c r="E10477">
        <v>4</v>
      </c>
      <c r="G10477">
        <v>153445</v>
      </c>
      <c r="H10477" s="7">
        <v>360480.28</v>
      </c>
      <c r="I10477" t="s">
        <v>20</v>
      </c>
      <c r="J10477" t="s">
        <v>111</v>
      </c>
      <c r="K10477" t="s">
        <v>112</v>
      </c>
      <c r="L10477" s="2">
        <v>0.64583333333333337</v>
      </c>
      <c r="M10477" s="2">
        <v>0.77083333333333337</v>
      </c>
      <c r="N10477" s="1">
        <v>46203</v>
      </c>
      <c r="O10477" t="s">
        <v>23</v>
      </c>
      <c r="S10477" t="s">
        <v>18994</v>
      </c>
      <c r="T1047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0.125</v>
      </c>
      <c r="U10477" s="5">
        <f>WEEKNUM(Shipment_Data[[#This Row],[DATE]],2)</f>
        <v>27</v>
      </c>
      <c r="V10477" s="6">
        <f>SUBTOTAL(103,Shipment_Data[[#This Row],[DATE]])</f>
        <v>1</v>
      </c>
      <c r="W104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478" spans="1:23" x14ac:dyDescent="0.25">
      <c r="A10478" s="1">
        <v>46203</v>
      </c>
      <c r="B10478" t="s">
        <v>15701</v>
      </c>
      <c r="D10478" t="s">
        <v>15702</v>
      </c>
      <c r="E10478">
        <v>1</v>
      </c>
      <c r="G10478">
        <v>153299</v>
      </c>
      <c r="H10478" s="7">
        <v>140310.07999999999</v>
      </c>
      <c r="I10478" t="s">
        <v>20</v>
      </c>
      <c r="J10478" t="s">
        <v>111</v>
      </c>
      <c r="K10478" t="s">
        <v>112</v>
      </c>
      <c r="L10478" s="2">
        <v>0.64583333333333337</v>
      </c>
      <c r="M10478" s="2">
        <v>0.79027777777777775</v>
      </c>
      <c r="N10478" s="1">
        <v>46203</v>
      </c>
      <c r="O10478" t="s">
        <v>23</v>
      </c>
      <c r="S10478" t="s">
        <v>18994</v>
      </c>
      <c r="T1047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0.1444444444423425</v>
      </c>
      <c r="U10478" s="5">
        <f>WEEKNUM(Shipment_Data[[#This Row],[DATE]],2)</f>
        <v>27</v>
      </c>
      <c r="V10478" s="6">
        <f>SUBTOTAL(103,Shipment_Data[[#This Row],[DATE]])</f>
        <v>1</v>
      </c>
      <c r="W104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479" spans="1:23" x14ac:dyDescent="0.25">
      <c r="A10479" s="1">
        <v>46203</v>
      </c>
      <c r="B10479" t="s">
        <v>15701</v>
      </c>
      <c r="D10479" t="s">
        <v>15703</v>
      </c>
      <c r="E10479">
        <v>1</v>
      </c>
      <c r="G10479">
        <v>153379</v>
      </c>
      <c r="H10479" s="7">
        <v>13188.42</v>
      </c>
      <c r="I10479" t="s">
        <v>20</v>
      </c>
      <c r="J10479" t="s">
        <v>111</v>
      </c>
      <c r="K10479" t="s">
        <v>112</v>
      </c>
      <c r="L10479" s="2">
        <v>0.64583333333333337</v>
      </c>
      <c r="M10479" s="2">
        <v>0.79027777777777775</v>
      </c>
      <c r="N10479" s="1">
        <v>46203</v>
      </c>
      <c r="O10479" t="s">
        <v>23</v>
      </c>
      <c r="S10479" t="s">
        <v>18994</v>
      </c>
      <c r="T1047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0.1444444444423425</v>
      </c>
      <c r="U10479" s="5">
        <f>WEEKNUM(Shipment_Data[[#This Row],[DATE]],2)</f>
        <v>27</v>
      </c>
      <c r="V10479" s="6">
        <f>SUBTOTAL(103,Shipment_Data[[#This Row],[DATE]])</f>
        <v>1</v>
      </c>
      <c r="W104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480" spans="1:23" x14ac:dyDescent="0.25">
      <c r="A10480" s="1">
        <v>46203</v>
      </c>
      <c r="B10480" t="s">
        <v>15701</v>
      </c>
      <c r="D10480" t="s">
        <v>15704</v>
      </c>
      <c r="E10480">
        <v>1</v>
      </c>
      <c r="G10480">
        <v>153464</v>
      </c>
      <c r="H10480" s="7">
        <v>22200</v>
      </c>
      <c r="I10480" t="s">
        <v>20</v>
      </c>
      <c r="J10480" t="s">
        <v>111</v>
      </c>
      <c r="K10480" t="s">
        <v>112</v>
      </c>
      <c r="L10480" s="2">
        <v>0.64583333333333337</v>
      </c>
      <c r="M10480" s="2">
        <v>0.79027777777777775</v>
      </c>
      <c r="N10480" s="1">
        <v>46203</v>
      </c>
      <c r="O10480" t="s">
        <v>23</v>
      </c>
      <c r="S10480" t="s">
        <v>18994</v>
      </c>
      <c r="T1048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0.1444444444423425</v>
      </c>
      <c r="U10480" s="5">
        <f>WEEKNUM(Shipment_Data[[#This Row],[DATE]],2)</f>
        <v>27</v>
      </c>
      <c r="V10480" s="6">
        <f>SUBTOTAL(103,Shipment_Data[[#This Row],[DATE]])</f>
        <v>1</v>
      </c>
      <c r="W104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481" spans="1:23" x14ac:dyDescent="0.25">
      <c r="A10481" s="1">
        <v>46203</v>
      </c>
      <c r="B10481" t="s">
        <v>15701</v>
      </c>
      <c r="D10481" t="s">
        <v>15705</v>
      </c>
      <c r="E10481">
        <v>1</v>
      </c>
      <c r="G10481">
        <v>153458</v>
      </c>
      <c r="H10481" s="7">
        <v>13500</v>
      </c>
      <c r="I10481" t="s">
        <v>20</v>
      </c>
      <c r="J10481" t="s">
        <v>111</v>
      </c>
      <c r="K10481" t="s">
        <v>112</v>
      </c>
      <c r="L10481" s="2">
        <v>0.64583333333333337</v>
      </c>
      <c r="M10481" s="2">
        <v>0.79027777777777775</v>
      </c>
      <c r="N10481" s="1">
        <v>46203</v>
      </c>
      <c r="O10481" t="s">
        <v>23</v>
      </c>
      <c r="S10481" t="s">
        <v>18994</v>
      </c>
      <c r="T1048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0.1444444444423425</v>
      </c>
      <c r="U10481" s="5">
        <f>WEEKNUM(Shipment_Data[[#This Row],[DATE]],2)</f>
        <v>27</v>
      </c>
      <c r="V10481" s="6">
        <f>SUBTOTAL(103,Shipment_Data[[#This Row],[DATE]])</f>
        <v>1</v>
      </c>
      <c r="W104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482" spans="1:23" x14ac:dyDescent="0.25">
      <c r="A10482" s="1">
        <v>46203</v>
      </c>
      <c r="B10482" t="s">
        <v>15701</v>
      </c>
      <c r="D10482" t="s">
        <v>15706</v>
      </c>
      <c r="E10482">
        <v>1</v>
      </c>
      <c r="G10482">
        <v>153436</v>
      </c>
      <c r="H10482" s="7">
        <v>5244</v>
      </c>
      <c r="I10482" t="s">
        <v>20</v>
      </c>
      <c r="J10482" t="s">
        <v>111</v>
      </c>
      <c r="K10482" t="s">
        <v>112</v>
      </c>
      <c r="L10482" s="2">
        <v>0.64583333333333337</v>
      </c>
      <c r="M10482" s="2">
        <v>0.79027777777777775</v>
      </c>
      <c r="N10482" s="1">
        <v>46203</v>
      </c>
      <c r="O10482" t="s">
        <v>23</v>
      </c>
      <c r="S10482" t="s">
        <v>18994</v>
      </c>
      <c r="T1048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0.1444444444423425</v>
      </c>
      <c r="U10482" s="5">
        <f>WEEKNUM(Shipment_Data[[#This Row],[DATE]],2)</f>
        <v>27</v>
      </c>
      <c r="V10482" s="6">
        <f>SUBTOTAL(103,Shipment_Data[[#This Row],[DATE]])</f>
        <v>1</v>
      </c>
      <c r="W104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483" spans="1:23" x14ac:dyDescent="0.25">
      <c r="A10483" s="1">
        <v>46203</v>
      </c>
      <c r="B10483" t="s">
        <v>15701</v>
      </c>
      <c r="D10483" t="s">
        <v>15707</v>
      </c>
      <c r="E10483">
        <v>1</v>
      </c>
      <c r="G10483">
        <v>153435</v>
      </c>
      <c r="H10483" s="7">
        <v>46176</v>
      </c>
      <c r="I10483" t="s">
        <v>20</v>
      </c>
      <c r="J10483" t="s">
        <v>111</v>
      </c>
      <c r="K10483" t="s">
        <v>112</v>
      </c>
      <c r="L10483" s="2">
        <v>0.64583333333333337</v>
      </c>
      <c r="M10483" s="2">
        <v>0.79027777777777775</v>
      </c>
      <c r="N10483" s="1">
        <v>46203</v>
      </c>
      <c r="O10483" t="s">
        <v>23</v>
      </c>
      <c r="S10483" t="s">
        <v>18994</v>
      </c>
      <c r="T1048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0.1444444444423425</v>
      </c>
      <c r="U10483" s="5">
        <f>WEEKNUM(Shipment_Data[[#This Row],[DATE]],2)</f>
        <v>27</v>
      </c>
      <c r="V10483" s="6">
        <f>SUBTOTAL(103,Shipment_Data[[#This Row],[DATE]])</f>
        <v>1</v>
      </c>
      <c r="W104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484" spans="1:23" x14ac:dyDescent="0.25">
      <c r="A10484" s="1">
        <v>46203</v>
      </c>
      <c r="B10484" t="s">
        <v>2960</v>
      </c>
      <c r="D10484" t="s">
        <v>15708</v>
      </c>
      <c r="E10484">
        <v>1</v>
      </c>
      <c r="F10484" t="s">
        <v>15709</v>
      </c>
      <c r="G10484">
        <v>153517</v>
      </c>
      <c r="H10484" s="7">
        <v>2428</v>
      </c>
      <c r="I10484" t="s">
        <v>20</v>
      </c>
      <c r="J10484" t="s">
        <v>111</v>
      </c>
      <c r="K10484" t="s">
        <v>112</v>
      </c>
      <c r="L10484" s="2">
        <v>0.64583333333333337</v>
      </c>
      <c r="M10484" s="2">
        <v>0.7368055555555556</v>
      </c>
      <c r="N10484" s="1">
        <v>46203</v>
      </c>
      <c r="O10484" t="s">
        <v>23</v>
      </c>
      <c r="S10484" t="s">
        <v>18994</v>
      </c>
      <c r="T1048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9.0972222220443655E-2</v>
      </c>
      <c r="U10484" s="5">
        <f>WEEKNUM(Shipment_Data[[#This Row],[DATE]],2)</f>
        <v>27</v>
      </c>
      <c r="V10484" s="6">
        <f>SUBTOTAL(103,Shipment_Data[[#This Row],[DATE]])</f>
        <v>1</v>
      </c>
      <c r="W104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485" spans="1:23" x14ac:dyDescent="0.25">
      <c r="A10485" s="1">
        <v>46203</v>
      </c>
      <c r="B10485" t="s">
        <v>2960</v>
      </c>
      <c r="D10485" t="s">
        <v>15710</v>
      </c>
      <c r="E10485">
        <v>4</v>
      </c>
      <c r="G10485">
        <v>153261</v>
      </c>
      <c r="H10485" s="7">
        <v>359071.79</v>
      </c>
      <c r="I10485" t="s">
        <v>20</v>
      </c>
      <c r="J10485" t="s">
        <v>111</v>
      </c>
      <c r="K10485" t="s">
        <v>112</v>
      </c>
      <c r="L10485" s="2">
        <v>0.64583333333333337</v>
      </c>
      <c r="M10485" s="2">
        <v>0.7368055555555556</v>
      </c>
      <c r="N10485" s="1">
        <v>46203</v>
      </c>
      <c r="O10485" t="s">
        <v>23</v>
      </c>
      <c r="S10485" t="s">
        <v>18994</v>
      </c>
      <c r="T1048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9.0972222220443655E-2</v>
      </c>
      <c r="U10485" s="5">
        <f>WEEKNUM(Shipment_Data[[#This Row],[DATE]],2)</f>
        <v>27</v>
      </c>
      <c r="V10485" s="6">
        <f>SUBTOTAL(103,Shipment_Data[[#This Row],[DATE]])</f>
        <v>1</v>
      </c>
      <c r="W104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486" spans="1:23" x14ac:dyDescent="0.25">
      <c r="A10486" s="1">
        <v>46203</v>
      </c>
      <c r="B10486" t="s">
        <v>2631</v>
      </c>
      <c r="D10486" t="s">
        <v>15711</v>
      </c>
      <c r="E10486">
        <v>1</v>
      </c>
      <c r="G10486">
        <v>153492</v>
      </c>
      <c r="H10486" s="7">
        <v>130181.44</v>
      </c>
      <c r="I10486" t="s">
        <v>20</v>
      </c>
      <c r="J10486" t="s">
        <v>111</v>
      </c>
      <c r="K10486" t="s">
        <v>112</v>
      </c>
      <c r="L10486" s="2">
        <v>0.64583333333333337</v>
      </c>
      <c r="M10486" s="2">
        <v>0.77083333333333337</v>
      </c>
      <c r="N10486" s="1">
        <v>46203</v>
      </c>
      <c r="O10486" t="s">
        <v>23</v>
      </c>
      <c r="S10486" t="s">
        <v>18994</v>
      </c>
      <c r="T1048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0.125</v>
      </c>
      <c r="U10486" s="5">
        <f>WEEKNUM(Shipment_Data[[#This Row],[DATE]],2)</f>
        <v>27</v>
      </c>
      <c r="V10486" s="6">
        <f>SUBTOTAL(103,Shipment_Data[[#This Row],[DATE]])</f>
        <v>1</v>
      </c>
      <c r="W104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487" spans="1:23" x14ac:dyDescent="0.25">
      <c r="A10487" s="1">
        <v>46203</v>
      </c>
      <c r="B10487" t="s">
        <v>15712</v>
      </c>
      <c r="D10487" t="s">
        <v>15713</v>
      </c>
      <c r="E10487">
        <v>6</v>
      </c>
      <c r="G10487">
        <v>153293</v>
      </c>
      <c r="H10487" s="7">
        <v>240328.02</v>
      </c>
      <c r="I10487" t="s">
        <v>20</v>
      </c>
      <c r="J10487" t="s">
        <v>391</v>
      </c>
      <c r="K10487" t="s">
        <v>392</v>
      </c>
      <c r="L10487" s="2">
        <v>0.64930555555555558</v>
      </c>
      <c r="M10487" s="2">
        <v>0.72291666666666665</v>
      </c>
      <c r="N10487" s="1">
        <v>46203</v>
      </c>
      <c r="O10487" t="s">
        <v>23</v>
      </c>
      <c r="S10487" t="s">
        <v>18994</v>
      </c>
      <c r="T1048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7.3611111110949423E-2</v>
      </c>
      <c r="U10487" s="5">
        <f>WEEKNUM(Shipment_Data[[#This Row],[DATE]],2)</f>
        <v>27</v>
      </c>
      <c r="V10487" s="6">
        <f>SUBTOTAL(103,Shipment_Data[[#This Row],[DATE]])</f>
        <v>1</v>
      </c>
      <c r="W104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488" spans="1:23" x14ac:dyDescent="0.25">
      <c r="A10488" s="1">
        <v>46203</v>
      </c>
      <c r="B10488" t="s">
        <v>15712</v>
      </c>
      <c r="D10488" t="s">
        <v>15714</v>
      </c>
      <c r="E10488">
        <v>1</v>
      </c>
      <c r="G10488">
        <v>153457</v>
      </c>
      <c r="H10488" s="7">
        <v>39728</v>
      </c>
      <c r="I10488" t="s">
        <v>20</v>
      </c>
      <c r="J10488" t="s">
        <v>391</v>
      </c>
      <c r="K10488" t="s">
        <v>392</v>
      </c>
      <c r="L10488" s="2">
        <v>0.64930555555555558</v>
      </c>
      <c r="M10488" s="2">
        <v>0.72291666666666665</v>
      </c>
      <c r="N10488" s="1">
        <v>46203</v>
      </c>
      <c r="O10488" t="s">
        <v>23</v>
      </c>
      <c r="S10488" t="s">
        <v>18994</v>
      </c>
      <c r="T104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7.3611111110949423E-2</v>
      </c>
      <c r="U10488" s="5">
        <f>WEEKNUM(Shipment_Data[[#This Row],[DATE]],2)</f>
        <v>27</v>
      </c>
      <c r="V10488" s="6">
        <f>SUBTOTAL(103,Shipment_Data[[#This Row],[DATE]])</f>
        <v>1</v>
      </c>
      <c r="W104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489" spans="1:23" x14ac:dyDescent="0.25">
      <c r="A10489" s="1">
        <v>46203</v>
      </c>
      <c r="B10489" t="s">
        <v>15715</v>
      </c>
      <c r="D10489" t="s">
        <v>15716</v>
      </c>
      <c r="E10489">
        <v>1</v>
      </c>
      <c r="F10489" t="s">
        <v>15108</v>
      </c>
      <c r="G10489">
        <v>153395</v>
      </c>
      <c r="H10489" s="7">
        <v>237048</v>
      </c>
      <c r="I10489" t="s">
        <v>20</v>
      </c>
      <c r="J10489" t="s">
        <v>391</v>
      </c>
      <c r="K10489" t="s">
        <v>392</v>
      </c>
      <c r="L10489" s="2">
        <v>0.64930555555555558</v>
      </c>
      <c r="M10489" s="2">
        <v>0.76666666666666672</v>
      </c>
      <c r="N10489" s="1">
        <v>46203</v>
      </c>
      <c r="O10489" t="s">
        <v>23</v>
      </c>
      <c r="S10489" t="s">
        <v>18994</v>
      </c>
      <c r="T104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0.117361111115315</v>
      </c>
      <c r="U10489" s="5">
        <f>WEEKNUM(Shipment_Data[[#This Row],[DATE]],2)</f>
        <v>27</v>
      </c>
      <c r="V10489" s="6">
        <f>SUBTOTAL(103,Shipment_Data[[#This Row],[DATE]])</f>
        <v>1</v>
      </c>
      <c r="W104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490" spans="1:23" x14ac:dyDescent="0.25">
      <c r="A10490" s="1">
        <v>46203</v>
      </c>
      <c r="B10490" t="s">
        <v>15715</v>
      </c>
      <c r="D10490" t="s">
        <v>15717</v>
      </c>
      <c r="E10490">
        <v>2</v>
      </c>
      <c r="F10490" t="s">
        <v>15108</v>
      </c>
      <c r="G10490">
        <v>153391</v>
      </c>
      <c r="H10490" s="7">
        <v>230429.76</v>
      </c>
      <c r="I10490" t="s">
        <v>20</v>
      </c>
      <c r="J10490" t="s">
        <v>391</v>
      </c>
      <c r="K10490" t="s">
        <v>392</v>
      </c>
      <c r="L10490" s="2">
        <v>0.64930555555555558</v>
      </c>
      <c r="M10490" s="2">
        <v>0.76666666666666672</v>
      </c>
      <c r="N10490" s="1">
        <v>46203</v>
      </c>
      <c r="O10490" t="s">
        <v>23</v>
      </c>
      <c r="S10490" t="s">
        <v>18994</v>
      </c>
      <c r="T1049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0.117361111115315</v>
      </c>
      <c r="U10490" s="5">
        <f>WEEKNUM(Shipment_Data[[#This Row],[DATE]],2)</f>
        <v>27</v>
      </c>
      <c r="V10490" s="6">
        <f>SUBTOTAL(103,Shipment_Data[[#This Row],[DATE]])</f>
        <v>1</v>
      </c>
      <c r="W104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491" spans="1:23" x14ac:dyDescent="0.25">
      <c r="A10491" s="1">
        <v>46203</v>
      </c>
      <c r="B10491" t="s">
        <v>109</v>
      </c>
      <c r="D10491" t="s">
        <v>15718</v>
      </c>
      <c r="E10491">
        <v>4</v>
      </c>
      <c r="G10491">
        <v>153473</v>
      </c>
      <c r="H10491" s="7">
        <v>324517.28999999998</v>
      </c>
      <c r="I10491" t="s">
        <v>20</v>
      </c>
      <c r="J10491" t="s">
        <v>391</v>
      </c>
      <c r="K10491" t="s">
        <v>392</v>
      </c>
      <c r="L10491" s="2">
        <v>0.64930555555555558</v>
      </c>
      <c r="M10491" s="2">
        <v>0.82777777777777772</v>
      </c>
      <c r="N10491" s="1">
        <v>46203</v>
      </c>
      <c r="O10491" t="s">
        <v>23</v>
      </c>
      <c r="S10491" t="s">
        <v>18994</v>
      </c>
      <c r="T1049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0.17847222222189885</v>
      </c>
      <c r="U10491" s="5">
        <f>WEEKNUM(Shipment_Data[[#This Row],[DATE]],2)</f>
        <v>27</v>
      </c>
      <c r="V10491" s="6">
        <f>SUBTOTAL(103,Shipment_Data[[#This Row],[DATE]])</f>
        <v>1</v>
      </c>
      <c r="W104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492" spans="1:23" x14ac:dyDescent="0.25">
      <c r="A10492" s="1">
        <v>46203</v>
      </c>
      <c r="B10492" t="s">
        <v>1571</v>
      </c>
      <c r="D10492" t="s">
        <v>15719</v>
      </c>
      <c r="E10492">
        <v>1</v>
      </c>
      <c r="G10492">
        <v>153490</v>
      </c>
      <c r="H10492" s="7">
        <v>7353.75</v>
      </c>
      <c r="I10492" t="s">
        <v>20</v>
      </c>
      <c r="J10492" t="s">
        <v>21</v>
      </c>
      <c r="K10492" t="s">
        <v>22</v>
      </c>
      <c r="L10492" s="2">
        <v>0.67708333333333337</v>
      </c>
      <c r="M10492" s="2">
        <v>0.77083333333333337</v>
      </c>
      <c r="N10492" s="1">
        <v>46203</v>
      </c>
      <c r="O10492" t="s">
        <v>23</v>
      </c>
      <c r="P10492" t="s">
        <v>145</v>
      </c>
      <c r="Q10492">
        <v>1</v>
      </c>
      <c r="R10492">
        <v>46204</v>
      </c>
      <c r="S10492" t="s">
        <v>18994</v>
      </c>
      <c r="T1049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9.375E-2</v>
      </c>
      <c r="U10492" s="5">
        <f>WEEKNUM(Shipment_Data[[#This Row],[DATE]],2)</f>
        <v>27</v>
      </c>
      <c r="V10492" s="6">
        <f>SUBTOTAL(103,Shipment_Data[[#This Row],[DATE]])</f>
        <v>1</v>
      </c>
      <c r="W104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493" spans="1:23" x14ac:dyDescent="0.25">
      <c r="A10493" s="1">
        <v>46203</v>
      </c>
      <c r="B10493" t="s">
        <v>6334</v>
      </c>
      <c r="D10493" t="s">
        <v>15720</v>
      </c>
      <c r="E10493">
        <v>1</v>
      </c>
      <c r="G10493">
        <v>153501</v>
      </c>
      <c r="H10493" s="7">
        <v>24640</v>
      </c>
      <c r="I10493" t="s">
        <v>20</v>
      </c>
      <c r="J10493" t="s">
        <v>57</v>
      </c>
      <c r="K10493" t="s">
        <v>58</v>
      </c>
      <c r="L10493" s="2">
        <v>0.6875</v>
      </c>
      <c r="M10493" s="2">
        <v>0.78263888888888888</v>
      </c>
      <c r="N10493" s="1">
        <v>46203</v>
      </c>
      <c r="O10493" t="s">
        <v>23</v>
      </c>
      <c r="S10493" t="s">
        <v>18994</v>
      </c>
      <c r="T104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9.5138888886140194E-2</v>
      </c>
      <c r="U10493" s="5">
        <f>WEEKNUM(Shipment_Data[[#This Row],[DATE]],2)</f>
        <v>27</v>
      </c>
      <c r="V10493" s="6">
        <f>SUBTOTAL(103,Shipment_Data[[#This Row],[DATE]])</f>
        <v>1</v>
      </c>
      <c r="W104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494" spans="1:23" x14ac:dyDescent="0.25">
      <c r="A10494" s="1">
        <v>46203</v>
      </c>
      <c r="B10494" t="s">
        <v>186</v>
      </c>
      <c r="D10494" t="s">
        <v>15721</v>
      </c>
      <c r="E10494">
        <v>3</v>
      </c>
      <c r="G10494">
        <v>153407</v>
      </c>
      <c r="H10494" s="7">
        <v>138783.5</v>
      </c>
      <c r="I10494" t="s">
        <v>20</v>
      </c>
      <c r="J10494" t="s">
        <v>57</v>
      </c>
      <c r="K10494" t="s">
        <v>58</v>
      </c>
      <c r="L10494" s="2">
        <v>0.6875</v>
      </c>
      <c r="M10494" s="2">
        <v>0.72222222222222221</v>
      </c>
      <c r="N10494" s="1">
        <v>46203</v>
      </c>
      <c r="O10494" t="s">
        <v>23</v>
      </c>
      <c r="S10494" t="s">
        <v>18994</v>
      </c>
      <c r="T104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3.4722222218988463E-2</v>
      </c>
      <c r="U10494" s="5">
        <f>WEEKNUM(Shipment_Data[[#This Row],[DATE]],2)</f>
        <v>27</v>
      </c>
      <c r="V10494" s="6">
        <f>SUBTOTAL(103,Shipment_Data[[#This Row],[DATE]])</f>
        <v>1</v>
      </c>
      <c r="W104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495" spans="1:23" x14ac:dyDescent="0.25">
      <c r="A10495" s="1">
        <v>46203</v>
      </c>
      <c r="B10495" t="s">
        <v>15722</v>
      </c>
      <c r="D10495" t="s">
        <v>15723</v>
      </c>
      <c r="E10495">
        <v>1</v>
      </c>
      <c r="G10495">
        <v>153548</v>
      </c>
      <c r="H10495" s="7">
        <v>40681.5</v>
      </c>
      <c r="I10495" t="s">
        <v>20</v>
      </c>
      <c r="J10495" t="s">
        <v>75</v>
      </c>
      <c r="K10495" t="s">
        <v>76</v>
      </c>
      <c r="L10495" s="2">
        <v>0.73958333333333337</v>
      </c>
      <c r="M10495" s="2">
        <v>0.75624999999999998</v>
      </c>
      <c r="N10495" s="1">
        <v>46203</v>
      </c>
      <c r="O10495" t="s">
        <v>23</v>
      </c>
      <c r="S10495" t="s">
        <v>18994</v>
      </c>
      <c r="T1049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1.6666666662786156E-2</v>
      </c>
      <c r="U10495" s="5">
        <f>WEEKNUM(Shipment_Data[[#This Row],[DATE]],2)</f>
        <v>27</v>
      </c>
      <c r="V10495" s="6">
        <f>SUBTOTAL(103,Shipment_Data[[#This Row],[DATE]])</f>
        <v>1</v>
      </c>
      <c r="W104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496" spans="1:23" x14ac:dyDescent="0.25">
      <c r="A10496" s="1">
        <v>46203</v>
      </c>
      <c r="B10496" t="s">
        <v>15722</v>
      </c>
      <c r="D10496" t="s">
        <v>15724</v>
      </c>
      <c r="E10496">
        <v>1</v>
      </c>
      <c r="G10496">
        <v>153543</v>
      </c>
      <c r="H10496" s="7">
        <v>5205.8999999999996</v>
      </c>
      <c r="I10496" t="s">
        <v>20</v>
      </c>
      <c r="J10496" t="s">
        <v>75</v>
      </c>
      <c r="K10496" t="s">
        <v>76</v>
      </c>
      <c r="L10496" s="2">
        <v>0.73958333333333337</v>
      </c>
      <c r="M10496" s="2">
        <v>0.75624999999999998</v>
      </c>
      <c r="N10496" s="1">
        <v>46203</v>
      </c>
      <c r="O10496" t="s">
        <v>23</v>
      </c>
      <c r="S10496" t="s">
        <v>18994</v>
      </c>
      <c r="T1049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1.6666666662786156E-2</v>
      </c>
      <c r="U10496" s="5">
        <f>WEEKNUM(Shipment_Data[[#This Row],[DATE]],2)</f>
        <v>27</v>
      </c>
      <c r="V10496" s="6">
        <f>SUBTOTAL(103,Shipment_Data[[#This Row],[DATE]])</f>
        <v>1</v>
      </c>
      <c r="W104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497" spans="1:23" x14ac:dyDescent="0.25">
      <c r="A10497" s="1">
        <v>46203</v>
      </c>
      <c r="B10497" t="s">
        <v>15722</v>
      </c>
      <c r="D10497" t="s">
        <v>15725</v>
      </c>
      <c r="E10497">
        <v>1</v>
      </c>
      <c r="G10497">
        <v>153540</v>
      </c>
      <c r="H10497" s="7">
        <v>134365.5</v>
      </c>
      <c r="I10497" t="s">
        <v>20</v>
      </c>
      <c r="J10497" t="s">
        <v>75</v>
      </c>
      <c r="K10497" t="s">
        <v>76</v>
      </c>
      <c r="L10497" s="2">
        <v>0.73958333333333337</v>
      </c>
      <c r="M10497" s="2">
        <v>0.75624999999999998</v>
      </c>
      <c r="N10497" s="1">
        <v>46203</v>
      </c>
      <c r="O10497" t="s">
        <v>23</v>
      </c>
      <c r="S10497" t="s">
        <v>18994</v>
      </c>
      <c r="T1049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1.6666666662786156E-2</v>
      </c>
      <c r="U10497" s="5">
        <f>WEEKNUM(Shipment_Data[[#This Row],[DATE]],2)</f>
        <v>27</v>
      </c>
      <c r="V10497" s="6">
        <f>SUBTOTAL(103,Shipment_Data[[#This Row],[DATE]])</f>
        <v>1</v>
      </c>
      <c r="W104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498" spans="1:23" x14ac:dyDescent="0.25">
      <c r="A10498" s="1">
        <v>46204</v>
      </c>
      <c r="B10498" t="s">
        <v>15726</v>
      </c>
      <c r="C10498" t="s">
        <v>15727</v>
      </c>
      <c r="D10498" t="s">
        <v>15728</v>
      </c>
      <c r="E10498">
        <v>2</v>
      </c>
      <c r="G10498">
        <v>153239</v>
      </c>
      <c r="H10498" s="7">
        <v>213573.3</v>
      </c>
      <c r="I10498" t="s">
        <v>20</v>
      </c>
      <c r="J10498" t="s">
        <v>75</v>
      </c>
      <c r="K10498" t="s">
        <v>76</v>
      </c>
      <c r="L10498" s="2">
        <v>0.45833333333333331</v>
      </c>
      <c r="M10498" s="2">
        <v>0.81458333333333333</v>
      </c>
      <c r="N10498" s="1">
        <v>46204</v>
      </c>
      <c r="O10498" t="s">
        <v>23</v>
      </c>
      <c r="S10498" t="s">
        <v>18994</v>
      </c>
      <c r="T1049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0.35624999999708962</v>
      </c>
      <c r="U10498" s="5">
        <f>WEEKNUM(Shipment_Data[[#This Row],[DATE]],2)</f>
        <v>27</v>
      </c>
      <c r="V10498" s="6">
        <f>SUBTOTAL(103,Shipment_Data[[#This Row],[DATE]])</f>
        <v>1</v>
      </c>
      <c r="W104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499" spans="1:23" x14ac:dyDescent="0.25">
      <c r="A10499" s="1">
        <v>46204</v>
      </c>
      <c r="B10499" t="s">
        <v>3369</v>
      </c>
      <c r="C10499" t="s">
        <v>15727</v>
      </c>
      <c r="D10499" t="s">
        <v>15729</v>
      </c>
      <c r="E10499">
        <v>3</v>
      </c>
      <c r="G10499">
        <v>153521</v>
      </c>
      <c r="H10499" s="7">
        <v>276390</v>
      </c>
      <c r="I10499" t="s">
        <v>20</v>
      </c>
      <c r="J10499" t="s">
        <v>75</v>
      </c>
      <c r="K10499" t="s">
        <v>76</v>
      </c>
      <c r="L10499" s="2">
        <v>0.45833333333333331</v>
      </c>
      <c r="M10499" s="2">
        <v>0.53680555555555554</v>
      </c>
      <c r="N10499" s="1">
        <v>46204</v>
      </c>
      <c r="O10499" t="s">
        <v>23</v>
      </c>
      <c r="S10499" t="s">
        <v>18994</v>
      </c>
      <c r="T1049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7.8472222223354038E-2</v>
      </c>
      <c r="U10499" s="5">
        <f>WEEKNUM(Shipment_Data[[#This Row],[DATE]],2)</f>
        <v>27</v>
      </c>
      <c r="V10499" s="6">
        <f>SUBTOTAL(103,Shipment_Data[[#This Row],[DATE]])</f>
        <v>1</v>
      </c>
      <c r="W104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500" spans="1:23" x14ac:dyDescent="0.25">
      <c r="A10500" s="1">
        <v>46204</v>
      </c>
      <c r="B10500" t="s">
        <v>2842</v>
      </c>
      <c r="C10500" t="s">
        <v>15727</v>
      </c>
      <c r="D10500" t="s">
        <v>15730</v>
      </c>
      <c r="E10500">
        <v>1</v>
      </c>
      <c r="G10500">
        <v>153446</v>
      </c>
      <c r="H10500" s="7">
        <v>304937.42</v>
      </c>
      <c r="I10500" t="s">
        <v>20</v>
      </c>
      <c r="J10500" t="s">
        <v>323</v>
      </c>
      <c r="K10500" t="s">
        <v>324</v>
      </c>
      <c r="L10500" s="2">
        <v>0.47916666666666669</v>
      </c>
      <c r="M10500" s="2">
        <v>0.59583333333333333</v>
      </c>
      <c r="N10500" s="1">
        <v>46204</v>
      </c>
      <c r="O10500" t="s">
        <v>23</v>
      </c>
      <c r="S10500" t="s">
        <v>18994</v>
      </c>
      <c r="T1050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0.11666666666860692</v>
      </c>
      <c r="U10500" s="5">
        <f>WEEKNUM(Shipment_Data[[#This Row],[DATE]],2)</f>
        <v>27</v>
      </c>
      <c r="V10500" s="6">
        <f>SUBTOTAL(103,Shipment_Data[[#This Row],[DATE]])</f>
        <v>1</v>
      </c>
      <c r="W105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501" spans="1:23" x14ac:dyDescent="0.25">
      <c r="A10501" s="1">
        <v>46204</v>
      </c>
      <c r="B10501" t="s">
        <v>2842</v>
      </c>
      <c r="C10501" t="s">
        <v>15727</v>
      </c>
      <c r="D10501" t="s">
        <v>15731</v>
      </c>
      <c r="E10501">
        <v>1</v>
      </c>
      <c r="G10501">
        <v>153461</v>
      </c>
      <c r="H10501" s="7">
        <v>13566</v>
      </c>
      <c r="I10501" t="s">
        <v>20</v>
      </c>
      <c r="J10501" t="s">
        <v>323</v>
      </c>
      <c r="K10501" t="s">
        <v>324</v>
      </c>
      <c r="L10501" s="2">
        <v>0.47916666666666669</v>
      </c>
      <c r="M10501" s="2">
        <v>0.59583333333333333</v>
      </c>
      <c r="N10501" s="1">
        <v>46204</v>
      </c>
      <c r="O10501" t="s">
        <v>23</v>
      </c>
      <c r="S10501" t="s">
        <v>18994</v>
      </c>
      <c r="T1050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0.11666666666860692</v>
      </c>
      <c r="U10501" s="5">
        <f>WEEKNUM(Shipment_Data[[#This Row],[DATE]],2)</f>
        <v>27</v>
      </c>
      <c r="V10501" s="6">
        <f>SUBTOTAL(103,Shipment_Data[[#This Row],[DATE]])</f>
        <v>1</v>
      </c>
      <c r="W105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502" spans="1:23" x14ac:dyDescent="0.25">
      <c r="A10502" s="1">
        <v>46204</v>
      </c>
      <c r="B10502" t="s">
        <v>2656</v>
      </c>
      <c r="C10502" t="s">
        <v>15727</v>
      </c>
      <c r="D10502" t="s">
        <v>15732</v>
      </c>
      <c r="E10502">
        <v>2</v>
      </c>
      <c r="G10502">
        <v>153475</v>
      </c>
      <c r="H10502" s="7">
        <v>281427.8</v>
      </c>
      <c r="I10502" t="s">
        <v>20</v>
      </c>
      <c r="J10502" t="s">
        <v>323</v>
      </c>
      <c r="K10502" t="s">
        <v>324</v>
      </c>
      <c r="L10502" s="2">
        <v>0.47916666666666669</v>
      </c>
      <c r="M10502" s="2">
        <v>0.52083333333333337</v>
      </c>
      <c r="N10502" s="1">
        <v>46204</v>
      </c>
      <c r="O10502" t="s">
        <v>23</v>
      </c>
      <c r="S10502" t="s">
        <v>18994</v>
      </c>
      <c r="T1050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4.1666666671517305E-2</v>
      </c>
      <c r="U10502" s="5">
        <f>WEEKNUM(Shipment_Data[[#This Row],[DATE]],2)</f>
        <v>27</v>
      </c>
      <c r="V10502" s="6">
        <f>SUBTOTAL(103,Shipment_Data[[#This Row],[DATE]])</f>
        <v>1</v>
      </c>
      <c r="W105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503" spans="1:23" x14ac:dyDescent="0.25">
      <c r="A10503" s="1">
        <v>46204</v>
      </c>
      <c r="B10503" t="s">
        <v>2656</v>
      </c>
      <c r="C10503" t="s">
        <v>15727</v>
      </c>
      <c r="D10503" t="s">
        <v>15733</v>
      </c>
      <c r="E10503">
        <v>1</v>
      </c>
      <c r="G10503">
        <v>153486</v>
      </c>
      <c r="H10503" s="7">
        <v>68161.8</v>
      </c>
      <c r="I10503" t="s">
        <v>20</v>
      </c>
      <c r="J10503" t="s">
        <v>323</v>
      </c>
      <c r="K10503" t="s">
        <v>324</v>
      </c>
      <c r="L10503" s="2">
        <v>0.47916666666666669</v>
      </c>
      <c r="M10503" s="2">
        <v>0.52083333333333337</v>
      </c>
      <c r="N10503" s="1">
        <v>46204</v>
      </c>
      <c r="O10503" t="s">
        <v>23</v>
      </c>
      <c r="S10503" t="s">
        <v>18994</v>
      </c>
      <c r="T1050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4.1666666671517305E-2</v>
      </c>
      <c r="U10503" s="5">
        <f>WEEKNUM(Shipment_Data[[#This Row],[DATE]],2)</f>
        <v>27</v>
      </c>
      <c r="V10503" s="6">
        <f>SUBTOTAL(103,Shipment_Data[[#This Row],[DATE]])</f>
        <v>1</v>
      </c>
      <c r="W105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504" spans="1:23" x14ac:dyDescent="0.25">
      <c r="A10504" s="1">
        <v>46204</v>
      </c>
      <c r="B10504" t="s">
        <v>1571</v>
      </c>
      <c r="C10504" t="s">
        <v>15727</v>
      </c>
      <c r="D10504" t="s">
        <v>15734</v>
      </c>
      <c r="E10504">
        <v>2</v>
      </c>
      <c r="G10504">
        <v>153447</v>
      </c>
      <c r="H10504" s="7">
        <v>391644.15</v>
      </c>
      <c r="I10504" t="s">
        <v>20</v>
      </c>
      <c r="J10504" t="s">
        <v>323</v>
      </c>
      <c r="K10504" t="s">
        <v>324</v>
      </c>
      <c r="L10504" s="2">
        <v>0.47916666666666669</v>
      </c>
      <c r="M10504" s="2">
        <v>0.51458333333333328</v>
      </c>
      <c r="N10504" s="1">
        <v>46204</v>
      </c>
      <c r="O10504" t="s">
        <v>23</v>
      </c>
      <c r="S10504" t="s">
        <v>18994</v>
      </c>
      <c r="T1050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3.5416666665696539E-2</v>
      </c>
      <c r="U10504" s="5">
        <f>WEEKNUM(Shipment_Data[[#This Row],[DATE]],2)</f>
        <v>27</v>
      </c>
      <c r="V10504" s="6">
        <f>SUBTOTAL(103,Shipment_Data[[#This Row],[DATE]])</f>
        <v>1</v>
      </c>
      <c r="W105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505" spans="1:23" x14ac:dyDescent="0.25">
      <c r="A10505" s="1">
        <v>46204</v>
      </c>
      <c r="B10505" t="s">
        <v>1571</v>
      </c>
      <c r="C10505" t="s">
        <v>15727</v>
      </c>
      <c r="D10505" t="s">
        <v>15735</v>
      </c>
      <c r="E10505">
        <v>1</v>
      </c>
      <c r="G10505">
        <v>153536</v>
      </c>
      <c r="H10505" s="7">
        <v>22632</v>
      </c>
      <c r="I10505" t="s">
        <v>20</v>
      </c>
      <c r="J10505" t="s">
        <v>323</v>
      </c>
      <c r="K10505" t="s">
        <v>324</v>
      </c>
      <c r="L10505" s="2">
        <v>0.47916666666666669</v>
      </c>
      <c r="M10505" s="2">
        <v>0.51458333333333328</v>
      </c>
      <c r="N10505" s="1">
        <v>46204</v>
      </c>
      <c r="O10505" t="s">
        <v>23</v>
      </c>
      <c r="S10505" t="s">
        <v>18994</v>
      </c>
      <c r="T1050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3.5416666665696539E-2</v>
      </c>
      <c r="U10505" s="5">
        <f>WEEKNUM(Shipment_Data[[#This Row],[DATE]],2)</f>
        <v>27</v>
      </c>
      <c r="V10505" s="6">
        <f>SUBTOTAL(103,Shipment_Data[[#This Row],[DATE]])</f>
        <v>1</v>
      </c>
      <c r="W105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506" spans="1:23" x14ac:dyDescent="0.25">
      <c r="A10506" s="1">
        <v>46204</v>
      </c>
      <c r="B10506" t="s">
        <v>2062</v>
      </c>
      <c r="C10506" t="s">
        <v>15727</v>
      </c>
      <c r="D10506" t="s">
        <v>15736</v>
      </c>
      <c r="E10506">
        <v>1</v>
      </c>
      <c r="G10506">
        <v>153166</v>
      </c>
      <c r="H10506" s="7">
        <v>45259.839999999997</v>
      </c>
      <c r="I10506" t="s">
        <v>20</v>
      </c>
      <c r="J10506" t="s">
        <v>323</v>
      </c>
      <c r="K10506" t="s">
        <v>324</v>
      </c>
      <c r="L10506" s="2">
        <v>0.47916666666666669</v>
      </c>
      <c r="M10506" s="2">
        <v>0.53680555555555554</v>
      </c>
      <c r="N10506" s="1">
        <v>46204</v>
      </c>
      <c r="O10506" t="s">
        <v>23</v>
      </c>
      <c r="S10506" t="s">
        <v>18994</v>
      </c>
      <c r="T1050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5.7638888894871343E-2</v>
      </c>
      <c r="U10506" s="5">
        <f>WEEKNUM(Shipment_Data[[#This Row],[DATE]],2)</f>
        <v>27</v>
      </c>
      <c r="V10506" s="6">
        <f>SUBTOTAL(103,Shipment_Data[[#This Row],[DATE]])</f>
        <v>1</v>
      </c>
      <c r="W105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507" spans="1:23" x14ac:dyDescent="0.25">
      <c r="A10507" s="1">
        <v>46204</v>
      </c>
      <c r="B10507" t="s">
        <v>12583</v>
      </c>
      <c r="C10507" t="s">
        <v>15727</v>
      </c>
      <c r="D10507" t="s">
        <v>15737</v>
      </c>
      <c r="E10507">
        <v>2</v>
      </c>
      <c r="G10507">
        <v>153376</v>
      </c>
      <c r="H10507" s="7">
        <v>278900.88</v>
      </c>
      <c r="I10507" t="s">
        <v>20</v>
      </c>
      <c r="J10507" t="s">
        <v>323</v>
      </c>
      <c r="K10507" t="s">
        <v>324</v>
      </c>
      <c r="L10507" s="2">
        <v>0.47916666666666669</v>
      </c>
      <c r="M10507" s="2">
        <v>0.6381944444444444</v>
      </c>
      <c r="N10507" s="1">
        <v>46204</v>
      </c>
      <c r="O10507" t="s">
        <v>23</v>
      </c>
      <c r="S10507" t="s">
        <v>18994</v>
      </c>
      <c r="T1050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0.15902777777955635</v>
      </c>
      <c r="U10507" s="5">
        <f>WEEKNUM(Shipment_Data[[#This Row],[DATE]],2)</f>
        <v>27</v>
      </c>
      <c r="V10507" s="6">
        <f>SUBTOTAL(103,Shipment_Data[[#This Row],[DATE]])</f>
        <v>1</v>
      </c>
      <c r="W105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508" spans="1:23" x14ac:dyDescent="0.25">
      <c r="A10508" s="1">
        <v>46204</v>
      </c>
      <c r="B10508" t="s">
        <v>12583</v>
      </c>
      <c r="C10508" t="s">
        <v>15727</v>
      </c>
      <c r="D10508" t="s">
        <v>15738</v>
      </c>
      <c r="E10508">
        <v>1</v>
      </c>
      <c r="G10508">
        <v>153530</v>
      </c>
      <c r="H10508" s="7">
        <v>18217.25</v>
      </c>
      <c r="I10508" t="s">
        <v>20</v>
      </c>
      <c r="J10508" t="s">
        <v>323</v>
      </c>
      <c r="K10508" t="s">
        <v>324</v>
      </c>
      <c r="L10508" s="2">
        <v>0.47916666666666669</v>
      </c>
      <c r="M10508" s="2">
        <v>0.53680555555555554</v>
      </c>
      <c r="N10508" s="1">
        <v>46204</v>
      </c>
      <c r="O10508" t="s">
        <v>23</v>
      </c>
      <c r="S10508" t="s">
        <v>18994</v>
      </c>
      <c r="T1050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5.7638888894871343E-2</v>
      </c>
      <c r="U10508" s="5">
        <f>WEEKNUM(Shipment_Data[[#This Row],[DATE]],2)</f>
        <v>27</v>
      </c>
      <c r="V10508" s="6">
        <f>SUBTOTAL(103,Shipment_Data[[#This Row],[DATE]])</f>
        <v>1</v>
      </c>
      <c r="W105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509" spans="1:23" x14ac:dyDescent="0.25">
      <c r="A10509" s="1">
        <v>46204</v>
      </c>
      <c r="B10509" t="s">
        <v>3957</v>
      </c>
      <c r="C10509" t="s">
        <v>15727</v>
      </c>
      <c r="D10509" t="s">
        <v>15739</v>
      </c>
      <c r="G10509">
        <v>153455</v>
      </c>
      <c r="H10509" s="7">
        <v>5994</v>
      </c>
      <c r="I10509" t="s">
        <v>20</v>
      </c>
      <c r="J10509" t="s">
        <v>26</v>
      </c>
      <c r="K10509" t="s">
        <v>27</v>
      </c>
      <c r="L10509" s="2">
        <v>0.56597222222222221</v>
      </c>
      <c r="M10509" s="2">
        <v>0.78263888888888888</v>
      </c>
      <c r="N10509" s="1">
        <v>46204</v>
      </c>
      <c r="O10509" t="s">
        <v>23</v>
      </c>
      <c r="S10509" t="s">
        <v>18994</v>
      </c>
      <c r="T105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0.21666666666715173</v>
      </c>
      <c r="U10509" s="5">
        <f>WEEKNUM(Shipment_Data[[#This Row],[DATE]],2)</f>
        <v>27</v>
      </c>
      <c r="V10509" s="6">
        <f>SUBTOTAL(103,Shipment_Data[[#This Row],[DATE]])</f>
        <v>1</v>
      </c>
      <c r="W105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510" spans="1:23" x14ac:dyDescent="0.25">
      <c r="A10510" s="1">
        <v>46204</v>
      </c>
      <c r="B10510" t="s">
        <v>3957</v>
      </c>
      <c r="C10510" t="s">
        <v>15727</v>
      </c>
      <c r="D10510" t="s">
        <v>15740</v>
      </c>
      <c r="E10510">
        <v>2</v>
      </c>
      <c r="G10510">
        <v>153455</v>
      </c>
      <c r="H10510" s="7">
        <v>374323.94</v>
      </c>
      <c r="I10510" t="s">
        <v>20</v>
      </c>
      <c r="J10510" t="s">
        <v>26</v>
      </c>
      <c r="K10510" t="s">
        <v>27</v>
      </c>
      <c r="L10510" s="2">
        <v>0.56597222222222221</v>
      </c>
      <c r="M10510" s="2">
        <v>0.78263888888888888</v>
      </c>
      <c r="N10510" s="1">
        <v>46204</v>
      </c>
      <c r="O10510" t="s">
        <v>23</v>
      </c>
      <c r="S10510" t="s">
        <v>18994</v>
      </c>
      <c r="T105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0.21666666666715173</v>
      </c>
      <c r="U10510" s="5">
        <f>WEEKNUM(Shipment_Data[[#This Row],[DATE]],2)</f>
        <v>27</v>
      </c>
      <c r="V10510" s="6">
        <f>SUBTOTAL(103,Shipment_Data[[#This Row],[DATE]])</f>
        <v>1</v>
      </c>
      <c r="W105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511" spans="1:23" x14ac:dyDescent="0.25">
      <c r="A10511" s="1">
        <v>46204</v>
      </c>
      <c r="B10511" t="s">
        <v>2402</v>
      </c>
      <c r="C10511" t="s">
        <v>15727</v>
      </c>
      <c r="D10511" t="s">
        <v>15741</v>
      </c>
      <c r="E10511">
        <v>1</v>
      </c>
      <c r="G10511">
        <v>153240</v>
      </c>
      <c r="H10511" s="7">
        <v>196736.5</v>
      </c>
      <c r="I10511" t="s">
        <v>20</v>
      </c>
      <c r="J10511" t="s">
        <v>26</v>
      </c>
      <c r="K10511" t="s">
        <v>27</v>
      </c>
      <c r="L10511" s="2">
        <v>0.56597222222222221</v>
      </c>
      <c r="M10511" s="2">
        <v>0.72916666666666663</v>
      </c>
      <c r="N10511" s="1">
        <v>46204</v>
      </c>
      <c r="O10511" t="s">
        <v>23</v>
      </c>
      <c r="S10511" t="s">
        <v>18994</v>
      </c>
      <c r="T105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0.16319444444525288</v>
      </c>
      <c r="U10511" s="5">
        <f>WEEKNUM(Shipment_Data[[#This Row],[DATE]],2)</f>
        <v>27</v>
      </c>
      <c r="V10511" s="6">
        <f>SUBTOTAL(103,Shipment_Data[[#This Row],[DATE]])</f>
        <v>1</v>
      </c>
      <c r="W105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512" spans="1:23" x14ac:dyDescent="0.25">
      <c r="A10512" s="1">
        <v>46204</v>
      </c>
      <c r="B10512" t="s">
        <v>15742</v>
      </c>
      <c r="C10512" t="s">
        <v>15727</v>
      </c>
      <c r="D10512" t="s">
        <v>15743</v>
      </c>
      <c r="E10512">
        <v>1</v>
      </c>
      <c r="G10512">
        <v>153539</v>
      </c>
      <c r="H10512" s="7">
        <v>4328.88</v>
      </c>
      <c r="I10512" t="s">
        <v>20</v>
      </c>
      <c r="J10512" t="s">
        <v>26</v>
      </c>
      <c r="K10512" t="s">
        <v>27</v>
      </c>
      <c r="L10512" s="2">
        <v>0.56597222222222221</v>
      </c>
      <c r="M10512" s="2">
        <v>0.75347222222222221</v>
      </c>
      <c r="N10512" s="1">
        <v>46204</v>
      </c>
      <c r="O10512" t="s">
        <v>23</v>
      </c>
      <c r="S10512" t="s">
        <v>18994</v>
      </c>
      <c r="T105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0.1875</v>
      </c>
      <c r="U10512" s="5">
        <f>WEEKNUM(Shipment_Data[[#This Row],[DATE]],2)</f>
        <v>27</v>
      </c>
      <c r="V10512" s="6">
        <f>SUBTOTAL(103,Shipment_Data[[#This Row],[DATE]])</f>
        <v>1</v>
      </c>
      <c r="W105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513" spans="1:23" x14ac:dyDescent="0.25">
      <c r="A10513" s="1">
        <v>46204</v>
      </c>
      <c r="B10513" t="s">
        <v>480</v>
      </c>
      <c r="C10513" t="s">
        <v>15727</v>
      </c>
      <c r="D10513" t="s">
        <v>15744</v>
      </c>
      <c r="E10513">
        <v>4</v>
      </c>
      <c r="G10513">
        <v>153398</v>
      </c>
      <c r="H10513" s="7">
        <v>1166012.6399999999</v>
      </c>
      <c r="I10513" t="s">
        <v>20</v>
      </c>
      <c r="J10513" t="s">
        <v>26</v>
      </c>
      <c r="K10513" t="s">
        <v>27</v>
      </c>
      <c r="L10513" s="2">
        <v>0.56597222222222221</v>
      </c>
      <c r="M10513" s="2">
        <v>0.74444444444444446</v>
      </c>
      <c r="N10513" s="1">
        <v>46204</v>
      </c>
      <c r="O10513" t="s">
        <v>23</v>
      </c>
      <c r="S10513" t="s">
        <v>18994</v>
      </c>
      <c r="T1051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0.17847222222189885</v>
      </c>
      <c r="U10513" s="5">
        <f>WEEKNUM(Shipment_Data[[#This Row],[DATE]],2)</f>
        <v>27</v>
      </c>
      <c r="V10513" s="6">
        <f>SUBTOTAL(103,Shipment_Data[[#This Row],[DATE]])</f>
        <v>1</v>
      </c>
      <c r="W105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514" spans="1:23" x14ac:dyDescent="0.25">
      <c r="A10514" s="1">
        <v>46204</v>
      </c>
      <c r="B10514" t="s">
        <v>480</v>
      </c>
      <c r="C10514" t="s">
        <v>15727</v>
      </c>
      <c r="D10514" t="s">
        <v>15745</v>
      </c>
      <c r="E10514">
        <v>1</v>
      </c>
      <c r="G10514">
        <v>153509</v>
      </c>
      <c r="H10514" s="7">
        <v>86617.3</v>
      </c>
      <c r="I10514" t="s">
        <v>20</v>
      </c>
      <c r="J10514" t="s">
        <v>26</v>
      </c>
      <c r="K10514" t="s">
        <v>27</v>
      </c>
      <c r="L10514" s="2">
        <v>0.56597222222222221</v>
      </c>
      <c r="M10514" s="2">
        <v>0.74444444444444446</v>
      </c>
      <c r="N10514" s="1">
        <v>46204</v>
      </c>
      <c r="O10514" t="s">
        <v>23</v>
      </c>
      <c r="S10514" t="s">
        <v>18994</v>
      </c>
      <c r="T105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0.17847222222189885</v>
      </c>
      <c r="U10514" s="5">
        <f>WEEKNUM(Shipment_Data[[#This Row],[DATE]],2)</f>
        <v>27</v>
      </c>
      <c r="V10514" s="6">
        <f>SUBTOTAL(103,Shipment_Data[[#This Row],[DATE]])</f>
        <v>1</v>
      </c>
      <c r="W105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515" spans="1:23" x14ac:dyDescent="0.25">
      <c r="A10515" s="1">
        <v>46204</v>
      </c>
      <c r="B10515" t="s">
        <v>630</v>
      </c>
      <c r="C10515" t="s">
        <v>15727</v>
      </c>
      <c r="D10515" t="s">
        <v>15746</v>
      </c>
      <c r="E10515">
        <v>1</v>
      </c>
      <c r="G10515">
        <v>153514</v>
      </c>
      <c r="H10515" s="7">
        <v>112975.11</v>
      </c>
      <c r="I10515" t="s">
        <v>20</v>
      </c>
      <c r="J10515" t="s">
        <v>26</v>
      </c>
      <c r="K10515" t="s">
        <v>27</v>
      </c>
      <c r="L10515" s="2">
        <v>0.56597222222222221</v>
      </c>
      <c r="M10515" s="2">
        <v>0.74444444444444446</v>
      </c>
      <c r="N10515" s="1">
        <v>46204</v>
      </c>
      <c r="O10515" t="s">
        <v>23</v>
      </c>
      <c r="S10515" t="s">
        <v>18994</v>
      </c>
      <c r="T1051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0.17847222222189885</v>
      </c>
      <c r="U10515" s="5">
        <f>WEEKNUM(Shipment_Data[[#This Row],[DATE]],2)</f>
        <v>27</v>
      </c>
      <c r="V10515" s="6">
        <f>SUBTOTAL(103,Shipment_Data[[#This Row],[DATE]])</f>
        <v>1</v>
      </c>
      <c r="W105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516" spans="1:23" x14ac:dyDescent="0.25">
      <c r="A10516" s="1">
        <v>46204</v>
      </c>
      <c r="B10516" t="s">
        <v>397</v>
      </c>
      <c r="C10516" t="s">
        <v>15727</v>
      </c>
      <c r="D10516" t="s">
        <v>15747</v>
      </c>
      <c r="E10516">
        <v>5</v>
      </c>
      <c r="F10516" t="s">
        <v>15108</v>
      </c>
      <c r="G10516" t="s">
        <v>15748</v>
      </c>
      <c r="H10516" s="7">
        <v>1564842.1</v>
      </c>
      <c r="I10516" t="s">
        <v>20</v>
      </c>
      <c r="J10516" t="s">
        <v>267</v>
      </c>
      <c r="K10516" t="s">
        <v>268</v>
      </c>
      <c r="L10516" s="2">
        <v>0.57638888888888884</v>
      </c>
      <c r="M10516" s="2">
        <v>0.71527777777777779</v>
      </c>
      <c r="N10516" s="1">
        <v>46204</v>
      </c>
      <c r="O10516" t="s">
        <v>23</v>
      </c>
      <c r="S10516" t="s">
        <v>18994</v>
      </c>
      <c r="T105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0.13888888889050577</v>
      </c>
      <c r="U10516" s="5">
        <f>WEEKNUM(Shipment_Data[[#This Row],[DATE]],2)</f>
        <v>27</v>
      </c>
      <c r="V10516" s="6">
        <f>SUBTOTAL(103,Shipment_Data[[#This Row],[DATE]])</f>
        <v>1</v>
      </c>
      <c r="W105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517" spans="1:23" x14ac:dyDescent="0.25">
      <c r="A10517" s="1">
        <v>46204</v>
      </c>
      <c r="B10517" t="s">
        <v>478</v>
      </c>
      <c r="C10517" t="s">
        <v>15727</v>
      </c>
      <c r="D10517" t="s">
        <v>15749</v>
      </c>
      <c r="E10517">
        <v>2</v>
      </c>
      <c r="G10517">
        <v>153454</v>
      </c>
      <c r="H10517" s="7">
        <v>447072.51</v>
      </c>
      <c r="I10517" t="s">
        <v>20</v>
      </c>
      <c r="J10517" t="s">
        <v>267</v>
      </c>
      <c r="K10517" t="s">
        <v>268</v>
      </c>
      <c r="L10517" s="2">
        <v>0.57638888888888884</v>
      </c>
      <c r="M10517" s="2">
        <v>0.70833333333333337</v>
      </c>
      <c r="N10517" s="1">
        <v>46204</v>
      </c>
      <c r="O10517" t="s">
        <v>23</v>
      </c>
      <c r="S10517" t="s">
        <v>18994</v>
      </c>
      <c r="T1051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0.13194444444525288</v>
      </c>
      <c r="U10517" s="5">
        <f>WEEKNUM(Shipment_Data[[#This Row],[DATE]],2)</f>
        <v>27</v>
      </c>
      <c r="V10517" s="6">
        <f>SUBTOTAL(103,Shipment_Data[[#This Row],[DATE]])</f>
        <v>1</v>
      </c>
      <c r="W105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518" spans="1:23" x14ac:dyDescent="0.25">
      <c r="A10518" s="1">
        <v>46204</v>
      </c>
      <c r="B10518" t="s">
        <v>319</v>
      </c>
      <c r="C10518" t="s">
        <v>15727</v>
      </c>
      <c r="D10518" t="s">
        <v>15750</v>
      </c>
      <c r="E10518">
        <v>2</v>
      </c>
      <c r="G10518">
        <v>153430</v>
      </c>
      <c r="H10518" s="7">
        <v>186035.5</v>
      </c>
      <c r="I10518" t="s">
        <v>20</v>
      </c>
      <c r="J10518" t="s">
        <v>26</v>
      </c>
      <c r="K10518" t="s">
        <v>27</v>
      </c>
      <c r="L10518" s="2">
        <v>0.56597222222222221</v>
      </c>
      <c r="M10518" s="2">
        <v>0.72847222222222219</v>
      </c>
      <c r="N10518" s="1">
        <v>46204</v>
      </c>
      <c r="O10518" t="s">
        <v>23</v>
      </c>
      <c r="S10518" t="s">
        <v>18994</v>
      </c>
      <c r="T1051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0.16250000000582077</v>
      </c>
      <c r="U10518" s="5">
        <f>WEEKNUM(Shipment_Data[[#This Row],[DATE]],2)</f>
        <v>27</v>
      </c>
      <c r="V10518" s="6">
        <f>SUBTOTAL(103,Shipment_Data[[#This Row],[DATE]])</f>
        <v>1</v>
      </c>
      <c r="W105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519" spans="1:23" x14ac:dyDescent="0.25">
      <c r="A10519" s="1">
        <v>46204</v>
      </c>
      <c r="B10519" t="s">
        <v>524</v>
      </c>
      <c r="C10519" t="s">
        <v>15727</v>
      </c>
      <c r="D10519" t="s">
        <v>15751</v>
      </c>
      <c r="E10519">
        <v>1</v>
      </c>
      <c r="G10519">
        <v>153510</v>
      </c>
      <c r="H10519" s="7">
        <v>313808.96999999997</v>
      </c>
      <c r="I10519" t="s">
        <v>20</v>
      </c>
      <c r="J10519" t="s">
        <v>26</v>
      </c>
      <c r="K10519" t="s">
        <v>27</v>
      </c>
      <c r="L10519" s="2">
        <v>0.56597222222222221</v>
      </c>
      <c r="M10519" s="2">
        <v>0.74444444444444446</v>
      </c>
      <c r="N10519" s="1">
        <v>46204</v>
      </c>
      <c r="O10519" t="s">
        <v>23</v>
      </c>
      <c r="S10519" t="s">
        <v>18994</v>
      </c>
      <c r="T1051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0.17847222222189885</v>
      </c>
      <c r="U10519" s="5">
        <f>WEEKNUM(Shipment_Data[[#This Row],[DATE]],2)</f>
        <v>27</v>
      </c>
      <c r="V10519" s="6">
        <f>SUBTOTAL(103,Shipment_Data[[#This Row],[DATE]])</f>
        <v>1</v>
      </c>
      <c r="W105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520" spans="1:23" x14ac:dyDescent="0.25">
      <c r="A10520" s="1">
        <v>46204</v>
      </c>
      <c r="B10520" t="s">
        <v>4550</v>
      </c>
      <c r="C10520" t="s">
        <v>15727</v>
      </c>
      <c r="D10520" t="s">
        <v>15752</v>
      </c>
      <c r="E10520">
        <v>14</v>
      </c>
      <c r="G10520">
        <v>153292</v>
      </c>
      <c r="H10520" s="7">
        <v>3297765.68</v>
      </c>
      <c r="I10520" t="s">
        <v>20</v>
      </c>
      <c r="J10520" t="s">
        <v>267</v>
      </c>
      <c r="K10520" t="s">
        <v>268</v>
      </c>
      <c r="L10520" s="2">
        <v>0.57638888888888884</v>
      </c>
      <c r="M10520" s="2">
        <v>0.79861111111111116</v>
      </c>
      <c r="N10520" s="1">
        <v>46204</v>
      </c>
      <c r="O10520" t="s">
        <v>23</v>
      </c>
      <c r="S10520" t="s">
        <v>18994</v>
      </c>
      <c r="T105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0.22222222221898846</v>
      </c>
      <c r="U10520" s="5">
        <f>WEEKNUM(Shipment_Data[[#This Row],[DATE]],2)</f>
        <v>27</v>
      </c>
      <c r="V10520" s="6">
        <f>SUBTOTAL(103,Shipment_Data[[#This Row],[DATE]])</f>
        <v>1</v>
      </c>
      <c r="W105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521" spans="1:23" x14ac:dyDescent="0.25">
      <c r="A10521" s="1">
        <v>46204</v>
      </c>
      <c r="B10521" t="s">
        <v>478</v>
      </c>
      <c r="C10521" t="s">
        <v>15727</v>
      </c>
      <c r="D10521" t="s">
        <v>15753</v>
      </c>
      <c r="E10521">
        <v>1</v>
      </c>
      <c r="G10521">
        <v>153545</v>
      </c>
      <c r="H10521" s="7">
        <v>41066</v>
      </c>
      <c r="I10521" t="s">
        <v>20</v>
      </c>
      <c r="J10521" t="s">
        <v>267</v>
      </c>
      <c r="K10521" t="s">
        <v>268</v>
      </c>
      <c r="L10521" s="2">
        <v>0.57638888888888884</v>
      </c>
      <c r="M10521" s="2">
        <v>0.70833333333333337</v>
      </c>
      <c r="N10521" s="1">
        <v>46204</v>
      </c>
      <c r="O10521" t="s">
        <v>23</v>
      </c>
      <c r="S10521" t="s">
        <v>18994</v>
      </c>
      <c r="T105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0.13194444444525288</v>
      </c>
      <c r="U10521" s="5">
        <f>WEEKNUM(Shipment_Data[[#This Row],[DATE]],2)</f>
        <v>27</v>
      </c>
      <c r="V10521" s="6">
        <f>SUBTOTAL(103,Shipment_Data[[#This Row],[DATE]])</f>
        <v>1</v>
      </c>
      <c r="W105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522" spans="1:23" x14ac:dyDescent="0.25">
      <c r="A10522" s="1">
        <v>46204</v>
      </c>
      <c r="B10522" t="s">
        <v>4550</v>
      </c>
      <c r="C10522" t="s">
        <v>15727</v>
      </c>
      <c r="D10522" t="s">
        <v>15754</v>
      </c>
      <c r="E10522">
        <v>1</v>
      </c>
      <c r="G10522">
        <v>153542</v>
      </c>
      <c r="H10522" s="7">
        <v>259521.95</v>
      </c>
      <c r="I10522" t="s">
        <v>20</v>
      </c>
      <c r="J10522" t="s">
        <v>267</v>
      </c>
      <c r="K10522" t="s">
        <v>268</v>
      </c>
      <c r="L10522" s="2">
        <v>0.57638888888888884</v>
      </c>
      <c r="M10522" s="2">
        <v>0.79861111111111116</v>
      </c>
      <c r="N10522" s="1">
        <v>46204</v>
      </c>
      <c r="O10522" t="s">
        <v>23</v>
      </c>
      <c r="S10522" t="s">
        <v>18994</v>
      </c>
      <c r="T1052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0.22222222221898846</v>
      </c>
      <c r="U10522" s="5">
        <f>WEEKNUM(Shipment_Data[[#This Row],[DATE]],2)</f>
        <v>27</v>
      </c>
      <c r="V10522" s="6">
        <f>SUBTOTAL(103,Shipment_Data[[#This Row],[DATE]])</f>
        <v>1</v>
      </c>
      <c r="W105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523" spans="1:23" x14ac:dyDescent="0.25">
      <c r="A10523" s="1">
        <v>46205</v>
      </c>
      <c r="B10523" t="s">
        <v>4550</v>
      </c>
      <c r="C10523" t="s">
        <v>15727</v>
      </c>
      <c r="D10523" t="s">
        <v>15755</v>
      </c>
      <c r="E10523">
        <v>1</v>
      </c>
      <c r="F10523" t="s">
        <v>15108</v>
      </c>
      <c r="G10523">
        <v>153351</v>
      </c>
      <c r="H10523" s="7">
        <v>13162.9</v>
      </c>
      <c r="I10523" t="s">
        <v>20</v>
      </c>
      <c r="J10523" t="s">
        <v>267</v>
      </c>
      <c r="K10523" t="s">
        <v>268</v>
      </c>
      <c r="L10523" s="2">
        <v>0.57638888888888884</v>
      </c>
      <c r="M10523" s="2">
        <v>0.79861111111111116</v>
      </c>
      <c r="N10523" s="1">
        <v>46204</v>
      </c>
      <c r="O10523" t="s">
        <v>23</v>
      </c>
      <c r="S10523" t="s">
        <v>18994</v>
      </c>
      <c r="T105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-0.77777777778101154</v>
      </c>
      <c r="U10523" s="5">
        <f>WEEKNUM(Shipment_Data[[#This Row],[DATE]],2)</f>
        <v>27</v>
      </c>
      <c r="V10523" s="6">
        <f>SUBTOTAL(103,Shipment_Data[[#This Row],[DATE]])</f>
        <v>1</v>
      </c>
      <c r="W105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524" spans="1:23" x14ac:dyDescent="0.25">
      <c r="A10524" s="1">
        <v>46204</v>
      </c>
      <c r="B10524" t="s">
        <v>15756</v>
      </c>
      <c r="C10524" t="s">
        <v>15727</v>
      </c>
      <c r="D10524" t="s">
        <v>15757</v>
      </c>
      <c r="E10524">
        <v>1</v>
      </c>
      <c r="F10524" t="s">
        <v>15709</v>
      </c>
      <c r="G10524">
        <v>153392</v>
      </c>
      <c r="H10524" s="7">
        <v>2885</v>
      </c>
      <c r="I10524" t="s">
        <v>20</v>
      </c>
      <c r="J10524" t="s">
        <v>97</v>
      </c>
      <c r="K10524" t="s">
        <v>171</v>
      </c>
      <c r="L10524" s="2">
        <v>0.52569444444444446</v>
      </c>
      <c r="M10524" s="2">
        <v>0.58125000000000004</v>
      </c>
      <c r="N10524" s="1">
        <v>46204</v>
      </c>
      <c r="O10524" t="s">
        <v>23</v>
      </c>
      <c r="S10524" t="s">
        <v>18994</v>
      </c>
      <c r="T105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5.5555555562023073E-2</v>
      </c>
      <c r="U10524" s="5">
        <f>WEEKNUM(Shipment_Data[[#This Row],[DATE]],2)</f>
        <v>27</v>
      </c>
      <c r="V10524" s="6">
        <f>SUBTOTAL(103,Shipment_Data[[#This Row],[DATE]])</f>
        <v>1</v>
      </c>
      <c r="W105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525" spans="1:23" x14ac:dyDescent="0.25">
      <c r="A10525" s="1">
        <v>46204</v>
      </c>
      <c r="B10525" t="s">
        <v>15756</v>
      </c>
      <c r="C10525" t="s">
        <v>15727</v>
      </c>
      <c r="D10525" t="s">
        <v>15758</v>
      </c>
      <c r="E10525">
        <v>1</v>
      </c>
      <c r="F10525" t="s">
        <v>15108</v>
      </c>
      <c r="G10525">
        <v>153371</v>
      </c>
      <c r="H10525" s="7">
        <v>632770</v>
      </c>
      <c r="I10525" t="s">
        <v>20</v>
      </c>
      <c r="J10525" t="s">
        <v>97</v>
      </c>
      <c r="K10525" t="s">
        <v>171</v>
      </c>
      <c r="L10525" s="2">
        <v>0.52569444444444446</v>
      </c>
      <c r="M10525" s="2">
        <v>0.58125000000000004</v>
      </c>
      <c r="N10525" s="1">
        <v>46204</v>
      </c>
      <c r="O10525" t="s">
        <v>23</v>
      </c>
      <c r="S10525" t="s">
        <v>18994</v>
      </c>
      <c r="T1052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5.5555555562023073E-2</v>
      </c>
      <c r="U10525" s="5">
        <f>WEEKNUM(Shipment_Data[[#This Row],[DATE]],2)</f>
        <v>27</v>
      </c>
      <c r="V10525" s="6">
        <f>SUBTOTAL(103,Shipment_Data[[#This Row],[DATE]])</f>
        <v>1</v>
      </c>
      <c r="W105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526" spans="1:23" x14ac:dyDescent="0.25">
      <c r="A10526" s="1">
        <v>46204</v>
      </c>
      <c r="B10526" t="s">
        <v>1509</v>
      </c>
      <c r="C10526" t="s">
        <v>15727</v>
      </c>
      <c r="D10526" t="s">
        <v>15759</v>
      </c>
      <c r="E10526">
        <v>5</v>
      </c>
      <c r="G10526">
        <v>153484</v>
      </c>
      <c r="H10526" s="7">
        <v>554043.56000000006</v>
      </c>
      <c r="I10526" t="s">
        <v>20</v>
      </c>
      <c r="J10526" t="s">
        <v>97</v>
      </c>
      <c r="K10526" t="s">
        <v>171</v>
      </c>
      <c r="L10526" s="2">
        <v>0.52569444444444446</v>
      </c>
      <c r="M10526" s="2">
        <v>0.60347222222222219</v>
      </c>
      <c r="N10526" s="1">
        <v>46204</v>
      </c>
      <c r="O10526" t="s">
        <v>23</v>
      </c>
      <c r="S10526" t="s">
        <v>18994</v>
      </c>
      <c r="T105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7.777777778392192E-2</v>
      </c>
      <c r="U10526" s="5">
        <f>WEEKNUM(Shipment_Data[[#This Row],[DATE]],2)</f>
        <v>27</v>
      </c>
      <c r="V10526" s="6">
        <f>SUBTOTAL(103,Shipment_Data[[#This Row],[DATE]])</f>
        <v>1</v>
      </c>
      <c r="W105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527" spans="1:23" x14ac:dyDescent="0.25">
      <c r="A10527" s="1">
        <v>46204</v>
      </c>
      <c r="B10527" t="s">
        <v>1412</v>
      </c>
      <c r="C10527" t="s">
        <v>15727</v>
      </c>
      <c r="D10527" t="s">
        <v>15760</v>
      </c>
      <c r="E10527">
        <v>1</v>
      </c>
      <c r="G10527">
        <v>153538</v>
      </c>
      <c r="H10527" s="7">
        <v>59058.7</v>
      </c>
      <c r="I10527" t="s">
        <v>20</v>
      </c>
      <c r="J10527" t="s">
        <v>97</v>
      </c>
      <c r="K10527" t="s">
        <v>171</v>
      </c>
      <c r="L10527" s="2">
        <v>0.52569444444444446</v>
      </c>
      <c r="M10527" s="2">
        <v>0.61527777777777781</v>
      </c>
      <c r="N10527" s="1">
        <v>46204</v>
      </c>
      <c r="O10527" t="s">
        <v>23</v>
      </c>
      <c r="S10527" t="s">
        <v>18994</v>
      </c>
      <c r="T1052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8.9583333334303461E-2</v>
      </c>
      <c r="U10527" s="5">
        <f>WEEKNUM(Shipment_Data[[#This Row],[DATE]],2)</f>
        <v>27</v>
      </c>
      <c r="V10527" s="6">
        <f>SUBTOTAL(103,Shipment_Data[[#This Row],[DATE]])</f>
        <v>1</v>
      </c>
      <c r="W105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528" spans="1:23" x14ac:dyDescent="0.25">
      <c r="A10528" s="1">
        <v>46204</v>
      </c>
      <c r="B10528" t="s">
        <v>1412</v>
      </c>
      <c r="C10528" t="s">
        <v>15727</v>
      </c>
      <c r="D10528" t="s">
        <v>15761</v>
      </c>
      <c r="E10528">
        <v>1</v>
      </c>
      <c r="G10528" t="s">
        <v>15762</v>
      </c>
      <c r="H10528" s="7">
        <v>1455899.04</v>
      </c>
      <c r="I10528" t="s">
        <v>20</v>
      </c>
      <c r="J10528" t="s">
        <v>97</v>
      </c>
      <c r="K10528" t="s">
        <v>171</v>
      </c>
      <c r="L10528" s="2">
        <v>0.52569444444444446</v>
      </c>
      <c r="M10528" s="2">
        <v>0.57361111111111107</v>
      </c>
      <c r="N10528" s="1">
        <v>46204</v>
      </c>
      <c r="O10528" t="s">
        <v>23</v>
      </c>
      <c r="S10528" t="s">
        <v>18994</v>
      </c>
      <c r="T105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4.7916666670062114E-2</v>
      </c>
      <c r="U10528" s="5">
        <f>WEEKNUM(Shipment_Data[[#This Row],[DATE]],2)</f>
        <v>27</v>
      </c>
      <c r="V10528" s="6">
        <f>SUBTOTAL(103,Shipment_Data[[#This Row],[DATE]])</f>
        <v>1</v>
      </c>
      <c r="W105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529" spans="1:23" x14ac:dyDescent="0.25">
      <c r="A10529" s="1">
        <v>46204</v>
      </c>
      <c r="B10529" t="s">
        <v>15347</v>
      </c>
      <c r="C10529" t="s">
        <v>15727</v>
      </c>
      <c r="D10529" t="s">
        <v>15763</v>
      </c>
      <c r="E10529">
        <v>1</v>
      </c>
      <c r="G10529">
        <v>153515</v>
      </c>
      <c r="H10529" s="7">
        <v>23953.8</v>
      </c>
      <c r="I10529" t="s">
        <v>20</v>
      </c>
      <c r="J10529" t="s">
        <v>26</v>
      </c>
      <c r="K10529" t="s">
        <v>27</v>
      </c>
      <c r="L10529" s="2">
        <v>0.56597222222222221</v>
      </c>
      <c r="M10529" s="2">
        <v>0.74444444444444446</v>
      </c>
      <c r="N10529" s="1">
        <v>46204</v>
      </c>
      <c r="O10529" t="s">
        <v>23</v>
      </c>
      <c r="S10529" t="s">
        <v>18994</v>
      </c>
      <c r="T105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0.17847222222189885</v>
      </c>
      <c r="U10529" s="5">
        <f>WEEKNUM(Shipment_Data[[#This Row],[DATE]],2)</f>
        <v>27</v>
      </c>
      <c r="V10529" s="6">
        <f>SUBTOTAL(103,Shipment_Data[[#This Row],[DATE]])</f>
        <v>1</v>
      </c>
      <c r="W105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530" spans="1:23" x14ac:dyDescent="0.25">
      <c r="A10530" s="1">
        <v>46204</v>
      </c>
      <c r="B10530" t="s">
        <v>15764</v>
      </c>
      <c r="C10530" t="s">
        <v>15727</v>
      </c>
      <c r="D10530" t="s">
        <v>15765</v>
      </c>
      <c r="E10530">
        <v>3</v>
      </c>
      <c r="G10530">
        <v>153531</v>
      </c>
      <c r="H10530" s="7">
        <v>1701328.1</v>
      </c>
      <c r="I10530" t="s">
        <v>20</v>
      </c>
      <c r="J10530" t="s">
        <v>26</v>
      </c>
      <c r="K10530" t="s">
        <v>27</v>
      </c>
      <c r="L10530" s="2">
        <v>0.56597222222222221</v>
      </c>
      <c r="M10530" s="2">
        <v>0.75347222222222221</v>
      </c>
      <c r="N10530" s="1">
        <v>46204</v>
      </c>
      <c r="O10530" t="s">
        <v>23</v>
      </c>
      <c r="S10530" t="s">
        <v>18994</v>
      </c>
      <c r="T1053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0.1875</v>
      </c>
      <c r="U10530" s="5">
        <f>WEEKNUM(Shipment_Data[[#This Row],[DATE]],2)</f>
        <v>27</v>
      </c>
      <c r="V10530" s="6">
        <f>SUBTOTAL(103,Shipment_Data[[#This Row],[DATE]])</f>
        <v>1</v>
      </c>
      <c r="W105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531" spans="1:23" x14ac:dyDescent="0.25">
      <c r="A10531" s="1">
        <v>46204</v>
      </c>
      <c r="B10531" t="s">
        <v>9147</v>
      </c>
      <c r="C10531" t="s">
        <v>15727</v>
      </c>
      <c r="D10531" t="s">
        <v>15766</v>
      </c>
      <c r="E10531">
        <v>2</v>
      </c>
      <c r="G10531">
        <v>153570</v>
      </c>
      <c r="H10531" s="7">
        <v>96200</v>
      </c>
      <c r="I10531" t="s">
        <v>20</v>
      </c>
      <c r="J10531" t="s">
        <v>267</v>
      </c>
      <c r="K10531" t="s">
        <v>268</v>
      </c>
      <c r="L10531" s="2">
        <v>0.57638888888888884</v>
      </c>
      <c r="M10531" s="2">
        <v>0.63124999999999998</v>
      </c>
      <c r="N10531" s="1">
        <v>46204</v>
      </c>
      <c r="O10531" t="s">
        <v>23</v>
      </c>
      <c r="S10531" t="s">
        <v>18994</v>
      </c>
      <c r="T1053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5.486111110803904E-2</v>
      </c>
      <c r="U10531" s="5">
        <f>WEEKNUM(Shipment_Data[[#This Row],[DATE]],2)</f>
        <v>27</v>
      </c>
      <c r="V10531" s="6">
        <f>SUBTOTAL(103,Shipment_Data[[#This Row],[DATE]])</f>
        <v>1</v>
      </c>
      <c r="W105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532" spans="1:23" x14ac:dyDescent="0.25">
      <c r="A10532" s="1">
        <v>46204</v>
      </c>
      <c r="B10532" t="s">
        <v>1025</v>
      </c>
      <c r="C10532" t="s">
        <v>15727</v>
      </c>
      <c r="D10532" t="s">
        <v>15767</v>
      </c>
      <c r="E10532">
        <v>2</v>
      </c>
      <c r="G10532">
        <v>153470</v>
      </c>
      <c r="H10532" s="7">
        <v>743392.85</v>
      </c>
      <c r="I10532" t="s">
        <v>20</v>
      </c>
      <c r="J10532" t="s">
        <v>267</v>
      </c>
      <c r="K10532" t="s">
        <v>268</v>
      </c>
      <c r="L10532" s="2">
        <v>0.57638888888888884</v>
      </c>
      <c r="M10532" s="2">
        <v>0.85277777777777775</v>
      </c>
      <c r="N10532" s="1">
        <v>46204</v>
      </c>
      <c r="O10532" t="s">
        <v>23</v>
      </c>
      <c r="S10532" t="s">
        <v>18994</v>
      </c>
      <c r="T1053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0.27638888888759539</v>
      </c>
      <c r="U10532" s="5">
        <f>WEEKNUM(Shipment_Data[[#This Row],[DATE]],2)</f>
        <v>27</v>
      </c>
      <c r="V10532" s="6">
        <f>SUBTOTAL(103,Shipment_Data[[#This Row],[DATE]])</f>
        <v>1</v>
      </c>
      <c r="W105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533" spans="1:23" x14ac:dyDescent="0.25">
      <c r="A10533" s="1">
        <v>46204</v>
      </c>
      <c r="B10533" t="s">
        <v>196</v>
      </c>
      <c r="C10533" t="s">
        <v>15727</v>
      </c>
      <c r="D10533" t="s">
        <v>15768</v>
      </c>
      <c r="E10533">
        <v>1</v>
      </c>
      <c r="G10533">
        <v>153555</v>
      </c>
      <c r="H10533" s="7">
        <v>182988.12</v>
      </c>
      <c r="I10533" t="s">
        <v>20</v>
      </c>
      <c r="J10533" t="s">
        <v>57</v>
      </c>
      <c r="K10533" t="s">
        <v>58</v>
      </c>
      <c r="L10533" s="2">
        <v>0.59375</v>
      </c>
      <c r="M10533" s="2">
        <v>0.60763888888888884</v>
      </c>
      <c r="N10533" s="1">
        <v>46204</v>
      </c>
      <c r="O10533" t="s">
        <v>23</v>
      </c>
      <c r="S10533" t="s">
        <v>18994</v>
      </c>
      <c r="T105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1.3888888890505768E-2</v>
      </c>
      <c r="U10533" s="5">
        <f>WEEKNUM(Shipment_Data[[#This Row],[DATE]],2)</f>
        <v>27</v>
      </c>
      <c r="V10533" s="6">
        <f>SUBTOTAL(103,Shipment_Data[[#This Row],[DATE]])</f>
        <v>1</v>
      </c>
      <c r="W105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534" spans="1:23" x14ac:dyDescent="0.25">
      <c r="A10534" s="1">
        <v>46204</v>
      </c>
      <c r="B10534" t="s">
        <v>4158</v>
      </c>
      <c r="C10534" t="s">
        <v>15727</v>
      </c>
      <c r="D10534" t="s">
        <v>15769</v>
      </c>
      <c r="E10534">
        <v>1</v>
      </c>
      <c r="G10534">
        <v>153586</v>
      </c>
      <c r="H10534" s="7">
        <v>45457.25</v>
      </c>
      <c r="I10534" t="s">
        <v>20</v>
      </c>
      <c r="J10534" t="s">
        <v>57</v>
      </c>
      <c r="K10534" t="s">
        <v>58</v>
      </c>
      <c r="L10534" s="2">
        <v>0.59375</v>
      </c>
      <c r="M10534" s="2">
        <v>0.63124999999999998</v>
      </c>
      <c r="N10534" s="1">
        <v>46204</v>
      </c>
      <c r="O10534" t="s">
        <v>23</v>
      </c>
      <c r="S10534" t="s">
        <v>18994</v>
      </c>
      <c r="T105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3.7499999998544808E-2</v>
      </c>
      <c r="U10534" s="5">
        <f>WEEKNUM(Shipment_Data[[#This Row],[DATE]],2)</f>
        <v>27</v>
      </c>
      <c r="V10534" s="6">
        <f>SUBTOTAL(103,Shipment_Data[[#This Row],[DATE]])</f>
        <v>1</v>
      </c>
      <c r="W105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535" spans="1:23" x14ac:dyDescent="0.25">
      <c r="A10535" s="1">
        <v>46204</v>
      </c>
      <c r="B10535" t="s">
        <v>1119</v>
      </c>
      <c r="C10535" t="s">
        <v>15727</v>
      </c>
      <c r="D10535" t="s">
        <v>15770</v>
      </c>
      <c r="E10535">
        <v>1</v>
      </c>
      <c r="G10535">
        <v>153577</v>
      </c>
      <c r="H10535" s="7">
        <v>116021.12</v>
      </c>
      <c r="I10535" t="s">
        <v>20</v>
      </c>
      <c r="J10535" t="s">
        <v>21</v>
      </c>
      <c r="K10535" t="s">
        <v>22</v>
      </c>
      <c r="L10535" s="2">
        <v>0.59722222222222221</v>
      </c>
      <c r="M10535" s="2">
        <v>0.67777777777777781</v>
      </c>
      <c r="N10535" s="1">
        <v>46204</v>
      </c>
      <c r="O10535" t="s">
        <v>23</v>
      </c>
      <c r="S10535" t="s">
        <v>18994</v>
      </c>
      <c r="T105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8.0555555556202307E-2</v>
      </c>
      <c r="U10535" s="5">
        <f>WEEKNUM(Shipment_Data[[#This Row],[DATE]],2)</f>
        <v>27</v>
      </c>
      <c r="V10535" s="6">
        <f>SUBTOTAL(103,Shipment_Data[[#This Row],[DATE]])</f>
        <v>1</v>
      </c>
      <c r="W105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536" spans="1:23" x14ac:dyDescent="0.25">
      <c r="A10536" s="1">
        <v>46204</v>
      </c>
      <c r="B10536" t="s">
        <v>6293</v>
      </c>
      <c r="C10536" t="s">
        <v>15727</v>
      </c>
      <c r="D10536" t="s">
        <v>15771</v>
      </c>
      <c r="E10536">
        <v>2</v>
      </c>
      <c r="G10536">
        <v>153063</v>
      </c>
      <c r="H10536" s="7">
        <v>1402300</v>
      </c>
      <c r="I10536" t="s">
        <v>20</v>
      </c>
      <c r="J10536" t="s">
        <v>21</v>
      </c>
      <c r="K10536" t="s">
        <v>22</v>
      </c>
      <c r="L10536" s="2">
        <v>0.59722222222222221</v>
      </c>
      <c r="M10536" s="2">
        <v>0.65625</v>
      </c>
      <c r="N10536" s="1">
        <v>46204</v>
      </c>
      <c r="O10536" t="s">
        <v>23</v>
      </c>
      <c r="S10536" t="s">
        <v>18994</v>
      </c>
      <c r="T105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5.9027777781011537E-2</v>
      </c>
      <c r="U10536" s="5">
        <f>WEEKNUM(Shipment_Data[[#This Row],[DATE]],2)</f>
        <v>27</v>
      </c>
      <c r="V10536" s="6">
        <f>SUBTOTAL(103,Shipment_Data[[#This Row],[DATE]])</f>
        <v>1</v>
      </c>
      <c r="W105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537" spans="1:23" x14ac:dyDescent="0.25">
      <c r="A10537" s="1">
        <v>46204</v>
      </c>
      <c r="B10537" t="s">
        <v>1119</v>
      </c>
      <c r="C10537" t="s">
        <v>15727</v>
      </c>
      <c r="D10537" t="s">
        <v>15772</v>
      </c>
      <c r="E10537">
        <v>1</v>
      </c>
      <c r="G10537">
        <v>153541</v>
      </c>
      <c r="H10537" s="7">
        <v>199790</v>
      </c>
      <c r="I10537" t="s">
        <v>20</v>
      </c>
      <c r="J10537" t="s">
        <v>21</v>
      </c>
      <c r="K10537" t="s">
        <v>22</v>
      </c>
      <c r="L10537" s="2">
        <v>0.59722222222222221</v>
      </c>
      <c r="M10537" s="2">
        <v>0.67777777777777781</v>
      </c>
      <c r="N10537" s="1">
        <v>46204</v>
      </c>
      <c r="O10537" t="s">
        <v>23</v>
      </c>
      <c r="S10537" t="s">
        <v>18994</v>
      </c>
      <c r="T105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8.0555555556202307E-2</v>
      </c>
      <c r="U10537" s="5">
        <f>WEEKNUM(Shipment_Data[[#This Row],[DATE]],2)</f>
        <v>27</v>
      </c>
      <c r="V10537" s="6">
        <f>SUBTOTAL(103,Shipment_Data[[#This Row],[DATE]])</f>
        <v>1</v>
      </c>
      <c r="W105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538" spans="1:23" x14ac:dyDescent="0.25">
      <c r="A10538" s="1">
        <v>46204</v>
      </c>
      <c r="B10538" t="s">
        <v>1103</v>
      </c>
      <c r="C10538" t="s">
        <v>15727</v>
      </c>
      <c r="D10538" t="s">
        <v>15773</v>
      </c>
      <c r="E10538">
        <v>1</v>
      </c>
      <c r="G10538">
        <v>153417</v>
      </c>
      <c r="H10538" s="7">
        <v>15120</v>
      </c>
      <c r="I10538" t="s">
        <v>20</v>
      </c>
      <c r="J10538" t="s">
        <v>391</v>
      </c>
      <c r="K10538" t="s">
        <v>392</v>
      </c>
      <c r="L10538" s="2">
        <v>0.61805555555555558</v>
      </c>
      <c r="M10538" s="2">
        <v>0.75</v>
      </c>
      <c r="N10538" s="1">
        <v>46204</v>
      </c>
      <c r="O10538" t="s">
        <v>23</v>
      </c>
      <c r="S10538" t="s">
        <v>18994</v>
      </c>
      <c r="T1053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0.13194444444525288</v>
      </c>
      <c r="U10538" s="5">
        <f>WEEKNUM(Shipment_Data[[#This Row],[DATE]],2)</f>
        <v>27</v>
      </c>
      <c r="V10538" s="6">
        <f>SUBTOTAL(103,Shipment_Data[[#This Row],[DATE]])</f>
        <v>1</v>
      </c>
      <c r="W105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539" spans="1:23" x14ac:dyDescent="0.25">
      <c r="A10539" s="1">
        <v>46204</v>
      </c>
      <c r="B10539" t="s">
        <v>1103</v>
      </c>
      <c r="C10539" t="s">
        <v>15727</v>
      </c>
      <c r="D10539" t="s">
        <v>15774</v>
      </c>
      <c r="E10539">
        <v>3</v>
      </c>
      <c r="G10539">
        <v>153582</v>
      </c>
      <c r="H10539" s="7">
        <v>276309.40000000002</v>
      </c>
      <c r="I10539" t="s">
        <v>20</v>
      </c>
      <c r="J10539" t="s">
        <v>391</v>
      </c>
      <c r="K10539" t="s">
        <v>392</v>
      </c>
      <c r="L10539" s="2">
        <v>0.61805555555555558</v>
      </c>
      <c r="M10539" s="2">
        <v>0.75</v>
      </c>
      <c r="N10539" s="1">
        <v>46204</v>
      </c>
      <c r="O10539" t="s">
        <v>23</v>
      </c>
      <c r="S10539" t="s">
        <v>18994</v>
      </c>
      <c r="T105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0.13194444444525288</v>
      </c>
      <c r="U10539" s="5">
        <f>WEEKNUM(Shipment_Data[[#This Row],[DATE]],2)</f>
        <v>27</v>
      </c>
      <c r="V10539" s="6">
        <f>SUBTOTAL(103,Shipment_Data[[#This Row],[DATE]])</f>
        <v>1</v>
      </c>
      <c r="W105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540" spans="1:23" x14ac:dyDescent="0.25">
      <c r="A10540" s="1">
        <v>46204</v>
      </c>
      <c r="B10540" t="s">
        <v>1103</v>
      </c>
      <c r="C10540" t="s">
        <v>15727</v>
      </c>
      <c r="D10540" t="s">
        <v>15775</v>
      </c>
      <c r="E10540">
        <v>4</v>
      </c>
      <c r="G10540">
        <v>153417</v>
      </c>
      <c r="H10540" s="7">
        <v>2522655.2200000002</v>
      </c>
      <c r="I10540" t="s">
        <v>20</v>
      </c>
      <c r="J10540" t="s">
        <v>391</v>
      </c>
      <c r="K10540" t="s">
        <v>392</v>
      </c>
      <c r="L10540" s="2">
        <v>0.61805555555555558</v>
      </c>
      <c r="M10540" s="2">
        <v>0.75</v>
      </c>
      <c r="N10540" s="1">
        <v>46204</v>
      </c>
      <c r="O10540" t="s">
        <v>23</v>
      </c>
      <c r="S10540" t="s">
        <v>18994</v>
      </c>
      <c r="T105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0.13194444444525288</v>
      </c>
      <c r="U10540" s="5">
        <f>WEEKNUM(Shipment_Data[[#This Row],[DATE]],2)</f>
        <v>27</v>
      </c>
      <c r="V10540" s="6">
        <f>SUBTOTAL(103,Shipment_Data[[#This Row],[DATE]])</f>
        <v>1</v>
      </c>
      <c r="W105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541" spans="1:23" x14ac:dyDescent="0.25">
      <c r="A10541" s="1">
        <v>46204</v>
      </c>
      <c r="B10541" t="s">
        <v>2062</v>
      </c>
      <c r="C10541" t="s">
        <v>15727</v>
      </c>
      <c r="D10541" t="s">
        <v>15776</v>
      </c>
      <c r="E10541">
        <v>1</v>
      </c>
      <c r="G10541">
        <v>153522</v>
      </c>
      <c r="H10541" s="7">
        <v>53086.5</v>
      </c>
      <c r="I10541" t="s">
        <v>20</v>
      </c>
      <c r="J10541" t="s">
        <v>391</v>
      </c>
      <c r="K10541" t="s">
        <v>392</v>
      </c>
      <c r="L10541" s="2">
        <v>0.61805555555555558</v>
      </c>
      <c r="M10541" s="2">
        <v>0.66666666666666663</v>
      </c>
      <c r="N10541" s="1">
        <v>46204</v>
      </c>
      <c r="O10541" t="s">
        <v>23</v>
      </c>
      <c r="S10541" t="s">
        <v>18994</v>
      </c>
      <c r="T105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4.8611111109494232E-2</v>
      </c>
      <c r="U10541" s="5">
        <f>WEEKNUM(Shipment_Data[[#This Row],[DATE]],2)</f>
        <v>27</v>
      </c>
      <c r="V10541" s="6">
        <f>SUBTOTAL(103,Shipment_Data[[#This Row],[DATE]])</f>
        <v>1</v>
      </c>
      <c r="W105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542" spans="1:23" x14ac:dyDescent="0.25">
      <c r="A10542" s="1">
        <v>46204</v>
      </c>
      <c r="B10542" t="s">
        <v>2062</v>
      </c>
      <c r="C10542" t="s">
        <v>15727</v>
      </c>
      <c r="D10542" t="s">
        <v>15777</v>
      </c>
      <c r="E10542">
        <v>1</v>
      </c>
      <c r="G10542">
        <v>153463</v>
      </c>
      <c r="H10542" s="7">
        <v>46137.3</v>
      </c>
      <c r="I10542" t="s">
        <v>20</v>
      </c>
      <c r="J10542" t="s">
        <v>391</v>
      </c>
      <c r="K10542" t="s">
        <v>392</v>
      </c>
      <c r="L10542" s="2">
        <v>0.61805555555555558</v>
      </c>
      <c r="M10542" s="2">
        <v>0.66666666666666663</v>
      </c>
      <c r="N10542" s="1">
        <v>46204</v>
      </c>
      <c r="O10542" t="s">
        <v>23</v>
      </c>
      <c r="S10542" t="s">
        <v>18994</v>
      </c>
      <c r="T105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4.8611111109494232E-2</v>
      </c>
      <c r="U10542" s="5">
        <f>WEEKNUM(Shipment_Data[[#This Row],[DATE]],2)</f>
        <v>27</v>
      </c>
      <c r="V10542" s="6">
        <f>SUBTOTAL(103,Shipment_Data[[#This Row],[DATE]])</f>
        <v>1</v>
      </c>
      <c r="W105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543" spans="1:23" x14ac:dyDescent="0.25">
      <c r="A10543" s="1">
        <v>46204</v>
      </c>
      <c r="B10543" t="s">
        <v>2062</v>
      </c>
      <c r="C10543" t="s">
        <v>15727</v>
      </c>
      <c r="D10543" t="s">
        <v>15778</v>
      </c>
      <c r="E10543">
        <v>1</v>
      </c>
      <c r="G10543">
        <v>153244</v>
      </c>
      <c r="H10543" s="7">
        <v>192537.2</v>
      </c>
      <c r="I10543" t="s">
        <v>20</v>
      </c>
      <c r="J10543" t="s">
        <v>391</v>
      </c>
      <c r="K10543" t="s">
        <v>392</v>
      </c>
      <c r="L10543" s="2">
        <v>0.61805555555555558</v>
      </c>
      <c r="M10543" s="2">
        <v>0.66666666666666663</v>
      </c>
      <c r="N10543" s="1">
        <v>46204</v>
      </c>
      <c r="O10543" t="s">
        <v>23</v>
      </c>
      <c r="S10543" t="s">
        <v>18994</v>
      </c>
      <c r="T105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4.8611111109494232E-2</v>
      </c>
      <c r="U10543" s="5">
        <f>WEEKNUM(Shipment_Data[[#This Row],[DATE]],2)</f>
        <v>27</v>
      </c>
      <c r="V10543" s="6">
        <f>SUBTOTAL(103,Shipment_Data[[#This Row],[DATE]])</f>
        <v>1</v>
      </c>
      <c r="W105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544" spans="1:23" x14ac:dyDescent="0.25">
      <c r="A10544" s="1">
        <v>46204</v>
      </c>
      <c r="B10544" t="s">
        <v>1106</v>
      </c>
      <c r="C10544" t="s">
        <v>15727</v>
      </c>
      <c r="D10544" t="s">
        <v>15779</v>
      </c>
      <c r="E10544">
        <v>2</v>
      </c>
      <c r="G10544">
        <v>153559</v>
      </c>
      <c r="H10544" s="7">
        <v>415684.18</v>
      </c>
      <c r="I10544" t="s">
        <v>20</v>
      </c>
      <c r="J10544" t="s">
        <v>391</v>
      </c>
      <c r="K10544" t="s">
        <v>392</v>
      </c>
      <c r="L10544" s="2">
        <v>0.61805555555555558</v>
      </c>
      <c r="M10544" s="2">
        <v>0.69722222222222219</v>
      </c>
      <c r="N10544" s="1">
        <v>46204</v>
      </c>
      <c r="O10544" t="s">
        <v>23</v>
      </c>
      <c r="S10544" t="s">
        <v>18994</v>
      </c>
      <c r="T105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7.9166666670062114E-2</v>
      </c>
      <c r="U10544" s="5">
        <f>WEEKNUM(Shipment_Data[[#This Row],[DATE]],2)</f>
        <v>27</v>
      </c>
      <c r="V10544" s="6">
        <f>SUBTOTAL(103,Shipment_Data[[#This Row],[DATE]])</f>
        <v>1</v>
      </c>
      <c r="W105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545" spans="1:23" x14ac:dyDescent="0.25">
      <c r="A10545" s="1">
        <v>46204</v>
      </c>
      <c r="B10545" t="s">
        <v>4610</v>
      </c>
      <c r="C10545" t="s">
        <v>15727</v>
      </c>
      <c r="D10545" t="s">
        <v>15780</v>
      </c>
      <c r="E10545">
        <v>2</v>
      </c>
      <c r="G10545">
        <v>153473</v>
      </c>
      <c r="H10545" s="7">
        <v>21274.14</v>
      </c>
      <c r="I10545" t="s">
        <v>20</v>
      </c>
      <c r="J10545" t="s">
        <v>8071</v>
      </c>
      <c r="K10545" t="s">
        <v>210</v>
      </c>
      <c r="L10545" s="2">
        <v>0.4548611111111111</v>
      </c>
      <c r="M10545" s="2">
        <v>0.55277777777777781</v>
      </c>
      <c r="N10545" s="1">
        <v>46204</v>
      </c>
      <c r="O10545" t="s">
        <v>23</v>
      </c>
      <c r="S10545" t="s">
        <v>18994</v>
      </c>
      <c r="T105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9.7916666665696539E-2</v>
      </c>
      <c r="U10545" s="5">
        <f>WEEKNUM(Shipment_Data[[#This Row],[DATE]],2)</f>
        <v>27</v>
      </c>
      <c r="V10545" s="6">
        <f>SUBTOTAL(103,Shipment_Data[[#This Row],[DATE]])</f>
        <v>1</v>
      </c>
      <c r="W105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546" spans="1:23" x14ac:dyDescent="0.25">
      <c r="A10546" s="1">
        <v>46204</v>
      </c>
      <c r="B10546" t="s">
        <v>5997</v>
      </c>
      <c r="C10546" t="s">
        <v>15727</v>
      </c>
      <c r="D10546" t="s">
        <v>15781</v>
      </c>
      <c r="E10546">
        <v>1</v>
      </c>
      <c r="F10546" t="s">
        <v>15108</v>
      </c>
      <c r="G10546">
        <v>153527</v>
      </c>
      <c r="H10546" s="7">
        <v>85941.1</v>
      </c>
      <c r="I10546" t="s">
        <v>20</v>
      </c>
      <c r="J10546" t="s">
        <v>8071</v>
      </c>
      <c r="K10546" t="s">
        <v>210</v>
      </c>
      <c r="L10546" s="2">
        <v>0.4548611111111111</v>
      </c>
      <c r="M10546" s="2">
        <v>0.56388888888888888</v>
      </c>
      <c r="N10546" s="1">
        <v>46204</v>
      </c>
      <c r="O10546" t="s">
        <v>23</v>
      </c>
      <c r="S10546" t="s">
        <v>18994</v>
      </c>
      <c r="T105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0.10902777777664596</v>
      </c>
      <c r="U10546" s="5">
        <f>WEEKNUM(Shipment_Data[[#This Row],[DATE]],2)</f>
        <v>27</v>
      </c>
      <c r="V10546" s="6">
        <f>SUBTOTAL(103,Shipment_Data[[#This Row],[DATE]])</f>
        <v>1</v>
      </c>
      <c r="W105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547" spans="1:23" x14ac:dyDescent="0.25">
      <c r="A10547" s="1">
        <v>46204</v>
      </c>
      <c r="B10547" t="s">
        <v>15782</v>
      </c>
      <c r="C10547" t="s">
        <v>15727</v>
      </c>
      <c r="D10547" t="s">
        <v>15783</v>
      </c>
      <c r="E10547">
        <v>1</v>
      </c>
      <c r="G10547">
        <v>153520</v>
      </c>
      <c r="H10547" s="7">
        <v>4636.8</v>
      </c>
      <c r="I10547" t="s">
        <v>20</v>
      </c>
      <c r="J10547" t="s">
        <v>57</v>
      </c>
      <c r="K10547" t="s">
        <v>58</v>
      </c>
      <c r="L10547" s="2">
        <v>0.67361111111111116</v>
      </c>
      <c r="M10547" s="2">
        <v>0.76388888888888884</v>
      </c>
      <c r="N10547" s="1">
        <v>46204</v>
      </c>
      <c r="O10547" t="s">
        <v>23</v>
      </c>
      <c r="S10547" t="s">
        <v>18994</v>
      </c>
      <c r="T105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9.0277777781011537E-2</v>
      </c>
      <c r="U10547" s="5">
        <f>WEEKNUM(Shipment_Data[[#This Row],[DATE]],2)</f>
        <v>27</v>
      </c>
      <c r="V10547" s="6">
        <f>SUBTOTAL(103,Shipment_Data[[#This Row],[DATE]])</f>
        <v>1</v>
      </c>
      <c r="W105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548" spans="1:23" x14ac:dyDescent="0.25">
      <c r="A10548" s="1">
        <v>46204</v>
      </c>
      <c r="B10548" t="s">
        <v>15782</v>
      </c>
      <c r="C10548" t="s">
        <v>15727</v>
      </c>
      <c r="D10548" t="s">
        <v>15784</v>
      </c>
      <c r="E10548">
        <v>1</v>
      </c>
      <c r="G10548">
        <v>153505</v>
      </c>
      <c r="H10548" s="7">
        <v>13320</v>
      </c>
      <c r="I10548" t="s">
        <v>20</v>
      </c>
      <c r="J10548" t="s">
        <v>57</v>
      </c>
      <c r="K10548" t="s">
        <v>58</v>
      </c>
      <c r="L10548" s="2">
        <v>0.67361111111111116</v>
      </c>
      <c r="M10548" s="2">
        <v>0.76388888888888884</v>
      </c>
      <c r="N10548" s="1">
        <v>46204</v>
      </c>
      <c r="O10548" t="s">
        <v>23</v>
      </c>
      <c r="S10548" t="s">
        <v>18994</v>
      </c>
      <c r="T1054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9.0277777781011537E-2</v>
      </c>
      <c r="U10548" s="5">
        <f>WEEKNUM(Shipment_Data[[#This Row],[DATE]],2)</f>
        <v>27</v>
      </c>
      <c r="V10548" s="6">
        <f>SUBTOTAL(103,Shipment_Data[[#This Row],[DATE]])</f>
        <v>1</v>
      </c>
      <c r="W105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549" spans="1:23" x14ac:dyDescent="0.25">
      <c r="A10549" s="1">
        <v>46204</v>
      </c>
      <c r="B10549" t="s">
        <v>549</v>
      </c>
      <c r="C10549" t="s">
        <v>15727</v>
      </c>
      <c r="D10549" t="s">
        <v>15785</v>
      </c>
      <c r="E10549">
        <v>3</v>
      </c>
      <c r="G10549">
        <v>153557</v>
      </c>
      <c r="H10549" s="7">
        <v>184658.32</v>
      </c>
      <c r="I10549" t="s">
        <v>20</v>
      </c>
      <c r="J10549" t="s">
        <v>57</v>
      </c>
      <c r="K10549" t="s">
        <v>58</v>
      </c>
      <c r="L10549" s="2">
        <v>0.67361111111111116</v>
      </c>
      <c r="M10549" s="2">
        <v>0.78194444444444444</v>
      </c>
      <c r="N10549" s="1">
        <v>46204</v>
      </c>
      <c r="O10549" t="s">
        <v>23</v>
      </c>
      <c r="S10549" t="s">
        <v>18994</v>
      </c>
      <c r="T1054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0.10833333333721384</v>
      </c>
      <c r="U10549" s="5">
        <f>WEEKNUM(Shipment_Data[[#This Row],[DATE]],2)</f>
        <v>27</v>
      </c>
      <c r="V10549" s="6">
        <f>SUBTOTAL(103,Shipment_Data[[#This Row],[DATE]])</f>
        <v>1</v>
      </c>
      <c r="W105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550" spans="1:23" x14ac:dyDescent="0.25">
      <c r="A10550" s="1">
        <v>46204</v>
      </c>
      <c r="B10550" t="s">
        <v>186</v>
      </c>
      <c r="C10550" t="s">
        <v>15727</v>
      </c>
      <c r="D10550" t="s">
        <v>15786</v>
      </c>
      <c r="E10550">
        <v>1</v>
      </c>
      <c r="G10550">
        <v>153524</v>
      </c>
      <c r="H10550" s="7">
        <v>15184.8</v>
      </c>
      <c r="I10550" t="s">
        <v>20</v>
      </c>
      <c r="J10550" t="s">
        <v>91</v>
      </c>
      <c r="K10550" t="s">
        <v>14988</v>
      </c>
      <c r="L10550" s="2">
        <v>0.50972222222222219</v>
      </c>
      <c r="M10550" s="2">
        <v>0.50972222222222219</v>
      </c>
      <c r="N10550" s="1">
        <v>46204</v>
      </c>
      <c r="O10550" t="s">
        <v>23</v>
      </c>
      <c r="S10550" t="s">
        <v>18994</v>
      </c>
      <c r="T1055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0550" s="5">
        <f>WEEKNUM(Shipment_Data[[#This Row],[DATE]],2)</f>
        <v>27</v>
      </c>
      <c r="V10550" s="6">
        <f>SUBTOTAL(103,Shipment_Data[[#This Row],[DATE]])</f>
        <v>1</v>
      </c>
      <c r="W105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551" spans="1:23" x14ac:dyDescent="0.25">
      <c r="A10551" s="1">
        <v>46204</v>
      </c>
      <c r="B10551" t="s">
        <v>186</v>
      </c>
      <c r="C10551" t="s">
        <v>15727</v>
      </c>
      <c r="D10551" t="s">
        <v>15787</v>
      </c>
      <c r="E10551">
        <v>1</v>
      </c>
      <c r="G10551">
        <v>153580</v>
      </c>
      <c r="H10551" s="7">
        <v>13384.25</v>
      </c>
      <c r="I10551" t="s">
        <v>20</v>
      </c>
      <c r="J10551" t="s">
        <v>91</v>
      </c>
      <c r="K10551" t="s">
        <v>14988</v>
      </c>
      <c r="L10551" s="2">
        <v>0.50972222222222219</v>
      </c>
      <c r="M10551" s="2">
        <v>0.50972222222222219</v>
      </c>
      <c r="N10551" s="1">
        <v>46204</v>
      </c>
      <c r="O10551" t="s">
        <v>23</v>
      </c>
      <c r="S10551" t="s">
        <v>18994</v>
      </c>
      <c r="T1055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0551" s="5">
        <f>WEEKNUM(Shipment_Data[[#This Row],[DATE]],2)</f>
        <v>27</v>
      </c>
      <c r="V10551" s="6">
        <f>SUBTOTAL(103,Shipment_Data[[#This Row],[DATE]])</f>
        <v>1</v>
      </c>
      <c r="W105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552" spans="1:23" x14ac:dyDescent="0.25">
      <c r="A10552" s="1">
        <v>46204</v>
      </c>
      <c r="B10552" t="s">
        <v>186</v>
      </c>
      <c r="C10552" t="s">
        <v>15727</v>
      </c>
      <c r="D10552" t="s">
        <v>15788</v>
      </c>
      <c r="E10552">
        <v>4</v>
      </c>
      <c r="G10552">
        <v>153487</v>
      </c>
      <c r="H10552" s="7">
        <v>1159815.72</v>
      </c>
      <c r="I10552" t="s">
        <v>20</v>
      </c>
      <c r="J10552" t="s">
        <v>91</v>
      </c>
      <c r="K10552" t="s">
        <v>14988</v>
      </c>
      <c r="L10552" s="2">
        <v>0.50972222222222219</v>
      </c>
      <c r="M10552" s="2">
        <v>0.50972222222222219</v>
      </c>
      <c r="N10552" s="1">
        <v>46204</v>
      </c>
      <c r="O10552" t="s">
        <v>23</v>
      </c>
      <c r="S10552" t="s">
        <v>18994</v>
      </c>
      <c r="T1055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0552" s="5">
        <f>WEEKNUM(Shipment_Data[[#This Row],[DATE]],2)</f>
        <v>27</v>
      </c>
      <c r="V10552" s="6">
        <f>SUBTOTAL(103,Shipment_Data[[#This Row],[DATE]])</f>
        <v>1</v>
      </c>
      <c r="W105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553" spans="1:23" x14ac:dyDescent="0.25">
      <c r="A10553" s="1">
        <v>46204</v>
      </c>
      <c r="B10553" t="s">
        <v>8795</v>
      </c>
      <c r="C10553" t="s">
        <v>15727</v>
      </c>
      <c r="D10553" t="s">
        <v>15789</v>
      </c>
      <c r="E10553">
        <v>1</v>
      </c>
      <c r="G10553">
        <v>153603</v>
      </c>
      <c r="H10553" s="7">
        <v>7215</v>
      </c>
      <c r="I10553" t="s">
        <v>20</v>
      </c>
      <c r="J10553" t="s">
        <v>91</v>
      </c>
      <c r="K10553" t="s">
        <v>14988</v>
      </c>
      <c r="L10553" s="2">
        <v>0.53125</v>
      </c>
      <c r="M10553" s="2">
        <v>0.53125</v>
      </c>
      <c r="N10553" s="1">
        <v>46204</v>
      </c>
      <c r="O10553" t="s">
        <v>23</v>
      </c>
      <c r="S10553" t="s">
        <v>18994</v>
      </c>
      <c r="T1055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0553" s="5">
        <f>WEEKNUM(Shipment_Data[[#This Row],[DATE]],2)</f>
        <v>27</v>
      </c>
      <c r="V10553" s="6">
        <f>SUBTOTAL(103,Shipment_Data[[#This Row],[DATE]])</f>
        <v>1</v>
      </c>
      <c r="W105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554" spans="1:23" x14ac:dyDescent="0.25">
      <c r="A10554" s="1">
        <v>46204</v>
      </c>
      <c r="B10554" t="s">
        <v>8795</v>
      </c>
      <c r="C10554" t="s">
        <v>15727</v>
      </c>
      <c r="D10554" t="s">
        <v>15790</v>
      </c>
      <c r="E10554">
        <v>1</v>
      </c>
      <c r="G10554" t="s">
        <v>15791</v>
      </c>
      <c r="H10554" s="7">
        <v>76278.2</v>
      </c>
      <c r="I10554" t="s">
        <v>20</v>
      </c>
      <c r="J10554" t="s">
        <v>91</v>
      </c>
      <c r="K10554" t="s">
        <v>14988</v>
      </c>
      <c r="L10554" s="2"/>
      <c r="M10554" s="2">
        <v>0.53125</v>
      </c>
      <c r="N10554" s="1">
        <v>46204</v>
      </c>
      <c r="O10554" t="s">
        <v>23</v>
      </c>
      <c r="S10554" t="s">
        <v>18994</v>
      </c>
      <c r="T10554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0554" s="5">
        <f>WEEKNUM(Shipment_Data[[#This Row],[DATE]],2)</f>
        <v>27</v>
      </c>
      <c r="V10554" s="6">
        <f>SUBTOTAL(103,Shipment_Data[[#This Row],[DATE]])</f>
        <v>1</v>
      </c>
      <c r="W105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555" spans="1:23" x14ac:dyDescent="0.25">
      <c r="A10555" s="1">
        <v>46204</v>
      </c>
      <c r="B10555" t="s">
        <v>15792</v>
      </c>
      <c r="C10555" t="s">
        <v>15727</v>
      </c>
      <c r="D10555" t="s">
        <v>15793</v>
      </c>
      <c r="E10555">
        <v>2</v>
      </c>
      <c r="G10555" t="s">
        <v>15794</v>
      </c>
      <c r="H10555" s="7">
        <v>1125044.32</v>
      </c>
      <c r="I10555" t="s">
        <v>20</v>
      </c>
      <c r="J10555" t="s">
        <v>111</v>
      </c>
      <c r="K10555" t="s">
        <v>112</v>
      </c>
      <c r="L10555" s="2">
        <v>0.72916666666666663</v>
      </c>
      <c r="M10555" s="2">
        <v>0.77083333333333337</v>
      </c>
      <c r="N10555" s="1">
        <v>46204</v>
      </c>
      <c r="O10555" t="s">
        <v>23</v>
      </c>
      <c r="S10555" t="s">
        <v>18994</v>
      </c>
      <c r="T1055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4.1666666671517305E-2</v>
      </c>
      <c r="U10555" s="5">
        <f>WEEKNUM(Shipment_Data[[#This Row],[DATE]],2)</f>
        <v>27</v>
      </c>
      <c r="V10555" s="6">
        <f>SUBTOTAL(103,Shipment_Data[[#This Row],[DATE]])</f>
        <v>1</v>
      </c>
      <c r="W105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556" spans="1:23" x14ac:dyDescent="0.25">
      <c r="A10556" s="1">
        <v>46204</v>
      </c>
      <c r="B10556" t="s">
        <v>15792</v>
      </c>
      <c r="C10556" t="s">
        <v>15727</v>
      </c>
      <c r="D10556" t="s">
        <v>15795</v>
      </c>
      <c r="E10556">
        <v>1</v>
      </c>
      <c r="G10556">
        <v>153612</v>
      </c>
      <c r="H10556" s="7">
        <v>2084.88</v>
      </c>
      <c r="I10556" t="s">
        <v>20</v>
      </c>
      <c r="J10556" t="s">
        <v>111</v>
      </c>
      <c r="K10556" t="s">
        <v>112</v>
      </c>
      <c r="L10556" s="2">
        <v>0.72916666666666663</v>
      </c>
      <c r="M10556" s="2">
        <v>0.77083333333333337</v>
      </c>
      <c r="N10556" s="1">
        <v>46204</v>
      </c>
      <c r="O10556" t="s">
        <v>23</v>
      </c>
      <c r="S10556" t="s">
        <v>18994</v>
      </c>
      <c r="T1055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4.1666666671517305E-2</v>
      </c>
      <c r="U10556" s="5">
        <f>WEEKNUM(Shipment_Data[[#This Row],[DATE]],2)</f>
        <v>27</v>
      </c>
      <c r="V10556" s="6">
        <f>SUBTOTAL(103,Shipment_Data[[#This Row],[DATE]])</f>
        <v>1</v>
      </c>
      <c r="W105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557" spans="1:23" x14ac:dyDescent="0.25">
      <c r="A10557" s="1">
        <v>46204</v>
      </c>
      <c r="B10557" t="s">
        <v>15796</v>
      </c>
      <c r="C10557" t="s">
        <v>15727</v>
      </c>
      <c r="D10557" t="s">
        <v>15797</v>
      </c>
      <c r="E10557">
        <v>1</v>
      </c>
      <c r="G10557">
        <v>153568</v>
      </c>
      <c r="H10557" s="7">
        <v>253902.2</v>
      </c>
      <c r="I10557" t="s">
        <v>20</v>
      </c>
      <c r="J10557" t="s">
        <v>111</v>
      </c>
      <c r="K10557" t="s">
        <v>112</v>
      </c>
      <c r="L10557" s="2">
        <v>0.72916666666666663</v>
      </c>
      <c r="M10557" s="2">
        <v>0.80277777777777781</v>
      </c>
      <c r="N10557" s="1">
        <v>46204</v>
      </c>
      <c r="O10557" t="s">
        <v>23</v>
      </c>
      <c r="S10557" t="s">
        <v>18994</v>
      </c>
      <c r="T105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7.3611111110949423E-2</v>
      </c>
      <c r="U10557" s="5">
        <f>WEEKNUM(Shipment_Data[[#This Row],[DATE]],2)</f>
        <v>27</v>
      </c>
      <c r="V10557" s="6">
        <f>SUBTOTAL(103,Shipment_Data[[#This Row],[DATE]])</f>
        <v>1</v>
      </c>
      <c r="W105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558" spans="1:23" x14ac:dyDescent="0.25">
      <c r="A10558" s="1">
        <v>46204</v>
      </c>
      <c r="B10558" t="s">
        <v>15798</v>
      </c>
      <c r="C10558" t="s">
        <v>15727</v>
      </c>
      <c r="D10558" t="s">
        <v>15799</v>
      </c>
      <c r="E10558">
        <v>1</v>
      </c>
      <c r="G10558">
        <v>153511</v>
      </c>
      <c r="H10558" s="7">
        <v>134139.35999999999</v>
      </c>
      <c r="I10558" t="s">
        <v>20</v>
      </c>
      <c r="J10558" t="s">
        <v>111</v>
      </c>
      <c r="K10558" t="s">
        <v>112</v>
      </c>
      <c r="L10558" s="2">
        <v>0.72916666666666663</v>
      </c>
      <c r="M10558" s="2">
        <v>0.74444444444444446</v>
      </c>
      <c r="N10558" s="1">
        <v>46204</v>
      </c>
      <c r="O10558" t="s">
        <v>23</v>
      </c>
      <c r="S10558" t="s">
        <v>18994</v>
      </c>
      <c r="T105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1.5277777776645962E-2</v>
      </c>
      <c r="U10558" s="5">
        <f>WEEKNUM(Shipment_Data[[#This Row],[DATE]],2)</f>
        <v>27</v>
      </c>
      <c r="V10558" s="6">
        <f>SUBTOTAL(103,Shipment_Data[[#This Row],[DATE]])</f>
        <v>1</v>
      </c>
      <c r="W105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559" spans="1:23" x14ac:dyDescent="0.25">
      <c r="A10559" s="1">
        <v>46204</v>
      </c>
      <c r="B10559" t="s">
        <v>15792</v>
      </c>
      <c r="C10559" t="s">
        <v>15727</v>
      </c>
      <c r="D10559" t="s">
        <v>15800</v>
      </c>
      <c r="E10559">
        <v>1</v>
      </c>
      <c r="G10559">
        <v>153612</v>
      </c>
      <c r="H10559" s="7">
        <v>30063.599999999999</v>
      </c>
      <c r="I10559" t="s">
        <v>20</v>
      </c>
      <c r="J10559" t="s">
        <v>111</v>
      </c>
      <c r="K10559" t="s">
        <v>112</v>
      </c>
      <c r="L10559" s="2">
        <v>0.72916666666666663</v>
      </c>
      <c r="M10559" s="2">
        <v>0.77083333333333337</v>
      </c>
      <c r="N10559" s="1">
        <v>46204</v>
      </c>
      <c r="O10559" t="s">
        <v>23</v>
      </c>
      <c r="S10559" t="s">
        <v>18994</v>
      </c>
      <c r="T1055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4.1666666671517305E-2</v>
      </c>
      <c r="U10559" s="5">
        <f>WEEKNUM(Shipment_Data[[#This Row],[DATE]],2)</f>
        <v>27</v>
      </c>
      <c r="V10559" s="6">
        <f>SUBTOTAL(103,Shipment_Data[[#This Row],[DATE]])</f>
        <v>1</v>
      </c>
      <c r="W105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560" spans="1:23" x14ac:dyDescent="0.25">
      <c r="A10560" s="1">
        <v>46204</v>
      </c>
      <c r="B10560" t="s">
        <v>6745</v>
      </c>
      <c r="C10560" t="s">
        <v>15727</v>
      </c>
      <c r="D10560" t="s">
        <v>15801</v>
      </c>
      <c r="E10560">
        <v>1</v>
      </c>
      <c r="G10560">
        <v>153526</v>
      </c>
      <c r="H10560" s="7">
        <v>87182</v>
      </c>
      <c r="I10560" t="s">
        <v>20</v>
      </c>
      <c r="J10560" t="s">
        <v>219</v>
      </c>
      <c r="K10560" t="s">
        <v>220</v>
      </c>
      <c r="L10560" s="2">
        <v>0.69097222222222221</v>
      </c>
      <c r="M10560" s="2">
        <v>0.76875000000000004</v>
      </c>
      <c r="N10560" s="1">
        <v>46204</v>
      </c>
      <c r="O10560" t="s">
        <v>23</v>
      </c>
      <c r="S10560" t="s">
        <v>18994</v>
      </c>
      <c r="T105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7.777777778392192E-2</v>
      </c>
      <c r="U10560" s="5">
        <f>WEEKNUM(Shipment_Data[[#This Row],[DATE]],2)</f>
        <v>27</v>
      </c>
      <c r="V10560" s="6">
        <f>SUBTOTAL(103,Shipment_Data[[#This Row],[DATE]])</f>
        <v>1</v>
      </c>
      <c r="W105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561" spans="1:23" x14ac:dyDescent="0.25">
      <c r="A10561" s="1">
        <v>46204</v>
      </c>
      <c r="B10561" t="s">
        <v>15802</v>
      </c>
      <c r="C10561" t="s">
        <v>15727</v>
      </c>
      <c r="D10561" t="s">
        <v>15803</v>
      </c>
      <c r="E10561">
        <v>1</v>
      </c>
      <c r="G10561">
        <v>153631</v>
      </c>
      <c r="H10561" s="7">
        <v>119015.48</v>
      </c>
      <c r="I10561" t="s">
        <v>20</v>
      </c>
      <c r="J10561" t="s">
        <v>111</v>
      </c>
      <c r="K10561" t="s">
        <v>112</v>
      </c>
      <c r="L10561" s="2">
        <v>0.72916666666666663</v>
      </c>
      <c r="M10561" s="2">
        <v>0.83333333333333337</v>
      </c>
      <c r="N10561" s="1">
        <v>46204</v>
      </c>
      <c r="O10561" t="s">
        <v>23</v>
      </c>
      <c r="S10561" t="s">
        <v>18994</v>
      </c>
      <c r="T105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0.10416666667151731</v>
      </c>
      <c r="U10561" s="5">
        <f>WEEKNUM(Shipment_Data[[#This Row],[DATE]],2)</f>
        <v>27</v>
      </c>
      <c r="V10561" s="6">
        <f>SUBTOTAL(103,Shipment_Data[[#This Row],[DATE]])</f>
        <v>1</v>
      </c>
      <c r="W105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562" spans="1:23" x14ac:dyDescent="0.25">
      <c r="A10562" s="1">
        <v>46205</v>
      </c>
      <c r="B10562" t="s">
        <v>1485</v>
      </c>
      <c r="C10562" t="s">
        <v>15727</v>
      </c>
      <c r="D10562" t="s">
        <v>15804</v>
      </c>
      <c r="E10562">
        <v>1</v>
      </c>
      <c r="G10562">
        <v>153611</v>
      </c>
      <c r="H10562" s="7">
        <v>120814.87</v>
      </c>
      <c r="I10562" t="s">
        <v>20</v>
      </c>
      <c r="J10562" t="s">
        <v>287</v>
      </c>
      <c r="K10562" t="s">
        <v>288</v>
      </c>
      <c r="L10562" s="2">
        <v>0.53819444444444442</v>
      </c>
      <c r="M10562" s="2">
        <v>0.69027777777777777</v>
      </c>
      <c r="N10562" s="1">
        <v>46205</v>
      </c>
      <c r="O10562" t="s">
        <v>23</v>
      </c>
      <c r="S10562" t="s">
        <v>18994</v>
      </c>
      <c r="T105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0.15208333333430346</v>
      </c>
      <c r="U10562" s="5">
        <f>WEEKNUM(Shipment_Data[[#This Row],[DATE]],2)</f>
        <v>27</v>
      </c>
      <c r="V10562" s="6">
        <f>SUBTOTAL(103,Shipment_Data[[#This Row],[DATE]])</f>
        <v>1</v>
      </c>
      <c r="W105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563" spans="1:23" x14ac:dyDescent="0.25">
      <c r="A10563" s="1">
        <v>46205</v>
      </c>
      <c r="B10563" t="s">
        <v>1480</v>
      </c>
      <c r="C10563" t="s">
        <v>15727</v>
      </c>
      <c r="D10563" t="s">
        <v>15805</v>
      </c>
      <c r="E10563">
        <v>1</v>
      </c>
      <c r="G10563">
        <v>153633</v>
      </c>
      <c r="H10563" s="7">
        <v>65713.600000000006</v>
      </c>
      <c r="I10563" t="s">
        <v>20</v>
      </c>
      <c r="J10563" t="s">
        <v>287</v>
      </c>
      <c r="K10563" t="s">
        <v>288</v>
      </c>
      <c r="L10563" s="2">
        <v>0.53819444444444442</v>
      </c>
      <c r="M10563" s="2">
        <v>0.69791666666666663</v>
      </c>
      <c r="N10563" s="1">
        <v>46205</v>
      </c>
      <c r="O10563" t="s">
        <v>23</v>
      </c>
      <c r="S10563" t="s">
        <v>18994</v>
      </c>
      <c r="T105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0.15972222221898846</v>
      </c>
      <c r="U10563" s="5">
        <f>WEEKNUM(Shipment_Data[[#This Row],[DATE]],2)</f>
        <v>27</v>
      </c>
      <c r="V10563" s="6">
        <f>SUBTOTAL(103,Shipment_Data[[#This Row],[DATE]])</f>
        <v>1</v>
      </c>
      <c r="W105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564" spans="1:23" x14ac:dyDescent="0.25">
      <c r="A10564" s="1">
        <v>46205</v>
      </c>
      <c r="B10564" t="s">
        <v>405</v>
      </c>
      <c r="C10564" t="s">
        <v>15727</v>
      </c>
      <c r="D10564" t="s">
        <v>15806</v>
      </c>
      <c r="E10564">
        <v>3</v>
      </c>
      <c r="G10564">
        <v>153482</v>
      </c>
      <c r="H10564" s="7">
        <v>384678</v>
      </c>
      <c r="I10564" t="s">
        <v>20</v>
      </c>
      <c r="J10564" t="s">
        <v>267</v>
      </c>
      <c r="K10564" t="s">
        <v>268</v>
      </c>
      <c r="L10564" s="2">
        <v>0.55555555555555558</v>
      </c>
      <c r="M10564" s="2">
        <v>0.77777777777777779</v>
      </c>
      <c r="N10564" s="1">
        <v>46205</v>
      </c>
      <c r="O10564" t="s">
        <v>23</v>
      </c>
      <c r="S10564" t="s">
        <v>18994</v>
      </c>
      <c r="T105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0.22222222222626442</v>
      </c>
      <c r="U10564" s="5">
        <f>WEEKNUM(Shipment_Data[[#This Row],[DATE]],2)</f>
        <v>27</v>
      </c>
      <c r="V10564" s="6">
        <f>SUBTOTAL(103,Shipment_Data[[#This Row],[DATE]])</f>
        <v>1</v>
      </c>
      <c r="W105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565" spans="1:23" x14ac:dyDescent="0.25">
      <c r="A10565" s="1">
        <v>46205</v>
      </c>
      <c r="B10565" t="s">
        <v>405</v>
      </c>
      <c r="C10565" t="s">
        <v>15727</v>
      </c>
      <c r="D10565" t="s">
        <v>15807</v>
      </c>
      <c r="E10565">
        <v>1</v>
      </c>
      <c r="G10565">
        <v>153656</v>
      </c>
      <c r="H10565" s="7">
        <v>29478.400000000001</v>
      </c>
      <c r="I10565" t="s">
        <v>20</v>
      </c>
      <c r="J10565" t="s">
        <v>267</v>
      </c>
      <c r="K10565" t="s">
        <v>268</v>
      </c>
      <c r="L10565" s="2">
        <v>0.55555555555555558</v>
      </c>
      <c r="M10565" s="2">
        <v>0.77777777777777779</v>
      </c>
      <c r="N10565" s="1">
        <v>46205</v>
      </c>
      <c r="O10565" t="s">
        <v>23</v>
      </c>
      <c r="S10565" t="s">
        <v>18994</v>
      </c>
      <c r="T105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0.22222222222626442</v>
      </c>
      <c r="U10565" s="5">
        <f>WEEKNUM(Shipment_Data[[#This Row],[DATE]],2)</f>
        <v>27</v>
      </c>
      <c r="V10565" s="6">
        <f>SUBTOTAL(103,Shipment_Data[[#This Row],[DATE]])</f>
        <v>1</v>
      </c>
      <c r="W105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566" spans="1:23" x14ac:dyDescent="0.25">
      <c r="A10566" s="1">
        <v>46205</v>
      </c>
      <c r="B10566" t="s">
        <v>4581</v>
      </c>
      <c r="C10566" t="s">
        <v>15727</v>
      </c>
      <c r="D10566" t="s">
        <v>15808</v>
      </c>
      <c r="E10566">
        <v>1</v>
      </c>
      <c r="G10566">
        <v>153687</v>
      </c>
      <c r="H10566" s="7">
        <v>338575.16</v>
      </c>
      <c r="I10566" t="s">
        <v>20</v>
      </c>
      <c r="J10566" t="s">
        <v>267</v>
      </c>
      <c r="K10566" t="s">
        <v>268</v>
      </c>
      <c r="L10566" s="2">
        <v>0.55555555555555558</v>
      </c>
      <c r="M10566" s="2">
        <v>0.68125000000000002</v>
      </c>
      <c r="N10566" s="1">
        <v>46205</v>
      </c>
      <c r="O10566" t="s">
        <v>23</v>
      </c>
      <c r="S10566" t="s">
        <v>18994</v>
      </c>
      <c r="T105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0.12569444444670808</v>
      </c>
      <c r="U10566" s="5">
        <f>WEEKNUM(Shipment_Data[[#This Row],[DATE]],2)</f>
        <v>27</v>
      </c>
      <c r="V10566" s="6">
        <f>SUBTOTAL(103,Shipment_Data[[#This Row],[DATE]])</f>
        <v>1</v>
      </c>
      <c r="W105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567" spans="1:23" x14ac:dyDescent="0.25">
      <c r="A10567" s="1">
        <v>46205</v>
      </c>
      <c r="B10567" t="s">
        <v>879</v>
      </c>
      <c r="C10567" t="s">
        <v>15727</v>
      </c>
      <c r="D10567" t="s">
        <v>15809</v>
      </c>
      <c r="E10567">
        <v>1</v>
      </c>
      <c r="G10567">
        <v>153653</v>
      </c>
      <c r="H10567" s="7">
        <v>60252</v>
      </c>
      <c r="I10567" t="s">
        <v>20</v>
      </c>
      <c r="J10567" t="s">
        <v>267</v>
      </c>
      <c r="K10567" t="s">
        <v>268</v>
      </c>
      <c r="L10567" s="2">
        <v>0.55555555555555558</v>
      </c>
      <c r="M10567" s="2">
        <v>0.64652777777777781</v>
      </c>
      <c r="N10567" s="1">
        <v>46205</v>
      </c>
      <c r="O10567" t="s">
        <v>23</v>
      </c>
      <c r="S10567" t="s">
        <v>18994</v>
      </c>
      <c r="T105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9.0972222220443655E-2</v>
      </c>
      <c r="U10567" s="5">
        <f>WEEKNUM(Shipment_Data[[#This Row],[DATE]],2)</f>
        <v>27</v>
      </c>
      <c r="V10567" s="6">
        <f>SUBTOTAL(103,Shipment_Data[[#This Row],[DATE]])</f>
        <v>1</v>
      </c>
      <c r="W105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568" spans="1:23" x14ac:dyDescent="0.25">
      <c r="A10568" s="1">
        <v>46205</v>
      </c>
      <c r="B10568" t="s">
        <v>409</v>
      </c>
      <c r="C10568" t="s">
        <v>15727</v>
      </c>
      <c r="D10568" t="s">
        <v>15810</v>
      </c>
      <c r="G10568">
        <v>153553</v>
      </c>
      <c r="H10568" s="7">
        <v>134422.9</v>
      </c>
      <c r="I10568" t="s">
        <v>20</v>
      </c>
      <c r="J10568" t="s">
        <v>267</v>
      </c>
      <c r="K10568" t="s">
        <v>268</v>
      </c>
      <c r="L10568" s="2">
        <v>0.55555555555555558</v>
      </c>
      <c r="M10568" s="2">
        <v>0.75416666666666665</v>
      </c>
      <c r="N10568" s="1">
        <v>46205</v>
      </c>
      <c r="O10568" t="s">
        <v>23</v>
      </c>
      <c r="S10568" t="s">
        <v>18994</v>
      </c>
      <c r="T105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0.19861111111094942</v>
      </c>
      <c r="U10568" s="5">
        <f>WEEKNUM(Shipment_Data[[#This Row],[DATE]],2)</f>
        <v>27</v>
      </c>
      <c r="V10568" s="6">
        <f>SUBTOTAL(103,Shipment_Data[[#This Row],[DATE]])</f>
        <v>1</v>
      </c>
      <c r="W105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569" spans="1:23" x14ac:dyDescent="0.25">
      <c r="A10569" s="1">
        <v>46205</v>
      </c>
      <c r="B10569" t="s">
        <v>409</v>
      </c>
      <c r="C10569" t="s">
        <v>15727</v>
      </c>
      <c r="D10569" t="s">
        <v>15811</v>
      </c>
      <c r="E10569">
        <v>1</v>
      </c>
      <c r="G10569">
        <v>153628</v>
      </c>
      <c r="H10569" s="7">
        <v>21418.799999999999</v>
      </c>
      <c r="I10569" t="s">
        <v>20</v>
      </c>
      <c r="J10569" t="s">
        <v>267</v>
      </c>
      <c r="K10569" t="s">
        <v>268</v>
      </c>
      <c r="L10569" s="2">
        <v>0.55555555555555558</v>
      </c>
      <c r="M10569" s="2">
        <v>0.79583333333333328</v>
      </c>
      <c r="N10569" s="1">
        <v>46205</v>
      </c>
      <c r="O10569" t="s">
        <v>23</v>
      </c>
      <c r="S10569" t="s">
        <v>18994</v>
      </c>
      <c r="T1056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0.24027777777519077</v>
      </c>
      <c r="U10569" s="5">
        <f>WEEKNUM(Shipment_Data[[#This Row],[DATE]],2)</f>
        <v>27</v>
      </c>
      <c r="V10569" s="6">
        <f>SUBTOTAL(103,Shipment_Data[[#This Row],[DATE]])</f>
        <v>1</v>
      </c>
      <c r="W105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570" spans="1:23" x14ac:dyDescent="0.25">
      <c r="A10570" s="1">
        <v>46205</v>
      </c>
      <c r="B10570" t="s">
        <v>13446</v>
      </c>
      <c r="C10570" t="s">
        <v>15727</v>
      </c>
      <c r="D10570" t="s">
        <v>15812</v>
      </c>
      <c r="E10570">
        <v>1</v>
      </c>
      <c r="G10570">
        <v>153601</v>
      </c>
      <c r="H10570" s="7">
        <v>43123.5</v>
      </c>
      <c r="I10570" t="s">
        <v>20</v>
      </c>
      <c r="J10570" t="s">
        <v>267</v>
      </c>
      <c r="K10570" t="s">
        <v>268</v>
      </c>
      <c r="L10570" s="2">
        <v>0.55555555555555558</v>
      </c>
      <c r="M10570" s="2">
        <v>0.6645833333333333</v>
      </c>
      <c r="N10570" s="1">
        <v>46205</v>
      </c>
      <c r="O10570" t="s">
        <v>23</v>
      </c>
      <c r="S10570" t="s">
        <v>18994</v>
      </c>
      <c r="T105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0.10902777777664596</v>
      </c>
      <c r="U10570" s="5">
        <f>WEEKNUM(Shipment_Data[[#This Row],[DATE]],2)</f>
        <v>27</v>
      </c>
      <c r="V10570" s="6">
        <f>SUBTOTAL(103,Shipment_Data[[#This Row],[DATE]])</f>
        <v>1</v>
      </c>
      <c r="W105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571" spans="1:23" x14ac:dyDescent="0.25">
      <c r="A10571" s="1">
        <v>46205</v>
      </c>
      <c r="B10571" t="s">
        <v>3218</v>
      </c>
      <c r="C10571" t="s">
        <v>15813</v>
      </c>
      <c r="D10571" t="s">
        <v>15814</v>
      </c>
      <c r="E10571">
        <v>1</v>
      </c>
      <c r="F10571" t="s">
        <v>15709</v>
      </c>
      <c r="G10571">
        <v>153714</v>
      </c>
      <c r="H10571" s="7">
        <v>0</v>
      </c>
      <c r="I10571" t="s">
        <v>20</v>
      </c>
      <c r="J10571" t="s">
        <v>15815</v>
      </c>
      <c r="K10571" t="s">
        <v>106</v>
      </c>
      <c r="L10571" s="2">
        <v>0.60763888888888884</v>
      </c>
      <c r="M10571" s="2">
        <v>0.69444444444444442</v>
      </c>
      <c r="N10571" s="1">
        <v>46205</v>
      </c>
      <c r="O10571" t="s">
        <v>23</v>
      </c>
      <c r="S10571" t="s">
        <v>18994</v>
      </c>
      <c r="T1057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8.6805555554747116E-2</v>
      </c>
      <c r="U10571" s="5">
        <f>WEEKNUM(Shipment_Data[[#This Row],[DATE]],2)</f>
        <v>27</v>
      </c>
      <c r="V10571" s="6">
        <f>SUBTOTAL(103,Shipment_Data[[#This Row],[DATE]])</f>
        <v>1</v>
      </c>
      <c r="W105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572" spans="1:23" x14ac:dyDescent="0.25">
      <c r="A10572" s="1">
        <v>46205</v>
      </c>
      <c r="B10572" t="s">
        <v>3221</v>
      </c>
      <c r="C10572" t="s">
        <v>15727</v>
      </c>
      <c r="D10572" t="s">
        <v>15816</v>
      </c>
      <c r="E10572">
        <v>1</v>
      </c>
      <c r="G10572">
        <v>153655</v>
      </c>
      <c r="H10572" s="7">
        <v>91959.56</v>
      </c>
      <c r="I10572" t="s">
        <v>20</v>
      </c>
      <c r="J10572" t="s">
        <v>105</v>
      </c>
      <c r="K10572" t="s">
        <v>106</v>
      </c>
      <c r="L10572" s="2">
        <v>0.60763888888888884</v>
      </c>
      <c r="M10572" s="2">
        <v>0.79513888888888884</v>
      </c>
      <c r="N10572" s="1">
        <v>46205</v>
      </c>
      <c r="O10572" t="s">
        <v>23</v>
      </c>
      <c r="S10572" t="s">
        <v>18994</v>
      </c>
      <c r="T105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0.1875</v>
      </c>
      <c r="U10572" s="5">
        <f>WEEKNUM(Shipment_Data[[#This Row],[DATE]],2)</f>
        <v>27</v>
      </c>
      <c r="V10572" s="6">
        <f>SUBTOTAL(103,Shipment_Data[[#This Row],[DATE]])</f>
        <v>1</v>
      </c>
      <c r="W105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573" spans="1:23" x14ac:dyDescent="0.25">
      <c r="A10573" s="1">
        <v>46205</v>
      </c>
      <c r="B10573" t="s">
        <v>8795</v>
      </c>
      <c r="C10573" t="s">
        <v>15727</v>
      </c>
      <c r="D10573" t="s">
        <v>15817</v>
      </c>
      <c r="E10573">
        <v>1</v>
      </c>
      <c r="G10573" t="s">
        <v>15818</v>
      </c>
      <c r="H10573" s="7">
        <v>506019.37</v>
      </c>
      <c r="I10573" t="s">
        <v>20</v>
      </c>
      <c r="J10573" t="s">
        <v>105</v>
      </c>
      <c r="K10573" t="s">
        <v>106</v>
      </c>
      <c r="L10573" s="2">
        <v>0.60763888888888884</v>
      </c>
      <c r="M10573" s="2">
        <v>0.77638888888888891</v>
      </c>
      <c r="N10573" s="1">
        <v>46205</v>
      </c>
      <c r="O10573" t="s">
        <v>23</v>
      </c>
      <c r="S10573" t="s">
        <v>18994</v>
      </c>
      <c r="T105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0.16874999999708962</v>
      </c>
      <c r="U10573" s="5">
        <f>WEEKNUM(Shipment_Data[[#This Row],[DATE]],2)</f>
        <v>27</v>
      </c>
      <c r="V10573" s="6">
        <f>SUBTOTAL(103,Shipment_Data[[#This Row],[DATE]])</f>
        <v>1</v>
      </c>
      <c r="W105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574" spans="1:23" x14ac:dyDescent="0.25">
      <c r="A10574" s="1">
        <v>46205</v>
      </c>
      <c r="B10574" t="s">
        <v>8795</v>
      </c>
      <c r="C10574" t="s">
        <v>15727</v>
      </c>
      <c r="D10574" t="s">
        <v>15819</v>
      </c>
      <c r="E10574">
        <v>1</v>
      </c>
      <c r="G10574">
        <v>153685</v>
      </c>
      <c r="H10574" s="7">
        <v>20728.8</v>
      </c>
      <c r="I10574" t="s">
        <v>20</v>
      </c>
      <c r="J10574" t="s">
        <v>105</v>
      </c>
      <c r="K10574" t="s">
        <v>106</v>
      </c>
      <c r="L10574" s="2">
        <v>0.60763888888888884</v>
      </c>
      <c r="M10574" s="2">
        <v>0.77638888888888891</v>
      </c>
      <c r="N10574" s="1">
        <v>46205</v>
      </c>
      <c r="O10574" t="s">
        <v>23</v>
      </c>
      <c r="S10574" t="s">
        <v>18994</v>
      </c>
      <c r="T105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0.16874999999708962</v>
      </c>
      <c r="U10574" s="5">
        <f>WEEKNUM(Shipment_Data[[#This Row],[DATE]],2)</f>
        <v>27</v>
      </c>
      <c r="V10574" s="6">
        <f>SUBTOTAL(103,Shipment_Data[[#This Row],[DATE]])</f>
        <v>1</v>
      </c>
      <c r="W105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575" spans="1:23" x14ac:dyDescent="0.25">
      <c r="A10575" s="1">
        <v>46205</v>
      </c>
      <c r="B10575" t="s">
        <v>3221</v>
      </c>
      <c r="C10575" t="s">
        <v>15727</v>
      </c>
      <c r="D10575" t="s">
        <v>15820</v>
      </c>
      <c r="E10575">
        <v>1</v>
      </c>
      <c r="G10575">
        <v>153618</v>
      </c>
      <c r="H10575" s="7">
        <v>89182.88</v>
      </c>
      <c r="I10575" t="s">
        <v>20</v>
      </c>
      <c r="J10575" t="s">
        <v>105</v>
      </c>
      <c r="K10575" t="s">
        <v>106</v>
      </c>
      <c r="L10575" s="2">
        <v>0.60763888888888884</v>
      </c>
      <c r="M10575" s="2">
        <v>0.79513888888888884</v>
      </c>
      <c r="N10575" s="1">
        <v>46205</v>
      </c>
      <c r="O10575" t="s">
        <v>23</v>
      </c>
      <c r="S10575" t="s">
        <v>18994</v>
      </c>
      <c r="T105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0.1875</v>
      </c>
      <c r="U10575" s="5">
        <f>WEEKNUM(Shipment_Data[[#This Row],[DATE]],2)</f>
        <v>27</v>
      </c>
      <c r="V10575" s="6">
        <f>SUBTOTAL(103,Shipment_Data[[#This Row],[DATE]])</f>
        <v>1</v>
      </c>
      <c r="W105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576" spans="1:23" x14ac:dyDescent="0.25">
      <c r="A10576" s="1">
        <v>46205</v>
      </c>
      <c r="B10576" t="s">
        <v>773</v>
      </c>
      <c r="C10576" t="s">
        <v>15727</v>
      </c>
      <c r="D10576" t="s">
        <v>15821</v>
      </c>
      <c r="E10576">
        <v>1</v>
      </c>
      <c r="G10576">
        <v>153703</v>
      </c>
      <c r="H10576" s="7">
        <v>81844.2</v>
      </c>
      <c r="I10576" t="s">
        <v>20</v>
      </c>
      <c r="J10576" t="s">
        <v>105</v>
      </c>
      <c r="K10576" t="s">
        <v>106</v>
      </c>
      <c r="L10576" s="2">
        <v>0.60763888888888884</v>
      </c>
      <c r="M10576" s="2">
        <v>0.86527777777777781</v>
      </c>
      <c r="N10576" s="1">
        <v>46205</v>
      </c>
      <c r="O10576" t="s">
        <v>23</v>
      </c>
      <c r="S10576" t="s">
        <v>18994</v>
      </c>
      <c r="T1057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0.257638888884685</v>
      </c>
      <c r="U10576" s="5">
        <f>WEEKNUM(Shipment_Data[[#This Row],[DATE]],2)</f>
        <v>27</v>
      </c>
      <c r="V10576" s="6">
        <f>SUBTOTAL(103,Shipment_Data[[#This Row],[DATE]])</f>
        <v>1</v>
      </c>
      <c r="W105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577" spans="1:23" x14ac:dyDescent="0.25">
      <c r="A10577" s="1">
        <v>46205</v>
      </c>
      <c r="B10577" t="s">
        <v>15726</v>
      </c>
      <c r="C10577" t="s">
        <v>15727</v>
      </c>
      <c r="D10577" t="s">
        <v>15822</v>
      </c>
      <c r="E10577">
        <v>1</v>
      </c>
      <c r="G10577">
        <v>153494</v>
      </c>
      <c r="H10577" s="7">
        <v>28860</v>
      </c>
      <c r="I10577" t="s">
        <v>20</v>
      </c>
      <c r="J10577" t="s">
        <v>105</v>
      </c>
      <c r="K10577" t="s">
        <v>106</v>
      </c>
      <c r="L10577" s="2">
        <v>0.60763888888888884</v>
      </c>
      <c r="M10577" s="2">
        <v>0.91041666666666665</v>
      </c>
      <c r="N10577" s="1">
        <v>46205</v>
      </c>
      <c r="O10577" t="s">
        <v>23</v>
      </c>
      <c r="S10577" t="s">
        <v>18994</v>
      </c>
      <c r="T1057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0.30277777777519077</v>
      </c>
      <c r="U10577" s="5">
        <f>WEEKNUM(Shipment_Data[[#This Row],[DATE]],2)</f>
        <v>27</v>
      </c>
      <c r="V10577" s="6">
        <f>SUBTOTAL(103,Shipment_Data[[#This Row],[DATE]])</f>
        <v>1</v>
      </c>
      <c r="W105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578" spans="1:23" x14ac:dyDescent="0.25">
      <c r="A10578" s="1">
        <v>46205</v>
      </c>
      <c r="B10578" t="s">
        <v>15823</v>
      </c>
      <c r="C10578" t="s">
        <v>15727</v>
      </c>
      <c r="D10578" t="s">
        <v>15824</v>
      </c>
      <c r="E10578">
        <v>1</v>
      </c>
      <c r="G10578">
        <v>153627</v>
      </c>
      <c r="H10578" s="7">
        <v>170792.28</v>
      </c>
      <c r="I10578" t="s">
        <v>20</v>
      </c>
      <c r="J10578" t="s">
        <v>26</v>
      </c>
      <c r="K10578" t="s">
        <v>27</v>
      </c>
      <c r="L10578" s="2">
        <v>0.59722222222222221</v>
      </c>
      <c r="M10578" s="2">
        <v>0.73333333333333328</v>
      </c>
      <c r="N10578" s="1">
        <v>46205</v>
      </c>
      <c r="O10578" t="s">
        <v>23</v>
      </c>
      <c r="S10578" t="s">
        <v>18994</v>
      </c>
      <c r="T1057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0.13611111111094942</v>
      </c>
      <c r="U10578" s="5">
        <f>WEEKNUM(Shipment_Data[[#This Row],[DATE]],2)</f>
        <v>27</v>
      </c>
      <c r="V10578" s="6">
        <f>SUBTOTAL(103,Shipment_Data[[#This Row],[DATE]])</f>
        <v>1</v>
      </c>
      <c r="W105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579" spans="1:23" x14ac:dyDescent="0.25">
      <c r="A10579" s="1">
        <v>46205</v>
      </c>
      <c r="B10579" t="s">
        <v>14955</v>
      </c>
      <c r="C10579" t="s">
        <v>15727</v>
      </c>
      <c r="D10579" t="s">
        <v>15825</v>
      </c>
      <c r="E10579">
        <v>1</v>
      </c>
      <c r="G10579">
        <v>153693</v>
      </c>
      <c r="H10579" s="7">
        <v>5277.63</v>
      </c>
      <c r="I10579" t="s">
        <v>20</v>
      </c>
      <c r="J10579" t="s">
        <v>15826</v>
      </c>
      <c r="K10579" t="s">
        <v>27</v>
      </c>
      <c r="L10579" s="2">
        <v>0.59722222222222221</v>
      </c>
      <c r="M10579" s="2">
        <v>0.86805555555555558</v>
      </c>
      <c r="N10579" s="1">
        <v>46205</v>
      </c>
      <c r="O10579" t="s">
        <v>23</v>
      </c>
      <c r="P10579" t="s">
        <v>145</v>
      </c>
      <c r="Q10579">
        <v>1</v>
      </c>
      <c r="R10579">
        <v>46206</v>
      </c>
      <c r="S10579" t="s">
        <v>18994</v>
      </c>
      <c r="T1057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0.27083333333575865</v>
      </c>
      <c r="U10579" s="5">
        <f>WEEKNUM(Shipment_Data[[#This Row],[DATE]],2)</f>
        <v>27</v>
      </c>
      <c r="V10579" s="6">
        <f>SUBTOTAL(103,Shipment_Data[[#This Row],[DATE]])</f>
        <v>1</v>
      </c>
      <c r="W105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580" spans="1:23" x14ac:dyDescent="0.25">
      <c r="A10580" s="1">
        <v>46205</v>
      </c>
      <c r="B10580" t="s">
        <v>15827</v>
      </c>
      <c r="C10580" t="s">
        <v>15727</v>
      </c>
      <c r="D10580" t="s">
        <v>15828</v>
      </c>
      <c r="E10580">
        <v>5</v>
      </c>
      <c r="G10580">
        <v>153609</v>
      </c>
      <c r="H10580" s="7">
        <v>1131254.8799999999</v>
      </c>
      <c r="I10580" t="s">
        <v>20</v>
      </c>
      <c r="J10580" t="s">
        <v>26</v>
      </c>
      <c r="K10580" t="s">
        <v>27</v>
      </c>
      <c r="L10580" s="2">
        <v>0.59722222222222221</v>
      </c>
      <c r="M10580" s="2">
        <v>0.80277777777777781</v>
      </c>
      <c r="N10580" s="1">
        <v>46205</v>
      </c>
      <c r="O10580" t="s">
        <v>23</v>
      </c>
      <c r="S10580" t="s">
        <v>18994</v>
      </c>
      <c r="T1058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0.20555555555620231</v>
      </c>
      <c r="U10580" s="5">
        <f>WEEKNUM(Shipment_Data[[#This Row],[DATE]],2)</f>
        <v>27</v>
      </c>
      <c r="V10580" s="6">
        <f>SUBTOTAL(103,Shipment_Data[[#This Row],[DATE]])</f>
        <v>1</v>
      </c>
      <c r="W105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581" spans="1:23" x14ac:dyDescent="0.25">
      <c r="A10581" s="1">
        <v>46205</v>
      </c>
      <c r="B10581" t="s">
        <v>15827</v>
      </c>
      <c r="C10581" t="s">
        <v>15727</v>
      </c>
      <c r="D10581" t="s">
        <v>15829</v>
      </c>
      <c r="E10581">
        <v>6</v>
      </c>
      <c r="G10581">
        <v>153594</v>
      </c>
      <c r="H10581" s="7">
        <v>1140610.57</v>
      </c>
      <c r="I10581" t="s">
        <v>20</v>
      </c>
      <c r="J10581" t="s">
        <v>26</v>
      </c>
      <c r="K10581" t="s">
        <v>27</v>
      </c>
      <c r="L10581" s="2">
        <v>0.59722222222222221</v>
      </c>
      <c r="M10581" s="2">
        <v>0.80277777777777781</v>
      </c>
      <c r="N10581" s="1">
        <v>46205</v>
      </c>
      <c r="O10581" t="s">
        <v>23</v>
      </c>
      <c r="S10581" t="s">
        <v>18994</v>
      </c>
      <c r="T1058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0.20555555555620231</v>
      </c>
      <c r="U10581" s="5">
        <f>WEEKNUM(Shipment_Data[[#This Row],[DATE]],2)</f>
        <v>27</v>
      </c>
      <c r="V10581" s="6">
        <f>SUBTOTAL(103,Shipment_Data[[#This Row],[DATE]])</f>
        <v>1</v>
      </c>
      <c r="W105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582" spans="1:23" x14ac:dyDescent="0.25">
      <c r="A10582" s="1">
        <v>46205</v>
      </c>
      <c r="B10582" t="s">
        <v>15827</v>
      </c>
      <c r="C10582" t="s">
        <v>15727</v>
      </c>
      <c r="D10582" t="s">
        <v>15830</v>
      </c>
      <c r="E10582">
        <v>1</v>
      </c>
      <c r="G10582">
        <v>153723</v>
      </c>
      <c r="H10582" s="7">
        <v>221075</v>
      </c>
      <c r="I10582" t="s">
        <v>20</v>
      </c>
      <c r="J10582" t="s">
        <v>26</v>
      </c>
      <c r="K10582" t="s">
        <v>27</v>
      </c>
      <c r="L10582" s="2">
        <v>0.59722222222222221</v>
      </c>
      <c r="M10582" s="2">
        <v>0.81319444444444444</v>
      </c>
      <c r="N10582" s="1">
        <v>46205</v>
      </c>
      <c r="O10582" t="s">
        <v>23</v>
      </c>
      <c r="S10582" t="s">
        <v>18994</v>
      </c>
      <c r="T1058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0.21597222222771961</v>
      </c>
      <c r="U10582" s="5">
        <f>WEEKNUM(Shipment_Data[[#This Row],[DATE]],2)</f>
        <v>27</v>
      </c>
      <c r="V10582" s="6">
        <f>SUBTOTAL(103,Shipment_Data[[#This Row],[DATE]])</f>
        <v>1</v>
      </c>
      <c r="W105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583" spans="1:23" x14ac:dyDescent="0.25">
      <c r="A10583" s="1">
        <v>46205</v>
      </c>
      <c r="B10583" t="s">
        <v>14955</v>
      </c>
      <c r="C10583" t="s">
        <v>15727</v>
      </c>
      <c r="D10583" t="s">
        <v>15831</v>
      </c>
      <c r="E10583">
        <v>1</v>
      </c>
      <c r="G10583">
        <v>153671</v>
      </c>
      <c r="H10583" s="7">
        <v>295898.78999999998</v>
      </c>
      <c r="I10583" t="s">
        <v>20</v>
      </c>
      <c r="J10583" t="s">
        <v>15826</v>
      </c>
      <c r="K10583" t="s">
        <v>27</v>
      </c>
      <c r="L10583" s="2">
        <v>0.59722222222222221</v>
      </c>
      <c r="M10583" s="2">
        <v>0.86805555555555558</v>
      </c>
      <c r="N10583" s="1">
        <v>46205</v>
      </c>
      <c r="O10583" t="s">
        <v>23</v>
      </c>
      <c r="P10583" t="s">
        <v>145</v>
      </c>
      <c r="Q10583">
        <v>1</v>
      </c>
      <c r="R10583">
        <v>46206</v>
      </c>
      <c r="S10583" t="s">
        <v>18994</v>
      </c>
      <c r="T1058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0.27083333333575865</v>
      </c>
      <c r="U10583" s="5">
        <f>WEEKNUM(Shipment_Data[[#This Row],[DATE]],2)</f>
        <v>27</v>
      </c>
      <c r="V10583" s="6">
        <f>SUBTOTAL(103,Shipment_Data[[#This Row],[DATE]])</f>
        <v>1</v>
      </c>
      <c r="W105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584" spans="1:23" x14ac:dyDescent="0.25">
      <c r="A10584" s="1">
        <v>46205</v>
      </c>
      <c r="B10584" t="s">
        <v>15832</v>
      </c>
      <c r="C10584" t="s">
        <v>15727</v>
      </c>
      <c r="D10584" t="s">
        <v>15833</v>
      </c>
      <c r="E10584">
        <v>1</v>
      </c>
      <c r="G10584">
        <v>153635</v>
      </c>
      <c r="H10584" s="7">
        <v>272544</v>
      </c>
      <c r="I10584" t="s">
        <v>20</v>
      </c>
      <c r="J10584" t="s">
        <v>75</v>
      </c>
      <c r="K10584" t="s">
        <v>76</v>
      </c>
      <c r="L10584" s="2">
        <v>0.58333333333333337</v>
      </c>
      <c r="M10584" s="2">
        <v>0.62847222222222221</v>
      </c>
      <c r="N10584" s="1">
        <v>46205</v>
      </c>
      <c r="O10584" t="s">
        <v>23</v>
      </c>
      <c r="S10584" t="s">
        <v>18994</v>
      </c>
      <c r="T1058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4.5138888883229811E-2</v>
      </c>
      <c r="U10584" s="5">
        <f>WEEKNUM(Shipment_Data[[#This Row],[DATE]],2)</f>
        <v>27</v>
      </c>
      <c r="V10584" s="6">
        <f>SUBTOTAL(103,Shipment_Data[[#This Row],[DATE]])</f>
        <v>1</v>
      </c>
      <c r="W105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585" spans="1:23" x14ac:dyDescent="0.25">
      <c r="A10585" s="1">
        <v>46205</v>
      </c>
      <c r="B10585" t="s">
        <v>4383</v>
      </c>
      <c r="C10585" t="s">
        <v>15727</v>
      </c>
      <c r="D10585" t="s">
        <v>15834</v>
      </c>
      <c r="E10585">
        <v>1</v>
      </c>
      <c r="G10585">
        <v>153678</v>
      </c>
      <c r="H10585" s="7">
        <v>19980</v>
      </c>
      <c r="I10585" t="s">
        <v>20</v>
      </c>
      <c r="J10585" t="s">
        <v>75</v>
      </c>
      <c r="K10585" t="s">
        <v>76</v>
      </c>
      <c r="L10585" s="2">
        <v>0.58333333333333337</v>
      </c>
      <c r="M10585" s="2">
        <v>0.68888888888888888</v>
      </c>
      <c r="N10585" s="1">
        <v>46205</v>
      </c>
      <c r="O10585" t="s">
        <v>23</v>
      </c>
      <c r="S10585" t="s">
        <v>18994</v>
      </c>
      <c r="T1058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0.10555555555038154</v>
      </c>
      <c r="U10585" s="5">
        <f>WEEKNUM(Shipment_Data[[#This Row],[DATE]],2)</f>
        <v>27</v>
      </c>
      <c r="V10585" s="6">
        <f>SUBTOTAL(103,Shipment_Data[[#This Row],[DATE]])</f>
        <v>1</v>
      </c>
      <c r="W105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586" spans="1:23" x14ac:dyDescent="0.25">
      <c r="A10586" s="1">
        <v>46205</v>
      </c>
      <c r="B10586" t="s">
        <v>4383</v>
      </c>
      <c r="C10586" t="s">
        <v>15727</v>
      </c>
      <c r="D10586" t="s">
        <v>15835</v>
      </c>
      <c r="E10586">
        <v>1</v>
      </c>
      <c r="G10586">
        <v>153699</v>
      </c>
      <c r="H10586" s="7">
        <v>244200</v>
      </c>
      <c r="I10586" t="s">
        <v>20</v>
      </c>
      <c r="J10586" t="s">
        <v>75</v>
      </c>
      <c r="K10586" t="s">
        <v>76</v>
      </c>
      <c r="L10586" s="2">
        <v>0.58333333333333337</v>
      </c>
      <c r="M10586" s="2">
        <v>0.68888888888888888</v>
      </c>
      <c r="N10586" s="1">
        <v>46205</v>
      </c>
      <c r="O10586" t="s">
        <v>23</v>
      </c>
      <c r="S10586" t="s">
        <v>18994</v>
      </c>
      <c r="T1058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0.10555555555038154</v>
      </c>
      <c r="U10586" s="5">
        <f>WEEKNUM(Shipment_Data[[#This Row],[DATE]],2)</f>
        <v>27</v>
      </c>
      <c r="V10586" s="6">
        <f>SUBTOTAL(103,Shipment_Data[[#This Row],[DATE]])</f>
        <v>1</v>
      </c>
      <c r="W105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587" spans="1:23" x14ac:dyDescent="0.25">
      <c r="A10587" s="1">
        <v>46205</v>
      </c>
      <c r="B10587" t="s">
        <v>4383</v>
      </c>
      <c r="C10587" t="s">
        <v>15727</v>
      </c>
      <c r="D10587" t="s">
        <v>15836</v>
      </c>
      <c r="E10587">
        <v>1</v>
      </c>
      <c r="G10587">
        <v>153698</v>
      </c>
      <c r="H10587" s="7">
        <v>244200</v>
      </c>
      <c r="I10587" t="s">
        <v>20</v>
      </c>
      <c r="J10587" t="s">
        <v>75</v>
      </c>
      <c r="K10587" t="s">
        <v>76</v>
      </c>
      <c r="L10587" s="2">
        <v>0.58333333333333337</v>
      </c>
      <c r="M10587" s="2">
        <v>0.68888888888888888</v>
      </c>
      <c r="N10587" s="1">
        <v>46205</v>
      </c>
      <c r="O10587" t="s">
        <v>23</v>
      </c>
      <c r="S10587" t="s">
        <v>18994</v>
      </c>
      <c r="T1058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0.10555555555038154</v>
      </c>
      <c r="U10587" s="5">
        <f>WEEKNUM(Shipment_Data[[#This Row],[DATE]],2)</f>
        <v>27</v>
      </c>
      <c r="V10587" s="6">
        <f>SUBTOTAL(103,Shipment_Data[[#This Row],[DATE]])</f>
        <v>1</v>
      </c>
      <c r="W105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588" spans="1:23" x14ac:dyDescent="0.25">
      <c r="A10588" s="1">
        <v>46205</v>
      </c>
      <c r="B10588" t="s">
        <v>4383</v>
      </c>
      <c r="C10588" t="s">
        <v>15727</v>
      </c>
      <c r="D10588" t="s">
        <v>15837</v>
      </c>
      <c r="E10588">
        <v>1</v>
      </c>
      <c r="G10588">
        <v>153697</v>
      </c>
      <c r="H10588" s="7">
        <v>244200</v>
      </c>
      <c r="I10588" t="s">
        <v>20</v>
      </c>
      <c r="J10588" t="s">
        <v>75</v>
      </c>
      <c r="K10588" t="s">
        <v>76</v>
      </c>
      <c r="L10588" s="2">
        <v>0.58333333333333337</v>
      </c>
      <c r="M10588" s="2">
        <v>0.68888888888888888</v>
      </c>
      <c r="N10588" s="1">
        <v>46205</v>
      </c>
      <c r="O10588" t="s">
        <v>23</v>
      </c>
      <c r="S10588" t="s">
        <v>18994</v>
      </c>
      <c r="T105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0.10555555555038154</v>
      </c>
      <c r="U10588" s="5">
        <f>WEEKNUM(Shipment_Data[[#This Row],[DATE]],2)</f>
        <v>27</v>
      </c>
      <c r="V10588" s="6">
        <f>SUBTOTAL(103,Shipment_Data[[#This Row],[DATE]])</f>
        <v>1</v>
      </c>
      <c r="W105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589" spans="1:23" x14ac:dyDescent="0.25">
      <c r="A10589" s="1">
        <v>46205</v>
      </c>
      <c r="B10589" t="s">
        <v>15838</v>
      </c>
      <c r="C10589" t="s">
        <v>15727</v>
      </c>
      <c r="D10589" t="s">
        <v>15839</v>
      </c>
      <c r="E10589">
        <v>2</v>
      </c>
      <c r="G10589">
        <v>153658</v>
      </c>
      <c r="H10589" s="7">
        <v>251313.85</v>
      </c>
      <c r="I10589" t="s">
        <v>20</v>
      </c>
      <c r="J10589" t="s">
        <v>21</v>
      </c>
      <c r="K10589" t="s">
        <v>22</v>
      </c>
      <c r="L10589" s="2">
        <v>0.58333333333333337</v>
      </c>
      <c r="M10589" s="2">
        <v>0.65763888888888888</v>
      </c>
      <c r="N10589" s="1">
        <v>46205</v>
      </c>
      <c r="O10589" t="s">
        <v>23</v>
      </c>
      <c r="S10589" t="s">
        <v>18994</v>
      </c>
      <c r="T105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7.4305555550381541E-2</v>
      </c>
      <c r="U10589" s="5">
        <f>WEEKNUM(Shipment_Data[[#This Row],[DATE]],2)</f>
        <v>27</v>
      </c>
      <c r="V10589" s="6">
        <f>SUBTOTAL(103,Shipment_Data[[#This Row],[DATE]])</f>
        <v>1</v>
      </c>
      <c r="W105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590" spans="1:23" x14ac:dyDescent="0.25">
      <c r="A10590" s="1">
        <v>46205</v>
      </c>
      <c r="B10590" t="s">
        <v>15840</v>
      </c>
      <c r="C10590" t="s">
        <v>15727</v>
      </c>
      <c r="D10590" t="s">
        <v>15839</v>
      </c>
      <c r="E10590">
        <v>2</v>
      </c>
      <c r="G10590">
        <v>153658</v>
      </c>
      <c r="H10590" s="7">
        <v>251313.85</v>
      </c>
      <c r="I10590" t="s">
        <v>20</v>
      </c>
      <c r="J10590" t="s">
        <v>21</v>
      </c>
      <c r="K10590" t="s">
        <v>22</v>
      </c>
      <c r="L10590" s="2">
        <v>0.58333333333333337</v>
      </c>
      <c r="M10590" s="2">
        <v>0.67361111111111116</v>
      </c>
      <c r="N10590" s="1">
        <v>46205</v>
      </c>
      <c r="O10590" t="s">
        <v>23</v>
      </c>
      <c r="S10590" t="s">
        <v>18994</v>
      </c>
      <c r="T1059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9.0277777773735579E-2</v>
      </c>
      <c r="U10590" s="5">
        <f>WEEKNUM(Shipment_Data[[#This Row],[DATE]],2)</f>
        <v>27</v>
      </c>
      <c r="V10590" s="6">
        <f>SUBTOTAL(103,Shipment_Data[[#This Row],[DATE]])</f>
        <v>1</v>
      </c>
      <c r="W105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591" spans="1:23" x14ac:dyDescent="0.25">
      <c r="A10591" s="1">
        <v>46205</v>
      </c>
      <c r="B10591" t="s">
        <v>15841</v>
      </c>
      <c r="C10591" t="s">
        <v>15727</v>
      </c>
      <c r="D10591" t="s">
        <v>15842</v>
      </c>
      <c r="E10591">
        <v>2</v>
      </c>
      <c r="F10591" t="s">
        <v>15108</v>
      </c>
      <c r="G10591">
        <v>153704</v>
      </c>
      <c r="H10591" s="7">
        <v>1604251.9</v>
      </c>
      <c r="I10591" t="s">
        <v>20</v>
      </c>
      <c r="J10591" t="s">
        <v>111</v>
      </c>
      <c r="K10591" t="s">
        <v>112</v>
      </c>
      <c r="L10591" s="2">
        <v>0.59722222222222221</v>
      </c>
      <c r="M10591" s="2">
        <v>0.67708333333333337</v>
      </c>
      <c r="N10591" s="1">
        <v>46205</v>
      </c>
      <c r="O10591" t="s">
        <v>23</v>
      </c>
      <c r="S10591" t="s">
        <v>18994</v>
      </c>
      <c r="T1059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7.9861111116770189E-2</v>
      </c>
      <c r="U10591" s="5">
        <f>WEEKNUM(Shipment_Data[[#This Row],[DATE]],2)</f>
        <v>27</v>
      </c>
      <c r="V10591" s="6">
        <f>SUBTOTAL(103,Shipment_Data[[#This Row],[DATE]])</f>
        <v>1</v>
      </c>
      <c r="W105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592" spans="1:23" x14ac:dyDescent="0.25">
      <c r="A10592" s="1">
        <v>46205</v>
      </c>
      <c r="B10592" t="s">
        <v>4293</v>
      </c>
      <c r="C10592" t="s">
        <v>15727</v>
      </c>
      <c r="D10592" t="s">
        <v>15843</v>
      </c>
      <c r="E10592">
        <v>1</v>
      </c>
      <c r="F10592" t="s">
        <v>15108</v>
      </c>
      <c r="G10592">
        <v>153584</v>
      </c>
      <c r="H10592" s="7">
        <v>21349.5</v>
      </c>
      <c r="I10592" t="s">
        <v>20</v>
      </c>
      <c r="J10592" t="s">
        <v>111</v>
      </c>
      <c r="K10592" t="s">
        <v>112</v>
      </c>
      <c r="L10592" s="2">
        <v>0.63888888888888884</v>
      </c>
      <c r="M10592" s="2">
        <v>0.69305555555555554</v>
      </c>
      <c r="N10592" s="1">
        <v>46205</v>
      </c>
      <c r="O10592" t="s">
        <v>23</v>
      </c>
      <c r="S10592" t="s">
        <v>18994</v>
      </c>
      <c r="T1059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5.4166666668606922E-2</v>
      </c>
      <c r="U10592" s="5">
        <f>WEEKNUM(Shipment_Data[[#This Row],[DATE]],2)</f>
        <v>27</v>
      </c>
      <c r="V10592" s="6">
        <f>SUBTOTAL(103,Shipment_Data[[#This Row],[DATE]])</f>
        <v>1</v>
      </c>
      <c r="W105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593" spans="1:23" x14ac:dyDescent="0.25">
      <c r="A10593" s="1">
        <v>46206</v>
      </c>
      <c r="B10593" t="s">
        <v>15844</v>
      </c>
      <c r="C10593" t="s">
        <v>15727</v>
      </c>
      <c r="D10593" t="s">
        <v>15845</v>
      </c>
      <c r="E10593">
        <v>13</v>
      </c>
      <c r="F10593" t="s">
        <v>15108</v>
      </c>
      <c r="G10593">
        <v>153587</v>
      </c>
      <c r="H10593" s="7">
        <v>149380.4</v>
      </c>
      <c r="I10593" t="s">
        <v>20</v>
      </c>
      <c r="J10593" t="s">
        <v>111</v>
      </c>
      <c r="K10593" t="s">
        <v>112</v>
      </c>
      <c r="L10593" s="2">
        <v>0.63888888888888884</v>
      </c>
      <c r="M10593" s="2">
        <v>0.85624999999999996</v>
      </c>
      <c r="N10593" s="1">
        <v>46205</v>
      </c>
      <c r="O10593" t="s">
        <v>23</v>
      </c>
      <c r="S10593" t="s">
        <v>18994</v>
      </c>
      <c r="T105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-0.78263888889341615</v>
      </c>
      <c r="U10593" s="5">
        <f>WEEKNUM(Shipment_Data[[#This Row],[DATE]],2)</f>
        <v>27</v>
      </c>
      <c r="V10593" s="6">
        <f>SUBTOTAL(103,Shipment_Data[[#This Row],[DATE]])</f>
        <v>1</v>
      </c>
      <c r="W105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594" spans="1:23" x14ac:dyDescent="0.25">
      <c r="A10594" s="1">
        <v>46207</v>
      </c>
      <c r="B10594" t="s">
        <v>1277</v>
      </c>
      <c r="C10594" t="s">
        <v>15727</v>
      </c>
      <c r="D10594" t="s">
        <v>15846</v>
      </c>
      <c r="E10594">
        <v>5</v>
      </c>
      <c r="F10594" t="s">
        <v>15108</v>
      </c>
      <c r="G10594">
        <v>153558</v>
      </c>
      <c r="H10594" s="7">
        <v>152840</v>
      </c>
      <c r="I10594" t="s">
        <v>20</v>
      </c>
      <c r="J10594" t="s">
        <v>111</v>
      </c>
      <c r="K10594" t="s">
        <v>112</v>
      </c>
      <c r="L10594" s="2">
        <v>0.59722222222222221</v>
      </c>
      <c r="M10594" s="2">
        <v>0.80208333333333337</v>
      </c>
      <c r="N10594" s="1">
        <v>46205</v>
      </c>
      <c r="O10594" t="s">
        <v>23</v>
      </c>
      <c r="S10594" t="s">
        <v>18994</v>
      </c>
      <c r="T105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-1.7951388888832298</v>
      </c>
      <c r="U10594" s="5">
        <f>WEEKNUM(Shipment_Data[[#This Row],[DATE]],2)</f>
        <v>27</v>
      </c>
      <c r="V10594" s="6">
        <f>SUBTOTAL(103,Shipment_Data[[#This Row],[DATE]])</f>
        <v>1</v>
      </c>
      <c r="W105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595" spans="1:23" x14ac:dyDescent="0.25">
      <c r="A10595" s="1">
        <v>46208</v>
      </c>
      <c r="B10595" t="s">
        <v>1277</v>
      </c>
      <c r="C10595" t="s">
        <v>15727</v>
      </c>
      <c r="D10595" t="s">
        <v>15847</v>
      </c>
      <c r="E10595">
        <v>2</v>
      </c>
      <c r="F10595" t="s">
        <v>15108</v>
      </c>
      <c r="G10595">
        <v>153561</v>
      </c>
      <c r="H10595" s="7">
        <v>127400</v>
      </c>
      <c r="I10595" t="s">
        <v>20</v>
      </c>
      <c r="J10595" t="s">
        <v>111</v>
      </c>
      <c r="K10595" t="s">
        <v>112</v>
      </c>
      <c r="L10595" s="2">
        <v>0.63888888888888884</v>
      </c>
      <c r="M10595" s="2">
        <v>0.80208333333333337</v>
      </c>
      <c r="N10595" s="1">
        <v>46205</v>
      </c>
      <c r="O10595" t="s">
        <v>23</v>
      </c>
      <c r="S10595" t="s">
        <v>18994</v>
      </c>
      <c r="T1059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-2.8368055555547471</v>
      </c>
      <c r="U10595" s="5">
        <f>WEEKNUM(Shipment_Data[[#This Row],[DATE]],2)</f>
        <v>27</v>
      </c>
      <c r="V10595" s="6">
        <f>SUBTOTAL(103,Shipment_Data[[#This Row],[DATE]])</f>
        <v>1</v>
      </c>
      <c r="W105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596" spans="1:23" x14ac:dyDescent="0.25">
      <c r="A10596" s="1">
        <v>46205</v>
      </c>
      <c r="B10596" t="s">
        <v>15275</v>
      </c>
      <c r="C10596" t="s">
        <v>15727</v>
      </c>
      <c r="D10596" t="s">
        <v>15848</v>
      </c>
      <c r="E10596">
        <v>1</v>
      </c>
      <c r="G10596">
        <v>153621</v>
      </c>
      <c r="H10596" s="7">
        <v>231417.24</v>
      </c>
      <c r="I10596" t="s">
        <v>20</v>
      </c>
      <c r="J10596" t="s">
        <v>111</v>
      </c>
      <c r="K10596" t="s">
        <v>112</v>
      </c>
      <c r="L10596" s="2">
        <v>0.63888888888888884</v>
      </c>
      <c r="M10596" s="2">
        <v>0.77569444444444446</v>
      </c>
      <c r="N10596" s="1">
        <v>46205</v>
      </c>
      <c r="O10596" t="s">
        <v>23</v>
      </c>
      <c r="S10596" t="s">
        <v>18994</v>
      </c>
      <c r="T1059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0.13680555555038154</v>
      </c>
      <c r="U10596" s="5">
        <f>WEEKNUM(Shipment_Data[[#This Row],[DATE]],2)</f>
        <v>27</v>
      </c>
      <c r="V10596" s="6">
        <f>SUBTOTAL(103,Shipment_Data[[#This Row],[DATE]])</f>
        <v>1</v>
      </c>
      <c r="W105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597" spans="1:23" x14ac:dyDescent="0.25">
      <c r="A10597" s="1">
        <v>46205</v>
      </c>
      <c r="B10597" t="s">
        <v>15529</v>
      </c>
      <c r="C10597" t="s">
        <v>15727</v>
      </c>
      <c r="D10597" t="s">
        <v>15849</v>
      </c>
      <c r="E10597">
        <v>1</v>
      </c>
      <c r="G10597">
        <v>153600</v>
      </c>
      <c r="H10597" s="7">
        <v>105408</v>
      </c>
      <c r="I10597" t="s">
        <v>20</v>
      </c>
      <c r="J10597" t="s">
        <v>111</v>
      </c>
      <c r="K10597" t="s">
        <v>112</v>
      </c>
      <c r="L10597" s="2">
        <v>0.63888888888888884</v>
      </c>
      <c r="M10597" s="2">
        <v>0.76041666666666663</v>
      </c>
      <c r="N10597" s="1">
        <v>46205</v>
      </c>
      <c r="O10597" t="s">
        <v>23</v>
      </c>
      <c r="S10597" t="s">
        <v>18994</v>
      </c>
      <c r="T1059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0.12152777777373558</v>
      </c>
      <c r="U10597" s="5">
        <f>WEEKNUM(Shipment_Data[[#This Row],[DATE]],2)</f>
        <v>27</v>
      </c>
      <c r="V10597" s="6">
        <f>SUBTOTAL(103,Shipment_Data[[#This Row],[DATE]])</f>
        <v>1</v>
      </c>
      <c r="W105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598" spans="1:23" x14ac:dyDescent="0.25">
      <c r="A10598" s="1">
        <v>46205</v>
      </c>
      <c r="B10598" t="s">
        <v>2873</v>
      </c>
      <c r="C10598" t="s">
        <v>15727</v>
      </c>
      <c r="D10598" t="s">
        <v>15850</v>
      </c>
      <c r="E10598">
        <v>3</v>
      </c>
      <c r="G10598">
        <v>153554</v>
      </c>
      <c r="H10598" s="7">
        <v>1051375.92</v>
      </c>
      <c r="I10598" t="s">
        <v>20</v>
      </c>
      <c r="J10598" t="s">
        <v>105</v>
      </c>
      <c r="K10598" t="s">
        <v>106</v>
      </c>
      <c r="L10598" s="2">
        <v>0.60763888888888884</v>
      </c>
      <c r="M10598" s="2">
        <v>0.79583333333333328</v>
      </c>
      <c r="N10598" s="1">
        <v>46205</v>
      </c>
      <c r="O10598" t="s">
        <v>23</v>
      </c>
      <c r="S10598" t="s">
        <v>18994</v>
      </c>
      <c r="T1059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0.18819444443943212</v>
      </c>
      <c r="U10598" s="5">
        <f>WEEKNUM(Shipment_Data[[#This Row],[DATE]],2)</f>
        <v>27</v>
      </c>
      <c r="V10598" s="6">
        <f>SUBTOTAL(103,Shipment_Data[[#This Row],[DATE]])</f>
        <v>1</v>
      </c>
      <c r="W105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599" spans="1:23" x14ac:dyDescent="0.25">
      <c r="A10599" s="1">
        <v>46205</v>
      </c>
      <c r="B10599" t="s">
        <v>773</v>
      </c>
      <c r="C10599" t="s">
        <v>15727</v>
      </c>
      <c r="D10599" t="s">
        <v>15851</v>
      </c>
      <c r="E10599">
        <v>1</v>
      </c>
      <c r="G10599">
        <v>153725</v>
      </c>
      <c r="H10599" s="7">
        <v>15333.06</v>
      </c>
      <c r="I10599" t="s">
        <v>20</v>
      </c>
      <c r="J10599" t="s">
        <v>105</v>
      </c>
      <c r="K10599" t="s">
        <v>106</v>
      </c>
      <c r="L10599" s="2">
        <v>0.60763888888888884</v>
      </c>
      <c r="M10599" s="2">
        <v>0.86527777777777781</v>
      </c>
      <c r="N10599" s="1">
        <v>46205</v>
      </c>
      <c r="O10599" t="s">
        <v>23</v>
      </c>
      <c r="S10599" t="s">
        <v>18994</v>
      </c>
      <c r="T1059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0.257638888884685</v>
      </c>
      <c r="U10599" s="5">
        <f>WEEKNUM(Shipment_Data[[#This Row],[DATE]],2)</f>
        <v>27</v>
      </c>
      <c r="V10599" s="6">
        <f>SUBTOTAL(103,Shipment_Data[[#This Row],[DATE]])</f>
        <v>1</v>
      </c>
      <c r="W105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600" spans="1:23" x14ac:dyDescent="0.25">
      <c r="A10600" s="1">
        <v>46205</v>
      </c>
      <c r="B10600" t="s">
        <v>196</v>
      </c>
      <c r="C10600" t="s">
        <v>15727</v>
      </c>
      <c r="D10600" t="s">
        <v>15852</v>
      </c>
      <c r="E10600">
        <v>1</v>
      </c>
      <c r="F10600" t="s">
        <v>15853</v>
      </c>
      <c r="G10600">
        <v>153682</v>
      </c>
      <c r="H10600" s="7">
        <v>3330</v>
      </c>
      <c r="I10600" t="s">
        <v>20</v>
      </c>
      <c r="J10600" t="s">
        <v>57</v>
      </c>
      <c r="K10600" t="s">
        <v>58</v>
      </c>
      <c r="L10600" s="2">
        <v>0.61111111111111116</v>
      </c>
      <c r="M10600" s="2">
        <v>0.64375000000000004</v>
      </c>
      <c r="N10600" s="1">
        <v>46205</v>
      </c>
      <c r="O10600" t="s">
        <v>23</v>
      </c>
      <c r="S10600" t="s">
        <v>18994</v>
      </c>
      <c r="T1060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3.2638888893416151E-2</v>
      </c>
      <c r="U10600" s="5">
        <f>WEEKNUM(Shipment_Data[[#This Row],[DATE]],2)</f>
        <v>27</v>
      </c>
      <c r="V10600" s="6">
        <f>SUBTOTAL(103,Shipment_Data[[#This Row],[DATE]])</f>
        <v>1</v>
      </c>
      <c r="W106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601" spans="1:23" x14ac:dyDescent="0.25">
      <c r="A10601" s="1">
        <v>46206</v>
      </c>
      <c r="B10601" t="s">
        <v>5371</v>
      </c>
      <c r="C10601" t="s">
        <v>15727</v>
      </c>
      <c r="D10601" t="s">
        <v>15854</v>
      </c>
      <c r="E10601">
        <v>1</v>
      </c>
      <c r="F10601" t="s">
        <v>15853</v>
      </c>
      <c r="G10601">
        <v>153708</v>
      </c>
      <c r="H10601" s="7">
        <v>151025.60000000001</v>
      </c>
      <c r="I10601" t="s">
        <v>20</v>
      </c>
      <c r="J10601" t="s">
        <v>57</v>
      </c>
      <c r="K10601" t="s">
        <v>58</v>
      </c>
      <c r="L10601" s="2">
        <v>0.61111111111111116</v>
      </c>
      <c r="M10601" s="2">
        <v>0.69652777777777775</v>
      </c>
      <c r="N10601" s="1">
        <v>46205</v>
      </c>
      <c r="O10601" t="s">
        <v>23</v>
      </c>
      <c r="S10601" t="s">
        <v>18994</v>
      </c>
      <c r="T1060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-0.91458333333139308</v>
      </c>
      <c r="U10601" s="5">
        <f>WEEKNUM(Shipment_Data[[#This Row],[DATE]],2)</f>
        <v>27</v>
      </c>
      <c r="V10601" s="6">
        <f>SUBTOTAL(103,Shipment_Data[[#This Row],[DATE]])</f>
        <v>1</v>
      </c>
      <c r="W106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602" spans="1:23" x14ac:dyDescent="0.25">
      <c r="A10602" s="1">
        <v>46205</v>
      </c>
      <c r="B10602" t="s">
        <v>2378</v>
      </c>
      <c r="C10602" t="s">
        <v>15727</v>
      </c>
      <c r="D10602" t="s">
        <v>15855</v>
      </c>
      <c r="G10602">
        <v>153675</v>
      </c>
      <c r="H10602" s="7">
        <v>924759.86</v>
      </c>
      <c r="I10602" t="s">
        <v>20</v>
      </c>
      <c r="J10602" t="s">
        <v>12258</v>
      </c>
      <c r="K10602" t="s">
        <v>8060</v>
      </c>
      <c r="L10602" s="2">
        <v>0.63541666666666663</v>
      </c>
      <c r="M10602" s="2">
        <v>0.65069444444444446</v>
      </c>
      <c r="N10602" s="1">
        <v>46205</v>
      </c>
      <c r="O10602" t="s">
        <v>23</v>
      </c>
      <c r="S10602" t="s">
        <v>18994</v>
      </c>
      <c r="T1060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1.5277777776645962E-2</v>
      </c>
      <c r="U10602" s="5">
        <f>WEEKNUM(Shipment_Data[[#This Row],[DATE]],2)</f>
        <v>27</v>
      </c>
      <c r="V10602" s="6">
        <f>SUBTOTAL(103,Shipment_Data[[#This Row],[DATE]])</f>
        <v>1</v>
      </c>
      <c r="W106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603" spans="1:23" x14ac:dyDescent="0.25">
      <c r="A10603" s="1">
        <v>46205</v>
      </c>
      <c r="B10603" t="s">
        <v>2378</v>
      </c>
      <c r="C10603" t="s">
        <v>15727</v>
      </c>
      <c r="D10603" t="s">
        <v>15856</v>
      </c>
      <c r="E10603">
        <v>1</v>
      </c>
      <c r="G10603">
        <v>153702</v>
      </c>
      <c r="H10603" s="7">
        <v>4834.5</v>
      </c>
      <c r="I10603" t="s">
        <v>20</v>
      </c>
      <c r="J10603" t="s">
        <v>12258</v>
      </c>
      <c r="K10603" t="s">
        <v>8060</v>
      </c>
      <c r="L10603" s="2">
        <v>0.63541666666666663</v>
      </c>
      <c r="M10603" s="2">
        <v>0.65069444444444446</v>
      </c>
      <c r="N10603" s="1">
        <v>46205</v>
      </c>
      <c r="O10603" t="s">
        <v>23</v>
      </c>
      <c r="S10603" t="s">
        <v>18994</v>
      </c>
      <c r="T1060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1.5277777776645962E-2</v>
      </c>
      <c r="U10603" s="5">
        <f>WEEKNUM(Shipment_Data[[#This Row],[DATE]],2)</f>
        <v>27</v>
      </c>
      <c r="V10603" s="6">
        <f>SUBTOTAL(103,Shipment_Data[[#This Row],[DATE]])</f>
        <v>1</v>
      </c>
      <c r="W106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604" spans="1:23" x14ac:dyDescent="0.25">
      <c r="A10604" s="1">
        <v>46205</v>
      </c>
      <c r="B10604" t="s">
        <v>14895</v>
      </c>
      <c r="C10604" t="s">
        <v>15727</v>
      </c>
      <c r="D10604" t="s">
        <v>15857</v>
      </c>
      <c r="E10604">
        <v>2</v>
      </c>
      <c r="G10604">
        <v>153726</v>
      </c>
      <c r="H10604" s="7">
        <v>229714.42</v>
      </c>
      <c r="I10604" t="s">
        <v>20</v>
      </c>
      <c r="J10604" t="s">
        <v>391</v>
      </c>
      <c r="K10604" t="s">
        <v>392</v>
      </c>
      <c r="L10604" s="2">
        <v>0.69444444444444442</v>
      </c>
      <c r="M10604" s="2">
        <v>0.7583333333333333</v>
      </c>
      <c r="N10604" s="1">
        <v>46205</v>
      </c>
      <c r="O10604" t="s">
        <v>23</v>
      </c>
      <c r="S10604" t="s">
        <v>18994</v>
      </c>
      <c r="T1060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6.3888888886140194E-2</v>
      </c>
      <c r="U10604" s="5">
        <f>WEEKNUM(Shipment_Data[[#This Row],[DATE]],2)</f>
        <v>27</v>
      </c>
      <c r="V10604" s="6">
        <f>SUBTOTAL(103,Shipment_Data[[#This Row],[DATE]])</f>
        <v>1</v>
      </c>
      <c r="W106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605" spans="1:23" x14ac:dyDescent="0.25">
      <c r="A10605" s="1">
        <v>46205</v>
      </c>
      <c r="B10605" t="s">
        <v>15858</v>
      </c>
      <c r="C10605" t="s">
        <v>15859</v>
      </c>
      <c r="D10605" t="s">
        <v>15860</v>
      </c>
      <c r="E10605">
        <v>1</v>
      </c>
      <c r="F10605" t="s">
        <v>15108</v>
      </c>
      <c r="G10605">
        <v>3554</v>
      </c>
      <c r="H10605" s="7">
        <v>0</v>
      </c>
      <c r="I10605" t="s">
        <v>20</v>
      </c>
      <c r="J10605" t="s">
        <v>15826</v>
      </c>
      <c r="K10605" t="s">
        <v>27</v>
      </c>
      <c r="L10605" s="2">
        <v>0.60416666666666663</v>
      </c>
      <c r="M10605" s="2">
        <v>0.7</v>
      </c>
      <c r="N10605" s="1">
        <v>46205</v>
      </c>
      <c r="O10605" t="s">
        <v>23</v>
      </c>
      <c r="S10605" t="s">
        <v>18994</v>
      </c>
      <c r="T1060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9.5833333332848269E-2</v>
      </c>
      <c r="U10605" s="5">
        <f>WEEKNUM(Shipment_Data[[#This Row],[DATE]],2)</f>
        <v>27</v>
      </c>
      <c r="V10605" s="6">
        <f>SUBTOTAL(103,Shipment_Data[[#This Row],[DATE]])</f>
        <v>1</v>
      </c>
      <c r="W106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606" spans="1:23" x14ac:dyDescent="0.25">
      <c r="A10606" s="1">
        <v>46206</v>
      </c>
      <c r="B10606" t="s">
        <v>15861</v>
      </c>
      <c r="C10606" t="s">
        <v>15859</v>
      </c>
      <c r="D10606" t="s">
        <v>15862</v>
      </c>
      <c r="E10606">
        <v>1</v>
      </c>
      <c r="F10606" t="s">
        <v>15108</v>
      </c>
      <c r="G10606">
        <v>3557</v>
      </c>
      <c r="H10606" s="7">
        <v>0</v>
      </c>
      <c r="I10606" t="s">
        <v>20</v>
      </c>
      <c r="J10606" t="s">
        <v>15863</v>
      </c>
      <c r="K10606" t="s">
        <v>220</v>
      </c>
      <c r="L10606" s="2">
        <v>0.52083333333333337</v>
      </c>
      <c r="M10606" s="2">
        <v>0.5756944444444444</v>
      </c>
      <c r="N10606" s="1">
        <v>46205</v>
      </c>
      <c r="O10606" t="s">
        <v>23</v>
      </c>
      <c r="S10606" t="s">
        <v>18994</v>
      </c>
      <c r="T1060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-0.94513888889196096</v>
      </c>
      <c r="U10606" s="5">
        <f>WEEKNUM(Shipment_Data[[#This Row],[DATE]],2)</f>
        <v>27</v>
      </c>
      <c r="V10606" s="6">
        <f>SUBTOTAL(103,Shipment_Data[[#This Row],[DATE]])</f>
        <v>1</v>
      </c>
      <c r="W106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607" spans="1:23" x14ac:dyDescent="0.25">
      <c r="A10607" s="1">
        <v>46206</v>
      </c>
      <c r="B10607" t="s">
        <v>15864</v>
      </c>
      <c r="C10607" t="s">
        <v>15727</v>
      </c>
      <c r="D10607" t="s">
        <v>15865</v>
      </c>
      <c r="E10607">
        <v>1</v>
      </c>
      <c r="F10607" t="s">
        <v>15853</v>
      </c>
      <c r="G10607">
        <v>153716</v>
      </c>
      <c r="H10607" s="7">
        <v>11581.99</v>
      </c>
      <c r="J10607" t="s">
        <v>8071</v>
      </c>
      <c r="K10607" t="s">
        <v>210</v>
      </c>
      <c r="L10607" s="2">
        <v>0.60416666666666663</v>
      </c>
      <c r="M10607" s="2">
        <v>0.67638888888888893</v>
      </c>
      <c r="N10607" s="1">
        <v>46206</v>
      </c>
      <c r="O10607" t="s">
        <v>23</v>
      </c>
      <c r="S10607" t="s">
        <v>18994</v>
      </c>
      <c r="T1060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7.2222222224809229E-2</v>
      </c>
      <c r="U10607" s="5">
        <f>WEEKNUM(Shipment_Data[[#This Row],[DATE]],2)</f>
        <v>27</v>
      </c>
      <c r="V10607" s="6">
        <f>SUBTOTAL(103,Shipment_Data[[#This Row],[DATE]])</f>
        <v>1</v>
      </c>
      <c r="W106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608" spans="1:23" x14ac:dyDescent="0.25">
      <c r="A10608" s="1">
        <v>46206</v>
      </c>
      <c r="B10608" t="s">
        <v>647</v>
      </c>
      <c r="C10608" t="s">
        <v>15727</v>
      </c>
      <c r="D10608" t="s">
        <v>15866</v>
      </c>
      <c r="E10608">
        <v>4</v>
      </c>
      <c r="G10608">
        <v>153737</v>
      </c>
      <c r="H10608" s="7">
        <v>276880</v>
      </c>
      <c r="I10608" t="s">
        <v>20</v>
      </c>
      <c r="J10608" t="s">
        <v>219</v>
      </c>
      <c r="K10608" t="s">
        <v>220</v>
      </c>
      <c r="L10608" s="2">
        <v>0.5</v>
      </c>
      <c r="M10608" s="2">
        <v>0.6743055555555556</v>
      </c>
      <c r="N10608" s="1">
        <v>46206</v>
      </c>
      <c r="O10608" t="s">
        <v>23</v>
      </c>
      <c r="S10608" t="s">
        <v>18994</v>
      </c>
      <c r="T1060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0.17430555555620231</v>
      </c>
      <c r="U10608" s="5">
        <f>WEEKNUM(Shipment_Data[[#This Row],[DATE]],2)</f>
        <v>27</v>
      </c>
      <c r="V10608" s="6">
        <f>SUBTOTAL(103,Shipment_Data[[#This Row],[DATE]])</f>
        <v>1</v>
      </c>
      <c r="W106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609" spans="1:23" x14ac:dyDescent="0.25">
      <c r="A10609" s="1">
        <v>46206</v>
      </c>
      <c r="B10609" t="s">
        <v>2928</v>
      </c>
      <c r="C10609" t="s">
        <v>15727</v>
      </c>
      <c r="D10609" t="s">
        <v>15867</v>
      </c>
      <c r="E10609">
        <v>1</v>
      </c>
      <c r="G10609">
        <v>153746</v>
      </c>
      <c r="H10609" s="7">
        <v>173842.1</v>
      </c>
      <c r="I10609" t="s">
        <v>20</v>
      </c>
      <c r="J10609" t="s">
        <v>21</v>
      </c>
      <c r="K10609" t="s">
        <v>22</v>
      </c>
      <c r="L10609" s="2">
        <v>0.52083333333333337</v>
      </c>
      <c r="M10609" s="2">
        <v>0.54374999999999996</v>
      </c>
      <c r="N10609" s="1">
        <v>46206</v>
      </c>
      <c r="O10609" t="s">
        <v>23</v>
      </c>
      <c r="S10609" t="s">
        <v>18994</v>
      </c>
      <c r="T106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2.2916666661330964E-2</v>
      </c>
      <c r="U10609" s="5">
        <f>WEEKNUM(Shipment_Data[[#This Row],[DATE]],2)</f>
        <v>27</v>
      </c>
      <c r="V10609" s="6">
        <f>SUBTOTAL(103,Shipment_Data[[#This Row],[DATE]])</f>
        <v>1</v>
      </c>
      <c r="W106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610" spans="1:23" x14ac:dyDescent="0.25">
      <c r="A10610" s="1">
        <v>46206</v>
      </c>
      <c r="B10610" t="s">
        <v>2447</v>
      </c>
      <c r="C10610" t="s">
        <v>15727</v>
      </c>
      <c r="D10610" t="s">
        <v>15868</v>
      </c>
      <c r="E10610">
        <v>6</v>
      </c>
      <c r="G10610">
        <v>153734</v>
      </c>
      <c r="H10610" s="7">
        <v>319621.94</v>
      </c>
      <c r="I10610" t="s">
        <v>20</v>
      </c>
      <c r="J10610" t="s">
        <v>97</v>
      </c>
      <c r="K10610" t="s">
        <v>171</v>
      </c>
      <c r="L10610" s="2">
        <v>0.54166666666666663</v>
      </c>
      <c r="M10610" s="2">
        <v>0.7270833333333333</v>
      </c>
      <c r="N10610" s="1">
        <v>46206</v>
      </c>
      <c r="O10610" t="s">
        <v>23</v>
      </c>
      <c r="S10610" t="s">
        <v>18994</v>
      </c>
      <c r="T106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0.18541666666715173</v>
      </c>
      <c r="U10610" s="5">
        <f>WEEKNUM(Shipment_Data[[#This Row],[DATE]],2)</f>
        <v>27</v>
      </c>
      <c r="V10610" s="6">
        <f>SUBTOTAL(103,Shipment_Data[[#This Row],[DATE]])</f>
        <v>1</v>
      </c>
      <c r="W106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611" spans="1:23" x14ac:dyDescent="0.25">
      <c r="A10611" s="1">
        <v>46206</v>
      </c>
      <c r="B10611" t="s">
        <v>4465</v>
      </c>
      <c r="C10611" t="s">
        <v>15727</v>
      </c>
      <c r="D10611" t="s">
        <v>15869</v>
      </c>
      <c r="E10611">
        <v>1</v>
      </c>
      <c r="G10611">
        <v>153747</v>
      </c>
      <c r="H10611" s="7">
        <v>100748</v>
      </c>
      <c r="I10611" t="s">
        <v>20</v>
      </c>
      <c r="J10611" t="s">
        <v>97</v>
      </c>
      <c r="K10611" t="s">
        <v>98</v>
      </c>
      <c r="L10611" s="2">
        <v>0.54166666666666663</v>
      </c>
      <c r="M10611" s="2">
        <v>0.61736111111111114</v>
      </c>
      <c r="N10611" s="1">
        <v>46206</v>
      </c>
      <c r="O10611" t="s">
        <v>23</v>
      </c>
      <c r="S10611" t="s">
        <v>18994</v>
      </c>
      <c r="T106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7.5694444443797693E-2</v>
      </c>
      <c r="U10611" s="5">
        <f>WEEKNUM(Shipment_Data[[#This Row],[DATE]],2)</f>
        <v>27</v>
      </c>
      <c r="V10611" s="6">
        <f>SUBTOTAL(103,Shipment_Data[[#This Row],[DATE]])</f>
        <v>1</v>
      </c>
      <c r="W106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612" spans="1:23" x14ac:dyDescent="0.25">
      <c r="A10612" s="1">
        <v>46206</v>
      </c>
      <c r="B10612" t="s">
        <v>4025</v>
      </c>
      <c r="C10612" t="s">
        <v>15727</v>
      </c>
      <c r="D10612" t="s">
        <v>15870</v>
      </c>
      <c r="E10612">
        <v>1</v>
      </c>
      <c r="G10612">
        <v>153762</v>
      </c>
      <c r="H10612" s="7">
        <v>18205.099999999999</v>
      </c>
      <c r="I10612" t="s">
        <v>20</v>
      </c>
      <c r="J10612" t="s">
        <v>97</v>
      </c>
      <c r="K10612" t="s">
        <v>171</v>
      </c>
      <c r="L10612" s="2">
        <v>0.54166666666666663</v>
      </c>
      <c r="M10612" s="2">
        <v>0.69930555555555551</v>
      </c>
      <c r="N10612" s="1">
        <v>46206</v>
      </c>
      <c r="O10612" t="s">
        <v>23</v>
      </c>
      <c r="S10612" t="s">
        <v>18994</v>
      </c>
      <c r="T106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0.15763888889341615</v>
      </c>
      <c r="U10612" s="5">
        <f>WEEKNUM(Shipment_Data[[#This Row],[DATE]],2)</f>
        <v>27</v>
      </c>
      <c r="V10612" s="6">
        <f>SUBTOTAL(103,Shipment_Data[[#This Row],[DATE]])</f>
        <v>1</v>
      </c>
      <c r="W106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613" spans="1:23" x14ac:dyDescent="0.25">
      <c r="A10613" s="1">
        <v>46206</v>
      </c>
      <c r="B10613" t="s">
        <v>4025</v>
      </c>
      <c r="C10613" t="s">
        <v>15727</v>
      </c>
      <c r="D10613" t="s">
        <v>15871</v>
      </c>
      <c r="E10613">
        <v>1</v>
      </c>
      <c r="F10613" t="s">
        <v>15108</v>
      </c>
      <c r="G10613">
        <v>153661</v>
      </c>
      <c r="H10613" s="7">
        <v>193121.12</v>
      </c>
      <c r="I10613" t="s">
        <v>20</v>
      </c>
      <c r="J10613" t="s">
        <v>97</v>
      </c>
      <c r="K10613" t="s">
        <v>171</v>
      </c>
      <c r="L10613" s="2">
        <v>0.54166666666666663</v>
      </c>
      <c r="M10613" s="2">
        <v>0.69930555555555551</v>
      </c>
      <c r="N10613" s="1">
        <v>46206</v>
      </c>
      <c r="O10613" t="s">
        <v>23</v>
      </c>
      <c r="S10613" t="s">
        <v>18994</v>
      </c>
      <c r="T1061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0.15763888889341615</v>
      </c>
      <c r="U10613" s="5">
        <f>WEEKNUM(Shipment_Data[[#This Row],[DATE]],2)</f>
        <v>27</v>
      </c>
      <c r="V10613" s="6">
        <f>SUBTOTAL(103,Shipment_Data[[#This Row],[DATE]])</f>
        <v>1</v>
      </c>
      <c r="W106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614" spans="1:23" x14ac:dyDescent="0.25">
      <c r="A10614" s="1">
        <v>46206</v>
      </c>
      <c r="B10614" t="s">
        <v>4465</v>
      </c>
      <c r="C10614" t="s">
        <v>15727</v>
      </c>
      <c r="D10614" t="s">
        <v>15872</v>
      </c>
      <c r="E10614">
        <v>1</v>
      </c>
      <c r="G10614">
        <v>153755</v>
      </c>
      <c r="H10614" s="7">
        <v>339432.5</v>
      </c>
      <c r="I10614" t="s">
        <v>20</v>
      </c>
      <c r="J10614" t="s">
        <v>97</v>
      </c>
      <c r="K10614" t="s">
        <v>171</v>
      </c>
      <c r="L10614" s="2">
        <v>0.54166666666666663</v>
      </c>
      <c r="M10614" s="2">
        <v>0.61736111111111114</v>
      </c>
      <c r="N10614" s="1">
        <v>46206</v>
      </c>
      <c r="O10614" t="s">
        <v>23</v>
      </c>
      <c r="S10614" t="s">
        <v>18994</v>
      </c>
      <c r="T106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7.5694444443797693E-2</v>
      </c>
      <c r="U10614" s="5">
        <f>WEEKNUM(Shipment_Data[[#This Row],[DATE]],2)</f>
        <v>27</v>
      </c>
      <c r="V10614" s="6">
        <f>SUBTOTAL(103,Shipment_Data[[#This Row],[DATE]])</f>
        <v>1</v>
      </c>
      <c r="W106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615" spans="1:23" x14ac:dyDescent="0.25">
      <c r="A10615" s="1">
        <v>46206</v>
      </c>
      <c r="B10615" t="s">
        <v>4465</v>
      </c>
      <c r="C10615" t="s">
        <v>15727</v>
      </c>
      <c r="D10615" t="s">
        <v>15873</v>
      </c>
      <c r="E10615">
        <v>3</v>
      </c>
      <c r="F10615" t="s">
        <v>15108</v>
      </c>
      <c r="G10615">
        <v>153719</v>
      </c>
      <c r="H10615" s="7">
        <v>174156</v>
      </c>
      <c r="I10615" t="s">
        <v>20</v>
      </c>
      <c r="J10615" t="s">
        <v>97</v>
      </c>
      <c r="K10615" t="s">
        <v>171</v>
      </c>
      <c r="L10615" s="2">
        <v>0.54166666666666663</v>
      </c>
      <c r="M10615" s="2">
        <v>0.61736111111111114</v>
      </c>
      <c r="N10615" s="1">
        <v>46206</v>
      </c>
      <c r="O10615" t="s">
        <v>23</v>
      </c>
      <c r="S10615" t="s">
        <v>18994</v>
      </c>
      <c r="T1061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7.5694444443797693E-2</v>
      </c>
      <c r="U10615" s="5">
        <f>WEEKNUM(Shipment_Data[[#This Row],[DATE]],2)</f>
        <v>27</v>
      </c>
      <c r="V10615" s="6">
        <f>SUBTOTAL(103,Shipment_Data[[#This Row],[DATE]])</f>
        <v>1</v>
      </c>
      <c r="W106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616" spans="1:23" x14ac:dyDescent="0.25">
      <c r="A10616" s="1">
        <v>46206</v>
      </c>
      <c r="B10616" t="s">
        <v>15874</v>
      </c>
      <c r="C10616" t="s">
        <v>15727</v>
      </c>
      <c r="D10616" t="s">
        <v>15875</v>
      </c>
      <c r="E10616">
        <v>1</v>
      </c>
      <c r="G10616">
        <v>153787</v>
      </c>
      <c r="H10616" s="7">
        <v>51118.21</v>
      </c>
      <c r="I10616" t="s">
        <v>20</v>
      </c>
      <c r="J10616" t="s">
        <v>15876</v>
      </c>
      <c r="K10616" t="s">
        <v>604</v>
      </c>
      <c r="L10616" s="2">
        <v>0.61111111111111116</v>
      </c>
      <c r="M10616" s="2">
        <v>0.80625000000000002</v>
      </c>
      <c r="N10616" s="1">
        <v>46206</v>
      </c>
      <c r="O10616" t="s">
        <v>23</v>
      </c>
      <c r="S10616" t="s">
        <v>18994</v>
      </c>
      <c r="T106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0.19513888889196096</v>
      </c>
      <c r="U10616" s="5">
        <f>WEEKNUM(Shipment_Data[[#This Row],[DATE]],2)</f>
        <v>27</v>
      </c>
      <c r="V10616" s="6">
        <f>SUBTOTAL(103,Shipment_Data[[#This Row],[DATE]])</f>
        <v>1</v>
      </c>
      <c r="W106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617" spans="1:23" x14ac:dyDescent="0.25">
      <c r="A10617" s="1">
        <v>46206</v>
      </c>
      <c r="B10617" t="s">
        <v>15877</v>
      </c>
      <c r="C10617" t="s">
        <v>15727</v>
      </c>
      <c r="D10617" t="s">
        <v>15878</v>
      </c>
      <c r="E10617">
        <v>1</v>
      </c>
      <c r="G10617">
        <v>153769</v>
      </c>
      <c r="H10617" s="7">
        <v>3391.5</v>
      </c>
      <c r="I10617" t="s">
        <v>20</v>
      </c>
      <c r="J10617" t="s">
        <v>15876</v>
      </c>
      <c r="K10617" t="s">
        <v>604</v>
      </c>
      <c r="L10617" s="2">
        <v>0.61111111111111116</v>
      </c>
      <c r="M10617" s="2">
        <v>0.72777777777777775</v>
      </c>
      <c r="N10617" s="1">
        <v>46206</v>
      </c>
      <c r="O10617" t="s">
        <v>23</v>
      </c>
      <c r="S10617" t="s">
        <v>18994</v>
      </c>
      <c r="T1061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0.11666666666860692</v>
      </c>
      <c r="U10617" s="5">
        <f>WEEKNUM(Shipment_Data[[#This Row],[DATE]],2)</f>
        <v>27</v>
      </c>
      <c r="V10617" s="6">
        <f>SUBTOTAL(103,Shipment_Data[[#This Row],[DATE]])</f>
        <v>1</v>
      </c>
      <c r="W106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618" spans="1:23" x14ac:dyDescent="0.25">
      <c r="A10618" s="1">
        <v>46206</v>
      </c>
      <c r="B10618" t="s">
        <v>2649</v>
      </c>
      <c r="C10618" t="s">
        <v>15727</v>
      </c>
      <c r="D10618" t="s">
        <v>15879</v>
      </c>
      <c r="E10618">
        <v>1</v>
      </c>
      <c r="G10618">
        <v>153774</v>
      </c>
      <c r="H10618" s="7">
        <v>167631.5</v>
      </c>
      <c r="I10618" t="s">
        <v>20</v>
      </c>
      <c r="J10618" t="s">
        <v>97</v>
      </c>
      <c r="K10618" t="s">
        <v>171</v>
      </c>
      <c r="L10618" s="2">
        <v>0.54166666666666663</v>
      </c>
      <c r="M10618" s="2">
        <v>0.67013888888888884</v>
      </c>
      <c r="N10618" s="1">
        <v>46206</v>
      </c>
      <c r="O10618" t="s">
        <v>23</v>
      </c>
      <c r="S10618" t="s">
        <v>18994</v>
      </c>
      <c r="T1061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0.12847222222626442</v>
      </c>
      <c r="U10618" s="5">
        <f>WEEKNUM(Shipment_Data[[#This Row],[DATE]],2)</f>
        <v>27</v>
      </c>
      <c r="V10618" s="6">
        <f>SUBTOTAL(103,Shipment_Data[[#This Row],[DATE]])</f>
        <v>1</v>
      </c>
      <c r="W106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619" spans="1:23" x14ac:dyDescent="0.25">
      <c r="A10619" s="1">
        <v>46206</v>
      </c>
      <c r="B10619" t="s">
        <v>4851</v>
      </c>
      <c r="C10619" t="s">
        <v>15727</v>
      </c>
      <c r="D10619" t="s">
        <v>15880</v>
      </c>
      <c r="E10619">
        <v>5</v>
      </c>
      <c r="G10619">
        <v>153121</v>
      </c>
      <c r="H10619" s="7">
        <v>848530.72</v>
      </c>
      <c r="I10619" t="s">
        <v>20</v>
      </c>
      <c r="J10619" t="s">
        <v>15876</v>
      </c>
      <c r="K10619" t="s">
        <v>604</v>
      </c>
      <c r="L10619" s="2">
        <v>0.60416666666666663</v>
      </c>
      <c r="M10619" s="2">
        <v>0.68472222222222223</v>
      </c>
      <c r="N10619" s="1">
        <v>46206</v>
      </c>
      <c r="O10619" t="s">
        <v>23</v>
      </c>
      <c r="S10619" t="s">
        <v>18994</v>
      </c>
      <c r="T1061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8.0555555556202307E-2</v>
      </c>
      <c r="U10619" s="5">
        <f>WEEKNUM(Shipment_Data[[#This Row],[DATE]],2)</f>
        <v>27</v>
      </c>
      <c r="V10619" s="6">
        <f>SUBTOTAL(103,Shipment_Data[[#This Row],[DATE]])</f>
        <v>1</v>
      </c>
      <c r="W106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620" spans="1:23" x14ac:dyDescent="0.25">
      <c r="A10620" s="1">
        <v>46206</v>
      </c>
      <c r="B10620" t="s">
        <v>2553</v>
      </c>
      <c r="C10620" t="s">
        <v>15727</v>
      </c>
      <c r="D10620" t="s">
        <v>15881</v>
      </c>
      <c r="E10620">
        <v>1</v>
      </c>
      <c r="G10620" t="s">
        <v>15882</v>
      </c>
      <c r="H10620" s="7">
        <v>66552.5</v>
      </c>
      <c r="I10620" t="s">
        <v>20</v>
      </c>
      <c r="J10620" t="s">
        <v>97</v>
      </c>
      <c r="K10620" t="s">
        <v>171</v>
      </c>
      <c r="L10620" s="2">
        <v>0.54166666666666663</v>
      </c>
      <c r="M10620" s="2">
        <v>0.85555555555555551</v>
      </c>
      <c r="N10620" s="1">
        <v>46206</v>
      </c>
      <c r="O10620" t="s">
        <v>23</v>
      </c>
      <c r="S10620" t="s">
        <v>18994</v>
      </c>
      <c r="T106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0.31388888889341615</v>
      </c>
      <c r="U10620" s="5">
        <f>WEEKNUM(Shipment_Data[[#This Row],[DATE]],2)</f>
        <v>27</v>
      </c>
      <c r="V10620" s="6">
        <f>SUBTOTAL(103,Shipment_Data[[#This Row],[DATE]])</f>
        <v>1</v>
      </c>
      <c r="W106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621" spans="1:23" x14ac:dyDescent="0.25">
      <c r="A10621" s="1">
        <v>46206</v>
      </c>
      <c r="B10621" t="s">
        <v>2553</v>
      </c>
      <c r="C10621" t="s">
        <v>15727</v>
      </c>
      <c r="D10621" t="s">
        <v>15883</v>
      </c>
      <c r="E10621">
        <v>2</v>
      </c>
      <c r="F10621" t="s">
        <v>15108</v>
      </c>
      <c r="G10621">
        <v>153732</v>
      </c>
      <c r="H10621" s="7">
        <v>378738.24</v>
      </c>
      <c r="I10621" t="s">
        <v>20</v>
      </c>
      <c r="J10621" t="s">
        <v>97</v>
      </c>
      <c r="K10621" t="s">
        <v>171</v>
      </c>
      <c r="L10621" s="2">
        <v>0.54166666666666663</v>
      </c>
      <c r="M10621" s="2">
        <v>0.85555555555555551</v>
      </c>
      <c r="N10621" s="1">
        <v>46206</v>
      </c>
      <c r="O10621" t="s">
        <v>23</v>
      </c>
      <c r="S10621" t="s">
        <v>18994</v>
      </c>
      <c r="T106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0.31388888889341615</v>
      </c>
      <c r="U10621" s="5">
        <f>WEEKNUM(Shipment_Data[[#This Row],[DATE]],2)</f>
        <v>27</v>
      </c>
      <c r="V10621" s="6">
        <f>SUBTOTAL(103,Shipment_Data[[#This Row],[DATE]])</f>
        <v>1</v>
      </c>
      <c r="W106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622" spans="1:23" x14ac:dyDescent="0.25">
      <c r="A10622" s="1">
        <v>46206</v>
      </c>
      <c r="B10622" t="s">
        <v>2553</v>
      </c>
      <c r="C10622" t="s">
        <v>15727</v>
      </c>
      <c r="D10622" t="s">
        <v>15884</v>
      </c>
      <c r="E10622">
        <v>2</v>
      </c>
      <c r="F10622" t="s">
        <v>15108</v>
      </c>
      <c r="G10622">
        <v>153739</v>
      </c>
      <c r="H10622" s="7">
        <v>276800</v>
      </c>
      <c r="I10622" t="s">
        <v>20</v>
      </c>
      <c r="J10622" t="s">
        <v>97</v>
      </c>
      <c r="K10622" t="s">
        <v>171</v>
      </c>
      <c r="L10622" s="2">
        <v>0.54166666666666663</v>
      </c>
      <c r="M10622" s="2">
        <v>0.85555555555555551</v>
      </c>
      <c r="N10622" s="1">
        <v>46206</v>
      </c>
      <c r="O10622" t="s">
        <v>23</v>
      </c>
      <c r="S10622" t="s">
        <v>18994</v>
      </c>
      <c r="T1062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0.31388888889341615</v>
      </c>
      <c r="U10622" s="5">
        <f>WEEKNUM(Shipment_Data[[#This Row],[DATE]],2)</f>
        <v>27</v>
      </c>
      <c r="V10622" s="6">
        <f>SUBTOTAL(103,Shipment_Data[[#This Row],[DATE]])</f>
        <v>1</v>
      </c>
      <c r="W106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623" spans="1:23" x14ac:dyDescent="0.25">
      <c r="A10623" s="1">
        <v>46206</v>
      </c>
      <c r="B10623" t="s">
        <v>555</v>
      </c>
      <c r="C10623" t="s">
        <v>15727</v>
      </c>
      <c r="D10623" t="s">
        <v>15885</v>
      </c>
      <c r="E10623">
        <v>1</v>
      </c>
      <c r="G10623">
        <v>153761</v>
      </c>
      <c r="H10623" s="7">
        <v>182922.68</v>
      </c>
      <c r="I10623" t="s">
        <v>20</v>
      </c>
      <c r="J10623" t="s">
        <v>287</v>
      </c>
      <c r="K10623" t="s">
        <v>288</v>
      </c>
      <c r="L10623" s="2">
        <v>0.61111111111111116</v>
      </c>
      <c r="M10623" s="2">
        <v>0.70833333333333337</v>
      </c>
      <c r="N10623" s="1">
        <v>46206</v>
      </c>
      <c r="O10623" t="s">
        <v>23</v>
      </c>
      <c r="S10623" t="s">
        <v>18994</v>
      </c>
      <c r="T106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9.7222222226264421E-2</v>
      </c>
      <c r="U10623" s="5">
        <f>WEEKNUM(Shipment_Data[[#This Row],[DATE]],2)</f>
        <v>27</v>
      </c>
      <c r="V10623" s="6">
        <f>SUBTOTAL(103,Shipment_Data[[#This Row],[DATE]])</f>
        <v>1</v>
      </c>
      <c r="W106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624" spans="1:23" x14ac:dyDescent="0.25">
      <c r="A10624" s="1">
        <v>46206</v>
      </c>
      <c r="B10624" t="s">
        <v>14955</v>
      </c>
      <c r="C10624" t="s">
        <v>15727</v>
      </c>
      <c r="D10624" t="s">
        <v>15886</v>
      </c>
      <c r="E10624">
        <v>1</v>
      </c>
      <c r="G10624">
        <v>153791</v>
      </c>
      <c r="H10624" s="7">
        <v>26489.599999999999</v>
      </c>
      <c r="I10624" t="s">
        <v>20</v>
      </c>
      <c r="J10624" t="s">
        <v>15876</v>
      </c>
      <c r="K10624" t="s">
        <v>604</v>
      </c>
      <c r="L10624" s="2">
        <v>0.61111111111111116</v>
      </c>
      <c r="M10624" s="2">
        <v>0.86805555555555558</v>
      </c>
      <c r="N10624" s="1">
        <v>46206</v>
      </c>
      <c r="O10624" t="s">
        <v>23</v>
      </c>
      <c r="S10624" t="s">
        <v>18994</v>
      </c>
      <c r="T106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0.25694444444525288</v>
      </c>
      <c r="U10624" s="5">
        <f>WEEKNUM(Shipment_Data[[#This Row],[DATE]],2)</f>
        <v>27</v>
      </c>
      <c r="V10624" s="6">
        <f>SUBTOTAL(103,Shipment_Data[[#This Row],[DATE]])</f>
        <v>1</v>
      </c>
      <c r="W106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625" spans="1:23" x14ac:dyDescent="0.25">
      <c r="A10625" s="1">
        <v>46206</v>
      </c>
      <c r="B10625" t="s">
        <v>3004</v>
      </c>
      <c r="C10625" t="s">
        <v>15727</v>
      </c>
      <c r="D10625" t="s">
        <v>15887</v>
      </c>
      <c r="E10625">
        <v>3</v>
      </c>
      <c r="G10625">
        <v>153718</v>
      </c>
      <c r="H10625" s="7">
        <v>608593.92000000004</v>
      </c>
      <c r="I10625" t="s">
        <v>20</v>
      </c>
      <c r="J10625" t="s">
        <v>287</v>
      </c>
      <c r="K10625" t="s">
        <v>288</v>
      </c>
      <c r="L10625" s="2">
        <v>0.1736111111111111</v>
      </c>
      <c r="M10625" s="2">
        <v>0.60624999999999996</v>
      </c>
      <c r="N10625" s="1">
        <v>46206</v>
      </c>
      <c r="O10625" t="s">
        <v>23</v>
      </c>
      <c r="S10625" t="s">
        <v>18994</v>
      </c>
      <c r="T1062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0.43263888888759539</v>
      </c>
      <c r="U10625" s="5">
        <f>WEEKNUM(Shipment_Data[[#This Row],[DATE]],2)</f>
        <v>27</v>
      </c>
      <c r="V10625" s="6">
        <f>SUBTOTAL(103,Shipment_Data[[#This Row],[DATE]])</f>
        <v>1</v>
      </c>
      <c r="W106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626" spans="1:23" x14ac:dyDescent="0.25">
      <c r="A10626" s="1">
        <v>46206</v>
      </c>
      <c r="B10626" t="s">
        <v>1025</v>
      </c>
      <c r="C10626" t="s">
        <v>15727</v>
      </c>
      <c r="D10626" t="s">
        <v>15888</v>
      </c>
      <c r="E10626">
        <v>1</v>
      </c>
      <c r="G10626">
        <v>153794</v>
      </c>
      <c r="H10626" s="7">
        <v>71137.899999999994</v>
      </c>
      <c r="I10626" t="s">
        <v>20</v>
      </c>
      <c r="J10626" t="s">
        <v>15876</v>
      </c>
      <c r="K10626" t="s">
        <v>604</v>
      </c>
      <c r="L10626" s="2">
        <v>0.61111111111111116</v>
      </c>
      <c r="M10626" s="2">
        <v>0.76875000000000004</v>
      </c>
      <c r="N10626" s="1">
        <v>46206</v>
      </c>
      <c r="O10626" t="s">
        <v>23</v>
      </c>
      <c r="S10626" t="s">
        <v>18994</v>
      </c>
      <c r="T106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0.15763888889341615</v>
      </c>
      <c r="U10626" s="5">
        <f>WEEKNUM(Shipment_Data[[#This Row],[DATE]],2)</f>
        <v>27</v>
      </c>
      <c r="V10626" s="6">
        <f>SUBTOTAL(103,Shipment_Data[[#This Row],[DATE]])</f>
        <v>1</v>
      </c>
      <c r="W106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627" spans="1:23" x14ac:dyDescent="0.25">
      <c r="A10627" s="1">
        <v>46206</v>
      </c>
      <c r="B10627" t="s">
        <v>15877</v>
      </c>
      <c r="C10627" t="s">
        <v>15727</v>
      </c>
      <c r="D10627" t="s">
        <v>15889</v>
      </c>
      <c r="E10627">
        <v>3</v>
      </c>
      <c r="G10627">
        <v>153696</v>
      </c>
      <c r="H10627" s="7">
        <v>1516430.11</v>
      </c>
      <c r="I10627" t="s">
        <v>20</v>
      </c>
      <c r="J10627" t="s">
        <v>15876</v>
      </c>
      <c r="K10627" t="s">
        <v>604</v>
      </c>
      <c r="L10627" s="2">
        <v>0.61111111111111116</v>
      </c>
      <c r="M10627" s="2">
        <v>0.72777777777777775</v>
      </c>
      <c r="N10627" s="1">
        <v>46206</v>
      </c>
      <c r="O10627" t="s">
        <v>23</v>
      </c>
      <c r="S10627" t="s">
        <v>18994</v>
      </c>
      <c r="T1062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0.11666666666860692</v>
      </c>
      <c r="U10627" s="5">
        <f>WEEKNUM(Shipment_Data[[#This Row],[DATE]],2)</f>
        <v>27</v>
      </c>
      <c r="V10627" s="6">
        <f>SUBTOTAL(103,Shipment_Data[[#This Row],[DATE]])</f>
        <v>1</v>
      </c>
      <c r="W106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628" spans="1:23" x14ac:dyDescent="0.25">
      <c r="A10628" s="1">
        <v>46206</v>
      </c>
      <c r="B10628" t="s">
        <v>15890</v>
      </c>
      <c r="C10628" t="s">
        <v>15727</v>
      </c>
      <c r="D10628" t="s">
        <v>15891</v>
      </c>
      <c r="E10628">
        <v>4</v>
      </c>
      <c r="G10628">
        <v>153781</v>
      </c>
      <c r="H10628" s="7">
        <v>1064445.8600000001</v>
      </c>
      <c r="I10628" t="s">
        <v>20</v>
      </c>
      <c r="J10628" t="s">
        <v>247</v>
      </c>
      <c r="K10628" t="s">
        <v>248</v>
      </c>
      <c r="L10628" s="2">
        <v>0.63194444444444442</v>
      </c>
      <c r="M10628" s="2">
        <v>0.67569444444444449</v>
      </c>
      <c r="N10628" s="1">
        <v>46206</v>
      </c>
      <c r="O10628" t="s">
        <v>23</v>
      </c>
      <c r="S10628" t="s">
        <v>18994</v>
      </c>
      <c r="T106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4.3749999997089617E-2</v>
      </c>
      <c r="U10628" s="5">
        <f>WEEKNUM(Shipment_Data[[#This Row],[DATE]],2)</f>
        <v>27</v>
      </c>
      <c r="V10628" s="6">
        <f>SUBTOTAL(103,Shipment_Data[[#This Row],[DATE]])</f>
        <v>1</v>
      </c>
      <c r="W106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629" spans="1:23" x14ac:dyDescent="0.25">
      <c r="A10629" s="1">
        <v>46206</v>
      </c>
      <c r="B10629" t="s">
        <v>15892</v>
      </c>
      <c r="C10629" t="s">
        <v>15727</v>
      </c>
      <c r="D10629" t="s">
        <v>15893</v>
      </c>
      <c r="E10629">
        <v>1</v>
      </c>
      <c r="G10629">
        <v>153821</v>
      </c>
      <c r="H10629" s="7">
        <v>100080</v>
      </c>
      <c r="I10629" t="s">
        <v>20</v>
      </c>
      <c r="J10629" t="s">
        <v>247</v>
      </c>
      <c r="K10629" t="s">
        <v>248</v>
      </c>
      <c r="L10629" s="2">
        <v>0.63194444444444442</v>
      </c>
      <c r="M10629" s="2">
        <v>0.70833333333333337</v>
      </c>
      <c r="N10629" s="1">
        <v>46206</v>
      </c>
      <c r="O10629" t="s">
        <v>23</v>
      </c>
      <c r="S10629" t="s">
        <v>18994</v>
      </c>
      <c r="T106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7.6388888890505768E-2</v>
      </c>
      <c r="U10629" s="5">
        <f>WEEKNUM(Shipment_Data[[#This Row],[DATE]],2)</f>
        <v>27</v>
      </c>
      <c r="V10629" s="6">
        <f>SUBTOTAL(103,Shipment_Data[[#This Row],[DATE]])</f>
        <v>1</v>
      </c>
      <c r="W106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630" spans="1:23" x14ac:dyDescent="0.25">
      <c r="A10630" s="1">
        <v>46206</v>
      </c>
      <c r="B10630" t="s">
        <v>15894</v>
      </c>
      <c r="C10630" t="s">
        <v>15727</v>
      </c>
      <c r="D10630" t="s">
        <v>15895</v>
      </c>
      <c r="E10630">
        <v>1</v>
      </c>
      <c r="G10630">
        <v>153834</v>
      </c>
      <c r="H10630" s="7">
        <v>38155.5</v>
      </c>
      <c r="I10630" t="s">
        <v>20</v>
      </c>
      <c r="J10630" t="s">
        <v>247</v>
      </c>
      <c r="K10630" t="s">
        <v>248</v>
      </c>
      <c r="L10630" s="2">
        <v>0.63194444444444442</v>
      </c>
      <c r="M10630" s="2">
        <v>0.6875</v>
      </c>
      <c r="N10630" s="1">
        <v>46206</v>
      </c>
      <c r="O10630" t="s">
        <v>23</v>
      </c>
      <c r="S10630" t="s">
        <v>18994</v>
      </c>
      <c r="T1063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5.5555555554747116E-2</v>
      </c>
      <c r="U10630" s="5">
        <f>WEEKNUM(Shipment_Data[[#This Row],[DATE]],2)</f>
        <v>27</v>
      </c>
      <c r="V10630" s="6">
        <f>SUBTOTAL(103,Shipment_Data[[#This Row],[DATE]])</f>
        <v>1</v>
      </c>
      <c r="W106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631" spans="1:23" x14ac:dyDescent="0.25">
      <c r="A10631" s="1">
        <v>46206</v>
      </c>
      <c r="B10631" t="s">
        <v>2736</v>
      </c>
      <c r="C10631" t="s">
        <v>15727</v>
      </c>
      <c r="D10631" t="s">
        <v>15896</v>
      </c>
      <c r="E10631">
        <v>3</v>
      </c>
      <c r="G10631">
        <v>153757</v>
      </c>
      <c r="H10631" s="7">
        <v>2212992.2000000002</v>
      </c>
      <c r="I10631" t="s">
        <v>20</v>
      </c>
      <c r="J10631" t="s">
        <v>15876</v>
      </c>
      <c r="K10631" t="s">
        <v>604</v>
      </c>
      <c r="L10631" s="2">
        <v>0.63194444444444442</v>
      </c>
      <c r="M10631" s="2">
        <v>0.80486111111111114</v>
      </c>
      <c r="N10631" s="1">
        <v>46206</v>
      </c>
      <c r="O10631" t="s">
        <v>23</v>
      </c>
      <c r="S10631" t="s">
        <v>18994</v>
      </c>
      <c r="T1063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0.17291666666278616</v>
      </c>
      <c r="U10631" s="5">
        <f>WEEKNUM(Shipment_Data[[#This Row],[DATE]],2)</f>
        <v>27</v>
      </c>
      <c r="V10631" s="6">
        <f>SUBTOTAL(103,Shipment_Data[[#This Row],[DATE]])</f>
        <v>1</v>
      </c>
      <c r="W106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632" spans="1:23" x14ac:dyDescent="0.25">
      <c r="A10632" s="1">
        <v>46206</v>
      </c>
      <c r="B10632" t="s">
        <v>2736</v>
      </c>
      <c r="C10632" t="s">
        <v>15727</v>
      </c>
      <c r="D10632" t="s">
        <v>15897</v>
      </c>
      <c r="E10632">
        <v>1</v>
      </c>
      <c r="G10632">
        <v>153792</v>
      </c>
      <c r="H10632" s="7">
        <v>2886</v>
      </c>
      <c r="I10632" t="s">
        <v>20</v>
      </c>
      <c r="J10632" t="s">
        <v>15876</v>
      </c>
      <c r="K10632" t="s">
        <v>604</v>
      </c>
      <c r="L10632" s="2">
        <v>0.7993055555555556</v>
      </c>
      <c r="M10632" s="2">
        <v>0.7993055555555556</v>
      </c>
      <c r="N10632" s="1">
        <v>46206</v>
      </c>
      <c r="O10632" t="s">
        <v>23</v>
      </c>
      <c r="S10632" t="s">
        <v>18994</v>
      </c>
      <c r="T1063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0632" s="5">
        <f>WEEKNUM(Shipment_Data[[#This Row],[DATE]],2)</f>
        <v>27</v>
      </c>
      <c r="V10632" s="6">
        <f>SUBTOTAL(103,Shipment_Data[[#This Row],[DATE]])</f>
        <v>1</v>
      </c>
      <c r="W106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633" spans="1:23" x14ac:dyDescent="0.25">
      <c r="A10633" s="1">
        <v>46206</v>
      </c>
      <c r="B10633" t="s">
        <v>2517</v>
      </c>
      <c r="C10633" t="s">
        <v>15727</v>
      </c>
      <c r="D10633" t="s">
        <v>15898</v>
      </c>
      <c r="E10633">
        <v>1</v>
      </c>
      <c r="G10633">
        <v>153808</v>
      </c>
      <c r="H10633" s="7">
        <v>194349</v>
      </c>
      <c r="I10633" t="s">
        <v>20</v>
      </c>
      <c r="J10633" t="s">
        <v>105</v>
      </c>
      <c r="K10633" t="s">
        <v>106</v>
      </c>
      <c r="L10633" s="2">
        <v>0.66666666666666663</v>
      </c>
      <c r="M10633" s="2">
        <v>0.76875000000000004</v>
      </c>
      <c r="N10633" s="1">
        <v>46206</v>
      </c>
      <c r="O10633" t="s">
        <v>23</v>
      </c>
      <c r="S10633" t="s">
        <v>18994</v>
      </c>
      <c r="T106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0.10208333333866904</v>
      </c>
      <c r="U10633" s="5">
        <f>WEEKNUM(Shipment_Data[[#This Row],[DATE]],2)</f>
        <v>27</v>
      </c>
      <c r="V10633" s="6">
        <f>SUBTOTAL(103,Shipment_Data[[#This Row],[DATE]])</f>
        <v>1</v>
      </c>
      <c r="W106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634" spans="1:23" x14ac:dyDescent="0.25">
      <c r="A10634" s="1">
        <v>46206</v>
      </c>
      <c r="B10634" t="s">
        <v>3221</v>
      </c>
      <c r="C10634" t="s">
        <v>15727</v>
      </c>
      <c r="D10634" t="s">
        <v>15899</v>
      </c>
      <c r="G10634">
        <v>153751</v>
      </c>
      <c r="H10634" s="7">
        <v>341229.4</v>
      </c>
      <c r="I10634" t="s">
        <v>20</v>
      </c>
      <c r="J10634" t="s">
        <v>105</v>
      </c>
      <c r="K10634" t="s">
        <v>106</v>
      </c>
      <c r="L10634" s="2">
        <v>0.66666666666666663</v>
      </c>
      <c r="M10634" s="2">
        <v>0.77986111111111112</v>
      </c>
      <c r="N10634" s="1">
        <v>46206</v>
      </c>
      <c r="O10634" t="s">
        <v>23</v>
      </c>
      <c r="S10634" t="s">
        <v>18994</v>
      </c>
      <c r="T106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0.11319444444961846</v>
      </c>
      <c r="U10634" s="5">
        <f>WEEKNUM(Shipment_Data[[#This Row],[DATE]],2)</f>
        <v>27</v>
      </c>
      <c r="V10634" s="6">
        <f>SUBTOTAL(103,Shipment_Data[[#This Row],[DATE]])</f>
        <v>1</v>
      </c>
      <c r="W106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635" spans="1:23" x14ac:dyDescent="0.25">
      <c r="A10635" s="1">
        <v>46206</v>
      </c>
      <c r="B10635" t="s">
        <v>3221</v>
      </c>
      <c r="C10635" t="s">
        <v>15727</v>
      </c>
      <c r="D10635" t="s">
        <v>15900</v>
      </c>
      <c r="E10635">
        <v>1</v>
      </c>
      <c r="G10635">
        <v>153744</v>
      </c>
      <c r="H10635" s="7">
        <v>82900.92</v>
      </c>
      <c r="I10635" t="s">
        <v>20</v>
      </c>
      <c r="J10635" t="s">
        <v>105</v>
      </c>
      <c r="K10635" t="s">
        <v>106</v>
      </c>
      <c r="L10635" s="2">
        <v>0.66666666666666663</v>
      </c>
      <c r="M10635" s="2">
        <v>0.77986111111111112</v>
      </c>
      <c r="N10635" s="1">
        <v>46206</v>
      </c>
      <c r="O10635" t="s">
        <v>23</v>
      </c>
      <c r="S10635" t="s">
        <v>18994</v>
      </c>
      <c r="T106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0.11319444444961846</v>
      </c>
      <c r="U10635" s="5">
        <f>WEEKNUM(Shipment_Data[[#This Row],[DATE]],2)</f>
        <v>27</v>
      </c>
      <c r="V10635" s="6">
        <f>SUBTOTAL(103,Shipment_Data[[#This Row],[DATE]])</f>
        <v>1</v>
      </c>
      <c r="W106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636" spans="1:23" x14ac:dyDescent="0.25">
      <c r="A10636" s="1">
        <v>46206</v>
      </c>
      <c r="B10636" t="s">
        <v>2121</v>
      </c>
      <c r="C10636" t="s">
        <v>15727</v>
      </c>
      <c r="D10636" t="s">
        <v>15901</v>
      </c>
      <c r="G10636">
        <v>153738</v>
      </c>
      <c r="H10636" s="7">
        <v>1271788.47</v>
      </c>
      <c r="I10636" t="s">
        <v>20</v>
      </c>
      <c r="J10636" t="s">
        <v>105</v>
      </c>
      <c r="K10636" t="s">
        <v>106</v>
      </c>
      <c r="L10636" s="2">
        <v>0.66666666666666663</v>
      </c>
      <c r="M10636" s="2">
        <v>0.80486111111111114</v>
      </c>
      <c r="N10636" s="1">
        <v>46206</v>
      </c>
      <c r="O10636" t="s">
        <v>23</v>
      </c>
      <c r="S10636" t="s">
        <v>18994</v>
      </c>
      <c r="T106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0.13819444444379769</v>
      </c>
      <c r="U10636" s="5">
        <f>WEEKNUM(Shipment_Data[[#This Row],[DATE]],2)</f>
        <v>27</v>
      </c>
      <c r="V10636" s="6">
        <f>SUBTOTAL(103,Shipment_Data[[#This Row],[DATE]])</f>
        <v>1</v>
      </c>
      <c r="W106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637" spans="1:23" x14ac:dyDescent="0.25">
      <c r="A10637" s="1">
        <v>46206</v>
      </c>
      <c r="B10637" t="s">
        <v>5035</v>
      </c>
      <c r="C10637" t="s">
        <v>15727</v>
      </c>
      <c r="D10637" t="s">
        <v>15902</v>
      </c>
      <c r="E10637">
        <v>2</v>
      </c>
      <c r="G10637">
        <v>153783</v>
      </c>
      <c r="H10637" s="7">
        <v>352802.26</v>
      </c>
      <c r="I10637" t="s">
        <v>20</v>
      </c>
      <c r="J10637" t="s">
        <v>111</v>
      </c>
      <c r="K10637" t="s">
        <v>112</v>
      </c>
      <c r="L10637" s="2">
        <v>0.67361111111111116</v>
      </c>
      <c r="M10637" s="2">
        <v>0.86319444444444449</v>
      </c>
      <c r="N10637" s="1">
        <v>46206</v>
      </c>
      <c r="O10637" t="s">
        <v>23</v>
      </c>
      <c r="S10637" t="s">
        <v>18994</v>
      </c>
      <c r="T106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0.18958333333284827</v>
      </c>
      <c r="U10637" s="5">
        <f>WEEKNUM(Shipment_Data[[#This Row],[DATE]],2)</f>
        <v>27</v>
      </c>
      <c r="V10637" s="6">
        <f>SUBTOTAL(103,Shipment_Data[[#This Row],[DATE]])</f>
        <v>1</v>
      </c>
      <c r="W106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638" spans="1:23" x14ac:dyDescent="0.25">
      <c r="A10638" s="1">
        <v>46206</v>
      </c>
      <c r="B10638" t="s">
        <v>132</v>
      </c>
      <c r="C10638" t="s">
        <v>15727</v>
      </c>
      <c r="D10638" t="s">
        <v>15903</v>
      </c>
      <c r="E10638">
        <v>1</v>
      </c>
      <c r="G10638">
        <v>153753</v>
      </c>
      <c r="H10638" s="7">
        <v>86067.75</v>
      </c>
      <c r="I10638" t="s">
        <v>20</v>
      </c>
      <c r="J10638" t="s">
        <v>111</v>
      </c>
      <c r="K10638" t="s">
        <v>112</v>
      </c>
      <c r="L10638" s="2">
        <v>0.67361111111111116</v>
      </c>
      <c r="M10638" s="2">
        <v>0.86250000000000004</v>
      </c>
      <c r="N10638" s="1">
        <v>46206</v>
      </c>
      <c r="O10638" t="s">
        <v>23</v>
      </c>
      <c r="S10638" t="s">
        <v>18994</v>
      </c>
      <c r="T1063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0.18888888889341615</v>
      </c>
      <c r="U10638" s="5">
        <f>WEEKNUM(Shipment_Data[[#This Row],[DATE]],2)</f>
        <v>27</v>
      </c>
      <c r="V10638" s="6">
        <f>SUBTOTAL(103,Shipment_Data[[#This Row],[DATE]])</f>
        <v>1</v>
      </c>
      <c r="W106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639" spans="1:23" x14ac:dyDescent="0.25">
      <c r="A10639" s="1">
        <v>46206</v>
      </c>
      <c r="B10639" t="s">
        <v>217</v>
      </c>
      <c r="C10639" t="s">
        <v>15727</v>
      </c>
      <c r="D10639" t="s">
        <v>15904</v>
      </c>
      <c r="E10639">
        <v>3</v>
      </c>
      <c r="G10639">
        <v>153674</v>
      </c>
      <c r="H10639" s="7">
        <v>1112476.6499999999</v>
      </c>
      <c r="I10639" t="s">
        <v>20</v>
      </c>
      <c r="J10639" t="s">
        <v>105</v>
      </c>
      <c r="K10639" t="s">
        <v>106</v>
      </c>
      <c r="L10639" s="2">
        <v>0.69791666666666663</v>
      </c>
      <c r="M10639" s="2">
        <v>0.73333333333333328</v>
      </c>
      <c r="N10639" s="1">
        <v>46206</v>
      </c>
      <c r="O10639" t="s">
        <v>23</v>
      </c>
      <c r="S10639" t="s">
        <v>18994</v>
      </c>
      <c r="T106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3.5416666665696539E-2</v>
      </c>
      <c r="U10639" s="5">
        <f>WEEKNUM(Shipment_Data[[#This Row],[DATE]],2)</f>
        <v>27</v>
      </c>
      <c r="V10639" s="6">
        <f>SUBTOTAL(103,Shipment_Data[[#This Row],[DATE]])</f>
        <v>1</v>
      </c>
      <c r="W106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640" spans="1:23" x14ac:dyDescent="0.25">
      <c r="A10640" s="1">
        <v>46207</v>
      </c>
      <c r="B10640" t="s">
        <v>3022</v>
      </c>
      <c r="C10640" t="s">
        <v>15727</v>
      </c>
      <c r="D10640" t="s">
        <v>15905</v>
      </c>
      <c r="E10640">
        <v>1</v>
      </c>
      <c r="F10640" t="s">
        <v>15108</v>
      </c>
      <c r="G10640">
        <v>153894</v>
      </c>
      <c r="H10640" s="7">
        <v>63873.599999999999</v>
      </c>
      <c r="I10640" t="s">
        <v>20</v>
      </c>
      <c r="J10640" t="s">
        <v>8071</v>
      </c>
      <c r="K10640" t="s">
        <v>210</v>
      </c>
      <c r="L10640" s="2">
        <v>0.47916666666666669</v>
      </c>
      <c r="M10640" s="2">
        <v>0.56458333333333333</v>
      </c>
      <c r="N10640" s="1">
        <v>46207</v>
      </c>
      <c r="O10640" t="s">
        <v>23</v>
      </c>
      <c r="S10640" t="s">
        <v>18994</v>
      </c>
      <c r="T106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8.5416666668606922E-2</v>
      </c>
      <c r="U10640" s="5">
        <f>WEEKNUM(Shipment_Data[[#This Row],[DATE]],2)</f>
        <v>27</v>
      </c>
      <c r="V10640" s="6">
        <f>SUBTOTAL(103,Shipment_Data[[#This Row],[DATE]])</f>
        <v>1</v>
      </c>
      <c r="W106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641" spans="1:23" x14ac:dyDescent="0.25">
      <c r="A10641" s="1">
        <v>46207</v>
      </c>
      <c r="B10641" t="s">
        <v>15906</v>
      </c>
      <c r="C10641" t="s">
        <v>15727</v>
      </c>
      <c r="D10641" t="s">
        <v>15907</v>
      </c>
      <c r="E10641">
        <v>1</v>
      </c>
      <c r="F10641" t="s">
        <v>15108</v>
      </c>
      <c r="G10641">
        <v>153845</v>
      </c>
      <c r="H10641" s="7">
        <v>33634</v>
      </c>
      <c r="I10641" t="s">
        <v>20</v>
      </c>
      <c r="J10641" t="s">
        <v>8071</v>
      </c>
      <c r="K10641" t="s">
        <v>210</v>
      </c>
      <c r="L10641" s="2">
        <v>0.47916666666666669</v>
      </c>
      <c r="M10641" s="2">
        <v>0.54027777777777775</v>
      </c>
      <c r="N10641" s="1">
        <v>46207</v>
      </c>
      <c r="O10641" t="s">
        <v>23</v>
      </c>
      <c r="S10641" t="s">
        <v>18994</v>
      </c>
      <c r="T106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6.1111111113859806E-2</v>
      </c>
      <c r="U10641" s="5">
        <f>WEEKNUM(Shipment_Data[[#This Row],[DATE]],2)</f>
        <v>27</v>
      </c>
      <c r="V10641" s="6">
        <f>SUBTOTAL(103,Shipment_Data[[#This Row],[DATE]])</f>
        <v>1</v>
      </c>
      <c r="W106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642" spans="1:23" x14ac:dyDescent="0.25">
      <c r="A10642" s="1">
        <v>46207</v>
      </c>
      <c r="B10642" t="s">
        <v>2538</v>
      </c>
      <c r="C10642" t="s">
        <v>15727</v>
      </c>
      <c r="D10642" t="s">
        <v>15908</v>
      </c>
      <c r="E10642">
        <v>3</v>
      </c>
      <c r="F10642" t="s">
        <v>15108</v>
      </c>
      <c r="G10642">
        <v>153835</v>
      </c>
      <c r="H10642" s="7">
        <v>310435.96000000002</v>
      </c>
      <c r="I10642" t="s">
        <v>20</v>
      </c>
      <c r="J10642" t="s">
        <v>111</v>
      </c>
      <c r="K10642" t="s">
        <v>112</v>
      </c>
      <c r="L10642" s="2">
        <v>0.52083333333333337</v>
      </c>
      <c r="M10642" s="2">
        <v>0.77569444444444446</v>
      </c>
      <c r="N10642" s="1">
        <v>46207</v>
      </c>
      <c r="O10642" t="s">
        <v>23</v>
      </c>
      <c r="S10642" t="s">
        <v>18994</v>
      </c>
      <c r="T106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0.25486111110512866</v>
      </c>
      <c r="U10642" s="5">
        <f>WEEKNUM(Shipment_Data[[#This Row],[DATE]],2)</f>
        <v>27</v>
      </c>
      <c r="V10642" s="6">
        <f>SUBTOTAL(103,Shipment_Data[[#This Row],[DATE]])</f>
        <v>1</v>
      </c>
      <c r="W106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643" spans="1:23" x14ac:dyDescent="0.25">
      <c r="A10643" s="1">
        <v>46207</v>
      </c>
      <c r="B10643" t="s">
        <v>5399</v>
      </c>
      <c r="C10643" t="s">
        <v>15727</v>
      </c>
      <c r="D10643" t="s">
        <v>15909</v>
      </c>
      <c r="E10643">
        <v>1</v>
      </c>
      <c r="F10643" t="s">
        <v>15108</v>
      </c>
      <c r="G10643">
        <v>153776</v>
      </c>
      <c r="H10643" s="7">
        <v>546138.16</v>
      </c>
      <c r="I10643" t="s">
        <v>20</v>
      </c>
      <c r="J10643" t="s">
        <v>111</v>
      </c>
      <c r="K10643" t="s">
        <v>112</v>
      </c>
      <c r="L10643" s="2">
        <v>0.52083333333333337</v>
      </c>
      <c r="M10643" s="2">
        <v>0.69374999999999998</v>
      </c>
      <c r="N10643" s="1">
        <v>46207</v>
      </c>
      <c r="O10643" t="s">
        <v>23</v>
      </c>
      <c r="S10643" t="s">
        <v>18994</v>
      </c>
      <c r="T106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0.17291666666278616</v>
      </c>
      <c r="U10643" s="5">
        <f>WEEKNUM(Shipment_Data[[#This Row],[DATE]],2)</f>
        <v>27</v>
      </c>
      <c r="V10643" s="6">
        <f>SUBTOTAL(103,Shipment_Data[[#This Row],[DATE]])</f>
        <v>1</v>
      </c>
      <c r="W106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644" spans="1:23" x14ac:dyDescent="0.25">
      <c r="A10644" s="1">
        <v>46207</v>
      </c>
      <c r="B10644" t="s">
        <v>5399</v>
      </c>
      <c r="C10644" t="s">
        <v>15727</v>
      </c>
      <c r="D10644" t="s">
        <v>15910</v>
      </c>
      <c r="E10644">
        <v>2</v>
      </c>
      <c r="F10644" t="s">
        <v>15108</v>
      </c>
      <c r="G10644">
        <v>153777</v>
      </c>
      <c r="H10644" s="7">
        <v>2295942.62</v>
      </c>
      <c r="I10644" t="s">
        <v>20</v>
      </c>
      <c r="J10644" t="s">
        <v>111</v>
      </c>
      <c r="K10644" t="s">
        <v>112</v>
      </c>
      <c r="L10644" s="2">
        <v>0.52083333333333337</v>
      </c>
      <c r="M10644" s="2">
        <v>0.69374999999999998</v>
      </c>
      <c r="N10644" s="1">
        <v>46207</v>
      </c>
      <c r="O10644" t="s">
        <v>23</v>
      </c>
      <c r="S10644" t="s">
        <v>18994</v>
      </c>
      <c r="T106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0.17291666666278616</v>
      </c>
      <c r="U10644" s="5">
        <f>WEEKNUM(Shipment_Data[[#This Row],[DATE]],2)</f>
        <v>27</v>
      </c>
      <c r="V10644" s="6">
        <f>SUBTOTAL(103,Shipment_Data[[#This Row],[DATE]])</f>
        <v>1</v>
      </c>
      <c r="W106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645" spans="1:23" x14ac:dyDescent="0.25">
      <c r="A10645" s="1">
        <v>46207</v>
      </c>
      <c r="B10645" t="s">
        <v>5399</v>
      </c>
      <c r="C10645" t="s">
        <v>15727</v>
      </c>
      <c r="D10645" t="s">
        <v>15911</v>
      </c>
      <c r="E10645">
        <v>5</v>
      </c>
      <c r="F10645" t="s">
        <v>15108</v>
      </c>
      <c r="G10645">
        <v>153775</v>
      </c>
      <c r="H10645" s="7">
        <v>1895122.15</v>
      </c>
      <c r="I10645" t="s">
        <v>20</v>
      </c>
      <c r="J10645" t="s">
        <v>111</v>
      </c>
      <c r="K10645" t="s">
        <v>112</v>
      </c>
      <c r="L10645" s="2">
        <v>0.52083333333333337</v>
      </c>
      <c r="M10645" s="2">
        <v>0.69374999999999998</v>
      </c>
      <c r="N10645" s="1">
        <v>46207</v>
      </c>
      <c r="O10645" t="s">
        <v>23</v>
      </c>
      <c r="S10645" t="s">
        <v>18994</v>
      </c>
      <c r="T106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0.17291666666278616</v>
      </c>
      <c r="U10645" s="5">
        <f>WEEKNUM(Shipment_Data[[#This Row],[DATE]],2)</f>
        <v>27</v>
      </c>
      <c r="V10645" s="6">
        <f>SUBTOTAL(103,Shipment_Data[[#This Row],[DATE]])</f>
        <v>1</v>
      </c>
      <c r="W106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646" spans="1:23" x14ac:dyDescent="0.25">
      <c r="A10646" s="1">
        <v>46207</v>
      </c>
      <c r="B10646" t="s">
        <v>15912</v>
      </c>
      <c r="C10646" t="s">
        <v>15727</v>
      </c>
      <c r="D10646" t="s">
        <v>15913</v>
      </c>
      <c r="E10646">
        <v>1</v>
      </c>
      <c r="F10646" t="s">
        <v>15709</v>
      </c>
      <c r="G10646">
        <v>153585</v>
      </c>
      <c r="H10646" s="7">
        <v>49355.25</v>
      </c>
      <c r="I10646" t="s">
        <v>20</v>
      </c>
      <c r="J10646" t="s">
        <v>323</v>
      </c>
      <c r="K10646" t="s">
        <v>324</v>
      </c>
      <c r="L10646" s="2">
        <v>0.51041666666666663</v>
      </c>
      <c r="M10646" s="2">
        <v>0.59722222222222221</v>
      </c>
      <c r="N10646" s="1">
        <v>46207</v>
      </c>
      <c r="O10646" t="s">
        <v>23</v>
      </c>
      <c r="S10646" t="s">
        <v>18994</v>
      </c>
      <c r="T106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8.6805555554747116E-2</v>
      </c>
      <c r="U10646" s="5">
        <f>WEEKNUM(Shipment_Data[[#This Row],[DATE]],2)</f>
        <v>27</v>
      </c>
      <c r="V10646" s="6">
        <f>SUBTOTAL(103,Shipment_Data[[#This Row],[DATE]])</f>
        <v>1</v>
      </c>
      <c r="W106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647" spans="1:23" x14ac:dyDescent="0.25">
      <c r="A10647" s="1">
        <v>46207</v>
      </c>
      <c r="B10647" t="s">
        <v>1076</v>
      </c>
      <c r="C10647" t="s">
        <v>15727</v>
      </c>
      <c r="D10647" t="s">
        <v>15914</v>
      </c>
      <c r="E10647">
        <v>3</v>
      </c>
      <c r="F10647" t="s">
        <v>15108</v>
      </c>
      <c r="G10647">
        <v>153632</v>
      </c>
      <c r="H10647" s="7">
        <v>229503.6</v>
      </c>
      <c r="I10647" t="s">
        <v>20</v>
      </c>
      <c r="J10647" t="s">
        <v>323</v>
      </c>
      <c r="K10647" t="s">
        <v>324</v>
      </c>
      <c r="L10647" s="2">
        <v>0.51041666666666663</v>
      </c>
      <c r="M10647" s="2">
        <v>0.60624999999999996</v>
      </c>
      <c r="N10647" s="1">
        <v>46207</v>
      </c>
      <c r="O10647" t="s">
        <v>23</v>
      </c>
      <c r="S10647" t="s">
        <v>18994</v>
      </c>
      <c r="T106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9.5833333332848269E-2</v>
      </c>
      <c r="U10647" s="5">
        <f>WEEKNUM(Shipment_Data[[#This Row],[DATE]],2)</f>
        <v>27</v>
      </c>
      <c r="V10647" s="6">
        <f>SUBTOTAL(103,Shipment_Data[[#This Row],[DATE]])</f>
        <v>1</v>
      </c>
      <c r="W106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648" spans="1:23" x14ac:dyDescent="0.25">
      <c r="A10648" s="1">
        <v>46207</v>
      </c>
      <c r="B10648" t="s">
        <v>1076</v>
      </c>
      <c r="C10648" t="s">
        <v>15727</v>
      </c>
      <c r="D10648" t="s">
        <v>15915</v>
      </c>
      <c r="E10648">
        <v>1</v>
      </c>
      <c r="F10648" t="s">
        <v>15108</v>
      </c>
      <c r="G10648">
        <v>153681</v>
      </c>
      <c r="H10648" s="7">
        <v>75440</v>
      </c>
      <c r="I10648" t="s">
        <v>20</v>
      </c>
      <c r="J10648" t="s">
        <v>323</v>
      </c>
      <c r="K10648" t="s">
        <v>324</v>
      </c>
      <c r="L10648" s="2">
        <v>0.51041666666666663</v>
      </c>
      <c r="M10648" s="2">
        <v>0.60624999999999996</v>
      </c>
      <c r="N10648" s="1">
        <v>46207</v>
      </c>
      <c r="O10648" t="s">
        <v>23</v>
      </c>
      <c r="S10648" t="s">
        <v>18994</v>
      </c>
      <c r="T1064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9.5833333332848269E-2</v>
      </c>
      <c r="U10648" s="5">
        <f>WEEKNUM(Shipment_Data[[#This Row],[DATE]],2)</f>
        <v>27</v>
      </c>
      <c r="V10648" s="6">
        <f>SUBTOTAL(103,Shipment_Data[[#This Row],[DATE]])</f>
        <v>1</v>
      </c>
      <c r="W106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649" spans="1:23" x14ac:dyDescent="0.25">
      <c r="A10649" s="1">
        <v>46207</v>
      </c>
      <c r="B10649" t="s">
        <v>463</v>
      </c>
      <c r="C10649" t="s">
        <v>15727</v>
      </c>
      <c r="D10649" t="s">
        <v>15916</v>
      </c>
      <c r="E10649">
        <v>6</v>
      </c>
      <c r="F10649" t="s">
        <v>15108</v>
      </c>
      <c r="G10649">
        <v>153556</v>
      </c>
      <c r="H10649" s="7">
        <v>1064764.3899999999</v>
      </c>
      <c r="I10649" t="s">
        <v>20</v>
      </c>
      <c r="J10649" t="s">
        <v>323</v>
      </c>
      <c r="K10649" t="s">
        <v>324</v>
      </c>
      <c r="L10649" s="2">
        <v>0.51041666666666663</v>
      </c>
      <c r="M10649" s="2">
        <v>0.65069444444444446</v>
      </c>
      <c r="N10649" s="1">
        <v>46207</v>
      </c>
      <c r="O10649" t="s">
        <v>23</v>
      </c>
      <c r="S10649" t="s">
        <v>18994</v>
      </c>
      <c r="T1064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0.14027777777664596</v>
      </c>
      <c r="U10649" s="5">
        <f>WEEKNUM(Shipment_Data[[#This Row],[DATE]],2)</f>
        <v>27</v>
      </c>
      <c r="V10649" s="6">
        <f>SUBTOTAL(103,Shipment_Data[[#This Row],[DATE]])</f>
        <v>1</v>
      </c>
      <c r="W106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650" spans="1:23" x14ac:dyDescent="0.25">
      <c r="A10650" s="1">
        <v>46207</v>
      </c>
      <c r="B10650" t="s">
        <v>463</v>
      </c>
      <c r="C10650" t="s">
        <v>15727</v>
      </c>
      <c r="D10650" t="s">
        <v>15917</v>
      </c>
      <c r="E10650">
        <v>3</v>
      </c>
      <c r="F10650" t="s">
        <v>15108</v>
      </c>
      <c r="G10650">
        <v>153670</v>
      </c>
      <c r="H10650" s="7">
        <v>34848.5</v>
      </c>
      <c r="I10650" t="s">
        <v>20</v>
      </c>
      <c r="J10650" t="s">
        <v>323</v>
      </c>
      <c r="K10650" t="s">
        <v>324</v>
      </c>
      <c r="L10650" s="2">
        <v>0.51041666666666663</v>
      </c>
      <c r="M10650" s="2">
        <v>0.65069444444444446</v>
      </c>
      <c r="N10650" s="1">
        <v>46207</v>
      </c>
      <c r="O10650" t="s">
        <v>23</v>
      </c>
      <c r="S10650" t="s">
        <v>18994</v>
      </c>
      <c r="T1065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0.14027777777664596</v>
      </c>
      <c r="U10650" s="5">
        <f>WEEKNUM(Shipment_Data[[#This Row],[DATE]],2)</f>
        <v>27</v>
      </c>
      <c r="V10650" s="6">
        <f>SUBTOTAL(103,Shipment_Data[[#This Row],[DATE]])</f>
        <v>1</v>
      </c>
      <c r="W106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651" spans="1:23" x14ac:dyDescent="0.25">
      <c r="A10651" s="1">
        <v>46207</v>
      </c>
      <c r="B10651" t="s">
        <v>463</v>
      </c>
      <c r="C10651" t="s">
        <v>15727</v>
      </c>
      <c r="D10651" t="s">
        <v>15918</v>
      </c>
      <c r="E10651">
        <v>2</v>
      </c>
      <c r="F10651" t="s">
        <v>15108</v>
      </c>
      <c r="G10651">
        <v>153721</v>
      </c>
      <c r="H10651" s="7">
        <v>344221.21</v>
      </c>
      <c r="I10651" t="s">
        <v>20</v>
      </c>
      <c r="J10651" t="s">
        <v>323</v>
      </c>
      <c r="K10651" t="s">
        <v>324</v>
      </c>
      <c r="L10651" s="2">
        <v>0.51041666666666663</v>
      </c>
      <c r="M10651" s="2">
        <v>0.65069444444444446</v>
      </c>
      <c r="N10651" s="1">
        <v>46207</v>
      </c>
      <c r="O10651" t="s">
        <v>23</v>
      </c>
      <c r="S10651" t="s">
        <v>18994</v>
      </c>
      <c r="T1065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0.14027777777664596</v>
      </c>
      <c r="U10651" s="5">
        <f>WEEKNUM(Shipment_Data[[#This Row],[DATE]],2)</f>
        <v>27</v>
      </c>
      <c r="V10651" s="6">
        <f>SUBTOTAL(103,Shipment_Data[[#This Row],[DATE]])</f>
        <v>1</v>
      </c>
      <c r="W106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652" spans="1:23" x14ac:dyDescent="0.25">
      <c r="A10652" s="1">
        <v>46207</v>
      </c>
      <c r="B10652" t="s">
        <v>463</v>
      </c>
      <c r="C10652" t="s">
        <v>15727</v>
      </c>
      <c r="D10652" t="s">
        <v>15919</v>
      </c>
      <c r="E10652">
        <v>1</v>
      </c>
      <c r="F10652" t="s">
        <v>15709</v>
      </c>
      <c r="G10652">
        <v>153759</v>
      </c>
      <c r="H10652" s="7">
        <v>48345.440000000002</v>
      </c>
      <c r="I10652" t="s">
        <v>20</v>
      </c>
      <c r="J10652" t="s">
        <v>323</v>
      </c>
      <c r="K10652" t="s">
        <v>324</v>
      </c>
      <c r="L10652" s="2">
        <v>0.51041666666666663</v>
      </c>
      <c r="M10652" s="2">
        <v>0.65069444444444446</v>
      </c>
      <c r="N10652" s="1">
        <v>46207</v>
      </c>
      <c r="O10652" t="s">
        <v>23</v>
      </c>
      <c r="S10652" t="s">
        <v>18994</v>
      </c>
      <c r="T1065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0.14027777777664596</v>
      </c>
      <c r="U10652" s="5">
        <f>WEEKNUM(Shipment_Data[[#This Row],[DATE]],2)</f>
        <v>27</v>
      </c>
      <c r="V10652" s="6">
        <f>SUBTOTAL(103,Shipment_Data[[#This Row],[DATE]])</f>
        <v>1</v>
      </c>
      <c r="W106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653" spans="1:23" x14ac:dyDescent="0.25">
      <c r="A10653" s="1">
        <v>46207</v>
      </c>
      <c r="B10653" t="s">
        <v>463</v>
      </c>
      <c r="C10653" t="s">
        <v>15727</v>
      </c>
      <c r="D10653" t="s">
        <v>15920</v>
      </c>
      <c r="E10653">
        <v>1</v>
      </c>
      <c r="F10653" t="s">
        <v>15853</v>
      </c>
      <c r="G10653">
        <v>153789</v>
      </c>
      <c r="H10653" s="7">
        <v>21511.8</v>
      </c>
      <c r="I10653" t="s">
        <v>20</v>
      </c>
      <c r="J10653" t="s">
        <v>323</v>
      </c>
      <c r="K10653" t="s">
        <v>324</v>
      </c>
      <c r="L10653" s="2">
        <v>0.51041666666666663</v>
      </c>
      <c r="M10653" s="2">
        <v>0.65069444444444446</v>
      </c>
      <c r="N10653" s="1">
        <v>46207</v>
      </c>
      <c r="O10653" t="s">
        <v>23</v>
      </c>
      <c r="S10653" t="s">
        <v>18994</v>
      </c>
      <c r="T1065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0.14027777777664596</v>
      </c>
      <c r="U10653" s="5">
        <f>WEEKNUM(Shipment_Data[[#This Row],[DATE]],2)</f>
        <v>27</v>
      </c>
      <c r="V10653" s="6">
        <f>SUBTOTAL(103,Shipment_Data[[#This Row],[DATE]])</f>
        <v>1</v>
      </c>
      <c r="W106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654" spans="1:23" x14ac:dyDescent="0.25">
      <c r="A10654" s="1">
        <v>46207</v>
      </c>
      <c r="B10654" t="s">
        <v>463</v>
      </c>
      <c r="C10654" t="s">
        <v>15727</v>
      </c>
      <c r="D10654" t="s">
        <v>15921</v>
      </c>
      <c r="E10654">
        <v>1</v>
      </c>
      <c r="F10654" t="s">
        <v>15853</v>
      </c>
      <c r="G10654">
        <v>153817</v>
      </c>
      <c r="H10654" s="7">
        <v>6105</v>
      </c>
      <c r="I10654" t="s">
        <v>20</v>
      </c>
      <c r="J10654" t="s">
        <v>323</v>
      </c>
      <c r="K10654" t="s">
        <v>324</v>
      </c>
      <c r="L10654" s="2">
        <v>0.51041666666666663</v>
      </c>
      <c r="M10654" s="2">
        <v>0.65069444444444446</v>
      </c>
      <c r="N10654" s="1">
        <v>46207</v>
      </c>
      <c r="O10654" t="s">
        <v>23</v>
      </c>
      <c r="S10654" t="s">
        <v>18994</v>
      </c>
      <c r="T1065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0.14027777777664596</v>
      </c>
      <c r="U10654" s="5">
        <f>WEEKNUM(Shipment_Data[[#This Row],[DATE]],2)</f>
        <v>27</v>
      </c>
      <c r="V10654" s="6">
        <f>SUBTOTAL(103,Shipment_Data[[#This Row],[DATE]])</f>
        <v>1</v>
      </c>
      <c r="W106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655" spans="1:23" x14ac:dyDescent="0.25">
      <c r="A10655" s="1">
        <v>46207</v>
      </c>
      <c r="B10655" t="s">
        <v>463</v>
      </c>
      <c r="C10655" t="s">
        <v>15727</v>
      </c>
      <c r="D10655" t="s">
        <v>15921</v>
      </c>
      <c r="E10655">
        <v>1</v>
      </c>
      <c r="F10655" t="s">
        <v>15853</v>
      </c>
      <c r="G10655">
        <v>153730</v>
      </c>
      <c r="H10655" s="7">
        <v>24640</v>
      </c>
      <c r="I10655" t="s">
        <v>20</v>
      </c>
      <c r="J10655" t="s">
        <v>323</v>
      </c>
      <c r="K10655" t="s">
        <v>324</v>
      </c>
      <c r="L10655" s="2">
        <v>0.51041666666666663</v>
      </c>
      <c r="M10655" s="2">
        <v>0.65069444444444446</v>
      </c>
      <c r="N10655" s="1">
        <v>46207</v>
      </c>
      <c r="O10655" t="s">
        <v>23</v>
      </c>
      <c r="S10655" t="s">
        <v>18994</v>
      </c>
      <c r="T1065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0.14027777777664596</v>
      </c>
      <c r="U10655" s="5">
        <f>WEEKNUM(Shipment_Data[[#This Row],[DATE]],2)</f>
        <v>27</v>
      </c>
      <c r="V10655" s="6">
        <f>SUBTOTAL(103,Shipment_Data[[#This Row],[DATE]])</f>
        <v>1</v>
      </c>
      <c r="W106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656" spans="1:23" x14ac:dyDescent="0.25">
      <c r="A10656" s="1">
        <v>46207</v>
      </c>
      <c r="B10656" t="s">
        <v>1485</v>
      </c>
      <c r="C10656" t="s">
        <v>15727</v>
      </c>
      <c r="D10656" t="s">
        <v>15922</v>
      </c>
      <c r="E10656">
        <v>3</v>
      </c>
      <c r="F10656" t="s">
        <v>15108</v>
      </c>
      <c r="G10656" t="s">
        <v>15923</v>
      </c>
      <c r="H10656" s="7">
        <v>102345.3</v>
      </c>
      <c r="I10656" t="s">
        <v>20</v>
      </c>
      <c r="J10656" t="s">
        <v>75</v>
      </c>
      <c r="K10656" t="s">
        <v>76</v>
      </c>
      <c r="L10656" s="2">
        <v>0.51736111111111116</v>
      </c>
      <c r="M10656" s="2">
        <v>0.64722222222222225</v>
      </c>
      <c r="N10656" s="1">
        <v>46207</v>
      </c>
      <c r="O10656" t="s">
        <v>23</v>
      </c>
      <c r="S10656" t="s">
        <v>18994</v>
      </c>
      <c r="T1065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0.12986111111240461</v>
      </c>
      <c r="U10656" s="5">
        <f>WEEKNUM(Shipment_Data[[#This Row],[DATE]],2)</f>
        <v>27</v>
      </c>
      <c r="V10656" s="6">
        <f>SUBTOTAL(103,Shipment_Data[[#This Row],[DATE]])</f>
        <v>1</v>
      </c>
      <c r="W106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657" spans="1:23" x14ac:dyDescent="0.25">
      <c r="A10657" s="1">
        <v>46207</v>
      </c>
      <c r="B10657" t="s">
        <v>4581</v>
      </c>
      <c r="C10657" t="s">
        <v>15727</v>
      </c>
      <c r="D10657" t="s">
        <v>15924</v>
      </c>
      <c r="E10657">
        <v>1</v>
      </c>
      <c r="F10657" t="s">
        <v>15709</v>
      </c>
      <c r="G10657">
        <v>153727</v>
      </c>
      <c r="H10657" s="7">
        <v>103840.5</v>
      </c>
      <c r="I10657" t="s">
        <v>20</v>
      </c>
      <c r="J10657" t="s">
        <v>391</v>
      </c>
      <c r="K10657" t="s">
        <v>392</v>
      </c>
      <c r="L10657" s="2">
        <v>0.57638888888888884</v>
      </c>
      <c r="M10657" s="2">
        <v>0.66527777777777775</v>
      </c>
      <c r="N10657" s="1">
        <v>46207</v>
      </c>
      <c r="O10657" t="s">
        <v>23</v>
      </c>
      <c r="S10657" t="s">
        <v>18994</v>
      </c>
      <c r="T106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8.8888888887595385E-2</v>
      </c>
      <c r="U10657" s="5">
        <f>WEEKNUM(Shipment_Data[[#This Row],[DATE]],2)</f>
        <v>27</v>
      </c>
      <c r="V10657" s="6">
        <f>SUBTOTAL(103,Shipment_Data[[#This Row],[DATE]])</f>
        <v>1</v>
      </c>
      <c r="W106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658" spans="1:23" x14ac:dyDescent="0.25">
      <c r="A10658" s="1">
        <v>46207</v>
      </c>
      <c r="B10658" t="s">
        <v>422</v>
      </c>
      <c r="C10658" t="s">
        <v>15727</v>
      </c>
      <c r="D10658" t="s">
        <v>15925</v>
      </c>
      <c r="E10658">
        <v>4</v>
      </c>
      <c r="F10658" t="s">
        <v>15108</v>
      </c>
      <c r="G10658">
        <v>153839</v>
      </c>
      <c r="H10658" s="7">
        <v>315241.5</v>
      </c>
      <c r="I10658" t="s">
        <v>20</v>
      </c>
      <c r="J10658" t="s">
        <v>391</v>
      </c>
      <c r="K10658" t="s">
        <v>392</v>
      </c>
      <c r="L10658" s="2">
        <v>0.57638888888888884</v>
      </c>
      <c r="M10658" s="2">
        <v>0.64236111111111116</v>
      </c>
      <c r="N10658" s="1">
        <v>46207</v>
      </c>
      <c r="O10658" t="s">
        <v>23</v>
      </c>
      <c r="S10658" t="s">
        <v>18994</v>
      </c>
      <c r="T106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6.5972222218988463E-2</v>
      </c>
      <c r="U10658" s="5">
        <f>WEEKNUM(Shipment_Data[[#This Row],[DATE]],2)</f>
        <v>27</v>
      </c>
      <c r="V10658" s="6">
        <f>SUBTOTAL(103,Shipment_Data[[#This Row],[DATE]])</f>
        <v>1</v>
      </c>
      <c r="W106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659" spans="1:23" x14ac:dyDescent="0.25">
      <c r="A10659" s="1">
        <v>46207</v>
      </c>
      <c r="B10659" t="s">
        <v>2585</v>
      </c>
      <c r="C10659" t="s">
        <v>15727</v>
      </c>
      <c r="D10659" t="s">
        <v>15926</v>
      </c>
      <c r="E10659">
        <v>2</v>
      </c>
      <c r="F10659" t="s">
        <v>15108</v>
      </c>
      <c r="G10659">
        <v>153795</v>
      </c>
      <c r="H10659" s="7">
        <v>974486.86</v>
      </c>
      <c r="I10659" t="s">
        <v>20</v>
      </c>
      <c r="J10659" t="s">
        <v>391</v>
      </c>
      <c r="K10659" t="s">
        <v>392</v>
      </c>
      <c r="L10659" s="2">
        <v>0.57638888888888884</v>
      </c>
      <c r="M10659" s="2">
        <v>0.625</v>
      </c>
      <c r="N10659" s="1">
        <v>46207</v>
      </c>
      <c r="O10659" t="s">
        <v>23</v>
      </c>
      <c r="S10659" t="s">
        <v>18994</v>
      </c>
      <c r="T1065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4.8611111109494232E-2</v>
      </c>
      <c r="U10659" s="5">
        <f>WEEKNUM(Shipment_Data[[#This Row],[DATE]],2)</f>
        <v>27</v>
      </c>
      <c r="V10659" s="6">
        <f>SUBTOTAL(103,Shipment_Data[[#This Row],[DATE]])</f>
        <v>1</v>
      </c>
      <c r="W106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660" spans="1:23" x14ac:dyDescent="0.25">
      <c r="A10660" s="1">
        <v>46207</v>
      </c>
      <c r="B10660" t="s">
        <v>743</v>
      </c>
      <c r="C10660" t="s">
        <v>15727</v>
      </c>
      <c r="D10660" t="s">
        <v>15927</v>
      </c>
      <c r="E10660">
        <v>1</v>
      </c>
      <c r="F10660" t="s">
        <v>15108</v>
      </c>
      <c r="G10660">
        <v>153862</v>
      </c>
      <c r="H10660" s="7">
        <v>107400</v>
      </c>
      <c r="I10660" t="s">
        <v>20</v>
      </c>
      <c r="J10660" t="s">
        <v>391</v>
      </c>
      <c r="K10660" t="s">
        <v>392</v>
      </c>
      <c r="L10660" s="2">
        <v>0.57638888888888884</v>
      </c>
      <c r="M10660" s="2">
        <v>0.58333333333333337</v>
      </c>
      <c r="N10660" s="1">
        <v>46207</v>
      </c>
      <c r="O10660" t="s">
        <v>23</v>
      </c>
      <c r="S10660" t="s">
        <v>18994</v>
      </c>
      <c r="T106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6.9444444452528842E-3</v>
      </c>
      <c r="U10660" s="5">
        <f>WEEKNUM(Shipment_Data[[#This Row],[DATE]],2)</f>
        <v>27</v>
      </c>
      <c r="V10660" s="6">
        <f>SUBTOTAL(103,Shipment_Data[[#This Row],[DATE]])</f>
        <v>1</v>
      </c>
      <c r="W106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661" spans="1:23" x14ac:dyDescent="0.25">
      <c r="A10661" s="1">
        <v>46207</v>
      </c>
      <c r="B10661" t="s">
        <v>743</v>
      </c>
      <c r="C10661" t="s">
        <v>15727</v>
      </c>
      <c r="D10661" t="s">
        <v>15928</v>
      </c>
      <c r="E10661">
        <v>1</v>
      </c>
      <c r="F10661" t="s">
        <v>15108</v>
      </c>
      <c r="G10661">
        <v>153891</v>
      </c>
      <c r="H10661" s="7">
        <v>77676.75</v>
      </c>
      <c r="I10661" t="s">
        <v>20</v>
      </c>
      <c r="J10661" t="s">
        <v>391</v>
      </c>
      <c r="K10661" t="s">
        <v>392</v>
      </c>
      <c r="L10661" s="2">
        <v>0.57638888888888884</v>
      </c>
      <c r="M10661" s="2">
        <v>0.58333333333333337</v>
      </c>
      <c r="N10661" s="1">
        <v>46207</v>
      </c>
      <c r="O10661" t="s">
        <v>23</v>
      </c>
      <c r="S10661" t="s">
        <v>18994</v>
      </c>
      <c r="T106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6.9444444452528842E-3</v>
      </c>
      <c r="U10661" s="5">
        <f>WEEKNUM(Shipment_Data[[#This Row],[DATE]],2)</f>
        <v>27</v>
      </c>
      <c r="V10661" s="6">
        <f>SUBTOTAL(103,Shipment_Data[[#This Row],[DATE]])</f>
        <v>1</v>
      </c>
      <c r="W106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662" spans="1:23" x14ac:dyDescent="0.25">
      <c r="A10662" s="1">
        <v>46207</v>
      </c>
      <c r="B10662" t="s">
        <v>1303</v>
      </c>
      <c r="C10662" t="s">
        <v>15727</v>
      </c>
      <c r="D10662" t="s">
        <v>15929</v>
      </c>
      <c r="E10662">
        <v>1</v>
      </c>
      <c r="F10662" t="s">
        <v>15108</v>
      </c>
      <c r="G10662">
        <v>153800</v>
      </c>
      <c r="H10662" s="7">
        <v>242488</v>
      </c>
      <c r="I10662" t="s">
        <v>20</v>
      </c>
      <c r="J10662" t="s">
        <v>57</v>
      </c>
      <c r="K10662" t="s">
        <v>58</v>
      </c>
      <c r="L10662" s="2">
        <v>0.58333333333333337</v>
      </c>
      <c r="M10662" s="2">
        <v>0.78125</v>
      </c>
      <c r="N10662" s="1">
        <v>46207</v>
      </c>
      <c r="O10662" t="s">
        <v>23</v>
      </c>
      <c r="S10662" t="s">
        <v>18994</v>
      </c>
      <c r="T106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0.19791666666424135</v>
      </c>
      <c r="U10662" s="5">
        <f>WEEKNUM(Shipment_Data[[#This Row],[DATE]],2)</f>
        <v>27</v>
      </c>
      <c r="V10662" s="6">
        <f>SUBTOTAL(103,Shipment_Data[[#This Row],[DATE]])</f>
        <v>1</v>
      </c>
      <c r="W106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663" spans="1:23" x14ac:dyDescent="0.25">
      <c r="A10663" s="1">
        <v>46207</v>
      </c>
      <c r="B10663" t="s">
        <v>196</v>
      </c>
      <c r="C10663" t="s">
        <v>15727</v>
      </c>
      <c r="D10663" t="s">
        <v>15930</v>
      </c>
      <c r="E10663">
        <v>1</v>
      </c>
      <c r="F10663" t="s">
        <v>15108</v>
      </c>
      <c r="G10663">
        <v>153890</v>
      </c>
      <c r="H10663" s="7">
        <v>135123.24</v>
      </c>
      <c r="I10663" t="s">
        <v>20</v>
      </c>
      <c r="J10663" t="s">
        <v>57</v>
      </c>
      <c r="K10663" t="s">
        <v>58</v>
      </c>
      <c r="L10663" s="2">
        <v>0.58333333333333337</v>
      </c>
      <c r="M10663" s="2">
        <v>0.63680555555555551</v>
      </c>
      <c r="N10663" s="1">
        <v>46207</v>
      </c>
      <c r="O10663" t="s">
        <v>23</v>
      </c>
      <c r="S10663" t="s">
        <v>18994</v>
      </c>
      <c r="T106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5.3472222221898846E-2</v>
      </c>
      <c r="U10663" s="5">
        <f>WEEKNUM(Shipment_Data[[#This Row],[DATE]],2)</f>
        <v>27</v>
      </c>
      <c r="V10663" s="6">
        <f>SUBTOTAL(103,Shipment_Data[[#This Row],[DATE]])</f>
        <v>1</v>
      </c>
      <c r="W106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664" spans="1:23" x14ac:dyDescent="0.25">
      <c r="A10664" s="1">
        <v>46207</v>
      </c>
      <c r="B10664" t="s">
        <v>2928</v>
      </c>
      <c r="C10664" t="s">
        <v>15727</v>
      </c>
      <c r="D10664" t="s">
        <v>15931</v>
      </c>
      <c r="E10664">
        <v>1</v>
      </c>
      <c r="F10664" t="s">
        <v>15709</v>
      </c>
      <c r="G10664">
        <v>153695</v>
      </c>
      <c r="H10664" s="7">
        <v>44620</v>
      </c>
      <c r="I10664" t="s">
        <v>20</v>
      </c>
      <c r="J10664" t="s">
        <v>57</v>
      </c>
      <c r="K10664" t="s">
        <v>58</v>
      </c>
      <c r="L10664" s="2">
        <v>0.58333333333333337</v>
      </c>
      <c r="M10664" s="2">
        <v>0.75347222222222221</v>
      </c>
      <c r="N10664" s="1">
        <v>46207</v>
      </c>
      <c r="O10664" t="s">
        <v>23</v>
      </c>
      <c r="S10664" t="s">
        <v>18994</v>
      </c>
      <c r="T106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0.17013888888322981</v>
      </c>
      <c r="U10664" s="5">
        <f>WEEKNUM(Shipment_Data[[#This Row],[DATE]],2)</f>
        <v>27</v>
      </c>
      <c r="V10664" s="6">
        <f>SUBTOTAL(103,Shipment_Data[[#This Row],[DATE]])</f>
        <v>1</v>
      </c>
      <c r="W106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665" spans="1:23" x14ac:dyDescent="0.25">
      <c r="A10665" s="1">
        <v>46207</v>
      </c>
      <c r="B10665" t="s">
        <v>15932</v>
      </c>
      <c r="C10665" t="s">
        <v>15727</v>
      </c>
      <c r="D10665" t="s">
        <v>15933</v>
      </c>
      <c r="E10665">
        <v>1</v>
      </c>
      <c r="F10665" t="s">
        <v>15709</v>
      </c>
      <c r="G10665">
        <v>153886</v>
      </c>
      <c r="H10665" s="7">
        <v>38800</v>
      </c>
      <c r="I10665" t="s">
        <v>20</v>
      </c>
      <c r="J10665" t="s">
        <v>247</v>
      </c>
      <c r="K10665" t="s">
        <v>248</v>
      </c>
      <c r="L10665" s="2">
        <v>0.59375</v>
      </c>
      <c r="M10665" s="2">
        <v>0.65555555555555556</v>
      </c>
      <c r="N10665" s="1">
        <v>46207</v>
      </c>
      <c r="O10665" t="s">
        <v>23</v>
      </c>
      <c r="S10665" t="s">
        <v>18994</v>
      </c>
      <c r="T106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6.1805555553291924E-2</v>
      </c>
      <c r="U10665" s="5">
        <f>WEEKNUM(Shipment_Data[[#This Row],[DATE]],2)</f>
        <v>27</v>
      </c>
      <c r="V10665" s="6">
        <f>SUBTOTAL(103,Shipment_Data[[#This Row],[DATE]])</f>
        <v>1</v>
      </c>
      <c r="W106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666" spans="1:23" x14ac:dyDescent="0.25">
      <c r="A10666" s="1">
        <v>46207</v>
      </c>
      <c r="B10666" t="s">
        <v>5961</v>
      </c>
      <c r="C10666" t="s">
        <v>15727</v>
      </c>
      <c r="D10666" t="s">
        <v>15934</v>
      </c>
      <c r="E10666">
        <v>1</v>
      </c>
      <c r="F10666" t="s">
        <v>15108</v>
      </c>
      <c r="G10666">
        <v>153893</v>
      </c>
      <c r="H10666" s="7">
        <v>81888.14</v>
      </c>
      <c r="I10666" t="s">
        <v>20</v>
      </c>
      <c r="J10666" t="s">
        <v>247</v>
      </c>
      <c r="K10666" t="s">
        <v>248</v>
      </c>
      <c r="L10666" s="2">
        <v>0.59375</v>
      </c>
      <c r="M10666" s="2">
        <v>0.67013888888888884</v>
      </c>
      <c r="N10666" s="1">
        <v>46207</v>
      </c>
      <c r="O10666" t="s">
        <v>23</v>
      </c>
      <c r="S10666" t="s">
        <v>18994</v>
      </c>
      <c r="T106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7.6388888890505768E-2</v>
      </c>
      <c r="U10666" s="5">
        <f>WEEKNUM(Shipment_Data[[#This Row],[DATE]],2)</f>
        <v>27</v>
      </c>
      <c r="V10666" s="6">
        <f>SUBTOTAL(103,Shipment_Data[[#This Row],[DATE]])</f>
        <v>1</v>
      </c>
      <c r="W106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667" spans="1:23" x14ac:dyDescent="0.25">
      <c r="A10667" s="1">
        <v>46207</v>
      </c>
      <c r="B10667" t="s">
        <v>15935</v>
      </c>
      <c r="C10667" t="s">
        <v>15727</v>
      </c>
      <c r="D10667" t="s">
        <v>15936</v>
      </c>
      <c r="E10667">
        <v>2</v>
      </c>
      <c r="F10667" t="s">
        <v>15108</v>
      </c>
      <c r="G10667">
        <v>153840</v>
      </c>
      <c r="H10667" s="7">
        <v>144453.13</v>
      </c>
      <c r="I10667" t="s">
        <v>20</v>
      </c>
      <c r="J10667" t="s">
        <v>247</v>
      </c>
      <c r="K10667" t="s">
        <v>248</v>
      </c>
      <c r="L10667" s="2">
        <v>0.59375</v>
      </c>
      <c r="M10667" s="2">
        <v>0.63958333333333328</v>
      </c>
      <c r="N10667" s="1">
        <v>46207</v>
      </c>
      <c r="O10667" t="s">
        <v>23</v>
      </c>
      <c r="S10667" t="s">
        <v>18994</v>
      </c>
      <c r="T106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4.5833333329937886E-2</v>
      </c>
      <c r="U10667" s="5">
        <f>WEEKNUM(Shipment_Data[[#This Row],[DATE]],2)</f>
        <v>27</v>
      </c>
      <c r="V10667" s="6">
        <f>SUBTOTAL(103,Shipment_Data[[#This Row],[DATE]])</f>
        <v>1</v>
      </c>
      <c r="W106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668" spans="1:23" x14ac:dyDescent="0.25">
      <c r="A10668" s="1">
        <v>46207</v>
      </c>
      <c r="B10668" t="s">
        <v>15935</v>
      </c>
      <c r="C10668" t="s">
        <v>15727</v>
      </c>
      <c r="D10668" t="s">
        <v>15937</v>
      </c>
      <c r="E10668">
        <v>1</v>
      </c>
      <c r="F10668" t="s">
        <v>15108</v>
      </c>
      <c r="G10668">
        <v>153852</v>
      </c>
      <c r="H10668" s="7">
        <v>5277.63</v>
      </c>
      <c r="I10668" t="s">
        <v>20</v>
      </c>
      <c r="J10668" t="s">
        <v>247</v>
      </c>
      <c r="K10668" t="s">
        <v>248</v>
      </c>
      <c r="L10668" s="2">
        <v>0.59375</v>
      </c>
      <c r="M10668" s="2">
        <v>0.63958333333333328</v>
      </c>
      <c r="N10668" s="1">
        <v>46207</v>
      </c>
      <c r="O10668" t="s">
        <v>23</v>
      </c>
      <c r="S10668" t="s">
        <v>18994</v>
      </c>
      <c r="T106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4.5833333329937886E-2</v>
      </c>
      <c r="U10668" s="5">
        <f>WEEKNUM(Shipment_Data[[#This Row],[DATE]],2)</f>
        <v>27</v>
      </c>
      <c r="V10668" s="6">
        <f>SUBTOTAL(103,Shipment_Data[[#This Row],[DATE]])</f>
        <v>1</v>
      </c>
      <c r="W106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669" spans="1:23" x14ac:dyDescent="0.25">
      <c r="A10669" s="1">
        <v>46207</v>
      </c>
      <c r="B10669" t="s">
        <v>15935</v>
      </c>
      <c r="C10669" t="s">
        <v>15727</v>
      </c>
      <c r="D10669" t="s">
        <v>15938</v>
      </c>
      <c r="E10669">
        <v>1</v>
      </c>
      <c r="F10669" t="s">
        <v>15108</v>
      </c>
      <c r="G10669">
        <v>153917</v>
      </c>
      <c r="H10669" s="7">
        <v>19980</v>
      </c>
      <c r="I10669" t="s">
        <v>20</v>
      </c>
      <c r="J10669" t="s">
        <v>247</v>
      </c>
      <c r="K10669" t="s">
        <v>248</v>
      </c>
      <c r="L10669" s="2">
        <v>0.59375</v>
      </c>
      <c r="M10669" s="2">
        <v>0.63958333333333328</v>
      </c>
      <c r="N10669" s="1">
        <v>46207</v>
      </c>
      <c r="O10669" t="s">
        <v>23</v>
      </c>
      <c r="S10669" t="s">
        <v>18994</v>
      </c>
      <c r="T1066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4.5833333329937886E-2</v>
      </c>
      <c r="U10669" s="5">
        <f>WEEKNUM(Shipment_Data[[#This Row],[DATE]],2)</f>
        <v>27</v>
      </c>
      <c r="V10669" s="6">
        <f>SUBTOTAL(103,Shipment_Data[[#This Row],[DATE]])</f>
        <v>1</v>
      </c>
      <c r="W106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670" spans="1:23" x14ac:dyDescent="0.25">
      <c r="A10670" s="1">
        <v>46207</v>
      </c>
      <c r="B10670" t="s">
        <v>3436</v>
      </c>
      <c r="C10670" t="s">
        <v>15727</v>
      </c>
      <c r="D10670" t="s">
        <v>15939</v>
      </c>
      <c r="E10670">
        <v>1</v>
      </c>
      <c r="F10670" t="s">
        <v>15108</v>
      </c>
      <c r="G10670">
        <v>153764</v>
      </c>
      <c r="H10670" s="7">
        <v>99608.59</v>
      </c>
      <c r="I10670" t="s">
        <v>20</v>
      </c>
      <c r="J10670" t="s">
        <v>15940</v>
      </c>
      <c r="K10670" t="s">
        <v>8060</v>
      </c>
      <c r="L10670" s="2">
        <v>0.63611111111111107</v>
      </c>
      <c r="M10670" s="2">
        <v>0.71527777777777779</v>
      </c>
      <c r="N10670" s="1">
        <v>46207</v>
      </c>
      <c r="O10670" t="s">
        <v>23</v>
      </c>
      <c r="S10670" t="s">
        <v>18994</v>
      </c>
      <c r="T106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7.9166666670062114E-2</v>
      </c>
      <c r="U10670" s="5">
        <f>WEEKNUM(Shipment_Data[[#This Row],[DATE]],2)</f>
        <v>27</v>
      </c>
      <c r="V10670" s="6">
        <f>SUBTOTAL(103,Shipment_Data[[#This Row],[DATE]])</f>
        <v>1</v>
      </c>
      <c r="W106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671" spans="1:23" x14ac:dyDescent="0.25">
      <c r="A10671" s="1">
        <v>46207</v>
      </c>
      <c r="B10671" t="s">
        <v>1513</v>
      </c>
      <c r="C10671" t="s">
        <v>15727</v>
      </c>
      <c r="D10671" t="s">
        <v>15941</v>
      </c>
      <c r="E10671">
        <v>6</v>
      </c>
      <c r="F10671" t="s">
        <v>15108</v>
      </c>
      <c r="G10671">
        <v>153673</v>
      </c>
      <c r="H10671" s="7">
        <v>179618029</v>
      </c>
      <c r="I10671" t="s">
        <v>20</v>
      </c>
      <c r="J10671" t="s">
        <v>15940</v>
      </c>
      <c r="K10671" t="s">
        <v>8060</v>
      </c>
      <c r="L10671" s="2">
        <v>0.63611111111111107</v>
      </c>
      <c r="M10671" s="2">
        <v>0.69861111111111107</v>
      </c>
      <c r="N10671" s="1">
        <v>46207</v>
      </c>
      <c r="O10671" t="s">
        <v>23</v>
      </c>
      <c r="S10671" t="s">
        <v>18994</v>
      </c>
      <c r="T1067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6.25E-2</v>
      </c>
      <c r="U10671" s="5">
        <f>WEEKNUM(Shipment_Data[[#This Row],[DATE]],2)</f>
        <v>27</v>
      </c>
      <c r="V10671" s="6">
        <f>SUBTOTAL(103,Shipment_Data[[#This Row],[DATE]])</f>
        <v>1</v>
      </c>
      <c r="W106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672" spans="1:23" x14ac:dyDescent="0.25">
      <c r="A10672" s="1">
        <v>46207</v>
      </c>
      <c r="B10672" t="s">
        <v>4961</v>
      </c>
      <c r="C10672" t="s">
        <v>15727</v>
      </c>
      <c r="D10672" t="s">
        <v>15942</v>
      </c>
      <c r="E10672">
        <v>1</v>
      </c>
      <c r="F10672" t="s">
        <v>15108</v>
      </c>
      <c r="G10672">
        <v>153909</v>
      </c>
      <c r="H10672" s="7">
        <v>107681.78</v>
      </c>
      <c r="I10672" t="s">
        <v>20</v>
      </c>
      <c r="J10672" t="s">
        <v>15815</v>
      </c>
      <c r="K10672" t="s">
        <v>106</v>
      </c>
      <c r="L10672" s="2">
        <v>0.63888888888888884</v>
      </c>
      <c r="M10672" s="2">
        <v>0.70416666666666672</v>
      </c>
      <c r="N10672" s="1">
        <v>46207</v>
      </c>
      <c r="O10672" t="s">
        <v>23</v>
      </c>
      <c r="S10672" t="s">
        <v>18994</v>
      </c>
      <c r="T106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6.5277777779556345E-2</v>
      </c>
      <c r="U10672" s="5">
        <f>WEEKNUM(Shipment_Data[[#This Row],[DATE]],2)</f>
        <v>27</v>
      </c>
      <c r="V10672" s="6">
        <f>SUBTOTAL(103,Shipment_Data[[#This Row],[DATE]])</f>
        <v>1</v>
      </c>
      <c r="W106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673" spans="1:23" x14ac:dyDescent="0.25">
      <c r="A10673" s="1">
        <v>46207</v>
      </c>
      <c r="B10673" t="s">
        <v>10803</v>
      </c>
      <c r="C10673" t="s">
        <v>15727</v>
      </c>
      <c r="D10673" t="s">
        <v>15943</v>
      </c>
      <c r="E10673">
        <v>3</v>
      </c>
      <c r="F10673" t="s">
        <v>15108</v>
      </c>
      <c r="G10673">
        <v>153888</v>
      </c>
      <c r="H10673" s="7">
        <v>400124.83</v>
      </c>
      <c r="I10673" t="s">
        <v>20</v>
      </c>
      <c r="J10673" t="s">
        <v>15815</v>
      </c>
      <c r="K10673" t="s">
        <v>106</v>
      </c>
      <c r="L10673" s="2">
        <v>0.63888888888888884</v>
      </c>
      <c r="M10673" s="2">
        <v>0.82708333333333328</v>
      </c>
      <c r="N10673" s="1">
        <v>46207</v>
      </c>
      <c r="O10673" t="s">
        <v>23</v>
      </c>
      <c r="S10673" t="s">
        <v>18994</v>
      </c>
      <c r="T106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0.18819444443943212</v>
      </c>
      <c r="U10673" s="5">
        <f>WEEKNUM(Shipment_Data[[#This Row],[DATE]],2)</f>
        <v>27</v>
      </c>
      <c r="V10673" s="6">
        <f>SUBTOTAL(103,Shipment_Data[[#This Row],[DATE]])</f>
        <v>1</v>
      </c>
      <c r="W106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674" spans="1:23" x14ac:dyDescent="0.25">
      <c r="A10674" s="1">
        <v>46207</v>
      </c>
      <c r="B10674" t="s">
        <v>14900</v>
      </c>
      <c r="C10674" t="s">
        <v>15727</v>
      </c>
      <c r="D10674" t="s">
        <v>15944</v>
      </c>
      <c r="E10674">
        <v>2</v>
      </c>
      <c r="F10674" t="s">
        <v>15108</v>
      </c>
      <c r="G10674">
        <v>153812</v>
      </c>
      <c r="H10674" s="7">
        <v>27916.13</v>
      </c>
      <c r="I10674" t="s">
        <v>20</v>
      </c>
      <c r="J10674" t="s">
        <v>15815</v>
      </c>
      <c r="K10674" t="s">
        <v>106</v>
      </c>
      <c r="L10674" s="2">
        <v>0.63888888888888884</v>
      </c>
      <c r="M10674" s="2">
        <v>0.69930555555555551</v>
      </c>
      <c r="N10674" s="1">
        <v>46207</v>
      </c>
      <c r="O10674" t="s">
        <v>23</v>
      </c>
      <c r="S10674" t="s">
        <v>18994</v>
      </c>
      <c r="T106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6.0416666667151731E-2</v>
      </c>
      <c r="U10674" s="5">
        <f>WEEKNUM(Shipment_Data[[#This Row],[DATE]],2)</f>
        <v>27</v>
      </c>
      <c r="V10674" s="6">
        <f>SUBTOTAL(103,Shipment_Data[[#This Row],[DATE]])</f>
        <v>1</v>
      </c>
      <c r="W106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675" spans="1:23" x14ac:dyDescent="0.25">
      <c r="A10675" s="1">
        <v>46207</v>
      </c>
      <c r="B10675" t="s">
        <v>2517</v>
      </c>
      <c r="C10675" t="s">
        <v>15727</v>
      </c>
      <c r="D10675" t="s">
        <v>15945</v>
      </c>
      <c r="E10675">
        <v>1</v>
      </c>
      <c r="F10675" t="s">
        <v>15709</v>
      </c>
      <c r="G10675">
        <v>153869</v>
      </c>
      <c r="H10675" s="7">
        <v>8248.76</v>
      </c>
      <c r="I10675" t="s">
        <v>20</v>
      </c>
      <c r="J10675" t="s">
        <v>15815</v>
      </c>
      <c r="K10675" t="s">
        <v>106</v>
      </c>
      <c r="L10675" s="2">
        <v>0.63888888888888884</v>
      </c>
      <c r="M10675" s="2">
        <v>0.64722222222222225</v>
      </c>
      <c r="N10675" s="1">
        <v>46207</v>
      </c>
      <c r="O10675" t="s">
        <v>23</v>
      </c>
      <c r="S10675" t="s">
        <v>18994</v>
      </c>
      <c r="T106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8.333333331393078E-3</v>
      </c>
      <c r="U10675" s="5">
        <f>WEEKNUM(Shipment_Data[[#This Row],[DATE]],2)</f>
        <v>27</v>
      </c>
      <c r="V10675" s="6">
        <f>SUBTOTAL(103,Shipment_Data[[#This Row],[DATE]])</f>
        <v>1</v>
      </c>
      <c r="W106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676" spans="1:23" x14ac:dyDescent="0.25">
      <c r="A10676" s="1">
        <v>46207</v>
      </c>
      <c r="B10676" t="s">
        <v>5399</v>
      </c>
      <c r="C10676" t="s">
        <v>15727</v>
      </c>
      <c r="D10676" t="s">
        <v>15946</v>
      </c>
      <c r="E10676">
        <v>1</v>
      </c>
      <c r="F10676" t="s">
        <v>15108</v>
      </c>
      <c r="G10676">
        <v>153853</v>
      </c>
      <c r="H10676" s="7">
        <v>176119.94</v>
      </c>
      <c r="I10676" t="s">
        <v>20</v>
      </c>
      <c r="J10676" t="s">
        <v>15947</v>
      </c>
      <c r="K10676" t="s">
        <v>106</v>
      </c>
      <c r="L10676" s="2">
        <v>0.63888888888888884</v>
      </c>
      <c r="M10676" s="2">
        <v>0.69374999999999998</v>
      </c>
      <c r="N10676" s="1">
        <v>46207</v>
      </c>
      <c r="O10676" t="s">
        <v>23</v>
      </c>
      <c r="S10676" t="s">
        <v>18994</v>
      </c>
      <c r="T1067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5.486111110803904E-2</v>
      </c>
      <c r="U10676" s="5">
        <f>WEEKNUM(Shipment_Data[[#This Row],[DATE]],2)</f>
        <v>27</v>
      </c>
      <c r="V10676" s="6">
        <f>SUBTOTAL(103,Shipment_Data[[#This Row],[DATE]])</f>
        <v>1</v>
      </c>
      <c r="W106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677" spans="1:23" x14ac:dyDescent="0.25">
      <c r="A10677" s="1">
        <v>46207</v>
      </c>
      <c r="B10677" t="s">
        <v>5399</v>
      </c>
      <c r="C10677" t="s">
        <v>15727</v>
      </c>
      <c r="D10677" t="s">
        <v>15948</v>
      </c>
      <c r="E10677">
        <v>1</v>
      </c>
      <c r="F10677" t="s">
        <v>15709</v>
      </c>
      <c r="G10677">
        <v>153904</v>
      </c>
      <c r="H10677" s="7">
        <v>25426.85</v>
      </c>
      <c r="I10677" t="s">
        <v>20</v>
      </c>
      <c r="J10677" t="s">
        <v>15947</v>
      </c>
      <c r="K10677" t="s">
        <v>106</v>
      </c>
      <c r="L10677" s="2">
        <v>0.63888888888888884</v>
      </c>
      <c r="M10677" s="2">
        <v>0.69374999999999998</v>
      </c>
      <c r="N10677" s="1">
        <v>46207</v>
      </c>
      <c r="O10677" t="s">
        <v>23</v>
      </c>
      <c r="S10677" t="s">
        <v>18994</v>
      </c>
      <c r="T1067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5.486111110803904E-2</v>
      </c>
      <c r="U10677" s="5">
        <f>WEEKNUM(Shipment_Data[[#This Row],[DATE]],2)</f>
        <v>27</v>
      </c>
      <c r="V10677" s="6">
        <f>SUBTOTAL(103,Shipment_Data[[#This Row],[DATE]])</f>
        <v>1</v>
      </c>
      <c r="W106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678" spans="1:23" x14ac:dyDescent="0.25">
      <c r="A10678" s="1">
        <v>46207</v>
      </c>
      <c r="B10678" t="s">
        <v>5399</v>
      </c>
      <c r="C10678" t="s">
        <v>15727</v>
      </c>
      <c r="D10678" t="s">
        <v>15949</v>
      </c>
      <c r="E10678">
        <v>1</v>
      </c>
      <c r="F10678" t="s">
        <v>15108</v>
      </c>
      <c r="G10678">
        <v>153902</v>
      </c>
      <c r="H10678" s="7">
        <v>114618.36</v>
      </c>
      <c r="I10678" t="s">
        <v>20</v>
      </c>
      <c r="J10678" t="s">
        <v>15947</v>
      </c>
      <c r="K10678" t="s">
        <v>106</v>
      </c>
      <c r="L10678" s="2">
        <v>0.63888888888888884</v>
      </c>
      <c r="M10678" s="2">
        <v>0.69374999999999998</v>
      </c>
      <c r="N10678" s="1">
        <v>46207</v>
      </c>
      <c r="O10678" t="s">
        <v>23</v>
      </c>
      <c r="S10678" t="s">
        <v>18994</v>
      </c>
      <c r="T1067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5.486111110803904E-2</v>
      </c>
      <c r="U10678" s="5">
        <f>WEEKNUM(Shipment_Data[[#This Row],[DATE]],2)</f>
        <v>27</v>
      </c>
      <c r="V10678" s="6">
        <f>SUBTOTAL(103,Shipment_Data[[#This Row],[DATE]])</f>
        <v>1</v>
      </c>
      <c r="W106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679" spans="1:23" x14ac:dyDescent="0.25">
      <c r="A10679" s="1">
        <v>46207</v>
      </c>
      <c r="B10679" t="s">
        <v>499</v>
      </c>
      <c r="C10679" t="s">
        <v>15727</v>
      </c>
      <c r="D10679" t="s">
        <v>15950</v>
      </c>
      <c r="E10679">
        <v>3</v>
      </c>
      <c r="F10679" t="s">
        <v>15108</v>
      </c>
      <c r="G10679">
        <v>153887</v>
      </c>
      <c r="H10679" s="7">
        <v>570401.19999999995</v>
      </c>
      <c r="I10679" t="s">
        <v>20</v>
      </c>
      <c r="J10679" t="s">
        <v>15947</v>
      </c>
      <c r="K10679" t="s">
        <v>106</v>
      </c>
      <c r="L10679" s="2">
        <v>0.63888888888888884</v>
      </c>
      <c r="M10679" s="2">
        <v>0.82916666666666672</v>
      </c>
      <c r="N10679" s="1">
        <v>46207</v>
      </c>
      <c r="O10679" t="s">
        <v>23</v>
      </c>
      <c r="S10679" t="s">
        <v>18994</v>
      </c>
      <c r="T1067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0.19027777777955635</v>
      </c>
      <c r="U10679" s="5">
        <f>WEEKNUM(Shipment_Data[[#This Row],[DATE]],2)</f>
        <v>27</v>
      </c>
      <c r="V10679" s="6">
        <f>SUBTOTAL(103,Shipment_Data[[#This Row],[DATE]])</f>
        <v>1</v>
      </c>
      <c r="W106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680" spans="1:23" x14ac:dyDescent="0.25">
      <c r="A10680" s="1">
        <v>46207</v>
      </c>
      <c r="B10680" t="s">
        <v>132</v>
      </c>
      <c r="C10680" t="s">
        <v>15727</v>
      </c>
      <c r="D10680" t="s">
        <v>15951</v>
      </c>
      <c r="E10680">
        <v>1</v>
      </c>
      <c r="F10680" t="s">
        <v>15709</v>
      </c>
      <c r="G10680">
        <v>153899</v>
      </c>
      <c r="H10680" s="7">
        <v>25308</v>
      </c>
      <c r="I10680" t="s">
        <v>20</v>
      </c>
      <c r="J10680" t="s">
        <v>15947</v>
      </c>
      <c r="K10680" t="s">
        <v>106</v>
      </c>
      <c r="L10680" s="2">
        <v>0.63888888888888884</v>
      </c>
      <c r="M10680" s="2">
        <v>0.86250000000000004</v>
      </c>
      <c r="N10680" s="1">
        <v>46207</v>
      </c>
      <c r="O10680" t="s">
        <v>23</v>
      </c>
      <c r="S10680" t="s">
        <v>18994</v>
      </c>
      <c r="T1068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0.22361111111240461</v>
      </c>
      <c r="U10680" s="5">
        <f>WEEKNUM(Shipment_Data[[#This Row],[DATE]],2)</f>
        <v>27</v>
      </c>
      <c r="V10680" s="6">
        <f>SUBTOTAL(103,Shipment_Data[[#This Row],[DATE]])</f>
        <v>1</v>
      </c>
      <c r="W106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681" spans="1:23" x14ac:dyDescent="0.25">
      <c r="A10681" s="1">
        <v>46207</v>
      </c>
      <c r="B10681" t="s">
        <v>15952</v>
      </c>
      <c r="C10681" t="s">
        <v>15727</v>
      </c>
      <c r="D10681" t="s">
        <v>15953</v>
      </c>
      <c r="E10681">
        <v>1</v>
      </c>
      <c r="F10681" t="s">
        <v>15709</v>
      </c>
      <c r="G10681">
        <v>153920</v>
      </c>
      <c r="H10681" s="7">
        <v>18271</v>
      </c>
      <c r="I10681" t="s">
        <v>20</v>
      </c>
      <c r="J10681" t="s">
        <v>15947</v>
      </c>
      <c r="K10681" t="s">
        <v>106</v>
      </c>
      <c r="L10681" s="2">
        <v>0.63888888888888884</v>
      </c>
      <c r="M10681" s="2">
        <v>0.77569444444444446</v>
      </c>
      <c r="N10681" s="1">
        <v>46207</v>
      </c>
      <c r="O10681" t="s">
        <v>23</v>
      </c>
      <c r="S10681" t="s">
        <v>18994</v>
      </c>
      <c r="T1068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0.13680555555038154</v>
      </c>
      <c r="U10681" s="5">
        <f>WEEKNUM(Shipment_Data[[#This Row],[DATE]],2)</f>
        <v>27</v>
      </c>
      <c r="V10681" s="6">
        <f>SUBTOTAL(103,Shipment_Data[[#This Row],[DATE]])</f>
        <v>1</v>
      </c>
      <c r="W106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682" spans="1:23" x14ac:dyDescent="0.25">
      <c r="A10682" s="1">
        <v>46207</v>
      </c>
      <c r="B10682" t="s">
        <v>3004</v>
      </c>
      <c r="C10682" t="s">
        <v>15727</v>
      </c>
      <c r="D10682" t="s">
        <v>15954</v>
      </c>
      <c r="E10682">
        <v>2</v>
      </c>
      <c r="F10682" t="s">
        <v>15108</v>
      </c>
      <c r="G10682">
        <v>153843</v>
      </c>
      <c r="H10682" s="7">
        <v>155983.59</v>
      </c>
      <c r="I10682" t="s">
        <v>20</v>
      </c>
      <c r="J10682" t="s">
        <v>14453</v>
      </c>
      <c r="K10682" t="s">
        <v>258</v>
      </c>
      <c r="L10682" s="2">
        <v>0.65625</v>
      </c>
      <c r="M10682" s="2">
        <v>0.68055555555555558</v>
      </c>
      <c r="N10682" s="1">
        <v>46207</v>
      </c>
      <c r="O10682" t="s">
        <v>23</v>
      </c>
      <c r="S10682" t="s">
        <v>18994</v>
      </c>
      <c r="T1068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2.4305555554747116E-2</v>
      </c>
      <c r="U10682" s="5">
        <f>WEEKNUM(Shipment_Data[[#This Row],[DATE]],2)</f>
        <v>27</v>
      </c>
      <c r="V10682" s="6">
        <f>SUBTOTAL(103,Shipment_Data[[#This Row],[DATE]])</f>
        <v>1</v>
      </c>
      <c r="W106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683" spans="1:23" x14ac:dyDescent="0.25">
      <c r="A10683" s="1">
        <v>46207</v>
      </c>
      <c r="B10683" t="s">
        <v>9550</v>
      </c>
      <c r="C10683" t="s">
        <v>15727</v>
      </c>
      <c r="D10683" t="s">
        <v>15955</v>
      </c>
      <c r="E10683">
        <v>2</v>
      </c>
      <c r="F10683" t="s">
        <v>15108</v>
      </c>
      <c r="G10683">
        <v>153798</v>
      </c>
      <c r="H10683" s="7">
        <v>330223.62</v>
      </c>
      <c r="I10683" t="s">
        <v>20</v>
      </c>
      <c r="J10683" t="s">
        <v>14674</v>
      </c>
      <c r="K10683" t="s">
        <v>288</v>
      </c>
      <c r="L10683" s="2">
        <v>0.54166666666666663</v>
      </c>
      <c r="M10683" s="2">
        <v>0.60277777777777775</v>
      </c>
      <c r="N10683" s="1">
        <v>46207</v>
      </c>
      <c r="O10683" t="s">
        <v>23</v>
      </c>
      <c r="S10683" t="s">
        <v>18994</v>
      </c>
      <c r="T1068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6.1111111113859806E-2</v>
      </c>
      <c r="U10683" s="5">
        <f>WEEKNUM(Shipment_Data[[#This Row],[DATE]],2)</f>
        <v>27</v>
      </c>
      <c r="V10683" s="6">
        <f>SUBTOTAL(103,Shipment_Data[[#This Row],[DATE]])</f>
        <v>1</v>
      </c>
      <c r="W106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684" spans="1:23" x14ac:dyDescent="0.25">
      <c r="A10684" s="1">
        <v>46207</v>
      </c>
      <c r="B10684" t="s">
        <v>9550</v>
      </c>
      <c r="C10684" t="s">
        <v>15727</v>
      </c>
      <c r="D10684" t="s">
        <v>15956</v>
      </c>
      <c r="E10684">
        <v>1</v>
      </c>
      <c r="F10684" t="s">
        <v>15108</v>
      </c>
      <c r="G10684">
        <v>153798</v>
      </c>
      <c r="H10684" s="7">
        <v>15960</v>
      </c>
      <c r="I10684" t="s">
        <v>20</v>
      </c>
      <c r="J10684" t="s">
        <v>14674</v>
      </c>
      <c r="K10684" t="s">
        <v>288</v>
      </c>
      <c r="L10684" s="2">
        <v>0.54166666666666663</v>
      </c>
      <c r="M10684" s="2">
        <v>0.60277777777777775</v>
      </c>
      <c r="N10684" s="1">
        <v>46207</v>
      </c>
      <c r="O10684" t="s">
        <v>23</v>
      </c>
      <c r="S10684" t="s">
        <v>18994</v>
      </c>
      <c r="T1068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6.1111111113859806E-2</v>
      </c>
      <c r="U10684" s="5">
        <f>WEEKNUM(Shipment_Data[[#This Row],[DATE]],2)</f>
        <v>27</v>
      </c>
      <c r="V10684" s="6">
        <f>SUBTOTAL(103,Shipment_Data[[#This Row],[DATE]])</f>
        <v>1</v>
      </c>
      <c r="W106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685" spans="1:23" x14ac:dyDescent="0.25">
      <c r="A10685" s="1">
        <v>46207</v>
      </c>
      <c r="B10685" t="s">
        <v>3004</v>
      </c>
      <c r="C10685" t="s">
        <v>15727</v>
      </c>
      <c r="D10685" t="s">
        <v>15957</v>
      </c>
      <c r="E10685">
        <v>1</v>
      </c>
      <c r="F10685" t="s">
        <v>15108</v>
      </c>
      <c r="G10685">
        <v>153837</v>
      </c>
      <c r="H10685" s="7">
        <v>281838.40999999997</v>
      </c>
      <c r="I10685" t="s">
        <v>20</v>
      </c>
      <c r="J10685" t="s">
        <v>14453</v>
      </c>
      <c r="K10685" t="s">
        <v>258</v>
      </c>
      <c r="L10685" s="2">
        <v>0.65625</v>
      </c>
      <c r="M10685" s="2">
        <v>0.67986111111111114</v>
      </c>
      <c r="N10685" s="1">
        <v>46207</v>
      </c>
      <c r="O10685" t="s">
        <v>23</v>
      </c>
      <c r="S10685" t="s">
        <v>18994</v>
      </c>
      <c r="T1068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2.361111110803904E-2</v>
      </c>
      <c r="U10685" s="5">
        <f>WEEKNUM(Shipment_Data[[#This Row],[DATE]],2)</f>
        <v>27</v>
      </c>
      <c r="V10685" s="6">
        <f>SUBTOTAL(103,Shipment_Data[[#This Row],[DATE]])</f>
        <v>1</v>
      </c>
      <c r="W106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686" spans="1:23" x14ac:dyDescent="0.25">
      <c r="A10686" s="1">
        <v>46207</v>
      </c>
      <c r="B10686" t="s">
        <v>3004</v>
      </c>
      <c r="C10686" t="s">
        <v>15727</v>
      </c>
      <c r="D10686" t="s">
        <v>15958</v>
      </c>
      <c r="E10686">
        <v>1</v>
      </c>
      <c r="F10686" t="s">
        <v>15709</v>
      </c>
      <c r="G10686">
        <v>153907</v>
      </c>
      <c r="H10686" s="7">
        <v>70956.75</v>
      </c>
      <c r="I10686" t="s">
        <v>20</v>
      </c>
      <c r="J10686" t="s">
        <v>14453</v>
      </c>
      <c r="K10686" t="s">
        <v>258</v>
      </c>
      <c r="L10686" s="2">
        <v>0.65625</v>
      </c>
      <c r="M10686" s="2">
        <v>0.67986111111111114</v>
      </c>
      <c r="N10686" s="1">
        <v>46207</v>
      </c>
      <c r="O10686" t="s">
        <v>23</v>
      </c>
      <c r="S10686" t="s">
        <v>18994</v>
      </c>
      <c r="T1068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2.361111110803904E-2</v>
      </c>
      <c r="U10686" s="5">
        <f>WEEKNUM(Shipment_Data[[#This Row],[DATE]],2)</f>
        <v>27</v>
      </c>
      <c r="V10686" s="6">
        <f>SUBTOTAL(103,Shipment_Data[[#This Row],[DATE]])</f>
        <v>1</v>
      </c>
      <c r="W106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687" spans="1:23" x14ac:dyDescent="0.25">
      <c r="A10687" s="1">
        <v>46207</v>
      </c>
      <c r="B10687" t="s">
        <v>15959</v>
      </c>
      <c r="C10687" t="s">
        <v>15727</v>
      </c>
      <c r="D10687" t="s">
        <v>15960</v>
      </c>
      <c r="E10687">
        <v>10</v>
      </c>
      <c r="F10687" t="s">
        <v>15108</v>
      </c>
      <c r="G10687">
        <v>153317</v>
      </c>
      <c r="H10687" s="7">
        <v>1908390.02</v>
      </c>
      <c r="I10687" t="s">
        <v>20</v>
      </c>
      <c r="J10687" t="s">
        <v>15961</v>
      </c>
      <c r="K10687" t="s">
        <v>15962</v>
      </c>
      <c r="L10687" s="2">
        <v>0.65625</v>
      </c>
      <c r="M10687" s="2">
        <v>0.67986111111111114</v>
      </c>
      <c r="N10687" s="1">
        <v>46211</v>
      </c>
      <c r="O10687" t="s">
        <v>23</v>
      </c>
      <c r="S10687" t="s">
        <v>18994</v>
      </c>
      <c r="T1068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4.023611111108039</v>
      </c>
      <c r="U10687" s="5">
        <f>WEEKNUM(Shipment_Data[[#This Row],[DATE]],2)</f>
        <v>27</v>
      </c>
      <c r="V10687" s="6">
        <f>SUBTOTAL(103,Shipment_Data[[#This Row],[DATE]])</f>
        <v>1</v>
      </c>
      <c r="W106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688" spans="1:23" x14ac:dyDescent="0.25">
      <c r="A10688" s="1">
        <v>46207</v>
      </c>
      <c r="B10688" t="s">
        <v>15959</v>
      </c>
      <c r="C10688" t="s">
        <v>15727</v>
      </c>
      <c r="D10688" t="s">
        <v>15963</v>
      </c>
      <c r="E10688">
        <v>2</v>
      </c>
      <c r="F10688" t="s">
        <v>15108</v>
      </c>
      <c r="G10688">
        <v>153361</v>
      </c>
      <c r="H10688" s="7">
        <v>202504.57</v>
      </c>
      <c r="I10688" t="s">
        <v>20</v>
      </c>
      <c r="J10688" t="s">
        <v>15961</v>
      </c>
      <c r="K10688" t="s">
        <v>15962</v>
      </c>
      <c r="L10688" s="2">
        <v>0.65625</v>
      </c>
      <c r="M10688" s="2">
        <v>0.67986111111111114</v>
      </c>
      <c r="N10688" s="1">
        <v>46211</v>
      </c>
      <c r="O10688" t="s">
        <v>23</v>
      </c>
      <c r="S10688" t="s">
        <v>18994</v>
      </c>
      <c r="T106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4.023611111108039</v>
      </c>
      <c r="U10688" s="5">
        <f>WEEKNUM(Shipment_Data[[#This Row],[DATE]],2)</f>
        <v>27</v>
      </c>
      <c r="V10688" s="6">
        <f>SUBTOTAL(103,Shipment_Data[[#This Row],[DATE]])</f>
        <v>1</v>
      </c>
      <c r="W106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689" spans="1:23" x14ac:dyDescent="0.25">
      <c r="A10689" s="1">
        <v>46207</v>
      </c>
      <c r="B10689" t="s">
        <v>15964</v>
      </c>
      <c r="C10689" t="s">
        <v>15727</v>
      </c>
      <c r="D10689" t="s">
        <v>15965</v>
      </c>
      <c r="E10689">
        <v>1</v>
      </c>
      <c r="F10689" t="s">
        <v>15108</v>
      </c>
      <c r="G10689">
        <v>153824</v>
      </c>
      <c r="H10689" s="7">
        <v>615573</v>
      </c>
      <c r="I10689" t="s">
        <v>20</v>
      </c>
      <c r="J10689" t="s">
        <v>15961</v>
      </c>
      <c r="K10689" t="s">
        <v>15962</v>
      </c>
      <c r="L10689" s="2">
        <v>0.65625</v>
      </c>
      <c r="M10689" s="2">
        <v>0.72152777777777777</v>
      </c>
      <c r="N10689" s="1">
        <v>46212</v>
      </c>
      <c r="O10689" t="s">
        <v>23</v>
      </c>
      <c r="S10689" t="s">
        <v>18994</v>
      </c>
      <c r="T106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5.0652777777795563</v>
      </c>
      <c r="U10689" s="5">
        <f>WEEKNUM(Shipment_Data[[#This Row],[DATE]],2)</f>
        <v>27</v>
      </c>
      <c r="V10689" s="6">
        <f>SUBTOTAL(103,Shipment_Data[[#This Row],[DATE]])</f>
        <v>1</v>
      </c>
      <c r="W106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690" spans="1:23" x14ac:dyDescent="0.25">
      <c r="A10690" s="1">
        <v>46207</v>
      </c>
      <c r="B10690" t="s">
        <v>15964</v>
      </c>
      <c r="C10690" t="s">
        <v>15727</v>
      </c>
      <c r="D10690" t="s">
        <v>15966</v>
      </c>
      <c r="E10690">
        <v>1</v>
      </c>
      <c r="F10690" t="s">
        <v>15108</v>
      </c>
      <c r="G10690">
        <v>153485</v>
      </c>
      <c r="H10690" s="7">
        <v>555600</v>
      </c>
      <c r="I10690" t="s">
        <v>20</v>
      </c>
      <c r="J10690" t="s">
        <v>15961</v>
      </c>
      <c r="K10690" t="s">
        <v>15962</v>
      </c>
      <c r="L10690" s="2">
        <v>0.65625</v>
      </c>
      <c r="M10690" s="2">
        <v>0.72152777777777777</v>
      </c>
      <c r="N10690" s="1">
        <v>46212</v>
      </c>
      <c r="O10690" t="s">
        <v>23</v>
      </c>
      <c r="S10690" t="s">
        <v>18994</v>
      </c>
      <c r="T1069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5.0652777777795563</v>
      </c>
      <c r="U10690" s="5">
        <f>WEEKNUM(Shipment_Data[[#This Row],[DATE]],2)</f>
        <v>27</v>
      </c>
      <c r="V10690" s="6">
        <f>SUBTOTAL(103,Shipment_Data[[#This Row],[DATE]])</f>
        <v>1</v>
      </c>
      <c r="W106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691" spans="1:23" x14ac:dyDescent="0.25">
      <c r="A10691" s="1">
        <v>46207</v>
      </c>
      <c r="B10691" t="s">
        <v>15967</v>
      </c>
      <c r="C10691" t="s">
        <v>15727</v>
      </c>
      <c r="D10691" t="s">
        <v>15968</v>
      </c>
      <c r="E10691">
        <v>3</v>
      </c>
      <c r="F10691" t="s">
        <v>15108</v>
      </c>
      <c r="G10691">
        <v>153245</v>
      </c>
      <c r="H10691" s="7">
        <v>1040386</v>
      </c>
      <c r="I10691" t="s">
        <v>20</v>
      </c>
      <c r="J10691" t="s">
        <v>15961</v>
      </c>
      <c r="K10691" t="s">
        <v>15962</v>
      </c>
      <c r="L10691" s="2">
        <v>0.65625</v>
      </c>
      <c r="M10691" s="2">
        <v>0.44791666666666669</v>
      </c>
      <c r="N10691" s="1">
        <v>46212</v>
      </c>
      <c r="O10691" t="s">
        <v>23</v>
      </c>
      <c r="S10691" t="s">
        <v>18994</v>
      </c>
      <c r="T1069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4.7916666666642413</v>
      </c>
      <c r="U10691" s="5">
        <f>WEEKNUM(Shipment_Data[[#This Row],[DATE]],2)</f>
        <v>27</v>
      </c>
      <c r="V10691" s="6">
        <f>SUBTOTAL(103,Shipment_Data[[#This Row],[DATE]])</f>
        <v>1</v>
      </c>
      <c r="W106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692" spans="1:23" x14ac:dyDescent="0.25">
      <c r="A10692" s="1">
        <v>46207</v>
      </c>
      <c r="B10692" t="s">
        <v>15967</v>
      </c>
      <c r="C10692" t="s">
        <v>15727</v>
      </c>
      <c r="D10692" t="s">
        <v>15969</v>
      </c>
      <c r="E10692">
        <v>2</v>
      </c>
      <c r="F10692" t="s">
        <v>15108</v>
      </c>
      <c r="G10692">
        <v>153295</v>
      </c>
      <c r="H10692" s="7">
        <v>493248.74</v>
      </c>
      <c r="I10692" t="s">
        <v>20</v>
      </c>
      <c r="J10692" t="s">
        <v>15961</v>
      </c>
      <c r="K10692" t="s">
        <v>15962</v>
      </c>
      <c r="L10692" s="2">
        <v>0.65625</v>
      </c>
      <c r="M10692" s="2">
        <v>0.44791666666666669</v>
      </c>
      <c r="N10692" s="1">
        <v>46212</v>
      </c>
      <c r="O10692" t="s">
        <v>23</v>
      </c>
      <c r="S10692" t="s">
        <v>18994</v>
      </c>
      <c r="T1069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4.7916666666642413</v>
      </c>
      <c r="U10692" s="5">
        <f>WEEKNUM(Shipment_Data[[#This Row],[DATE]],2)</f>
        <v>27</v>
      </c>
      <c r="V10692" s="6">
        <f>SUBTOTAL(103,Shipment_Data[[#This Row],[DATE]])</f>
        <v>1</v>
      </c>
      <c r="W106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693" spans="1:23" x14ac:dyDescent="0.25">
      <c r="A10693" s="1">
        <v>46207</v>
      </c>
      <c r="B10693" t="s">
        <v>15967</v>
      </c>
      <c r="C10693" t="s">
        <v>15727</v>
      </c>
      <c r="D10693" t="s">
        <v>15970</v>
      </c>
      <c r="E10693">
        <v>1</v>
      </c>
      <c r="F10693" t="s">
        <v>15108</v>
      </c>
      <c r="G10693">
        <v>153255</v>
      </c>
      <c r="H10693" s="7">
        <v>125100.9</v>
      </c>
      <c r="I10693" t="s">
        <v>20</v>
      </c>
      <c r="J10693" t="s">
        <v>15961</v>
      </c>
      <c r="K10693" t="s">
        <v>15962</v>
      </c>
      <c r="L10693" s="2">
        <v>0.65625</v>
      </c>
      <c r="M10693" s="2">
        <v>0.44791666666666669</v>
      </c>
      <c r="N10693" s="1">
        <v>46212</v>
      </c>
      <c r="O10693" t="s">
        <v>23</v>
      </c>
      <c r="S10693" t="s">
        <v>18994</v>
      </c>
      <c r="T106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4.7916666666642413</v>
      </c>
      <c r="U10693" s="5">
        <f>WEEKNUM(Shipment_Data[[#This Row],[DATE]],2)</f>
        <v>27</v>
      </c>
      <c r="V10693" s="6">
        <f>SUBTOTAL(103,Shipment_Data[[#This Row],[DATE]])</f>
        <v>1</v>
      </c>
      <c r="W106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694" spans="1:23" x14ac:dyDescent="0.25">
      <c r="A10694" s="1">
        <v>46207</v>
      </c>
      <c r="B10694" t="s">
        <v>15967</v>
      </c>
      <c r="C10694" t="s">
        <v>15727</v>
      </c>
      <c r="D10694" t="s">
        <v>15971</v>
      </c>
      <c r="E10694">
        <v>1</v>
      </c>
      <c r="F10694" t="s">
        <v>15108</v>
      </c>
      <c r="G10694">
        <v>153245</v>
      </c>
      <c r="H10694" s="7">
        <v>21090</v>
      </c>
      <c r="I10694" t="s">
        <v>20</v>
      </c>
      <c r="J10694" t="s">
        <v>15961</v>
      </c>
      <c r="K10694" t="s">
        <v>15962</v>
      </c>
      <c r="L10694" s="2">
        <v>0.65625</v>
      </c>
      <c r="M10694" s="2">
        <v>0.44791666666666669</v>
      </c>
      <c r="N10694" s="1">
        <v>46212</v>
      </c>
      <c r="O10694" t="s">
        <v>23</v>
      </c>
      <c r="S10694" t="s">
        <v>18994</v>
      </c>
      <c r="T106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4.7916666666642413</v>
      </c>
      <c r="U10694" s="5">
        <f>WEEKNUM(Shipment_Data[[#This Row],[DATE]],2)</f>
        <v>27</v>
      </c>
      <c r="V10694" s="6">
        <f>SUBTOTAL(103,Shipment_Data[[#This Row],[DATE]])</f>
        <v>1</v>
      </c>
      <c r="W106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695" spans="1:23" x14ac:dyDescent="0.25">
      <c r="A10695" s="1">
        <v>46207</v>
      </c>
      <c r="B10695" t="s">
        <v>15967</v>
      </c>
      <c r="C10695" t="s">
        <v>15727</v>
      </c>
      <c r="D10695" t="s">
        <v>15972</v>
      </c>
      <c r="E10695">
        <v>1</v>
      </c>
      <c r="F10695" t="s">
        <v>15108</v>
      </c>
      <c r="G10695">
        <v>153256</v>
      </c>
      <c r="H10695" s="7">
        <v>41753.599999999999</v>
      </c>
      <c r="I10695" t="s">
        <v>20</v>
      </c>
      <c r="J10695" t="s">
        <v>15961</v>
      </c>
      <c r="K10695" t="s">
        <v>15962</v>
      </c>
      <c r="L10695" s="2">
        <v>0.65625</v>
      </c>
      <c r="M10695" s="2">
        <v>0.44791666666666669</v>
      </c>
      <c r="N10695" s="1">
        <v>46212</v>
      </c>
      <c r="O10695" t="s">
        <v>23</v>
      </c>
      <c r="S10695" t="s">
        <v>18994</v>
      </c>
      <c r="T1069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4.7916666666642413</v>
      </c>
      <c r="U10695" s="5">
        <f>WEEKNUM(Shipment_Data[[#This Row],[DATE]],2)</f>
        <v>27</v>
      </c>
      <c r="V10695" s="6">
        <f>SUBTOTAL(103,Shipment_Data[[#This Row],[DATE]])</f>
        <v>1</v>
      </c>
      <c r="W106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696" spans="1:23" x14ac:dyDescent="0.25">
      <c r="A10696" s="1">
        <v>46207</v>
      </c>
      <c r="B10696" t="s">
        <v>15973</v>
      </c>
      <c r="C10696" t="s">
        <v>15727</v>
      </c>
      <c r="D10696" t="s">
        <v>15974</v>
      </c>
      <c r="E10696">
        <v>3</v>
      </c>
      <c r="F10696" t="s">
        <v>15108</v>
      </c>
      <c r="G10696">
        <v>153639</v>
      </c>
      <c r="H10696" s="7">
        <v>213129.65</v>
      </c>
      <c r="I10696" t="s">
        <v>20</v>
      </c>
      <c r="J10696" t="s">
        <v>15961</v>
      </c>
      <c r="K10696" t="s">
        <v>15962</v>
      </c>
      <c r="L10696" s="2">
        <v>0.65625</v>
      </c>
      <c r="M10696" s="2">
        <v>0.52083333333333337</v>
      </c>
      <c r="N10696" s="1">
        <v>46212</v>
      </c>
      <c r="O10696" t="s">
        <v>23</v>
      </c>
      <c r="S10696" t="s">
        <v>18994</v>
      </c>
      <c r="T1069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4.8645833333357587</v>
      </c>
      <c r="U10696" s="5">
        <f>WEEKNUM(Shipment_Data[[#This Row],[DATE]],2)</f>
        <v>27</v>
      </c>
      <c r="V10696" s="6">
        <f>SUBTOTAL(103,Shipment_Data[[#This Row],[DATE]])</f>
        <v>1</v>
      </c>
      <c r="W106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697" spans="1:23" x14ac:dyDescent="0.25">
      <c r="A10697" s="1">
        <v>46207</v>
      </c>
      <c r="B10697" t="s">
        <v>15973</v>
      </c>
      <c r="C10697" t="s">
        <v>15727</v>
      </c>
      <c r="D10697" t="s">
        <v>15975</v>
      </c>
      <c r="E10697">
        <v>1</v>
      </c>
      <c r="F10697" t="s">
        <v>15108</v>
      </c>
      <c r="G10697">
        <v>153731</v>
      </c>
      <c r="H10697" s="7">
        <v>78617.350000000006</v>
      </c>
      <c r="I10697" t="s">
        <v>20</v>
      </c>
      <c r="J10697" t="s">
        <v>15961</v>
      </c>
      <c r="K10697" t="s">
        <v>15962</v>
      </c>
      <c r="L10697" s="2">
        <v>0.65625</v>
      </c>
      <c r="M10697" s="2">
        <v>0.52083333333333337</v>
      </c>
      <c r="N10697" s="1">
        <v>46212</v>
      </c>
      <c r="O10697" t="s">
        <v>23</v>
      </c>
      <c r="S10697" t="s">
        <v>18994</v>
      </c>
      <c r="T1069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4.8645833333357587</v>
      </c>
      <c r="U10697" s="5">
        <f>WEEKNUM(Shipment_Data[[#This Row],[DATE]],2)</f>
        <v>27</v>
      </c>
      <c r="V10697" s="6">
        <f>SUBTOTAL(103,Shipment_Data[[#This Row],[DATE]])</f>
        <v>1</v>
      </c>
      <c r="W106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698" spans="1:23" x14ac:dyDescent="0.25">
      <c r="A10698" s="1">
        <v>46207</v>
      </c>
      <c r="B10698" t="s">
        <v>15973</v>
      </c>
      <c r="C10698" t="s">
        <v>15727</v>
      </c>
      <c r="D10698" t="s">
        <v>15976</v>
      </c>
      <c r="E10698">
        <v>1</v>
      </c>
      <c r="F10698" t="s">
        <v>15108</v>
      </c>
      <c r="G10698">
        <v>153629</v>
      </c>
      <c r="H10698" s="7">
        <v>564945.54</v>
      </c>
      <c r="I10698" t="s">
        <v>20</v>
      </c>
      <c r="J10698" t="s">
        <v>15961</v>
      </c>
      <c r="K10698" t="s">
        <v>15962</v>
      </c>
      <c r="L10698" s="2">
        <v>0.65625</v>
      </c>
      <c r="M10698" s="2">
        <v>0.52083333333333337</v>
      </c>
      <c r="N10698" s="1">
        <v>46212</v>
      </c>
      <c r="O10698" t="s">
        <v>23</v>
      </c>
      <c r="S10698" t="s">
        <v>18994</v>
      </c>
      <c r="T1069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4.8645833333357587</v>
      </c>
      <c r="U10698" s="5">
        <f>WEEKNUM(Shipment_Data[[#This Row],[DATE]],2)</f>
        <v>27</v>
      </c>
      <c r="V10698" s="6">
        <f>SUBTOTAL(103,Shipment_Data[[#This Row],[DATE]])</f>
        <v>1</v>
      </c>
      <c r="W106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699" spans="1:23" x14ac:dyDescent="0.25">
      <c r="A10699" s="1">
        <v>46207</v>
      </c>
      <c r="B10699" t="s">
        <v>15977</v>
      </c>
      <c r="C10699" t="s">
        <v>15727</v>
      </c>
      <c r="D10699" t="s">
        <v>15978</v>
      </c>
      <c r="E10699">
        <v>4</v>
      </c>
      <c r="F10699" t="s">
        <v>15108</v>
      </c>
      <c r="G10699">
        <v>153508</v>
      </c>
      <c r="H10699" s="7">
        <v>1172126.04</v>
      </c>
      <c r="I10699" t="s">
        <v>20</v>
      </c>
      <c r="J10699" t="s">
        <v>15961</v>
      </c>
      <c r="K10699" t="s">
        <v>15962</v>
      </c>
      <c r="L10699" s="2">
        <v>0.65625</v>
      </c>
      <c r="M10699" s="2">
        <v>0.54166666666666663</v>
      </c>
      <c r="N10699" s="1">
        <v>46212</v>
      </c>
      <c r="O10699" t="s">
        <v>23</v>
      </c>
      <c r="S10699" t="s">
        <v>18994</v>
      </c>
      <c r="T1069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4.8854166666642413</v>
      </c>
      <c r="U10699" s="5">
        <f>WEEKNUM(Shipment_Data[[#This Row],[DATE]],2)</f>
        <v>27</v>
      </c>
      <c r="V10699" s="6">
        <f>SUBTOTAL(103,Shipment_Data[[#This Row],[DATE]])</f>
        <v>1</v>
      </c>
      <c r="W106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700" spans="1:23" x14ac:dyDescent="0.25">
      <c r="A10700" s="1">
        <v>46207</v>
      </c>
      <c r="B10700" t="s">
        <v>15979</v>
      </c>
      <c r="C10700" t="s">
        <v>15727</v>
      </c>
      <c r="D10700" t="s">
        <v>15980</v>
      </c>
      <c r="E10700">
        <v>1</v>
      </c>
      <c r="F10700" t="s">
        <v>15108</v>
      </c>
      <c r="G10700">
        <v>151323</v>
      </c>
      <c r="H10700" s="7">
        <v>93437</v>
      </c>
      <c r="I10700" t="s">
        <v>20</v>
      </c>
      <c r="J10700" t="s">
        <v>15961</v>
      </c>
      <c r="K10700" t="s">
        <v>15962</v>
      </c>
      <c r="L10700" s="2">
        <v>0.65625</v>
      </c>
      <c r="M10700" s="2">
        <v>0.54166666666666663</v>
      </c>
      <c r="N10700" s="1">
        <v>46211</v>
      </c>
      <c r="O10700" t="s">
        <v>23</v>
      </c>
      <c r="S10700" t="s">
        <v>18994</v>
      </c>
      <c r="T1070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3.8854166666642413</v>
      </c>
      <c r="U10700" s="5">
        <f>WEEKNUM(Shipment_Data[[#This Row],[DATE]],2)</f>
        <v>27</v>
      </c>
      <c r="V10700" s="6">
        <f>SUBTOTAL(103,Shipment_Data[[#This Row],[DATE]])</f>
        <v>1</v>
      </c>
      <c r="W107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701" spans="1:23" x14ac:dyDescent="0.25">
      <c r="A10701" s="1">
        <v>46209</v>
      </c>
      <c r="B10701" t="s">
        <v>661</v>
      </c>
      <c r="C10701" t="s">
        <v>15727</v>
      </c>
      <c r="D10701" t="s">
        <v>15981</v>
      </c>
      <c r="E10701">
        <v>2</v>
      </c>
      <c r="F10701" t="s">
        <v>15108</v>
      </c>
      <c r="G10701">
        <v>153921</v>
      </c>
      <c r="H10701" s="7">
        <v>560954.11</v>
      </c>
      <c r="I10701" t="s">
        <v>20</v>
      </c>
      <c r="J10701" t="s">
        <v>21</v>
      </c>
      <c r="K10701" t="s">
        <v>22</v>
      </c>
      <c r="L10701" s="2">
        <v>0.58333333333333337</v>
      </c>
      <c r="M10701" s="2">
        <v>0.80277777777777781</v>
      </c>
      <c r="N10701" s="1">
        <v>46209</v>
      </c>
      <c r="O10701" t="s">
        <v>23</v>
      </c>
      <c r="S10701" t="s">
        <v>18994</v>
      </c>
      <c r="T1070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0.21944444443943212</v>
      </c>
      <c r="U10701" s="5">
        <f>WEEKNUM(Shipment_Data[[#This Row],[DATE]],2)</f>
        <v>28</v>
      </c>
      <c r="V10701" s="6">
        <f>SUBTOTAL(103,Shipment_Data[[#This Row],[DATE]])</f>
        <v>1</v>
      </c>
      <c r="W107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702" spans="1:23" x14ac:dyDescent="0.25">
      <c r="A10702" s="1">
        <v>46209</v>
      </c>
      <c r="B10702" t="s">
        <v>2904</v>
      </c>
      <c r="C10702" t="s">
        <v>15727</v>
      </c>
      <c r="D10702" t="s">
        <v>15982</v>
      </c>
      <c r="E10702">
        <v>1</v>
      </c>
      <c r="F10702" t="s">
        <v>15853</v>
      </c>
      <c r="G10702">
        <v>153720</v>
      </c>
      <c r="H10702" s="7">
        <v>56648.97</v>
      </c>
      <c r="I10702" t="s">
        <v>20</v>
      </c>
      <c r="J10702" t="s">
        <v>21</v>
      </c>
      <c r="K10702" t="s">
        <v>22</v>
      </c>
      <c r="L10702" s="2">
        <v>0.58333333333333337</v>
      </c>
      <c r="M10702" s="2">
        <v>0.63194444444444442</v>
      </c>
      <c r="N10702" s="1">
        <v>46209</v>
      </c>
      <c r="O10702" t="s">
        <v>23</v>
      </c>
      <c r="S10702" t="s">
        <v>18994</v>
      </c>
      <c r="T1070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4.8611111109494232E-2</v>
      </c>
      <c r="U10702" s="5">
        <f>WEEKNUM(Shipment_Data[[#This Row],[DATE]],2)</f>
        <v>28</v>
      </c>
      <c r="V10702" s="6">
        <f>SUBTOTAL(103,Shipment_Data[[#This Row],[DATE]])</f>
        <v>1</v>
      </c>
      <c r="W107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703" spans="1:23" x14ac:dyDescent="0.25">
      <c r="A10703" s="1">
        <v>46209</v>
      </c>
      <c r="B10703" t="s">
        <v>1658</v>
      </c>
      <c r="C10703" t="s">
        <v>15727</v>
      </c>
      <c r="D10703" t="s">
        <v>15983</v>
      </c>
      <c r="E10703">
        <v>1</v>
      </c>
      <c r="F10703" t="s">
        <v>15984</v>
      </c>
      <c r="G10703">
        <v>153972</v>
      </c>
      <c r="H10703" s="7">
        <v>3330</v>
      </c>
      <c r="I10703" t="s">
        <v>20</v>
      </c>
      <c r="J10703" t="s">
        <v>21</v>
      </c>
      <c r="K10703" t="s">
        <v>22</v>
      </c>
      <c r="L10703" s="2">
        <v>0.58333333333333337</v>
      </c>
      <c r="M10703" s="2">
        <v>0.62361111111111112</v>
      </c>
      <c r="N10703" s="1">
        <v>46209</v>
      </c>
      <c r="O10703" t="s">
        <v>23</v>
      </c>
      <c r="S10703" t="s">
        <v>18994</v>
      </c>
      <c r="T1070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4.0277777778101154E-2</v>
      </c>
      <c r="U10703" s="5">
        <f>WEEKNUM(Shipment_Data[[#This Row],[DATE]],2)</f>
        <v>28</v>
      </c>
      <c r="V10703" s="6">
        <f>SUBTOTAL(103,Shipment_Data[[#This Row],[DATE]])</f>
        <v>1</v>
      </c>
      <c r="W107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704" spans="1:23" x14ac:dyDescent="0.25">
      <c r="A10704" s="1">
        <v>46209</v>
      </c>
      <c r="B10704" t="s">
        <v>661</v>
      </c>
      <c r="C10704" t="s">
        <v>15727</v>
      </c>
      <c r="D10704" t="s">
        <v>15985</v>
      </c>
      <c r="E10704">
        <v>1</v>
      </c>
      <c r="F10704" t="s">
        <v>15709</v>
      </c>
      <c r="G10704">
        <v>153935</v>
      </c>
      <c r="H10704" s="7">
        <v>56860.24</v>
      </c>
      <c r="I10704" t="s">
        <v>20</v>
      </c>
      <c r="J10704" t="s">
        <v>21</v>
      </c>
      <c r="K10704" t="s">
        <v>22</v>
      </c>
      <c r="L10704" s="2">
        <v>0.58333333333333337</v>
      </c>
      <c r="M10704" s="2">
        <v>0.80277777777777781</v>
      </c>
      <c r="N10704" s="1">
        <v>46209</v>
      </c>
      <c r="O10704" t="s">
        <v>23</v>
      </c>
      <c r="S10704" t="s">
        <v>18994</v>
      </c>
      <c r="T1070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0.21944444443943212</v>
      </c>
      <c r="U10704" s="5">
        <f>WEEKNUM(Shipment_Data[[#This Row],[DATE]],2)</f>
        <v>28</v>
      </c>
      <c r="V10704" s="6">
        <f>SUBTOTAL(103,Shipment_Data[[#This Row],[DATE]])</f>
        <v>1</v>
      </c>
      <c r="W107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705" spans="1:23" x14ac:dyDescent="0.25">
      <c r="A10705" s="1">
        <v>46209</v>
      </c>
      <c r="B10705" t="s">
        <v>12532</v>
      </c>
      <c r="C10705" t="s">
        <v>15727</v>
      </c>
      <c r="D10705" t="s">
        <v>15986</v>
      </c>
      <c r="E10705">
        <v>1</v>
      </c>
      <c r="F10705" t="s">
        <v>15108</v>
      </c>
      <c r="G10705">
        <v>153948</v>
      </c>
      <c r="H10705" s="7">
        <v>31176</v>
      </c>
      <c r="I10705" t="s">
        <v>20</v>
      </c>
      <c r="J10705" t="s">
        <v>15987</v>
      </c>
      <c r="K10705" t="s">
        <v>210</v>
      </c>
      <c r="L10705" s="2">
        <v>0.64583333333333337</v>
      </c>
      <c r="M10705" s="2">
        <v>0.70347222222222228</v>
      </c>
      <c r="N10705" s="1">
        <v>46209</v>
      </c>
      <c r="O10705" t="s">
        <v>23</v>
      </c>
      <c r="S10705" t="s">
        <v>18994</v>
      </c>
      <c r="T1070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5.7638888887595385E-2</v>
      </c>
      <c r="U10705" s="5">
        <f>WEEKNUM(Shipment_Data[[#This Row],[DATE]],2)</f>
        <v>28</v>
      </c>
      <c r="V10705" s="6">
        <f>SUBTOTAL(103,Shipment_Data[[#This Row],[DATE]])</f>
        <v>1</v>
      </c>
      <c r="W107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706" spans="1:23" x14ac:dyDescent="0.25">
      <c r="A10706" s="1">
        <v>46209</v>
      </c>
      <c r="B10706" t="s">
        <v>15988</v>
      </c>
      <c r="C10706" t="s">
        <v>15727</v>
      </c>
      <c r="D10706" t="s">
        <v>15989</v>
      </c>
      <c r="E10706">
        <v>1</v>
      </c>
      <c r="F10706" t="s">
        <v>15108</v>
      </c>
      <c r="G10706">
        <v>153696</v>
      </c>
      <c r="H10706" s="7">
        <v>121426.2</v>
      </c>
      <c r="I10706" t="s">
        <v>20</v>
      </c>
      <c r="J10706" t="s">
        <v>15987</v>
      </c>
      <c r="K10706" t="s">
        <v>210</v>
      </c>
      <c r="L10706" s="2">
        <v>0.64583333333333337</v>
      </c>
      <c r="M10706" s="2">
        <v>0.75416666666666665</v>
      </c>
      <c r="N10706" s="1">
        <v>46209</v>
      </c>
      <c r="O10706" t="s">
        <v>23</v>
      </c>
      <c r="S10706" t="s">
        <v>18994</v>
      </c>
      <c r="T1070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0.10833333332993789</v>
      </c>
      <c r="U10706" s="5">
        <f>WEEKNUM(Shipment_Data[[#This Row],[DATE]],2)</f>
        <v>28</v>
      </c>
      <c r="V10706" s="6">
        <f>SUBTOTAL(103,Shipment_Data[[#This Row],[DATE]])</f>
        <v>1</v>
      </c>
      <c r="W107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707" spans="1:23" x14ac:dyDescent="0.25">
      <c r="A10707" s="1">
        <v>46209</v>
      </c>
      <c r="B10707" t="s">
        <v>12532</v>
      </c>
      <c r="C10707" t="s">
        <v>15727</v>
      </c>
      <c r="D10707" t="s">
        <v>15990</v>
      </c>
      <c r="E10707">
        <v>1</v>
      </c>
      <c r="F10707" t="s">
        <v>15853</v>
      </c>
      <c r="G10707">
        <v>153962</v>
      </c>
      <c r="H10707" s="7">
        <v>40680</v>
      </c>
      <c r="I10707" t="s">
        <v>20</v>
      </c>
      <c r="J10707" t="s">
        <v>15987</v>
      </c>
      <c r="K10707" t="s">
        <v>210</v>
      </c>
      <c r="L10707" s="2">
        <v>0.64583333333333337</v>
      </c>
      <c r="M10707" s="2">
        <v>0.70208333333333328</v>
      </c>
      <c r="N10707" s="1">
        <v>46209</v>
      </c>
      <c r="O10707" t="s">
        <v>23</v>
      </c>
      <c r="S10707" t="s">
        <v>18994</v>
      </c>
      <c r="T1070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5.6249999994179234E-2</v>
      </c>
      <c r="U10707" s="5">
        <f>WEEKNUM(Shipment_Data[[#This Row],[DATE]],2)</f>
        <v>28</v>
      </c>
      <c r="V10707" s="6">
        <f>SUBTOTAL(103,Shipment_Data[[#This Row],[DATE]])</f>
        <v>1</v>
      </c>
      <c r="W107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708" spans="1:23" x14ac:dyDescent="0.25">
      <c r="A10708" s="1">
        <v>46209</v>
      </c>
      <c r="B10708" t="s">
        <v>1412</v>
      </c>
      <c r="C10708" t="s">
        <v>15727</v>
      </c>
      <c r="D10708" t="s">
        <v>15991</v>
      </c>
      <c r="E10708">
        <v>1</v>
      </c>
      <c r="F10708" t="s">
        <v>15108</v>
      </c>
      <c r="G10708">
        <v>154004</v>
      </c>
      <c r="H10708" s="7">
        <v>18840.57</v>
      </c>
      <c r="I10708" t="s">
        <v>20</v>
      </c>
      <c r="J10708" t="s">
        <v>15863</v>
      </c>
      <c r="K10708" t="s">
        <v>220</v>
      </c>
      <c r="L10708" s="2">
        <v>0.64583333333333337</v>
      </c>
      <c r="M10708" s="2">
        <v>0.75972222222222219</v>
      </c>
      <c r="N10708" s="1">
        <v>46209</v>
      </c>
      <c r="O10708" t="s">
        <v>23</v>
      </c>
      <c r="S10708" t="s">
        <v>18994</v>
      </c>
      <c r="T1070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0.11388888888905058</v>
      </c>
      <c r="U10708" s="5">
        <f>WEEKNUM(Shipment_Data[[#This Row],[DATE]],2)</f>
        <v>28</v>
      </c>
      <c r="V10708" s="6">
        <f>SUBTOTAL(103,Shipment_Data[[#This Row],[DATE]])</f>
        <v>1</v>
      </c>
      <c r="W107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709" spans="1:23" x14ac:dyDescent="0.25">
      <c r="A10709" s="1">
        <v>46209</v>
      </c>
      <c r="B10709" t="s">
        <v>166</v>
      </c>
      <c r="C10709" t="s">
        <v>15727</v>
      </c>
      <c r="D10709" t="s">
        <v>15992</v>
      </c>
      <c r="E10709">
        <v>1</v>
      </c>
      <c r="F10709" t="s">
        <v>15108</v>
      </c>
      <c r="G10709">
        <v>153967</v>
      </c>
      <c r="H10709" s="7">
        <v>31635</v>
      </c>
      <c r="I10709" t="s">
        <v>20</v>
      </c>
      <c r="J10709" t="s">
        <v>15815</v>
      </c>
      <c r="K10709" t="s">
        <v>106</v>
      </c>
      <c r="L10709" s="2">
        <v>0.64583333333333337</v>
      </c>
      <c r="M10709" s="2">
        <v>0.90138888888888891</v>
      </c>
      <c r="N10709" s="1">
        <v>46209</v>
      </c>
      <c r="O10709" t="s">
        <v>23</v>
      </c>
      <c r="S10709" t="s">
        <v>18994</v>
      </c>
      <c r="T107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0.25555555555183673</v>
      </c>
      <c r="U10709" s="5">
        <f>WEEKNUM(Shipment_Data[[#This Row],[DATE]],2)</f>
        <v>28</v>
      </c>
      <c r="V10709" s="6">
        <f>SUBTOTAL(103,Shipment_Data[[#This Row],[DATE]])</f>
        <v>1</v>
      </c>
      <c r="W107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710" spans="1:23" x14ac:dyDescent="0.25">
      <c r="A10710" s="1">
        <v>46209</v>
      </c>
      <c r="B10710" t="s">
        <v>6079</v>
      </c>
      <c r="C10710" t="s">
        <v>15727</v>
      </c>
      <c r="D10710" t="s">
        <v>15993</v>
      </c>
      <c r="E10710">
        <v>1</v>
      </c>
      <c r="F10710" t="s">
        <v>15108</v>
      </c>
      <c r="G10710">
        <v>153929</v>
      </c>
      <c r="H10710" s="7">
        <v>3640</v>
      </c>
      <c r="I10710" t="s">
        <v>20</v>
      </c>
      <c r="J10710" t="s">
        <v>15815</v>
      </c>
      <c r="K10710" t="s">
        <v>106</v>
      </c>
      <c r="L10710" s="2">
        <v>0.64583333333333337</v>
      </c>
      <c r="M10710" s="2">
        <v>0.86250000000000004</v>
      </c>
      <c r="N10710" s="1">
        <v>46209</v>
      </c>
      <c r="O10710" t="s">
        <v>23</v>
      </c>
      <c r="S10710" t="s">
        <v>18994</v>
      </c>
      <c r="T107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0.21666666666715173</v>
      </c>
      <c r="U10710" s="5">
        <f>WEEKNUM(Shipment_Data[[#This Row],[DATE]],2)</f>
        <v>28</v>
      </c>
      <c r="V10710" s="6">
        <f>SUBTOTAL(103,Shipment_Data[[#This Row],[DATE]])</f>
        <v>1</v>
      </c>
      <c r="W107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711" spans="1:23" x14ac:dyDescent="0.25">
      <c r="A10711" s="1">
        <v>46209</v>
      </c>
      <c r="B10711" t="s">
        <v>9961</v>
      </c>
      <c r="C10711" t="s">
        <v>15727</v>
      </c>
      <c r="D10711" t="s">
        <v>15994</v>
      </c>
      <c r="E10711">
        <v>3</v>
      </c>
      <c r="F10711" t="s">
        <v>15108</v>
      </c>
      <c r="G10711">
        <v>153925</v>
      </c>
      <c r="H10711" s="7">
        <v>281620.40000000002</v>
      </c>
      <c r="I10711" t="s">
        <v>20</v>
      </c>
      <c r="J10711" t="s">
        <v>15815</v>
      </c>
      <c r="K10711" t="s">
        <v>106</v>
      </c>
      <c r="L10711" s="2">
        <v>0.64583333333333337</v>
      </c>
      <c r="M10711" s="2">
        <v>0.79722222222222228</v>
      </c>
      <c r="N10711" s="1">
        <v>46209</v>
      </c>
      <c r="O10711" t="s">
        <v>23</v>
      </c>
      <c r="S10711" t="s">
        <v>18994</v>
      </c>
      <c r="T107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0.15138888888759539</v>
      </c>
      <c r="U10711" s="5">
        <f>WEEKNUM(Shipment_Data[[#This Row],[DATE]],2)</f>
        <v>28</v>
      </c>
      <c r="V10711" s="6">
        <f>SUBTOTAL(103,Shipment_Data[[#This Row],[DATE]])</f>
        <v>1</v>
      </c>
      <c r="W107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712" spans="1:23" x14ac:dyDescent="0.25">
      <c r="A10712" s="1">
        <v>46209</v>
      </c>
      <c r="B10712" t="s">
        <v>1987</v>
      </c>
      <c r="C10712" t="s">
        <v>15727</v>
      </c>
      <c r="D10712" t="s">
        <v>15995</v>
      </c>
      <c r="E10712">
        <v>1</v>
      </c>
      <c r="F10712" t="s">
        <v>15108</v>
      </c>
      <c r="G10712">
        <v>153968</v>
      </c>
      <c r="H10712" s="7">
        <v>22310.400000000001</v>
      </c>
      <c r="I10712" t="s">
        <v>20</v>
      </c>
      <c r="J10712" t="s">
        <v>14556</v>
      </c>
      <c r="K10712" t="s">
        <v>58</v>
      </c>
      <c r="L10712" s="2">
        <v>0.64583333333333337</v>
      </c>
      <c r="M10712" s="2">
        <v>0.78680555555555554</v>
      </c>
      <c r="N10712" s="1">
        <v>46209</v>
      </c>
      <c r="O10712" t="s">
        <v>23</v>
      </c>
      <c r="S10712" t="s">
        <v>18994</v>
      </c>
      <c r="T107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0.14097222222335404</v>
      </c>
      <c r="U10712" s="5">
        <f>WEEKNUM(Shipment_Data[[#This Row],[DATE]],2)</f>
        <v>28</v>
      </c>
      <c r="V10712" s="6">
        <f>SUBTOTAL(103,Shipment_Data[[#This Row],[DATE]])</f>
        <v>1</v>
      </c>
      <c r="W107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713" spans="1:23" x14ac:dyDescent="0.25">
      <c r="A10713" s="1">
        <v>46209</v>
      </c>
      <c r="B10713" t="s">
        <v>15996</v>
      </c>
      <c r="C10713" t="s">
        <v>15727</v>
      </c>
      <c r="D10713" t="s">
        <v>15997</v>
      </c>
      <c r="E10713">
        <v>1</v>
      </c>
      <c r="F10713" t="s">
        <v>15108</v>
      </c>
      <c r="G10713">
        <v>153979</v>
      </c>
      <c r="H10713" s="7">
        <v>149753.94</v>
      </c>
      <c r="I10713" t="s">
        <v>20</v>
      </c>
      <c r="J10713" t="s">
        <v>15815</v>
      </c>
      <c r="K10713" t="s">
        <v>106</v>
      </c>
      <c r="L10713" s="2">
        <v>0.65972222222222221</v>
      </c>
      <c r="M10713" s="2">
        <v>0.91527777777777775</v>
      </c>
      <c r="N10713" s="1">
        <v>46210</v>
      </c>
      <c r="O10713" t="s">
        <v>23</v>
      </c>
      <c r="S10713" t="s">
        <v>18994</v>
      </c>
      <c r="T1071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1.2555555555591127</v>
      </c>
      <c r="U10713" s="5">
        <f>WEEKNUM(Shipment_Data[[#This Row],[DATE]],2)</f>
        <v>28</v>
      </c>
      <c r="V10713" s="6">
        <f>SUBTOTAL(103,Shipment_Data[[#This Row],[DATE]])</f>
        <v>1</v>
      </c>
      <c r="W107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714" spans="1:23" x14ac:dyDescent="0.25">
      <c r="A10714" s="1">
        <v>46209</v>
      </c>
      <c r="B10714" t="s">
        <v>10389</v>
      </c>
      <c r="C10714" t="s">
        <v>15727</v>
      </c>
      <c r="D10714" t="s">
        <v>15998</v>
      </c>
      <c r="E10714">
        <v>2</v>
      </c>
      <c r="F10714" t="s">
        <v>15108</v>
      </c>
      <c r="G10714">
        <v>153630</v>
      </c>
      <c r="H10714" s="7">
        <v>286051.20000000001</v>
      </c>
      <c r="I10714" t="s">
        <v>20</v>
      </c>
      <c r="J10714" t="s">
        <v>15815</v>
      </c>
      <c r="K10714" t="s">
        <v>106</v>
      </c>
      <c r="L10714" s="2">
        <v>0.65972222222222221</v>
      </c>
      <c r="M10714" s="2">
        <v>0.37638888888888888</v>
      </c>
      <c r="N10714" s="1">
        <v>46210</v>
      </c>
      <c r="O10714" t="s">
        <v>23</v>
      </c>
      <c r="S10714" t="s">
        <v>18994</v>
      </c>
      <c r="T107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0.71666666666715173</v>
      </c>
      <c r="U10714" s="5">
        <f>WEEKNUM(Shipment_Data[[#This Row],[DATE]],2)</f>
        <v>28</v>
      </c>
      <c r="V10714" s="6">
        <f>SUBTOTAL(103,Shipment_Data[[#This Row],[DATE]])</f>
        <v>1</v>
      </c>
      <c r="W107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715" spans="1:23" x14ac:dyDescent="0.25">
      <c r="A10715" s="1">
        <v>46209</v>
      </c>
      <c r="B10715" t="s">
        <v>10389</v>
      </c>
      <c r="C10715" t="s">
        <v>15727</v>
      </c>
      <c r="D10715" t="s">
        <v>15999</v>
      </c>
      <c r="E10715">
        <v>1</v>
      </c>
      <c r="F10715" t="s">
        <v>15108</v>
      </c>
      <c r="G10715">
        <v>153630</v>
      </c>
      <c r="H10715" s="7">
        <v>101357.5</v>
      </c>
      <c r="I10715" t="s">
        <v>41</v>
      </c>
      <c r="J10715" t="s">
        <v>15815</v>
      </c>
      <c r="K10715" t="s">
        <v>106</v>
      </c>
      <c r="L10715" s="2">
        <v>0.65972222222222221</v>
      </c>
      <c r="M10715" s="2">
        <v>0.37638888888888888</v>
      </c>
      <c r="N10715" s="1">
        <v>46210</v>
      </c>
      <c r="O10715" t="s">
        <v>23</v>
      </c>
      <c r="S10715" t="s">
        <v>18994</v>
      </c>
      <c r="T1071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0.71666666666715173</v>
      </c>
      <c r="U10715" s="5">
        <f>WEEKNUM(Shipment_Data[[#This Row],[DATE]],2)</f>
        <v>28</v>
      </c>
      <c r="V10715" s="6">
        <f>SUBTOTAL(103,Shipment_Data[[#This Row],[DATE]])</f>
        <v>1</v>
      </c>
      <c r="W107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716" spans="1:23" x14ac:dyDescent="0.25">
      <c r="A10716" s="1">
        <v>46209</v>
      </c>
      <c r="B10716" t="s">
        <v>639</v>
      </c>
      <c r="C10716" t="s">
        <v>15727</v>
      </c>
      <c r="D10716" t="s">
        <v>16000</v>
      </c>
      <c r="E10716">
        <v>2</v>
      </c>
      <c r="F10716" t="s">
        <v>15108</v>
      </c>
      <c r="G10716">
        <v>153937</v>
      </c>
      <c r="H10716" s="7">
        <v>127905.24</v>
      </c>
      <c r="I10716" t="s">
        <v>20</v>
      </c>
      <c r="J10716" t="s">
        <v>15815</v>
      </c>
      <c r="K10716" t="s">
        <v>106</v>
      </c>
      <c r="L10716" s="2">
        <v>0.65972222222222221</v>
      </c>
      <c r="M10716" s="2">
        <v>0.81458333333333333</v>
      </c>
      <c r="N10716" s="1">
        <v>46209</v>
      </c>
      <c r="O10716" t="s">
        <v>23</v>
      </c>
      <c r="S10716" t="s">
        <v>18994</v>
      </c>
      <c r="T107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0.15486111111385981</v>
      </c>
      <c r="U10716" s="5">
        <f>WEEKNUM(Shipment_Data[[#This Row],[DATE]],2)</f>
        <v>28</v>
      </c>
      <c r="V10716" s="6">
        <f>SUBTOTAL(103,Shipment_Data[[#This Row],[DATE]])</f>
        <v>1</v>
      </c>
      <c r="W107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717" spans="1:23" x14ac:dyDescent="0.25">
      <c r="A10717" s="1">
        <v>46209</v>
      </c>
      <c r="B10717" t="s">
        <v>639</v>
      </c>
      <c r="C10717" t="s">
        <v>15727</v>
      </c>
      <c r="D10717" t="s">
        <v>16001</v>
      </c>
      <c r="F10717" t="s">
        <v>16002</v>
      </c>
      <c r="G10717">
        <v>153943</v>
      </c>
      <c r="H10717" s="7">
        <v>30743.200000000001</v>
      </c>
      <c r="I10717" t="s">
        <v>20</v>
      </c>
      <c r="J10717" t="s">
        <v>15815</v>
      </c>
      <c r="K10717" t="s">
        <v>106</v>
      </c>
      <c r="L10717" s="2">
        <v>0.65972222222222221</v>
      </c>
      <c r="M10717" s="2">
        <v>0.81458333333333333</v>
      </c>
      <c r="N10717" s="1">
        <v>46209</v>
      </c>
      <c r="O10717" t="s">
        <v>23</v>
      </c>
      <c r="S10717" t="s">
        <v>18994</v>
      </c>
      <c r="T1071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0.15486111111385981</v>
      </c>
      <c r="U10717" s="5">
        <f>WEEKNUM(Shipment_Data[[#This Row],[DATE]],2)</f>
        <v>28</v>
      </c>
      <c r="V10717" s="6">
        <f>SUBTOTAL(103,Shipment_Data[[#This Row],[DATE]])</f>
        <v>1</v>
      </c>
      <c r="W107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718" spans="1:23" x14ac:dyDescent="0.25">
      <c r="A10718" s="1">
        <v>46209</v>
      </c>
      <c r="B10718" t="s">
        <v>822</v>
      </c>
      <c r="C10718" t="s">
        <v>15727</v>
      </c>
      <c r="D10718" t="s">
        <v>16003</v>
      </c>
      <c r="E10718">
        <v>1</v>
      </c>
      <c r="F10718" t="s">
        <v>15709</v>
      </c>
      <c r="G10718">
        <v>154029</v>
      </c>
      <c r="H10718" s="7">
        <v>4107</v>
      </c>
      <c r="I10718" t="s">
        <v>20</v>
      </c>
      <c r="J10718" t="s">
        <v>15815</v>
      </c>
      <c r="K10718" t="s">
        <v>106</v>
      </c>
      <c r="L10718" s="2">
        <v>0.65972222222222221</v>
      </c>
      <c r="M10718" s="2">
        <v>0.875</v>
      </c>
      <c r="N10718" s="1">
        <v>46209</v>
      </c>
      <c r="O10718" t="s">
        <v>23</v>
      </c>
      <c r="S10718" t="s">
        <v>18994</v>
      </c>
      <c r="T1071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0.21527777778101154</v>
      </c>
      <c r="U10718" s="5">
        <f>WEEKNUM(Shipment_Data[[#This Row],[DATE]],2)</f>
        <v>28</v>
      </c>
      <c r="V10718" s="6">
        <f>SUBTOTAL(103,Shipment_Data[[#This Row],[DATE]])</f>
        <v>1</v>
      </c>
      <c r="W107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719" spans="1:23" x14ac:dyDescent="0.25">
      <c r="A10719" s="1">
        <v>46209</v>
      </c>
      <c r="B10719" t="s">
        <v>15996</v>
      </c>
      <c r="C10719" t="s">
        <v>15727</v>
      </c>
      <c r="D10719" t="s">
        <v>16004</v>
      </c>
      <c r="E10719">
        <v>1</v>
      </c>
      <c r="F10719" t="s">
        <v>15709</v>
      </c>
      <c r="G10719">
        <v>154032</v>
      </c>
      <c r="H10719" s="7">
        <v>5318.5</v>
      </c>
      <c r="I10719" t="s">
        <v>20</v>
      </c>
      <c r="J10719" t="s">
        <v>15815</v>
      </c>
      <c r="K10719" t="s">
        <v>106</v>
      </c>
      <c r="L10719" s="2">
        <v>0.65972222222222221</v>
      </c>
      <c r="M10719" s="2">
        <v>0.91527777777777775</v>
      </c>
      <c r="N10719" s="1">
        <v>46209</v>
      </c>
      <c r="O10719" t="s">
        <v>23</v>
      </c>
      <c r="S10719" t="s">
        <v>18994</v>
      </c>
      <c r="T1071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0.25555555555911269</v>
      </c>
      <c r="U10719" s="5">
        <f>WEEKNUM(Shipment_Data[[#This Row],[DATE]],2)</f>
        <v>28</v>
      </c>
      <c r="V10719" s="6">
        <f>SUBTOTAL(103,Shipment_Data[[#This Row],[DATE]])</f>
        <v>1</v>
      </c>
      <c r="W107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720" spans="1:23" x14ac:dyDescent="0.25">
      <c r="A10720" s="1">
        <v>46209</v>
      </c>
      <c r="B10720" t="s">
        <v>822</v>
      </c>
      <c r="C10720" t="s">
        <v>15727</v>
      </c>
      <c r="D10720" t="s">
        <v>16005</v>
      </c>
      <c r="E10720">
        <v>1</v>
      </c>
      <c r="F10720" t="s">
        <v>15108</v>
      </c>
      <c r="G10720">
        <v>153983</v>
      </c>
      <c r="H10720" s="7">
        <v>63439.4</v>
      </c>
      <c r="I10720" t="s">
        <v>20</v>
      </c>
      <c r="J10720" t="s">
        <v>15815</v>
      </c>
      <c r="K10720" t="s">
        <v>106</v>
      </c>
      <c r="L10720" s="2">
        <v>0.65972222222222221</v>
      </c>
      <c r="M10720" s="2">
        <v>0.875</v>
      </c>
      <c r="N10720" s="1">
        <v>46209</v>
      </c>
      <c r="O10720" t="s">
        <v>23</v>
      </c>
      <c r="S10720" t="s">
        <v>18994</v>
      </c>
      <c r="T107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0.21527777778101154</v>
      </c>
      <c r="U10720" s="5">
        <f>WEEKNUM(Shipment_Data[[#This Row],[DATE]],2)</f>
        <v>28</v>
      </c>
      <c r="V10720" s="6">
        <f>SUBTOTAL(103,Shipment_Data[[#This Row],[DATE]])</f>
        <v>1</v>
      </c>
      <c r="W107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721" spans="1:23" x14ac:dyDescent="0.25">
      <c r="A10721" s="1">
        <v>46209</v>
      </c>
      <c r="B10721" t="s">
        <v>822</v>
      </c>
      <c r="C10721" t="s">
        <v>15727</v>
      </c>
      <c r="D10721" t="s">
        <v>16006</v>
      </c>
      <c r="F10721" t="s">
        <v>16002</v>
      </c>
      <c r="G10721">
        <v>153983</v>
      </c>
      <c r="H10721" s="7">
        <v>3584</v>
      </c>
      <c r="I10721" t="s">
        <v>20</v>
      </c>
      <c r="J10721" t="s">
        <v>15815</v>
      </c>
      <c r="K10721" t="s">
        <v>106</v>
      </c>
      <c r="L10721" s="2">
        <v>0.65972222222222221</v>
      </c>
      <c r="M10721" s="2">
        <v>0.875</v>
      </c>
      <c r="N10721" s="1">
        <v>46209</v>
      </c>
      <c r="O10721" t="s">
        <v>23</v>
      </c>
      <c r="S10721" t="s">
        <v>18994</v>
      </c>
      <c r="T107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0.21527777778101154</v>
      </c>
      <c r="U10721" s="5">
        <f>WEEKNUM(Shipment_Data[[#This Row],[DATE]],2)</f>
        <v>28</v>
      </c>
      <c r="V10721" s="6">
        <f>SUBTOTAL(103,Shipment_Data[[#This Row],[DATE]])</f>
        <v>1</v>
      </c>
      <c r="W107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722" spans="1:23" x14ac:dyDescent="0.25">
      <c r="A10722" s="1">
        <v>46209</v>
      </c>
      <c r="B10722" t="s">
        <v>6079</v>
      </c>
      <c r="C10722" t="s">
        <v>15727</v>
      </c>
      <c r="D10722" t="s">
        <v>16007</v>
      </c>
      <c r="E10722">
        <v>9</v>
      </c>
      <c r="F10722" t="s">
        <v>15108</v>
      </c>
      <c r="G10722">
        <v>153672</v>
      </c>
      <c r="H10722" s="7">
        <v>4322843.1500000004</v>
      </c>
      <c r="I10722" t="s">
        <v>20</v>
      </c>
      <c r="J10722" t="s">
        <v>15815</v>
      </c>
      <c r="K10722" t="s">
        <v>106</v>
      </c>
      <c r="L10722" s="2">
        <v>0.65972222222222221</v>
      </c>
      <c r="M10722" s="2">
        <v>0.86250000000000004</v>
      </c>
      <c r="N10722" s="1">
        <v>46209</v>
      </c>
      <c r="O10722" t="s">
        <v>23</v>
      </c>
      <c r="S10722" t="s">
        <v>18994</v>
      </c>
      <c r="T1072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0.20277777778392192</v>
      </c>
      <c r="U10722" s="5">
        <f>WEEKNUM(Shipment_Data[[#This Row],[DATE]],2)</f>
        <v>28</v>
      </c>
      <c r="V10722" s="6">
        <f>SUBTOTAL(103,Shipment_Data[[#This Row],[DATE]])</f>
        <v>1</v>
      </c>
      <c r="W107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723" spans="1:23" x14ac:dyDescent="0.25">
      <c r="A10723" s="1">
        <v>46209</v>
      </c>
      <c r="B10723" t="s">
        <v>2130</v>
      </c>
      <c r="C10723" t="s">
        <v>15727</v>
      </c>
      <c r="D10723" t="s">
        <v>16008</v>
      </c>
      <c r="E10723">
        <v>1</v>
      </c>
      <c r="F10723" t="s">
        <v>15108</v>
      </c>
      <c r="G10723">
        <v>153990</v>
      </c>
      <c r="H10723" s="7">
        <v>95396.92</v>
      </c>
      <c r="I10723" t="s">
        <v>20</v>
      </c>
      <c r="J10723" t="s">
        <v>15815</v>
      </c>
      <c r="K10723" t="s">
        <v>106</v>
      </c>
      <c r="L10723" s="2">
        <v>0.65972222222222221</v>
      </c>
      <c r="M10723" s="2">
        <v>0.83888888888888891</v>
      </c>
      <c r="N10723" s="1">
        <v>46209</v>
      </c>
      <c r="O10723" t="s">
        <v>23</v>
      </c>
      <c r="S10723" t="s">
        <v>18994</v>
      </c>
      <c r="T107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0.17916666666860692</v>
      </c>
      <c r="U10723" s="5">
        <f>WEEKNUM(Shipment_Data[[#This Row],[DATE]],2)</f>
        <v>28</v>
      </c>
      <c r="V10723" s="6">
        <f>SUBTOTAL(103,Shipment_Data[[#This Row],[DATE]])</f>
        <v>1</v>
      </c>
      <c r="W107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724" spans="1:23" x14ac:dyDescent="0.25">
      <c r="A10724" s="1">
        <v>46209</v>
      </c>
      <c r="B10724" t="s">
        <v>5433</v>
      </c>
      <c r="C10724" t="s">
        <v>15727</v>
      </c>
      <c r="D10724" t="s">
        <v>16009</v>
      </c>
      <c r="E10724">
        <v>1</v>
      </c>
      <c r="F10724" t="s">
        <v>15108</v>
      </c>
      <c r="G10724">
        <v>153945</v>
      </c>
      <c r="H10724" s="7">
        <v>211994.6</v>
      </c>
      <c r="I10724" t="s">
        <v>20</v>
      </c>
      <c r="J10724" t="s">
        <v>14556</v>
      </c>
      <c r="K10724" t="s">
        <v>106</v>
      </c>
      <c r="L10724" s="2">
        <v>0.65972222222222221</v>
      </c>
      <c r="M10724" s="2">
        <v>0.75555555555555554</v>
      </c>
      <c r="N10724" s="1">
        <v>46209</v>
      </c>
      <c r="O10724" t="s">
        <v>23</v>
      </c>
      <c r="S10724" t="s">
        <v>18994</v>
      </c>
      <c r="T107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9.5833333340124227E-2</v>
      </c>
      <c r="U10724" s="5">
        <f>WEEKNUM(Shipment_Data[[#This Row],[DATE]],2)</f>
        <v>28</v>
      </c>
      <c r="V10724" s="6">
        <f>SUBTOTAL(103,Shipment_Data[[#This Row],[DATE]])</f>
        <v>1</v>
      </c>
      <c r="W107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725" spans="1:23" x14ac:dyDescent="0.25">
      <c r="A10725" s="1">
        <v>46209</v>
      </c>
      <c r="B10725" t="s">
        <v>639</v>
      </c>
      <c r="C10725" t="s">
        <v>15727</v>
      </c>
      <c r="D10725" t="s">
        <v>16010</v>
      </c>
      <c r="E10725">
        <v>1</v>
      </c>
      <c r="F10725" t="s">
        <v>15108</v>
      </c>
      <c r="G10725">
        <v>153987</v>
      </c>
      <c r="H10725" s="7">
        <v>69503.490000000005</v>
      </c>
      <c r="I10725" t="s">
        <v>20</v>
      </c>
      <c r="J10725" t="s">
        <v>15815</v>
      </c>
      <c r="K10725" t="s">
        <v>106</v>
      </c>
      <c r="L10725" s="2">
        <v>0.65972222222222221</v>
      </c>
      <c r="M10725" s="2">
        <v>0.81458333333333333</v>
      </c>
      <c r="N10725" s="1">
        <v>46209</v>
      </c>
      <c r="O10725" t="s">
        <v>23</v>
      </c>
      <c r="S10725" t="s">
        <v>18994</v>
      </c>
      <c r="T1072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0.15486111111385981</v>
      </c>
      <c r="U10725" s="5">
        <f>WEEKNUM(Shipment_Data[[#This Row],[DATE]],2)</f>
        <v>28</v>
      </c>
      <c r="V10725" s="6">
        <f>SUBTOTAL(103,Shipment_Data[[#This Row],[DATE]])</f>
        <v>1</v>
      </c>
      <c r="W107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726" spans="1:23" x14ac:dyDescent="0.25">
      <c r="A10726" s="1">
        <v>46209</v>
      </c>
      <c r="B10726" t="s">
        <v>661</v>
      </c>
      <c r="C10726" t="s">
        <v>15727</v>
      </c>
      <c r="D10726" t="s">
        <v>16011</v>
      </c>
      <c r="E10726">
        <v>1</v>
      </c>
      <c r="F10726" t="s">
        <v>15984</v>
      </c>
      <c r="G10726">
        <v>154031</v>
      </c>
      <c r="H10726" s="7">
        <v>19323</v>
      </c>
      <c r="I10726" t="s">
        <v>20</v>
      </c>
      <c r="J10726" t="s">
        <v>14556</v>
      </c>
      <c r="K10726" t="s">
        <v>58</v>
      </c>
      <c r="L10726" s="2">
        <v>0.64583333333333337</v>
      </c>
      <c r="M10726" s="2">
        <v>0.8208333333333333</v>
      </c>
      <c r="N10726" s="1">
        <v>46209</v>
      </c>
      <c r="O10726" t="s">
        <v>23</v>
      </c>
      <c r="S10726" t="s">
        <v>18994</v>
      </c>
      <c r="T107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0.17499999999563443</v>
      </c>
      <c r="U10726" s="5">
        <f>WEEKNUM(Shipment_Data[[#This Row],[DATE]],2)</f>
        <v>28</v>
      </c>
      <c r="V10726" s="6">
        <f>SUBTOTAL(103,Shipment_Data[[#This Row],[DATE]])</f>
        <v>1</v>
      </c>
      <c r="W107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727" spans="1:23" x14ac:dyDescent="0.25">
      <c r="A10727" s="1">
        <v>46209</v>
      </c>
      <c r="B10727" t="s">
        <v>822</v>
      </c>
      <c r="C10727" t="s">
        <v>15727</v>
      </c>
      <c r="D10727" t="s">
        <v>16012</v>
      </c>
      <c r="E10727">
        <v>1</v>
      </c>
      <c r="F10727" t="s">
        <v>15108</v>
      </c>
      <c r="G10727">
        <v>153984</v>
      </c>
      <c r="H10727" s="7">
        <v>23765.35</v>
      </c>
      <c r="I10727" t="s">
        <v>20</v>
      </c>
      <c r="J10727" t="s">
        <v>15815</v>
      </c>
      <c r="K10727" t="s">
        <v>106</v>
      </c>
      <c r="L10727" s="2">
        <v>0.65972222222222221</v>
      </c>
      <c r="M10727" s="2">
        <v>0.875</v>
      </c>
      <c r="N10727" s="1">
        <v>46209</v>
      </c>
      <c r="O10727" t="s">
        <v>23</v>
      </c>
      <c r="S10727" t="s">
        <v>18994</v>
      </c>
      <c r="T1072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0.21527777778101154</v>
      </c>
      <c r="U10727" s="5">
        <f>WEEKNUM(Shipment_Data[[#This Row],[DATE]],2)</f>
        <v>28</v>
      </c>
      <c r="V10727" s="6">
        <f>SUBTOTAL(103,Shipment_Data[[#This Row],[DATE]])</f>
        <v>1</v>
      </c>
      <c r="W107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728" spans="1:23" x14ac:dyDescent="0.25">
      <c r="A10728" s="1">
        <v>46209</v>
      </c>
      <c r="B10728" t="s">
        <v>16013</v>
      </c>
      <c r="C10728" t="s">
        <v>15813</v>
      </c>
      <c r="D10728" t="s">
        <v>16014</v>
      </c>
      <c r="E10728">
        <v>1</v>
      </c>
      <c r="F10728" t="s">
        <v>15108</v>
      </c>
      <c r="G10728">
        <v>153969</v>
      </c>
      <c r="H10728" s="7">
        <v>0</v>
      </c>
      <c r="I10728" t="s">
        <v>20</v>
      </c>
      <c r="J10728" t="s">
        <v>204</v>
      </c>
      <c r="K10728" t="s">
        <v>14988</v>
      </c>
      <c r="L10728" s="2">
        <v>0.46527777777777779</v>
      </c>
      <c r="M10728" s="2">
        <v>0.46527777777777779</v>
      </c>
      <c r="N10728" s="1">
        <v>46210</v>
      </c>
      <c r="O10728" t="s">
        <v>23</v>
      </c>
      <c r="S10728" t="s">
        <v>18994</v>
      </c>
      <c r="T107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</v>
      </c>
      <c r="U10728" s="5">
        <f>WEEKNUM(Shipment_Data[[#This Row],[DATE]],2)</f>
        <v>28</v>
      </c>
      <c r="V10728" s="6">
        <f>SUBTOTAL(103,Shipment_Data[[#This Row],[DATE]])</f>
        <v>1</v>
      </c>
      <c r="W107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729" spans="1:23" x14ac:dyDescent="0.25">
      <c r="A10729" s="1">
        <v>46209</v>
      </c>
      <c r="B10729" t="s">
        <v>16015</v>
      </c>
      <c r="C10729" t="s">
        <v>15813</v>
      </c>
      <c r="D10729" t="s">
        <v>16016</v>
      </c>
      <c r="E10729">
        <v>2</v>
      </c>
      <c r="F10729" t="s">
        <v>15108</v>
      </c>
      <c r="G10729">
        <v>152746</v>
      </c>
      <c r="H10729" s="7">
        <v>0</v>
      </c>
      <c r="I10729" t="s">
        <v>20</v>
      </c>
      <c r="J10729" t="s">
        <v>16017</v>
      </c>
      <c r="K10729" t="s">
        <v>248</v>
      </c>
      <c r="L10729" s="2">
        <v>0.59375</v>
      </c>
      <c r="M10729" s="2">
        <v>0.68333333333333335</v>
      </c>
      <c r="N10729" s="1">
        <v>46209</v>
      </c>
      <c r="O10729" t="s">
        <v>23</v>
      </c>
      <c r="S10729" t="s">
        <v>18994</v>
      </c>
      <c r="T107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8.9583333334303461E-2</v>
      </c>
      <c r="U10729" s="5">
        <f>WEEKNUM(Shipment_Data[[#This Row],[DATE]],2)</f>
        <v>28</v>
      </c>
      <c r="V10729" s="6">
        <f>SUBTOTAL(103,Shipment_Data[[#This Row],[DATE]])</f>
        <v>1</v>
      </c>
      <c r="W107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730" spans="1:23" x14ac:dyDescent="0.25">
      <c r="A10730" s="1">
        <v>46209</v>
      </c>
      <c r="B10730" t="s">
        <v>16018</v>
      </c>
      <c r="C10730" t="s">
        <v>15859</v>
      </c>
      <c r="D10730" t="s">
        <v>16019</v>
      </c>
      <c r="E10730">
        <v>1</v>
      </c>
      <c r="F10730" t="s">
        <v>15108</v>
      </c>
      <c r="G10730">
        <v>3558</v>
      </c>
      <c r="H10730" s="7">
        <v>223200</v>
      </c>
      <c r="I10730" t="s">
        <v>20</v>
      </c>
      <c r="J10730" t="s">
        <v>14453</v>
      </c>
      <c r="K10730" t="s">
        <v>258</v>
      </c>
      <c r="L10730" s="2">
        <v>0.49305555555555558</v>
      </c>
      <c r="M10730" s="2">
        <v>0.6694444444444444</v>
      </c>
      <c r="N10730" s="1">
        <v>46209</v>
      </c>
      <c r="O10730" t="s">
        <v>23</v>
      </c>
      <c r="S10730" t="s">
        <v>18994</v>
      </c>
      <c r="T1073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0.17638888888905058</v>
      </c>
      <c r="U10730" s="5">
        <f>WEEKNUM(Shipment_Data[[#This Row],[DATE]],2)</f>
        <v>28</v>
      </c>
      <c r="V10730" s="6">
        <f>SUBTOTAL(103,Shipment_Data[[#This Row],[DATE]])</f>
        <v>1</v>
      </c>
      <c r="W107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731" spans="1:23" x14ac:dyDescent="0.25">
      <c r="A10731" s="1">
        <v>46209</v>
      </c>
      <c r="B10731" t="s">
        <v>16018</v>
      </c>
      <c r="C10731" t="s">
        <v>15859</v>
      </c>
      <c r="D10731" t="s">
        <v>16020</v>
      </c>
      <c r="E10731">
        <v>2</v>
      </c>
      <c r="F10731" t="s">
        <v>15108</v>
      </c>
      <c r="G10731">
        <v>3559</v>
      </c>
      <c r="H10731" s="7">
        <v>127800</v>
      </c>
      <c r="I10731" t="s">
        <v>20</v>
      </c>
      <c r="J10731" t="s">
        <v>14453</v>
      </c>
      <c r="K10731" t="s">
        <v>258</v>
      </c>
      <c r="L10731" s="2">
        <v>0.49305555555555558</v>
      </c>
      <c r="M10731" s="2">
        <v>0.6694444444444444</v>
      </c>
      <c r="N10731" s="1">
        <v>46209</v>
      </c>
      <c r="O10731" t="s">
        <v>23</v>
      </c>
      <c r="S10731" t="s">
        <v>18994</v>
      </c>
      <c r="T1073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0.17638888888905058</v>
      </c>
      <c r="U10731" s="5">
        <f>WEEKNUM(Shipment_Data[[#This Row],[DATE]],2)</f>
        <v>28</v>
      </c>
      <c r="V10731" s="6">
        <f>SUBTOTAL(103,Shipment_Data[[#This Row],[DATE]])</f>
        <v>1</v>
      </c>
      <c r="W107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732" spans="1:23" x14ac:dyDescent="0.25">
      <c r="A10732" s="1">
        <v>46209</v>
      </c>
      <c r="B10732" t="s">
        <v>16021</v>
      </c>
      <c r="C10732" t="s">
        <v>15813</v>
      </c>
      <c r="D10732" t="s">
        <v>16022</v>
      </c>
      <c r="E10732">
        <v>2</v>
      </c>
      <c r="F10732" t="s">
        <v>15108</v>
      </c>
      <c r="G10732">
        <v>152745</v>
      </c>
      <c r="H10732" s="7">
        <v>0</v>
      </c>
      <c r="I10732" t="s">
        <v>20</v>
      </c>
      <c r="J10732" t="s">
        <v>14453</v>
      </c>
      <c r="K10732" t="s">
        <v>258</v>
      </c>
      <c r="L10732" s="2">
        <v>0.49305555555555558</v>
      </c>
      <c r="M10732" s="2">
        <v>0.63263888888888886</v>
      </c>
      <c r="N10732" s="1">
        <v>46209</v>
      </c>
      <c r="O10732" t="s">
        <v>23</v>
      </c>
      <c r="S10732" t="s">
        <v>18994</v>
      </c>
      <c r="T1073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0.13958333333721384</v>
      </c>
      <c r="U10732" s="5">
        <f>WEEKNUM(Shipment_Data[[#This Row],[DATE]],2)</f>
        <v>28</v>
      </c>
      <c r="V10732" s="6">
        <f>SUBTOTAL(103,Shipment_Data[[#This Row],[DATE]])</f>
        <v>1</v>
      </c>
      <c r="W107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733" spans="1:23" x14ac:dyDescent="0.25">
      <c r="A10733" s="1">
        <v>46210</v>
      </c>
      <c r="B10733" t="s">
        <v>7879</v>
      </c>
      <c r="C10733" t="s">
        <v>15727</v>
      </c>
      <c r="D10733" t="s">
        <v>16023</v>
      </c>
      <c r="E10733">
        <v>1</v>
      </c>
      <c r="F10733" t="s">
        <v>15108</v>
      </c>
      <c r="G10733">
        <v>154015</v>
      </c>
      <c r="H10733" s="7">
        <v>52975.26</v>
      </c>
      <c r="I10733" t="s">
        <v>20</v>
      </c>
      <c r="J10733" t="s">
        <v>15987</v>
      </c>
      <c r="K10733" t="s">
        <v>210</v>
      </c>
      <c r="L10733" s="2">
        <v>0.45833333333333331</v>
      </c>
      <c r="M10733" s="2">
        <v>0.60486111111111107</v>
      </c>
      <c r="N10733" s="1">
        <v>46210</v>
      </c>
      <c r="O10733" t="s">
        <v>23</v>
      </c>
      <c r="S10733" t="s">
        <v>18994</v>
      </c>
      <c r="T107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0.14652777777519077</v>
      </c>
      <c r="U10733" s="5">
        <f>WEEKNUM(Shipment_Data[[#This Row],[DATE]],2)</f>
        <v>28</v>
      </c>
      <c r="V10733" s="6">
        <f>SUBTOTAL(103,Shipment_Data[[#This Row],[DATE]])</f>
        <v>1</v>
      </c>
      <c r="W107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734" spans="1:23" x14ac:dyDescent="0.25">
      <c r="A10734" s="1">
        <v>46210</v>
      </c>
      <c r="B10734" t="s">
        <v>7879</v>
      </c>
      <c r="C10734" t="s">
        <v>15727</v>
      </c>
      <c r="D10734" t="s">
        <v>16024</v>
      </c>
      <c r="E10734">
        <v>1</v>
      </c>
      <c r="F10734" t="s">
        <v>15108</v>
      </c>
      <c r="G10734">
        <v>154028</v>
      </c>
      <c r="H10734" s="7">
        <v>2737.44</v>
      </c>
      <c r="I10734" t="s">
        <v>20</v>
      </c>
      <c r="J10734" t="s">
        <v>15987</v>
      </c>
      <c r="K10734" t="s">
        <v>210</v>
      </c>
      <c r="L10734" s="2">
        <v>0.45833333333333331</v>
      </c>
      <c r="M10734" s="2">
        <v>0.60486111111111107</v>
      </c>
      <c r="N10734" s="1">
        <v>46210</v>
      </c>
      <c r="O10734" t="s">
        <v>23</v>
      </c>
      <c r="S10734" t="s">
        <v>18994</v>
      </c>
      <c r="T107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0.14652777777519077</v>
      </c>
      <c r="U10734" s="5">
        <f>WEEKNUM(Shipment_Data[[#This Row],[DATE]],2)</f>
        <v>28</v>
      </c>
      <c r="V10734" s="6">
        <f>SUBTOTAL(103,Shipment_Data[[#This Row],[DATE]])</f>
        <v>1</v>
      </c>
      <c r="W107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735" spans="1:23" x14ac:dyDescent="0.25">
      <c r="A10735" s="1">
        <v>46210</v>
      </c>
      <c r="B10735" t="s">
        <v>16025</v>
      </c>
      <c r="C10735" t="s">
        <v>15859</v>
      </c>
      <c r="D10735" t="s">
        <v>477</v>
      </c>
      <c r="E10735">
        <v>1</v>
      </c>
      <c r="F10735" t="s">
        <v>15108</v>
      </c>
      <c r="G10735">
        <v>3562</v>
      </c>
      <c r="H10735" s="7">
        <v>0</v>
      </c>
      <c r="I10735" t="s">
        <v>20</v>
      </c>
      <c r="J10735" t="s">
        <v>15987</v>
      </c>
      <c r="K10735" t="s">
        <v>210</v>
      </c>
      <c r="L10735" s="2">
        <v>0.45833333333333331</v>
      </c>
      <c r="M10735" s="2">
        <v>0.55069444444444449</v>
      </c>
      <c r="N10735" s="1">
        <v>46210</v>
      </c>
      <c r="O10735" t="s">
        <v>23</v>
      </c>
      <c r="S10735" t="s">
        <v>18994</v>
      </c>
      <c r="T107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9.2361111106583849E-2</v>
      </c>
      <c r="U10735" s="5">
        <f>WEEKNUM(Shipment_Data[[#This Row],[DATE]],2)</f>
        <v>28</v>
      </c>
      <c r="V10735" s="6">
        <f>SUBTOTAL(103,Shipment_Data[[#This Row],[DATE]])</f>
        <v>1</v>
      </c>
      <c r="W107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736" spans="1:23" x14ac:dyDescent="0.25">
      <c r="A10736" s="1">
        <v>46210</v>
      </c>
      <c r="B10736" t="s">
        <v>16026</v>
      </c>
      <c r="C10736" t="s">
        <v>15859</v>
      </c>
      <c r="D10736" t="s">
        <v>554</v>
      </c>
      <c r="E10736">
        <v>1</v>
      </c>
      <c r="F10736" t="s">
        <v>15108</v>
      </c>
      <c r="G10736">
        <v>3561</v>
      </c>
      <c r="H10736" s="7">
        <v>0</v>
      </c>
      <c r="I10736" t="s">
        <v>20</v>
      </c>
      <c r="J10736" t="s">
        <v>15987</v>
      </c>
      <c r="K10736" t="s">
        <v>210</v>
      </c>
      <c r="L10736" s="2">
        <v>0.45833333333333331</v>
      </c>
      <c r="M10736" s="2">
        <v>0.53541666666666665</v>
      </c>
      <c r="N10736" s="1">
        <v>46210</v>
      </c>
      <c r="O10736" t="s">
        <v>23</v>
      </c>
      <c r="S10736" t="s">
        <v>18994</v>
      </c>
      <c r="T107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7.7083333329937886E-2</v>
      </c>
      <c r="U10736" s="5">
        <f>WEEKNUM(Shipment_Data[[#This Row],[DATE]],2)</f>
        <v>28</v>
      </c>
      <c r="V10736" s="6">
        <f>SUBTOTAL(103,Shipment_Data[[#This Row],[DATE]])</f>
        <v>1</v>
      </c>
      <c r="W107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737" spans="1:23" x14ac:dyDescent="0.25">
      <c r="A10737" s="1">
        <v>46210</v>
      </c>
      <c r="B10737" t="s">
        <v>16027</v>
      </c>
      <c r="C10737" t="s">
        <v>15727</v>
      </c>
      <c r="D10737" t="s">
        <v>16028</v>
      </c>
      <c r="E10737">
        <v>2</v>
      </c>
      <c r="F10737" t="s">
        <v>15108</v>
      </c>
      <c r="G10737">
        <v>154067</v>
      </c>
      <c r="H10737" s="7">
        <v>59295.09</v>
      </c>
      <c r="I10737" t="s">
        <v>20</v>
      </c>
      <c r="J10737" t="s">
        <v>15987</v>
      </c>
      <c r="K10737" t="s">
        <v>210</v>
      </c>
      <c r="L10737" s="2">
        <v>0.49305555555555558</v>
      </c>
      <c r="M10737" s="2">
        <v>0.60486111111111107</v>
      </c>
      <c r="N10737" s="1">
        <v>46210</v>
      </c>
      <c r="O10737" t="s">
        <v>23</v>
      </c>
      <c r="S10737" t="s">
        <v>18994</v>
      </c>
      <c r="T107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0.11180555555620231</v>
      </c>
      <c r="U10737" s="5">
        <f>WEEKNUM(Shipment_Data[[#This Row],[DATE]],2)</f>
        <v>28</v>
      </c>
      <c r="V10737" s="6">
        <f>SUBTOTAL(103,Shipment_Data[[#This Row],[DATE]])</f>
        <v>1</v>
      </c>
      <c r="W107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738" spans="1:23" x14ac:dyDescent="0.25">
      <c r="A10738" s="1">
        <v>46210</v>
      </c>
      <c r="B10738" t="s">
        <v>15988</v>
      </c>
      <c r="C10738" t="s">
        <v>15727</v>
      </c>
      <c r="D10738" t="s">
        <v>16029</v>
      </c>
      <c r="E10738">
        <v>1</v>
      </c>
      <c r="F10738" t="s">
        <v>15709</v>
      </c>
      <c r="G10738">
        <v>154026</v>
      </c>
      <c r="H10738" s="7">
        <v>67921.86</v>
      </c>
      <c r="I10738" t="s">
        <v>20</v>
      </c>
      <c r="J10738" t="s">
        <v>14453</v>
      </c>
      <c r="K10738" t="s">
        <v>258</v>
      </c>
      <c r="L10738" s="2">
        <v>0.49305555555555558</v>
      </c>
      <c r="M10738" s="2">
        <v>0.72499999999999998</v>
      </c>
      <c r="N10738" s="1">
        <v>46210</v>
      </c>
      <c r="O10738" t="s">
        <v>23</v>
      </c>
      <c r="S10738" t="s">
        <v>18994</v>
      </c>
      <c r="T1073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0.23194444444379769</v>
      </c>
      <c r="U10738" s="5">
        <f>WEEKNUM(Shipment_Data[[#This Row],[DATE]],2)</f>
        <v>28</v>
      </c>
      <c r="V10738" s="6">
        <f>SUBTOTAL(103,Shipment_Data[[#This Row],[DATE]])</f>
        <v>1</v>
      </c>
      <c r="W107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739" spans="1:23" x14ac:dyDescent="0.25">
      <c r="A10739" s="1">
        <v>46210</v>
      </c>
      <c r="B10739" t="s">
        <v>15988</v>
      </c>
      <c r="C10739" t="s">
        <v>15727</v>
      </c>
      <c r="D10739" t="s">
        <v>16030</v>
      </c>
      <c r="E10739">
        <v>1</v>
      </c>
      <c r="F10739" t="s">
        <v>15853</v>
      </c>
      <c r="G10739">
        <v>154040</v>
      </c>
      <c r="H10739" s="7">
        <v>8400</v>
      </c>
      <c r="I10739" t="s">
        <v>20</v>
      </c>
      <c r="J10739" t="s">
        <v>14453</v>
      </c>
      <c r="K10739" t="s">
        <v>258</v>
      </c>
      <c r="L10739" s="2">
        <v>0.49305555555555558</v>
      </c>
      <c r="M10739" s="2">
        <v>0.72499999999999998</v>
      </c>
      <c r="N10739" s="1">
        <v>46210</v>
      </c>
      <c r="O10739" t="s">
        <v>23</v>
      </c>
      <c r="S10739" t="s">
        <v>18994</v>
      </c>
      <c r="T107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0.23194444444379769</v>
      </c>
      <c r="U10739" s="5">
        <f>WEEKNUM(Shipment_Data[[#This Row],[DATE]],2)</f>
        <v>28</v>
      </c>
      <c r="V10739" s="6">
        <f>SUBTOTAL(103,Shipment_Data[[#This Row],[DATE]])</f>
        <v>1</v>
      </c>
      <c r="W107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740" spans="1:23" x14ac:dyDescent="0.25">
      <c r="A10740" s="1">
        <v>46210</v>
      </c>
      <c r="B10740" t="s">
        <v>15988</v>
      </c>
      <c r="C10740" t="s">
        <v>15727</v>
      </c>
      <c r="D10740" t="s">
        <v>16031</v>
      </c>
      <c r="E10740">
        <v>1</v>
      </c>
      <c r="F10740" t="s">
        <v>15108</v>
      </c>
      <c r="G10740">
        <v>154040</v>
      </c>
      <c r="H10740" s="7">
        <v>117550</v>
      </c>
      <c r="I10740" t="s">
        <v>20</v>
      </c>
      <c r="J10740" t="s">
        <v>14453</v>
      </c>
      <c r="K10740" t="s">
        <v>258</v>
      </c>
      <c r="L10740" s="2">
        <v>0.49305555555555558</v>
      </c>
      <c r="M10740" s="2">
        <v>0.72499999999999998</v>
      </c>
      <c r="N10740" s="1">
        <v>46210</v>
      </c>
      <c r="O10740" t="s">
        <v>23</v>
      </c>
      <c r="S10740" t="s">
        <v>18994</v>
      </c>
      <c r="T107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0.23194444444379769</v>
      </c>
      <c r="U10740" s="5">
        <f>WEEKNUM(Shipment_Data[[#This Row],[DATE]],2)</f>
        <v>28</v>
      </c>
      <c r="V10740" s="6">
        <f>SUBTOTAL(103,Shipment_Data[[#This Row],[DATE]])</f>
        <v>1</v>
      </c>
      <c r="W107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741" spans="1:23" x14ac:dyDescent="0.25">
      <c r="A10741" s="1">
        <v>46210</v>
      </c>
      <c r="B10741" t="s">
        <v>956</v>
      </c>
      <c r="C10741" t="s">
        <v>15727</v>
      </c>
      <c r="D10741" t="s">
        <v>16032</v>
      </c>
      <c r="E10741">
        <v>1</v>
      </c>
      <c r="F10741" t="s">
        <v>15709</v>
      </c>
      <c r="G10741">
        <v>154010</v>
      </c>
      <c r="H10741" s="7">
        <v>2885.92</v>
      </c>
      <c r="I10741" t="s">
        <v>20</v>
      </c>
      <c r="J10741" t="s">
        <v>16033</v>
      </c>
      <c r="K10741" t="s">
        <v>392</v>
      </c>
      <c r="L10741" s="2">
        <v>0.5</v>
      </c>
      <c r="M10741" s="2">
        <v>0.72916666666666663</v>
      </c>
      <c r="N10741" s="1">
        <v>46210</v>
      </c>
      <c r="O10741" t="s">
        <v>23</v>
      </c>
      <c r="S10741" t="s">
        <v>18994</v>
      </c>
      <c r="T107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0.22916666666424135</v>
      </c>
      <c r="U10741" s="5">
        <f>WEEKNUM(Shipment_Data[[#This Row],[DATE]],2)</f>
        <v>28</v>
      </c>
      <c r="V10741" s="6">
        <f>SUBTOTAL(103,Shipment_Data[[#This Row],[DATE]])</f>
        <v>1</v>
      </c>
      <c r="W107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742" spans="1:23" x14ac:dyDescent="0.25">
      <c r="A10742" s="1">
        <v>46210</v>
      </c>
      <c r="B10742" t="s">
        <v>101</v>
      </c>
      <c r="C10742" t="s">
        <v>15727</v>
      </c>
      <c r="D10742" t="s">
        <v>16034</v>
      </c>
      <c r="E10742">
        <v>2</v>
      </c>
      <c r="F10742" t="s">
        <v>15108</v>
      </c>
      <c r="G10742">
        <v>154001</v>
      </c>
      <c r="H10742" s="7">
        <v>146580</v>
      </c>
      <c r="I10742" t="s">
        <v>20</v>
      </c>
      <c r="J10742" t="s">
        <v>16033</v>
      </c>
      <c r="K10742" t="s">
        <v>392</v>
      </c>
      <c r="L10742" s="2">
        <v>0.5</v>
      </c>
      <c r="M10742" s="2">
        <v>0.65</v>
      </c>
      <c r="N10742" s="1">
        <v>46210</v>
      </c>
      <c r="O10742" t="s">
        <v>23</v>
      </c>
      <c r="S10742" t="s">
        <v>18994</v>
      </c>
      <c r="T107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0.15000000000145519</v>
      </c>
      <c r="U10742" s="5">
        <f>WEEKNUM(Shipment_Data[[#This Row],[DATE]],2)</f>
        <v>28</v>
      </c>
      <c r="V10742" s="6">
        <f>SUBTOTAL(103,Shipment_Data[[#This Row],[DATE]])</f>
        <v>1</v>
      </c>
      <c r="W107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743" spans="1:23" x14ac:dyDescent="0.25">
      <c r="A10743" s="1">
        <v>46210</v>
      </c>
      <c r="B10743" t="s">
        <v>16035</v>
      </c>
      <c r="C10743" t="s">
        <v>15727</v>
      </c>
      <c r="D10743" t="s">
        <v>16036</v>
      </c>
      <c r="E10743">
        <v>1</v>
      </c>
      <c r="F10743" t="s">
        <v>15108</v>
      </c>
      <c r="G10743">
        <v>153961</v>
      </c>
      <c r="H10743" s="7">
        <v>79928</v>
      </c>
      <c r="I10743" t="s">
        <v>20</v>
      </c>
      <c r="J10743" t="s">
        <v>97</v>
      </c>
      <c r="K10743" t="s">
        <v>171</v>
      </c>
      <c r="L10743" s="2">
        <v>0.5</v>
      </c>
      <c r="M10743" s="2">
        <v>0.73333333333333328</v>
      </c>
      <c r="N10743" s="1">
        <v>46210</v>
      </c>
      <c r="O10743" t="s">
        <v>23</v>
      </c>
      <c r="S10743" t="s">
        <v>18994</v>
      </c>
      <c r="T107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0.23333333332993789</v>
      </c>
      <c r="U10743" s="5">
        <f>WEEKNUM(Shipment_Data[[#This Row],[DATE]],2)</f>
        <v>28</v>
      </c>
      <c r="V10743" s="6">
        <f>SUBTOTAL(103,Shipment_Data[[#This Row],[DATE]])</f>
        <v>1</v>
      </c>
      <c r="W107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744" spans="1:23" x14ac:dyDescent="0.25">
      <c r="A10744" s="1">
        <v>46210</v>
      </c>
      <c r="B10744" t="s">
        <v>6239</v>
      </c>
      <c r="C10744" t="s">
        <v>15859</v>
      </c>
      <c r="D10744" t="s">
        <v>509</v>
      </c>
      <c r="E10744">
        <v>1</v>
      </c>
      <c r="F10744" t="s">
        <v>15709</v>
      </c>
      <c r="G10744">
        <v>3560</v>
      </c>
      <c r="H10744" s="7">
        <v>56800</v>
      </c>
      <c r="I10744" t="s">
        <v>20</v>
      </c>
      <c r="J10744" t="s">
        <v>15987</v>
      </c>
      <c r="K10744" t="s">
        <v>210</v>
      </c>
      <c r="L10744" s="2">
        <v>0.5</v>
      </c>
      <c r="M10744" s="2">
        <v>0.58888888888888891</v>
      </c>
      <c r="N10744" s="1">
        <v>46210</v>
      </c>
      <c r="O10744" t="s">
        <v>23</v>
      </c>
      <c r="S10744" t="s">
        <v>18994</v>
      </c>
      <c r="T107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8.8888888887595385E-2</v>
      </c>
      <c r="U10744" s="5">
        <f>WEEKNUM(Shipment_Data[[#This Row],[DATE]],2)</f>
        <v>28</v>
      </c>
      <c r="V10744" s="6">
        <f>SUBTOTAL(103,Shipment_Data[[#This Row],[DATE]])</f>
        <v>1</v>
      </c>
      <c r="W107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745" spans="1:23" x14ac:dyDescent="0.25">
      <c r="A10745" s="1">
        <v>46210</v>
      </c>
      <c r="B10745" t="s">
        <v>9784</v>
      </c>
      <c r="C10745" t="s">
        <v>15727</v>
      </c>
      <c r="D10745" t="s">
        <v>16037</v>
      </c>
      <c r="E10745">
        <v>1</v>
      </c>
      <c r="F10745" t="s">
        <v>15709</v>
      </c>
      <c r="G10745">
        <v>153904</v>
      </c>
      <c r="H10745" s="7">
        <v>4884</v>
      </c>
      <c r="I10745" t="s">
        <v>20</v>
      </c>
      <c r="J10745" t="s">
        <v>15987</v>
      </c>
      <c r="K10745" t="s">
        <v>210</v>
      </c>
      <c r="L10745" s="2">
        <v>0.5</v>
      </c>
      <c r="M10745" s="2">
        <v>0.52847222222222223</v>
      </c>
      <c r="N10745" s="1">
        <v>46210</v>
      </c>
      <c r="O10745" t="s">
        <v>23</v>
      </c>
      <c r="S10745" t="s">
        <v>18994</v>
      </c>
      <c r="T107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2.8472222220443655E-2</v>
      </c>
      <c r="U10745" s="5">
        <f>WEEKNUM(Shipment_Data[[#This Row],[DATE]],2)</f>
        <v>28</v>
      </c>
      <c r="V10745" s="6">
        <f>SUBTOTAL(103,Shipment_Data[[#This Row],[DATE]])</f>
        <v>1</v>
      </c>
      <c r="W107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746" spans="1:23" x14ac:dyDescent="0.25">
      <c r="A10746" s="1">
        <v>46210</v>
      </c>
      <c r="B10746" t="s">
        <v>261</v>
      </c>
      <c r="C10746" t="s">
        <v>15727</v>
      </c>
      <c r="D10746" t="s">
        <v>16038</v>
      </c>
      <c r="E10746">
        <v>4</v>
      </c>
      <c r="F10746" t="s">
        <v>15108</v>
      </c>
      <c r="G10746">
        <v>153895</v>
      </c>
      <c r="H10746" s="7">
        <v>1347587.01</v>
      </c>
      <c r="I10746" t="s">
        <v>20</v>
      </c>
      <c r="J10746" t="s">
        <v>15826</v>
      </c>
      <c r="K10746" t="s">
        <v>8060</v>
      </c>
      <c r="L10746" s="2">
        <v>0.5625</v>
      </c>
      <c r="M10746" s="2">
        <v>0.75069444444444444</v>
      </c>
      <c r="N10746" s="1">
        <v>46210</v>
      </c>
      <c r="O10746" t="s">
        <v>23</v>
      </c>
      <c r="S10746" t="s">
        <v>18994</v>
      </c>
      <c r="T107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0.18819444444670808</v>
      </c>
      <c r="U10746" s="5">
        <f>WEEKNUM(Shipment_Data[[#This Row],[DATE]],2)</f>
        <v>28</v>
      </c>
      <c r="V10746" s="6">
        <f>SUBTOTAL(103,Shipment_Data[[#This Row],[DATE]])</f>
        <v>1</v>
      </c>
      <c r="W107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747" spans="1:23" x14ac:dyDescent="0.25">
      <c r="A10747" s="1">
        <v>46210</v>
      </c>
      <c r="B10747" t="s">
        <v>16039</v>
      </c>
      <c r="C10747" t="s">
        <v>15727</v>
      </c>
      <c r="D10747" t="s">
        <v>16040</v>
      </c>
      <c r="E10747">
        <v>4</v>
      </c>
      <c r="F10747" t="s">
        <v>15108</v>
      </c>
      <c r="G10747">
        <v>153880</v>
      </c>
      <c r="H10747" s="7">
        <v>735409.8</v>
      </c>
      <c r="I10747" t="s">
        <v>41</v>
      </c>
      <c r="J10747" t="s">
        <v>15826</v>
      </c>
      <c r="K10747" t="s">
        <v>8060</v>
      </c>
      <c r="L10747" s="2">
        <v>0.5625</v>
      </c>
      <c r="M10747" s="2">
        <v>0.79861111111111116</v>
      </c>
      <c r="N10747" s="1">
        <v>46210</v>
      </c>
      <c r="O10747" t="s">
        <v>23</v>
      </c>
      <c r="S10747" t="s">
        <v>18994</v>
      </c>
      <c r="T107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0.23611111110949423</v>
      </c>
      <c r="U10747" s="5">
        <f>WEEKNUM(Shipment_Data[[#This Row],[DATE]],2)</f>
        <v>28</v>
      </c>
      <c r="V10747" s="6">
        <f>SUBTOTAL(103,Shipment_Data[[#This Row],[DATE]])</f>
        <v>1</v>
      </c>
      <c r="W107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748" spans="1:23" x14ac:dyDescent="0.25">
      <c r="A10748" s="1">
        <v>46210</v>
      </c>
      <c r="B10748" t="s">
        <v>16039</v>
      </c>
      <c r="C10748" t="s">
        <v>15727</v>
      </c>
      <c r="D10748" t="s">
        <v>16041</v>
      </c>
      <c r="E10748">
        <v>1</v>
      </c>
      <c r="F10748" t="s">
        <v>15108</v>
      </c>
      <c r="G10748">
        <v>153930</v>
      </c>
      <c r="H10748" s="7">
        <v>8657.8799999999992</v>
      </c>
      <c r="I10748" t="s">
        <v>20</v>
      </c>
      <c r="J10748" t="s">
        <v>15826</v>
      </c>
      <c r="K10748" t="s">
        <v>8060</v>
      </c>
      <c r="L10748" s="2">
        <v>0.5625</v>
      </c>
      <c r="M10748" s="2">
        <v>0.79861111111111116</v>
      </c>
      <c r="N10748" s="1">
        <v>46210</v>
      </c>
      <c r="O10748" t="s">
        <v>23</v>
      </c>
      <c r="S10748" t="s">
        <v>18994</v>
      </c>
      <c r="T1074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0.23611111110949423</v>
      </c>
      <c r="U10748" s="5">
        <f>WEEKNUM(Shipment_Data[[#This Row],[DATE]],2)</f>
        <v>28</v>
      </c>
      <c r="V10748" s="6">
        <f>SUBTOTAL(103,Shipment_Data[[#This Row],[DATE]])</f>
        <v>1</v>
      </c>
      <c r="W107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749" spans="1:23" x14ac:dyDescent="0.25">
      <c r="A10749" s="1">
        <v>46210</v>
      </c>
      <c r="B10749" t="s">
        <v>16039</v>
      </c>
      <c r="C10749" t="s">
        <v>15727</v>
      </c>
      <c r="D10749" t="s">
        <v>16042</v>
      </c>
      <c r="E10749">
        <v>1</v>
      </c>
      <c r="F10749" t="s">
        <v>15108</v>
      </c>
      <c r="G10749">
        <v>154043</v>
      </c>
      <c r="H10749" s="7">
        <v>224878.7</v>
      </c>
      <c r="I10749" t="s">
        <v>20</v>
      </c>
      <c r="J10749" t="s">
        <v>15826</v>
      </c>
      <c r="K10749" t="s">
        <v>8060</v>
      </c>
      <c r="L10749" s="2">
        <v>0.5625</v>
      </c>
      <c r="M10749" s="2">
        <v>0.79861111111111116</v>
      </c>
      <c r="N10749" s="1">
        <v>46210</v>
      </c>
      <c r="O10749" t="s">
        <v>23</v>
      </c>
      <c r="S10749" t="s">
        <v>18994</v>
      </c>
      <c r="T1074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0.23611111110949423</v>
      </c>
      <c r="U10749" s="5">
        <f>WEEKNUM(Shipment_Data[[#This Row],[DATE]],2)</f>
        <v>28</v>
      </c>
      <c r="V10749" s="6">
        <f>SUBTOTAL(103,Shipment_Data[[#This Row],[DATE]])</f>
        <v>1</v>
      </c>
      <c r="W107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750" spans="1:23" x14ac:dyDescent="0.25">
      <c r="A10750" s="1">
        <v>46210</v>
      </c>
      <c r="B10750" t="s">
        <v>5014</v>
      </c>
      <c r="C10750" t="s">
        <v>15727</v>
      </c>
      <c r="D10750" t="s">
        <v>16043</v>
      </c>
      <c r="E10750">
        <v>2</v>
      </c>
      <c r="F10750" t="s">
        <v>15108</v>
      </c>
      <c r="G10750">
        <v>153955</v>
      </c>
      <c r="H10750" s="7">
        <v>530662.81000000006</v>
      </c>
      <c r="I10750" t="s">
        <v>20</v>
      </c>
      <c r="J10750" t="s">
        <v>15826</v>
      </c>
      <c r="K10750" t="s">
        <v>8060</v>
      </c>
      <c r="L10750" s="2">
        <v>0.5625</v>
      </c>
      <c r="M10750" s="2">
        <v>0.85416666666666663</v>
      </c>
      <c r="N10750" s="1">
        <v>46210</v>
      </c>
      <c r="O10750" t="s">
        <v>23</v>
      </c>
      <c r="S10750" t="s">
        <v>18994</v>
      </c>
      <c r="T1075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0.29166666666424135</v>
      </c>
      <c r="U10750" s="5">
        <f>WEEKNUM(Shipment_Data[[#This Row],[DATE]],2)</f>
        <v>28</v>
      </c>
      <c r="V10750" s="6">
        <f>SUBTOTAL(103,Shipment_Data[[#This Row],[DATE]])</f>
        <v>1</v>
      </c>
      <c r="W107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751" spans="1:23" x14ac:dyDescent="0.25">
      <c r="A10751" s="1">
        <v>46210</v>
      </c>
      <c r="B10751" t="s">
        <v>5014</v>
      </c>
      <c r="C10751" t="s">
        <v>15727</v>
      </c>
      <c r="D10751" t="s">
        <v>16044</v>
      </c>
      <c r="E10751">
        <v>1</v>
      </c>
      <c r="F10751" t="s">
        <v>15108</v>
      </c>
      <c r="G10751">
        <v>153981</v>
      </c>
      <c r="H10751" s="7">
        <v>134017.79999999999</v>
      </c>
      <c r="I10751" t="s">
        <v>20</v>
      </c>
      <c r="J10751" t="s">
        <v>15826</v>
      </c>
      <c r="K10751" t="s">
        <v>8060</v>
      </c>
      <c r="L10751" s="2">
        <v>0.5625</v>
      </c>
      <c r="M10751" s="2">
        <v>0.85416666666666663</v>
      </c>
      <c r="N10751" s="1">
        <v>46210</v>
      </c>
      <c r="O10751" t="s">
        <v>23</v>
      </c>
      <c r="S10751" t="s">
        <v>18994</v>
      </c>
      <c r="T1075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0.29166666666424135</v>
      </c>
      <c r="U10751" s="5">
        <f>WEEKNUM(Shipment_Data[[#This Row],[DATE]],2)</f>
        <v>28</v>
      </c>
      <c r="V10751" s="6">
        <f>SUBTOTAL(103,Shipment_Data[[#This Row],[DATE]])</f>
        <v>1</v>
      </c>
      <c r="W107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752" spans="1:23" x14ac:dyDescent="0.25">
      <c r="A10752" s="1">
        <v>46210</v>
      </c>
      <c r="B10752" t="s">
        <v>16045</v>
      </c>
      <c r="C10752" t="s">
        <v>15727</v>
      </c>
      <c r="D10752" t="s">
        <v>16046</v>
      </c>
      <c r="E10752">
        <v>3</v>
      </c>
      <c r="F10752" t="s">
        <v>15108</v>
      </c>
      <c r="G10752">
        <v>153770</v>
      </c>
      <c r="H10752" s="7">
        <v>342788.53</v>
      </c>
      <c r="I10752" t="s">
        <v>20</v>
      </c>
      <c r="J10752" t="s">
        <v>15826</v>
      </c>
      <c r="K10752" t="s">
        <v>8060</v>
      </c>
      <c r="L10752" s="2">
        <v>0.5625</v>
      </c>
      <c r="M10752" s="2">
        <v>0.87638888888888888</v>
      </c>
      <c r="N10752" s="1">
        <v>46210</v>
      </c>
      <c r="O10752" t="s">
        <v>23</v>
      </c>
      <c r="S10752" t="s">
        <v>18994</v>
      </c>
      <c r="T1075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0.31388888888614019</v>
      </c>
      <c r="U10752" s="5">
        <f>WEEKNUM(Shipment_Data[[#This Row],[DATE]],2)</f>
        <v>28</v>
      </c>
      <c r="V10752" s="6">
        <f>SUBTOTAL(103,Shipment_Data[[#This Row],[DATE]])</f>
        <v>1</v>
      </c>
      <c r="W107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753" spans="1:23" x14ac:dyDescent="0.25">
      <c r="A10753" s="1">
        <v>46210</v>
      </c>
      <c r="B10753" t="s">
        <v>16045</v>
      </c>
      <c r="C10753" t="s">
        <v>15727</v>
      </c>
      <c r="D10753" t="s">
        <v>16047</v>
      </c>
      <c r="E10753">
        <v>1</v>
      </c>
      <c r="F10753" t="s">
        <v>15108</v>
      </c>
      <c r="G10753">
        <v>153771</v>
      </c>
      <c r="H10753" s="7">
        <v>322757.11</v>
      </c>
      <c r="I10753" t="s">
        <v>20</v>
      </c>
      <c r="J10753" t="s">
        <v>15826</v>
      </c>
      <c r="K10753" t="s">
        <v>8060</v>
      </c>
      <c r="L10753" s="2">
        <v>0.5625</v>
      </c>
      <c r="M10753" s="2">
        <v>0.87638888888888888</v>
      </c>
      <c r="N10753" s="1">
        <v>46210</v>
      </c>
      <c r="O10753" t="s">
        <v>23</v>
      </c>
      <c r="S10753" t="s">
        <v>18994</v>
      </c>
      <c r="T1075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0.31388888888614019</v>
      </c>
      <c r="U10753" s="5">
        <f>WEEKNUM(Shipment_Data[[#This Row],[DATE]],2)</f>
        <v>28</v>
      </c>
      <c r="V10753" s="6">
        <f>SUBTOTAL(103,Shipment_Data[[#This Row],[DATE]])</f>
        <v>1</v>
      </c>
      <c r="W107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754" spans="1:23" x14ac:dyDescent="0.25">
      <c r="A10754" s="1">
        <v>46210</v>
      </c>
      <c r="B10754" t="s">
        <v>261</v>
      </c>
      <c r="C10754" t="s">
        <v>15727</v>
      </c>
      <c r="D10754" t="s">
        <v>16048</v>
      </c>
      <c r="E10754">
        <v>1</v>
      </c>
      <c r="F10754" t="s">
        <v>15709</v>
      </c>
      <c r="G10754">
        <v>154000</v>
      </c>
      <c r="H10754" s="7">
        <v>159500</v>
      </c>
      <c r="I10754" t="s">
        <v>20</v>
      </c>
      <c r="J10754" t="s">
        <v>15826</v>
      </c>
      <c r="K10754" t="s">
        <v>8060</v>
      </c>
      <c r="L10754" s="2">
        <v>0.5625</v>
      </c>
      <c r="M10754" s="2">
        <v>0.75069444444444444</v>
      </c>
      <c r="N10754" s="1">
        <v>46210</v>
      </c>
      <c r="O10754" t="s">
        <v>23</v>
      </c>
      <c r="S10754" t="s">
        <v>18994</v>
      </c>
      <c r="T1075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0.18819444444670808</v>
      </c>
      <c r="U10754" s="5">
        <f>WEEKNUM(Shipment_Data[[#This Row],[DATE]],2)</f>
        <v>28</v>
      </c>
      <c r="V10754" s="6">
        <f>SUBTOTAL(103,Shipment_Data[[#This Row],[DATE]])</f>
        <v>1</v>
      </c>
      <c r="W107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755" spans="1:23" x14ac:dyDescent="0.25">
      <c r="A10755" s="1">
        <v>46210</v>
      </c>
      <c r="B10755" t="s">
        <v>10516</v>
      </c>
      <c r="C10755" t="s">
        <v>15727</v>
      </c>
      <c r="D10755" t="s">
        <v>16049</v>
      </c>
      <c r="E10755">
        <v>1</v>
      </c>
      <c r="F10755" t="s">
        <v>15108</v>
      </c>
      <c r="G10755">
        <v>153838</v>
      </c>
      <c r="H10755" s="7">
        <v>1456805.23</v>
      </c>
      <c r="I10755" t="s">
        <v>20</v>
      </c>
      <c r="J10755" t="s">
        <v>15826</v>
      </c>
      <c r="K10755" t="s">
        <v>8060</v>
      </c>
      <c r="L10755" s="2">
        <v>0.5625</v>
      </c>
      <c r="M10755" s="2">
        <v>0.72222222222222221</v>
      </c>
      <c r="N10755" s="1">
        <v>46210</v>
      </c>
      <c r="O10755" t="s">
        <v>23</v>
      </c>
      <c r="S10755" t="s">
        <v>18994</v>
      </c>
      <c r="T1075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0.15972222221898846</v>
      </c>
      <c r="U10755" s="5">
        <f>WEEKNUM(Shipment_Data[[#This Row],[DATE]],2)</f>
        <v>28</v>
      </c>
      <c r="V10755" s="6">
        <f>SUBTOTAL(103,Shipment_Data[[#This Row],[DATE]])</f>
        <v>1</v>
      </c>
      <c r="W107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756" spans="1:23" x14ac:dyDescent="0.25">
      <c r="A10756" s="1">
        <v>46210</v>
      </c>
      <c r="B10756" t="s">
        <v>10516</v>
      </c>
      <c r="C10756" t="s">
        <v>15727</v>
      </c>
      <c r="D10756" t="s">
        <v>16050</v>
      </c>
      <c r="E10756">
        <v>1</v>
      </c>
      <c r="F10756" t="s">
        <v>15108</v>
      </c>
      <c r="G10756">
        <v>154038</v>
      </c>
      <c r="H10756" s="7">
        <v>145190</v>
      </c>
      <c r="I10756" t="s">
        <v>20</v>
      </c>
      <c r="J10756" t="s">
        <v>15826</v>
      </c>
      <c r="K10756" t="s">
        <v>8060</v>
      </c>
      <c r="L10756" s="2">
        <v>0.5625</v>
      </c>
      <c r="M10756" s="2">
        <v>0.72222222222222221</v>
      </c>
      <c r="N10756" s="1">
        <v>46210</v>
      </c>
      <c r="O10756" t="s">
        <v>23</v>
      </c>
      <c r="S10756" t="s">
        <v>18994</v>
      </c>
      <c r="T1075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0.15972222221898846</v>
      </c>
      <c r="U10756" s="5">
        <f>WEEKNUM(Shipment_Data[[#This Row],[DATE]],2)</f>
        <v>28</v>
      </c>
      <c r="V10756" s="6">
        <f>SUBTOTAL(103,Shipment_Data[[#This Row],[DATE]])</f>
        <v>1</v>
      </c>
      <c r="W107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757" spans="1:23" x14ac:dyDescent="0.25">
      <c r="A10757" s="1">
        <v>46210</v>
      </c>
      <c r="B10757" t="s">
        <v>372</v>
      </c>
      <c r="C10757" t="s">
        <v>15727</v>
      </c>
      <c r="D10757" t="s">
        <v>16051</v>
      </c>
      <c r="E10757">
        <v>3</v>
      </c>
      <c r="F10757" t="s">
        <v>15108</v>
      </c>
      <c r="G10757">
        <v>153756</v>
      </c>
      <c r="H10757" s="7">
        <v>2031584.72</v>
      </c>
      <c r="I10757" t="s">
        <v>20</v>
      </c>
      <c r="J10757" t="s">
        <v>15826</v>
      </c>
      <c r="K10757" t="s">
        <v>27</v>
      </c>
      <c r="L10757" s="2">
        <v>0.5625</v>
      </c>
      <c r="M10757" s="2">
        <v>0.87638888888888888</v>
      </c>
      <c r="N10757" s="1">
        <v>46210</v>
      </c>
      <c r="O10757" t="s">
        <v>23</v>
      </c>
      <c r="S10757" t="s">
        <v>18994</v>
      </c>
      <c r="T107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0.31388888888614019</v>
      </c>
      <c r="U10757" s="5">
        <f>WEEKNUM(Shipment_Data[[#This Row],[DATE]],2)</f>
        <v>28</v>
      </c>
      <c r="V10757" s="6">
        <f>SUBTOTAL(103,Shipment_Data[[#This Row],[DATE]])</f>
        <v>1</v>
      </c>
      <c r="W107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758" spans="1:23" x14ac:dyDescent="0.25">
      <c r="A10758" s="1">
        <v>46210</v>
      </c>
      <c r="B10758" t="s">
        <v>16052</v>
      </c>
      <c r="C10758" t="s">
        <v>15727</v>
      </c>
      <c r="D10758" t="s">
        <v>16053</v>
      </c>
      <c r="E10758">
        <v>2</v>
      </c>
      <c r="F10758" t="s">
        <v>15108</v>
      </c>
      <c r="G10758">
        <v>153819</v>
      </c>
      <c r="H10758" s="7">
        <v>661123.75</v>
      </c>
      <c r="I10758" t="s">
        <v>20</v>
      </c>
      <c r="J10758" t="s">
        <v>16033</v>
      </c>
      <c r="K10758" t="s">
        <v>392</v>
      </c>
      <c r="L10758" s="2">
        <v>0.57986111111111116</v>
      </c>
      <c r="M10758" s="2">
        <v>0.60763888888888884</v>
      </c>
      <c r="N10758" s="1">
        <v>46210</v>
      </c>
      <c r="O10758" t="s">
        <v>23</v>
      </c>
      <c r="S10758" t="s">
        <v>18994</v>
      </c>
      <c r="T107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2.7777777781011537E-2</v>
      </c>
      <c r="U10758" s="5">
        <f>WEEKNUM(Shipment_Data[[#This Row],[DATE]],2)</f>
        <v>28</v>
      </c>
      <c r="V10758" s="6">
        <f>SUBTOTAL(103,Shipment_Data[[#This Row],[DATE]])</f>
        <v>1</v>
      </c>
      <c r="W107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759" spans="1:23" x14ac:dyDescent="0.25">
      <c r="A10759" s="1">
        <v>46210</v>
      </c>
      <c r="B10759" t="s">
        <v>1905</v>
      </c>
      <c r="C10759" t="s">
        <v>15727</v>
      </c>
      <c r="D10759" t="s">
        <v>16054</v>
      </c>
      <c r="E10759">
        <v>2</v>
      </c>
      <c r="F10759" t="s">
        <v>15108</v>
      </c>
      <c r="G10759">
        <v>154050</v>
      </c>
      <c r="H10759" s="7">
        <v>226374.37</v>
      </c>
      <c r="I10759" t="s">
        <v>20</v>
      </c>
      <c r="J10759" t="s">
        <v>16033</v>
      </c>
      <c r="K10759" t="s">
        <v>392</v>
      </c>
      <c r="L10759" s="2">
        <v>0.57986111111111116</v>
      </c>
      <c r="M10759" s="2">
        <v>0.625</v>
      </c>
      <c r="N10759" s="1">
        <v>46210</v>
      </c>
      <c r="O10759" t="s">
        <v>23</v>
      </c>
      <c r="S10759" t="s">
        <v>18994</v>
      </c>
      <c r="T1075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4.5138888890505768E-2</v>
      </c>
      <c r="U10759" s="5">
        <f>WEEKNUM(Shipment_Data[[#This Row],[DATE]],2)</f>
        <v>28</v>
      </c>
      <c r="V10759" s="6">
        <f>SUBTOTAL(103,Shipment_Data[[#This Row],[DATE]])</f>
        <v>1</v>
      </c>
      <c r="W107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760" spans="1:23" x14ac:dyDescent="0.25">
      <c r="A10760" s="1">
        <v>46210</v>
      </c>
      <c r="B10760" t="s">
        <v>956</v>
      </c>
      <c r="C10760" t="s">
        <v>15727</v>
      </c>
      <c r="D10760" t="s">
        <v>16055</v>
      </c>
      <c r="E10760">
        <v>2</v>
      </c>
      <c r="F10760" t="s">
        <v>15108</v>
      </c>
      <c r="G10760">
        <v>153998</v>
      </c>
      <c r="H10760" s="7">
        <v>291763.38</v>
      </c>
      <c r="I10760" t="s">
        <v>20</v>
      </c>
      <c r="J10760" t="s">
        <v>16033</v>
      </c>
      <c r="K10760" t="s">
        <v>392</v>
      </c>
      <c r="L10760" s="2">
        <v>0.57986111111111116</v>
      </c>
      <c r="M10760" s="2">
        <v>0.72916666666666663</v>
      </c>
      <c r="N10760" s="1">
        <v>46210</v>
      </c>
      <c r="O10760" t="s">
        <v>23</v>
      </c>
      <c r="S10760" t="s">
        <v>18994</v>
      </c>
      <c r="T107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0.14930555555474712</v>
      </c>
      <c r="U10760" s="5">
        <f>WEEKNUM(Shipment_Data[[#This Row],[DATE]],2)</f>
        <v>28</v>
      </c>
      <c r="V10760" s="6">
        <f>SUBTOTAL(103,Shipment_Data[[#This Row],[DATE]])</f>
        <v>1</v>
      </c>
      <c r="W107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761" spans="1:23" x14ac:dyDescent="0.25">
      <c r="A10761" s="1">
        <v>46210</v>
      </c>
      <c r="B10761" t="s">
        <v>956</v>
      </c>
      <c r="C10761" t="s">
        <v>15727</v>
      </c>
      <c r="D10761" t="s">
        <v>16032</v>
      </c>
      <c r="E10761">
        <v>1</v>
      </c>
      <c r="F10761" t="s">
        <v>15709</v>
      </c>
      <c r="G10761">
        <v>154010</v>
      </c>
      <c r="H10761" s="7">
        <v>2885.92</v>
      </c>
      <c r="I10761" t="s">
        <v>20</v>
      </c>
      <c r="J10761" t="s">
        <v>16033</v>
      </c>
      <c r="K10761" t="s">
        <v>392</v>
      </c>
      <c r="L10761" s="2">
        <v>0.60416666666666663</v>
      </c>
      <c r="M10761" s="2">
        <v>0.72916666666666663</v>
      </c>
      <c r="N10761" s="1">
        <v>46210</v>
      </c>
      <c r="O10761" t="s">
        <v>23</v>
      </c>
      <c r="S10761" t="s">
        <v>18994</v>
      </c>
      <c r="T107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0.125</v>
      </c>
      <c r="U10761" s="5">
        <f>WEEKNUM(Shipment_Data[[#This Row],[DATE]],2)</f>
        <v>28</v>
      </c>
      <c r="V10761" s="6">
        <f>SUBTOTAL(103,Shipment_Data[[#This Row],[DATE]])</f>
        <v>1</v>
      </c>
      <c r="W107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762" spans="1:23" x14ac:dyDescent="0.25">
      <c r="A10762" s="1">
        <v>46210</v>
      </c>
      <c r="B10762" t="s">
        <v>285</v>
      </c>
      <c r="C10762" t="s">
        <v>15727</v>
      </c>
      <c r="D10762" t="s">
        <v>16056</v>
      </c>
      <c r="E10762">
        <v>1</v>
      </c>
      <c r="F10762" t="s">
        <v>15709</v>
      </c>
      <c r="G10762">
        <v>154106</v>
      </c>
      <c r="H10762" s="7">
        <v>610.5</v>
      </c>
      <c r="I10762" t="s">
        <v>20</v>
      </c>
      <c r="J10762" t="s">
        <v>204</v>
      </c>
      <c r="K10762" t="s">
        <v>14988</v>
      </c>
      <c r="L10762" s="2">
        <v>0.5395833333333333</v>
      </c>
      <c r="M10762" s="2">
        <v>0.5395833333333333</v>
      </c>
      <c r="N10762" s="1">
        <v>46210</v>
      </c>
      <c r="O10762" t="s">
        <v>23</v>
      </c>
      <c r="S10762" t="s">
        <v>18994</v>
      </c>
      <c r="T107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0762" s="5">
        <f>WEEKNUM(Shipment_Data[[#This Row],[DATE]],2)</f>
        <v>28</v>
      </c>
      <c r="V10762" s="6">
        <f>SUBTOTAL(103,Shipment_Data[[#This Row],[DATE]])</f>
        <v>1</v>
      </c>
      <c r="W107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763" spans="1:23" x14ac:dyDescent="0.25">
      <c r="A10763" s="1">
        <v>46210</v>
      </c>
      <c r="B10763" t="s">
        <v>10006</v>
      </c>
      <c r="C10763" t="s">
        <v>15727</v>
      </c>
      <c r="D10763" t="s">
        <v>16057</v>
      </c>
      <c r="E10763">
        <v>1</v>
      </c>
      <c r="F10763" t="s">
        <v>15709</v>
      </c>
      <c r="G10763">
        <v>153960</v>
      </c>
      <c r="H10763" s="7">
        <v>11523.6</v>
      </c>
      <c r="I10763" t="s">
        <v>20</v>
      </c>
      <c r="J10763" t="s">
        <v>323</v>
      </c>
      <c r="K10763" t="s">
        <v>324</v>
      </c>
      <c r="L10763" s="2">
        <v>0.625</v>
      </c>
      <c r="M10763" s="2">
        <v>0.80763888888888891</v>
      </c>
      <c r="N10763" s="1">
        <v>46210</v>
      </c>
      <c r="O10763" t="s">
        <v>23</v>
      </c>
      <c r="S10763" t="s">
        <v>18994</v>
      </c>
      <c r="T107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0.18263888888759539</v>
      </c>
      <c r="U10763" s="5">
        <f>WEEKNUM(Shipment_Data[[#This Row],[DATE]],2)</f>
        <v>28</v>
      </c>
      <c r="V10763" s="6">
        <f>SUBTOTAL(103,Shipment_Data[[#This Row],[DATE]])</f>
        <v>1</v>
      </c>
      <c r="W107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764" spans="1:23" x14ac:dyDescent="0.25">
      <c r="A10764" s="1">
        <v>46210</v>
      </c>
      <c r="B10764" t="s">
        <v>16058</v>
      </c>
      <c r="C10764" t="s">
        <v>15727</v>
      </c>
      <c r="D10764" t="s">
        <v>16059</v>
      </c>
      <c r="E10764">
        <v>3</v>
      </c>
      <c r="F10764" t="s">
        <v>15108</v>
      </c>
      <c r="G10764">
        <v>153964</v>
      </c>
      <c r="H10764" s="7">
        <v>140759.20000000001</v>
      </c>
      <c r="I10764" t="s">
        <v>20</v>
      </c>
      <c r="J10764" t="s">
        <v>15863</v>
      </c>
      <c r="K10764" t="s">
        <v>220</v>
      </c>
      <c r="L10764" s="2">
        <v>0.625</v>
      </c>
      <c r="M10764" s="2">
        <v>0.65972222222222221</v>
      </c>
      <c r="N10764" s="1">
        <v>46210</v>
      </c>
      <c r="O10764" t="s">
        <v>23</v>
      </c>
      <c r="S10764" t="s">
        <v>18994</v>
      </c>
      <c r="T107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3.4722222218988463E-2</v>
      </c>
      <c r="U10764" s="5">
        <f>WEEKNUM(Shipment_Data[[#This Row],[DATE]],2)</f>
        <v>28</v>
      </c>
      <c r="V10764" s="6">
        <f>SUBTOTAL(103,Shipment_Data[[#This Row],[DATE]])</f>
        <v>1</v>
      </c>
      <c r="W107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765" spans="1:23" x14ac:dyDescent="0.25">
      <c r="A10765" s="1">
        <v>46210</v>
      </c>
      <c r="B10765" t="s">
        <v>490</v>
      </c>
      <c r="C10765" t="s">
        <v>15727</v>
      </c>
      <c r="D10765" t="s">
        <v>16060</v>
      </c>
      <c r="E10765">
        <v>1</v>
      </c>
      <c r="F10765" t="s">
        <v>15108</v>
      </c>
      <c r="G10765">
        <v>153940</v>
      </c>
      <c r="H10765" s="7">
        <v>880930.6</v>
      </c>
      <c r="I10765" t="s">
        <v>20</v>
      </c>
      <c r="J10765" t="s">
        <v>323</v>
      </c>
      <c r="K10765" t="s">
        <v>324</v>
      </c>
      <c r="L10765" s="2">
        <v>0.625</v>
      </c>
      <c r="M10765" s="2">
        <v>0.69652777777777775</v>
      </c>
      <c r="N10765" s="1">
        <v>46210</v>
      </c>
      <c r="O10765" t="s">
        <v>23</v>
      </c>
      <c r="S10765" t="s">
        <v>18994</v>
      </c>
      <c r="T107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7.1527777778101154E-2</v>
      </c>
      <c r="U10765" s="5">
        <f>WEEKNUM(Shipment_Data[[#This Row],[DATE]],2)</f>
        <v>28</v>
      </c>
      <c r="V10765" s="6">
        <f>SUBTOTAL(103,Shipment_Data[[#This Row],[DATE]])</f>
        <v>1</v>
      </c>
      <c r="W107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766" spans="1:23" x14ac:dyDescent="0.25">
      <c r="A10766" s="1">
        <v>46210</v>
      </c>
      <c r="B10766" t="s">
        <v>285</v>
      </c>
      <c r="C10766" t="s">
        <v>15727</v>
      </c>
      <c r="D10766" t="s">
        <v>16061</v>
      </c>
      <c r="E10766">
        <v>1</v>
      </c>
      <c r="F10766" t="s">
        <v>15709</v>
      </c>
      <c r="G10766">
        <v>154149</v>
      </c>
      <c r="H10766" s="7">
        <v>3607.5</v>
      </c>
      <c r="I10766" t="s">
        <v>20</v>
      </c>
      <c r="J10766" t="s">
        <v>204</v>
      </c>
      <c r="K10766" t="s">
        <v>14988</v>
      </c>
      <c r="L10766" s="2">
        <v>0.56597222222222221</v>
      </c>
      <c r="M10766" s="2">
        <v>0.56597222222222221</v>
      </c>
      <c r="N10766" s="1">
        <v>46210</v>
      </c>
      <c r="O10766" t="s">
        <v>23</v>
      </c>
      <c r="S10766" t="s">
        <v>18994</v>
      </c>
      <c r="T107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0766" s="5">
        <f>WEEKNUM(Shipment_Data[[#This Row],[DATE]],2)</f>
        <v>28</v>
      </c>
      <c r="V10766" s="6">
        <f>SUBTOTAL(103,Shipment_Data[[#This Row],[DATE]])</f>
        <v>1</v>
      </c>
      <c r="W107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767" spans="1:23" x14ac:dyDescent="0.25">
      <c r="A10767" s="1">
        <v>46210</v>
      </c>
      <c r="B10767" t="s">
        <v>2489</v>
      </c>
      <c r="C10767" t="s">
        <v>15727</v>
      </c>
      <c r="D10767" t="s">
        <v>16062</v>
      </c>
      <c r="E10767">
        <v>1</v>
      </c>
      <c r="F10767" t="s">
        <v>15108</v>
      </c>
      <c r="G10767">
        <v>154048</v>
      </c>
      <c r="H10767" s="7">
        <v>207412.02</v>
      </c>
      <c r="I10767" t="s">
        <v>20</v>
      </c>
      <c r="J10767" t="s">
        <v>16033</v>
      </c>
      <c r="K10767" t="s">
        <v>392</v>
      </c>
      <c r="L10767" s="2">
        <v>0.57986111111111116</v>
      </c>
      <c r="M10767" s="2">
        <v>0.71875</v>
      </c>
      <c r="N10767" s="1">
        <v>46210</v>
      </c>
      <c r="O10767" t="s">
        <v>23</v>
      </c>
      <c r="S10767" t="s">
        <v>18994</v>
      </c>
      <c r="T107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0.13888888889050577</v>
      </c>
      <c r="U10767" s="5">
        <f>WEEKNUM(Shipment_Data[[#This Row],[DATE]],2)</f>
        <v>28</v>
      </c>
      <c r="V10767" s="6">
        <f>SUBTOTAL(103,Shipment_Data[[#This Row],[DATE]])</f>
        <v>1</v>
      </c>
      <c r="W107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768" spans="1:23" x14ac:dyDescent="0.25">
      <c r="A10768" s="1">
        <v>46210</v>
      </c>
      <c r="B10768" t="s">
        <v>166</v>
      </c>
      <c r="C10768" t="s">
        <v>15727</v>
      </c>
      <c r="D10768" t="s">
        <v>16063</v>
      </c>
      <c r="E10768">
        <v>1</v>
      </c>
      <c r="F10768" t="s">
        <v>15108</v>
      </c>
      <c r="G10768">
        <v>154086</v>
      </c>
      <c r="H10768" s="7">
        <v>17084.5</v>
      </c>
      <c r="I10768" t="s">
        <v>20</v>
      </c>
      <c r="J10768" t="s">
        <v>14674</v>
      </c>
      <c r="K10768" t="s">
        <v>288</v>
      </c>
      <c r="L10768" s="2">
        <v>0.60416666666666663</v>
      </c>
      <c r="M10768" s="2">
        <v>0.73124999999999996</v>
      </c>
      <c r="N10768" s="1">
        <v>46210</v>
      </c>
      <c r="O10768" t="s">
        <v>23</v>
      </c>
      <c r="S10768" t="s">
        <v>18994</v>
      </c>
      <c r="T107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0.12708333333284827</v>
      </c>
      <c r="U10768" s="5">
        <f>WEEKNUM(Shipment_Data[[#This Row],[DATE]],2)</f>
        <v>28</v>
      </c>
      <c r="V10768" s="6">
        <f>SUBTOTAL(103,Shipment_Data[[#This Row],[DATE]])</f>
        <v>1</v>
      </c>
      <c r="W107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769" spans="1:23" x14ac:dyDescent="0.25">
      <c r="A10769" s="1">
        <v>46210</v>
      </c>
      <c r="B10769" t="s">
        <v>166</v>
      </c>
      <c r="C10769" t="s">
        <v>15727</v>
      </c>
      <c r="D10769" t="s">
        <v>16064</v>
      </c>
      <c r="E10769">
        <v>1</v>
      </c>
      <c r="F10769" t="s">
        <v>15709</v>
      </c>
      <c r="G10769">
        <v>154023</v>
      </c>
      <c r="H10769" s="7">
        <v>44620</v>
      </c>
      <c r="I10769" t="s">
        <v>20</v>
      </c>
      <c r="J10769" t="s">
        <v>14674</v>
      </c>
      <c r="K10769" t="s">
        <v>288</v>
      </c>
      <c r="L10769" s="2">
        <v>0.60416666666666663</v>
      </c>
      <c r="M10769" s="2">
        <v>0.73124999999999996</v>
      </c>
      <c r="N10769" s="1">
        <v>46210</v>
      </c>
      <c r="O10769" t="s">
        <v>23</v>
      </c>
      <c r="S10769" t="s">
        <v>18994</v>
      </c>
      <c r="T1076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0.12708333333284827</v>
      </c>
      <c r="U10769" s="5">
        <f>WEEKNUM(Shipment_Data[[#This Row],[DATE]],2)</f>
        <v>28</v>
      </c>
      <c r="V10769" s="6">
        <f>SUBTOTAL(103,Shipment_Data[[#This Row],[DATE]])</f>
        <v>1</v>
      </c>
      <c r="W107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770" spans="1:23" x14ac:dyDescent="0.25">
      <c r="A10770" s="1">
        <v>46210</v>
      </c>
      <c r="B10770" t="s">
        <v>166</v>
      </c>
      <c r="C10770" t="s">
        <v>15727</v>
      </c>
      <c r="D10770" t="s">
        <v>16065</v>
      </c>
      <c r="E10770">
        <v>1</v>
      </c>
      <c r="F10770" t="s">
        <v>15108</v>
      </c>
      <c r="G10770">
        <v>154109</v>
      </c>
      <c r="H10770" s="7">
        <v>87464.22</v>
      </c>
      <c r="I10770" t="s">
        <v>20</v>
      </c>
      <c r="J10770" t="s">
        <v>14674</v>
      </c>
      <c r="K10770" t="s">
        <v>288</v>
      </c>
      <c r="L10770" s="2">
        <v>0.60416666666666663</v>
      </c>
      <c r="M10770" s="2">
        <v>0.73124999999999996</v>
      </c>
      <c r="N10770" s="1">
        <v>46210</v>
      </c>
      <c r="O10770" t="s">
        <v>23</v>
      </c>
      <c r="S10770" t="s">
        <v>18994</v>
      </c>
      <c r="T107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0.12708333333284827</v>
      </c>
      <c r="U10770" s="5">
        <f>WEEKNUM(Shipment_Data[[#This Row],[DATE]],2)</f>
        <v>28</v>
      </c>
      <c r="V10770" s="6">
        <f>SUBTOTAL(103,Shipment_Data[[#This Row],[DATE]])</f>
        <v>1</v>
      </c>
      <c r="W107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771" spans="1:23" x14ac:dyDescent="0.25">
      <c r="A10771" s="1">
        <v>46210</v>
      </c>
      <c r="B10771" t="s">
        <v>9683</v>
      </c>
      <c r="C10771" t="s">
        <v>15727</v>
      </c>
      <c r="D10771" t="s">
        <v>16066</v>
      </c>
      <c r="E10771">
        <v>1</v>
      </c>
      <c r="F10771" t="s">
        <v>15709</v>
      </c>
      <c r="G10771" t="s">
        <v>16067</v>
      </c>
      <c r="H10771" s="7">
        <v>55420</v>
      </c>
      <c r="I10771" t="s">
        <v>20</v>
      </c>
      <c r="J10771" t="s">
        <v>21</v>
      </c>
      <c r="K10771" t="s">
        <v>22</v>
      </c>
      <c r="L10771" s="2">
        <v>0.625</v>
      </c>
      <c r="M10771" s="2">
        <v>0.69374999999999998</v>
      </c>
      <c r="N10771" s="1">
        <v>46210</v>
      </c>
      <c r="O10771" t="s">
        <v>23</v>
      </c>
      <c r="S10771" t="s">
        <v>18994</v>
      </c>
      <c r="T1077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6.8749999998544808E-2</v>
      </c>
      <c r="U10771" s="5">
        <f>WEEKNUM(Shipment_Data[[#This Row],[DATE]],2)</f>
        <v>28</v>
      </c>
      <c r="V10771" s="6">
        <f>SUBTOTAL(103,Shipment_Data[[#This Row],[DATE]])</f>
        <v>1</v>
      </c>
      <c r="W107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772" spans="1:23" x14ac:dyDescent="0.25">
      <c r="A10772" s="1">
        <v>46210</v>
      </c>
      <c r="B10772" t="s">
        <v>16068</v>
      </c>
      <c r="C10772" t="s">
        <v>15727</v>
      </c>
      <c r="D10772" t="s">
        <v>16069</v>
      </c>
      <c r="E10772">
        <v>1</v>
      </c>
      <c r="F10772" t="s">
        <v>15709</v>
      </c>
      <c r="G10772">
        <v>154104</v>
      </c>
      <c r="H10772" s="7">
        <v>60080.95</v>
      </c>
      <c r="I10772" t="s">
        <v>20</v>
      </c>
      <c r="J10772" t="s">
        <v>323</v>
      </c>
      <c r="K10772" t="s">
        <v>324</v>
      </c>
      <c r="L10772" s="2">
        <v>0.625</v>
      </c>
      <c r="M10772" s="2">
        <v>0.83888888888888891</v>
      </c>
      <c r="N10772" s="1">
        <v>46210</v>
      </c>
      <c r="O10772" t="s">
        <v>23</v>
      </c>
      <c r="S10772" t="s">
        <v>18994</v>
      </c>
      <c r="T107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0.21388888888759539</v>
      </c>
      <c r="U10772" s="5">
        <f>WEEKNUM(Shipment_Data[[#This Row],[DATE]],2)</f>
        <v>28</v>
      </c>
      <c r="V10772" s="6">
        <f>SUBTOTAL(103,Shipment_Data[[#This Row],[DATE]])</f>
        <v>1</v>
      </c>
      <c r="W107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773" spans="1:23" x14ac:dyDescent="0.25">
      <c r="A10773" s="1">
        <v>46210</v>
      </c>
      <c r="B10773" t="s">
        <v>16068</v>
      </c>
      <c r="C10773" t="s">
        <v>15727</v>
      </c>
      <c r="D10773" t="s">
        <v>16070</v>
      </c>
      <c r="E10773">
        <v>1</v>
      </c>
      <c r="F10773" t="s">
        <v>15709</v>
      </c>
      <c r="G10773">
        <v>154058</v>
      </c>
      <c r="H10773" s="7">
        <v>141718</v>
      </c>
      <c r="I10773" t="s">
        <v>20</v>
      </c>
      <c r="J10773" t="s">
        <v>323</v>
      </c>
      <c r="K10773" t="s">
        <v>324</v>
      </c>
      <c r="L10773" s="2">
        <v>0.625</v>
      </c>
      <c r="M10773" s="2">
        <v>0.83888888888888891</v>
      </c>
      <c r="N10773" s="1">
        <v>46210</v>
      </c>
      <c r="O10773" t="s">
        <v>23</v>
      </c>
      <c r="S10773" t="s">
        <v>18994</v>
      </c>
      <c r="T107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0.21388888888759539</v>
      </c>
      <c r="U10773" s="5">
        <f>WEEKNUM(Shipment_Data[[#This Row],[DATE]],2)</f>
        <v>28</v>
      </c>
      <c r="V10773" s="6">
        <f>SUBTOTAL(103,Shipment_Data[[#This Row],[DATE]])</f>
        <v>1</v>
      </c>
      <c r="W107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774" spans="1:23" x14ac:dyDescent="0.25">
      <c r="A10774" s="1">
        <v>46210</v>
      </c>
      <c r="B10774" t="s">
        <v>285</v>
      </c>
      <c r="C10774" t="s">
        <v>15727</v>
      </c>
      <c r="D10774" t="s">
        <v>16071</v>
      </c>
      <c r="E10774">
        <v>1</v>
      </c>
      <c r="F10774" t="s">
        <v>15853</v>
      </c>
      <c r="G10774">
        <v>154030</v>
      </c>
      <c r="H10774" s="7">
        <v>10640</v>
      </c>
      <c r="I10774" t="s">
        <v>20</v>
      </c>
      <c r="J10774" t="s">
        <v>15863</v>
      </c>
      <c r="K10774" t="s">
        <v>220</v>
      </c>
      <c r="L10774" s="2">
        <v>0.625</v>
      </c>
      <c r="M10774" s="2">
        <v>0.74305555555555558</v>
      </c>
      <c r="N10774" s="1">
        <v>46210</v>
      </c>
      <c r="O10774" t="s">
        <v>23</v>
      </c>
      <c r="S10774" t="s">
        <v>18994</v>
      </c>
      <c r="T107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0.11805555555474712</v>
      </c>
      <c r="U10774" s="5">
        <f>WEEKNUM(Shipment_Data[[#This Row],[DATE]],2)</f>
        <v>28</v>
      </c>
      <c r="V10774" s="6">
        <f>SUBTOTAL(103,Shipment_Data[[#This Row],[DATE]])</f>
        <v>1</v>
      </c>
      <c r="W107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775" spans="1:23" x14ac:dyDescent="0.25">
      <c r="A10775" s="1">
        <v>46210</v>
      </c>
      <c r="B10775" t="s">
        <v>4416</v>
      </c>
      <c r="C10775" t="s">
        <v>15727</v>
      </c>
      <c r="D10775" t="s">
        <v>16072</v>
      </c>
      <c r="E10775">
        <v>3</v>
      </c>
      <c r="F10775" t="s">
        <v>15108</v>
      </c>
      <c r="G10775">
        <v>153707</v>
      </c>
      <c r="H10775" s="7">
        <v>242630.65</v>
      </c>
      <c r="I10775" t="s">
        <v>20</v>
      </c>
      <c r="J10775" t="s">
        <v>323</v>
      </c>
      <c r="K10775" t="s">
        <v>324</v>
      </c>
      <c r="L10775" s="2">
        <v>0.625</v>
      </c>
      <c r="M10775" s="2">
        <v>0.73402777777777772</v>
      </c>
      <c r="N10775" s="1">
        <v>46210</v>
      </c>
      <c r="O10775" t="s">
        <v>23</v>
      </c>
      <c r="S10775" t="s">
        <v>18994</v>
      </c>
      <c r="T107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0.10902777777664596</v>
      </c>
      <c r="U10775" s="5">
        <f>WEEKNUM(Shipment_Data[[#This Row],[DATE]],2)</f>
        <v>28</v>
      </c>
      <c r="V10775" s="6">
        <f>SUBTOTAL(103,Shipment_Data[[#This Row],[DATE]])</f>
        <v>1</v>
      </c>
      <c r="W107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776" spans="1:23" x14ac:dyDescent="0.25">
      <c r="A10776" s="1">
        <v>46210</v>
      </c>
      <c r="B10776" t="s">
        <v>10006</v>
      </c>
      <c r="C10776" t="s">
        <v>15727</v>
      </c>
      <c r="D10776" t="s">
        <v>16073</v>
      </c>
      <c r="E10776">
        <v>8</v>
      </c>
      <c r="F10776" t="s">
        <v>15108</v>
      </c>
      <c r="G10776">
        <v>153947</v>
      </c>
      <c r="H10776" s="7">
        <v>794246.74</v>
      </c>
      <c r="I10776" t="s">
        <v>20</v>
      </c>
      <c r="J10776" t="s">
        <v>323</v>
      </c>
      <c r="K10776" t="s">
        <v>324</v>
      </c>
      <c r="L10776" s="2">
        <v>0.625</v>
      </c>
      <c r="M10776" s="2">
        <v>0.80763888888888891</v>
      </c>
      <c r="N10776" s="1">
        <v>46210</v>
      </c>
      <c r="O10776" t="s">
        <v>23</v>
      </c>
      <c r="S10776" t="s">
        <v>18994</v>
      </c>
      <c r="T1077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0.18263888888759539</v>
      </c>
      <c r="U10776" s="5">
        <f>WEEKNUM(Shipment_Data[[#This Row],[DATE]],2)</f>
        <v>28</v>
      </c>
      <c r="V10776" s="6">
        <f>SUBTOTAL(103,Shipment_Data[[#This Row],[DATE]])</f>
        <v>1</v>
      </c>
      <c r="W107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777" spans="1:23" x14ac:dyDescent="0.25">
      <c r="A10777" s="1">
        <v>46210</v>
      </c>
      <c r="B10777" t="s">
        <v>854</v>
      </c>
      <c r="C10777" t="s">
        <v>15727</v>
      </c>
      <c r="D10777" t="s">
        <v>16074</v>
      </c>
      <c r="E10777">
        <v>6</v>
      </c>
      <c r="F10777" t="s">
        <v>15108</v>
      </c>
      <c r="G10777">
        <v>154002</v>
      </c>
      <c r="H10777" s="7">
        <v>478740.94</v>
      </c>
      <c r="I10777" t="s">
        <v>20</v>
      </c>
      <c r="J10777" t="s">
        <v>323</v>
      </c>
      <c r="K10777" t="s">
        <v>324</v>
      </c>
      <c r="L10777" s="2">
        <v>0.625</v>
      </c>
      <c r="M10777" s="2">
        <v>0.80069444444444449</v>
      </c>
      <c r="N10777" s="1">
        <v>46210</v>
      </c>
      <c r="O10777" t="s">
        <v>23</v>
      </c>
      <c r="S10777" t="s">
        <v>18994</v>
      </c>
      <c r="T1077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0.1756944444423425</v>
      </c>
      <c r="U10777" s="5">
        <f>WEEKNUM(Shipment_Data[[#This Row],[DATE]],2)</f>
        <v>28</v>
      </c>
      <c r="V10777" s="6">
        <f>SUBTOTAL(103,Shipment_Data[[#This Row],[DATE]])</f>
        <v>1</v>
      </c>
      <c r="W107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778" spans="1:23" x14ac:dyDescent="0.25">
      <c r="A10778" s="1">
        <v>46210</v>
      </c>
      <c r="B10778" t="s">
        <v>1568</v>
      </c>
      <c r="C10778" t="s">
        <v>15727</v>
      </c>
      <c r="D10778" t="s">
        <v>16075</v>
      </c>
      <c r="E10778">
        <v>1</v>
      </c>
      <c r="F10778" t="s">
        <v>15108</v>
      </c>
      <c r="G10778">
        <v>154105</v>
      </c>
      <c r="H10778" s="7">
        <v>210471</v>
      </c>
      <c r="I10778" t="s">
        <v>20</v>
      </c>
      <c r="J10778" t="s">
        <v>323</v>
      </c>
      <c r="K10778" t="s">
        <v>392</v>
      </c>
      <c r="L10778" s="2">
        <v>0.625</v>
      </c>
      <c r="M10778" s="2">
        <v>0.78819444444444442</v>
      </c>
      <c r="N10778" s="1">
        <v>46210</v>
      </c>
      <c r="O10778" t="s">
        <v>23</v>
      </c>
      <c r="S10778" t="s">
        <v>18994</v>
      </c>
      <c r="T1077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0.16319444444525288</v>
      </c>
      <c r="U10778" s="5">
        <f>WEEKNUM(Shipment_Data[[#This Row],[DATE]],2)</f>
        <v>28</v>
      </c>
      <c r="V10778" s="6">
        <f>SUBTOTAL(103,Shipment_Data[[#This Row],[DATE]])</f>
        <v>1</v>
      </c>
      <c r="W107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779" spans="1:23" x14ac:dyDescent="0.25">
      <c r="A10779" s="1">
        <v>46210</v>
      </c>
      <c r="B10779" t="s">
        <v>6864</v>
      </c>
      <c r="C10779" t="s">
        <v>15727</v>
      </c>
      <c r="D10779" t="s">
        <v>16076</v>
      </c>
      <c r="E10779">
        <v>1</v>
      </c>
      <c r="F10779" t="s">
        <v>15709</v>
      </c>
      <c r="G10779">
        <v>154125</v>
      </c>
      <c r="H10779" s="7">
        <v>11288.9</v>
      </c>
      <c r="I10779" t="s">
        <v>20</v>
      </c>
      <c r="J10779" t="s">
        <v>15947</v>
      </c>
      <c r="K10779" t="s">
        <v>112</v>
      </c>
      <c r="L10779" s="2">
        <v>0.64583333333333337</v>
      </c>
      <c r="M10779" s="2">
        <v>0.78541666666666665</v>
      </c>
      <c r="N10779" s="1">
        <v>46210</v>
      </c>
      <c r="O10779" t="s">
        <v>23</v>
      </c>
      <c r="S10779" t="s">
        <v>18994</v>
      </c>
      <c r="T1077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0.13958333332993789</v>
      </c>
      <c r="U10779" s="5">
        <f>WEEKNUM(Shipment_Data[[#This Row],[DATE]],2)</f>
        <v>28</v>
      </c>
      <c r="V10779" s="6">
        <f>SUBTOTAL(103,Shipment_Data[[#This Row],[DATE]])</f>
        <v>1</v>
      </c>
      <c r="W107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780" spans="1:23" x14ac:dyDescent="0.25">
      <c r="A10780" s="1">
        <v>46210</v>
      </c>
      <c r="B10780" t="s">
        <v>122</v>
      </c>
      <c r="C10780" t="s">
        <v>15727</v>
      </c>
      <c r="D10780" t="s">
        <v>16077</v>
      </c>
      <c r="E10780">
        <v>1</v>
      </c>
      <c r="F10780" t="s">
        <v>15709</v>
      </c>
      <c r="G10780">
        <v>153971</v>
      </c>
      <c r="H10780" s="7">
        <v>17149.5</v>
      </c>
      <c r="I10780" t="s">
        <v>20</v>
      </c>
      <c r="J10780" t="s">
        <v>15947</v>
      </c>
      <c r="K10780" t="s">
        <v>112</v>
      </c>
      <c r="L10780" s="2">
        <v>0.64583333333333337</v>
      </c>
      <c r="M10780" s="2">
        <v>0.84652777777777777</v>
      </c>
      <c r="N10780" s="1">
        <v>46210</v>
      </c>
      <c r="O10780" t="s">
        <v>23</v>
      </c>
      <c r="S10780" t="s">
        <v>18994</v>
      </c>
      <c r="T1078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0.20069444444379769</v>
      </c>
      <c r="U10780" s="5">
        <f>WEEKNUM(Shipment_Data[[#This Row],[DATE]],2)</f>
        <v>28</v>
      </c>
      <c r="V10780" s="6">
        <f>SUBTOTAL(103,Shipment_Data[[#This Row],[DATE]])</f>
        <v>1</v>
      </c>
      <c r="W107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781" spans="1:23" x14ac:dyDescent="0.25">
      <c r="A10781" s="1">
        <v>46210</v>
      </c>
      <c r="B10781" t="s">
        <v>122</v>
      </c>
      <c r="C10781" t="s">
        <v>15727</v>
      </c>
      <c r="D10781" t="s">
        <v>16078</v>
      </c>
      <c r="E10781">
        <v>1</v>
      </c>
      <c r="F10781" t="s">
        <v>15108</v>
      </c>
      <c r="G10781">
        <v>153941</v>
      </c>
      <c r="H10781" s="7">
        <v>468325.74</v>
      </c>
      <c r="I10781" t="s">
        <v>20</v>
      </c>
      <c r="J10781" t="s">
        <v>15947</v>
      </c>
      <c r="K10781" t="s">
        <v>112</v>
      </c>
      <c r="L10781" s="2">
        <v>0.64583333333333337</v>
      </c>
      <c r="M10781" s="2">
        <v>0.84652777777777777</v>
      </c>
      <c r="N10781" s="1">
        <v>46210</v>
      </c>
      <c r="O10781" t="s">
        <v>23</v>
      </c>
      <c r="S10781" t="s">
        <v>18994</v>
      </c>
      <c r="T1078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0.20069444444379769</v>
      </c>
      <c r="U10781" s="5">
        <f>WEEKNUM(Shipment_Data[[#This Row],[DATE]],2)</f>
        <v>28</v>
      </c>
      <c r="V10781" s="6">
        <f>SUBTOTAL(103,Shipment_Data[[#This Row],[DATE]])</f>
        <v>1</v>
      </c>
      <c r="W107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782" spans="1:23" x14ac:dyDescent="0.25">
      <c r="A10782" s="1">
        <v>46210</v>
      </c>
      <c r="B10782" t="s">
        <v>122</v>
      </c>
      <c r="C10782" t="s">
        <v>15727</v>
      </c>
      <c r="D10782" t="s">
        <v>16079</v>
      </c>
      <c r="E10782">
        <v>1</v>
      </c>
      <c r="F10782" t="s">
        <v>15108</v>
      </c>
      <c r="G10782">
        <v>154033</v>
      </c>
      <c r="H10782" s="7">
        <v>68543.5</v>
      </c>
      <c r="I10782" t="s">
        <v>20</v>
      </c>
      <c r="J10782" t="s">
        <v>15947</v>
      </c>
      <c r="K10782" t="s">
        <v>112</v>
      </c>
      <c r="L10782" s="2">
        <v>0.64583333333333337</v>
      </c>
      <c r="M10782" s="2">
        <v>0.84652777777777777</v>
      </c>
      <c r="N10782" s="1">
        <v>46210</v>
      </c>
      <c r="O10782" t="s">
        <v>23</v>
      </c>
      <c r="S10782" t="s">
        <v>18994</v>
      </c>
      <c r="T1078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0.20069444444379769</v>
      </c>
      <c r="U10782" s="5">
        <f>WEEKNUM(Shipment_Data[[#This Row],[DATE]],2)</f>
        <v>28</v>
      </c>
      <c r="V10782" s="6">
        <f>SUBTOTAL(103,Shipment_Data[[#This Row],[DATE]])</f>
        <v>1</v>
      </c>
      <c r="W107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783" spans="1:23" x14ac:dyDescent="0.25">
      <c r="A10783" s="1">
        <v>46210</v>
      </c>
      <c r="B10783" t="s">
        <v>122</v>
      </c>
      <c r="C10783" t="s">
        <v>15727</v>
      </c>
      <c r="D10783" t="s">
        <v>16080</v>
      </c>
      <c r="E10783">
        <v>1</v>
      </c>
      <c r="F10783" t="s">
        <v>15108</v>
      </c>
      <c r="G10783">
        <v>153991</v>
      </c>
      <c r="H10783" s="7">
        <v>119694.12</v>
      </c>
      <c r="I10783" t="s">
        <v>20</v>
      </c>
      <c r="J10783" t="s">
        <v>15947</v>
      </c>
      <c r="K10783" t="s">
        <v>112</v>
      </c>
      <c r="L10783" s="2">
        <v>0.64583333333333337</v>
      </c>
      <c r="M10783" s="2">
        <v>0.84652777777777777</v>
      </c>
      <c r="N10783" s="1">
        <v>46210</v>
      </c>
      <c r="O10783" t="s">
        <v>23</v>
      </c>
      <c r="S10783" t="s">
        <v>18994</v>
      </c>
      <c r="T1078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0.20069444444379769</v>
      </c>
      <c r="U10783" s="5">
        <f>WEEKNUM(Shipment_Data[[#This Row],[DATE]],2)</f>
        <v>28</v>
      </c>
      <c r="V10783" s="6">
        <f>SUBTOTAL(103,Shipment_Data[[#This Row],[DATE]])</f>
        <v>1</v>
      </c>
      <c r="W107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784" spans="1:23" x14ac:dyDescent="0.25">
      <c r="A10784" s="1">
        <v>46210</v>
      </c>
      <c r="B10784" t="s">
        <v>122</v>
      </c>
      <c r="C10784" t="s">
        <v>15727</v>
      </c>
      <c r="D10784" t="s">
        <v>16081</v>
      </c>
      <c r="E10784">
        <v>6</v>
      </c>
      <c r="F10784" t="s">
        <v>15108</v>
      </c>
      <c r="G10784">
        <v>153977</v>
      </c>
      <c r="H10784" s="7">
        <v>909627.71</v>
      </c>
      <c r="I10784" t="s">
        <v>20</v>
      </c>
      <c r="J10784" t="s">
        <v>15947</v>
      </c>
      <c r="K10784" t="s">
        <v>112</v>
      </c>
      <c r="L10784" s="2">
        <v>0.64583333333333337</v>
      </c>
      <c r="M10784" s="2">
        <v>0.84652777777777777</v>
      </c>
      <c r="N10784" s="1">
        <v>46210</v>
      </c>
      <c r="O10784" t="s">
        <v>23</v>
      </c>
      <c r="S10784" t="s">
        <v>18994</v>
      </c>
      <c r="T1078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0.20069444444379769</v>
      </c>
      <c r="U10784" s="5">
        <f>WEEKNUM(Shipment_Data[[#This Row],[DATE]],2)</f>
        <v>28</v>
      </c>
      <c r="V10784" s="6">
        <f>SUBTOTAL(103,Shipment_Data[[#This Row],[DATE]])</f>
        <v>1</v>
      </c>
      <c r="W107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785" spans="1:23" x14ac:dyDescent="0.25">
      <c r="A10785" s="1">
        <v>46210</v>
      </c>
      <c r="B10785" t="s">
        <v>122</v>
      </c>
      <c r="C10785" t="s">
        <v>15727</v>
      </c>
      <c r="D10785" t="s">
        <v>16082</v>
      </c>
      <c r="F10785" t="s">
        <v>16002</v>
      </c>
      <c r="G10785">
        <v>153977</v>
      </c>
      <c r="H10785" s="7">
        <v>42735</v>
      </c>
      <c r="I10785" t="s">
        <v>20</v>
      </c>
      <c r="J10785" t="s">
        <v>15947</v>
      </c>
      <c r="K10785" t="s">
        <v>112</v>
      </c>
      <c r="L10785" s="2">
        <v>0.64583333333333337</v>
      </c>
      <c r="M10785" s="2">
        <v>0.84652777777777777</v>
      </c>
      <c r="N10785" s="1">
        <v>46210</v>
      </c>
      <c r="O10785" t="s">
        <v>23</v>
      </c>
      <c r="S10785" t="s">
        <v>18994</v>
      </c>
      <c r="T1078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0.20069444444379769</v>
      </c>
      <c r="U10785" s="5">
        <f>WEEKNUM(Shipment_Data[[#This Row],[DATE]],2)</f>
        <v>28</v>
      </c>
      <c r="V10785" s="6">
        <f>SUBTOTAL(103,Shipment_Data[[#This Row],[DATE]])</f>
        <v>1</v>
      </c>
      <c r="W107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786" spans="1:23" x14ac:dyDescent="0.25">
      <c r="A10786" s="1">
        <v>46210</v>
      </c>
      <c r="B10786" t="s">
        <v>9784</v>
      </c>
      <c r="C10786" t="s">
        <v>15727</v>
      </c>
      <c r="D10786" t="s">
        <v>16083</v>
      </c>
      <c r="E10786">
        <v>1</v>
      </c>
      <c r="F10786" t="s">
        <v>15709</v>
      </c>
      <c r="G10786">
        <v>154162</v>
      </c>
      <c r="H10786" s="7">
        <v>56958</v>
      </c>
      <c r="I10786" t="s">
        <v>20</v>
      </c>
      <c r="J10786" t="s">
        <v>204</v>
      </c>
      <c r="K10786" t="s">
        <v>14988</v>
      </c>
      <c r="L10786" s="2">
        <v>0.62013888888888891</v>
      </c>
      <c r="M10786" s="2">
        <v>0.62013888888888891</v>
      </c>
      <c r="N10786" s="1">
        <v>46210</v>
      </c>
      <c r="O10786" t="s">
        <v>23</v>
      </c>
      <c r="S10786" t="s">
        <v>18994</v>
      </c>
      <c r="T1078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0786" s="5">
        <f>WEEKNUM(Shipment_Data[[#This Row],[DATE]],2)</f>
        <v>28</v>
      </c>
      <c r="V10786" s="6">
        <f>SUBTOTAL(103,Shipment_Data[[#This Row],[DATE]])</f>
        <v>1</v>
      </c>
      <c r="W107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787" spans="1:23" x14ac:dyDescent="0.25">
      <c r="A10787" s="1">
        <v>46210</v>
      </c>
      <c r="B10787" t="s">
        <v>9784</v>
      </c>
      <c r="C10787" t="s">
        <v>15727</v>
      </c>
      <c r="D10787" t="s">
        <v>16084</v>
      </c>
      <c r="E10787">
        <v>1</v>
      </c>
      <c r="F10787" t="s">
        <v>15853</v>
      </c>
      <c r="G10787">
        <v>154161</v>
      </c>
      <c r="H10787" s="7">
        <v>11200</v>
      </c>
      <c r="I10787" t="s">
        <v>20</v>
      </c>
      <c r="J10787" t="s">
        <v>204</v>
      </c>
      <c r="K10787" t="s">
        <v>14988</v>
      </c>
      <c r="L10787" s="2">
        <v>0.62013888888888891</v>
      </c>
      <c r="M10787" s="2">
        <v>0.62013888888888891</v>
      </c>
      <c r="N10787" s="1">
        <v>46210</v>
      </c>
      <c r="O10787" t="s">
        <v>23</v>
      </c>
      <c r="S10787" t="s">
        <v>18994</v>
      </c>
      <c r="T1078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0787" s="5">
        <f>WEEKNUM(Shipment_Data[[#This Row],[DATE]],2)</f>
        <v>28</v>
      </c>
      <c r="V10787" s="6">
        <f>SUBTOTAL(103,Shipment_Data[[#This Row],[DATE]])</f>
        <v>1</v>
      </c>
      <c r="W107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788" spans="1:23" x14ac:dyDescent="0.25">
      <c r="A10788" s="1">
        <v>46210</v>
      </c>
      <c r="B10788" t="s">
        <v>4968</v>
      </c>
      <c r="C10788" t="s">
        <v>15727</v>
      </c>
      <c r="D10788" t="s">
        <v>16085</v>
      </c>
      <c r="E10788">
        <v>10</v>
      </c>
      <c r="F10788" t="s">
        <v>15108</v>
      </c>
      <c r="G10788">
        <v>153946</v>
      </c>
      <c r="H10788" s="7">
        <v>5857738.3300000001</v>
      </c>
      <c r="I10788" t="s">
        <v>20</v>
      </c>
      <c r="J10788" t="s">
        <v>97</v>
      </c>
      <c r="K10788" t="s">
        <v>171</v>
      </c>
      <c r="L10788" s="2">
        <v>0.625</v>
      </c>
      <c r="M10788" s="2">
        <v>0.73333333333333328</v>
      </c>
      <c r="N10788" s="1">
        <v>46210</v>
      </c>
      <c r="O10788" t="s">
        <v>23</v>
      </c>
      <c r="S10788" t="s">
        <v>18994</v>
      </c>
      <c r="T107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0.10833333332993789</v>
      </c>
      <c r="U10788" s="5">
        <f>WEEKNUM(Shipment_Data[[#This Row],[DATE]],2)</f>
        <v>28</v>
      </c>
      <c r="V10788" s="6">
        <f>SUBTOTAL(103,Shipment_Data[[#This Row],[DATE]])</f>
        <v>1</v>
      </c>
      <c r="W107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789" spans="1:23" x14ac:dyDescent="0.25">
      <c r="A10789" s="1">
        <v>46210</v>
      </c>
      <c r="B10789" t="s">
        <v>2974</v>
      </c>
      <c r="C10789" t="s">
        <v>15727</v>
      </c>
      <c r="D10789" t="s">
        <v>16086</v>
      </c>
      <c r="E10789">
        <v>1</v>
      </c>
      <c r="F10789" t="s">
        <v>15108</v>
      </c>
      <c r="G10789">
        <v>154041</v>
      </c>
      <c r="H10789" s="7">
        <v>1211453.3899999999</v>
      </c>
      <c r="I10789" t="s">
        <v>20</v>
      </c>
      <c r="J10789" t="s">
        <v>323</v>
      </c>
      <c r="K10789" t="s">
        <v>324</v>
      </c>
      <c r="L10789" s="2">
        <v>0.66666666666666663</v>
      </c>
      <c r="M10789" s="2">
        <v>0.83888888888888891</v>
      </c>
      <c r="N10789" s="1">
        <v>46210</v>
      </c>
      <c r="O10789" t="s">
        <v>23</v>
      </c>
      <c r="S10789" t="s">
        <v>18994</v>
      </c>
      <c r="T107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0.17222222222335404</v>
      </c>
      <c r="U10789" s="5">
        <f>WEEKNUM(Shipment_Data[[#This Row],[DATE]],2)</f>
        <v>28</v>
      </c>
      <c r="V10789" s="6">
        <f>SUBTOTAL(103,Shipment_Data[[#This Row],[DATE]])</f>
        <v>1</v>
      </c>
      <c r="W107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790" spans="1:23" x14ac:dyDescent="0.25">
      <c r="A10790" s="1">
        <v>46210</v>
      </c>
      <c r="B10790" t="s">
        <v>2974</v>
      </c>
      <c r="C10790" t="s">
        <v>15727</v>
      </c>
      <c r="D10790" t="s">
        <v>16087</v>
      </c>
      <c r="E10790">
        <v>1</v>
      </c>
      <c r="F10790" t="s">
        <v>15709</v>
      </c>
      <c r="G10790">
        <v>154054</v>
      </c>
      <c r="H10790" s="7">
        <v>22310</v>
      </c>
      <c r="I10790" t="s">
        <v>20</v>
      </c>
      <c r="J10790" t="s">
        <v>323</v>
      </c>
      <c r="K10790" t="s">
        <v>324</v>
      </c>
      <c r="L10790" s="2">
        <v>0.66666666666666663</v>
      </c>
      <c r="M10790" s="2">
        <v>0.83888888888888891</v>
      </c>
      <c r="N10790" s="1">
        <v>46210</v>
      </c>
      <c r="O10790" t="s">
        <v>23</v>
      </c>
      <c r="S10790" t="s">
        <v>18994</v>
      </c>
      <c r="T1079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0.17222222222335404</v>
      </c>
      <c r="U10790" s="5">
        <f>WEEKNUM(Shipment_Data[[#This Row],[DATE]],2)</f>
        <v>28</v>
      </c>
      <c r="V10790" s="6">
        <f>SUBTOTAL(103,Shipment_Data[[#This Row],[DATE]])</f>
        <v>1</v>
      </c>
      <c r="W107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791" spans="1:23" x14ac:dyDescent="0.25">
      <c r="A10791" s="1">
        <v>46210</v>
      </c>
      <c r="B10791" t="s">
        <v>129</v>
      </c>
      <c r="C10791" t="s">
        <v>15727</v>
      </c>
      <c r="D10791" t="s">
        <v>16088</v>
      </c>
      <c r="E10791">
        <v>1</v>
      </c>
      <c r="F10791" t="s">
        <v>15709</v>
      </c>
      <c r="G10791">
        <v>154123</v>
      </c>
      <c r="H10791" s="7">
        <v>8804.4</v>
      </c>
      <c r="I10791" t="s">
        <v>20</v>
      </c>
      <c r="J10791" t="s">
        <v>15947</v>
      </c>
      <c r="K10791" t="s">
        <v>112</v>
      </c>
      <c r="L10791" s="2">
        <v>0.66666666666666663</v>
      </c>
      <c r="M10791" s="2">
        <v>0.80972222222222223</v>
      </c>
      <c r="N10791" s="1">
        <v>46210</v>
      </c>
      <c r="O10791" t="s">
        <v>23</v>
      </c>
      <c r="S10791" t="s">
        <v>18994</v>
      </c>
      <c r="T1079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0.14305555555620231</v>
      </c>
      <c r="U10791" s="5">
        <f>WEEKNUM(Shipment_Data[[#This Row],[DATE]],2)</f>
        <v>28</v>
      </c>
      <c r="V10791" s="6">
        <f>SUBTOTAL(103,Shipment_Data[[#This Row],[DATE]])</f>
        <v>1</v>
      </c>
      <c r="W107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792" spans="1:23" x14ac:dyDescent="0.25">
      <c r="A10792" s="1">
        <v>46210</v>
      </c>
      <c r="B10792" t="s">
        <v>14189</v>
      </c>
      <c r="C10792" t="s">
        <v>15727</v>
      </c>
      <c r="D10792" t="s">
        <v>16089</v>
      </c>
      <c r="E10792">
        <v>1</v>
      </c>
      <c r="F10792" t="s">
        <v>15108</v>
      </c>
      <c r="G10792">
        <v>154090</v>
      </c>
      <c r="H10792" s="7">
        <v>100652.98</v>
      </c>
      <c r="I10792" t="s">
        <v>20</v>
      </c>
      <c r="J10792" t="s">
        <v>323</v>
      </c>
      <c r="K10792" t="s">
        <v>324</v>
      </c>
      <c r="L10792" s="2">
        <v>0.66666666666666663</v>
      </c>
      <c r="M10792" s="2">
        <v>0.77916666666666667</v>
      </c>
      <c r="N10792" s="1">
        <v>46210</v>
      </c>
      <c r="O10792" t="s">
        <v>23</v>
      </c>
      <c r="S10792" t="s">
        <v>18994</v>
      </c>
      <c r="T1079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0.11250000000291038</v>
      </c>
      <c r="U10792" s="5">
        <f>WEEKNUM(Shipment_Data[[#This Row],[DATE]],2)</f>
        <v>28</v>
      </c>
      <c r="V10792" s="6">
        <f>SUBTOTAL(103,Shipment_Data[[#This Row],[DATE]])</f>
        <v>1</v>
      </c>
      <c r="W107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793" spans="1:23" x14ac:dyDescent="0.25">
      <c r="A10793" s="1">
        <v>46210</v>
      </c>
      <c r="B10793" t="s">
        <v>979</v>
      </c>
      <c r="C10793" t="s">
        <v>15727</v>
      </c>
      <c r="D10793" t="s">
        <v>16090</v>
      </c>
      <c r="E10793">
        <v>1</v>
      </c>
      <c r="F10793" t="s">
        <v>15709</v>
      </c>
      <c r="G10793">
        <v>154158</v>
      </c>
      <c r="H10793" s="7">
        <v>28479</v>
      </c>
      <c r="I10793" t="s">
        <v>20</v>
      </c>
      <c r="J10793" t="s">
        <v>16017</v>
      </c>
      <c r="K10793" t="s">
        <v>248</v>
      </c>
      <c r="L10793" s="2">
        <v>0.6875</v>
      </c>
      <c r="M10793" s="2">
        <v>0.71875</v>
      </c>
      <c r="N10793" s="1">
        <v>46210</v>
      </c>
      <c r="O10793" t="s">
        <v>23</v>
      </c>
      <c r="S10793" t="s">
        <v>18994</v>
      </c>
      <c r="T107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3.125E-2</v>
      </c>
      <c r="U10793" s="5">
        <f>WEEKNUM(Shipment_Data[[#This Row],[DATE]],2)</f>
        <v>28</v>
      </c>
      <c r="V10793" s="6">
        <f>SUBTOTAL(103,Shipment_Data[[#This Row],[DATE]])</f>
        <v>1</v>
      </c>
      <c r="W107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794" spans="1:23" x14ac:dyDescent="0.25">
      <c r="A10794" s="1">
        <v>46210</v>
      </c>
      <c r="B10794" t="s">
        <v>16091</v>
      </c>
      <c r="C10794" t="s">
        <v>15727</v>
      </c>
      <c r="D10794" t="s">
        <v>16092</v>
      </c>
      <c r="E10794">
        <v>1</v>
      </c>
      <c r="F10794" t="s">
        <v>15108</v>
      </c>
      <c r="G10794">
        <v>154080</v>
      </c>
      <c r="H10794" s="7">
        <v>244381.1</v>
      </c>
      <c r="I10794" t="s">
        <v>20</v>
      </c>
      <c r="J10794" t="s">
        <v>16017</v>
      </c>
      <c r="K10794" t="s">
        <v>248</v>
      </c>
      <c r="L10794" s="2">
        <v>0.6875</v>
      </c>
      <c r="M10794" s="2">
        <v>0.73402777777777772</v>
      </c>
      <c r="N10794" s="1">
        <v>46210</v>
      </c>
      <c r="O10794" t="s">
        <v>23</v>
      </c>
      <c r="S10794" t="s">
        <v>18994</v>
      </c>
      <c r="T107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4.6527777776645962E-2</v>
      </c>
      <c r="U10794" s="5">
        <f>WEEKNUM(Shipment_Data[[#This Row],[DATE]],2)</f>
        <v>28</v>
      </c>
      <c r="V10794" s="6">
        <f>SUBTOTAL(103,Shipment_Data[[#This Row],[DATE]])</f>
        <v>1</v>
      </c>
      <c r="W107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795" spans="1:23" x14ac:dyDescent="0.25">
      <c r="A10795" s="1">
        <v>46210</v>
      </c>
      <c r="B10795" t="s">
        <v>11526</v>
      </c>
      <c r="C10795" t="s">
        <v>15727</v>
      </c>
      <c r="D10795" t="s">
        <v>16093</v>
      </c>
      <c r="E10795">
        <v>1</v>
      </c>
      <c r="F10795" t="s">
        <v>15853</v>
      </c>
      <c r="G10795">
        <v>154141</v>
      </c>
      <c r="H10795" s="7">
        <v>84250</v>
      </c>
      <c r="I10795" t="s">
        <v>20</v>
      </c>
      <c r="J10795" t="s">
        <v>15815</v>
      </c>
      <c r="K10795" t="s">
        <v>106</v>
      </c>
      <c r="L10795" s="2">
        <v>0.69652777777777775</v>
      </c>
      <c r="M10795" s="2">
        <v>0.79236111111111107</v>
      </c>
      <c r="N10795" s="1">
        <v>46210</v>
      </c>
      <c r="O10795" t="s">
        <v>23</v>
      </c>
      <c r="S10795" t="s">
        <v>18994</v>
      </c>
      <c r="T1079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9.5833333332848269E-2</v>
      </c>
      <c r="U10795" s="5">
        <f>WEEKNUM(Shipment_Data[[#This Row],[DATE]],2)</f>
        <v>28</v>
      </c>
      <c r="V10795" s="6">
        <f>SUBTOTAL(103,Shipment_Data[[#This Row],[DATE]])</f>
        <v>1</v>
      </c>
      <c r="W107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796" spans="1:23" x14ac:dyDescent="0.25">
      <c r="A10796" s="1">
        <v>46210</v>
      </c>
      <c r="B10796" t="s">
        <v>16094</v>
      </c>
      <c r="C10796" t="s">
        <v>15727</v>
      </c>
      <c r="D10796" t="s">
        <v>16095</v>
      </c>
      <c r="E10796">
        <v>1</v>
      </c>
      <c r="F10796" t="s">
        <v>15108</v>
      </c>
      <c r="G10796">
        <v>153944</v>
      </c>
      <c r="H10796" s="7">
        <v>3607.5</v>
      </c>
      <c r="I10796" t="s">
        <v>20</v>
      </c>
      <c r="J10796" t="s">
        <v>15815</v>
      </c>
      <c r="K10796" t="s">
        <v>106</v>
      </c>
      <c r="L10796" s="2">
        <v>0.69652777777777775</v>
      </c>
      <c r="M10796" s="2">
        <v>0.76666666666666672</v>
      </c>
      <c r="N10796" s="1">
        <v>46210</v>
      </c>
      <c r="O10796" t="s">
        <v>23</v>
      </c>
      <c r="S10796" t="s">
        <v>18994</v>
      </c>
      <c r="T1079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7.013888889196096E-2</v>
      </c>
      <c r="U10796" s="5">
        <f>WEEKNUM(Shipment_Data[[#This Row],[DATE]],2)</f>
        <v>28</v>
      </c>
      <c r="V10796" s="6">
        <f>SUBTOTAL(103,Shipment_Data[[#This Row],[DATE]])</f>
        <v>1</v>
      </c>
      <c r="W107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797" spans="1:23" x14ac:dyDescent="0.25">
      <c r="A10797" s="1">
        <v>46210</v>
      </c>
      <c r="B10797" t="s">
        <v>16094</v>
      </c>
      <c r="C10797" t="s">
        <v>15727</v>
      </c>
      <c r="D10797" t="s">
        <v>16096</v>
      </c>
      <c r="E10797">
        <v>1</v>
      </c>
      <c r="F10797" t="s">
        <v>15108</v>
      </c>
      <c r="G10797">
        <v>153944</v>
      </c>
      <c r="H10797" s="7">
        <v>1001919.18</v>
      </c>
      <c r="I10797" t="s">
        <v>20</v>
      </c>
      <c r="J10797" t="s">
        <v>15815</v>
      </c>
      <c r="K10797" t="s">
        <v>106</v>
      </c>
      <c r="L10797" s="2">
        <v>0.69652777777777775</v>
      </c>
      <c r="M10797" s="2">
        <v>0.76666666666666672</v>
      </c>
      <c r="N10797" s="1">
        <v>46210</v>
      </c>
      <c r="O10797" t="s">
        <v>23</v>
      </c>
      <c r="S10797" t="s">
        <v>18994</v>
      </c>
      <c r="T1079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7.013888889196096E-2</v>
      </c>
      <c r="U10797" s="5">
        <f>WEEKNUM(Shipment_Data[[#This Row],[DATE]],2)</f>
        <v>28</v>
      </c>
      <c r="V10797" s="6">
        <f>SUBTOTAL(103,Shipment_Data[[#This Row],[DATE]])</f>
        <v>1</v>
      </c>
      <c r="W107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798" spans="1:23" x14ac:dyDescent="0.25">
      <c r="A10798" s="1">
        <v>46210</v>
      </c>
      <c r="B10798" t="s">
        <v>16097</v>
      </c>
      <c r="C10798" t="s">
        <v>15727</v>
      </c>
      <c r="D10798" t="s">
        <v>16098</v>
      </c>
      <c r="E10798">
        <v>3</v>
      </c>
      <c r="F10798" t="s">
        <v>15108</v>
      </c>
      <c r="G10798">
        <v>153938</v>
      </c>
      <c r="H10798" s="7">
        <v>1098163.8899999999</v>
      </c>
      <c r="I10798" t="s">
        <v>20</v>
      </c>
      <c r="J10798" t="s">
        <v>15815</v>
      </c>
      <c r="K10798" t="s">
        <v>106</v>
      </c>
      <c r="L10798" s="2">
        <v>0.69652777777777775</v>
      </c>
      <c r="M10798" s="2">
        <v>0.75486111111111109</v>
      </c>
      <c r="N10798" s="1">
        <v>46210</v>
      </c>
      <c r="O10798" t="s">
        <v>23</v>
      </c>
      <c r="S10798" t="s">
        <v>18994</v>
      </c>
      <c r="T1079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5.8333333334303461E-2</v>
      </c>
      <c r="U10798" s="5">
        <f>WEEKNUM(Shipment_Data[[#This Row],[DATE]],2)</f>
        <v>28</v>
      </c>
      <c r="V10798" s="6">
        <f>SUBTOTAL(103,Shipment_Data[[#This Row],[DATE]])</f>
        <v>1</v>
      </c>
      <c r="W107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799" spans="1:23" x14ac:dyDescent="0.25">
      <c r="A10799" s="1">
        <v>46210</v>
      </c>
      <c r="B10799" t="s">
        <v>636</v>
      </c>
      <c r="C10799" t="s">
        <v>15727</v>
      </c>
      <c r="D10799" t="s">
        <v>16099</v>
      </c>
      <c r="E10799">
        <v>3</v>
      </c>
      <c r="F10799" t="s">
        <v>15108</v>
      </c>
      <c r="G10799">
        <v>153939</v>
      </c>
      <c r="H10799" s="7">
        <v>372608.14</v>
      </c>
      <c r="I10799" t="s">
        <v>20</v>
      </c>
      <c r="J10799" t="s">
        <v>15815</v>
      </c>
      <c r="K10799" t="s">
        <v>106</v>
      </c>
      <c r="L10799" s="2">
        <v>0.69652777777777775</v>
      </c>
      <c r="M10799" s="2">
        <v>0.36041666666666666</v>
      </c>
      <c r="N10799" s="1">
        <v>46211</v>
      </c>
      <c r="O10799" t="s">
        <v>23</v>
      </c>
      <c r="S10799" t="s">
        <v>18994</v>
      </c>
      <c r="T1079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0.66388888889196096</v>
      </c>
      <c r="U10799" s="5">
        <f>WEEKNUM(Shipment_Data[[#This Row],[DATE]],2)</f>
        <v>28</v>
      </c>
      <c r="V10799" s="6">
        <f>SUBTOTAL(103,Shipment_Data[[#This Row],[DATE]])</f>
        <v>1</v>
      </c>
      <c r="W107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800" spans="1:23" x14ac:dyDescent="0.25">
      <c r="A10800" s="1">
        <v>46210</v>
      </c>
      <c r="B10800" t="s">
        <v>636</v>
      </c>
      <c r="C10800" t="s">
        <v>15727</v>
      </c>
      <c r="D10800" t="s">
        <v>16100</v>
      </c>
      <c r="E10800">
        <v>2</v>
      </c>
      <c r="F10800" t="s">
        <v>15108</v>
      </c>
      <c r="G10800">
        <v>154027</v>
      </c>
      <c r="H10800" s="7">
        <v>29402.95</v>
      </c>
      <c r="I10800" t="s">
        <v>20</v>
      </c>
      <c r="J10800" t="s">
        <v>15815</v>
      </c>
      <c r="K10800" t="s">
        <v>106</v>
      </c>
      <c r="L10800" s="2">
        <v>0.69652777777777775</v>
      </c>
      <c r="M10800" s="2">
        <v>0.36041666666666666</v>
      </c>
      <c r="N10800" s="1">
        <v>46211</v>
      </c>
      <c r="O10800" t="s">
        <v>23</v>
      </c>
      <c r="S10800" t="s">
        <v>18994</v>
      </c>
      <c r="T1080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0.66388888889196096</v>
      </c>
      <c r="U10800" s="5">
        <f>WEEKNUM(Shipment_Data[[#This Row],[DATE]],2)</f>
        <v>28</v>
      </c>
      <c r="V10800" s="6">
        <f>SUBTOTAL(103,Shipment_Data[[#This Row],[DATE]])</f>
        <v>1</v>
      </c>
      <c r="W108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801" spans="1:23" x14ac:dyDescent="0.25">
      <c r="A10801" s="1">
        <v>46210</v>
      </c>
      <c r="B10801" t="s">
        <v>10389</v>
      </c>
      <c r="C10801" t="s">
        <v>15727</v>
      </c>
      <c r="D10801" t="s">
        <v>16101</v>
      </c>
      <c r="E10801">
        <v>1</v>
      </c>
      <c r="F10801" t="s">
        <v>15709</v>
      </c>
      <c r="G10801">
        <v>154107</v>
      </c>
      <c r="H10801" s="7">
        <v>37740</v>
      </c>
      <c r="I10801" t="s">
        <v>20</v>
      </c>
      <c r="J10801" t="s">
        <v>15815</v>
      </c>
      <c r="K10801" t="s">
        <v>106</v>
      </c>
      <c r="L10801" s="2">
        <v>0.69652777777777775</v>
      </c>
      <c r="M10801" s="2">
        <v>0.93680555555555556</v>
      </c>
      <c r="N10801" s="1">
        <v>46210</v>
      </c>
      <c r="O10801" t="s">
        <v>23</v>
      </c>
      <c r="S10801" t="s">
        <v>18994</v>
      </c>
      <c r="T1080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0.24027777777519077</v>
      </c>
      <c r="U10801" s="5">
        <f>WEEKNUM(Shipment_Data[[#This Row],[DATE]],2)</f>
        <v>28</v>
      </c>
      <c r="V10801" s="6">
        <f>SUBTOTAL(103,Shipment_Data[[#This Row],[DATE]])</f>
        <v>1</v>
      </c>
      <c r="W108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802" spans="1:23" x14ac:dyDescent="0.25">
      <c r="A10802" s="1">
        <v>46210</v>
      </c>
      <c r="B10802" t="s">
        <v>979</v>
      </c>
      <c r="C10802" t="s">
        <v>15727</v>
      </c>
      <c r="D10802" t="s">
        <v>16102</v>
      </c>
      <c r="E10802">
        <v>2</v>
      </c>
      <c r="F10802" t="s">
        <v>15108</v>
      </c>
      <c r="G10802">
        <v>154063</v>
      </c>
      <c r="H10802" s="7">
        <v>135160.10999999999</v>
      </c>
      <c r="I10802" t="s">
        <v>20</v>
      </c>
      <c r="J10802" t="s">
        <v>16017</v>
      </c>
      <c r="K10802" t="s">
        <v>248</v>
      </c>
      <c r="L10802" s="2">
        <v>0.69652777777777775</v>
      </c>
      <c r="M10802" s="2">
        <v>0.76041666666666663</v>
      </c>
      <c r="N10802" s="1">
        <v>46210</v>
      </c>
      <c r="O10802" t="s">
        <v>23</v>
      </c>
      <c r="S10802" t="s">
        <v>18994</v>
      </c>
      <c r="T1080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6.3888888886140194E-2</v>
      </c>
      <c r="U10802" s="5">
        <f>WEEKNUM(Shipment_Data[[#This Row],[DATE]],2)</f>
        <v>28</v>
      </c>
      <c r="V10802" s="6">
        <f>SUBTOTAL(103,Shipment_Data[[#This Row],[DATE]])</f>
        <v>1</v>
      </c>
      <c r="W108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803" spans="1:23" x14ac:dyDescent="0.25">
      <c r="A10803" s="1">
        <v>46210</v>
      </c>
      <c r="B10803" t="s">
        <v>979</v>
      </c>
      <c r="C10803" t="s">
        <v>15727</v>
      </c>
      <c r="D10803" t="s">
        <v>16103</v>
      </c>
      <c r="E10803">
        <v>1</v>
      </c>
      <c r="F10803" t="s">
        <v>15709</v>
      </c>
      <c r="G10803">
        <v>154157</v>
      </c>
      <c r="H10803" s="7">
        <v>9661.5</v>
      </c>
      <c r="I10803" t="s">
        <v>20</v>
      </c>
      <c r="J10803" t="s">
        <v>16017</v>
      </c>
      <c r="K10803" t="s">
        <v>248</v>
      </c>
      <c r="L10803" s="2">
        <v>0.69652777777777775</v>
      </c>
      <c r="M10803" s="2">
        <v>0.76041666666666663</v>
      </c>
      <c r="N10803" s="1">
        <v>46210</v>
      </c>
      <c r="O10803" t="s">
        <v>23</v>
      </c>
      <c r="S10803" t="s">
        <v>18994</v>
      </c>
      <c r="T1080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6.3888888886140194E-2</v>
      </c>
      <c r="U10803" s="5">
        <f>WEEKNUM(Shipment_Data[[#This Row],[DATE]],2)</f>
        <v>28</v>
      </c>
      <c r="V10803" s="6">
        <f>SUBTOTAL(103,Shipment_Data[[#This Row],[DATE]])</f>
        <v>1</v>
      </c>
      <c r="W108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804" spans="1:23" x14ac:dyDescent="0.25">
      <c r="A10804" s="1">
        <v>46210</v>
      </c>
      <c r="B10804" t="s">
        <v>16104</v>
      </c>
      <c r="C10804" t="s">
        <v>15859</v>
      </c>
      <c r="D10804" t="s">
        <v>483</v>
      </c>
      <c r="E10804">
        <v>1</v>
      </c>
      <c r="F10804" t="s">
        <v>15709</v>
      </c>
      <c r="G10804">
        <v>3564</v>
      </c>
      <c r="H10804" s="7">
        <v>16800</v>
      </c>
      <c r="I10804" t="s">
        <v>20</v>
      </c>
      <c r="J10804" t="s">
        <v>15815</v>
      </c>
      <c r="K10804" t="s">
        <v>106</v>
      </c>
      <c r="L10804" s="2">
        <v>0.71527777777777779</v>
      </c>
      <c r="M10804" s="2">
        <v>0.83819444444444446</v>
      </c>
      <c r="N10804" s="1">
        <v>46210</v>
      </c>
      <c r="O10804" t="s">
        <v>23</v>
      </c>
      <c r="S10804" t="s">
        <v>18994</v>
      </c>
      <c r="T1080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0.12291666665987577</v>
      </c>
      <c r="U10804" s="5">
        <f>WEEKNUM(Shipment_Data[[#This Row],[DATE]],2)</f>
        <v>28</v>
      </c>
      <c r="V10804" s="6">
        <f>SUBTOTAL(103,Shipment_Data[[#This Row],[DATE]])</f>
        <v>1</v>
      </c>
      <c r="W108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805" spans="1:23" x14ac:dyDescent="0.25">
      <c r="A10805" s="1">
        <v>46210</v>
      </c>
      <c r="B10805" t="s">
        <v>10595</v>
      </c>
      <c r="C10805" t="s">
        <v>15859</v>
      </c>
      <c r="D10805" t="s">
        <v>553</v>
      </c>
      <c r="E10805">
        <v>1</v>
      </c>
      <c r="F10805" t="s">
        <v>15709</v>
      </c>
      <c r="G10805">
        <v>3569</v>
      </c>
      <c r="H10805" s="7">
        <v>16800</v>
      </c>
      <c r="I10805" t="s">
        <v>20</v>
      </c>
      <c r="J10805" t="s">
        <v>15815</v>
      </c>
      <c r="K10805" t="s">
        <v>106</v>
      </c>
      <c r="L10805" s="2">
        <v>0.71527777777777779</v>
      </c>
      <c r="M10805" s="2">
        <v>0.86527777777777781</v>
      </c>
      <c r="N10805" s="1">
        <v>46210</v>
      </c>
      <c r="O10805" t="s">
        <v>23</v>
      </c>
      <c r="S10805" t="s">
        <v>18994</v>
      </c>
      <c r="T1080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0.14999999999417923</v>
      </c>
      <c r="U10805" s="5">
        <f>WEEKNUM(Shipment_Data[[#This Row],[DATE]],2)</f>
        <v>28</v>
      </c>
      <c r="V10805" s="6">
        <f>SUBTOTAL(103,Shipment_Data[[#This Row],[DATE]])</f>
        <v>1</v>
      </c>
      <c r="W108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806" spans="1:23" x14ac:dyDescent="0.25">
      <c r="A10806" s="1">
        <v>46210</v>
      </c>
      <c r="B10806" t="s">
        <v>16105</v>
      </c>
      <c r="C10806" t="s">
        <v>15859</v>
      </c>
      <c r="D10806" t="s">
        <v>520</v>
      </c>
      <c r="E10806">
        <v>1</v>
      </c>
      <c r="F10806" t="s">
        <v>15709</v>
      </c>
      <c r="G10806">
        <v>3567</v>
      </c>
      <c r="H10806" s="7">
        <v>16800</v>
      </c>
      <c r="I10806" t="s">
        <v>20</v>
      </c>
      <c r="J10806" t="s">
        <v>15815</v>
      </c>
      <c r="K10806" t="s">
        <v>106</v>
      </c>
      <c r="L10806" s="2">
        <v>0.71527777777777779</v>
      </c>
      <c r="M10806" s="2">
        <v>0.82222222222222219</v>
      </c>
      <c r="N10806" s="1">
        <v>46210</v>
      </c>
      <c r="O10806" t="s">
        <v>23</v>
      </c>
      <c r="S10806" t="s">
        <v>18994</v>
      </c>
      <c r="T1080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0.10694444444379769</v>
      </c>
      <c r="U10806" s="5">
        <f>WEEKNUM(Shipment_Data[[#This Row],[DATE]],2)</f>
        <v>28</v>
      </c>
      <c r="V10806" s="6">
        <f>SUBTOTAL(103,Shipment_Data[[#This Row],[DATE]])</f>
        <v>1</v>
      </c>
      <c r="W108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807" spans="1:23" x14ac:dyDescent="0.25">
      <c r="A10807" s="1">
        <v>46210</v>
      </c>
      <c r="B10807" t="s">
        <v>13287</v>
      </c>
      <c r="C10807" t="s">
        <v>15727</v>
      </c>
      <c r="D10807" t="s">
        <v>16106</v>
      </c>
      <c r="E10807">
        <v>1</v>
      </c>
      <c r="F10807" t="s">
        <v>15108</v>
      </c>
      <c r="G10807">
        <v>154087</v>
      </c>
      <c r="H10807" s="7">
        <v>388500.76</v>
      </c>
      <c r="I10807" t="s">
        <v>20</v>
      </c>
      <c r="J10807" t="s">
        <v>15815</v>
      </c>
      <c r="K10807" t="s">
        <v>106</v>
      </c>
      <c r="L10807" s="2">
        <v>0.72569444444444442</v>
      </c>
      <c r="M10807" s="2">
        <v>0.75486111111111109</v>
      </c>
      <c r="N10807" s="1">
        <v>46210</v>
      </c>
      <c r="O10807" t="s">
        <v>23</v>
      </c>
      <c r="S10807" t="s">
        <v>18994</v>
      </c>
      <c r="T1080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2.9166666667151731E-2</v>
      </c>
      <c r="U10807" s="5">
        <f>WEEKNUM(Shipment_Data[[#This Row],[DATE]],2)</f>
        <v>28</v>
      </c>
      <c r="V10807" s="6">
        <f>SUBTOTAL(103,Shipment_Data[[#This Row],[DATE]])</f>
        <v>1</v>
      </c>
      <c r="W108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808" spans="1:23" x14ac:dyDescent="0.25">
      <c r="A10808" s="1">
        <v>46210</v>
      </c>
      <c r="B10808" t="s">
        <v>122</v>
      </c>
      <c r="C10808" t="s">
        <v>15727</v>
      </c>
      <c r="D10808" t="s">
        <v>16107</v>
      </c>
      <c r="E10808">
        <v>4</v>
      </c>
      <c r="F10808" t="s">
        <v>15108</v>
      </c>
      <c r="G10808">
        <v>153993</v>
      </c>
      <c r="H10808" s="7">
        <v>1218104.96</v>
      </c>
      <c r="I10808" t="s">
        <v>20</v>
      </c>
      <c r="J10808" t="s">
        <v>15947</v>
      </c>
      <c r="K10808" t="s">
        <v>112</v>
      </c>
      <c r="L10808" s="2">
        <v>0.72569444444444442</v>
      </c>
      <c r="M10808" s="2">
        <v>0.84652777777777777</v>
      </c>
      <c r="N10808" s="1">
        <v>46210</v>
      </c>
      <c r="O10808" t="s">
        <v>23</v>
      </c>
      <c r="S10808" t="s">
        <v>18994</v>
      </c>
      <c r="T1080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0.12083333333430346</v>
      </c>
      <c r="U10808" s="5">
        <f>WEEKNUM(Shipment_Data[[#This Row],[DATE]],2)</f>
        <v>28</v>
      </c>
      <c r="V10808" s="6">
        <f>SUBTOTAL(103,Shipment_Data[[#This Row],[DATE]])</f>
        <v>1</v>
      </c>
      <c r="W108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809" spans="1:23" x14ac:dyDescent="0.25">
      <c r="A10809" s="1">
        <v>46210</v>
      </c>
      <c r="B10809" t="s">
        <v>1416</v>
      </c>
      <c r="C10809" t="s">
        <v>15727</v>
      </c>
      <c r="D10809" t="s">
        <v>16108</v>
      </c>
      <c r="E10809">
        <v>2</v>
      </c>
      <c r="F10809" t="s">
        <v>15108</v>
      </c>
      <c r="G10809">
        <v>154150</v>
      </c>
      <c r="H10809" s="7">
        <v>195168.14</v>
      </c>
      <c r="I10809" t="s">
        <v>20</v>
      </c>
      <c r="J10809" t="s">
        <v>15947</v>
      </c>
      <c r="K10809" t="s">
        <v>112</v>
      </c>
      <c r="L10809" s="2">
        <v>0.72569444444444442</v>
      </c>
      <c r="M10809" s="2">
        <v>0.35</v>
      </c>
      <c r="N10809" s="1">
        <v>46211</v>
      </c>
      <c r="O10809" t="s">
        <v>23</v>
      </c>
      <c r="S10809" t="s">
        <v>18994</v>
      </c>
      <c r="T108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0.62430555555329192</v>
      </c>
      <c r="U10809" s="5">
        <f>WEEKNUM(Shipment_Data[[#This Row],[DATE]],2)</f>
        <v>28</v>
      </c>
      <c r="V10809" s="6">
        <f>SUBTOTAL(103,Shipment_Data[[#This Row],[DATE]])</f>
        <v>1</v>
      </c>
      <c r="W108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810" spans="1:23" x14ac:dyDescent="0.25">
      <c r="A10810" s="1">
        <v>46210</v>
      </c>
      <c r="B10810" t="s">
        <v>6864</v>
      </c>
      <c r="C10810" t="s">
        <v>15727</v>
      </c>
      <c r="D10810" t="s">
        <v>16109</v>
      </c>
      <c r="E10810">
        <v>2</v>
      </c>
      <c r="F10810" t="s">
        <v>15108</v>
      </c>
      <c r="G10810">
        <v>154089</v>
      </c>
      <c r="H10810" s="7">
        <v>438244.48</v>
      </c>
      <c r="I10810" t="s">
        <v>20</v>
      </c>
      <c r="J10810" t="s">
        <v>15947</v>
      </c>
      <c r="K10810" t="s">
        <v>112</v>
      </c>
      <c r="L10810" s="2">
        <v>0.72569444444444442</v>
      </c>
      <c r="M10810" s="2">
        <v>0.78541666666666665</v>
      </c>
      <c r="N10810" s="1">
        <v>46210</v>
      </c>
      <c r="O10810" t="s">
        <v>23</v>
      </c>
      <c r="S10810" t="s">
        <v>18994</v>
      </c>
      <c r="T108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5.9722222220443655E-2</v>
      </c>
      <c r="U10810" s="5">
        <f>WEEKNUM(Shipment_Data[[#This Row],[DATE]],2)</f>
        <v>28</v>
      </c>
      <c r="V10810" s="6">
        <f>SUBTOTAL(103,Shipment_Data[[#This Row],[DATE]])</f>
        <v>1</v>
      </c>
      <c r="W108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811" spans="1:23" x14ac:dyDescent="0.25">
      <c r="A10811" s="1">
        <v>46210</v>
      </c>
      <c r="B10811" t="s">
        <v>445</v>
      </c>
      <c r="C10811" t="s">
        <v>15727</v>
      </c>
      <c r="D10811" t="s">
        <v>16110</v>
      </c>
      <c r="E10811">
        <v>5</v>
      </c>
      <c r="F10811" t="s">
        <v>15108</v>
      </c>
      <c r="G10811">
        <v>154057</v>
      </c>
      <c r="H10811" s="7">
        <v>607687.24</v>
      </c>
      <c r="I10811" t="s">
        <v>20</v>
      </c>
      <c r="J10811" t="s">
        <v>15815</v>
      </c>
      <c r="K10811" t="s">
        <v>106</v>
      </c>
      <c r="L10811" s="2">
        <v>0.71527777777777779</v>
      </c>
      <c r="M10811" s="2">
        <v>0.77500000000000002</v>
      </c>
      <c r="N10811" s="1">
        <v>46210</v>
      </c>
      <c r="O10811" t="s">
        <v>23</v>
      </c>
      <c r="S10811" t="s">
        <v>18994</v>
      </c>
      <c r="T108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5.9722222220443655E-2</v>
      </c>
      <c r="U10811" s="5">
        <f>WEEKNUM(Shipment_Data[[#This Row],[DATE]],2)</f>
        <v>28</v>
      </c>
      <c r="V10811" s="6">
        <f>SUBTOTAL(103,Shipment_Data[[#This Row],[DATE]])</f>
        <v>1</v>
      </c>
      <c r="W108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812" spans="1:23" x14ac:dyDescent="0.25">
      <c r="A10812" s="1">
        <v>46210</v>
      </c>
      <c r="B10812" t="s">
        <v>4881</v>
      </c>
      <c r="C10812" t="s">
        <v>15859</v>
      </c>
      <c r="D10812" t="s">
        <v>523</v>
      </c>
      <c r="E10812">
        <v>1</v>
      </c>
      <c r="F10812" t="s">
        <v>15709</v>
      </c>
      <c r="G10812">
        <v>3565</v>
      </c>
      <c r="H10812" s="7">
        <v>16800</v>
      </c>
      <c r="I10812" t="s">
        <v>20</v>
      </c>
      <c r="J10812" t="s">
        <v>14556</v>
      </c>
      <c r="K10812" t="s">
        <v>58</v>
      </c>
      <c r="L10812" s="2">
        <v>0.70833333333333337</v>
      </c>
      <c r="M10812" s="2">
        <v>0.8354166666666667</v>
      </c>
      <c r="N10812" s="1">
        <v>46210</v>
      </c>
      <c r="O10812" t="s">
        <v>23</v>
      </c>
      <c r="S10812" t="s">
        <v>18994</v>
      </c>
      <c r="T108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0.12708333333284827</v>
      </c>
      <c r="U10812" s="5">
        <f>WEEKNUM(Shipment_Data[[#This Row],[DATE]],2)</f>
        <v>28</v>
      </c>
      <c r="V10812" s="6">
        <f>SUBTOTAL(103,Shipment_Data[[#This Row],[DATE]])</f>
        <v>1</v>
      </c>
      <c r="W108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813" spans="1:23" x14ac:dyDescent="0.25">
      <c r="A10813" s="1">
        <v>46210</v>
      </c>
      <c r="B10813" t="s">
        <v>16052</v>
      </c>
      <c r="C10813" t="s">
        <v>15727</v>
      </c>
      <c r="D10813" t="s">
        <v>16111</v>
      </c>
      <c r="E10813">
        <v>1</v>
      </c>
      <c r="F10813" t="s">
        <v>15709</v>
      </c>
      <c r="G10813">
        <v>154156</v>
      </c>
      <c r="H10813" s="7">
        <v>23024.1</v>
      </c>
      <c r="I10813" t="s">
        <v>20</v>
      </c>
      <c r="J10813" t="s">
        <v>14556</v>
      </c>
      <c r="K10813" t="s">
        <v>58</v>
      </c>
      <c r="L10813" s="2">
        <v>0.70833333333333337</v>
      </c>
      <c r="M10813" s="2">
        <v>0.75555555555555554</v>
      </c>
      <c r="N10813" s="1">
        <v>46210</v>
      </c>
      <c r="O10813" t="s">
        <v>23</v>
      </c>
      <c r="S10813" t="s">
        <v>18994</v>
      </c>
      <c r="T1081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4.7222222223354038E-2</v>
      </c>
      <c r="U10813" s="5">
        <f>WEEKNUM(Shipment_Data[[#This Row],[DATE]],2)</f>
        <v>28</v>
      </c>
      <c r="V10813" s="6">
        <f>SUBTOTAL(103,Shipment_Data[[#This Row],[DATE]])</f>
        <v>1</v>
      </c>
      <c r="W108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814" spans="1:23" x14ac:dyDescent="0.25">
      <c r="A10814" s="1">
        <v>46210</v>
      </c>
      <c r="B10814" t="s">
        <v>6864</v>
      </c>
      <c r="C10814" t="s">
        <v>15727</v>
      </c>
      <c r="D10814" t="s">
        <v>16112</v>
      </c>
      <c r="E10814">
        <v>3</v>
      </c>
      <c r="F10814" t="s">
        <v>15108</v>
      </c>
      <c r="G10814">
        <v>154088</v>
      </c>
      <c r="H10814" s="7">
        <v>875949.59</v>
      </c>
      <c r="I10814" t="s">
        <v>20</v>
      </c>
      <c r="J10814" t="s">
        <v>15947</v>
      </c>
      <c r="K10814" t="s">
        <v>112</v>
      </c>
      <c r="L10814" s="2">
        <v>0.72569444444444442</v>
      </c>
      <c r="M10814" s="2">
        <v>0.78541666666666665</v>
      </c>
      <c r="N10814" s="1">
        <v>46210</v>
      </c>
      <c r="O10814" t="s">
        <v>23</v>
      </c>
      <c r="S10814" t="s">
        <v>18994</v>
      </c>
      <c r="T108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5.9722222220443655E-2</v>
      </c>
      <c r="U10814" s="5">
        <f>WEEKNUM(Shipment_Data[[#This Row],[DATE]],2)</f>
        <v>28</v>
      </c>
      <c r="V10814" s="6">
        <f>SUBTOTAL(103,Shipment_Data[[#This Row],[DATE]])</f>
        <v>1</v>
      </c>
      <c r="W108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815" spans="1:23" x14ac:dyDescent="0.25">
      <c r="A10815" s="1">
        <v>46210</v>
      </c>
      <c r="B10815" t="s">
        <v>16113</v>
      </c>
      <c r="C10815" t="s">
        <v>15727</v>
      </c>
      <c r="D10815" t="s">
        <v>16114</v>
      </c>
      <c r="E10815">
        <v>3</v>
      </c>
      <c r="F10815" t="s">
        <v>15108</v>
      </c>
      <c r="G10815">
        <v>154253</v>
      </c>
      <c r="H10815" s="7">
        <v>111681</v>
      </c>
      <c r="I10815" t="s">
        <v>20</v>
      </c>
      <c r="J10815" t="s">
        <v>15940</v>
      </c>
      <c r="K10815" t="s">
        <v>8060</v>
      </c>
      <c r="L10815" s="2">
        <v>0.73611111111111116</v>
      </c>
      <c r="M10815" s="2">
        <v>0.76111111111111107</v>
      </c>
      <c r="N10815" s="1">
        <v>46210</v>
      </c>
      <c r="O10815" t="s">
        <v>23</v>
      </c>
      <c r="S10815" t="s">
        <v>18994</v>
      </c>
      <c r="T1081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2.5000000001455192E-2</v>
      </c>
      <c r="U10815" s="5">
        <f>WEEKNUM(Shipment_Data[[#This Row],[DATE]],2)</f>
        <v>28</v>
      </c>
      <c r="V10815" s="6">
        <f>SUBTOTAL(103,Shipment_Data[[#This Row],[DATE]])</f>
        <v>1</v>
      </c>
      <c r="W108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816" spans="1:23" x14ac:dyDescent="0.25">
      <c r="A10816" s="1">
        <v>46210</v>
      </c>
      <c r="B10816" t="s">
        <v>16113</v>
      </c>
      <c r="C10816" t="s">
        <v>15727</v>
      </c>
      <c r="D10816" t="s">
        <v>16115</v>
      </c>
      <c r="E10816">
        <v>3</v>
      </c>
      <c r="F10816" t="s">
        <v>15108</v>
      </c>
      <c r="G10816">
        <v>153995</v>
      </c>
      <c r="H10816" s="7">
        <v>997532.15</v>
      </c>
      <c r="I10816" t="s">
        <v>20</v>
      </c>
      <c r="J10816" t="s">
        <v>15940</v>
      </c>
      <c r="K10816" t="s">
        <v>8060</v>
      </c>
      <c r="L10816" s="2">
        <v>0.73611111111111116</v>
      </c>
      <c r="M10816" s="2">
        <v>0.76111111111111107</v>
      </c>
      <c r="N10816" s="1">
        <v>46210</v>
      </c>
      <c r="O10816" t="s">
        <v>23</v>
      </c>
      <c r="S10816" t="s">
        <v>18994</v>
      </c>
      <c r="T108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2.5000000001455192E-2</v>
      </c>
      <c r="U10816" s="5">
        <f>WEEKNUM(Shipment_Data[[#This Row],[DATE]],2)</f>
        <v>28</v>
      </c>
      <c r="V10816" s="6">
        <f>SUBTOTAL(103,Shipment_Data[[#This Row],[DATE]])</f>
        <v>1</v>
      </c>
      <c r="W108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817" spans="1:23" x14ac:dyDescent="0.25">
      <c r="A10817" s="1">
        <v>46210</v>
      </c>
      <c r="B10817" t="s">
        <v>16113</v>
      </c>
      <c r="C10817" t="s">
        <v>15727</v>
      </c>
      <c r="D10817" t="s">
        <v>16116</v>
      </c>
      <c r="E10817">
        <v>2</v>
      </c>
      <c r="F10817" t="s">
        <v>15108</v>
      </c>
      <c r="G10817">
        <v>154115</v>
      </c>
      <c r="H10817" s="7">
        <v>486690.3</v>
      </c>
      <c r="I10817" t="s">
        <v>20</v>
      </c>
      <c r="J10817" t="s">
        <v>15940</v>
      </c>
      <c r="K10817" t="s">
        <v>8060</v>
      </c>
      <c r="L10817" s="2">
        <v>0.73611111111111116</v>
      </c>
      <c r="M10817" s="2">
        <v>0.76111111111111107</v>
      </c>
      <c r="N10817" s="1">
        <v>46210</v>
      </c>
      <c r="O10817" t="s">
        <v>23</v>
      </c>
      <c r="S10817" t="s">
        <v>18994</v>
      </c>
      <c r="T1081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2.5000000001455192E-2</v>
      </c>
      <c r="U10817" s="5">
        <f>WEEKNUM(Shipment_Data[[#This Row],[DATE]],2)</f>
        <v>28</v>
      </c>
      <c r="V10817" s="6">
        <f>SUBTOTAL(103,Shipment_Data[[#This Row],[DATE]])</f>
        <v>1</v>
      </c>
      <c r="W108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818" spans="1:23" x14ac:dyDescent="0.25">
      <c r="A10818" s="1">
        <v>46210</v>
      </c>
      <c r="B10818" t="s">
        <v>16113</v>
      </c>
      <c r="C10818" t="s">
        <v>15727</v>
      </c>
      <c r="D10818" t="s">
        <v>16117</v>
      </c>
      <c r="E10818">
        <v>1</v>
      </c>
      <c r="F10818" t="s">
        <v>15108</v>
      </c>
      <c r="G10818">
        <v>153999</v>
      </c>
      <c r="H10818" s="7">
        <v>52897</v>
      </c>
      <c r="I10818" t="s">
        <v>20</v>
      </c>
      <c r="J10818" t="s">
        <v>15940</v>
      </c>
      <c r="K10818" t="s">
        <v>8060</v>
      </c>
      <c r="L10818" s="2">
        <v>0.73611111111111116</v>
      </c>
      <c r="M10818" s="2">
        <v>0.76111111111111107</v>
      </c>
      <c r="N10818" s="1">
        <v>46210</v>
      </c>
      <c r="O10818" t="s">
        <v>23</v>
      </c>
      <c r="S10818" t="s">
        <v>18994</v>
      </c>
      <c r="T1081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2.5000000001455192E-2</v>
      </c>
      <c r="U10818" s="5">
        <f>WEEKNUM(Shipment_Data[[#This Row],[DATE]],2)</f>
        <v>28</v>
      </c>
      <c r="V10818" s="6">
        <f>SUBTOTAL(103,Shipment_Data[[#This Row],[DATE]])</f>
        <v>1</v>
      </c>
      <c r="W108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819" spans="1:23" x14ac:dyDescent="0.25">
      <c r="A10819" s="1">
        <v>46210</v>
      </c>
      <c r="B10819" t="s">
        <v>16113</v>
      </c>
      <c r="C10819" t="s">
        <v>15727</v>
      </c>
      <c r="D10819" t="s">
        <v>16118</v>
      </c>
      <c r="E10819">
        <v>1</v>
      </c>
      <c r="F10819" t="s">
        <v>15108</v>
      </c>
      <c r="G10819">
        <v>154122</v>
      </c>
      <c r="H10819" s="7">
        <v>4328.88</v>
      </c>
      <c r="I10819" t="s">
        <v>20</v>
      </c>
      <c r="J10819" t="s">
        <v>15940</v>
      </c>
      <c r="K10819" t="s">
        <v>8060</v>
      </c>
      <c r="L10819" s="2">
        <v>0.73611111111111116</v>
      </c>
      <c r="M10819" s="2">
        <v>0.76111111111111107</v>
      </c>
      <c r="N10819" s="1">
        <v>46210</v>
      </c>
      <c r="O10819" t="s">
        <v>23</v>
      </c>
      <c r="S10819" t="s">
        <v>18994</v>
      </c>
      <c r="T1081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2.5000000001455192E-2</v>
      </c>
      <c r="U10819" s="5">
        <f>WEEKNUM(Shipment_Data[[#This Row],[DATE]],2)</f>
        <v>28</v>
      </c>
      <c r="V10819" s="6">
        <f>SUBTOTAL(103,Shipment_Data[[#This Row],[DATE]])</f>
        <v>1</v>
      </c>
      <c r="W108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820" spans="1:23" x14ac:dyDescent="0.25">
      <c r="A10820" s="1">
        <v>46210</v>
      </c>
      <c r="B10820" t="s">
        <v>16113</v>
      </c>
      <c r="C10820" t="s">
        <v>15727</v>
      </c>
      <c r="D10820" t="s">
        <v>16119</v>
      </c>
      <c r="E10820">
        <v>1</v>
      </c>
      <c r="F10820" t="s">
        <v>15853</v>
      </c>
      <c r="G10820">
        <v>154034</v>
      </c>
      <c r="H10820" s="7">
        <v>124050.1</v>
      </c>
      <c r="I10820" t="s">
        <v>20</v>
      </c>
      <c r="J10820" t="s">
        <v>15940</v>
      </c>
      <c r="K10820" t="s">
        <v>8060</v>
      </c>
      <c r="L10820" s="2">
        <v>0.73611111111111116</v>
      </c>
      <c r="M10820" s="2">
        <v>0.76111111111111107</v>
      </c>
      <c r="N10820" s="1">
        <v>46210</v>
      </c>
      <c r="O10820" t="s">
        <v>23</v>
      </c>
      <c r="S10820" t="s">
        <v>18994</v>
      </c>
      <c r="T108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2.5000000001455192E-2</v>
      </c>
      <c r="U10820" s="5">
        <f>WEEKNUM(Shipment_Data[[#This Row],[DATE]],2)</f>
        <v>28</v>
      </c>
      <c r="V10820" s="6">
        <f>SUBTOTAL(103,Shipment_Data[[#This Row],[DATE]])</f>
        <v>1</v>
      </c>
      <c r="W108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821" spans="1:23" x14ac:dyDescent="0.25">
      <c r="A10821" s="1">
        <v>46210</v>
      </c>
      <c r="B10821" t="s">
        <v>16113</v>
      </c>
      <c r="C10821" t="s">
        <v>15727</v>
      </c>
      <c r="D10821" t="s">
        <v>16120</v>
      </c>
      <c r="E10821">
        <v>1</v>
      </c>
      <c r="F10821" t="s">
        <v>15108</v>
      </c>
      <c r="G10821">
        <v>154121</v>
      </c>
      <c r="H10821" s="7">
        <v>94440</v>
      </c>
      <c r="I10821" t="s">
        <v>20</v>
      </c>
      <c r="J10821" t="s">
        <v>15940</v>
      </c>
      <c r="K10821" t="s">
        <v>8060</v>
      </c>
      <c r="L10821" s="2">
        <v>0.73611111111111116</v>
      </c>
      <c r="M10821" s="2">
        <v>0.76111111111111107</v>
      </c>
      <c r="N10821" s="1">
        <v>46210</v>
      </c>
      <c r="O10821" t="s">
        <v>23</v>
      </c>
      <c r="S10821" t="s">
        <v>18994</v>
      </c>
      <c r="T108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2.5000000001455192E-2</v>
      </c>
      <c r="U10821" s="5">
        <f>WEEKNUM(Shipment_Data[[#This Row],[DATE]],2)</f>
        <v>28</v>
      </c>
      <c r="V10821" s="6">
        <f>SUBTOTAL(103,Shipment_Data[[#This Row],[DATE]])</f>
        <v>1</v>
      </c>
      <c r="W108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822" spans="1:23" x14ac:dyDescent="0.25">
      <c r="A10822" s="1">
        <v>46210</v>
      </c>
      <c r="B10822" t="s">
        <v>1259</v>
      </c>
      <c r="C10822" t="s">
        <v>15727</v>
      </c>
      <c r="D10822" t="s">
        <v>533</v>
      </c>
      <c r="E10822">
        <v>1</v>
      </c>
      <c r="F10822" t="s">
        <v>15709</v>
      </c>
      <c r="G10822">
        <v>3568</v>
      </c>
      <c r="H10822" s="7">
        <v>16800</v>
      </c>
      <c r="I10822" t="s">
        <v>20</v>
      </c>
      <c r="J10822" t="s">
        <v>14556</v>
      </c>
      <c r="K10822" t="s">
        <v>58</v>
      </c>
      <c r="L10822" s="2">
        <v>0.70833333333333337</v>
      </c>
      <c r="M10822" s="2">
        <v>0.84236111111111112</v>
      </c>
      <c r="N10822" s="1">
        <v>46210</v>
      </c>
      <c r="O10822" t="s">
        <v>23</v>
      </c>
      <c r="S10822" t="s">
        <v>18994</v>
      </c>
      <c r="T1082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0.13402777777810115</v>
      </c>
      <c r="U10822" s="5">
        <f>WEEKNUM(Shipment_Data[[#This Row],[DATE]],2)</f>
        <v>28</v>
      </c>
      <c r="V10822" s="6">
        <f>SUBTOTAL(103,Shipment_Data[[#This Row],[DATE]])</f>
        <v>1</v>
      </c>
      <c r="W108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823" spans="1:23" x14ac:dyDescent="0.25">
      <c r="A10823" s="1">
        <v>46211</v>
      </c>
      <c r="B10823" t="s">
        <v>16121</v>
      </c>
      <c r="C10823" t="s">
        <v>15727</v>
      </c>
      <c r="D10823" t="s">
        <v>16122</v>
      </c>
      <c r="E10823">
        <v>1</v>
      </c>
      <c r="F10823" t="s">
        <v>15709</v>
      </c>
      <c r="G10823">
        <v>154127</v>
      </c>
      <c r="H10823" s="7">
        <v>34969.5</v>
      </c>
      <c r="I10823" t="s">
        <v>20</v>
      </c>
      <c r="J10823" t="s">
        <v>15876</v>
      </c>
      <c r="K10823" t="s">
        <v>604</v>
      </c>
      <c r="L10823" s="2">
        <v>0.52083333333333337</v>
      </c>
      <c r="M10823" s="2">
        <v>0.86875000000000002</v>
      </c>
      <c r="N10823" s="1">
        <v>46211</v>
      </c>
      <c r="O10823" t="s">
        <v>23</v>
      </c>
      <c r="S10823" t="s">
        <v>18994</v>
      </c>
      <c r="T108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0.34791666666569654</v>
      </c>
      <c r="U10823" s="5">
        <f>WEEKNUM(Shipment_Data[[#This Row],[DATE]],2)</f>
        <v>28</v>
      </c>
      <c r="V10823" s="6">
        <f>SUBTOTAL(103,Shipment_Data[[#This Row],[DATE]])</f>
        <v>1</v>
      </c>
      <c r="W108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824" spans="1:23" x14ac:dyDescent="0.25">
      <c r="A10824" s="1">
        <v>46211</v>
      </c>
      <c r="B10824" t="s">
        <v>16121</v>
      </c>
      <c r="C10824" t="s">
        <v>15727</v>
      </c>
      <c r="D10824" t="s">
        <v>16123</v>
      </c>
      <c r="E10824">
        <v>2</v>
      </c>
      <c r="F10824" t="s">
        <v>15108</v>
      </c>
      <c r="G10824">
        <v>153896</v>
      </c>
      <c r="H10824" s="7">
        <v>545483.1</v>
      </c>
      <c r="I10824" t="s">
        <v>20</v>
      </c>
      <c r="J10824" t="s">
        <v>15876</v>
      </c>
      <c r="K10824" t="s">
        <v>604</v>
      </c>
      <c r="L10824" s="2">
        <v>0.52083333333333337</v>
      </c>
      <c r="M10824" s="2">
        <v>0.86875000000000002</v>
      </c>
      <c r="N10824" s="1">
        <v>46211</v>
      </c>
      <c r="O10824" t="s">
        <v>23</v>
      </c>
      <c r="S10824" t="s">
        <v>18994</v>
      </c>
      <c r="T108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0.34791666666569654</v>
      </c>
      <c r="U10824" s="5">
        <f>WEEKNUM(Shipment_Data[[#This Row],[DATE]],2)</f>
        <v>28</v>
      </c>
      <c r="V10824" s="6">
        <f>SUBTOTAL(103,Shipment_Data[[#This Row],[DATE]])</f>
        <v>1</v>
      </c>
      <c r="W108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825" spans="1:23" x14ac:dyDescent="0.25">
      <c r="A10825" s="1">
        <v>46211</v>
      </c>
      <c r="B10825" t="s">
        <v>5085</v>
      </c>
      <c r="C10825" t="s">
        <v>15727</v>
      </c>
      <c r="D10825" t="s">
        <v>16124</v>
      </c>
      <c r="E10825">
        <v>1</v>
      </c>
      <c r="F10825" t="s">
        <v>15108</v>
      </c>
      <c r="G10825">
        <v>154114</v>
      </c>
      <c r="H10825" s="7">
        <v>10176.5</v>
      </c>
      <c r="I10825" t="s">
        <v>20</v>
      </c>
      <c r="J10825" t="s">
        <v>15940</v>
      </c>
      <c r="K10825" t="s">
        <v>8060</v>
      </c>
      <c r="L10825" s="2">
        <v>0.41666666666666669</v>
      </c>
      <c r="M10825" s="2">
        <v>0.77083333333333337</v>
      </c>
      <c r="N10825" s="1">
        <v>46211</v>
      </c>
      <c r="O10825" t="s">
        <v>23</v>
      </c>
      <c r="S10825" t="s">
        <v>18994</v>
      </c>
      <c r="T1082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0.35416666667151731</v>
      </c>
      <c r="U10825" s="5">
        <f>WEEKNUM(Shipment_Data[[#This Row],[DATE]],2)</f>
        <v>28</v>
      </c>
      <c r="V10825" s="6">
        <f>SUBTOTAL(103,Shipment_Data[[#This Row],[DATE]])</f>
        <v>1</v>
      </c>
      <c r="W108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826" spans="1:23" x14ac:dyDescent="0.25">
      <c r="A10826" s="1">
        <v>46211</v>
      </c>
      <c r="B10826" t="s">
        <v>5085</v>
      </c>
      <c r="C10826" t="s">
        <v>15727</v>
      </c>
      <c r="D10826" t="s">
        <v>16125</v>
      </c>
      <c r="E10826">
        <v>4</v>
      </c>
      <c r="F10826" t="s">
        <v>15108</v>
      </c>
      <c r="G10826">
        <v>154065</v>
      </c>
      <c r="H10826" s="7">
        <v>824591.3</v>
      </c>
      <c r="I10826" t="s">
        <v>20</v>
      </c>
      <c r="J10826" t="s">
        <v>15940</v>
      </c>
      <c r="K10826" t="s">
        <v>8060</v>
      </c>
      <c r="L10826" s="2">
        <v>0.41666666666666669</v>
      </c>
      <c r="M10826" s="2">
        <v>0.77083333333333337</v>
      </c>
      <c r="N10826" s="1">
        <v>46211</v>
      </c>
      <c r="O10826" t="s">
        <v>23</v>
      </c>
      <c r="S10826" t="s">
        <v>18994</v>
      </c>
      <c r="T108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0.35416666667151731</v>
      </c>
      <c r="U10826" s="5">
        <f>WEEKNUM(Shipment_Data[[#This Row],[DATE]],2)</f>
        <v>28</v>
      </c>
      <c r="V10826" s="6">
        <f>SUBTOTAL(103,Shipment_Data[[#This Row],[DATE]])</f>
        <v>1</v>
      </c>
      <c r="W108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827" spans="1:23" x14ac:dyDescent="0.25">
      <c r="A10827" s="1">
        <v>46211</v>
      </c>
      <c r="B10827" t="s">
        <v>1933</v>
      </c>
      <c r="C10827" t="s">
        <v>15727</v>
      </c>
      <c r="D10827" t="s">
        <v>16126</v>
      </c>
      <c r="E10827">
        <v>1</v>
      </c>
      <c r="F10827" t="s">
        <v>15108</v>
      </c>
      <c r="G10827">
        <v>154021</v>
      </c>
      <c r="H10827" s="7">
        <v>343845.06</v>
      </c>
      <c r="I10827" t="s">
        <v>20</v>
      </c>
      <c r="J10827" t="s">
        <v>15940</v>
      </c>
      <c r="K10827" t="s">
        <v>8060</v>
      </c>
      <c r="L10827" s="2">
        <v>0.41666666666666669</v>
      </c>
      <c r="M10827" s="2">
        <v>0.63263888888888886</v>
      </c>
      <c r="N10827" s="1">
        <v>46211</v>
      </c>
      <c r="O10827" t="s">
        <v>23</v>
      </c>
      <c r="S10827" t="s">
        <v>18994</v>
      </c>
      <c r="T1082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0.21597222222771961</v>
      </c>
      <c r="U10827" s="5">
        <f>WEEKNUM(Shipment_Data[[#This Row],[DATE]],2)</f>
        <v>28</v>
      </c>
      <c r="V10827" s="6">
        <f>SUBTOTAL(103,Shipment_Data[[#This Row],[DATE]])</f>
        <v>1</v>
      </c>
      <c r="W108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828" spans="1:23" x14ac:dyDescent="0.25">
      <c r="A10828" s="1">
        <v>46211</v>
      </c>
      <c r="B10828" t="s">
        <v>127</v>
      </c>
      <c r="C10828" t="s">
        <v>15727</v>
      </c>
      <c r="D10828" t="s">
        <v>16127</v>
      </c>
      <c r="E10828">
        <v>2</v>
      </c>
      <c r="F10828" t="s">
        <v>15108</v>
      </c>
      <c r="G10828">
        <v>154124</v>
      </c>
      <c r="H10828" s="7">
        <v>209307.85</v>
      </c>
      <c r="I10828" t="s">
        <v>20</v>
      </c>
      <c r="J10828" t="s">
        <v>15940</v>
      </c>
      <c r="K10828" t="s">
        <v>8060</v>
      </c>
      <c r="L10828" s="2">
        <v>0.41666666666666669</v>
      </c>
      <c r="M10828" s="2">
        <v>0.5395833333333333</v>
      </c>
      <c r="N10828" s="1">
        <v>46211</v>
      </c>
      <c r="O10828" t="s">
        <v>23</v>
      </c>
      <c r="S10828" t="s">
        <v>18994</v>
      </c>
      <c r="T108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0.12291666666715173</v>
      </c>
      <c r="U10828" s="5">
        <f>WEEKNUM(Shipment_Data[[#This Row],[DATE]],2)</f>
        <v>28</v>
      </c>
      <c r="V10828" s="6">
        <f>SUBTOTAL(103,Shipment_Data[[#This Row],[DATE]])</f>
        <v>1</v>
      </c>
      <c r="W108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829" spans="1:23" x14ac:dyDescent="0.25">
      <c r="A10829" s="1">
        <v>46211</v>
      </c>
      <c r="B10829" t="s">
        <v>369</v>
      </c>
      <c r="C10829" t="s">
        <v>15727</v>
      </c>
      <c r="D10829" t="s">
        <v>16128</v>
      </c>
      <c r="E10829">
        <v>1</v>
      </c>
      <c r="F10829" t="s">
        <v>15108</v>
      </c>
      <c r="G10829">
        <v>154166</v>
      </c>
      <c r="H10829" s="7">
        <v>25735.66</v>
      </c>
      <c r="I10829" t="s">
        <v>20</v>
      </c>
      <c r="J10829" t="s">
        <v>91</v>
      </c>
      <c r="K10829" t="s">
        <v>14988</v>
      </c>
      <c r="L10829" s="2">
        <v>0.34375</v>
      </c>
      <c r="M10829" s="2">
        <v>0.34375</v>
      </c>
      <c r="N10829" s="1">
        <v>46211</v>
      </c>
      <c r="O10829" t="s">
        <v>23</v>
      </c>
      <c r="S10829" t="s">
        <v>18994</v>
      </c>
      <c r="T108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0829" s="5">
        <f>WEEKNUM(Shipment_Data[[#This Row],[DATE]],2)</f>
        <v>28</v>
      </c>
      <c r="V10829" s="6">
        <f>SUBTOTAL(103,Shipment_Data[[#This Row],[DATE]])</f>
        <v>1</v>
      </c>
      <c r="W108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830" spans="1:23" x14ac:dyDescent="0.25">
      <c r="A10830" s="1">
        <v>46211</v>
      </c>
      <c r="B10830" t="s">
        <v>1576</v>
      </c>
      <c r="C10830" t="s">
        <v>15727</v>
      </c>
      <c r="D10830" t="s">
        <v>16129</v>
      </c>
      <c r="E10830">
        <v>3</v>
      </c>
      <c r="F10830" t="s">
        <v>15108</v>
      </c>
      <c r="G10830">
        <v>154091</v>
      </c>
      <c r="H10830" s="7">
        <v>444012.38</v>
      </c>
      <c r="I10830" t="s">
        <v>20</v>
      </c>
      <c r="J10830" t="s">
        <v>15876</v>
      </c>
      <c r="K10830" t="s">
        <v>604</v>
      </c>
      <c r="L10830" s="2">
        <v>0.52083333333333337</v>
      </c>
      <c r="M10830" s="2">
        <v>0.67152777777777772</v>
      </c>
      <c r="N10830" s="1">
        <v>46211</v>
      </c>
      <c r="O10830" t="s">
        <v>23</v>
      </c>
      <c r="S10830" t="s">
        <v>18994</v>
      </c>
      <c r="T1083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0.15069444444088731</v>
      </c>
      <c r="U10830" s="5">
        <f>WEEKNUM(Shipment_Data[[#This Row],[DATE]],2)</f>
        <v>28</v>
      </c>
      <c r="V10830" s="6">
        <f>SUBTOTAL(103,Shipment_Data[[#This Row],[DATE]])</f>
        <v>1</v>
      </c>
      <c r="W108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831" spans="1:23" x14ac:dyDescent="0.25">
      <c r="A10831" s="1">
        <v>46211</v>
      </c>
      <c r="B10831" t="s">
        <v>5085</v>
      </c>
      <c r="C10831" t="s">
        <v>15727</v>
      </c>
      <c r="D10831" t="s">
        <v>16130</v>
      </c>
      <c r="E10831">
        <v>1</v>
      </c>
      <c r="F10831" t="s">
        <v>15108</v>
      </c>
      <c r="G10831">
        <v>154192</v>
      </c>
      <c r="H10831" s="7">
        <v>214990.9</v>
      </c>
      <c r="I10831" t="s">
        <v>20</v>
      </c>
      <c r="J10831" t="s">
        <v>15940</v>
      </c>
      <c r="K10831" t="s">
        <v>8060</v>
      </c>
      <c r="L10831" s="2">
        <v>0.45833333333333331</v>
      </c>
      <c r="M10831" s="2">
        <v>0.77083333333333337</v>
      </c>
      <c r="N10831" s="1">
        <v>46211</v>
      </c>
      <c r="O10831" t="s">
        <v>23</v>
      </c>
      <c r="S10831" t="s">
        <v>18994</v>
      </c>
      <c r="T1083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0.3125</v>
      </c>
      <c r="U10831" s="5">
        <f>WEEKNUM(Shipment_Data[[#This Row],[DATE]],2)</f>
        <v>28</v>
      </c>
      <c r="V10831" s="6">
        <f>SUBTOTAL(103,Shipment_Data[[#This Row],[DATE]])</f>
        <v>1</v>
      </c>
      <c r="W108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832" spans="1:23" x14ac:dyDescent="0.25">
      <c r="A10832" s="1">
        <v>46211</v>
      </c>
      <c r="B10832" t="s">
        <v>16131</v>
      </c>
      <c r="C10832" t="s">
        <v>15859</v>
      </c>
      <c r="D10832" t="s">
        <v>552</v>
      </c>
      <c r="E10832">
        <v>2</v>
      </c>
      <c r="F10832" t="s">
        <v>15108</v>
      </c>
      <c r="G10832">
        <v>3553</v>
      </c>
      <c r="H10832" s="7">
        <v>0</v>
      </c>
      <c r="I10832" t="s">
        <v>20</v>
      </c>
      <c r="J10832" t="s">
        <v>15373</v>
      </c>
      <c r="K10832" t="s">
        <v>76</v>
      </c>
      <c r="L10832" s="2">
        <v>0.45833333333333331</v>
      </c>
      <c r="M10832" s="2">
        <v>0.33333333333333331</v>
      </c>
      <c r="N10832" s="1">
        <v>46212</v>
      </c>
      <c r="O10832" t="s">
        <v>337</v>
      </c>
      <c r="P10832" t="s">
        <v>338</v>
      </c>
      <c r="S10832" t="s">
        <v>18994</v>
      </c>
      <c r="T1083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0.875</v>
      </c>
      <c r="U10832" s="5">
        <f>WEEKNUM(Shipment_Data[[#This Row],[DATE]],2)</f>
        <v>28</v>
      </c>
      <c r="V10832" s="6">
        <f>SUBTOTAL(103,Shipment_Data[[#This Row],[DATE]])</f>
        <v>1</v>
      </c>
      <c r="W108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833" spans="1:23" x14ac:dyDescent="0.25">
      <c r="A10833" s="1">
        <v>46211</v>
      </c>
      <c r="B10833" t="s">
        <v>583</v>
      </c>
      <c r="C10833" t="s">
        <v>15859</v>
      </c>
      <c r="D10833" t="s">
        <v>484</v>
      </c>
      <c r="E10833">
        <v>1</v>
      </c>
      <c r="F10833" t="s">
        <v>15108</v>
      </c>
      <c r="G10833">
        <v>3556</v>
      </c>
      <c r="H10833" s="7">
        <v>0</v>
      </c>
      <c r="I10833" t="s">
        <v>20</v>
      </c>
      <c r="J10833" t="s">
        <v>15373</v>
      </c>
      <c r="K10833" t="s">
        <v>76</v>
      </c>
      <c r="L10833" s="2">
        <v>0.45833333333333331</v>
      </c>
      <c r="M10833" s="2">
        <v>0.68958333333333333</v>
      </c>
      <c r="N10833" s="1">
        <v>46210</v>
      </c>
      <c r="O10833" t="s">
        <v>23</v>
      </c>
      <c r="S10833" t="s">
        <v>18994</v>
      </c>
      <c r="T108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-0.76875000000291038</v>
      </c>
      <c r="U10833" s="5">
        <f>WEEKNUM(Shipment_Data[[#This Row],[DATE]],2)</f>
        <v>28</v>
      </c>
      <c r="V10833" s="6">
        <f>SUBTOTAL(103,Shipment_Data[[#This Row],[DATE]])</f>
        <v>1</v>
      </c>
      <c r="W108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834" spans="1:23" x14ac:dyDescent="0.25">
      <c r="A10834" s="1">
        <v>46211</v>
      </c>
      <c r="B10834" t="s">
        <v>1349</v>
      </c>
      <c r="C10834" t="s">
        <v>15727</v>
      </c>
      <c r="D10834" t="s">
        <v>16132</v>
      </c>
      <c r="E10834">
        <v>3</v>
      </c>
      <c r="F10834" t="s">
        <v>15108</v>
      </c>
      <c r="G10834">
        <v>153748</v>
      </c>
      <c r="H10834" s="7">
        <v>94601.08</v>
      </c>
      <c r="I10834" t="s">
        <v>20</v>
      </c>
      <c r="J10834" t="s">
        <v>267</v>
      </c>
      <c r="K10834" t="s">
        <v>268</v>
      </c>
      <c r="L10834" s="2">
        <v>0.45833333333333331</v>
      </c>
      <c r="M10834" s="2">
        <v>0.70833333333333337</v>
      </c>
      <c r="N10834" s="1">
        <v>46210</v>
      </c>
      <c r="O10834" t="s">
        <v>23</v>
      </c>
      <c r="S10834" t="s">
        <v>18994</v>
      </c>
      <c r="T108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-0.75</v>
      </c>
      <c r="U10834" s="5">
        <f>WEEKNUM(Shipment_Data[[#This Row],[DATE]],2)</f>
        <v>28</v>
      </c>
      <c r="V10834" s="6">
        <f>SUBTOTAL(103,Shipment_Data[[#This Row],[DATE]])</f>
        <v>1</v>
      </c>
      <c r="W108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835" spans="1:23" x14ac:dyDescent="0.25">
      <c r="A10835" s="1">
        <v>46211</v>
      </c>
      <c r="B10835" t="s">
        <v>1349</v>
      </c>
      <c r="C10835" t="s">
        <v>15727</v>
      </c>
      <c r="D10835" t="s">
        <v>16133</v>
      </c>
      <c r="E10835">
        <v>1</v>
      </c>
      <c r="F10835" t="s">
        <v>15108</v>
      </c>
      <c r="G10835">
        <v>153748</v>
      </c>
      <c r="H10835" s="7">
        <v>14784</v>
      </c>
      <c r="I10835" t="s">
        <v>20</v>
      </c>
      <c r="J10835" t="s">
        <v>267</v>
      </c>
      <c r="K10835" t="s">
        <v>268</v>
      </c>
      <c r="L10835" s="2">
        <v>0.45833333333333331</v>
      </c>
      <c r="M10835" s="2">
        <v>0.70833333333333337</v>
      </c>
      <c r="N10835" s="1">
        <v>46210</v>
      </c>
      <c r="O10835" t="s">
        <v>23</v>
      </c>
      <c r="S10835" t="s">
        <v>18994</v>
      </c>
      <c r="T108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-0.75</v>
      </c>
      <c r="U10835" s="5">
        <f>WEEKNUM(Shipment_Data[[#This Row],[DATE]],2)</f>
        <v>28</v>
      </c>
      <c r="V10835" s="6">
        <f>SUBTOTAL(103,Shipment_Data[[#This Row],[DATE]])</f>
        <v>1</v>
      </c>
      <c r="W108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836" spans="1:23" x14ac:dyDescent="0.25">
      <c r="A10836" s="1">
        <v>46211</v>
      </c>
      <c r="B10836" t="s">
        <v>440</v>
      </c>
      <c r="C10836" t="s">
        <v>15727</v>
      </c>
      <c r="D10836" t="s">
        <v>16134</v>
      </c>
      <c r="E10836">
        <v>1</v>
      </c>
      <c r="F10836" t="s">
        <v>15108</v>
      </c>
      <c r="G10836">
        <v>154119</v>
      </c>
      <c r="H10836" s="7">
        <v>290290.07</v>
      </c>
      <c r="I10836" t="s">
        <v>20</v>
      </c>
      <c r="J10836" t="s">
        <v>15876</v>
      </c>
      <c r="K10836" t="s">
        <v>604</v>
      </c>
      <c r="L10836" s="2">
        <v>0.52083333333333337</v>
      </c>
      <c r="M10836" s="2">
        <v>0.63611111111111107</v>
      </c>
      <c r="N10836" s="1">
        <v>46211</v>
      </c>
      <c r="O10836" t="s">
        <v>23</v>
      </c>
      <c r="S10836" t="s">
        <v>18994</v>
      </c>
      <c r="T108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0.11527777777519077</v>
      </c>
      <c r="U10836" s="5">
        <f>WEEKNUM(Shipment_Data[[#This Row],[DATE]],2)</f>
        <v>28</v>
      </c>
      <c r="V10836" s="6">
        <f>SUBTOTAL(103,Shipment_Data[[#This Row],[DATE]])</f>
        <v>1</v>
      </c>
      <c r="W108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837" spans="1:23" x14ac:dyDescent="0.25">
      <c r="A10837" s="1">
        <v>46211</v>
      </c>
      <c r="B10837" t="s">
        <v>1658</v>
      </c>
      <c r="C10837" t="s">
        <v>15727</v>
      </c>
      <c r="D10837" t="s">
        <v>16135</v>
      </c>
      <c r="E10837">
        <v>1</v>
      </c>
      <c r="F10837" t="s">
        <v>15108</v>
      </c>
      <c r="G10837">
        <v>154194</v>
      </c>
      <c r="H10837" s="7">
        <v>11562.57</v>
      </c>
      <c r="I10837" t="s">
        <v>20</v>
      </c>
      <c r="J10837" t="s">
        <v>15987</v>
      </c>
      <c r="K10837" t="s">
        <v>210</v>
      </c>
      <c r="L10837" s="2">
        <v>0.45833333333333331</v>
      </c>
      <c r="M10837" s="2">
        <v>0.5</v>
      </c>
      <c r="N10837" s="1">
        <v>46211</v>
      </c>
      <c r="O10837" t="s">
        <v>23</v>
      </c>
      <c r="S10837" t="s">
        <v>18994</v>
      </c>
      <c r="T108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4.1666666664241347E-2</v>
      </c>
      <c r="U10837" s="5">
        <f>WEEKNUM(Shipment_Data[[#This Row],[DATE]],2)</f>
        <v>28</v>
      </c>
      <c r="V10837" s="6">
        <f>SUBTOTAL(103,Shipment_Data[[#This Row],[DATE]])</f>
        <v>1</v>
      </c>
      <c r="W108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838" spans="1:23" x14ac:dyDescent="0.25">
      <c r="A10838" s="1">
        <v>46211</v>
      </c>
      <c r="B10838" t="s">
        <v>1658</v>
      </c>
      <c r="C10838" t="s">
        <v>15727</v>
      </c>
      <c r="D10838" t="s">
        <v>16136</v>
      </c>
      <c r="E10838">
        <v>1</v>
      </c>
      <c r="F10838" t="s">
        <v>15108</v>
      </c>
      <c r="G10838">
        <v>154145</v>
      </c>
      <c r="H10838" s="7">
        <v>105246.55</v>
      </c>
      <c r="I10838" t="s">
        <v>20</v>
      </c>
      <c r="J10838" t="s">
        <v>15987</v>
      </c>
      <c r="K10838" t="s">
        <v>76</v>
      </c>
      <c r="L10838" s="2">
        <v>0.45833333333333331</v>
      </c>
      <c r="M10838" s="2">
        <v>0.5</v>
      </c>
      <c r="N10838" s="1">
        <v>46211</v>
      </c>
      <c r="O10838" t="s">
        <v>23</v>
      </c>
      <c r="S10838" t="s">
        <v>18994</v>
      </c>
      <c r="T1083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4.1666666664241347E-2</v>
      </c>
      <c r="U10838" s="5">
        <f>WEEKNUM(Shipment_Data[[#This Row],[DATE]],2)</f>
        <v>28</v>
      </c>
      <c r="V10838" s="6">
        <f>SUBTOTAL(103,Shipment_Data[[#This Row],[DATE]])</f>
        <v>1</v>
      </c>
      <c r="W108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839" spans="1:23" x14ac:dyDescent="0.25">
      <c r="A10839" s="1">
        <v>46211</v>
      </c>
      <c r="B10839" t="s">
        <v>16137</v>
      </c>
      <c r="C10839" t="s">
        <v>15727</v>
      </c>
      <c r="D10839" t="s">
        <v>16138</v>
      </c>
      <c r="E10839">
        <v>1</v>
      </c>
      <c r="F10839" t="s">
        <v>15709</v>
      </c>
      <c r="G10839">
        <v>154179</v>
      </c>
      <c r="H10839" s="7">
        <v>5058.88</v>
      </c>
      <c r="I10839" t="s">
        <v>20</v>
      </c>
      <c r="J10839" t="s">
        <v>15373</v>
      </c>
      <c r="K10839" t="s">
        <v>76</v>
      </c>
      <c r="L10839" s="2">
        <v>0.45833333333333331</v>
      </c>
      <c r="M10839" s="2">
        <v>0.62361111111111112</v>
      </c>
      <c r="N10839" s="1">
        <v>46211</v>
      </c>
      <c r="O10839" t="s">
        <v>23</v>
      </c>
      <c r="S10839" t="s">
        <v>18994</v>
      </c>
      <c r="T108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0.16527777777810115</v>
      </c>
      <c r="U10839" s="5">
        <f>WEEKNUM(Shipment_Data[[#This Row],[DATE]],2)</f>
        <v>28</v>
      </c>
      <c r="V10839" s="6">
        <f>SUBTOTAL(103,Shipment_Data[[#This Row],[DATE]])</f>
        <v>1</v>
      </c>
      <c r="W108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840" spans="1:23" x14ac:dyDescent="0.25">
      <c r="A10840" s="1">
        <v>46211</v>
      </c>
      <c r="B10840" t="s">
        <v>11936</v>
      </c>
      <c r="C10840" t="s">
        <v>15727</v>
      </c>
      <c r="D10840" t="s">
        <v>16139</v>
      </c>
      <c r="E10840">
        <v>1</v>
      </c>
      <c r="F10840" t="s">
        <v>15709</v>
      </c>
      <c r="G10840">
        <v>154276</v>
      </c>
      <c r="H10840" s="7">
        <v>10637</v>
      </c>
      <c r="I10840" t="s">
        <v>20</v>
      </c>
      <c r="J10840" t="s">
        <v>15863</v>
      </c>
      <c r="K10840" t="s">
        <v>220</v>
      </c>
      <c r="L10840" s="2">
        <v>0.66666666666666663</v>
      </c>
      <c r="M10840" s="2">
        <v>0.80486111111111114</v>
      </c>
      <c r="N10840" s="1">
        <v>46211</v>
      </c>
      <c r="O10840" t="s">
        <v>23</v>
      </c>
      <c r="S10840" t="s">
        <v>18994</v>
      </c>
      <c r="T108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0.13819444444379769</v>
      </c>
      <c r="U10840" s="5">
        <f>WEEKNUM(Shipment_Data[[#This Row],[DATE]],2)</f>
        <v>28</v>
      </c>
      <c r="V10840" s="6">
        <f>SUBTOTAL(103,Shipment_Data[[#This Row],[DATE]])</f>
        <v>1</v>
      </c>
      <c r="W108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841" spans="1:23" x14ac:dyDescent="0.25">
      <c r="A10841" s="1">
        <v>46211</v>
      </c>
      <c r="B10841" t="s">
        <v>1412</v>
      </c>
      <c r="C10841" t="s">
        <v>15727</v>
      </c>
      <c r="D10841" t="s">
        <v>16140</v>
      </c>
      <c r="E10841">
        <v>1</v>
      </c>
      <c r="F10841" t="s">
        <v>15853</v>
      </c>
      <c r="G10841">
        <v>154267</v>
      </c>
      <c r="H10841" s="7">
        <v>19980</v>
      </c>
      <c r="I10841" t="s">
        <v>20</v>
      </c>
      <c r="J10841" t="s">
        <v>15863</v>
      </c>
      <c r="K10841" t="s">
        <v>220</v>
      </c>
      <c r="L10841" s="2">
        <v>0.66666666666666663</v>
      </c>
      <c r="M10841" s="2">
        <v>0.77430555555555558</v>
      </c>
      <c r="N10841" s="1">
        <v>46211</v>
      </c>
      <c r="O10841" t="s">
        <v>23</v>
      </c>
      <c r="S10841" t="s">
        <v>18994</v>
      </c>
      <c r="T108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0.10763888889050577</v>
      </c>
      <c r="U10841" s="5">
        <f>WEEKNUM(Shipment_Data[[#This Row],[DATE]],2)</f>
        <v>28</v>
      </c>
      <c r="V10841" s="6">
        <f>SUBTOTAL(103,Shipment_Data[[#This Row],[DATE]])</f>
        <v>1</v>
      </c>
      <c r="W108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842" spans="1:23" x14ac:dyDescent="0.25">
      <c r="A10842" s="1">
        <v>46211</v>
      </c>
      <c r="B10842" t="s">
        <v>16091</v>
      </c>
      <c r="C10842" t="s">
        <v>15727</v>
      </c>
      <c r="D10842" t="s">
        <v>16141</v>
      </c>
      <c r="E10842">
        <v>1</v>
      </c>
      <c r="F10842" t="s">
        <v>15108</v>
      </c>
      <c r="G10842">
        <v>154262</v>
      </c>
      <c r="H10842" s="7">
        <v>71839.199999999997</v>
      </c>
      <c r="I10842" t="s">
        <v>41</v>
      </c>
      <c r="J10842" t="s">
        <v>15863</v>
      </c>
      <c r="K10842" t="s">
        <v>220</v>
      </c>
      <c r="L10842" s="2">
        <v>0.66666666666666663</v>
      </c>
      <c r="M10842" s="2">
        <v>0.72291666666666665</v>
      </c>
      <c r="N10842" s="1">
        <v>46211</v>
      </c>
      <c r="O10842" t="s">
        <v>23</v>
      </c>
      <c r="S10842" t="s">
        <v>18994</v>
      </c>
      <c r="T108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5.6250000001455192E-2</v>
      </c>
      <c r="U10842" s="5">
        <f>WEEKNUM(Shipment_Data[[#This Row],[DATE]],2)</f>
        <v>28</v>
      </c>
      <c r="V10842" s="6">
        <f>SUBTOTAL(103,Shipment_Data[[#This Row],[DATE]])</f>
        <v>1</v>
      </c>
      <c r="W108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843" spans="1:23" x14ac:dyDescent="0.25">
      <c r="A10843" s="1">
        <v>46211</v>
      </c>
      <c r="B10843" t="s">
        <v>1576</v>
      </c>
      <c r="C10843" t="s">
        <v>15727</v>
      </c>
      <c r="D10843" t="s">
        <v>16142</v>
      </c>
      <c r="E10843">
        <v>1</v>
      </c>
      <c r="F10843" t="s">
        <v>15108</v>
      </c>
      <c r="G10843">
        <v>154093</v>
      </c>
      <c r="H10843" s="7">
        <v>133084</v>
      </c>
      <c r="I10843" t="s">
        <v>20</v>
      </c>
      <c r="J10843" t="s">
        <v>15876</v>
      </c>
      <c r="K10843" t="s">
        <v>604</v>
      </c>
      <c r="L10843" s="2">
        <v>0.52083333333333337</v>
      </c>
      <c r="M10843" s="2">
        <v>0.67152777777777772</v>
      </c>
      <c r="N10843" s="1">
        <v>46211</v>
      </c>
      <c r="O10843" t="s">
        <v>23</v>
      </c>
      <c r="S10843" t="s">
        <v>18994</v>
      </c>
      <c r="T108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0.15069444444088731</v>
      </c>
      <c r="U10843" s="5">
        <f>WEEKNUM(Shipment_Data[[#This Row],[DATE]],2)</f>
        <v>28</v>
      </c>
      <c r="V10843" s="6">
        <f>SUBTOTAL(103,Shipment_Data[[#This Row],[DATE]])</f>
        <v>1</v>
      </c>
      <c r="W108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844" spans="1:23" x14ac:dyDescent="0.25">
      <c r="A10844" s="1">
        <v>46211</v>
      </c>
      <c r="B10844" t="s">
        <v>2024</v>
      </c>
      <c r="C10844" t="s">
        <v>15727</v>
      </c>
      <c r="D10844" t="s">
        <v>16143</v>
      </c>
      <c r="E10844">
        <v>2</v>
      </c>
      <c r="F10844" t="s">
        <v>15108</v>
      </c>
      <c r="G10844">
        <v>153963</v>
      </c>
      <c r="H10844" s="7">
        <v>324511.45</v>
      </c>
      <c r="I10844" t="s">
        <v>20</v>
      </c>
      <c r="J10844" t="s">
        <v>15940</v>
      </c>
      <c r="K10844" t="s">
        <v>8060</v>
      </c>
      <c r="L10844" s="2">
        <v>0.45833333333333331</v>
      </c>
      <c r="M10844" s="2">
        <v>0.59305555555555556</v>
      </c>
      <c r="N10844" s="1">
        <v>46211</v>
      </c>
      <c r="O10844" t="s">
        <v>23</v>
      </c>
      <c r="S10844" t="s">
        <v>18994</v>
      </c>
      <c r="T108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0.13472222221753327</v>
      </c>
      <c r="U10844" s="5">
        <f>WEEKNUM(Shipment_Data[[#This Row],[DATE]],2)</f>
        <v>28</v>
      </c>
      <c r="V10844" s="6">
        <f>SUBTOTAL(103,Shipment_Data[[#This Row],[DATE]])</f>
        <v>1</v>
      </c>
      <c r="W108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845" spans="1:23" x14ac:dyDescent="0.25">
      <c r="A10845" s="1">
        <v>46211</v>
      </c>
      <c r="B10845" t="s">
        <v>487</v>
      </c>
      <c r="C10845" t="s">
        <v>15727</v>
      </c>
      <c r="D10845" t="s">
        <v>16144</v>
      </c>
      <c r="E10845">
        <v>2</v>
      </c>
      <c r="F10845" t="s">
        <v>15108</v>
      </c>
      <c r="G10845">
        <v>154148</v>
      </c>
      <c r="H10845" s="7">
        <v>62298</v>
      </c>
      <c r="I10845" t="s">
        <v>20</v>
      </c>
      <c r="J10845" t="s">
        <v>15876</v>
      </c>
      <c r="K10845" t="s">
        <v>604</v>
      </c>
      <c r="L10845" s="2">
        <v>0.52083333333333337</v>
      </c>
      <c r="M10845" s="2">
        <v>0.60069444444444442</v>
      </c>
      <c r="N10845" s="1">
        <v>46211</v>
      </c>
      <c r="O10845" t="s">
        <v>23</v>
      </c>
      <c r="S10845" t="s">
        <v>18994</v>
      </c>
      <c r="T108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7.9861111109494232E-2</v>
      </c>
      <c r="U10845" s="5">
        <f>WEEKNUM(Shipment_Data[[#This Row],[DATE]],2)</f>
        <v>28</v>
      </c>
      <c r="V10845" s="6">
        <f>SUBTOTAL(103,Shipment_Data[[#This Row],[DATE]])</f>
        <v>1</v>
      </c>
      <c r="W108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846" spans="1:23" x14ac:dyDescent="0.25">
      <c r="A10846" s="1">
        <v>46211</v>
      </c>
      <c r="B10846" t="s">
        <v>1984</v>
      </c>
      <c r="C10846" t="s">
        <v>15859</v>
      </c>
      <c r="D10846" t="s">
        <v>16145</v>
      </c>
      <c r="E10846">
        <v>1</v>
      </c>
      <c r="F10846" t="s">
        <v>15709</v>
      </c>
      <c r="G10846">
        <v>3563</v>
      </c>
      <c r="H10846" s="7">
        <v>81600</v>
      </c>
      <c r="I10846" t="s">
        <v>20</v>
      </c>
      <c r="J10846" t="s">
        <v>14453</v>
      </c>
      <c r="K10846" t="s">
        <v>258</v>
      </c>
      <c r="L10846" s="2">
        <v>0.47916666666666669</v>
      </c>
      <c r="M10846" s="2">
        <v>0.51111111111111107</v>
      </c>
      <c r="N10846" s="1">
        <v>46211</v>
      </c>
      <c r="O10846" t="s">
        <v>23</v>
      </c>
      <c r="S10846" t="s">
        <v>18994</v>
      </c>
      <c r="T108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3.1944444446708076E-2</v>
      </c>
      <c r="U10846" s="5">
        <f>WEEKNUM(Shipment_Data[[#This Row],[DATE]],2)</f>
        <v>28</v>
      </c>
      <c r="V10846" s="6">
        <f>SUBTOTAL(103,Shipment_Data[[#This Row],[DATE]])</f>
        <v>1</v>
      </c>
      <c r="W108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847" spans="1:23" x14ac:dyDescent="0.25">
      <c r="A10847" s="1">
        <v>46211</v>
      </c>
      <c r="B10847" t="s">
        <v>6785</v>
      </c>
      <c r="C10847" t="s">
        <v>15727</v>
      </c>
      <c r="D10847" t="s">
        <v>16146</v>
      </c>
      <c r="E10847">
        <v>1</v>
      </c>
      <c r="F10847" t="s">
        <v>15709</v>
      </c>
      <c r="G10847">
        <v>154195</v>
      </c>
      <c r="H10847" s="7">
        <v>18425.400000000001</v>
      </c>
      <c r="I10847" t="s">
        <v>20</v>
      </c>
      <c r="J10847" t="s">
        <v>14453</v>
      </c>
      <c r="K10847" t="s">
        <v>258</v>
      </c>
      <c r="L10847" s="2">
        <v>0.47916666666666669</v>
      </c>
      <c r="M10847" s="2">
        <v>0.49305555555555558</v>
      </c>
      <c r="N10847" s="1">
        <v>46211</v>
      </c>
      <c r="O10847" t="s">
        <v>23</v>
      </c>
      <c r="S10847" t="s">
        <v>18994</v>
      </c>
      <c r="T108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1.3888888890505768E-2</v>
      </c>
      <c r="U10847" s="5">
        <f>WEEKNUM(Shipment_Data[[#This Row],[DATE]],2)</f>
        <v>28</v>
      </c>
      <c r="V10847" s="6">
        <f>SUBTOTAL(103,Shipment_Data[[#This Row],[DATE]])</f>
        <v>1</v>
      </c>
      <c r="W108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848" spans="1:23" x14ac:dyDescent="0.25">
      <c r="A10848" s="1">
        <v>46211</v>
      </c>
      <c r="B10848" t="s">
        <v>11936</v>
      </c>
      <c r="C10848" t="s">
        <v>15727</v>
      </c>
      <c r="D10848" t="s">
        <v>16147</v>
      </c>
      <c r="E10848">
        <v>1</v>
      </c>
      <c r="F10848" t="s">
        <v>15108</v>
      </c>
      <c r="G10848">
        <v>153856</v>
      </c>
      <c r="H10848" s="7">
        <v>158503.54999999999</v>
      </c>
      <c r="I10848" t="s">
        <v>20</v>
      </c>
      <c r="J10848" t="s">
        <v>14453</v>
      </c>
      <c r="K10848" t="s">
        <v>258</v>
      </c>
      <c r="L10848" s="2">
        <v>0.47916666666666669</v>
      </c>
      <c r="M10848" s="2">
        <v>0.55972222222222223</v>
      </c>
      <c r="N10848" s="1">
        <v>46211</v>
      </c>
      <c r="O10848" t="s">
        <v>23</v>
      </c>
      <c r="S10848" t="s">
        <v>18994</v>
      </c>
      <c r="T1084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8.0555555556202307E-2</v>
      </c>
      <c r="U10848" s="5">
        <f>WEEKNUM(Shipment_Data[[#This Row],[DATE]],2)</f>
        <v>28</v>
      </c>
      <c r="V10848" s="6">
        <f>SUBTOTAL(103,Shipment_Data[[#This Row],[DATE]])</f>
        <v>1</v>
      </c>
      <c r="W108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849" spans="1:23" x14ac:dyDescent="0.25">
      <c r="A10849" s="1">
        <v>46211</v>
      </c>
      <c r="B10849" t="s">
        <v>127</v>
      </c>
      <c r="C10849" t="s">
        <v>15727</v>
      </c>
      <c r="D10849" t="s">
        <v>16148</v>
      </c>
      <c r="E10849">
        <v>1</v>
      </c>
      <c r="F10849" t="s">
        <v>15709</v>
      </c>
      <c r="G10849">
        <v>154191</v>
      </c>
      <c r="H10849" s="7">
        <v>392</v>
      </c>
      <c r="I10849" t="s">
        <v>20</v>
      </c>
      <c r="J10849" t="s">
        <v>15940</v>
      </c>
      <c r="K10849" t="s">
        <v>8060</v>
      </c>
      <c r="L10849" s="2">
        <v>0.45833333333333331</v>
      </c>
      <c r="M10849" s="2">
        <v>0.5395833333333333</v>
      </c>
      <c r="N10849" s="1">
        <v>46211</v>
      </c>
      <c r="O10849" t="s">
        <v>23</v>
      </c>
      <c r="S10849" t="s">
        <v>18994</v>
      </c>
      <c r="T1084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8.1249999995634425E-2</v>
      </c>
      <c r="U10849" s="5">
        <f>WEEKNUM(Shipment_Data[[#This Row],[DATE]],2)</f>
        <v>28</v>
      </c>
      <c r="V10849" s="6">
        <f>SUBTOTAL(103,Shipment_Data[[#This Row],[DATE]])</f>
        <v>1</v>
      </c>
      <c r="W108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850" spans="1:23" x14ac:dyDescent="0.25">
      <c r="A10850" s="1">
        <v>46211</v>
      </c>
      <c r="B10850" t="s">
        <v>1067</v>
      </c>
      <c r="C10850" t="s">
        <v>15727</v>
      </c>
      <c r="D10850" t="s">
        <v>16149</v>
      </c>
      <c r="E10850">
        <v>1</v>
      </c>
      <c r="F10850" t="s">
        <v>15108</v>
      </c>
      <c r="G10850">
        <v>154100</v>
      </c>
      <c r="H10850" s="7">
        <v>1099850.1200000001</v>
      </c>
      <c r="I10850" t="s">
        <v>20</v>
      </c>
      <c r="J10850" t="s">
        <v>267</v>
      </c>
      <c r="K10850" t="s">
        <v>268</v>
      </c>
      <c r="L10850" s="2">
        <v>0.5</v>
      </c>
      <c r="M10850" s="2">
        <v>0.625</v>
      </c>
      <c r="N10850" s="1">
        <v>46211</v>
      </c>
      <c r="O10850" t="s">
        <v>23</v>
      </c>
      <c r="S10850" t="s">
        <v>18994</v>
      </c>
      <c r="T1085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0.125</v>
      </c>
      <c r="U10850" s="5">
        <f>WEEKNUM(Shipment_Data[[#This Row],[DATE]],2)</f>
        <v>28</v>
      </c>
      <c r="V10850" s="6">
        <f>SUBTOTAL(103,Shipment_Data[[#This Row],[DATE]])</f>
        <v>1</v>
      </c>
      <c r="W108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851" spans="1:23" x14ac:dyDescent="0.25">
      <c r="A10851" s="1">
        <v>46211</v>
      </c>
      <c r="B10851" t="s">
        <v>1067</v>
      </c>
      <c r="C10851" t="s">
        <v>15727</v>
      </c>
      <c r="D10851" t="s">
        <v>16150</v>
      </c>
      <c r="E10851">
        <v>1</v>
      </c>
      <c r="F10851" t="s">
        <v>15108</v>
      </c>
      <c r="G10851">
        <v>154190</v>
      </c>
      <c r="H10851" s="7">
        <v>85191</v>
      </c>
      <c r="I10851" t="s">
        <v>20</v>
      </c>
      <c r="J10851" t="s">
        <v>267</v>
      </c>
      <c r="K10851" t="s">
        <v>268</v>
      </c>
      <c r="L10851" s="2">
        <v>0.5</v>
      </c>
      <c r="M10851" s="2">
        <v>0.625</v>
      </c>
      <c r="N10851" s="1">
        <v>46211</v>
      </c>
      <c r="O10851" t="s">
        <v>23</v>
      </c>
      <c r="S10851" t="s">
        <v>18994</v>
      </c>
      <c r="T1085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0.125</v>
      </c>
      <c r="U10851" s="5">
        <f>WEEKNUM(Shipment_Data[[#This Row],[DATE]],2)</f>
        <v>28</v>
      </c>
      <c r="V10851" s="6">
        <f>SUBTOTAL(103,Shipment_Data[[#This Row],[DATE]])</f>
        <v>1</v>
      </c>
      <c r="W108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852" spans="1:23" x14ac:dyDescent="0.25">
      <c r="A10852" s="1">
        <v>46211</v>
      </c>
      <c r="B10852" t="s">
        <v>1067</v>
      </c>
      <c r="C10852" t="s">
        <v>15727</v>
      </c>
      <c r="D10852" t="s">
        <v>16151</v>
      </c>
      <c r="E10852">
        <v>1</v>
      </c>
      <c r="F10852" t="s">
        <v>15108</v>
      </c>
      <c r="G10852">
        <v>154108</v>
      </c>
      <c r="H10852" s="7">
        <v>44620</v>
      </c>
      <c r="I10852" t="s">
        <v>20</v>
      </c>
      <c r="J10852" t="s">
        <v>267</v>
      </c>
      <c r="K10852" t="s">
        <v>268</v>
      </c>
      <c r="L10852" s="2">
        <v>0.5</v>
      </c>
      <c r="M10852" s="2">
        <v>0.625</v>
      </c>
      <c r="N10852" s="1">
        <v>46211</v>
      </c>
      <c r="O10852" t="s">
        <v>23</v>
      </c>
      <c r="S10852" t="s">
        <v>18994</v>
      </c>
      <c r="T1085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0.125</v>
      </c>
      <c r="U10852" s="5">
        <f>WEEKNUM(Shipment_Data[[#This Row],[DATE]],2)</f>
        <v>28</v>
      </c>
      <c r="V10852" s="6">
        <f>SUBTOTAL(103,Shipment_Data[[#This Row],[DATE]])</f>
        <v>1</v>
      </c>
      <c r="W108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853" spans="1:23" x14ac:dyDescent="0.25">
      <c r="A10853" s="1">
        <v>46211</v>
      </c>
      <c r="B10853" t="s">
        <v>1067</v>
      </c>
      <c r="C10853" t="s">
        <v>15727</v>
      </c>
      <c r="D10853" t="s">
        <v>16152</v>
      </c>
      <c r="E10853">
        <v>1</v>
      </c>
      <c r="F10853" t="s">
        <v>15108</v>
      </c>
      <c r="G10853">
        <v>153749</v>
      </c>
      <c r="H10853" s="7">
        <v>47042.25</v>
      </c>
      <c r="I10853" t="s">
        <v>20</v>
      </c>
      <c r="J10853" t="s">
        <v>267</v>
      </c>
      <c r="K10853" t="s">
        <v>268</v>
      </c>
      <c r="L10853" s="2">
        <v>0.5</v>
      </c>
      <c r="M10853" s="2">
        <v>0.625</v>
      </c>
      <c r="N10853" s="1">
        <v>46211</v>
      </c>
      <c r="O10853" t="s">
        <v>23</v>
      </c>
      <c r="S10853" t="s">
        <v>18994</v>
      </c>
      <c r="T1085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0.125</v>
      </c>
      <c r="U10853" s="5">
        <f>WEEKNUM(Shipment_Data[[#This Row],[DATE]],2)</f>
        <v>28</v>
      </c>
      <c r="V10853" s="6">
        <f>SUBTOTAL(103,Shipment_Data[[#This Row],[DATE]])</f>
        <v>1</v>
      </c>
      <c r="W108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854" spans="1:23" x14ac:dyDescent="0.25">
      <c r="A10854" s="1">
        <v>46211</v>
      </c>
      <c r="B10854" t="s">
        <v>261</v>
      </c>
      <c r="C10854" t="s">
        <v>15727</v>
      </c>
      <c r="D10854" t="s">
        <v>16153</v>
      </c>
      <c r="E10854">
        <v>1</v>
      </c>
      <c r="F10854" t="s">
        <v>15108</v>
      </c>
      <c r="G10854">
        <v>154159</v>
      </c>
      <c r="H10854" s="7">
        <v>179334</v>
      </c>
      <c r="I10854" t="s">
        <v>20</v>
      </c>
      <c r="J10854" t="s">
        <v>267</v>
      </c>
      <c r="K10854" t="s">
        <v>268</v>
      </c>
      <c r="L10854" s="2">
        <v>0.5</v>
      </c>
      <c r="M10854" s="2">
        <v>0.86111111111111116</v>
      </c>
      <c r="N10854" s="1">
        <v>46211</v>
      </c>
      <c r="O10854" t="s">
        <v>23</v>
      </c>
      <c r="S10854" t="s">
        <v>18994</v>
      </c>
      <c r="T1085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0.36111111110949423</v>
      </c>
      <c r="U10854" s="5">
        <f>WEEKNUM(Shipment_Data[[#This Row],[DATE]],2)</f>
        <v>28</v>
      </c>
      <c r="V10854" s="6">
        <f>SUBTOTAL(103,Shipment_Data[[#This Row],[DATE]])</f>
        <v>1</v>
      </c>
      <c r="W108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855" spans="1:23" x14ac:dyDescent="0.25">
      <c r="A10855" s="1">
        <v>46211</v>
      </c>
      <c r="B10855" t="s">
        <v>16154</v>
      </c>
      <c r="C10855" t="s">
        <v>15727</v>
      </c>
      <c r="D10855" t="s">
        <v>16155</v>
      </c>
      <c r="E10855">
        <v>2</v>
      </c>
      <c r="F10855" t="s">
        <v>15108</v>
      </c>
      <c r="G10855">
        <v>154044</v>
      </c>
      <c r="H10855" s="7">
        <v>215143.65</v>
      </c>
      <c r="I10855" t="s">
        <v>20</v>
      </c>
      <c r="J10855" t="s">
        <v>267</v>
      </c>
      <c r="K10855" t="s">
        <v>268</v>
      </c>
      <c r="L10855" s="2">
        <v>0.5</v>
      </c>
      <c r="M10855" s="2">
        <v>0.59027777777777779</v>
      </c>
      <c r="N10855" s="1">
        <v>46211</v>
      </c>
      <c r="O10855" t="s">
        <v>23</v>
      </c>
      <c r="S10855" t="s">
        <v>18994</v>
      </c>
      <c r="T1085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9.0277777781011537E-2</v>
      </c>
      <c r="U10855" s="5">
        <f>WEEKNUM(Shipment_Data[[#This Row],[DATE]],2)</f>
        <v>28</v>
      </c>
      <c r="V10855" s="6">
        <f>SUBTOTAL(103,Shipment_Data[[#This Row],[DATE]])</f>
        <v>1</v>
      </c>
      <c r="W108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856" spans="1:23" x14ac:dyDescent="0.25">
      <c r="A10856" s="1">
        <v>46211</v>
      </c>
      <c r="B10856" t="s">
        <v>16156</v>
      </c>
      <c r="C10856" t="s">
        <v>15727</v>
      </c>
      <c r="D10856" t="s">
        <v>16157</v>
      </c>
      <c r="E10856">
        <v>1</v>
      </c>
      <c r="F10856" t="s">
        <v>15108</v>
      </c>
      <c r="G10856">
        <v>154045</v>
      </c>
      <c r="H10856" s="7">
        <v>17471</v>
      </c>
      <c r="I10856" t="s">
        <v>20</v>
      </c>
      <c r="J10856" t="s">
        <v>267</v>
      </c>
      <c r="K10856" t="s">
        <v>268</v>
      </c>
      <c r="L10856" s="2">
        <v>0.5</v>
      </c>
      <c r="M10856" s="2">
        <v>0.59027777777777779</v>
      </c>
      <c r="N10856" s="1">
        <v>46211</v>
      </c>
      <c r="O10856" t="s">
        <v>23</v>
      </c>
      <c r="S10856" t="s">
        <v>18994</v>
      </c>
      <c r="T1085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9.0277777781011537E-2</v>
      </c>
      <c r="U10856" s="5">
        <f>WEEKNUM(Shipment_Data[[#This Row],[DATE]],2)</f>
        <v>28</v>
      </c>
      <c r="V10856" s="6">
        <f>SUBTOTAL(103,Shipment_Data[[#This Row],[DATE]])</f>
        <v>1</v>
      </c>
      <c r="W108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857" spans="1:23" x14ac:dyDescent="0.25">
      <c r="A10857" s="1">
        <v>46211</v>
      </c>
      <c r="B10857" t="s">
        <v>1499</v>
      </c>
      <c r="C10857" t="s">
        <v>15727</v>
      </c>
      <c r="D10857" t="s">
        <v>16158</v>
      </c>
      <c r="E10857">
        <v>6</v>
      </c>
      <c r="F10857" t="s">
        <v>15108</v>
      </c>
      <c r="G10857">
        <v>154117</v>
      </c>
      <c r="H10857" s="7">
        <v>2074816.41</v>
      </c>
      <c r="I10857" t="s">
        <v>20</v>
      </c>
      <c r="J10857" t="s">
        <v>267</v>
      </c>
      <c r="K10857" t="s">
        <v>268</v>
      </c>
      <c r="L10857" s="2">
        <v>0.5</v>
      </c>
      <c r="M10857" s="2">
        <v>0.61111111111111116</v>
      </c>
      <c r="N10857" s="1">
        <v>46211</v>
      </c>
      <c r="O10857" t="s">
        <v>23</v>
      </c>
      <c r="S10857" t="s">
        <v>18994</v>
      </c>
      <c r="T108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0.11111111110949423</v>
      </c>
      <c r="U10857" s="5">
        <f>WEEKNUM(Shipment_Data[[#This Row],[DATE]],2)</f>
        <v>28</v>
      </c>
      <c r="V10857" s="6">
        <f>SUBTOTAL(103,Shipment_Data[[#This Row],[DATE]])</f>
        <v>1</v>
      </c>
      <c r="W108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858" spans="1:23" x14ac:dyDescent="0.25">
      <c r="A10858" s="1">
        <v>46211</v>
      </c>
      <c r="B10858" t="s">
        <v>1390</v>
      </c>
      <c r="C10858" t="s">
        <v>15727</v>
      </c>
      <c r="D10858" t="s">
        <v>16159</v>
      </c>
      <c r="E10858">
        <v>20</v>
      </c>
      <c r="F10858" t="s">
        <v>15108</v>
      </c>
      <c r="G10858">
        <v>154165</v>
      </c>
      <c r="H10858" s="7">
        <v>878291.6</v>
      </c>
      <c r="I10858" t="s">
        <v>20</v>
      </c>
      <c r="J10858" t="s">
        <v>267</v>
      </c>
      <c r="K10858" t="s">
        <v>268</v>
      </c>
      <c r="L10858" s="2">
        <v>0.5</v>
      </c>
      <c r="M10858" s="2">
        <v>0.76597222222222228</v>
      </c>
      <c r="N10858" s="1">
        <v>46211</v>
      </c>
      <c r="O10858" t="s">
        <v>23</v>
      </c>
      <c r="S10858" t="s">
        <v>18994</v>
      </c>
      <c r="T108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0.26597222222335404</v>
      </c>
      <c r="U10858" s="5">
        <f>WEEKNUM(Shipment_Data[[#This Row],[DATE]],2)</f>
        <v>28</v>
      </c>
      <c r="V10858" s="6">
        <f>SUBTOTAL(103,Shipment_Data[[#This Row],[DATE]])</f>
        <v>1</v>
      </c>
      <c r="W108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859" spans="1:23" x14ac:dyDescent="0.25">
      <c r="A10859" s="1">
        <v>46211</v>
      </c>
      <c r="B10859" t="s">
        <v>16160</v>
      </c>
      <c r="C10859" t="s">
        <v>15727</v>
      </c>
      <c r="D10859" t="s">
        <v>16161</v>
      </c>
      <c r="E10859">
        <v>1</v>
      </c>
      <c r="F10859" t="s">
        <v>15108</v>
      </c>
      <c r="G10859">
        <v>154182</v>
      </c>
      <c r="H10859" s="7">
        <v>44631</v>
      </c>
      <c r="I10859" t="s">
        <v>20</v>
      </c>
      <c r="J10859" t="s">
        <v>15940</v>
      </c>
      <c r="K10859" t="s">
        <v>8060</v>
      </c>
      <c r="L10859" s="2">
        <v>0.45833333333333331</v>
      </c>
      <c r="M10859" s="2">
        <v>0.57013888888888886</v>
      </c>
      <c r="N10859" s="1">
        <v>46211</v>
      </c>
      <c r="O10859" t="s">
        <v>23</v>
      </c>
      <c r="S10859" t="s">
        <v>18994</v>
      </c>
      <c r="T1085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0.11180555555620231</v>
      </c>
      <c r="U10859" s="5">
        <f>WEEKNUM(Shipment_Data[[#This Row],[DATE]],2)</f>
        <v>28</v>
      </c>
      <c r="V10859" s="6">
        <f>SUBTOTAL(103,Shipment_Data[[#This Row],[DATE]])</f>
        <v>1</v>
      </c>
      <c r="W108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860" spans="1:23" x14ac:dyDescent="0.25">
      <c r="A10860" s="1">
        <v>46211</v>
      </c>
      <c r="B10860" t="s">
        <v>854</v>
      </c>
      <c r="C10860" t="s">
        <v>15727</v>
      </c>
      <c r="D10860" t="s">
        <v>16162</v>
      </c>
      <c r="E10860">
        <v>1</v>
      </c>
      <c r="F10860" t="s">
        <v>15709</v>
      </c>
      <c r="G10860">
        <v>154185</v>
      </c>
      <c r="H10860" s="7">
        <v>16562.38</v>
      </c>
      <c r="I10860" t="s">
        <v>20</v>
      </c>
      <c r="J10860" t="s">
        <v>15876</v>
      </c>
      <c r="K10860" t="s">
        <v>604</v>
      </c>
      <c r="L10860" s="2">
        <v>0.52083333333333337</v>
      </c>
      <c r="M10860" s="2">
        <v>0.72638888888888886</v>
      </c>
      <c r="N10860" s="1">
        <v>46211</v>
      </c>
      <c r="O10860" t="s">
        <v>23</v>
      </c>
      <c r="S10860" t="s">
        <v>18994</v>
      </c>
      <c r="T108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0.20555555555620231</v>
      </c>
      <c r="U10860" s="5">
        <f>WEEKNUM(Shipment_Data[[#This Row],[DATE]],2)</f>
        <v>28</v>
      </c>
      <c r="V10860" s="6">
        <f>SUBTOTAL(103,Shipment_Data[[#This Row],[DATE]])</f>
        <v>1</v>
      </c>
      <c r="W108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861" spans="1:23" x14ac:dyDescent="0.25">
      <c r="A10861" s="1">
        <v>46211</v>
      </c>
      <c r="B10861" t="s">
        <v>1085</v>
      </c>
      <c r="C10861" t="s">
        <v>15727</v>
      </c>
      <c r="D10861" t="s">
        <v>16163</v>
      </c>
      <c r="E10861">
        <v>4</v>
      </c>
      <c r="F10861" t="s">
        <v>15108</v>
      </c>
      <c r="G10861">
        <v>154051</v>
      </c>
      <c r="H10861" s="7">
        <v>1573318.42</v>
      </c>
      <c r="I10861" t="s">
        <v>20</v>
      </c>
      <c r="J10861" t="s">
        <v>15876</v>
      </c>
      <c r="K10861" t="s">
        <v>604</v>
      </c>
      <c r="L10861" s="2">
        <v>0.52083333333333337</v>
      </c>
      <c r="M10861" s="2">
        <v>0.81041666666666667</v>
      </c>
      <c r="N10861" s="1">
        <v>46211</v>
      </c>
      <c r="O10861" t="s">
        <v>23</v>
      </c>
      <c r="S10861" t="s">
        <v>18994</v>
      </c>
      <c r="T108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0.28958333333139308</v>
      </c>
      <c r="U10861" s="5">
        <f>WEEKNUM(Shipment_Data[[#This Row],[DATE]],2)</f>
        <v>28</v>
      </c>
      <c r="V10861" s="6">
        <f>SUBTOTAL(103,Shipment_Data[[#This Row],[DATE]])</f>
        <v>1</v>
      </c>
      <c r="W108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862" spans="1:23" x14ac:dyDescent="0.25">
      <c r="A10862" s="1">
        <v>46211</v>
      </c>
      <c r="B10862" t="s">
        <v>14031</v>
      </c>
      <c r="C10862" t="s">
        <v>15727</v>
      </c>
      <c r="D10862" t="s">
        <v>16164</v>
      </c>
      <c r="E10862">
        <v>3</v>
      </c>
      <c r="F10862" t="s">
        <v>15108</v>
      </c>
      <c r="G10862">
        <v>154060</v>
      </c>
      <c r="H10862" s="7">
        <v>377739.63</v>
      </c>
      <c r="I10862" t="s">
        <v>20</v>
      </c>
      <c r="J10862" t="s">
        <v>323</v>
      </c>
      <c r="K10862" t="s">
        <v>324</v>
      </c>
      <c r="L10862" s="2">
        <v>0.50347222222222221</v>
      </c>
      <c r="M10862" s="2">
        <v>0.53333333333333333</v>
      </c>
      <c r="N10862" s="1">
        <v>46211</v>
      </c>
      <c r="O10862" t="s">
        <v>23</v>
      </c>
      <c r="S10862" t="s">
        <v>18994</v>
      </c>
      <c r="T108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2.9861111113859806E-2</v>
      </c>
      <c r="U10862" s="5">
        <f>WEEKNUM(Shipment_Data[[#This Row],[DATE]],2)</f>
        <v>28</v>
      </c>
      <c r="V10862" s="6">
        <f>SUBTOTAL(103,Shipment_Data[[#This Row],[DATE]])</f>
        <v>1</v>
      </c>
      <c r="W108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863" spans="1:23" x14ac:dyDescent="0.25">
      <c r="A10863" s="1">
        <v>46211</v>
      </c>
      <c r="B10863" t="s">
        <v>3090</v>
      </c>
      <c r="C10863" t="s">
        <v>15727</v>
      </c>
      <c r="D10863" t="s">
        <v>16165</v>
      </c>
      <c r="E10863">
        <v>2</v>
      </c>
      <c r="F10863" t="s">
        <v>15108</v>
      </c>
      <c r="G10863">
        <v>154120</v>
      </c>
      <c r="H10863" s="7">
        <v>860047.93</v>
      </c>
      <c r="I10863" t="s">
        <v>20</v>
      </c>
      <c r="J10863" t="s">
        <v>267</v>
      </c>
      <c r="K10863" t="s">
        <v>268</v>
      </c>
      <c r="L10863" s="2">
        <v>0.5</v>
      </c>
      <c r="M10863" s="2">
        <v>0.63958333333333328</v>
      </c>
      <c r="N10863" s="1">
        <v>46211</v>
      </c>
      <c r="O10863" t="s">
        <v>23</v>
      </c>
      <c r="S10863" t="s">
        <v>18994</v>
      </c>
      <c r="T108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0.13958333332993789</v>
      </c>
      <c r="U10863" s="5">
        <f>WEEKNUM(Shipment_Data[[#This Row],[DATE]],2)</f>
        <v>28</v>
      </c>
      <c r="V10863" s="6">
        <f>SUBTOTAL(103,Shipment_Data[[#This Row],[DATE]])</f>
        <v>1</v>
      </c>
      <c r="W108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864" spans="1:23" x14ac:dyDescent="0.25">
      <c r="A10864" s="1">
        <v>46211</v>
      </c>
      <c r="B10864" t="s">
        <v>10006</v>
      </c>
      <c r="C10864" t="s">
        <v>15727</v>
      </c>
      <c r="D10864" t="s">
        <v>16166</v>
      </c>
      <c r="E10864">
        <v>1</v>
      </c>
      <c r="F10864" t="s">
        <v>15108</v>
      </c>
      <c r="G10864">
        <v>154184</v>
      </c>
      <c r="H10864" s="7">
        <v>80670.600000000006</v>
      </c>
      <c r="I10864" t="s">
        <v>20</v>
      </c>
      <c r="J10864" t="s">
        <v>15876</v>
      </c>
      <c r="K10864" t="s">
        <v>604</v>
      </c>
      <c r="L10864" s="2">
        <v>0.52083333333333337</v>
      </c>
      <c r="M10864" s="2">
        <v>0.70208333333333328</v>
      </c>
      <c r="N10864" s="1">
        <v>46211</v>
      </c>
      <c r="O10864" t="s">
        <v>23</v>
      </c>
      <c r="S10864" t="s">
        <v>18994</v>
      </c>
      <c r="T108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0.18124999999417923</v>
      </c>
      <c r="U10864" s="5">
        <f>WEEKNUM(Shipment_Data[[#This Row],[DATE]],2)</f>
        <v>28</v>
      </c>
      <c r="V10864" s="6">
        <f>SUBTOTAL(103,Shipment_Data[[#This Row],[DATE]])</f>
        <v>1</v>
      </c>
      <c r="W108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865" spans="1:23" x14ac:dyDescent="0.25">
      <c r="A10865" s="1">
        <v>46211</v>
      </c>
      <c r="B10865" t="s">
        <v>1568</v>
      </c>
      <c r="C10865" t="s">
        <v>15727</v>
      </c>
      <c r="D10865" t="s">
        <v>16167</v>
      </c>
      <c r="E10865">
        <v>1</v>
      </c>
      <c r="F10865" t="s">
        <v>15709</v>
      </c>
      <c r="G10865">
        <v>154187</v>
      </c>
      <c r="H10865" s="7">
        <v>31911</v>
      </c>
      <c r="I10865" t="s">
        <v>20</v>
      </c>
      <c r="J10865" t="s">
        <v>15876</v>
      </c>
      <c r="K10865" t="s">
        <v>604</v>
      </c>
      <c r="L10865" s="2">
        <v>0.52083333333333337</v>
      </c>
      <c r="M10865" s="2">
        <v>0.73541666666666672</v>
      </c>
      <c r="N10865" s="1">
        <v>46211</v>
      </c>
      <c r="O10865" t="s">
        <v>23</v>
      </c>
      <c r="S10865" t="s">
        <v>18994</v>
      </c>
      <c r="T108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0.21458333333430346</v>
      </c>
      <c r="U10865" s="5">
        <f>WEEKNUM(Shipment_Data[[#This Row],[DATE]],2)</f>
        <v>28</v>
      </c>
      <c r="V10865" s="6">
        <f>SUBTOTAL(103,Shipment_Data[[#This Row],[DATE]])</f>
        <v>1</v>
      </c>
      <c r="W108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866" spans="1:23" x14ac:dyDescent="0.25">
      <c r="A10866" s="1">
        <v>46211</v>
      </c>
      <c r="B10866" t="s">
        <v>1416</v>
      </c>
      <c r="C10866" t="s">
        <v>15727</v>
      </c>
      <c r="D10866" t="s">
        <v>16168</v>
      </c>
      <c r="E10866">
        <v>1</v>
      </c>
      <c r="F10866" t="s">
        <v>15108</v>
      </c>
      <c r="G10866">
        <v>154164</v>
      </c>
      <c r="H10866" s="7">
        <v>29112</v>
      </c>
      <c r="I10866" t="s">
        <v>20</v>
      </c>
      <c r="J10866" t="s">
        <v>15876</v>
      </c>
      <c r="K10866" t="s">
        <v>604</v>
      </c>
      <c r="L10866" s="2">
        <v>0.52083333333333337</v>
      </c>
      <c r="M10866" s="2">
        <v>0.59097222222222223</v>
      </c>
      <c r="N10866" s="1">
        <v>46211</v>
      </c>
      <c r="O10866" t="s">
        <v>23</v>
      </c>
      <c r="S10866" t="s">
        <v>18994</v>
      </c>
      <c r="T108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7.0138888884685002E-2</v>
      </c>
      <c r="U10866" s="5">
        <f>WEEKNUM(Shipment_Data[[#This Row],[DATE]],2)</f>
        <v>28</v>
      </c>
      <c r="V10866" s="6">
        <f>SUBTOTAL(103,Shipment_Data[[#This Row],[DATE]])</f>
        <v>1</v>
      </c>
      <c r="W108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867" spans="1:23" x14ac:dyDescent="0.25">
      <c r="A10867" s="1">
        <v>46211</v>
      </c>
      <c r="B10867" t="s">
        <v>4465</v>
      </c>
      <c r="C10867" t="s">
        <v>15727</v>
      </c>
      <c r="D10867" t="s">
        <v>16169</v>
      </c>
      <c r="E10867">
        <v>8</v>
      </c>
      <c r="F10867" t="s">
        <v>15108</v>
      </c>
      <c r="G10867">
        <v>154178</v>
      </c>
      <c r="H10867" s="7">
        <v>1151080.5</v>
      </c>
      <c r="I10867" t="s">
        <v>20</v>
      </c>
      <c r="J10867" t="s">
        <v>97</v>
      </c>
      <c r="K10867" t="s">
        <v>98</v>
      </c>
      <c r="L10867" s="2">
        <v>0.52430555555555558</v>
      </c>
      <c r="M10867" s="2">
        <v>0.62916666666666665</v>
      </c>
      <c r="N10867" s="1">
        <v>46211</v>
      </c>
      <c r="O10867" t="s">
        <v>23</v>
      </c>
      <c r="S10867" t="s">
        <v>18994</v>
      </c>
      <c r="T108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0.10486111111094942</v>
      </c>
      <c r="U10867" s="5">
        <f>WEEKNUM(Shipment_Data[[#This Row],[DATE]],2)</f>
        <v>28</v>
      </c>
      <c r="V10867" s="6">
        <f>SUBTOTAL(103,Shipment_Data[[#This Row],[DATE]])</f>
        <v>1</v>
      </c>
      <c r="W108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868" spans="1:23" x14ac:dyDescent="0.25">
      <c r="A10868" s="1">
        <v>46211</v>
      </c>
      <c r="B10868" t="s">
        <v>551</v>
      </c>
      <c r="C10868" t="s">
        <v>15727</v>
      </c>
      <c r="D10868" t="s">
        <v>16170</v>
      </c>
      <c r="E10868">
        <v>3</v>
      </c>
      <c r="F10868" t="s">
        <v>15108</v>
      </c>
      <c r="G10868">
        <v>154064</v>
      </c>
      <c r="H10868" s="7">
        <v>501474.84</v>
      </c>
      <c r="I10868" t="s">
        <v>20</v>
      </c>
      <c r="J10868" t="s">
        <v>97</v>
      </c>
      <c r="K10868" t="s">
        <v>98</v>
      </c>
      <c r="L10868" s="2">
        <v>0.52430555555555558</v>
      </c>
      <c r="M10868" s="2">
        <v>0.67500000000000004</v>
      </c>
      <c r="N10868" s="1">
        <v>46211</v>
      </c>
      <c r="O10868" t="s">
        <v>23</v>
      </c>
      <c r="S10868" t="s">
        <v>18994</v>
      </c>
      <c r="T108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0.15069444444816327</v>
      </c>
      <c r="U10868" s="5">
        <f>WEEKNUM(Shipment_Data[[#This Row],[DATE]],2)</f>
        <v>28</v>
      </c>
      <c r="V10868" s="6">
        <f>SUBTOTAL(103,Shipment_Data[[#This Row],[DATE]])</f>
        <v>1</v>
      </c>
      <c r="W108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869" spans="1:23" x14ac:dyDescent="0.25">
      <c r="A10869" s="1">
        <v>46211</v>
      </c>
      <c r="B10869" t="s">
        <v>551</v>
      </c>
      <c r="C10869" t="s">
        <v>15727</v>
      </c>
      <c r="D10869" t="s">
        <v>16171</v>
      </c>
      <c r="E10869">
        <v>1</v>
      </c>
      <c r="F10869" t="s">
        <v>15853</v>
      </c>
      <c r="G10869">
        <v>154081</v>
      </c>
      <c r="H10869" s="7">
        <v>40374</v>
      </c>
      <c r="I10869" t="s">
        <v>20</v>
      </c>
      <c r="J10869" t="s">
        <v>97</v>
      </c>
      <c r="K10869" t="s">
        <v>98</v>
      </c>
      <c r="L10869" s="2">
        <v>0.52430555555555558</v>
      </c>
      <c r="M10869" s="2">
        <v>0.67500000000000004</v>
      </c>
      <c r="N10869" s="1">
        <v>46211</v>
      </c>
      <c r="O10869" t="s">
        <v>23</v>
      </c>
      <c r="S10869" t="s">
        <v>18994</v>
      </c>
      <c r="T1086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0.15069444444816327</v>
      </c>
      <c r="U10869" s="5">
        <f>WEEKNUM(Shipment_Data[[#This Row],[DATE]],2)</f>
        <v>28</v>
      </c>
      <c r="V10869" s="6">
        <f>SUBTOTAL(103,Shipment_Data[[#This Row],[DATE]])</f>
        <v>1</v>
      </c>
      <c r="W108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870" spans="1:23" x14ac:dyDescent="0.25">
      <c r="A10870" s="1">
        <v>46211</v>
      </c>
      <c r="B10870" t="s">
        <v>16172</v>
      </c>
      <c r="C10870" t="s">
        <v>15727</v>
      </c>
      <c r="D10870" t="s">
        <v>16173</v>
      </c>
      <c r="E10870">
        <v>1</v>
      </c>
      <c r="F10870" t="s">
        <v>15108</v>
      </c>
      <c r="G10870">
        <v>154181</v>
      </c>
      <c r="H10870" s="7">
        <v>33466.5</v>
      </c>
      <c r="I10870" t="s">
        <v>20</v>
      </c>
      <c r="J10870" t="s">
        <v>97</v>
      </c>
      <c r="K10870" t="s">
        <v>98</v>
      </c>
      <c r="L10870" s="2">
        <v>0.52430555555555558</v>
      </c>
      <c r="M10870" s="2">
        <v>0.64375000000000004</v>
      </c>
      <c r="N10870" s="1">
        <v>46211</v>
      </c>
      <c r="O10870" t="s">
        <v>23</v>
      </c>
      <c r="S10870" t="s">
        <v>18994</v>
      </c>
      <c r="T108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0.11944444444816327</v>
      </c>
      <c r="U10870" s="5">
        <f>WEEKNUM(Shipment_Data[[#This Row],[DATE]],2)</f>
        <v>28</v>
      </c>
      <c r="V10870" s="6">
        <f>SUBTOTAL(103,Shipment_Data[[#This Row],[DATE]])</f>
        <v>1</v>
      </c>
      <c r="W108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871" spans="1:23" x14ac:dyDescent="0.25">
      <c r="A10871" s="1">
        <v>46211</v>
      </c>
      <c r="B10871" t="s">
        <v>16174</v>
      </c>
      <c r="C10871" t="s">
        <v>15727</v>
      </c>
      <c r="D10871" t="s">
        <v>16175</v>
      </c>
      <c r="E10871">
        <v>1</v>
      </c>
      <c r="F10871" t="s">
        <v>15108</v>
      </c>
      <c r="G10871">
        <v>154212</v>
      </c>
      <c r="H10871" s="7">
        <v>32968</v>
      </c>
      <c r="I10871" t="s">
        <v>20</v>
      </c>
      <c r="J10871" t="s">
        <v>16017</v>
      </c>
      <c r="K10871" t="s">
        <v>248</v>
      </c>
      <c r="L10871" s="2">
        <v>0.51388888888888884</v>
      </c>
      <c r="M10871" s="2">
        <v>0.55902777777777779</v>
      </c>
      <c r="N10871" s="1">
        <v>46211</v>
      </c>
      <c r="O10871" t="s">
        <v>23</v>
      </c>
      <c r="S10871" t="s">
        <v>18994</v>
      </c>
      <c r="T1087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4.5138888890505768E-2</v>
      </c>
      <c r="U10871" s="5">
        <f>WEEKNUM(Shipment_Data[[#This Row],[DATE]],2)</f>
        <v>28</v>
      </c>
      <c r="V10871" s="6">
        <f>SUBTOTAL(103,Shipment_Data[[#This Row],[DATE]])</f>
        <v>1</v>
      </c>
      <c r="W108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872" spans="1:23" x14ac:dyDescent="0.25">
      <c r="A10872" s="1">
        <v>46211</v>
      </c>
      <c r="B10872" t="s">
        <v>4465</v>
      </c>
      <c r="C10872" t="s">
        <v>15727</v>
      </c>
      <c r="D10872" t="s">
        <v>16176</v>
      </c>
      <c r="E10872">
        <v>1</v>
      </c>
      <c r="F10872" t="s">
        <v>15108</v>
      </c>
      <c r="G10872">
        <v>154136</v>
      </c>
      <c r="H10872" s="7">
        <v>27472.5</v>
      </c>
      <c r="I10872" t="s">
        <v>20</v>
      </c>
      <c r="J10872" t="s">
        <v>97</v>
      </c>
      <c r="K10872" t="s">
        <v>98</v>
      </c>
      <c r="L10872" s="2">
        <v>0.52430555555555558</v>
      </c>
      <c r="M10872" s="2">
        <v>0.62847222222222221</v>
      </c>
      <c r="N10872" s="1">
        <v>46211</v>
      </c>
      <c r="O10872" t="s">
        <v>23</v>
      </c>
      <c r="S10872" t="s">
        <v>18994</v>
      </c>
      <c r="T108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0.10416666666424135</v>
      </c>
      <c r="U10872" s="5">
        <f>WEEKNUM(Shipment_Data[[#This Row],[DATE]],2)</f>
        <v>28</v>
      </c>
      <c r="V10872" s="6">
        <f>SUBTOTAL(103,Shipment_Data[[#This Row],[DATE]])</f>
        <v>1</v>
      </c>
      <c r="W108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873" spans="1:23" x14ac:dyDescent="0.25">
      <c r="A10873" s="1">
        <v>46211</v>
      </c>
      <c r="B10873" t="s">
        <v>16177</v>
      </c>
      <c r="C10873" t="s">
        <v>15727</v>
      </c>
      <c r="D10873" t="s">
        <v>16178</v>
      </c>
      <c r="E10873">
        <v>4</v>
      </c>
      <c r="F10873" t="s">
        <v>15108</v>
      </c>
      <c r="G10873">
        <v>154047</v>
      </c>
      <c r="H10873" s="7">
        <v>141446.62</v>
      </c>
      <c r="I10873" t="s">
        <v>20</v>
      </c>
      <c r="J10873" t="s">
        <v>16033</v>
      </c>
      <c r="K10873" t="s">
        <v>392</v>
      </c>
      <c r="L10873" s="2">
        <v>0.54166666666666663</v>
      </c>
      <c r="M10873" s="2">
        <v>0.60069444444444442</v>
      </c>
      <c r="N10873" s="1">
        <v>46211</v>
      </c>
      <c r="O10873" t="s">
        <v>23</v>
      </c>
      <c r="S10873" t="s">
        <v>18994</v>
      </c>
      <c r="T108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5.9027777781011537E-2</v>
      </c>
      <c r="U10873" s="5">
        <f>WEEKNUM(Shipment_Data[[#This Row],[DATE]],2)</f>
        <v>28</v>
      </c>
      <c r="V10873" s="6">
        <f>SUBTOTAL(103,Shipment_Data[[#This Row],[DATE]])</f>
        <v>1</v>
      </c>
      <c r="W108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874" spans="1:23" x14ac:dyDescent="0.25">
      <c r="A10874" s="1">
        <v>46211</v>
      </c>
      <c r="B10874" t="s">
        <v>16177</v>
      </c>
      <c r="C10874" t="s">
        <v>15727</v>
      </c>
      <c r="D10874" t="s">
        <v>16179</v>
      </c>
      <c r="E10874">
        <v>1</v>
      </c>
      <c r="F10874" t="s">
        <v>15108</v>
      </c>
      <c r="G10874">
        <v>154053</v>
      </c>
      <c r="H10874" s="7">
        <v>9669</v>
      </c>
      <c r="I10874" t="s">
        <v>20</v>
      </c>
      <c r="J10874" t="s">
        <v>16033</v>
      </c>
      <c r="K10874" t="s">
        <v>392</v>
      </c>
      <c r="L10874" s="2">
        <v>0.54166666666666663</v>
      </c>
      <c r="M10874" s="2">
        <v>0.60069444444444442</v>
      </c>
      <c r="N10874" s="1">
        <v>46211</v>
      </c>
      <c r="O10874" t="s">
        <v>23</v>
      </c>
      <c r="S10874" t="s">
        <v>18994</v>
      </c>
      <c r="T108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5.9027777781011537E-2</v>
      </c>
      <c r="U10874" s="5">
        <f>WEEKNUM(Shipment_Data[[#This Row],[DATE]],2)</f>
        <v>28</v>
      </c>
      <c r="V10874" s="6">
        <f>SUBTOTAL(103,Shipment_Data[[#This Row],[DATE]])</f>
        <v>1</v>
      </c>
      <c r="W108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875" spans="1:23" x14ac:dyDescent="0.25">
      <c r="A10875" s="1">
        <v>46211</v>
      </c>
      <c r="B10875" t="s">
        <v>16177</v>
      </c>
      <c r="C10875" t="s">
        <v>15727</v>
      </c>
      <c r="D10875" t="s">
        <v>16180</v>
      </c>
      <c r="E10875">
        <v>1</v>
      </c>
      <c r="F10875" t="s">
        <v>15108</v>
      </c>
      <c r="G10875">
        <v>154042</v>
      </c>
      <c r="H10875" s="7">
        <v>32800.199999999997</v>
      </c>
      <c r="I10875" t="s">
        <v>20</v>
      </c>
      <c r="J10875" t="s">
        <v>16033</v>
      </c>
      <c r="K10875" t="s">
        <v>392</v>
      </c>
      <c r="L10875" s="2">
        <v>0.54166666666666663</v>
      </c>
      <c r="M10875" s="2">
        <v>0.60069444444444442</v>
      </c>
      <c r="N10875" s="1">
        <v>46211</v>
      </c>
      <c r="O10875" t="s">
        <v>23</v>
      </c>
      <c r="S10875" t="s">
        <v>18994</v>
      </c>
      <c r="T108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5.9027777781011537E-2</v>
      </c>
      <c r="U10875" s="5">
        <f>WEEKNUM(Shipment_Data[[#This Row],[DATE]],2)</f>
        <v>28</v>
      </c>
      <c r="V10875" s="6">
        <f>SUBTOTAL(103,Shipment_Data[[#This Row],[DATE]])</f>
        <v>1</v>
      </c>
      <c r="W108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876" spans="1:23" x14ac:dyDescent="0.25">
      <c r="A10876" s="1">
        <v>46211</v>
      </c>
      <c r="B10876" t="s">
        <v>16177</v>
      </c>
      <c r="C10876" t="s">
        <v>15727</v>
      </c>
      <c r="D10876" t="s">
        <v>16181</v>
      </c>
      <c r="E10876">
        <v>1</v>
      </c>
      <c r="F10876" t="s">
        <v>15853</v>
      </c>
      <c r="G10876">
        <v>154200</v>
      </c>
      <c r="H10876" s="7">
        <v>9597.5</v>
      </c>
      <c r="I10876" t="s">
        <v>20</v>
      </c>
      <c r="J10876" t="s">
        <v>16033</v>
      </c>
      <c r="K10876" t="s">
        <v>392</v>
      </c>
      <c r="L10876" s="2">
        <v>0.54166666666666663</v>
      </c>
      <c r="M10876" s="2">
        <v>0.60069444444444442</v>
      </c>
      <c r="N10876" s="1">
        <v>46211</v>
      </c>
      <c r="O10876" t="s">
        <v>23</v>
      </c>
      <c r="S10876" t="s">
        <v>18994</v>
      </c>
      <c r="T1087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5.9027777781011537E-2</v>
      </c>
      <c r="U10876" s="5">
        <f>WEEKNUM(Shipment_Data[[#This Row],[DATE]],2)</f>
        <v>28</v>
      </c>
      <c r="V10876" s="6">
        <f>SUBTOTAL(103,Shipment_Data[[#This Row],[DATE]])</f>
        <v>1</v>
      </c>
      <c r="W108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877" spans="1:23" x14ac:dyDescent="0.25">
      <c r="A10877" s="1">
        <v>46211</v>
      </c>
      <c r="B10877" t="s">
        <v>2796</v>
      </c>
      <c r="C10877" t="s">
        <v>15727</v>
      </c>
      <c r="D10877" t="s">
        <v>16182</v>
      </c>
      <c r="E10877">
        <v>1</v>
      </c>
      <c r="F10877" t="s">
        <v>15709</v>
      </c>
      <c r="G10877">
        <v>154046</v>
      </c>
      <c r="H10877" s="7">
        <v>22252.5</v>
      </c>
      <c r="I10877" t="s">
        <v>20</v>
      </c>
      <c r="J10877" t="s">
        <v>16033</v>
      </c>
      <c r="K10877" t="s">
        <v>392</v>
      </c>
      <c r="L10877" s="2">
        <v>0.54166666666666663</v>
      </c>
      <c r="M10877" s="2">
        <v>0.60069444444444442</v>
      </c>
      <c r="N10877" s="1">
        <v>46211</v>
      </c>
      <c r="O10877" t="s">
        <v>23</v>
      </c>
      <c r="S10877" t="s">
        <v>18994</v>
      </c>
      <c r="T1087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5.9027777781011537E-2</v>
      </c>
      <c r="U10877" s="5">
        <f>WEEKNUM(Shipment_Data[[#This Row],[DATE]],2)</f>
        <v>28</v>
      </c>
      <c r="V10877" s="6">
        <f>SUBTOTAL(103,Shipment_Data[[#This Row],[DATE]])</f>
        <v>1</v>
      </c>
      <c r="W108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878" spans="1:23" x14ac:dyDescent="0.25">
      <c r="A10878" s="1">
        <v>46211</v>
      </c>
      <c r="B10878" t="s">
        <v>4412</v>
      </c>
      <c r="C10878" t="s">
        <v>15727</v>
      </c>
      <c r="D10878" t="s">
        <v>16183</v>
      </c>
      <c r="E10878">
        <v>1</v>
      </c>
      <c r="F10878" t="s">
        <v>15108</v>
      </c>
      <c r="G10878">
        <v>154138</v>
      </c>
      <c r="H10878" s="7">
        <v>345649.76</v>
      </c>
      <c r="I10878" t="s">
        <v>20</v>
      </c>
      <c r="J10878" t="s">
        <v>16033</v>
      </c>
      <c r="K10878" t="s">
        <v>392</v>
      </c>
      <c r="L10878" s="2">
        <v>0.54166666666666663</v>
      </c>
      <c r="M10878" s="2">
        <v>0.75972222222222219</v>
      </c>
      <c r="N10878" s="1">
        <v>46211</v>
      </c>
      <c r="O10878" t="s">
        <v>23</v>
      </c>
      <c r="S10878" t="s">
        <v>18994</v>
      </c>
      <c r="T1087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0.21805555556056788</v>
      </c>
      <c r="U10878" s="5">
        <f>WEEKNUM(Shipment_Data[[#This Row],[DATE]],2)</f>
        <v>28</v>
      </c>
      <c r="V10878" s="6">
        <f>SUBTOTAL(103,Shipment_Data[[#This Row],[DATE]])</f>
        <v>1</v>
      </c>
      <c r="W108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879" spans="1:23" x14ac:dyDescent="0.25">
      <c r="A10879" s="1">
        <v>46211</v>
      </c>
      <c r="B10879" t="s">
        <v>4412</v>
      </c>
      <c r="C10879" t="s">
        <v>15727</v>
      </c>
      <c r="D10879" t="s">
        <v>16184</v>
      </c>
      <c r="E10879">
        <v>1</v>
      </c>
      <c r="F10879" t="s">
        <v>15108</v>
      </c>
      <c r="G10879">
        <v>154146</v>
      </c>
      <c r="H10879" s="7">
        <v>3391.5</v>
      </c>
      <c r="I10879" t="s">
        <v>20</v>
      </c>
      <c r="J10879" t="s">
        <v>16033</v>
      </c>
      <c r="K10879" t="s">
        <v>392</v>
      </c>
      <c r="L10879" s="2">
        <v>0.54166666666666663</v>
      </c>
      <c r="M10879" s="2">
        <v>0.75972222222222219</v>
      </c>
      <c r="N10879" s="1">
        <v>46211</v>
      </c>
      <c r="O10879" t="s">
        <v>23</v>
      </c>
      <c r="S10879" t="s">
        <v>18994</v>
      </c>
      <c r="T1087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0.21805555556056788</v>
      </c>
      <c r="U10879" s="5">
        <f>WEEKNUM(Shipment_Data[[#This Row],[DATE]],2)</f>
        <v>28</v>
      </c>
      <c r="V10879" s="6">
        <f>SUBTOTAL(103,Shipment_Data[[#This Row],[DATE]])</f>
        <v>1</v>
      </c>
      <c r="W108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880" spans="1:23" x14ac:dyDescent="0.25">
      <c r="A10880" s="1">
        <v>46211</v>
      </c>
      <c r="B10880" t="s">
        <v>6570</v>
      </c>
      <c r="C10880" t="s">
        <v>15727</v>
      </c>
      <c r="D10880" t="s">
        <v>16185</v>
      </c>
      <c r="E10880">
        <v>1</v>
      </c>
      <c r="F10880" t="s">
        <v>15108</v>
      </c>
      <c r="G10880">
        <v>154198</v>
      </c>
      <c r="H10880" s="7">
        <v>70840</v>
      </c>
      <c r="I10880" t="s">
        <v>20</v>
      </c>
      <c r="J10880" t="s">
        <v>16033</v>
      </c>
      <c r="K10880" t="s">
        <v>392</v>
      </c>
      <c r="L10880" s="2">
        <v>0.54166666666666663</v>
      </c>
      <c r="M10880" s="2">
        <v>0.65902777777777777</v>
      </c>
      <c r="N10880" s="1">
        <v>46211</v>
      </c>
      <c r="O10880" t="s">
        <v>23</v>
      </c>
      <c r="S10880" t="s">
        <v>18994</v>
      </c>
      <c r="T1088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0.117361111115315</v>
      </c>
      <c r="U10880" s="5">
        <f>WEEKNUM(Shipment_Data[[#This Row],[DATE]],2)</f>
        <v>28</v>
      </c>
      <c r="V10880" s="6">
        <f>SUBTOTAL(103,Shipment_Data[[#This Row],[DATE]])</f>
        <v>1</v>
      </c>
      <c r="W108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881" spans="1:23" x14ac:dyDescent="0.25">
      <c r="A10881" s="1">
        <v>46211</v>
      </c>
      <c r="B10881" t="s">
        <v>6570</v>
      </c>
      <c r="C10881" t="s">
        <v>15727</v>
      </c>
      <c r="D10881" t="s">
        <v>16186</v>
      </c>
      <c r="E10881">
        <v>1</v>
      </c>
      <c r="F10881" t="s">
        <v>15108</v>
      </c>
      <c r="G10881">
        <v>154111</v>
      </c>
      <c r="H10881" s="7">
        <v>615538.88</v>
      </c>
      <c r="I10881" t="s">
        <v>20</v>
      </c>
      <c r="J10881" t="s">
        <v>16033</v>
      </c>
      <c r="K10881" t="s">
        <v>392</v>
      </c>
      <c r="L10881" s="2">
        <v>0.54166666666666663</v>
      </c>
      <c r="M10881" s="2">
        <v>0.65902777777777777</v>
      </c>
      <c r="N10881" s="1">
        <v>46211</v>
      </c>
      <c r="O10881" t="s">
        <v>23</v>
      </c>
      <c r="S10881" t="s">
        <v>18994</v>
      </c>
      <c r="T1088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0.117361111115315</v>
      </c>
      <c r="U10881" s="5">
        <f>WEEKNUM(Shipment_Data[[#This Row],[DATE]],2)</f>
        <v>28</v>
      </c>
      <c r="V10881" s="6">
        <f>SUBTOTAL(103,Shipment_Data[[#This Row],[DATE]])</f>
        <v>1</v>
      </c>
      <c r="W108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882" spans="1:23" x14ac:dyDescent="0.25">
      <c r="A10882" s="1">
        <v>46211</v>
      </c>
      <c r="B10882" t="s">
        <v>2476</v>
      </c>
      <c r="C10882" t="s">
        <v>15727</v>
      </c>
      <c r="D10882" t="s">
        <v>16187</v>
      </c>
      <c r="E10882">
        <v>3</v>
      </c>
      <c r="F10882" t="s">
        <v>15108</v>
      </c>
      <c r="G10882">
        <v>154203</v>
      </c>
      <c r="H10882" s="7">
        <v>156110.67000000001</v>
      </c>
      <c r="I10882" t="s">
        <v>20</v>
      </c>
      <c r="J10882" t="s">
        <v>14674</v>
      </c>
      <c r="K10882" t="s">
        <v>288</v>
      </c>
      <c r="L10882" s="2">
        <v>0.54861111111111116</v>
      </c>
      <c r="M10882" s="2">
        <v>0.65277777777777779</v>
      </c>
      <c r="N10882" s="1">
        <v>46211</v>
      </c>
      <c r="O10882" t="s">
        <v>23</v>
      </c>
      <c r="S10882" t="s">
        <v>18994</v>
      </c>
      <c r="T1088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0.10416666667151731</v>
      </c>
      <c r="U10882" s="5">
        <f>WEEKNUM(Shipment_Data[[#This Row],[DATE]],2)</f>
        <v>28</v>
      </c>
      <c r="V10882" s="6">
        <f>SUBTOTAL(103,Shipment_Data[[#This Row],[DATE]])</f>
        <v>1</v>
      </c>
      <c r="W108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883" spans="1:23" x14ac:dyDescent="0.25">
      <c r="A10883" s="1">
        <v>46211</v>
      </c>
      <c r="B10883" t="s">
        <v>416</v>
      </c>
      <c r="C10883" t="s">
        <v>15727</v>
      </c>
      <c r="D10883" t="s">
        <v>16188</v>
      </c>
      <c r="E10883">
        <v>1</v>
      </c>
      <c r="F10883" t="s">
        <v>15853</v>
      </c>
      <c r="G10883">
        <v>154180</v>
      </c>
      <c r="H10883" s="7">
        <v>69612</v>
      </c>
      <c r="I10883" t="s">
        <v>20</v>
      </c>
      <c r="J10883" t="s">
        <v>14674</v>
      </c>
      <c r="K10883" t="s">
        <v>288</v>
      </c>
      <c r="L10883" s="2">
        <v>0.54861111111111116</v>
      </c>
      <c r="M10883" s="2">
        <v>0.70416666666666672</v>
      </c>
      <c r="N10883" s="1">
        <v>46211</v>
      </c>
      <c r="O10883" t="s">
        <v>23</v>
      </c>
      <c r="S10883" t="s">
        <v>18994</v>
      </c>
      <c r="T1088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0.15555555556056788</v>
      </c>
      <c r="U10883" s="5">
        <f>WEEKNUM(Shipment_Data[[#This Row],[DATE]],2)</f>
        <v>28</v>
      </c>
      <c r="V10883" s="6">
        <f>SUBTOTAL(103,Shipment_Data[[#This Row],[DATE]])</f>
        <v>1</v>
      </c>
      <c r="W108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884" spans="1:23" x14ac:dyDescent="0.25">
      <c r="A10884" s="1">
        <v>46211</v>
      </c>
      <c r="B10884" t="s">
        <v>16189</v>
      </c>
      <c r="C10884" t="s">
        <v>15727</v>
      </c>
      <c r="D10884" t="s">
        <v>16190</v>
      </c>
      <c r="E10884">
        <v>1</v>
      </c>
      <c r="F10884" t="s">
        <v>15709</v>
      </c>
      <c r="G10884">
        <v>154245</v>
      </c>
      <c r="H10884" s="7">
        <v>21952</v>
      </c>
      <c r="I10884" t="s">
        <v>20</v>
      </c>
      <c r="J10884" t="s">
        <v>267</v>
      </c>
      <c r="K10884" t="s">
        <v>288</v>
      </c>
      <c r="L10884" s="2">
        <v>0.54861111111111116</v>
      </c>
      <c r="M10884" s="2">
        <v>0.63958333333333328</v>
      </c>
      <c r="N10884" s="1">
        <v>46211</v>
      </c>
      <c r="O10884" t="s">
        <v>23</v>
      </c>
      <c r="S10884" t="s">
        <v>18994</v>
      </c>
      <c r="T1088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9.0972222220443655E-2</v>
      </c>
      <c r="U10884" s="5">
        <f>WEEKNUM(Shipment_Data[[#This Row],[DATE]],2)</f>
        <v>28</v>
      </c>
      <c r="V10884" s="6">
        <f>SUBTOTAL(103,Shipment_Data[[#This Row],[DATE]])</f>
        <v>1</v>
      </c>
      <c r="W108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885" spans="1:23" x14ac:dyDescent="0.25">
      <c r="A10885" s="1">
        <v>46211</v>
      </c>
      <c r="B10885" t="s">
        <v>14935</v>
      </c>
      <c r="C10885" t="s">
        <v>15727</v>
      </c>
      <c r="D10885" t="s">
        <v>16191</v>
      </c>
      <c r="E10885">
        <v>1</v>
      </c>
      <c r="F10885" t="s">
        <v>15108</v>
      </c>
      <c r="G10885">
        <v>154223</v>
      </c>
      <c r="H10885" s="7">
        <v>225915.92</v>
      </c>
      <c r="I10885" t="s">
        <v>20</v>
      </c>
      <c r="J10885" t="s">
        <v>97</v>
      </c>
      <c r="K10885" t="s">
        <v>98</v>
      </c>
      <c r="L10885" s="2">
        <v>0.52430555555555558</v>
      </c>
      <c r="M10885" s="2">
        <v>0.66180555555555554</v>
      </c>
      <c r="N10885" s="1">
        <v>46211</v>
      </c>
      <c r="O10885" t="s">
        <v>23</v>
      </c>
      <c r="S10885" t="s">
        <v>18994</v>
      </c>
      <c r="T1088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0.13750000000436557</v>
      </c>
      <c r="U10885" s="5">
        <f>WEEKNUM(Shipment_Data[[#This Row],[DATE]],2)</f>
        <v>28</v>
      </c>
      <c r="V10885" s="6">
        <f>SUBTOTAL(103,Shipment_Data[[#This Row],[DATE]])</f>
        <v>1</v>
      </c>
      <c r="W108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886" spans="1:23" x14ac:dyDescent="0.25">
      <c r="A10886" s="1">
        <v>46211</v>
      </c>
      <c r="B10886" t="s">
        <v>2651</v>
      </c>
      <c r="C10886" t="s">
        <v>15727</v>
      </c>
      <c r="D10886" t="s">
        <v>16192</v>
      </c>
      <c r="E10886">
        <v>1</v>
      </c>
      <c r="F10886" t="s">
        <v>15108</v>
      </c>
      <c r="G10886">
        <v>154186</v>
      </c>
      <c r="H10886" s="7">
        <v>1545906.72</v>
      </c>
      <c r="I10886" t="s">
        <v>20</v>
      </c>
      <c r="J10886" t="s">
        <v>97</v>
      </c>
      <c r="K10886" t="s">
        <v>98</v>
      </c>
      <c r="L10886" s="2">
        <v>0.52430555555555558</v>
      </c>
      <c r="M10886" s="2">
        <v>0.7006944444444444</v>
      </c>
      <c r="N10886" s="1">
        <v>46211</v>
      </c>
      <c r="O10886" t="s">
        <v>23</v>
      </c>
      <c r="S10886" t="s">
        <v>18994</v>
      </c>
      <c r="T1088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0.17638888888905058</v>
      </c>
      <c r="U10886" s="5">
        <f>WEEKNUM(Shipment_Data[[#This Row],[DATE]],2)</f>
        <v>28</v>
      </c>
      <c r="V10886" s="6">
        <f>SUBTOTAL(103,Shipment_Data[[#This Row],[DATE]])</f>
        <v>1</v>
      </c>
      <c r="W108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887" spans="1:23" x14ac:dyDescent="0.25">
      <c r="A10887" s="1">
        <v>46211</v>
      </c>
      <c r="B10887" t="s">
        <v>15651</v>
      </c>
      <c r="C10887" t="s">
        <v>15727</v>
      </c>
      <c r="D10887" t="s">
        <v>16193</v>
      </c>
      <c r="E10887">
        <v>1</v>
      </c>
      <c r="F10887" t="s">
        <v>15108</v>
      </c>
      <c r="G10887">
        <v>154173</v>
      </c>
      <c r="H10887" s="7">
        <v>510792.75</v>
      </c>
      <c r="I10887" t="s">
        <v>20</v>
      </c>
      <c r="J10887" t="s">
        <v>15876</v>
      </c>
      <c r="K10887" t="s">
        <v>604</v>
      </c>
      <c r="L10887" s="2">
        <v>0.55208333333333337</v>
      </c>
      <c r="M10887" s="2">
        <v>0.59027777777777779</v>
      </c>
      <c r="N10887" s="1">
        <v>46211</v>
      </c>
      <c r="O10887" t="s">
        <v>23</v>
      </c>
      <c r="S10887" t="s">
        <v>18994</v>
      </c>
      <c r="T1088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3.8194444445252884E-2</v>
      </c>
      <c r="U10887" s="5">
        <f>WEEKNUM(Shipment_Data[[#This Row],[DATE]],2)</f>
        <v>28</v>
      </c>
      <c r="V10887" s="6">
        <f>SUBTOTAL(103,Shipment_Data[[#This Row],[DATE]])</f>
        <v>1</v>
      </c>
      <c r="W108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888" spans="1:23" x14ac:dyDescent="0.25">
      <c r="A10888" s="1">
        <v>46211</v>
      </c>
      <c r="B10888" t="s">
        <v>16194</v>
      </c>
      <c r="C10888" t="s">
        <v>15727</v>
      </c>
      <c r="D10888" t="s">
        <v>16195</v>
      </c>
      <c r="E10888">
        <v>1</v>
      </c>
      <c r="F10888" t="s">
        <v>15709</v>
      </c>
      <c r="G10888">
        <v>154232</v>
      </c>
      <c r="H10888" s="7">
        <v>39770</v>
      </c>
      <c r="I10888" t="s">
        <v>20</v>
      </c>
      <c r="J10888" t="s">
        <v>15876</v>
      </c>
      <c r="K10888" t="s">
        <v>604</v>
      </c>
      <c r="L10888" s="2">
        <v>0.55208333333333337</v>
      </c>
      <c r="M10888" s="2">
        <v>0.75486111111111109</v>
      </c>
      <c r="N10888" s="1">
        <v>46211</v>
      </c>
      <c r="O10888" t="s">
        <v>23</v>
      </c>
      <c r="S10888" t="s">
        <v>18994</v>
      </c>
      <c r="T108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0.20277777777664596</v>
      </c>
      <c r="U10888" s="5">
        <f>WEEKNUM(Shipment_Data[[#This Row],[DATE]],2)</f>
        <v>28</v>
      </c>
      <c r="V10888" s="6">
        <f>SUBTOTAL(103,Shipment_Data[[#This Row],[DATE]])</f>
        <v>1</v>
      </c>
      <c r="W108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889" spans="1:23" x14ac:dyDescent="0.25">
      <c r="A10889" s="1">
        <v>46211</v>
      </c>
      <c r="B10889" t="s">
        <v>16196</v>
      </c>
      <c r="C10889" t="s">
        <v>15727</v>
      </c>
      <c r="D10889" t="s">
        <v>16197</v>
      </c>
      <c r="E10889">
        <v>1</v>
      </c>
      <c r="F10889" t="s">
        <v>15108</v>
      </c>
      <c r="G10889">
        <v>154143</v>
      </c>
      <c r="H10889" s="7">
        <v>655124.30000000005</v>
      </c>
      <c r="I10889" t="s">
        <v>20</v>
      </c>
      <c r="J10889" t="s">
        <v>15876</v>
      </c>
      <c r="K10889" t="s">
        <v>604</v>
      </c>
      <c r="L10889" s="2">
        <v>0.55208333333333337</v>
      </c>
      <c r="M10889" s="2">
        <v>0.86875000000000002</v>
      </c>
      <c r="N10889" s="1">
        <v>46211</v>
      </c>
      <c r="O10889" t="s">
        <v>23</v>
      </c>
      <c r="S10889" t="s">
        <v>18994</v>
      </c>
      <c r="T108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0.31666666666569654</v>
      </c>
      <c r="U10889" s="5">
        <f>WEEKNUM(Shipment_Data[[#This Row],[DATE]],2)</f>
        <v>28</v>
      </c>
      <c r="V10889" s="6">
        <f>SUBTOTAL(103,Shipment_Data[[#This Row],[DATE]])</f>
        <v>1</v>
      </c>
      <c r="W108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890" spans="1:23" x14ac:dyDescent="0.25">
      <c r="A10890" s="1">
        <v>46211</v>
      </c>
      <c r="B10890" t="s">
        <v>12046</v>
      </c>
      <c r="C10890" t="s">
        <v>15727</v>
      </c>
      <c r="D10890" t="s">
        <v>16198</v>
      </c>
      <c r="E10890">
        <v>3</v>
      </c>
      <c r="F10890" t="s">
        <v>15108</v>
      </c>
      <c r="G10890">
        <v>154224</v>
      </c>
      <c r="H10890" s="7">
        <v>72120</v>
      </c>
      <c r="I10890" t="s">
        <v>20</v>
      </c>
      <c r="J10890" t="s">
        <v>16033</v>
      </c>
      <c r="K10890" t="s">
        <v>27</v>
      </c>
      <c r="L10890" s="2">
        <v>0.54166666666666663</v>
      </c>
      <c r="M10890" s="2">
        <v>0.72777777777777775</v>
      </c>
      <c r="N10890" s="1">
        <v>46211</v>
      </c>
      <c r="O10890" t="s">
        <v>23</v>
      </c>
      <c r="S10890" t="s">
        <v>18994</v>
      </c>
      <c r="T1089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0.18611111111385981</v>
      </c>
      <c r="U10890" s="5">
        <f>WEEKNUM(Shipment_Data[[#This Row],[DATE]],2)</f>
        <v>28</v>
      </c>
      <c r="V10890" s="6">
        <f>SUBTOTAL(103,Shipment_Data[[#This Row],[DATE]])</f>
        <v>1</v>
      </c>
      <c r="W108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891" spans="1:23" x14ac:dyDescent="0.25">
      <c r="A10891" s="1">
        <v>46211</v>
      </c>
      <c r="B10891" t="s">
        <v>1444</v>
      </c>
      <c r="C10891" t="s">
        <v>15727</v>
      </c>
      <c r="D10891" t="s">
        <v>16199</v>
      </c>
      <c r="E10891">
        <v>1</v>
      </c>
      <c r="F10891" t="s">
        <v>15108</v>
      </c>
      <c r="G10891">
        <v>153988</v>
      </c>
      <c r="H10891" s="7">
        <v>106632.4</v>
      </c>
      <c r="I10891" t="s">
        <v>20</v>
      </c>
      <c r="J10891" t="s">
        <v>16033</v>
      </c>
      <c r="K10891" t="s">
        <v>392</v>
      </c>
      <c r="L10891" s="2">
        <v>0.54166666666666663</v>
      </c>
      <c r="M10891" s="2">
        <v>0.69722222222222219</v>
      </c>
      <c r="N10891" s="1">
        <v>46211</v>
      </c>
      <c r="O10891" t="s">
        <v>23</v>
      </c>
      <c r="S10891" t="s">
        <v>18994</v>
      </c>
      <c r="T1089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0.15555555556056788</v>
      </c>
      <c r="U10891" s="5">
        <f>WEEKNUM(Shipment_Data[[#This Row],[DATE]],2)</f>
        <v>28</v>
      </c>
      <c r="V10891" s="6">
        <f>SUBTOTAL(103,Shipment_Data[[#This Row],[DATE]])</f>
        <v>1</v>
      </c>
      <c r="W108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892" spans="1:23" x14ac:dyDescent="0.25">
      <c r="A10892" s="1">
        <v>46211</v>
      </c>
      <c r="B10892" t="s">
        <v>278</v>
      </c>
      <c r="C10892" t="s">
        <v>15727</v>
      </c>
      <c r="D10892" t="s">
        <v>16200</v>
      </c>
      <c r="E10892">
        <v>1</v>
      </c>
      <c r="F10892" t="s">
        <v>15709</v>
      </c>
      <c r="G10892">
        <v>154235</v>
      </c>
      <c r="H10892" s="7">
        <v>12654</v>
      </c>
      <c r="I10892" t="s">
        <v>20</v>
      </c>
      <c r="J10892" t="s">
        <v>16033</v>
      </c>
      <c r="K10892" t="s">
        <v>392</v>
      </c>
      <c r="L10892" s="2">
        <v>0.54166666666666663</v>
      </c>
      <c r="M10892" s="2">
        <v>0.60069444444444442</v>
      </c>
      <c r="N10892" s="1">
        <v>46211</v>
      </c>
      <c r="O10892" t="s">
        <v>23</v>
      </c>
      <c r="S10892" t="s">
        <v>18994</v>
      </c>
      <c r="T1089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5.9027777781011537E-2</v>
      </c>
      <c r="U10892" s="5">
        <f>WEEKNUM(Shipment_Data[[#This Row],[DATE]],2)</f>
        <v>28</v>
      </c>
      <c r="V10892" s="6">
        <f>SUBTOTAL(103,Shipment_Data[[#This Row],[DATE]])</f>
        <v>1</v>
      </c>
      <c r="W108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893" spans="1:23" x14ac:dyDescent="0.25">
      <c r="A10893" s="1">
        <v>46211</v>
      </c>
      <c r="B10893" t="s">
        <v>6570</v>
      </c>
      <c r="C10893" t="s">
        <v>15727</v>
      </c>
      <c r="D10893" t="s">
        <v>16201</v>
      </c>
      <c r="E10893">
        <v>1</v>
      </c>
      <c r="F10893" t="s">
        <v>15709</v>
      </c>
      <c r="G10893">
        <v>154202</v>
      </c>
      <c r="H10893" s="7">
        <v>40720</v>
      </c>
      <c r="I10893" t="s">
        <v>20</v>
      </c>
      <c r="J10893" t="s">
        <v>16033</v>
      </c>
      <c r="K10893" t="s">
        <v>392</v>
      </c>
      <c r="L10893" s="2">
        <v>0.54166666666666663</v>
      </c>
      <c r="M10893" s="2">
        <v>0.66597222222222219</v>
      </c>
      <c r="N10893" s="1">
        <v>46211</v>
      </c>
      <c r="O10893" t="s">
        <v>23</v>
      </c>
      <c r="S10893" t="s">
        <v>18994</v>
      </c>
      <c r="T108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0.12430555556056788</v>
      </c>
      <c r="U10893" s="5">
        <f>WEEKNUM(Shipment_Data[[#This Row],[DATE]],2)</f>
        <v>28</v>
      </c>
      <c r="V10893" s="6">
        <f>SUBTOTAL(103,Shipment_Data[[#This Row],[DATE]])</f>
        <v>1</v>
      </c>
      <c r="W108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894" spans="1:23" x14ac:dyDescent="0.25">
      <c r="A10894" s="1">
        <v>46211</v>
      </c>
      <c r="B10894" t="s">
        <v>6570</v>
      </c>
      <c r="C10894" t="s">
        <v>15727</v>
      </c>
      <c r="D10894" t="s">
        <v>16202</v>
      </c>
      <c r="E10894">
        <v>1</v>
      </c>
      <c r="F10894" t="s">
        <v>15108</v>
      </c>
      <c r="G10894">
        <v>154206</v>
      </c>
      <c r="H10894" s="7">
        <v>6783</v>
      </c>
      <c r="I10894" t="s">
        <v>20</v>
      </c>
      <c r="J10894" t="s">
        <v>16033</v>
      </c>
      <c r="K10894" t="s">
        <v>392</v>
      </c>
      <c r="L10894" s="2">
        <v>0.54166666666666663</v>
      </c>
      <c r="M10894" s="2">
        <v>0.65902777777777777</v>
      </c>
      <c r="N10894" s="1">
        <v>46211</v>
      </c>
      <c r="O10894" t="s">
        <v>23</v>
      </c>
      <c r="S10894" t="s">
        <v>18994</v>
      </c>
      <c r="T108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0.117361111115315</v>
      </c>
      <c r="U10894" s="5">
        <f>WEEKNUM(Shipment_Data[[#This Row],[DATE]],2)</f>
        <v>28</v>
      </c>
      <c r="V10894" s="6">
        <f>SUBTOTAL(103,Shipment_Data[[#This Row],[DATE]])</f>
        <v>1</v>
      </c>
      <c r="W108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895" spans="1:23" x14ac:dyDescent="0.25">
      <c r="A10895" s="1">
        <v>46211</v>
      </c>
      <c r="B10895" t="s">
        <v>440</v>
      </c>
      <c r="C10895" t="s">
        <v>15727</v>
      </c>
      <c r="D10895" t="s">
        <v>16203</v>
      </c>
      <c r="E10895">
        <v>1</v>
      </c>
      <c r="F10895" t="s">
        <v>15108</v>
      </c>
      <c r="G10895">
        <v>154253</v>
      </c>
      <c r="H10895" s="7">
        <v>44947.33</v>
      </c>
      <c r="I10895" t="s">
        <v>20</v>
      </c>
      <c r="J10895" t="s">
        <v>14556</v>
      </c>
      <c r="K10895" t="s">
        <v>58</v>
      </c>
      <c r="L10895" s="2">
        <v>0.70833333333333337</v>
      </c>
      <c r="M10895" s="2">
        <v>0.86736111111111114</v>
      </c>
      <c r="N10895" s="1">
        <v>46211</v>
      </c>
      <c r="O10895" t="s">
        <v>23</v>
      </c>
      <c r="S10895" t="s">
        <v>18994</v>
      </c>
      <c r="T1089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0.15902777777228039</v>
      </c>
      <c r="U10895" s="5">
        <f>WEEKNUM(Shipment_Data[[#This Row],[DATE]],2)</f>
        <v>28</v>
      </c>
      <c r="V10895" s="6">
        <f>SUBTOTAL(103,Shipment_Data[[#This Row],[DATE]])</f>
        <v>1</v>
      </c>
      <c r="W108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896" spans="1:23" x14ac:dyDescent="0.25">
      <c r="A10896" s="1">
        <v>46211</v>
      </c>
      <c r="B10896" t="s">
        <v>9683</v>
      </c>
      <c r="C10896" t="s">
        <v>15727</v>
      </c>
      <c r="D10896" t="s">
        <v>16204</v>
      </c>
      <c r="E10896">
        <v>1</v>
      </c>
      <c r="F10896" t="s">
        <v>15709</v>
      </c>
      <c r="G10896">
        <v>154209</v>
      </c>
      <c r="H10896" s="7">
        <v>147520</v>
      </c>
      <c r="I10896" t="s">
        <v>20</v>
      </c>
      <c r="J10896" t="s">
        <v>15373</v>
      </c>
      <c r="K10896" t="s">
        <v>76</v>
      </c>
      <c r="L10896" s="2">
        <v>0.45833333333333331</v>
      </c>
      <c r="M10896" s="2">
        <v>0.52083333333333337</v>
      </c>
      <c r="N10896" s="1">
        <v>46211</v>
      </c>
      <c r="O10896" t="s">
        <v>23</v>
      </c>
      <c r="S10896" t="s">
        <v>18994</v>
      </c>
      <c r="T1089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6.25E-2</v>
      </c>
      <c r="U10896" s="5">
        <f>WEEKNUM(Shipment_Data[[#This Row],[DATE]],2)</f>
        <v>28</v>
      </c>
      <c r="V10896" s="6">
        <f>SUBTOTAL(103,Shipment_Data[[#This Row],[DATE]])</f>
        <v>1</v>
      </c>
      <c r="W108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897" spans="1:23" x14ac:dyDescent="0.25">
      <c r="A10897" s="1">
        <v>46211</v>
      </c>
      <c r="B10897" t="s">
        <v>9683</v>
      </c>
      <c r="C10897" t="s">
        <v>15727</v>
      </c>
      <c r="D10897" t="s">
        <v>16205</v>
      </c>
      <c r="E10897">
        <v>1</v>
      </c>
      <c r="F10897" t="s">
        <v>15709</v>
      </c>
      <c r="G10897">
        <v>154215</v>
      </c>
      <c r="H10897" s="7">
        <v>73260</v>
      </c>
      <c r="I10897" t="s">
        <v>20</v>
      </c>
      <c r="J10897" t="s">
        <v>15373</v>
      </c>
      <c r="K10897" t="s">
        <v>76</v>
      </c>
      <c r="L10897" s="2">
        <v>0.45833333333333331</v>
      </c>
      <c r="M10897" s="2">
        <v>0.52083333333333337</v>
      </c>
      <c r="N10897" s="1">
        <v>46211</v>
      </c>
      <c r="O10897" t="s">
        <v>23</v>
      </c>
      <c r="S10897" t="s">
        <v>18994</v>
      </c>
      <c r="T1089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6.25E-2</v>
      </c>
      <c r="U10897" s="5">
        <f>WEEKNUM(Shipment_Data[[#This Row],[DATE]],2)</f>
        <v>28</v>
      </c>
      <c r="V10897" s="6">
        <f>SUBTOTAL(103,Shipment_Data[[#This Row],[DATE]])</f>
        <v>1</v>
      </c>
      <c r="W108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898" spans="1:23" x14ac:dyDescent="0.25">
      <c r="A10898" s="1">
        <v>46211</v>
      </c>
      <c r="B10898" t="s">
        <v>101</v>
      </c>
      <c r="C10898" t="s">
        <v>15727</v>
      </c>
      <c r="D10898" t="s">
        <v>16206</v>
      </c>
      <c r="E10898">
        <v>1</v>
      </c>
      <c r="F10898" t="s">
        <v>15108</v>
      </c>
      <c r="G10898">
        <v>154248</v>
      </c>
      <c r="H10898" s="7">
        <v>37203.1</v>
      </c>
      <c r="I10898" t="s">
        <v>20</v>
      </c>
      <c r="J10898" t="s">
        <v>97</v>
      </c>
      <c r="K10898" t="s">
        <v>98</v>
      </c>
      <c r="L10898" s="2">
        <v>0.52430555555555558</v>
      </c>
      <c r="M10898" s="2">
        <v>0.62847222222222221</v>
      </c>
      <c r="N10898" s="1">
        <v>46211</v>
      </c>
      <c r="O10898" t="s">
        <v>23</v>
      </c>
      <c r="S10898" t="s">
        <v>18994</v>
      </c>
      <c r="T1089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0.10416666666424135</v>
      </c>
      <c r="U10898" s="5">
        <f>WEEKNUM(Shipment_Data[[#This Row],[DATE]],2)</f>
        <v>28</v>
      </c>
      <c r="V10898" s="6">
        <f>SUBTOTAL(103,Shipment_Data[[#This Row],[DATE]])</f>
        <v>1</v>
      </c>
      <c r="W108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899" spans="1:23" x14ac:dyDescent="0.25">
      <c r="A10899" s="1">
        <v>46211</v>
      </c>
      <c r="B10899" t="s">
        <v>364</v>
      </c>
      <c r="C10899" t="s">
        <v>15727</v>
      </c>
      <c r="D10899" t="s">
        <v>16207</v>
      </c>
      <c r="E10899">
        <v>1</v>
      </c>
      <c r="F10899" t="s">
        <v>15709</v>
      </c>
      <c r="G10899">
        <v>154264</v>
      </c>
      <c r="H10899" s="7">
        <v>4329</v>
      </c>
      <c r="I10899" t="s">
        <v>20</v>
      </c>
      <c r="J10899" t="s">
        <v>204</v>
      </c>
      <c r="K10899" t="s">
        <v>14988</v>
      </c>
      <c r="L10899" s="2">
        <v>0.72083333333333333</v>
      </c>
      <c r="M10899" s="2">
        <v>0.72083333333333333</v>
      </c>
      <c r="N10899" s="1">
        <v>46211</v>
      </c>
      <c r="O10899" t="s">
        <v>23</v>
      </c>
      <c r="S10899" t="s">
        <v>18994</v>
      </c>
      <c r="T1089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0899" s="5">
        <f>WEEKNUM(Shipment_Data[[#This Row],[DATE]],2)</f>
        <v>28</v>
      </c>
      <c r="V10899" s="6">
        <f>SUBTOTAL(103,Shipment_Data[[#This Row],[DATE]])</f>
        <v>1</v>
      </c>
      <c r="W108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900" spans="1:23" x14ac:dyDescent="0.25">
      <c r="A10900" s="1">
        <v>46212</v>
      </c>
      <c r="B10900" t="s">
        <v>16208</v>
      </c>
      <c r="C10900" t="s">
        <v>15727</v>
      </c>
      <c r="D10900" t="s">
        <v>16209</v>
      </c>
      <c r="E10900">
        <v>3</v>
      </c>
      <c r="F10900" t="s">
        <v>15108</v>
      </c>
      <c r="G10900">
        <v>154174</v>
      </c>
      <c r="H10900" s="7">
        <v>703810.8</v>
      </c>
      <c r="I10900" t="s">
        <v>20</v>
      </c>
      <c r="J10900" t="s">
        <v>15826</v>
      </c>
      <c r="K10900" t="s">
        <v>392</v>
      </c>
      <c r="L10900" s="2">
        <v>0.54166666666666663</v>
      </c>
      <c r="M10900" s="2">
        <v>0.50416666666666665</v>
      </c>
      <c r="N10900" s="1">
        <v>46212</v>
      </c>
      <c r="O10900" t="s">
        <v>23</v>
      </c>
      <c r="P10900" t="s">
        <v>145</v>
      </c>
      <c r="Q10900">
        <v>1</v>
      </c>
      <c r="R10900">
        <v>46213</v>
      </c>
      <c r="S10900" t="s">
        <v>18994</v>
      </c>
      <c r="T1090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-3.7499999998544808E-2</v>
      </c>
      <c r="U10900" s="5">
        <f>WEEKNUM(Shipment_Data[[#This Row],[DATE]],2)</f>
        <v>28</v>
      </c>
      <c r="V10900" s="6">
        <f>SUBTOTAL(103,Shipment_Data[[#This Row],[DATE]])</f>
        <v>1</v>
      </c>
      <c r="W109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901" spans="1:23" x14ac:dyDescent="0.25">
      <c r="A10901" s="1">
        <v>46212</v>
      </c>
      <c r="B10901" t="s">
        <v>16208</v>
      </c>
      <c r="C10901" t="s">
        <v>15727</v>
      </c>
      <c r="D10901" t="s">
        <v>16210</v>
      </c>
      <c r="E10901">
        <v>1</v>
      </c>
      <c r="F10901" t="s">
        <v>15108</v>
      </c>
      <c r="G10901">
        <v>154292</v>
      </c>
      <c r="H10901" s="7">
        <v>85729.17</v>
      </c>
      <c r="I10901" t="s">
        <v>20</v>
      </c>
      <c r="J10901" t="s">
        <v>15826</v>
      </c>
      <c r="K10901" t="s">
        <v>392</v>
      </c>
      <c r="L10901" s="2">
        <v>0.54166666666666663</v>
      </c>
      <c r="M10901" s="2">
        <v>0.50416666666666665</v>
      </c>
      <c r="N10901" s="1">
        <v>46212</v>
      </c>
      <c r="O10901" t="s">
        <v>23</v>
      </c>
      <c r="P10901" t="s">
        <v>145</v>
      </c>
      <c r="Q10901">
        <v>1</v>
      </c>
      <c r="R10901">
        <v>46213</v>
      </c>
      <c r="S10901" t="s">
        <v>18994</v>
      </c>
      <c r="T1090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-3.7499999998544808E-2</v>
      </c>
      <c r="U10901" s="5">
        <f>WEEKNUM(Shipment_Data[[#This Row],[DATE]],2)</f>
        <v>28</v>
      </c>
      <c r="V10901" s="6">
        <f>SUBTOTAL(103,Shipment_Data[[#This Row],[DATE]])</f>
        <v>1</v>
      </c>
      <c r="W109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902" spans="1:23" x14ac:dyDescent="0.25">
      <c r="A10902" s="1">
        <v>46212</v>
      </c>
      <c r="B10902" t="s">
        <v>10105</v>
      </c>
      <c r="C10902" t="s">
        <v>15727</v>
      </c>
      <c r="D10902" t="s">
        <v>16211</v>
      </c>
      <c r="E10902">
        <v>2</v>
      </c>
      <c r="F10902" t="s">
        <v>15108</v>
      </c>
      <c r="G10902">
        <v>154219</v>
      </c>
      <c r="H10902" s="7">
        <v>820272.16</v>
      </c>
      <c r="I10902" t="s">
        <v>20</v>
      </c>
      <c r="J10902" t="s">
        <v>15826</v>
      </c>
      <c r="K10902" t="s">
        <v>392</v>
      </c>
      <c r="L10902" s="2">
        <v>0.54166666666666663</v>
      </c>
      <c r="M10902" s="2">
        <v>0.54374999999999996</v>
      </c>
      <c r="N10902" s="1">
        <v>46212</v>
      </c>
      <c r="O10902" t="s">
        <v>23</v>
      </c>
      <c r="P10902" t="s">
        <v>145</v>
      </c>
      <c r="Q10902">
        <v>1</v>
      </c>
      <c r="R10902">
        <v>46213</v>
      </c>
      <c r="S10902" t="s">
        <v>18994</v>
      </c>
      <c r="T1090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2.0833333328482695E-3</v>
      </c>
      <c r="U10902" s="5">
        <f>WEEKNUM(Shipment_Data[[#This Row],[DATE]],2)</f>
        <v>28</v>
      </c>
      <c r="V10902" s="6">
        <f>SUBTOTAL(103,Shipment_Data[[#This Row],[DATE]])</f>
        <v>1</v>
      </c>
      <c r="W109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903" spans="1:23" x14ac:dyDescent="0.25">
      <c r="A10903" s="1">
        <v>46212</v>
      </c>
      <c r="B10903" t="s">
        <v>10105</v>
      </c>
      <c r="C10903" t="s">
        <v>15727</v>
      </c>
      <c r="D10903" t="s">
        <v>16212</v>
      </c>
      <c r="E10903">
        <v>1</v>
      </c>
      <c r="F10903" t="s">
        <v>15108</v>
      </c>
      <c r="G10903">
        <v>154281</v>
      </c>
      <c r="H10903" s="7">
        <v>64657.5</v>
      </c>
      <c r="I10903" t="s">
        <v>20</v>
      </c>
      <c r="J10903" t="s">
        <v>15826</v>
      </c>
      <c r="K10903" t="s">
        <v>392</v>
      </c>
      <c r="L10903" s="2">
        <v>0.54166666666666663</v>
      </c>
      <c r="M10903" s="2">
        <v>0.54374999999999996</v>
      </c>
      <c r="N10903" s="1">
        <v>46212</v>
      </c>
      <c r="O10903" t="s">
        <v>23</v>
      </c>
      <c r="P10903" t="s">
        <v>145</v>
      </c>
      <c r="Q10903">
        <v>1</v>
      </c>
      <c r="R10903">
        <v>46213</v>
      </c>
      <c r="S10903" t="s">
        <v>18994</v>
      </c>
      <c r="T1090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2.0833333328482695E-3</v>
      </c>
      <c r="U10903" s="5">
        <f>WEEKNUM(Shipment_Data[[#This Row],[DATE]],2)</f>
        <v>28</v>
      </c>
      <c r="V10903" s="6">
        <f>SUBTOTAL(103,Shipment_Data[[#This Row],[DATE]])</f>
        <v>1</v>
      </c>
      <c r="W109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904" spans="1:23" x14ac:dyDescent="0.25">
      <c r="A10904" s="1">
        <v>46212</v>
      </c>
      <c r="B10904" t="s">
        <v>7834</v>
      </c>
      <c r="C10904" t="s">
        <v>15727</v>
      </c>
      <c r="D10904" t="s">
        <v>16213</v>
      </c>
      <c r="E10904">
        <v>1</v>
      </c>
      <c r="F10904" t="s">
        <v>15108</v>
      </c>
      <c r="G10904">
        <v>154251</v>
      </c>
      <c r="H10904" s="7">
        <v>137355.66</v>
      </c>
      <c r="I10904" t="s">
        <v>20</v>
      </c>
      <c r="J10904" t="s">
        <v>15826</v>
      </c>
      <c r="K10904" t="s">
        <v>392</v>
      </c>
      <c r="L10904" s="2">
        <v>0.54166666666666663</v>
      </c>
      <c r="M10904" s="2">
        <v>0.55625000000000002</v>
      </c>
      <c r="N10904" s="1">
        <v>46212</v>
      </c>
      <c r="O10904" t="s">
        <v>23</v>
      </c>
      <c r="P10904" t="s">
        <v>145</v>
      </c>
      <c r="Q10904">
        <v>1</v>
      </c>
      <c r="R10904">
        <v>46213</v>
      </c>
      <c r="S10904" t="s">
        <v>18994</v>
      </c>
      <c r="T1090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1.4583333337213844E-2</v>
      </c>
      <c r="U10904" s="5">
        <f>WEEKNUM(Shipment_Data[[#This Row],[DATE]],2)</f>
        <v>28</v>
      </c>
      <c r="V10904" s="6">
        <f>SUBTOTAL(103,Shipment_Data[[#This Row],[DATE]])</f>
        <v>1</v>
      </c>
      <c r="W109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905" spans="1:23" x14ac:dyDescent="0.25">
      <c r="A10905" s="1">
        <v>46212</v>
      </c>
      <c r="B10905" t="s">
        <v>2700</v>
      </c>
      <c r="C10905" t="s">
        <v>15727</v>
      </c>
      <c r="D10905" t="s">
        <v>16214</v>
      </c>
      <c r="E10905">
        <v>2</v>
      </c>
      <c r="F10905" t="s">
        <v>15108</v>
      </c>
      <c r="G10905">
        <v>154242</v>
      </c>
      <c r="H10905" s="7">
        <v>619735.17000000004</v>
      </c>
      <c r="I10905" t="s">
        <v>20</v>
      </c>
      <c r="J10905" t="s">
        <v>15826</v>
      </c>
      <c r="K10905" t="s">
        <v>392</v>
      </c>
      <c r="L10905" s="2">
        <v>0.54166666666666663</v>
      </c>
      <c r="M10905" s="2">
        <v>0.61805555555555558</v>
      </c>
      <c r="N10905" s="1">
        <v>46212</v>
      </c>
      <c r="O10905" t="s">
        <v>23</v>
      </c>
      <c r="P10905" t="s">
        <v>145</v>
      </c>
      <c r="Q10905">
        <v>1</v>
      </c>
      <c r="R10905">
        <v>46213</v>
      </c>
      <c r="S10905" t="s">
        <v>18994</v>
      </c>
      <c r="T1090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7.6388888890505768E-2</v>
      </c>
      <c r="U10905" s="5">
        <f>WEEKNUM(Shipment_Data[[#This Row],[DATE]],2)</f>
        <v>28</v>
      </c>
      <c r="V10905" s="6">
        <f>SUBTOTAL(103,Shipment_Data[[#This Row],[DATE]])</f>
        <v>1</v>
      </c>
      <c r="W109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906" spans="1:23" x14ac:dyDescent="0.25">
      <c r="A10906" s="1">
        <v>46212</v>
      </c>
      <c r="B10906" t="s">
        <v>2700</v>
      </c>
      <c r="C10906" t="s">
        <v>15727</v>
      </c>
      <c r="D10906" t="s">
        <v>16215</v>
      </c>
      <c r="E10906">
        <v>1</v>
      </c>
      <c r="F10906" t="s">
        <v>15108</v>
      </c>
      <c r="G10906">
        <v>154189</v>
      </c>
      <c r="H10906" s="7">
        <v>108994.74</v>
      </c>
      <c r="I10906" t="s">
        <v>20</v>
      </c>
      <c r="J10906" t="s">
        <v>15826</v>
      </c>
      <c r="K10906" t="s">
        <v>392</v>
      </c>
      <c r="L10906" s="2">
        <v>0.54166666666666663</v>
      </c>
      <c r="M10906" s="2">
        <v>0.61805555555555558</v>
      </c>
      <c r="N10906" s="1">
        <v>46212</v>
      </c>
      <c r="O10906" t="s">
        <v>23</v>
      </c>
      <c r="P10906" t="s">
        <v>145</v>
      </c>
      <c r="Q10906">
        <v>1</v>
      </c>
      <c r="R10906">
        <v>46213</v>
      </c>
      <c r="S10906" t="s">
        <v>18994</v>
      </c>
      <c r="T1090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7.6388888890505768E-2</v>
      </c>
      <c r="U10906" s="5">
        <f>WEEKNUM(Shipment_Data[[#This Row],[DATE]],2)</f>
        <v>28</v>
      </c>
      <c r="V10906" s="6">
        <f>SUBTOTAL(103,Shipment_Data[[#This Row],[DATE]])</f>
        <v>1</v>
      </c>
      <c r="W109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907" spans="1:23" x14ac:dyDescent="0.25">
      <c r="A10907" s="1">
        <v>46212</v>
      </c>
      <c r="B10907" t="s">
        <v>2700</v>
      </c>
      <c r="C10907" t="s">
        <v>15727</v>
      </c>
      <c r="D10907" t="s">
        <v>16216</v>
      </c>
      <c r="E10907">
        <v>1</v>
      </c>
      <c r="F10907" t="s">
        <v>15108</v>
      </c>
      <c r="G10907">
        <v>154288</v>
      </c>
      <c r="H10907" s="7">
        <v>15184.8</v>
      </c>
      <c r="I10907" t="s">
        <v>20</v>
      </c>
      <c r="J10907" t="s">
        <v>15826</v>
      </c>
      <c r="K10907" t="s">
        <v>392</v>
      </c>
      <c r="L10907" s="2">
        <v>0.54166666666666663</v>
      </c>
      <c r="M10907" s="2">
        <v>0.61805555555555558</v>
      </c>
      <c r="N10907" s="1">
        <v>46212</v>
      </c>
      <c r="O10907" t="s">
        <v>23</v>
      </c>
      <c r="P10907" t="s">
        <v>145</v>
      </c>
      <c r="Q10907">
        <v>1</v>
      </c>
      <c r="R10907">
        <v>46213</v>
      </c>
      <c r="S10907" t="s">
        <v>18994</v>
      </c>
      <c r="T1090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7.6388888890505768E-2</v>
      </c>
      <c r="U10907" s="5">
        <f>WEEKNUM(Shipment_Data[[#This Row],[DATE]],2)</f>
        <v>28</v>
      </c>
      <c r="V10907" s="6">
        <f>SUBTOTAL(103,Shipment_Data[[#This Row],[DATE]])</f>
        <v>1</v>
      </c>
      <c r="W109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908" spans="1:23" x14ac:dyDescent="0.25">
      <c r="A10908" s="1">
        <v>46212</v>
      </c>
      <c r="B10908" t="s">
        <v>7834</v>
      </c>
      <c r="C10908" t="s">
        <v>15727</v>
      </c>
      <c r="D10908" t="s">
        <v>16217</v>
      </c>
      <c r="E10908">
        <v>1</v>
      </c>
      <c r="F10908" t="s">
        <v>15108</v>
      </c>
      <c r="G10908">
        <v>154321</v>
      </c>
      <c r="H10908" s="7">
        <v>193192</v>
      </c>
      <c r="I10908" t="s">
        <v>20</v>
      </c>
      <c r="J10908" t="s">
        <v>15826</v>
      </c>
      <c r="K10908" t="s">
        <v>392</v>
      </c>
      <c r="L10908" s="2">
        <v>0.54166666666666663</v>
      </c>
      <c r="M10908" s="2">
        <v>0.55625000000000002</v>
      </c>
      <c r="N10908" s="1">
        <v>46212</v>
      </c>
      <c r="O10908" t="s">
        <v>23</v>
      </c>
      <c r="P10908" t="s">
        <v>145</v>
      </c>
      <c r="Q10908">
        <v>1</v>
      </c>
      <c r="R10908">
        <v>46213</v>
      </c>
      <c r="S10908" t="s">
        <v>18994</v>
      </c>
      <c r="T1090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1.4583333337213844E-2</v>
      </c>
      <c r="U10908" s="5">
        <f>WEEKNUM(Shipment_Data[[#This Row],[DATE]],2)</f>
        <v>28</v>
      </c>
      <c r="V10908" s="6">
        <f>SUBTOTAL(103,Shipment_Data[[#This Row],[DATE]])</f>
        <v>1</v>
      </c>
      <c r="W109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909" spans="1:23" x14ac:dyDescent="0.25">
      <c r="A10909" s="1">
        <v>46212</v>
      </c>
      <c r="B10909" t="s">
        <v>1998</v>
      </c>
      <c r="C10909" t="s">
        <v>15727</v>
      </c>
      <c r="D10909" t="s">
        <v>16218</v>
      </c>
      <c r="E10909">
        <v>4</v>
      </c>
      <c r="F10909" t="s">
        <v>15108</v>
      </c>
      <c r="G10909">
        <v>154059</v>
      </c>
      <c r="H10909" s="7">
        <v>562625.9</v>
      </c>
      <c r="I10909" t="s">
        <v>20</v>
      </c>
      <c r="J10909" t="s">
        <v>15826</v>
      </c>
      <c r="K10909" t="s">
        <v>8060</v>
      </c>
      <c r="L10909" s="2">
        <v>0.54166666666666663</v>
      </c>
      <c r="M10909" s="2"/>
      <c r="N10909" s="1">
        <v>46212</v>
      </c>
      <c r="O10909" t="s">
        <v>144</v>
      </c>
      <c r="P10909" t="s">
        <v>145</v>
      </c>
      <c r="Q10909">
        <v>1</v>
      </c>
      <c r="S10909" t="s">
        <v>18994</v>
      </c>
      <c r="T10909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0909" s="5">
        <f>WEEKNUM(Shipment_Data[[#This Row],[DATE]],2)</f>
        <v>28</v>
      </c>
      <c r="V10909" s="6">
        <f>SUBTOTAL(103,Shipment_Data[[#This Row],[DATE]])</f>
        <v>1</v>
      </c>
      <c r="W109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910" spans="1:23" x14ac:dyDescent="0.25">
      <c r="A10910" s="1">
        <v>46212</v>
      </c>
      <c r="B10910" t="s">
        <v>904</v>
      </c>
      <c r="C10910" t="s">
        <v>15727</v>
      </c>
      <c r="D10910" t="s">
        <v>16219</v>
      </c>
      <c r="E10910">
        <v>1</v>
      </c>
      <c r="F10910" t="s">
        <v>15108</v>
      </c>
      <c r="G10910">
        <v>154225</v>
      </c>
      <c r="H10910" s="7">
        <v>90777</v>
      </c>
      <c r="I10910" t="s">
        <v>20</v>
      </c>
      <c r="J10910" t="s">
        <v>15987</v>
      </c>
      <c r="K10910" t="s">
        <v>210</v>
      </c>
      <c r="L10910" s="2">
        <v>0.5</v>
      </c>
      <c r="M10910" s="2">
        <v>0.65694444444444444</v>
      </c>
      <c r="N10910" s="1">
        <v>46212</v>
      </c>
      <c r="O10910" t="s">
        <v>23</v>
      </c>
      <c r="S10910" t="s">
        <v>18994</v>
      </c>
      <c r="T109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0.15694444444670808</v>
      </c>
      <c r="U10910" s="5">
        <f>WEEKNUM(Shipment_Data[[#This Row],[DATE]],2)</f>
        <v>28</v>
      </c>
      <c r="V10910" s="6">
        <f>SUBTOTAL(103,Shipment_Data[[#This Row],[DATE]])</f>
        <v>1</v>
      </c>
      <c r="W109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911" spans="1:23" x14ac:dyDescent="0.25">
      <c r="A10911" s="1">
        <v>46212</v>
      </c>
      <c r="B10911" t="s">
        <v>2419</v>
      </c>
      <c r="C10911" t="s">
        <v>15727</v>
      </c>
      <c r="D10911" t="s">
        <v>16220</v>
      </c>
      <c r="E10911">
        <v>1</v>
      </c>
      <c r="F10911" t="s">
        <v>15108</v>
      </c>
      <c r="G10911">
        <v>154066</v>
      </c>
      <c r="H10911" s="7">
        <v>72485</v>
      </c>
      <c r="I10911" t="s">
        <v>20</v>
      </c>
      <c r="J10911" t="s">
        <v>15863</v>
      </c>
      <c r="K10911" t="s">
        <v>220</v>
      </c>
      <c r="L10911" s="2">
        <v>0.52083333333333337</v>
      </c>
      <c r="M10911" s="2">
        <v>0.71805555555555556</v>
      </c>
      <c r="N10911" s="1">
        <v>46212</v>
      </c>
      <c r="O10911" t="s">
        <v>23</v>
      </c>
      <c r="S10911" t="s">
        <v>18994</v>
      </c>
      <c r="T109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0.19722222221753327</v>
      </c>
      <c r="U10911" s="5">
        <f>WEEKNUM(Shipment_Data[[#This Row],[DATE]],2)</f>
        <v>28</v>
      </c>
      <c r="V10911" s="6">
        <f>SUBTOTAL(103,Shipment_Data[[#This Row],[DATE]])</f>
        <v>1</v>
      </c>
      <c r="W109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912" spans="1:23" x14ac:dyDescent="0.25">
      <c r="A10912" s="1">
        <v>46212</v>
      </c>
      <c r="B10912" t="s">
        <v>16221</v>
      </c>
      <c r="C10912" t="s">
        <v>15727</v>
      </c>
      <c r="D10912" t="s">
        <v>16222</v>
      </c>
      <c r="E10912">
        <v>1</v>
      </c>
      <c r="F10912" t="s">
        <v>15108</v>
      </c>
      <c r="G10912">
        <v>154303</v>
      </c>
      <c r="H10912" s="7">
        <v>240914.5</v>
      </c>
      <c r="I10912" t="s">
        <v>20</v>
      </c>
      <c r="J10912" t="s">
        <v>15863</v>
      </c>
      <c r="K10912" t="s">
        <v>220</v>
      </c>
      <c r="L10912" s="2">
        <v>0.52083333333333337</v>
      </c>
      <c r="M10912" s="2">
        <v>0.6069444444444444</v>
      </c>
      <c r="N10912" s="1">
        <v>46212</v>
      </c>
      <c r="O10912" t="s">
        <v>23</v>
      </c>
      <c r="S10912" t="s">
        <v>18994</v>
      </c>
      <c r="T109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8.611111110803904E-2</v>
      </c>
      <c r="U10912" s="5">
        <f>WEEKNUM(Shipment_Data[[#This Row],[DATE]],2)</f>
        <v>28</v>
      </c>
      <c r="V10912" s="6">
        <f>SUBTOTAL(103,Shipment_Data[[#This Row],[DATE]])</f>
        <v>1</v>
      </c>
      <c r="W109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913" spans="1:23" x14ac:dyDescent="0.25">
      <c r="A10913" s="1">
        <v>46212</v>
      </c>
      <c r="B10913" t="s">
        <v>2024</v>
      </c>
      <c r="C10913" t="s">
        <v>15727</v>
      </c>
      <c r="D10913" t="s">
        <v>16223</v>
      </c>
      <c r="E10913">
        <v>1</v>
      </c>
      <c r="F10913" t="s">
        <v>15709</v>
      </c>
      <c r="G10913">
        <v>154244</v>
      </c>
      <c r="H10913" s="7">
        <v>12654</v>
      </c>
      <c r="I10913" t="s">
        <v>20</v>
      </c>
      <c r="J10913" t="s">
        <v>15940</v>
      </c>
      <c r="K10913" t="s">
        <v>8060</v>
      </c>
      <c r="L10913" s="2">
        <v>0.52777777777777779</v>
      </c>
      <c r="M10913" s="2">
        <v>0.71944444444444444</v>
      </c>
      <c r="N10913" s="1">
        <v>46212</v>
      </c>
      <c r="O10913" t="s">
        <v>23</v>
      </c>
      <c r="S10913" t="s">
        <v>18994</v>
      </c>
      <c r="T1091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0.19166666666569654</v>
      </c>
      <c r="U10913" s="5">
        <f>WEEKNUM(Shipment_Data[[#This Row],[DATE]],2)</f>
        <v>28</v>
      </c>
      <c r="V10913" s="6">
        <f>SUBTOTAL(103,Shipment_Data[[#This Row],[DATE]])</f>
        <v>1</v>
      </c>
      <c r="W109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914" spans="1:23" x14ac:dyDescent="0.25">
      <c r="A10914" s="1">
        <v>46212</v>
      </c>
      <c r="B10914" t="s">
        <v>8698</v>
      </c>
      <c r="C10914" t="s">
        <v>15727</v>
      </c>
      <c r="D10914" t="s">
        <v>16224</v>
      </c>
      <c r="E10914">
        <v>1</v>
      </c>
      <c r="F10914" t="s">
        <v>15108</v>
      </c>
      <c r="G10914">
        <v>154263</v>
      </c>
      <c r="H10914" s="7">
        <v>231310.73</v>
      </c>
      <c r="I10914" t="s">
        <v>20</v>
      </c>
      <c r="J10914" t="s">
        <v>15940</v>
      </c>
      <c r="K10914" t="s">
        <v>8060</v>
      </c>
      <c r="L10914" s="2">
        <v>0.52777777777777779</v>
      </c>
      <c r="M10914" s="2">
        <v>0.69652777777777775</v>
      </c>
      <c r="N10914" s="1">
        <v>46212</v>
      </c>
      <c r="O10914" t="s">
        <v>23</v>
      </c>
      <c r="S10914" t="s">
        <v>18994</v>
      </c>
      <c r="T109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0.16874999999708962</v>
      </c>
      <c r="U10914" s="5">
        <f>WEEKNUM(Shipment_Data[[#This Row],[DATE]],2)</f>
        <v>28</v>
      </c>
      <c r="V10914" s="6">
        <f>SUBTOTAL(103,Shipment_Data[[#This Row],[DATE]])</f>
        <v>1</v>
      </c>
      <c r="W109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915" spans="1:23" x14ac:dyDescent="0.25">
      <c r="A10915" s="1">
        <v>46212</v>
      </c>
      <c r="B10915" t="s">
        <v>1792</v>
      </c>
      <c r="C10915" t="s">
        <v>15727</v>
      </c>
      <c r="D10915" t="s">
        <v>16225</v>
      </c>
      <c r="E10915">
        <v>1</v>
      </c>
      <c r="F10915" t="s">
        <v>16002</v>
      </c>
      <c r="G10915">
        <v>154297</v>
      </c>
      <c r="H10915" s="7">
        <v>977390</v>
      </c>
      <c r="I10915" t="s">
        <v>20</v>
      </c>
      <c r="J10915" t="s">
        <v>15940</v>
      </c>
      <c r="K10915" t="s">
        <v>8060</v>
      </c>
      <c r="L10915" s="2">
        <v>0.52777777777777779</v>
      </c>
      <c r="M10915" s="2">
        <v>0.68055555555555558</v>
      </c>
      <c r="N10915" s="1">
        <v>46212</v>
      </c>
      <c r="O10915" t="s">
        <v>23</v>
      </c>
      <c r="S10915" t="s">
        <v>18994</v>
      </c>
      <c r="T1091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0.15277777777373558</v>
      </c>
      <c r="U10915" s="5">
        <f>WEEKNUM(Shipment_Data[[#This Row],[DATE]],2)</f>
        <v>28</v>
      </c>
      <c r="V10915" s="6">
        <f>SUBTOTAL(103,Shipment_Data[[#This Row],[DATE]])</f>
        <v>1</v>
      </c>
      <c r="W109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916" spans="1:23" x14ac:dyDescent="0.25">
      <c r="A10916" s="1">
        <v>46212</v>
      </c>
      <c r="B10916" t="s">
        <v>1792</v>
      </c>
      <c r="C10916" t="s">
        <v>15727</v>
      </c>
      <c r="D10916" t="s">
        <v>16226</v>
      </c>
      <c r="E10916">
        <v>3</v>
      </c>
      <c r="F10916" t="s">
        <v>15108</v>
      </c>
      <c r="G10916">
        <v>154297</v>
      </c>
      <c r="H10916" s="7">
        <v>1330904.2</v>
      </c>
      <c r="I10916" t="s">
        <v>20</v>
      </c>
      <c r="J10916" t="s">
        <v>15940</v>
      </c>
      <c r="K10916" t="s">
        <v>8060</v>
      </c>
      <c r="L10916" s="2">
        <v>0.52777777777777779</v>
      </c>
      <c r="M10916" s="2">
        <v>0.68055555555555558</v>
      </c>
      <c r="N10916" s="1">
        <v>46212</v>
      </c>
      <c r="O10916" t="s">
        <v>23</v>
      </c>
      <c r="S10916" t="s">
        <v>18994</v>
      </c>
      <c r="T109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0.15277777777373558</v>
      </c>
      <c r="U10916" s="5">
        <f>WEEKNUM(Shipment_Data[[#This Row],[DATE]],2)</f>
        <v>28</v>
      </c>
      <c r="V10916" s="6">
        <f>SUBTOTAL(103,Shipment_Data[[#This Row],[DATE]])</f>
        <v>1</v>
      </c>
      <c r="W109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917" spans="1:23" x14ac:dyDescent="0.25">
      <c r="A10917" s="1">
        <v>46212</v>
      </c>
      <c r="B10917" t="s">
        <v>16227</v>
      </c>
      <c r="C10917" t="s">
        <v>15727</v>
      </c>
      <c r="D10917" t="s">
        <v>16228</v>
      </c>
      <c r="E10917">
        <v>1</v>
      </c>
      <c r="F10917" t="s">
        <v>15108</v>
      </c>
      <c r="G10917">
        <v>154227</v>
      </c>
      <c r="H10917" s="7">
        <v>114689</v>
      </c>
      <c r="I10917" t="s">
        <v>20</v>
      </c>
      <c r="J10917" t="s">
        <v>15940</v>
      </c>
      <c r="K10917" t="s">
        <v>8060</v>
      </c>
      <c r="L10917" s="2">
        <v>0.52777777777777779</v>
      </c>
      <c r="M10917" s="2">
        <v>0.84305555555555556</v>
      </c>
      <c r="N10917" s="1">
        <v>46212</v>
      </c>
      <c r="O10917" t="s">
        <v>23</v>
      </c>
      <c r="S10917" t="s">
        <v>18994</v>
      </c>
      <c r="T1091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0.31527777777228039</v>
      </c>
      <c r="U10917" s="5">
        <f>WEEKNUM(Shipment_Data[[#This Row],[DATE]],2)</f>
        <v>28</v>
      </c>
      <c r="V10917" s="6">
        <f>SUBTOTAL(103,Shipment_Data[[#This Row],[DATE]])</f>
        <v>1</v>
      </c>
      <c r="W109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918" spans="1:23" x14ac:dyDescent="0.25">
      <c r="A10918" s="1">
        <v>46212</v>
      </c>
      <c r="B10918" t="s">
        <v>16227</v>
      </c>
      <c r="C10918" t="s">
        <v>15727</v>
      </c>
      <c r="D10918" t="s">
        <v>16229</v>
      </c>
      <c r="E10918">
        <v>1</v>
      </c>
      <c r="F10918" t="s">
        <v>15108</v>
      </c>
      <c r="G10918">
        <v>154299</v>
      </c>
      <c r="H10918" s="7">
        <v>24746.28</v>
      </c>
      <c r="I10918" t="s">
        <v>20</v>
      </c>
      <c r="J10918" t="s">
        <v>15940</v>
      </c>
      <c r="K10918" t="s">
        <v>8060</v>
      </c>
      <c r="L10918" s="2">
        <v>0.52777777777777779</v>
      </c>
      <c r="M10918" s="2">
        <v>0.84305555555555556</v>
      </c>
      <c r="N10918" s="1">
        <v>46212</v>
      </c>
      <c r="O10918" t="s">
        <v>23</v>
      </c>
      <c r="S10918" t="s">
        <v>18994</v>
      </c>
      <c r="T1091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0.31527777777228039</v>
      </c>
      <c r="U10918" s="5">
        <f>WEEKNUM(Shipment_Data[[#This Row],[DATE]],2)</f>
        <v>28</v>
      </c>
      <c r="V10918" s="6">
        <f>SUBTOTAL(103,Shipment_Data[[#This Row],[DATE]])</f>
        <v>1</v>
      </c>
      <c r="W109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919" spans="1:23" x14ac:dyDescent="0.25">
      <c r="A10919" s="1">
        <v>46212</v>
      </c>
      <c r="B10919" t="s">
        <v>115</v>
      </c>
      <c r="C10919" t="s">
        <v>15727</v>
      </c>
      <c r="D10919" t="s">
        <v>16230</v>
      </c>
      <c r="E10919">
        <v>1</v>
      </c>
      <c r="F10919" t="s">
        <v>15108</v>
      </c>
      <c r="G10919">
        <v>154241</v>
      </c>
      <c r="H10919" s="7">
        <v>64442.92</v>
      </c>
      <c r="I10919" t="s">
        <v>20</v>
      </c>
      <c r="J10919" t="s">
        <v>15940</v>
      </c>
      <c r="K10919" t="s">
        <v>8060</v>
      </c>
      <c r="L10919" s="2">
        <v>0.52777777777777779</v>
      </c>
      <c r="M10919" s="2">
        <v>0.66249999999999998</v>
      </c>
      <c r="N10919" s="1">
        <v>46212</v>
      </c>
      <c r="O10919" t="s">
        <v>23</v>
      </c>
      <c r="S10919" t="s">
        <v>18994</v>
      </c>
      <c r="T1091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0.13472222221753327</v>
      </c>
      <c r="U10919" s="5">
        <f>WEEKNUM(Shipment_Data[[#This Row],[DATE]],2)</f>
        <v>28</v>
      </c>
      <c r="V10919" s="6">
        <f>SUBTOTAL(103,Shipment_Data[[#This Row],[DATE]])</f>
        <v>1</v>
      </c>
      <c r="W109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920" spans="1:23" x14ac:dyDescent="0.25">
      <c r="A10920" s="1">
        <v>46212</v>
      </c>
      <c r="B10920" t="s">
        <v>115</v>
      </c>
      <c r="C10920" t="s">
        <v>15727</v>
      </c>
      <c r="D10920" t="s">
        <v>16231</v>
      </c>
      <c r="E10920">
        <v>3</v>
      </c>
      <c r="F10920" t="s">
        <v>15108</v>
      </c>
      <c r="G10920">
        <v>154233</v>
      </c>
      <c r="H10920" s="7">
        <v>235398.8</v>
      </c>
      <c r="I10920" t="s">
        <v>20</v>
      </c>
      <c r="J10920" t="s">
        <v>15940</v>
      </c>
      <c r="K10920" t="s">
        <v>8060</v>
      </c>
      <c r="L10920" s="2">
        <v>0.52777777777777779</v>
      </c>
      <c r="M10920" s="2">
        <v>0.66249999999999998</v>
      </c>
      <c r="N10920" s="1">
        <v>46212</v>
      </c>
      <c r="O10920" t="s">
        <v>23</v>
      </c>
      <c r="S10920" t="s">
        <v>18994</v>
      </c>
      <c r="T109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0.13472222221753327</v>
      </c>
      <c r="U10920" s="5">
        <f>WEEKNUM(Shipment_Data[[#This Row],[DATE]],2)</f>
        <v>28</v>
      </c>
      <c r="V10920" s="6">
        <f>SUBTOTAL(103,Shipment_Data[[#This Row],[DATE]])</f>
        <v>1</v>
      </c>
      <c r="W109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921" spans="1:23" x14ac:dyDescent="0.25">
      <c r="A10921" s="1">
        <v>46212</v>
      </c>
      <c r="B10921" t="s">
        <v>115</v>
      </c>
      <c r="C10921" t="s">
        <v>15727</v>
      </c>
      <c r="D10921" t="s">
        <v>16232</v>
      </c>
      <c r="E10921">
        <v>1</v>
      </c>
      <c r="F10921" t="s">
        <v>15709</v>
      </c>
      <c r="G10921">
        <v>154278</v>
      </c>
      <c r="H10921" s="7">
        <v>43824</v>
      </c>
      <c r="I10921" t="s">
        <v>20</v>
      </c>
      <c r="J10921" t="s">
        <v>15940</v>
      </c>
      <c r="K10921" t="s">
        <v>8060</v>
      </c>
      <c r="L10921" s="2">
        <v>0.52777777777777779</v>
      </c>
      <c r="M10921" s="2">
        <v>0.66249999999999998</v>
      </c>
      <c r="N10921" s="1">
        <v>46212</v>
      </c>
      <c r="O10921" t="s">
        <v>23</v>
      </c>
      <c r="S10921" t="s">
        <v>18994</v>
      </c>
      <c r="T109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0.13472222221753327</v>
      </c>
      <c r="U10921" s="5">
        <f>WEEKNUM(Shipment_Data[[#This Row],[DATE]],2)</f>
        <v>28</v>
      </c>
      <c r="V10921" s="6">
        <f>SUBTOTAL(103,Shipment_Data[[#This Row],[DATE]])</f>
        <v>1</v>
      </c>
      <c r="W109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922" spans="1:23" x14ac:dyDescent="0.25">
      <c r="A10922" s="1">
        <v>46212</v>
      </c>
      <c r="B10922" t="s">
        <v>101</v>
      </c>
      <c r="C10922" t="s">
        <v>15727</v>
      </c>
      <c r="D10922" t="s">
        <v>16233</v>
      </c>
      <c r="E10922">
        <v>3</v>
      </c>
      <c r="F10922" t="s">
        <v>15108</v>
      </c>
      <c r="G10922">
        <v>154259</v>
      </c>
      <c r="H10922" s="7">
        <v>1032474.25</v>
      </c>
      <c r="I10922" t="s">
        <v>20</v>
      </c>
      <c r="J10922" t="s">
        <v>14453</v>
      </c>
      <c r="K10922" t="s">
        <v>258</v>
      </c>
      <c r="L10922" s="2">
        <v>0.54166666666666663</v>
      </c>
      <c r="M10922" s="2">
        <v>0.68472222222222223</v>
      </c>
      <c r="N10922" s="1">
        <v>46212</v>
      </c>
      <c r="O10922" t="s">
        <v>23</v>
      </c>
      <c r="S10922" t="s">
        <v>18994</v>
      </c>
      <c r="T1092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0.14305555555620231</v>
      </c>
      <c r="U10922" s="5">
        <f>WEEKNUM(Shipment_Data[[#This Row],[DATE]],2)</f>
        <v>28</v>
      </c>
      <c r="V10922" s="6">
        <f>SUBTOTAL(103,Shipment_Data[[#This Row],[DATE]])</f>
        <v>1</v>
      </c>
      <c r="W109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923" spans="1:23" x14ac:dyDescent="0.25">
      <c r="A10923" s="1">
        <v>46212</v>
      </c>
      <c r="B10923" t="s">
        <v>2305</v>
      </c>
      <c r="C10923" t="s">
        <v>15727</v>
      </c>
      <c r="D10923" t="s">
        <v>16234</v>
      </c>
      <c r="E10923">
        <v>1</v>
      </c>
      <c r="F10923" t="s">
        <v>15709</v>
      </c>
      <c r="G10923">
        <v>154279</v>
      </c>
      <c r="H10923" s="7">
        <v>23938.11</v>
      </c>
      <c r="I10923" t="s">
        <v>20</v>
      </c>
      <c r="J10923" t="s">
        <v>15373</v>
      </c>
      <c r="K10923" t="s">
        <v>76</v>
      </c>
      <c r="L10923" s="2">
        <v>0.53472222222222221</v>
      </c>
      <c r="M10923" s="2">
        <v>0.55833333333333335</v>
      </c>
      <c r="N10923" s="1">
        <v>46212</v>
      </c>
      <c r="O10923" t="s">
        <v>23</v>
      </c>
      <c r="S10923" t="s">
        <v>18994</v>
      </c>
      <c r="T109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2.3611111115314998E-2</v>
      </c>
      <c r="U10923" s="5">
        <f>WEEKNUM(Shipment_Data[[#This Row],[DATE]],2)</f>
        <v>28</v>
      </c>
      <c r="V10923" s="6">
        <f>SUBTOTAL(103,Shipment_Data[[#This Row],[DATE]])</f>
        <v>1</v>
      </c>
      <c r="W109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924" spans="1:23" x14ac:dyDescent="0.25">
      <c r="A10924" s="1">
        <v>46212</v>
      </c>
      <c r="B10924" t="s">
        <v>2305</v>
      </c>
      <c r="C10924" t="s">
        <v>15727</v>
      </c>
      <c r="D10924" t="s">
        <v>16235</v>
      </c>
      <c r="E10924">
        <v>1</v>
      </c>
      <c r="F10924" t="s">
        <v>15709</v>
      </c>
      <c r="G10924">
        <v>154223</v>
      </c>
      <c r="H10924" s="7">
        <v>1159.95</v>
      </c>
      <c r="I10924" t="s">
        <v>20</v>
      </c>
      <c r="J10924" t="s">
        <v>15373</v>
      </c>
      <c r="K10924" t="s">
        <v>76</v>
      </c>
      <c r="L10924" s="2">
        <v>0.53472222222222221</v>
      </c>
      <c r="M10924" s="2">
        <v>0.55833333333333335</v>
      </c>
      <c r="N10924" s="1">
        <v>46212</v>
      </c>
      <c r="O10924" t="s">
        <v>23</v>
      </c>
      <c r="S10924" t="s">
        <v>18994</v>
      </c>
      <c r="T109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2.3611111115314998E-2</v>
      </c>
      <c r="U10924" s="5">
        <f>WEEKNUM(Shipment_Data[[#This Row],[DATE]],2)</f>
        <v>28</v>
      </c>
      <c r="V10924" s="6">
        <f>SUBTOTAL(103,Shipment_Data[[#This Row],[DATE]])</f>
        <v>1</v>
      </c>
      <c r="W109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925" spans="1:23" x14ac:dyDescent="0.25">
      <c r="A10925" s="1">
        <v>46212</v>
      </c>
      <c r="B10925" t="s">
        <v>259</v>
      </c>
      <c r="C10925" t="s">
        <v>15727</v>
      </c>
      <c r="D10925" t="s">
        <v>16236</v>
      </c>
      <c r="E10925">
        <v>1</v>
      </c>
      <c r="F10925" t="s">
        <v>15709</v>
      </c>
      <c r="G10925">
        <v>154285</v>
      </c>
      <c r="H10925" s="7">
        <v>10123.200000000001</v>
      </c>
      <c r="I10925" t="s">
        <v>20</v>
      </c>
      <c r="J10925" t="s">
        <v>15373</v>
      </c>
      <c r="K10925" t="s">
        <v>76</v>
      </c>
      <c r="L10925" s="2">
        <v>0.53472222222222221</v>
      </c>
      <c r="M10925" s="2">
        <v>0.65763888888888888</v>
      </c>
      <c r="N10925" s="1">
        <v>46212</v>
      </c>
      <c r="O10925" t="s">
        <v>23</v>
      </c>
      <c r="S10925" t="s">
        <v>18994</v>
      </c>
      <c r="T1092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0.12291666666715173</v>
      </c>
      <c r="U10925" s="5">
        <f>WEEKNUM(Shipment_Data[[#This Row],[DATE]],2)</f>
        <v>28</v>
      </c>
      <c r="V10925" s="6">
        <f>SUBTOTAL(103,Shipment_Data[[#This Row],[DATE]])</f>
        <v>1</v>
      </c>
      <c r="W109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926" spans="1:23" x14ac:dyDescent="0.25">
      <c r="A10926" s="1">
        <v>46212</v>
      </c>
      <c r="B10926" t="s">
        <v>875</v>
      </c>
      <c r="C10926" t="s">
        <v>15727</v>
      </c>
      <c r="D10926" t="s">
        <v>16237</v>
      </c>
      <c r="E10926">
        <v>2</v>
      </c>
      <c r="F10926" t="s">
        <v>15108</v>
      </c>
      <c r="G10926">
        <v>154231</v>
      </c>
      <c r="H10926" s="7">
        <v>62057.33</v>
      </c>
      <c r="I10926" t="s">
        <v>20</v>
      </c>
      <c r="J10926" t="s">
        <v>15373</v>
      </c>
      <c r="K10926" t="s">
        <v>76</v>
      </c>
      <c r="L10926" s="2">
        <v>0.53472222222222221</v>
      </c>
      <c r="M10926" s="2">
        <v>0.59722222222222221</v>
      </c>
      <c r="N10926" s="1">
        <v>46212</v>
      </c>
      <c r="O10926" t="s">
        <v>23</v>
      </c>
      <c r="S10926" t="s">
        <v>18994</v>
      </c>
      <c r="T109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6.25E-2</v>
      </c>
      <c r="U10926" s="5">
        <f>WEEKNUM(Shipment_Data[[#This Row],[DATE]],2)</f>
        <v>28</v>
      </c>
      <c r="V10926" s="6">
        <f>SUBTOTAL(103,Shipment_Data[[#This Row],[DATE]])</f>
        <v>1</v>
      </c>
      <c r="W109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927" spans="1:23" x14ac:dyDescent="0.25">
      <c r="A10927" s="1">
        <v>46212</v>
      </c>
      <c r="B10927" t="s">
        <v>875</v>
      </c>
      <c r="C10927" t="s">
        <v>15727</v>
      </c>
      <c r="D10927" t="s">
        <v>16238</v>
      </c>
      <c r="E10927">
        <v>1</v>
      </c>
      <c r="F10927" t="s">
        <v>15709</v>
      </c>
      <c r="G10927">
        <v>154283</v>
      </c>
      <c r="H10927" s="7">
        <v>87648</v>
      </c>
      <c r="I10927" t="s">
        <v>20</v>
      </c>
      <c r="J10927" t="s">
        <v>15373</v>
      </c>
      <c r="K10927" t="s">
        <v>76</v>
      </c>
      <c r="L10927" s="2">
        <v>0.53472222222222221</v>
      </c>
      <c r="M10927" s="2">
        <v>0.59722222222222221</v>
      </c>
      <c r="N10927" s="1">
        <v>46212</v>
      </c>
      <c r="O10927" t="s">
        <v>23</v>
      </c>
      <c r="S10927" t="s">
        <v>18994</v>
      </c>
      <c r="T1092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6.25E-2</v>
      </c>
      <c r="U10927" s="5">
        <f>WEEKNUM(Shipment_Data[[#This Row],[DATE]],2)</f>
        <v>28</v>
      </c>
      <c r="V10927" s="6">
        <f>SUBTOTAL(103,Shipment_Data[[#This Row],[DATE]])</f>
        <v>1</v>
      </c>
      <c r="W109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928" spans="1:23" x14ac:dyDescent="0.25">
      <c r="A10928" s="1">
        <v>46212</v>
      </c>
      <c r="B10928" t="s">
        <v>8698</v>
      </c>
      <c r="C10928" t="s">
        <v>15727</v>
      </c>
      <c r="D10928" t="s">
        <v>16239</v>
      </c>
      <c r="E10928">
        <v>2</v>
      </c>
      <c r="F10928" t="s">
        <v>15108</v>
      </c>
      <c r="G10928">
        <v>154312</v>
      </c>
      <c r="H10928" s="7">
        <v>110780.06</v>
      </c>
      <c r="I10928" t="s">
        <v>20</v>
      </c>
      <c r="J10928" t="s">
        <v>15940</v>
      </c>
      <c r="K10928" t="s">
        <v>8060</v>
      </c>
      <c r="L10928" s="2">
        <v>0.58333333333333337</v>
      </c>
      <c r="M10928" s="2">
        <v>0.69513888888888886</v>
      </c>
      <c r="N10928" s="1">
        <v>46212</v>
      </c>
      <c r="O10928" t="s">
        <v>23</v>
      </c>
      <c r="S10928" t="s">
        <v>18994</v>
      </c>
      <c r="T109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0.11180555555620231</v>
      </c>
      <c r="U10928" s="5">
        <f>WEEKNUM(Shipment_Data[[#This Row],[DATE]],2)</f>
        <v>28</v>
      </c>
      <c r="V10928" s="6">
        <f>SUBTOTAL(103,Shipment_Data[[#This Row],[DATE]])</f>
        <v>1</v>
      </c>
      <c r="W109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929" spans="1:23" x14ac:dyDescent="0.25">
      <c r="A10929" s="1">
        <v>46212</v>
      </c>
      <c r="B10929" t="s">
        <v>8698</v>
      </c>
      <c r="C10929" t="s">
        <v>15727</v>
      </c>
      <c r="D10929" t="s">
        <v>16240</v>
      </c>
      <c r="E10929">
        <v>1</v>
      </c>
      <c r="F10929" t="s">
        <v>15709</v>
      </c>
      <c r="G10929">
        <v>154337</v>
      </c>
      <c r="H10929" s="7">
        <v>15429</v>
      </c>
      <c r="I10929" t="s">
        <v>20</v>
      </c>
      <c r="J10929" t="s">
        <v>15940</v>
      </c>
      <c r="K10929" t="s">
        <v>210</v>
      </c>
      <c r="L10929" s="2">
        <v>0.58333333333333337</v>
      </c>
      <c r="M10929" s="2">
        <v>0.69513888888888886</v>
      </c>
      <c r="N10929" s="1">
        <v>46212</v>
      </c>
      <c r="O10929" t="s">
        <v>23</v>
      </c>
      <c r="S10929" t="s">
        <v>18994</v>
      </c>
      <c r="T109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0.11180555555620231</v>
      </c>
      <c r="U10929" s="5">
        <f>WEEKNUM(Shipment_Data[[#This Row],[DATE]],2)</f>
        <v>28</v>
      </c>
      <c r="V10929" s="6">
        <f>SUBTOTAL(103,Shipment_Data[[#This Row],[DATE]])</f>
        <v>1</v>
      </c>
      <c r="W109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930" spans="1:23" x14ac:dyDescent="0.25">
      <c r="A10930" s="1">
        <v>46212</v>
      </c>
      <c r="B10930" t="s">
        <v>16241</v>
      </c>
      <c r="C10930" t="s">
        <v>15727</v>
      </c>
      <c r="D10930" t="s">
        <v>16242</v>
      </c>
      <c r="E10930">
        <v>1</v>
      </c>
      <c r="F10930" t="s">
        <v>15709</v>
      </c>
      <c r="G10930">
        <v>154291</v>
      </c>
      <c r="H10930" s="7">
        <v>97680</v>
      </c>
      <c r="I10930" t="s">
        <v>20</v>
      </c>
      <c r="J10930" t="s">
        <v>15987</v>
      </c>
      <c r="K10930" t="s">
        <v>210</v>
      </c>
      <c r="L10930" s="2">
        <v>0.58333333333333337</v>
      </c>
      <c r="M10930" s="2">
        <v>0.76041666666666663</v>
      </c>
      <c r="N10930" s="1">
        <v>46212</v>
      </c>
      <c r="O10930" t="s">
        <v>23</v>
      </c>
      <c r="S10930" t="s">
        <v>18994</v>
      </c>
      <c r="T1093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0.17708333332848269</v>
      </c>
      <c r="U10930" s="5">
        <f>WEEKNUM(Shipment_Data[[#This Row],[DATE]],2)</f>
        <v>28</v>
      </c>
      <c r="V10930" s="6">
        <f>SUBTOTAL(103,Shipment_Data[[#This Row],[DATE]])</f>
        <v>1</v>
      </c>
      <c r="W109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931" spans="1:23" x14ac:dyDescent="0.25">
      <c r="A10931" s="1">
        <v>46212</v>
      </c>
      <c r="B10931" t="s">
        <v>278</v>
      </c>
      <c r="C10931" t="s">
        <v>15727</v>
      </c>
      <c r="D10931" t="s">
        <v>16243</v>
      </c>
      <c r="E10931">
        <v>1</v>
      </c>
      <c r="F10931" t="s">
        <v>15709</v>
      </c>
      <c r="G10931">
        <v>154044</v>
      </c>
      <c r="H10931" s="7">
        <v>6216</v>
      </c>
      <c r="I10931" t="s">
        <v>20</v>
      </c>
      <c r="J10931" t="s">
        <v>15987</v>
      </c>
      <c r="K10931" t="s">
        <v>210</v>
      </c>
      <c r="L10931" s="2">
        <v>0.58333333333333337</v>
      </c>
      <c r="M10931" s="2">
        <v>0.78680555555555554</v>
      </c>
      <c r="N10931" s="1">
        <v>46212</v>
      </c>
      <c r="O10931" t="s">
        <v>23</v>
      </c>
      <c r="S10931" t="s">
        <v>18994</v>
      </c>
      <c r="T1093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0.20347222222335404</v>
      </c>
      <c r="U10931" s="5">
        <f>WEEKNUM(Shipment_Data[[#This Row],[DATE]],2)</f>
        <v>28</v>
      </c>
      <c r="V10931" s="6">
        <f>SUBTOTAL(103,Shipment_Data[[#This Row],[DATE]])</f>
        <v>1</v>
      </c>
      <c r="W109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932" spans="1:23" x14ac:dyDescent="0.25">
      <c r="A10932" s="1">
        <v>46212</v>
      </c>
      <c r="B10932" t="s">
        <v>1176</v>
      </c>
      <c r="C10932" t="s">
        <v>15727</v>
      </c>
      <c r="D10932" t="s">
        <v>16244</v>
      </c>
      <c r="E10932">
        <v>1</v>
      </c>
      <c r="F10932" t="s">
        <v>15108</v>
      </c>
      <c r="G10932">
        <v>154323</v>
      </c>
      <c r="H10932" s="7">
        <v>425695.25</v>
      </c>
      <c r="I10932" t="s">
        <v>20</v>
      </c>
      <c r="J10932" t="s">
        <v>15987</v>
      </c>
      <c r="K10932" t="s">
        <v>210</v>
      </c>
      <c r="L10932" s="2">
        <v>0.58333333333333337</v>
      </c>
      <c r="M10932" s="2">
        <v>0.74652777777777779</v>
      </c>
      <c r="N10932" s="1">
        <v>46212</v>
      </c>
      <c r="O10932" t="s">
        <v>23</v>
      </c>
      <c r="S10932" t="s">
        <v>18994</v>
      </c>
      <c r="T1093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0.16319444444525288</v>
      </c>
      <c r="U10932" s="5">
        <f>WEEKNUM(Shipment_Data[[#This Row],[DATE]],2)</f>
        <v>28</v>
      </c>
      <c r="V10932" s="6">
        <f>SUBTOTAL(103,Shipment_Data[[#This Row],[DATE]])</f>
        <v>1</v>
      </c>
      <c r="W109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933" spans="1:23" x14ac:dyDescent="0.25">
      <c r="A10933" s="1">
        <v>46212</v>
      </c>
      <c r="B10933" t="s">
        <v>278</v>
      </c>
      <c r="C10933" t="s">
        <v>15727</v>
      </c>
      <c r="D10933" t="s">
        <v>16245</v>
      </c>
      <c r="E10933">
        <v>1</v>
      </c>
      <c r="F10933" t="s">
        <v>15709</v>
      </c>
      <c r="G10933">
        <v>154340</v>
      </c>
      <c r="H10933" s="7">
        <v>27084</v>
      </c>
      <c r="I10933" t="s">
        <v>20</v>
      </c>
      <c r="J10933" t="s">
        <v>15987</v>
      </c>
      <c r="K10933" t="s">
        <v>210</v>
      </c>
      <c r="L10933" s="2">
        <v>0.58333333333333337</v>
      </c>
      <c r="M10933" s="2">
        <v>0.78680555555555554</v>
      </c>
      <c r="N10933" s="1">
        <v>46212</v>
      </c>
      <c r="O10933" t="s">
        <v>23</v>
      </c>
      <c r="S10933" t="s">
        <v>18994</v>
      </c>
      <c r="T109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0.20347222222335404</v>
      </c>
      <c r="U10933" s="5">
        <f>WEEKNUM(Shipment_Data[[#This Row],[DATE]],2)</f>
        <v>28</v>
      </c>
      <c r="V10933" s="6">
        <f>SUBTOTAL(103,Shipment_Data[[#This Row],[DATE]])</f>
        <v>1</v>
      </c>
      <c r="W109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934" spans="1:23" x14ac:dyDescent="0.25">
      <c r="A10934" s="1">
        <v>46212</v>
      </c>
      <c r="B10934" t="s">
        <v>4971</v>
      </c>
      <c r="C10934" t="s">
        <v>15727</v>
      </c>
      <c r="D10934" t="s">
        <v>16246</v>
      </c>
      <c r="E10934">
        <v>1</v>
      </c>
      <c r="F10934" t="s">
        <v>15709</v>
      </c>
      <c r="G10934">
        <v>154261</v>
      </c>
      <c r="H10934" s="7">
        <v>38683.5</v>
      </c>
      <c r="I10934" t="s">
        <v>20</v>
      </c>
      <c r="J10934" t="s">
        <v>14453</v>
      </c>
      <c r="K10934" t="s">
        <v>258</v>
      </c>
      <c r="L10934" s="2">
        <v>0.57986111111111116</v>
      </c>
      <c r="M10934" s="2">
        <v>0.62291666666666667</v>
      </c>
      <c r="N10934" s="1">
        <v>46212</v>
      </c>
      <c r="O10934" t="s">
        <v>23</v>
      </c>
      <c r="S10934" t="s">
        <v>18994</v>
      </c>
      <c r="T109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4.3055555557657499E-2</v>
      </c>
      <c r="U10934" s="5">
        <f>WEEKNUM(Shipment_Data[[#This Row],[DATE]],2)</f>
        <v>28</v>
      </c>
      <c r="V10934" s="6">
        <f>SUBTOTAL(103,Shipment_Data[[#This Row],[DATE]])</f>
        <v>1</v>
      </c>
      <c r="W109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935" spans="1:23" x14ac:dyDescent="0.25">
      <c r="A10935" s="1">
        <v>46212</v>
      </c>
      <c r="B10935" t="s">
        <v>101</v>
      </c>
      <c r="C10935" t="s">
        <v>15727</v>
      </c>
      <c r="D10935" t="s">
        <v>16247</v>
      </c>
      <c r="E10935">
        <v>1</v>
      </c>
      <c r="F10935" t="s">
        <v>15709</v>
      </c>
      <c r="G10935">
        <v>154359</v>
      </c>
      <c r="H10935" s="7">
        <v>8880</v>
      </c>
      <c r="I10935" t="s">
        <v>20</v>
      </c>
      <c r="J10935" t="s">
        <v>14453</v>
      </c>
      <c r="K10935" t="s">
        <v>258</v>
      </c>
      <c r="L10935" s="2">
        <v>0.57986111111111116</v>
      </c>
      <c r="M10935" s="2">
        <v>0.68472222222222223</v>
      </c>
      <c r="N10935" s="1">
        <v>46212</v>
      </c>
      <c r="O10935" t="s">
        <v>23</v>
      </c>
      <c r="S10935" t="s">
        <v>18994</v>
      </c>
      <c r="T109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0.10486111111094942</v>
      </c>
      <c r="U10935" s="5">
        <f>WEEKNUM(Shipment_Data[[#This Row],[DATE]],2)</f>
        <v>28</v>
      </c>
      <c r="V10935" s="6">
        <f>SUBTOTAL(103,Shipment_Data[[#This Row],[DATE]])</f>
        <v>1</v>
      </c>
      <c r="W109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936" spans="1:23" x14ac:dyDescent="0.25">
      <c r="A10936" s="1">
        <v>46212</v>
      </c>
      <c r="B10936" t="s">
        <v>194</v>
      </c>
      <c r="C10936" t="s">
        <v>15727</v>
      </c>
      <c r="D10936" t="s">
        <v>16248</v>
      </c>
      <c r="E10936">
        <v>1</v>
      </c>
      <c r="F10936" t="s">
        <v>15108</v>
      </c>
      <c r="G10936">
        <v>154315</v>
      </c>
      <c r="H10936" s="7">
        <v>183685.58</v>
      </c>
      <c r="I10936" t="s">
        <v>20</v>
      </c>
      <c r="J10936" t="s">
        <v>97</v>
      </c>
      <c r="K10936" t="s">
        <v>171</v>
      </c>
      <c r="L10936" s="2">
        <v>0.57986111111111116</v>
      </c>
      <c r="M10936" s="2">
        <v>0.58888888888888891</v>
      </c>
      <c r="N10936" s="1">
        <v>46212</v>
      </c>
      <c r="O10936" t="s">
        <v>23</v>
      </c>
      <c r="S10936" t="s">
        <v>18994</v>
      </c>
      <c r="T109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9.0277777781011537E-3</v>
      </c>
      <c r="U10936" s="5">
        <f>WEEKNUM(Shipment_Data[[#This Row],[DATE]],2)</f>
        <v>28</v>
      </c>
      <c r="V10936" s="6">
        <f>SUBTOTAL(103,Shipment_Data[[#This Row],[DATE]])</f>
        <v>1</v>
      </c>
      <c r="W109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937" spans="1:23" x14ac:dyDescent="0.25">
      <c r="A10937" s="1">
        <v>46212</v>
      </c>
      <c r="B10937" t="s">
        <v>2378</v>
      </c>
      <c r="C10937" t="s">
        <v>15727</v>
      </c>
      <c r="D10937" t="s">
        <v>16249</v>
      </c>
      <c r="E10937">
        <v>1</v>
      </c>
      <c r="F10937" t="s">
        <v>15108</v>
      </c>
      <c r="G10937">
        <v>154358</v>
      </c>
      <c r="H10937" s="7">
        <v>18088</v>
      </c>
      <c r="I10937" t="s">
        <v>20</v>
      </c>
      <c r="J10937" t="s">
        <v>97</v>
      </c>
      <c r="K10937" t="s">
        <v>171</v>
      </c>
      <c r="L10937" s="2">
        <v>0.57986111111111116</v>
      </c>
      <c r="M10937" s="2">
        <v>0.625</v>
      </c>
      <c r="N10937" s="1">
        <v>46212</v>
      </c>
      <c r="O10937" t="s">
        <v>23</v>
      </c>
      <c r="S10937" t="s">
        <v>18994</v>
      </c>
      <c r="T109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4.5138888890505768E-2</v>
      </c>
      <c r="U10937" s="5">
        <f>WEEKNUM(Shipment_Data[[#This Row],[DATE]],2)</f>
        <v>28</v>
      </c>
      <c r="V10937" s="6">
        <f>SUBTOTAL(103,Shipment_Data[[#This Row],[DATE]])</f>
        <v>1</v>
      </c>
      <c r="W109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938" spans="1:23" x14ac:dyDescent="0.25">
      <c r="A10938" s="1">
        <v>46212</v>
      </c>
      <c r="B10938" t="s">
        <v>2378</v>
      </c>
      <c r="C10938" t="s">
        <v>15727</v>
      </c>
      <c r="D10938" t="s">
        <v>16250</v>
      </c>
      <c r="E10938">
        <v>1</v>
      </c>
      <c r="F10938" t="s">
        <v>15108</v>
      </c>
      <c r="G10938">
        <v>154375</v>
      </c>
      <c r="H10938" s="7">
        <v>28984.5</v>
      </c>
      <c r="I10938" t="s">
        <v>20</v>
      </c>
      <c r="J10938" t="s">
        <v>97</v>
      </c>
      <c r="K10938" t="s">
        <v>171</v>
      </c>
      <c r="L10938" s="2">
        <v>0.57986111111111116</v>
      </c>
      <c r="M10938" s="2">
        <v>0.625</v>
      </c>
      <c r="N10938" s="1">
        <v>46212</v>
      </c>
      <c r="O10938" t="s">
        <v>23</v>
      </c>
      <c r="S10938" t="s">
        <v>18994</v>
      </c>
      <c r="T1093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4.5138888890505768E-2</v>
      </c>
      <c r="U10938" s="5">
        <f>WEEKNUM(Shipment_Data[[#This Row],[DATE]],2)</f>
        <v>28</v>
      </c>
      <c r="V10938" s="6">
        <f>SUBTOTAL(103,Shipment_Data[[#This Row],[DATE]])</f>
        <v>1</v>
      </c>
      <c r="W109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939" spans="1:23" x14ac:dyDescent="0.25">
      <c r="A10939" s="1">
        <v>46212</v>
      </c>
      <c r="B10939" t="s">
        <v>2378</v>
      </c>
      <c r="C10939" t="s">
        <v>15727</v>
      </c>
      <c r="D10939" t="s">
        <v>16251</v>
      </c>
      <c r="E10939">
        <v>1</v>
      </c>
      <c r="F10939" t="s">
        <v>15709</v>
      </c>
      <c r="G10939">
        <v>154269</v>
      </c>
      <c r="H10939" s="7">
        <v>58320</v>
      </c>
      <c r="I10939" t="s">
        <v>20</v>
      </c>
      <c r="J10939" t="s">
        <v>97</v>
      </c>
      <c r="K10939" t="s">
        <v>171</v>
      </c>
      <c r="L10939" s="2">
        <v>0.57986111111111116</v>
      </c>
      <c r="M10939" s="2">
        <v>0.625</v>
      </c>
      <c r="N10939" s="1">
        <v>46212</v>
      </c>
      <c r="O10939" t="s">
        <v>23</v>
      </c>
      <c r="S10939" t="s">
        <v>18994</v>
      </c>
      <c r="T109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4.5138888890505768E-2</v>
      </c>
      <c r="U10939" s="5">
        <f>WEEKNUM(Shipment_Data[[#This Row],[DATE]],2)</f>
        <v>28</v>
      </c>
      <c r="V10939" s="6">
        <f>SUBTOTAL(103,Shipment_Data[[#This Row],[DATE]])</f>
        <v>1</v>
      </c>
      <c r="W109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940" spans="1:23" x14ac:dyDescent="0.25">
      <c r="A10940" s="1">
        <v>46212</v>
      </c>
      <c r="B10940" t="s">
        <v>2378</v>
      </c>
      <c r="C10940" t="s">
        <v>15727</v>
      </c>
      <c r="D10940" t="s">
        <v>16252</v>
      </c>
      <c r="E10940">
        <v>1</v>
      </c>
      <c r="F10940" t="s">
        <v>15108</v>
      </c>
      <c r="G10940">
        <v>154269</v>
      </c>
      <c r="H10940" s="7">
        <v>1221030.3400000001</v>
      </c>
      <c r="I10940" t="s">
        <v>20</v>
      </c>
      <c r="J10940" t="s">
        <v>97</v>
      </c>
      <c r="K10940" t="s">
        <v>171</v>
      </c>
      <c r="L10940" s="2">
        <v>0.57986111111111116</v>
      </c>
      <c r="M10940" s="2">
        <v>0.625</v>
      </c>
      <c r="N10940" s="1">
        <v>46212</v>
      </c>
      <c r="O10940" t="s">
        <v>23</v>
      </c>
      <c r="S10940" t="s">
        <v>18994</v>
      </c>
      <c r="T109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4.5138888890505768E-2</v>
      </c>
      <c r="U10940" s="5">
        <f>WEEKNUM(Shipment_Data[[#This Row],[DATE]],2)</f>
        <v>28</v>
      </c>
      <c r="V10940" s="6">
        <f>SUBTOTAL(103,Shipment_Data[[#This Row],[DATE]])</f>
        <v>1</v>
      </c>
      <c r="W109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941" spans="1:23" x14ac:dyDescent="0.25">
      <c r="A10941" s="1">
        <v>46212</v>
      </c>
      <c r="B10941" t="s">
        <v>490</v>
      </c>
      <c r="C10941" t="s">
        <v>15727</v>
      </c>
      <c r="D10941" t="s">
        <v>16253</v>
      </c>
      <c r="E10941">
        <v>1</v>
      </c>
      <c r="F10941" t="s">
        <v>15853</v>
      </c>
      <c r="G10941">
        <v>154238</v>
      </c>
      <c r="H10941" s="7">
        <v>51011.14</v>
      </c>
      <c r="I10941" t="s">
        <v>20</v>
      </c>
      <c r="J10941" t="s">
        <v>97</v>
      </c>
      <c r="K10941" t="s">
        <v>171</v>
      </c>
      <c r="L10941" s="2">
        <v>0.57986111111111116</v>
      </c>
      <c r="M10941" s="2">
        <v>0.62152777777777779</v>
      </c>
      <c r="N10941" s="1">
        <v>46212</v>
      </c>
      <c r="O10941" t="s">
        <v>23</v>
      </c>
      <c r="S10941" t="s">
        <v>18994</v>
      </c>
      <c r="T109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4.1666666671517305E-2</v>
      </c>
      <c r="U10941" s="5">
        <f>WEEKNUM(Shipment_Data[[#This Row],[DATE]],2)</f>
        <v>28</v>
      </c>
      <c r="V10941" s="6">
        <f>SUBTOTAL(103,Shipment_Data[[#This Row],[DATE]])</f>
        <v>1</v>
      </c>
      <c r="W109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942" spans="1:23" x14ac:dyDescent="0.25">
      <c r="A10942" s="1">
        <v>46212</v>
      </c>
      <c r="B10942" t="s">
        <v>1792</v>
      </c>
      <c r="C10942" t="s">
        <v>15727</v>
      </c>
      <c r="D10942" t="s">
        <v>16254</v>
      </c>
      <c r="E10942">
        <v>1</v>
      </c>
      <c r="F10942" t="s">
        <v>15108</v>
      </c>
      <c r="G10942">
        <v>154363</v>
      </c>
      <c r="H10942" s="7">
        <v>209221.9</v>
      </c>
      <c r="I10942" t="s">
        <v>20</v>
      </c>
      <c r="J10942" t="s">
        <v>15940</v>
      </c>
      <c r="K10942" t="s">
        <v>8060</v>
      </c>
      <c r="L10942" s="2">
        <v>0.57986111111111116</v>
      </c>
      <c r="M10942" s="2">
        <v>0.68055555555555558</v>
      </c>
      <c r="N10942" s="1">
        <v>46212</v>
      </c>
      <c r="O10942" t="s">
        <v>23</v>
      </c>
      <c r="S10942" t="s">
        <v>18994</v>
      </c>
      <c r="T109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0.10069444444525288</v>
      </c>
      <c r="U10942" s="5">
        <f>WEEKNUM(Shipment_Data[[#This Row],[DATE]],2)</f>
        <v>28</v>
      </c>
      <c r="V10942" s="6">
        <f>SUBTOTAL(103,Shipment_Data[[#This Row],[DATE]])</f>
        <v>1</v>
      </c>
      <c r="W109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943" spans="1:23" x14ac:dyDescent="0.25">
      <c r="A10943" s="1">
        <v>46212</v>
      </c>
      <c r="B10943" t="s">
        <v>1792</v>
      </c>
      <c r="C10943" t="s">
        <v>15727</v>
      </c>
      <c r="D10943" t="s">
        <v>16255</v>
      </c>
      <c r="E10943">
        <v>1</v>
      </c>
      <c r="F10943" t="s">
        <v>15853</v>
      </c>
      <c r="G10943">
        <v>154364</v>
      </c>
      <c r="H10943" s="7">
        <v>560477.85</v>
      </c>
      <c r="I10943" t="s">
        <v>20</v>
      </c>
      <c r="J10943" t="s">
        <v>15940</v>
      </c>
      <c r="K10943" t="s">
        <v>8060</v>
      </c>
      <c r="L10943" s="2">
        <v>0.57986111111111116</v>
      </c>
      <c r="M10943" s="2">
        <v>0.68055555555555558</v>
      </c>
      <c r="N10943" s="1">
        <v>46212</v>
      </c>
      <c r="O10943" t="s">
        <v>23</v>
      </c>
      <c r="S10943" t="s">
        <v>18994</v>
      </c>
      <c r="T109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0.10069444444525288</v>
      </c>
      <c r="U10943" s="5">
        <f>WEEKNUM(Shipment_Data[[#This Row],[DATE]],2)</f>
        <v>28</v>
      </c>
      <c r="V10943" s="6">
        <f>SUBTOTAL(103,Shipment_Data[[#This Row],[DATE]])</f>
        <v>1</v>
      </c>
      <c r="W109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944" spans="1:23" x14ac:dyDescent="0.25">
      <c r="A10944" s="1">
        <v>46212</v>
      </c>
      <c r="B10944" t="s">
        <v>333</v>
      </c>
      <c r="C10944" t="s">
        <v>15727</v>
      </c>
      <c r="D10944" t="s">
        <v>16256</v>
      </c>
      <c r="E10944">
        <v>1</v>
      </c>
      <c r="F10944" t="s">
        <v>15853</v>
      </c>
      <c r="G10944">
        <v>154338</v>
      </c>
      <c r="H10944" s="7">
        <v>55872.6</v>
      </c>
      <c r="I10944" t="s">
        <v>20</v>
      </c>
      <c r="J10944" t="s">
        <v>97</v>
      </c>
      <c r="K10944" t="s">
        <v>171</v>
      </c>
      <c r="L10944" s="2">
        <v>0.57986111111111116</v>
      </c>
      <c r="M10944" s="2">
        <v>0.65069444444444446</v>
      </c>
      <c r="N10944" s="1">
        <v>46212</v>
      </c>
      <c r="O10944" t="s">
        <v>23</v>
      </c>
      <c r="S10944" t="s">
        <v>18994</v>
      </c>
      <c r="T109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7.0833333331393078E-2</v>
      </c>
      <c r="U10944" s="5">
        <f>WEEKNUM(Shipment_Data[[#This Row],[DATE]],2)</f>
        <v>28</v>
      </c>
      <c r="V10944" s="6">
        <f>SUBTOTAL(103,Shipment_Data[[#This Row],[DATE]])</f>
        <v>1</v>
      </c>
      <c r="W109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945" spans="1:23" x14ac:dyDescent="0.25">
      <c r="A10945" s="1">
        <v>46212</v>
      </c>
      <c r="B10945" t="s">
        <v>333</v>
      </c>
      <c r="C10945" t="s">
        <v>15727</v>
      </c>
      <c r="D10945" t="s">
        <v>16257</v>
      </c>
      <c r="E10945">
        <v>1</v>
      </c>
      <c r="F10945" t="s">
        <v>15108</v>
      </c>
      <c r="G10945">
        <v>154213</v>
      </c>
      <c r="H10945" s="7">
        <v>3391.5</v>
      </c>
      <c r="I10945" t="s">
        <v>20</v>
      </c>
      <c r="J10945" t="s">
        <v>97</v>
      </c>
      <c r="K10945" t="s">
        <v>171</v>
      </c>
      <c r="L10945" s="2">
        <v>0.57986111111111116</v>
      </c>
      <c r="M10945" s="2">
        <v>0.65069444444444446</v>
      </c>
      <c r="N10945" s="1">
        <v>46212</v>
      </c>
      <c r="O10945" t="s">
        <v>23</v>
      </c>
      <c r="S10945" t="s">
        <v>18994</v>
      </c>
      <c r="T109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7.0833333331393078E-2</v>
      </c>
      <c r="U10945" s="5">
        <f>WEEKNUM(Shipment_Data[[#This Row],[DATE]],2)</f>
        <v>28</v>
      </c>
      <c r="V10945" s="6">
        <f>SUBTOTAL(103,Shipment_Data[[#This Row],[DATE]])</f>
        <v>1</v>
      </c>
      <c r="W109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946" spans="1:23" x14ac:dyDescent="0.25">
      <c r="A10946" s="1">
        <v>46212</v>
      </c>
      <c r="B10946" t="s">
        <v>333</v>
      </c>
      <c r="C10946" t="s">
        <v>15727</v>
      </c>
      <c r="D10946" t="s">
        <v>16258</v>
      </c>
      <c r="E10946">
        <v>1</v>
      </c>
      <c r="F10946" t="s">
        <v>15108</v>
      </c>
      <c r="G10946">
        <v>154205</v>
      </c>
      <c r="H10946" s="7">
        <v>401399.55</v>
      </c>
      <c r="I10946" t="s">
        <v>20</v>
      </c>
      <c r="J10946" t="s">
        <v>97</v>
      </c>
      <c r="K10946" t="s">
        <v>171</v>
      </c>
      <c r="L10946" s="2">
        <v>0.57986111111111116</v>
      </c>
      <c r="M10946" s="2">
        <v>0.65069444444444446</v>
      </c>
      <c r="N10946" s="1">
        <v>46212</v>
      </c>
      <c r="O10946" t="s">
        <v>23</v>
      </c>
      <c r="S10946" t="s">
        <v>18994</v>
      </c>
      <c r="T109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7.0833333331393078E-2</v>
      </c>
      <c r="U10946" s="5">
        <f>WEEKNUM(Shipment_Data[[#This Row],[DATE]],2)</f>
        <v>28</v>
      </c>
      <c r="V10946" s="6">
        <f>SUBTOTAL(103,Shipment_Data[[#This Row],[DATE]])</f>
        <v>1</v>
      </c>
      <c r="W109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947" spans="1:23" x14ac:dyDescent="0.25">
      <c r="A10947" s="1">
        <v>46212</v>
      </c>
      <c r="B10947" t="s">
        <v>16259</v>
      </c>
      <c r="C10947" t="s">
        <v>15727</v>
      </c>
      <c r="D10947" t="s">
        <v>16260</v>
      </c>
      <c r="E10947">
        <v>17</v>
      </c>
      <c r="F10947" t="s">
        <v>15108</v>
      </c>
      <c r="G10947">
        <v>154024</v>
      </c>
      <c r="H10947" s="7">
        <v>9153723.0399999991</v>
      </c>
      <c r="I10947" t="s">
        <v>20</v>
      </c>
      <c r="J10947" t="s">
        <v>15826</v>
      </c>
      <c r="K10947" t="s">
        <v>392</v>
      </c>
      <c r="L10947" s="2">
        <v>0.57986111111111116</v>
      </c>
      <c r="M10947" s="2">
        <v>0.60416666666666663</v>
      </c>
      <c r="N10947" s="1">
        <v>46212</v>
      </c>
      <c r="O10947" t="s">
        <v>23</v>
      </c>
      <c r="S10947" t="s">
        <v>18994</v>
      </c>
      <c r="T109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2.4305555554747116E-2</v>
      </c>
      <c r="U10947" s="5">
        <f>WEEKNUM(Shipment_Data[[#This Row],[DATE]],2)</f>
        <v>28</v>
      </c>
      <c r="V10947" s="6">
        <f>SUBTOTAL(103,Shipment_Data[[#This Row],[DATE]])</f>
        <v>1</v>
      </c>
      <c r="W109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948" spans="1:23" x14ac:dyDescent="0.25">
      <c r="A10948" s="1">
        <v>46212</v>
      </c>
      <c r="B10948" t="s">
        <v>5586</v>
      </c>
      <c r="C10948" t="s">
        <v>15727</v>
      </c>
      <c r="D10948" t="s">
        <v>16261</v>
      </c>
      <c r="E10948">
        <v>3</v>
      </c>
      <c r="F10948" t="s">
        <v>15108</v>
      </c>
      <c r="G10948">
        <v>154220</v>
      </c>
      <c r="H10948" s="7">
        <v>803262.96</v>
      </c>
      <c r="I10948" t="s">
        <v>20</v>
      </c>
      <c r="J10948" t="s">
        <v>15815</v>
      </c>
      <c r="K10948" t="s">
        <v>106</v>
      </c>
      <c r="L10948" s="2">
        <v>0.61805555555555558</v>
      </c>
      <c r="M10948" s="2">
        <v>0.75138888888888888</v>
      </c>
      <c r="N10948" s="1">
        <v>46212</v>
      </c>
      <c r="O10948" t="s">
        <v>23</v>
      </c>
      <c r="S10948" t="s">
        <v>18994</v>
      </c>
      <c r="T1094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0.13333333333139308</v>
      </c>
      <c r="U10948" s="5">
        <f>WEEKNUM(Shipment_Data[[#This Row],[DATE]],2)</f>
        <v>28</v>
      </c>
      <c r="V10948" s="6">
        <f>SUBTOTAL(103,Shipment_Data[[#This Row],[DATE]])</f>
        <v>1</v>
      </c>
      <c r="W109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949" spans="1:23" x14ac:dyDescent="0.25">
      <c r="A10949" s="1">
        <v>46212</v>
      </c>
      <c r="B10949" t="s">
        <v>5586</v>
      </c>
      <c r="C10949" t="s">
        <v>15727</v>
      </c>
      <c r="D10949" t="s">
        <v>16262</v>
      </c>
      <c r="E10949">
        <v>1</v>
      </c>
      <c r="F10949" t="s">
        <v>15108</v>
      </c>
      <c r="G10949">
        <v>154305</v>
      </c>
      <c r="H10949" s="7">
        <v>51931.1</v>
      </c>
      <c r="I10949" t="s">
        <v>20</v>
      </c>
      <c r="J10949" t="s">
        <v>15815</v>
      </c>
      <c r="K10949" t="s">
        <v>106</v>
      </c>
      <c r="L10949" s="2">
        <v>0.61805555555555558</v>
      </c>
      <c r="M10949" s="2">
        <v>0.75138888888888888</v>
      </c>
      <c r="N10949" s="1">
        <v>46212</v>
      </c>
      <c r="O10949" t="s">
        <v>23</v>
      </c>
      <c r="S10949" t="s">
        <v>18994</v>
      </c>
      <c r="T1094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0.13333333333139308</v>
      </c>
      <c r="U10949" s="5">
        <f>WEEKNUM(Shipment_Data[[#This Row],[DATE]],2)</f>
        <v>28</v>
      </c>
      <c r="V10949" s="6">
        <f>SUBTOTAL(103,Shipment_Data[[#This Row],[DATE]])</f>
        <v>1</v>
      </c>
      <c r="W109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950" spans="1:23" x14ac:dyDescent="0.25">
      <c r="A10950" s="1">
        <v>46212</v>
      </c>
      <c r="B10950" t="s">
        <v>16263</v>
      </c>
      <c r="C10950" t="s">
        <v>15727</v>
      </c>
      <c r="D10950" t="s">
        <v>16264</v>
      </c>
      <c r="E10950">
        <v>2</v>
      </c>
      <c r="F10950" t="s">
        <v>15108</v>
      </c>
      <c r="G10950">
        <v>154236</v>
      </c>
      <c r="H10950" s="7">
        <v>688085.83</v>
      </c>
      <c r="I10950" t="s">
        <v>20</v>
      </c>
      <c r="J10950" t="s">
        <v>15815</v>
      </c>
      <c r="K10950" t="s">
        <v>106</v>
      </c>
      <c r="L10950" s="2">
        <v>0.61805555555555558</v>
      </c>
      <c r="M10950" s="2">
        <v>0.79166666666666663</v>
      </c>
      <c r="N10950" s="1">
        <v>46212</v>
      </c>
      <c r="O10950" t="s">
        <v>23</v>
      </c>
      <c r="S10950" t="s">
        <v>18994</v>
      </c>
      <c r="T1095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0.17361111110949423</v>
      </c>
      <c r="U10950" s="5">
        <f>WEEKNUM(Shipment_Data[[#This Row],[DATE]],2)</f>
        <v>28</v>
      </c>
      <c r="V10950" s="6">
        <f>SUBTOTAL(103,Shipment_Data[[#This Row],[DATE]])</f>
        <v>1</v>
      </c>
      <c r="W109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951" spans="1:23" x14ac:dyDescent="0.25">
      <c r="A10951" s="1">
        <v>46212</v>
      </c>
      <c r="B10951" t="s">
        <v>16263</v>
      </c>
      <c r="C10951" t="s">
        <v>15727</v>
      </c>
      <c r="D10951" t="s">
        <v>16265</v>
      </c>
      <c r="E10951">
        <v>2</v>
      </c>
      <c r="F10951" t="s">
        <v>15108</v>
      </c>
      <c r="G10951">
        <v>154280</v>
      </c>
      <c r="H10951" s="7">
        <v>85941</v>
      </c>
      <c r="I10951" t="s">
        <v>20</v>
      </c>
      <c r="J10951" t="s">
        <v>15815</v>
      </c>
      <c r="K10951" t="s">
        <v>106</v>
      </c>
      <c r="L10951" s="2">
        <v>0.61805555555555558</v>
      </c>
      <c r="M10951" s="2">
        <v>0.79166666666666663</v>
      </c>
      <c r="N10951" s="1">
        <v>46212</v>
      </c>
      <c r="O10951" t="s">
        <v>23</v>
      </c>
      <c r="S10951" t="s">
        <v>18994</v>
      </c>
      <c r="T1095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0.17361111110949423</v>
      </c>
      <c r="U10951" s="5">
        <f>WEEKNUM(Shipment_Data[[#This Row],[DATE]],2)</f>
        <v>28</v>
      </c>
      <c r="V10951" s="6">
        <f>SUBTOTAL(103,Shipment_Data[[#This Row],[DATE]])</f>
        <v>1</v>
      </c>
      <c r="W109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952" spans="1:23" x14ac:dyDescent="0.25">
      <c r="A10952" s="1">
        <v>46212</v>
      </c>
      <c r="B10952" t="s">
        <v>654</v>
      </c>
      <c r="C10952" t="s">
        <v>15727</v>
      </c>
      <c r="D10952" t="s">
        <v>16266</v>
      </c>
      <c r="E10952">
        <v>1</v>
      </c>
      <c r="F10952" t="s">
        <v>15108</v>
      </c>
      <c r="G10952">
        <v>154246</v>
      </c>
      <c r="H10952" s="7">
        <v>74434.58</v>
      </c>
      <c r="I10952" t="s">
        <v>20</v>
      </c>
      <c r="J10952" t="s">
        <v>15815</v>
      </c>
      <c r="K10952" t="s">
        <v>106</v>
      </c>
      <c r="L10952" s="2">
        <v>0.61805555555555558</v>
      </c>
      <c r="M10952" s="2">
        <v>0.7104166666666667</v>
      </c>
      <c r="N10952" s="1">
        <v>46212</v>
      </c>
      <c r="O10952" t="s">
        <v>23</v>
      </c>
      <c r="S10952" t="s">
        <v>18994</v>
      </c>
      <c r="T1095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9.2361111113859806E-2</v>
      </c>
      <c r="U10952" s="5">
        <f>WEEKNUM(Shipment_Data[[#This Row],[DATE]],2)</f>
        <v>28</v>
      </c>
      <c r="V10952" s="6">
        <f>SUBTOTAL(103,Shipment_Data[[#This Row],[DATE]])</f>
        <v>1</v>
      </c>
      <c r="W109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953" spans="1:23" x14ac:dyDescent="0.25">
      <c r="A10953" s="1">
        <v>46212</v>
      </c>
      <c r="B10953" t="s">
        <v>6756</v>
      </c>
      <c r="C10953" t="s">
        <v>15727</v>
      </c>
      <c r="D10953" t="s">
        <v>16267</v>
      </c>
      <c r="E10953">
        <v>1</v>
      </c>
      <c r="F10953" t="s">
        <v>15108</v>
      </c>
      <c r="G10953">
        <v>154207</v>
      </c>
      <c r="H10953" s="7">
        <v>119134</v>
      </c>
      <c r="I10953" t="s">
        <v>20</v>
      </c>
      <c r="J10953" t="s">
        <v>15815</v>
      </c>
      <c r="K10953" t="s">
        <v>106</v>
      </c>
      <c r="L10953" s="2">
        <v>0.61805555555555558</v>
      </c>
      <c r="M10953" s="2">
        <v>0.7104166666666667</v>
      </c>
      <c r="N10953" s="1">
        <v>46212</v>
      </c>
      <c r="O10953" t="s">
        <v>23</v>
      </c>
      <c r="S10953" t="s">
        <v>18994</v>
      </c>
      <c r="T1095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9.2361111113859806E-2</v>
      </c>
      <c r="U10953" s="5">
        <f>WEEKNUM(Shipment_Data[[#This Row],[DATE]],2)</f>
        <v>28</v>
      </c>
      <c r="V10953" s="6">
        <f>SUBTOTAL(103,Shipment_Data[[#This Row],[DATE]])</f>
        <v>1</v>
      </c>
      <c r="W109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954" spans="1:23" x14ac:dyDescent="0.25">
      <c r="A10954" s="1">
        <v>46212</v>
      </c>
      <c r="B10954" t="s">
        <v>8076</v>
      </c>
      <c r="C10954" t="s">
        <v>15727</v>
      </c>
      <c r="D10954" t="s">
        <v>16268</v>
      </c>
      <c r="E10954">
        <v>1</v>
      </c>
      <c r="F10954" t="s">
        <v>15108</v>
      </c>
      <c r="G10954">
        <v>154296</v>
      </c>
      <c r="H10954" s="7">
        <v>250563.3</v>
      </c>
      <c r="I10954" t="s">
        <v>20</v>
      </c>
      <c r="J10954" t="s">
        <v>15815</v>
      </c>
      <c r="K10954" t="s">
        <v>106</v>
      </c>
      <c r="L10954" s="2">
        <v>0.61805555555555558</v>
      </c>
      <c r="M10954" s="2">
        <v>0.74513888888888891</v>
      </c>
      <c r="N10954" s="1">
        <v>46212</v>
      </c>
      <c r="O10954" t="s">
        <v>23</v>
      </c>
      <c r="S10954" t="s">
        <v>18994</v>
      </c>
      <c r="T1095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0.12708333333284827</v>
      </c>
      <c r="U10954" s="5">
        <f>WEEKNUM(Shipment_Data[[#This Row],[DATE]],2)</f>
        <v>28</v>
      </c>
      <c r="V10954" s="6">
        <f>SUBTOTAL(103,Shipment_Data[[#This Row],[DATE]])</f>
        <v>1</v>
      </c>
      <c r="W109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955" spans="1:23" x14ac:dyDescent="0.25">
      <c r="A10955" s="1">
        <v>46212</v>
      </c>
      <c r="B10955" t="s">
        <v>995</v>
      </c>
      <c r="C10955" t="s">
        <v>15727</v>
      </c>
      <c r="D10955" t="s">
        <v>16269</v>
      </c>
      <c r="E10955">
        <v>1</v>
      </c>
      <c r="F10955" t="s">
        <v>15108</v>
      </c>
      <c r="G10955">
        <v>154355</v>
      </c>
      <c r="H10955" s="7">
        <v>19980</v>
      </c>
      <c r="I10955" t="s">
        <v>20</v>
      </c>
      <c r="J10955" t="s">
        <v>15815</v>
      </c>
      <c r="K10955" t="s">
        <v>106</v>
      </c>
      <c r="L10955" s="2">
        <v>0.61805555555555558</v>
      </c>
      <c r="M10955" s="2">
        <v>0.8208333333333333</v>
      </c>
      <c r="N10955" s="1">
        <v>46212</v>
      </c>
      <c r="O10955" t="s">
        <v>23</v>
      </c>
      <c r="S10955" t="s">
        <v>18994</v>
      </c>
      <c r="T1095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0.20277777777664596</v>
      </c>
      <c r="U10955" s="5">
        <f>WEEKNUM(Shipment_Data[[#This Row],[DATE]],2)</f>
        <v>28</v>
      </c>
      <c r="V10955" s="6">
        <f>SUBTOTAL(103,Shipment_Data[[#This Row],[DATE]])</f>
        <v>1</v>
      </c>
      <c r="W109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956" spans="1:23" x14ac:dyDescent="0.25">
      <c r="A10956" s="1">
        <v>46212</v>
      </c>
      <c r="B10956" t="s">
        <v>995</v>
      </c>
      <c r="C10956" t="s">
        <v>15727</v>
      </c>
      <c r="D10956" t="s">
        <v>16270</v>
      </c>
      <c r="E10956">
        <v>2</v>
      </c>
      <c r="F10956" t="s">
        <v>15108</v>
      </c>
      <c r="G10956">
        <v>154293</v>
      </c>
      <c r="H10956" s="7">
        <v>133324.75</v>
      </c>
      <c r="I10956" t="s">
        <v>20</v>
      </c>
      <c r="J10956" t="s">
        <v>15815</v>
      </c>
      <c r="K10956" t="s">
        <v>106</v>
      </c>
      <c r="L10956" s="2">
        <v>0.61805555555555558</v>
      </c>
      <c r="M10956" s="2">
        <v>0.8208333333333333</v>
      </c>
      <c r="N10956" s="1">
        <v>46212</v>
      </c>
      <c r="O10956" t="s">
        <v>23</v>
      </c>
      <c r="S10956" t="s">
        <v>18994</v>
      </c>
      <c r="T1095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0.20277777777664596</v>
      </c>
      <c r="U10956" s="5">
        <f>WEEKNUM(Shipment_Data[[#This Row],[DATE]],2)</f>
        <v>28</v>
      </c>
      <c r="V10956" s="6">
        <f>SUBTOTAL(103,Shipment_Data[[#This Row],[DATE]])</f>
        <v>1</v>
      </c>
      <c r="W109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957" spans="1:23" x14ac:dyDescent="0.25">
      <c r="A10957" s="1">
        <v>46212</v>
      </c>
      <c r="B10957" t="s">
        <v>162</v>
      </c>
      <c r="C10957" t="s">
        <v>15727</v>
      </c>
      <c r="D10957" t="s">
        <v>16271</v>
      </c>
      <c r="E10957">
        <v>5</v>
      </c>
      <c r="F10957" t="s">
        <v>15108</v>
      </c>
      <c r="G10957">
        <v>154252</v>
      </c>
      <c r="H10957" s="7">
        <v>372503.83</v>
      </c>
      <c r="I10957" t="s">
        <v>20</v>
      </c>
      <c r="J10957" t="s">
        <v>15815</v>
      </c>
      <c r="K10957" t="s">
        <v>106</v>
      </c>
      <c r="L10957" s="2">
        <v>0.61805555555555558</v>
      </c>
      <c r="M10957" s="2">
        <v>0.83819444444444446</v>
      </c>
      <c r="N10957" s="1">
        <v>46212</v>
      </c>
      <c r="O10957" t="s">
        <v>23</v>
      </c>
      <c r="S10957" t="s">
        <v>18994</v>
      </c>
      <c r="T109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0.22013888888614019</v>
      </c>
      <c r="U10957" s="5">
        <f>WEEKNUM(Shipment_Data[[#This Row],[DATE]],2)</f>
        <v>28</v>
      </c>
      <c r="V10957" s="6">
        <f>SUBTOTAL(103,Shipment_Data[[#This Row],[DATE]])</f>
        <v>1</v>
      </c>
      <c r="W109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958" spans="1:23" x14ac:dyDescent="0.25">
      <c r="A10958" s="1">
        <v>46212</v>
      </c>
      <c r="B10958" t="s">
        <v>162</v>
      </c>
      <c r="C10958" t="s">
        <v>15727</v>
      </c>
      <c r="D10958" t="s">
        <v>16272</v>
      </c>
      <c r="E10958">
        <v>3</v>
      </c>
      <c r="F10958" t="s">
        <v>15108</v>
      </c>
      <c r="G10958">
        <v>154260</v>
      </c>
      <c r="H10958" s="7">
        <v>439306.07</v>
      </c>
      <c r="I10958" t="s">
        <v>20</v>
      </c>
      <c r="J10958" t="s">
        <v>15815</v>
      </c>
      <c r="K10958" t="s">
        <v>106</v>
      </c>
      <c r="L10958" s="2">
        <v>0.61805555555555558</v>
      </c>
      <c r="M10958" s="2">
        <v>0.83819444444444446</v>
      </c>
      <c r="N10958" s="1">
        <v>46212</v>
      </c>
      <c r="O10958" t="s">
        <v>23</v>
      </c>
      <c r="S10958" t="s">
        <v>18994</v>
      </c>
      <c r="T109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0.22013888888614019</v>
      </c>
      <c r="U10958" s="5">
        <f>WEEKNUM(Shipment_Data[[#This Row],[DATE]],2)</f>
        <v>28</v>
      </c>
      <c r="V10958" s="6">
        <f>SUBTOTAL(103,Shipment_Data[[#This Row],[DATE]])</f>
        <v>1</v>
      </c>
      <c r="W109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959" spans="1:23" x14ac:dyDescent="0.25">
      <c r="A10959" s="1">
        <v>46212</v>
      </c>
      <c r="B10959" t="s">
        <v>162</v>
      </c>
      <c r="C10959" t="s">
        <v>15727</v>
      </c>
      <c r="D10959" t="s">
        <v>16273</v>
      </c>
      <c r="E10959">
        <v>1</v>
      </c>
      <c r="F10959" t="s">
        <v>15108</v>
      </c>
      <c r="G10959">
        <v>154289</v>
      </c>
      <c r="H10959" s="7">
        <v>105502</v>
      </c>
      <c r="I10959" t="s">
        <v>20</v>
      </c>
      <c r="J10959" t="s">
        <v>15815</v>
      </c>
      <c r="K10959" t="s">
        <v>106</v>
      </c>
      <c r="L10959" s="2">
        <v>0.61805555555555558</v>
      </c>
      <c r="M10959" s="2">
        <v>0.83819444444444446</v>
      </c>
      <c r="N10959" s="1">
        <v>46212</v>
      </c>
      <c r="O10959" t="s">
        <v>23</v>
      </c>
      <c r="S10959" t="s">
        <v>18994</v>
      </c>
      <c r="T1095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0.22013888888614019</v>
      </c>
      <c r="U10959" s="5">
        <f>WEEKNUM(Shipment_Data[[#This Row],[DATE]],2)</f>
        <v>28</v>
      </c>
      <c r="V10959" s="6">
        <f>SUBTOTAL(103,Shipment_Data[[#This Row],[DATE]])</f>
        <v>1</v>
      </c>
      <c r="W109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960" spans="1:23" x14ac:dyDescent="0.25">
      <c r="A10960" s="1">
        <v>46212</v>
      </c>
      <c r="B10960" t="s">
        <v>162</v>
      </c>
      <c r="C10960" t="s">
        <v>15727</v>
      </c>
      <c r="D10960" t="s">
        <v>16274</v>
      </c>
      <c r="E10960">
        <v>1</v>
      </c>
      <c r="F10960" t="s">
        <v>15108</v>
      </c>
      <c r="G10960">
        <v>154290</v>
      </c>
      <c r="H10960" s="7">
        <v>79920</v>
      </c>
      <c r="I10960" t="s">
        <v>20</v>
      </c>
      <c r="J10960" t="s">
        <v>15815</v>
      </c>
      <c r="K10960" t="s">
        <v>106</v>
      </c>
      <c r="L10960" s="2">
        <v>0.61805555555555558</v>
      </c>
      <c r="M10960" s="2">
        <v>0.83819444444444446</v>
      </c>
      <c r="N10960" s="1">
        <v>46212</v>
      </c>
      <c r="O10960" t="s">
        <v>23</v>
      </c>
      <c r="S10960" t="s">
        <v>18994</v>
      </c>
      <c r="T109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0.22013888888614019</v>
      </c>
      <c r="U10960" s="5">
        <f>WEEKNUM(Shipment_Data[[#This Row],[DATE]],2)</f>
        <v>28</v>
      </c>
      <c r="V10960" s="6">
        <f>SUBTOTAL(103,Shipment_Data[[#This Row],[DATE]])</f>
        <v>1</v>
      </c>
      <c r="W109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961" spans="1:23" x14ac:dyDescent="0.25">
      <c r="A10961" s="1">
        <v>46212</v>
      </c>
      <c r="B10961" t="s">
        <v>162</v>
      </c>
      <c r="C10961" t="s">
        <v>15727</v>
      </c>
      <c r="D10961" t="s">
        <v>16275</v>
      </c>
      <c r="E10961">
        <v>1</v>
      </c>
      <c r="F10961" t="s">
        <v>15108</v>
      </c>
      <c r="G10961">
        <v>154300</v>
      </c>
      <c r="H10961" s="7">
        <v>23024.1</v>
      </c>
      <c r="I10961" t="s">
        <v>20</v>
      </c>
      <c r="J10961" t="s">
        <v>15815</v>
      </c>
      <c r="K10961" t="s">
        <v>106</v>
      </c>
      <c r="L10961" s="2">
        <v>0.61805555555555558</v>
      </c>
      <c r="M10961" s="2">
        <v>0.83819444444444446</v>
      </c>
      <c r="N10961" s="1">
        <v>46212</v>
      </c>
      <c r="O10961" t="s">
        <v>23</v>
      </c>
      <c r="S10961" t="s">
        <v>18994</v>
      </c>
      <c r="T109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0.22013888888614019</v>
      </c>
      <c r="U10961" s="5">
        <f>WEEKNUM(Shipment_Data[[#This Row],[DATE]],2)</f>
        <v>28</v>
      </c>
      <c r="V10961" s="6">
        <f>SUBTOTAL(103,Shipment_Data[[#This Row],[DATE]])</f>
        <v>1</v>
      </c>
      <c r="W109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962" spans="1:23" x14ac:dyDescent="0.25">
      <c r="A10962" s="1">
        <v>46212</v>
      </c>
      <c r="B10962" t="s">
        <v>1725</v>
      </c>
      <c r="C10962" t="s">
        <v>15727</v>
      </c>
      <c r="D10962" t="s">
        <v>16276</v>
      </c>
      <c r="E10962">
        <v>1</v>
      </c>
      <c r="F10962" t="s">
        <v>15108</v>
      </c>
      <c r="G10962">
        <v>154307</v>
      </c>
      <c r="H10962" s="7">
        <v>94089.68</v>
      </c>
      <c r="I10962" t="s">
        <v>20</v>
      </c>
      <c r="J10962" t="s">
        <v>14556</v>
      </c>
      <c r="K10962" t="s">
        <v>58</v>
      </c>
      <c r="L10962" s="2">
        <v>0.61111111111111116</v>
      </c>
      <c r="M10962" s="2">
        <v>0.83819444444444446</v>
      </c>
      <c r="N10962" s="1">
        <v>46212</v>
      </c>
      <c r="O10962" t="s">
        <v>23</v>
      </c>
      <c r="S10962" t="s">
        <v>18994</v>
      </c>
      <c r="T109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0.22708333333139308</v>
      </c>
      <c r="U10962" s="5">
        <f>WEEKNUM(Shipment_Data[[#This Row],[DATE]],2)</f>
        <v>28</v>
      </c>
      <c r="V10962" s="6">
        <f>SUBTOTAL(103,Shipment_Data[[#This Row],[DATE]])</f>
        <v>1</v>
      </c>
      <c r="W109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963" spans="1:23" x14ac:dyDescent="0.25">
      <c r="A10963" s="1">
        <v>46212</v>
      </c>
      <c r="B10963" t="s">
        <v>1451</v>
      </c>
      <c r="C10963" t="s">
        <v>15727</v>
      </c>
      <c r="D10963" t="s">
        <v>16277</v>
      </c>
      <c r="E10963">
        <v>3</v>
      </c>
      <c r="F10963" t="s">
        <v>15108</v>
      </c>
      <c r="G10963">
        <v>154326</v>
      </c>
      <c r="H10963" s="7">
        <v>719707.6</v>
      </c>
      <c r="I10963" t="s">
        <v>20</v>
      </c>
      <c r="J10963" t="s">
        <v>14556</v>
      </c>
      <c r="K10963" t="s">
        <v>58</v>
      </c>
      <c r="L10963" s="2">
        <v>0.61111111111111116</v>
      </c>
      <c r="M10963" s="2">
        <v>0.83819444444444446</v>
      </c>
      <c r="N10963" s="1">
        <v>46212</v>
      </c>
      <c r="O10963" t="s">
        <v>23</v>
      </c>
      <c r="S10963" t="s">
        <v>18994</v>
      </c>
      <c r="T109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0.22708333333139308</v>
      </c>
      <c r="U10963" s="5">
        <f>WEEKNUM(Shipment_Data[[#This Row],[DATE]],2)</f>
        <v>28</v>
      </c>
      <c r="V10963" s="6">
        <f>SUBTOTAL(103,Shipment_Data[[#This Row],[DATE]])</f>
        <v>1</v>
      </c>
      <c r="W109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964" spans="1:23" x14ac:dyDescent="0.25">
      <c r="A10964" s="1">
        <v>46212</v>
      </c>
      <c r="B10964" t="s">
        <v>285</v>
      </c>
      <c r="C10964" t="s">
        <v>15727</v>
      </c>
      <c r="D10964" t="s">
        <v>16278</v>
      </c>
      <c r="E10964">
        <v>1</v>
      </c>
      <c r="F10964" t="s">
        <v>15709</v>
      </c>
      <c r="G10964">
        <v>154371</v>
      </c>
      <c r="H10964" s="7">
        <v>140970</v>
      </c>
      <c r="I10964" t="s">
        <v>20</v>
      </c>
      <c r="J10964" t="s">
        <v>15815</v>
      </c>
      <c r="K10964" t="s">
        <v>106</v>
      </c>
      <c r="L10964" s="2">
        <v>0.61805555555555558</v>
      </c>
      <c r="M10964" s="2">
        <v>0.7</v>
      </c>
      <c r="N10964" s="1">
        <v>46212</v>
      </c>
      <c r="O10964" t="s">
        <v>23</v>
      </c>
      <c r="S10964" t="s">
        <v>18994</v>
      </c>
      <c r="T109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8.1944444442342501E-2</v>
      </c>
      <c r="U10964" s="5">
        <f>WEEKNUM(Shipment_Data[[#This Row],[DATE]],2)</f>
        <v>28</v>
      </c>
      <c r="V10964" s="6">
        <f>SUBTOTAL(103,Shipment_Data[[#This Row],[DATE]])</f>
        <v>1</v>
      </c>
      <c r="W109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965" spans="1:23" x14ac:dyDescent="0.25">
      <c r="A10965" s="1">
        <v>46212</v>
      </c>
      <c r="B10965" t="s">
        <v>16279</v>
      </c>
      <c r="C10965" t="s">
        <v>15727</v>
      </c>
      <c r="D10965" t="s">
        <v>16280</v>
      </c>
      <c r="E10965">
        <v>6</v>
      </c>
      <c r="F10965" t="s">
        <v>15108</v>
      </c>
      <c r="G10965">
        <v>154282</v>
      </c>
      <c r="H10965" s="7">
        <v>1656959.23</v>
      </c>
      <c r="I10965" t="s">
        <v>20</v>
      </c>
      <c r="J10965" t="s">
        <v>391</v>
      </c>
      <c r="K10965" t="s">
        <v>392</v>
      </c>
      <c r="L10965" s="2">
        <v>0.625</v>
      </c>
      <c r="M10965" s="2">
        <v>0.90833333333333333</v>
      </c>
      <c r="N10965" s="1">
        <v>46212</v>
      </c>
      <c r="O10965" t="s">
        <v>23</v>
      </c>
      <c r="S10965" t="s">
        <v>18994</v>
      </c>
      <c r="T109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0.28333333333284827</v>
      </c>
      <c r="U10965" s="5">
        <f>WEEKNUM(Shipment_Data[[#This Row],[DATE]],2)</f>
        <v>28</v>
      </c>
      <c r="V10965" s="6">
        <f>SUBTOTAL(103,Shipment_Data[[#This Row],[DATE]])</f>
        <v>1</v>
      </c>
      <c r="W109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966" spans="1:23" x14ac:dyDescent="0.25">
      <c r="A10966" s="1">
        <v>46212</v>
      </c>
      <c r="B10966" t="s">
        <v>1967</v>
      </c>
      <c r="C10966" t="s">
        <v>15727</v>
      </c>
      <c r="D10966" t="s">
        <v>16281</v>
      </c>
      <c r="E10966">
        <v>1</v>
      </c>
      <c r="F10966" t="s">
        <v>15108</v>
      </c>
      <c r="G10966">
        <v>154380</v>
      </c>
      <c r="H10966" s="7">
        <v>179467.51</v>
      </c>
      <c r="I10966" t="s">
        <v>20</v>
      </c>
      <c r="J10966" t="s">
        <v>391</v>
      </c>
      <c r="K10966" t="s">
        <v>392</v>
      </c>
      <c r="L10966" s="2">
        <v>0.625</v>
      </c>
      <c r="M10966" s="2">
        <v>0.8125</v>
      </c>
      <c r="N10966" s="1">
        <v>46212</v>
      </c>
      <c r="O10966" t="s">
        <v>23</v>
      </c>
      <c r="S10966" t="s">
        <v>18994</v>
      </c>
      <c r="T109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0.1875</v>
      </c>
      <c r="U10966" s="5">
        <f>WEEKNUM(Shipment_Data[[#This Row],[DATE]],2)</f>
        <v>28</v>
      </c>
      <c r="V10966" s="6">
        <f>SUBTOTAL(103,Shipment_Data[[#This Row],[DATE]])</f>
        <v>1</v>
      </c>
      <c r="W109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967" spans="1:23" x14ac:dyDescent="0.25">
      <c r="A10967" s="1">
        <v>46212</v>
      </c>
      <c r="B10967" t="s">
        <v>358</v>
      </c>
      <c r="C10967" t="s">
        <v>15727</v>
      </c>
      <c r="D10967" t="s">
        <v>16282</v>
      </c>
      <c r="E10967">
        <v>6</v>
      </c>
      <c r="F10967" t="s">
        <v>15108</v>
      </c>
      <c r="G10967">
        <v>154313</v>
      </c>
      <c r="H10967" s="7">
        <v>1045126.95</v>
      </c>
      <c r="I10967" t="s">
        <v>20</v>
      </c>
      <c r="J10967" t="s">
        <v>391</v>
      </c>
      <c r="K10967" t="s">
        <v>392</v>
      </c>
      <c r="L10967" s="2">
        <v>0.625</v>
      </c>
      <c r="M10967" s="2">
        <v>0.75138888888888888</v>
      </c>
      <c r="N10967" s="1">
        <v>46212</v>
      </c>
      <c r="O10967" t="s">
        <v>23</v>
      </c>
      <c r="S10967" t="s">
        <v>18994</v>
      </c>
      <c r="T109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0.12638888888614019</v>
      </c>
      <c r="U10967" s="5">
        <f>WEEKNUM(Shipment_Data[[#This Row],[DATE]],2)</f>
        <v>28</v>
      </c>
      <c r="V10967" s="6">
        <f>SUBTOTAL(103,Shipment_Data[[#This Row],[DATE]])</f>
        <v>1</v>
      </c>
      <c r="W109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968" spans="1:23" x14ac:dyDescent="0.25">
      <c r="A10968" s="1">
        <v>46212</v>
      </c>
      <c r="B10968" t="s">
        <v>1967</v>
      </c>
      <c r="C10968" t="s">
        <v>15727</v>
      </c>
      <c r="D10968" t="s">
        <v>16283</v>
      </c>
      <c r="E10968">
        <v>2</v>
      </c>
      <c r="F10968" t="s">
        <v>15108</v>
      </c>
      <c r="G10968" t="s">
        <v>16284</v>
      </c>
      <c r="H10968" s="7">
        <v>1740093.89</v>
      </c>
      <c r="I10968" t="s">
        <v>20</v>
      </c>
      <c r="J10968" t="s">
        <v>391</v>
      </c>
      <c r="K10968" t="s">
        <v>392</v>
      </c>
      <c r="L10968" s="2">
        <v>0.625</v>
      </c>
      <c r="M10968" s="2">
        <v>0.8125</v>
      </c>
      <c r="N10968" s="1">
        <v>46212</v>
      </c>
      <c r="O10968" t="s">
        <v>23</v>
      </c>
      <c r="S10968" t="s">
        <v>18994</v>
      </c>
      <c r="T109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0.1875</v>
      </c>
      <c r="U10968" s="5">
        <f>WEEKNUM(Shipment_Data[[#This Row],[DATE]],2)</f>
        <v>28</v>
      </c>
      <c r="V10968" s="6">
        <f>SUBTOTAL(103,Shipment_Data[[#This Row],[DATE]])</f>
        <v>1</v>
      </c>
      <c r="W109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969" spans="1:23" x14ac:dyDescent="0.25">
      <c r="A10969" s="1">
        <v>46212</v>
      </c>
      <c r="B10969" t="s">
        <v>16285</v>
      </c>
      <c r="C10969" t="s">
        <v>15727</v>
      </c>
      <c r="D10969" t="s">
        <v>16286</v>
      </c>
      <c r="E10969">
        <v>1</v>
      </c>
      <c r="F10969" t="s">
        <v>15709</v>
      </c>
      <c r="G10969">
        <v>154386</v>
      </c>
      <c r="H10969" s="7">
        <v>123100</v>
      </c>
      <c r="I10969" t="s">
        <v>20</v>
      </c>
      <c r="J10969" t="s">
        <v>21</v>
      </c>
      <c r="K10969" t="s">
        <v>22</v>
      </c>
      <c r="L10969" s="2">
        <v>0.65972222222222221</v>
      </c>
      <c r="M10969" s="2">
        <v>0.72291666666666665</v>
      </c>
      <c r="N10969" s="1">
        <v>46212</v>
      </c>
      <c r="O10969" t="s">
        <v>23</v>
      </c>
      <c r="S10969" t="s">
        <v>18994</v>
      </c>
      <c r="T1096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6.3194444446708076E-2</v>
      </c>
      <c r="U10969" s="5">
        <f>WEEKNUM(Shipment_Data[[#This Row],[DATE]],2)</f>
        <v>28</v>
      </c>
      <c r="V10969" s="6">
        <f>SUBTOTAL(103,Shipment_Data[[#This Row],[DATE]])</f>
        <v>1</v>
      </c>
      <c r="W109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970" spans="1:23" x14ac:dyDescent="0.25">
      <c r="A10970" s="1">
        <v>46212</v>
      </c>
      <c r="B10970" t="s">
        <v>16287</v>
      </c>
      <c r="C10970" t="s">
        <v>15727</v>
      </c>
      <c r="D10970" t="s">
        <v>16288</v>
      </c>
      <c r="E10970">
        <v>1</v>
      </c>
      <c r="F10970" t="s">
        <v>15709</v>
      </c>
      <c r="G10970">
        <v>154400</v>
      </c>
      <c r="H10970" s="7">
        <v>37720</v>
      </c>
      <c r="I10970" t="s">
        <v>20</v>
      </c>
      <c r="J10970" t="s">
        <v>21</v>
      </c>
      <c r="K10970" t="s">
        <v>58</v>
      </c>
      <c r="L10970" s="2">
        <v>0.65972222222222221</v>
      </c>
      <c r="M10970" s="2">
        <v>0.78194444444444444</v>
      </c>
      <c r="N10970" s="1">
        <v>46212</v>
      </c>
      <c r="O10970" t="s">
        <v>23</v>
      </c>
      <c r="S10970" t="s">
        <v>18994</v>
      </c>
      <c r="T109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0.12222222222771961</v>
      </c>
      <c r="U10970" s="5">
        <f>WEEKNUM(Shipment_Data[[#This Row],[DATE]],2)</f>
        <v>28</v>
      </c>
      <c r="V10970" s="6">
        <f>SUBTOTAL(103,Shipment_Data[[#This Row],[DATE]])</f>
        <v>1</v>
      </c>
      <c r="W109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971" spans="1:23" x14ac:dyDescent="0.25">
      <c r="A10971" s="1">
        <v>46212</v>
      </c>
      <c r="B10971" t="s">
        <v>16287</v>
      </c>
      <c r="C10971" t="s">
        <v>15727</v>
      </c>
      <c r="D10971" t="s">
        <v>16289</v>
      </c>
      <c r="E10971">
        <v>1</v>
      </c>
      <c r="F10971" t="s">
        <v>15853</v>
      </c>
      <c r="G10971">
        <v>154389</v>
      </c>
      <c r="H10971" s="7">
        <v>83943.8</v>
      </c>
      <c r="I10971" t="s">
        <v>20</v>
      </c>
      <c r="J10971" t="s">
        <v>21</v>
      </c>
      <c r="K10971" t="s">
        <v>58</v>
      </c>
      <c r="L10971" s="2">
        <v>0.65972222222222221</v>
      </c>
      <c r="M10971" s="2">
        <v>0.78194444444444444</v>
      </c>
      <c r="N10971" s="1">
        <v>46212</v>
      </c>
      <c r="O10971" t="s">
        <v>23</v>
      </c>
      <c r="S10971" t="s">
        <v>18994</v>
      </c>
      <c r="T1097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0.12222222222771961</v>
      </c>
      <c r="U10971" s="5">
        <f>WEEKNUM(Shipment_Data[[#This Row],[DATE]],2)</f>
        <v>28</v>
      </c>
      <c r="V10971" s="6">
        <f>SUBTOTAL(103,Shipment_Data[[#This Row],[DATE]])</f>
        <v>1</v>
      </c>
      <c r="W109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972" spans="1:23" x14ac:dyDescent="0.25">
      <c r="A10972" s="1">
        <v>46212</v>
      </c>
      <c r="B10972" t="s">
        <v>16285</v>
      </c>
      <c r="C10972" t="s">
        <v>15727</v>
      </c>
      <c r="D10972" t="s">
        <v>16290</v>
      </c>
      <c r="E10972">
        <v>2</v>
      </c>
      <c r="F10972" t="s">
        <v>15108</v>
      </c>
      <c r="G10972">
        <v>154405</v>
      </c>
      <c r="H10972" s="7">
        <v>380835.45</v>
      </c>
      <c r="I10972" t="s">
        <v>20</v>
      </c>
      <c r="J10972" t="s">
        <v>21</v>
      </c>
      <c r="K10972" t="s">
        <v>22</v>
      </c>
      <c r="L10972" s="2">
        <v>0.65972222222222221</v>
      </c>
      <c r="M10972" s="2">
        <v>0.72291666666666665</v>
      </c>
      <c r="N10972" s="1">
        <v>46212</v>
      </c>
      <c r="O10972" t="s">
        <v>23</v>
      </c>
      <c r="S10972" t="s">
        <v>18994</v>
      </c>
      <c r="T109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6.3194444446708076E-2</v>
      </c>
      <c r="U10972" s="5">
        <f>WEEKNUM(Shipment_Data[[#This Row],[DATE]],2)</f>
        <v>28</v>
      </c>
      <c r="V10972" s="6">
        <f>SUBTOTAL(103,Shipment_Data[[#This Row],[DATE]])</f>
        <v>1</v>
      </c>
      <c r="W109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973" spans="1:23" x14ac:dyDescent="0.25">
      <c r="A10973" s="1">
        <v>46212</v>
      </c>
      <c r="B10973" t="s">
        <v>194</v>
      </c>
      <c r="C10973" t="s">
        <v>15727</v>
      </c>
      <c r="D10973" t="s">
        <v>16291</v>
      </c>
      <c r="E10973">
        <v>1</v>
      </c>
      <c r="F10973" t="s">
        <v>15709</v>
      </c>
      <c r="G10973">
        <v>154394</v>
      </c>
      <c r="H10973" s="7">
        <v>17018</v>
      </c>
      <c r="I10973" t="s">
        <v>20</v>
      </c>
      <c r="J10973" t="s">
        <v>57</v>
      </c>
      <c r="K10973" t="s">
        <v>58</v>
      </c>
      <c r="L10973" s="2">
        <v>0.625</v>
      </c>
      <c r="M10973" s="2">
        <v>0.7631944444444444</v>
      </c>
      <c r="N10973" s="1">
        <v>46212</v>
      </c>
      <c r="O10973" t="s">
        <v>23</v>
      </c>
      <c r="S10973" t="s">
        <v>18994</v>
      </c>
      <c r="T109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0.13819444444379769</v>
      </c>
      <c r="U10973" s="5">
        <f>WEEKNUM(Shipment_Data[[#This Row],[DATE]],2)</f>
        <v>28</v>
      </c>
      <c r="V10973" s="6">
        <f>SUBTOTAL(103,Shipment_Data[[#This Row],[DATE]])</f>
        <v>1</v>
      </c>
      <c r="W109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974" spans="1:23" x14ac:dyDescent="0.25">
      <c r="A10974" s="1">
        <v>46212</v>
      </c>
      <c r="B10974" t="s">
        <v>16292</v>
      </c>
      <c r="C10974" t="s">
        <v>15727</v>
      </c>
      <c r="D10974" t="s">
        <v>16293</v>
      </c>
      <c r="E10974">
        <v>1</v>
      </c>
      <c r="F10974" t="s">
        <v>15853</v>
      </c>
      <c r="G10974">
        <v>153171</v>
      </c>
      <c r="H10974" s="7">
        <v>65880</v>
      </c>
      <c r="I10974" t="s">
        <v>20</v>
      </c>
      <c r="J10974" t="s">
        <v>57</v>
      </c>
      <c r="K10974" t="s">
        <v>58</v>
      </c>
      <c r="L10974" s="2">
        <v>0.625</v>
      </c>
      <c r="M10974" s="2">
        <v>0.34236111111111112</v>
      </c>
      <c r="N10974" s="1">
        <v>46212</v>
      </c>
      <c r="O10974" t="s">
        <v>23</v>
      </c>
      <c r="S10974" t="s">
        <v>18994</v>
      </c>
      <c r="T109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-0.28263888888614019</v>
      </c>
      <c r="U10974" s="5">
        <f>WEEKNUM(Shipment_Data[[#This Row],[DATE]],2)</f>
        <v>28</v>
      </c>
      <c r="V10974" s="6">
        <f>SUBTOTAL(103,Shipment_Data[[#This Row],[DATE]])</f>
        <v>1</v>
      </c>
      <c r="W109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975" spans="1:23" x14ac:dyDescent="0.25">
      <c r="A10975" s="1">
        <v>46212</v>
      </c>
      <c r="B10975" t="s">
        <v>12677</v>
      </c>
      <c r="C10975" t="s">
        <v>15727</v>
      </c>
      <c r="D10975" t="s">
        <v>16294</v>
      </c>
      <c r="E10975">
        <v>4</v>
      </c>
      <c r="F10975" t="s">
        <v>15108</v>
      </c>
      <c r="G10975" t="s">
        <v>16295</v>
      </c>
      <c r="H10975" s="7">
        <v>956780.89</v>
      </c>
      <c r="I10975" t="s">
        <v>20</v>
      </c>
      <c r="J10975" t="s">
        <v>16296</v>
      </c>
      <c r="K10975" t="s">
        <v>604</v>
      </c>
      <c r="L10975" s="2">
        <v>0.625</v>
      </c>
      <c r="M10975" s="2">
        <v>0.70902777777777781</v>
      </c>
      <c r="N10975" s="1">
        <v>46212</v>
      </c>
      <c r="O10975" t="s">
        <v>23</v>
      </c>
      <c r="S10975" t="s">
        <v>18994</v>
      </c>
      <c r="T109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8.4027777775190771E-2</v>
      </c>
      <c r="U10975" s="5">
        <f>WEEKNUM(Shipment_Data[[#This Row],[DATE]],2)</f>
        <v>28</v>
      </c>
      <c r="V10975" s="6">
        <f>SUBTOTAL(103,Shipment_Data[[#This Row],[DATE]])</f>
        <v>1</v>
      </c>
      <c r="W109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976" spans="1:23" x14ac:dyDescent="0.25">
      <c r="A10976" s="1">
        <v>46212</v>
      </c>
      <c r="B10976" t="s">
        <v>12677</v>
      </c>
      <c r="C10976" t="s">
        <v>15727</v>
      </c>
      <c r="D10976" t="s">
        <v>16297</v>
      </c>
      <c r="E10976">
        <v>1</v>
      </c>
      <c r="F10976" t="s">
        <v>15709</v>
      </c>
      <c r="G10976">
        <v>154415</v>
      </c>
      <c r="H10976" s="7">
        <v>59553.59</v>
      </c>
      <c r="I10976" t="s">
        <v>20</v>
      </c>
      <c r="J10976" t="s">
        <v>16296</v>
      </c>
      <c r="K10976" t="s">
        <v>604</v>
      </c>
      <c r="L10976" s="2">
        <v>0.625</v>
      </c>
      <c r="M10976" s="2">
        <v>0.70902777777777781</v>
      </c>
      <c r="N10976" s="1">
        <v>46212</v>
      </c>
      <c r="O10976" t="s">
        <v>23</v>
      </c>
      <c r="S10976" t="s">
        <v>18994</v>
      </c>
      <c r="T1097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8.4027777775190771E-2</v>
      </c>
      <c r="U10976" s="5">
        <f>WEEKNUM(Shipment_Data[[#This Row],[DATE]],2)</f>
        <v>28</v>
      </c>
      <c r="V10976" s="6">
        <f>SUBTOTAL(103,Shipment_Data[[#This Row],[DATE]])</f>
        <v>1</v>
      </c>
      <c r="W109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977" spans="1:23" x14ac:dyDescent="0.25">
      <c r="A10977" s="1">
        <v>46212</v>
      </c>
      <c r="B10977" t="s">
        <v>355</v>
      </c>
      <c r="C10977" t="s">
        <v>15727</v>
      </c>
      <c r="D10977" t="s">
        <v>16298</v>
      </c>
      <c r="E10977">
        <v>1</v>
      </c>
      <c r="F10977" t="s">
        <v>15709</v>
      </c>
      <c r="G10977">
        <v>154419</v>
      </c>
      <c r="H10977" s="7">
        <v>11220</v>
      </c>
      <c r="I10977" t="s">
        <v>20</v>
      </c>
      <c r="J10977" t="s">
        <v>204</v>
      </c>
      <c r="K10977" t="s">
        <v>14988</v>
      </c>
      <c r="L10977" s="2">
        <v>0.72916666666666663</v>
      </c>
      <c r="M10977" s="2">
        <v>0.72916666666666663</v>
      </c>
      <c r="N10977" s="1">
        <v>46212</v>
      </c>
      <c r="O10977" t="s">
        <v>23</v>
      </c>
      <c r="S10977" t="s">
        <v>18994</v>
      </c>
      <c r="T1097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0977" s="5">
        <f>WEEKNUM(Shipment_Data[[#This Row],[DATE]],2)</f>
        <v>28</v>
      </c>
      <c r="V10977" s="6">
        <f>SUBTOTAL(103,Shipment_Data[[#This Row],[DATE]])</f>
        <v>1</v>
      </c>
      <c r="W109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978" spans="1:23" x14ac:dyDescent="0.25">
      <c r="A10978" s="1">
        <v>46213</v>
      </c>
      <c r="B10978" t="s">
        <v>261</v>
      </c>
      <c r="C10978" t="s">
        <v>15727</v>
      </c>
      <c r="D10978" t="s">
        <v>16299</v>
      </c>
      <c r="E10978">
        <v>6</v>
      </c>
      <c r="F10978" t="s">
        <v>15108</v>
      </c>
      <c r="G10978">
        <v>154395</v>
      </c>
      <c r="H10978" s="7">
        <v>380338.24</v>
      </c>
      <c r="I10978" t="s">
        <v>20</v>
      </c>
      <c r="J10978" t="s">
        <v>16296</v>
      </c>
      <c r="K10978" t="s">
        <v>604</v>
      </c>
      <c r="L10978" s="2">
        <v>0.45833333333333331</v>
      </c>
      <c r="M10978" s="2">
        <v>0.64861111111111114</v>
      </c>
      <c r="N10978" s="1">
        <v>46213</v>
      </c>
      <c r="O10978" t="s">
        <v>23</v>
      </c>
      <c r="S10978" t="s">
        <v>18994</v>
      </c>
      <c r="T1097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0.19027777777228039</v>
      </c>
      <c r="U10978" s="5">
        <f>WEEKNUM(Shipment_Data[[#This Row],[DATE]],2)</f>
        <v>28</v>
      </c>
      <c r="V10978" s="6">
        <f>SUBTOTAL(103,Shipment_Data[[#This Row],[DATE]])</f>
        <v>1</v>
      </c>
      <c r="W109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979" spans="1:23" x14ac:dyDescent="0.25">
      <c r="A10979" s="1">
        <v>46213</v>
      </c>
      <c r="B10979" t="s">
        <v>2419</v>
      </c>
      <c r="C10979" t="s">
        <v>15727</v>
      </c>
      <c r="D10979" t="s">
        <v>16300</v>
      </c>
      <c r="E10979">
        <v>1</v>
      </c>
      <c r="F10979" t="s">
        <v>15709</v>
      </c>
      <c r="G10979">
        <v>154369</v>
      </c>
      <c r="H10979" s="7">
        <v>9946.15</v>
      </c>
      <c r="I10979" t="s">
        <v>20</v>
      </c>
      <c r="J10979" t="s">
        <v>16296</v>
      </c>
      <c r="K10979" t="s">
        <v>604</v>
      </c>
      <c r="L10979" s="2">
        <v>0.45833333333333331</v>
      </c>
      <c r="M10979" s="2">
        <v>0.6166666666666667</v>
      </c>
      <c r="N10979" s="1">
        <v>46213</v>
      </c>
      <c r="O10979" t="s">
        <v>23</v>
      </c>
      <c r="S10979" t="s">
        <v>18994</v>
      </c>
      <c r="T1097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0.15833333333284827</v>
      </c>
      <c r="U10979" s="5">
        <f>WEEKNUM(Shipment_Data[[#This Row],[DATE]],2)</f>
        <v>28</v>
      </c>
      <c r="V10979" s="6">
        <f>SUBTOTAL(103,Shipment_Data[[#This Row],[DATE]])</f>
        <v>1</v>
      </c>
      <c r="W109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980" spans="1:23" x14ac:dyDescent="0.25">
      <c r="A10980" s="1">
        <v>46213</v>
      </c>
      <c r="B10980" t="s">
        <v>16301</v>
      </c>
      <c r="C10980" t="s">
        <v>15727</v>
      </c>
      <c r="D10980" t="s">
        <v>16302</v>
      </c>
      <c r="E10980">
        <v>1</v>
      </c>
      <c r="F10980" t="s">
        <v>15709</v>
      </c>
      <c r="G10980">
        <v>154314</v>
      </c>
      <c r="H10980" s="7">
        <v>57169.53</v>
      </c>
      <c r="I10980" t="s">
        <v>20</v>
      </c>
      <c r="J10980" t="s">
        <v>111</v>
      </c>
      <c r="K10980" t="s">
        <v>112</v>
      </c>
      <c r="L10980" s="2">
        <v>0.45833333333333331</v>
      </c>
      <c r="M10980" s="2">
        <v>0.70138888888888884</v>
      </c>
      <c r="N10980" s="1">
        <v>46213</v>
      </c>
      <c r="O10980" t="s">
        <v>23</v>
      </c>
      <c r="S10980" t="s">
        <v>18994</v>
      </c>
      <c r="T1098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0.24305555555474712</v>
      </c>
      <c r="U10980" s="5">
        <f>WEEKNUM(Shipment_Data[[#This Row],[DATE]],2)</f>
        <v>28</v>
      </c>
      <c r="V10980" s="6">
        <f>SUBTOTAL(103,Shipment_Data[[#This Row],[DATE]])</f>
        <v>1</v>
      </c>
      <c r="W109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981" spans="1:23" x14ac:dyDescent="0.25">
      <c r="A10981" s="1">
        <v>46213</v>
      </c>
      <c r="B10981" t="s">
        <v>16301</v>
      </c>
      <c r="C10981" t="s">
        <v>15727</v>
      </c>
      <c r="D10981" t="s">
        <v>16303</v>
      </c>
      <c r="E10981">
        <v>1</v>
      </c>
      <c r="F10981" t="s">
        <v>15709</v>
      </c>
      <c r="G10981">
        <v>154327</v>
      </c>
      <c r="H10981" s="7">
        <v>8657.8799999999992</v>
      </c>
      <c r="I10981" t="s">
        <v>20</v>
      </c>
      <c r="J10981" t="s">
        <v>111</v>
      </c>
      <c r="K10981" t="s">
        <v>112</v>
      </c>
      <c r="L10981" s="2">
        <v>0.45833333333333331</v>
      </c>
      <c r="M10981" s="2">
        <v>0.70138888888888884</v>
      </c>
      <c r="N10981" s="1">
        <v>46213</v>
      </c>
      <c r="O10981" t="s">
        <v>23</v>
      </c>
      <c r="S10981" t="s">
        <v>18994</v>
      </c>
      <c r="T1098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0.24305555555474712</v>
      </c>
      <c r="U10981" s="5">
        <f>WEEKNUM(Shipment_Data[[#This Row],[DATE]],2)</f>
        <v>28</v>
      </c>
      <c r="V10981" s="6">
        <f>SUBTOTAL(103,Shipment_Data[[#This Row],[DATE]])</f>
        <v>1</v>
      </c>
      <c r="W109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982" spans="1:23" x14ac:dyDescent="0.25">
      <c r="A10982" s="1">
        <v>46213</v>
      </c>
      <c r="B10982" t="s">
        <v>16301</v>
      </c>
      <c r="C10982" t="s">
        <v>15727</v>
      </c>
      <c r="D10982" t="s">
        <v>16304</v>
      </c>
      <c r="E10982">
        <v>1</v>
      </c>
      <c r="F10982" t="s">
        <v>15108</v>
      </c>
      <c r="G10982">
        <v>154311</v>
      </c>
      <c r="H10982" s="7">
        <v>87258</v>
      </c>
      <c r="I10982" t="s">
        <v>20</v>
      </c>
      <c r="J10982" t="s">
        <v>111</v>
      </c>
      <c r="K10982" t="s">
        <v>112</v>
      </c>
      <c r="L10982" s="2">
        <v>0.45833333333333331</v>
      </c>
      <c r="M10982" s="2">
        <v>0.70138888888888884</v>
      </c>
      <c r="N10982" s="1">
        <v>46213</v>
      </c>
      <c r="O10982" t="s">
        <v>23</v>
      </c>
      <c r="S10982" t="s">
        <v>18994</v>
      </c>
      <c r="T1098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0.24305555555474712</v>
      </c>
      <c r="U10982" s="5">
        <f>WEEKNUM(Shipment_Data[[#This Row],[DATE]],2)</f>
        <v>28</v>
      </c>
      <c r="V10982" s="6">
        <f>SUBTOTAL(103,Shipment_Data[[#This Row],[DATE]])</f>
        <v>1</v>
      </c>
      <c r="W109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983" spans="1:23" x14ac:dyDescent="0.25">
      <c r="A10983" s="1">
        <v>46213</v>
      </c>
      <c r="B10983" t="s">
        <v>16301</v>
      </c>
      <c r="C10983" t="s">
        <v>15727</v>
      </c>
      <c r="D10983" t="s">
        <v>16305</v>
      </c>
      <c r="E10983">
        <v>6</v>
      </c>
      <c r="F10983" t="s">
        <v>15108</v>
      </c>
      <c r="G10983">
        <v>154310</v>
      </c>
      <c r="H10983" s="7">
        <v>1886600.16</v>
      </c>
      <c r="I10983" t="s">
        <v>20</v>
      </c>
      <c r="J10983" t="s">
        <v>111</v>
      </c>
      <c r="K10983" t="s">
        <v>112</v>
      </c>
      <c r="L10983" s="2">
        <v>0.45833333333333331</v>
      </c>
      <c r="M10983" s="2">
        <v>0.70138888888888884</v>
      </c>
      <c r="N10983" s="1">
        <v>46213</v>
      </c>
      <c r="O10983" t="s">
        <v>23</v>
      </c>
      <c r="S10983" t="s">
        <v>18994</v>
      </c>
      <c r="T1098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0.24305555555474712</v>
      </c>
      <c r="U10983" s="5">
        <f>WEEKNUM(Shipment_Data[[#This Row],[DATE]],2)</f>
        <v>28</v>
      </c>
      <c r="V10983" s="6">
        <f>SUBTOTAL(103,Shipment_Data[[#This Row],[DATE]])</f>
        <v>1</v>
      </c>
      <c r="W109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984" spans="1:23" x14ac:dyDescent="0.25">
      <c r="A10984" s="1">
        <v>46213</v>
      </c>
      <c r="B10984" t="s">
        <v>166</v>
      </c>
      <c r="C10984" t="s">
        <v>15727</v>
      </c>
      <c r="D10984" t="s">
        <v>16306</v>
      </c>
      <c r="E10984">
        <v>1</v>
      </c>
      <c r="F10984" t="s">
        <v>15709</v>
      </c>
      <c r="G10984">
        <v>154362</v>
      </c>
      <c r="H10984" s="7">
        <v>24372.16</v>
      </c>
      <c r="I10984" t="s">
        <v>20</v>
      </c>
      <c r="J10984" t="s">
        <v>97</v>
      </c>
      <c r="K10984" t="s">
        <v>171</v>
      </c>
      <c r="L10984" s="2">
        <v>0.47916666666666669</v>
      </c>
      <c r="M10984" s="2">
        <v>0.7895833333333333</v>
      </c>
      <c r="N10984" s="1">
        <v>46213</v>
      </c>
      <c r="O10984" t="s">
        <v>23</v>
      </c>
      <c r="S10984" t="s">
        <v>18994</v>
      </c>
      <c r="T1098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0.31041666666715173</v>
      </c>
      <c r="U10984" s="5">
        <f>WEEKNUM(Shipment_Data[[#This Row],[DATE]],2)</f>
        <v>28</v>
      </c>
      <c r="V10984" s="6">
        <f>SUBTOTAL(103,Shipment_Data[[#This Row],[DATE]])</f>
        <v>1</v>
      </c>
      <c r="W109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985" spans="1:23" x14ac:dyDescent="0.25">
      <c r="A10985" s="1">
        <v>46213</v>
      </c>
      <c r="B10985" t="s">
        <v>1649</v>
      </c>
      <c r="C10985" t="s">
        <v>15727</v>
      </c>
      <c r="D10985" t="s">
        <v>16307</v>
      </c>
      <c r="E10985">
        <v>1</v>
      </c>
      <c r="F10985" t="s">
        <v>15108</v>
      </c>
      <c r="G10985">
        <v>154385</v>
      </c>
      <c r="H10985" s="7">
        <v>1073966.6200000001</v>
      </c>
      <c r="I10985" t="s">
        <v>20</v>
      </c>
      <c r="J10985" t="s">
        <v>97</v>
      </c>
      <c r="K10985" t="s">
        <v>171</v>
      </c>
      <c r="L10985" s="2">
        <v>0.47916666666666669</v>
      </c>
      <c r="M10985" s="2">
        <v>0.77430555555555558</v>
      </c>
      <c r="N10985" s="1">
        <v>46213</v>
      </c>
      <c r="O10985" t="s">
        <v>23</v>
      </c>
      <c r="S10985" t="s">
        <v>18994</v>
      </c>
      <c r="T1098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0.29513888889050577</v>
      </c>
      <c r="U10985" s="5">
        <f>WEEKNUM(Shipment_Data[[#This Row],[DATE]],2)</f>
        <v>28</v>
      </c>
      <c r="V10985" s="6">
        <f>SUBTOTAL(103,Shipment_Data[[#This Row],[DATE]])</f>
        <v>1</v>
      </c>
      <c r="W109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986" spans="1:23" x14ac:dyDescent="0.25">
      <c r="A10986" s="1">
        <v>46213</v>
      </c>
      <c r="B10986" t="s">
        <v>278</v>
      </c>
      <c r="C10986" t="s">
        <v>15727</v>
      </c>
      <c r="D10986" t="s">
        <v>16308</v>
      </c>
      <c r="E10986">
        <v>1</v>
      </c>
      <c r="F10986" t="s">
        <v>15709</v>
      </c>
      <c r="G10986">
        <v>154411</v>
      </c>
      <c r="H10986" s="7">
        <v>5544</v>
      </c>
      <c r="I10986" t="s">
        <v>20</v>
      </c>
      <c r="J10986" t="s">
        <v>97</v>
      </c>
      <c r="K10986" t="s">
        <v>171</v>
      </c>
      <c r="L10986" s="2">
        <v>0.47916666666666669</v>
      </c>
      <c r="M10986" s="2">
        <v>0.50763888888888886</v>
      </c>
      <c r="N10986" s="1">
        <v>46213</v>
      </c>
      <c r="O10986" t="s">
        <v>23</v>
      </c>
      <c r="S10986" t="s">
        <v>18994</v>
      </c>
      <c r="T1098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2.8472222227719612E-2</v>
      </c>
      <c r="U10986" s="5">
        <f>WEEKNUM(Shipment_Data[[#This Row],[DATE]],2)</f>
        <v>28</v>
      </c>
      <c r="V10986" s="6">
        <f>SUBTOTAL(103,Shipment_Data[[#This Row],[DATE]])</f>
        <v>1</v>
      </c>
      <c r="W109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987" spans="1:23" x14ac:dyDescent="0.25">
      <c r="A10987" s="1">
        <v>46213</v>
      </c>
      <c r="B10987" t="s">
        <v>278</v>
      </c>
      <c r="C10987" t="s">
        <v>15727</v>
      </c>
      <c r="D10987" t="s">
        <v>16309</v>
      </c>
      <c r="E10987">
        <v>1</v>
      </c>
      <c r="F10987" t="s">
        <v>15709</v>
      </c>
      <c r="G10987">
        <v>154420</v>
      </c>
      <c r="H10987" s="7">
        <v>3053.5</v>
      </c>
      <c r="I10987" t="s">
        <v>20</v>
      </c>
      <c r="J10987" t="s">
        <v>97</v>
      </c>
      <c r="K10987" t="s">
        <v>171</v>
      </c>
      <c r="L10987" s="2">
        <v>0.47916666666666669</v>
      </c>
      <c r="M10987" s="2">
        <v>0.50763888888888886</v>
      </c>
      <c r="N10987" s="1">
        <v>46213</v>
      </c>
      <c r="O10987" t="s">
        <v>23</v>
      </c>
      <c r="S10987" t="s">
        <v>18994</v>
      </c>
      <c r="T1098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2.8472222227719612E-2</v>
      </c>
      <c r="U10987" s="5">
        <f>WEEKNUM(Shipment_Data[[#This Row],[DATE]],2)</f>
        <v>28</v>
      </c>
      <c r="V10987" s="6">
        <f>SUBTOTAL(103,Shipment_Data[[#This Row],[DATE]])</f>
        <v>1</v>
      </c>
      <c r="W109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988" spans="1:23" x14ac:dyDescent="0.25">
      <c r="A10988" s="1">
        <v>46213</v>
      </c>
      <c r="B10988" t="s">
        <v>226</v>
      </c>
      <c r="C10988" t="s">
        <v>15727</v>
      </c>
      <c r="D10988" t="s">
        <v>16310</v>
      </c>
      <c r="E10988">
        <v>2</v>
      </c>
      <c r="F10988" t="s">
        <v>15108</v>
      </c>
      <c r="G10988">
        <v>154319</v>
      </c>
      <c r="H10988" s="7">
        <v>314950</v>
      </c>
      <c r="I10988" t="s">
        <v>20</v>
      </c>
      <c r="J10988" t="s">
        <v>97</v>
      </c>
      <c r="K10988" t="s">
        <v>171</v>
      </c>
      <c r="L10988" s="2">
        <v>0.47916666666666669</v>
      </c>
      <c r="M10988" s="2">
        <v>0.54236111111111107</v>
      </c>
      <c r="N10988" s="1">
        <v>46213</v>
      </c>
      <c r="O10988" t="s">
        <v>23</v>
      </c>
      <c r="S10988" t="s">
        <v>18994</v>
      </c>
      <c r="T109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6.3194444446708076E-2</v>
      </c>
      <c r="U10988" s="5">
        <f>WEEKNUM(Shipment_Data[[#This Row],[DATE]],2)</f>
        <v>28</v>
      </c>
      <c r="V10988" s="6">
        <f>SUBTOTAL(103,Shipment_Data[[#This Row],[DATE]])</f>
        <v>1</v>
      </c>
      <c r="W109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989" spans="1:23" x14ac:dyDescent="0.25">
      <c r="A10989" s="1">
        <v>46213</v>
      </c>
      <c r="B10989" t="s">
        <v>16311</v>
      </c>
      <c r="C10989" t="s">
        <v>15727</v>
      </c>
      <c r="D10989" t="s">
        <v>16312</v>
      </c>
      <c r="E10989">
        <v>2</v>
      </c>
      <c r="F10989" t="s">
        <v>15108</v>
      </c>
      <c r="G10989">
        <v>154325</v>
      </c>
      <c r="H10989" s="7">
        <v>168552.32000000001</v>
      </c>
      <c r="I10989" t="s">
        <v>20</v>
      </c>
      <c r="J10989" t="s">
        <v>16313</v>
      </c>
      <c r="K10989" t="s">
        <v>76</v>
      </c>
      <c r="L10989" s="2">
        <v>0.54166666666666663</v>
      </c>
      <c r="M10989" s="2">
        <v>0.65416666666666667</v>
      </c>
      <c r="N10989" s="1">
        <v>46213</v>
      </c>
      <c r="O10989" t="s">
        <v>23</v>
      </c>
      <c r="S10989" t="s">
        <v>18994</v>
      </c>
      <c r="T109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0.11250000000291038</v>
      </c>
      <c r="U10989" s="5">
        <f>WEEKNUM(Shipment_Data[[#This Row],[DATE]],2)</f>
        <v>28</v>
      </c>
      <c r="V10989" s="6">
        <f>SUBTOTAL(103,Shipment_Data[[#This Row],[DATE]])</f>
        <v>1</v>
      </c>
      <c r="W109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990" spans="1:23" x14ac:dyDescent="0.25">
      <c r="A10990" s="1">
        <v>46213</v>
      </c>
      <c r="B10990" t="s">
        <v>5365</v>
      </c>
      <c r="C10990" t="s">
        <v>15727</v>
      </c>
      <c r="D10990" t="s">
        <v>16314</v>
      </c>
      <c r="E10990">
        <v>1</v>
      </c>
      <c r="F10990" t="s">
        <v>15709</v>
      </c>
      <c r="G10990">
        <v>154408</v>
      </c>
      <c r="H10990" s="7">
        <v>11655</v>
      </c>
      <c r="I10990" t="s">
        <v>20</v>
      </c>
      <c r="J10990" t="s">
        <v>16313</v>
      </c>
      <c r="K10990" t="s">
        <v>76</v>
      </c>
      <c r="L10990" s="2">
        <v>0.54166666666666663</v>
      </c>
      <c r="M10990" s="2">
        <v>0.71527777777777779</v>
      </c>
      <c r="N10990" s="1">
        <v>46213</v>
      </c>
      <c r="O10990" t="s">
        <v>23</v>
      </c>
      <c r="S10990" t="s">
        <v>18994</v>
      </c>
      <c r="T1099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0.17361111111677019</v>
      </c>
      <c r="U10990" s="5">
        <f>WEEKNUM(Shipment_Data[[#This Row],[DATE]],2)</f>
        <v>28</v>
      </c>
      <c r="V10990" s="6">
        <f>SUBTOTAL(103,Shipment_Data[[#This Row],[DATE]])</f>
        <v>1</v>
      </c>
      <c r="W109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991" spans="1:23" x14ac:dyDescent="0.25">
      <c r="A10991" s="1">
        <v>46213</v>
      </c>
      <c r="B10991" t="s">
        <v>16315</v>
      </c>
      <c r="C10991" t="s">
        <v>15727</v>
      </c>
      <c r="D10991" t="s">
        <v>16316</v>
      </c>
      <c r="E10991">
        <v>1</v>
      </c>
      <c r="F10991" t="s">
        <v>15108</v>
      </c>
      <c r="G10991">
        <v>154384</v>
      </c>
      <c r="H10991" s="7">
        <v>11093.42</v>
      </c>
      <c r="I10991" t="s">
        <v>20</v>
      </c>
      <c r="J10991" t="s">
        <v>16313</v>
      </c>
      <c r="K10991" t="s">
        <v>76</v>
      </c>
      <c r="L10991" s="2">
        <v>0.54166666666666663</v>
      </c>
      <c r="M10991" s="2">
        <v>0.6020833333333333</v>
      </c>
      <c r="N10991" s="1">
        <v>46213</v>
      </c>
      <c r="O10991" t="s">
        <v>23</v>
      </c>
      <c r="S10991" t="s">
        <v>18994</v>
      </c>
      <c r="T1099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6.0416666667151731E-2</v>
      </c>
      <c r="U10991" s="5">
        <f>WEEKNUM(Shipment_Data[[#This Row],[DATE]],2)</f>
        <v>28</v>
      </c>
      <c r="V10991" s="6">
        <f>SUBTOTAL(103,Shipment_Data[[#This Row],[DATE]])</f>
        <v>1</v>
      </c>
      <c r="W109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992" spans="1:23" x14ac:dyDescent="0.25">
      <c r="A10992" s="1">
        <v>46213</v>
      </c>
      <c r="B10992" t="s">
        <v>1220</v>
      </c>
      <c r="C10992" t="s">
        <v>15727</v>
      </c>
      <c r="D10992" t="s">
        <v>16317</v>
      </c>
      <c r="E10992">
        <v>1</v>
      </c>
      <c r="F10992" t="s">
        <v>15108</v>
      </c>
      <c r="G10992">
        <v>154425</v>
      </c>
      <c r="H10992" s="7">
        <v>35598.089999999997</v>
      </c>
      <c r="I10992" t="s">
        <v>20</v>
      </c>
      <c r="J10992" t="s">
        <v>75</v>
      </c>
      <c r="K10992" t="s">
        <v>76</v>
      </c>
      <c r="L10992" s="2">
        <v>0.54166666666666663</v>
      </c>
      <c r="M10992" s="2">
        <v>0.58333333333333337</v>
      </c>
      <c r="N10992" s="1">
        <v>46213</v>
      </c>
      <c r="O10992" t="s">
        <v>23</v>
      </c>
      <c r="S10992" t="s">
        <v>18994</v>
      </c>
      <c r="T1099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4.1666666671517305E-2</v>
      </c>
      <c r="U10992" s="5">
        <f>WEEKNUM(Shipment_Data[[#This Row],[DATE]],2)</f>
        <v>28</v>
      </c>
      <c r="V10992" s="6">
        <f>SUBTOTAL(103,Shipment_Data[[#This Row],[DATE]])</f>
        <v>1</v>
      </c>
      <c r="W109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993" spans="1:23" x14ac:dyDescent="0.25">
      <c r="A10993" s="1">
        <v>46213</v>
      </c>
      <c r="B10993" t="s">
        <v>1088</v>
      </c>
      <c r="C10993" t="s">
        <v>15727</v>
      </c>
      <c r="D10993" t="s">
        <v>16318</v>
      </c>
      <c r="E10993">
        <v>1</v>
      </c>
      <c r="F10993" t="s">
        <v>15108</v>
      </c>
      <c r="G10993">
        <v>154396</v>
      </c>
      <c r="H10993" s="7">
        <v>110254</v>
      </c>
      <c r="I10993" t="s">
        <v>20</v>
      </c>
      <c r="J10993" t="s">
        <v>16313</v>
      </c>
      <c r="K10993" t="s">
        <v>76</v>
      </c>
      <c r="L10993" s="2">
        <v>0.54166666666666663</v>
      </c>
      <c r="M10993" s="2">
        <v>0.59097222222222223</v>
      </c>
      <c r="N10993" s="1">
        <v>46213</v>
      </c>
      <c r="O10993" t="s">
        <v>23</v>
      </c>
      <c r="S10993" t="s">
        <v>18994</v>
      </c>
      <c r="T109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4.9305555556202307E-2</v>
      </c>
      <c r="U10993" s="5">
        <f>WEEKNUM(Shipment_Data[[#This Row],[DATE]],2)</f>
        <v>28</v>
      </c>
      <c r="V10993" s="6">
        <f>SUBTOTAL(103,Shipment_Data[[#This Row],[DATE]])</f>
        <v>1</v>
      </c>
      <c r="W109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994" spans="1:23" x14ac:dyDescent="0.25">
      <c r="A10994" s="1">
        <v>46213</v>
      </c>
      <c r="B10994" t="s">
        <v>16319</v>
      </c>
      <c r="C10994" t="s">
        <v>15727</v>
      </c>
      <c r="D10994" t="s">
        <v>542</v>
      </c>
      <c r="E10994">
        <v>1</v>
      </c>
      <c r="F10994" t="s">
        <v>15709</v>
      </c>
      <c r="G10994">
        <v>3573</v>
      </c>
      <c r="H10994" s="7">
        <v>89200</v>
      </c>
      <c r="I10994" t="s">
        <v>20</v>
      </c>
      <c r="J10994" t="s">
        <v>16313</v>
      </c>
      <c r="K10994" t="s">
        <v>76</v>
      </c>
      <c r="L10994" s="2">
        <v>0.54166666666666663</v>
      </c>
      <c r="M10994" s="2">
        <v>0.58194444444444449</v>
      </c>
      <c r="N10994" s="1">
        <v>46213</v>
      </c>
      <c r="O10994" t="s">
        <v>23</v>
      </c>
      <c r="S10994" t="s">
        <v>18994</v>
      </c>
      <c r="T109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4.0277777778101154E-2</v>
      </c>
      <c r="U10994" s="5">
        <f>WEEKNUM(Shipment_Data[[#This Row],[DATE]],2)</f>
        <v>28</v>
      </c>
      <c r="V10994" s="6">
        <f>SUBTOTAL(103,Shipment_Data[[#This Row],[DATE]])</f>
        <v>1</v>
      </c>
      <c r="W109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995" spans="1:23" x14ac:dyDescent="0.25">
      <c r="A10995" s="1">
        <v>46213</v>
      </c>
      <c r="B10995" t="s">
        <v>13540</v>
      </c>
      <c r="C10995" t="s">
        <v>15727</v>
      </c>
      <c r="D10995" t="s">
        <v>16320</v>
      </c>
      <c r="E10995">
        <v>1</v>
      </c>
      <c r="F10995" t="s">
        <v>15108</v>
      </c>
      <c r="G10995">
        <v>154413</v>
      </c>
      <c r="H10995" s="7">
        <v>5519.8</v>
      </c>
      <c r="I10995" t="s">
        <v>20</v>
      </c>
      <c r="J10995" t="s">
        <v>75</v>
      </c>
      <c r="K10995" t="s">
        <v>76</v>
      </c>
      <c r="L10995" s="2">
        <v>0.58333333333333337</v>
      </c>
      <c r="M10995" s="2">
        <v>0.60069444444444442</v>
      </c>
      <c r="N10995" s="1">
        <v>46213</v>
      </c>
      <c r="O10995" t="s">
        <v>23</v>
      </c>
      <c r="S10995" t="s">
        <v>18994</v>
      </c>
      <c r="T1099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1.7361111109494232E-2</v>
      </c>
      <c r="U10995" s="5">
        <f>WEEKNUM(Shipment_Data[[#This Row],[DATE]],2)</f>
        <v>28</v>
      </c>
      <c r="V10995" s="6">
        <f>SUBTOTAL(103,Shipment_Data[[#This Row],[DATE]])</f>
        <v>1</v>
      </c>
      <c r="W109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996" spans="1:23" x14ac:dyDescent="0.25">
      <c r="A10996" s="1">
        <v>46213</v>
      </c>
      <c r="B10996" t="s">
        <v>822</v>
      </c>
      <c r="C10996" t="s">
        <v>15727</v>
      </c>
      <c r="D10996" t="s">
        <v>16321</v>
      </c>
      <c r="E10996">
        <v>1</v>
      </c>
      <c r="F10996" t="s">
        <v>15709</v>
      </c>
      <c r="G10996">
        <v>154436</v>
      </c>
      <c r="H10996" s="7">
        <v>10212</v>
      </c>
      <c r="I10996" t="s">
        <v>20</v>
      </c>
      <c r="J10996" t="s">
        <v>21</v>
      </c>
      <c r="K10996" t="s">
        <v>22</v>
      </c>
      <c r="L10996" s="2">
        <v>0.58333333333333337</v>
      </c>
      <c r="M10996" s="2">
        <v>0.76527777777777772</v>
      </c>
      <c r="N10996" s="1">
        <v>46213</v>
      </c>
      <c r="O10996" t="s">
        <v>23</v>
      </c>
      <c r="S10996" t="s">
        <v>18994</v>
      </c>
      <c r="T1099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0.18194444444088731</v>
      </c>
      <c r="U10996" s="5">
        <f>WEEKNUM(Shipment_Data[[#This Row],[DATE]],2)</f>
        <v>28</v>
      </c>
      <c r="V10996" s="6">
        <f>SUBTOTAL(103,Shipment_Data[[#This Row],[DATE]])</f>
        <v>1</v>
      </c>
      <c r="W109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997" spans="1:23" x14ac:dyDescent="0.25">
      <c r="A10997" s="1">
        <v>46213</v>
      </c>
      <c r="B10997" t="s">
        <v>822</v>
      </c>
      <c r="C10997" t="s">
        <v>15727</v>
      </c>
      <c r="D10997" t="s">
        <v>16322</v>
      </c>
      <c r="E10997">
        <v>1</v>
      </c>
      <c r="F10997" t="s">
        <v>15709</v>
      </c>
      <c r="G10997">
        <v>154447</v>
      </c>
      <c r="H10997" s="7">
        <v>1442.96</v>
      </c>
      <c r="I10997" t="s">
        <v>20</v>
      </c>
      <c r="J10997" t="s">
        <v>21</v>
      </c>
      <c r="K10997" t="s">
        <v>22</v>
      </c>
      <c r="L10997" s="2">
        <v>0.58333333333333337</v>
      </c>
      <c r="M10997" s="2">
        <v>0.76527777777777772</v>
      </c>
      <c r="N10997" s="1">
        <v>46213</v>
      </c>
      <c r="O10997" t="s">
        <v>23</v>
      </c>
      <c r="S10997" t="s">
        <v>18994</v>
      </c>
      <c r="T1099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0.18194444444088731</v>
      </c>
      <c r="U10997" s="5">
        <f>WEEKNUM(Shipment_Data[[#This Row],[DATE]],2)</f>
        <v>28</v>
      </c>
      <c r="V10997" s="6">
        <f>SUBTOTAL(103,Shipment_Data[[#This Row],[DATE]])</f>
        <v>1</v>
      </c>
      <c r="W109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998" spans="1:23" x14ac:dyDescent="0.25">
      <c r="A10998" s="1">
        <v>46213</v>
      </c>
      <c r="B10998" t="s">
        <v>822</v>
      </c>
      <c r="C10998" t="s">
        <v>15727</v>
      </c>
      <c r="D10998" t="s">
        <v>16323</v>
      </c>
      <c r="E10998">
        <v>2</v>
      </c>
      <c r="F10998" t="s">
        <v>15108</v>
      </c>
      <c r="G10998">
        <v>154432</v>
      </c>
      <c r="H10998" s="7">
        <v>105919.67</v>
      </c>
      <c r="I10998" t="s">
        <v>20</v>
      </c>
      <c r="J10998" t="s">
        <v>21</v>
      </c>
      <c r="K10998" t="s">
        <v>22</v>
      </c>
      <c r="L10998" s="2">
        <v>0.58333333333333337</v>
      </c>
      <c r="M10998" s="2">
        <v>0.76527777777777772</v>
      </c>
      <c r="N10998" s="1">
        <v>46213</v>
      </c>
      <c r="O10998" t="s">
        <v>23</v>
      </c>
      <c r="S10998" t="s">
        <v>18994</v>
      </c>
      <c r="T1099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0.18194444444088731</v>
      </c>
      <c r="U10998" s="5">
        <f>WEEKNUM(Shipment_Data[[#This Row],[DATE]],2)</f>
        <v>28</v>
      </c>
      <c r="V10998" s="6">
        <f>SUBTOTAL(103,Shipment_Data[[#This Row],[DATE]])</f>
        <v>1</v>
      </c>
      <c r="W109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0999" spans="1:23" x14ac:dyDescent="0.25">
      <c r="A10999" s="1">
        <v>46213</v>
      </c>
      <c r="B10999" t="s">
        <v>822</v>
      </c>
      <c r="C10999" t="s">
        <v>15727</v>
      </c>
      <c r="D10999" t="s">
        <v>16324</v>
      </c>
      <c r="E10999">
        <v>1</v>
      </c>
      <c r="F10999" t="s">
        <v>15853</v>
      </c>
      <c r="G10999">
        <v>154484</v>
      </c>
      <c r="H10999" s="7">
        <v>4489.32</v>
      </c>
      <c r="I10999" t="s">
        <v>20</v>
      </c>
      <c r="J10999" t="s">
        <v>21</v>
      </c>
      <c r="K10999" t="s">
        <v>22</v>
      </c>
      <c r="L10999" s="2">
        <v>0.58333333333333337</v>
      </c>
      <c r="M10999" s="2">
        <v>0.76527777777777772</v>
      </c>
      <c r="N10999" s="1">
        <v>46213</v>
      </c>
      <c r="O10999" t="s">
        <v>23</v>
      </c>
      <c r="S10999" t="s">
        <v>18994</v>
      </c>
      <c r="T1099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0.18194444444088731</v>
      </c>
      <c r="U10999" s="5">
        <f>WEEKNUM(Shipment_Data[[#This Row],[DATE]],2)</f>
        <v>28</v>
      </c>
      <c r="V10999" s="6">
        <f>SUBTOTAL(103,Shipment_Data[[#This Row],[DATE]])</f>
        <v>1</v>
      </c>
      <c r="W109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000" spans="1:23" x14ac:dyDescent="0.25">
      <c r="A11000" s="1">
        <v>46213</v>
      </c>
      <c r="B11000" t="s">
        <v>1658</v>
      </c>
      <c r="C11000" t="s">
        <v>15727</v>
      </c>
      <c r="D11000" t="s">
        <v>16325</v>
      </c>
      <c r="E11000">
        <v>1</v>
      </c>
      <c r="F11000" t="s">
        <v>15108</v>
      </c>
      <c r="G11000">
        <v>154429</v>
      </c>
      <c r="H11000" s="7">
        <v>92672.24</v>
      </c>
      <c r="I11000" t="s">
        <v>20</v>
      </c>
      <c r="J11000" t="s">
        <v>247</v>
      </c>
      <c r="K11000" t="s">
        <v>248</v>
      </c>
      <c r="L11000" s="2">
        <v>0.58333333333333337</v>
      </c>
      <c r="M11000" s="2">
        <v>0.61805555555555558</v>
      </c>
      <c r="N11000" s="1">
        <v>46213</v>
      </c>
      <c r="O11000" t="s">
        <v>23</v>
      </c>
      <c r="S11000" t="s">
        <v>18994</v>
      </c>
      <c r="T1100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3.4722222218988463E-2</v>
      </c>
      <c r="U11000" s="5">
        <f>WEEKNUM(Shipment_Data[[#This Row],[DATE]],2)</f>
        <v>28</v>
      </c>
      <c r="V11000" s="6">
        <f>SUBTOTAL(103,Shipment_Data[[#This Row],[DATE]])</f>
        <v>1</v>
      </c>
      <c r="W110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001" spans="1:23" x14ac:dyDescent="0.25">
      <c r="A11001" s="1">
        <v>46213</v>
      </c>
      <c r="B11001" t="s">
        <v>16326</v>
      </c>
      <c r="C11001" t="s">
        <v>15727</v>
      </c>
      <c r="D11001" t="s">
        <v>16327</v>
      </c>
      <c r="E11001">
        <v>1</v>
      </c>
      <c r="F11001" t="s">
        <v>15108</v>
      </c>
      <c r="G11001">
        <v>154464</v>
      </c>
      <c r="H11001" s="7">
        <v>96505.7</v>
      </c>
      <c r="I11001" t="s">
        <v>20</v>
      </c>
      <c r="J11001" t="s">
        <v>111</v>
      </c>
      <c r="K11001" t="s">
        <v>112</v>
      </c>
      <c r="L11001" s="2">
        <v>0.58333333333333337</v>
      </c>
      <c r="M11001" s="2">
        <v>0.63194444444444442</v>
      </c>
      <c r="N11001" s="1">
        <v>46213</v>
      </c>
      <c r="O11001" t="s">
        <v>23</v>
      </c>
      <c r="S11001" t="s">
        <v>18994</v>
      </c>
      <c r="T1100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4.8611111109494232E-2</v>
      </c>
      <c r="U11001" s="5">
        <f>WEEKNUM(Shipment_Data[[#This Row],[DATE]],2)</f>
        <v>28</v>
      </c>
      <c r="V11001" s="6">
        <f>SUBTOTAL(103,Shipment_Data[[#This Row],[DATE]])</f>
        <v>1</v>
      </c>
      <c r="W110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002" spans="1:23" x14ac:dyDescent="0.25">
      <c r="A11002" s="1">
        <v>46213</v>
      </c>
      <c r="B11002" t="s">
        <v>16328</v>
      </c>
      <c r="C11002" t="s">
        <v>15727</v>
      </c>
      <c r="D11002" t="s">
        <v>16329</v>
      </c>
      <c r="E11002">
        <v>2</v>
      </c>
      <c r="F11002" t="s">
        <v>15108</v>
      </c>
      <c r="G11002">
        <v>154458</v>
      </c>
      <c r="H11002" s="7">
        <v>282805.56</v>
      </c>
      <c r="I11002" t="s">
        <v>20</v>
      </c>
      <c r="J11002" t="s">
        <v>111</v>
      </c>
      <c r="K11002" t="s">
        <v>112</v>
      </c>
      <c r="L11002" s="2">
        <v>0.58333333333333337</v>
      </c>
      <c r="M11002" s="2">
        <v>0.70138888888888884</v>
      </c>
      <c r="N11002" s="1">
        <v>46213</v>
      </c>
      <c r="O11002" t="s">
        <v>23</v>
      </c>
      <c r="S11002" t="s">
        <v>18994</v>
      </c>
      <c r="T1100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0.11805555555474712</v>
      </c>
      <c r="U11002" s="5">
        <f>WEEKNUM(Shipment_Data[[#This Row],[DATE]],2)</f>
        <v>28</v>
      </c>
      <c r="V11002" s="6">
        <f>SUBTOTAL(103,Shipment_Data[[#This Row],[DATE]])</f>
        <v>1</v>
      </c>
      <c r="W110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003" spans="1:23" x14ac:dyDescent="0.25">
      <c r="A11003" s="1">
        <v>46213</v>
      </c>
      <c r="B11003" t="s">
        <v>1552</v>
      </c>
      <c r="C11003" t="s">
        <v>15727</v>
      </c>
      <c r="D11003" t="s">
        <v>16330</v>
      </c>
      <c r="E11003">
        <v>1</v>
      </c>
      <c r="F11003" t="s">
        <v>15108</v>
      </c>
      <c r="G11003">
        <v>154457</v>
      </c>
      <c r="H11003" s="7">
        <v>27913.599999999999</v>
      </c>
      <c r="I11003" t="s">
        <v>20</v>
      </c>
      <c r="J11003" t="s">
        <v>16331</v>
      </c>
      <c r="K11003" t="s">
        <v>220</v>
      </c>
      <c r="L11003" s="2">
        <v>0.625</v>
      </c>
      <c r="M11003" s="2">
        <v>0.70416666666666672</v>
      </c>
      <c r="N11003" s="1">
        <v>46213</v>
      </c>
      <c r="O11003" t="s">
        <v>23</v>
      </c>
      <c r="S11003" t="s">
        <v>18994</v>
      </c>
      <c r="T1100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7.9166666670062114E-2</v>
      </c>
      <c r="U11003" s="5">
        <f>WEEKNUM(Shipment_Data[[#This Row],[DATE]],2)</f>
        <v>28</v>
      </c>
      <c r="V11003" s="6">
        <f>SUBTOTAL(103,Shipment_Data[[#This Row],[DATE]])</f>
        <v>1</v>
      </c>
      <c r="W110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004" spans="1:23" x14ac:dyDescent="0.25">
      <c r="A11004" s="1">
        <v>46213</v>
      </c>
      <c r="B11004" t="s">
        <v>1552</v>
      </c>
      <c r="C11004" t="s">
        <v>15727</v>
      </c>
      <c r="D11004" t="s">
        <v>16332</v>
      </c>
      <c r="E11004">
        <v>1</v>
      </c>
      <c r="F11004" t="s">
        <v>15108</v>
      </c>
      <c r="G11004">
        <v>154456</v>
      </c>
      <c r="H11004" s="7">
        <v>283838.89</v>
      </c>
      <c r="I11004" t="s">
        <v>20</v>
      </c>
      <c r="J11004" t="s">
        <v>16331</v>
      </c>
      <c r="K11004" t="s">
        <v>220</v>
      </c>
      <c r="L11004" s="2">
        <v>0.625</v>
      </c>
      <c r="M11004" s="2">
        <v>0.70416666666666672</v>
      </c>
      <c r="N11004" s="1">
        <v>46213</v>
      </c>
      <c r="O11004" t="s">
        <v>23</v>
      </c>
      <c r="S11004" t="s">
        <v>18994</v>
      </c>
      <c r="T1100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7.9166666670062114E-2</v>
      </c>
      <c r="U11004" s="5">
        <f>WEEKNUM(Shipment_Data[[#This Row],[DATE]],2)</f>
        <v>28</v>
      </c>
      <c r="V11004" s="6">
        <f>SUBTOTAL(103,Shipment_Data[[#This Row],[DATE]])</f>
        <v>1</v>
      </c>
      <c r="W110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005" spans="1:23" x14ac:dyDescent="0.25">
      <c r="A11005" s="1">
        <v>46213</v>
      </c>
      <c r="B11005" t="s">
        <v>1967</v>
      </c>
      <c r="C11005" t="s">
        <v>15727</v>
      </c>
      <c r="D11005" t="s">
        <v>16333</v>
      </c>
      <c r="E11005">
        <v>1</v>
      </c>
      <c r="F11005" t="s">
        <v>15108</v>
      </c>
      <c r="G11005">
        <v>154416</v>
      </c>
      <c r="H11005" s="7">
        <v>26220</v>
      </c>
      <c r="I11005" t="s">
        <v>20</v>
      </c>
      <c r="J11005" t="s">
        <v>16331</v>
      </c>
      <c r="K11005" t="s">
        <v>220</v>
      </c>
      <c r="L11005" s="2">
        <v>0.625</v>
      </c>
      <c r="M11005" s="2">
        <v>0.65833333333333333</v>
      </c>
      <c r="N11005" s="1">
        <v>46213</v>
      </c>
      <c r="O11005" t="s">
        <v>23</v>
      </c>
      <c r="S11005" t="s">
        <v>18994</v>
      </c>
      <c r="T1100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3.3333333332848269E-2</v>
      </c>
      <c r="U11005" s="5">
        <f>WEEKNUM(Shipment_Data[[#This Row],[DATE]],2)</f>
        <v>28</v>
      </c>
      <c r="V11005" s="6">
        <f>SUBTOTAL(103,Shipment_Data[[#This Row],[DATE]])</f>
        <v>1</v>
      </c>
      <c r="W110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006" spans="1:23" x14ac:dyDescent="0.25">
      <c r="A11006" s="1">
        <v>46213</v>
      </c>
      <c r="B11006" t="s">
        <v>1967</v>
      </c>
      <c r="C11006" t="s">
        <v>15727</v>
      </c>
      <c r="D11006" t="s">
        <v>16334</v>
      </c>
      <c r="E11006">
        <v>1</v>
      </c>
      <c r="F11006" t="s">
        <v>15108</v>
      </c>
      <c r="G11006">
        <v>154361</v>
      </c>
      <c r="H11006" s="7">
        <v>130946.7</v>
      </c>
      <c r="I11006" t="s">
        <v>20</v>
      </c>
      <c r="J11006" t="s">
        <v>16331</v>
      </c>
      <c r="K11006" t="s">
        <v>220</v>
      </c>
      <c r="L11006" s="2">
        <v>0.625</v>
      </c>
      <c r="M11006" s="2">
        <v>0.65833333333333333</v>
      </c>
      <c r="N11006" s="1">
        <v>46213</v>
      </c>
      <c r="O11006" t="s">
        <v>23</v>
      </c>
      <c r="S11006" t="s">
        <v>18994</v>
      </c>
      <c r="T1100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3.3333333332848269E-2</v>
      </c>
      <c r="U11006" s="5">
        <f>WEEKNUM(Shipment_Data[[#This Row],[DATE]],2)</f>
        <v>28</v>
      </c>
      <c r="V11006" s="6">
        <f>SUBTOTAL(103,Shipment_Data[[#This Row],[DATE]])</f>
        <v>1</v>
      </c>
      <c r="W110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007" spans="1:23" x14ac:dyDescent="0.25">
      <c r="A11007" s="1">
        <v>46213</v>
      </c>
      <c r="B11007" t="s">
        <v>16335</v>
      </c>
      <c r="C11007" t="s">
        <v>15727</v>
      </c>
      <c r="D11007" t="s">
        <v>16336</v>
      </c>
      <c r="E11007">
        <v>1</v>
      </c>
      <c r="F11007" t="s">
        <v>15108</v>
      </c>
      <c r="G11007">
        <v>154320</v>
      </c>
      <c r="H11007" s="7">
        <v>132613.15</v>
      </c>
      <c r="I11007" t="s">
        <v>20</v>
      </c>
      <c r="J11007" t="s">
        <v>257</v>
      </c>
      <c r="K11007" t="s">
        <v>258</v>
      </c>
      <c r="L11007" s="2">
        <v>0.62847222222222221</v>
      </c>
      <c r="M11007" s="2">
        <v>0.65277777777777779</v>
      </c>
      <c r="N11007" s="1">
        <v>46213</v>
      </c>
      <c r="O11007" t="s">
        <v>23</v>
      </c>
      <c r="S11007" t="s">
        <v>18994</v>
      </c>
      <c r="T1100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2.4305555562023073E-2</v>
      </c>
      <c r="U11007" s="5">
        <f>WEEKNUM(Shipment_Data[[#This Row],[DATE]],2)</f>
        <v>28</v>
      </c>
      <c r="V11007" s="6">
        <f>SUBTOTAL(103,Shipment_Data[[#This Row],[DATE]])</f>
        <v>1</v>
      </c>
      <c r="W110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008" spans="1:23" x14ac:dyDescent="0.25">
      <c r="A11008" s="1">
        <v>46213</v>
      </c>
      <c r="B11008" t="s">
        <v>261</v>
      </c>
      <c r="C11008" t="s">
        <v>15727</v>
      </c>
      <c r="D11008" t="s">
        <v>16337</v>
      </c>
      <c r="E11008">
        <v>1</v>
      </c>
      <c r="F11008" t="s">
        <v>15108</v>
      </c>
      <c r="G11008">
        <v>154463</v>
      </c>
      <c r="H11008" s="7">
        <v>27472.5</v>
      </c>
      <c r="I11008" t="s">
        <v>20</v>
      </c>
      <c r="J11008" t="s">
        <v>257</v>
      </c>
      <c r="K11008" t="s">
        <v>258</v>
      </c>
      <c r="L11008" s="2">
        <v>0.62847222222222221</v>
      </c>
      <c r="M11008" s="2">
        <v>0.72916666666666663</v>
      </c>
      <c r="N11008" s="1">
        <v>46213</v>
      </c>
      <c r="O11008" t="s">
        <v>23</v>
      </c>
      <c r="S11008" t="s">
        <v>18994</v>
      </c>
      <c r="T1100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0.10069444444525288</v>
      </c>
      <c r="U11008" s="5">
        <f>WEEKNUM(Shipment_Data[[#This Row],[DATE]],2)</f>
        <v>28</v>
      </c>
      <c r="V11008" s="6">
        <f>SUBTOTAL(103,Shipment_Data[[#This Row],[DATE]])</f>
        <v>1</v>
      </c>
      <c r="W110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009" spans="1:23" x14ac:dyDescent="0.25">
      <c r="A11009" s="1">
        <v>46213</v>
      </c>
      <c r="B11009" t="s">
        <v>16335</v>
      </c>
      <c r="C11009" t="s">
        <v>15727</v>
      </c>
      <c r="D11009" t="s">
        <v>16338</v>
      </c>
      <c r="E11009">
        <v>1</v>
      </c>
      <c r="F11009" t="s">
        <v>15709</v>
      </c>
      <c r="G11009">
        <v>154317</v>
      </c>
      <c r="H11009" s="7">
        <v>4328.88</v>
      </c>
      <c r="I11009" t="s">
        <v>20</v>
      </c>
      <c r="J11009" t="s">
        <v>257</v>
      </c>
      <c r="K11009" t="s">
        <v>258</v>
      </c>
      <c r="L11009" s="2">
        <v>0.62847222222222221</v>
      </c>
      <c r="M11009" s="2">
        <v>0.65277777777777779</v>
      </c>
      <c r="N11009" s="1">
        <v>46213</v>
      </c>
      <c r="O11009" t="s">
        <v>23</v>
      </c>
      <c r="S11009" t="s">
        <v>18994</v>
      </c>
      <c r="T110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2.4305555562023073E-2</v>
      </c>
      <c r="U11009" s="5">
        <f>WEEKNUM(Shipment_Data[[#This Row],[DATE]],2)</f>
        <v>28</v>
      </c>
      <c r="V11009" s="6">
        <f>SUBTOTAL(103,Shipment_Data[[#This Row],[DATE]])</f>
        <v>1</v>
      </c>
      <c r="W110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010" spans="1:23" x14ac:dyDescent="0.25">
      <c r="A11010" s="1">
        <v>46213</v>
      </c>
      <c r="B11010" t="s">
        <v>2800</v>
      </c>
      <c r="C11010" t="s">
        <v>15727</v>
      </c>
      <c r="D11010" t="s">
        <v>16339</v>
      </c>
      <c r="E11010">
        <v>1</v>
      </c>
      <c r="F11010" t="s">
        <v>15108</v>
      </c>
      <c r="G11010">
        <v>154417</v>
      </c>
      <c r="H11010" s="7">
        <v>20697.5</v>
      </c>
      <c r="I11010" t="s">
        <v>20</v>
      </c>
      <c r="J11010" t="s">
        <v>247</v>
      </c>
      <c r="K11010" t="s">
        <v>22</v>
      </c>
      <c r="L11010" s="2">
        <v>8.3333333333333329E-2</v>
      </c>
      <c r="M11010" s="2">
        <v>0.69027777777777777</v>
      </c>
      <c r="N11010" s="1">
        <v>46213</v>
      </c>
      <c r="O11010" t="s">
        <v>23</v>
      </c>
      <c r="S11010" t="s">
        <v>18994</v>
      </c>
      <c r="T110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0.60694444444379769</v>
      </c>
      <c r="U11010" s="5">
        <f>WEEKNUM(Shipment_Data[[#This Row],[DATE]],2)</f>
        <v>28</v>
      </c>
      <c r="V11010" s="6">
        <f>SUBTOTAL(103,Shipment_Data[[#This Row],[DATE]])</f>
        <v>1</v>
      </c>
      <c r="W110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011" spans="1:23" x14ac:dyDescent="0.25">
      <c r="A11011" s="1">
        <v>46213</v>
      </c>
      <c r="B11011" t="s">
        <v>5365</v>
      </c>
      <c r="C11011" t="s">
        <v>15727</v>
      </c>
      <c r="D11011" t="s">
        <v>16340</v>
      </c>
      <c r="E11011">
        <v>1</v>
      </c>
      <c r="F11011" t="s">
        <v>15709</v>
      </c>
      <c r="G11011">
        <v>154411</v>
      </c>
      <c r="H11011" s="7">
        <v>5880</v>
      </c>
      <c r="I11011" t="s">
        <v>20</v>
      </c>
      <c r="J11011" t="s">
        <v>247</v>
      </c>
      <c r="K11011" t="s">
        <v>22</v>
      </c>
      <c r="L11011" s="2">
        <v>8.3333333333333329E-2</v>
      </c>
      <c r="M11011" s="2">
        <v>0.69027777777777777</v>
      </c>
      <c r="N11011" s="1">
        <v>46213</v>
      </c>
      <c r="O11011" t="s">
        <v>23</v>
      </c>
      <c r="S11011" t="s">
        <v>18994</v>
      </c>
      <c r="T110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0.60694444444379769</v>
      </c>
      <c r="U11011" s="5">
        <f>WEEKNUM(Shipment_Data[[#This Row],[DATE]],2)</f>
        <v>28</v>
      </c>
      <c r="V11011" s="6">
        <f>SUBTOTAL(103,Shipment_Data[[#This Row],[DATE]])</f>
        <v>1</v>
      </c>
      <c r="W110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012" spans="1:23" x14ac:dyDescent="0.25">
      <c r="A11012" s="1">
        <v>46214</v>
      </c>
      <c r="B11012" t="s">
        <v>2820</v>
      </c>
      <c r="C11012" t="s">
        <v>15727</v>
      </c>
      <c r="D11012" t="s">
        <v>16341</v>
      </c>
      <c r="E11012">
        <v>9</v>
      </c>
      <c r="F11012" t="s">
        <v>15108</v>
      </c>
      <c r="G11012">
        <v>154347</v>
      </c>
      <c r="H11012" s="7">
        <v>1650654.31</v>
      </c>
      <c r="I11012" t="s">
        <v>20</v>
      </c>
      <c r="J11012" t="s">
        <v>391</v>
      </c>
      <c r="K11012" t="s">
        <v>392</v>
      </c>
      <c r="L11012" s="2">
        <v>0.5</v>
      </c>
      <c r="M11012" s="2">
        <v>0.64027777777777772</v>
      </c>
      <c r="N11012" s="1">
        <v>46214</v>
      </c>
      <c r="O11012" t="s">
        <v>23</v>
      </c>
      <c r="S11012" t="s">
        <v>18994</v>
      </c>
      <c r="T110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0.14027777777664596</v>
      </c>
      <c r="U11012" s="5">
        <f>WEEKNUM(Shipment_Data[[#This Row],[DATE]],2)</f>
        <v>28</v>
      </c>
      <c r="V11012" s="6">
        <f>SUBTOTAL(103,Shipment_Data[[#This Row],[DATE]])</f>
        <v>1</v>
      </c>
      <c r="W110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013" spans="1:23" x14ac:dyDescent="0.25">
      <c r="A11013" s="1">
        <v>46214</v>
      </c>
      <c r="B11013" t="s">
        <v>2820</v>
      </c>
      <c r="C11013" t="s">
        <v>15727</v>
      </c>
      <c r="D11013" t="s">
        <v>16342</v>
      </c>
      <c r="E11013">
        <v>3</v>
      </c>
      <c r="F11013" t="s">
        <v>15108</v>
      </c>
      <c r="G11013">
        <v>154402</v>
      </c>
      <c r="H11013" s="7">
        <v>42287.4</v>
      </c>
      <c r="I11013" t="s">
        <v>20</v>
      </c>
      <c r="J11013" t="s">
        <v>391</v>
      </c>
      <c r="K11013" t="s">
        <v>392</v>
      </c>
      <c r="L11013" s="2">
        <v>0.5</v>
      </c>
      <c r="M11013" s="2">
        <v>0.64027777777777772</v>
      </c>
      <c r="N11013" s="1">
        <v>46214</v>
      </c>
      <c r="O11013" t="s">
        <v>23</v>
      </c>
      <c r="S11013" t="s">
        <v>18994</v>
      </c>
      <c r="T1101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0.14027777777664596</v>
      </c>
      <c r="U11013" s="5">
        <f>WEEKNUM(Shipment_Data[[#This Row],[DATE]],2)</f>
        <v>28</v>
      </c>
      <c r="V11013" s="6">
        <f>SUBTOTAL(103,Shipment_Data[[#This Row],[DATE]])</f>
        <v>1</v>
      </c>
      <c r="W110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014" spans="1:23" x14ac:dyDescent="0.25">
      <c r="A11014" s="1">
        <v>46214</v>
      </c>
      <c r="B11014" t="s">
        <v>2820</v>
      </c>
      <c r="C11014" t="s">
        <v>15727</v>
      </c>
      <c r="D11014" t="s">
        <v>16343</v>
      </c>
      <c r="E11014">
        <v>1</v>
      </c>
      <c r="F11014" t="s">
        <v>15108</v>
      </c>
      <c r="G11014">
        <v>154467</v>
      </c>
      <c r="H11014" s="7">
        <v>180493.34</v>
      </c>
      <c r="I11014" t="s">
        <v>20</v>
      </c>
      <c r="J11014" t="s">
        <v>391</v>
      </c>
      <c r="K11014" t="s">
        <v>392</v>
      </c>
      <c r="L11014" s="2">
        <v>0.5</v>
      </c>
      <c r="M11014" s="2">
        <v>0.64027777777777772</v>
      </c>
      <c r="N11014" s="1">
        <v>46214</v>
      </c>
      <c r="O11014" t="s">
        <v>23</v>
      </c>
      <c r="S11014" t="s">
        <v>18994</v>
      </c>
      <c r="T110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0.14027777777664596</v>
      </c>
      <c r="U11014" s="5">
        <f>WEEKNUM(Shipment_Data[[#This Row],[DATE]],2)</f>
        <v>28</v>
      </c>
      <c r="V11014" s="6">
        <f>SUBTOTAL(103,Shipment_Data[[#This Row],[DATE]])</f>
        <v>1</v>
      </c>
      <c r="W110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015" spans="1:23" x14ac:dyDescent="0.25">
      <c r="A11015" s="1">
        <v>46214</v>
      </c>
      <c r="B11015" t="s">
        <v>1967</v>
      </c>
      <c r="C11015" t="s">
        <v>15727</v>
      </c>
      <c r="D11015" t="s">
        <v>16344</v>
      </c>
      <c r="E11015">
        <v>2</v>
      </c>
      <c r="F11015" t="s">
        <v>15108</v>
      </c>
      <c r="G11015">
        <v>154513</v>
      </c>
      <c r="H11015" s="7">
        <v>395828.8</v>
      </c>
      <c r="I11015" t="s">
        <v>20</v>
      </c>
      <c r="J11015" t="s">
        <v>391</v>
      </c>
      <c r="K11015" t="s">
        <v>392</v>
      </c>
      <c r="L11015" s="2">
        <v>0.5</v>
      </c>
      <c r="M11015" s="2">
        <v>0.6166666666666667</v>
      </c>
      <c r="N11015" s="1">
        <v>46214</v>
      </c>
      <c r="O11015" t="s">
        <v>23</v>
      </c>
      <c r="S11015" t="s">
        <v>18994</v>
      </c>
      <c r="T1101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0.11666666666860692</v>
      </c>
      <c r="U11015" s="5">
        <f>WEEKNUM(Shipment_Data[[#This Row],[DATE]],2)</f>
        <v>28</v>
      </c>
      <c r="V11015" s="6">
        <f>SUBTOTAL(103,Shipment_Data[[#This Row],[DATE]])</f>
        <v>1</v>
      </c>
      <c r="W110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016" spans="1:23" x14ac:dyDescent="0.25">
      <c r="A11016" s="1">
        <v>46214</v>
      </c>
      <c r="B11016" t="s">
        <v>16345</v>
      </c>
      <c r="C11016" t="s">
        <v>15727</v>
      </c>
      <c r="D11016" t="s">
        <v>16346</v>
      </c>
      <c r="E11016">
        <v>2</v>
      </c>
      <c r="F11016" t="s">
        <v>15108</v>
      </c>
      <c r="G11016">
        <v>154387</v>
      </c>
      <c r="H11016" s="7">
        <v>129920</v>
      </c>
      <c r="I11016" t="s">
        <v>20</v>
      </c>
      <c r="J11016" t="s">
        <v>391</v>
      </c>
      <c r="K11016" t="s">
        <v>392</v>
      </c>
      <c r="L11016" s="2">
        <v>0.5</v>
      </c>
      <c r="M11016" s="2">
        <v>0.83888888888888891</v>
      </c>
      <c r="N11016" s="1">
        <v>46214</v>
      </c>
      <c r="O11016" t="s">
        <v>23</v>
      </c>
      <c r="S11016" t="s">
        <v>18994</v>
      </c>
      <c r="T110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0.33888888888759539</v>
      </c>
      <c r="U11016" s="5">
        <f>WEEKNUM(Shipment_Data[[#This Row],[DATE]],2)</f>
        <v>28</v>
      </c>
      <c r="V11016" s="6">
        <f>SUBTOTAL(103,Shipment_Data[[#This Row],[DATE]])</f>
        <v>1</v>
      </c>
      <c r="W110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017" spans="1:23" x14ac:dyDescent="0.25">
      <c r="A11017" s="1">
        <v>46214</v>
      </c>
      <c r="B11017" t="s">
        <v>16345</v>
      </c>
      <c r="C11017" t="s">
        <v>15727</v>
      </c>
      <c r="D11017" t="s">
        <v>16347</v>
      </c>
      <c r="E11017">
        <v>1</v>
      </c>
      <c r="F11017" t="s">
        <v>15108</v>
      </c>
      <c r="G11017">
        <v>154391</v>
      </c>
      <c r="H11017" s="7">
        <v>145873.60000000001</v>
      </c>
      <c r="I11017" t="s">
        <v>20</v>
      </c>
      <c r="J11017" t="s">
        <v>391</v>
      </c>
      <c r="K11017" t="s">
        <v>392</v>
      </c>
      <c r="L11017" s="2">
        <v>0.5</v>
      </c>
      <c r="M11017" s="2">
        <v>0.83888888888888891</v>
      </c>
      <c r="N11017" s="1">
        <v>46214</v>
      </c>
      <c r="O11017" t="s">
        <v>23</v>
      </c>
      <c r="S11017" t="s">
        <v>18994</v>
      </c>
      <c r="T1101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0.33888888888759539</v>
      </c>
      <c r="U11017" s="5">
        <f>WEEKNUM(Shipment_Data[[#This Row],[DATE]],2)</f>
        <v>28</v>
      </c>
      <c r="V11017" s="6">
        <f>SUBTOTAL(103,Shipment_Data[[#This Row],[DATE]])</f>
        <v>1</v>
      </c>
      <c r="W110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018" spans="1:23" x14ac:dyDescent="0.25">
      <c r="A11018" s="1">
        <v>46214</v>
      </c>
      <c r="B11018" t="s">
        <v>4465</v>
      </c>
      <c r="C11018" t="s">
        <v>15727</v>
      </c>
      <c r="D11018" t="s">
        <v>16348</v>
      </c>
      <c r="E11018">
        <v>1</v>
      </c>
      <c r="F11018" t="s">
        <v>15108</v>
      </c>
      <c r="G11018">
        <v>154435</v>
      </c>
      <c r="H11018" s="7">
        <v>93085</v>
      </c>
      <c r="I11018" t="s">
        <v>20</v>
      </c>
      <c r="J11018" t="s">
        <v>391</v>
      </c>
      <c r="K11018" t="s">
        <v>392</v>
      </c>
      <c r="L11018" s="2">
        <v>0.5</v>
      </c>
      <c r="M11018" s="2">
        <v>0.60069444444444442</v>
      </c>
      <c r="N11018" s="1">
        <v>46214</v>
      </c>
      <c r="O11018" t="s">
        <v>23</v>
      </c>
      <c r="S11018" t="s">
        <v>18994</v>
      </c>
      <c r="T1101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0.10069444444525288</v>
      </c>
      <c r="U11018" s="5">
        <f>WEEKNUM(Shipment_Data[[#This Row],[DATE]],2)</f>
        <v>28</v>
      </c>
      <c r="V11018" s="6">
        <f>SUBTOTAL(103,Shipment_Data[[#This Row],[DATE]])</f>
        <v>1</v>
      </c>
      <c r="W110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019" spans="1:23" x14ac:dyDescent="0.25">
      <c r="A11019" s="1">
        <v>46214</v>
      </c>
      <c r="B11019" t="s">
        <v>16349</v>
      </c>
      <c r="C11019" t="s">
        <v>15727</v>
      </c>
      <c r="D11019" t="s">
        <v>16350</v>
      </c>
      <c r="E11019">
        <v>1</v>
      </c>
      <c r="F11019" t="s">
        <v>15709</v>
      </c>
      <c r="G11019">
        <v>154482</v>
      </c>
      <c r="H11019" s="7">
        <v>28050</v>
      </c>
      <c r="I11019" t="s">
        <v>20</v>
      </c>
      <c r="J11019" t="s">
        <v>391</v>
      </c>
      <c r="K11019" t="s">
        <v>392</v>
      </c>
      <c r="L11019" s="2">
        <v>0.5</v>
      </c>
      <c r="M11019" s="2">
        <v>0.54652777777777772</v>
      </c>
      <c r="N11019" s="1">
        <v>46214</v>
      </c>
      <c r="O11019" t="s">
        <v>23</v>
      </c>
      <c r="S11019" t="s">
        <v>18994</v>
      </c>
      <c r="T1101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4.6527777776645962E-2</v>
      </c>
      <c r="U11019" s="5">
        <f>WEEKNUM(Shipment_Data[[#This Row],[DATE]],2)</f>
        <v>28</v>
      </c>
      <c r="V11019" s="6">
        <f>SUBTOTAL(103,Shipment_Data[[#This Row],[DATE]])</f>
        <v>1</v>
      </c>
      <c r="W110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020" spans="1:23" x14ac:dyDescent="0.25">
      <c r="A11020" s="1">
        <v>46214</v>
      </c>
      <c r="B11020" t="s">
        <v>1248</v>
      </c>
      <c r="C11020" t="s">
        <v>15727</v>
      </c>
      <c r="D11020" t="s">
        <v>16351</v>
      </c>
      <c r="E11020">
        <v>2</v>
      </c>
      <c r="F11020" t="s">
        <v>15108</v>
      </c>
      <c r="G11020">
        <v>154448</v>
      </c>
      <c r="H11020" s="7">
        <v>996357.77</v>
      </c>
      <c r="I11020" t="s">
        <v>20</v>
      </c>
      <c r="J11020" t="s">
        <v>391</v>
      </c>
      <c r="K11020" t="s">
        <v>392</v>
      </c>
      <c r="L11020" s="2">
        <v>0.5</v>
      </c>
      <c r="M11020" s="2">
        <v>0.53333333333333333</v>
      </c>
      <c r="N11020" s="1">
        <v>46214</v>
      </c>
      <c r="O11020" t="s">
        <v>23</v>
      </c>
      <c r="S11020" t="s">
        <v>18994</v>
      </c>
      <c r="T110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3.3333333332848269E-2</v>
      </c>
      <c r="U11020" s="5">
        <f>WEEKNUM(Shipment_Data[[#This Row],[DATE]],2)</f>
        <v>28</v>
      </c>
      <c r="V11020" s="6">
        <f>SUBTOTAL(103,Shipment_Data[[#This Row],[DATE]])</f>
        <v>1</v>
      </c>
      <c r="W110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021" spans="1:23" x14ac:dyDescent="0.25">
      <c r="A11021" s="1">
        <v>46214</v>
      </c>
      <c r="B11021" t="s">
        <v>1248</v>
      </c>
      <c r="C11021" t="s">
        <v>15727</v>
      </c>
      <c r="D11021" t="s">
        <v>16352</v>
      </c>
      <c r="E11021">
        <v>1</v>
      </c>
      <c r="F11021" t="s">
        <v>15108</v>
      </c>
      <c r="G11021">
        <v>154449</v>
      </c>
      <c r="H11021" s="7">
        <v>3640</v>
      </c>
      <c r="I11021" t="s">
        <v>20</v>
      </c>
      <c r="J11021" t="s">
        <v>391</v>
      </c>
      <c r="K11021" t="s">
        <v>392</v>
      </c>
      <c r="L11021" s="2">
        <v>0.5</v>
      </c>
      <c r="M11021" s="2">
        <v>0.53333333333333333</v>
      </c>
      <c r="N11021" s="1">
        <v>46214</v>
      </c>
      <c r="O11021" t="s">
        <v>23</v>
      </c>
      <c r="S11021" t="s">
        <v>18994</v>
      </c>
      <c r="T110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3.3333333332848269E-2</v>
      </c>
      <c r="U11021" s="5">
        <f>WEEKNUM(Shipment_Data[[#This Row],[DATE]],2)</f>
        <v>28</v>
      </c>
      <c r="V11021" s="6">
        <f>SUBTOTAL(103,Shipment_Data[[#This Row],[DATE]])</f>
        <v>1</v>
      </c>
      <c r="W110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022" spans="1:23" x14ac:dyDescent="0.25">
      <c r="A11022" s="1">
        <v>46214</v>
      </c>
      <c r="B11022" t="s">
        <v>1771</v>
      </c>
      <c r="C11022" t="s">
        <v>15727</v>
      </c>
      <c r="D11022" t="s">
        <v>16353</v>
      </c>
      <c r="E11022">
        <v>1</v>
      </c>
      <c r="F11022" t="s">
        <v>15108</v>
      </c>
      <c r="G11022">
        <v>154470</v>
      </c>
      <c r="H11022" s="7">
        <v>5788</v>
      </c>
      <c r="I11022" t="s">
        <v>20</v>
      </c>
      <c r="J11022" t="s">
        <v>12258</v>
      </c>
      <c r="K11022" t="s">
        <v>8060</v>
      </c>
      <c r="L11022" s="2">
        <v>0.52083333333333337</v>
      </c>
      <c r="M11022" s="2">
        <v>0.63958333333333328</v>
      </c>
      <c r="N11022" s="1">
        <v>46214</v>
      </c>
      <c r="O11022" t="s">
        <v>23</v>
      </c>
      <c r="S11022" t="s">
        <v>18994</v>
      </c>
      <c r="T1102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0.11874999999417923</v>
      </c>
      <c r="U11022" s="5">
        <f>WEEKNUM(Shipment_Data[[#This Row],[DATE]],2)</f>
        <v>28</v>
      </c>
      <c r="V11022" s="6">
        <f>SUBTOTAL(103,Shipment_Data[[#This Row],[DATE]])</f>
        <v>1</v>
      </c>
      <c r="W110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023" spans="1:23" x14ac:dyDescent="0.25">
      <c r="A11023" s="1">
        <v>46214</v>
      </c>
      <c r="B11023" t="s">
        <v>1771</v>
      </c>
      <c r="C11023" t="s">
        <v>15727</v>
      </c>
      <c r="D11023" t="s">
        <v>16354</v>
      </c>
      <c r="E11023">
        <v>3</v>
      </c>
      <c r="F11023" t="s">
        <v>15108</v>
      </c>
      <c r="G11023">
        <v>154155</v>
      </c>
      <c r="H11023" s="7">
        <v>501733.55</v>
      </c>
      <c r="I11023" t="s">
        <v>20</v>
      </c>
      <c r="J11023" t="s">
        <v>12258</v>
      </c>
      <c r="K11023" t="s">
        <v>8060</v>
      </c>
      <c r="L11023" s="2">
        <v>0.52083333333333337</v>
      </c>
      <c r="M11023" s="2">
        <v>0.63958333333333328</v>
      </c>
      <c r="N11023" s="1">
        <v>46214</v>
      </c>
      <c r="O11023" t="s">
        <v>23</v>
      </c>
      <c r="S11023" t="s">
        <v>18994</v>
      </c>
      <c r="T110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0.11874999999417923</v>
      </c>
      <c r="U11023" s="5">
        <f>WEEKNUM(Shipment_Data[[#This Row],[DATE]],2)</f>
        <v>28</v>
      </c>
      <c r="V11023" s="6">
        <f>SUBTOTAL(103,Shipment_Data[[#This Row],[DATE]])</f>
        <v>1</v>
      </c>
      <c r="W110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024" spans="1:23" x14ac:dyDescent="0.25">
      <c r="A11024" s="1">
        <v>46214</v>
      </c>
      <c r="B11024" t="s">
        <v>16311</v>
      </c>
      <c r="C11024" t="s">
        <v>15727</v>
      </c>
      <c r="D11024" t="s">
        <v>16355</v>
      </c>
      <c r="E11024">
        <v>1</v>
      </c>
      <c r="F11024" t="s">
        <v>15108</v>
      </c>
      <c r="G11024">
        <v>154465</v>
      </c>
      <c r="H11024" s="7">
        <v>8945.92</v>
      </c>
      <c r="I11024" t="s">
        <v>20</v>
      </c>
      <c r="J11024" t="s">
        <v>12258</v>
      </c>
      <c r="K11024" t="s">
        <v>8060</v>
      </c>
      <c r="L11024" s="2">
        <v>0.52083333333333337</v>
      </c>
      <c r="M11024" s="2">
        <v>0.70208333333333328</v>
      </c>
      <c r="N11024" s="1">
        <v>46214</v>
      </c>
      <c r="O11024" t="s">
        <v>23</v>
      </c>
      <c r="S11024" t="s">
        <v>18994</v>
      </c>
      <c r="T110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0.18124999999417923</v>
      </c>
      <c r="U11024" s="5">
        <f>WEEKNUM(Shipment_Data[[#This Row],[DATE]],2)</f>
        <v>28</v>
      </c>
      <c r="V11024" s="6">
        <f>SUBTOTAL(103,Shipment_Data[[#This Row],[DATE]])</f>
        <v>1</v>
      </c>
      <c r="W110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025" spans="1:23" x14ac:dyDescent="0.25">
      <c r="A11025" s="1">
        <v>46214</v>
      </c>
      <c r="B11025" t="s">
        <v>16356</v>
      </c>
      <c r="C11025" t="s">
        <v>15727</v>
      </c>
      <c r="D11025" t="s">
        <v>16357</v>
      </c>
      <c r="E11025">
        <v>2</v>
      </c>
      <c r="F11025" t="s">
        <v>15108</v>
      </c>
      <c r="G11025">
        <v>154439</v>
      </c>
      <c r="H11025" s="7">
        <v>390708.76</v>
      </c>
      <c r="I11025" t="s">
        <v>20</v>
      </c>
      <c r="J11025" t="s">
        <v>12258</v>
      </c>
      <c r="K11025" t="s">
        <v>8060</v>
      </c>
      <c r="L11025" s="2">
        <v>0.52083333333333337</v>
      </c>
      <c r="M11025" s="2">
        <v>0.7270833333333333</v>
      </c>
      <c r="N11025" s="1">
        <v>46214</v>
      </c>
      <c r="O11025" t="s">
        <v>23</v>
      </c>
      <c r="S11025" t="s">
        <v>18994</v>
      </c>
      <c r="T1102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0.20624999999563443</v>
      </c>
      <c r="U11025" s="5">
        <f>WEEKNUM(Shipment_Data[[#This Row],[DATE]],2)</f>
        <v>28</v>
      </c>
      <c r="V11025" s="6">
        <f>SUBTOTAL(103,Shipment_Data[[#This Row],[DATE]])</f>
        <v>1</v>
      </c>
      <c r="W110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026" spans="1:23" x14ac:dyDescent="0.25">
      <c r="A11026" s="1">
        <v>46214</v>
      </c>
      <c r="B11026" t="s">
        <v>1649</v>
      </c>
      <c r="C11026" t="s">
        <v>15727</v>
      </c>
      <c r="D11026" t="s">
        <v>16358</v>
      </c>
      <c r="E11026">
        <v>2</v>
      </c>
      <c r="F11026" t="s">
        <v>15108</v>
      </c>
      <c r="G11026">
        <v>154461</v>
      </c>
      <c r="H11026" s="7">
        <v>99386.6</v>
      </c>
      <c r="I11026" t="s">
        <v>20</v>
      </c>
      <c r="J11026" t="s">
        <v>111</v>
      </c>
      <c r="K11026" t="s">
        <v>112</v>
      </c>
      <c r="L11026" s="2">
        <v>0.54166666666666663</v>
      </c>
      <c r="M11026" s="2">
        <v>0.73541666666666672</v>
      </c>
      <c r="N11026" s="1">
        <v>46214</v>
      </c>
      <c r="O11026" t="s">
        <v>23</v>
      </c>
      <c r="S11026" t="s">
        <v>18994</v>
      </c>
      <c r="T110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0.19375000000582077</v>
      </c>
      <c r="U11026" s="5">
        <f>WEEKNUM(Shipment_Data[[#This Row],[DATE]],2)</f>
        <v>28</v>
      </c>
      <c r="V11026" s="6">
        <f>SUBTOTAL(103,Shipment_Data[[#This Row],[DATE]])</f>
        <v>1</v>
      </c>
      <c r="W110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027" spans="1:23" x14ac:dyDescent="0.25">
      <c r="A11027" s="1">
        <v>46214</v>
      </c>
      <c r="B11027" t="s">
        <v>360</v>
      </c>
      <c r="C11027" t="s">
        <v>15727</v>
      </c>
      <c r="D11027" t="s">
        <v>16359</v>
      </c>
      <c r="E11027">
        <v>3</v>
      </c>
      <c r="F11027" t="s">
        <v>15108</v>
      </c>
      <c r="G11027">
        <v>154437</v>
      </c>
      <c r="H11027" s="7">
        <v>720276.28</v>
      </c>
      <c r="I11027" t="s">
        <v>20</v>
      </c>
      <c r="J11027" t="s">
        <v>111</v>
      </c>
      <c r="K11027" t="s">
        <v>112</v>
      </c>
      <c r="L11027" s="2">
        <v>0.54166666666666663</v>
      </c>
      <c r="M11027" s="2">
        <v>0.74861111111111112</v>
      </c>
      <c r="N11027" s="1">
        <v>46214</v>
      </c>
      <c r="O11027" t="s">
        <v>23</v>
      </c>
      <c r="S11027" t="s">
        <v>18994</v>
      </c>
      <c r="T1102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0.20694444444961846</v>
      </c>
      <c r="U11027" s="5">
        <f>WEEKNUM(Shipment_Data[[#This Row],[DATE]],2)</f>
        <v>28</v>
      </c>
      <c r="V11027" s="6">
        <f>SUBTOTAL(103,Shipment_Data[[#This Row],[DATE]])</f>
        <v>1</v>
      </c>
      <c r="W110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028" spans="1:23" x14ac:dyDescent="0.25">
      <c r="A11028" s="1">
        <v>46214</v>
      </c>
      <c r="B11028" t="s">
        <v>360</v>
      </c>
      <c r="C11028" t="s">
        <v>15727</v>
      </c>
      <c r="D11028" t="s">
        <v>16360</v>
      </c>
      <c r="E11028">
        <v>1</v>
      </c>
      <c r="F11028" t="s">
        <v>15108</v>
      </c>
      <c r="G11028">
        <v>154494</v>
      </c>
      <c r="H11028" s="7">
        <v>170691.1</v>
      </c>
      <c r="I11028" t="s">
        <v>20</v>
      </c>
      <c r="J11028" t="s">
        <v>111</v>
      </c>
      <c r="K11028" t="s">
        <v>112</v>
      </c>
      <c r="L11028" s="2">
        <v>0.54166666666666663</v>
      </c>
      <c r="M11028" s="2">
        <v>0.74861111111111112</v>
      </c>
      <c r="N11028" s="1">
        <v>46214</v>
      </c>
      <c r="O11028" t="s">
        <v>23</v>
      </c>
      <c r="S11028" t="s">
        <v>18994</v>
      </c>
      <c r="T110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0.20694444444961846</v>
      </c>
      <c r="U11028" s="5">
        <f>WEEKNUM(Shipment_Data[[#This Row],[DATE]],2)</f>
        <v>28</v>
      </c>
      <c r="V11028" s="6">
        <f>SUBTOTAL(103,Shipment_Data[[#This Row],[DATE]])</f>
        <v>1</v>
      </c>
      <c r="W110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029" spans="1:23" x14ac:dyDescent="0.25">
      <c r="A11029" s="1">
        <v>46214</v>
      </c>
      <c r="B11029" t="s">
        <v>2378</v>
      </c>
      <c r="C11029" t="s">
        <v>15727</v>
      </c>
      <c r="D11029" t="s">
        <v>16361</v>
      </c>
      <c r="E11029">
        <v>1</v>
      </c>
      <c r="F11029" t="s">
        <v>15108</v>
      </c>
      <c r="G11029">
        <v>154430</v>
      </c>
      <c r="H11029" s="7">
        <v>166339.1</v>
      </c>
      <c r="I11029" t="s">
        <v>20</v>
      </c>
      <c r="J11029" t="s">
        <v>323</v>
      </c>
      <c r="K11029" t="s">
        <v>324</v>
      </c>
      <c r="L11029" s="2">
        <v>0.53472222222222221</v>
      </c>
      <c r="M11029" s="2">
        <v>0.58125000000000004</v>
      </c>
      <c r="N11029" s="1">
        <v>46214</v>
      </c>
      <c r="O11029" t="s">
        <v>23</v>
      </c>
      <c r="S11029" t="s">
        <v>18994</v>
      </c>
      <c r="T110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4.652777778392192E-2</v>
      </c>
      <c r="U11029" s="5">
        <f>WEEKNUM(Shipment_Data[[#This Row],[DATE]],2)</f>
        <v>28</v>
      </c>
      <c r="V11029" s="6">
        <f>SUBTOTAL(103,Shipment_Data[[#This Row],[DATE]])</f>
        <v>1</v>
      </c>
      <c r="W110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030" spans="1:23" x14ac:dyDescent="0.25">
      <c r="A11030" s="1">
        <v>46214</v>
      </c>
      <c r="B11030" t="s">
        <v>1416</v>
      </c>
      <c r="C11030" t="s">
        <v>15727</v>
      </c>
      <c r="D11030" t="s">
        <v>16362</v>
      </c>
      <c r="E11030">
        <v>1</v>
      </c>
      <c r="F11030" t="s">
        <v>15108</v>
      </c>
      <c r="G11030">
        <v>154523</v>
      </c>
      <c r="H11030" s="7">
        <v>324677.59999999998</v>
      </c>
      <c r="I11030" t="s">
        <v>20</v>
      </c>
      <c r="J11030" t="s">
        <v>111</v>
      </c>
      <c r="K11030" t="s">
        <v>112</v>
      </c>
      <c r="L11030" s="2">
        <v>0.54166666666666663</v>
      </c>
      <c r="M11030" s="2">
        <v>0.67152777777777772</v>
      </c>
      <c r="N11030" s="1">
        <v>46214</v>
      </c>
      <c r="O11030" t="s">
        <v>23</v>
      </c>
      <c r="S11030" t="s">
        <v>18994</v>
      </c>
      <c r="T1103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0.12986111111240461</v>
      </c>
      <c r="U11030" s="5">
        <f>WEEKNUM(Shipment_Data[[#This Row],[DATE]],2)</f>
        <v>28</v>
      </c>
      <c r="V11030" s="6">
        <f>SUBTOTAL(103,Shipment_Data[[#This Row],[DATE]])</f>
        <v>1</v>
      </c>
      <c r="W110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031" spans="1:23" x14ac:dyDescent="0.25">
      <c r="A11031" s="1">
        <v>46214</v>
      </c>
      <c r="B11031" t="s">
        <v>4828</v>
      </c>
      <c r="C11031" t="s">
        <v>15727</v>
      </c>
      <c r="D11031" t="s">
        <v>16363</v>
      </c>
      <c r="E11031">
        <v>15</v>
      </c>
      <c r="F11031" t="s">
        <v>15108</v>
      </c>
      <c r="G11031">
        <v>154475</v>
      </c>
      <c r="H11031" s="7">
        <v>6104229.1100000003</v>
      </c>
      <c r="I11031" t="s">
        <v>20</v>
      </c>
      <c r="J11031" t="s">
        <v>111</v>
      </c>
      <c r="K11031" t="s">
        <v>112</v>
      </c>
      <c r="L11031" s="2">
        <v>0.54166666666666663</v>
      </c>
      <c r="M11031" s="2">
        <v>0.65625</v>
      </c>
      <c r="N11031" s="1">
        <v>46214</v>
      </c>
      <c r="O11031" t="s">
        <v>23</v>
      </c>
      <c r="S11031" t="s">
        <v>18994</v>
      </c>
      <c r="T1103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0.11458333333575865</v>
      </c>
      <c r="U11031" s="5">
        <f>WEEKNUM(Shipment_Data[[#This Row],[DATE]],2)</f>
        <v>28</v>
      </c>
      <c r="V11031" s="6">
        <f>SUBTOTAL(103,Shipment_Data[[#This Row],[DATE]])</f>
        <v>1</v>
      </c>
      <c r="W110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032" spans="1:23" x14ac:dyDescent="0.25">
      <c r="A11032" s="1">
        <v>46214</v>
      </c>
      <c r="B11032" t="s">
        <v>4828</v>
      </c>
      <c r="C11032" t="s">
        <v>15727</v>
      </c>
      <c r="D11032" t="s">
        <v>16364</v>
      </c>
      <c r="E11032">
        <v>1</v>
      </c>
      <c r="F11032" t="s">
        <v>15108</v>
      </c>
      <c r="G11032">
        <v>154477</v>
      </c>
      <c r="H11032" s="7">
        <v>33915</v>
      </c>
      <c r="I11032" t="s">
        <v>20</v>
      </c>
      <c r="J11032" t="s">
        <v>111</v>
      </c>
      <c r="K11032" t="s">
        <v>112</v>
      </c>
      <c r="L11032" s="2">
        <v>0.54166666666666663</v>
      </c>
      <c r="M11032" s="2">
        <v>0.65625</v>
      </c>
      <c r="N11032" s="1">
        <v>46214</v>
      </c>
      <c r="O11032" t="s">
        <v>23</v>
      </c>
      <c r="S11032" t="s">
        <v>18994</v>
      </c>
      <c r="T1103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0.11458333333575865</v>
      </c>
      <c r="U11032" s="5">
        <f>WEEKNUM(Shipment_Data[[#This Row],[DATE]],2)</f>
        <v>28</v>
      </c>
      <c r="V11032" s="6">
        <f>SUBTOTAL(103,Shipment_Data[[#This Row],[DATE]])</f>
        <v>1</v>
      </c>
      <c r="W110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033" spans="1:23" x14ac:dyDescent="0.25">
      <c r="A11033" s="1">
        <v>46214</v>
      </c>
      <c r="B11033" t="s">
        <v>5085</v>
      </c>
      <c r="C11033" t="s">
        <v>15727</v>
      </c>
      <c r="D11033" t="s">
        <v>16365</v>
      </c>
      <c r="E11033">
        <v>1</v>
      </c>
      <c r="F11033" t="s">
        <v>15108</v>
      </c>
      <c r="G11033">
        <v>154234</v>
      </c>
      <c r="H11033" s="7">
        <v>222890.9</v>
      </c>
      <c r="I11033" t="s">
        <v>20</v>
      </c>
      <c r="J11033" t="s">
        <v>267</v>
      </c>
      <c r="K11033" t="s">
        <v>268</v>
      </c>
      <c r="L11033" s="2">
        <v>0.53472222222222221</v>
      </c>
      <c r="M11033" s="2">
        <v>0.78125</v>
      </c>
      <c r="N11033" s="1">
        <v>46214</v>
      </c>
      <c r="O11033" t="s">
        <v>23</v>
      </c>
      <c r="S11033" t="s">
        <v>18994</v>
      </c>
      <c r="T110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0.24652777778101154</v>
      </c>
      <c r="U11033" s="5">
        <f>WEEKNUM(Shipment_Data[[#This Row],[DATE]],2)</f>
        <v>28</v>
      </c>
      <c r="V11033" s="6">
        <f>SUBTOTAL(103,Shipment_Data[[#This Row],[DATE]])</f>
        <v>1</v>
      </c>
      <c r="W110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034" spans="1:23" x14ac:dyDescent="0.25">
      <c r="A11034" s="1">
        <v>46214</v>
      </c>
      <c r="B11034" t="s">
        <v>5085</v>
      </c>
      <c r="C11034" t="s">
        <v>15727</v>
      </c>
      <c r="D11034" t="s">
        <v>16366</v>
      </c>
      <c r="E11034">
        <v>1</v>
      </c>
      <c r="F11034" t="s">
        <v>15709</v>
      </c>
      <c r="G11034">
        <v>154234</v>
      </c>
      <c r="H11034" s="7">
        <v>3996</v>
      </c>
      <c r="I11034" t="s">
        <v>20</v>
      </c>
      <c r="J11034" t="s">
        <v>267</v>
      </c>
      <c r="K11034" t="s">
        <v>268</v>
      </c>
      <c r="L11034" s="2">
        <v>0.53472222222222221</v>
      </c>
      <c r="M11034" s="2">
        <v>0.78125</v>
      </c>
      <c r="N11034" s="1">
        <v>46214</v>
      </c>
      <c r="O11034" t="s">
        <v>23</v>
      </c>
      <c r="S11034" t="s">
        <v>18994</v>
      </c>
      <c r="T110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0.24652777778101154</v>
      </c>
      <c r="U11034" s="5">
        <f>WEEKNUM(Shipment_Data[[#This Row],[DATE]],2)</f>
        <v>28</v>
      </c>
      <c r="V11034" s="6">
        <f>SUBTOTAL(103,Shipment_Data[[#This Row],[DATE]])</f>
        <v>1</v>
      </c>
      <c r="W110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035" spans="1:23" x14ac:dyDescent="0.25">
      <c r="A11035" s="1">
        <v>46214</v>
      </c>
      <c r="B11035" t="s">
        <v>321</v>
      </c>
      <c r="C11035" t="s">
        <v>15727</v>
      </c>
      <c r="D11035" t="s">
        <v>16367</v>
      </c>
      <c r="E11035">
        <v>3</v>
      </c>
      <c r="F11035" t="s">
        <v>15108</v>
      </c>
      <c r="G11035">
        <v>154240</v>
      </c>
      <c r="H11035" s="7">
        <v>514654.53</v>
      </c>
      <c r="I11035" t="s">
        <v>20</v>
      </c>
      <c r="J11035" t="s">
        <v>323</v>
      </c>
      <c r="K11035" t="s">
        <v>324</v>
      </c>
      <c r="L11035" s="2">
        <v>0.53472222222222221</v>
      </c>
      <c r="M11035" s="2">
        <v>0.79513888888888884</v>
      </c>
      <c r="N11035" s="1">
        <v>46214</v>
      </c>
      <c r="O11035" t="s">
        <v>23</v>
      </c>
      <c r="S11035" t="s">
        <v>18994</v>
      </c>
      <c r="T110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0.26041666667151731</v>
      </c>
      <c r="U11035" s="5">
        <f>WEEKNUM(Shipment_Data[[#This Row],[DATE]],2)</f>
        <v>28</v>
      </c>
      <c r="V11035" s="6">
        <f>SUBTOTAL(103,Shipment_Data[[#This Row],[DATE]])</f>
        <v>1</v>
      </c>
      <c r="W110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036" spans="1:23" x14ac:dyDescent="0.25">
      <c r="A11036" s="1">
        <v>46214</v>
      </c>
      <c r="B11036" t="s">
        <v>16121</v>
      </c>
      <c r="C11036" t="s">
        <v>15727</v>
      </c>
      <c r="D11036" t="s">
        <v>16368</v>
      </c>
      <c r="E11036">
        <v>1</v>
      </c>
      <c r="F11036" t="s">
        <v>15108</v>
      </c>
      <c r="G11036">
        <v>154172</v>
      </c>
      <c r="H11036" s="7">
        <v>73351.399999999994</v>
      </c>
      <c r="I11036" t="s">
        <v>20</v>
      </c>
      <c r="J11036" t="s">
        <v>323</v>
      </c>
      <c r="K11036" t="s">
        <v>324</v>
      </c>
      <c r="L11036" s="2">
        <v>0.53472222222222221</v>
      </c>
      <c r="M11036" s="2">
        <v>0.77500000000000002</v>
      </c>
      <c r="N11036" s="1">
        <v>46214</v>
      </c>
      <c r="O11036" t="s">
        <v>23</v>
      </c>
      <c r="S11036" t="s">
        <v>18994</v>
      </c>
      <c r="T110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0.24027777778246673</v>
      </c>
      <c r="U11036" s="5">
        <f>WEEKNUM(Shipment_Data[[#This Row],[DATE]],2)</f>
        <v>28</v>
      </c>
      <c r="V11036" s="6">
        <f>SUBTOTAL(103,Shipment_Data[[#This Row],[DATE]])</f>
        <v>1</v>
      </c>
      <c r="W110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037" spans="1:23" x14ac:dyDescent="0.25">
      <c r="A11037" s="1">
        <v>46214</v>
      </c>
      <c r="B11037" t="s">
        <v>2974</v>
      </c>
      <c r="C11037" t="s">
        <v>15727</v>
      </c>
      <c r="D11037" t="s">
        <v>16369</v>
      </c>
      <c r="E11037">
        <v>1</v>
      </c>
      <c r="F11037" t="s">
        <v>15108</v>
      </c>
      <c r="G11037">
        <v>154442</v>
      </c>
      <c r="H11037" s="7">
        <v>132662.39999999999</v>
      </c>
      <c r="I11037" t="s">
        <v>20</v>
      </c>
      <c r="J11037" t="s">
        <v>323</v>
      </c>
      <c r="K11037" t="s">
        <v>324</v>
      </c>
      <c r="L11037" s="2">
        <v>0.53472222222222221</v>
      </c>
      <c r="M11037" s="2">
        <v>0.60069444444444442</v>
      </c>
      <c r="N11037" s="1">
        <v>46214</v>
      </c>
      <c r="O11037" t="s">
        <v>23</v>
      </c>
      <c r="S11037" t="s">
        <v>18994</v>
      </c>
      <c r="T110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6.5972222226264421E-2</v>
      </c>
      <c r="U11037" s="5">
        <f>WEEKNUM(Shipment_Data[[#This Row],[DATE]],2)</f>
        <v>28</v>
      </c>
      <c r="V11037" s="6">
        <f>SUBTOTAL(103,Shipment_Data[[#This Row],[DATE]])</f>
        <v>1</v>
      </c>
      <c r="W110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038" spans="1:23" x14ac:dyDescent="0.25">
      <c r="A11038" s="1">
        <v>46214</v>
      </c>
      <c r="B11038" t="s">
        <v>888</v>
      </c>
      <c r="C11038" t="s">
        <v>15727</v>
      </c>
      <c r="D11038" t="s">
        <v>16370</v>
      </c>
      <c r="E11038">
        <v>1</v>
      </c>
      <c r="F11038" t="s">
        <v>15108</v>
      </c>
      <c r="G11038">
        <v>154452</v>
      </c>
      <c r="H11038" s="7">
        <v>659796</v>
      </c>
      <c r="I11038" t="s">
        <v>20</v>
      </c>
      <c r="J11038" t="s">
        <v>16371</v>
      </c>
      <c r="K11038" t="s">
        <v>288</v>
      </c>
      <c r="L11038" s="2">
        <v>0.52777777777777779</v>
      </c>
      <c r="M11038" s="2">
        <v>0.56805555555555554</v>
      </c>
      <c r="N11038" s="1">
        <v>46214</v>
      </c>
      <c r="O11038" t="s">
        <v>23</v>
      </c>
      <c r="S11038" t="s">
        <v>18994</v>
      </c>
      <c r="T1103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4.0277777778101154E-2</v>
      </c>
      <c r="U11038" s="5">
        <f>WEEKNUM(Shipment_Data[[#This Row],[DATE]],2)</f>
        <v>28</v>
      </c>
      <c r="V11038" s="6">
        <f>SUBTOTAL(103,Shipment_Data[[#This Row],[DATE]])</f>
        <v>1</v>
      </c>
      <c r="W110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039" spans="1:23" x14ac:dyDescent="0.25">
      <c r="A11039" s="1">
        <v>46214</v>
      </c>
      <c r="B11039" t="s">
        <v>16372</v>
      </c>
      <c r="C11039" t="s">
        <v>15727</v>
      </c>
      <c r="D11039" t="s">
        <v>16373</v>
      </c>
      <c r="E11039">
        <v>1</v>
      </c>
      <c r="F11039" t="s">
        <v>15709</v>
      </c>
      <c r="G11039">
        <v>154444</v>
      </c>
      <c r="H11039" s="7">
        <v>555</v>
      </c>
      <c r="I11039" t="s">
        <v>20</v>
      </c>
      <c r="J11039" t="s">
        <v>12258</v>
      </c>
      <c r="K11039" t="s">
        <v>8060</v>
      </c>
      <c r="L11039" s="2">
        <v>0.52777777777777779</v>
      </c>
      <c r="M11039" s="2">
        <v>0.70833333333333337</v>
      </c>
      <c r="N11039" s="1">
        <v>46214</v>
      </c>
      <c r="O11039" t="s">
        <v>23</v>
      </c>
      <c r="S11039" t="s">
        <v>18994</v>
      </c>
      <c r="T110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0.18055555555474712</v>
      </c>
      <c r="U11039" s="5">
        <f>WEEKNUM(Shipment_Data[[#This Row],[DATE]],2)</f>
        <v>28</v>
      </c>
      <c r="V11039" s="6">
        <f>SUBTOTAL(103,Shipment_Data[[#This Row],[DATE]])</f>
        <v>1</v>
      </c>
      <c r="W110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040" spans="1:23" x14ac:dyDescent="0.25">
      <c r="A11040" s="1">
        <v>46214</v>
      </c>
      <c r="B11040" t="s">
        <v>2228</v>
      </c>
      <c r="C11040" t="s">
        <v>15727</v>
      </c>
      <c r="D11040" t="s">
        <v>16374</v>
      </c>
      <c r="E11040">
        <v>1</v>
      </c>
      <c r="F11040" t="s">
        <v>15853</v>
      </c>
      <c r="G11040">
        <v>154515</v>
      </c>
      <c r="H11040" s="7">
        <v>53592.5</v>
      </c>
      <c r="I11040" t="s">
        <v>20</v>
      </c>
      <c r="J11040" t="s">
        <v>111</v>
      </c>
      <c r="K11040" t="s">
        <v>112</v>
      </c>
      <c r="L11040" s="2">
        <v>0.52777777777777779</v>
      </c>
      <c r="M11040" s="2">
        <v>0.6333333333333333</v>
      </c>
      <c r="N11040" s="1">
        <v>46214</v>
      </c>
      <c r="O11040" t="s">
        <v>23</v>
      </c>
      <c r="S11040" t="s">
        <v>18994</v>
      </c>
      <c r="T110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0.10555555555038154</v>
      </c>
      <c r="U11040" s="5">
        <f>WEEKNUM(Shipment_Data[[#This Row],[DATE]],2)</f>
        <v>28</v>
      </c>
      <c r="V11040" s="6">
        <f>SUBTOTAL(103,Shipment_Data[[#This Row],[DATE]])</f>
        <v>1</v>
      </c>
      <c r="W110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041" spans="1:23" x14ac:dyDescent="0.25">
      <c r="A11041" s="1">
        <v>46214</v>
      </c>
      <c r="B11041" t="s">
        <v>2228</v>
      </c>
      <c r="C11041" t="s">
        <v>15727</v>
      </c>
      <c r="D11041" t="s">
        <v>16375</v>
      </c>
      <c r="E11041">
        <v>4</v>
      </c>
      <c r="F11041" t="s">
        <v>15108</v>
      </c>
      <c r="G11041">
        <v>154438</v>
      </c>
      <c r="H11041" s="7">
        <v>1637358.55</v>
      </c>
      <c r="I11041" t="s">
        <v>20</v>
      </c>
      <c r="J11041" t="s">
        <v>111</v>
      </c>
      <c r="K11041" t="s">
        <v>112</v>
      </c>
      <c r="L11041" s="2">
        <v>0.52777777777777779</v>
      </c>
      <c r="M11041" s="2">
        <v>0.6333333333333333</v>
      </c>
      <c r="N11041" s="1">
        <v>46214</v>
      </c>
      <c r="O11041" t="s">
        <v>23</v>
      </c>
      <c r="S11041" t="s">
        <v>18994</v>
      </c>
      <c r="T110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0.10555555555038154</v>
      </c>
      <c r="U11041" s="5">
        <f>WEEKNUM(Shipment_Data[[#This Row],[DATE]],2)</f>
        <v>28</v>
      </c>
      <c r="V11041" s="6">
        <f>SUBTOTAL(103,Shipment_Data[[#This Row],[DATE]])</f>
        <v>1</v>
      </c>
      <c r="W110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042" spans="1:23" x14ac:dyDescent="0.25">
      <c r="A11042" s="1">
        <v>46214</v>
      </c>
      <c r="B11042" t="s">
        <v>1432</v>
      </c>
      <c r="C11042" t="s">
        <v>15727</v>
      </c>
      <c r="D11042" t="s">
        <v>16376</v>
      </c>
      <c r="E11042">
        <v>1</v>
      </c>
      <c r="F11042" t="s">
        <v>15709</v>
      </c>
      <c r="G11042">
        <v>154496</v>
      </c>
      <c r="H11042" s="7">
        <v>3772</v>
      </c>
      <c r="I11042" t="s">
        <v>20</v>
      </c>
      <c r="J11042" t="s">
        <v>16296</v>
      </c>
      <c r="K11042" t="s">
        <v>604</v>
      </c>
      <c r="L11042" s="2">
        <v>0.52777777777777779</v>
      </c>
      <c r="M11042" s="2">
        <v>0.74236111111111114</v>
      </c>
      <c r="N11042" s="1">
        <v>46214</v>
      </c>
      <c r="O11042" t="s">
        <v>23</v>
      </c>
      <c r="S11042" t="s">
        <v>18994</v>
      </c>
      <c r="T110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0.2145833333270275</v>
      </c>
      <c r="U11042" s="5">
        <f>WEEKNUM(Shipment_Data[[#This Row],[DATE]],2)</f>
        <v>28</v>
      </c>
      <c r="V11042" s="6">
        <f>SUBTOTAL(103,Shipment_Data[[#This Row],[DATE]])</f>
        <v>1</v>
      </c>
      <c r="W110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043" spans="1:23" x14ac:dyDescent="0.25">
      <c r="A11043" s="1">
        <v>46214</v>
      </c>
      <c r="B11043" t="s">
        <v>9683</v>
      </c>
      <c r="C11043" t="s">
        <v>15727</v>
      </c>
      <c r="D11043" t="s">
        <v>16377</v>
      </c>
      <c r="E11043">
        <v>5</v>
      </c>
      <c r="F11043" t="s">
        <v>15108</v>
      </c>
      <c r="G11043">
        <v>154460</v>
      </c>
      <c r="H11043" s="7">
        <v>56500</v>
      </c>
      <c r="I11043" t="s">
        <v>20</v>
      </c>
      <c r="J11043" t="s">
        <v>16296</v>
      </c>
      <c r="K11043" t="s">
        <v>604</v>
      </c>
      <c r="L11043" s="2">
        <v>0.52777777777777779</v>
      </c>
      <c r="M11043" s="2">
        <v>0.6020833333333333</v>
      </c>
      <c r="N11043" s="1">
        <v>46214</v>
      </c>
      <c r="O11043" t="s">
        <v>23</v>
      </c>
      <c r="S11043" t="s">
        <v>18994</v>
      </c>
      <c r="T110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7.4305555550381541E-2</v>
      </c>
      <c r="U11043" s="5">
        <f>WEEKNUM(Shipment_Data[[#This Row],[DATE]],2)</f>
        <v>28</v>
      </c>
      <c r="V11043" s="6">
        <f>SUBTOTAL(103,Shipment_Data[[#This Row],[DATE]])</f>
        <v>1</v>
      </c>
      <c r="W110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044" spans="1:23" x14ac:dyDescent="0.25">
      <c r="A11044" s="1">
        <v>46214</v>
      </c>
      <c r="B11044" t="s">
        <v>9683</v>
      </c>
      <c r="C11044" t="s">
        <v>15727</v>
      </c>
      <c r="D11044" t="s">
        <v>16378</v>
      </c>
      <c r="E11044">
        <v>2</v>
      </c>
      <c r="F11044" t="s">
        <v>15108</v>
      </c>
      <c r="G11044">
        <v>154506</v>
      </c>
      <c r="H11044" s="7">
        <v>56000</v>
      </c>
      <c r="I11044" t="s">
        <v>20</v>
      </c>
      <c r="J11044" t="s">
        <v>16296</v>
      </c>
      <c r="K11044" t="s">
        <v>604</v>
      </c>
      <c r="L11044" s="2">
        <v>0.52777777777777779</v>
      </c>
      <c r="M11044" s="2">
        <v>0.6020833333333333</v>
      </c>
      <c r="N11044" s="1">
        <v>46214</v>
      </c>
      <c r="O11044" t="s">
        <v>23</v>
      </c>
      <c r="S11044" t="s">
        <v>18994</v>
      </c>
      <c r="T110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7.4305555550381541E-2</v>
      </c>
      <c r="U11044" s="5">
        <f>WEEKNUM(Shipment_Data[[#This Row],[DATE]],2)</f>
        <v>28</v>
      </c>
      <c r="V11044" s="6">
        <f>SUBTOTAL(103,Shipment_Data[[#This Row],[DATE]])</f>
        <v>1</v>
      </c>
      <c r="W110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045" spans="1:23" x14ac:dyDescent="0.25">
      <c r="A11045" s="1">
        <v>46214</v>
      </c>
      <c r="B11045" t="s">
        <v>1432</v>
      </c>
      <c r="C11045" t="s">
        <v>15727</v>
      </c>
      <c r="D11045" t="s">
        <v>16379</v>
      </c>
      <c r="E11045">
        <v>1</v>
      </c>
      <c r="F11045" t="s">
        <v>15853</v>
      </c>
      <c r="G11045">
        <v>154453</v>
      </c>
      <c r="H11045" s="7">
        <v>1442.96</v>
      </c>
      <c r="I11045" t="s">
        <v>20</v>
      </c>
      <c r="J11045" t="s">
        <v>16296</v>
      </c>
      <c r="K11045" t="s">
        <v>604</v>
      </c>
      <c r="L11045" s="2">
        <v>0.52777777777777779</v>
      </c>
      <c r="M11045" s="2">
        <v>0.74305555555555558</v>
      </c>
      <c r="N11045" s="1">
        <v>46214</v>
      </c>
      <c r="O11045" t="s">
        <v>23</v>
      </c>
      <c r="S11045" t="s">
        <v>18994</v>
      </c>
      <c r="T110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0.21527777777373558</v>
      </c>
      <c r="U11045" s="5">
        <f>WEEKNUM(Shipment_Data[[#This Row],[DATE]],2)</f>
        <v>28</v>
      </c>
      <c r="V11045" s="6">
        <f>SUBTOTAL(103,Shipment_Data[[#This Row],[DATE]])</f>
        <v>1</v>
      </c>
      <c r="W110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046" spans="1:23" x14ac:dyDescent="0.25">
      <c r="A11046" s="1">
        <v>46214</v>
      </c>
      <c r="B11046" t="s">
        <v>9683</v>
      </c>
      <c r="C11046" t="s">
        <v>15727</v>
      </c>
      <c r="D11046" t="s">
        <v>16380</v>
      </c>
      <c r="E11046">
        <v>1</v>
      </c>
      <c r="F11046" t="s">
        <v>15709</v>
      </c>
      <c r="G11046">
        <v>154508</v>
      </c>
      <c r="H11046" s="7">
        <v>73260</v>
      </c>
      <c r="I11046" t="s">
        <v>20</v>
      </c>
      <c r="J11046" t="s">
        <v>16296</v>
      </c>
      <c r="K11046" t="s">
        <v>604</v>
      </c>
      <c r="L11046" s="2">
        <v>0.52777777777777779</v>
      </c>
      <c r="M11046" s="2">
        <v>0.6020833333333333</v>
      </c>
      <c r="N11046" s="1">
        <v>46214</v>
      </c>
      <c r="O11046" t="s">
        <v>23</v>
      </c>
      <c r="S11046" t="s">
        <v>18994</v>
      </c>
      <c r="T110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7.4305555550381541E-2</v>
      </c>
      <c r="U11046" s="5">
        <f>WEEKNUM(Shipment_Data[[#This Row],[DATE]],2)</f>
        <v>28</v>
      </c>
      <c r="V11046" s="6">
        <f>SUBTOTAL(103,Shipment_Data[[#This Row],[DATE]])</f>
        <v>1</v>
      </c>
      <c r="W110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047" spans="1:23" x14ac:dyDescent="0.25">
      <c r="A11047" s="1">
        <v>46214</v>
      </c>
      <c r="B11047" t="s">
        <v>1432</v>
      </c>
      <c r="C11047" t="s">
        <v>15727</v>
      </c>
      <c r="D11047" t="s">
        <v>16381</v>
      </c>
      <c r="E11047">
        <v>6</v>
      </c>
      <c r="F11047" t="s">
        <v>15108</v>
      </c>
      <c r="G11047">
        <v>154428</v>
      </c>
      <c r="H11047" s="7">
        <v>1406605.69</v>
      </c>
      <c r="I11047" t="s">
        <v>20</v>
      </c>
      <c r="J11047" t="s">
        <v>16296</v>
      </c>
      <c r="K11047" t="s">
        <v>604</v>
      </c>
      <c r="L11047" s="2">
        <v>0.52777777777777779</v>
      </c>
      <c r="M11047" s="2">
        <v>0.7416666666666667</v>
      </c>
      <c r="N11047" s="1">
        <v>46214</v>
      </c>
      <c r="O11047" t="s">
        <v>23</v>
      </c>
      <c r="S11047" t="s">
        <v>18994</v>
      </c>
      <c r="T110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0.21388888888759539</v>
      </c>
      <c r="U11047" s="5">
        <f>WEEKNUM(Shipment_Data[[#This Row],[DATE]],2)</f>
        <v>28</v>
      </c>
      <c r="V11047" s="6">
        <f>SUBTOTAL(103,Shipment_Data[[#This Row],[DATE]])</f>
        <v>1</v>
      </c>
      <c r="W110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048" spans="1:23" x14ac:dyDescent="0.25">
      <c r="A11048" s="1">
        <v>46214</v>
      </c>
      <c r="B11048" t="s">
        <v>5085</v>
      </c>
      <c r="C11048" t="s">
        <v>15727</v>
      </c>
      <c r="D11048" t="s">
        <v>16382</v>
      </c>
      <c r="E11048">
        <v>1</v>
      </c>
      <c r="F11048" t="s">
        <v>15709</v>
      </c>
      <c r="G11048">
        <v>154511</v>
      </c>
      <c r="H11048" s="7">
        <v>21280</v>
      </c>
      <c r="I11048" t="s">
        <v>20</v>
      </c>
      <c r="J11048" t="s">
        <v>267</v>
      </c>
      <c r="K11048" t="s">
        <v>268</v>
      </c>
      <c r="L11048" s="2">
        <v>0.52777777777777779</v>
      </c>
      <c r="M11048" s="2">
        <v>0.78125</v>
      </c>
      <c r="N11048" s="1">
        <v>46214</v>
      </c>
      <c r="O11048" t="s">
        <v>23</v>
      </c>
      <c r="S11048" t="s">
        <v>18994</v>
      </c>
      <c r="T1104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0.25347222221898846</v>
      </c>
      <c r="U11048" s="5">
        <f>WEEKNUM(Shipment_Data[[#This Row],[DATE]],2)</f>
        <v>28</v>
      </c>
      <c r="V11048" s="6">
        <f>SUBTOTAL(103,Shipment_Data[[#This Row],[DATE]])</f>
        <v>1</v>
      </c>
      <c r="W110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049" spans="1:23" x14ac:dyDescent="0.25">
      <c r="A11049" s="1">
        <v>46214</v>
      </c>
      <c r="B11049" t="s">
        <v>794</v>
      </c>
      <c r="C11049" t="s">
        <v>15727</v>
      </c>
      <c r="D11049" t="s">
        <v>16383</v>
      </c>
      <c r="E11049">
        <v>2</v>
      </c>
      <c r="F11049" t="s">
        <v>15108</v>
      </c>
      <c r="G11049">
        <v>154426</v>
      </c>
      <c r="H11049" s="7">
        <v>359682.93</v>
      </c>
      <c r="I11049" t="s">
        <v>20</v>
      </c>
      <c r="J11049" t="s">
        <v>267</v>
      </c>
      <c r="K11049" t="s">
        <v>268</v>
      </c>
      <c r="L11049" s="2">
        <v>0.52777777777777779</v>
      </c>
      <c r="M11049" s="2">
        <v>0.6166666666666667</v>
      </c>
      <c r="N11049" s="1">
        <v>46214</v>
      </c>
      <c r="O11049" t="s">
        <v>23</v>
      </c>
      <c r="S11049" t="s">
        <v>18994</v>
      </c>
      <c r="T1104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8.8888888887595385E-2</v>
      </c>
      <c r="U11049" s="5">
        <f>WEEKNUM(Shipment_Data[[#This Row],[DATE]],2)</f>
        <v>28</v>
      </c>
      <c r="V11049" s="6">
        <f>SUBTOTAL(103,Shipment_Data[[#This Row],[DATE]])</f>
        <v>1</v>
      </c>
      <c r="W110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050" spans="1:23" x14ac:dyDescent="0.25">
      <c r="A11050" s="1">
        <v>46214</v>
      </c>
      <c r="B11050" t="s">
        <v>794</v>
      </c>
      <c r="C11050" t="s">
        <v>15727</v>
      </c>
      <c r="D11050" t="s">
        <v>16384</v>
      </c>
      <c r="E11050">
        <v>1</v>
      </c>
      <c r="F11050" t="s">
        <v>15108</v>
      </c>
      <c r="G11050">
        <v>154485</v>
      </c>
      <c r="H11050" s="7">
        <v>22015.58</v>
      </c>
      <c r="I11050" t="s">
        <v>20</v>
      </c>
      <c r="J11050" t="s">
        <v>267</v>
      </c>
      <c r="K11050" t="s">
        <v>268</v>
      </c>
      <c r="L11050" s="2">
        <v>0.52777777777777779</v>
      </c>
      <c r="M11050" s="2">
        <v>0.6166666666666667</v>
      </c>
      <c r="N11050" s="1">
        <v>46214</v>
      </c>
      <c r="O11050" t="s">
        <v>23</v>
      </c>
      <c r="S11050" t="s">
        <v>18994</v>
      </c>
      <c r="T1105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8.8888888887595385E-2</v>
      </c>
      <c r="U11050" s="5">
        <f>WEEKNUM(Shipment_Data[[#This Row],[DATE]],2)</f>
        <v>28</v>
      </c>
      <c r="V11050" s="6">
        <f>SUBTOTAL(103,Shipment_Data[[#This Row],[DATE]])</f>
        <v>1</v>
      </c>
      <c r="W110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051" spans="1:23" x14ac:dyDescent="0.25">
      <c r="A11051" s="1">
        <v>46214</v>
      </c>
      <c r="B11051" t="s">
        <v>16385</v>
      </c>
      <c r="C11051" t="s">
        <v>15727</v>
      </c>
      <c r="D11051" t="s">
        <v>16386</v>
      </c>
      <c r="E11051">
        <v>1</v>
      </c>
      <c r="F11051" t="s">
        <v>15108</v>
      </c>
      <c r="G11051">
        <v>154424</v>
      </c>
      <c r="H11051" s="7">
        <v>216824.41</v>
      </c>
      <c r="I11051" t="s">
        <v>20</v>
      </c>
      <c r="J11051" t="s">
        <v>267</v>
      </c>
      <c r="K11051" t="s">
        <v>268</v>
      </c>
      <c r="L11051" s="2">
        <v>0.52777777777777779</v>
      </c>
      <c r="M11051" s="2">
        <v>0.63194444444444442</v>
      </c>
      <c r="N11051" s="1">
        <v>46214</v>
      </c>
      <c r="O11051" t="s">
        <v>23</v>
      </c>
      <c r="S11051" t="s">
        <v>18994</v>
      </c>
      <c r="T1105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0.10416666666424135</v>
      </c>
      <c r="U11051" s="5">
        <f>WEEKNUM(Shipment_Data[[#This Row],[DATE]],2)</f>
        <v>28</v>
      </c>
      <c r="V11051" s="6">
        <f>SUBTOTAL(103,Shipment_Data[[#This Row],[DATE]])</f>
        <v>1</v>
      </c>
      <c r="W110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052" spans="1:23" x14ac:dyDescent="0.25">
      <c r="A11052" s="1">
        <v>46214</v>
      </c>
      <c r="B11052" t="s">
        <v>16385</v>
      </c>
      <c r="C11052" t="s">
        <v>15727</v>
      </c>
      <c r="D11052" t="s">
        <v>16387</v>
      </c>
      <c r="E11052">
        <v>1</v>
      </c>
      <c r="F11052" t="s">
        <v>15108</v>
      </c>
      <c r="G11052">
        <v>154468</v>
      </c>
      <c r="H11052" s="7">
        <v>30432.799999999999</v>
      </c>
      <c r="I11052" t="s">
        <v>20</v>
      </c>
      <c r="J11052" t="s">
        <v>267</v>
      </c>
      <c r="K11052" t="s">
        <v>268</v>
      </c>
      <c r="L11052" s="2">
        <v>0.52777777777777779</v>
      </c>
      <c r="M11052" s="2">
        <v>0.63194444444444442</v>
      </c>
      <c r="N11052" s="1">
        <v>46214</v>
      </c>
      <c r="O11052" t="s">
        <v>23</v>
      </c>
      <c r="S11052" t="s">
        <v>18994</v>
      </c>
      <c r="T1105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0.10416666666424135</v>
      </c>
      <c r="U11052" s="5">
        <f>WEEKNUM(Shipment_Data[[#This Row],[DATE]],2)</f>
        <v>28</v>
      </c>
      <c r="V11052" s="6">
        <f>SUBTOTAL(103,Shipment_Data[[#This Row],[DATE]])</f>
        <v>1</v>
      </c>
      <c r="W110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053" spans="1:23" x14ac:dyDescent="0.25">
      <c r="A11053" s="1">
        <v>46214</v>
      </c>
      <c r="B11053" t="s">
        <v>16385</v>
      </c>
      <c r="C11053" t="s">
        <v>15727</v>
      </c>
      <c r="D11053" t="s">
        <v>16388</v>
      </c>
      <c r="E11053">
        <v>1</v>
      </c>
      <c r="F11053" t="s">
        <v>15853</v>
      </c>
      <c r="G11053">
        <v>154520</v>
      </c>
      <c r="H11053" s="7">
        <v>5761.44</v>
      </c>
      <c r="I11053" t="s">
        <v>20</v>
      </c>
      <c r="J11053" t="s">
        <v>267</v>
      </c>
      <c r="K11053" t="s">
        <v>268</v>
      </c>
      <c r="L11053" s="2">
        <v>0.52777777777777779</v>
      </c>
      <c r="M11053" s="2">
        <v>0.63194444444444442</v>
      </c>
      <c r="N11053" s="1">
        <v>46214</v>
      </c>
      <c r="O11053" t="s">
        <v>23</v>
      </c>
      <c r="S11053" t="s">
        <v>18994</v>
      </c>
      <c r="T1105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0.10416666666424135</v>
      </c>
      <c r="U11053" s="5">
        <f>WEEKNUM(Shipment_Data[[#This Row],[DATE]],2)</f>
        <v>28</v>
      </c>
      <c r="V11053" s="6">
        <f>SUBTOTAL(103,Shipment_Data[[#This Row],[DATE]])</f>
        <v>1</v>
      </c>
      <c r="W110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054" spans="1:23" x14ac:dyDescent="0.25">
      <c r="A11054" s="1">
        <v>46214</v>
      </c>
      <c r="B11054" t="s">
        <v>10516</v>
      </c>
      <c r="C11054" t="s">
        <v>15727</v>
      </c>
      <c r="D11054" t="s">
        <v>16389</v>
      </c>
      <c r="E11054">
        <v>2</v>
      </c>
      <c r="F11054" t="s">
        <v>15108</v>
      </c>
      <c r="G11054">
        <v>154518</v>
      </c>
      <c r="H11054" s="7">
        <v>826716.53</v>
      </c>
      <c r="I11054" t="s">
        <v>20</v>
      </c>
      <c r="J11054" t="s">
        <v>16296</v>
      </c>
      <c r="K11054" t="s">
        <v>604</v>
      </c>
      <c r="L11054" s="2">
        <v>0.52777777777777779</v>
      </c>
      <c r="M11054" s="2">
        <v>0.68888888888888888</v>
      </c>
      <c r="N11054" s="1">
        <v>46214</v>
      </c>
      <c r="O11054" t="s">
        <v>23</v>
      </c>
      <c r="S11054" t="s">
        <v>18994</v>
      </c>
      <c r="T1105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0.16111111110512866</v>
      </c>
      <c r="U11054" s="5">
        <f>WEEKNUM(Shipment_Data[[#This Row],[DATE]],2)</f>
        <v>28</v>
      </c>
      <c r="V11054" s="6">
        <f>SUBTOTAL(103,Shipment_Data[[#This Row],[DATE]])</f>
        <v>1</v>
      </c>
      <c r="W110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055" spans="1:23" x14ac:dyDescent="0.25">
      <c r="A11055" s="1">
        <v>46214</v>
      </c>
      <c r="B11055" t="s">
        <v>285</v>
      </c>
      <c r="C11055" t="s">
        <v>15727</v>
      </c>
      <c r="D11055" t="s">
        <v>16390</v>
      </c>
      <c r="E11055">
        <v>1</v>
      </c>
      <c r="F11055" t="s">
        <v>15853</v>
      </c>
      <c r="G11055">
        <v>154536</v>
      </c>
      <c r="H11055" s="7">
        <v>6438</v>
      </c>
      <c r="I11055" t="s">
        <v>20</v>
      </c>
      <c r="J11055" t="s">
        <v>204</v>
      </c>
      <c r="K11055" t="s">
        <v>14988</v>
      </c>
      <c r="L11055" s="2">
        <v>0.51041666666666663</v>
      </c>
      <c r="M11055" s="2">
        <v>0.51041666666666663</v>
      </c>
      <c r="N11055" s="1">
        <v>46214</v>
      </c>
      <c r="O11055" t="s">
        <v>23</v>
      </c>
      <c r="S11055" t="s">
        <v>18994</v>
      </c>
      <c r="T1105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1055" s="5">
        <f>WEEKNUM(Shipment_Data[[#This Row],[DATE]],2)</f>
        <v>28</v>
      </c>
      <c r="V11055" s="6">
        <f>SUBTOTAL(103,Shipment_Data[[#This Row],[DATE]])</f>
        <v>1</v>
      </c>
      <c r="W110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056" spans="1:23" x14ac:dyDescent="0.25">
      <c r="A11056" s="1">
        <v>46214</v>
      </c>
      <c r="B11056" t="s">
        <v>1883</v>
      </c>
      <c r="C11056" t="s">
        <v>15727</v>
      </c>
      <c r="D11056" t="s">
        <v>16391</v>
      </c>
      <c r="E11056">
        <v>1</v>
      </c>
      <c r="F11056" t="s">
        <v>15709</v>
      </c>
      <c r="G11056">
        <v>154512</v>
      </c>
      <c r="H11056" s="7">
        <v>11682.6</v>
      </c>
      <c r="I11056" t="s">
        <v>20</v>
      </c>
      <c r="J11056" t="s">
        <v>12258</v>
      </c>
      <c r="K11056" t="s">
        <v>8060</v>
      </c>
      <c r="L11056" s="2">
        <v>0.54166666666666663</v>
      </c>
      <c r="M11056" s="2">
        <v>0.7270833333333333</v>
      </c>
      <c r="N11056" s="1">
        <v>46214</v>
      </c>
      <c r="O11056" t="s">
        <v>23</v>
      </c>
      <c r="S11056" t="s">
        <v>18994</v>
      </c>
      <c r="T1105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0.18541666666715173</v>
      </c>
      <c r="U11056" s="5">
        <f>WEEKNUM(Shipment_Data[[#This Row],[DATE]],2)</f>
        <v>28</v>
      </c>
      <c r="V11056" s="6">
        <f>SUBTOTAL(103,Shipment_Data[[#This Row],[DATE]])</f>
        <v>1</v>
      </c>
      <c r="W110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057" spans="1:23" x14ac:dyDescent="0.25">
      <c r="A11057" s="1">
        <v>46214</v>
      </c>
      <c r="B11057" t="s">
        <v>6145</v>
      </c>
      <c r="C11057" t="s">
        <v>15727</v>
      </c>
      <c r="D11057" t="s">
        <v>16392</v>
      </c>
      <c r="E11057">
        <v>2</v>
      </c>
      <c r="F11057" t="s">
        <v>15108</v>
      </c>
      <c r="G11057">
        <v>154517</v>
      </c>
      <c r="H11057" s="7">
        <v>238474</v>
      </c>
      <c r="I11057" t="s">
        <v>20</v>
      </c>
      <c r="J11057" t="s">
        <v>267</v>
      </c>
      <c r="K11057" t="s">
        <v>268</v>
      </c>
      <c r="L11057" s="2">
        <v>0.54166666666666663</v>
      </c>
      <c r="M11057" s="2">
        <v>0.70486111111111116</v>
      </c>
      <c r="N11057" s="1">
        <v>46214</v>
      </c>
      <c r="O11057" t="s">
        <v>23</v>
      </c>
      <c r="S11057" t="s">
        <v>18994</v>
      </c>
      <c r="T110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0.16319444444525288</v>
      </c>
      <c r="U11057" s="5">
        <f>WEEKNUM(Shipment_Data[[#This Row],[DATE]],2)</f>
        <v>28</v>
      </c>
      <c r="V11057" s="6">
        <f>SUBTOTAL(103,Shipment_Data[[#This Row],[DATE]])</f>
        <v>1</v>
      </c>
      <c r="W110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058" spans="1:23" x14ac:dyDescent="0.25">
      <c r="A11058" s="1">
        <v>46214</v>
      </c>
      <c r="B11058" t="s">
        <v>6145</v>
      </c>
      <c r="C11058" t="s">
        <v>15727</v>
      </c>
      <c r="D11058" t="s">
        <v>16393</v>
      </c>
      <c r="F11058" t="s">
        <v>16002</v>
      </c>
      <c r="G11058">
        <v>154517</v>
      </c>
      <c r="H11058" s="7">
        <v>26620</v>
      </c>
      <c r="I11058" t="s">
        <v>20</v>
      </c>
      <c r="J11058" t="s">
        <v>267</v>
      </c>
      <c r="K11058" t="s">
        <v>268</v>
      </c>
      <c r="L11058" s="2">
        <v>0.54166666666666663</v>
      </c>
      <c r="M11058" s="2">
        <v>0.70486111111111116</v>
      </c>
      <c r="N11058" s="1">
        <v>46214</v>
      </c>
      <c r="O11058" t="s">
        <v>23</v>
      </c>
      <c r="S11058" t="s">
        <v>18994</v>
      </c>
      <c r="T110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0.16319444444525288</v>
      </c>
      <c r="U11058" s="5">
        <f>WEEKNUM(Shipment_Data[[#This Row],[DATE]],2)</f>
        <v>28</v>
      </c>
      <c r="V11058" s="6">
        <f>SUBTOTAL(103,Shipment_Data[[#This Row],[DATE]])</f>
        <v>1</v>
      </c>
      <c r="W110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059" spans="1:23" x14ac:dyDescent="0.25">
      <c r="A11059" s="1">
        <v>46214</v>
      </c>
      <c r="B11059" t="s">
        <v>1199</v>
      </c>
      <c r="C11059" t="s">
        <v>15727</v>
      </c>
      <c r="D11059" t="s">
        <v>16394</v>
      </c>
      <c r="E11059">
        <v>2</v>
      </c>
      <c r="F11059" t="s">
        <v>15108</v>
      </c>
      <c r="G11059">
        <v>154522</v>
      </c>
      <c r="H11059" s="7">
        <v>139510</v>
      </c>
      <c r="I11059" t="s">
        <v>20</v>
      </c>
      <c r="J11059" t="s">
        <v>97</v>
      </c>
      <c r="K11059" t="s">
        <v>98</v>
      </c>
      <c r="L11059" s="2">
        <v>0.58333333333333337</v>
      </c>
      <c r="M11059" s="2">
        <v>0.59583333333333333</v>
      </c>
      <c r="N11059" s="1">
        <v>46214</v>
      </c>
      <c r="O11059" t="s">
        <v>23</v>
      </c>
      <c r="S11059" t="s">
        <v>18994</v>
      </c>
      <c r="T1105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1.2499999997089617E-2</v>
      </c>
      <c r="U11059" s="5">
        <f>WEEKNUM(Shipment_Data[[#This Row],[DATE]],2)</f>
        <v>28</v>
      </c>
      <c r="V11059" s="6">
        <f>SUBTOTAL(103,Shipment_Data[[#This Row],[DATE]])</f>
        <v>1</v>
      </c>
      <c r="W110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060" spans="1:23" x14ac:dyDescent="0.25">
      <c r="A11060" s="1">
        <v>46214</v>
      </c>
      <c r="B11060" t="s">
        <v>894</v>
      </c>
      <c r="C11060" t="s">
        <v>15727</v>
      </c>
      <c r="D11060" t="s">
        <v>16395</v>
      </c>
      <c r="E11060">
        <v>1</v>
      </c>
      <c r="F11060" t="s">
        <v>15108</v>
      </c>
      <c r="G11060">
        <v>154478</v>
      </c>
      <c r="H11060" s="7">
        <v>172968.26</v>
      </c>
      <c r="I11060" t="s">
        <v>20</v>
      </c>
      <c r="J11060" t="s">
        <v>97</v>
      </c>
      <c r="K11060" t="s">
        <v>98</v>
      </c>
      <c r="L11060" s="2">
        <v>0.58333333333333337</v>
      </c>
      <c r="M11060" s="2">
        <v>0.63055555555555554</v>
      </c>
      <c r="N11060" s="1">
        <v>46214</v>
      </c>
      <c r="O11060" t="s">
        <v>23</v>
      </c>
      <c r="S11060" t="s">
        <v>18994</v>
      </c>
      <c r="T110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4.7222222223354038E-2</v>
      </c>
      <c r="U11060" s="5">
        <f>WEEKNUM(Shipment_Data[[#This Row],[DATE]],2)</f>
        <v>28</v>
      </c>
      <c r="V11060" s="6">
        <f>SUBTOTAL(103,Shipment_Data[[#This Row],[DATE]])</f>
        <v>1</v>
      </c>
      <c r="W110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061" spans="1:23" x14ac:dyDescent="0.25">
      <c r="A11061" s="1">
        <v>46214</v>
      </c>
      <c r="B11061" t="s">
        <v>16396</v>
      </c>
      <c r="C11061" t="s">
        <v>15727</v>
      </c>
      <c r="D11061" t="s">
        <v>16397</v>
      </c>
      <c r="E11061">
        <v>1</v>
      </c>
      <c r="F11061" t="s">
        <v>15108</v>
      </c>
      <c r="G11061">
        <v>154434</v>
      </c>
      <c r="H11061" s="7">
        <v>139495.22</v>
      </c>
      <c r="I11061" t="s">
        <v>20</v>
      </c>
      <c r="J11061" t="s">
        <v>97</v>
      </c>
      <c r="K11061" t="s">
        <v>98</v>
      </c>
      <c r="L11061" s="2">
        <v>0.58333333333333337</v>
      </c>
      <c r="M11061" s="2">
        <v>0.71180555555555558</v>
      </c>
      <c r="N11061" s="1">
        <v>46214</v>
      </c>
      <c r="O11061" t="s">
        <v>23</v>
      </c>
      <c r="S11061" t="s">
        <v>18994</v>
      </c>
      <c r="T110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0.12847222221898846</v>
      </c>
      <c r="U11061" s="5">
        <f>WEEKNUM(Shipment_Data[[#This Row],[DATE]],2)</f>
        <v>28</v>
      </c>
      <c r="V11061" s="6">
        <f>SUBTOTAL(103,Shipment_Data[[#This Row],[DATE]])</f>
        <v>1</v>
      </c>
      <c r="W110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062" spans="1:23" x14ac:dyDescent="0.25">
      <c r="A11062" s="1">
        <v>46214</v>
      </c>
      <c r="B11062" t="s">
        <v>3016</v>
      </c>
      <c r="C11062" t="s">
        <v>15727</v>
      </c>
      <c r="D11062" t="s">
        <v>16398</v>
      </c>
      <c r="E11062">
        <v>6</v>
      </c>
      <c r="F11062" t="s">
        <v>15108</v>
      </c>
      <c r="G11062">
        <v>154392</v>
      </c>
      <c r="H11062" s="7">
        <v>3445096.09</v>
      </c>
      <c r="I11062" t="s">
        <v>20</v>
      </c>
      <c r="J11062" t="s">
        <v>97</v>
      </c>
      <c r="K11062" t="s">
        <v>98</v>
      </c>
      <c r="L11062" s="2">
        <v>0.58333333333333337</v>
      </c>
      <c r="M11062" s="2">
        <v>0.67777777777777781</v>
      </c>
      <c r="N11062" s="1">
        <v>46214</v>
      </c>
      <c r="O11062" t="s">
        <v>23</v>
      </c>
      <c r="S11062" t="s">
        <v>18994</v>
      </c>
      <c r="T110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9.4444444439432118E-2</v>
      </c>
      <c r="U11062" s="5">
        <f>WEEKNUM(Shipment_Data[[#This Row],[DATE]],2)</f>
        <v>28</v>
      </c>
      <c r="V11062" s="6">
        <f>SUBTOTAL(103,Shipment_Data[[#This Row],[DATE]])</f>
        <v>1</v>
      </c>
      <c r="W110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063" spans="1:23" x14ac:dyDescent="0.25">
      <c r="A11063" s="1">
        <v>46214</v>
      </c>
      <c r="B11063" t="s">
        <v>3016</v>
      </c>
      <c r="C11063" t="s">
        <v>15727</v>
      </c>
      <c r="D11063" t="s">
        <v>16399</v>
      </c>
      <c r="E11063">
        <v>1</v>
      </c>
      <c r="F11063" t="s">
        <v>15108</v>
      </c>
      <c r="G11063">
        <v>154473</v>
      </c>
      <c r="H11063" s="7">
        <v>8163.59</v>
      </c>
      <c r="I11063" t="s">
        <v>20</v>
      </c>
      <c r="J11063" t="s">
        <v>97</v>
      </c>
      <c r="K11063" t="s">
        <v>98</v>
      </c>
      <c r="L11063" s="2">
        <v>0.58333333333333337</v>
      </c>
      <c r="M11063" s="2">
        <v>0.67777777777777781</v>
      </c>
      <c r="N11063" s="1">
        <v>46214</v>
      </c>
      <c r="O11063" t="s">
        <v>23</v>
      </c>
      <c r="S11063" t="s">
        <v>18994</v>
      </c>
      <c r="T110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9.4444444439432118E-2</v>
      </c>
      <c r="U11063" s="5">
        <f>WEEKNUM(Shipment_Data[[#This Row],[DATE]],2)</f>
        <v>28</v>
      </c>
      <c r="V11063" s="6">
        <f>SUBTOTAL(103,Shipment_Data[[#This Row],[DATE]])</f>
        <v>1</v>
      </c>
      <c r="W110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064" spans="1:23" x14ac:dyDescent="0.25">
      <c r="A11064" s="1">
        <v>46214</v>
      </c>
      <c r="B11064" t="s">
        <v>1199</v>
      </c>
      <c r="C11064" t="s">
        <v>15727</v>
      </c>
      <c r="D11064" t="s">
        <v>16400</v>
      </c>
      <c r="E11064">
        <v>2</v>
      </c>
      <c r="F11064" t="s">
        <v>15108</v>
      </c>
      <c r="G11064">
        <v>154092</v>
      </c>
      <c r="H11064" s="7">
        <v>227316</v>
      </c>
      <c r="I11064" t="s">
        <v>20</v>
      </c>
      <c r="J11064" t="s">
        <v>97</v>
      </c>
      <c r="K11064" t="s">
        <v>98</v>
      </c>
      <c r="L11064" s="2">
        <v>0.58333333333333337</v>
      </c>
      <c r="M11064" s="2">
        <v>0.59652777777777777</v>
      </c>
      <c r="N11064" s="1">
        <v>46214</v>
      </c>
      <c r="O11064" t="s">
        <v>23</v>
      </c>
      <c r="S11064" t="s">
        <v>18994</v>
      </c>
      <c r="T110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1.3194444443797693E-2</v>
      </c>
      <c r="U11064" s="5">
        <f>WEEKNUM(Shipment_Data[[#This Row],[DATE]],2)</f>
        <v>28</v>
      </c>
      <c r="V11064" s="6">
        <f>SUBTOTAL(103,Shipment_Data[[#This Row],[DATE]])</f>
        <v>1</v>
      </c>
      <c r="W110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065" spans="1:23" x14ac:dyDescent="0.25">
      <c r="A11065" s="1">
        <v>46216</v>
      </c>
      <c r="B11065" t="s">
        <v>1184</v>
      </c>
      <c r="C11065" t="s">
        <v>15727</v>
      </c>
      <c r="D11065" t="s">
        <v>16401</v>
      </c>
      <c r="E11065">
        <v>2</v>
      </c>
      <c r="F11065" t="s">
        <v>15108</v>
      </c>
      <c r="G11065">
        <v>153560</v>
      </c>
      <c r="H11065" s="7">
        <v>835953.18</v>
      </c>
      <c r="I11065" t="s">
        <v>20</v>
      </c>
      <c r="J11065" t="s">
        <v>75</v>
      </c>
      <c r="K11065" t="s">
        <v>76</v>
      </c>
      <c r="L11065" s="2">
        <v>0.54166666666666663</v>
      </c>
      <c r="M11065" s="2">
        <v>0.58333333333333337</v>
      </c>
      <c r="N11065" s="1">
        <v>46216</v>
      </c>
      <c r="O11065" t="s">
        <v>23</v>
      </c>
      <c r="S11065" t="s">
        <v>18994</v>
      </c>
      <c r="T110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4.1666666671517305E-2</v>
      </c>
      <c r="U11065" s="5">
        <f>WEEKNUM(Shipment_Data[[#This Row],[DATE]],2)</f>
        <v>29</v>
      </c>
      <c r="V11065" s="6">
        <f>SUBTOTAL(103,Shipment_Data[[#This Row],[DATE]])</f>
        <v>1</v>
      </c>
      <c r="W110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066" spans="1:23" x14ac:dyDescent="0.25">
      <c r="A11066" s="1">
        <v>46216</v>
      </c>
      <c r="B11066" t="s">
        <v>9683</v>
      </c>
      <c r="C11066" t="s">
        <v>15727</v>
      </c>
      <c r="D11066" t="s">
        <v>16402</v>
      </c>
      <c r="E11066">
        <v>1</v>
      </c>
      <c r="F11066" t="s">
        <v>15108</v>
      </c>
      <c r="G11066">
        <v>154553</v>
      </c>
      <c r="H11066" s="7">
        <v>42647.199999999997</v>
      </c>
      <c r="I11066" t="s">
        <v>20</v>
      </c>
      <c r="J11066" t="s">
        <v>247</v>
      </c>
      <c r="K11066" t="s">
        <v>248</v>
      </c>
      <c r="L11066" s="2">
        <v>0.625</v>
      </c>
      <c r="M11066" s="2">
        <v>0.71250000000000002</v>
      </c>
      <c r="N11066" s="1">
        <v>46216</v>
      </c>
      <c r="O11066" t="s">
        <v>23</v>
      </c>
      <c r="S11066" t="s">
        <v>18994</v>
      </c>
      <c r="T110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8.7500000001455192E-2</v>
      </c>
      <c r="U11066" s="5">
        <f>WEEKNUM(Shipment_Data[[#This Row],[DATE]],2)</f>
        <v>29</v>
      </c>
      <c r="V11066" s="6">
        <f>SUBTOTAL(103,Shipment_Data[[#This Row],[DATE]])</f>
        <v>1</v>
      </c>
      <c r="W110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067" spans="1:23" x14ac:dyDescent="0.25">
      <c r="A11067" s="1">
        <v>46216</v>
      </c>
      <c r="B11067" t="s">
        <v>2228</v>
      </c>
      <c r="C11067" t="s">
        <v>15727</v>
      </c>
      <c r="D11067" t="s">
        <v>16403</v>
      </c>
      <c r="E11067">
        <v>1</v>
      </c>
      <c r="F11067" t="s">
        <v>15108</v>
      </c>
      <c r="G11067">
        <v>154555</v>
      </c>
      <c r="H11067" s="7">
        <v>58166.559999999998</v>
      </c>
      <c r="I11067" t="s">
        <v>20</v>
      </c>
      <c r="J11067" t="s">
        <v>257</v>
      </c>
      <c r="K11067" t="s">
        <v>258</v>
      </c>
      <c r="L11067" s="2">
        <v>0.625</v>
      </c>
      <c r="M11067" s="2">
        <v>0.68055555555555558</v>
      </c>
      <c r="N11067" s="1">
        <v>46216</v>
      </c>
      <c r="O11067" t="s">
        <v>23</v>
      </c>
      <c r="S11067" t="s">
        <v>18994</v>
      </c>
      <c r="T110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5.5555555554747116E-2</v>
      </c>
      <c r="U11067" s="5">
        <f>WEEKNUM(Shipment_Data[[#This Row],[DATE]],2)</f>
        <v>29</v>
      </c>
      <c r="V11067" s="6">
        <f>SUBTOTAL(103,Shipment_Data[[#This Row],[DATE]])</f>
        <v>1</v>
      </c>
      <c r="W110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068" spans="1:23" x14ac:dyDescent="0.25">
      <c r="A11068" s="1">
        <v>46216</v>
      </c>
      <c r="B11068" t="s">
        <v>1416</v>
      </c>
      <c r="C11068" t="s">
        <v>15727</v>
      </c>
      <c r="D11068" t="s">
        <v>16404</v>
      </c>
      <c r="E11068">
        <v>1</v>
      </c>
      <c r="F11068" t="s">
        <v>15709</v>
      </c>
      <c r="G11068">
        <v>154556</v>
      </c>
      <c r="H11068" s="7">
        <v>32049.3</v>
      </c>
      <c r="I11068" t="s">
        <v>20</v>
      </c>
      <c r="J11068" t="s">
        <v>257</v>
      </c>
      <c r="K11068" t="s">
        <v>258</v>
      </c>
      <c r="L11068" s="2">
        <v>0.625</v>
      </c>
      <c r="M11068" s="2">
        <v>0.75</v>
      </c>
      <c r="N11068" s="1">
        <v>46216</v>
      </c>
      <c r="O11068" t="s">
        <v>23</v>
      </c>
      <c r="S11068" t="s">
        <v>18994</v>
      </c>
      <c r="T110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0.125</v>
      </c>
      <c r="U11068" s="5">
        <f>WEEKNUM(Shipment_Data[[#This Row],[DATE]],2)</f>
        <v>29</v>
      </c>
      <c r="V11068" s="6">
        <f>SUBTOTAL(103,Shipment_Data[[#This Row],[DATE]])</f>
        <v>1</v>
      </c>
      <c r="W110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069" spans="1:23" x14ac:dyDescent="0.25">
      <c r="A11069" s="1">
        <v>46216</v>
      </c>
      <c r="B11069" t="s">
        <v>166</v>
      </c>
      <c r="C11069" t="s">
        <v>15727</v>
      </c>
      <c r="D11069" t="s">
        <v>16405</v>
      </c>
      <c r="E11069">
        <v>1</v>
      </c>
      <c r="F11069" t="s">
        <v>15108</v>
      </c>
      <c r="G11069">
        <v>154543</v>
      </c>
      <c r="H11069" s="7">
        <v>128467.4</v>
      </c>
      <c r="I11069" t="s">
        <v>20</v>
      </c>
      <c r="J11069" t="s">
        <v>16331</v>
      </c>
      <c r="K11069" t="s">
        <v>220</v>
      </c>
      <c r="L11069" s="2">
        <v>0.61805555555555558</v>
      </c>
      <c r="M11069" s="2">
        <v>0.75486111111111109</v>
      </c>
      <c r="N11069" s="1">
        <v>46216</v>
      </c>
      <c r="O11069" t="s">
        <v>23</v>
      </c>
      <c r="S11069" t="s">
        <v>18994</v>
      </c>
      <c r="T1106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0.1368055555576575</v>
      </c>
      <c r="U11069" s="5">
        <f>WEEKNUM(Shipment_Data[[#This Row],[DATE]],2)</f>
        <v>29</v>
      </c>
      <c r="V11069" s="6">
        <f>SUBTOTAL(103,Shipment_Data[[#This Row],[DATE]])</f>
        <v>1</v>
      </c>
      <c r="W110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070" spans="1:23" x14ac:dyDescent="0.25">
      <c r="A11070" s="1">
        <v>46216</v>
      </c>
      <c r="B11070" t="s">
        <v>138</v>
      </c>
      <c r="C11070" t="s">
        <v>15727</v>
      </c>
      <c r="D11070" t="s">
        <v>16406</v>
      </c>
      <c r="E11070">
        <v>1</v>
      </c>
      <c r="F11070" t="s">
        <v>15108</v>
      </c>
      <c r="G11070">
        <v>154551</v>
      </c>
      <c r="H11070" s="7">
        <v>76159.509999999995</v>
      </c>
      <c r="I11070" t="s">
        <v>20</v>
      </c>
      <c r="J11070" t="s">
        <v>16331</v>
      </c>
      <c r="K11070" t="s">
        <v>220</v>
      </c>
      <c r="L11070" s="2">
        <v>0.61805555555555558</v>
      </c>
      <c r="M11070" s="2">
        <v>0.74375000000000002</v>
      </c>
      <c r="N11070" s="1">
        <v>46216</v>
      </c>
      <c r="O11070" t="s">
        <v>23</v>
      </c>
      <c r="S11070" t="s">
        <v>18994</v>
      </c>
      <c r="T110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0.12569444444670808</v>
      </c>
      <c r="U11070" s="5">
        <f>WEEKNUM(Shipment_Data[[#This Row],[DATE]],2)</f>
        <v>29</v>
      </c>
      <c r="V11070" s="6">
        <f>SUBTOTAL(103,Shipment_Data[[#This Row],[DATE]])</f>
        <v>1</v>
      </c>
      <c r="W110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071" spans="1:23" x14ac:dyDescent="0.25">
      <c r="A11071" s="1">
        <v>46216</v>
      </c>
      <c r="B11071" t="s">
        <v>166</v>
      </c>
      <c r="C11071" t="s">
        <v>15727</v>
      </c>
      <c r="D11071" t="s">
        <v>16407</v>
      </c>
      <c r="E11071">
        <v>1</v>
      </c>
      <c r="F11071" t="s">
        <v>15108</v>
      </c>
      <c r="G11071">
        <v>154542</v>
      </c>
      <c r="H11071" s="7">
        <v>148291.79</v>
      </c>
      <c r="I11071" t="s">
        <v>20</v>
      </c>
      <c r="J11071" t="s">
        <v>16331</v>
      </c>
      <c r="K11071" t="s">
        <v>220</v>
      </c>
      <c r="L11071" s="2">
        <v>0.61805555555555558</v>
      </c>
      <c r="M11071" s="2">
        <v>0.75486111111111109</v>
      </c>
      <c r="N11071" s="1">
        <v>46216</v>
      </c>
      <c r="O11071" t="s">
        <v>23</v>
      </c>
      <c r="S11071" t="s">
        <v>18994</v>
      </c>
      <c r="T1107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0.1368055555576575</v>
      </c>
      <c r="U11071" s="5">
        <f>WEEKNUM(Shipment_Data[[#This Row],[DATE]],2)</f>
        <v>29</v>
      </c>
      <c r="V11071" s="6">
        <f>SUBTOTAL(103,Shipment_Data[[#This Row],[DATE]])</f>
        <v>1</v>
      </c>
      <c r="W110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072" spans="1:23" x14ac:dyDescent="0.25">
      <c r="A11072" s="1">
        <v>46216</v>
      </c>
      <c r="B11072" t="s">
        <v>9683</v>
      </c>
      <c r="C11072" t="s">
        <v>15727</v>
      </c>
      <c r="D11072" t="s">
        <v>16408</v>
      </c>
      <c r="E11072">
        <v>1</v>
      </c>
      <c r="F11072" t="s">
        <v>15108</v>
      </c>
      <c r="G11072">
        <v>154565</v>
      </c>
      <c r="H11072" s="7">
        <v>172070</v>
      </c>
      <c r="I11072" t="s">
        <v>20</v>
      </c>
      <c r="J11072" t="s">
        <v>247</v>
      </c>
      <c r="K11072" t="s">
        <v>248</v>
      </c>
      <c r="L11072" s="2">
        <v>0.61111111111111116</v>
      </c>
      <c r="M11072" s="2">
        <v>0.71250000000000002</v>
      </c>
      <c r="N11072" s="1">
        <v>46216</v>
      </c>
      <c r="O11072" t="s">
        <v>23</v>
      </c>
      <c r="S11072" t="s">
        <v>18994</v>
      </c>
      <c r="T110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0.10138888889196096</v>
      </c>
      <c r="U11072" s="5">
        <f>WEEKNUM(Shipment_Data[[#This Row],[DATE]],2)</f>
        <v>29</v>
      </c>
      <c r="V11072" s="6">
        <f>SUBTOTAL(103,Shipment_Data[[#This Row],[DATE]])</f>
        <v>1</v>
      </c>
      <c r="W110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073" spans="1:23" x14ac:dyDescent="0.25">
      <c r="A11073" s="1">
        <v>46216</v>
      </c>
      <c r="B11073" t="s">
        <v>9683</v>
      </c>
      <c r="C11073" t="s">
        <v>15727</v>
      </c>
      <c r="D11073" t="s">
        <v>16409</v>
      </c>
      <c r="E11073">
        <v>1</v>
      </c>
      <c r="F11073" t="s">
        <v>15108</v>
      </c>
      <c r="G11073">
        <v>154586</v>
      </c>
      <c r="H11073" s="7">
        <v>6977.75</v>
      </c>
      <c r="I11073" t="s">
        <v>20</v>
      </c>
      <c r="J11073" t="s">
        <v>247</v>
      </c>
      <c r="K11073" t="s">
        <v>248</v>
      </c>
      <c r="L11073" s="2">
        <v>0.61111111111111116</v>
      </c>
      <c r="M11073" s="2">
        <v>0.71250000000000002</v>
      </c>
      <c r="N11073" s="1">
        <v>46216</v>
      </c>
      <c r="O11073" t="s">
        <v>23</v>
      </c>
      <c r="S11073" t="s">
        <v>18994</v>
      </c>
      <c r="T110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0.10138888889196096</v>
      </c>
      <c r="U11073" s="5">
        <f>WEEKNUM(Shipment_Data[[#This Row],[DATE]],2)</f>
        <v>29</v>
      </c>
      <c r="V11073" s="6">
        <f>SUBTOTAL(103,Shipment_Data[[#This Row],[DATE]])</f>
        <v>1</v>
      </c>
      <c r="W110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074" spans="1:23" x14ac:dyDescent="0.25">
      <c r="A11074" s="1">
        <v>46216</v>
      </c>
      <c r="B11074" t="s">
        <v>9683</v>
      </c>
      <c r="C11074" t="s">
        <v>15727</v>
      </c>
      <c r="D11074" t="s">
        <v>16410</v>
      </c>
      <c r="E11074">
        <v>1</v>
      </c>
      <c r="F11074" t="s">
        <v>15108</v>
      </c>
      <c r="G11074">
        <v>154567</v>
      </c>
      <c r="H11074" s="7">
        <v>366300</v>
      </c>
      <c r="I11074" t="s">
        <v>20</v>
      </c>
      <c r="J11074" t="s">
        <v>247</v>
      </c>
      <c r="K11074" t="s">
        <v>248</v>
      </c>
      <c r="L11074" s="2">
        <v>0.61111111111111116</v>
      </c>
      <c r="M11074" s="2">
        <v>0.71250000000000002</v>
      </c>
      <c r="N11074" s="1">
        <v>46216</v>
      </c>
      <c r="O11074" t="s">
        <v>23</v>
      </c>
      <c r="S11074" t="s">
        <v>18994</v>
      </c>
      <c r="T110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0.10138888889196096</v>
      </c>
      <c r="U11074" s="5">
        <f>WEEKNUM(Shipment_Data[[#This Row],[DATE]],2)</f>
        <v>29</v>
      </c>
      <c r="V11074" s="6">
        <f>SUBTOTAL(103,Shipment_Data[[#This Row],[DATE]])</f>
        <v>1</v>
      </c>
      <c r="W110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075" spans="1:23" x14ac:dyDescent="0.25">
      <c r="A11075" s="1">
        <v>46216</v>
      </c>
      <c r="B11075" t="s">
        <v>2828</v>
      </c>
      <c r="C11075" t="s">
        <v>15727</v>
      </c>
      <c r="D11075" t="s">
        <v>16411</v>
      </c>
      <c r="E11075">
        <v>2</v>
      </c>
      <c r="F11075" t="s">
        <v>15108</v>
      </c>
      <c r="G11075">
        <v>154562</v>
      </c>
      <c r="H11075" s="7">
        <v>225118.12</v>
      </c>
      <c r="I11075" t="s">
        <v>20</v>
      </c>
      <c r="J11075" t="s">
        <v>75</v>
      </c>
      <c r="K11075" t="s">
        <v>76</v>
      </c>
      <c r="L11075" s="2">
        <v>0.61111111111111116</v>
      </c>
      <c r="M11075" s="2">
        <v>0.71319444444444446</v>
      </c>
      <c r="N11075" s="1">
        <v>46216</v>
      </c>
      <c r="O11075" t="s">
        <v>23</v>
      </c>
      <c r="S11075" t="s">
        <v>18994</v>
      </c>
      <c r="T110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0.10208333333139308</v>
      </c>
      <c r="U11075" s="5">
        <f>WEEKNUM(Shipment_Data[[#This Row],[DATE]],2)</f>
        <v>29</v>
      </c>
      <c r="V11075" s="6">
        <f>SUBTOTAL(103,Shipment_Data[[#This Row],[DATE]])</f>
        <v>1</v>
      </c>
      <c r="W110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076" spans="1:23" x14ac:dyDescent="0.25">
      <c r="A11076" s="1">
        <v>46216</v>
      </c>
      <c r="B11076" t="s">
        <v>5600</v>
      </c>
      <c r="C11076" t="s">
        <v>15727</v>
      </c>
      <c r="D11076" t="s">
        <v>16412</v>
      </c>
      <c r="E11076">
        <v>1</v>
      </c>
      <c r="F11076" t="s">
        <v>15108</v>
      </c>
      <c r="G11076">
        <v>154507</v>
      </c>
      <c r="H11076" s="7">
        <v>63009.03</v>
      </c>
      <c r="I11076" t="s">
        <v>20</v>
      </c>
      <c r="J11076" t="s">
        <v>75</v>
      </c>
      <c r="K11076" t="s">
        <v>76</v>
      </c>
      <c r="L11076" s="2">
        <v>0.61111111111111116</v>
      </c>
      <c r="M11076" s="2">
        <v>0.79305555555555551</v>
      </c>
      <c r="N11076" s="1">
        <v>46216</v>
      </c>
      <c r="O11076" t="s">
        <v>23</v>
      </c>
      <c r="S11076" t="s">
        <v>18994</v>
      </c>
      <c r="T1107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0.18194444444816327</v>
      </c>
      <c r="U11076" s="5">
        <f>WEEKNUM(Shipment_Data[[#This Row],[DATE]],2)</f>
        <v>29</v>
      </c>
      <c r="V11076" s="6">
        <f>SUBTOTAL(103,Shipment_Data[[#This Row],[DATE]])</f>
        <v>1</v>
      </c>
      <c r="W110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077" spans="1:23" x14ac:dyDescent="0.25">
      <c r="A11077" s="1">
        <v>46216</v>
      </c>
      <c r="B11077" t="s">
        <v>894</v>
      </c>
      <c r="C11077" t="s">
        <v>15727</v>
      </c>
      <c r="D11077" t="s">
        <v>16413</v>
      </c>
      <c r="E11077">
        <v>1</v>
      </c>
      <c r="F11077" t="s">
        <v>15709</v>
      </c>
      <c r="G11077">
        <v>154554</v>
      </c>
      <c r="H11077" s="7">
        <v>7215</v>
      </c>
      <c r="I11077" t="s">
        <v>20</v>
      </c>
      <c r="J11077" t="s">
        <v>75</v>
      </c>
      <c r="K11077" t="s">
        <v>76</v>
      </c>
      <c r="L11077" s="2">
        <v>0.61111111111111116</v>
      </c>
      <c r="M11077" s="2">
        <v>0.80694444444444446</v>
      </c>
      <c r="N11077" s="1">
        <v>46216</v>
      </c>
      <c r="O11077" t="s">
        <v>23</v>
      </c>
      <c r="S11077" t="s">
        <v>18994</v>
      </c>
      <c r="T1107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0.19583333333139308</v>
      </c>
      <c r="U11077" s="5">
        <f>WEEKNUM(Shipment_Data[[#This Row],[DATE]],2)</f>
        <v>29</v>
      </c>
      <c r="V11077" s="6">
        <f>SUBTOTAL(103,Shipment_Data[[#This Row],[DATE]])</f>
        <v>1</v>
      </c>
      <c r="W110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078" spans="1:23" x14ac:dyDescent="0.25">
      <c r="A11078" s="1">
        <v>46216</v>
      </c>
      <c r="B11078" t="s">
        <v>1552</v>
      </c>
      <c r="C11078" t="s">
        <v>15727</v>
      </c>
      <c r="D11078" t="s">
        <v>16414</v>
      </c>
      <c r="E11078">
        <v>1</v>
      </c>
      <c r="F11078" t="s">
        <v>15709</v>
      </c>
      <c r="G11078">
        <v>154545</v>
      </c>
      <c r="H11078" s="7">
        <v>32010</v>
      </c>
      <c r="I11078" t="s">
        <v>20</v>
      </c>
      <c r="J11078" t="s">
        <v>16371</v>
      </c>
      <c r="K11078" t="s">
        <v>288</v>
      </c>
      <c r="L11078" s="2">
        <v>0.65972222222222221</v>
      </c>
      <c r="M11078" s="2">
        <v>0.71250000000000002</v>
      </c>
      <c r="N11078" s="1">
        <v>46216</v>
      </c>
      <c r="O11078" t="s">
        <v>23</v>
      </c>
      <c r="S11078" t="s">
        <v>18994</v>
      </c>
      <c r="T1107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5.2777777782466728E-2</v>
      </c>
      <c r="U11078" s="5">
        <f>WEEKNUM(Shipment_Data[[#This Row],[DATE]],2)</f>
        <v>29</v>
      </c>
      <c r="V11078" s="6">
        <f>SUBTOTAL(103,Shipment_Data[[#This Row],[DATE]])</f>
        <v>1</v>
      </c>
      <c r="W110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079" spans="1:23" x14ac:dyDescent="0.25">
      <c r="A11079" s="1">
        <v>46216</v>
      </c>
      <c r="B11079" t="s">
        <v>1552</v>
      </c>
      <c r="C11079" t="s">
        <v>15727</v>
      </c>
      <c r="D11079" t="s">
        <v>16415</v>
      </c>
      <c r="E11079">
        <v>1</v>
      </c>
      <c r="F11079" t="s">
        <v>15108</v>
      </c>
      <c r="G11079">
        <v>154545</v>
      </c>
      <c r="H11079" s="7">
        <v>95841.94</v>
      </c>
      <c r="I11079" t="s">
        <v>20</v>
      </c>
      <c r="J11079" t="s">
        <v>16371</v>
      </c>
      <c r="K11079" t="s">
        <v>288</v>
      </c>
      <c r="L11079" s="2">
        <v>0.65972222222222221</v>
      </c>
      <c r="M11079" s="2">
        <v>0.71250000000000002</v>
      </c>
      <c r="N11079" s="1">
        <v>46216</v>
      </c>
      <c r="O11079" t="s">
        <v>23</v>
      </c>
      <c r="S11079" t="s">
        <v>18994</v>
      </c>
      <c r="T1107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5.2777777782466728E-2</v>
      </c>
      <c r="U11079" s="5">
        <f>WEEKNUM(Shipment_Data[[#This Row],[DATE]],2)</f>
        <v>29</v>
      </c>
      <c r="V11079" s="6">
        <f>SUBTOTAL(103,Shipment_Data[[#This Row],[DATE]])</f>
        <v>1</v>
      </c>
      <c r="W110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080" spans="1:23" x14ac:dyDescent="0.25">
      <c r="A11080" s="1">
        <v>46216</v>
      </c>
      <c r="B11080" t="s">
        <v>2878</v>
      </c>
      <c r="C11080" t="s">
        <v>15727</v>
      </c>
      <c r="D11080" t="s">
        <v>16416</v>
      </c>
      <c r="E11080">
        <v>3</v>
      </c>
      <c r="F11080" t="s">
        <v>15108</v>
      </c>
      <c r="G11080">
        <v>154331</v>
      </c>
      <c r="H11080" s="7">
        <v>489582.17</v>
      </c>
      <c r="I11080" t="s">
        <v>20</v>
      </c>
      <c r="J11080" t="s">
        <v>16371</v>
      </c>
      <c r="K11080" t="s">
        <v>288</v>
      </c>
      <c r="L11080" s="2">
        <v>0.65972222222222221</v>
      </c>
      <c r="M11080" s="2">
        <v>0.76736111111111116</v>
      </c>
      <c r="N11080" s="1">
        <v>46216</v>
      </c>
      <c r="O11080" t="s">
        <v>23</v>
      </c>
      <c r="S11080" t="s">
        <v>18994</v>
      </c>
      <c r="T1108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0.10763888889050577</v>
      </c>
      <c r="U11080" s="5">
        <f>WEEKNUM(Shipment_Data[[#This Row],[DATE]],2)</f>
        <v>29</v>
      </c>
      <c r="V11080" s="6">
        <f>SUBTOTAL(103,Shipment_Data[[#This Row],[DATE]])</f>
        <v>1</v>
      </c>
      <c r="W110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081" spans="1:23" x14ac:dyDescent="0.25">
      <c r="A11081" s="1">
        <v>46216</v>
      </c>
      <c r="B11081" t="s">
        <v>16417</v>
      </c>
      <c r="C11081" t="s">
        <v>15727</v>
      </c>
      <c r="D11081" t="s">
        <v>16418</v>
      </c>
      <c r="E11081">
        <v>1</v>
      </c>
      <c r="F11081" t="s">
        <v>15108</v>
      </c>
      <c r="G11081">
        <v>154629</v>
      </c>
      <c r="H11081" s="7">
        <v>11766</v>
      </c>
      <c r="I11081" t="s">
        <v>20</v>
      </c>
      <c r="J11081" t="s">
        <v>16371</v>
      </c>
      <c r="K11081" t="s">
        <v>288</v>
      </c>
      <c r="L11081" s="2">
        <v>0.65972222222222221</v>
      </c>
      <c r="M11081" s="2">
        <v>0.68125000000000002</v>
      </c>
      <c r="N11081" s="1">
        <v>46216</v>
      </c>
      <c r="O11081" t="s">
        <v>23</v>
      </c>
      <c r="S11081" t="s">
        <v>18994</v>
      </c>
      <c r="T1108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2.1527777782466728E-2</v>
      </c>
      <c r="U11081" s="5">
        <f>WEEKNUM(Shipment_Data[[#This Row],[DATE]],2)</f>
        <v>29</v>
      </c>
      <c r="V11081" s="6">
        <f>SUBTOTAL(103,Shipment_Data[[#This Row],[DATE]])</f>
        <v>1</v>
      </c>
      <c r="W110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082" spans="1:23" x14ac:dyDescent="0.25">
      <c r="A11082" s="1">
        <v>46216</v>
      </c>
      <c r="B11082" t="s">
        <v>16315</v>
      </c>
      <c r="C11082" t="s">
        <v>15727</v>
      </c>
      <c r="D11082" t="s">
        <v>16419</v>
      </c>
      <c r="E11082">
        <v>1</v>
      </c>
      <c r="F11082" t="s">
        <v>15108</v>
      </c>
      <c r="G11082">
        <v>154619</v>
      </c>
      <c r="H11082" s="7">
        <v>46482.45</v>
      </c>
      <c r="I11082" t="s">
        <v>20</v>
      </c>
      <c r="J11082" t="s">
        <v>97</v>
      </c>
      <c r="K11082" t="s">
        <v>171</v>
      </c>
      <c r="L11082" s="2">
        <v>0.68055555555555558</v>
      </c>
      <c r="M11082" s="2">
        <v>0.76736111111111116</v>
      </c>
      <c r="N11082" s="1">
        <v>46216</v>
      </c>
      <c r="O11082" t="s">
        <v>23</v>
      </c>
      <c r="S11082" t="s">
        <v>18994</v>
      </c>
      <c r="T1108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8.6805555554747116E-2</v>
      </c>
      <c r="U11082" s="5">
        <f>WEEKNUM(Shipment_Data[[#This Row],[DATE]],2)</f>
        <v>29</v>
      </c>
      <c r="V11082" s="6">
        <f>SUBTOTAL(103,Shipment_Data[[#This Row],[DATE]])</f>
        <v>1</v>
      </c>
      <c r="W110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083" spans="1:23" x14ac:dyDescent="0.25">
      <c r="A11083" s="1">
        <v>46216</v>
      </c>
      <c r="B11083" t="s">
        <v>1487</v>
      </c>
      <c r="C11083" t="s">
        <v>15727</v>
      </c>
      <c r="D11083" t="s">
        <v>16420</v>
      </c>
      <c r="E11083">
        <v>5</v>
      </c>
      <c r="F11083" t="s">
        <v>15108</v>
      </c>
      <c r="G11083">
        <v>154549</v>
      </c>
      <c r="H11083" s="7">
        <v>208451.45</v>
      </c>
      <c r="I11083" t="s">
        <v>20</v>
      </c>
      <c r="J11083" t="s">
        <v>97</v>
      </c>
      <c r="K11083" t="s">
        <v>171</v>
      </c>
      <c r="L11083" s="2">
        <v>0.68055555555555558</v>
      </c>
      <c r="M11083" s="2">
        <v>0.84791666666666665</v>
      </c>
      <c r="N11083" s="1">
        <v>46216</v>
      </c>
      <c r="O11083" t="s">
        <v>23</v>
      </c>
      <c r="S11083" t="s">
        <v>18994</v>
      </c>
      <c r="T1108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0.16736111111094942</v>
      </c>
      <c r="U11083" s="5">
        <f>WEEKNUM(Shipment_Data[[#This Row],[DATE]],2)</f>
        <v>29</v>
      </c>
      <c r="V11083" s="6">
        <f>SUBTOTAL(103,Shipment_Data[[#This Row],[DATE]])</f>
        <v>1</v>
      </c>
      <c r="W110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084" spans="1:23" x14ac:dyDescent="0.25">
      <c r="A11084" s="1">
        <v>46216</v>
      </c>
      <c r="B11084" t="s">
        <v>16421</v>
      </c>
      <c r="C11084" t="s">
        <v>15727</v>
      </c>
      <c r="D11084" t="s">
        <v>16422</v>
      </c>
      <c r="E11084">
        <v>1</v>
      </c>
      <c r="F11084" t="s">
        <v>15108</v>
      </c>
      <c r="G11084">
        <v>154583</v>
      </c>
      <c r="H11084" s="7">
        <v>10920</v>
      </c>
      <c r="I11084" t="s">
        <v>20</v>
      </c>
      <c r="J11084" t="s">
        <v>97</v>
      </c>
      <c r="K11084" t="s">
        <v>171</v>
      </c>
      <c r="L11084" s="2">
        <v>0.68055555555555558</v>
      </c>
      <c r="M11084" s="2">
        <v>0.69444444444444442</v>
      </c>
      <c r="N11084" s="1">
        <v>46216</v>
      </c>
      <c r="O11084" t="s">
        <v>23</v>
      </c>
      <c r="S11084" t="s">
        <v>18994</v>
      </c>
      <c r="T1108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1.3888888890505768E-2</v>
      </c>
      <c r="U11084" s="5">
        <f>WEEKNUM(Shipment_Data[[#This Row],[DATE]],2)</f>
        <v>29</v>
      </c>
      <c r="V11084" s="6">
        <f>SUBTOTAL(103,Shipment_Data[[#This Row],[DATE]])</f>
        <v>1</v>
      </c>
      <c r="W110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085" spans="1:23" x14ac:dyDescent="0.25">
      <c r="A11085" s="1">
        <v>46216</v>
      </c>
      <c r="B11085" t="s">
        <v>16421</v>
      </c>
      <c r="C11085" t="s">
        <v>15727</v>
      </c>
      <c r="D11085" t="s">
        <v>16423</v>
      </c>
      <c r="E11085">
        <v>2</v>
      </c>
      <c r="F11085" t="s">
        <v>15108</v>
      </c>
      <c r="G11085">
        <v>154582</v>
      </c>
      <c r="H11085" s="7">
        <v>26276</v>
      </c>
      <c r="I11085" t="s">
        <v>20</v>
      </c>
      <c r="J11085" t="s">
        <v>97</v>
      </c>
      <c r="K11085" t="s">
        <v>171</v>
      </c>
      <c r="L11085" s="2">
        <v>0.68055555555555558</v>
      </c>
      <c r="M11085" s="2">
        <v>0.69444444444444442</v>
      </c>
      <c r="N11085" s="1">
        <v>46216</v>
      </c>
      <c r="O11085" t="s">
        <v>23</v>
      </c>
      <c r="S11085" t="s">
        <v>18994</v>
      </c>
      <c r="T1108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1.3888888890505768E-2</v>
      </c>
      <c r="U11085" s="5">
        <f>WEEKNUM(Shipment_Data[[#This Row],[DATE]],2)</f>
        <v>29</v>
      </c>
      <c r="V11085" s="6">
        <f>SUBTOTAL(103,Shipment_Data[[#This Row],[DATE]])</f>
        <v>1</v>
      </c>
      <c r="W110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086" spans="1:23" x14ac:dyDescent="0.25">
      <c r="A11086" s="1">
        <v>46216</v>
      </c>
      <c r="B11086" t="s">
        <v>1451</v>
      </c>
      <c r="C11086" t="s">
        <v>15727</v>
      </c>
      <c r="D11086" t="s">
        <v>16424</v>
      </c>
      <c r="E11086">
        <v>1</v>
      </c>
      <c r="F11086" t="s">
        <v>15108</v>
      </c>
      <c r="G11086">
        <v>154326</v>
      </c>
      <c r="H11086" s="7">
        <v>80607.45</v>
      </c>
      <c r="I11086" t="s">
        <v>20</v>
      </c>
      <c r="J11086" t="s">
        <v>97</v>
      </c>
      <c r="K11086" t="s">
        <v>171</v>
      </c>
      <c r="L11086" s="2">
        <v>0.68055555555555558</v>
      </c>
      <c r="M11086" s="2">
        <v>0.7895833333333333</v>
      </c>
      <c r="N11086" s="1">
        <v>46216</v>
      </c>
      <c r="O11086" t="s">
        <v>23</v>
      </c>
      <c r="S11086" t="s">
        <v>18994</v>
      </c>
      <c r="T1108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0.10902777777664596</v>
      </c>
      <c r="U11086" s="5">
        <f>WEEKNUM(Shipment_Data[[#This Row],[DATE]],2)</f>
        <v>29</v>
      </c>
      <c r="V11086" s="6">
        <f>SUBTOTAL(103,Shipment_Data[[#This Row],[DATE]])</f>
        <v>1</v>
      </c>
      <c r="W110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087" spans="1:23" x14ac:dyDescent="0.25">
      <c r="A11087" s="1">
        <v>46216</v>
      </c>
      <c r="B11087" t="s">
        <v>16425</v>
      </c>
      <c r="C11087" t="s">
        <v>15727</v>
      </c>
      <c r="D11087" t="s">
        <v>16426</v>
      </c>
      <c r="E11087">
        <v>1</v>
      </c>
      <c r="F11087" t="s">
        <v>15108</v>
      </c>
      <c r="G11087">
        <v>154531</v>
      </c>
      <c r="H11087" s="7">
        <v>50907.06</v>
      </c>
      <c r="I11087" t="s">
        <v>20</v>
      </c>
      <c r="J11087" t="s">
        <v>97</v>
      </c>
      <c r="K11087" t="s">
        <v>171</v>
      </c>
      <c r="L11087" s="2">
        <v>0.68055555555555558</v>
      </c>
      <c r="M11087" s="2">
        <v>0.78125</v>
      </c>
      <c r="N11087" s="1">
        <v>46216</v>
      </c>
      <c r="O11087" t="s">
        <v>23</v>
      </c>
      <c r="S11087" t="s">
        <v>18994</v>
      </c>
      <c r="T1108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0.10069444444525288</v>
      </c>
      <c r="U11087" s="5">
        <f>WEEKNUM(Shipment_Data[[#This Row],[DATE]],2)</f>
        <v>29</v>
      </c>
      <c r="V11087" s="6">
        <f>SUBTOTAL(103,Shipment_Data[[#This Row],[DATE]])</f>
        <v>1</v>
      </c>
      <c r="W110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088" spans="1:23" x14ac:dyDescent="0.25">
      <c r="A11088" s="1">
        <v>46216</v>
      </c>
      <c r="B11088" t="s">
        <v>2130</v>
      </c>
      <c r="C11088" t="s">
        <v>15727</v>
      </c>
      <c r="D11088" t="s">
        <v>16427</v>
      </c>
      <c r="E11088">
        <v>1</v>
      </c>
      <c r="F11088" t="s">
        <v>15108</v>
      </c>
      <c r="G11088">
        <v>154577</v>
      </c>
      <c r="H11088" s="7">
        <v>52369.08</v>
      </c>
      <c r="I11088" t="s">
        <v>20</v>
      </c>
      <c r="J11088" t="s">
        <v>105</v>
      </c>
      <c r="K11088" t="s">
        <v>106</v>
      </c>
      <c r="L11088" s="2">
        <v>0.70486111111111116</v>
      </c>
      <c r="M11088" s="2">
        <v>0.79097222222222219</v>
      </c>
      <c r="N11088" s="1">
        <v>46216</v>
      </c>
      <c r="O11088" t="s">
        <v>23</v>
      </c>
      <c r="S11088" t="s">
        <v>18994</v>
      </c>
      <c r="T110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8.6111111115314998E-2</v>
      </c>
      <c r="U11088" s="5">
        <f>WEEKNUM(Shipment_Data[[#This Row],[DATE]],2)</f>
        <v>29</v>
      </c>
      <c r="V11088" s="6">
        <f>SUBTOTAL(103,Shipment_Data[[#This Row],[DATE]])</f>
        <v>1</v>
      </c>
      <c r="W110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089" spans="1:23" x14ac:dyDescent="0.25">
      <c r="A11089" s="1">
        <v>46216</v>
      </c>
      <c r="B11089" t="s">
        <v>2130</v>
      </c>
      <c r="C11089" t="s">
        <v>15727</v>
      </c>
      <c r="D11089" t="s">
        <v>16428</v>
      </c>
      <c r="E11089">
        <v>1</v>
      </c>
      <c r="F11089" t="s">
        <v>15709</v>
      </c>
      <c r="G11089">
        <v>154591</v>
      </c>
      <c r="H11089" s="7">
        <v>87135</v>
      </c>
      <c r="I11089" t="s">
        <v>20</v>
      </c>
      <c r="J11089" t="s">
        <v>105</v>
      </c>
      <c r="K11089" t="s">
        <v>106</v>
      </c>
      <c r="L11089" s="2">
        <v>0.70486111111111116</v>
      </c>
      <c r="M11089" s="2">
        <v>0.79097222222222219</v>
      </c>
      <c r="N11089" s="1">
        <v>46216</v>
      </c>
      <c r="O11089" t="s">
        <v>23</v>
      </c>
      <c r="S11089" t="s">
        <v>18994</v>
      </c>
      <c r="T110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8.6111111115314998E-2</v>
      </c>
      <c r="U11089" s="5">
        <f>WEEKNUM(Shipment_Data[[#This Row],[DATE]],2)</f>
        <v>29</v>
      </c>
      <c r="V11089" s="6">
        <f>SUBTOTAL(103,Shipment_Data[[#This Row],[DATE]])</f>
        <v>1</v>
      </c>
      <c r="W110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090" spans="1:23" x14ac:dyDescent="0.25">
      <c r="A11090" s="1">
        <v>46216</v>
      </c>
      <c r="B11090" t="s">
        <v>2130</v>
      </c>
      <c r="C11090" t="s">
        <v>15727</v>
      </c>
      <c r="D11090" t="s">
        <v>16429</v>
      </c>
      <c r="E11090">
        <v>1</v>
      </c>
      <c r="F11090" t="s">
        <v>15709</v>
      </c>
      <c r="G11090">
        <v>154581</v>
      </c>
      <c r="H11090" s="7">
        <v>28000</v>
      </c>
      <c r="I11090" t="s">
        <v>20</v>
      </c>
      <c r="J11090" t="s">
        <v>105</v>
      </c>
      <c r="K11090" t="s">
        <v>106</v>
      </c>
      <c r="L11090" s="2">
        <v>0.70486111111111116</v>
      </c>
      <c r="M11090" s="2">
        <v>0.79097222222222219</v>
      </c>
      <c r="N11090" s="1">
        <v>46216</v>
      </c>
      <c r="O11090" t="s">
        <v>23</v>
      </c>
      <c r="S11090" t="s">
        <v>18994</v>
      </c>
      <c r="T1109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8.6111111115314998E-2</v>
      </c>
      <c r="U11090" s="5">
        <f>WEEKNUM(Shipment_Data[[#This Row],[DATE]],2)</f>
        <v>29</v>
      </c>
      <c r="V11090" s="6">
        <f>SUBTOTAL(103,Shipment_Data[[#This Row],[DATE]])</f>
        <v>1</v>
      </c>
      <c r="W110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091" spans="1:23" x14ac:dyDescent="0.25">
      <c r="A11091" s="1">
        <v>46216</v>
      </c>
      <c r="B11091" t="s">
        <v>16430</v>
      </c>
      <c r="C11091" t="s">
        <v>15727</v>
      </c>
      <c r="D11091" t="s">
        <v>16431</v>
      </c>
      <c r="E11091">
        <v>2</v>
      </c>
      <c r="F11091" t="s">
        <v>15108</v>
      </c>
      <c r="G11091">
        <v>154516</v>
      </c>
      <c r="H11091" s="7">
        <v>340701.43</v>
      </c>
      <c r="I11091" t="s">
        <v>20</v>
      </c>
      <c r="J11091" t="s">
        <v>105</v>
      </c>
      <c r="K11091" t="s">
        <v>106</v>
      </c>
      <c r="L11091" s="2">
        <v>0.70486111111111116</v>
      </c>
      <c r="M11091" s="2">
        <v>0.77361111111111114</v>
      </c>
      <c r="N11091" s="1">
        <v>46216</v>
      </c>
      <c r="O11091" t="s">
        <v>23</v>
      </c>
      <c r="S11091" t="s">
        <v>18994</v>
      </c>
      <c r="T1109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6.8749999998544808E-2</v>
      </c>
      <c r="U11091" s="5">
        <f>WEEKNUM(Shipment_Data[[#This Row],[DATE]],2)</f>
        <v>29</v>
      </c>
      <c r="V11091" s="6">
        <f>SUBTOTAL(103,Shipment_Data[[#This Row],[DATE]])</f>
        <v>1</v>
      </c>
      <c r="W110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092" spans="1:23" x14ac:dyDescent="0.25">
      <c r="A11092" s="1">
        <v>46216</v>
      </c>
      <c r="B11092" t="s">
        <v>1989</v>
      </c>
      <c r="C11092" t="s">
        <v>15727</v>
      </c>
      <c r="D11092" t="s">
        <v>16432</v>
      </c>
      <c r="E11092">
        <v>6</v>
      </c>
      <c r="F11092" t="s">
        <v>15108</v>
      </c>
      <c r="G11092">
        <v>154526</v>
      </c>
      <c r="H11092" s="7">
        <v>1197374.79</v>
      </c>
      <c r="I11092" t="s">
        <v>20</v>
      </c>
      <c r="J11092" t="s">
        <v>105</v>
      </c>
      <c r="K11092" t="s">
        <v>106</v>
      </c>
      <c r="L11092" s="2">
        <v>0.70486111111111116</v>
      </c>
      <c r="M11092" s="2">
        <v>0.73958333333333337</v>
      </c>
      <c r="N11092" s="1">
        <v>46216</v>
      </c>
      <c r="O11092" t="s">
        <v>23</v>
      </c>
      <c r="S11092" t="s">
        <v>18994</v>
      </c>
      <c r="T1109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3.4722222226264421E-2</v>
      </c>
      <c r="U11092" s="5">
        <f>WEEKNUM(Shipment_Data[[#This Row],[DATE]],2)</f>
        <v>29</v>
      </c>
      <c r="V11092" s="6">
        <f>SUBTOTAL(103,Shipment_Data[[#This Row],[DATE]])</f>
        <v>1</v>
      </c>
      <c r="W110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093" spans="1:23" x14ac:dyDescent="0.25">
      <c r="A11093" s="1">
        <v>46216</v>
      </c>
      <c r="B11093" t="s">
        <v>226</v>
      </c>
      <c r="C11093" t="s">
        <v>15859</v>
      </c>
      <c r="D11093" t="s">
        <v>505</v>
      </c>
      <c r="E11093">
        <v>3</v>
      </c>
      <c r="F11093" t="s">
        <v>15108</v>
      </c>
      <c r="G11093">
        <v>3584</v>
      </c>
      <c r="H11093" s="7">
        <v>650000</v>
      </c>
      <c r="I11093" t="s">
        <v>20</v>
      </c>
      <c r="J11093" t="s">
        <v>105</v>
      </c>
      <c r="K11093" t="s">
        <v>106</v>
      </c>
      <c r="L11093" s="2">
        <v>0.70486111111111116</v>
      </c>
      <c r="M11093" s="2">
        <v>0.41041666666666665</v>
      </c>
      <c r="N11093" s="1">
        <v>46216</v>
      </c>
      <c r="O11093" t="s">
        <v>23</v>
      </c>
      <c r="S11093" t="s">
        <v>18994</v>
      </c>
      <c r="T110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-0.29444444444379769</v>
      </c>
      <c r="U11093" s="5">
        <f>WEEKNUM(Shipment_Data[[#This Row],[DATE]],2)</f>
        <v>29</v>
      </c>
      <c r="V11093" s="6">
        <f>SUBTOTAL(103,Shipment_Data[[#This Row],[DATE]])</f>
        <v>1</v>
      </c>
      <c r="W110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094" spans="1:23" x14ac:dyDescent="0.25">
      <c r="A11094" s="1">
        <v>46216</v>
      </c>
      <c r="B11094" t="s">
        <v>16433</v>
      </c>
      <c r="C11094" t="s">
        <v>15727</v>
      </c>
      <c r="D11094" t="s">
        <v>16434</v>
      </c>
      <c r="E11094">
        <v>1</v>
      </c>
      <c r="F11094" t="s">
        <v>15108</v>
      </c>
      <c r="G11094">
        <v>154592</v>
      </c>
      <c r="H11094" s="7">
        <v>6473200</v>
      </c>
      <c r="I11094" t="s">
        <v>20</v>
      </c>
      <c r="J11094" t="s">
        <v>21</v>
      </c>
      <c r="K11094" t="s">
        <v>22</v>
      </c>
      <c r="L11094" s="2">
        <v>0.69791666666666663</v>
      </c>
      <c r="M11094" s="2">
        <v>0.77083333333333337</v>
      </c>
      <c r="N11094" s="1">
        <v>46216</v>
      </c>
      <c r="O11094" t="s">
        <v>23</v>
      </c>
      <c r="S11094" t="s">
        <v>18994</v>
      </c>
      <c r="T110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7.2916666671517305E-2</v>
      </c>
      <c r="U11094" s="5">
        <f>WEEKNUM(Shipment_Data[[#This Row],[DATE]],2)</f>
        <v>29</v>
      </c>
      <c r="V11094" s="6">
        <f>SUBTOTAL(103,Shipment_Data[[#This Row],[DATE]])</f>
        <v>1</v>
      </c>
      <c r="W110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095" spans="1:23" x14ac:dyDescent="0.25">
      <c r="A11095" s="1">
        <v>46216</v>
      </c>
      <c r="B11095" t="s">
        <v>118</v>
      </c>
      <c r="C11095" t="s">
        <v>15727</v>
      </c>
      <c r="D11095" t="s">
        <v>16435</v>
      </c>
      <c r="E11095">
        <v>1</v>
      </c>
      <c r="F11095" t="s">
        <v>15108</v>
      </c>
      <c r="G11095">
        <v>154561</v>
      </c>
      <c r="H11095" s="7">
        <v>116995.13</v>
      </c>
      <c r="I11095" t="s">
        <v>20</v>
      </c>
      <c r="J11095" t="s">
        <v>21</v>
      </c>
      <c r="K11095" t="s">
        <v>22</v>
      </c>
      <c r="L11095" s="2">
        <v>0.69791666666666663</v>
      </c>
      <c r="M11095" s="2">
        <v>0.83194444444444449</v>
      </c>
      <c r="N11095" s="1">
        <v>46216</v>
      </c>
      <c r="O11095" t="s">
        <v>23</v>
      </c>
      <c r="S11095" t="s">
        <v>18994</v>
      </c>
      <c r="T1109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0.13402777777810115</v>
      </c>
      <c r="U11095" s="5">
        <f>WEEKNUM(Shipment_Data[[#This Row],[DATE]],2)</f>
        <v>29</v>
      </c>
      <c r="V11095" s="6">
        <f>SUBTOTAL(103,Shipment_Data[[#This Row],[DATE]])</f>
        <v>1</v>
      </c>
      <c r="W110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096" spans="1:23" x14ac:dyDescent="0.25">
      <c r="A11096" s="1">
        <v>46216</v>
      </c>
      <c r="B11096" t="s">
        <v>132</v>
      </c>
      <c r="C11096" t="s">
        <v>15727</v>
      </c>
      <c r="D11096" t="s">
        <v>16436</v>
      </c>
      <c r="E11096">
        <v>1</v>
      </c>
      <c r="F11096" t="s">
        <v>15709</v>
      </c>
      <c r="G11096">
        <v>154570</v>
      </c>
      <c r="H11096" s="7">
        <v>10864</v>
      </c>
      <c r="I11096" t="s">
        <v>20</v>
      </c>
      <c r="J11096" t="s">
        <v>21</v>
      </c>
      <c r="K11096" t="s">
        <v>22</v>
      </c>
      <c r="L11096" s="2">
        <v>0.69791666666666663</v>
      </c>
      <c r="M11096" s="2">
        <v>0.8</v>
      </c>
      <c r="N11096" s="1">
        <v>46216</v>
      </c>
      <c r="O11096" t="s">
        <v>23</v>
      </c>
      <c r="S11096" t="s">
        <v>18994</v>
      </c>
      <c r="T1109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0.10208333333866904</v>
      </c>
      <c r="U11096" s="5">
        <f>WEEKNUM(Shipment_Data[[#This Row],[DATE]],2)</f>
        <v>29</v>
      </c>
      <c r="V11096" s="6">
        <f>SUBTOTAL(103,Shipment_Data[[#This Row],[DATE]])</f>
        <v>1</v>
      </c>
      <c r="W110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097" spans="1:23" x14ac:dyDescent="0.25">
      <c r="A11097" s="1">
        <v>46216</v>
      </c>
      <c r="B11097" t="s">
        <v>132</v>
      </c>
      <c r="C11097" t="s">
        <v>15727</v>
      </c>
      <c r="D11097" t="s">
        <v>16437</v>
      </c>
      <c r="E11097">
        <v>1</v>
      </c>
      <c r="F11097" t="s">
        <v>15108</v>
      </c>
      <c r="G11097">
        <v>154533</v>
      </c>
      <c r="H11097" s="7">
        <v>12739.12</v>
      </c>
      <c r="I11097" t="s">
        <v>20</v>
      </c>
      <c r="J11097" t="s">
        <v>21</v>
      </c>
      <c r="K11097" t="s">
        <v>22</v>
      </c>
      <c r="L11097" s="2">
        <v>0.69791666666666663</v>
      </c>
      <c r="M11097" s="2">
        <v>0.8</v>
      </c>
      <c r="N11097" s="1">
        <v>46216</v>
      </c>
      <c r="O11097" t="s">
        <v>23</v>
      </c>
      <c r="S11097" t="s">
        <v>18994</v>
      </c>
      <c r="T1109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0.10208333333866904</v>
      </c>
      <c r="U11097" s="5">
        <f>WEEKNUM(Shipment_Data[[#This Row],[DATE]],2)</f>
        <v>29</v>
      </c>
      <c r="V11097" s="6">
        <f>SUBTOTAL(103,Shipment_Data[[#This Row],[DATE]])</f>
        <v>1</v>
      </c>
      <c r="W110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098" spans="1:23" x14ac:dyDescent="0.25">
      <c r="A11098" s="1">
        <v>46216</v>
      </c>
      <c r="B11098" t="s">
        <v>132</v>
      </c>
      <c r="C11098" t="s">
        <v>15727</v>
      </c>
      <c r="D11098" t="s">
        <v>16438</v>
      </c>
      <c r="E11098">
        <v>1</v>
      </c>
      <c r="F11098" t="s">
        <v>15108</v>
      </c>
      <c r="G11098">
        <v>154528</v>
      </c>
      <c r="H11098" s="7">
        <v>127758.92</v>
      </c>
      <c r="I11098" t="s">
        <v>20</v>
      </c>
      <c r="J11098" t="s">
        <v>21</v>
      </c>
      <c r="K11098" t="s">
        <v>22</v>
      </c>
      <c r="L11098" s="2">
        <v>0.69791666666666663</v>
      </c>
      <c r="M11098" s="2">
        <v>0.8</v>
      </c>
      <c r="N11098" s="1">
        <v>46216</v>
      </c>
      <c r="O11098" t="s">
        <v>23</v>
      </c>
      <c r="S11098" t="s">
        <v>18994</v>
      </c>
      <c r="T1109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0.10208333333866904</v>
      </c>
      <c r="U11098" s="5">
        <f>WEEKNUM(Shipment_Data[[#This Row],[DATE]],2)</f>
        <v>29</v>
      </c>
      <c r="V11098" s="6">
        <f>SUBTOTAL(103,Shipment_Data[[#This Row],[DATE]])</f>
        <v>1</v>
      </c>
      <c r="W110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099" spans="1:23" x14ac:dyDescent="0.25">
      <c r="A11099" s="1">
        <v>46216</v>
      </c>
      <c r="B11099" t="s">
        <v>16439</v>
      </c>
      <c r="C11099" t="s">
        <v>15859</v>
      </c>
      <c r="D11099" t="s">
        <v>574</v>
      </c>
      <c r="E11099">
        <v>1</v>
      </c>
      <c r="F11099" t="s">
        <v>15108</v>
      </c>
      <c r="G11099">
        <v>3577</v>
      </c>
      <c r="H11099" s="7">
        <v>134000</v>
      </c>
      <c r="I11099" t="s">
        <v>20</v>
      </c>
      <c r="J11099" t="s">
        <v>21</v>
      </c>
      <c r="K11099" t="s">
        <v>22</v>
      </c>
      <c r="L11099" s="2">
        <v>0.69791666666666663</v>
      </c>
      <c r="M11099" s="2">
        <v>0.82291666666666663</v>
      </c>
      <c r="N11099" s="1">
        <v>46216</v>
      </c>
      <c r="O11099" t="s">
        <v>23</v>
      </c>
      <c r="S11099" t="s">
        <v>18994</v>
      </c>
      <c r="T1109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0.125</v>
      </c>
      <c r="U11099" s="5">
        <f>WEEKNUM(Shipment_Data[[#This Row],[DATE]],2)</f>
        <v>29</v>
      </c>
      <c r="V11099" s="6">
        <f>SUBTOTAL(103,Shipment_Data[[#This Row],[DATE]])</f>
        <v>1</v>
      </c>
      <c r="W110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100" spans="1:23" x14ac:dyDescent="0.25">
      <c r="A11100" s="1">
        <v>46216</v>
      </c>
      <c r="B11100" t="s">
        <v>16439</v>
      </c>
      <c r="C11100" t="s">
        <v>15859</v>
      </c>
      <c r="D11100" t="s">
        <v>574</v>
      </c>
      <c r="F11100" t="s">
        <v>15108</v>
      </c>
      <c r="G11100">
        <v>3578</v>
      </c>
      <c r="H11100" s="7">
        <v>85200</v>
      </c>
      <c r="I11100" t="s">
        <v>20</v>
      </c>
      <c r="J11100" t="s">
        <v>21</v>
      </c>
      <c r="K11100" t="s">
        <v>22</v>
      </c>
      <c r="L11100" s="2">
        <v>0.69791666666666663</v>
      </c>
      <c r="M11100" s="2">
        <v>0.82291666666666663</v>
      </c>
      <c r="N11100" s="1">
        <v>46216</v>
      </c>
      <c r="O11100" t="s">
        <v>23</v>
      </c>
      <c r="S11100" t="s">
        <v>18994</v>
      </c>
      <c r="T1110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0.125</v>
      </c>
      <c r="U11100" s="5">
        <f>WEEKNUM(Shipment_Data[[#This Row],[DATE]],2)</f>
        <v>29</v>
      </c>
      <c r="V11100" s="6">
        <f>SUBTOTAL(103,Shipment_Data[[#This Row],[DATE]])</f>
        <v>1</v>
      </c>
      <c r="W111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101" spans="1:23" x14ac:dyDescent="0.25">
      <c r="A11101" s="1">
        <v>46217</v>
      </c>
      <c r="B11101" t="s">
        <v>628</v>
      </c>
      <c r="C11101" t="s">
        <v>15727</v>
      </c>
      <c r="D11101" t="s">
        <v>16440</v>
      </c>
      <c r="E11101">
        <v>6</v>
      </c>
      <c r="F11101" t="s">
        <v>15108</v>
      </c>
      <c r="G11101">
        <v>154558</v>
      </c>
      <c r="H11101" s="7">
        <v>1631150</v>
      </c>
      <c r="I11101" t="s">
        <v>20</v>
      </c>
      <c r="J11101" t="s">
        <v>267</v>
      </c>
      <c r="K11101" t="s">
        <v>268</v>
      </c>
      <c r="L11101" s="2">
        <v>0.57986111111111116</v>
      </c>
      <c r="M11101" s="2">
        <v>0.69652777777777775</v>
      </c>
      <c r="N11101" s="1">
        <v>46217</v>
      </c>
      <c r="O11101" t="s">
        <v>23</v>
      </c>
      <c r="S11101" t="s">
        <v>18994</v>
      </c>
      <c r="T1110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0.11666666666860692</v>
      </c>
      <c r="U11101" s="5">
        <f>WEEKNUM(Shipment_Data[[#This Row],[DATE]],2)</f>
        <v>29</v>
      </c>
      <c r="V11101" s="6">
        <f>SUBTOTAL(103,Shipment_Data[[#This Row],[DATE]])</f>
        <v>1</v>
      </c>
      <c r="W111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102" spans="1:23" x14ac:dyDescent="0.25">
      <c r="A11102" s="1">
        <v>46217</v>
      </c>
      <c r="B11102" t="s">
        <v>6696</v>
      </c>
      <c r="C11102" t="s">
        <v>15727</v>
      </c>
      <c r="D11102" t="s">
        <v>16441</v>
      </c>
      <c r="E11102">
        <v>8</v>
      </c>
      <c r="F11102" t="s">
        <v>15108</v>
      </c>
      <c r="G11102">
        <v>154356</v>
      </c>
      <c r="H11102" s="7">
        <v>111277.45</v>
      </c>
      <c r="I11102" t="s">
        <v>20</v>
      </c>
      <c r="J11102" t="s">
        <v>267</v>
      </c>
      <c r="K11102" t="s">
        <v>268</v>
      </c>
      <c r="L11102" s="2">
        <v>0.57986111111111116</v>
      </c>
      <c r="M11102" s="2">
        <v>0.61527777777777781</v>
      </c>
      <c r="N11102" s="1">
        <v>46217</v>
      </c>
      <c r="O11102" t="s">
        <v>23</v>
      </c>
      <c r="S11102" t="s">
        <v>18994</v>
      </c>
      <c r="T1110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3.5416666665696539E-2</v>
      </c>
      <c r="U11102" s="5">
        <f>WEEKNUM(Shipment_Data[[#This Row],[DATE]],2)</f>
        <v>29</v>
      </c>
      <c r="V11102" s="6">
        <f>SUBTOTAL(103,Shipment_Data[[#This Row],[DATE]])</f>
        <v>1</v>
      </c>
      <c r="W111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103" spans="1:23" x14ac:dyDescent="0.25">
      <c r="A11103" s="1">
        <v>46217</v>
      </c>
      <c r="B11103" t="s">
        <v>2330</v>
      </c>
      <c r="C11103" t="s">
        <v>15727</v>
      </c>
      <c r="D11103" t="s">
        <v>16442</v>
      </c>
      <c r="E11103">
        <v>1</v>
      </c>
      <c r="F11103" t="s">
        <v>15108</v>
      </c>
      <c r="G11103">
        <v>154575</v>
      </c>
      <c r="H11103" s="7">
        <v>54988.5</v>
      </c>
      <c r="I11103" t="s">
        <v>20</v>
      </c>
      <c r="J11103" t="s">
        <v>267</v>
      </c>
      <c r="K11103" t="s">
        <v>268</v>
      </c>
      <c r="L11103" s="2">
        <v>0.57986111111111116</v>
      </c>
      <c r="M11103" s="2">
        <v>0.65208333333333335</v>
      </c>
      <c r="N11103" s="1">
        <v>46217</v>
      </c>
      <c r="O11103" t="s">
        <v>23</v>
      </c>
      <c r="S11103" t="s">
        <v>18994</v>
      </c>
      <c r="T1110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7.2222222224809229E-2</v>
      </c>
      <c r="U11103" s="5">
        <f>WEEKNUM(Shipment_Data[[#This Row],[DATE]],2)</f>
        <v>29</v>
      </c>
      <c r="V11103" s="6">
        <f>SUBTOTAL(103,Shipment_Data[[#This Row],[DATE]])</f>
        <v>1</v>
      </c>
      <c r="W111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104" spans="1:23" x14ac:dyDescent="0.25">
      <c r="A11104" s="1">
        <v>46217</v>
      </c>
      <c r="B11104" t="s">
        <v>2330</v>
      </c>
      <c r="C11104" t="s">
        <v>15727</v>
      </c>
      <c r="D11104" t="s">
        <v>16443</v>
      </c>
      <c r="E11104">
        <v>1</v>
      </c>
      <c r="F11104" t="s">
        <v>15709</v>
      </c>
      <c r="G11104">
        <v>154575</v>
      </c>
      <c r="H11104" s="7">
        <v>20160</v>
      </c>
      <c r="I11104" t="s">
        <v>20</v>
      </c>
      <c r="J11104" t="s">
        <v>267</v>
      </c>
      <c r="K11104" t="s">
        <v>268</v>
      </c>
      <c r="L11104" s="2">
        <v>0.57986111111111116</v>
      </c>
      <c r="M11104" s="2">
        <v>0.65208333333333335</v>
      </c>
      <c r="N11104" s="1">
        <v>46217</v>
      </c>
      <c r="O11104" t="s">
        <v>23</v>
      </c>
      <c r="S11104" t="s">
        <v>18994</v>
      </c>
      <c r="T1110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7.2222222224809229E-2</v>
      </c>
      <c r="U11104" s="5">
        <f>WEEKNUM(Shipment_Data[[#This Row],[DATE]],2)</f>
        <v>29</v>
      </c>
      <c r="V11104" s="6">
        <f>SUBTOTAL(103,Shipment_Data[[#This Row],[DATE]])</f>
        <v>1</v>
      </c>
      <c r="W111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105" spans="1:23" x14ac:dyDescent="0.25">
      <c r="A11105" s="1">
        <v>46217</v>
      </c>
      <c r="B11105" t="s">
        <v>6696</v>
      </c>
      <c r="C11105" t="s">
        <v>15727</v>
      </c>
      <c r="D11105" t="s">
        <v>16444</v>
      </c>
      <c r="E11105">
        <v>1</v>
      </c>
      <c r="F11105" t="s">
        <v>15709</v>
      </c>
      <c r="G11105">
        <v>154580</v>
      </c>
      <c r="H11105" s="7">
        <v>110000.13</v>
      </c>
      <c r="I11105" t="s">
        <v>20</v>
      </c>
      <c r="J11105" t="s">
        <v>267</v>
      </c>
      <c r="K11105" t="s">
        <v>268</v>
      </c>
      <c r="L11105" s="2">
        <v>0.57986111111111116</v>
      </c>
      <c r="M11105" s="2">
        <v>0.61458333333333337</v>
      </c>
      <c r="N11105" s="1">
        <v>46217</v>
      </c>
      <c r="O11105" t="s">
        <v>23</v>
      </c>
      <c r="S11105" t="s">
        <v>18994</v>
      </c>
      <c r="T1110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3.4722222226264421E-2</v>
      </c>
      <c r="U11105" s="5">
        <f>WEEKNUM(Shipment_Data[[#This Row],[DATE]],2)</f>
        <v>29</v>
      </c>
      <c r="V11105" s="6">
        <f>SUBTOTAL(103,Shipment_Data[[#This Row],[DATE]])</f>
        <v>1</v>
      </c>
      <c r="W111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106" spans="1:23" x14ac:dyDescent="0.25">
      <c r="A11106" s="1">
        <v>46217</v>
      </c>
      <c r="B11106" t="s">
        <v>16445</v>
      </c>
      <c r="C11106" t="s">
        <v>15859</v>
      </c>
      <c r="D11106" t="s">
        <v>507</v>
      </c>
      <c r="E11106">
        <v>2</v>
      </c>
      <c r="F11106" t="s">
        <v>15108</v>
      </c>
      <c r="G11106">
        <v>3576</v>
      </c>
      <c r="H11106" s="7">
        <v>273000</v>
      </c>
      <c r="I11106" t="s">
        <v>20</v>
      </c>
      <c r="J11106" t="s">
        <v>267</v>
      </c>
      <c r="K11106" t="s">
        <v>112</v>
      </c>
      <c r="L11106" s="2">
        <v>0.57986111111111116</v>
      </c>
      <c r="M11106" s="2">
        <v>0.69791666666666663</v>
      </c>
      <c r="N11106" s="1">
        <v>46217</v>
      </c>
      <c r="O11106" t="s">
        <v>23</v>
      </c>
      <c r="P11106" t="s">
        <v>145</v>
      </c>
      <c r="Q11106">
        <v>1</v>
      </c>
      <c r="R11106">
        <v>46218</v>
      </c>
      <c r="S11106" t="s">
        <v>18994</v>
      </c>
      <c r="T1110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0.11805555555474712</v>
      </c>
      <c r="U11106" s="5">
        <f>WEEKNUM(Shipment_Data[[#This Row],[DATE]],2)</f>
        <v>29</v>
      </c>
      <c r="V11106" s="6">
        <f>SUBTOTAL(103,Shipment_Data[[#This Row],[DATE]])</f>
        <v>1</v>
      </c>
      <c r="W111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107" spans="1:23" x14ac:dyDescent="0.25">
      <c r="A11107" s="1">
        <v>46217</v>
      </c>
      <c r="B11107" t="s">
        <v>16445</v>
      </c>
      <c r="C11107" t="s">
        <v>15859</v>
      </c>
      <c r="D11107" t="s">
        <v>602</v>
      </c>
      <c r="E11107">
        <v>1</v>
      </c>
      <c r="F11107" t="s">
        <v>15108</v>
      </c>
      <c r="G11107">
        <v>3575</v>
      </c>
      <c r="H11107" s="7">
        <v>163200</v>
      </c>
      <c r="I11107" t="s">
        <v>20</v>
      </c>
      <c r="J11107" t="s">
        <v>267</v>
      </c>
      <c r="K11107" t="s">
        <v>112</v>
      </c>
      <c r="L11107" s="2">
        <v>0.57986111111111116</v>
      </c>
      <c r="M11107" s="2">
        <v>0.69791666666666663</v>
      </c>
      <c r="N11107" s="1">
        <v>46217</v>
      </c>
      <c r="O11107" t="s">
        <v>23</v>
      </c>
      <c r="P11107" t="s">
        <v>145</v>
      </c>
      <c r="Q11107">
        <v>1</v>
      </c>
      <c r="R11107">
        <v>46218</v>
      </c>
      <c r="S11107" t="s">
        <v>18994</v>
      </c>
      <c r="T1110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0.11805555555474712</v>
      </c>
      <c r="U11107" s="5">
        <f>WEEKNUM(Shipment_Data[[#This Row],[DATE]],2)</f>
        <v>29</v>
      </c>
      <c r="V11107" s="6">
        <f>SUBTOTAL(103,Shipment_Data[[#This Row],[DATE]])</f>
        <v>1</v>
      </c>
      <c r="W111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108" spans="1:23" x14ac:dyDescent="0.25">
      <c r="A11108" s="1">
        <v>46217</v>
      </c>
      <c r="B11108" t="s">
        <v>5014</v>
      </c>
      <c r="C11108" t="s">
        <v>15727</v>
      </c>
      <c r="D11108" t="s">
        <v>16446</v>
      </c>
      <c r="E11108">
        <v>1</v>
      </c>
      <c r="F11108" t="s">
        <v>15108</v>
      </c>
      <c r="G11108">
        <v>154662</v>
      </c>
      <c r="H11108" s="7">
        <v>242764.18</v>
      </c>
      <c r="I11108" t="s">
        <v>20</v>
      </c>
      <c r="J11108" t="s">
        <v>267</v>
      </c>
      <c r="K11108" t="s">
        <v>268</v>
      </c>
      <c r="L11108" s="2">
        <v>0.57986111111111116</v>
      </c>
      <c r="M11108" s="2">
        <v>0.76388888888888884</v>
      </c>
      <c r="N11108" s="1">
        <v>46217</v>
      </c>
      <c r="O11108" t="s">
        <v>23</v>
      </c>
      <c r="S11108" t="s">
        <v>18994</v>
      </c>
      <c r="T1110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0.18402777778101154</v>
      </c>
      <c r="U11108" s="5">
        <f>WEEKNUM(Shipment_Data[[#This Row],[DATE]],2)</f>
        <v>29</v>
      </c>
      <c r="V11108" s="6">
        <f>SUBTOTAL(103,Shipment_Data[[#This Row],[DATE]])</f>
        <v>1</v>
      </c>
      <c r="W111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109" spans="1:23" x14ac:dyDescent="0.25">
      <c r="A11109" s="1">
        <v>46217</v>
      </c>
      <c r="B11109" t="s">
        <v>13799</v>
      </c>
      <c r="C11109" t="s">
        <v>15727</v>
      </c>
      <c r="D11109" t="s">
        <v>16447</v>
      </c>
      <c r="E11109">
        <v>3</v>
      </c>
      <c r="F11109" t="s">
        <v>15108</v>
      </c>
      <c r="G11109">
        <v>154594</v>
      </c>
      <c r="H11109" s="7">
        <v>799680.84</v>
      </c>
      <c r="I11109" t="s">
        <v>20</v>
      </c>
      <c r="J11109" t="s">
        <v>267</v>
      </c>
      <c r="K11109" t="s">
        <v>268</v>
      </c>
      <c r="L11109" s="2">
        <v>0.57986111111111116</v>
      </c>
      <c r="M11109" s="2">
        <v>0.66666666666666663</v>
      </c>
      <c r="N11109" s="1">
        <v>46217</v>
      </c>
      <c r="O11109" t="s">
        <v>23</v>
      </c>
      <c r="S11109" t="s">
        <v>18994</v>
      </c>
      <c r="T111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8.6805555554747116E-2</v>
      </c>
      <c r="U11109" s="5">
        <f>WEEKNUM(Shipment_Data[[#This Row],[DATE]],2)</f>
        <v>29</v>
      </c>
      <c r="V11109" s="6">
        <f>SUBTOTAL(103,Shipment_Data[[#This Row],[DATE]])</f>
        <v>1</v>
      </c>
      <c r="W111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110" spans="1:23" x14ac:dyDescent="0.25">
      <c r="A11110" s="1">
        <v>46217</v>
      </c>
      <c r="B11110" t="s">
        <v>255</v>
      </c>
      <c r="C11110" t="s">
        <v>15727</v>
      </c>
      <c r="D11110" t="s">
        <v>16448</v>
      </c>
      <c r="E11110">
        <v>2</v>
      </c>
      <c r="F11110" t="s">
        <v>15108</v>
      </c>
      <c r="G11110">
        <v>154655</v>
      </c>
      <c r="H11110" s="7">
        <v>1036734.54</v>
      </c>
      <c r="I11110" t="s">
        <v>20</v>
      </c>
      <c r="J11110" t="s">
        <v>267</v>
      </c>
      <c r="K11110" t="s">
        <v>268</v>
      </c>
      <c r="L11110" s="2">
        <v>0.57986111111111116</v>
      </c>
      <c r="M11110" s="2">
        <v>0.66388888888888886</v>
      </c>
      <c r="N11110" s="1">
        <v>46217</v>
      </c>
      <c r="O11110" t="s">
        <v>23</v>
      </c>
      <c r="S11110" t="s">
        <v>18994</v>
      </c>
      <c r="T111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8.4027777782466728E-2</v>
      </c>
      <c r="U11110" s="5">
        <f>WEEKNUM(Shipment_Data[[#This Row],[DATE]],2)</f>
        <v>29</v>
      </c>
      <c r="V11110" s="6">
        <f>SUBTOTAL(103,Shipment_Data[[#This Row],[DATE]])</f>
        <v>1</v>
      </c>
      <c r="W111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111" spans="1:23" x14ac:dyDescent="0.25">
      <c r="A11111" s="1">
        <v>46217</v>
      </c>
      <c r="B11111" t="s">
        <v>1341</v>
      </c>
      <c r="C11111" t="s">
        <v>15727</v>
      </c>
      <c r="D11111" t="s">
        <v>16449</v>
      </c>
      <c r="E11111">
        <v>3</v>
      </c>
      <c r="F11111" t="s">
        <v>15108</v>
      </c>
      <c r="G11111">
        <v>154431</v>
      </c>
      <c r="H11111" s="7">
        <v>856333.84</v>
      </c>
      <c r="I11111" t="s">
        <v>20</v>
      </c>
      <c r="J11111" t="s">
        <v>267</v>
      </c>
      <c r="K11111" t="s">
        <v>268</v>
      </c>
      <c r="L11111" s="2">
        <v>0.57986111111111116</v>
      </c>
      <c r="M11111" s="2">
        <v>0.79861111111111116</v>
      </c>
      <c r="N11111" s="1">
        <v>46217</v>
      </c>
      <c r="O11111" t="s">
        <v>23</v>
      </c>
      <c r="S11111" t="s">
        <v>18994</v>
      </c>
      <c r="T111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0.21875</v>
      </c>
      <c r="U11111" s="5">
        <f>WEEKNUM(Shipment_Data[[#This Row],[DATE]],2)</f>
        <v>29</v>
      </c>
      <c r="V11111" s="6">
        <f>SUBTOTAL(103,Shipment_Data[[#This Row],[DATE]])</f>
        <v>1</v>
      </c>
      <c r="W111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112" spans="1:23" x14ac:dyDescent="0.25">
      <c r="A11112" s="1">
        <v>46217</v>
      </c>
      <c r="B11112" t="s">
        <v>2330</v>
      </c>
      <c r="C11112" t="s">
        <v>15727</v>
      </c>
      <c r="D11112" t="s">
        <v>16450</v>
      </c>
      <c r="E11112">
        <v>1</v>
      </c>
      <c r="F11112" t="s">
        <v>15709</v>
      </c>
      <c r="G11112">
        <v>154595</v>
      </c>
      <c r="H11112" s="7">
        <v>72150</v>
      </c>
      <c r="I11112" t="s">
        <v>20</v>
      </c>
      <c r="J11112" t="s">
        <v>267</v>
      </c>
      <c r="K11112" t="s">
        <v>268</v>
      </c>
      <c r="L11112" s="2">
        <v>0.57986111111111116</v>
      </c>
      <c r="M11112" s="2">
        <v>0.65208333333333335</v>
      </c>
      <c r="N11112" s="1">
        <v>46217</v>
      </c>
      <c r="O11112" t="s">
        <v>23</v>
      </c>
      <c r="S11112" t="s">
        <v>18994</v>
      </c>
      <c r="T111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7.2222222224809229E-2</v>
      </c>
      <c r="U11112" s="5">
        <f>WEEKNUM(Shipment_Data[[#This Row],[DATE]],2)</f>
        <v>29</v>
      </c>
      <c r="V11112" s="6">
        <f>SUBTOTAL(103,Shipment_Data[[#This Row],[DATE]])</f>
        <v>1</v>
      </c>
      <c r="W111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113" spans="1:23" x14ac:dyDescent="0.25">
      <c r="A11113" s="1">
        <v>46217</v>
      </c>
      <c r="B11113" t="s">
        <v>2330</v>
      </c>
      <c r="C11113" t="s">
        <v>15727</v>
      </c>
      <c r="D11113" t="s">
        <v>16451</v>
      </c>
      <c r="E11113">
        <v>1</v>
      </c>
      <c r="F11113" t="s">
        <v>15709</v>
      </c>
      <c r="G11113">
        <v>154631</v>
      </c>
      <c r="H11113" s="7">
        <v>2994.6</v>
      </c>
      <c r="I11113" t="s">
        <v>20</v>
      </c>
      <c r="J11113" t="s">
        <v>267</v>
      </c>
      <c r="K11113" t="s">
        <v>268</v>
      </c>
      <c r="L11113" s="2">
        <v>0.57986111111111116</v>
      </c>
      <c r="M11113" s="2">
        <v>0.65208333333333335</v>
      </c>
      <c r="N11113" s="1">
        <v>46217</v>
      </c>
      <c r="O11113" t="s">
        <v>23</v>
      </c>
      <c r="S11113" t="s">
        <v>18994</v>
      </c>
      <c r="T1111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7.2222222224809229E-2</v>
      </c>
      <c r="U11113" s="5">
        <f>WEEKNUM(Shipment_Data[[#This Row],[DATE]],2)</f>
        <v>29</v>
      </c>
      <c r="V11113" s="6">
        <f>SUBTOTAL(103,Shipment_Data[[#This Row],[DATE]])</f>
        <v>1</v>
      </c>
      <c r="W111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114" spans="1:23" x14ac:dyDescent="0.25">
      <c r="A11114" s="1">
        <v>46217</v>
      </c>
      <c r="B11114" t="s">
        <v>5832</v>
      </c>
      <c r="C11114" t="s">
        <v>15727</v>
      </c>
      <c r="D11114" t="s">
        <v>16452</v>
      </c>
      <c r="E11114">
        <v>1</v>
      </c>
      <c r="F11114" t="s">
        <v>15853</v>
      </c>
      <c r="G11114">
        <v>154703</v>
      </c>
      <c r="H11114" s="7">
        <v>135000</v>
      </c>
      <c r="I11114" t="s">
        <v>20</v>
      </c>
      <c r="J11114" t="s">
        <v>391</v>
      </c>
      <c r="K11114" t="s">
        <v>392</v>
      </c>
      <c r="L11114" s="2">
        <v>0.58333333333333337</v>
      </c>
      <c r="M11114" s="2">
        <v>0.8125</v>
      </c>
      <c r="N11114" s="1">
        <v>46217</v>
      </c>
      <c r="O11114" t="s">
        <v>23</v>
      </c>
      <c r="S11114" t="s">
        <v>18994</v>
      </c>
      <c r="T111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0.22916666666424135</v>
      </c>
      <c r="U11114" s="5">
        <f>WEEKNUM(Shipment_Data[[#This Row],[DATE]],2)</f>
        <v>29</v>
      </c>
      <c r="V11114" s="6">
        <f>SUBTOTAL(103,Shipment_Data[[#This Row],[DATE]])</f>
        <v>1</v>
      </c>
      <c r="W111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115" spans="1:23" x14ac:dyDescent="0.25">
      <c r="A11115" s="1">
        <v>46217</v>
      </c>
      <c r="B11115" t="s">
        <v>2878</v>
      </c>
      <c r="C11115" t="s">
        <v>15727</v>
      </c>
      <c r="D11115" t="s">
        <v>16453</v>
      </c>
      <c r="E11115">
        <v>1</v>
      </c>
      <c r="F11115" t="s">
        <v>15853</v>
      </c>
      <c r="G11115">
        <v>154642</v>
      </c>
      <c r="H11115" s="7">
        <v>58084</v>
      </c>
      <c r="I11115" t="s">
        <v>20</v>
      </c>
      <c r="J11115" t="s">
        <v>391</v>
      </c>
      <c r="K11115" t="s">
        <v>392</v>
      </c>
      <c r="L11115" s="2">
        <v>0.58333333333333337</v>
      </c>
      <c r="M11115" s="2">
        <v>0.83333333333333337</v>
      </c>
      <c r="N11115" s="1">
        <v>46217</v>
      </c>
      <c r="O11115" t="s">
        <v>23</v>
      </c>
      <c r="S11115" t="s">
        <v>18994</v>
      </c>
      <c r="T1111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</v>
      </c>
      <c r="U11115" s="5">
        <f>WEEKNUM(Shipment_Data[[#This Row],[DATE]],2)</f>
        <v>29</v>
      </c>
      <c r="V11115" s="6">
        <f>SUBTOTAL(103,Shipment_Data[[#This Row],[DATE]])</f>
        <v>1</v>
      </c>
      <c r="W111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116" spans="1:23" x14ac:dyDescent="0.25">
      <c r="A11116" s="1">
        <v>46217</v>
      </c>
      <c r="B11116" t="s">
        <v>427</v>
      </c>
      <c r="C11116" t="s">
        <v>15727</v>
      </c>
      <c r="D11116" t="s">
        <v>16454</v>
      </c>
      <c r="E11116">
        <v>3</v>
      </c>
      <c r="F11116" t="s">
        <v>15108</v>
      </c>
      <c r="G11116">
        <v>154574</v>
      </c>
      <c r="H11116" s="7">
        <v>585354.34</v>
      </c>
      <c r="I11116" t="s">
        <v>20</v>
      </c>
      <c r="J11116" t="s">
        <v>391</v>
      </c>
      <c r="K11116" t="s">
        <v>392</v>
      </c>
      <c r="L11116" s="2">
        <v>0.58333333333333337</v>
      </c>
      <c r="M11116" s="2">
        <v>0.66666666666666663</v>
      </c>
      <c r="N11116" s="1">
        <v>46217</v>
      </c>
      <c r="O11116" t="s">
        <v>23</v>
      </c>
      <c r="S11116" t="s">
        <v>18994</v>
      </c>
      <c r="T111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8.3333333328482695E-2</v>
      </c>
      <c r="U11116" s="5">
        <f>WEEKNUM(Shipment_Data[[#This Row],[DATE]],2)</f>
        <v>29</v>
      </c>
      <c r="V11116" s="6">
        <f>SUBTOTAL(103,Shipment_Data[[#This Row],[DATE]])</f>
        <v>1</v>
      </c>
      <c r="W111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117" spans="1:23" x14ac:dyDescent="0.25">
      <c r="A11117" s="1">
        <v>46217</v>
      </c>
      <c r="B11117" t="s">
        <v>427</v>
      </c>
      <c r="C11117" t="s">
        <v>15727</v>
      </c>
      <c r="D11117" t="s">
        <v>16455</v>
      </c>
      <c r="E11117">
        <v>1</v>
      </c>
      <c r="F11117" t="s">
        <v>15108</v>
      </c>
      <c r="G11117">
        <v>154546</v>
      </c>
      <c r="H11117" s="7">
        <v>198408.1</v>
      </c>
      <c r="I11117" t="s">
        <v>20</v>
      </c>
      <c r="J11117" t="s">
        <v>391</v>
      </c>
      <c r="K11117" t="s">
        <v>392</v>
      </c>
      <c r="L11117" s="2">
        <v>0.58333333333333337</v>
      </c>
      <c r="M11117" s="2">
        <v>0.66666666666666663</v>
      </c>
      <c r="N11117" s="1">
        <v>46217</v>
      </c>
      <c r="O11117" t="s">
        <v>23</v>
      </c>
      <c r="S11117" t="s">
        <v>18994</v>
      </c>
      <c r="T1111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8.3333333328482695E-2</v>
      </c>
      <c r="U11117" s="5">
        <f>WEEKNUM(Shipment_Data[[#This Row],[DATE]],2)</f>
        <v>29</v>
      </c>
      <c r="V11117" s="6">
        <f>SUBTOTAL(103,Shipment_Data[[#This Row],[DATE]])</f>
        <v>1</v>
      </c>
      <c r="W111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118" spans="1:23" x14ac:dyDescent="0.25">
      <c r="A11118" s="1">
        <v>46217</v>
      </c>
      <c r="B11118" t="s">
        <v>427</v>
      </c>
      <c r="C11118" t="s">
        <v>15727</v>
      </c>
      <c r="D11118" t="s">
        <v>16456</v>
      </c>
      <c r="E11118">
        <v>1</v>
      </c>
      <c r="F11118" t="s">
        <v>15709</v>
      </c>
      <c r="G11118">
        <v>154643</v>
      </c>
      <c r="H11118" s="7">
        <v>15650</v>
      </c>
      <c r="I11118" t="s">
        <v>20</v>
      </c>
      <c r="J11118" t="s">
        <v>391</v>
      </c>
      <c r="K11118" t="s">
        <v>392</v>
      </c>
      <c r="L11118" s="2">
        <v>0.58333333333333337</v>
      </c>
      <c r="M11118" s="2">
        <v>0.66666666666666663</v>
      </c>
      <c r="N11118" s="1">
        <v>46217</v>
      </c>
      <c r="O11118" t="s">
        <v>23</v>
      </c>
      <c r="S11118" t="s">
        <v>18994</v>
      </c>
      <c r="T1111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8.3333333328482695E-2</v>
      </c>
      <c r="U11118" s="5">
        <f>WEEKNUM(Shipment_Data[[#This Row],[DATE]],2)</f>
        <v>29</v>
      </c>
      <c r="V11118" s="6">
        <f>SUBTOTAL(103,Shipment_Data[[#This Row],[DATE]])</f>
        <v>1</v>
      </c>
      <c r="W111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119" spans="1:23" x14ac:dyDescent="0.25">
      <c r="A11119" s="1">
        <v>46217</v>
      </c>
      <c r="B11119" t="s">
        <v>16457</v>
      </c>
      <c r="C11119" t="s">
        <v>15727</v>
      </c>
      <c r="D11119" t="s">
        <v>16458</v>
      </c>
      <c r="E11119">
        <v>1</v>
      </c>
      <c r="F11119" t="s">
        <v>15108</v>
      </c>
      <c r="G11119">
        <v>154550</v>
      </c>
      <c r="H11119" s="7">
        <v>336751.95</v>
      </c>
      <c r="I11119" t="s">
        <v>20</v>
      </c>
      <c r="J11119" t="s">
        <v>391</v>
      </c>
      <c r="K11119" t="s">
        <v>392</v>
      </c>
      <c r="L11119" s="2">
        <v>0.58333333333333337</v>
      </c>
      <c r="M11119" s="2">
        <v>0.74097222222222225</v>
      </c>
      <c r="N11119" s="1">
        <v>46217</v>
      </c>
      <c r="O11119" t="s">
        <v>23</v>
      </c>
      <c r="S11119" t="s">
        <v>18994</v>
      </c>
      <c r="T1111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0.15763888888614019</v>
      </c>
      <c r="U11119" s="5">
        <f>WEEKNUM(Shipment_Data[[#This Row],[DATE]],2)</f>
        <v>29</v>
      </c>
      <c r="V11119" s="6">
        <f>SUBTOTAL(103,Shipment_Data[[#This Row],[DATE]])</f>
        <v>1</v>
      </c>
      <c r="W111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120" spans="1:23" x14ac:dyDescent="0.25">
      <c r="A11120" s="1">
        <v>46217</v>
      </c>
      <c r="B11120" t="s">
        <v>16457</v>
      </c>
      <c r="C11120" t="s">
        <v>15727</v>
      </c>
      <c r="D11120" t="s">
        <v>16459</v>
      </c>
      <c r="E11120">
        <v>1</v>
      </c>
      <c r="F11120" t="s">
        <v>15108</v>
      </c>
      <c r="G11120">
        <v>154576</v>
      </c>
      <c r="H11120" s="7">
        <v>16874.34</v>
      </c>
      <c r="I11120" t="s">
        <v>20</v>
      </c>
      <c r="J11120" t="s">
        <v>391</v>
      </c>
      <c r="K11120" t="s">
        <v>392</v>
      </c>
      <c r="L11120" s="2">
        <v>0.58333333333333337</v>
      </c>
      <c r="M11120" s="2">
        <v>0.74097222222222225</v>
      </c>
      <c r="N11120" s="1">
        <v>46217</v>
      </c>
      <c r="O11120" t="s">
        <v>23</v>
      </c>
      <c r="S11120" t="s">
        <v>18994</v>
      </c>
      <c r="T111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0.15763888888614019</v>
      </c>
      <c r="U11120" s="5">
        <f>WEEKNUM(Shipment_Data[[#This Row],[DATE]],2)</f>
        <v>29</v>
      </c>
      <c r="V11120" s="6">
        <f>SUBTOTAL(103,Shipment_Data[[#This Row],[DATE]])</f>
        <v>1</v>
      </c>
      <c r="W111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121" spans="1:23" x14ac:dyDescent="0.25">
      <c r="A11121" s="1">
        <v>46217</v>
      </c>
      <c r="B11121" t="s">
        <v>1358</v>
      </c>
      <c r="C11121" t="s">
        <v>15727</v>
      </c>
      <c r="D11121" t="s">
        <v>16460</v>
      </c>
      <c r="E11121">
        <v>1</v>
      </c>
      <c r="F11121" t="s">
        <v>15108</v>
      </c>
      <c r="G11121">
        <v>154309</v>
      </c>
      <c r="H11121" s="7">
        <v>284287.51</v>
      </c>
      <c r="I11121" t="s">
        <v>20</v>
      </c>
      <c r="J11121" t="s">
        <v>391</v>
      </c>
      <c r="K11121" t="s">
        <v>392</v>
      </c>
      <c r="L11121" s="2">
        <v>0.58333333333333337</v>
      </c>
      <c r="M11121" s="2">
        <v>0.6166666666666667</v>
      </c>
      <c r="N11121" s="1">
        <v>46217</v>
      </c>
      <c r="O11121" t="s">
        <v>23</v>
      </c>
      <c r="S11121" t="s">
        <v>18994</v>
      </c>
      <c r="T111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3.3333333332848269E-2</v>
      </c>
      <c r="U11121" s="5">
        <f>WEEKNUM(Shipment_Data[[#This Row],[DATE]],2)</f>
        <v>29</v>
      </c>
      <c r="V11121" s="6">
        <f>SUBTOTAL(103,Shipment_Data[[#This Row],[DATE]])</f>
        <v>1</v>
      </c>
      <c r="W111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122" spans="1:23" x14ac:dyDescent="0.25">
      <c r="A11122" s="1">
        <v>46217</v>
      </c>
      <c r="B11122" t="s">
        <v>409</v>
      </c>
      <c r="C11122" t="s">
        <v>15727</v>
      </c>
      <c r="D11122" t="s">
        <v>16461</v>
      </c>
      <c r="E11122">
        <v>1</v>
      </c>
      <c r="F11122" t="s">
        <v>15108</v>
      </c>
      <c r="G11122">
        <v>154547</v>
      </c>
      <c r="H11122" s="7">
        <v>111014.23</v>
      </c>
      <c r="I11122" t="s">
        <v>20</v>
      </c>
      <c r="J11122" t="s">
        <v>391</v>
      </c>
      <c r="K11122" t="s">
        <v>392</v>
      </c>
      <c r="L11122" s="2">
        <v>0.58333333333333337</v>
      </c>
      <c r="M11122" s="2">
        <v>0.70833333333333337</v>
      </c>
      <c r="N11122" s="1">
        <v>46217</v>
      </c>
      <c r="O11122" t="s">
        <v>23</v>
      </c>
      <c r="S11122" t="s">
        <v>18994</v>
      </c>
      <c r="T1112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0.125</v>
      </c>
      <c r="U11122" s="5">
        <f>WEEKNUM(Shipment_Data[[#This Row],[DATE]],2)</f>
        <v>29</v>
      </c>
      <c r="V11122" s="6">
        <f>SUBTOTAL(103,Shipment_Data[[#This Row],[DATE]])</f>
        <v>1</v>
      </c>
      <c r="W111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123" spans="1:23" x14ac:dyDescent="0.25">
      <c r="A11123" s="1">
        <v>46217</v>
      </c>
      <c r="B11123" t="s">
        <v>409</v>
      </c>
      <c r="C11123" t="s">
        <v>15727</v>
      </c>
      <c r="D11123" t="s">
        <v>16462</v>
      </c>
      <c r="E11123">
        <v>1</v>
      </c>
      <c r="F11123" t="s">
        <v>15709</v>
      </c>
      <c r="G11123">
        <v>154647</v>
      </c>
      <c r="H11123" s="7">
        <v>4384.5</v>
      </c>
      <c r="I11123" t="s">
        <v>20</v>
      </c>
      <c r="J11123" t="s">
        <v>391</v>
      </c>
      <c r="K11123" t="s">
        <v>392</v>
      </c>
      <c r="L11123" s="2">
        <v>0.58333333333333337</v>
      </c>
      <c r="M11123" s="2">
        <v>0.70833333333333337</v>
      </c>
      <c r="N11123" s="1">
        <v>46217</v>
      </c>
      <c r="O11123" t="s">
        <v>23</v>
      </c>
      <c r="S11123" t="s">
        <v>18994</v>
      </c>
      <c r="T111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0.125</v>
      </c>
      <c r="U11123" s="5">
        <f>WEEKNUM(Shipment_Data[[#This Row],[DATE]],2)</f>
        <v>29</v>
      </c>
      <c r="V11123" s="6">
        <f>SUBTOTAL(103,Shipment_Data[[#This Row],[DATE]])</f>
        <v>1</v>
      </c>
      <c r="W111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124" spans="1:23" x14ac:dyDescent="0.25">
      <c r="A11124" s="1">
        <v>46217</v>
      </c>
      <c r="B11124" t="s">
        <v>425</v>
      </c>
      <c r="C11124" t="s">
        <v>15727</v>
      </c>
      <c r="D11124" t="s">
        <v>16463</v>
      </c>
      <c r="E11124">
        <v>1</v>
      </c>
      <c r="F11124" t="s">
        <v>15108</v>
      </c>
      <c r="G11124">
        <v>154685</v>
      </c>
      <c r="H11124" s="7">
        <v>24443.200000000001</v>
      </c>
      <c r="I11124" t="s">
        <v>20</v>
      </c>
      <c r="J11124" t="s">
        <v>391</v>
      </c>
      <c r="K11124" t="s">
        <v>392</v>
      </c>
      <c r="L11124" s="2">
        <v>0.58333333333333337</v>
      </c>
      <c r="M11124" s="2">
        <v>0.62777777777777777</v>
      </c>
      <c r="N11124" s="1">
        <v>46217</v>
      </c>
      <c r="O11124" t="s">
        <v>23</v>
      </c>
      <c r="S11124" t="s">
        <v>18994</v>
      </c>
      <c r="T111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4.4444444443797693E-2</v>
      </c>
      <c r="U11124" s="5">
        <f>WEEKNUM(Shipment_Data[[#This Row],[DATE]],2)</f>
        <v>29</v>
      </c>
      <c r="V11124" s="6">
        <f>SUBTOTAL(103,Shipment_Data[[#This Row],[DATE]])</f>
        <v>1</v>
      </c>
      <c r="W111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125" spans="1:23" x14ac:dyDescent="0.25">
      <c r="A11125" s="1">
        <v>46217</v>
      </c>
      <c r="B11125" t="s">
        <v>16457</v>
      </c>
      <c r="C11125" t="s">
        <v>15727</v>
      </c>
      <c r="D11125" t="s">
        <v>16464</v>
      </c>
      <c r="E11125">
        <v>1</v>
      </c>
      <c r="F11125" t="s">
        <v>15709</v>
      </c>
      <c r="G11125">
        <v>154696</v>
      </c>
      <c r="H11125" s="7">
        <v>3584</v>
      </c>
      <c r="I11125" t="s">
        <v>20</v>
      </c>
      <c r="J11125" t="s">
        <v>391</v>
      </c>
      <c r="K11125" t="s">
        <v>392</v>
      </c>
      <c r="L11125" s="2">
        <v>0.58333333333333337</v>
      </c>
      <c r="M11125" s="2">
        <v>0.74097222222222225</v>
      </c>
      <c r="N11125" s="1">
        <v>46217</v>
      </c>
      <c r="O11125" t="s">
        <v>23</v>
      </c>
      <c r="S11125" t="s">
        <v>18994</v>
      </c>
      <c r="T1112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0.15763888888614019</v>
      </c>
      <c r="U11125" s="5">
        <f>WEEKNUM(Shipment_Data[[#This Row],[DATE]],2)</f>
        <v>29</v>
      </c>
      <c r="V11125" s="6">
        <f>SUBTOTAL(103,Shipment_Data[[#This Row],[DATE]])</f>
        <v>1</v>
      </c>
      <c r="W111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126" spans="1:23" x14ac:dyDescent="0.25">
      <c r="A11126" s="1">
        <v>46217</v>
      </c>
      <c r="B11126" t="s">
        <v>409</v>
      </c>
      <c r="C11126" t="s">
        <v>15727</v>
      </c>
      <c r="D11126" t="s">
        <v>16465</v>
      </c>
      <c r="E11126">
        <v>1</v>
      </c>
      <c r="F11126" t="s">
        <v>15709</v>
      </c>
      <c r="G11126">
        <v>154692</v>
      </c>
      <c r="H11126" s="7">
        <v>1792</v>
      </c>
      <c r="I11126" t="s">
        <v>20</v>
      </c>
      <c r="J11126" t="s">
        <v>391</v>
      </c>
      <c r="K11126" t="s">
        <v>392</v>
      </c>
      <c r="L11126" s="2">
        <v>0.58333333333333337</v>
      </c>
      <c r="M11126" s="2">
        <v>0.70833333333333337</v>
      </c>
      <c r="N11126" s="1">
        <v>46217</v>
      </c>
      <c r="O11126" t="s">
        <v>23</v>
      </c>
      <c r="S11126" t="s">
        <v>18994</v>
      </c>
      <c r="T111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0.125</v>
      </c>
      <c r="U11126" s="5">
        <f>WEEKNUM(Shipment_Data[[#This Row],[DATE]],2)</f>
        <v>29</v>
      </c>
      <c r="V11126" s="6">
        <f>SUBTOTAL(103,Shipment_Data[[#This Row],[DATE]])</f>
        <v>1</v>
      </c>
      <c r="W111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127" spans="1:23" x14ac:dyDescent="0.25">
      <c r="A11127" s="1">
        <v>46217</v>
      </c>
      <c r="B11127" t="s">
        <v>3957</v>
      </c>
      <c r="C11127" t="s">
        <v>15727</v>
      </c>
      <c r="D11127" t="s">
        <v>16466</v>
      </c>
      <c r="E11127">
        <v>1</v>
      </c>
      <c r="F11127" t="s">
        <v>15709</v>
      </c>
      <c r="G11127">
        <v>154704</v>
      </c>
      <c r="H11127" s="7">
        <v>24408.9</v>
      </c>
      <c r="I11127" t="s">
        <v>20</v>
      </c>
      <c r="J11127" t="s">
        <v>267</v>
      </c>
      <c r="K11127" t="s">
        <v>268</v>
      </c>
      <c r="L11127" s="2">
        <v>0.54166666666666663</v>
      </c>
      <c r="M11127" s="2">
        <v>0.7631944444444444</v>
      </c>
      <c r="N11127" s="1">
        <v>46217</v>
      </c>
      <c r="O11127" t="s">
        <v>23</v>
      </c>
      <c r="S11127" t="s">
        <v>18994</v>
      </c>
      <c r="T1112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0.22152777777955635</v>
      </c>
      <c r="U11127" s="5">
        <f>WEEKNUM(Shipment_Data[[#This Row],[DATE]],2)</f>
        <v>29</v>
      </c>
      <c r="V11127" s="6">
        <f>SUBTOTAL(103,Shipment_Data[[#This Row],[DATE]])</f>
        <v>1</v>
      </c>
      <c r="W111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128" spans="1:23" x14ac:dyDescent="0.25">
      <c r="A11128" s="1">
        <v>46217</v>
      </c>
      <c r="B11128" t="s">
        <v>2330</v>
      </c>
      <c r="C11128" t="s">
        <v>15727</v>
      </c>
      <c r="D11128" t="s">
        <v>16467</v>
      </c>
      <c r="E11128">
        <v>1</v>
      </c>
      <c r="F11128" t="s">
        <v>15108</v>
      </c>
      <c r="G11128">
        <v>154682</v>
      </c>
      <c r="H11128" s="7">
        <v>90909</v>
      </c>
      <c r="I11128" t="s">
        <v>20</v>
      </c>
      <c r="J11128" t="s">
        <v>267</v>
      </c>
      <c r="K11128" t="s">
        <v>268</v>
      </c>
      <c r="L11128" s="2">
        <v>0.54166666666666663</v>
      </c>
      <c r="M11128" s="2">
        <v>0.65138888888888891</v>
      </c>
      <c r="N11128" s="1">
        <v>46217</v>
      </c>
      <c r="O11128" t="s">
        <v>23</v>
      </c>
      <c r="S11128" t="s">
        <v>18994</v>
      </c>
      <c r="T111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0.10972222222335404</v>
      </c>
      <c r="U11128" s="5">
        <f>WEEKNUM(Shipment_Data[[#This Row],[DATE]],2)</f>
        <v>29</v>
      </c>
      <c r="V11128" s="6">
        <f>SUBTOTAL(103,Shipment_Data[[#This Row],[DATE]])</f>
        <v>1</v>
      </c>
      <c r="W111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129" spans="1:23" x14ac:dyDescent="0.25">
      <c r="A11129" s="1">
        <v>46217</v>
      </c>
      <c r="B11129" t="s">
        <v>16468</v>
      </c>
      <c r="C11129" t="s">
        <v>15727</v>
      </c>
      <c r="D11129" t="s">
        <v>16469</v>
      </c>
      <c r="E11129">
        <v>1</v>
      </c>
      <c r="F11129" t="s">
        <v>15108</v>
      </c>
      <c r="G11129">
        <v>154611</v>
      </c>
      <c r="H11129" s="7">
        <v>650000</v>
      </c>
      <c r="I11129" t="s">
        <v>20</v>
      </c>
      <c r="J11129" t="s">
        <v>16470</v>
      </c>
      <c r="K11129" t="s">
        <v>15962</v>
      </c>
      <c r="L11129" s="2">
        <v>0.54513888888888884</v>
      </c>
      <c r="M11129" s="2">
        <v>0.43611111111111112</v>
      </c>
      <c r="N11129" s="1">
        <v>46219</v>
      </c>
      <c r="O11129" t="s">
        <v>23</v>
      </c>
      <c r="S11129" t="s">
        <v>18994</v>
      </c>
      <c r="T111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1.890972222223354</v>
      </c>
      <c r="U11129" s="5">
        <f>WEEKNUM(Shipment_Data[[#This Row],[DATE]],2)</f>
        <v>29</v>
      </c>
      <c r="V11129" s="6">
        <f>SUBTOTAL(103,Shipment_Data[[#This Row],[DATE]])</f>
        <v>1</v>
      </c>
      <c r="W111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130" spans="1:23" x14ac:dyDescent="0.25">
      <c r="A11130" s="1">
        <v>46217</v>
      </c>
      <c r="B11130" t="s">
        <v>2330</v>
      </c>
      <c r="C11130" t="s">
        <v>15727</v>
      </c>
      <c r="D11130" t="s">
        <v>16471</v>
      </c>
      <c r="E11130">
        <v>2</v>
      </c>
      <c r="F11130" t="s">
        <v>15108</v>
      </c>
      <c r="G11130">
        <v>154694</v>
      </c>
      <c r="H11130" s="7">
        <v>54813</v>
      </c>
      <c r="I11130" t="s">
        <v>20</v>
      </c>
      <c r="J11130" t="s">
        <v>267</v>
      </c>
      <c r="K11130" t="s">
        <v>268</v>
      </c>
      <c r="L11130" s="2">
        <v>0.57986111111111116</v>
      </c>
      <c r="M11130" s="2">
        <v>0.65208333333333335</v>
      </c>
      <c r="N11130" s="1">
        <v>46217</v>
      </c>
      <c r="O11130" t="s">
        <v>23</v>
      </c>
      <c r="S11130" t="s">
        <v>18994</v>
      </c>
      <c r="T1113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7.2222222224809229E-2</v>
      </c>
      <c r="U11130" s="5">
        <f>WEEKNUM(Shipment_Data[[#This Row],[DATE]],2)</f>
        <v>29</v>
      </c>
      <c r="V11130" s="6">
        <f>SUBTOTAL(103,Shipment_Data[[#This Row],[DATE]])</f>
        <v>1</v>
      </c>
      <c r="W111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131" spans="1:23" x14ac:dyDescent="0.25">
      <c r="A11131" s="1">
        <v>46217</v>
      </c>
      <c r="B11131" t="s">
        <v>2685</v>
      </c>
      <c r="C11131" t="s">
        <v>15727</v>
      </c>
      <c r="D11131" t="s">
        <v>16472</v>
      </c>
      <c r="E11131">
        <v>1</v>
      </c>
      <c r="F11131" t="s">
        <v>15108</v>
      </c>
      <c r="G11131">
        <v>154322</v>
      </c>
      <c r="H11131" s="7">
        <v>212934.39999999999</v>
      </c>
      <c r="I11131" t="s">
        <v>20</v>
      </c>
      <c r="J11131" t="s">
        <v>75</v>
      </c>
      <c r="K11131" t="s">
        <v>76</v>
      </c>
      <c r="L11131" s="2">
        <v>0.57986111111111116</v>
      </c>
      <c r="M11131" s="2">
        <v>0.59375</v>
      </c>
      <c r="N11131" s="1">
        <v>46217</v>
      </c>
      <c r="O11131" t="s">
        <v>23</v>
      </c>
      <c r="S11131" t="s">
        <v>18994</v>
      </c>
      <c r="T1113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1.3888888890505768E-2</v>
      </c>
      <c r="U11131" s="5">
        <f>WEEKNUM(Shipment_Data[[#This Row],[DATE]],2)</f>
        <v>29</v>
      </c>
      <c r="V11131" s="6">
        <f>SUBTOTAL(103,Shipment_Data[[#This Row],[DATE]])</f>
        <v>1</v>
      </c>
      <c r="W111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132" spans="1:23" x14ac:dyDescent="0.25">
      <c r="A11132" s="1">
        <v>46217</v>
      </c>
      <c r="B11132" t="s">
        <v>5600</v>
      </c>
      <c r="C11132" t="s">
        <v>15727</v>
      </c>
      <c r="D11132" t="s">
        <v>16473</v>
      </c>
      <c r="E11132">
        <v>1</v>
      </c>
      <c r="F11132" t="s">
        <v>15709</v>
      </c>
      <c r="G11132">
        <v>154644</v>
      </c>
      <c r="H11132" s="7">
        <v>5916.38</v>
      </c>
      <c r="I11132" t="s">
        <v>20</v>
      </c>
      <c r="J11132" t="s">
        <v>16296</v>
      </c>
      <c r="K11132" t="s">
        <v>106</v>
      </c>
      <c r="L11132" s="2">
        <v>0.5625</v>
      </c>
      <c r="M11132" s="2">
        <v>0.82152777777777775</v>
      </c>
      <c r="N11132" s="1">
        <v>46217</v>
      </c>
      <c r="O11132" t="s">
        <v>23</v>
      </c>
      <c r="S11132" t="s">
        <v>18994</v>
      </c>
      <c r="T1113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0.25902777777810115</v>
      </c>
      <c r="U11132" s="5">
        <f>WEEKNUM(Shipment_Data[[#This Row],[DATE]],2)</f>
        <v>29</v>
      </c>
      <c r="V11132" s="6">
        <f>SUBTOTAL(103,Shipment_Data[[#This Row],[DATE]])</f>
        <v>1</v>
      </c>
      <c r="W111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133" spans="1:23" x14ac:dyDescent="0.25">
      <c r="A11133" s="1">
        <v>46217</v>
      </c>
      <c r="B11133" t="s">
        <v>2361</v>
      </c>
      <c r="C11133" t="s">
        <v>15727</v>
      </c>
      <c r="D11133" t="s">
        <v>16474</v>
      </c>
      <c r="E11133">
        <v>2</v>
      </c>
      <c r="F11133" t="s">
        <v>15108</v>
      </c>
      <c r="G11133">
        <v>154539</v>
      </c>
      <c r="H11133" s="7">
        <v>168400.2</v>
      </c>
      <c r="I11133" t="s">
        <v>20</v>
      </c>
      <c r="J11133" t="s">
        <v>16296</v>
      </c>
      <c r="K11133" t="s">
        <v>106</v>
      </c>
      <c r="L11133" s="2">
        <v>0.5625</v>
      </c>
      <c r="M11133" s="2">
        <v>0.67083333333333328</v>
      </c>
      <c r="N11133" s="1">
        <v>46217</v>
      </c>
      <c r="O11133" t="s">
        <v>23</v>
      </c>
      <c r="S11133" t="s">
        <v>18994</v>
      </c>
      <c r="T111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0.10833333332993789</v>
      </c>
      <c r="U11133" s="5">
        <f>WEEKNUM(Shipment_Data[[#This Row],[DATE]],2)</f>
        <v>29</v>
      </c>
      <c r="V11133" s="6">
        <f>SUBTOTAL(103,Shipment_Data[[#This Row],[DATE]])</f>
        <v>1</v>
      </c>
      <c r="W111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134" spans="1:23" x14ac:dyDescent="0.25">
      <c r="A11134" s="1">
        <v>46217</v>
      </c>
      <c r="B11134" t="s">
        <v>3016</v>
      </c>
      <c r="C11134" t="s">
        <v>15727</v>
      </c>
      <c r="D11134" t="s">
        <v>16475</v>
      </c>
      <c r="E11134">
        <v>2</v>
      </c>
      <c r="F11134" t="s">
        <v>15108</v>
      </c>
      <c r="G11134">
        <v>154632</v>
      </c>
      <c r="H11134" s="7">
        <v>370747.69</v>
      </c>
      <c r="I11134" t="s">
        <v>20</v>
      </c>
      <c r="J11134" t="s">
        <v>16296</v>
      </c>
      <c r="K11134" t="s">
        <v>106</v>
      </c>
      <c r="L11134" s="2">
        <v>0.5625</v>
      </c>
      <c r="M11134" s="2">
        <v>0.72986111111111107</v>
      </c>
      <c r="N11134" s="1">
        <v>46217</v>
      </c>
      <c r="O11134" t="s">
        <v>23</v>
      </c>
      <c r="S11134" t="s">
        <v>18994</v>
      </c>
      <c r="T111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0.16736111111094942</v>
      </c>
      <c r="U11134" s="5">
        <f>WEEKNUM(Shipment_Data[[#This Row],[DATE]],2)</f>
        <v>29</v>
      </c>
      <c r="V11134" s="6">
        <f>SUBTOTAL(103,Shipment_Data[[#This Row],[DATE]])</f>
        <v>1</v>
      </c>
      <c r="W111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135" spans="1:23" x14ac:dyDescent="0.25">
      <c r="A11135" s="1">
        <v>46217</v>
      </c>
      <c r="B11135" t="s">
        <v>4968</v>
      </c>
      <c r="C11135" t="s">
        <v>15727</v>
      </c>
      <c r="D11135" t="s">
        <v>16476</v>
      </c>
      <c r="E11135">
        <v>4</v>
      </c>
      <c r="F11135" t="s">
        <v>15108</v>
      </c>
      <c r="G11135">
        <v>154677</v>
      </c>
      <c r="H11135" s="7">
        <v>1065430.8</v>
      </c>
      <c r="I11135" t="s">
        <v>20</v>
      </c>
      <c r="J11135" t="s">
        <v>16296</v>
      </c>
      <c r="K11135" t="s">
        <v>106</v>
      </c>
      <c r="L11135" s="2">
        <v>0.5625</v>
      </c>
      <c r="M11135" s="2">
        <v>0.70347222222222228</v>
      </c>
      <c r="N11135" s="1">
        <v>46217</v>
      </c>
      <c r="O11135" t="s">
        <v>23</v>
      </c>
      <c r="S11135" t="s">
        <v>18994</v>
      </c>
      <c r="T111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0.14097222222335404</v>
      </c>
      <c r="U11135" s="5">
        <f>WEEKNUM(Shipment_Data[[#This Row],[DATE]],2)</f>
        <v>29</v>
      </c>
      <c r="V11135" s="6">
        <f>SUBTOTAL(103,Shipment_Data[[#This Row],[DATE]])</f>
        <v>1</v>
      </c>
      <c r="W111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136" spans="1:23" x14ac:dyDescent="0.25">
      <c r="A11136" s="1">
        <v>46217</v>
      </c>
      <c r="B11136" t="s">
        <v>178</v>
      </c>
      <c r="C11136" t="s">
        <v>15727</v>
      </c>
      <c r="D11136" t="s">
        <v>16477</v>
      </c>
      <c r="E11136">
        <v>2</v>
      </c>
      <c r="F11136" t="s">
        <v>15108</v>
      </c>
      <c r="G11136">
        <v>154620</v>
      </c>
      <c r="H11136" s="7">
        <v>255030.06</v>
      </c>
      <c r="I11136" t="s">
        <v>20</v>
      </c>
      <c r="J11136" t="s">
        <v>16296</v>
      </c>
      <c r="K11136" t="s">
        <v>106</v>
      </c>
      <c r="L11136" s="2">
        <v>0.5625</v>
      </c>
      <c r="M11136" s="2">
        <v>0.69305555555555554</v>
      </c>
      <c r="N11136" s="1">
        <v>46217</v>
      </c>
      <c r="O11136" t="s">
        <v>23</v>
      </c>
      <c r="S11136" t="s">
        <v>18994</v>
      </c>
      <c r="T111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0.13055555555911269</v>
      </c>
      <c r="U11136" s="5">
        <f>WEEKNUM(Shipment_Data[[#This Row],[DATE]],2)</f>
        <v>29</v>
      </c>
      <c r="V11136" s="6">
        <f>SUBTOTAL(103,Shipment_Data[[#This Row],[DATE]])</f>
        <v>1</v>
      </c>
      <c r="W111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137" spans="1:23" x14ac:dyDescent="0.25">
      <c r="A11137" s="1">
        <v>46217</v>
      </c>
      <c r="B11137" t="s">
        <v>1048</v>
      </c>
      <c r="C11137" t="s">
        <v>15727</v>
      </c>
      <c r="D11137" t="s">
        <v>16478</v>
      </c>
      <c r="E11137">
        <v>1</v>
      </c>
      <c r="F11137" t="s">
        <v>15108</v>
      </c>
      <c r="G11137">
        <v>154566</v>
      </c>
      <c r="H11137" s="7">
        <v>164609</v>
      </c>
      <c r="I11137" t="s">
        <v>20</v>
      </c>
      <c r="J11137" t="s">
        <v>16296</v>
      </c>
      <c r="K11137" t="s">
        <v>106</v>
      </c>
      <c r="L11137" s="2">
        <v>0.5625</v>
      </c>
      <c r="M11137" s="2">
        <v>0.78888888888888886</v>
      </c>
      <c r="N11137" s="1">
        <v>46217</v>
      </c>
      <c r="O11137" t="s">
        <v>23</v>
      </c>
      <c r="S11137" t="s">
        <v>18994</v>
      </c>
      <c r="T111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0.22638888889196096</v>
      </c>
      <c r="U11137" s="5">
        <f>WEEKNUM(Shipment_Data[[#This Row],[DATE]],2)</f>
        <v>29</v>
      </c>
      <c r="V11137" s="6">
        <f>SUBTOTAL(103,Shipment_Data[[#This Row],[DATE]])</f>
        <v>1</v>
      </c>
      <c r="W111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138" spans="1:23" x14ac:dyDescent="0.25">
      <c r="A11138" s="1">
        <v>46217</v>
      </c>
      <c r="B11138" t="s">
        <v>2828</v>
      </c>
      <c r="C11138" t="s">
        <v>15727</v>
      </c>
      <c r="D11138" t="s">
        <v>16479</v>
      </c>
      <c r="E11138">
        <v>1</v>
      </c>
      <c r="F11138" t="s">
        <v>15108</v>
      </c>
      <c r="G11138">
        <v>154562</v>
      </c>
      <c r="H11138" s="7">
        <v>7840</v>
      </c>
      <c r="I11138" t="s">
        <v>20</v>
      </c>
      <c r="J11138" t="s">
        <v>16296</v>
      </c>
      <c r="K11138" t="s">
        <v>106</v>
      </c>
      <c r="L11138" s="2">
        <v>0.5625</v>
      </c>
      <c r="M11138" s="2">
        <v>0.7729166666666667</v>
      </c>
      <c r="N11138" s="1">
        <v>46217</v>
      </c>
      <c r="O11138" t="s">
        <v>23</v>
      </c>
      <c r="S11138" t="s">
        <v>18994</v>
      </c>
      <c r="T1113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0.21041666666860692</v>
      </c>
      <c r="U11138" s="5">
        <f>WEEKNUM(Shipment_Data[[#This Row],[DATE]],2)</f>
        <v>29</v>
      </c>
      <c r="V11138" s="6">
        <f>SUBTOTAL(103,Shipment_Data[[#This Row],[DATE]])</f>
        <v>1</v>
      </c>
      <c r="W111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139" spans="1:23" x14ac:dyDescent="0.25">
      <c r="A11139" s="1">
        <v>46217</v>
      </c>
      <c r="B11139" t="s">
        <v>1451</v>
      </c>
      <c r="C11139" t="s">
        <v>15727</v>
      </c>
      <c r="D11139" t="s">
        <v>16480</v>
      </c>
      <c r="E11139">
        <v>1</v>
      </c>
      <c r="F11139" t="s">
        <v>15108</v>
      </c>
      <c r="G11139">
        <v>154666</v>
      </c>
      <c r="H11139" s="7">
        <v>87648</v>
      </c>
      <c r="I11139" t="s">
        <v>20</v>
      </c>
      <c r="J11139" t="s">
        <v>16313</v>
      </c>
      <c r="K11139" t="s">
        <v>210</v>
      </c>
      <c r="L11139" s="2">
        <v>0.58333333333333337</v>
      </c>
      <c r="M11139" s="2">
        <v>0.63472222222222219</v>
      </c>
      <c r="N11139" s="1">
        <v>46217</v>
      </c>
      <c r="O11139" t="s">
        <v>23</v>
      </c>
      <c r="S11139" t="s">
        <v>18994</v>
      </c>
      <c r="T111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5.1388888889050577E-2</v>
      </c>
      <c r="U11139" s="5">
        <f>WEEKNUM(Shipment_Data[[#This Row],[DATE]],2)</f>
        <v>29</v>
      </c>
      <c r="V11139" s="6">
        <f>SUBTOTAL(103,Shipment_Data[[#This Row],[DATE]])</f>
        <v>1</v>
      </c>
      <c r="W111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140" spans="1:23" x14ac:dyDescent="0.25">
      <c r="A11140" s="1">
        <v>46217</v>
      </c>
      <c r="B11140" t="s">
        <v>16481</v>
      </c>
      <c r="C11140" t="s">
        <v>15727</v>
      </c>
      <c r="D11140" t="s">
        <v>16482</v>
      </c>
      <c r="E11140">
        <v>1</v>
      </c>
      <c r="F11140" t="s">
        <v>15108</v>
      </c>
      <c r="G11140">
        <v>154572</v>
      </c>
      <c r="H11140" s="7">
        <v>139032.22</v>
      </c>
      <c r="I11140" t="s">
        <v>20</v>
      </c>
      <c r="J11140" t="s">
        <v>16313</v>
      </c>
      <c r="K11140" t="s">
        <v>210</v>
      </c>
      <c r="L11140" s="2">
        <v>0.58333333333333337</v>
      </c>
      <c r="M11140" s="2">
        <v>0.68819444444444444</v>
      </c>
      <c r="N11140" s="1">
        <v>46217</v>
      </c>
      <c r="O11140" t="s">
        <v>23</v>
      </c>
      <c r="S11140" t="s">
        <v>18994</v>
      </c>
      <c r="T111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0.10486111111094942</v>
      </c>
      <c r="U11140" s="5">
        <f>WEEKNUM(Shipment_Data[[#This Row],[DATE]],2)</f>
        <v>29</v>
      </c>
      <c r="V11140" s="6">
        <f>SUBTOTAL(103,Shipment_Data[[#This Row],[DATE]])</f>
        <v>1</v>
      </c>
      <c r="W111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141" spans="1:23" x14ac:dyDescent="0.25">
      <c r="A11141" s="1">
        <v>46217</v>
      </c>
      <c r="B11141" t="s">
        <v>1487</v>
      </c>
      <c r="C11141" t="s">
        <v>15727</v>
      </c>
      <c r="D11141" t="s">
        <v>16483</v>
      </c>
      <c r="E11141">
        <v>1</v>
      </c>
      <c r="F11141" t="s">
        <v>15108</v>
      </c>
      <c r="G11141">
        <v>154657</v>
      </c>
      <c r="H11141" s="7">
        <v>44214.400000000001</v>
      </c>
      <c r="I11141" t="s">
        <v>20</v>
      </c>
      <c r="J11141" t="s">
        <v>16313</v>
      </c>
      <c r="K11141" t="s">
        <v>210</v>
      </c>
      <c r="L11141" s="2">
        <v>0.58333333333333337</v>
      </c>
      <c r="M11141" s="2">
        <v>0.78263888888888888</v>
      </c>
      <c r="N11141" s="1">
        <v>46217</v>
      </c>
      <c r="O11141" t="s">
        <v>23</v>
      </c>
      <c r="S11141" t="s">
        <v>18994</v>
      </c>
      <c r="T111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0.19930555555038154</v>
      </c>
      <c r="U11141" s="5">
        <f>WEEKNUM(Shipment_Data[[#This Row],[DATE]],2)</f>
        <v>29</v>
      </c>
      <c r="V11141" s="6">
        <f>SUBTOTAL(103,Shipment_Data[[#This Row],[DATE]])</f>
        <v>1</v>
      </c>
      <c r="W111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142" spans="1:23" x14ac:dyDescent="0.25">
      <c r="A11142" s="1">
        <v>46217</v>
      </c>
      <c r="B11142" t="s">
        <v>55</v>
      </c>
      <c r="C11142" t="s">
        <v>15727</v>
      </c>
      <c r="D11142" t="s">
        <v>16484</v>
      </c>
      <c r="E11142">
        <v>1</v>
      </c>
      <c r="F11142" t="s">
        <v>15108</v>
      </c>
      <c r="G11142">
        <v>154679</v>
      </c>
      <c r="H11142" s="7">
        <v>11655</v>
      </c>
      <c r="I11142" t="s">
        <v>20</v>
      </c>
      <c r="J11142" t="s">
        <v>267</v>
      </c>
      <c r="K11142" t="s">
        <v>268</v>
      </c>
      <c r="L11142" s="2">
        <v>0.57986111111111116</v>
      </c>
      <c r="M11142" s="2">
        <v>0.62916666666666665</v>
      </c>
      <c r="N11142" s="1">
        <v>46217</v>
      </c>
      <c r="O11142" t="s">
        <v>23</v>
      </c>
      <c r="S11142" t="s">
        <v>18994</v>
      </c>
      <c r="T111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4.9305555556202307E-2</v>
      </c>
      <c r="U11142" s="5">
        <f>WEEKNUM(Shipment_Data[[#This Row],[DATE]],2)</f>
        <v>29</v>
      </c>
      <c r="V11142" s="6">
        <f>SUBTOTAL(103,Shipment_Data[[#This Row],[DATE]])</f>
        <v>1</v>
      </c>
      <c r="W111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143" spans="1:23" x14ac:dyDescent="0.25">
      <c r="A11143" s="1">
        <v>46217</v>
      </c>
      <c r="B11143" t="s">
        <v>55</v>
      </c>
      <c r="C11143" t="s">
        <v>15727</v>
      </c>
      <c r="D11143" t="s">
        <v>16485</v>
      </c>
      <c r="E11143">
        <v>1</v>
      </c>
      <c r="F11143" t="s">
        <v>15709</v>
      </c>
      <c r="G11143">
        <v>154686</v>
      </c>
      <c r="H11143" s="7">
        <v>244200</v>
      </c>
      <c r="I11143" t="s">
        <v>20</v>
      </c>
      <c r="J11143" t="s">
        <v>267</v>
      </c>
      <c r="K11143" t="s">
        <v>268</v>
      </c>
      <c r="L11143" s="2">
        <v>0.57986111111111116</v>
      </c>
      <c r="M11143" s="2">
        <v>0.62916666666666665</v>
      </c>
      <c r="N11143" s="1">
        <v>46217</v>
      </c>
      <c r="O11143" t="s">
        <v>23</v>
      </c>
      <c r="S11143" t="s">
        <v>18994</v>
      </c>
      <c r="T111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4.9305555556202307E-2</v>
      </c>
      <c r="U11143" s="5">
        <f>WEEKNUM(Shipment_Data[[#This Row],[DATE]],2)</f>
        <v>29</v>
      </c>
      <c r="V11143" s="6">
        <f>SUBTOTAL(103,Shipment_Data[[#This Row],[DATE]])</f>
        <v>1</v>
      </c>
      <c r="W111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144" spans="1:23" x14ac:dyDescent="0.25">
      <c r="A11144" s="1">
        <v>46217</v>
      </c>
      <c r="B11144" t="s">
        <v>55</v>
      </c>
      <c r="C11144" t="s">
        <v>15727</v>
      </c>
      <c r="D11144" t="s">
        <v>16486</v>
      </c>
      <c r="E11144">
        <v>1</v>
      </c>
      <c r="F11144" t="s">
        <v>15853</v>
      </c>
      <c r="G11144">
        <v>154630</v>
      </c>
      <c r="H11144" s="7">
        <v>122100</v>
      </c>
      <c r="I11144" t="s">
        <v>20</v>
      </c>
      <c r="J11144" t="s">
        <v>267</v>
      </c>
      <c r="K11144" t="s">
        <v>268</v>
      </c>
      <c r="L11144" s="2">
        <v>0.57986111111111116</v>
      </c>
      <c r="M11144" s="2">
        <v>0.62916666666666665</v>
      </c>
      <c r="N11144" s="1">
        <v>46217</v>
      </c>
      <c r="O11144" t="s">
        <v>23</v>
      </c>
      <c r="S11144" t="s">
        <v>18994</v>
      </c>
      <c r="T111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4.9305555556202307E-2</v>
      </c>
      <c r="U11144" s="5">
        <f>WEEKNUM(Shipment_Data[[#This Row],[DATE]],2)</f>
        <v>29</v>
      </c>
      <c r="V11144" s="6">
        <f>SUBTOTAL(103,Shipment_Data[[#This Row],[DATE]])</f>
        <v>1</v>
      </c>
      <c r="W111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145" spans="1:23" x14ac:dyDescent="0.25">
      <c r="A11145" s="1">
        <v>46217</v>
      </c>
      <c r="B11145" t="s">
        <v>55</v>
      </c>
      <c r="C11145" t="s">
        <v>15727</v>
      </c>
      <c r="D11145" t="s">
        <v>16487</v>
      </c>
      <c r="E11145">
        <v>1</v>
      </c>
      <c r="F11145" t="s">
        <v>15853</v>
      </c>
      <c r="G11145">
        <v>154680</v>
      </c>
      <c r="H11145" s="7">
        <v>123100</v>
      </c>
      <c r="I11145" t="s">
        <v>20</v>
      </c>
      <c r="J11145" t="s">
        <v>267</v>
      </c>
      <c r="K11145" t="s">
        <v>268</v>
      </c>
      <c r="L11145" s="2">
        <v>0.57986111111111116</v>
      </c>
      <c r="M11145" s="2">
        <v>0.62916666666666665</v>
      </c>
      <c r="N11145" s="1">
        <v>46217</v>
      </c>
      <c r="O11145" t="s">
        <v>23</v>
      </c>
      <c r="S11145" t="s">
        <v>18994</v>
      </c>
      <c r="T111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4.9305555556202307E-2</v>
      </c>
      <c r="U11145" s="5">
        <f>WEEKNUM(Shipment_Data[[#This Row],[DATE]],2)</f>
        <v>29</v>
      </c>
      <c r="V11145" s="6">
        <f>SUBTOTAL(103,Shipment_Data[[#This Row],[DATE]])</f>
        <v>1</v>
      </c>
      <c r="W111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146" spans="1:23" x14ac:dyDescent="0.25">
      <c r="A11146" s="1">
        <v>46217</v>
      </c>
      <c r="B11146" t="s">
        <v>285</v>
      </c>
      <c r="C11146" t="s">
        <v>15727</v>
      </c>
      <c r="D11146" t="s">
        <v>16488</v>
      </c>
      <c r="E11146">
        <v>1</v>
      </c>
      <c r="F11146" t="s">
        <v>15709</v>
      </c>
      <c r="G11146">
        <v>154614</v>
      </c>
      <c r="H11146" s="7">
        <v>14598.09</v>
      </c>
      <c r="I11146" t="s">
        <v>20</v>
      </c>
      <c r="J11146" t="s">
        <v>323</v>
      </c>
      <c r="K11146" t="s">
        <v>324</v>
      </c>
      <c r="L11146" s="2">
        <v>0.58333333333333337</v>
      </c>
      <c r="M11146" s="2">
        <v>0.71527777777777779</v>
      </c>
      <c r="N11146" s="1">
        <v>46217</v>
      </c>
      <c r="O11146" t="s">
        <v>23</v>
      </c>
      <c r="S11146" t="s">
        <v>18994</v>
      </c>
      <c r="T111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0.13194444444525288</v>
      </c>
      <c r="U11146" s="5">
        <f>WEEKNUM(Shipment_Data[[#This Row],[DATE]],2)</f>
        <v>29</v>
      </c>
      <c r="V11146" s="6">
        <f>SUBTOTAL(103,Shipment_Data[[#This Row],[DATE]])</f>
        <v>1</v>
      </c>
      <c r="W111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147" spans="1:23" x14ac:dyDescent="0.25">
      <c r="A11147" s="1">
        <v>46217</v>
      </c>
      <c r="B11147" t="s">
        <v>2130</v>
      </c>
      <c r="C11147" t="s">
        <v>15727</v>
      </c>
      <c r="D11147" t="s">
        <v>16489</v>
      </c>
      <c r="E11147">
        <v>1</v>
      </c>
      <c r="F11147" t="s">
        <v>15853</v>
      </c>
      <c r="G11147">
        <v>154649</v>
      </c>
      <c r="H11147" s="7">
        <v>2331</v>
      </c>
      <c r="I11147" t="s">
        <v>20</v>
      </c>
      <c r="J11147" t="s">
        <v>257</v>
      </c>
      <c r="K11147" t="s">
        <v>258</v>
      </c>
      <c r="L11147" s="2">
        <v>0.59722222222222221</v>
      </c>
      <c r="M11147" s="2">
        <v>0.76388888888888884</v>
      </c>
      <c r="N11147" s="1">
        <v>46217</v>
      </c>
      <c r="O11147" t="s">
        <v>23</v>
      </c>
      <c r="S11147" t="s">
        <v>18994</v>
      </c>
      <c r="T111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0.16666666667151731</v>
      </c>
      <c r="U11147" s="5">
        <f>WEEKNUM(Shipment_Data[[#This Row],[DATE]],2)</f>
        <v>29</v>
      </c>
      <c r="V11147" s="6">
        <f>SUBTOTAL(103,Shipment_Data[[#This Row],[DATE]])</f>
        <v>1</v>
      </c>
      <c r="W111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148" spans="1:23" x14ac:dyDescent="0.25">
      <c r="A11148" s="1">
        <v>46217</v>
      </c>
      <c r="B11148" t="s">
        <v>166</v>
      </c>
      <c r="C11148" t="s">
        <v>15727</v>
      </c>
      <c r="D11148" t="s">
        <v>16490</v>
      </c>
      <c r="E11148">
        <v>1</v>
      </c>
      <c r="F11148" t="s">
        <v>15709</v>
      </c>
      <c r="G11148">
        <v>154635</v>
      </c>
      <c r="H11148" s="7">
        <v>7170.6</v>
      </c>
      <c r="I11148" t="s">
        <v>20</v>
      </c>
      <c r="J11148" t="s">
        <v>257</v>
      </c>
      <c r="K11148" t="s">
        <v>258</v>
      </c>
      <c r="L11148" s="2">
        <v>0.59722222222222221</v>
      </c>
      <c r="M11148" s="2">
        <v>0.71666666666666667</v>
      </c>
      <c r="N11148" s="1">
        <v>46217</v>
      </c>
      <c r="O11148" t="s">
        <v>23</v>
      </c>
      <c r="S11148" t="s">
        <v>18994</v>
      </c>
      <c r="T1114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0.11944444444816327</v>
      </c>
      <c r="U11148" s="5">
        <f>WEEKNUM(Shipment_Data[[#This Row],[DATE]],2)</f>
        <v>29</v>
      </c>
      <c r="V11148" s="6">
        <f>SUBTOTAL(103,Shipment_Data[[#This Row],[DATE]])</f>
        <v>1</v>
      </c>
      <c r="W111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149" spans="1:23" x14ac:dyDescent="0.25">
      <c r="A11149" s="1">
        <v>46217</v>
      </c>
      <c r="B11149" t="s">
        <v>16430</v>
      </c>
      <c r="C11149" t="s">
        <v>15727</v>
      </c>
      <c r="D11149" t="s">
        <v>16491</v>
      </c>
      <c r="E11149">
        <v>1</v>
      </c>
      <c r="F11149" t="s">
        <v>15108</v>
      </c>
      <c r="G11149">
        <v>154641</v>
      </c>
      <c r="H11149" s="7">
        <v>11127.5</v>
      </c>
      <c r="I11149" t="s">
        <v>20</v>
      </c>
      <c r="J11149" t="s">
        <v>257</v>
      </c>
      <c r="K11149" t="s">
        <v>258</v>
      </c>
      <c r="L11149" s="2">
        <v>0.59722222222222221</v>
      </c>
      <c r="M11149" s="2">
        <v>0.75277777777777777</v>
      </c>
      <c r="N11149" s="1">
        <v>46217</v>
      </c>
      <c r="O11149" t="s">
        <v>23</v>
      </c>
      <c r="S11149" t="s">
        <v>18994</v>
      </c>
      <c r="T1114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0.15555555556056788</v>
      </c>
      <c r="U11149" s="5">
        <f>WEEKNUM(Shipment_Data[[#This Row],[DATE]],2)</f>
        <v>29</v>
      </c>
      <c r="V11149" s="6">
        <f>SUBTOTAL(103,Shipment_Data[[#This Row],[DATE]])</f>
        <v>1</v>
      </c>
      <c r="W111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150" spans="1:23" x14ac:dyDescent="0.25">
      <c r="A11150" s="1">
        <v>46217</v>
      </c>
      <c r="B11150" t="s">
        <v>1989</v>
      </c>
      <c r="C11150" t="s">
        <v>15727</v>
      </c>
      <c r="D11150" t="s">
        <v>16492</v>
      </c>
      <c r="E11150">
        <v>1</v>
      </c>
      <c r="F11150" t="s">
        <v>15108</v>
      </c>
      <c r="G11150">
        <v>154651</v>
      </c>
      <c r="H11150" s="7">
        <v>36989.279999999999</v>
      </c>
      <c r="I11150" t="s">
        <v>20</v>
      </c>
      <c r="J11150" t="s">
        <v>257</v>
      </c>
      <c r="K11150" t="s">
        <v>258</v>
      </c>
      <c r="L11150" s="2">
        <v>0.59722222222222221</v>
      </c>
      <c r="M11150" s="2">
        <v>0.63472222222222219</v>
      </c>
      <c r="N11150" s="1">
        <v>46217</v>
      </c>
      <c r="O11150" t="s">
        <v>23</v>
      </c>
      <c r="S11150" t="s">
        <v>18994</v>
      </c>
      <c r="T1115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3.7500000005820766E-2</v>
      </c>
      <c r="U11150" s="5">
        <f>WEEKNUM(Shipment_Data[[#This Row],[DATE]],2)</f>
        <v>29</v>
      </c>
      <c r="V11150" s="6">
        <f>SUBTOTAL(103,Shipment_Data[[#This Row],[DATE]])</f>
        <v>1</v>
      </c>
      <c r="W111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151" spans="1:23" x14ac:dyDescent="0.25">
      <c r="A11151" s="1">
        <v>46217</v>
      </c>
      <c r="B11151" t="s">
        <v>2130</v>
      </c>
      <c r="C11151" t="s">
        <v>15727</v>
      </c>
      <c r="D11151" t="s">
        <v>16493</v>
      </c>
      <c r="E11151">
        <v>1</v>
      </c>
      <c r="F11151" t="s">
        <v>15709</v>
      </c>
      <c r="G11151">
        <v>154584</v>
      </c>
      <c r="H11151" s="7">
        <v>53088</v>
      </c>
      <c r="I11151" t="s">
        <v>20</v>
      </c>
      <c r="J11151" t="s">
        <v>257</v>
      </c>
      <c r="K11151" t="s">
        <v>258</v>
      </c>
      <c r="L11151" s="2">
        <v>0.59722222222222221</v>
      </c>
      <c r="M11151" s="2">
        <v>0.76388888888888884</v>
      </c>
      <c r="N11151" s="1">
        <v>46217</v>
      </c>
      <c r="O11151" t="s">
        <v>23</v>
      </c>
      <c r="S11151" t="s">
        <v>18994</v>
      </c>
      <c r="T1115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0.16666666667151731</v>
      </c>
      <c r="U11151" s="5">
        <f>WEEKNUM(Shipment_Data[[#This Row],[DATE]],2)</f>
        <v>29</v>
      </c>
      <c r="V11151" s="6">
        <f>SUBTOTAL(103,Shipment_Data[[#This Row],[DATE]])</f>
        <v>1</v>
      </c>
      <c r="W111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152" spans="1:23" x14ac:dyDescent="0.25">
      <c r="A11152" s="1">
        <v>46217</v>
      </c>
      <c r="B11152" t="s">
        <v>1029</v>
      </c>
      <c r="C11152" t="s">
        <v>15727</v>
      </c>
      <c r="D11152" t="s">
        <v>16494</v>
      </c>
      <c r="E11152">
        <v>1</v>
      </c>
      <c r="F11152" t="s">
        <v>15108</v>
      </c>
      <c r="G11152">
        <v>154668</v>
      </c>
      <c r="H11152" s="7">
        <v>320598.38</v>
      </c>
      <c r="I11152" t="s">
        <v>20</v>
      </c>
      <c r="J11152" t="s">
        <v>257</v>
      </c>
      <c r="K11152" t="s">
        <v>258</v>
      </c>
      <c r="L11152" s="2">
        <v>0.59722222222222221</v>
      </c>
      <c r="M11152" s="2">
        <v>0.74305555555555558</v>
      </c>
      <c r="N11152" s="1">
        <v>46217</v>
      </c>
      <c r="O11152" t="s">
        <v>23</v>
      </c>
      <c r="S11152" t="s">
        <v>18994</v>
      </c>
      <c r="T1115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0.14583333333575865</v>
      </c>
      <c r="U11152" s="5">
        <f>WEEKNUM(Shipment_Data[[#This Row],[DATE]],2)</f>
        <v>29</v>
      </c>
      <c r="V11152" s="6">
        <f>SUBTOTAL(103,Shipment_Data[[#This Row],[DATE]])</f>
        <v>1</v>
      </c>
      <c r="W111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153" spans="1:23" x14ac:dyDescent="0.25">
      <c r="A11153" s="1">
        <v>46217</v>
      </c>
      <c r="B11153" t="s">
        <v>4061</v>
      </c>
      <c r="C11153" t="s">
        <v>15727</v>
      </c>
      <c r="D11153" t="s">
        <v>16495</v>
      </c>
      <c r="E11153">
        <v>1</v>
      </c>
      <c r="F11153" t="s">
        <v>15108</v>
      </c>
      <c r="G11153">
        <v>154616</v>
      </c>
      <c r="H11153" s="7">
        <v>83315.28</v>
      </c>
      <c r="I11153" t="s">
        <v>20</v>
      </c>
      <c r="J11153" t="s">
        <v>257</v>
      </c>
      <c r="K11153" t="s">
        <v>258</v>
      </c>
      <c r="L11153" s="2">
        <v>0.59722222222222221</v>
      </c>
      <c r="M11153" s="2">
        <v>0.65694444444444444</v>
      </c>
      <c r="N11153" s="1">
        <v>46217</v>
      </c>
      <c r="O11153" t="s">
        <v>23</v>
      </c>
      <c r="S11153" t="s">
        <v>18994</v>
      </c>
      <c r="T1115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5.9722222227719612E-2</v>
      </c>
      <c r="U11153" s="5">
        <f>WEEKNUM(Shipment_Data[[#This Row],[DATE]],2)</f>
        <v>29</v>
      </c>
      <c r="V11153" s="6">
        <f>SUBTOTAL(103,Shipment_Data[[#This Row],[DATE]])</f>
        <v>1</v>
      </c>
      <c r="W111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154" spans="1:23" x14ac:dyDescent="0.25">
      <c r="A11154" s="1">
        <v>46217</v>
      </c>
      <c r="B11154" t="s">
        <v>2683</v>
      </c>
      <c r="C11154" t="s">
        <v>15727</v>
      </c>
      <c r="D11154" t="s">
        <v>16496</v>
      </c>
      <c r="E11154">
        <v>1</v>
      </c>
      <c r="F11154" t="s">
        <v>15108</v>
      </c>
      <c r="G11154">
        <v>154645</v>
      </c>
      <c r="H11154" s="7">
        <v>81000</v>
      </c>
      <c r="I11154" t="s">
        <v>20</v>
      </c>
      <c r="J11154" t="s">
        <v>257</v>
      </c>
      <c r="K11154" t="s">
        <v>258</v>
      </c>
      <c r="L11154" s="2">
        <v>0.59722222222222221</v>
      </c>
      <c r="M11154" s="2">
        <v>0.6791666666666667</v>
      </c>
      <c r="N11154" s="1">
        <v>46217</v>
      </c>
      <c r="O11154" t="s">
        <v>23</v>
      </c>
      <c r="S11154" t="s">
        <v>18994</v>
      </c>
      <c r="T1115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8.1944444449618459E-2</v>
      </c>
      <c r="U11154" s="5">
        <f>WEEKNUM(Shipment_Data[[#This Row],[DATE]],2)</f>
        <v>29</v>
      </c>
      <c r="V11154" s="6">
        <f>SUBTOTAL(103,Shipment_Data[[#This Row],[DATE]])</f>
        <v>1</v>
      </c>
      <c r="W111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155" spans="1:23" x14ac:dyDescent="0.25">
      <c r="A11155" s="1">
        <v>46217</v>
      </c>
      <c r="B11155" t="s">
        <v>3634</v>
      </c>
      <c r="C11155" t="s">
        <v>15727</v>
      </c>
      <c r="D11155" t="s">
        <v>16497</v>
      </c>
      <c r="E11155">
        <v>1</v>
      </c>
      <c r="F11155" t="s">
        <v>15709</v>
      </c>
      <c r="G11155">
        <v>154689</v>
      </c>
      <c r="H11155" s="7">
        <v>77090.5</v>
      </c>
      <c r="I11155" t="s">
        <v>20</v>
      </c>
      <c r="J11155" t="s">
        <v>111</v>
      </c>
      <c r="K11155" t="s">
        <v>112</v>
      </c>
      <c r="L11155" s="2">
        <v>0.58333333333333337</v>
      </c>
      <c r="M11155" s="2">
        <v>0.69305555555555554</v>
      </c>
      <c r="N11155" s="1">
        <v>46217</v>
      </c>
      <c r="O11155" t="s">
        <v>23</v>
      </c>
      <c r="S11155" t="s">
        <v>18994</v>
      </c>
      <c r="T1115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0.10972222222335404</v>
      </c>
      <c r="U11155" s="5">
        <f>WEEKNUM(Shipment_Data[[#This Row],[DATE]],2)</f>
        <v>29</v>
      </c>
      <c r="V11155" s="6">
        <f>SUBTOTAL(103,Shipment_Data[[#This Row],[DATE]])</f>
        <v>1</v>
      </c>
      <c r="W111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156" spans="1:23" x14ac:dyDescent="0.25">
      <c r="A11156" s="1">
        <v>46217</v>
      </c>
      <c r="B11156" t="s">
        <v>14910</v>
      </c>
      <c r="C11156" t="s">
        <v>15727</v>
      </c>
      <c r="D11156" t="s">
        <v>16498</v>
      </c>
      <c r="E11156">
        <v>2</v>
      </c>
      <c r="F11156" t="s">
        <v>15108</v>
      </c>
      <c r="G11156">
        <v>154673</v>
      </c>
      <c r="H11156" s="7">
        <v>425108.2</v>
      </c>
      <c r="I11156" t="s">
        <v>20</v>
      </c>
      <c r="J11156" t="s">
        <v>111</v>
      </c>
      <c r="K11156" t="s">
        <v>112</v>
      </c>
      <c r="L11156" s="2">
        <v>0.58333333333333337</v>
      </c>
      <c r="M11156" s="2">
        <v>0.83402777777777781</v>
      </c>
      <c r="N11156" s="1">
        <v>46217</v>
      </c>
      <c r="O11156" t="s">
        <v>23</v>
      </c>
      <c r="S11156" t="s">
        <v>18994</v>
      </c>
      <c r="T1115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0.25069444443943212</v>
      </c>
      <c r="U11156" s="5">
        <f>WEEKNUM(Shipment_Data[[#This Row],[DATE]],2)</f>
        <v>29</v>
      </c>
      <c r="V11156" s="6">
        <f>SUBTOTAL(103,Shipment_Data[[#This Row],[DATE]])</f>
        <v>1</v>
      </c>
      <c r="W111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157" spans="1:23" x14ac:dyDescent="0.25">
      <c r="A11157" s="1">
        <v>46217</v>
      </c>
      <c r="B11157" t="s">
        <v>129</v>
      </c>
      <c r="C11157" t="s">
        <v>15727</v>
      </c>
      <c r="D11157" t="s">
        <v>16499</v>
      </c>
      <c r="E11157">
        <v>1</v>
      </c>
      <c r="F11157" t="s">
        <v>15108</v>
      </c>
      <c r="G11157">
        <v>154637</v>
      </c>
      <c r="H11157" s="7">
        <v>442788.7</v>
      </c>
      <c r="I11157" t="s">
        <v>20</v>
      </c>
      <c r="J11157" t="s">
        <v>111</v>
      </c>
      <c r="K11157" t="s">
        <v>112</v>
      </c>
      <c r="L11157" s="2">
        <v>0.58333333333333337</v>
      </c>
      <c r="M11157" s="2">
        <v>0.77638888888888891</v>
      </c>
      <c r="N11157" s="1">
        <v>46217</v>
      </c>
      <c r="O11157" t="s">
        <v>23</v>
      </c>
      <c r="S11157" t="s">
        <v>18994</v>
      </c>
      <c r="T111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0.19305555555183673</v>
      </c>
      <c r="U11157" s="5">
        <f>WEEKNUM(Shipment_Data[[#This Row],[DATE]],2)</f>
        <v>29</v>
      </c>
      <c r="V11157" s="6">
        <f>SUBTOTAL(103,Shipment_Data[[#This Row],[DATE]])</f>
        <v>1</v>
      </c>
      <c r="W111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158" spans="1:23" x14ac:dyDescent="0.25">
      <c r="A11158" s="1">
        <v>46217</v>
      </c>
      <c r="B11158" t="s">
        <v>122</v>
      </c>
      <c r="C11158" t="s">
        <v>15727</v>
      </c>
      <c r="D11158" t="s">
        <v>16500</v>
      </c>
      <c r="E11158">
        <v>1</v>
      </c>
      <c r="F11158" t="s">
        <v>15108</v>
      </c>
      <c r="G11158">
        <v>154652</v>
      </c>
      <c r="H11158" s="7">
        <v>353491.6</v>
      </c>
      <c r="I11158" t="s">
        <v>20</v>
      </c>
      <c r="J11158" t="s">
        <v>111</v>
      </c>
      <c r="K11158" t="s">
        <v>112</v>
      </c>
      <c r="L11158" s="2">
        <v>0.58333333333333337</v>
      </c>
      <c r="M11158" s="2">
        <v>0.80347222222222225</v>
      </c>
      <c r="N11158" s="1">
        <v>46217</v>
      </c>
      <c r="O11158" t="s">
        <v>23</v>
      </c>
      <c r="S11158" t="s">
        <v>18994</v>
      </c>
      <c r="T111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0.22013888888614019</v>
      </c>
      <c r="U11158" s="5">
        <f>WEEKNUM(Shipment_Data[[#This Row],[DATE]],2)</f>
        <v>29</v>
      </c>
      <c r="V11158" s="6">
        <f>SUBTOTAL(103,Shipment_Data[[#This Row],[DATE]])</f>
        <v>1</v>
      </c>
      <c r="W111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159" spans="1:23" x14ac:dyDescent="0.25">
      <c r="A11159" s="1">
        <v>46217</v>
      </c>
      <c r="B11159" t="s">
        <v>1119</v>
      </c>
      <c r="C11159" t="s">
        <v>15727</v>
      </c>
      <c r="D11159" t="s">
        <v>16501</v>
      </c>
      <c r="E11159">
        <v>1</v>
      </c>
      <c r="F11159" t="s">
        <v>15108</v>
      </c>
      <c r="G11159">
        <v>154683</v>
      </c>
      <c r="H11159" s="7">
        <v>317451</v>
      </c>
      <c r="I11159" t="s">
        <v>20</v>
      </c>
      <c r="J11159" t="s">
        <v>111</v>
      </c>
      <c r="K11159" t="s">
        <v>112</v>
      </c>
      <c r="L11159" s="2">
        <v>0.58333333333333337</v>
      </c>
      <c r="M11159" s="2">
        <v>0.7631944444444444</v>
      </c>
      <c r="N11159" s="1">
        <v>46217</v>
      </c>
      <c r="O11159" t="s">
        <v>23</v>
      </c>
      <c r="S11159" t="s">
        <v>18994</v>
      </c>
      <c r="T1115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0.17986111110803904</v>
      </c>
      <c r="U11159" s="5">
        <f>WEEKNUM(Shipment_Data[[#This Row],[DATE]],2)</f>
        <v>29</v>
      </c>
      <c r="V11159" s="6">
        <f>SUBTOTAL(103,Shipment_Data[[#This Row],[DATE]])</f>
        <v>1</v>
      </c>
      <c r="W111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160" spans="1:23" x14ac:dyDescent="0.25">
      <c r="A11160" s="1">
        <v>46217</v>
      </c>
      <c r="B11160" t="s">
        <v>4989</v>
      </c>
      <c r="C11160" t="s">
        <v>15727</v>
      </c>
      <c r="D11160" t="s">
        <v>16502</v>
      </c>
      <c r="E11160">
        <v>1</v>
      </c>
      <c r="F11160" t="s">
        <v>15108</v>
      </c>
      <c r="G11160">
        <v>154723</v>
      </c>
      <c r="H11160" s="7">
        <v>74655.34</v>
      </c>
      <c r="I11160" t="s">
        <v>20</v>
      </c>
      <c r="J11160" t="s">
        <v>267</v>
      </c>
      <c r="K11160" t="s">
        <v>268</v>
      </c>
      <c r="L11160" s="2">
        <v>0.57986111111111116</v>
      </c>
      <c r="M11160" s="2">
        <v>0.79861111111111116</v>
      </c>
      <c r="N11160" s="1">
        <v>46217</v>
      </c>
      <c r="O11160" t="s">
        <v>23</v>
      </c>
      <c r="S11160" t="s">
        <v>18994</v>
      </c>
      <c r="T111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0.21875</v>
      </c>
      <c r="U11160" s="5">
        <f>WEEKNUM(Shipment_Data[[#This Row],[DATE]],2)</f>
        <v>29</v>
      </c>
      <c r="V11160" s="6">
        <f>SUBTOTAL(103,Shipment_Data[[#This Row],[DATE]])</f>
        <v>1</v>
      </c>
      <c r="W111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161" spans="1:23" x14ac:dyDescent="0.25">
      <c r="A11161" s="1">
        <v>46217</v>
      </c>
      <c r="B11161" t="s">
        <v>5019</v>
      </c>
      <c r="C11161" t="s">
        <v>15727</v>
      </c>
      <c r="D11161" t="s">
        <v>16503</v>
      </c>
      <c r="E11161">
        <v>1</v>
      </c>
      <c r="F11161" t="s">
        <v>15108</v>
      </c>
      <c r="G11161">
        <v>154540</v>
      </c>
      <c r="H11161" s="7">
        <v>144300</v>
      </c>
      <c r="I11161" t="s">
        <v>20</v>
      </c>
      <c r="J11161" t="s">
        <v>323</v>
      </c>
      <c r="K11161" t="s">
        <v>324</v>
      </c>
      <c r="L11161" s="2">
        <v>0.58333333333333337</v>
      </c>
      <c r="M11161" s="2">
        <v>0.73819444444444449</v>
      </c>
      <c r="N11161" s="1">
        <v>46217</v>
      </c>
      <c r="O11161" t="s">
        <v>23</v>
      </c>
      <c r="S11161" t="s">
        <v>18994</v>
      </c>
      <c r="T111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0.15486111110658385</v>
      </c>
      <c r="U11161" s="5">
        <f>WEEKNUM(Shipment_Data[[#This Row],[DATE]],2)</f>
        <v>29</v>
      </c>
      <c r="V11161" s="6">
        <f>SUBTOTAL(103,Shipment_Data[[#This Row],[DATE]])</f>
        <v>1</v>
      </c>
      <c r="W111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162" spans="1:23" x14ac:dyDescent="0.25">
      <c r="A11162" s="1">
        <v>46217</v>
      </c>
      <c r="B11162" t="s">
        <v>1562</v>
      </c>
      <c r="C11162" t="s">
        <v>15727</v>
      </c>
      <c r="D11162" t="s">
        <v>16504</v>
      </c>
      <c r="E11162">
        <v>3</v>
      </c>
      <c r="F11162" t="s">
        <v>15108</v>
      </c>
      <c r="G11162">
        <v>154570</v>
      </c>
      <c r="H11162" s="7">
        <v>779940.39</v>
      </c>
      <c r="I11162" t="s">
        <v>20</v>
      </c>
      <c r="J11162" t="s">
        <v>323</v>
      </c>
      <c r="K11162" t="s">
        <v>324</v>
      </c>
      <c r="L11162" s="2">
        <v>0.58333333333333337</v>
      </c>
      <c r="M11162" s="2">
        <v>0.87777777777777777</v>
      </c>
      <c r="N11162" s="1">
        <v>46217</v>
      </c>
      <c r="O11162" t="s">
        <v>23</v>
      </c>
      <c r="S11162" t="s">
        <v>18994</v>
      </c>
      <c r="T111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0.29444444444379769</v>
      </c>
      <c r="U11162" s="5">
        <f>WEEKNUM(Shipment_Data[[#This Row],[DATE]],2)</f>
        <v>29</v>
      </c>
      <c r="V11162" s="6">
        <f>SUBTOTAL(103,Shipment_Data[[#This Row],[DATE]])</f>
        <v>1</v>
      </c>
      <c r="W111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163" spans="1:23" x14ac:dyDescent="0.25">
      <c r="A11163" s="1">
        <v>46217</v>
      </c>
      <c r="B11163" t="s">
        <v>1562</v>
      </c>
      <c r="C11163" t="s">
        <v>15727</v>
      </c>
      <c r="D11163" t="s">
        <v>16505</v>
      </c>
      <c r="E11163">
        <v>1</v>
      </c>
      <c r="F11163" t="s">
        <v>15709</v>
      </c>
      <c r="G11163">
        <v>154608</v>
      </c>
      <c r="H11163" s="7">
        <v>54000</v>
      </c>
      <c r="I11163" t="s">
        <v>20</v>
      </c>
      <c r="J11163" t="s">
        <v>323</v>
      </c>
      <c r="K11163" t="s">
        <v>324</v>
      </c>
      <c r="L11163" s="2">
        <v>0.58333333333333337</v>
      </c>
      <c r="M11163" s="2">
        <v>0.87777777777777777</v>
      </c>
      <c r="N11163" s="1">
        <v>46217</v>
      </c>
      <c r="O11163" t="s">
        <v>23</v>
      </c>
      <c r="S11163" t="s">
        <v>18994</v>
      </c>
      <c r="T111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0.29444444444379769</v>
      </c>
      <c r="U11163" s="5">
        <f>WEEKNUM(Shipment_Data[[#This Row],[DATE]],2)</f>
        <v>29</v>
      </c>
      <c r="V11163" s="6">
        <f>SUBTOTAL(103,Shipment_Data[[#This Row],[DATE]])</f>
        <v>1</v>
      </c>
      <c r="W111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164" spans="1:23" x14ac:dyDescent="0.25">
      <c r="A11164" s="1">
        <v>46217</v>
      </c>
      <c r="B11164" t="s">
        <v>1562</v>
      </c>
      <c r="C11164" t="s">
        <v>15727</v>
      </c>
      <c r="D11164" t="s">
        <v>16506</v>
      </c>
      <c r="E11164">
        <v>1</v>
      </c>
      <c r="F11164" t="s">
        <v>15108</v>
      </c>
      <c r="G11164">
        <v>154601</v>
      </c>
      <c r="H11164" s="7">
        <v>15442.88</v>
      </c>
      <c r="I11164" t="s">
        <v>20</v>
      </c>
      <c r="J11164" t="s">
        <v>323</v>
      </c>
      <c r="K11164" t="s">
        <v>324</v>
      </c>
      <c r="L11164" s="2">
        <v>0.58333333333333337</v>
      </c>
      <c r="M11164" s="2">
        <v>0.87777777777777777</v>
      </c>
      <c r="N11164" s="1">
        <v>46217</v>
      </c>
      <c r="O11164" t="s">
        <v>23</v>
      </c>
      <c r="S11164" t="s">
        <v>18994</v>
      </c>
      <c r="T111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0.29444444444379769</v>
      </c>
      <c r="U11164" s="5">
        <f>WEEKNUM(Shipment_Data[[#This Row],[DATE]],2)</f>
        <v>29</v>
      </c>
      <c r="V11164" s="6">
        <f>SUBTOTAL(103,Shipment_Data[[#This Row],[DATE]])</f>
        <v>1</v>
      </c>
      <c r="W111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165" spans="1:23" x14ac:dyDescent="0.25">
      <c r="A11165" s="1">
        <v>46217</v>
      </c>
      <c r="B11165" t="s">
        <v>1562</v>
      </c>
      <c r="C11165" t="s">
        <v>15727</v>
      </c>
      <c r="D11165" t="s">
        <v>16507</v>
      </c>
      <c r="E11165">
        <v>1</v>
      </c>
      <c r="F11165" t="s">
        <v>15108</v>
      </c>
      <c r="G11165">
        <v>154709</v>
      </c>
      <c r="H11165" s="7">
        <v>39835</v>
      </c>
      <c r="I11165" t="s">
        <v>20</v>
      </c>
      <c r="J11165" t="s">
        <v>323</v>
      </c>
      <c r="K11165" t="s">
        <v>324</v>
      </c>
      <c r="L11165" s="2">
        <v>0.58333333333333337</v>
      </c>
      <c r="M11165" s="2">
        <v>0.87777777777777777</v>
      </c>
      <c r="N11165" s="1">
        <v>46217</v>
      </c>
      <c r="O11165" t="s">
        <v>23</v>
      </c>
      <c r="S11165" t="s">
        <v>18994</v>
      </c>
      <c r="T111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0.29444444444379769</v>
      </c>
      <c r="U11165" s="5">
        <f>WEEKNUM(Shipment_Data[[#This Row],[DATE]],2)</f>
        <v>29</v>
      </c>
      <c r="V11165" s="6">
        <f>SUBTOTAL(103,Shipment_Data[[#This Row],[DATE]])</f>
        <v>1</v>
      </c>
      <c r="W111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166" spans="1:23" x14ac:dyDescent="0.25">
      <c r="A11166" s="1">
        <v>46217</v>
      </c>
      <c r="B11166" t="s">
        <v>2378</v>
      </c>
      <c r="C11166" t="s">
        <v>15727</v>
      </c>
      <c r="D11166" t="s">
        <v>16508</v>
      </c>
      <c r="E11166">
        <v>1</v>
      </c>
      <c r="F11166" t="s">
        <v>15108</v>
      </c>
      <c r="G11166">
        <v>154430</v>
      </c>
      <c r="H11166" s="7">
        <v>98651</v>
      </c>
      <c r="I11166" t="s">
        <v>20</v>
      </c>
      <c r="J11166" t="s">
        <v>323</v>
      </c>
      <c r="K11166" t="s">
        <v>324</v>
      </c>
      <c r="L11166" s="2">
        <v>0.58333333333333337</v>
      </c>
      <c r="M11166" s="2">
        <v>0.81944444444444442</v>
      </c>
      <c r="N11166" s="1">
        <v>46217</v>
      </c>
      <c r="O11166" t="s">
        <v>23</v>
      </c>
      <c r="S11166" t="s">
        <v>18994</v>
      </c>
      <c r="T111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0.23611111110949423</v>
      </c>
      <c r="U11166" s="5">
        <f>WEEKNUM(Shipment_Data[[#This Row],[DATE]],2)</f>
        <v>29</v>
      </c>
      <c r="V11166" s="6">
        <f>SUBTOTAL(103,Shipment_Data[[#This Row],[DATE]])</f>
        <v>1</v>
      </c>
      <c r="W111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167" spans="1:23" x14ac:dyDescent="0.25">
      <c r="A11167" s="1">
        <v>46217</v>
      </c>
      <c r="B11167" t="s">
        <v>16509</v>
      </c>
      <c r="C11167" t="s">
        <v>15727</v>
      </c>
      <c r="D11167" t="s">
        <v>16510</v>
      </c>
      <c r="E11167">
        <v>1</v>
      </c>
      <c r="F11167" t="s">
        <v>15108</v>
      </c>
      <c r="G11167">
        <v>154599</v>
      </c>
      <c r="H11167" s="7">
        <v>139332.1</v>
      </c>
      <c r="I11167" t="s">
        <v>20</v>
      </c>
      <c r="J11167" t="s">
        <v>323</v>
      </c>
      <c r="K11167" t="s">
        <v>324</v>
      </c>
      <c r="L11167" s="2">
        <v>0.58333333333333337</v>
      </c>
      <c r="M11167" s="2">
        <v>0.89722222222222225</v>
      </c>
      <c r="N11167" s="1">
        <v>46217</v>
      </c>
      <c r="O11167" t="s">
        <v>23</v>
      </c>
      <c r="S11167" t="s">
        <v>18994</v>
      </c>
      <c r="T111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0.31388888888614019</v>
      </c>
      <c r="U11167" s="5">
        <f>WEEKNUM(Shipment_Data[[#This Row],[DATE]],2)</f>
        <v>29</v>
      </c>
      <c r="V11167" s="6">
        <f>SUBTOTAL(103,Shipment_Data[[#This Row],[DATE]])</f>
        <v>1</v>
      </c>
      <c r="W111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168" spans="1:23" x14ac:dyDescent="0.25">
      <c r="A11168" s="1">
        <v>46217</v>
      </c>
      <c r="B11168" t="s">
        <v>16509</v>
      </c>
      <c r="C11168" t="s">
        <v>15727</v>
      </c>
      <c r="D11168" t="s">
        <v>16511</v>
      </c>
      <c r="E11168">
        <v>1</v>
      </c>
      <c r="F11168" t="s">
        <v>15108</v>
      </c>
      <c r="G11168">
        <v>154698</v>
      </c>
      <c r="H11168" s="7">
        <v>82473.3</v>
      </c>
      <c r="I11168" t="s">
        <v>20</v>
      </c>
      <c r="J11168" t="s">
        <v>323</v>
      </c>
      <c r="K11168" t="s">
        <v>324</v>
      </c>
      <c r="L11168" s="2">
        <v>0.58333333333333337</v>
      </c>
      <c r="M11168" s="2">
        <v>0.89722222222222225</v>
      </c>
      <c r="N11168" s="1">
        <v>46217</v>
      </c>
      <c r="O11168" t="s">
        <v>23</v>
      </c>
      <c r="S11168" t="s">
        <v>18994</v>
      </c>
      <c r="T111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0.31388888888614019</v>
      </c>
      <c r="U11168" s="5">
        <f>WEEKNUM(Shipment_Data[[#This Row],[DATE]],2)</f>
        <v>29</v>
      </c>
      <c r="V11168" s="6">
        <f>SUBTOTAL(103,Shipment_Data[[#This Row],[DATE]])</f>
        <v>1</v>
      </c>
      <c r="W111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169" spans="1:23" x14ac:dyDescent="0.25">
      <c r="A11169" s="1">
        <v>46217</v>
      </c>
      <c r="B11169" t="s">
        <v>7986</v>
      </c>
      <c r="C11169" t="s">
        <v>15727</v>
      </c>
      <c r="D11169" t="s">
        <v>16512</v>
      </c>
      <c r="E11169">
        <v>1</v>
      </c>
      <c r="F11169" t="s">
        <v>15108</v>
      </c>
      <c r="G11169">
        <v>154646</v>
      </c>
      <c r="H11169" s="7">
        <v>8163.55</v>
      </c>
      <c r="I11169" t="s">
        <v>20</v>
      </c>
      <c r="J11169" t="s">
        <v>323</v>
      </c>
      <c r="K11169" t="s">
        <v>324</v>
      </c>
      <c r="L11169" s="2">
        <v>0.58333333333333337</v>
      </c>
      <c r="M11169" s="2">
        <v>0.84236111111111112</v>
      </c>
      <c r="N11169" s="1">
        <v>46217</v>
      </c>
      <c r="O11169" t="s">
        <v>23</v>
      </c>
      <c r="S11169" t="s">
        <v>18994</v>
      </c>
      <c r="T1116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0.25902777777810115</v>
      </c>
      <c r="U11169" s="5">
        <f>WEEKNUM(Shipment_Data[[#This Row],[DATE]],2)</f>
        <v>29</v>
      </c>
      <c r="V11169" s="6">
        <f>SUBTOTAL(103,Shipment_Data[[#This Row],[DATE]])</f>
        <v>1</v>
      </c>
      <c r="W111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170" spans="1:23" x14ac:dyDescent="0.25">
      <c r="A11170" s="1">
        <v>46217</v>
      </c>
      <c r="B11170" t="s">
        <v>16513</v>
      </c>
      <c r="C11170" t="s">
        <v>15727</v>
      </c>
      <c r="D11170" t="s">
        <v>16514</v>
      </c>
      <c r="E11170">
        <v>3</v>
      </c>
      <c r="F11170" t="s">
        <v>15108</v>
      </c>
      <c r="G11170">
        <v>154663</v>
      </c>
      <c r="H11170" s="7">
        <v>693024.13</v>
      </c>
      <c r="I11170" t="s">
        <v>20</v>
      </c>
      <c r="J11170" t="s">
        <v>16296</v>
      </c>
      <c r="K11170" t="s">
        <v>106</v>
      </c>
      <c r="L11170" s="2">
        <v>0.58333333333333337</v>
      </c>
      <c r="M11170" s="2">
        <v>0.76527777777777772</v>
      </c>
      <c r="N11170" s="1">
        <v>46217</v>
      </c>
      <c r="O11170" t="s">
        <v>23</v>
      </c>
      <c r="S11170" t="s">
        <v>18994</v>
      </c>
      <c r="T111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0.18194444444088731</v>
      </c>
      <c r="U11170" s="5">
        <f>WEEKNUM(Shipment_Data[[#This Row],[DATE]],2)</f>
        <v>29</v>
      </c>
      <c r="V11170" s="6">
        <f>SUBTOTAL(103,Shipment_Data[[#This Row],[DATE]])</f>
        <v>1</v>
      </c>
      <c r="W111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171" spans="1:23" x14ac:dyDescent="0.25">
      <c r="A11171" s="1">
        <v>46217</v>
      </c>
      <c r="B11171" t="s">
        <v>16515</v>
      </c>
      <c r="C11171" t="s">
        <v>15727</v>
      </c>
      <c r="D11171" t="s">
        <v>16516</v>
      </c>
      <c r="E11171">
        <v>1</v>
      </c>
      <c r="F11171" t="s">
        <v>15709</v>
      </c>
      <c r="G11171">
        <v>154658</v>
      </c>
      <c r="H11171" s="7">
        <v>33688.5</v>
      </c>
      <c r="I11171" t="s">
        <v>20</v>
      </c>
      <c r="J11171" t="s">
        <v>204</v>
      </c>
      <c r="K11171" t="s">
        <v>14988</v>
      </c>
      <c r="L11171" s="2">
        <v>0.45902777777777776</v>
      </c>
      <c r="M11171" s="2">
        <v>0.45902777777777776</v>
      </c>
      <c r="N11171" s="1">
        <v>46217</v>
      </c>
      <c r="O11171" t="s">
        <v>23</v>
      </c>
      <c r="S11171" t="s">
        <v>18994</v>
      </c>
      <c r="T1117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1171" s="5">
        <f>WEEKNUM(Shipment_Data[[#This Row],[DATE]],2)</f>
        <v>29</v>
      </c>
      <c r="V11171" s="6">
        <f>SUBTOTAL(103,Shipment_Data[[#This Row],[DATE]])</f>
        <v>1</v>
      </c>
      <c r="W111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172" spans="1:23" x14ac:dyDescent="0.25">
      <c r="A11172" s="1">
        <v>46217</v>
      </c>
      <c r="B11172" t="s">
        <v>7986</v>
      </c>
      <c r="C11172" t="s">
        <v>15727</v>
      </c>
      <c r="D11172" t="s">
        <v>16517</v>
      </c>
      <c r="E11172">
        <v>4</v>
      </c>
      <c r="F11172" t="s">
        <v>15108</v>
      </c>
      <c r="G11172">
        <v>154623</v>
      </c>
      <c r="H11172" s="7">
        <v>677218.04</v>
      </c>
      <c r="I11172" t="s">
        <v>20</v>
      </c>
      <c r="J11172" t="s">
        <v>323</v>
      </c>
      <c r="K11172" t="s">
        <v>324</v>
      </c>
      <c r="L11172" s="2">
        <v>0.58333333333333337</v>
      </c>
      <c r="M11172" s="2">
        <v>0.84305555555555556</v>
      </c>
      <c r="N11172" s="1">
        <v>46217</v>
      </c>
      <c r="O11172" t="s">
        <v>23</v>
      </c>
      <c r="S11172" t="s">
        <v>18994</v>
      </c>
      <c r="T111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0.25972222221753327</v>
      </c>
      <c r="U11172" s="5">
        <f>WEEKNUM(Shipment_Data[[#This Row],[DATE]],2)</f>
        <v>29</v>
      </c>
      <c r="V11172" s="6">
        <f>SUBTOTAL(103,Shipment_Data[[#This Row],[DATE]])</f>
        <v>1</v>
      </c>
      <c r="W111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173" spans="1:23" x14ac:dyDescent="0.25">
      <c r="A11173" s="1">
        <v>46217</v>
      </c>
      <c r="B11173" t="s">
        <v>6851</v>
      </c>
      <c r="C11173" t="s">
        <v>15727</v>
      </c>
      <c r="D11173" t="s">
        <v>16518</v>
      </c>
      <c r="E11173">
        <v>5</v>
      </c>
      <c r="F11173" t="s">
        <v>15108</v>
      </c>
      <c r="G11173">
        <v>154548</v>
      </c>
      <c r="H11173" s="7">
        <v>1154956.0900000001</v>
      </c>
      <c r="I11173" t="s">
        <v>20</v>
      </c>
      <c r="J11173" t="s">
        <v>16296</v>
      </c>
      <c r="K11173" t="s">
        <v>106</v>
      </c>
      <c r="L11173" s="2">
        <v>0.60416666666666663</v>
      </c>
      <c r="M11173" s="2">
        <v>0.65138888888888891</v>
      </c>
      <c r="N11173" s="1">
        <v>46217</v>
      </c>
      <c r="O11173" t="s">
        <v>23</v>
      </c>
      <c r="S11173" t="s">
        <v>18994</v>
      </c>
      <c r="T111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4.7222222223354038E-2</v>
      </c>
      <c r="U11173" s="5">
        <f>WEEKNUM(Shipment_Data[[#This Row],[DATE]],2)</f>
        <v>29</v>
      </c>
      <c r="V11173" s="6">
        <f>SUBTOTAL(103,Shipment_Data[[#This Row],[DATE]])</f>
        <v>1</v>
      </c>
      <c r="W111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174" spans="1:23" x14ac:dyDescent="0.25">
      <c r="A11174" s="1">
        <v>46217</v>
      </c>
      <c r="B11174" t="s">
        <v>7986</v>
      </c>
      <c r="C11174" t="s">
        <v>15727</v>
      </c>
      <c r="D11174" t="s">
        <v>16519</v>
      </c>
      <c r="E11174">
        <v>1</v>
      </c>
      <c r="F11174" t="s">
        <v>15108</v>
      </c>
      <c r="G11174">
        <v>154743</v>
      </c>
      <c r="H11174" s="7">
        <v>32247.55</v>
      </c>
      <c r="I11174" t="s">
        <v>20</v>
      </c>
      <c r="J11174" t="s">
        <v>323</v>
      </c>
      <c r="K11174" t="s">
        <v>324</v>
      </c>
      <c r="L11174" s="2">
        <v>0.58333333333333337</v>
      </c>
      <c r="M11174" s="2">
        <v>0.84236111111111112</v>
      </c>
      <c r="N11174" s="1">
        <v>46217</v>
      </c>
      <c r="O11174" t="s">
        <v>23</v>
      </c>
      <c r="S11174" t="s">
        <v>18994</v>
      </c>
      <c r="T111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0.25902777777810115</v>
      </c>
      <c r="U11174" s="5">
        <f>WEEKNUM(Shipment_Data[[#This Row],[DATE]],2)</f>
        <v>29</v>
      </c>
      <c r="V11174" s="6">
        <f>SUBTOTAL(103,Shipment_Data[[#This Row],[DATE]])</f>
        <v>1</v>
      </c>
      <c r="W111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175" spans="1:23" x14ac:dyDescent="0.25">
      <c r="A11175" s="1">
        <v>46217</v>
      </c>
      <c r="B11175" t="s">
        <v>2378</v>
      </c>
      <c r="C11175" t="s">
        <v>15727</v>
      </c>
      <c r="D11175" t="s">
        <v>16520</v>
      </c>
      <c r="E11175">
        <v>1</v>
      </c>
      <c r="F11175" t="s">
        <v>15108</v>
      </c>
      <c r="G11175">
        <v>154691</v>
      </c>
      <c r="H11175" s="7">
        <v>404280.4</v>
      </c>
      <c r="I11175" t="s">
        <v>20</v>
      </c>
      <c r="J11175" t="s">
        <v>323</v>
      </c>
      <c r="K11175" t="s">
        <v>324</v>
      </c>
      <c r="L11175" s="2">
        <v>0.58333333333333337</v>
      </c>
      <c r="M11175" s="2">
        <v>0.81944444444444442</v>
      </c>
      <c r="N11175" s="1">
        <v>46217</v>
      </c>
      <c r="O11175" t="s">
        <v>23</v>
      </c>
      <c r="S11175" t="s">
        <v>18994</v>
      </c>
      <c r="T111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0.23611111110949423</v>
      </c>
      <c r="U11175" s="5">
        <f>WEEKNUM(Shipment_Data[[#This Row],[DATE]],2)</f>
        <v>29</v>
      </c>
      <c r="V11175" s="6">
        <f>SUBTOTAL(103,Shipment_Data[[#This Row],[DATE]])</f>
        <v>1</v>
      </c>
      <c r="W111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176" spans="1:23" x14ac:dyDescent="0.25">
      <c r="A11176" s="1">
        <v>46217</v>
      </c>
      <c r="B11176" t="s">
        <v>7986</v>
      </c>
      <c r="C11176" t="s">
        <v>15727</v>
      </c>
      <c r="D11176" t="s">
        <v>16521</v>
      </c>
      <c r="E11176">
        <v>1</v>
      </c>
      <c r="F11176" t="s">
        <v>15108</v>
      </c>
      <c r="G11176">
        <v>154720</v>
      </c>
      <c r="H11176" s="7">
        <v>11100</v>
      </c>
      <c r="I11176" t="s">
        <v>20</v>
      </c>
      <c r="J11176" t="s">
        <v>323</v>
      </c>
      <c r="K11176" t="s">
        <v>324</v>
      </c>
      <c r="L11176" s="2">
        <v>0.58333333333333337</v>
      </c>
      <c r="M11176" s="2">
        <v>0.84236111111111112</v>
      </c>
      <c r="N11176" s="1">
        <v>46217</v>
      </c>
      <c r="O11176" t="s">
        <v>23</v>
      </c>
      <c r="S11176" t="s">
        <v>18994</v>
      </c>
      <c r="T1117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0.25902777777810115</v>
      </c>
      <c r="U11176" s="5">
        <f>WEEKNUM(Shipment_Data[[#This Row],[DATE]],2)</f>
        <v>29</v>
      </c>
      <c r="V11176" s="6">
        <f>SUBTOTAL(103,Shipment_Data[[#This Row],[DATE]])</f>
        <v>1</v>
      </c>
      <c r="W111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177" spans="1:23" x14ac:dyDescent="0.25">
      <c r="A11177" s="1">
        <v>46217</v>
      </c>
      <c r="B11177" t="s">
        <v>1568</v>
      </c>
      <c r="C11177" t="s">
        <v>15727</v>
      </c>
      <c r="D11177" t="s">
        <v>16522</v>
      </c>
      <c r="E11177">
        <v>1</v>
      </c>
      <c r="F11177" t="s">
        <v>15108</v>
      </c>
      <c r="G11177">
        <v>154713</v>
      </c>
      <c r="H11177" s="7">
        <v>362192.62</v>
      </c>
      <c r="I11177" t="s">
        <v>20</v>
      </c>
      <c r="J11177" t="s">
        <v>323</v>
      </c>
      <c r="K11177" t="s">
        <v>324</v>
      </c>
      <c r="L11177" s="2">
        <v>0.58333333333333337</v>
      </c>
      <c r="M11177" s="2">
        <v>0.85277777777777775</v>
      </c>
      <c r="N11177" s="1">
        <v>46217</v>
      </c>
      <c r="O11177" t="s">
        <v>23</v>
      </c>
      <c r="S11177" t="s">
        <v>18994</v>
      </c>
      <c r="T1117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0.2694444444423425</v>
      </c>
      <c r="U11177" s="5">
        <f>WEEKNUM(Shipment_Data[[#This Row],[DATE]],2)</f>
        <v>29</v>
      </c>
      <c r="V11177" s="6">
        <f>SUBTOTAL(103,Shipment_Data[[#This Row],[DATE]])</f>
        <v>1</v>
      </c>
      <c r="W111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178" spans="1:23" x14ac:dyDescent="0.25">
      <c r="A11178" s="1">
        <v>46217</v>
      </c>
      <c r="B11178" t="s">
        <v>122</v>
      </c>
      <c r="C11178" t="s">
        <v>15727</v>
      </c>
      <c r="D11178" t="s">
        <v>16523</v>
      </c>
      <c r="E11178">
        <v>3</v>
      </c>
      <c r="F11178" t="s">
        <v>15108</v>
      </c>
      <c r="G11178">
        <v>154674</v>
      </c>
      <c r="H11178" s="7">
        <v>1313930.8</v>
      </c>
      <c r="I11178" t="s">
        <v>20</v>
      </c>
      <c r="J11178" t="s">
        <v>111</v>
      </c>
      <c r="K11178" t="s">
        <v>112</v>
      </c>
      <c r="L11178" s="2">
        <v>0.67361111111111116</v>
      </c>
      <c r="M11178" s="2">
        <v>0.80347222222222225</v>
      </c>
      <c r="N11178" s="1">
        <v>46217</v>
      </c>
      <c r="O11178" t="s">
        <v>23</v>
      </c>
      <c r="S11178" t="s">
        <v>18994</v>
      </c>
      <c r="T1117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0.12986111111240461</v>
      </c>
      <c r="U11178" s="5">
        <f>WEEKNUM(Shipment_Data[[#This Row],[DATE]],2)</f>
        <v>29</v>
      </c>
      <c r="V11178" s="6">
        <f>SUBTOTAL(103,Shipment_Data[[#This Row],[DATE]])</f>
        <v>1</v>
      </c>
      <c r="W111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179" spans="1:23" x14ac:dyDescent="0.25">
      <c r="A11179" s="1">
        <v>46217</v>
      </c>
      <c r="B11179" t="s">
        <v>122</v>
      </c>
      <c r="C11179" t="s">
        <v>15727</v>
      </c>
      <c r="D11179" t="s">
        <v>16524</v>
      </c>
      <c r="E11179">
        <v>4</v>
      </c>
      <c r="F11179" t="s">
        <v>15108</v>
      </c>
      <c r="G11179">
        <v>154690</v>
      </c>
      <c r="H11179" s="7">
        <v>559341.23</v>
      </c>
      <c r="I11179" t="s">
        <v>20</v>
      </c>
      <c r="J11179" t="s">
        <v>111</v>
      </c>
      <c r="K11179" t="s">
        <v>112</v>
      </c>
      <c r="L11179" s="2">
        <v>0.67361111111111116</v>
      </c>
      <c r="M11179" s="2">
        <v>0.80347222222222225</v>
      </c>
      <c r="N11179" s="1">
        <v>46217</v>
      </c>
      <c r="O11179" t="s">
        <v>23</v>
      </c>
      <c r="S11179" t="s">
        <v>18994</v>
      </c>
      <c r="T1117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0.12986111111240461</v>
      </c>
      <c r="U11179" s="5">
        <f>WEEKNUM(Shipment_Data[[#This Row],[DATE]],2)</f>
        <v>29</v>
      </c>
      <c r="V11179" s="6">
        <f>SUBTOTAL(103,Shipment_Data[[#This Row],[DATE]])</f>
        <v>1</v>
      </c>
      <c r="W111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180" spans="1:23" x14ac:dyDescent="0.25">
      <c r="A11180" s="1">
        <v>46217</v>
      </c>
      <c r="B11180" t="s">
        <v>13231</v>
      </c>
      <c r="C11180" t="s">
        <v>15727</v>
      </c>
      <c r="D11180" t="s">
        <v>16525</v>
      </c>
      <c r="E11180">
        <v>1</v>
      </c>
      <c r="F11180" t="s">
        <v>15709</v>
      </c>
      <c r="G11180">
        <v>154711</v>
      </c>
      <c r="H11180" s="7">
        <v>19758</v>
      </c>
      <c r="I11180" t="s">
        <v>20</v>
      </c>
      <c r="J11180" t="s">
        <v>91</v>
      </c>
      <c r="K11180" t="s">
        <v>14988</v>
      </c>
      <c r="L11180" s="2">
        <v>0.66249999999999998</v>
      </c>
      <c r="M11180" s="2">
        <v>0.66249999999999998</v>
      </c>
      <c r="N11180" s="1">
        <v>46217</v>
      </c>
      <c r="O11180" t="s">
        <v>23</v>
      </c>
      <c r="S11180" t="s">
        <v>18994</v>
      </c>
      <c r="T1118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1180" s="5">
        <f>WEEKNUM(Shipment_Data[[#This Row],[DATE]],2)</f>
        <v>29</v>
      </c>
      <c r="V11180" s="6">
        <f>SUBTOTAL(103,Shipment_Data[[#This Row],[DATE]])</f>
        <v>1</v>
      </c>
      <c r="W111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181" spans="1:23" x14ac:dyDescent="0.25">
      <c r="A11181" s="1">
        <v>46217</v>
      </c>
      <c r="B11181" t="s">
        <v>487</v>
      </c>
      <c r="C11181" t="s">
        <v>15727</v>
      </c>
      <c r="D11181" t="s">
        <v>16526</v>
      </c>
      <c r="E11181">
        <v>4</v>
      </c>
      <c r="F11181" t="s">
        <v>15108</v>
      </c>
      <c r="G11181">
        <v>154544</v>
      </c>
      <c r="H11181" s="7">
        <v>459047.01</v>
      </c>
      <c r="I11181" t="s">
        <v>20</v>
      </c>
      <c r="J11181" t="s">
        <v>323</v>
      </c>
      <c r="K11181" t="s">
        <v>324</v>
      </c>
      <c r="L11181" s="2">
        <v>0.66666666666666663</v>
      </c>
      <c r="M11181" s="2">
        <v>0.75</v>
      </c>
      <c r="N11181" s="1">
        <v>46217</v>
      </c>
      <c r="O11181" t="s">
        <v>23</v>
      </c>
      <c r="S11181" t="s">
        <v>18994</v>
      </c>
      <c r="T1118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8.3333333335758653E-2</v>
      </c>
      <c r="U11181" s="5">
        <f>WEEKNUM(Shipment_Data[[#This Row],[DATE]],2)</f>
        <v>29</v>
      </c>
      <c r="V11181" s="6">
        <f>SUBTOTAL(103,Shipment_Data[[#This Row],[DATE]])</f>
        <v>1</v>
      </c>
      <c r="W111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182" spans="1:23" x14ac:dyDescent="0.25">
      <c r="A11182" s="1">
        <v>46217</v>
      </c>
      <c r="B11182" t="s">
        <v>1562</v>
      </c>
      <c r="C11182" t="s">
        <v>15727</v>
      </c>
      <c r="D11182" t="s">
        <v>16527</v>
      </c>
      <c r="E11182">
        <v>16</v>
      </c>
      <c r="F11182" t="s">
        <v>15108</v>
      </c>
      <c r="G11182">
        <v>154557</v>
      </c>
      <c r="H11182" s="7">
        <v>4041068.32</v>
      </c>
      <c r="I11182" t="s">
        <v>20</v>
      </c>
      <c r="J11182" t="s">
        <v>323</v>
      </c>
      <c r="K11182" t="s">
        <v>324</v>
      </c>
      <c r="L11182" s="2">
        <v>0.66666666666666663</v>
      </c>
      <c r="M11182" s="2">
        <v>0.87777777777777777</v>
      </c>
      <c r="N11182" s="1">
        <v>46217</v>
      </c>
      <c r="O11182" t="s">
        <v>23</v>
      </c>
      <c r="S11182" t="s">
        <v>18994</v>
      </c>
      <c r="T1118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0.211111111115315</v>
      </c>
      <c r="U11182" s="5">
        <f>WEEKNUM(Shipment_Data[[#This Row],[DATE]],2)</f>
        <v>29</v>
      </c>
      <c r="V11182" s="6">
        <f>SUBTOTAL(103,Shipment_Data[[#This Row],[DATE]])</f>
        <v>1</v>
      </c>
      <c r="W111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183" spans="1:23" x14ac:dyDescent="0.25">
      <c r="A11183" s="1">
        <v>46217</v>
      </c>
      <c r="B11183" t="s">
        <v>1562</v>
      </c>
      <c r="C11183" t="s">
        <v>15727</v>
      </c>
      <c r="D11183" t="s">
        <v>16504</v>
      </c>
      <c r="E11183">
        <v>3</v>
      </c>
      <c r="F11183" t="s">
        <v>15108</v>
      </c>
      <c r="G11183">
        <v>154578</v>
      </c>
      <c r="H11183" s="7">
        <v>779940.39</v>
      </c>
      <c r="I11183" t="s">
        <v>20</v>
      </c>
      <c r="J11183" t="s">
        <v>323</v>
      </c>
      <c r="K11183" t="s">
        <v>324</v>
      </c>
      <c r="L11183" s="2">
        <v>0.66666666666666663</v>
      </c>
      <c r="M11183" s="2">
        <v>0.87777777777777777</v>
      </c>
      <c r="N11183" s="1">
        <v>46217</v>
      </c>
      <c r="O11183" t="s">
        <v>23</v>
      </c>
      <c r="S11183" t="s">
        <v>18994</v>
      </c>
      <c r="T1118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0.211111111115315</v>
      </c>
      <c r="U11183" s="5">
        <f>WEEKNUM(Shipment_Data[[#This Row],[DATE]],2)</f>
        <v>29</v>
      </c>
      <c r="V11183" s="6">
        <f>SUBTOTAL(103,Shipment_Data[[#This Row],[DATE]])</f>
        <v>1</v>
      </c>
      <c r="W111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184" spans="1:23" x14ac:dyDescent="0.25">
      <c r="A11184" s="1">
        <v>46217</v>
      </c>
      <c r="B11184" t="s">
        <v>285</v>
      </c>
      <c r="C11184" t="s">
        <v>15727</v>
      </c>
      <c r="D11184" t="s">
        <v>16528</v>
      </c>
      <c r="E11184">
        <v>1</v>
      </c>
      <c r="F11184" t="s">
        <v>15709</v>
      </c>
      <c r="G11184">
        <v>154761</v>
      </c>
      <c r="H11184" s="7">
        <v>3847.8</v>
      </c>
      <c r="I11184" t="s">
        <v>20</v>
      </c>
      <c r="J11184" t="s">
        <v>204</v>
      </c>
      <c r="K11184" t="s">
        <v>14988</v>
      </c>
      <c r="L11184" s="2">
        <v>0.67013888888888884</v>
      </c>
      <c r="M11184" s="2">
        <v>0.67013888888888884</v>
      </c>
      <c r="N11184" s="1">
        <v>46217</v>
      </c>
      <c r="O11184" t="s">
        <v>23</v>
      </c>
      <c r="S11184" t="s">
        <v>18994</v>
      </c>
      <c r="T1118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1184" s="5">
        <f>WEEKNUM(Shipment_Data[[#This Row],[DATE]],2)</f>
        <v>29</v>
      </c>
      <c r="V11184" s="6">
        <f>SUBTOTAL(103,Shipment_Data[[#This Row],[DATE]])</f>
        <v>1</v>
      </c>
      <c r="W111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185" spans="1:23" x14ac:dyDescent="0.25">
      <c r="A11185" s="1">
        <v>46217</v>
      </c>
      <c r="B11185" t="s">
        <v>5135</v>
      </c>
      <c r="C11185" t="s">
        <v>15727</v>
      </c>
      <c r="D11185" t="s">
        <v>16529</v>
      </c>
      <c r="E11185">
        <v>1</v>
      </c>
      <c r="F11185" t="s">
        <v>15108</v>
      </c>
      <c r="G11185">
        <v>154746</v>
      </c>
      <c r="H11185" s="7">
        <v>96140</v>
      </c>
      <c r="I11185" t="s">
        <v>20</v>
      </c>
      <c r="J11185" t="s">
        <v>247</v>
      </c>
      <c r="K11185" t="s">
        <v>248</v>
      </c>
      <c r="L11185" s="2">
        <v>0.70833333333333337</v>
      </c>
      <c r="M11185" s="2">
        <v>0.7631944444444444</v>
      </c>
      <c r="N11185" s="1">
        <v>46217</v>
      </c>
      <c r="O11185" t="s">
        <v>23</v>
      </c>
      <c r="S11185" t="s">
        <v>18994</v>
      </c>
      <c r="T1118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5.486111110803904E-2</v>
      </c>
      <c r="U11185" s="5">
        <f>WEEKNUM(Shipment_Data[[#This Row],[DATE]],2)</f>
        <v>29</v>
      </c>
      <c r="V11185" s="6">
        <f>SUBTOTAL(103,Shipment_Data[[#This Row],[DATE]])</f>
        <v>1</v>
      </c>
      <c r="W111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186" spans="1:23" x14ac:dyDescent="0.25">
      <c r="A11186" s="1">
        <v>46217</v>
      </c>
      <c r="B11186" t="s">
        <v>16530</v>
      </c>
      <c r="C11186" t="s">
        <v>15727</v>
      </c>
      <c r="D11186" t="s">
        <v>16531</v>
      </c>
      <c r="E11186">
        <v>1</v>
      </c>
      <c r="F11186" t="s">
        <v>15108</v>
      </c>
      <c r="G11186">
        <v>154521</v>
      </c>
      <c r="H11186" s="7">
        <v>339983.5</v>
      </c>
      <c r="I11186" t="s">
        <v>20</v>
      </c>
      <c r="J11186" t="s">
        <v>21</v>
      </c>
      <c r="K11186" t="s">
        <v>22</v>
      </c>
      <c r="L11186" s="2">
        <v>0.70486111111111116</v>
      </c>
      <c r="M11186" s="2">
        <v>0.77986111111111112</v>
      </c>
      <c r="N11186" s="1">
        <v>46217</v>
      </c>
      <c r="O11186" t="s">
        <v>23</v>
      </c>
      <c r="S11186" t="s">
        <v>18994</v>
      </c>
      <c r="T1118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7.5000000004365575E-2</v>
      </c>
      <c r="U11186" s="5">
        <f>WEEKNUM(Shipment_Data[[#This Row],[DATE]],2)</f>
        <v>29</v>
      </c>
      <c r="V11186" s="6">
        <f>SUBTOTAL(103,Shipment_Data[[#This Row],[DATE]])</f>
        <v>1</v>
      </c>
      <c r="W111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187" spans="1:23" x14ac:dyDescent="0.25">
      <c r="A11187" s="1">
        <v>46217</v>
      </c>
      <c r="B11187" t="s">
        <v>663</v>
      </c>
      <c r="C11187" t="s">
        <v>15727</v>
      </c>
      <c r="D11187" t="s">
        <v>16532</v>
      </c>
      <c r="E11187">
        <v>1</v>
      </c>
      <c r="F11187" t="s">
        <v>15108</v>
      </c>
      <c r="G11187">
        <v>154754</v>
      </c>
      <c r="H11187" s="7">
        <v>84220.08</v>
      </c>
      <c r="I11187" t="s">
        <v>20</v>
      </c>
      <c r="J11187" t="s">
        <v>21</v>
      </c>
      <c r="K11187" t="s">
        <v>22</v>
      </c>
      <c r="L11187" s="2">
        <v>0.70486111111111116</v>
      </c>
      <c r="M11187" s="2">
        <v>0.76041666666666663</v>
      </c>
      <c r="N11187" s="1">
        <v>46217</v>
      </c>
      <c r="O11187" t="s">
        <v>23</v>
      </c>
      <c r="S11187" t="s">
        <v>18994</v>
      </c>
      <c r="T1118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5.5555555554747116E-2</v>
      </c>
      <c r="U11187" s="5">
        <f>WEEKNUM(Shipment_Data[[#This Row],[DATE]],2)</f>
        <v>29</v>
      </c>
      <c r="V11187" s="6">
        <f>SUBTOTAL(103,Shipment_Data[[#This Row],[DATE]])</f>
        <v>1</v>
      </c>
      <c r="W111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188" spans="1:23" x14ac:dyDescent="0.25">
      <c r="A11188" s="1">
        <v>46217</v>
      </c>
      <c r="B11188" t="s">
        <v>1029</v>
      </c>
      <c r="C11188" t="s">
        <v>15727</v>
      </c>
      <c r="D11188" t="s">
        <v>16533</v>
      </c>
      <c r="E11188">
        <v>1</v>
      </c>
      <c r="F11188" t="s">
        <v>15108</v>
      </c>
      <c r="G11188">
        <v>154742</v>
      </c>
      <c r="H11188" s="7">
        <v>57351.8</v>
      </c>
      <c r="I11188" t="s">
        <v>20</v>
      </c>
      <c r="J11188" t="s">
        <v>21</v>
      </c>
      <c r="K11188" t="s">
        <v>22</v>
      </c>
      <c r="L11188" s="2">
        <v>0.70486111111111116</v>
      </c>
      <c r="M11188" s="2">
        <v>0.7270833333333333</v>
      </c>
      <c r="N11188" s="1">
        <v>46217</v>
      </c>
      <c r="O11188" t="s">
        <v>23</v>
      </c>
      <c r="S11188" t="s">
        <v>18994</v>
      </c>
      <c r="T111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2.2222222221898846E-2</v>
      </c>
      <c r="U11188" s="5">
        <f>WEEKNUM(Shipment_Data[[#This Row],[DATE]],2)</f>
        <v>29</v>
      </c>
      <c r="V11188" s="6">
        <f>SUBTOTAL(103,Shipment_Data[[#This Row],[DATE]])</f>
        <v>1</v>
      </c>
      <c r="W111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189" spans="1:23" x14ac:dyDescent="0.25">
      <c r="A11189" s="1">
        <v>46217</v>
      </c>
      <c r="B11189" t="s">
        <v>355</v>
      </c>
      <c r="C11189" t="s">
        <v>15727</v>
      </c>
      <c r="D11189" t="s">
        <v>16534</v>
      </c>
      <c r="E11189">
        <v>1</v>
      </c>
      <c r="F11189" t="s">
        <v>15709</v>
      </c>
      <c r="G11189">
        <v>154792</v>
      </c>
      <c r="H11189" s="7">
        <v>25141.62</v>
      </c>
      <c r="I11189" t="s">
        <v>20</v>
      </c>
      <c r="J11189" t="s">
        <v>204</v>
      </c>
      <c r="K11189" t="s">
        <v>14988</v>
      </c>
      <c r="L11189" s="2">
        <v>0.73541666666666672</v>
      </c>
      <c r="M11189" s="2">
        <v>0.73541666666666672</v>
      </c>
      <c r="N11189" s="1">
        <v>46217</v>
      </c>
      <c r="O11189" t="s">
        <v>23</v>
      </c>
      <c r="S11189" t="s">
        <v>18994</v>
      </c>
      <c r="T111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1189" s="5">
        <f>WEEKNUM(Shipment_Data[[#This Row],[DATE]],2)</f>
        <v>29</v>
      </c>
      <c r="V11189" s="6">
        <f>SUBTOTAL(103,Shipment_Data[[#This Row],[DATE]])</f>
        <v>1</v>
      </c>
      <c r="W111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190" spans="1:23" x14ac:dyDescent="0.25">
      <c r="A11190" s="1">
        <v>46218</v>
      </c>
      <c r="B11190" t="s">
        <v>1965</v>
      </c>
      <c r="C11190" t="s">
        <v>15727</v>
      </c>
      <c r="D11190" t="s">
        <v>16535</v>
      </c>
      <c r="E11190">
        <v>7</v>
      </c>
      <c r="F11190" t="s">
        <v>15108</v>
      </c>
      <c r="G11190">
        <v>154519</v>
      </c>
      <c r="H11190" s="7">
        <v>1591889.85</v>
      </c>
      <c r="I11190" t="s">
        <v>20</v>
      </c>
      <c r="J11190" t="s">
        <v>16296</v>
      </c>
      <c r="K11190" t="s">
        <v>7410</v>
      </c>
      <c r="L11190" s="2">
        <v>0.57222222222222219</v>
      </c>
      <c r="M11190" s="2">
        <v>0.59027777777777779</v>
      </c>
      <c r="N11190" s="1">
        <v>46218</v>
      </c>
      <c r="O11190" t="s">
        <v>23</v>
      </c>
      <c r="P11190" t="s">
        <v>145</v>
      </c>
      <c r="Q11190">
        <v>1</v>
      </c>
      <c r="R11190">
        <v>46219</v>
      </c>
      <c r="S11190" t="s">
        <v>18994</v>
      </c>
      <c r="T1119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1.8055555556202307E-2</v>
      </c>
      <c r="U11190" s="5">
        <f>WEEKNUM(Shipment_Data[[#This Row],[DATE]],2)</f>
        <v>29</v>
      </c>
      <c r="V11190" s="6">
        <f>SUBTOTAL(103,Shipment_Data[[#This Row],[DATE]])</f>
        <v>1</v>
      </c>
      <c r="W111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191" spans="1:23" x14ac:dyDescent="0.25">
      <c r="A11191" s="1">
        <v>46218</v>
      </c>
      <c r="B11191" t="s">
        <v>1833</v>
      </c>
      <c r="C11191" t="s">
        <v>15727</v>
      </c>
      <c r="D11191" t="s">
        <v>16536</v>
      </c>
      <c r="E11191">
        <v>2</v>
      </c>
      <c r="F11191" t="s">
        <v>15108</v>
      </c>
      <c r="G11191">
        <v>154719</v>
      </c>
      <c r="H11191" s="7">
        <v>160080.76</v>
      </c>
      <c r="I11191" t="s">
        <v>20</v>
      </c>
      <c r="J11191" t="s">
        <v>16296</v>
      </c>
      <c r="K11191" t="s">
        <v>7410</v>
      </c>
      <c r="L11191" s="2">
        <v>0.57222222222222219</v>
      </c>
      <c r="M11191" s="2">
        <v>0.66666666666666663</v>
      </c>
      <c r="N11191" s="1">
        <v>46218</v>
      </c>
      <c r="O11191" t="s">
        <v>23</v>
      </c>
      <c r="P11191" t="s">
        <v>145</v>
      </c>
      <c r="Q11191">
        <v>1</v>
      </c>
      <c r="R11191">
        <v>46219</v>
      </c>
      <c r="S11191" t="s">
        <v>18994</v>
      </c>
      <c r="T1119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9.4444444439432118E-2</v>
      </c>
      <c r="U11191" s="5">
        <f>WEEKNUM(Shipment_Data[[#This Row],[DATE]],2)</f>
        <v>29</v>
      </c>
      <c r="V11191" s="6">
        <f>SUBTOTAL(103,Shipment_Data[[#This Row],[DATE]])</f>
        <v>1</v>
      </c>
      <c r="W111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192" spans="1:23" x14ac:dyDescent="0.25">
      <c r="A11192" s="1">
        <v>46218</v>
      </c>
      <c r="B11192" t="s">
        <v>1833</v>
      </c>
      <c r="C11192" t="s">
        <v>15727</v>
      </c>
      <c r="D11192" t="s">
        <v>16537</v>
      </c>
      <c r="E11192">
        <v>1</v>
      </c>
      <c r="F11192" t="s">
        <v>15709</v>
      </c>
      <c r="G11192">
        <v>154729</v>
      </c>
      <c r="H11192" s="7">
        <v>32940</v>
      </c>
      <c r="I11192" t="s">
        <v>20</v>
      </c>
      <c r="J11192" t="s">
        <v>16296</v>
      </c>
      <c r="K11192" t="s">
        <v>7410</v>
      </c>
      <c r="L11192" s="2">
        <v>0.57222222222222219</v>
      </c>
      <c r="M11192" s="2">
        <v>0.66666666666666663</v>
      </c>
      <c r="N11192" s="1">
        <v>46218</v>
      </c>
      <c r="O11192" t="s">
        <v>23</v>
      </c>
      <c r="P11192" t="s">
        <v>145</v>
      </c>
      <c r="Q11192">
        <v>1</v>
      </c>
      <c r="R11192">
        <v>46219</v>
      </c>
      <c r="S11192" t="s">
        <v>18994</v>
      </c>
      <c r="T1119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9.4444444439432118E-2</v>
      </c>
      <c r="U11192" s="5">
        <f>WEEKNUM(Shipment_Data[[#This Row],[DATE]],2)</f>
        <v>29</v>
      </c>
      <c r="V11192" s="6">
        <f>SUBTOTAL(103,Shipment_Data[[#This Row],[DATE]])</f>
        <v>1</v>
      </c>
      <c r="W111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193" spans="1:23" x14ac:dyDescent="0.25">
      <c r="A11193" s="1">
        <v>46218</v>
      </c>
      <c r="B11193" t="s">
        <v>1833</v>
      </c>
      <c r="C11193" t="s">
        <v>15727</v>
      </c>
      <c r="D11193" t="s">
        <v>16538</v>
      </c>
      <c r="E11193">
        <v>1</v>
      </c>
      <c r="F11193" t="s">
        <v>15709</v>
      </c>
      <c r="G11193">
        <v>154764</v>
      </c>
      <c r="H11193" s="7">
        <v>5376</v>
      </c>
      <c r="I11193" t="s">
        <v>20</v>
      </c>
      <c r="J11193" t="s">
        <v>16296</v>
      </c>
      <c r="K11193" t="s">
        <v>7410</v>
      </c>
      <c r="L11193" s="2">
        <v>0.57222222222222219</v>
      </c>
      <c r="M11193" s="2">
        <v>0.66666666666666663</v>
      </c>
      <c r="N11193" s="1">
        <v>46218</v>
      </c>
      <c r="O11193" t="s">
        <v>23</v>
      </c>
      <c r="P11193" t="s">
        <v>145</v>
      </c>
      <c r="Q11193">
        <v>1</v>
      </c>
      <c r="R11193">
        <v>46219</v>
      </c>
      <c r="S11193" t="s">
        <v>18994</v>
      </c>
      <c r="T111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9.4444444439432118E-2</v>
      </c>
      <c r="U11193" s="5">
        <f>WEEKNUM(Shipment_Data[[#This Row],[DATE]],2)</f>
        <v>29</v>
      </c>
      <c r="V11193" s="6">
        <f>SUBTOTAL(103,Shipment_Data[[#This Row],[DATE]])</f>
        <v>1</v>
      </c>
      <c r="W111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194" spans="1:23" x14ac:dyDescent="0.25">
      <c r="A11194" s="1">
        <v>46218</v>
      </c>
      <c r="B11194" t="s">
        <v>956</v>
      </c>
      <c r="C11194" t="s">
        <v>15727</v>
      </c>
      <c r="D11194" t="s">
        <v>16539</v>
      </c>
      <c r="E11194">
        <v>2</v>
      </c>
      <c r="F11194" t="s">
        <v>15108</v>
      </c>
      <c r="G11194">
        <v>154739</v>
      </c>
      <c r="H11194" s="7">
        <v>312548.98</v>
      </c>
      <c r="I11194" t="s">
        <v>20</v>
      </c>
      <c r="J11194" t="s">
        <v>16296</v>
      </c>
      <c r="K11194" t="s">
        <v>7410</v>
      </c>
      <c r="L11194" s="2">
        <v>0.57222222222222219</v>
      </c>
      <c r="M11194" s="2">
        <v>0.59722222222222221</v>
      </c>
      <c r="N11194" s="1">
        <v>46218</v>
      </c>
      <c r="O11194" t="s">
        <v>23</v>
      </c>
      <c r="P11194" t="s">
        <v>145</v>
      </c>
      <c r="Q11194">
        <v>1</v>
      </c>
      <c r="R11194">
        <v>46219</v>
      </c>
      <c r="S11194" t="s">
        <v>18994</v>
      </c>
      <c r="T111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2.4999999994179234E-2</v>
      </c>
      <c r="U11194" s="5">
        <f>WEEKNUM(Shipment_Data[[#This Row],[DATE]],2)</f>
        <v>29</v>
      </c>
      <c r="V11194" s="6">
        <f>SUBTOTAL(103,Shipment_Data[[#This Row],[DATE]])</f>
        <v>1</v>
      </c>
      <c r="W111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195" spans="1:23" x14ac:dyDescent="0.25">
      <c r="A11195" s="1">
        <v>46218</v>
      </c>
      <c r="B11195" t="s">
        <v>7684</v>
      </c>
      <c r="C11195" t="s">
        <v>15727</v>
      </c>
      <c r="D11195" t="s">
        <v>16540</v>
      </c>
      <c r="E11195">
        <v>3</v>
      </c>
      <c r="F11195" t="s">
        <v>15108</v>
      </c>
      <c r="G11195">
        <v>154615</v>
      </c>
      <c r="H11195" s="7">
        <v>2268221.2000000002</v>
      </c>
      <c r="I11195" t="s">
        <v>20</v>
      </c>
      <c r="J11195" t="s">
        <v>16296</v>
      </c>
      <c r="K11195" t="s">
        <v>7410</v>
      </c>
      <c r="L11195" s="2">
        <v>0.57222222222222219</v>
      </c>
      <c r="M11195" s="2">
        <v>0.61388888888888893</v>
      </c>
      <c r="N11195" s="1">
        <v>46218</v>
      </c>
      <c r="O11195" t="s">
        <v>23</v>
      </c>
      <c r="S11195" t="s">
        <v>18994</v>
      </c>
      <c r="T1119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4.1666666664241347E-2</v>
      </c>
      <c r="U11195" s="5">
        <f>WEEKNUM(Shipment_Data[[#This Row],[DATE]],2)</f>
        <v>29</v>
      </c>
      <c r="V11195" s="6">
        <f>SUBTOTAL(103,Shipment_Data[[#This Row],[DATE]])</f>
        <v>1</v>
      </c>
      <c r="W111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196" spans="1:23" x14ac:dyDescent="0.25">
      <c r="A11196" s="1">
        <v>46218</v>
      </c>
      <c r="B11196" t="s">
        <v>2062</v>
      </c>
      <c r="C11196" t="s">
        <v>15727</v>
      </c>
      <c r="D11196" t="s">
        <v>16541</v>
      </c>
      <c r="E11196">
        <v>1</v>
      </c>
      <c r="F11196" t="s">
        <v>15108</v>
      </c>
      <c r="G11196">
        <v>154695</v>
      </c>
      <c r="H11196" s="7">
        <v>1185730.8400000001</v>
      </c>
      <c r="I11196" t="s">
        <v>20</v>
      </c>
      <c r="J11196" t="s">
        <v>16296</v>
      </c>
      <c r="K11196" t="s">
        <v>7410</v>
      </c>
      <c r="L11196" s="2">
        <v>0.57222222222222219</v>
      </c>
      <c r="M11196" s="2">
        <v>0.66527777777777775</v>
      </c>
      <c r="N11196" s="1">
        <v>46218</v>
      </c>
      <c r="O11196" t="s">
        <v>23</v>
      </c>
      <c r="S11196" t="s">
        <v>18994</v>
      </c>
      <c r="T1119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9.3055555553291924E-2</v>
      </c>
      <c r="U11196" s="5">
        <f>WEEKNUM(Shipment_Data[[#This Row],[DATE]],2)</f>
        <v>29</v>
      </c>
      <c r="V11196" s="6">
        <f>SUBTOTAL(103,Shipment_Data[[#This Row],[DATE]])</f>
        <v>1</v>
      </c>
      <c r="W111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197" spans="1:23" x14ac:dyDescent="0.25">
      <c r="A11197" s="1">
        <v>46218</v>
      </c>
      <c r="B11197" t="s">
        <v>1658</v>
      </c>
      <c r="C11197" t="s">
        <v>15727</v>
      </c>
      <c r="D11197" t="s">
        <v>16542</v>
      </c>
      <c r="E11197">
        <v>1</v>
      </c>
      <c r="F11197" t="s">
        <v>15108</v>
      </c>
      <c r="G11197">
        <v>154671</v>
      </c>
      <c r="H11197" s="7">
        <v>147021.29999999999</v>
      </c>
      <c r="I11197" t="s">
        <v>20</v>
      </c>
      <c r="J11197" t="s">
        <v>75</v>
      </c>
      <c r="K11197" t="s">
        <v>76</v>
      </c>
      <c r="L11197" s="2">
        <v>0.41666666666666669</v>
      </c>
      <c r="M11197" s="2">
        <v>0.47916666666666669</v>
      </c>
      <c r="N11197" s="1">
        <v>46218</v>
      </c>
      <c r="O11197" t="s">
        <v>23</v>
      </c>
      <c r="S11197" t="s">
        <v>18994</v>
      </c>
      <c r="T1119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6.25E-2</v>
      </c>
      <c r="U11197" s="5">
        <f>WEEKNUM(Shipment_Data[[#This Row],[DATE]],2)</f>
        <v>29</v>
      </c>
      <c r="V11197" s="6">
        <f>SUBTOTAL(103,Shipment_Data[[#This Row],[DATE]])</f>
        <v>1</v>
      </c>
      <c r="W111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198" spans="1:23" x14ac:dyDescent="0.25">
      <c r="A11198" s="1">
        <v>46218</v>
      </c>
      <c r="B11198" t="s">
        <v>325</v>
      </c>
      <c r="C11198" t="s">
        <v>15727</v>
      </c>
      <c r="D11198" t="s">
        <v>16543</v>
      </c>
      <c r="E11198">
        <v>4</v>
      </c>
      <c r="F11198" t="s">
        <v>15108</v>
      </c>
      <c r="G11198">
        <v>154552</v>
      </c>
      <c r="H11198" s="7">
        <v>1714839.35</v>
      </c>
      <c r="I11198" t="s">
        <v>20</v>
      </c>
      <c r="J11198" t="s">
        <v>105</v>
      </c>
      <c r="K11198" t="s">
        <v>106</v>
      </c>
      <c r="L11198" s="2">
        <v>0.54166666666666663</v>
      </c>
      <c r="M11198" s="2">
        <v>0.6875</v>
      </c>
      <c r="N11198" s="1">
        <v>46218</v>
      </c>
      <c r="O11198" t="s">
        <v>23</v>
      </c>
      <c r="S11198" t="s">
        <v>18994</v>
      </c>
      <c r="T1119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0.14583333333575865</v>
      </c>
      <c r="U11198" s="5">
        <f>WEEKNUM(Shipment_Data[[#This Row],[DATE]],2)</f>
        <v>29</v>
      </c>
      <c r="V11198" s="6">
        <f>SUBTOTAL(103,Shipment_Data[[#This Row],[DATE]])</f>
        <v>1</v>
      </c>
      <c r="W111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199" spans="1:23" x14ac:dyDescent="0.25">
      <c r="A11199" s="1">
        <v>46218</v>
      </c>
      <c r="B11199" t="s">
        <v>325</v>
      </c>
      <c r="C11199" t="s">
        <v>15727</v>
      </c>
      <c r="D11199" t="s">
        <v>16544</v>
      </c>
      <c r="E11199">
        <v>1</v>
      </c>
      <c r="F11199" t="s">
        <v>15853</v>
      </c>
      <c r="G11199">
        <v>154648</v>
      </c>
      <c r="H11199" s="7">
        <v>82808.95</v>
      </c>
      <c r="I11199" t="s">
        <v>20</v>
      </c>
      <c r="J11199" t="s">
        <v>105</v>
      </c>
      <c r="K11199" t="s">
        <v>106</v>
      </c>
      <c r="L11199" s="2">
        <v>0.54166666666666663</v>
      </c>
      <c r="M11199" s="2">
        <v>0.6875</v>
      </c>
      <c r="N11199" s="1">
        <v>46218</v>
      </c>
      <c r="O11199" t="s">
        <v>23</v>
      </c>
      <c r="S11199" t="s">
        <v>18994</v>
      </c>
      <c r="T1119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0.14583333333575865</v>
      </c>
      <c r="U11199" s="5">
        <f>WEEKNUM(Shipment_Data[[#This Row],[DATE]],2)</f>
        <v>29</v>
      </c>
      <c r="V11199" s="6">
        <f>SUBTOTAL(103,Shipment_Data[[#This Row],[DATE]])</f>
        <v>1</v>
      </c>
      <c r="W111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200" spans="1:23" x14ac:dyDescent="0.25">
      <c r="A11200" s="1">
        <v>46218</v>
      </c>
      <c r="B11200" t="s">
        <v>16545</v>
      </c>
      <c r="C11200" t="s">
        <v>15727</v>
      </c>
      <c r="D11200" t="s">
        <v>16546</v>
      </c>
      <c r="E11200">
        <v>5</v>
      </c>
      <c r="F11200" t="s">
        <v>15108</v>
      </c>
      <c r="G11200">
        <v>154665</v>
      </c>
      <c r="H11200" s="7">
        <v>1586966.82</v>
      </c>
      <c r="I11200" t="s">
        <v>20</v>
      </c>
      <c r="J11200" t="s">
        <v>105</v>
      </c>
      <c r="K11200" t="s">
        <v>106</v>
      </c>
      <c r="L11200" s="2">
        <v>0.54166666666666663</v>
      </c>
      <c r="M11200" s="2">
        <v>0.52361111111111114</v>
      </c>
      <c r="N11200" s="1">
        <v>46218</v>
      </c>
      <c r="O11200" t="s">
        <v>23</v>
      </c>
      <c r="S11200" t="s">
        <v>18994</v>
      </c>
      <c r="T1120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-1.8055555556202307E-2</v>
      </c>
      <c r="U11200" s="5">
        <f>WEEKNUM(Shipment_Data[[#This Row],[DATE]],2)</f>
        <v>29</v>
      </c>
      <c r="V11200" s="6">
        <f>SUBTOTAL(103,Shipment_Data[[#This Row],[DATE]])</f>
        <v>1</v>
      </c>
      <c r="W112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201" spans="1:23" x14ac:dyDescent="0.25">
      <c r="A11201" s="1">
        <v>46218</v>
      </c>
      <c r="B11201" t="s">
        <v>16545</v>
      </c>
      <c r="C11201" t="s">
        <v>15727</v>
      </c>
      <c r="D11201" t="s">
        <v>16547</v>
      </c>
      <c r="E11201">
        <v>1</v>
      </c>
      <c r="F11201" t="s">
        <v>15709</v>
      </c>
      <c r="G11201">
        <v>154710</v>
      </c>
      <c r="H11201" s="7">
        <v>67500</v>
      </c>
      <c r="I11201" t="s">
        <v>20</v>
      </c>
      <c r="J11201" t="s">
        <v>105</v>
      </c>
      <c r="K11201" t="s">
        <v>106</v>
      </c>
      <c r="L11201" s="2">
        <v>0.54166666666666663</v>
      </c>
      <c r="M11201" s="2">
        <v>0.52361111111111114</v>
      </c>
      <c r="N11201" s="1">
        <v>46218</v>
      </c>
      <c r="O11201" t="s">
        <v>23</v>
      </c>
      <c r="S11201" t="s">
        <v>18994</v>
      </c>
      <c r="T1120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-1.8055555556202307E-2</v>
      </c>
      <c r="U11201" s="5">
        <f>WEEKNUM(Shipment_Data[[#This Row],[DATE]],2)</f>
        <v>29</v>
      </c>
      <c r="V11201" s="6">
        <f>SUBTOTAL(103,Shipment_Data[[#This Row],[DATE]])</f>
        <v>1</v>
      </c>
      <c r="W112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202" spans="1:23" x14ac:dyDescent="0.25">
      <c r="A11202" s="1">
        <v>46218</v>
      </c>
      <c r="B11202" t="s">
        <v>1807</v>
      </c>
      <c r="C11202" t="s">
        <v>15727</v>
      </c>
      <c r="D11202" t="s">
        <v>16548</v>
      </c>
      <c r="E11202">
        <v>2</v>
      </c>
      <c r="F11202" t="s">
        <v>15108</v>
      </c>
      <c r="G11202">
        <v>154724</v>
      </c>
      <c r="H11202" s="7">
        <v>40313.1</v>
      </c>
      <c r="I11202" t="s">
        <v>20</v>
      </c>
      <c r="J11202" t="s">
        <v>105</v>
      </c>
      <c r="K11202" t="s">
        <v>106</v>
      </c>
      <c r="L11202" s="2">
        <v>0.54166666666666663</v>
      </c>
      <c r="M11202" s="2">
        <v>0.70902777777777781</v>
      </c>
      <c r="N11202" s="1">
        <v>46218</v>
      </c>
      <c r="O11202" t="s">
        <v>23</v>
      </c>
      <c r="S11202" t="s">
        <v>18994</v>
      </c>
      <c r="T1120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0.16736111111094942</v>
      </c>
      <c r="U11202" s="5">
        <f>WEEKNUM(Shipment_Data[[#This Row],[DATE]],2)</f>
        <v>29</v>
      </c>
      <c r="V11202" s="6">
        <f>SUBTOTAL(103,Shipment_Data[[#This Row],[DATE]])</f>
        <v>1</v>
      </c>
      <c r="W112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203" spans="1:23" x14ac:dyDescent="0.25">
      <c r="A11203" s="1">
        <v>46218</v>
      </c>
      <c r="B11203" t="s">
        <v>1807</v>
      </c>
      <c r="C11203" t="s">
        <v>15727</v>
      </c>
      <c r="D11203" t="s">
        <v>16549</v>
      </c>
      <c r="E11203">
        <v>1</v>
      </c>
      <c r="F11203" t="s">
        <v>15108</v>
      </c>
      <c r="G11203">
        <v>154741</v>
      </c>
      <c r="H11203" s="7">
        <v>10174.5</v>
      </c>
      <c r="I11203" t="s">
        <v>20</v>
      </c>
      <c r="J11203" t="s">
        <v>105</v>
      </c>
      <c r="K11203" t="s">
        <v>106</v>
      </c>
      <c r="L11203" s="2">
        <v>0.54166666666666663</v>
      </c>
      <c r="M11203" s="2">
        <v>0.70902777777777781</v>
      </c>
      <c r="N11203" s="1">
        <v>46218</v>
      </c>
      <c r="O11203" t="s">
        <v>23</v>
      </c>
      <c r="S11203" t="s">
        <v>18994</v>
      </c>
      <c r="T1120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0.16736111111094942</v>
      </c>
      <c r="U11203" s="5">
        <f>WEEKNUM(Shipment_Data[[#This Row],[DATE]],2)</f>
        <v>29</v>
      </c>
      <c r="V11203" s="6">
        <f>SUBTOTAL(103,Shipment_Data[[#This Row],[DATE]])</f>
        <v>1</v>
      </c>
      <c r="W112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204" spans="1:23" x14ac:dyDescent="0.25">
      <c r="A11204" s="1">
        <v>46218</v>
      </c>
      <c r="B11204" t="s">
        <v>1562</v>
      </c>
      <c r="C11204" t="s">
        <v>15727</v>
      </c>
      <c r="D11204" t="s">
        <v>16550</v>
      </c>
      <c r="E11204">
        <v>2</v>
      </c>
      <c r="F11204" t="s">
        <v>15108</v>
      </c>
      <c r="G11204">
        <v>154755</v>
      </c>
      <c r="H11204" s="7">
        <v>416871.56</v>
      </c>
      <c r="I11204" t="s">
        <v>20</v>
      </c>
      <c r="J11204" t="s">
        <v>105</v>
      </c>
      <c r="K11204" t="s">
        <v>106</v>
      </c>
      <c r="L11204" s="2">
        <v>0.54166666666666663</v>
      </c>
      <c r="M11204" s="2">
        <v>0.62430555555555556</v>
      </c>
      <c r="N11204" s="1">
        <v>46218</v>
      </c>
      <c r="O11204" t="s">
        <v>23</v>
      </c>
      <c r="S11204" t="s">
        <v>18994</v>
      </c>
      <c r="T1120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8.2638888889050577E-2</v>
      </c>
      <c r="U11204" s="5">
        <f>WEEKNUM(Shipment_Data[[#This Row],[DATE]],2)</f>
        <v>29</v>
      </c>
      <c r="V11204" s="6">
        <f>SUBTOTAL(103,Shipment_Data[[#This Row],[DATE]])</f>
        <v>1</v>
      </c>
      <c r="W112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205" spans="1:23" x14ac:dyDescent="0.25">
      <c r="A11205" s="1">
        <v>46218</v>
      </c>
      <c r="B11205" t="s">
        <v>1206</v>
      </c>
      <c r="C11205" t="s">
        <v>15727</v>
      </c>
      <c r="D11205" t="s">
        <v>16551</v>
      </c>
      <c r="E11205">
        <v>2</v>
      </c>
      <c r="F11205" t="s">
        <v>15108</v>
      </c>
      <c r="G11205">
        <v>154776</v>
      </c>
      <c r="H11205" s="7">
        <v>242712.05</v>
      </c>
      <c r="I11205" t="s">
        <v>20</v>
      </c>
      <c r="J11205" t="s">
        <v>105</v>
      </c>
      <c r="K11205" t="s">
        <v>106</v>
      </c>
      <c r="L11205" s="2">
        <v>0.54166666666666663</v>
      </c>
      <c r="M11205" s="2">
        <v>0.54861111111111116</v>
      </c>
      <c r="N11205" s="1">
        <v>46218</v>
      </c>
      <c r="O11205" t="s">
        <v>23</v>
      </c>
      <c r="S11205" t="s">
        <v>18994</v>
      </c>
      <c r="T1120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6.9444444452528842E-3</v>
      </c>
      <c r="U11205" s="5">
        <f>WEEKNUM(Shipment_Data[[#This Row],[DATE]],2)</f>
        <v>29</v>
      </c>
      <c r="V11205" s="6">
        <f>SUBTOTAL(103,Shipment_Data[[#This Row],[DATE]])</f>
        <v>1</v>
      </c>
      <c r="W112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206" spans="1:23" x14ac:dyDescent="0.25">
      <c r="A11206" s="1">
        <v>46218</v>
      </c>
      <c r="B11206" t="s">
        <v>1206</v>
      </c>
      <c r="C11206" t="s">
        <v>15727</v>
      </c>
      <c r="D11206" t="s">
        <v>16552</v>
      </c>
      <c r="E11206">
        <v>1</v>
      </c>
      <c r="F11206" t="s">
        <v>15108</v>
      </c>
      <c r="G11206">
        <v>154777</v>
      </c>
      <c r="H11206" s="7">
        <v>11288.7</v>
      </c>
      <c r="I11206" t="s">
        <v>20</v>
      </c>
      <c r="J11206" t="s">
        <v>105</v>
      </c>
      <c r="K11206" t="s">
        <v>106</v>
      </c>
      <c r="L11206" s="2">
        <v>0.54166666666666663</v>
      </c>
      <c r="M11206" s="2">
        <v>0.54861111111111116</v>
      </c>
      <c r="N11206" s="1">
        <v>46218</v>
      </c>
      <c r="O11206" t="s">
        <v>23</v>
      </c>
      <c r="S11206" t="s">
        <v>18994</v>
      </c>
      <c r="T1120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6.9444444452528842E-3</v>
      </c>
      <c r="U11206" s="5">
        <f>WEEKNUM(Shipment_Data[[#This Row],[DATE]],2)</f>
        <v>29</v>
      </c>
      <c r="V11206" s="6">
        <f>SUBTOTAL(103,Shipment_Data[[#This Row],[DATE]])</f>
        <v>1</v>
      </c>
      <c r="W112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207" spans="1:23" x14ac:dyDescent="0.25">
      <c r="A11207" s="1">
        <v>46218</v>
      </c>
      <c r="B11207" t="s">
        <v>13799</v>
      </c>
      <c r="C11207" t="s">
        <v>15727</v>
      </c>
      <c r="D11207" t="s">
        <v>16553</v>
      </c>
      <c r="E11207">
        <v>5</v>
      </c>
      <c r="F11207" t="s">
        <v>15108</v>
      </c>
      <c r="G11207">
        <v>154676</v>
      </c>
      <c r="H11207" s="7">
        <v>254461.7</v>
      </c>
      <c r="I11207" t="s">
        <v>20</v>
      </c>
      <c r="J11207" t="s">
        <v>111</v>
      </c>
      <c r="K11207" t="s">
        <v>112</v>
      </c>
      <c r="L11207" s="2">
        <v>0.54166666666666663</v>
      </c>
      <c r="M11207" s="2">
        <v>0.52638888888888891</v>
      </c>
      <c r="N11207" s="1">
        <v>46218</v>
      </c>
      <c r="O11207" t="s">
        <v>23</v>
      </c>
      <c r="S11207" t="s">
        <v>18994</v>
      </c>
      <c r="T1120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-1.5277777776645962E-2</v>
      </c>
      <c r="U11207" s="5">
        <f>WEEKNUM(Shipment_Data[[#This Row],[DATE]],2)</f>
        <v>29</v>
      </c>
      <c r="V11207" s="6">
        <f>SUBTOTAL(103,Shipment_Data[[#This Row],[DATE]])</f>
        <v>1</v>
      </c>
      <c r="W112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208" spans="1:23" x14ac:dyDescent="0.25">
      <c r="A11208" s="1">
        <v>46218</v>
      </c>
      <c r="B11208" t="s">
        <v>13799</v>
      </c>
      <c r="C11208" t="s">
        <v>15727</v>
      </c>
      <c r="D11208" t="s">
        <v>16554</v>
      </c>
      <c r="E11208">
        <v>1</v>
      </c>
      <c r="F11208" t="s">
        <v>15108</v>
      </c>
      <c r="G11208">
        <v>154744</v>
      </c>
      <c r="H11208" s="7">
        <v>109386.4</v>
      </c>
      <c r="I11208" t="s">
        <v>20</v>
      </c>
      <c r="J11208" t="s">
        <v>111</v>
      </c>
      <c r="K11208" t="s">
        <v>112</v>
      </c>
      <c r="L11208" s="2">
        <v>0.54166666666666663</v>
      </c>
      <c r="M11208" s="2">
        <v>0.52638888888888891</v>
      </c>
      <c r="N11208" s="1">
        <v>46218</v>
      </c>
      <c r="O11208" t="s">
        <v>23</v>
      </c>
      <c r="S11208" t="s">
        <v>18994</v>
      </c>
      <c r="T1120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-1.5277777776645962E-2</v>
      </c>
      <c r="U11208" s="5">
        <f>WEEKNUM(Shipment_Data[[#This Row],[DATE]],2)</f>
        <v>29</v>
      </c>
      <c r="V11208" s="6">
        <f>SUBTOTAL(103,Shipment_Data[[#This Row],[DATE]])</f>
        <v>1</v>
      </c>
      <c r="W112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209" spans="1:23" x14ac:dyDescent="0.25">
      <c r="A11209" s="1">
        <v>46218</v>
      </c>
      <c r="B11209" t="s">
        <v>16445</v>
      </c>
      <c r="C11209" t="s">
        <v>15859</v>
      </c>
      <c r="D11209" t="s">
        <v>507</v>
      </c>
      <c r="E11209">
        <v>2</v>
      </c>
      <c r="F11209" t="s">
        <v>15108</v>
      </c>
      <c r="G11209">
        <v>3576</v>
      </c>
      <c r="H11209" s="7">
        <v>273000</v>
      </c>
      <c r="I11209" t="s">
        <v>20</v>
      </c>
      <c r="J11209" t="s">
        <v>111</v>
      </c>
      <c r="K11209" t="s">
        <v>112</v>
      </c>
      <c r="L11209" s="2">
        <v>0.54166666666666663</v>
      </c>
      <c r="M11209" s="2">
        <v>0.5395833333333333</v>
      </c>
      <c r="N11209" s="1">
        <v>46218</v>
      </c>
      <c r="O11209" t="s">
        <v>23</v>
      </c>
      <c r="P11209" t="s">
        <v>145</v>
      </c>
      <c r="Q11209">
        <v>1</v>
      </c>
      <c r="R11209">
        <v>46219</v>
      </c>
      <c r="S11209" t="s">
        <v>18994</v>
      </c>
      <c r="T112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-2.0833333328482695E-3</v>
      </c>
      <c r="U11209" s="5">
        <f>WEEKNUM(Shipment_Data[[#This Row],[DATE]],2)</f>
        <v>29</v>
      </c>
      <c r="V11209" s="6">
        <f>SUBTOTAL(103,Shipment_Data[[#This Row],[DATE]])</f>
        <v>1</v>
      </c>
      <c r="W112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210" spans="1:23" x14ac:dyDescent="0.25">
      <c r="A11210" s="1">
        <v>46218</v>
      </c>
      <c r="B11210" t="s">
        <v>16445</v>
      </c>
      <c r="C11210" t="s">
        <v>15859</v>
      </c>
      <c r="D11210" t="s">
        <v>602</v>
      </c>
      <c r="E11210">
        <v>1</v>
      </c>
      <c r="F11210" t="s">
        <v>15108</v>
      </c>
      <c r="G11210">
        <v>3575</v>
      </c>
      <c r="H11210" s="7">
        <v>163200</v>
      </c>
      <c r="I11210" t="s">
        <v>20</v>
      </c>
      <c r="J11210" t="s">
        <v>111</v>
      </c>
      <c r="K11210" t="s">
        <v>112</v>
      </c>
      <c r="L11210" s="2">
        <v>0.54166666666666663</v>
      </c>
      <c r="M11210" s="2">
        <v>0.5395833333333333</v>
      </c>
      <c r="N11210" s="1">
        <v>46218</v>
      </c>
      <c r="O11210" t="s">
        <v>23</v>
      </c>
      <c r="P11210" t="s">
        <v>145</v>
      </c>
      <c r="Q11210">
        <v>1</v>
      </c>
      <c r="R11210">
        <v>46219</v>
      </c>
      <c r="S11210" t="s">
        <v>18994</v>
      </c>
      <c r="T112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-2.0833333328482695E-3</v>
      </c>
      <c r="U11210" s="5">
        <f>WEEKNUM(Shipment_Data[[#This Row],[DATE]],2)</f>
        <v>29</v>
      </c>
      <c r="V11210" s="6">
        <f>SUBTOTAL(103,Shipment_Data[[#This Row],[DATE]])</f>
        <v>1</v>
      </c>
      <c r="W112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211" spans="1:23" x14ac:dyDescent="0.25">
      <c r="A11211" s="1">
        <v>46218</v>
      </c>
      <c r="B11211" t="s">
        <v>6851</v>
      </c>
      <c r="C11211" t="s">
        <v>15727</v>
      </c>
      <c r="D11211" t="s">
        <v>16555</v>
      </c>
      <c r="E11211">
        <v>1</v>
      </c>
      <c r="F11211" t="s">
        <v>15108</v>
      </c>
      <c r="G11211">
        <v>154763</v>
      </c>
      <c r="H11211" s="7">
        <v>32234</v>
      </c>
      <c r="I11211" t="s">
        <v>20</v>
      </c>
      <c r="J11211" t="s">
        <v>12258</v>
      </c>
      <c r="K11211" t="s">
        <v>8060</v>
      </c>
      <c r="L11211" s="2">
        <v>0.5</v>
      </c>
      <c r="M11211" s="2">
        <v>0.53611111111111109</v>
      </c>
      <c r="N11211" s="1">
        <v>46218</v>
      </c>
      <c r="O11211" t="s">
        <v>23</v>
      </c>
      <c r="S11211" t="s">
        <v>18994</v>
      </c>
      <c r="T112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3.6111111112404615E-2</v>
      </c>
      <c r="U11211" s="5">
        <f>WEEKNUM(Shipment_Data[[#This Row],[DATE]],2)</f>
        <v>29</v>
      </c>
      <c r="V11211" s="6">
        <f>SUBTOTAL(103,Shipment_Data[[#This Row],[DATE]])</f>
        <v>1</v>
      </c>
      <c r="W112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212" spans="1:23" x14ac:dyDescent="0.25">
      <c r="A11212" s="1">
        <v>46218</v>
      </c>
      <c r="B11212" t="s">
        <v>738</v>
      </c>
      <c r="C11212" t="s">
        <v>15727</v>
      </c>
      <c r="D11212" t="s">
        <v>16556</v>
      </c>
      <c r="E11212">
        <v>2</v>
      </c>
      <c r="F11212" t="s">
        <v>15108</v>
      </c>
      <c r="G11212">
        <v>154667</v>
      </c>
      <c r="H11212" s="7">
        <v>124793.69</v>
      </c>
      <c r="I11212" t="s">
        <v>20</v>
      </c>
      <c r="J11212" t="s">
        <v>12258</v>
      </c>
      <c r="K11212" t="s">
        <v>8060</v>
      </c>
      <c r="L11212" s="2">
        <v>0.5</v>
      </c>
      <c r="M11212" s="2">
        <v>0.56736111111111109</v>
      </c>
      <c r="N11212" s="1">
        <v>46218</v>
      </c>
      <c r="O11212" t="s">
        <v>23</v>
      </c>
      <c r="S11212" t="s">
        <v>18994</v>
      </c>
      <c r="T112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6.7361111112404615E-2</v>
      </c>
      <c r="U11212" s="5">
        <f>WEEKNUM(Shipment_Data[[#This Row],[DATE]],2)</f>
        <v>29</v>
      </c>
      <c r="V11212" s="6">
        <f>SUBTOTAL(103,Shipment_Data[[#This Row],[DATE]])</f>
        <v>1</v>
      </c>
      <c r="W112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213" spans="1:23" x14ac:dyDescent="0.25">
      <c r="A11213" s="1">
        <v>46218</v>
      </c>
      <c r="B11213" t="s">
        <v>2828</v>
      </c>
      <c r="C11213" t="s">
        <v>15727</v>
      </c>
      <c r="D11213" t="s">
        <v>16557</v>
      </c>
      <c r="E11213">
        <v>1</v>
      </c>
      <c r="F11213" t="s">
        <v>15853</v>
      </c>
      <c r="G11213">
        <v>154758</v>
      </c>
      <c r="H11213" s="7">
        <v>27616.799999999999</v>
      </c>
      <c r="I11213" t="s">
        <v>20</v>
      </c>
      <c r="J11213" t="s">
        <v>12258</v>
      </c>
      <c r="K11213" t="s">
        <v>8060</v>
      </c>
      <c r="L11213" s="2">
        <v>0.5</v>
      </c>
      <c r="M11213" s="2">
        <v>0.66388888888888886</v>
      </c>
      <c r="N11213" s="1">
        <v>46218</v>
      </c>
      <c r="O11213" t="s">
        <v>23</v>
      </c>
      <c r="S11213" t="s">
        <v>18994</v>
      </c>
      <c r="T1121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0.16388888889196096</v>
      </c>
      <c r="U11213" s="5">
        <f>WEEKNUM(Shipment_Data[[#This Row],[DATE]],2)</f>
        <v>29</v>
      </c>
      <c r="V11213" s="6">
        <f>SUBTOTAL(103,Shipment_Data[[#This Row],[DATE]])</f>
        <v>1</v>
      </c>
      <c r="W112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214" spans="1:23" x14ac:dyDescent="0.25">
      <c r="A11214" s="1">
        <v>46218</v>
      </c>
      <c r="B11214" t="s">
        <v>3007</v>
      </c>
      <c r="C11214" t="s">
        <v>15727</v>
      </c>
      <c r="D11214" t="s">
        <v>16558</v>
      </c>
      <c r="E11214">
        <v>1</v>
      </c>
      <c r="F11214" t="s">
        <v>15709</v>
      </c>
      <c r="G11214">
        <v>154699</v>
      </c>
      <c r="H11214" s="7">
        <v>67500</v>
      </c>
      <c r="I11214" t="s">
        <v>20</v>
      </c>
      <c r="J11214" t="s">
        <v>12258</v>
      </c>
      <c r="K11214" t="s">
        <v>8060</v>
      </c>
      <c r="L11214" s="2">
        <v>0.5</v>
      </c>
      <c r="M11214" s="2">
        <v>0.58958333333333335</v>
      </c>
      <c r="N11214" s="1">
        <v>46218</v>
      </c>
      <c r="O11214" t="s">
        <v>23</v>
      </c>
      <c r="S11214" t="s">
        <v>18994</v>
      </c>
      <c r="T112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8.9583333334303461E-2</v>
      </c>
      <c r="U11214" s="5">
        <f>WEEKNUM(Shipment_Data[[#This Row],[DATE]],2)</f>
        <v>29</v>
      </c>
      <c r="V11214" s="6">
        <f>SUBTOTAL(103,Shipment_Data[[#This Row],[DATE]])</f>
        <v>1</v>
      </c>
      <c r="W112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215" spans="1:23" x14ac:dyDescent="0.25">
      <c r="A11215" s="1">
        <v>46218</v>
      </c>
      <c r="B11215" t="s">
        <v>3007</v>
      </c>
      <c r="C11215" t="s">
        <v>15727</v>
      </c>
      <c r="D11215" t="s">
        <v>16559</v>
      </c>
      <c r="E11215">
        <v>1</v>
      </c>
      <c r="F11215" t="s">
        <v>15108</v>
      </c>
      <c r="G11215">
        <v>154738</v>
      </c>
      <c r="H11215" s="7">
        <v>43180</v>
      </c>
      <c r="I11215" t="s">
        <v>20</v>
      </c>
      <c r="J11215" t="s">
        <v>12258</v>
      </c>
      <c r="K11215" t="s">
        <v>8060</v>
      </c>
      <c r="L11215" s="2">
        <v>0.5</v>
      </c>
      <c r="M11215" s="2">
        <v>0.58958333333333335</v>
      </c>
      <c r="N11215" s="1">
        <v>46218</v>
      </c>
      <c r="O11215" t="s">
        <v>23</v>
      </c>
      <c r="S11215" t="s">
        <v>18994</v>
      </c>
      <c r="T1121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8.9583333334303461E-2</v>
      </c>
      <c r="U11215" s="5">
        <f>WEEKNUM(Shipment_Data[[#This Row],[DATE]],2)</f>
        <v>29</v>
      </c>
      <c r="V11215" s="6">
        <f>SUBTOTAL(103,Shipment_Data[[#This Row],[DATE]])</f>
        <v>1</v>
      </c>
      <c r="W112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216" spans="1:23" x14ac:dyDescent="0.25">
      <c r="A11216" s="1">
        <v>46218</v>
      </c>
      <c r="B11216" t="s">
        <v>3007</v>
      </c>
      <c r="C11216" t="s">
        <v>15727</v>
      </c>
      <c r="D11216" t="s">
        <v>16560</v>
      </c>
      <c r="E11216">
        <v>4</v>
      </c>
      <c r="F11216" t="s">
        <v>15108</v>
      </c>
      <c r="G11216">
        <v>154681</v>
      </c>
      <c r="H11216" s="7">
        <v>2185588.86</v>
      </c>
      <c r="I11216" t="s">
        <v>20</v>
      </c>
      <c r="J11216" t="s">
        <v>12258</v>
      </c>
      <c r="K11216" t="s">
        <v>8060</v>
      </c>
      <c r="L11216" s="2">
        <v>0.5</v>
      </c>
      <c r="M11216" s="2">
        <v>0.58958333333333335</v>
      </c>
      <c r="N11216" s="1">
        <v>46218</v>
      </c>
      <c r="O11216" t="s">
        <v>23</v>
      </c>
      <c r="S11216" t="s">
        <v>18994</v>
      </c>
      <c r="T112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8.9583333334303461E-2</v>
      </c>
      <c r="U11216" s="5">
        <f>WEEKNUM(Shipment_Data[[#This Row],[DATE]],2)</f>
        <v>29</v>
      </c>
      <c r="V11216" s="6">
        <f>SUBTOTAL(103,Shipment_Data[[#This Row],[DATE]])</f>
        <v>1</v>
      </c>
      <c r="W112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217" spans="1:23" x14ac:dyDescent="0.25">
      <c r="A11217" s="1">
        <v>46218</v>
      </c>
      <c r="B11217" t="s">
        <v>13303</v>
      </c>
      <c r="C11217" t="s">
        <v>15727</v>
      </c>
      <c r="D11217" t="s">
        <v>16561</v>
      </c>
      <c r="E11217">
        <v>3</v>
      </c>
      <c r="F11217" t="s">
        <v>15108</v>
      </c>
      <c r="G11217">
        <v>154672</v>
      </c>
      <c r="H11217" s="7">
        <v>1522959.72</v>
      </c>
      <c r="I11217" t="s">
        <v>20</v>
      </c>
      <c r="J11217" t="s">
        <v>12258</v>
      </c>
      <c r="K11217" t="s">
        <v>8060</v>
      </c>
      <c r="L11217" s="2">
        <v>0.5</v>
      </c>
      <c r="M11217" s="2">
        <v>0.64236111111111116</v>
      </c>
      <c r="N11217" s="1">
        <v>46218</v>
      </c>
      <c r="O11217" t="s">
        <v>23</v>
      </c>
      <c r="S11217" t="s">
        <v>18994</v>
      </c>
      <c r="T1121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0.14236111110949423</v>
      </c>
      <c r="U11217" s="5">
        <f>WEEKNUM(Shipment_Data[[#This Row],[DATE]],2)</f>
        <v>29</v>
      </c>
      <c r="V11217" s="6">
        <f>SUBTOTAL(103,Shipment_Data[[#This Row],[DATE]])</f>
        <v>1</v>
      </c>
      <c r="W112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218" spans="1:23" x14ac:dyDescent="0.25">
      <c r="A11218" s="1">
        <v>46218</v>
      </c>
      <c r="B11218" t="s">
        <v>6851</v>
      </c>
      <c r="C11218" t="s">
        <v>15727</v>
      </c>
      <c r="D11218" t="s">
        <v>16562</v>
      </c>
      <c r="E11218">
        <v>2</v>
      </c>
      <c r="F11218" t="s">
        <v>15108</v>
      </c>
      <c r="G11218">
        <v>154767</v>
      </c>
      <c r="H11218" s="7">
        <v>131073.95000000001</v>
      </c>
      <c r="I11218" t="s">
        <v>20</v>
      </c>
      <c r="J11218" t="s">
        <v>12258</v>
      </c>
      <c r="K11218" t="s">
        <v>8060</v>
      </c>
      <c r="L11218" s="2">
        <v>0.5</v>
      </c>
      <c r="M11218" s="2">
        <v>0.53611111111111109</v>
      </c>
      <c r="N11218" s="1">
        <v>46218</v>
      </c>
      <c r="O11218" t="s">
        <v>23</v>
      </c>
      <c r="S11218" t="s">
        <v>18994</v>
      </c>
      <c r="T1121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3.6111111112404615E-2</v>
      </c>
      <c r="U11218" s="5">
        <f>WEEKNUM(Shipment_Data[[#This Row],[DATE]],2)</f>
        <v>29</v>
      </c>
      <c r="V11218" s="6">
        <f>SUBTOTAL(103,Shipment_Data[[#This Row],[DATE]])</f>
        <v>1</v>
      </c>
      <c r="W112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219" spans="1:23" x14ac:dyDescent="0.25">
      <c r="A11219" s="1">
        <v>46218</v>
      </c>
      <c r="B11219" t="s">
        <v>325</v>
      </c>
      <c r="C11219" t="s">
        <v>15727</v>
      </c>
      <c r="D11219" t="s">
        <v>16563</v>
      </c>
      <c r="E11219">
        <v>3</v>
      </c>
      <c r="F11219" t="s">
        <v>15108</v>
      </c>
      <c r="G11219">
        <v>154769</v>
      </c>
      <c r="H11219" s="7">
        <v>33915</v>
      </c>
      <c r="I11219" t="s">
        <v>20</v>
      </c>
      <c r="J11219" t="s">
        <v>105</v>
      </c>
      <c r="K11219" t="s">
        <v>106</v>
      </c>
      <c r="L11219" s="2">
        <v>0.48958333333333331</v>
      </c>
      <c r="M11219" s="2">
        <v>0.6875</v>
      </c>
      <c r="N11219" s="1">
        <v>46218</v>
      </c>
      <c r="O11219" t="s">
        <v>23</v>
      </c>
      <c r="S11219" t="s">
        <v>18994</v>
      </c>
      <c r="T1121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0.19791666666424135</v>
      </c>
      <c r="U11219" s="5">
        <f>WEEKNUM(Shipment_Data[[#This Row],[DATE]],2)</f>
        <v>29</v>
      </c>
      <c r="V11219" s="6">
        <f>SUBTOTAL(103,Shipment_Data[[#This Row],[DATE]])</f>
        <v>1</v>
      </c>
      <c r="W112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220" spans="1:23" x14ac:dyDescent="0.25">
      <c r="A11220" s="1">
        <v>46218</v>
      </c>
      <c r="B11220" t="s">
        <v>325</v>
      </c>
      <c r="C11220" t="s">
        <v>15727</v>
      </c>
      <c r="D11220" t="s">
        <v>16564</v>
      </c>
      <c r="E11220">
        <v>2</v>
      </c>
      <c r="F11220" t="s">
        <v>15108</v>
      </c>
      <c r="G11220">
        <v>154762</v>
      </c>
      <c r="H11220" s="7">
        <v>313649</v>
      </c>
      <c r="I11220" t="s">
        <v>20</v>
      </c>
      <c r="J11220" t="s">
        <v>105</v>
      </c>
      <c r="K11220" t="s">
        <v>106</v>
      </c>
      <c r="L11220" s="2">
        <v>0.5</v>
      </c>
      <c r="M11220" s="2">
        <v>0.6875</v>
      </c>
      <c r="N11220" s="1">
        <v>46218</v>
      </c>
      <c r="O11220" t="s">
        <v>23</v>
      </c>
      <c r="S11220" t="s">
        <v>18994</v>
      </c>
      <c r="T112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0.1875</v>
      </c>
      <c r="U11220" s="5">
        <f>WEEKNUM(Shipment_Data[[#This Row],[DATE]],2)</f>
        <v>29</v>
      </c>
      <c r="V11220" s="6">
        <f>SUBTOTAL(103,Shipment_Data[[#This Row],[DATE]])</f>
        <v>1</v>
      </c>
      <c r="W112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221" spans="1:23" x14ac:dyDescent="0.25">
      <c r="A11221" s="1">
        <v>46218</v>
      </c>
      <c r="B11221" t="s">
        <v>2424</v>
      </c>
      <c r="C11221" t="s">
        <v>15727</v>
      </c>
      <c r="D11221" t="s">
        <v>16565</v>
      </c>
      <c r="E11221">
        <v>1</v>
      </c>
      <c r="F11221" t="s">
        <v>15108</v>
      </c>
      <c r="G11221">
        <v>154786</v>
      </c>
      <c r="H11221" s="7">
        <v>29720.05</v>
      </c>
      <c r="I11221" t="s">
        <v>20</v>
      </c>
      <c r="J11221" t="s">
        <v>105</v>
      </c>
      <c r="K11221" t="s">
        <v>106</v>
      </c>
      <c r="L11221" s="2">
        <v>0.5</v>
      </c>
      <c r="M11221" s="2">
        <v>0.52430555555555558</v>
      </c>
      <c r="N11221" s="1">
        <v>46218</v>
      </c>
      <c r="O11221" t="s">
        <v>23</v>
      </c>
      <c r="S11221" t="s">
        <v>18994</v>
      </c>
      <c r="T112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2.4305555554747116E-2</v>
      </c>
      <c r="U11221" s="5">
        <f>WEEKNUM(Shipment_Data[[#This Row],[DATE]],2)</f>
        <v>29</v>
      </c>
      <c r="V11221" s="6">
        <f>SUBTOTAL(103,Shipment_Data[[#This Row],[DATE]])</f>
        <v>1</v>
      </c>
      <c r="W112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222" spans="1:23" x14ac:dyDescent="0.25">
      <c r="A11222" s="1">
        <v>46218</v>
      </c>
      <c r="B11222" t="s">
        <v>3490</v>
      </c>
      <c r="C11222" t="s">
        <v>15727</v>
      </c>
      <c r="D11222" t="s">
        <v>16566</v>
      </c>
      <c r="E11222">
        <v>1</v>
      </c>
      <c r="F11222" t="s">
        <v>15709</v>
      </c>
      <c r="G11222">
        <v>154775</v>
      </c>
      <c r="H11222" s="7">
        <v>14430</v>
      </c>
      <c r="I11222" t="s">
        <v>20</v>
      </c>
      <c r="J11222" t="s">
        <v>105</v>
      </c>
      <c r="K11222" t="s">
        <v>106</v>
      </c>
      <c r="L11222" s="2">
        <v>0.5</v>
      </c>
      <c r="M11222" s="2">
        <v>0.56180555555555556</v>
      </c>
      <c r="N11222" s="1">
        <v>46218</v>
      </c>
      <c r="O11222" t="s">
        <v>23</v>
      </c>
      <c r="S11222" t="s">
        <v>18994</v>
      </c>
      <c r="T1122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6.1805555553291924E-2</v>
      </c>
      <c r="U11222" s="5">
        <f>WEEKNUM(Shipment_Data[[#This Row],[DATE]],2)</f>
        <v>29</v>
      </c>
      <c r="V11222" s="6">
        <f>SUBTOTAL(103,Shipment_Data[[#This Row],[DATE]])</f>
        <v>1</v>
      </c>
      <c r="W112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223" spans="1:23" x14ac:dyDescent="0.25">
      <c r="A11223" s="1">
        <v>46218</v>
      </c>
      <c r="B11223" t="s">
        <v>16567</v>
      </c>
      <c r="C11223" t="s">
        <v>15727</v>
      </c>
      <c r="D11223" t="s">
        <v>16568</v>
      </c>
      <c r="E11223">
        <v>1</v>
      </c>
      <c r="F11223" t="s">
        <v>15853</v>
      </c>
      <c r="G11223">
        <v>154766</v>
      </c>
      <c r="H11223" s="7">
        <v>8848</v>
      </c>
      <c r="I11223" t="s">
        <v>20</v>
      </c>
      <c r="J11223" t="s">
        <v>105</v>
      </c>
      <c r="K11223" t="s">
        <v>106</v>
      </c>
      <c r="L11223" s="2">
        <v>0.5</v>
      </c>
      <c r="M11223" s="2">
        <v>0.72083333333333333</v>
      </c>
      <c r="N11223" s="1">
        <v>46218</v>
      </c>
      <c r="O11223" t="s">
        <v>23</v>
      </c>
      <c r="S11223" t="s">
        <v>18994</v>
      </c>
      <c r="T112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0.22083333333284827</v>
      </c>
      <c r="U11223" s="5">
        <f>WEEKNUM(Shipment_Data[[#This Row],[DATE]],2)</f>
        <v>29</v>
      </c>
      <c r="V11223" s="6">
        <f>SUBTOTAL(103,Shipment_Data[[#This Row],[DATE]])</f>
        <v>1</v>
      </c>
      <c r="W112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224" spans="1:23" x14ac:dyDescent="0.25">
      <c r="A11224" s="1">
        <v>46218</v>
      </c>
      <c r="B11224" t="s">
        <v>16569</v>
      </c>
      <c r="C11224" t="s">
        <v>15727</v>
      </c>
      <c r="D11224" t="s">
        <v>16570</v>
      </c>
      <c r="E11224">
        <v>1</v>
      </c>
      <c r="F11224" t="s">
        <v>15853</v>
      </c>
      <c r="G11224">
        <v>154816</v>
      </c>
      <c r="H11224" s="7">
        <v>19676.37</v>
      </c>
      <c r="I11224" t="s">
        <v>20</v>
      </c>
      <c r="J11224" t="s">
        <v>16331</v>
      </c>
      <c r="K11224" t="s">
        <v>220</v>
      </c>
      <c r="L11224" s="2">
        <v>0.4861111111111111</v>
      </c>
      <c r="M11224" s="2">
        <v>0.65902777777777777</v>
      </c>
      <c r="N11224" s="1">
        <v>46218</v>
      </c>
      <c r="O11224" t="s">
        <v>23</v>
      </c>
      <c r="S11224" t="s">
        <v>18994</v>
      </c>
      <c r="T112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0.17291666667006211</v>
      </c>
      <c r="U11224" s="5">
        <f>WEEKNUM(Shipment_Data[[#This Row],[DATE]],2)</f>
        <v>29</v>
      </c>
      <c r="V11224" s="6">
        <f>SUBTOTAL(103,Shipment_Data[[#This Row],[DATE]])</f>
        <v>1</v>
      </c>
      <c r="W112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225" spans="1:23" x14ac:dyDescent="0.25">
      <c r="A11225" s="1">
        <v>46218</v>
      </c>
      <c r="B11225" t="s">
        <v>6348</v>
      </c>
      <c r="C11225" t="s">
        <v>15727</v>
      </c>
      <c r="D11225" t="s">
        <v>16571</v>
      </c>
      <c r="E11225">
        <v>2</v>
      </c>
      <c r="F11225" t="s">
        <v>15108</v>
      </c>
      <c r="G11225">
        <v>154733</v>
      </c>
      <c r="H11225" s="7">
        <v>428365.28</v>
      </c>
      <c r="I11225" t="s">
        <v>20</v>
      </c>
      <c r="J11225" t="s">
        <v>391</v>
      </c>
      <c r="K11225" t="s">
        <v>392</v>
      </c>
      <c r="L11225" s="2">
        <v>0.52777777777777779</v>
      </c>
      <c r="M11225" s="2">
        <v>0.77777777777777779</v>
      </c>
      <c r="N11225" s="1">
        <v>46218</v>
      </c>
      <c r="O11225" t="s">
        <v>23</v>
      </c>
      <c r="S11225" t="s">
        <v>18994</v>
      </c>
      <c r="T1122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</v>
      </c>
      <c r="U11225" s="5">
        <f>WEEKNUM(Shipment_Data[[#This Row],[DATE]],2)</f>
        <v>29</v>
      </c>
      <c r="V11225" s="6">
        <f>SUBTOTAL(103,Shipment_Data[[#This Row],[DATE]])</f>
        <v>1</v>
      </c>
      <c r="W112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226" spans="1:23" x14ac:dyDescent="0.25">
      <c r="A11226" s="1">
        <v>46218</v>
      </c>
      <c r="B11226" t="s">
        <v>6348</v>
      </c>
      <c r="C11226" t="s">
        <v>15727</v>
      </c>
      <c r="D11226" t="s">
        <v>16572</v>
      </c>
      <c r="E11226">
        <v>1</v>
      </c>
      <c r="F11226" t="s">
        <v>15709</v>
      </c>
      <c r="G11226">
        <v>154730</v>
      </c>
      <c r="H11226" s="7">
        <v>67500</v>
      </c>
      <c r="I11226" t="s">
        <v>20</v>
      </c>
      <c r="J11226" t="s">
        <v>391</v>
      </c>
      <c r="K11226" t="s">
        <v>392</v>
      </c>
      <c r="L11226" s="2">
        <v>0.52777777777777779</v>
      </c>
      <c r="M11226" s="2">
        <v>0.77777777777777779</v>
      </c>
      <c r="N11226" s="1">
        <v>46218</v>
      </c>
      <c r="O11226" t="s">
        <v>23</v>
      </c>
      <c r="S11226" t="s">
        <v>18994</v>
      </c>
      <c r="T112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</v>
      </c>
      <c r="U11226" s="5">
        <f>WEEKNUM(Shipment_Data[[#This Row],[DATE]],2)</f>
        <v>29</v>
      </c>
      <c r="V11226" s="6">
        <f>SUBTOTAL(103,Shipment_Data[[#This Row],[DATE]])</f>
        <v>1</v>
      </c>
      <c r="W112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227" spans="1:23" x14ac:dyDescent="0.25">
      <c r="A11227" s="1">
        <v>46218</v>
      </c>
      <c r="B11227" t="s">
        <v>6348</v>
      </c>
      <c r="C11227" t="s">
        <v>15727</v>
      </c>
      <c r="D11227" t="s">
        <v>16573</v>
      </c>
      <c r="E11227">
        <v>3</v>
      </c>
      <c r="F11227" t="s">
        <v>15108</v>
      </c>
      <c r="G11227">
        <v>154707</v>
      </c>
      <c r="H11227" s="7">
        <v>2355540.0099999998</v>
      </c>
      <c r="I11227" t="s">
        <v>20</v>
      </c>
      <c r="J11227" t="s">
        <v>391</v>
      </c>
      <c r="K11227" t="s">
        <v>392</v>
      </c>
      <c r="L11227" s="2">
        <v>0.52777777777777779</v>
      </c>
      <c r="M11227" s="2">
        <v>0.77777777777777779</v>
      </c>
      <c r="N11227" s="1">
        <v>46218</v>
      </c>
      <c r="O11227" t="s">
        <v>23</v>
      </c>
      <c r="S11227" t="s">
        <v>18994</v>
      </c>
      <c r="T1122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</v>
      </c>
      <c r="U11227" s="5">
        <f>WEEKNUM(Shipment_Data[[#This Row],[DATE]],2)</f>
        <v>29</v>
      </c>
      <c r="V11227" s="6">
        <f>SUBTOTAL(103,Shipment_Data[[#This Row],[DATE]])</f>
        <v>1</v>
      </c>
      <c r="W112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228" spans="1:23" x14ac:dyDescent="0.25">
      <c r="A11228" s="1">
        <v>46218</v>
      </c>
      <c r="B11228" t="s">
        <v>6348</v>
      </c>
      <c r="C11228" t="s">
        <v>15727</v>
      </c>
      <c r="D11228" t="s">
        <v>16574</v>
      </c>
      <c r="E11228">
        <v>1</v>
      </c>
      <c r="F11228" t="s">
        <v>15108</v>
      </c>
      <c r="G11228">
        <v>154759</v>
      </c>
      <c r="H11228" s="7">
        <v>58320</v>
      </c>
      <c r="I11228" t="s">
        <v>20</v>
      </c>
      <c r="J11228" t="s">
        <v>391</v>
      </c>
      <c r="K11228" t="s">
        <v>392</v>
      </c>
      <c r="L11228" s="2">
        <v>0.52777777777777779</v>
      </c>
      <c r="M11228" s="2">
        <v>0.77777777777777779</v>
      </c>
      <c r="N11228" s="1">
        <v>46218</v>
      </c>
      <c r="O11228" t="s">
        <v>23</v>
      </c>
      <c r="S11228" t="s">
        <v>18994</v>
      </c>
      <c r="T112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</v>
      </c>
      <c r="U11228" s="5">
        <f>WEEKNUM(Shipment_Data[[#This Row],[DATE]],2)</f>
        <v>29</v>
      </c>
      <c r="V11228" s="6">
        <f>SUBTOTAL(103,Shipment_Data[[#This Row],[DATE]])</f>
        <v>1</v>
      </c>
      <c r="W112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229" spans="1:23" x14ac:dyDescent="0.25">
      <c r="A11229" s="1">
        <v>46218</v>
      </c>
      <c r="B11229" t="s">
        <v>6927</v>
      </c>
      <c r="C11229" t="s">
        <v>15727</v>
      </c>
      <c r="D11229" t="s">
        <v>16575</v>
      </c>
      <c r="E11229">
        <v>2</v>
      </c>
      <c r="F11229" t="s">
        <v>15108</v>
      </c>
      <c r="G11229">
        <v>154706</v>
      </c>
      <c r="H11229" s="7">
        <v>275281.58</v>
      </c>
      <c r="I11229" t="s">
        <v>20</v>
      </c>
      <c r="J11229" t="s">
        <v>391</v>
      </c>
      <c r="K11229" t="s">
        <v>392</v>
      </c>
      <c r="L11229" s="2">
        <v>0.52777777777777779</v>
      </c>
      <c r="M11229" s="2">
        <v>0.62708333333333333</v>
      </c>
      <c r="N11229" s="1">
        <v>46218</v>
      </c>
      <c r="O11229" t="s">
        <v>23</v>
      </c>
      <c r="S11229" t="s">
        <v>18994</v>
      </c>
      <c r="T112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9.9305555551836733E-2</v>
      </c>
      <c r="U11229" s="5">
        <f>WEEKNUM(Shipment_Data[[#This Row],[DATE]],2)</f>
        <v>29</v>
      </c>
      <c r="V11229" s="6">
        <f>SUBTOTAL(103,Shipment_Data[[#This Row],[DATE]])</f>
        <v>1</v>
      </c>
      <c r="W112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230" spans="1:23" x14ac:dyDescent="0.25">
      <c r="A11230" s="1">
        <v>46218</v>
      </c>
      <c r="B11230" t="s">
        <v>11526</v>
      </c>
      <c r="C11230" t="s">
        <v>15727</v>
      </c>
      <c r="D11230" t="s">
        <v>16576</v>
      </c>
      <c r="E11230">
        <v>2</v>
      </c>
      <c r="F11230" t="s">
        <v>15108</v>
      </c>
      <c r="G11230">
        <v>154697</v>
      </c>
      <c r="H11230" s="7">
        <v>300278.67</v>
      </c>
      <c r="I11230" t="s">
        <v>20</v>
      </c>
      <c r="J11230" t="s">
        <v>391</v>
      </c>
      <c r="K11230" t="s">
        <v>392</v>
      </c>
      <c r="L11230" s="2">
        <v>0.52777777777777779</v>
      </c>
      <c r="M11230" s="2">
        <v>0.65833333333333333</v>
      </c>
      <c r="N11230" s="1">
        <v>46218</v>
      </c>
      <c r="O11230" t="s">
        <v>23</v>
      </c>
      <c r="S11230" t="s">
        <v>18994</v>
      </c>
      <c r="T1123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0.13055555555183673</v>
      </c>
      <c r="U11230" s="5">
        <f>WEEKNUM(Shipment_Data[[#This Row],[DATE]],2)</f>
        <v>29</v>
      </c>
      <c r="V11230" s="6">
        <f>SUBTOTAL(103,Shipment_Data[[#This Row],[DATE]])</f>
        <v>1</v>
      </c>
      <c r="W112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231" spans="1:23" x14ac:dyDescent="0.25">
      <c r="A11231" s="1">
        <v>46218</v>
      </c>
      <c r="B11231" t="s">
        <v>11526</v>
      </c>
      <c r="C11231" t="s">
        <v>15727</v>
      </c>
      <c r="D11231" t="s">
        <v>16577</v>
      </c>
      <c r="E11231">
        <v>1</v>
      </c>
      <c r="F11231" t="s">
        <v>15709</v>
      </c>
      <c r="G11231">
        <v>154727</v>
      </c>
      <c r="H11231" s="7">
        <v>19440</v>
      </c>
      <c r="I11231" t="s">
        <v>20</v>
      </c>
      <c r="J11231" t="s">
        <v>391</v>
      </c>
      <c r="K11231" t="s">
        <v>392</v>
      </c>
      <c r="L11231" s="2">
        <v>0.52777777777777779</v>
      </c>
      <c r="M11231" s="2">
        <v>0.65833333333333333</v>
      </c>
      <c r="N11231" s="1">
        <v>46218</v>
      </c>
      <c r="O11231" t="s">
        <v>23</v>
      </c>
      <c r="S11231" t="s">
        <v>18994</v>
      </c>
      <c r="T1123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0.13055555555183673</v>
      </c>
      <c r="U11231" s="5">
        <f>WEEKNUM(Shipment_Data[[#This Row],[DATE]],2)</f>
        <v>29</v>
      </c>
      <c r="V11231" s="6">
        <f>SUBTOTAL(103,Shipment_Data[[#This Row],[DATE]])</f>
        <v>1</v>
      </c>
      <c r="W112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232" spans="1:23" x14ac:dyDescent="0.25">
      <c r="A11232" s="1">
        <v>46218</v>
      </c>
      <c r="B11232" t="s">
        <v>11526</v>
      </c>
      <c r="C11232" t="s">
        <v>15727</v>
      </c>
      <c r="D11232" t="s">
        <v>16576</v>
      </c>
      <c r="E11232">
        <v>2</v>
      </c>
      <c r="F11232" t="s">
        <v>15108</v>
      </c>
      <c r="G11232">
        <v>154697</v>
      </c>
      <c r="H11232" s="7">
        <v>300278.67</v>
      </c>
      <c r="I11232" t="s">
        <v>20</v>
      </c>
      <c r="J11232" t="s">
        <v>391</v>
      </c>
      <c r="K11232" t="s">
        <v>392</v>
      </c>
      <c r="L11232" s="2">
        <v>0.52777777777777779</v>
      </c>
      <c r="M11232" s="2">
        <v>0.65833333333333333</v>
      </c>
      <c r="N11232" s="1">
        <v>46218</v>
      </c>
      <c r="O11232" t="s">
        <v>23</v>
      </c>
      <c r="S11232" t="s">
        <v>18994</v>
      </c>
      <c r="T1123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0.13055555555183673</v>
      </c>
      <c r="U11232" s="5">
        <f>WEEKNUM(Shipment_Data[[#This Row],[DATE]],2)</f>
        <v>29</v>
      </c>
      <c r="V11232" s="6">
        <f>SUBTOTAL(103,Shipment_Data[[#This Row],[DATE]])</f>
        <v>1</v>
      </c>
      <c r="W112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233" spans="1:23" x14ac:dyDescent="0.25">
      <c r="A11233" s="1">
        <v>46218</v>
      </c>
      <c r="B11233" t="s">
        <v>1989</v>
      </c>
      <c r="C11233" t="s">
        <v>15727</v>
      </c>
      <c r="D11233" t="s">
        <v>16578</v>
      </c>
      <c r="E11233">
        <v>1</v>
      </c>
      <c r="F11233" t="s">
        <v>15108</v>
      </c>
      <c r="G11233">
        <v>154734</v>
      </c>
      <c r="H11233" s="7">
        <v>165991.92000000001</v>
      </c>
      <c r="I11233" t="s">
        <v>20</v>
      </c>
      <c r="J11233" t="s">
        <v>391</v>
      </c>
      <c r="K11233" t="s">
        <v>392</v>
      </c>
      <c r="L11233" s="2">
        <v>0.52777777777777779</v>
      </c>
      <c r="M11233" s="2">
        <v>0.66388888888888886</v>
      </c>
      <c r="N11233" s="1">
        <v>46218</v>
      </c>
      <c r="O11233" t="s">
        <v>23</v>
      </c>
      <c r="S11233" t="s">
        <v>18994</v>
      </c>
      <c r="T112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0.13611111111094942</v>
      </c>
      <c r="U11233" s="5">
        <f>WEEKNUM(Shipment_Data[[#This Row],[DATE]],2)</f>
        <v>29</v>
      </c>
      <c r="V11233" s="6">
        <f>SUBTOTAL(103,Shipment_Data[[#This Row],[DATE]])</f>
        <v>1</v>
      </c>
      <c r="W112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234" spans="1:23" x14ac:dyDescent="0.25">
      <c r="A11234" s="1">
        <v>46218</v>
      </c>
      <c r="B11234" t="s">
        <v>1029</v>
      </c>
      <c r="C11234" t="s">
        <v>15813</v>
      </c>
      <c r="D11234" t="s">
        <v>830</v>
      </c>
      <c r="E11234">
        <v>1</v>
      </c>
      <c r="F11234" t="s">
        <v>15108</v>
      </c>
      <c r="G11234">
        <v>154839</v>
      </c>
      <c r="H11234" s="7"/>
      <c r="I11234" t="s">
        <v>20</v>
      </c>
      <c r="J11234" t="s">
        <v>391</v>
      </c>
      <c r="K11234" t="s">
        <v>392</v>
      </c>
      <c r="L11234" s="2">
        <v>0.52777777777777779</v>
      </c>
      <c r="M11234" s="2">
        <v>0.6875</v>
      </c>
      <c r="N11234" s="1">
        <v>46218</v>
      </c>
      <c r="O11234" t="s">
        <v>23</v>
      </c>
      <c r="S11234" t="s">
        <v>18994</v>
      </c>
      <c r="T112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0.15972222221898846</v>
      </c>
      <c r="U11234" s="5">
        <f>WEEKNUM(Shipment_Data[[#This Row],[DATE]],2)</f>
        <v>29</v>
      </c>
      <c r="V11234" s="6">
        <f>SUBTOTAL(103,Shipment_Data[[#This Row],[DATE]])</f>
        <v>1</v>
      </c>
      <c r="W112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235" spans="1:23" x14ac:dyDescent="0.25">
      <c r="A11235" s="1">
        <v>46218</v>
      </c>
      <c r="B11235" t="s">
        <v>2305</v>
      </c>
      <c r="C11235" t="s">
        <v>15727</v>
      </c>
      <c r="D11235" t="s">
        <v>16579</v>
      </c>
      <c r="E11235">
        <v>3</v>
      </c>
      <c r="F11235" t="s">
        <v>15108</v>
      </c>
      <c r="G11235">
        <v>154678</v>
      </c>
      <c r="H11235" s="7">
        <v>1328406.72</v>
      </c>
      <c r="I11235" t="s">
        <v>20</v>
      </c>
      <c r="J11235" t="s">
        <v>16296</v>
      </c>
      <c r="K11235" t="s">
        <v>7410</v>
      </c>
      <c r="L11235" s="2">
        <v>0.57222222222222219</v>
      </c>
      <c r="M11235" s="2">
        <v>0.59930555555555554</v>
      </c>
      <c r="N11235" s="1">
        <v>46218</v>
      </c>
      <c r="O11235" t="s">
        <v>23</v>
      </c>
      <c r="S11235" t="s">
        <v>18994</v>
      </c>
      <c r="T112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2.7083333334303461E-2</v>
      </c>
      <c r="U11235" s="5">
        <f>WEEKNUM(Shipment_Data[[#This Row],[DATE]],2)</f>
        <v>29</v>
      </c>
      <c r="V11235" s="6">
        <f>SUBTOTAL(103,Shipment_Data[[#This Row],[DATE]])</f>
        <v>1</v>
      </c>
      <c r="W112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236" spans="1:23" x14ac:dyDescent="0.25">
      <c r="A11236" s="1">
        <v>46218</v>
      </c>
      <c r="B11236" t="s">
        <v>956</v>
      </c>
      <c r="C11236" t="s">
        <v>15727</v>
      </c>
      <c r="D11236" t="s">
        <v>16580</v>
      </c>
      <c r="E11236">
        <v>1</v>
      </c>
      <c r="F11236" t="s">
        <v>15709</v>
      </c>
      <c r="G11236">
        <v>154822</v>
      </c>
      <c r="H11236" s="7">
        <v>17529.599999999999</v>
      </c>
      <c r="I11236" t="s">
        <v>20</v>
      </c>
      <c r="J11236" t="s">
        <v>16296</v>
      </c>
      <c r="K11236" t="s">
        <v>7410</v>
      </c>
      <c r="L11236" s="2">
        <v>0.57222222222222219</v>
      </c>
      <c r="M11236" s="2">
        <v>0.59722222222222221</v>
      </c>
      <c r="N11236" s="1">
        <v>46218</v>
      </c>
      <c r="O11236" t="s">
        <v>23</v>
      </c>
      <c r="P11236" t="s">
        <v>145</v>
      </c>
      <c r="Q11236">
        <v>1</v>
      </c>
      <c r="S11236" t="s">
        <v>18994</v>
      </c>
      <c r="T112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2.4999999994179234E-2</v>
      </c>
      <c r="U11236" s="5">
        <f>WEEKNUM(Shipment_Data[[#This Row],[DATE]],2)</f>
        <v>29</v>
      </c>
      <c r="V11236" s="6">
        <f>SUBTOTAL(103,Shipment_Data[[#This Row],[DATE]])</f>
        <v>1</v>
      </c>
      <c r="W112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237" spans="1:23" x14ac:dyDescent="0.25">
      <c r="A11237" s="1">
        <v>46218</v>
      </c>
      <c r="B11237" t="s">
        <v>1965</v>
      </c>
      <c r="C11237" t="s">
        <v>15727</v>
      </c>
      <c r="D11237" t="s">
        <v>16581</v>
      </c>
      <c r="E11237">
        <v>2</v>
      </c>
      <c r="F11237" t="s">
        <v>15108</v>
      </c>
      <c r="G11237">
        <v>154814</v>
      </c>
      <c r="H11237" s="7">
        <v>452784</v>
      </c>
      <c r="I11237" t="s">
        <v>20</v>
      </c>
      <c r="J11237" t="s">
        <v>16296</v>
      </c>
      <c r="K11237" t="s">
        <v>7410</v>
      </c>
      <c r="L11237" s="2">
        <v>0.57222222222222219</v>
      </c>
      <c r="M11237" s="2">
        <v>0.59027777777777779</v>
      </c>
      <c r="N11237" s="1">
        <v>46218</v>
      </c>
      <c r="O11237" t="s">
        <v>23</v>
      </c>
      <c r="P11237" t="s">
        <v>145</v>
      </c>
      <c r="Q11237">
        <v>1</v>
      </c>
      <c r="S11237" t="s">
        <v>18994</v>
      </c>
      <c r="T112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1.8055555556202307E-2</v>
      </c>
      <c r="U11237" s="5">
        <f>WEEKNUM(Shipment_Data[[#This Row],[DATE]],2)</f>
        <v>29</v>
      </c>
      <c r="V11237" s="6">
        <f>SUBTOTAL(103,Shipment_Data[[#This Row],[DATE]])</f>
        <v>1</v>
      </c>
      <c r="W112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238" spans="1:23" x14ac:dyDescent="0.25">
      <c r="A11238" s="1">
        <v>46218</v>
      </c>
      <c r="B11238" t="s">
        <v>16582</v>
      </c>
      <c r="C11238" t="s">
        <v>15727</v>
      </c>
      <c r="D11238" t="s">
        <v>16583</v>
      </c>
      <c r="E11238">
        <v>3</v>
      </c>
      <c r="F11238" t="s">
        <v>15108</v>
      </c>
      <c r="G11238">
        <v>154735</v>
      </c>
      <c r="H11238" s="7">
        <v>155101.34</v>
      </c>
      <c r="I11238" t="s">
        <v>20</v>
      </c>
      <c r="J11238" t="s">
        <v>391</v>
      </c>
      <c r="K11238" t="s">
        <v>392</v>
      </c>
      <c r="L11238" s="2">
        <v>0.52777777777777779</v>
      </c>
      <c r="M11238" s="2">
        <v>0.71875</v>
      </c>
      <c r="N11238" s="1">
        <v>46218</v>
      </c>
      <c r="O11238" t="s">
        <v>23</v>
      </c>
      <c r="S11238" t="s">
        <v>18994</v>
      </c>
      <c r="T1123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0.19097222221898846</v>
      </c>
      <c r="U11238" s="5">
        <f>WEEKNUM(Shipment_Data[[#This Row],[DATE]],2)</f>
        <v>29</v>
      </c>
      <c r="V11238" s="6">
        <f>SUBTOTAL(103,Shipment_Data[[#This Row],[DATE]])</f>
        <v>1</v>
      </c>
      <c r="W112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239" spans="1:23" x14ac:dyDescent="0.25">
      <c r="A11239" s="1">
        <v>46218</v>
      </c>
      <c r="B11239" t="s">
        <v>16584</v>
      </c>
      <c r="C11239" t="s">
        <v>15727</v>
      </c>
      <c r="D11239" t="s">
        <v>16585</v>
      </c>
      <c r="E11239">
        <v>2</v>
      </c>
      <c r="F11239" t="s">
        <v>15108</v>
      </c>
      <c r="G11239">
        <v>154779</v>
      </c>
      <c r="H11239" s="7">
        <v>238227.21</v>
      </c>
      <c r="I11239" t="s">
        <v>20</v>
      </c>
      <c r="J11239" t="s">
        <v>21</v>
      </c>
      <c r="K11239" t="s">
        <v>22</v>
      </c>
      <c r="L11239" s="2">
        <v>0.625</v>
      </c>
      <c r="M11239" s="2">
        <v>0.58125000000000004</v>
      </c>
      <c r="N11239" s="1">
        <v>46218</v>
      </c>
      <c r="O11239" t="s">
        <v>23</v>
      </c>
      <c r="S11239" t="s">
        <v>18994</v>
      </c>
      <c r="T112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-4.3749999997089617E-2</v>
      </c>
      <c r="U11239" s="5">
        <f>WEEKNUM(Shipment_Data[[#This Row],[DATE]],2)</f>
        <v>29</v>
      </c>
      <c r="V11239" s="6">
        <f>SUBTOTAL(103,Shipment_Data[[#This Row],[DATE]])</f>
        <v>1</v>
      </c>
      <c r="W112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240" spans="1:23" x14ac:dyDescent="0.25">
      <c r="A11240" s="1">
        <v>46218</v>
      </c>
      <c r="B11240" t="s">
        <v>16586</v>
      </c>
      <c r="C11240" t="s">
        <v>15727</v>
      </c>
      <c r="D11240" t="s">
        <v>16587</v>
      </c>
      <c r="E11240">
        <v>2</v>
      </c>
      <c r="F11240" t="s">
        <v>15108</v>
      </c>
      <c r="G11240">
        <v>154785</v>
      </c>
      <c r="H11240" s="7">
        <v>140502.75</v>
      </c>
      <c r="I11240" t="s">
        <v>20</v>
      </c>
      <c r="J11240" t="s">
        <v>21</v>
      </c>
      <c r="K11240" t="s">
        <v>22</v>
      </c>
      <c r="L11240" s="2">
        <v>0.625</v>
      </c>
      <c r="M11240" s="2">
        <v>0.58125000000000004</v>
      </c>
      <c r="N11240" s="1">
        <v>46218</v>
      </c>
      <c r="O11240" t="s">
        <v>23</v>
      </c>
      <c r="S11240" t="s">
        <v>18994</v>
      </c>
      <c r="T112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-4.3749999997089617E-2</v>
      </c>
      <c r="U11240" s="5">
        <f>WEEKNUM(Shipment_Data[[#This Row],[DATE]],2)</f>
        <v>29</v>
      </c>
      <c r="V11240" s="6">
        <f>SUBTOTAL(103,Shipment_Data[[#This Row],[DATE]])</f>
        <v>1</v>
      </c>
      <c r="W112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241" spans="1:23" x14ac:dyDescent="0.25">
      <c r="A11241" s="1">
        <v>46218</v>
      </c>
      <c r="B11241" t="s">
        <v>16588</v>
      </c>
      <c r="C11241" t="s">
        <v>15727</v>
      </c>
      <c r="D11241" t="s">
        <v>16589</v>
      </c>
      <c r="E11241">
        <v>3</v>
      </c>
      <c r="F11241" t="s">
        <v>15108</v>
      </c>
      <c r="G11241">
        <v>154760</v>
      </c>
      <c r="H11241" s="7">
        <v>454677.51</v>
      </c>
      <c r="I11241" t="s">
        <v>20</v>
      </c>
      <c r="J11241" t="s">
        <v>21</v>
      </c>
      <c r="K11241" t="s">
        <v>22</v>
      </c>
      <c r="L11241" s="2">
        <v>0.625</v>
      </c>
      <c r="M11241" s="2">
        <v>0.58125000000000004</v>
      </c>
      <c r="N11241" s="1">
        <v>46218</v>
      </c>
      <c r="O11241" t="s">
        <v>23</v>
      </c>
      <c r="S11241" t="s">
        <v>18994</v>
      </c>
      <c r="T112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-4.3749999997089617E-2</v>
      </c>
      <c r="U11241" s="5">
        <f>WEEKNUM(Shipment_Data[[#This Row],[DATE]],2)</f>
        <v>29</v>
      </c>
      <c r="V11241" s="6">
        <f>SUBTOTAL(103,Shipment_Data[[#This Row],[DATE]])</f>
        <v>1</v>
      </c>
      <c r="W112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242" spans="1:23" x14ac:dyDescent="0.25">
      <c r="A11242" s="1">
        <v>46218</v>
      </c>
      <c r="B11242" t="s">
        <v>2013</v>
      </c>
      <c r="C11242" t="s">
        <v>15727</v>
      </c>
      <c r="D11242" t="s">
        <v>16590</v>
      </c>
      <c r="E11242">
        <v>3</v>
      </c>
      <c r="F11242" t="s">
        <v>15108</v>
      </c>
      <c r="G11242">
        <v>154721</v>
      </c>
      <c r="H11242" s="7">
        <v>2161424.5099999998</v>
      </c>
      <c r="I11242" t="s">
        <v>20</v>
      </c>
      <c r="J11242" t="s">
        <v>323</v>
      </c>
      <c r="K11242" t="s">
        <v>392</v>
      </c>
      <c r="L11242" s="2">
        <v>0.58333333333333337</v>
      </c>
      <c r="M11242" s="2">
        <v>0.64513888888888893</v>
      </c>
      <c r="N11242" s="1">
        <v>46218</v>
      </c>
      <c r="O11242" t="s">
        <v>23</v>
      </c>
      <c r="S11242" t="s">
        <v>18994</v>
      </c>
      <c r="T112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6.1805555553291924E-2</v>
      </c>
      <c r="U11242" s="5">
        <f>WEEKNUM(Shipment_Data[[#This Row],[DATE]],2)</f>
        <v>29</v>
      </c>
      <c r="V11242" s="6">
        <f>SUBTOTAL(103,Shipment_Data[[#This Row],[DATE]])</f>
        <v>1</v>
      </c>
      <c r="W112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243" spans="1:23" x14ac:dyDescent="0.25">
      <c r="A11243" s="1">
        <v>46218</v>
      </c>
      <c r="B11243" t="s">
        <v>16591</v>
      </c>
      <c r="C11243" t="s">
        <v>15727</v>
      </c>
      <c r="D11243" t="s">
        <v>16592</v>
      </c>
      <c r="E11243">
        <v>5</v>
      </c>
      <c r="F11243" t="s">
        <v>15108</v>
      </c>
      <c r="G11243">
        <v>154768</v>
      </c>
      <c r="H11243" s="7">
        <v>562239.68000000005</v>
      </c>
      <c r="I11243" t="s">
        <v>20</v>
      </c>
      <c r="J11243" t="s">
        <v>323</v>
      </c>
      <c r="K11243" t="s">
        <v>392</v>
      </c>
      <c r="L11243" s="2">
        <v>0.58333333333333337</v>
      </c>
      <c r="M11243" s="2">
        <v>0.76875000000000004</v>
      </c>
      <c r="N11243" s="1">
        <v>46218</v>
      </c>
      <c r="O11243" t="s">
        <v>23</v>
      </c>
      <c r="S11243" t="s">
        <v>18994</v>
      </c>
      <c r="T112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0.18541666666715173</v>
      </c>
      <c r="U11243" s="5">
        <f>WEEKNUM(Shipment_Data[[#This Row],[DATE]],2)</f>
        <v>29</v>
      </c>
      <c r="V11243" s="6">
        <f>SUBTOTAL(103,Shipment_Data[[#This Row],[DATE]])</f>
        <v>1</v>
      </c>
      <c r="W112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244" spans="1:23" x14ac:dyDescent="0.25">
      <c r="A11244" s="1">
        <v>46218</v>
      </c>
      <c r="B11244" t="s">
        <v>16591</v>
      </c>
      <c r="C11244" t="s">
        <v>15727</v>
      </c>
      <c r="D11244" t="s">
        <v>16593</v>
      </c>
      <c r="E11244">
        <v>1</v>
      </c>
      <c r="F11244" t="s">
        <v>15709</v>
      </c>
      <c r="G11244">
        <v>154791</v>
      </c>
      <c r="H11244" s="7">
        <v>38880</v>
      </c>
      <c r="I11244" t="s">
        <v>20</v>
      </c>
      <c r="J11244" t="s">
        <v>323</v>
      </c>
      <c r="K11244" t="s">
        <v>392</v>
      </c>
      <c r="L11244" s="2">
        <v>0.58333333333333337</v>
      </c>
      <c r="M11244" s="2">
        <v>0.76875000000000004</v>
      </c>
      <c r="N11244" s="1">
        <v>46218</v>
      </c>
      <c r="O11244" t="s">
        <v>23</v>
      </c>
      <c r="S11244" t="s">
        <v>18994</v>
      </c>
      <c r="T112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0.18541666666715173</v>
      </c>
      <c r="U11244" s="5">
        <f>WEEKNUM(Shipment_Data[[#This Row],[DATE]],2)</f>
        <v>29</v>
      </c>
      <c r="V11244" s="6">
        <f>SUBTOTAL(103,Shipment_Data[[#This Row],[DATE]])</f>
        <v>1</v>
      </c>
      <c r="W112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245" spans="1:23" x14ac:dyDescent="0.25">
      <c r="A11245" s="1">
        <v>46218</v>
      </c>
      <c r="B11245" t="s">
        <v>1984</v>
      </c>
      <c r="C11245" t="s">
        <v>15859</v>
      </c>
      <c r="D11245" t="s">
        <v>515</v>
      </c>
      <c r="E11245">
        <v>1</v>
      </c>
      <c r="F11245" t="s">
        <v>15108</v>
      </c>
      <c r="G11245">
        <v>3588</v>
      </c>
      <c r="H11245" s="7">
        <v>130000</v>
      </c>
      <c r="I11245" t="s">
        <v>20</v>
      </c>
      <c r="J11245" t="s">
        <v>247</v>
      </c>
      <c r="K11245" t="s">
        <v>248</v>
      </c>
      <c r="L11245" s="2">
        <v>0.58333333333333337</v>
      </c>
      <c r="M11245" s="2">
        <v>0.59375</v>
      </c>
      <c r="N11245" s="1">
        <v>46218</v>
      </c>
      <c r="O11245" t="s">
        <v>23</v>
      </c>
      <c r="S11245" t="s">
        <v>18994</v>
      </c>
      <c r="T112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1.0416666664241347E-2</v>
      </c>
      <c r="U11245" s="5">
        <f>WEEKNUM(Shipment_Data[[#This Row],[DATE]],2)</f>
        <v>29</v>
      </c>
      <c r="V11245" s="6">
        <f>SUBTOTAL(103,Shipment_Data[[#This Row],[DATE]])</f>
        <v>1</v>
      </c>
      <c r="W112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246" spans="1:23" x14ac:dyDescent="0.25">
      <c r="A11246" s="1">
        <v>46218</v>
      </c>
      <c r="B11246" t="s">
        <v>1771</v>
      </c>
      <c r="C11246" t="s">
        <v>15727</v>
      </c>
      <c r="D11246" t="s">
        <v>16594</v>
      </c>
      <c r="E11246">
        <v>2</v>
      </c>
      <c r="F11246" t="s">
        <v>15108</v>
      </c>
      <c r="G11246">
        <v>154789</v>
      </c>
      <c r="H11246" s="7">
        <v>791656.2</v>
      </c>
      <c r="I11246" t="s">
        <v>20</v>
      </c>
      <c r="J11246" t="s">
        <v>323</v>
      </c>
      <c r="K11246" t="s">
        <v>392</v>
      </c>
      <c r="L11246" s="2">
        <v>0.58333333333333337</v>
      </c>
      <c r="M11246" s="2">
        <v>0.62430555555555556</v>
      </c>
      <c r="N11246" s="1">
        <v>46218</v>
      </c>
      <c r="O11246" t="s">
        <v>23</v>
      </c>
      <c r="S11246" t="s">
        <v>18994</v>
      </c>
      <c r="T112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4.0972222217533272E-2</v>
      </c>
      <c r="U11246" s="5">
        <f>WEEKNUM(Shipment_Data[[#This Row],[DATE]],2)</f>
        <v>29</v>
      </c>
      <c r="V11246" s="6">
        <f>SUBTOTAL(103,Shipment_Data[[#This Row],[DATE]])</f>
        <v>1</v>
      </c>
      <c r="W112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247" spans="1:23" x14ac:dyDescent="0.25">
      <c r="A11247" s="1">
        <v>46218</v>
      </c>
      <c r="B11247" t="s">
        <v>285</v>
      </c>
      <c r="C11247" t="s">
        <v>15727</v>
      </c>
      <c r="D11247" t="s">
        <v>16595</v>
      </c>
      <c r="E11247">
        <v>1</v>
      </c>
      <c r="F11247" t="s">
        <v>15709</v>
      </c>
      <c r="G11247">
        <v>154803</v>
      </c>
      <c r="H11247" s="7">
        <v>5389.05</v>
      </c>
      <c r="I11247" t="s">
        <v>20</v>
      </c>
      <c r="J11247" t="s">
        <v>323</v>
      </c>
      <c r="K11247" t="s">
        <v>392</v>
      </c>
      <c r="L11247" s="2">
        <v>0.58333333333333337</v>
      </c>
      <c r="M11247" s="2">
        <v>0.58333333333333337</v>
      </c>
      <c r="N11247" s="1">
        <v>46218</v>
      </c>
      <c r="O11247" t="s">
        <v>23</v>
      </c>
      <c r="S11247" t="s">
        <v>18994</v>
      </c>
      <c r="T112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1247" s="5">
        <f>WEEKNUM(Shipment_Data[[#This Row],[DATE]],2)</f>
        <v>29</v>
      </c>
      <c r="V11247" s="6">
        <f>SUBTOTAL(103,Shipment_Data[[#This Row],[DATE]])</f>
        <v>1</v>
      </c>
      <c r="W112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248" spans="1:23" x14ac:dyDescent="0.25">
      <c r="A11248" s="1">
        <v>46218</v>
      </c>
      <c r="B11248" t="s">
        <v>178</v>
      </c>
      <c r="C11248" t="s">
        <v>15727</v>
      </c>
      <c r="D11248" t="s">
        <v>16596</v>
      </c>
      <c r="E11248">
        <v>1</v>
      </c>
      <c r="F11248" t="s">
        <v>15108</v>
      </c>
      <c r="G11248">
        <v>154806</v>
      </c>
      <c r="H11248" s="7">
        <v>8658</v>
      </c>
      <c r="I11248" t="s">
        <v>20</v>
      </c>
      <c r="J11248" t="s">
        <v>247</v>
      </c>
      <c r="K11248" t="s">
        <v>248</v>
      </c>
      <c r="L11248" s="2">
        <v>0.57986111111111116</v>
      </c>
      <c r="M11248" s="2">
        <v>0.62638888888888888</v>
      </c>
      <c r="N11248" s="1">
        <v>46218</v>
      </c>
      <c r="O11248" t="s">
        <v>23</v>
      </c>
      <c r="S11248" t="s">
        <v>18994</v>
      </c>
      <c r="T1124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4.6527777776645962E-2</v>
      </c>
      <c r="U11248" s="5">
        <f>WEEKNUM(Shipment_Data[[#This Row],[DATE]],2)</f>
        <v>29</v>
      </c>
      <c r="V11248" s="6">
        <f>SUBTOTAL(103,Shipment_Data[[#This Row],[DATE]])</f>
        <v>1</v>
      </c>
      <c r="W112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249" spans="1:23" x14ac:dyDescent="0.25">
      <c r="A11249" s="1">
        <v>46218</v>
      </c>
      <c r="B11249" t="s">
        <v>3007</v>
      </c>
      <c r="C11249" t="s">
        <v>15727</v>
      </c>
      <c r="D11249" t="s">
        <v>16597</v>
      </c>
      <c r="E11249">
        <v>1</v>
      </c>
      <c r="F11249" t="s">
        <v>15108</v>
      </c>
      <c r="G11249">
        <v>154827</v>
      </c>
      <c r="H11249" s="7">
        <v>35354.31</v>
      </c>
      <c r="I11249" t="s">
        <v>20</v>
      </c>
      <c r="J11249" t="s">
        <v>247</v>
      </c>
      <c r="K11249" t="s">
        <v>248</v>
      </c>
      <c r="L11249" s="2">
        <v>0.57986111111111116</v>
      </c>
      <c r="M11249" s="2">
        <v>0.61458333333333337</v>
      </c>
      <c r="N11249" s="1">
        <v>46218</v>
      </c>
      <c r="O11249" t="s">
        <v>23</v>
      </c>
      <c r="S11249" t="s">
        <v>18994</v>
      </c>
      <c r="T1124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3.4722222226264421E-2</v>
      </c>
      <c r="U11249" s="5">
        <f>WEEKNUM(Shipment_Data[[#This Row],[DATE]],2)</f>
        <v>29</v>
      </c>
      <c r="V11249" s="6">
        <f>SUBTOTAL(103,Shipment_Data[[#This Row],[DATE]])</f>
        <v>1</v>
      </c>
      <c r="W112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250" spans="1:23" x14ac:dyDescent="0.25">
      <c r="A11250" s="1">
        <v>46218</v>
      </c>
      <c r="B11250" t="s">
        <v>13303</v>
      </c>
      <c r="C11250" t="s">
        <v>15727</v>
      </c>
      <c r="D11250" t="s">
        <v>16598</v>
      </c>
      <c r="E11250">
        <v>1</v>
      </c>
      <c r="F11250" t="s">
        <v>15709</v>
      </c>
      <c r="G11250">
        <v>154805</v>
      </c>
      <c r="H11250" s="7">
        <v>25934.1</v>
      </c>
      <c r="I11250" t="s">
        <v>20</v>
      </c>
      <c r="J11250" t="s">
        <v>247</v>
      </c>
      <c r="K11250" t="s">
        <v>248</v>
      </c>
      <c r="L11250" s="2">
        <v>0.57986111111111116</v>
      </c>
      <c r="M11250" s="2">
        <v>0.64444444444444449</v>
      </c>
      <c r="N11250" s="1">
        <v>46218</v>
      </c>
      <c r="O11250" t="s">
        <v>23</v>
      </c>
      <c r="S11250" t="s">
        <v>18994</v>
      </c>
      <c r="T1125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6.4583333332848269E-2</v>
      </c>
      <c r="U11250" s="5">
        <f>WEEKNUM(Shipment_Data[[#This Row],[DATE]],2)</f>
        <v>29</v>
      </c>
      <c r="V11250" s="6">
        <f>SUBTOTAL(103,Shipment_Data[[#This Row],[DATE]])</f>
        <v>1</v>
      </c>
      <c r="W112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251" spans="1:23" x14ac:dyDescent="0.25">
      <c r="A11251" s="1">
        <v>46218</v>
      </c>
      <c r="B11251" t="s">
        <v>2327</v>
      </c>
      <c r="C11251" t="s">
        <v>15727</v>
      </c>
      <c r="D11251" t="s">
        <v>16599</v>
      </c>
      <c r="E11251">
        <v>1</v>
      </c>
      <c r="F11251" t="s">
        <v>15709</v>
      </c>
      <c r="G11251">
        <v>154778</v>
      </c>
      <c r="H11251" s="7">
        <v>30996</v>
      </c>
      <c r="I11251" t="s">
        <v>20</v>
      </c>
      <c r="J11251" t="s">
        <v>247</v>
      </c>
      <c r="K11251" t="s">
        <v>248</v>
      </c>
      <c r="L11251" s="2">
        <v>0.57986111111111116</v>
      </c>
      <c r="M11251" s="2">
        <v>0.71180555555555558</v>
      </c>
      <c r="N11251" s="1">
        <v>46218</v>
      </c>
      <c r="O11251" t="s">
        <v>23</v>
      </c>
      <c r="S11251" t="s">
        <v>18994</v>
      </c>
      <c r="T1125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0.13194444444525288</v>
      </c>
      <c r="U11251" s="5">
        <f>WEEKNUM(Shipment_Data[[#This Row],[DATE]],2)</f>
        <v>29</v>
      </c>
      <c r="V11251" s="6">
        <f>SUBTOTAL(103,Shipment_Data[[#This Row],[DATE]])</f>
        <v>1</v>
      </c>
      <c r="W112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252" spans="1:23" x14ac:dyDescent="0.25">
      <c r="A11252" s="1">
        <v>46218</v>
      </c>
      <c r="B11252" t="s">
        <v>122</v>
      </c>
      <c r="C11252" t="s">
        <v>15727</v>
      </c>
      <c r="D11252" t="s">
        <v>16600</v>
      </c>
      <c r="E11252">
        <v>3</v>
      </c>
      <c r="F11252" t="s">
        <v>15108</v>
      </c>
      <c r="G11252">
        <v>154793</v>
      </c>
      <c r="H11252" s="7">
        <v>1406721.83</v>
      </c>
      <c r="I11252" t="s">
        <v>20</v>
      </c>
      <c r="J11252" t="s">
        <v>97</v>
      </c>
      <c r="K11252" t="s">
        <v>98</v>
      </c>
      <c r="L11252" s="2">
        <v>0.64583333333333337</v>
      </c>
      <c r="M11252" s="2">
        <v>0.66736111111111107</v>
      </c>
      <c r="N11252" s="1">
        <v>46218</v>
      </c>
      <c r="O11252" t="s">
        <v>23</v>
      </c>
      <c r="S11252" t="s">
        <v>18994</v>
      </c>
      <c r="T1125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2.1527777775190771E-2</v>
      </c>
      <c r="U11252" s="5">
        <f>WEEKNUM(Shipment_Data[[#This Row],[DATE]],2)</f>
        <v>29</v>
      </c>
      <c r="V11252" s="6">
        <f>SUBTOTAL(103,Shipment_Data[[#This Row],[DATE]])</f>
        <v>1</v>
      </c>
      <c r="W112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253" spans="1:23" x14ac:dyDescent="0.25">
      <c r="A11253" s="1">
        <v>46218</v>
      </c>
      <c r="B11253" t="s">
        <v>2235</v>
      </c>
      <c r="C11253" t="s">
        <v>15727</v>
      </c>
      <c r="D11253" t="s">
        <v>16601</v>
      </c>
      <c r="E11253">
        <v>1</v>
      </c>
      <c r="F11253" t="s">
        <v>15108</v>
      </c>
      <c r="G11253">
        <v>154836</v>
      </c>
      <c r="H11253" s="7">
        <v>3391.5</v>
      </c>
      <c r="I11253" t="s">
        <v>20</v>
      </c>
      <c r="J11253" t="s">
        <v>97</v>
      </c>
      <c r="K11253" t="s">
        <v>98</v>
      </c>
      <c r="L11253" s="2">
        <v>0.64583333333333337</v>
      </c>
      <c r="M11253" s="2">
        <v>0.75555555555555554</v>
      </c>
      <c r="N11253" s="1">
        <v>46218</v>
      </c>
      <c r="O11253" t="s">
        <v>23</v>
      </c>
      <c r="S11253" t="s">
        <v>18994</v>
      </c>
      <c r="T1125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0.10972222222335404</v>
      </c>
      <c r="U11253" s="5">
        <f>WEEKNUM(Shipment_Data[[#This Row],[DATE]],2)</f>
        <v>29</v>
      </c>
      <c r="V11253" s="6">
        <f>SUBTOTAL(103,Shipment_Data[[#This Row],[DATE]])</f>
        <v>1</v>
      </c>
      <c r="W112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254" spans="1:23" x14ac:dyDescent="0.25">
      <c r="A11254" s="1">
        <v>46218</v>
      </c>
      <c r="B11254" t="s">
        <v>1119</v>
      </c>
      <c r="C11254" t="s">
        <v>15727</v>
      </c>
      <c r="D11254" t="s">
        <v>16602</v>
      </c>
      <c r="E11254">
        <v>1</v>
      </c>
      <c r="F11254" t="s">
        <v>15108</v>
      </c>
      <c r="G11254">
        <v>154748</v>
      </c>
      <c r="H11254" s="7">
        <v>69708</v>
      </c>
      <c r="I11254" t="s">
        <v>20</v>
      </c>
      <c r="J11254" t="s">
        <v>97</v>
      </c>
      <c r="K11254" t="s">
        <v>98</v>
      </c>
      <c r="L11254" s="2">
        <v>0.64583333333333337</v>
      </c>
      <c r="M11254" s="2">
        <v>0.71319444444444446</v>
      </c>
      <c r="N11254" s="1">
        <v>46218</v>
      </c>
      <c r="O11254" t="s">
        <v>23</v>
      </c>
      <c r="S11254" t="s">
        <v>18994</v>
      </c>
      <c r="T1125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6.7361111105128657E-2</v>
      </c>
      <c r="U11254" s="5">
        <f>WEEKNUM(Shipment_Data[[#This Row],[DATE]],2)</f>
        <v>29</v>
      </c>
      <c r="V11254" s="6">
        <f>SUBTOTAL(103,Shipment_Data[[#This Row],[DATE]])</f>
        <v>1</v>
      </c>
      <c r="W112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255" spans="1:23" x14ac:dyDescent="0.25">
      <c r="A11255" s="1">
        <v>46218</v>
      </c>
      <c r="B11255" t="s">
        <v>16603</v>
      </c>
      <c r="C11255" t="s">
        <v>15727</v>
      </c>
      <c r="D11255" t="s">
        <v>16604</v>
      </c>
      <c r="E11255">
        <v>1</v>
      </c>
      <c r="F11255" t="s">
        <v>15108</v>
      </c>
      <c r="G11255">
        <v>154787</v>
      </c>
      <c r="H11255" s="7">
        <v>118121.5</v>
      </c>
      <c r="I11255" t="s">
        <v>20</v>
      </c>
      <c r="J11255" t="s">
        <v>97</v>
      </c>
      <c r="K11255" t="s">
        <v>98</v>
      </c>
      <c r="L11255" s="2">
        <v>0.64583333333333337</v>
      </c>
      <c r="M11255" s="2">
        <v>0.68611111111111112</v>
      </c>
      <c r="N11255" s="1">
        <v>46218</v>
      </c>
      <c r="O11255" t="s">
        <v>23</v>
      </c>
      <c r="S11255" t="s">
        <v>18994</v>
      </c>
      <c r="T1125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4.0277777778101154E-2</v>
      </c>
      <c r="U11255" s="5">
        <f>WEEKNUM(Shipment_Data[[#This Row],[DATE]],2)</f>
        <v>29</v>
      </c>
      <c r="V11255" s="6">
        <f>SUBTOTAL(103,Shipment_Data[[#This Row],[DATE]])</f>
        <v>1</v>
      </c>
      <c r="W112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256" spans="1:23" x14ac:dyDescent="0.25">
      <c r="A11256" s="1">
        <v>46218</v>
      </c>
      <c r="B11256" t="s">
        <v>122</v>
      </c>
      <c r="C11256" t="s">
        <v>15727</v>
      </c>
      <c r="D11256" t="s">
        <v>16605</v>
      </c>
      <c r="E11256">
        <v>1</v>
      </c>
      <c r="F11256" t="s">
        <v>15108</v>
      </c>
      <c r="G11256">
        <v>154765</v>
      </c>
      <c r="H11256" s="7">
        <v>38332.65</v>
      </c>
      <c r="I11256" t="s">
        <v>20</v>
      </c>
      <c r="J11256" t="s">
        <v>97</v>
      </c>
      <c r="K11256" t="s">
        <v>98</v>
      </c>
      <c r="L11256" s="2">
        <v>0.64583333333333337</v>
      </c>
      <c r="M11256" s="2">
        <v>0.66805555555555551</v>
      </c>
      <c r="N11256" s="1">
        <v>46218</v>
      </c>
      <c r="O11256" t="s">
        <v>23</v>
      </c>
      <c r="S11256" t="s">
        <v>18994</v>
      </c>
      <c r="T1125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2.2222222221898846E-2</v>
      </c>
      <c r="U11256" s="5">
        <f>WEEKNUM(Shipment_Data[[#This Row],[DATE]],2)</f>
        <v>29</v>
      </c>
      <c r="V11256" s="6">
        <f>SUBTOTAL(103,Shipment_Data[[#This Row],[DATE]])</f>
        <v>1</v>
      </c>
      <c r="W112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257" spans="1:23" x14ac:dyDescent="0.25">
      <c r="A11257" s="1">
        <v>46218</v>
      </c>
      <c r="B11257" t="s">
        <v>3525</v>
      </c>
      <c r="C11257" t="s">
        <v>15727</v>
      </c>
      <c r="D11257" t="s">
        <v>16606</v>
      </c>
      <c r="E11257">
        <v>1</v>
      </c>
      <c r="F11257" t="s">
        <v>15108</v>
      </c>
      <c r="G11257">
        <v>154721</v>
      </c>
      <c r="H11257" s="7">
        <v>39596.92</v>
      </c>
      <c r="I11257" t="s">
        <v>20</v>
      </c>
      <c r="J11257" t="s">
        <v>16371</v>
      </c>
      <c r="K11257" t="s">
        <v>288</v>
      </c>
      <c r="L11257" s="2">
        <v>0.63194444444444442</v>
      </c>
      <c r="M11257" s="2">
        <v>0.68125000000000002</v>
      </c>
      <c r="N11257" s="1">
        <v>46218</v>
      </c>
      <c r="O11257" t="s">
        <v>23</v>
      </c>
      <c r="S11257" t="s">
        <v>18994</v>
      </c>
      <c r="T112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4.9305555556202307E-2</v>
      </c>
      <c r="U11257" s="5">
        <f>WEEKNUM(Shipment_Data[[#This Row],[DATE]],2)</f>
        <v>29</v>
      </c>
      <c r="V11257" s="6">
        <f>SUBTOTAL(103,Shipment_Data[[#This Row],[DATE]])</f>
        <v>1</v>
      </c>
      <c r="W112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258" spans="1:23" x14ac:dyDescent="0.25">
      <c r="A11258" s="1">
        <v>46218</v>
      </c>
      <c r="B11258" t="s">
        <v>3022</v>
      </c>
      <c r="C11258" t="s">
        <v>15727</v>
      </c>
      <c r="D11258" t="s">
        <v>16607</v>
      </c>
      <c r="E11258">
        <v>1</v>
      </c>
      <c r="F11258" t="s">
        <v>15108</v>
      </c>
      <c r="G11258">
        <v>154817</v>
      </c>
      <c r="H11258" s="7">
        <v>59973.9</v>
      </c>
      <c r="I11258" t="s">
        <v>20</v>
      </c>
      <c r="J11258" t="s">
        <v>16371</v>
      </c>
      <c r="K11258" t="s">
        <v>288</v>
      </c>
      <c r="L11258" s="2">
        <v>0.63194444444444442</v>
      </c>
      <c r="M11258" s="2">
        <v>0.66666666666666663</v>
      </c>
      <c r="N11258" s="1">
        <v>46218</v>
      </c>
      <c r="O11258" t="s">
        <v>23</v>
      </c>
      <c r="S11258" t="s">
        <v>18994</v>
      </c>
      <c r="T112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3.4722222218988463E-2</v>
      </c>
      <c r="U11258" s="5">
        <f>WEEKNUM(Shipment_Data[[#This Row],[DATE]],2)</f>
        <v>29</v>
      </c>
      <c r="V11258" s="6">
        <f>SUBTOTAL(103,Shipment_Data[[#This Row],[DATE]])</f>
        <v>1</v>
      </c>
      <c r="W112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259" spans="1:23" x14ac:dyDescent="0.25">
      <c r="A11259" s="1">
        <v>46218</v>
      </c>
      <c r="B11259" t="s">
        <v>16608</v>
      </c>
      <c r="C11259" t="s">
        <v>15727</v>
      </c>
      <c r="D11259" t="s">
        <v>16609</v>
      </c>
      <c r="E11259">
        <v>1</v>
      </c>
      <c r="F11259" t="s">
        <v>15108</v>
      </c>
      <c r="G11259">
        <v>154833</v>
      </c>
      <c r="H11259" s="7">
        <v>313429.03999999998</v>
      </c>
      <c r="I11259" t="s">
        <v>20</v>
      </c>
      <c r="J11259" t="s">
        <v>97</v>
      </c>
      <c r="K11259" t="s">
        <v>98</v>
      </c>
      <c r="L11259" s="2">
        <v>0.63888888888888884</v>
      </c>
      <c r="M11259" s="2">
        <v>0.75555555555555554</v>
      </c>
      <c r="N11259" s="1">
        <v>46218</v>
      </c>
      <c r="O11259" t="s">
        <v>23</v>
      </c>
      <c r="S11259" t="s">
        <v>18994</v>
      </c>
      <c r="T1125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0.11666666666860692</v>
      </c>
      <c r="U11259" s="5">
        <f>WEEKNUM(Shipment_Data[[#This Row],[DATE]],2)</f>
        <v>29</v>
      </c>
      <c r="V11259" s="6">
        <f>SUBTOTAL(103,Shipment_Data[[#This Row],[DATE]])</f>
        <v>1</v>
      </c>
      <c r="W112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260" spans="1:23" x14ac:dyDescent="0.25">
      <c r="A11260" s="1">
        <v>46218</v>
      </c>
      <c r="B11260" t="s">
        <v>1771</v>
      </c>
      <c r="C11260" t="s">
        <v>15727</v>
      </c>
      <c r="D11260" t="s">
        <v>16610</v>
      </c>
      <c r="E11260">
        <v>1</v>
      </c>
      <c r="F11260" t="s">
        <v>15108</v>
      </c>
      <c r="G11260">
        <v>154846</v>
      </c>
      <c r="H11260" s="7">
        <v>17649</v>
      </c>
      <c r="I11260" t="s">
        <v>20</v>
      </c>
      <c r="J11260" t="s">
        <v>16371</v>
      </c>
      <c r="K11260" t="s">
        <v>288</v>
      </c>
      <c r="L11260" s="2">
        <v>0.63194444444444442</v>
      </c>
      <c r="M11260" s="2">
        <v>0.66180555555555554</v>
      </c>
      <c r="N11260" s="1">
        <v>46218</v>
      </c>
      <c r="O11260" t="s">
        <v>23</v>
      </c>
      <c r="S11260" t="s">
        <v>18994</v>
      </c>
      <c r="T112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2.9861111113859806E-2</v>
      </c>
      <c r="U11260" s="5">
        <f>WEEKNUM(Shipment_Data[[#This Row],[DATE]],2)</f>
        <v>29</v>
      </c>
      <c r="V11260" s="6">
        <f>SUBTOTAL(103,Shipment_Data[[#This Row],[DATE]])</f>
        <v>1</v>
      </c>
      <c r="W112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261" spans="1:23" x14ac:dyDescent="0.25">
      <c r="A11261" s="1">
        <v>46218</v>
      </c>
      <c r="B11261" t="s">
        <v>2305</v>
      </c>
      <c r="C11261" t="s">
        <v>15727</v>
      </c>
      <c r="D11261" t="s">
        <v>16611</v>
      </c>
      <c r="E11261">
        <v>1</v>
      </c>
      <c r="F11261" t="s">
        <v>15108</v>
      </c>
      <c r="G11261">
        <v>154842</v>
      </c>
      <c r="H11261" s="7">
        <v>50111.66</v>
      </c>
      <c r="I11261" t="s">
        <v>20</v>
      </c>
      <c r="J11261" t="s">
        <v>21</v>
      </c>
      <c r="K11261" t="s">
        <v>22</v>
      </c>
      <c r="L11261" s="2">
        <v>0.65625</v>
      </c>
      <c r="M11261" s="2">
        <v>0.71736111111111112</v>
      </c>
      <c r="N11261" s="1">
        <v>46218</v>
      </c>
      <c r="O11261" t="s">
        <v>23</v>
      </c>
      <c r="S11261" t="s">
        <v>18994</v>
      </c>
      <c r="T112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6.1111111113859806E-2</v>
      </c>
      <c r="U11261" s="5">
        <f>WEEKNUM(Shipment_Data[[#This Row],[DATE]],2)</f>
        <v>29</v>
      </c>
      <c r="V11261" s="6">
        <f>SUBTOTAL(103,Shipment_Data[[#This Row],[DATE]])</f>
        <v>1</v>
      </c>
      <c r="W112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262" spans="1:23" x14ac:dyDescent="0.25">
      <c r="A11262" s="1">
        <v>46218</v>
      </c>
      <c r="B11262" t="s">
        <v>425</v>
      </c>
      <c r="C11262" t="s">
        <v>15727</v>
      </c>
      <c r="D11262" t="s">
        <v>16612</v>
      </c>
      <c r="E11262">
        <v>2</v>
      </c>
      <c r="F11262" t="s">
        <v>15108</v>
      </c>
      <c r="G11262">
        <v>154819</v>
      </c>
      <c r="H11262" s="7">
        <v>93306</v>
      </c>
      <c r="I11262" t="s">
        <v>20</v>
      </c>
      <c r="J11262" t="s">
        <v>21</v>
      </c>
      <c r="K11262" t="s">
        <v>22</v>
      </c>
      <c r="L11262" s="2">
        <v>0.65625</v>
      </c>
      <c r="M11262" s="2">
        <v>0.69305555555555554</v>
      </c>
      <c r="N11262" s="1">
        <v>46218</v>
      </c>
      <c r="O11262" t="s">
        <v>23</v>
      </c>
      <c r="S11262" t="s">
        <v>18994</v>
      </c>
      <c r="T112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3.680555555911269E-2</v>
      </c>
      <c r="U11262" s="5">
        <f>WEEKNUM(Shipment_Data[[#This Row],[DATE]],2)</f>
        <v>29</v>
      </c>
      <c r="V11262" s="6">
        <f>SUBTOTAL(103,Shipment_Data[[#This Row],[DATE]])</f>
        <v>1</v>
      </c>
      <c r="W112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263" spans="1:23" x14ac:dyDescent="0.25">
      <c r="A11263" s="1">
        <v>46218</v>
      </c>
      <c r="B11263" t="s">
        <v>425</v>
      </c>
      <c r="C11263" t="s">
        <v>15727</v>
      </c>
      <c r="D11263" t="s">
        <v>16613</v>
      </c>
      <c r="E11263">
        <v>1</v>
      </c>
      <c r="F11263" t="s">
        <v>15984</v>
      </c>
      <c r="G11263">
        <v>154849</v>
      </c>
      <c r="H11263" s="7">
        <v>10416</v>
      </c>
      <c r="I11263" t="s">
        <v>20</v>
      </c>
      <c r="J11263" t="s">
        <v>21</v>
      </c>
      <c r="K11263" t="s">
        <v>22</v>
      </c>
      <c r="L11263" s="2">
        <v>0.65625</v>
      </c>
      <c r="M11263" s="2">
        <v>0.69305555555555554</v>
      </c>
      <c r="N11263" s="1">
        <v>46218</v>
      </c>
      <c r="O11263" t="s">
        <v>23</v>
      </c>
      <c r="S11263" t="s">
        <v>18994</v>
      </c>
      <c r="T112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3.680555555911269E-2</v>
      </c>
      <c r="U11263" s="5">
        <f>WEEKNUM(Shipment_Data[[#This Row],[DATE]],2)</f>
        <v>29</v>
      </c>
      <c r="V11263" s="6">
        <f>SUBTOTAL(103,Shipment_Data[[#This Row],[DATE]])</f>
        <v>1</v>
      </c>
      <c r="W112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264" spans="1:23" x14ac:dyDescent="0.25">
      <c r="A11264" s="1">
        <v>46218</v>
      </c>
      <c r="B11264" t="s">
        <v>1901</v>
      </c>
      <c r="C11264" t="s">
        <v>15727</v>
      </c>
      <c r="D11264" t="s">
        <v>16614</v>
      </c>
      <c r="E11264">
        <v>3</v>
      </c>
      <c r="F11264" t="s">
        <v>15108</v>
      </c>
      <c r="G11264">
        <v>154726</v>
      </c>
      <c r="H11264" s="7">
        <v>1276790.07</v>
      </c>
      <c r="I11264" t="s">
        <v>20</v>
      </c>
      <c r="J11264" t="s">
        <v>111</v>
      </c>
      <c r="K11264" t="s">
        <v>112</v>
      </c>
      <c r="L11264" s="2">
        <v>0.72222222222222221</v>
      </c>
      <c r="M11264" s="2">
        <v>0.80277777777777781</v>
      </c>
      <c r="N11264" s="1">
        <v>46218</v>
      </c>
      <c r="O11264" t="s">
        <v>23</v>
      </c>
      <c r="S11264" t="s">
        <v>18994</v>
      </c>
      <c r="T112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8.0555555556202307E-2</v>
      </c>
      <c r="U11264" s="5">
        <f>WEEKNUM(Shipment_Data[[#This Row],[DATE]],2)</f>
        <v>29</v>
      </c>
      <c r="V11264" s="6">
        <f>SUBTOTAL(103,Shipment_Data[[#This Row],[DATE]])</f>
        <v>1</v>
      </c>
      <c r="W112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265" spans="1:23" x14ac:dyDescent="0.25">
      <c r="A11265" s="1">
        <v>46218</v>
      </c>
      <c r="B11265" t="s">
        <v>6927</v>
      </c>
      <c r="C11265" t="s">
        <v>15727</v>
      </c>
      <c r="D11265" t="s">
        <v>16615</v>
      </c>
      <c r="E11265">
        <v>1</v>
      </c>
      <c r="F11265" t="s">
        <v>15709</v>
      </c>
      <c r="G11265">
        <v>154845</v>
      </c>
      <c r="H11265" s="7">
        <v>15955.5</v>
      </c>
      <c r="I11265" t="s">
        <v>20</v>
      </c>
      <c r="J11265" t="s">
        <v>111</v>
      </c>
      <c r="K11265" t="s">
        <v>112</v>
      </c>
      <c r="L11265" s="2">
        <v>0.72222222222222221</v>
      </c>
      <c r="M11265" s="2">
        <v>0.45347222222222222</v>
      </c>
      <c r="N11265" s="1">
        <v>46219</v>
      </c>
      <c r="O11265" t="s">
        <v>23</v>
      </c>
      <c r="S11265" t="s">
        <v>18994</v>
      </c>
      <c r="T112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0.73125000000436557</v>
      </c>
      <c r="U11265" s="5">
        <f>WEEKNUM(Shipment_Data[[#This Row],[DATE]],2)</f>
        <v>29</v>
      </c>
      <c r="V11265" s="6">
        <f>SUBTOTAL(103,Shipment_Data[[#This Row],[DATE]])</f>
        <v>1</v>
      </c>
      <c r="W112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266" spans="1:23" x14ac:dyDescent="0.25">
      <c r="A11266" s="1">
        <v>46218</v>
      </c>
      <c r="B11266" t="s">
        <v>6927</v>
      </c>
      <c r="C11266" t="s">
        <v>15727</v>
      </c>
      <c r="D11266" t="s">
        <v>16616</v>
      </c>
      <c r="E11266">
        <v>1</v>
      </c>
      <c r="F11266" t="s">
        <v>15709</v>
      </c>
      <c r="G11266">
        <v>154706</v>
      </c>
      <c r="H11266" s="7">
        <v>16095</v>
      </c>
      <c r="I11266" t="s">
        <v>20</v>
      </c>
      <c r="J11266" t="s">
        <v>111</v>
      </c>
      <c r="K11266" t="s">
        <v>112</v>
      </c>
      <c r="L11266" s="2">
        <v>0.72222222222222221</v>
      </c>
      <c r="M11266" s="2">
        <v>0.45347222222222222</v>
      </c>
      <c r="N11266" s="1">
        <v>46219</v>
      </c>
      <c r="O11266" t="s">
        <v>23</v>
      </c>
      <c r="S11266" t="s">
        <v>18994</v>
      </c>
      <c r="T112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0.73125000000436557</v>
      </c>
      <c r="U11266" s="5">
        <f>WEEKNUM(Shipment_Data[[#This Row],[DATE]],2)</f>
        <v>29</v>
      </c>
      <c r="V11266" s="6">
        <f>SUBTOTAL(103,Shipment_Data[[#This Row],[DATE]])</f>
        <v>1</v>
      </c>
      <c r="W112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267" spans="1:23" x14ac:dyDescent="0.25">
      <c r="A11267" s="1">
        <v>46218</v>
      </c>
      <c r="B11267" t="s">
        <v>1989</v>
      </c>
      <c r="C11267" t="s">
        <v>15727</v>
      </c>
      <c r="D11267" t="s">
        <v>16617</v>
      </c>
      <c r="E11267">
        <v>1</v>
      </c>
      <c r="F11267" t="s">
        <v>15709</v>
      </c>
      <c r="G11267">
        <v>154854</v>
      </c>
      <c r="H11267" s="7">
        <v>36622</v>
      </c>
      <c r="I11267" t="s">
        <v>20</v>
      </c>
      <c r="J11267" t="s">
        <v>111</v>
      </c>
      <c r="K11267" t="s">
        <v>112</v>
      </c>
      <c r="L11267" s="2">
        <v>0.72222222222222221</v>
      </c>
      <c r="M11267" s="2">
        <v>0.8354166666666667</v>
      </c>
      <c r="N11267" s="1">
        <v>46218</v>
      </c>
      <c r="O11267" t="s">
        <v>23</v>
      </c>
      <c r="S11267" t="s">
        <v>18994</v>
      </c>
      <c r="T112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0.11319444444961846</v>
      </c>
      <c r="U11267" s="5">
        <f>WEEKNUM(Shipment_Data[[#This Row],[DATE]],2)</f>
        <v>29</v>
      </c>
      <c r="V11267" s="6">
        <f>SUBTOTAL(103,Shipment_Data[[#This Row],[DATE]])</f>
        <v>1</v>
      </c>
      <c r="W112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268" spans="1:23" x14ac:dyDescent="0.25">
      <c r="A11268" s="1">
        <v>46218</v>
      </c>
      <c r="B11268" t="s">
        <v>1625</v>
      </c>
      <c r="C11268" t="s">
        <v>15727</v>
      </c>
      <c r="D11268" t="s">
        <v>16618</v>
      </c>
      <c r="E11268">
        <v>1</v>
      </c>
      <c r="F11268" t="s">
        <v>15108</v>
      </c>
      <c r="G11268">
        <v>154228</v>
      </c>
      <c r="H11268" s="7">
        <v>186248.38</v>
      </c>
      <c r="I11268" t="s">
        <v>20</v>
      </c>
      <c r="J11268" t="s">
        <v>111</v>
      </c>
      <c r="K11268" t="s">
        <v>112</v>
      </c>
      <c r="L11268" s="2">
        <v>0.72222222222222221</v>
      </c>
      <c r="M11268" s="2">
        <v>0.44861111111111113</v>
      </c>
      <c r="N11268" s="1">
        <v>46219</v>
      </c>
      <c r="O11268" t="s">
        <v>23</v>
      </c>
      <c r="S11268" t="s">
        <v>18994</v>
      </c>
      <c r="T112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0.72638888889196096</v>
      </c>
      <c r="U11268" s="5">
        <f>WEEKNUM(Shipment_Data[[#This Row],[DATE]],2)</f>
        <v>29</v>
      </c>
      <c r="V11268" s="6">
        <f>SUBTOTAL(103,Shipment_Data[[#This Row],[DATE]])</f>
        <v>1</v>
      </c>
      <c r="W112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269" spans="1:23" x14ac:dyDescent="0.25">
      <c r="A11269" s="1">
        <v>46218</v>
      </c>
      <c r="B11269" t="s">
        <v>3381</v>
      </c>
      <c r="C11269" t="s">
        <v>15727</v>
      </c>
      <c r="D11269" t="s">
        <v>16619</v>
      </c>
      <c r="E11269">
        <v>1</v>
      </c>
      <c r="F11269" t="s">
        <v>15108</v>
      </c>
      <c r="G11269">
        <v>154794</v>
      </c>
      <c r="H11269" s="7">
        <v>63648.31</v>
      </c>
      <c r="I11269" t="s">
        <v>20</v>
      </c>
      <c r="J11269" t="s">
        <v>111</v>
      </c>
      <c r="K11269" t="s">
        <v>112</v>
      </c>
      <c r="L11269" s="2">
        <v>0.72222222222222221</v>
      </c>
      <c r="M11269" s="2">
        <v>0.35694444444444445</v>
      </c>
      <c r="N11269" s="1">
        <v>46219</v>
      </c>
      <c r="O11269" t="s">
        <v>23</v>
      </c>
      <c r="S11269" t="s">
        <v>18994</v>
      </c>
      <c r="T1126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0.63472222222480923</v>
      </c>
      <c r="U11269" s="5">
        <f>WEEKNUM(Shipment_Data[[#This Row],[DATE]],2)</f>
        <v>29</v>
      </c>
      <c r="V11269" s="6">
        <f>SUBTOTAL(103,Shipment_Data[[#This Row],[DATE]])</f>
        <v>1</v>
      </c>
      <c r="W112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270" spans="1:23" x14ac:dyDescent="0.25">
      <c r="A11270" s="1">
        <v>46218</v>
      </c>
      <c r="B11270" t="s">
        <v>16620</v>
      </c>
      <c r="C11270" t="s">
        <v>15727</v>
      </c>
      <c r="D11270" t="s">
        <v>16621</v>
      </c>
      <c r="E11270">
        <v>1</v>
      </c>
      <c r="F11270" t="s">
        <v>15108</v>
      </c>
      <c r="G11270">
        <v>154824</v>
      </c>
      <c r="H11270" s="7">
        <v>47502.400000000001</v>
      </c>
      <c r="I11270" t="s">
        <v>20</v>
      </c>
      <c r="J11270" t="s">
        <v>111</v>
      </c>
      <c r="K11270" t="s">
        <v>112</v>
      </c>
      <c r="L11270" s="2">
        <v>0.72222222222222221</v>
      </c>
      <c r="M11270" s="2">
        <v>0.33750000000000002</v>
      </c>
      <c r="N11270" s="1">
        <v>46219</v>
      </c>
      <c r="O11270" t="s">
        <v>23</v>
      </c>
      <c r="S11270" t="s">
        <v>18994</v>
      </c>
      <c r="T112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0.61527777778246673</v>
      </c>
      <c r="U11270" s="5">
        <f>WEEKNUM(Shipment_Data[[#This Row],[DATE]],2)</f>
        <v>29</v>
      </c>
      <c r="V11270" s="6">
        <f>SUBTOTAL(103,Shipment_Data[[#This Row],[DATE]])</f>
        <v>1</v>
      </c>
      <c r="W112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271" spans="1:23" x14ac:dyDescent="0.25">
      <c r="A11271" s="1">
        <v>46218</v>
      </c>
      <c r="B11271" t="s">
        <v>16620</v>
      </c>
      <c r="C11271" t="s">
        <v>15727</v>
      </c>
      <c r="D11271" t="s">
        <v>16622</v>
      </c>
      <c r="E11271">
        <v>3</v>
      </c>
      <c r="F11271" t="s">
        <v>15108</v>
      </c>
      <c r="G11271">
        <v>154824</v>
      </c>
      <c r="H11271" s="7">
        <v>1037066.6</v>
      </c>
      <c r="I11271" t="s">
        <v>20</v>
      </c>
      <c r="J11271" t="s">
        <v>111</v>
      </c>
      <c r="K11271" t="s">
        <v>112</v>
      </c>
      <c r="L11271" s="2">
        <v>0.72222222222222221</v>
      </c>
      <c r="M11271" s="2">
        <v>0.33750000000000002</v>
      </c>
      <c r="N11271" s="1">
        <v>46219</v>
      </c>
      <c r="O11271" t="s">
        <v>23</v>
      </c>
      <c r="S11271" t="s">
        <v>18994</v>
      </c>
      <c r="T1127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0.61527777778246673</v>
      </c>
      <c r="U11271" s="5">
        <f>WEEKNUM(Shipment_Data[[#This Row],[DATE]],2)</f>
        <v>29</v>
      </c>
      <c r="V11271" s="6">
        <f>SUBTOTAL(103,Shipment_Data[[#This Row],[DATE]])</f>
        <v>1</v>
      </c>
      <c r="W112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272" spans="1:23" x14ac:dyDescent="0.25">
      <c r="A11272" s="1">
        <v>46218</v>
      </c>
      <c r="B11272" t="s">
        <v>16620</v>
      </c>
      <c r="C11272" t="s">
        <v>15727</v>
      </c>
      <c r="D11272" t="s">
        <v>16623</v>
      </c>
      <c r="E11272">
        <v>1</v>
      </c>
      <c r="F11272" t="s">
        <v>15108</v>
      </c>
      <c r="G11272">
        <v>154829</v>
      </c>
      <c r="H11272" s="7">
        <v>10112.09</v>
      </c>
      <c r="I11272" t="s">
        <v>20</v>
      </c>
      <c r="J11272" t="s">
        <v>111</v>
      </c>
      <c r="K11272" t="s">
        <v>112</v>
      </c>
      <c r="L11272" s="2">
        <v>0.72222222222222221</v>
      </c>
      <c r="M11272" s="2">
        <v>0.33750000000000002</v>
      </c>
      <c r="N11272" s="1">
        <v>46219</v>
      </c>
      <c r="O11272" t="s">
        <v>23</v>
      </c>
      <c r="S11272" t="s">
        <v>18994</v>
      </c>
      <c r="T112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0.61527777778246673</v>
      </c>
      <c r="U11272" s="5">
        <f>WEEKNUM(Shipment_Data[[#This Row],[DATE]],2)</f>
        <v>29</v>
      </c>
      <c r="V11272" s="6">
        <f>SUBTOTAL(103,Shipment_Data[[#This Row],[DATE]])</f>
        <v>1</v>
      </c>
      <c r="W112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273" spans="1:23" x14ac:dyDescent="0.25">
      <c r="A11273" s="1">
        <v>46218</v>
      </c>
      <c r="B11273" t="s">
        <v>1625</v>
      </c>
      <c r="C11273" t="s">
        <v>15727</v>
      </c>
      <c r="D11273" t="s">
        <v>16624</v>
      </c>
      <c r="E11273">
        <v>1</v>
      </c>
      <c r="F11273" t="s">
        <v>15108</v>
      </c>
      <c r="G11273">
        <v>154867</v>
      </c>
      <c r="H11273" s="7">
        <v>399432.9</v>
      </c>
      <c r="I11273" t="s">
        <v>20</v>
      </c>
      <c r="J11273" t="s">
        <v>111</v>
      </c>
      <c r="K11273" t="s">
        <v>112</v>
      </c>
      <c r="L11273" s="2">
        <v>0.72222222222222221</v>
      </c>
      <c r="M11273" s="2">
        <v>0.44861111111111113</v>
      </c>
      <c r="N11273" s="1">
        <v>46219</v>
      </c>
      <c r="O11273" t="s">
        <v>23</v>
      </c>
      <c r="S11273" t="s">
        <v>18994</v>
      </c>
      <c r="T112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0.72638888889196096</v>
      </c>
      <c r="U11273" s="5">
        <f>WEEKNUM(Shipment_Data[[#This Row],[DATE]],2)</f>
        <v>29</v>
      </c>
      <c r="V11273" s="6">
        <f>SUBTOTAL(103,Shipment_Data[[#This Row],[DATE]])</f>
        <v>1</v>
      </c>
      <c r="W112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274" spans="1:23" x14ac:dyDescent="0.25">
      <c r="A11274" s="1">
        <v>46218</v>
      </c>
      <c r="B11274" t="s">
        <v>16625</v>
      </c>
      <c r="C11274" t="s">
        <v>15727</v>
      </c>
      <c r="D11274" t="s">
        <v>16626</v>
      </c>
      <c r="E11274">
        <v>1</v>
      </c>
      <c r="F11274" t="s">
        <v>15853</v>
      </c>
      <c r="G11274">
        <v>154964</v>
      </c>
      <c r="H11274" s="7">
        <v>26294.400000000001</v>
      </c>
      <c r="I11274" t="s">
        <v>20</v>
      </c>
      <c r="J11274" t="s">
        <v>111</v>
      </c>
      <c r="K11274" t="s">
        <v>112</v>
      </c>
      <c r="L11274" s="2">
        <v>0.72222222222222221</v>
      </c>
      <c r="M11274" s="2">
        <v>0.84791666666666665</v>
      </c>
      <c r="N11274" s="1">
        <v>46218</v>
      </c>
      <c r="O11274" t="s">
        <v>23</v>
      </c>
      <c r="S11274" t="s">
        <v>18994</v>
      </c>
      <c r="T112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0.12569444444670808</v>
      </c>
      <c r="U11274" s="5">
        <f>WEEKNUM(Shipment_Data[[#This Row],[DATE]],2)</f>
        <v>29</v>
      </c>
      <c r="V11274" s="6">
        <f>SUBTOTAL(103,Shipment_Data[[#This Row],[DATE]])</f>
        <v>1</v>
      </c>
      <c r="W112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275" spans="1:23" x14ac:dyDescent="0.25">
      <c r="A11275" s="1">
        <v>46218</v>
      </c>
      <c r="B11275" t="s">
        <v>3381</v>
      </c>
      <c r="C11275" t="s">
        <v>15727</v>
      </c>
      <c r="D11275" t="s">
        <v>16627</v>
      </c>
      <c r="E11275">
        <v>1</v>
      </c>
      <c r="F11275" t="s">
        <v>15853</v>
      </c>
      <c r="G11275">
        <v>154871</v>
      </c>
      <c r="H11275" s="7">
        <v>2530.8000000000002</v>
      </c>
      <c r="I11275" t="s">
        <v>20</v>
      </c>
      <c r="J11275" t="s">
        <v>111</v>
      </c>
      <c r="K11275" t="s">
        <v>112</v>
      </c>
      <c r="L11275" s="2">
        <v>0.72222222222222221</v>
      </c>
      <c r="M11275" s="2">
        <v>0.35694444444444445</v>
      </c>
      <c r="N11275" s="1">
        <v>46219</v>
      </c>
      <c r="O11275" t="s">
        <v>23</v>
      </c>
      <c r="S11275" t="s">
        <v>18994</v>
      </c>
      <c r="T112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0.63472222222480923</v>
      </c>
      <c r="U11275" s="5">
        <f>WEEKNUM(Shipment_Data[[#This Row],[DATE]],2)</f>
        <v>29</v>
      </c>
      <c r="V11275" s="6">
        <f>SUBTOTAL(103,Shipment_Data[[#This Row],[DATE]])</f>
        <v>1</v>
      </c>
      <c r="W112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276" spans="1:23" x14ac:dyDescent="0.25">
      <c r="A11276" s="1">
        <v>46219</v>
      </c>
      <c r="B11276" t="s">
        <v>5623</v>
      </c>
      <c r="C11276" t="s">
        <v>15727</v>
      </c>
      <c r="D11276" t="s">
        <v>16628</v>
      </c>
      <c r="E11276">
        <v>3</v>
      </c>
      <c r="F11276" t="s">
        <v>15108</v>
      </c>
      <c r="G11276">
        <v>154858</v>
      </c>
      <c r="H11276" s="7">
        <v>248291.77</v>
      </c>
      <c r="I11276" t="s">
        <v>20</v>
      </c>
      <c r="J11276" t="s">
        <v>97</v>
      </c>
      <c r="K11276" t="s">
        <v>171</v>
      </c>
      <c r="L11276" s="2">
        <v>0.5</v>
      </c>
      <c r="M11276" s="2">
        <v>0.56874999999999998</v>
      </c>
      <c r="N11276" s="1">
        <v>46219</v>
      </c>
      <c r="O11276" t="s">
        <v>23</v>
      </c>
      <c r="S11276" t="s">
        <v>18994</v>
      </c>
      <c r="T1127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6.8749999998544808E-2</v>
      </c>
      <c r="U11276" s="5">
        <f>WEEKNUM(Shipment_Data[[#This Row],[DATE]],2)</f>
        <v>29</v>
      </c>
      <c r="V11276" s="6">
        <f>SUBTOTAL(103,Shipment_Data[[#This Row],[DATE]])</f>
        <v>1</v>
      </c>
      <c r="W112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277" spans="1:23" x14ac:dyDescent="0.25">
      <c r="A11277" s="1">
        <v>46219</v>
      </c>
      <c r="B11277" t="s">
        <v>5623</v>
      </c>
      <c r="C11277" t="s">
        <v>15727</v>
      </c>
      <c r="D11277" t="s">
        <v>16629</v>
      </c>
      <c r="E11277">
        <v>2</v>
      </c>
      <c r="F11277" t="s">
        <v>15108</v>
      </c>
      <c r="G11277">
        <v>154852</v>
      </c>
      <c r="H11277" s="7">
        <v>242635.76</v>
      </c>
      <c r="I11277" t="s">
        <v>20</v>
      </c>
      <c r="J11277" t="s">
        <v>97</v>
      </c>
      <c r="K11277" t="s">
        <v>171</v>
      </c>
      <c r="L11277" s="2">
        <v>0.5</v>
      </c>
      <c r="M11277" s="2">
        <v>0.56874999999999998</v>
      </c>
      <c r="N11277" s="1">
        <v>46219</v>
      </c>
      <c r="O11277" t="s">
        <v>23</v>
      </c>
      <c r="S11277" t="s">
        <v>18994</v>
      </c>
      <c r="T1127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6.8749999998544808E-2</v>
      </c>
      <c r="U11277" s="5">
        <f>WEEKNUM(Shipment_Data[[#This Row],[DATE]],2)</f>
        <v>29</v>
      </c>
      <c r="V11277" s="6">
        <f>SUBTOTAL(103,Shipment_Data[[#This Row],[DATE]])</f>
        <v>1</v>
      </c>
      <c r="W112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278" spans="1:23" x14ac:dyDescent="0.25">
      <c r="A11278" s="1">
        <v>46219</v>
      </c>
      <c r="B11278" t="s">
        <v>5623</v>
      </c>
      <c r="C11278" t="s">
        <v>15727</v>
      </c>
      <c r="D11278" t="s">
        <v>16630</v>
      </c>
      <c r="E11278">
        <v>1</v>
      </c>
      <c r="F11278" t="s">
        <v>15108</v>
      </c>
      <c r="G11278">
        <v>154857</v>
      </c>
      <c r="H11278" s="7">
        <v>67160.02</v>
      </c>
      <c r="I11278" t="s">
        <v>20</v>
      </c>
      <c r="J11278" t="s">
        <v>97</v>
      </c>
      <c r="K11278" t="s">
        <v>171</v>
      </c>
      <c r="L11278" s="2">
        <v>0.5</v>
      </c>
      <c r="M11278" s="2">
        <v>0.56874999999999998</v>
      </c>
      <c r="N11278" s="1">
        <v>46219</v>
      </c>
      <c r="O11278" t="s">
        <v>23</v>
      </c>
      <c r="S11278" t="s">
        <v>18994</v>
      </c>
      <c r="T1127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6.8749999998544808E-2</v>
      </c>
      <c r="U11278" s="5">
        <f>WEEKNUM(Shipment_Data[[#This Row],[DATE]],2)</f>
        <v>29</v>
      </c>
      <c r="V11278" s="6">
        <f>SUBTOTAL(103,Shipment_Data[[#This Row],[DATE]])</f>
        <v>1</v>
      </c>
      <c r="W112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279" spans="1:23" x14ac:dyDescent="0.25">
      <c r="A11279" s="1">
        <v>46219</v>
      </c>
      <c r="B11279" t="s">
        <v>5623</v>
      </c>
      <c r="C11279" t="s">
        <v>15727</v>
      </c>
      <c r="D11279" t="s">
        <v>16631</v>
      </c>
      <c r="E11279">
        <v>1</v>
      </c>
      <c r="F11279" t="s">
        <v>15108</v>
      </c>
      <c r="G11279">
        <v>154848</v>
      </c>
      <c r="H11279" s="7">
        <v>275341.11</v>
      </c>
      <c r="I11279" t="s">
        <v>20</v>
      </c>
      <c r="J11279" t="s">
        <v>97</v>
      </c>
      <c r="K11279" t="s">
        <v>171</v>
      </c>
      <c r="L11279" s="2">
        <v>0.5</v>
      </c>
      <c r="M11279" s="2">
        <v>0.56874999999999998</v>
      </c>
      <c r="N11279" s="1">
        <v>46219</v>
      </c>
      <c r="O11279" t="s">
        <v>23</v>
      </c>
      <c r="S11279" t="s">
        <v>18994</v>
      </c>
      <c r="T1127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6.8749999998544808E-2</v>
      </c>
      <c r="U11279" s="5">
        <f>WEEKNUM(Shipment_Data[[#This Row],[DATE]],2)</f>
        <v>29</v>
      </c>
      <c r="V11279" s="6">
        <f>SUBTOTAL(103,Shipment_Data[[#This Row],[DATE]])</f>
        <v>1</v>
      </c>
      <c r="W112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280" spans="1:23" x14ac:dyDescent="0.25">
      <c r="A11280" s="1">
        <v>46219</v>
      </c>
      <c r="B11280" t="s">
        <v>5623</v>
      </c>
      <c r="C11280" t="s">
        <v>15727</v>
      </c>
      <c r="D11280" t="s">
        <v>16632</v>
      </c>
      <c r="E11280">
        <v>2</v>
      </c>
      <c r="F11280" t="s">
        <v>15108</v>
      </c>
      <c r="G11280">
        <v>154855</v>
      </c>
      <c r="H11280" s="7">
        <v>341877.59</v>
      </c>
      <c r="I11280" t="s">
        <v>20</v>
      </c>
      <c r="J11280" t="s">
        <v>97</v>
      </c>
      <c r="K11280" t="s">
        <v>171</v>
      </c>
      <c r="L11280" s="2">
        <v>0.5</v>
      </c>
      <c r="M11280" s="2">
        <v>0.56874999999999998</v>
      </c>
      <c r="N11280" s="1">
        <v>46219</v>
      </c>
      <c r="O11280" t="s">
        <v>23</v>
      </c>
      <c r="S11280" t="s">
        <v>18994</v>
      </c>
      <c r="T1128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6.8749999998544808E-2</v>
      </c>
      <c r="U11280" s="5">
        <f>WEEKNUM(Shipment_Data[[#This Row],[DATE]],2)</f>
        <v>29</v>
      </c>
      <c r="V11280" s="6">
        <f>SUBTOTAL(103,Shipment_Data[[#This Row],[DATE]])</f>
        <v>1</v>
      </c>
      <c r="W112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281" spans="1:23" x14ac:dyDescent="0.25">
      <c r="A11281" s="1">
        <v>46219</v>
      </c>
      <c r="B11281" t="s">
        <v>956</v>
      </c>
      <c r="C11281" t="s">
        <v>15727</v>
      </c>
      <c r="D11281" t="s">
        <v>16633</v>
      </c>
      <c r="E11281">
        <v>1</v>
      </c>
      <c r="F11281" t="s">
        <v>15108</v>
      </c>
      <c r="G11281">
        <v>154826</v>
      </c>
      <c r="H11281" s="7">
        <v>44698.8</v>
      </c>
      <c r="I11281" t="s">
        <v>20</v>
      </c>
      <c r="J11281" t="s">
        <v>267</v>
      </c>
      <c r="K11281" t="s">
        <v>268</v>
      </c>
      <c r="L11281" s="2">
        <v>0.52083333333333337</v>
      </c>
      <c r="M11281" s="2">
        <v>0.59722222222222221</v>
      </c>
      <c r="N11281" s="1">
        <v>46219</v>
      </c>
      <c r="O11281" t="s">
        <v>23</v>
      </c>
      <c r="S11281" t="s">
        <v>18994</v>
      </c>
      <c r="T1128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7.6388888883229811E-2</v>
      </c>
      <c r="U11281" s="5">
        <f>WEEKNUM(Shipment_Data[[#This Row],[DATE]],2)</f>
        <v>29</v>
      </c>
      <c r="V11281" s="6">
        <f>SUBTOTAL(103,Shipment_Data[[#This Row],[DATE]])</f>
        <v>1</v>
      </c>
      <c r="W112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282" spans="1:23" x14ac:dyDescent="0.25">
      <c r="A11282" s="1">
        <v>46219</v>
      </c>
      <c r="B11282" t="s">
        <v>2809</v>
      </c>
      <c r="C11282" t="s">
        <v>15727</v>
      </c>
      <c r="D11282" t="s">
        <v>16634</v>
      </c>
      <c r="E11282">
        <v>1</v>
      </c>
      <c r="F11282" t="s">
        <v>15108</v>
      </c>
      <c r="G11282">
        <v>154869</v>
      </c>
      <c r="H11282" s="7">
        <v>25046.1</v>
      </c>
      <c r="I11282" t="s">
        <v>20</v>
      </c>
      <c r="J11282" t="s">
        <v>267</v>
      </c>
      <c r="K11282" t="s">
        <v>268</v>
      </c>
      <c r="L11282" s="2">
        <v>0.52083333333333337</v>
      </c>
      <c r="M11282" s="2">
        <v>0.55000000000000004</v>
      </c>
      <c r="N11282" s="1">
        <v>46219</v>
      </c>
      <c r="O11282" t="s">
        <v>23</v>
      </c>
      <c r="S11282" t="s">
        <v>18994</v>
      </c>
      <c r="T1128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2.9166666667151731E-2</v>
      </c>
      <c r="U11282" s="5">
        <f>WEEKNUM(Shipment_Data[[#This Row],[DATE]],2)</f>
        <v>29</v>
      </c>
      <c r="V11282" s="6">
        <f>SUBTOTAL(103,Shipment_Data[[#This Row],[DATE]])</f>
        <v>1</v>
      </c>
      <c r="W112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283" spans="1:23" x14ac:dyDescent="0.25">
      <c r="A11283" s="1">
        <v>46219</v>
      </c>
      <c r="B11283" t="s">
        <v>1494</v>
      </c>
      <c r="C11283" t="s">
        <v>15727</v>
      </c>
      <c r="D11283" t="s">
        <v>16635</v>
      </c>
      <c r="E11283">
        <v>2</v>
      </c>
      <c r="F11283" t="s">
        <v>15108</v>
      </c>
      <c r="G11283">
        <v>154071</v>
      </c>
      <c r="H11283" s="7">
        <v>1453371.1</v>
      </c>
      <c r="I11283" t="s">
        <v>20</v>
      </c>
      <c r="J11283" t="s">
        <v>16331</v>
      </c>
      <c r="K11283" t="s">
        <v>220</v>
      </c>
      <c r="L11283" s="2">
        <v>0.54166666666666663</v>
      </c>
      <c r="M11283" s="2">
        <v>0.5854166666666667</v>
      </c>
      <c r="N11283" s="1">
        <v>46219</v>
      </c>
      <c r="O11283" t="s">
        <v>23</v>
      </c>
      <c r="S11283" t="s">
        <v>18994</v>
      </c>
      <c r="T1128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4.3750000004365575E-2</v>
      </c>
      <c r="U11283" s="5">
        <f>WEEKNUM(Shipment_Data[[#This Row],[DATE]],2)</f>
        <v>29</v>
      </c>
      <c r="V11283" s="6">
        <f>SUBTOTAL(103,Shipment_Data[[#This Row],[DATE]])</f>
        <v>1</v>
      </c>
      <c r="W112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284" spans="1:23" x14ac:dyDescent="0.25">
      <c r="A11284" s="1">
        <v>46219</v>
      </c>
      <c r="B11284" t="s">
        <v>1494</v>
      </c>
      <c r="C11284" t="s">
        <v>15727</v>
      </c>
      <c r="D11284" t="s">
        <v>16636</v>
      </c>
      <c r="E11284">
        <v>2</v>
      </c>
      <c r="F11284" t="s">
        <v>15108</v>
      </c>
      <c r="G11284">
        <v>154071</v>
      </c>
      <c r="H11284" s="7">
        <v>1041180</v>
      </c>
      <c r="I11284" t="s">
        <v>20</v>
      </c>
      <c r="J11284" t="s">
        <v>16331</v>
      </c>
      <c r="K11284" t="s">
        <v>220</v>
      </c>
      <c r="L11284" s="2">
        <v>0.54166666666666663</v>
      </c>
      <c r="M11284" s="2">
        <v>0.5854166666666667</v>
      </c>
      <c r="N11284" s="1">
        <v>46219</v>
      </c>
      <c r="O11284" t="s">
        <v>23</v>
      </c>
      <c r="S11284" t="s">
        <v>18994</v>
      </c>
      <c r="T1128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4.3750000004365575E-2</v>
      </c>
      <c r="U11284" s="5">
        <f>WEEKNUM(Shipment_Data[[#This Row],[DATE]],2)</f>
        <v>29</v>
      </c>
      <c r="V11284" s="6">
        <f>SUBTOTAL(103,Shipment_Data[[#This Row],[DATE]])</f>
        <v>1</v>
      </c>
      <c r="W112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285" spans="1:23" x14ac:dyDescent="0.25">
      <c r="A11285" s="1">
        <v>46219</v>
      </c>
      <c r="B11285" t="s">
        <v>1658</v>
      </c>
      <c r="C11285" t="s">
        <v>15727</v>
      </c>
      <c r="D11285" t="s">
        <v>16637</v>
      </c>
      <c r="E11285">
        <v>1</v>
      </c>
      <c r="F11285" t="s">
        <v>15709</v>
      </c>
      <c r="G11285">
        <v>154889</v>
      </c>
      <c r="H11285" s="7">
        <v>20535</v>
      </c>
      <c r="I11285" t="s">
        <v>20</v>
      </c>
      <c r="J11285" t="s">
        <v>257</v>
      </c>
      <c r="K11285" t="s">
        <v>258</v>
      </c>
      <c r="L11285" s="2">
        <v>0.54166666666666663</v>
      </c>
      <c r="M11285" s="2">
        <v>0.56944444444444442</v>
      </c>
      <c r="N11285" s="1">
        <v>46219</v>
      </c>
      <c r="O11285" t="s">
        <v>23</v>
      </c>
      <c r="S11285" t="s">
        <v>18994</v>
      </c>
      <c r="T1128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2.7777777781011537E-2</v>
      </c>
      <c r="U11285" s="5">
        <f>WEEKNUM(Shipment_Data[[#This Row],[DATE]],2)</f>
        <v>29</v>
      </c>
      <c r="V11285" s="6">
        <f>SUBTOTAL(103,Shipment_Data[[#This Row],[DATE]])</f>
        <v>1</v>
      </c>
      <c r="W112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286" spans="1:23" x14ac:dyDescent="0.25">
      <c r="A11286" s="1">
        <v>46219</v>
      </c>
      <c r="B11286" t="s">
        <v>16091</v>
      </c>
      <c r="C11286" t="s">
        <v>15727</v>
      </c>
      <c r="D11286" t="s">
        <v>16638</v>
      </c>
      <c r="E11286">
        <v>1</v>
      </c>
      <c r="F11286" t="s">
        <v>15108</v>
      </c>
      <c r="G11286">
        <v>154885</v>
      </c>
      <c r="H11286" s="7">
        <v>81133.899999999994</v>
      </c>
      <c r="I11286" t="s">
        <v>20</v>
      </c>
      <c r="J11286" t="s">
        <v>16371</v>
      </c>
      <c r="K11286" t="s">
        <v>288</v>
      </c>
      <c r="L11286" s="2">
        <v>0.54166666666666663</v>
      </c>
      <c r="M11286" s="2">
        <v>0.6</v>
      </c>
      <c r="N11286" s="1">
        <v>46219</v>
      </c>
      <c r="O11286" t="s">
        <v>23</v>
      </c>
      <c r="S11286" t="s">
        <v>18994</v>
      </c>
      <c r="T1128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5.8333333334303461E-2</v>
      </c>
      <c r="U11286" s="5">
        <f>WEEKNUM(Shipment_Data[[#This Row],[DATE]],2)</f>
        <v>29</v>
      </c>
      <c r="V11286" s="6">
        <f>SUBTOTAL(103,Shipment_Data[[#This Row],[DATE]])</f>
        <v>1</v>
      </c>
      <c r="W112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287" spans="1:23" x14ac:dyDescent="0.25">
      <c r="A11287" s="1">
        <v>46219</v>
      </c>
      <c r="B11287" t="s">
        <v>5135</v>
      </c>
      <c r="C11287" t="s">
        <v>15727</v>
      </c>
      <c r="D11287" t="s">
        <v>16639</v>
      </c>
      <c r="E11287">
        <v>1</v>
      </c>
      <c r="F11287" t="s">
        <v>15108</v>
      </c>
      <c r="G11287">
        <v>154896</v>
      </c>
      <c r="H11287" s="7">
        <v>489400</v>
      </c>
      <c r="I11287" t="s">
        <v>20</v>
      </c>
      <c r="J11287" t="s">
        <v>75</v>
      </c>
      <c r="K11287" t="s">
        <v>76</v>
      </c>
      <c r="L11287" s="2">
        <v>0.54166666666666663</v>
      </c>
      <c r="M11287" s="2">
        <v>0.57152777777777775</v>
      </c>
      <c r="N11287" s="1">
        <v>46219</v>
      </c>
      <c r="O11287" t="s">
        <v>23</v>
      </c>
      <c r="S11287" t="s">
        <v>18994</v>
      </c>
      <c r="T1128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2.9861111113859806E-2</v>
      </c>
      <c r="U11287" s="5">
        <f>WEEKNUM(Shipment_Data[[#This Row],[DATE]],2)</f>
        <v>29</v>
      </c>
      <c r="V11287" s="6">
        <f>SUBTOTAL(103,Shipment_Data[[#This Row],[DATE]])</f>
        <v>1</v>
      </c>
      <c r="W112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288" spans="1:23" x14ac:dyDescent="0.25">
      <c r="A11288" s="1">
        <v>46219</v>
      </c>
      <c r="B11288" t="s">
        <v>5135</v>
      </c>
      <c r="C11288" t="s">
        <v>15727</v>
      </c>
      <c r="D11288" t="s">
        <v>16640</v>
      </c>
      <c r="E11288">
        <v>1</v>
      </c>
      <c r="F11288" t="s">
        <v>15853</v>
      </c>
      <c r="G11288">
        <v>154856</v>
      </c>
      <c r="H11288" s="7">
        <v>74260</v>
      </c>
      <c r="I11288" t="s">
        <v>20</v>
      </c>
      <c r="J11288" t="s">
        <v>75</v>
      </c>
      <c r="K11288" t="s">
        <v>76</v>
      </c>
      <c r="L11288" s="2">
        <v>0.54166666666666663</v>
      </c>
      <c r="M11288" s="2">
        <v>0.57152777777777775</v>
      </c>
      <c r="N11288" s="1">
        <v>46219</v>
      </c>
      <c r="O11288" t="s">
        <v>23</v>
      </c>
      <c r="S11288" t="s">
        <v>18994</v>
      </c>
      <c r="T112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2.9861111113859806E-2</v>
      </c>
      <c r="U11288" s="5">
        <f>WEEKNUM(Shipment_Data[[#This Row],[DATE]],2)</f>
        <v>29</v>
      </c>
      <c r="V11288" s="6">
        <f>SUBTOTAL(103,Shipment_Data[[#This Row],[DATE]])</f>
        <v>1</v>
      </c>
      <c r="W112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289" spans="1:23" x14ac:dyDescent="0.25">
      <c r="A11289" s="1">
        <v>46219</v>
      </c>
      <c r="B11289" t="s">
        <v>16641</v>
      </c>
      <c r="C11289" t="s">
        <v>15727</v>
      </c>
      <c r="D11289" t="s">
        <v>16642</v>
      </c>
      <c r="E11289">
        <v>1</v>
      </c>
      <c r="F11289" t="s">
        <v>15709</v>
      </c>
      <c r="G11289">
        <v>154840</v>
      </c>
      <c r="H11289" s="7">
        <v>40500</v>
      </c>
      <c r="I11289" t="s">
        <v>20</v>
      </c>
      <c r="J11289" t="s">
        <v>75</v>
      </c>
      <c r="K11289" t="s">
        <v>76</v>
      </c>
      <c r="L11289" s="2">
        <v>0.54166666666666663</v>
      </c>
      <c r="M11289" s="2">
        <v>0.60555555555555551</v>
      </c>
      <c r="N11289" s="1">
        <v>46219</v>
      </c>
      <c r="O11289" t="s">
        <v>23</v>
      </c>
      <c r="S11289" t="s">
        <v>18994</v>
      </c>
      <c r="T112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6.3888888893416151E-2</v>
      </c>
      <c r="U11289" s="5">
        <f>WEEKNUM(Shipment_Data[[#This Row],[DATE]],2)</f>
        <v>29</v>
      </c>
      <c r="V11289" s="6">
        <f>SUBTOTAL(103,Shipment_Data[[#This Row],[DATE]])</f>
        <v>1</v>
      </c>
      <c r="W112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290" spans="1:23" x14ac:dyDescent="0.25">
      <c r="A11290" s="1">
        <v>46219</v>
      </c>
      <c r="B11290" t="s">
        <v>16641</v>
      </c>
      <c r="C11290" t="s">
        <v>15727</v>
      </c>
      <c r="D11290" t="s">
        <v>16643</v>
      </c>
      <c r="E11290">
        <v>1</v>
      </c>
      <c r="F11290" t="s">
        <v>15108</v>
      </c>
      <c r="G11290">
        <v>154830</v>
      </c>
      <c r="H11290" s="7">
        <v>182605.6</v>
      </c>
      <c r="I11290" t="s">
        <v>20</v>
      </c>
      <c r="J11290" t="s">
        <v>75</v>
      </c>
      <c r="K11290" t="s">
        <v>76</v>
      </c>
      <c r="L11290" s="2">
        <v>0.54166666666666663</v>
      </c>
      <c r="M11290" s="2">
        <v>0.60555555555555551</v>
      </c>
      <c r="N11290" s="1">
        <v>46219</v>
      </c>
      <c r="O11290" t="s">
        <v>23</v>
      </c>
      <c r="S11290" t="s">
        <v>18994</v>
      </c>
      <c r="T1129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6.3888888893416151E-2</v>
      </c>
      <c r="U11290" s="5">
        <f>WEEKNUM(Shipment_Data[[#This Row],[DATE]],2)</f>
        <v>29</v>
      </c>
      <c r="V11290" s="6">
        <f>SUBTOTAL(103,Shipment_Data[[#This Row],[DATE]])</f>
        <v>1</v>
      </c>
      <c r="W112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291" spans="1:23" x14ac:dyDescent="0.25">
      <c r="A11291" s="1">
        <v>46219</v>
      </c>
      <c r="B11291" t="s">
        <v>2013</v>
      </c>
      <c r="C11291" t="s">
        <v>15727</v>
      </c>
      <c r="D11291" t="s">
        <v>16644</v>
      </c>
      <c r="E11291">
        <v>1</v>
      </c>
      <c r="F11291" t="s">
        <v>15108</v>
      </c>
      <c r="G11291">
        <v>154859</v>
      </c>
      <c r="H11291" s="7">
        <v>62502.99</v>
      </c>
      <c r="I11291" t="s">
        <v>20</v>
      </c>
      <c r="J11291" t="s">
        <v>16371</v>
      </c>
      <c r="K11291" t="s">
        <v>288</v>
      </c>
      <c r="L11291" s="2">
        <v>0.54166666666666663</v>
      </c>
      <c r="M11291" s="2">
        <v>0.61597222222222225</v>
      </c>
      <c r="N11291" s="1">
        <v>46219</v>
      </c>
      <c r="O11291" t="s">
        <v>23</v>
      </c>
      <c r="S11291" t="s">
        <v>18994</v>
      </c>
      <c r="T1129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7.4305555557657499E-2</v>
      </c>
      <c r="U11291" s="5">
        <f>WEEKNUM(Shipment_Data[[#This Row],[DATE]],2)</f>
        <v>29</v>
      </c>
      <c r="V11291" s="6">
        <f>SUBTOTAL(103,Shipment_Data[[#This Row],[DATE]])</f>
        <v>1</v>
      </c>
      <c r="W112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292" spans="1:23" x14ac:dyDescent="0.25">
      <c r="A11292" s="1">
        <v>46219</v>
      </c>
      <c r="B11292" t="s">
        <v>331</v>
      </c>
      <c r="C11292" t="s">
        <v>15727</v>
      </c>
      <c r="D11292" t="s">
        <v>16645</v>
      </c>
      <c r="E11292">
        <v>1</v>
      </c>
      <c r="F11292" t="s">
        <v>15108</v>
      </c>
      <c r="G11292">
        <v>154876</v>
      </c>
      <c r="H11292" s="7">
        <v>204616.69</v>
      </c>
      <c r="I11292" t="s">
        <v>20</v>
      </c>
      <c r="J11292" t="s">
        <v>257</v>
      </c>
      <c r="K11292" t="s">
        <v>258</v>
      </c>
      <c r="L11292" s="2">
        <v>0.54166666666666663</v>
      </c>
      <c r="M11292" s="2">
        <v>0.58750000000000002</v>
      </c>
      <c r="N11292" s="1">
        <v>46219</v>
      </c>
      <c r="O11292" t="s">
        <v>23</v>
      </c>
      <c r="S11292" t="s">
        <v>18994</v>
      </c>
      <c r="T1129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4.5833333337213844E-2</v>
      </c>
      <c r="U11292" s="5">
        <f>WEEKNUM(Shipment_Data[[#This Row],[DATE]],2)</f>
        <v>29</v>
      </c>
      <c r="V11292" s="6">
        <f>SUBTOTAL(103,Shipment_Data[[#This Row],[DATE]])</f>
        <v>1</v>
      </c>
      <c r="W112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293" spans="1:23" x14ac:dyDescent="0.25">
      <c r="A11293" s="1">
        <v>46219</v>
      </c>
      <c r="B11293" t="s">
        <v>331</v>
      </c>
      <c r="C11293" t="s">
        <v>15727</v>
      </c>
      <c r="D11293" t="s">
        <v>16646</v>
      </c>
      <c r="E11293">
        <v>1</v>
      </c>
      <c r="F11293" t="s">
        <v>15108</v>
      </c>
      <c r="G11293">
        <v>154907</v>
      </c>
      <c r="H11293" s="7">
        <v>37878.1</v>
      </c>
      <c r="I11293" t="s">
        <v>20</v>
      </c>
      <c r="J11293" t="s">
        <v>257</v>
      </c>
      <c r="K11293" t="s">
        <v>258</v>
      </c>
      <c r="L11293" s="2">
        <v>0.54166666666666663</v>
      </c>
      <c r="M11293" s="2">
        <v>0.55208333333333337</v>
      </c>
      <c r="N11293" s="1">
        <v>46219</v>
      </c>
      <c r="O11293" t="s">
        <v>23</v>
      </c>
      <c r="S11293" t="s">
        <v>18994</v>
      </c>
      <c r="T112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1.0416666671517305E-2</v>
      </c>
      <c r="U11293" s="5">
        <f>WEEKNUM(Shipment_Data[[#This Row],[DATE]],2)</f>
        <v>29</v>
      </c>
      <c r="V11293" s="6">
        <f>SUBTOTAL(103,Shipment_Data[[#This Row],[DATE]])</f>
        <v>1</v>
      </c>
      <c r="W112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294" spans="1:23" x14ac:dyDescent="0.25">
      <c r="A11294" s="1">
        <v>46219</v>
      </c>
      <c r="B11294" t="s">
        <v>490</v>
      </c>
      <c r="C11294" t="s">
        <v>15727</v>
      </c>
      <c r="D11294" t="s">
        <v>16647</v>
      </c>
      <c r="E11294">
        <v>6</v>
      </c>
      <c r="F11294" t="s">
        <v>15108</v>
      </c>
      <c r="G11294">
        <v>154804</v>
      </c>
      <c r="H11294" s="7">
        <v>1376102.31</v>
      </c>
      <c r="I11294" t="s">
        <v>20</v>
      </c>
      <c r="J11294" t="s">
        <v>391</v>
      </c>
      <c r="K11294" t="s">
        <v>392</v>
      </c>
      <c r="L11294" s="2">
        <v>0.5625</v>
      </c>
      <c r="M11294" s="2">
        <v>0.58750000000000002</v>
      </c>
      <c r="N11294" s="1">
        <v>46219</v>
      </c>
      <c r="O11294" t="s">
        <v>23</v>
      </c>
      <c r="S11294" t="s">
        <v>18994</v>
      </c>
      <c r="T112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2.5000000001455192E-2</v>
      </c>
      <c r="U11294" s="5">
        <f>WEEKNUM(Shipment_Data[[#This Row],[DATE]],2)</f>
        <v>29</v>
      </c>
      <c r="V11294" s="6">
        <f>SUBTOTAL(103,Shipment_Data[[#This Row],[DATE]])</f>
        <v>1</v>
      </c>
      <c r="W112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295" spans="1:23" x14ac:dyDescent="0.25">
      <c r="A11295" s="1">
        <v>46219</v>
      </c>
      <c r="B11295" t="s">
        <v>490</v>
      </c>
      <c r="C11295" t="s">
        <v>15727</v>
      </c>
      <c r="D11295" t="s">
        <v>16648</v>
      </c>
      <c r="E11295">
        <v>1</v>
      </c>
      <c r="F11295" t="s">
        <v>15709</v>
      </c>
      <c r="G11295">
        <v>154807</v>
      </c>
      <c r="H11295" s="7">
        <v>67500</v>
      </c>
      <c r="I11295" t="s">
        <v>20</v>
      </c>
      <c r="J11295" t="s">
        <v>391</v>
      </c>
      <c r="K11295" t="s">
        <v>392</v>
      </c>
      <c r="L11295" s="2">
        <v>0.5625</v>
      </c>
      <c r="M11295" s="2">
        <v>0.61250000000000004</v>
      </c>
      <c r="N11295" s="1">
        <v>46219</v>
      </c>
      <c r="O11295" t="s">
        <v>23</v>
      </c>
      <c r="S11295" t="s">
        <v>18994</v>
      </c>
      <c r="T1129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5.0000000002910383E-2</v>
      </c>
      <c r="U11295" s="5">
        <f>WEEKNUM(Shipment_Data[[#This Row],[DATE]],2)</f>
        <v>29</v>
      </c>
      <c r="V11295" s="6">
        <f>SUBTOTAL(103,Shipment_Data[[#This Row],[DATE]])</f>
        <v>1</v>
      </c>
      <c r="W112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296" spans="1:23" x14ac:dyDescent="0.25">
      <c r="A11296" s="1">
        <v>46219</v>
      </c>
      <c r="B11296" t="s">
        <v>1560</v>
      </c>
      <c r="C11296" t="s">
        <v>15727</v>
      </c>
      <c r="D11296" t="s">
        <v>16649</v>
      </c>
      <c r="E11296">
        <v>2</v>
      </c>
      <c r="F11296" t="s">
        <v>15108</v>
      </c>
      <c r="G11296">
        <v>154603</v>
      </c>
      <c r="H11296" s="7">
        <v>300869.5</v>
      </c>
      <c r="I11296" t="s">
        <v>20</v>
      </c>
      <c r="J11296" t="s">
        <v>391</v>
      </c>
      <c r="K11296" t="s">
        <v>392</v>
      </c>
      <c r="L11296" s="2">
        <v>0.5625</v>
      </c>
      <c r="M11296" s="2">
        <v>0.72222222222222221</v>
      </c>
      <c r="N11296" s="1">
        <v>46219</v>
      </c>
      <c r="O11296" t="s">
        <v>23</v>
      </c>
      <c r="S11296" t="s">
        <v>18994</v>
      </c>
      <c r="T1129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0.15972222221898846</v>
      </c>
      <c r="U11296" s="5">
        <f>WEEKNUM(Shipment_Data[[#This Row],[DATE]],2)</f>
        <v>29</v>
      </c>
      <c r="V11296" s="6">
        <f>SUBTOTAL(103,Shipment_Data[[#This Row],[DATE]])</f>
        <v>1</v>
      </c>
      <c r="W112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297" spans="1:23" x14ac:dyDescent="0.25">
      <c r="A11297" s="1">
        <v>46219</v>
      </c>
      <c r="B11297" t="s">
        <v>2378</v>
      </c>
      <c r="C11297" t="s">
        <v>15727</v>
      </c>
      <c r="D11297" t="s">
        <v>16650</v>
      </c>
      <c r="E11297">
        <v>1</v>
      </c>
      <c r="F11297" t="s">
        <v>15108</v>
      </c>
      <c r="G11297">
        <v>154737</v>
      </c>
      <c r="H11297" s="7">
        <v>69679.199999999997</v>
      </c>
      <c r="I11297" t="s">
        <v>20</v>
      </c>
      <c r="J11297" t="s">
        <v>391</v>
      </c>
      <c r="K11297" t="s">
        <v>392</v>
      </c>
      <c r="L11297" s="2">
        <v>0.5625</v>
      </c>
      <c r="M11297" s="2">
        <v>0.66666666666666663</v>
      </c>
      <c r="N11297" s="1">
        <v>46219</v>
      </c>
      <c r="O11297" t="s">
        <v>23</v>
      </c>
      <c r="S11297" t="s">
        <v>18994</v>
      </c>
      <c r="T1129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0.10416666666424135</v>
      </c>
      <c r="U11297" s="5">
        <f>WEEKNUM(Shipment_Data[[#This Row],[DATE]],2)</f>
        <v>29</v>
      </c>
      <c r="V11297" s="6">
        <f>SUBTOTAL(103,Shipment_Data[[#This Row],[DATE]])</f>
        <v>1</v>
      </c>
      <c r="W112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298" spans="1:23" x14ac:dyDescent="0.25">
      <c r="A11298" s="1">
        <v>46219</v>
      </c>
      <c r="B11298" t="s">
        <v>2378</v>
      </c>
      <c r="C11298" t="s">
        <v>15727</v>
      </c>
      <c r="D11298" t="s">
        <v>16651</v>
      </c>
      <c r="E11298">
        <v>1</v>
      </c>
      <c r="F11298" t="s">
        <v>15108</v>
      </c>
      <c r="G11298">
        <v>154870</v>
      </c>
      <c r="H11298" s="7">
        <v>179295.9</v>
      </c>
      <c r="I11298" t="s">
        <v>20</v>
      </c>
      <c r="J11298" t="s">
        <v>391</v>
      </c>
      <c r="K11298" t="s">
        <v>392</v>
      </c>
      <c r="L11298" s="2">
        <v>0.5625</v>
      </c>
      <c r="M11298" s="2">
        <v>0.66666666666666663</v>
      </c>
      <c r="N11298" s="1">
        <v>46219</v>
      </c>
      <c r="O11298" t="s">
        <v>23</v>
      </c>
      <c r="S11298" t="s">
        <v>18994</v>
      </c>
      <c r="T1129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0.10416666666424135</v>
      </c>
      <c r="U11298" s="5">
        <f>WEEKNUM(Shipment_Data[[#This Row],[DATE]],2)</f>
        <v>29</v>
      </c>
      <c r="V11298" s="6">
        <f>SUBTOTAL(103,Shipment_Data[[#This Row],[DATE]])</f>
        <v>1</v>
      </c>
      <c r="W112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299" spans="1:23" x14ac:dyDescent="0.25">
      <c r="A11299" s="1">
        <v>46219</v>
      </c>
      <c r="B11299" t="s">
        <v>1897</v>
      </c>
      <c r="C11299" t="s">
        <v>15727</v>
      </c>
      <c r="D11299" t="s">
        <v>16652</v>
      </c>
      <c r="E11299">
        <v>1</v>
      </c>
      <c r="F11299" t="s">
        <v>15709</v>
      </c>
      <c r="G11299">
        <v>154866</v>
      </c>
      <c r="H11299" s="7">
        <v>26650</v>
      </c>
      <c r="I11299" t="s">
        <v>20</v>
      </c>
      <c r="J11299" t="s">
        <v>391</v>
      </c>
      <c r="K11299" t="s">
        <v>392</v>
      </c>
      <c r="L11299" s="2">
        <v>0.5625</v>
      </c>
      <c r="M11299" s="2">
        <v>0.70833333333333337</v>
      </c>
      <c r="N11299" s="1">
        <v>46219</v>
      </c>
      <c r="O11299" t="s">
        <v>23</v>
      </c>
      <c r="S11299" t="s">
        <v>18994</v>
      </c>
      <c r="T1129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0.14583333333575865</v>
      </c>
      <c r="U11299" s="5">
        <f>WEEKNUM(Shipment_Data[[#This Row],[DATE]],2)</f>
        <v>29</v>
      </c>
      <c r="V11299" s="6">
        <f>SUBTOTAL(103,Shipment_Data[[#This Row],[DATE]])</f>
        <v>1</v>
      </c>
      <c r="W112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300" spans="1:23" x14ac:dyDescent="0.25">
      <c r="A11300" s="1">
        <v>46219</v>
      </c>
      <c r="B11300" t="s">
        <v>1897</v>
      </c>
      <c r="C11300" t="s">
        <v>15727</v>
      </c>
      <c r="D11300" t="s">
        <v>16653</v>
      </c>
      <c r="E11300">
        <v>1</v>
      </c>
      <c r="F11300" t="s">
        <v>15108</v>
      </c>
      <c r="G11300">
        <v>154780</v>
      </c>
      <c r="H11300" s="7">
        <v>69731.8</v>
      </c>
      <c r="I11300" t="s">
        <v>20</v>
      </c>
      <c r="J11300" t="s">
        <v>391</v>
      </c>
      <c r="K11300" t="s">
        <v>392</v>
      </c>
      <c r="L11300" s="2">
        <v>0.5625</v>
      </c>
      <c r="M11300" s="2">
        <v>0.70833333333333337</v>
      </c>
      <c r="N11300" s="1">
        <v>46219</v>
      </c>
      <c r="O11300" t="s">
        <v>23</v>
      </c>
      <c r="S11300" t="s">
        <v>18994</v>
      </c>
      <c r="T1130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0.14583333333575865</v>
      </c>
      <c r="U11300" s="5">
        <f>WEEKNUM(Shipment_Data[[#This Row],[DATE]],2)</f>
        <v>29</v>
      </c>
      <c r="V11300" s="6">
        <f>SUBTOTAL(103,Shipment_Data[[#This Row],[DATE]])</f>
        <v>1</v>
      </c>
      <c r="W113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301" spans="1:23" x14ac:dyDescent="0.25">
      <c r="A11301" s="1">
        <v>46219</v>
      </c>
      <c r="B11301" t="s">
        <v>490</v>
      </c>
      <c r="C11301" t="s">
        <v>15727</v>
      </c>
      <c r="D11301" t="s">
        <v>16654</v>
      </c>
      <c r="E11301">
        <v>1</v>
      </c>
      <c r="F11301" t="s">
        <v>15108</v>
      </c>
      <c r="G11301">
        <v>154890</v>
      </c>
      <c r="H11301" s="7">
        <v>173717.5</v>
      </c>
      <c r="I11301" t="s">
        <v>20</v>
      </c>
      <c r="J11301" t="s">
        <v>391</v>
      </c>
      <c r="K11301" t="s">
        <v>392</v>
      </c>
      <c r="L11301" s="2">
        <v>0.5625</v>
      </c>
      <c r="M11301" s="2">
        <v>0.61250000000000004</v>
      </c>
      <c r="N11301" s="1">
        <v>46219</v>
      </c>
      <c r="O11301" t="s">
        <v>23</v>
      </c>
      <c r="S11301" t="s">
        <v>18994</v>
      </c>
      <c r="T1130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5.0000000002910383E-2</v>
      </c>
      <c r="U11301" s="5">
        <f>WEEKNUM(Shipment_Data[[#This Row],[DATE]],2)</f>
        <v>29</v>
      </c>
      <c r="V11301" s="6">
        <f>SUBTOTAL(103,Shipment_Data[[#This Row],[DATE]])</f>
        <v>1</v>
      </c>
      <c r="W113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302" spans="1:23" x14ac:dyDescent="0.25">
      <c r="A11302" s="1">
        <v>46219</v>
      </c>
      <c r="B11302" t="s">
        <v>1197</v>
      </c>
      <c r="C11302" t="s">
        <v>15727</v>
      </c>
      <c r="D11302" t="s">
        <v>16655</v>
      </c>
      <c r="E11302">
        <v>2</v>
      </c>
      <c r="F11302" t="s">
        <v>15108</v>
      </c>
      <c r="G11302">
        <v>154886</v>
      </c>
      <c r="H11302" s="7">
        <v>572499.77</v>
      </c>
      <c r="I11302" t="s">
        <v>41</v>
      </c>
      <c r="J11302" t="s">
        <v>16313</v>
      </c>
      <c r="K11302" t="s">
        <v>76</v>
      </c>
      <c r="L11302" s="2">
        <v>0.57222222222222219</v>
      </c>
      <c r="M11302" s="2">
        <v>0.63611111111111107</v>
      </c>
      <c r="N11302" s="1">
        <v>46219</v>
      </c>
      <c r="O11302" t="s">
        <v>23</v>
      </c>
      <c r="S11302" t="s">
        <v>18994</v>
      </c>
      <c r="T1130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6.3888888886140194E-2</v>
      </c>
      <c r="U11302" s="5">
        <f>WEEKNUM(Shipment_Data[[#This Row],[DATE]],2)</f>
        <v>29</v>
      </c>
      <c r="V11302" s="6">
        <f>SUBTOTAL(103,Shipment_Data[[#This Row],[DATE]])</f>
        <v>1</v>
      </c>
      <c r="W113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303" spans="1:23" x14ac:dyDescent="0.25">
      <c r="A11303" s="1">
        <v>46219</v>
      </c>
      <c r="B11303" t="s">
        <v>5623</v>
      </c>
      <c r="C11303" t="s">
        <v>15727</v>
      </c>
      <c r="D11303" t="s">
        <v>16656</v>
      </c>
      <c r="E11303">
        <v>1</v>
      </c>
      <c r="F11303" t="s">
        <v>15108</v>
      </c>
      <c r="G11303">
        <v>154853</v>
      </c>
      <c r="H11303" s="7">
        <v>266831.28999999998</v>
      </c>
      <c r="I11303" t="s">
        <v>20</v>
      </c>
      <c r="J11303" t="s">
        <v>97</v>
      </c>
      <c r="K11303" t="s">
        <v>171</v>
      </c>
      <c r="L11303" s="2">
        <v>0.57222222222222219</v>
      </c>
      <c r="M11303" s="2">
        <v>0.56874999999999998</v>
      </c>
      <c r="N11303" s="1">
        <v>46219</v>
      </c>
      <c r="O11303" t="s">
        <v>23</v>
      </c>
      <c r="S11303" t="s">
        <v>18994</v>
      </c>
      <c r="T1130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-3.4722222262644209E-3</v>
      </c>
      <c r="U11303" s="5">
        <f>WEEKNUM(Shipment_Data[[#This Row],[DATE]],2)</f>
        <v>29</v>
      </c>
      <c r="V11303" s="6">
        <f>SUBTOTAL(103,Shipment_Data[[#This Row],[DATE]])</f>
        <v>1</v>
      </c>
      <c r="W113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304" spans="1:23" x14ac:dyDescent="0.25">
      <c r="A11304" s="1">
        <v>46219</v>
      </c>
      <c r="B11304" t="s">
        <v>7041</v>
      </c>
      <c r="C11304" t="s">
        <v>15727</v>
      </c>
      <c r="D11304" t="s">
        <v>16657</v>
      </c>
      <c r="E11304">
        <v>1</v>
      </c>
      <c r="F11304" t="s">
        <v>15108</v>
      </c>
      <c r="G11304">
        <v>154820</v>
      </c>
      <c r="H11304" s="7">
        <v>152112.4</v>
      </c>
      <c r="I11304" t="s">
        <v>20</v>
      </c>
      <c r="J11304" t="s">
        <v>12258</v>
      </c>
      <c r="K11304" t="s">
        <v>8060</v>
      </c>
      <c r="L11304" s="2">
        <v>0.58333333333333337</v>
      </c>
      <c r="M11304" s="2">
        <v>0.80555555555555558</v>
      </c>
      <c r="N11304" s="1">
        <v>46219</v>
      </c>
      <c r="O11304" t="s">
        <v>23</v>
      </c>
      <c r="S11304" t="s">
        <v>18994</v>
      </c>
      <c r="T1130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0.22222222221898846</v>
      </c>
      <c r="U11304" s="5">
        <f>WEEKNUM(Shipment_Data[[#This Row],[DATE]],2)</f>
        <v>29</v>
      </c>
      <c r="V11304" s="6">
        <f>SUBTOTAL(103,Shipment_Data[[#This Row],[DATE]])</f>
        <v>1</v>
      </c>
      <c r="W113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305" spans="1:23" x14ac:dyDescent="0.25">
      <c r="A11305" s="1">
        <v>46219</v>
      </c>
      <c r="B11305" t="s">
        <v>13170</v>
      </c>
      <c r="C11305" t="s">
        <v>15727</v>
      </c>
      <c r="D11305" t="s">
        <v>16658</v>
      </c>
      <c r="E11305">
        <v>2</v>
      </c>
      <c r="F11305" t="s">
        <v>15108</v>
      </c>
      <c r="G11305">
        <v>154895</v>
      </c>
      <c r="H11305" s="7">
        <v>610379.15</v>
      </c>
      <c r="I11305" t="s">
        <v>20</v>
      </c>
      <c r="J11305" t="s">
        <v>12258</v>
      </c>
      <c r="K11305" t="s">
        <v>8060</v>
      </c>
      <c r="L11305" s="2">
        <v>0.58333333333333337</v>
      </c>
      <c r="M11305" s="2">
        <v>0.73333333333333328</v>
      </c>
      <c r="N11305" s="1">
        <v>46219</v>
      </c>
      <c r="O11305" t="s">
        <v>23</v>
      </c>
      <c r="S11305" t="s">
        <v>18994</v>
      </c>
      <c r="T1130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0.14999999999417923</v>
      </c>
      <c r="U11305" s="5">
        <f>WEEKNUM(Shipment_Data[[#This Row],[DATE]],2)</f>
        <v>29</v>
      </c>
      <c r="V11305" s="6">
        <f>SUBTOTAL(103,Shipment_Data[[#This Row],[DATE]])</f>
        <v>1</v>
      </c>
      <c r="W113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306" spans="1:23" x14ac:dyDescent="0.25">
      <c r="A11306" s="1">
        <v>46219</v>
      </c>
      <c r="B11306" t="s">
        <v>16659</v>
      </c>
      <c r="C11306" t="s">
        <v>15727</v>
      </c>
      <c r="D11306" t="s">
        <v>16660</v>
      </c>
      <c r="E11306">
        <v>4</v>
      </c>
      <c r="F11306" t="s">
        <v>15108</v>
      </c>
      <c r="G11306">
        <v>154838</v>
      </c>
      <c r="H11306" s="7">
        <v>970464.59</v>
      </c>
      <c r="I11306" t="s">
        <v>20</v>
      </c>
      <c r="J11306" t="s">
        <v>12258</v>
      </c>
      <c r="K11306" t="s">
        <v>8060</v>
      </c>
      <c r="L11306" s="2">
        <v>0.58333333333333337</v>
      </c>
      <c r="M11306" s="2">
        <v>0.77083333333333337</v>
      </c>
      <c r="N11306" s="1">
        <v>46219</v>
      </c>
      <c r="O11306" t="s">
        <v>23</v>
      </c>
      <c r="S11306" t="s">
        <v>18994</v>
      </c>
      <c r="T1130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0.1875</v>
      </c>
      <c r="U11306" s="5">
        <f>WEEKNUM(Shipment_Data[[#This Row],[DATE]],2)</f>
        <v>29</v>
      </c>
      <c r="V11306" s="6">
        <f>SUBTOTAL(103,Shipment_Data[[#This Row],[DATE]])</f>
        <v>1</v>
      </c>
      <c r="W113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307" spans="1:23" x14ac:dyDescent="0.25">
      <c r="A11307" s="1">
        <v>46219</v>
      </c>
      <c r="B11307" t="s">
        <v>16659</v>
      </c>
      <c r="C11307" t="s">
        <v>15727</v>
      </c>
      <c r="D11307" t="s">
        <v>16661</v>
      </c>
      <c r="E11307">
        <v>1</v>
      </c>
      <c r="F11307" t="s">
        <v>15108</v>
      </c>
      <c r="G11307">
        <v>154893</v>
      </c>
      <c r="H11307" s="7">
        <v>144945.84</v>
      </c>
      <c r="I11307" t="s">
        <v>20</v>
      </c>
      <c r="J11307" t="s">
        <v>12258</v>
      </c>
      <c r="K11307" t="s">
        <v>8060</v>
      </c>
      <c r="L11307" s="2">
        <v>0.58333333333333337</v>
      </c>
      <c r="M11307" s="2">
        <v>0.77083333333333337</v>
      </c>
      <c r="N11307" s="1">
        <v>46219</v>
      </c>
      <c r="O11307" t="s">
        <v>23</v>
      </c>
      <c r="S11307" t="s">
        <v>18994</v>
      </c>
      <c r="T1130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0.1875</v>
      </c>
      <c r="U11307" s="5">
        <f>WEEKNUM(Shipment_Data[[#This Row],[DATE]],2)</f>
        <v>29</v>
      </c>
      <c r="V11307" s="6">
        <f>SUBTOTAL(103,Shipment_Data[[#This Row],[DATE]])</f>
        <v>1</v>
      </c>
      <c r="W113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308" spans="1:23" x14ac:dyDescent="0.25">
      <c r="A11308" s="1">
        <v>46219</v>
      </c>
      <c r="B11308" t="s">
        <v>628</v>
      </c>
      <c r="C11308" t="s">
        <v>15727</v>
      </c>
      <c r="D11308" t="s">
        <v>16662</v>
      </c>
      <c r="E11308">
        <v>1</v>
      </c>
      <c r="F11308" t="s">
        <v>15709</v>
      </c>
      <c r="G11308">
        <v>154895</v>
      </c>
      <c r="H11308" s="7">
        <v>45288</v>
      </c>
      <c r="I11308" t="s">
        <v>20</v>
      </c>
      <c r="J11308" t="s">
        <v>12258</v>
      </c>
      <c r="K11308" t="s">
        <v>8060</v>
      </c>
      <c r="L11308" s="2">
        <v>0.58333333333333337</v>
      </c>
      <c r="M11308" s="2">
        <v>0.73333333333333328</v>
      </c>
      <c r="N11308" s="1">
        <v>46219</v>
      </c>
      <c r="O11308" t="s">
        <v>23</v>
      </c>
      <c r="S11308" t="s">
        <v>18994</v>
      </c>
      <c r="T1130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0.14999999999417923</v>
      </c>
      <c r="U11308" s="5">
        <f>WEEKNUM(Shipment_Data[[#This Row],[DATE]],2)</f>
        <v>29</v>
      </c>
      <c r="V11308" s="6">
        <f>SUBTOTAL(103,Shipment_Data[[#This Row],[DATE]])</f>
        <v>1</v>
      </c>
      <c r="W113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309" spans="1:23" x14ac:dyDescent="0.25">
      <c r="A11309" s="1">
        <v>46219</v>
      </c>
      <c r="B11309" t="s">
        <v>115</v>
      </c>
      <c r="C11309" t="s">
        <v>15727</v>
      </c>
      <c r="D11309" t="s">
        <v>16663</v>
      </c>
      <c r="E11309">
        <v>2</v>
      </c>
      <c r="F11309" t="s">
        <v>15108</v>
      </c>
      <c r="G11309">
        <v>154881</v>
      </c>
      <c r="H11309" s="7">
        <v>470129.03</v>
      </c>
      <c r="I11309" t="s">
        <v>20</v>
      </c>
      <c r="J11309" t="s">
        <v>97</v>
      </c>
      <c r="K11309" t="s">
        <v>171</v>
      </c>
      <c r="L11309" s="2">
        <v>0.625</v>
      </c>
      <c r="M11309" s="2">
        <v>0.67222222222222228</v>
      </c>
      <c r="N11309" s="1">
        <v>46219</v>
      </c>
      <c r="O11309" t="s">
        <v>23</v>
      </c>
      <c r="S11309" t="s">
        <v>18994</v>
      </c>
      <c r="T113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4.7222222223354038E-2</v>
      </c>
      <c r="U11309" s="5">
        <f>WEEKNUM(Shipment_Data[[#This Row],[DATE]],2)</f>
        <v>29</v>
      </c>
      <c r="V11309" s="6">
        <f>SUBTOTAL(103,Shipment_Data[[#This Row],[DATE]])</f>
        <v>1</v>
      </c>
      <c r="W113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310" spans="1:23" x14ac:dyDescent="0.25">
      <c r="A11310" s="1">
        <v>46219</v>
      </c>
      <c r="B11310" t="s">
        <v>122</v>
      </c>
      <c r="C11310" t="s">
        <v>15727</v>
      </c>
      <c r="D11310" t="s">
        <v>16664</v>
      </c>
      <c r="E11310">
        <v>1</v>
      </c>
      <c r="F11310" t="s">
        <v>15709</v>
      </c>
      <c r="G11310">
        <v>154874</v>
      </c>
      <c r="H11310" s="7">
        <v>12116.36</v>
      </c>
      <c r="I11310" t="s">
        <v>20</v>
      </c>
      <c r="J11310" t="s">
        <v>97</v>
      </c>
      <c r="K11310" t="s">
        <v>171</v>
      </c>
      <c r="L11310" s="2">
        <v>0.625</v>
      </c>
      <c r="M11310" s="2">
        <v>0.66736111111111107</v>
      </c>
      <c r="N11310" s="1">
        <v>46219</v>
      </c>
      <c r="O11310" t="s">
        <v>23</v>
      </c>
      <c r="S11310" t="s">
        <v>18994</v>
      </c>
      <c r="T113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4.2361111110949423E-2</v>
      </c>
      <c r="U11310" s="5">
        <f>WEEKNUM(Shipment_Data[[#This Row],[DATE]],2)</f>
        <v>29</v>
      </c>
      <c r="V11310" s="6">
        <f>SUBTOTAL(103,Shipment_Data[[#This Row],[DATE]])</f>
        <v>1</v>
      </c>
      <c r="W113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311" spans="1:23" x14ac:dyDescent="0.25">
      <c r="A11311" s="1">
        <v>46219</v>
      </c>
      <c r="B11311" t="s">
        <v>13180</v>
      </c>
      <c r="C11311" t="s">
        <v>15727</v>
      </c>
      <c r="D11311" t="s">
        <v>16665</v>
      </c>
      <c r="E11311">
        <v>3</v>
      </c>
      <c r="F11311" t="s">
        <v>15108</v>
      </c>
      <c r="G11311">
        <v>154880</v>
      </c>
      <c r="H11311" s="7">
        <v>387703.6</v>
      </c>
      <c r="I11311" t="s">
        <v>41</v>
      </c>
      <c r="J11311" t="s">
        <v>97</v>
      </c>
      <c r="K11311" t="s">
        <v>171</v>
      </c>
      <c r="L11311" s="2">
        <v>0.625</v>
      </c>
      <c r="M11311" s="2">
        <v>0.68819444444444444</v>
      </c>
      <c r="N11311" s="1">
        <v>46219</v>
      </c>
      <c r="O11311" t="s">
        <v>23</v>
      </c>
      <c r="S11311" t="s">
        <v>18994</v>
      </c>
      <c r="T113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6.3194444446708076E-2</v>
      </c>
      <c r="U11311" s="5">
        <f>WEEKNUM(Shipment_Data[[#This Row],[DATE]],2)</f>
        <v>29</v>
      </c>
      <c r="V11311" s="6">
        <f>SUBTOTAL(103,Shipment_Data[[#This Row],[DATE]])</f>
        <v>1</v>
      </c>
      <c r="W113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312" spans="1:23" x14ac:dyDescent="0.25">
      <c r="A11312" s="1">
        <v>46219</v>
      </c>
      <c r="B11312" t="s">
        <v>13180</v>
      </c>
      <c r="C11312" t="s">
        <v>15727</v>
      </c>
      <c r="D11312" t="s">
        <v>16666</v>
      </c>
      <c r="E11312">
        <v>3</v>
      </c>
      <c r="F11312" t="s">
        <v>15108</v>
      </c>
      <c r="G11312">
        <v>154887</v>
      </c>
      <c r="H11312" s="7">
        <v>1289952.6000000001</v>
      </c>
      <c r="I11312" t="s">
        <v>20</v>
      </c>
      <c r="J11312" t="s">
        <v>97</v>
      </c>
      <c r="K11312" t="s">
        <v>171</v>
      </c>
      <c r="L11312" s="2">
        <v>0.625</v>
      </c>
      <c r="M11312" s="2">
        <v>0.68819444444444444</v>
      </c>
      <c r="N11312" s="1">
        <v>46219</v>
      </c>
      <c r="O11312" t="s">
        <v>23</v>
      </c>
      <c r="S11312" t="s">
        <v>18994</v>
      </c>
      <c r="T113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6.3194444446708076E-2</v>
      </c>
      <c r="U11312" s="5">
        <f>WEEKNUM(Shipment_Data[[#This Row],[DATE]],2)</f>
        <v>29</v>
      </c>
      <c r="V11312" s="6">
        <f>SUBTOTAL(103,Shipment_Data[[#This Row],[DATE]])</f>
        <v>1</v>
      </c>
      <c r="W113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313" spans="1:23" x14ac:dyDescent="0.25">
      <c r="A11313" s="1">
        <v>46219</v>
      </c>
      <c r="B11313" t="s">
        <v>13180</v>
      </c>
      <c r="C11313" t="s">
        <v>15727</v>
      </c>
      <c r="D11313" t="s">
        <v>16667</v>
      </c>
      <c r="E11313">
        <v>1</v>
      </c>
      <c r="F11313" t="s">
        <v>15108</v>
      </c>
      <c r="G11313">
        <v>154892</v>
      </c>
      <c r="H11313" s="7">
        <v>84360</v>
      </c>
      <c r="I11313" t="s">
        <v>20</v>
      </c>
      <c r="J11313" t="s">
        <v>97</v>
      </c>
      <c r="K11313" t="s">
        <v>171</v>
      </c>
      <c r="L11313" s="2">
        <v>0.625</v>
      </c>
      <c r="M11313" s="2">
        <v>0.68819444444444444</v>
      </c>
      <c r="N11313" s="1">
        <v>46219</v>
      </c>
      <c r="O11313" t="s">
        <v>23</v>
      </c>
      <c r="S11313" t="s">
        <v>18994</v>
      </c>
      <c r="T1131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6.3194444446708076E-2</v>
      </c>
      <c r="U11313" s="5">
        <f>WEEKNUM(Shipment_Data[[#This Row],[DATE]],2)</f>
        <v>29</v>
      </c>
      <c r="V11313" s="6">
        <f>SUBTOTAL(103,Shipment_Data[[#This Row],[DATE]])</f>
        <v>1</v>
      </c>
      <c r="W113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314" spans="1:23" x14ac:dyDescent="0.25">
      <c r="A11314" s="1">
        <v>46219</v>
      </c>
      <c r="B11314" t="s">
        <v>13180</v>
      </c>
      <c r="C11314" t="s">
        <v>15727</v>
      </c>
      <c r="D11314" t="s">
        <v>16668</v>
      </c>
      <c r="G11314">
        <v>154914</v>
      </c>
      <c r="H11314" s="7">
        <v>126336</v>
      </c>
      <c r="I11314" t="s">
        <v>41</v>
      </c>
      <c r="J11314" t="s">
        <v>97</v>
      </c>
      <c r="K11314" t="s">
        <v>171</v>
      </c>
      <c r="L11314" s="2">
        <v>0.625</v>
      </c>
      <c r="M11314" s="2">
        <v>0.68819444444444444</v>
      </c>
      <c r="N11314" s="1">
        <v>46219</v>
      </c>
      <c r="O11314" t="s">
        <v>23</v>
      </c>
      <c r="S11314" t="s">
        <v>18994</v>
      </c>
      <c r="T113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6.3194444446708076E-2</v>
      </c>
      <c r="U11314" s="5">
        <f>WEEKNUM(Shipment_Data[[#This Row],[DATE]],2)</f>
        <v>29</v>
      </c>
      <c r="V11314" s="6">
        <f>SUBTOTAL(103,Shipment_Data[[#This Row],[DATE]])</f>
        <v>1</v>
      </c>
      <c r="W113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315" spans="1:23" x14ac:dyDescent="0.25">
      <c r="A11315" s="1">
        <v>46219</v>
      </c>
      <c r="B11315" t="s">
        <v>13180</v>
      </c>
      <c r="C11315" t="s">
        <v>15727</v>
      </c>
      <c r="D11315" t="s">
        <v>16669</v>
      </c>
      <c r="E11315">
        <v>1</v>
      </c>
      <c r="F11315" t="s">
        <v>15108</v>
      </c>
      <c r="G11315" t="s">
        <v>16670</v>
      </c>
      <c r="H11315" s="7">
        <v>166788</v>
      </c>
      <c r="I11315" t="s">
        <v>20</v>
      </c>
      <c r="J11315" t="s">
        <v>97</v>
      </c>
      <c r="K11315" t="s">
        <v>171</v>
      </c>
      <c r="L11315" s="2">
        <v>0.625</v>
      </c>
      <c r="M11315" s="2">
        <v>0.68819444444444444</v>
      </c>
      <c r="N11315" s="1">
        <v>46219</v>
      </c>
      <c r="O11315" t="s">
        <v>23</v>
      </c>
      <c r="S11315" t="s">
        <v>18994</v>
      </c>
      <c r="T1131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6.3194444446708076E-2</v>
      </c>
      <c r="U11315" s="5">
        <f>WEEKNUM(Shipment_Data[[#This Row],[DATE]],2)</f>
        <v>29</v>
      </c>
      <c r="V11315" s="6">
        <f>SUBTOTAL(103,Shipment_Data[[#This Row],[DATE]])</f>
        <v>1</v>
      </c>
      <c r="W113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316" spans="1:23" x14ac:dyDescent="0.25">
      <c r="A11316" s="1">
        <v>46219</v>
      </c>
      <c r="B11316" t="s">
        <v>285</v>
      </c>
      <c r="C11316" t="s">
        <v>15727</v>
      </c>
      <c r="D11316" t="s">
        <v>16671</v>
      </c>
      <c r="E11316">
        <v>1</v>
      </c>
      <c r="F11316" t="s">
        <v>15709</v>
      </c>
      <c r="G11316">
        <v>154905</v>
      </c>
      <c r="H11316" s="7">
        <v>1881.6</v>
      </c>
      <c r="I11316" t="s">
        <v>20</v>
      </c>
      <c r="J11316" t="s">
        <v>204</v>
      </c>
      <c r="K11316" t="s">
        <v>14988</v>
      </c>
      <c r="L11316" s="2">
        <v>0.625</v>
      </c>
      <c r="M11316" s="2">
        <v>0.625</v>
      </c>
      <c r="N11316" s="1">
        <v>46219</v>
      </c>
      <c r="O11316" t="s">
        <v>23</v>
      </c>
      <c r="S11316" t="s">
        <v>18994</v>
      </c>
      <c r="T113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1316" s="5">
        <f>WEEKNUM(Shipment_Data[[#This Row],[DATE]],2)</f>
        <v>29</v>
      </c>
      <c r="V11316" s="6">
        <f>SUBTOTAL(103,Shipment_Data[[#This Row],[DATE]])</f>
        <v>1</v>
      </c>
      <c r="W113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317" spans="1:23" x14ac:dyDescent="0.25">
      <c r="A11317" s="1">
        <v>46219</v>
      </c>
      <c r="B11317" t="s">
        <v>285</v>
      </c>
      <c r="C11317" t="s">
        <v>15727</v>
      </c>
      <c r="D11317" t="s">
        <v>16672</v>
      </c>
      <c r="E11317">
        <v>1</v>
      </c>
      <c r="F11317" t="s">
        <v>15709</v>
      </c>
      <c r="G11317">
        <v>154932</v>
      </c>
      <c r="H11317" s="7">
        <v>55366</v>
      </c>
      <c r="I11317" t="s">
        <v>20</v>
      </c>
      <c r="J11317" t="s">
        <v>204</v>
      </c>
      <c r="K11317" t="s">
        <v>14988</v>
      </c>
      <c r="L11317" s="2">
        <v>0.60902777777777772</v>
      </c>
      <c r="M11317" s="2">
        <v>0.60902777777777772</v>
      </c>
      <c r="N11317" s="1">
        <v>46219</v>
      </c>
      <c r="O11317" t="s">
        <v>23</v>
      </c>
      <c r="S11317" t="s">
        <v>18994</v>
      </c>
      <c r="T1131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1317" s="5">
        <f>WEEKNUM(Shipment_Data[[#This Row],[DATE]],2)</f>
        <v>29</v>
      </c>
      <c r="V11317" s="6">
        <f>SUBTOTAL(103,Shipment_Data[[#This Row],[DATE]])</f>
        <v>1</v>
      </c>
      <c r="W113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318" spans="1:23" x14ac:dyDescent="0.25">
      <c r="A11318" s="1">
        <v>46219</v>
      </c>
      <c r="B11318" t="s">
        <v>285</v>
      </c>
      <c r="C11318" t="s">
        <v>15727</v>
      </c>
      <c r="D11318" t="s">
        <v>16673</v>
      </c>
      <c r="E11318">
        <v>1</v>
      </c>
      <c r="F11318" t="s">
        <v>15709</v>
      </c>
      <c r="G11318">
        <v>154909</v>
      </c>
      <c r="H11318" s="7">
        <v>5644.8</v>
      </c>
      <c r="I11318" t="s">
        <v>20</v>
      </c>
      <c r="J11318" t="s">
        <v>204</v>
      </c>
      <c r="K11318" t="s">
        <v>14988</v>
      </c>
      <c r="L11318" s="2">
        <v>0.5</v>
      </c>
      <c r="M11318" s="2">
        <v>0.5</v>
      </c>
      <c r="N11318" s="1">
        <v>46219</v>
      </c>
      <c r="O11318" t="s">
        <v>23</v>
      </c>
      <c r="S11318" t="s">
        <v>18994</v>
      </c>
      <c r="T1131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1318" s="5">
        <f>WEEKNUM(Shipment_Data[[#This Row],[DATE]],2)</f>
        <v>29</v>
      </c>
      <c r="V11318" s="6">
        <f>SUBTOTAL(103,Shipment_Data[[#This Row],[DATE]])</f>
        <v>1</v>
      </c>
      <c r="W113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319" spans="1:23" x14ac:dyDescent="0.25">
      <c r="A11319" s="1">
        <v>46219</v>
      </c>
      <c r="B11319" t="s">
        <v>1901</v>
      </c>
      <c r="C11319" t="s">
        <v>15727</v>
      </c>
      <c r="D11319" t="s">
        <v>16674</v>
      </c>
      <c r="E11319">
        <v>1</v>
      </c>
      <c r="F11319" t="s">
        <v>15853</v>
      </c>
      <c r="G11319">
        <v>154921</v>
      </c>
      <c r="H11319" s="7">
        <v>103675</v>
      </c>
      <c r="I11319" t="s">
        <v>20</v>
      </c>
      <c r="J11319" t="s">
        <v>21</v>
      </c>
      <c r="K11319" t="s">
        <v>22</v>
      </c>
      <c r="L11319" s="2">
        <v>0.66666666666666663</v>
      </c>
      <c r="M11319" s="2">
        <v>0.67361111111111116</v>
      </c>
      <c r="N11319" s="1">
        <v>46219</v>
      </c>
      <c r="O11319" t="s">
        <v>23</v>
      </c>
      <c r="S11319" t="s">
        <v>18994</v>
      </c>
      <c r="T1131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6.9444444452528842E-3</v>
      </c>
      <c r="U11319" s="5">
        <f>WEEKNUM(Shipment_Data[[#This Row],[DATE]],2)</f>
        <v>29</v>
      </c>
      <c r="V11319" s="6">
        <f>SUBTOTAL(103,Shipment_Data[[#This Row],[DATE]])</f>
        <v>1</v>
      </c>
      <c r="W113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320" spans="1:23" x14ac:dyDescent="0.25">
      <c r="A11320" s="1">
        <v>46219</v>
      </c>
      <c r="B11320" t="s">
        <v>12460</v>
      </c>
      <c r="C11320" t="s">
        <v>15727</v>
      </c>
      <c r="D11320" t="s">
        <v>16675</v>
      </c>
      <c r="E11320">
        <v>1</v>
      </c>
      <c r="F11320" t="s">
        <v>15108</v>
      </c>
      <c r="G11320">
        <v>154879</v>
      </c>
      <c r="H11320" s="7">
        <v>115633.36</v>
      </c>
      <c r="I11320" t="s">
        <v>20</v>
      </c>
      <c r="J11320" t="s">
        <v>21</v>
      </c>
      <c r="K11320" t="s">
        <v>22</v>
      </c>
      <c r="L11320" s="2">
        <v>0.66666666666666663</v>
      </c>
      <c r="M11320" s="2">
        <v>0.77083333333333337</v>
      </c>
      <c r="N11320" s="1">
        <v>46219</v>
      </c>
      <c r="O11320" t="s">
        <v>23</v>
      </c>
      <c r="S11320" t="s">
        <v>18994</v>
      </c>
      <c r="T113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0.10416666667151731</v>
      </c>
      <c r="U11320" s="5">
        <f>WEEKNUM(Shipment_Data[[#This Row],[DATE]],2)</f>
        <v>29</v>
      </c>
      <c r="V11320" s="6">
        <f>SUBTOTAL(103,Shipment_Data[[#This Row],[DATE]])</f>
        <v>1</v>
      </c>
      <c r="W113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321" spans="1:23" x14ac:dyDescent="0.25">
      <c r="A11321" s="1">
        <v>46219</v>
      </c>
      <c r="B11321" t="s">
        <v>12460</v>
      </c>
      <c r="C11321" t="s">
        <v>15727</v>
      </c>
      <c r="D11321" t="s">
        <v>16676</v>
      </c>
      <c r="E11321">
        <v>1</v>
      </c>
      <c r="F11321" t="s">
        <v>15108</v>
      </c>
      <c r="G11321">
        <v>154904</v>
      </c>
      <c r="H11321" s="7">
        <v>10409.58</v>
      </c>
      <c r="I11321" t="s">
        <v>20</v>
      </c>
      <c r="J11321" t="s">
        <v>21</v>
      </c>
      <c r="K11321" t="s">
        <v>22</v>
      </c>
      <c r="L11321" s="2">
        <v>0.66666666666666663</v>
      </c>
      <c r="M11321" s="2">
        <v>0.77083333333333337</v>
      </c>
      <c r="N11321" s="1">
        <v>46219</v>
      </c>
      <c r="O11321" t="s">
        <v>23</v>
      </c>
      <c r="S11321" t="s">
        <v>18994</v>
      </c>
      <c r="T113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0.10416666667151731</v>
      </c>
      <c r="U11321" s="5">
        <f>WEEKNUM(Shipment_Data[[#This Row],[DATE]],2)</f>
        <v>29</v>
      </c>
      <c r="V11321" s="6">
        <f>SUBTOTAL(103,Shipment_Data[[#This Row],[DATE]])</f>
        <v>1</v>
      </c>
      <c r="W113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322" spans="1:23" x14ac:dyDescent="0.25">
      <c r="A11322" s="1">
        <v>46219</v>
      </c>
      <c r="B11322" t="s">
        <v>6348</v>
      </c>
      <c r="C11322" t="s">
        <v>15727</v>
      </c>
      <c r="D11322" t="s">
        <v>16677</v>
      </c>
      <c r="E11322">
        <v>1</v>
      </c>
      <c r="F11322" t="s">
        <v>15108</v>
      </c>
      <c r="G11322">
        <v>154948</v>
      </c>
      <c r="H11322" s="7">
        <v>256794</v>
      </c>
      <c r="I11322" t="s">
        <v>20</v>
      </c>
      <c r="J11322" t="s">
        <v>21</v>
      </c>
      <c r="K11322" t="s">
        <v>22</v>
      </c>
      <c r="L11322" s="2">
        <v>0.66666666666666663</v>
      </c>
      <c r="M11322" s="2">
        <v>0.75</v>
      </c>
      <c r="N11322" s="1">
        <v>46219</v>
      </c>
      <c r="O11322" t="s">
        <v>23</v>
      </c>
      <c r="S11322" t="s">
        <v>18994</v>
      </c>
      <c r="T1132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8.3333333335758653E-2</v>
      </c>
      <c r="U11322" s="5">
        <f>WEEKNUM(Shipment_Data[[#This Row],[DATE]],2)</f>
        <v>29</v>
      </c>
      <c r="V11322" s="6">
        <f>SUBTOTAL(103,Shipment_Data[[#This Row],[DATE]])</f>
        <v>1</v>
      </c>
      <c r="W113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323" spans="1:23" x14ac:dyDescent="0.25">
      <c r="A11323" s="1">
        <v>46220</v>
      </c>
      <c r="B11323" t="s">
        <v>16678</v>
      </c>
      <c r="C11323" t="s">
        <v>15727</v>
      </c>
      <c r="D11323" t="s">
        <v>16679</v>
      </c>
      <c r="E11323">
        <v>1</v>
      </c>
      <c r="F11323" t="s">
        <v>15108</v>
      </c>
      <c r="G11323">
        <v>153188</v>
      </c>
      <c r="H11323" s="7">
        <v>537173.67000000004</v>
      </c>
      <c r="I11323" t="s">
        <v>20</v>
      </c>
      <c r="J11323" t="s">
        <v>16680</v>
      </c>
      <c r="K11323" t="s">
        <v>15962</v>
      </c>
      <c r="L11323" s="2">
        <v>0.5</v>
      </c>
      <c r="M11323" s="2">
        <v>0.66666666666666663</v>
      </c>
      <c r="N11323" s="1">
        <v>46223</v>
      </c>
      <c r="O11323" t="s">
        <v>23</v>
      </c>
      <c r="S11323" t="s">
        <v>18994</v>
      </c>
      <c r="T113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3.1666666666642413</v>
      </c>
      <c r="U11323" s="5">
        <f>WEEKNUM(Shipment_Data[[#This Row],[DATE]],2)</f>
        <v>29</v>
      </c>
      <c r="V11323" s="6">
        <f>SUBTOTAL(103,Shipment_Data[[#This Row],[DATE]])</f>
        <v>1</v>
      </c>
      <c r="W113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324" spans="1:23" x14ac:dyDescent="0.25">
      <c r="A11324" s="1">
        <v>46220</v>
      </c>
      <c r="B11324" t="s">
        <v>16678</v>
      </c>
      <c r="C11324" t="s">
        <v>15727</v>
      </c>
      <c r="D11324" t="s">
        <v>16681</v>
      </c>
      <c r="E11324">
        <v>1</v>
      </c>
      <c r="F11324" t="s">
        <v>15108</v>
      </c>
      <c r="G11324">
        <v>154472</v>
      </c>
      <c r="H11324" s="7">
        <v>64512.57</v>
      </c>
      <c r="I11324" t="s">
        <v>20</v>
      </c>
      <c r="J11324" t="s">
        <v>16680</v>
      </c>
      <c r="K11324" t="s">
        <v>15962</v>
      </c>
      <c r="L11324" s="2">
        <v>0.5</v>
      </c>
      <c r="M11324" s="2">
        <v>0.66666666666666663</v>
      </c>
      <c r="N11324" s="1">
        <v>46223</v>
      </c>
      <c r="O11324" t="s">
        <v>23</v>
      </c>
      <c r="S11324" t="s">
        <v>18994</v>
      </c>
      <c r="T113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3.1666666666642413</v>
      </c>
      <c r="U11324" s="5">
        <f>WEEKNUM(Shipment_Data[[#This Row],[DATE]],2)</f>
        <v>29</v>
      </c>
      <c r="V11324" s="6">
        <f>SUBTOTAL(103,Shipment_Data[[#This Row],[DATE]])</f>
        <v>1</v>
      </c>
      <c r="W113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325" spans="1:23" x14ac:dyDescent="0.25">
      <c r="A11325" s="1">
        <v>46220</v>
      </c>
      <c r="B11325" t="s">
        <v>5623</v>
      </c>
      <c r="C11325" t="s">
        <v>15727</v>
      </c>
      <c r="D11325" t="s">
        <v>16682</v>
      </c>
      <c r="E11325">
        <v>1</v>
      </c>
      <c r="F11325" t="s">
        <v>15709</v>
      </c>
      <c r="G11325">
        <v>154853</v>
      </c>
      <c r="H11325" s="7">
        <v>16500</v>
      </c>
      <c r="I11325" t="s">
        <v>20</v>
      </c>
      <c r="J11325" t="s">
        <v>75</v>
      </c>
      <c r="K11325" t="s">
        <v>76</v>
      </c>
      <c r="L11325" s="2">
        <v>0.47916666666666669</v>
      </c>
      <c r="M11325" s="2">
        <v>0.49583333333333335</v>
      </c>
      <c r="N11325" s="1">
        <v>46220</v>
      </c>
      <c r="O11325" t="s">
        <v>23</v>
      </c>
      <c r="S11325" t="s">
        <v>18994</v>
      </c>
      <c r="T1132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1.6666666670062114E-2</v>
      </c>
      <c r="U11325" s="5">
        <f>WEEKNUM(Shipment_Data[[#This Row],[DATE]],2)</f>
        <v>29</v>
      </c>
      <c r="V11325" s="6">
        <f>SUBTOTAL(103,Shipment_Data[[#This Row],[DATE]])</f>
        <v>1</v>
      </c>
      <c r="W113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326" spans="1:23" x14ac:dyDescent="0.25">
      <c r="A11326" s="1">
        <v>46220</v>
      </c>
      <c r="B11326" t="s">
        <v>13548</v>
      </c>
      <c r="C11326" t="s">
        <v>15727</v>
      </c>
      <c r="D11326" t="s">
        <v>16683</v>
      </c>
      <c r="E11326">
        <v>1</v>
      </c>
      <c r="F11326" t="s">
        <v>15108</v>
      </c>
      <c r="G11326">
        <v>154837</v>
      </c>
      <c r="H11326" s="7">
        <v>264559</v>
      </c>
      <c r="I11326" t="s">
        <v>20</v>
      </c>
      <c r="J11326" t="s">
        <v>16313</v>
      </c>
      <c r="K11326" t="s">
        <v>76</v>
      </c>
      <c r="L11326" s="2">
        <v>0.47916666666666669</v>
      </c>
      <c r="M11326" s="2">
        <v>0.64861111111111114</v>
      </c>
      <c r="N11326" s="1">
        <v>46220</v>
      </c>
      <c r="O11326" t="s">
        <v>23</v>
      </c>
      <c r="S11326" t="s">
        <v>18994</v>
      </c>
      <c r="T113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0.16944444444379769</v>
      </c>
      <c r="U11326" s="5">
        <f>WEEKNUM(Shipment_Data[[#This Row],[DATE]],2)</f>
        <v>29</v>
      </c>
      <c r="V11326" s="6">
        <f>SUBTOTAL(103,Shipment_Data[[#This Row],[DATE]])</f>
        <v>1</v>
      </c>
      <c r="W113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327" spans="1:23" x14ac:dyDescent="0.25">
      <c r="A11327" s="1">
        <v>46220</v>
      </c>
      <c r="B11327" t="s">
        <v>5135</v>
      </c>
      <c r="C11327" t="s">
        <v>15727</v>
      </c>
      <c r="D11327" t="s">
        <v>16684</v>
      </c>
      <c r="E11327">
        <v>1</v>
      </c>
      <c r="F11327" t="s">
        <v>15709</v>
      </c>
      <c r="G11327">
        <v>154931</v>
      </c>
      <c r="H11327" s="7">
        <v>127680</v>
      </c>
      <c r="I11327" t="s">
        <v>20</v>
      </c>
      <c r="J11327" t="s">
        <v>16313</v>
      </c>
      <c r="K11327" t="s">
        <v>76</v>
      </c>
      <c r="L11327" s="2">
        <v>0.47916666666666669</v>
      </c>
      <c r="M11327" s="2">
        <v>0.61805555555555558</v>
      </c>
      <c r="N11327" s="1">
        <v>46220</v>
      </c>
      <c r="O11327" t="s">
        <v>23</v>
      </c>
      <c r="S11327" t="s">
        <v>18994</v>
      </c>
      <c r="T1132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0.13888888889050577</v>
      </c>
      <c r="U11327" s="5">
        <f>WEEKNUM(Shipment_Data[[#This Row],[DATE]],2)</f>
        <v>29</v>
      </c>
      <c r="V11327" s="6">
        <f>SUBTOTAL(103,Shipment_Data[[#This Row],[DATE]])</f>
        <v>1</v>
      </c>
      <c r="W113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328" spans="1:23" x14ac:dyDescent="0.25">
      <c r="A11328" s="1">
        <v>46220</v>
      </c>
      <c r="B11328" t="s">
        <v>628</v>
      </c>
      <c r="C11328" t="s">
        <v>15727</v>
      </c>
      <c r="D11328" t="s">
        <v>16685</v>
      </c>
      <c r="E11328">
        <v>1</v>
      </c>
      <c r="F11328" t="s">
        <v>15709</v>
      </c>
      <c r="G11328">
        <v>154934</v>
      </c>
      <c r="H11328" s="7">
        <v>16272.6</v>
      </c>
      <c r="I11328" t="s">
        <v>20</v>
      </c>
      <c r="J11328" t="s">
        <v>16313</v>
      </c>
      <c r="K11328" t="s">
        <v>76</v>
      </c>
      <c r="L11328" s="2">
        <v>0.47916666666666669</v>
      </c>
      <c r="M11328" s="2">
        <v>0.70347222222222228</v>
      </c>
      <c r="N11328" s="1">
        <v>46220</v>
      </c>
      <c r="O11328" t="s">
        <v>23</v>
      </c>
      <c r="S11328" t="s">
        <v>18994</v>
      </c>
      <c r="T113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0.22430555555911269</v>
      </c>
      <c r="U11328" s="5">
        <f>WEEKNUM(Shipment_Data[[#This Row],[DATE]],2)</f>
        <v>29</v>
      </c>
      <c r="V11328" s="6">
        <f>SUBTOTAL(103,Shipment_Data[[#This Row],[DATE]])</f>
        <v>1</v>
      </c>
      <c r="W113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329" spans="1:23" x14ac:dyDescent="0.25">
      <c r="A11329" s="1">
        <v>46220</v>
      </c>
      <c r="B11329" t="s">
        <v>6785</v>
      </c>
      <c r="C11329" t="s">
        <v>15727</v>
      </c>
      <c r="D11329" t="s">
        <v>16686</v>
      </c>
      <c r="E11329">
        <v>1</v>
      </c>
      <c r="F11329" t="s">
        <v>15709</v>
      </c>
      <c r="G11329">
        <v>154963</v>
      </c>
      <c r="H11329" s="7">
        <v>136000</v>
      </c>
      <c r="I11329" t="s">
        <v>20</v>
      </c>
      <c r="J11329" t="s">
        <v>247</v>
      </c>
      <c r="K11329" t="s">
        <v>248</v>
      </c>
      <c r="L11329" s="2">
        <v>0.47916666666666669</v>
      </c>
      <c r="M11329" s="2">
        <v>0.51388888888888884</v>
      </c>
      <c r="N11329" s="1">
        <v>46220</v>
      </c>
      <c r="O11329" t="s">
        <v>23</v>
      </c>
      <c r="S11329" t="s">
        <v>18994</v>
      </c>
      <c r="T113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3.4722222226264421E-2</v>
      </c>
      <c r="U11329" s="5">
        <f>WEEKNUM(Shipment_Data[[#This Row],[DATE]],2)</f>
        <v>29</v>
      </c>
      <c r="V11329" s="6">
        <f>SUBTOTAL(103,Shipment_Data[[#This Row],[DATE]])</f>
        <v>1</v>
      </c>
      <c r="W113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330" spans="1:23" x14ac:dyDescent="0.25">
      <c r="A11330" s="1">
        <v>46220</v>
      </c>
      <c r="B11330" t="s">
        <v>661</v>
      </c>
      <c r="C11330" t="s">
        <v>15727</v>
      </c>
      <c r="D11330" t="s">
        <v>16687</v>
      </c>
      <c r="G11330">
        <v>154898</v>
      </c>
      <c r="H11330" s="7">
        <v>86335.2</v>
      </c>
      <c r="I11330" t="s">
        <v>41</v>
      </c>
      <c r="J11330" t="s">
        <v>16331</v>
      </c>
      <c r="K11330" t="s">
        <v>220</v>
      </c>
      <c r="L11330" s="2">
        <v>0.4861111111111111</v>
      </c>
      <c r="M11330" s="2">
        <v>0.51736111111111116</v>
      </c>
      <c r="N11330" s="1">
        <v>46220</v>
      </c>
      <c r="O11330" t="s">
        <v>23</v>
      </c>
      <c r="S11330" t="s">
        <v>18994</v>
      </c>
      <c r="T1133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3.125E-2</v>
      </c>
      <c r="U11330" s="5">
        <f>WEEKNUM(Shipment_Data[[#This Row],[DATE]],2)</f>
        <v>29</v>
      </c>
      <c r="V11330" s="6">
        <f>SUBTOTAL(103,Shipment_Data[[#This Row],[DATE]])</f>
        <v>1</v>
      </c>
      <c r="W113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331" spans="1:23" x14ac:dyDescent="0.25">
      <c r="A11331" s="1">
        <v>46220</v>
      </c>
      <c r="B11331" t="s">
        <v>894</v>
      </c>
      <c r="C11331" t="s">
        <v>15727</v>
      </c>
      <c r="D11331" t="s">
        <v>16688</v>
      </c>
      <c r="E11331">
        <v>3</v>
      </c>
      <c r="F11331" t="s">
        <v>15108</v>
      </c>
      <c r="G11331">
        <v>154906</v>
      </c>
      <c r="H11331" s="7">
        <v>153618.69</v>
      </c>
      <c r="I11331" t="s">
        <v>20</v>
      </c>
      <c r="J11331" t="s">
        <v>16331</v>
      </c>
      <c r="K11331" t="s">
        <v>220</v>
      </c>
      <c r="L11331" s="2">
        <v>0.4861111111111111</v>
      </c>
      <c r="M11331" s="2">
        <v>0.54583333333333328</v>
      </c>
      <c r="N11331" s="1">
        <v>46220</v>
      </c>
      <c r="O11331" t="s">
        <v>23</v>
      </c>
      <c r="S11331" t="s">
        <v>18994</v>
      </c>
      <c r="T1133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5.9722222220443655E-2</v>
      </c>
      <c r="U11331" s="5">
        <f>WEEKNUM(Shipment_Data[[#This Row],[DATE]],2)</f>
        <v>29</v>
      </c>
      <c r="V11331" s="6">
        <f>SUBTOTAL(103,Shipment_Data[[#This Row],[DATE]])</f>
        <v>1</v>
      </c>
      <c r="W113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332" spans="1:23" x14ac:dyDescent="0.25">
      <c r="A11332" s="1">
        <v>46220</v>
      </c>
      <c r="B11332" t="s">
        <v>16689</v>
      </c>
      <c r="C11332" t="s">
        <v>15859</v>
      </c>
      <c r="D11332" t="s">
        <v>525</v>
      </c>
      <c r="E11332">
        <v>1</v>
      </c>
      <c r="F11332" t="s">
        <v>15108</v>
      </c>
      <c r="G11332">
        <v>3593</v>
      </c>
      <c r="H11332" s="7">
        <v>266400</v>
      </c>
      <c r="I11332" t="s">
        <v>20</v>
      </c>
      <c r="J11332" t="s">
        <v>257</v>
      </c>
      <c r="K11332" t="s">
        <v>258</v>
      </c>
      <c r="L11332" s="2">
        <v>0.40625</v>
      </c>
      <c r="M11332" s="2">
        <v>0.44513888888888886</v>
      </c>
      <c r="N11332" s="1">
        <v>46220</v>
      </c>
      <c r="O11332" t="s">
        <v>23</v>
      </c>
      <c r="S11332" t="s">
        <v>18994</v>
      </c>
      <c r="T1133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3.888888889196096E-2</v>
      </c>
      <c r="U11332" s="5">
        <f>WEEKNUM(Shipment_Data[[#This Row],[DATE]],2)</f>
        <v>29</v>
      </c>
      <c r="V11332" s="6">
        <f>SUBTOTAL(103,Shipment_Data[[#This Row],[DATE]])</f>
        <v>1</v>
      </c>
      <c r="W113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333" spans="1:23" x14ac:dyDescent="0.25">
      <c r="A11333" s="1">
        <v>46220</v>
      </c>
      <c r="B11333" t="s">
        <v>1649</v>
      </c>
      <c r="C11333" t="s">
        <v>15727</v>
      </c>
      <c r="D11333" t="s">
        <v>16690</v>
      </c>
      <c r="E11333">
        <v>3</v>
      </c>
      <c r="F11333" t="s">
        <v>15108</v>
      </c>
      <c r="G11333">
        <v>154960</v>
      </c>
      <c r="H11333" s="7">
        <v>1077557.93</v>
      </c>
      <c r="I11333" t="s">
        <v>20</v>
      </c>
      <c r="J11333" t="s">
        <v>105</v>
      </c>
      <c r="K11333" t="s">
        <v>106</v>
      </c>
      <c r="L11333" s="2">
        <v>0.54166666666666663</v>
      </c>
      <c r="M11333" s="2">
        <v>0.75</v>
      </c>
      <c r="N11333" s="1">
        <v>46220</v>
      </c>
      <c r="O11333" t="s">
        <v>23</v>
      </c>
      <c r="S11333" t="s">
        <v>18994</v>
      </c>
      <c r="T113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0.20833333333575865</v>
      </c>
      <c r="U11333" s="5">
        <f>WEEKNUM(Shipment_Data[[#This Row],[DATE]],2)</f>
        <v>29</v>
      </c>
      <c r="V11333" s="6">
        <f>SUBTOTAL(103,Shipment_Data[[#This Row],[DATE]])</f>
        <v>1</v>
      </c>
      <c r="W113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334" spans="1:23" x14ac:dyDescent="0.25">
      <c r="A11334" s="1">
        <v>46220</v>
      </c>
      <c r="B11334" t="s">
        <v>1649</v>
      </c>
      <c r="C11334" t="s">
        <v>15727</v>
      </c>
      <c r="D11334" t="s">
        <v>16691</v>
      </c>
      <c r="E11334">
        <v>1</v>
      </c>
      <c r="F11334" t="s">
        <v>15709</v>
      </c>
      <c r="G11334">
        <v>154961</v>
      </c>
      <c r="H11334" s="7">
        <v>65880</v>
      </c>
      <c r="I11334" t="s">
        <v>20</v>
      </c>
      <c r="J11334" t="s">
        <v>105</v>
      </c>
      <c r="K11334" t="s">
        <v>106</v>
      </c>
      <c r="L11334" s="2">
        <v>0.54166666666666663</v>
      </c>
      <c r="M11334" s="2">
        <v>0.75</v>
      </c>
      <c r="N11334" s="1">
        <v>46220</v>
      </c>
      <c r="O11334" t="s">
        <v>23</v>
      </c>
      <c r="S11334" t="s">
        <v>18994</v>
      </c>
      <c r="T113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0.20833333333575865</v>
      </c>
      <c r="U11334" s="5">
        <f>WEEKNUM(Shipment_Data[[#This Row],[DATE]],2)</f>
        <v>29</v>
      </c>
      <c r="V11334" s="6">
        <f>SUBTOTAL(103,Shipment_Data[[#This Row],[DATE]])</f>
        <v>1</v>
      </c>
      <c r="W113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335" spans="1:23" x14ac:dyDescent="0.25">
      <c r="A11335" s="1">
        <v>46220</v>
      </c>
      <c r="B11335" t="s">
        <v>440</v>
      </c>
      <c r="C11335" t="s">
        <v>15727</v>
      </c>
      <c r="D11335" t="s">
        <v>16692</v>
      </c>
      <c r="E11335">
        <v>3</v>
      </c>
      <c r="F11335" t="s">
        <v>15108</v>
      </c>
      <c r="G11335">
        <v>154899</v>
      </c>
      <c r="H11335" s="7">
        <v>321041.44</v>
      </c>
      <c r="I11335" t="s">
        <v>20</v>
      </c>
      <c r="J11335" t="s">
        <v>105</v>
      </c>
      <c r="K11335" t="s">
        <v>106</v>
      </c>
      <c r="L11335" s="2">
        <v>0.54166666666666663</v>
      </c>
      <c r="M11335" s="2">
        <v>0.58611111111111114</v>
      </c>
      <c r="N11335" s="1">
        <v>46220</v>
      </c>
      <c r="O11335" t="s">
        <v>23</v>
      </c>
      <c r="S11335" t="s">
        <v>18994</v>
      </c>
      <c r="T113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4.4444444443797693E-2</v>
      </c>
      <c r="U11335" s="5">
        <f>WEEKNUM(Shipment_Data[[#This Row],[DATE]],2)</f>
        <v>29</v>
      </c>
      <c r="V11335" s="6">
        <f>SUBTOTAL(103,Shipment_Data[[#This Row],[DATE]])</f>
        <v>1</v>
      </c>
      <c r="W113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336" spans="1:23" x14ac:dyDescent="0.25">
      <c r="A11336" s="1">
        <v>46220</v>
      </c>
      <c r="B11336" t="s">
        <v>2228</v>
      </c>
      <c r="C11336" t="s">
        <v>15727</v>
      </c>
      <c r="D11336" t="s">
        <v>16693</v>
      </c>
      <c r="E11336">
        <v>1</v>
      </c>
      <c r="F11336" t="s">
        <v>15108</v>
      </c>
      <c r="G11336">
        <v>154965</v>
      </c>
      <c r="H11336" s="7">
        <v>243094.9</v>
      </c>
      <c r="I11336" t="s">
        <v>20</v>
      </c>
      <c r="J11336" t="s">
        <v>105</v>
      </c>
      <c r="K11336" t="s">
        <v>106</v>
      </c>
      <c r="L11336" s="2">
        <v>0.54166666666666663</v>
      </c>
      <c r="M11336" s="2">
        <v>0.59305555555555556</v>
      </c>
      <c r="N11336" s="1">
        <v>46220</v>
      </c>
      <c r="O11336" t="s">
        <v>23</v>
      </c>
      <c r="S11336" t="s">
        <v>18994</v>
      </c>
      <c r="T113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5.1388888889050577E-2</v>
      </c>
      <c r="U11336" s="5">
        <f>WEEKNUM(Shipment_Data[[#This Row],[DATE]],2)</f>
        <v>29</v>
      </c>
      <c r="V11336" s="6">
        <f>SUBTOTAL(103,Shipment_Data[[#This Row],[DATE]])</f>
        <v>1</v>
      </c>
      <c r="W113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337" spans="1:23" x14ac:dyDescent="0.25">
      <c r="A11337" s="1">
        <v>46220</v>
      </c>
      <c r="B11337" t="s">
        <v>14499</v>
      </c>
      <c r="C11337" t="s">
        <v>15727</v>
      </c>
      <c r="D11337" t="s">
        <v>16694</v>
      </c>
      <c r="E11337">
        <v>1</v>
      </c>
      <c r="F11337" t="s">
        <v>15108</v>
      </c>
      <c r="G11337">
        <v>154937</v>
      </c>
      <c r="H11337" s="7">
        <v>197798.77</v>
      </c>
      <c r="I11337" t="s">
        <v>20</v>
      </c>
      <c r="J11337" t="s">
        <v>105</v>
      </c>
      <c r="K11337" t="s">
        <v>106</v>
      </c>
      <c r="L11337" s="2">
        <v>0.54166666666666663</v>
      </c>
      <c r="M11337" s="2">
        <v>0.62569444444444444</v>
      </c>
      <c r="N11337" s="1">
        <v>46220</v>
      </c>
      <c r="O11337" t="s">
        <v>23</v>
      </c>
      <c r="S11337" t="s">
        <v>18994</v>
      </c>
      <c r="T113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8.4027777782466728E-2</v>
      </c>
      <c r="U11337" s="5">
        <f>WEEKNUM(Shipment_Data[[#This Row],[DATE]],2)</f>
        <v>29</v>
      </c>
      <c r="V11337" s="6">
        <f>SUBTOTAL(103,Shipment_Data[[#This Row],[DATE]])</f>
        <v>1</v>
      </c>
      <c r="W113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338" spans="1:23" x14ac:dyDescent="0.25">
      <c r="A11338" s="1">
        <v>46220</v>
      </c>
      <c r="B11338" t="s">
        <v>1785</v>
      </c>
      <c r="C11338" t="s">
        <v>15727</v>
      </c>
      <c r="D11338" t="s">
        <v>16695</v>
      </c>
      <c r="E11338">
        <v>3</v>
      </c>
      <c r="F11338" t="s">
        <v>15108</v>
      </c>
      <c r="G11338">
        <v>154947</v>
      </c>
      <c r="H11338" s="7">
        <v>1146143.43</v>
      </c>
      <c r="I11338" t="s">
        <v>41</v>
      </c>
      <c r="J11338" t="s">
        <v>111</v>
      </c>
      <c r="K11338" t="s">
        <v>268</v>
      </c>
      <c r="L11338" s="2">
        <v>0.5625</v>
      </c>
      <c r="M11338" s="2">
        <v>0.69791666666666663</v>
      </c>
      <c r="N11338" s="1">
        <v>46220</v>
      </c>
      <c r="O11338" t="s">
        <v>23</v>
      </c>
      <c r="S11338" t="s">
        <v>18994</v>
      </c>
      <c r="T1133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0.13541666666424135</v>
      </c>
      <c r="U11338" s="5">
        <f>WEEKNUM(Shipment_Data[[#This Row],[DATE]],2)</f>
        <v>29</v>
      </c>
      <c r="V11338" s="6">
        <f>SUBTOTAL(103,Shipment_Data[[#This Row],[DATE]])</f>
        <v>1</v>
      </c>
      <c r="W113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339" spans="1:23" x14ac:dyDescent="0.25">
      <c r="A11339" s="1">
        <v>46220</v>
      </c>
      <c r="B11339" t="s">
        <v>115</v>
      </c>
      <c r="C11339" t="s">
        <v>15727</v>
      </c>
      <c r="D11339" t="s">
        <v>16696</v>
      </c>
      <c r="E11339">
        <v>1</v>
      </c>
      <c r="F11339" t="s">
        <v>15709</v>
      </c>
      <c r="G11339">
        <v>154933</v>
      </c>
      <c r="H11339" s="7">
        <v>21511.8</v>
      </c>
      <c r="I11339" t="s">
        <v>20</v>
      </c>
      <c r="J11339" t="s">
        <v>111</v>
      </c>
      <c r="K11339" t="s">
        <v>268</v>
      </c>
      <c r="L11339" s="2">
        <v>0.5625</v>
      </c>
      <c r="M11339" s="2">
        <v>0.64027777777777772</v>
      </c>
      <c r="N11339" s="1">
        <v>46220</v>
      </c>
      <c r="O11339" t="s">
        <v>23</v>
      </c>
      <c r="S11339" t="s">
        <v>18994</v>
      </c>
      <c r="T113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7.7777777776645962E-2</v>
      </c>
      <c r="U11339" s="5">
        <f>WEEKNUM(Shipment_Data[[#This Row],[DATE]],2)</f>
        <v>29</v>
      </c>
      <c r="V11339" s="6">
        <f>SUBTOTAL(103,Shipment_Data[[#This Row],[DATE]])</f>
        <v>1</v>
      </c>
      <c r="W113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340" spans="1:23" x14ac:dyDescent="0.25">
      <c r="A11340" s="1">
        <v>46220</v>
      </c>
      <c r="B11340" t="s">
        <v>1785</v>
      </c>
      <c r="C11340" t="s">
        <v>15727</v>
      </c>
      <c r="D11340" t="s">
        <v>16697</v>
      </c>
      <c r="E11340">
        <v>1</v>
      </c>
      <c r="F11340" t="s">
        <v>15709</v>
      </c>
      <c r="G11340">
        <v>154958</v>
      </c>
      <c r="H11340" s="7">
        <v>40500</v>
      </c>
      <c r="I11340" t="s">
        <v>20</v>
      </c>
      <c r="J11340" t="s">
        <v>111</v>
      </c>
      <c r="K11340" t="s">
        <v>268</v>
      </c>
      <c r="L11340" s="2">
        <v>0.5625</v>
      </c>
      <c r="M11340" s="2">
        <v>0.70416666666666672</v>
      </c>
      <c r="N11340" s="1">
        <v>46220</v>
      </c>
      <c r="O11340" t="s">
        <v>23</v>
      </c>
      <c r="S11340" t="s">
        <v>18994</v>
      </c>
      <c r="T113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0.14166666667006211</v>
      </c>
      <c r="U11340" s="5">
        <f>WEEKNUM(Shipment_Data[[#This Row],[DATE]],2)</f>
        <v>29</v>
      </c>
      <c r="V11340" s="6">
        <f>SUBTOTAL(103,Shipment_Data[[#This Row],[DATE]])</f>
        <v>1</v>
      </c>
      <c r="W113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341" spans="1:23" x14ac:dyDescent="0.25">
      <c r="A11341" s="1">
        <v>46220</v>
      </c>
      <c r="B11341" t="s">
        <v>1119</v>
      </c>
      <c r="C11341" t="s">
        <v>15727</v>
      </c>
      <c r="D11341" t="s">
        <v>16698</v>
      </c>
      <c r="E11341">
        <v>1</v>
      </c>
      <c r="F11341" t="s">
        <v>15108</v>
      </c>
      <c r="G11341">
        <v>154894</v>
      </c>
      <c r="H11341" s="7">
        <v>106099.53</v>
      </c>
      <c r="I11341" t="s">
        <v>20</v>
      </c>
      <c r="J11341" t="s">
        <v>111</v>
      </c>
      <c r="K11341" t="s">
        <v>268</v>
      </c>
      <c r="L11341" s="2">
        <v>0.5625</v>
      </c>
      <c r="M11341" s="2">
        <v>0.74652777777777779</v>
      </c>
      <c r="N11341" s="1">
        <v>46220</v>
      </c>
      <c r="O11341" t="s">
        <v>23</v>
      </c>
      <c r="S11341" t="s">
        <v>18994</v>
      </c>
      <c r="T113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0.18402777778101154</v>
      </c>
      <c r="U11341" s="5">
        <f>WEEKNUM(Shipment_Data[[#This Row],[DATE]],2)</f>
        <v>29</v>
      </c>
      <c r="V11341" s="6">
        <f>SUBTOTAL(103,Shipment_Data[[#This Row],[DATE]])</f>
        <v>1</v>
      </c>
      <c r="W113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342" spans="1:23" x14ac:dyDescent="0.25">
      <c r="A11342" s="1">
        <v>46220</v>
      </c>
      <c r="B11342" t="s">
        <v>1933</v>
      </c>
      <c r="C11342" t="s">
        <v>15727</v>
      </c>
      <c r="D11342" t="s">
        <v>16699</v>
      </c>
      <c r="E11342">
        <v>2</v>
      </c>
      <c r="F11342" t="s">
        <v>15108</v>
      </c>
      <c r="G11342">
        <v>154919</v>
      </c>
      <c r="H11342" s="7">
        <v>798538.48</v>
      </c>
      <c r="I11342" t="s">
        <v>41</v>
      </c>
      <c r="J11342" t="s">
        <v>111</v>
      </c>
      <c r="K11342" t="s">
        <v>268</v>
      </c>
      <c r="L11342" s="2">
        <v>0.5625</v>
      </c>
      <c r="M11342" s="2">
        <v>0.76527777777777772</v>
      </c>
      <c r="N11342" s="1">
        <v>46220</v>
      </c>
      <c r="O11342" t="s">
        <v>23</v>
      </c>
      <c r="S11342" t="s">
        <v>18994</v>
      </c>
      <c r="T113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0.20277777777664596</v>
      </c>
      <c r="U11342" s="5">
        <f>WEEKNUM(Shipment_Data[[#This Row],[DATE]],2)</f>
        <v>29</v>
      </c>
      <c r="V11342" s="6">
        <f>SUBTOTAL(103,Shipment_Data[[#This Row],[DATE]])</f>
        <v>1</v>
      </c>
      <c r="W113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343" spans="1:23" x14ac:dyDescent="0.25">
      <c r="A11343" s="1">
        <v>46220</v>
      </c>
      <c r="B11343" t="s">
        <v>16700</v>
      </c>
      <c r="C11343" t="s">
        <v>15727</v>
      </c>
      <c r="D11343" t="s">
        <v>16701</v>
      </c>
      <c r="E11343">
        <v>1</v>
      </c>
      <c r="F11343" t="s">
        <v>15108</v>
      </c>
      <c r="G11343">
        <v>154945</v>
      </c>
      <c r="H11343" s="7">
        <v>508124.21</v>
      </c>
      <c r="I11343" t="s">
        <v>41</v>
      </c>
      <c r="J11343" t="s">
        <v>323</v>
      </c>
      <c r="K11343" t="s">
        <v>324</v>
      </c>
      <c r="L11343" s="2">
        <v>0.58333333333333337</v>
      </c>
      <c r="M11343" s="2">
        <v>0.63402777777777775</v>
      </c>
      <c r="N11343" s="1">
        <v>46220</v>
      </c>
      <c r="O11343" t="s">
        <v>23</v>
      </c>
      <c r="S11343" t="s">
        <v>18994</v>
      </c>
      <c r="T113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5.0694444442342501E-2</v>
      </c>
      <c r="U11343" s="5">
        <f>WEEKNUM(Shipment_Data[[#This Row],[DATE]],2)</f>
        <v>29</v>
      </c>
      <c r="V11343" s="6">
        <f>SUBTOTAL(103,Shipment_Data[[#This Row],[DATE]])</f>
        <v>1</v>
      </c>
      <c r="W113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344" spans="1:23" x14ac:dyDescent="0.25">
      <c r="A11344" s="1">
        <v>46220</v>
      </c>
      <c r="B11344" t="s">
        <v>888</v>
      </c>
      <c r="C11344" t="s">
        <v>15727</v>
      </c>
      <c r="D11344" t="s">
        <v>16702</v>
      </c>
      <c r="E11344">
        <v>1</v>
      </c>
      <c r="F11344" t="s">
        <v>15108</v>
      </c>
      <c r="G11344">
        <v>154946</v>
      </c>
      <c r="H11344" s="7">
        <v>938105</v>
      </c>
      <c r="I11344" t="s">
        <v>20</v>
      </c>
      <c r="J11344" t="s">
        <v>323</v>
      </c>
      <c r="K11344" t="s">
        <v>324</v>
      </c>
      <c r="L11344" s="2">
        <v>0.58333333333333337</v>
      </c>
      <c r="M11344" s="2">
        <v>0.66805555555555551</v>
      </c>
      <c r="N11344" s="1">
        <v>46220</v>
      </c>
      <c r="O11344" t="s">
        <v>23</v>
      </c>
      <c r="S11344" t="s">
        <v>18994</v>
      </c>
      <c r="T113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8.4722222221898846E-2</v>
      </c>
      <c r="U11344" s="5">
        <f>WEEKNUM(Shipment_Data[[#This Row],[DATE]],2)</f>
        <v>29</v>
      </c>
      <c r="V11344" s="6">
        <f>SUBTOTAL(103,Shipment_Data[[#This Row],[DATE]])</f>
        <v>1</v>
      </c>
      <c r="W113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345" spans="1:23" x14ac:dyDescent="0.25">
      <c r="A11345" s="1">
        <v>46220</v>
      </c>
      <c r="B11345" t="s">
        <v>261</v>
      </c>
      <c r="C11345" t="s">
        <v>15727</v>
      </c>
      <c r="D11345" t="s">
        <v>16703</v>
      </c>
      <c r="E11345">
        <v>10</v>
      </c>
      <c r="F11345" t="s">
        <v>15108</v>
      </c>
      <c r="G11345">
        <v>154930</v>
      </c>
      <c r="H11345" s="7">
        <v>2122411.54</v>
      </c>
      <c r="I11345" t="s">
        <v>20</v>
      </c>
      <c r="J11345" t="s">
        <v>323</v>
      </c>
      <c r="K11345" t="s">
        <v>324</v>
      </c>
      <c r="L11345" s="2">
        <v>0.58333333333333337</v>
      </c>
      <c r="M11345" s="2">
        <v>0.73958333333333337</v>
      </c>
      <c r="N11345" s="1">
        <v>46220</v>
      </c>
      <c r="O11345" t="s">
        <v>23</v>
      </c>
      <c r="S11345" t="s">
        <v>18994</v>
      </c>
      <c r="T113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0.15625</v>
      </c>
      <c r="U11345" s="5">
        <f>WEEKNUM(Shipment_Data[[#This Row],[DATE]],2)</f>
        <v>29</v>
      </c>
      <c r="V11345" s="6">
        <f>SUBTOTAL(103,Shipment_Data[[#This Row],[DATE]])</f>
        <v>1</v>
      </c>
      <c r="W113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346" spans="1:23" x14ac:dyDescent="0.25">
      <c r="A11346" s="1">
        <v>46220</v>
      </c>
      <c r="B11346" t="s">
        <v>3090</v>
      </c>
      <c r="C11346" t="s">
        <v>15727</v>
      </c>
      <c r="D11346" t="s">
        <v>16704</v>
      </c>
      <c r="E11346">
        <v>1</v>
      </c>
      <c r="F11346" t="s">
        <v>15108</v>
      </c>
      <c r="G11346">
        <v>154558</v>
      </c>
      <c r="H11346" s="7">
        <v>172854</v>
      </c>
      <c r="I11346" t="s">
        <v>20</v>
      </c>
      <c r="J11346" t="s">
        <v>323</v>
      </c>
      <c r="K11346" t="s">
        <v>324</v>
      </c>
      <c r="L11346" s="2">
        <v>0.58333333333333337</v>
      </c>
      <c r="M11346" s="2">
        <v>0.68125000000000002</v>
      </c>
      <c r="N11346" s="1">
        <v>46220</v>
      </c>
      <c r="O11346" t="s">
        <v>23</v>
      </c>
      <c r="S11346" t="s">
        <v>18994</v>
      </c>
      <c r="T113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9.7916666665696539E-2</v>
      </c>
      <c r="U11346" s="5">
        <f>WEEKNUM(Shipment_Data[[#This Row],[DATE]],2)</f>
        <v>29</v>
      </c>
      <c r="V11346" s="6">
        <f>SUBTOTAL(103,Shipment_Data[[#This Row],[DATE]])</f>
        <v>1</v>
      </c>
      <c r="W113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347" spans="1:23" x14ac:dyDescent="0.25">
      <c r="A11347" s="1">
        <v>46220</v>
      </c>
      <c r="B11347" t="s">
        <v>2255</v>
      </c>
      <c r="C11347" t="s">
        <v>15727</v>
      </c>
      <c r="D11347" t="s">
        <v>16705</v>
      </c>
      <c r="E11347">
        <v>2</v>
      </c>
      <c r="F11347" t="s">
        <v>15108</v>
      </c>
      <c r="G11347">
        <v>154935</v>
      </c>
      <c r="H11347" s="7">
        <v>1920468.8</v>
      </c>
      <c r="I11347" t="s">
        <v>20</v>
      </c>
      <c r="J11347" t="s">
        <v>323</v>
      </c>
      <c r="K11347" t="s">
        <v>324</v>
      </c>
      <c r="L11347" s="2">
        <v>0.58333333333333337</v>
      </c>
      <c r="M11347" s="2">
        <v>0.65763888888888888</v>
      </c>
      <c r="N11347" s="1">
        <v>46220</v>
      </c>
      <c r="O11347" t="s">
        <v>23</v>
      </c>
      <c r="S11347" t="s">
        <v>18994</v>
      </c>
      <c r="T113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7.4305555550381541E-2</v>
      </c>
      <c r="U11347" s="5">
        <f>WEEKNUM(Shipment_Data[[#This Row],[DATE]],2)</f>
        <v>29</v>
      </c>
      <c r="V11347" s="6">
        <f>SUBTOTAL(103,Shipment_Data[[#This Row],[DATE]])</f>
        <v>1</v>
      </c>
      <c r="W113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348" spans="1:23" x14ac:dyDescent="0.25">
      <c r="A11348" s="1">
        <v>46220</v>
      </c>
      <c r="B11348" t="s">
        <v>2255</v>
      </c>
      <c r="C11348" t="s">
        <v>15727</v>
      </c>
      <c r="D11348" t="s">
        <v>16706</v>
      </c>
      <c r="E11348">
        <v>1</v>
      </c>
      <c r="F11348" t="s">
        <v>15108</v>
      </c>
      <c r="G11348">
        <v>154940</v>
      </c>
      <c r="H11348" s="7">
        <v>81000</v>
      </c>
      <c r="I11348" t="s">
        <v>20</v>
      </c>
      <c r="J11348" t="s">
        <v>323</v>
      </c>
      <c r="K11348" t="s">
        <v>324</v>
      </c>
      <c r="L11348" s="2">
        <v>0.58333333333333337</v>
      </c>
      <c r="M11348" s="2">
        <v>0.65833333333333333</v>
      </c>
      <c r="N11348" s="1">
        <v>46220</v>
      </c>
      <c r="O11348" t="s">
        <v>23</v>
      </c>
      <c r="S11348" t="s">
        <v>18994</v>
      </c>
      <c r="T1134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7.4999999997089617E-2</v>
      </c>
      <c r="U11348" s="5">
        <f>WEEKNUM(Shipment_Data[[#This Row],[DATE]],2)</f>
        <v>29</v>
      </c>
      <c r="V11348" s="6">
        <f>SUBTOTAL(103,Shipment_Data[[#This Row],[DATE]])</f>
        <v>1</v>
      </c>
      <c r="W113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349" spans="1:23" x14ac:dyDescent="0.25">
      <c r="A11349" s="1">
        <v>46220</v>
      </c>
      <c r="B11349" t="s">
        <v>101</v>
      </c>
      <c r="C11349" t="s">
        <v>15727</v>
      </c>
      <c r="D11349" t="s">
        <v>16707</v>
      </c>
      <c r="E11349">
        <v>3</v>
      </c>
      <c r="F11349" t="s">
        <v>15108</v>
      </c>
      <c r="G11349">
        <v>154878</v>
      </c>
      <c r="H11349" s="7">
        <v>529916.25</v>
      </c>
      <c r="I11349" t="s">
        <v>20</v>
      </c>
      <c r="J11349" t="s">
        <v>16371</v>
      </c>
      <c r="K11349" t="s">
        <v>288</v>
      </c>
      <c r="L11349" s="2">
        <v>0.65208333333333335</v>
      </c>
      <c r="M11349" s="2">
        <v>0.62013888888888891</v>
      </c>
      <c r="N11349" s="1">
        <v>46220</v>
      </c>
      <c r="O11349" t="s">
        <v>23</v>
      </c>
      <c r="S11349" t="s">
        <v>18994</v>
      </c>
      <c r="T1134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-3.1944444446708076E-2</v>
      </c>
      <c r="U11349" s="5">
        <f>WEEKNUM(Shipment_Data[[#This Row],[DATE]],2)</f>
        <v>29</v>
      </c>
      <c r="V11349" s="6">
        <f>SUBTOTAL(103,Shipment_Data[[#This Row],[DATE]])</f>
        <v>1</v>
      </c>
      <c r="W113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350" spans="1:23" x14ac:dyDescent="0.25">
      <c r="A11350" s="1">
        <v>46220</v>
      </c>
      <c r="B11350" t="s">
        <v>285</v>
      </c>
      <c r="C11350" t="s">
        <v>15727</v>
      </c>
      <c r="D11350" t="s">
        <v>16708</v>
      </c>
      <c r="E11350">
        <v>1</v>
      </c>
      <c r="F11350" t="s">
        <v>15709</v>
      </c>
      <c r="G11350">
        <v>155023</v>
      </c>
      <c r="H11350" s="7">
        <v>1295.33</v>
      </c>
      <c r="I11350" t="s">
        <v>20</v>
      </c>
      <c r="J11350" t="s">
        <v>204</v>
      </c>
      <c r="K11350" t="s">
        <v>14988</v>
      </c>
      <c r="L11350" s="2">
        <v>0.63541666666666663</v>
      </c>
      <c r="M11350" s="2">
        <v>0.63541666666666663</v>
      </c>
      <c r="N11350" s="1">
        <v>46220</v>
      </c>
      <c r="O11350" t="s">
        <v>23</v>
      </c>
      <c r="S11350" t="s">
        <v>18994</v>
      </c>
      <c r="T1135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1350" s="5">
        <f>WEEKNUM(Shipment_Data[[#This Row],[DATE]],2)</f>
        <v>29</v>
      </c>
      <c r="V11350" s="6">
        <f>SUBTOTAL(103,Shipment_Data[[#This Row],[DATE]])</f>
        <v>1</v>
      </c>
      <c r="W113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351" spans="1:23" x14ac:dyDescent="0.25">
      <c r="A11351" s="1">
        <v>46220</v>
      </c>
      <c r="B11351" t="s">
        <v>5135</v>
      </c>
      <c r="C11351" t="s">
        <v>15727</v>
      </c>
      <c r="D11351" t="s">
        <v>16709</v>
      </c>
      <c r="E11351">
        <v>1</v>
      </c>
      <c r="F11351" t="s">
        <v>15709</v>
      </c>
      <c r="G11351">
        <v>155011</v>
      </c>
      <c r="H11351" s="7">
        <v>122100</v>
      </c>
      <c r="I11351" t="s">
        <v>20</v>
      </c>
      <c r="J11351" t="s">
        <v>247</v>
      </c>
      <c r="K11351" t="s">
        <v>248</v>
      </c>
      <c r="L11351" s="2">
        <v>0.6875</v>
      </c>
      <c r="M11351" s="2">
        <v>0.71875</v>
      </c>
      <c r="N11351" s="1">
        <v>46220</v>
      </c>
      <c r="O11351" t="s">
        <v>23</v>
      </c>
      <c r="S11351" t="s">
        <v>18994</v>
      </c>
      <c r="T1135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3.125E-2</v>
      </c>
      <c r="U11351" s="5">
        <f>WEEKNUM(Shipment_Data[[#This Row],[DATE]],2)</f>
        <v>29</v>
      </c>
      <c r="V11351" s="6">
        <f>SUBTOTAL(103,Shipment_Data[[#This Row],[DATE]])</f>
        <v>1</v>
      </c>
      <c r="W113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352" spans="1:23" x14ac:dyDescent="0.25">
      <c r="A11352" s="1">
        <v>46220</v>
      </c>
      <c r="B11352" t="s">
        <v>1765</v>
      </c>
      <c r="C11352" t="s">
        <v>15727</v>
      </c>
      <c r="D11352" t="s">
        <v>16710</v>
      </c>
      <c r="E11352">
        <v>1</v>
      </c>
      <c r="F11352" t="s">
        <v>15709</v>
      </c>
      <c r="G11352">
        <v>155010</v>
      </c>
      <c r="H11352" s="7">
        <v>215446.39999999999</v>
      </c>
      <c r="I11352" t="s">
        <v>20</v>
      </c>
      <c r="J11352" t="s">
        <v>91</v>
      </c>
      <c r="K11352" t="s">
        <v>14988</v>
      </c>
      <c r="L11352" s="2">
        <v>0.65833333333333333</v>
      </c>
      <c r="M11352" s="2">
        <v>0.65833333333333333</v>
      </c>
      <c r="N11352" s="1">
        <v>46220</v>
      </c>
      <c r="O11352" t="s">
        <v>23</v>
      </c>
      <c r="S11352" t="s">
        <v>18994</v>
      </c>
      <c r="T1135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1352" s="5">
        <f>WEEKNUM(Shipment_Data[[#This Row],[DATE]],2)</f>
        <v>29</v>
      </c>
      <c r="V11352" s="6">
        <f>SUBTOTAL(103,Shipment_Data[[#This Row],[DATE]])</f>
        <v>1</v>
      </c>
      <c r="W113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353" spans="1:23" x14ac:dyDescent="0.25">
      <c r="A11353" s="1">
        <v>46220</v>
      </c>
      <c r="B11353" t="s">
        <v>285</v>
      </c>
      <c r="C11353" t="s">
        <v>15727</v>
      </c>
      <c r="D11353" t="s">
        <v>16711</v>
      </c>
      <c r="E11353">
        <v>1</v>
      </c>
      <c r="F11353" t="s">
        <v>15709</v>
      </c>
      <c r="G11353">
        <v>155007</v>
      </c>
      <c r="H11353" s="7">
        <v>3398.22</v>
      </c>
      <c r="I11353" t="s">
        <v>20</v>
      </c>
      <c r="J11353" t="s">
        <v>204</v>
      </c>
      <c r="K11353" t="s">
        <v>14988</v>
      </c>
      <c r="L11353" s="2">
        <v>0.6645833333333333</v>
      </c>
      <c r="M11353" s="2">
        <v>0.6645833333333333</v>
      </c>
      <c r="N11353" s="1">
        <v>46220</v>
      </c>
      <c r="O11353" t="s">
        <v>23</v>
      </c>
      <c r="S11353" t="s">
        <v>18994</v>
      </c>
      <c r="T1135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1353" s="5">
        <f>WEEKNUM(Shipment_Data[[#This Row],[DATE]],2)</f>
        <v>29</v>
      </c>
      <c r="V11353" s="6">
        <f>SUBTOTAL(103,Shipment_Data[[#This Row],[DATE]])</f>
        <v>1</v>
      </c>
      <c r="W113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354" spans="1:23" x14ac:dyDescent="0.25">
      <c r="A11354" s="1">
        <v>46220</v>
      </c>
      <c r="B11354" t="s">
        <v>5135</v>
      </c>
      <c r="C11354" t="s">
        <v>15727</v>
      </c>
      <c r="D11354" t="s">
        <v>16712</v>
      </c>
      <c r="E11354">
        <v>1</v>
      </c>
      <c r="F11354" t="s">
        <v>15709</v>
      </c>
      <c r="G11354">
        <v>155001</v>
      </c>
      <c r="H11354" s="7">
        <v>170164</v>
      </c>
      <c r="I11354" t="s">
        <v>20</v>
      </c>
      <c r="J11354" t="s">
        <v>247</v>
      </c>
      <c r="K11354" t="s">
        <v>248</v>
      </c>
      <c r="L11354" s="2">
        <v>0.6875</v>
      </c>
      <c r="M11354" s="2">
        <v>0.71875</v>
      </c>
      <c r="N11354" s="1">
        <v>46220</v>
      </c>
      <c r="O11354" t="s">
        <v>23</v>
      </c>
      <c r="S11354" t="s">
        <v>18994</v>
      </c>
      <c r="T1135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3.125E-2</v>
      </c>
      <c r="U11354" s="5">
        <f>WEEKNUM(Shipment_Data[[#This Row],[DATE]],2)</f>
        <v>29</v>
      </c>
      <c r="V11354" s="6">
        <f>SUBTOTAL(103,Shipment_Data[[#This Row],[DATE]])</f>
        <v>1</v>
      </c>
      <c r="W113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355" spans="1:23" x14ac:dyDescent="0.25">
      <c r="A11355" s="1">
        <v>46220</v>
      </c>
      <c r="B11355" t="s">
        <v>1625</v>
      </c>
      <c r="C11355" t="s">
        <v>15727</v>
      </c>
      <c r="D11355" t="s">
        <v>16713</v>
      </c>
      <c r="E11355">
        <v>1</v>
      </c>
      <c r="F11355" t="s">
        <v>15853</v>
      </c>
      <c r="G11355">
        <v>155022</v>
      </c>
      <c r="H11355" s="7">
        <v>216106</v>
      </c>
      <c r="I11355" t="s">
        <v>20</v>
      </c>
      <c r="J11355" t="s">
        <v>97</v>
      </c>
      <c r="K11355" t="s">
        <v>171</v>
      </c>
      <c r="L11355" s="2">
        <v>0.70486111111111116</v>
      </c>
      <c r="M11355" s="2">
        <v>0.75486111111111109</v>
      </c>
      <c r="N11355" s="1">
        <v>46220</v>
      </c>
      <c r="O11355" t="s">
        <v>23</v>
      </c>
      <c r="S11355" t="s">
        <v>18994</v>
      </c>
      <c r="T1135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5.0000000002910383E-2</v>
      </c>
      <c r="U11355" s="5">
        <f>WEEKNUM(Shipment_Data[[#This Row],[DATE]],2)</f>
        <v>29</v>
      </c>
      <c r="V11355" s="6">
        <f>SUBTOTAL(103,Shipment_Data[[#This Row],[DATE]])</f>
        <v>1</v>
      </c>
      <c r="W113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356" spans="1:23" x14ac:dyDescent="0.25">
      <c r="A11356" s="1">
        <v>46220</v>
      </c>
      <c r="B11356" t="s">
        <v>1625</v>
      </c>
      <c r="C11356" t="s">
        <v>15727</v>
      </c>
      <c r="D11356" t="s">
        <v>16714</v>
      </c>
      <c r="E11356">
        <v>3</v>
      </c>
      <c r="F11356" t="s">
        <v>15108</v>
      </c>
      <c r="G11356">
        <v>154612</v>
      </c>
      <c r="H11356" s="7">
        <v>1755755.16</v>
      </c>
      <c r="I11356" t="s">
        <v>20</v>
      </c>
      <c r="J11356" t="s">
        <v>97</v>
      </c>
      <c r="K11356" t="s">
        <v>171</v>
      </c>
      <c r="L11356" s="2">
        <v>0.70486111111111116</v>
      </c>
      <c r="M11356" s="2">
        <v>0.75486111111111109</v>
      </c>
      <c r="N11356" s="1">
        <v>46220</v>
      </c>
      <c r="O11356" t="s">
        <v>23</v>
      </c>
      <c r="S11356" t="s">
        <v>18994</v>
      </c>
      <c r="T1135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5.0000000002910383E-2</v>
      </c>
      <c r="U11356" s="5">
        <f>WEEKNUM(Shipment_Data[[#This Row],[DATE]],2)</f>
        <v>29</v>
      </c>
      <c r="V11356" s="6">
        <f>SUBTOTAL(103,Shipment_Data[[#This Row],[DATE]])</f>
        <v>1</v>
      </c>
      <c r="W113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357" spans="1:23" x14ac:dyDescent="0.25">
      <c r="A11357" s="1">
        <v>46220</v>
      </c>
      <c r="B11357" t="s">
        <v>1989</v>
      </c>
      <c r="C11357" t="s">
        <v>15727</v>
      </c>
      <c r="D11357" t="s">
        <v>16715</v>
      </c>
      <c r="F11357" t="s">
        <v>15108</v>
      </c>
      <c r="G11357">
        <v>155005</v>
      </c>
      <c r="H11357" s="7">
        <v>65680</v>
      </c>
      <c r="I11357" t="s">
        <v>41</v>
      </c>
      <c r="J11357" t="s">
        <v>97</v>
      </c>
      <c r="K11357" t="s">
        <v>171</v>
      </c>
      <c r="L11357" s="2">
        <v>0.70486111111111116</v>
      </c>
      <c r="M11357" s="2">
        <v>0.78055555555555556</v>
      </c>
      <c r="N11357" s="1">
        <v>46220</v>
      </c>
      <c r="O11357" t="s">
        <v>23</v>
      </c>
      <c r="S11357" t="s">
        <v>18994</v>
      </c>
      <c r="T113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7.5694444443797693E-2</v>
      </c>
      <c r="U11357" s="5">
        <f>WEEKNUM(Shipment_Data[[#This Row],[DATE]],2)</f>
        <v>29</v>
      </c>
      <c r="V11357" s="6">
        <f>SUBTOTAL(103,Shipment_Data[[#This Row],[DATE]])</f>
        <v>1</v>
      </c>
      <c r="W113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358" spans="1:23" x14ac:dyDescent="0.25">
      <c r="A11358" s="1">
        <v>46220</v>
      </c>
      <c r="B11358" t="s">
        <v>285</v>
      </c>
      <c r="C11358" t="s">
        <v>15727</v>
      </c>
      <c r="D11358" t="s">
        <v>16716</v>
      </c>
      <c r="E11358">
        <v>1</v>
      </c>
      <c r="F11358" t="s">
        <v>15108</v>
      </c>
      <c r="G11358">
        <v>155052</v>
      </c>
      <c r="H11358" s="7">
        <v>16129.1</v>
      </c>
      <c r="I11358" t="s">
        <v>20</v>
      </c>
      <c r="J11358" t="s">
        <v>204</v>
      </c>
      <c r="K11358" t="s">
        <v>14988</v>
      </c>
      <c r="L11358" s="2">
        <v>0.70833333333333337</v>
      </c>
      <c r="M11358" s="2">
        <v>0.70833333333333337</v>
      </c>
      <c r="N11358" s="1">
        <v>46220</v>
      </c>
      <c r="O11358" t="s">
        <v>23</v>
      </c>
      <c r="S11358" t="s">
        <v>18994</v>
      </c>
      <c r="T113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1358" s="5">
        <f>WEEKNUM(Shipment_Data[[#This Row],[DATE]],2)</f>
        <v>29</v>
      </c>
      <c r="V11358" s="6">
        <f>SUBTOTAL(103,Shipment_Data[[#This Row],[DATE]])</f>
        <v>1</v>
      </c>
      <c r="W113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359" spans="1:23" x14ac:dyDescent="0.25">
      <c r="A11359" s="1">
        <v>46220</v>
      </c>
      <c r="B11359" t="s">
        <v>14900</v>
      </c>
      <c r="C11359" t="s">
        <v>15727</v>
      </c>
      <c r="D11359" t="s">
        <v>16717</v>
      </c>
      <c r="E11359">
        <v>1</v>
      </c>
      <c r="F11359" t="s">
        <v>15108</v>
      </c>
      <c r="G11359">
        <v>154882</v>
      </c>
      <c r="H11359" s="7">
        <v>121277.41</v>
      </c>
      <c r="I11359" t="s">
        <v>20</v>
      </c>
      <c r="J11359" t="s">
        <v>97</v>
      </c>
      <c r="K11359" t="s">
        <v>171</v>
      </c>
      <c r="L11359" s="2">
        <v>0.70833333333333337</v>
      </c>
      <c r="M11359" s="2">
        <v>0.79722222222222228</v>
      </c>
      <c r="N11359" s="1">
        <v>46220</v>
      </c>
      <c r="O11359" t="s">
        <v>23</v>
      </c>
      <c r="S11359" t="s">
        <v>18994</v>
      </c>
      <c r="T1135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8.8888888887595385E-2</v>
      </c>
      <c r="U11359" s="5">
        <f>WEEKNUM(Shipment_Data[[#This Row],[DATE]],2)</f>
        <v>29</v>
      </c>
      <c r="V11359" s="6">
        <f>SUBTOTAL(103,Shipment_Data[[#This Row],[DATE]])</f>
        <v>1</v>
      </c>
      <c r="W113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360" spans="1:23" x14ac:dyDescent="0.25">
      <c r="A11360" s="1">
        <v>46220</v>
      </c>
      <c r="B11360" t="s">
        <v>5205</v>
      </c>
      <c r="C11360" t="s">
        <v>15727</v>
      </c>
      <c r="D11360" t="s">
        <v>16718</v>
      </c>
      <c r="E11360">
        <v>1</v>
      </c>
      <c r="F11360" t="s">
        <v>15108</v>
      </c>
      <c r="G11360">
        <v>154972</v>
      </c>
      <c r="H11360" s="7">
        <v>393848.7</v>
      </c>
      <c r="I11360" t="s">
        <v>41</v>
      </c>
      <c r="J11360" t="s">
        <v>97</v>
      </c>
      <c r="K11360" t="s">
        <v>171</v>
      </c>
      <c r="L11360" s="2">
        <v>0.70833333333333337</v>
      </c>
      <c r="M11360" s="2">
        <v>0.73055555555555551</v>
      </c>
      <c r="N11360" s="1">
        <v>46220</v>
      </c>
      <c r="O11360" t="s">
        <v>23</v>
      </c>
      <c r="S11360" t="s">
        <v>18994</v>
      </c>
      <c r="T113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2.2222222221898846E-2</v>
      </c>
      <c r="U11360" s="5">
        <f>WEEKNUM(Shipment_Data[[#This Row],[DATE]],2)</f>
        <v>29</v>
      </c>
      <c r="V11360" s="6">
        <f>SUBTOTAL(103,Shipment_Data[[#This Row],[DATE]])</f>
        <v>1</v>
      </c>
      <c r="W113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361" spans="1:23" x14ac:dyDescent="0.25">
      <c r="A11361" s="1">
        <v>46221</v>
      </c>
      <c r="B11361" t="s">
        <v>16719</v>
      </c>
      <c r="C11361" t="s">
        <v>15727</v>
      </c>
      <c r="D11361" t="s">
        <v>16720</v>
      </c>
      <c r="E11361">
        <v>14</v>
      </c>
      <c r="F11361" t="s">
        <v>15108</v>
      </c>
      <c r="G11361">
        <v>154944</v>
      </c>
      <c r="H11361" s="7">
        <v>4599608.33</v>
      </c>
      <c r="I11361" t="s">
        <v>20</v>
      </c>
      <c r="J11361" t="s">
        <v>323</v>
      </c>
      <c r="K11361" t="s">
        <v>324</v>
      </c>
      <c r="L11361" s="2">
        <v>0.4375</v>
      </c>
      <c r="M11361" s="2">
        <v>0.53402777777777777</v>
      </c>
      <c r="N11361" s="1">
        <v>46221</v>
      </c>
      <c r="O11361" t="s">
        <v>23</v>
      </c>
      <c r="S11361" t="s">
        <v>18994</v>
      </c>
      <c r="T113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9.6527777779556345E-2</v>
      </c>
      <c r="U11361" s="5">
        <f>WEEKNUM(Shipment_Data[[#This Row],[DATE]],2)</f>
        <v>29</v>
      </c>
      <c r="V11361" s="6">
        <f>SUBTOTAL(103,Shipment_Data[[#This Row],[DATE]])</f>
        <v>1</v>
      </c>
      <c r="W113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362" spans="1:23" x14ac:dyDescent="0.25">
      <c r="A11362" s="1">
        <v>46221</v>
      </c>
      <c r="B11362" t="s">
        <v>16719</v>
      </c>
      <c r="C11362" t="s">
        <v>15727</v>
      </c>
      <c r="D11362" t="s">
        <v>16721</v>
      </c>
      <c r="E11362">
        <v>1</v>
      </c>
      <c r="F11362" t="s">
        <v>15709</v>
      </c>
      <c r="G11362">
        <v>154964</v>
      </c>
      <c r="H11362" s="7">
        <v>54000</v>
      </c>
      <c r="I11362" t="s">
        <v>20</v>
      </c>
      <c r="J11362" t="s">
        <v>323</v>
      </c>
      <c r="K11362" t="s">
        <v>324</v>
      </c>
      <c r="L11362" s="2">
        <v>0.4375</v>
      </c>
      <c r="M11362" s="2">
        <v>0.53402777777777777</v>
      </c>
      <c r="N11362" s="1">
        <v>46221</v>
      </c>
      <c r="O11362" t="s">
        <v>23</v>
      </c>
      <c r="S11362" t="s">
        <v>18994</v>
      </c>
      <c r="T113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9.6527777779556345E-2</v>
      </c>
      <c r="U11362" s="5">
        <f>WEEKNUM(Shipment_Data[[#This Row],[DATE]],2)</f>
        <v>29</v>
      </c>
      <c r="V11362" s="6">
        <f>SUBTOTAL(103,Shipment_Data[[#This Row],[DATE]])</f>
        <v>1</v>
      </c>
      <c r="W113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363" spans="1:23" x14ac:dyDescent="0.25">
      <c r="A11363" s="1">
        <v>46221</v>
      </c>
      <c r="B11363" t="s">
        <v>16719</v>
      </c>
      <c r="C11363" t="s">
        <v>15727</v>
      </c>
      <c r="D11363" t="s">
        <v>16722</v>
      </c>
      <c r="E11363">
        <v>1</v>
      </c>
      <c r="F11363" t="s">
        <v>15108</v>
      </c>
      <c r="G11363">
        <v>154944</v>
      </c>
      <c r="H11363" s="7">
        <v>20630.400000000001</v>
      </c>
      <c r="I11363" t="s">
        <v>20</v>
      </c>
      <c r="J11363" t="s">
        <v>323</v>
      </c>
      <c r="K11363" t="s">
        <v>324</v>
      </c>
      <c r="L11363" s="2">
        <v>0.4375</v>
      </c>
      <c r="M11363" s="2">
        <v>0.53402777777777777</v>
      </c>
      <c r="N11363" s="1">
        <v>46221</v>
      </c>
      <c r="O11363" t="s">
        <v>23</v>
      </c>
      <c r="S11363" t="s">
        <v>18994</v>
      </c>
      <c r="T113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9.6527777779556345E-2</v>
      </c>
      <c r="U11363" s="5">
        <f>WEEKNUM(Shipment_Data[[#This Row],[DATE]],2)</f>
        <v>29</v>
      </c>
      <c r="V11363" s="6">
        <f>SUBTOTAL(103,Shipment_Data[[#This Row],[DATE]])</f>
        <v>1</v>
      </c>
      <c r="W113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364" spans="1:23" x14ac:dyDescent="0.25">
      <c r="A11364" s="1">
        <v>46221</v>
      </c>
      <c r="B11364" t="s">
        <v>325</v>
      </c>
      <c r="C11364" t="s">
        <v>15727</v>
      </c>
      <c r="D11364" t="s">
        <v>16723</v>
      </c>
      <c r="E11364">
        <v>2</v>
      </c>
      <c r="F11364" t="s">
        <v>15108</v>
      </c>
      <c r="G11364">
        <v>154828</v>
      </c>
      <c r="H11364" s="7">
        <v>29782.5</v>
      </c>
      <c r="I11364" t="s">
        <v>20</v>
      </c>
      <c r="J11364" t="s">
        <v>323</v>
      </c>
      <c r="K11364" t="s">
        <v>324</v>
      </c>
      <c r="L11364" s="2">
        <v>0.4375</v>
      </c>
      <c r="M11364" s="2">
        <v>0.6166666666666667</v>
      </c>
      <c r="N11364" s="1">
        <v>46221</v>
      </c>
      <c r="O11364" t="s">
        <v>23</v>
      </c>
      <c r="S11364" t="s">
        <v>18994</v>
      </c>
      <c r="T113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0.17916666666860692</v>
      </c>
      <c r="U11364" s="5">
        <f>WEEKNUM(Shipment_Data[[#This Row],[DATE]],2)</f>
        <v>29</v>
      </c>
      <c r="V11364" s="6">
        <f>SUBTOTAL(103,Shipment_Data[[#This Row],[DATE]])</f>
        <v>1</v>
      </c>
      <c r="W113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365" spans="1:23" x14ac:dyDescent="0.25">
      <c r="A11365" s="1">
        <v>46221</v>
      </c>
      <c r="B11365" t="s">
        <v>3022</v>
      </c>
      <c r="C11365" t="s">
        <v>15727</v>
      </c>
      <c r="D11365" t="s">
        <v>16724</v>
      </c>
      <c r="E11365">
        <v>1</v>
      </c>
      <c r="F11365" t="s">
        <v>15853</v>
      </c>
      <c r="G11365">
        <v>155008</v>
      </c>
      <c r="H11365" s="7">
        <v>63252.24</v>
      </c>
      <c r="I11365" t="s">
        <v>20</v>
      </c>
      <c r="J11365" t="s">
        <v>91</v>
      </c>
      <c r="K11365" t="s">
        <v>14988</v>
      </c>
      <c r="L11365" s="2">
        <v>0.48402777777777778</v>
      </c>
      <c r="M11365" s="2">
        <v>0.48402777777777778</v>
      </c>
      <c r="N11365" s="1">
        <v>46221</v>
      </c>
      <c r="O11365" t="s">
        <v>23</v>
      </c>
      <c r="S11365" t="s">
        <v>18994</v>
      </c>
      <c r="T113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1365" s="5">
        <f>WEEKNUM(Shipment_Data[[#This Row],[DATE]],2)</f>
        <v>29</v>
      </c>
      <c r="V11365" s="6">
        <f>SUBTOTAL(103,Shipment_Data[[#This Row],[DATE]])</f>
        <v>1</v>
      </c>
      <c r="W113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366" spans="1:23" x14ac:dyDescent="0.25">
      <c r="A11366" s="1">
        <v>46221</v>
      </c>
      <c r="B11366" t="s">
        <v>3022</v>
      </c>
      <c r="C11366" t="s">
        <v>15727</v>
      </c>
      <c r="D11366" t="s">
        <v>16725</v>
      </c>
      <c r="E11366">
        <v>1</v>
      </c>
      <c r="F11366" t="s">
        <v>15853</v>
      </c>
      <c r="G11366">
        <v>155000</v>
      </c>
      <c r="H11366" s="7">
        <v>577200</v>
      </c>
      <c r="I11366" t="s">
        <v>20</v>
      </c>
      <c r="J11366" t="s">
        <v>91</v>
      </c>
      <c r="K11366" t="s">
        <v>14988</v>
      </c>
      <c r="L11366" s="2">
        <v>0.48402777777777778</v>
      </c>
      <c r="M11366" s="2">
        <v>0.48402777777777778</v>
      </c>
      <c r="N11366" s="1">
        <v>46221</v>
      </c>
      <c r="O11366" t="s">
        <v>23</v>
      </c>
      <c r="S11366" t="s">
        <v>18994</v>
      </c>
      <c r="T113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1366" s="5">
        <f>WEEKNUM(Shipment_Data[[#This Row],[DATE]],2)</f>
        <v>29</v>
      </c>
      <c r="V11366" s="6">
        <f>SUBTOTAL(103,Shipment_Data[[#This Row],[DATE]])</f>
        <v>1</v>
      </c>
      <c r="W113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367" spans="1:23" x14ac:dyDescent="0.25">
      <c r="A11367" s="1">
        <v>46221</v>
      </c>
      <c r="B11367" t="s">
        <v>881</v>
      </c>
      <c r="C11367" t="s">
        <v>15727</v>
      </c>
      <c r="D11367" t="s">
        <v>16726</v>
      </c>
      <c r="E11367">
        <v>2</v>
      </c>
      <c r="F11367" t="s">
        <v>15108</v>
      </c>
      <c r="G11367">
        <v>154924</v>
      </c>
      <c r="H11367" s="7">
        <v>250087.33</v>
      </c>
      <c r="I11367" t="s">
        <v>20</v>
      </c>
      <c r="J11367" t="s">
        <v>391</v>
      </c>
      <c r="K11367" t="s">
        <v>392</v>
      </c>
      <c r="L11367" s="2">
        <v>0.50694444444444442</v>
      </c>
      <c r="M11367" s="2">
        <v>0.70833333333333337</v>
      </c>
      <c r="N11367" s="1">
        <v>46221</v>
      </c>
      <c r="O11367" t="s">
        <v>23</v>
      </c>
      <c r="S11367" t="s">
        <v>18994</v>
      </c>
      <c r="T113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0.20138888889050577</v>
      </c>
      <c r="U11367" s="5">
        <f>WEEKNUM(Shipment_Data[[#This Row],[DATE]],2)</f>
        <v>29</v>
      </c>
      <c r="V11367" s="6">
        <f>SUBTOTAL(103,Shipment_Data[[#This Row],[DATE]])</f>
        <v>1</v>
      </c>
      <c r="W113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368" spans="1:23" x14ac:dyDescent="0.25">
      <c r="A11368" s="1">
        <v>46221</v>
      </c>
      <c r="B11368" t="s">
        <v>15146</v>
      </c>
      <c r="C11368" t="s">
        <v>15727</v>
      </c>
      <c r="D11368" t="s">
        <v>16727</v>
      </c>
      <c r="E11368">
        <v>1</v>
      </c>
      <c r="F11368" t="s">
        <v>15108</v>
      </c>
      <c r="G11368">
        <v>154976</v>
      </c>
      <c r="H11368" s="7">
        <v>345812.83</v>
      </c>
      <c r="I11368" t="s">
        <v>41</v>
      </c>
      <c r="J11368" t="s">
        <v>391</v>
      </c>
      <c r="K11368" t="s">
        <v>392</v>
      </c>
      <c r="L11368" s="2">
        <v>0.50694444444444442</v>
      </c>
      <c r="M11368" s="2">
        <v>0.59375</v>
      </c>
      <c r="N11368" s="1">
        <v>46221</v>
      </c>
      <c r="O11368" t="s">
        <v>23</v>
      </c>
      <c r="S11368" t="s">
        <v>18994</v>
      </c>
      <c r="T113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8.6805555554747116E-2</v>
      </c>
      <c r="U11368" s="5">
        <f>WEEKNUM(Shipment_Data[[#This Row],[DATE]],2)</f>
        <v>29</v>
      </c>
      <c r="V11368" s="6">
        <f>SUBTOTAL(103,Shipment_Data[[#This Row],[DATE]])</f>
        <v>1</v>
      </c>
      <c r="W113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369" spans="1:23" x14ac:dyDescent="0.25">
      <c r="A11369" s="1">
        <v>46221</v>
      </c>
      <c r="B11369" t="s">
        <v>961</v>
      </c>
      <c r="C11369" t="s">
        <v>15727</v>
      </c>
      <c r="D11369" t="s">
        <v>16728</v>
      </c>
      <c r="E11369">
        <v>3</v>
      </c>
      <c r="F11369" t="s">
        <v>15108</v>
      </c>
      <c r="G11369">
        <v>155013</v>
      </c>
      <c r="H11369" s="7">
        <v>532899.07999999996</v>
      </c>
      <c r="I11369" t="s">
        <v>20</v>
      </c>
      <c r="J11369" t="s">
        <v>391</v>
      </c>
      <c r="K11369" t="s">
        <v>392</v>
      </c>
      <c r="L11369" s="2">
        <v>0.50694444444444442</v>
      </c>
      <c r="M11369" s="2">
        <v>0.79166666666666663</v>
      </c>
      <c r="N11369" s="1">
        <v>46221</v>
      </c>
      <c r="O11369" t="s">
        <v>23</v>
      </c>
      <c r="S11369" t="s">
        <v>18994</v>
      </c>
      <c r="T1136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0.28472222221898846</v>
      </c>
      <c r="U11369" s="5">
        <f>WEEKNUM(Shipment_Data[[#This Row],[DATE]],2)</f>
        <v>29</v>
      </c>
      <c r="V11369" s="6">
        <f>SUBTOTAL(103,Shipment_Data[[#This Row],[DATE]])</f>
        <v>1</v>
      </c>
      <c r="W113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370" spans="1:23" x14ac:dyDescent="0.25">
      <c r="A11370" s="1">
        <v>46221</v>
      </c>
      <c r="B11370" t="s">
        <v>961</v>
      </c>
      <c r="C11370" t="s">
        <v>15727</v>
      </c>
      <c r="D11370" t="s">
        <v>16729</v>
      </c>
      <c r="E11370">
        <v>1</v>
      </c>
      <c r="F11370" t="s">
        <v>15853</v>
      </c>
      <c r="G11370">
        <v>155025</v>
      </c>
      <c r="H11370" s="7">
        <v>27000</v>
      </c>
      <c r="I11370" t="s">
        <v>20</v>
      </c>
      <c r="J11370" t="s">
        <v>391</v>
      </c>
      <c r="K11370" t="s">
        <v>392</v>
      </c>
      <c r="L11370" s="2">
        <v>0.50694444444444442</v>
      </c>
      <c r="M11370" s="2">
        <v>0.79166666666666663</v>
      </c>
      <c r="N11370" s="1">
        <v>46221</v>
      </c>
      <c r="O11370" t="s">
        <v>23</v>
      </c>
      <c r="S11370" t="s">
        <v>18994</v>
      </c>
      <c r="T113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0.28472222221898846</v>
      </c>
      <c r="U11370" s="5">
        <f>WEEKNUM(Shipment_Data[[#This Row],[DATE]],2)</f>
        <v>29</v>
      </c>
      <c r="V11370" s="6">
        <f>SUBTOTAL(103,Shipment_Data[[#This Row],[DATE]])</f>
        <v>1</v>
      </c>
      <c r="W113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371" spans="1:23" x14ac:dyDescent="0.25">
      <c r="A11371" s="1">
        <v>46221</v>
      </c>
      <c r="B11371" t="s">
        <v>16730</v>
      </c>
      <c r="C11371" t="s">
        <v>15727</v>
      </c>
      <c r="D11371" t="s">
        <v>16731</v>
      </c>
      <c r="E11371">
        <v>1</v>
      </c>
      <c r="F11371" t="s">
        <v>15853</v>
      </c>
      <c r="G11371">
        <v>154977</v>
      </c>
      <c r="H11371" s="7">
        <v>71223.600000000006</v>
      </c>
      <c r="I11371" t="s">
        <v>20</v>
      </c>
      <c r="J11371" t="s">
        <v>391</v>
      </c>
      <c r="K11371" t="s">
        <v>392</v>
      </c>
      <c r="L11371" s="2">
        <v>0.50694444444444442</v>
      </c>
      <c r="M11371" s="2">
        <v>0.57916666666666672</v>
      </c>
      <c r="N11371" s="1">
        <v>46221</v>
      </c>
      <c r="O11371" t="s">
        <v>23</v>
      </c>
      <c r="S11371" t="s">
        <v>18994</v>
      </c>
      <c r="T1137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7.2222222224809229E-2</v>
      </c>
      <c r="U11371" s="5">
        <f>WEEKNUM(Shipment_Data[[#This Row],[DATE]],2)</f>
        <v>29</v>
      </c>
      <c r="V11371" s="6">
        <f>SUBTOTAL(103,Shipment_Data[[#This Row],[DATE]])</f>
        <v>1</v>
      </c>
      <c r="W113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372" spans="1:23" x14ac:dyDescent="0.25">
      <c r="A11372" s="1">
        <v>46221</v>
      </c>
      <c r="B11372" t="s">
        <v>13446</v>
      </c>
      <c r="C11372" t="s">
        <v>15727</v>
      </c>
      <c r="D11372" t="s">
        <v>16732</v>
      </c>
      <c r="E11372">
        <v>1</v>
      </c>
      <c r="F11372" t="s">
        <v>15108</v>
      </c>
      <c r="G11372">
        <v>155024</v>
      </c>
      <c r="H11372" s="7">
        <v>432212</v>
      </c>
      <c r="I11372" t="s">
        <v>20</v>
      </c>
      <c r="J11372" t="s">
        <v>391</v>
      </c>
      <c r="K11372" t="s">
        <v>392</v>
      </c>
      <c r="L11372" s="2">
        <v>0.50694444444444442</v>
      </c>
      <c r="M11372" s="2">
        <v>0.60347222222222219</v>
      </c>
      <c r="N11372" s="1">
        <v>46221</v>
      </c>
      <c r="O11372" t="s">
        <v>23</v>
      </c>
      <c r="S11372" t="s">
        <v>18994</v>
      </c>
      <c r="T113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9.6527777779556345E-2</v>
      </c>
      <c r="U11372" s="5">
        <f>WEEKNUM(Shipment_Data[[#This Row],[DATE]],2)</f>
        <v>29</v>
      </c>
      <c r="V11372" s="6">
        <f>SUBTOTAL(103,Shipment_Data[[#This Row],[DATE]])</f>
        <v>1</v>
      </c>
      <c r="W113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373" spans="1:23" x14ac:dyDescent="0.25">
      <c r="A11373" s="1">
        <v>46221</v>
      </c>
      <c r="B11373" t="s">
        <v>4812</v>
      </c>
      <c r="C11373" t="s">
        <v>15727</v>
      </c>
      <c r="D11373" t="s">
        <v>16733</v>
      </c>
      <c r="E11373">
        <v>3</v>
      </c>
      <c r="F11373" t="s">
        <v>15108</v>
      </c>
      <c r="G11373">
        <v>154971</v>
      </c>
      <c r="H11373" s="7">
        <v>874260.26</v>
      </c>
      <c r="I11373" t="s">
        <v>20</v>
      </c>
      <c r="J11373" t="s">
        <v>391</v>
      </c>
      <c r="K11373" t="s">
        <v>392</v>
      </c>
      <c r="L11373" s="2">
        <v>0.50694444444444442</v>
      </c>
      <c r="M11373" s="2">
        <v>0.64583333333333337</v>
      </c>
      <c r="N11373" s="1">
        <v>46221</v>
      </c>
      <c r="O11373" t="s">
        <v>23</v>
      </c>
      <c r="S11373" t="s">
        <v>18994</v>
      </c>
      <c r="T113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0.13888888889050577</v>
      </c>
      <c r="U11373" s="5">
        <f>WEEKNUM(Shipment_Data[[#This Row],[DATE]],2)</f>
        <v>29</v>
      </c>
      <c r="V11373" s="6">
        <f>SUBTOTAL(103,Shipment_Data[[#This Row],[DATE]])</f>
        <v>1</v>
      </c>
      <c r="W113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374" spans="1:23" x14ac:dyDescent="0.25">
      <c r="A11374" s="1">
        <v>46221</v>
      </c>
      <c r="B11374" t="s">
        <v>2924</v>
      </c>
      <c r="C11374" t="s">
        <v>15727</v>
      </c>
      <c r="D11374" t="s">
        <v>16734</v>
      </c>
      <c r="E11374">
        <v>2</v>
      </c>
      <c r="F11374" t="s">
        <v>15108</v>
      </c>
      <c r="G11374">
        <v>155002</v>
      </c>
      <c r="H11374" s="7">
        <v>62570</v>
      </c>
      <c r="I11374" t="s">
        <v>20</v>
      </c>
      <c r="J11374" t="s">
        <v>247</v>
      </c>
      <c r="K11374" t="s">
        <v>248</v>
      </c>
      <c r="L11374" s="2">
        <v>0.52083333333333337</v>
      </c>
      <c r="M11374" s="2">
        <v>0.64513888888888893</v>
      </c>
      <c r="N11374" s="1">
        <v>46221</v>
      </c>
      <c r="O11374" t="s">
        <v>23</v>
      </c>
      <c r="S11374" t="s">
        <v>18994</v>
      </c>
      <c r="T113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0.12430555555329192</v>
      </c>
      <c r="U11374" s="5">
        <f>WEEKNUM(Shipment_Data[[#This Row],[DATE]],2)</f>
        <v>29</v>
      </c>
      <c r="V11374" s="6">
        <f>SUBTOTAL(103,Shipment_Data[[#This Row],[DATE]])</f>
        <v>1</v>
      </c>
      <c r="W113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375" spans="1:23" x14ac:dyDescent="0.25">
      <c r="A11375" s="1">
        <v>46221</v>
      </c>
      <c r="B11375" t="s">
        <v>3742</v>
      </c>
      <c r="C11375" t="s">
        <v>15727</v>
      </c>
      <c r="D11375" t="s">
        <v>16735</v>
      </c>
      <c r="E11375">
        <v>2</v>
      </c>
      <c r="F11375" t="s">
        <v>15108</v>
      </c>
      <c r="G11375">
        <v>154992</v>
      </c>
      <c r="H11375" s="7">
        <v>303380.68</v>
      </c>
      <c r="I11375" t="s">
        <v>20</v>
      </c>
      <c r="J11375" t="s">
        <v>247</v>
      </c>
      <c r="K11375" t="s">
        <v>248</v>
      </c>
      <c r="L11375" s="2">
        <v>0.52083333333333337</v>
      </c>
      <c r="M11375" s="2">
        <v>0.54861111111111116</v>
      </c>
      <c r="N11375" s="1">
        <v>46221</v>
      </c>
      <c r="O11375" t="s">
        <v>23</v>
      </c>
      <c r="S11375" t="s">
        <v>18994</v>
      </c>
      <c r="T113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2.7777777773735579E-2</v>
      </c>
      <c r="U11375" s="5">
        <f>WEEKNUM(Shipment_Data[[#This Row],[DATE]],2)</f>
        <v>29</v>
      </c>
      <c r="V11375" s="6">
        <f>SUBTOTAL(103,Shipment_Data[[#This Row],[DATE]])</f>
        <v>1</v>
      </c>
      <c r="W113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376" spans="1:23" x14ac:dyDescent="0.25">
      <c r="A11376" s="1">
        <v>46221</v>
      </c>
      <c r="B11376" t="s">
        <v>16736</v>
      </c>
      <c r="C11376" t="s">
        <v>15859</v>
      </c>
      <c r="D11376" t="s">
        <v>590</v>
      </c>
      <c r="E11376">
        <v>1</v>
      </c>
      <c r="F11376" t="s">
        <v>15709</v>
      </c>
      <c r="G11376" t="s">
        <v>16737</v>
      </c>
      <c r="H11376" s="7">
        <v>89200</v>
      </c>
      <c r="I11376" t="s">
        <v>20</v>
      </c>
      <c r="J11376" t="s">
        <v>247</v>
      </c>
      <c r="K11376" t="s">
        <v>248</v>
      </c>
      <c r="L11376" s="2">
        <v>0.52083333333333337</v>
      </c>
      <c r="M11376" s="2">
        <v>0.12777777777777777</v>
      </c>
      <c r="N11376" s="1">
        <v>46221</v>
      </c>
      <c r="O11376" t="s">
        <v>23</v>
      </c>
      <c r="S11376" t="s">
        <v>18994</v>
      </c>
      <c r="T1137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-0.39305555555620231</v>
      </c>
      <c r="U11376" s="5">
        <f>WEEKNUM(Shipment_Data[[#This Row],[DATE]],2)</f>
        <v>29</v>
      </c>
      <c r="V11376" s="6">
        <f>SUBTOTAL(103,Shipment_Data[[#This Row],[DATE]])</f>
        <v>1</v>
      </c>
      <c r="W113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377" spans="1:23" x14ac:dyDescent="0.25">
      <c r="A11377" s="1">
        <v>46221</v>
      </c>
      <c r="B11377" t="s">
        <v>16738</v>
      </c>
      <c r="C11377" t="s">
        <v>15727</v>
      </c>
      <c r="D11377" t="s">
        <v>16739</v>
      </c>
      <c r="E11377">
        <v>3</v>
      </c>
      <c r="F11377" t="s">
        <v>15108</v>
      </c>
      <c r="G11377">
        <v>154991</v>
      </c>
      <c r="H11377" s="7">
        <v>286256.48</v>
      </c>
      <c r="I11377" t="s">
        <v>20</v>
      </c>
      <c r="J11377" t="s">
        <v>75</v>
      </c>
      <c r="K11377" t="s">
        <v>76</v>
      </c>
      <c r="L11377" s="2">
        <v>0.58333333333333337</v>
      </c>
      <c r="M11377" s="2">
        <v>0.66666666666666663</v>
      </c>
      <c r="N11377" s="1">
        <v>46221</v>
      </c>
      <c r="O11377" t="s">
        <v>23</v>
      </c>
      <c r="S11377" t="s">
        <v>18994</v>
      </c>
      <c r="T1137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8.3333333328482695E-2</v>
      </c>
      <c r="U11377" s="5">
        <f>WEEKNUM(Shipment_Data[[#This Row],[DATE]],2)</f>
        <v>29</v>
      </c>
      <c r="V11377" s="6">
        <f>SUBTOTAL(103,Shipment_Data[[#This Row],[DATE]])</f>
        <v>1</v>
      </c>
      <c r="W113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378" spans="1:23" x14ac:dyDescent="0.25">
      <c r="A11378" s="1">
        <v>46221</v>
      </c>
      <c r="B11378" t="s">
        <v>16738</v>
      </c>
      <c r="C11378" t="s">
        <v>15727</v>
      </c>
      <c r="D11378" t="s">
        <v>16740</v>
      </c>
      <c r="E11378">
        <v>1</v>
      </c>
      <c r="F11378" t="s">
        <v>15108</v>
      </c>
      <c r="G11378">
        <v>155026</v>
      </c>
      <c r="H11378" s="7">
        <v>46134.5</v>
      </c>
      <c r="I11378" t="s">
        <v>20</v>
      </c>
      <c r="J11378" t="s">
        <v>75</v>
      </c>
      <c r="K11378" t="s">
        <v>76</v>
      </c>
      <c r="L11378" s="2">
        <v>0.58333333333333337</v>
      </c>
      <c r="M11378" s="2">
        <v>0.66666666666666663</v>
      </c>
      <c r="N11378" s="1">
        <v>46221</v>
      </c>
      <c r="O11378" t="s">
        <v>23</v>
      </c>
      <c r="S11378" t="s">
        <v>18994</v>
      </c>
      <c r="T1137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8.3333333328482695E-2</v>
      </c>
      <c r="U11378" s="5">
        <f>WEEKNUM(Shipment_Data[[#This Row],[DATE]],2)</f>
        <v>29</v>
      </c>
      <c r="V11378" s="6">
        <f>SUBTOTAL(103,Shipment_Data[[#This Row],[DATE]])</f>
        <v>1</v>
      </c>
      <c r="W113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379" spans="1:23" x14ac:dyDescent="0.25">
      <c r="A11379" s="1">
        <v>46221</v>
      </c>
      <c r="B11379" t="s">
        <v>16738</v>
      </c>
      <c r="C11379" t="s">
        <v>15727</v>
      </c>
      <c r="D11379" t="s">
        <v>16741</v>
      </c>
      <c r="E11379">
        <v>1</v>
      </c>
      <c r="F11379" t="s">
        <v>15709</v>
      </c>
      <c r="G11379">
        <v>155092</v>
      </c>
      <c r="H11379" s="7">
        <v>1443</v>
      </c>
      <c r="I11379" t="s">
        <v>20</v>
      </c>
      <c r="J11379" t="s">
        <v>75</v>
      </c>
      <c r="K11379" t="s">
        <v>76</v>
      </c>
      <c r="L11379" s="2">
        <v>0.58333333333333337</v>
      </c>
      <c r="M11379" s="2">
        <v>0.66666666666666663</v>
      </c>
      <c r="N11379" s="1">
        <v>46221</v>
      </c>
      <c r="O11379" t="s">
        <v>23</v>
      </c>
      <c r="S11379" t="s">
        <v>18994</v>
      </c>
      <c r="T1137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8.3333333328482695E-2</v>
      </c>
      <c r="U11379" s="5">
        <f>WEEKNUM(Shipment_Data[[#This Row],[DATE]],2)</f>
        <v>29</v>
      </c>
      <c r="V11379" s="6">
        <f>SUBTOTAL(103,Shipment_Data[[#This Row],[DATE]])</f>
        <v>1</v>
      </c>
      <c r="W113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380" spans="1:23" x14ac:dyDescent="0.25">
      <c r="A11380" s="1">
        <v>46221</v>
      </c>
      <c r="B11380" t="s">
        <v>1322</v>
      </c>
      <c r="C11380" t="s">
        <v>15727</v>
      </c>
      <c r="D11380" t="s">
        <v>16742</v>
      </c>
      <c r="E11380">
        <v>3</v>
      </c>
      <c r="F11380" t="s">
        <v>15108</v>
      </c>
      <c r="G11380">
        <v>155009</v>
      </c>
      <c r="H11380" s="7">
        <v>728038.2</v>
      </c>
      <c r="I11380" t="s">
        <v>20</v>
      </c>
      <c r="J11380" t="s">
        <v>21</v>
      </c>
      <c r="K11380" t="s">
        <v>22</v>
      </c>
      <c r="L11380" s="2">
        <v>0.59027777777777779</v>
      </c>
      <c r="M11380" s="2">
        <v>0.66666666666666663</v>
      </c>
      <c r="N11380" s="1">
        <v>46221</v>
      </c>
      <c r="O11380" t="s">
        <v>23</v>
      </c>
      <c r="S11380" t="s">
        <v>18994</v>
      </c>
      <c r="T1138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7.6388888883229811E-2</v>
      </c>
      <c r="U11380" s="5">
        <f>WEEKNUM(Shipment_Data[[#This Row],[DATE]],2)</f>
        <v>29</v>
      </c>
      <c r="V11380" s="6">
        <f>SUBTOTAL(103,Shipment_Data[[#This Row],[DATE]])</f>
        <v>1</v>
      </c>
      <c r="W113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381" spans="1:23" x14ac:dyDescent="0.25">
      <c r="A11381" s="1">
        <v>46221</v>
      </c>
      <c r="B11381" t="s">
        <v>1103</v>
      </c>
      <c r="C11381" t="s">
        <v>15727</v>
      </c>
      <c r="D11381" t="s">
        <v>16743</v>
      </c>
      <c r="E11381">
        <v>4</v>
      </c>
      <c r="F11381" t="s">
        <v>15108</v>
      </c>
      <c r="G11381">
        <v>154979</v>
      </c>
      <c r="H11381" s="7">
        <v>1024054.56</v>
      </c>
      <c r="I11381" t="s">
        <v>20</v>
      </c>
      <c r="J11381" t="s">
        <v>257</v>
      </c>
      <c r="K11381" t="s">
        <v>258</v>
      </c>
      <c r="L11381" s="2">
        <v>0.58680555555555558</v>
      </c>
      <c r="M11381" s="2">
        <v>0.66597222222222219</v>
      </c>
      <c r="N11381" s="1">
        <v>46221</v>
      </c>
      <c r="O11381" t="s">
        <v>23</v>
      </c>
      <c r="S11381" t="s">
        <v>18994</v>
      </c>
      <c r="T1138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7.9166666670062114E-2</v>
      </c>
      <c r="U11381" s="5">
        <f>WEEKNUM(Shipment_Data[[#This Row],[DATE]],2)</f>
        <v>29</v>
      </c>
      <c r="V11381" s="6">
        <f>SUBTOTAL(103,Shipment_Data[[#This Row],[DATE]])</f>
        <v>1</v>
      </c>
      <c r="W113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382" spans="1:23" x14ac:dyDescent="0.25">
      <c r="A11382" s="1">
        <v>46221</v>
      </c>
      <c r="B11382" t="s">
        <v>162</v>
      </c>
      <c r="C11382" t="s">
        <v>15727</v>
      </c>
      <c r="D11382" t="s">
        <v>16744</v>
      </c>
      <c r="E11382">
        <v>2</v>
      </c>
      <c r="F11382" t="s">
        <v>15108</v>
      </c>
      <c r="G11382">
        <v>154988</v>
      </c>
      <c r="H11382" s="7">
        <v>579535.05000000005</v>
      </c>
      <c r="I11382" t="s">
        <v>41</v>
      </c>
      <c r="J11382" t="s">
        <v>16331</v>
      </c>
      <c r="K11382" t="s">
        <v>220</v>
      </c>
      <c r="L11382" s="2">
        <v>0.59722222222222221</v>
      </c>
      <c r="M11382" s="2">
        <v>0.70138888888888884</v>
      </c>
      <c r="N11382" s="1">
        <v>46221</v>
      </c>
      <c r="O11382" t="s">
        <v>23</v>
      </c>
      <c r="S11382" t="s">
        <v>18994</v>
      </c>
      <c r="T1138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0.10416666667151731</v>
      </c>
      <c r="U11382" s="5">
        <f>WEEKNUM(Shipment_Data[[#This Row],[DATE]],2)</f>
        <v>29</v>
      </c>
      <c r="V11382" s="6">
        <f>SUBTOTAL(103,Shipment_Data[[#This Row],[DATE]])</f>
        <v>1</v>
      </c>
      <c r="W113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383" spans="1:23" x14ac:dyDescent="0.25">
      <c r="A11383" s="1">
        <v>46223</v>
      </c>
      <c r="B11383" t="s">
        <v>2402</v>
      </c>
      <c r="C11383" t="s">
        <v>15727</v>
      </c>
      <c r="D11383" t="s">
        <v>16745</v>
      </c>
      <c r="E11383">
        <v>4</v>
      </c>
      <c r="F11383" t="s">
        <v>15108</v>
      </c>
      <c r="G11383">
        <v>154997</v>
      </c>
      <c r="H11383" s="7">
        <v>1836668.24</v>
      </c>
      <c r="I11383" t="s">
        <v>20</v>
      </c>
      <c r="J11383" t="s">
        <v>16371</v>
      </c>
      <c r="K11383" t="s">
        <v>288</v>
      </c>
      <c r="L11383" s="2">
        <v>0.55208333333333337</v>
      </c>
      <c r="M11383" s="2">
        <v>0.62361111111111112</v>
      </c>
      <c r="N11383" s="1">
        <v>46223</v>
      </c>
      <c r="O11383" t="s">
        <v>23</v>
      </c>
      <c r="S11383" t="s">
        <v>18994</v>
      </c>
      <c r="T1138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7.1527777778101154E-2</v>
      </c>
      <c r="U11383" s="5">
        <f>WEEKNUM(Shipment_Data[[#This Row],[DATE]],2)</f>
        <v>30</v>
      </c>
      <c r="V11383" s="6">
        <f>SUBTOTAL(103,Shipment_Data[[#This Row],[DATE]])</f>
        <v>1</v>
      </c>
      <c r="W113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384" spans="1:23" x14ac:dyDescent="0.25">
      <c r="A11384" s="1">
        <v>46223</v>
      </c>
      <c r="B11384" t="s">
        <v>16746</v>
      </c>
      <c r="C11384" t="s">
        <v>15727</v>
      </c>
      <c r="D11384" t="s">
        <v>16747</v>
      </c>
      <c r="E11384">
        <v>1</v>
      </c>
      <c r="F11384" t="s">
        <v>15709</v>
      </c>
      <c r="G11384">
        <v>155133</v>
      </c>
      <c r="H11384" s="7">
        <v>141000</v>
      </c>
      <c r="I11384" t="s">
        <v>20</v>
      </c>
      <c r="J11384" t="s">
        <v>21</v>
      </c>
      <c r="K11384" t="s">
        <v>22</v>
      </c>
      <c r="L11384" s="2">
        <v>0.8125</v>
      </c>
      <c r="M11384" s="2">
        <v>0.3576388888888889</v>
      </c>
      <c r="N11384" s="1">
        <v>46224</v>
      </c>
      <c r="O11384" t="s">
        <v>23</v>
      </c>
      <c r="S11384" t="s">
        <v>18994</v>
      </c>
      <c r="T1138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0.54513888889050577</v>
      </c>
      <c r="U11384" s="5">
        <f>WEEKNUM(Shipment_Data[[#This Row],[DATE]],2)</f>
        <v>30</v>
      </c>
      <c r="V11384" s="6">
        <f>SUBTOTAL(103,Shipment_Data[[#This Row],[DATE]])</f>
        <v>1</v>
      </c>
      <c r="W113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385" spans="1:23" x14ac:dyDescent="0.25">
      <c r="A11385" s="1">
        <v>46223</v>
      </c>
      <c r="B11385" t="s">
        <v>3257</v>
      </c>
      <c r="C11385" t="s">
        <v>15859</v>
      </c>
      <c r="D11385" t="s">
        <v>16748</v>
      </c>
      <c r="E11385">
        <v>1</v>
      </c>
      <c r="F11385" t="s">
        <v>15709</v>
      </c>
      <c r="G11385" t="s">
        <v>16749</v>
      </c>
      <c r="H11385" s="7">
        <v>87400</v>
      </c>
      <c r="I11385" t="s">
        <v>20</v>
      </c>
      <c r="J11385" t="s">
        <v>21</v>
      </c>
      <c r="K11385" t="s">
        <v>22</v>
      </c>
      <c r="L11385" s="2">
        <v>0.8125</v>
      </c>
      <c r="M11385" s="2">
        <v>0.39652777777777776</v>
      </c>
      <c r="N11385" s="1">
        <v>46224</v>
      </c>
      <c r="O11385" t="s">
        <v>23</v>
      </c>
      <c r="S11385" t="s">
        <v>18994</v>
      </c>
      <c r="T1138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0.58402777777519077</v>
      </c>
      <c r="U11385" s="5">
        <f>WEEKNUM(Shipment_Data[[#This Row],[DATE]],2)</f>
        <v>30</v>
      </c>
      <c r="V11385" s="6">
        <f>SUBTOTAL(103,Shipment_Data[[#This Row],[DATE]])</f>
        <v>1</v>
      </c>
      <c r="W113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386" spans="1:23" x14ac:dyDescent="0.25">
      <c r="A11386" s="1">
        <v>46223</v>
      </c>
      <c r="B11386" t="s">
        <v>499</v>
      </c>
      <c r="C11386" t="s">
        <v>15859</v>
      </c>
      <c r="D11386" t="s">
        <v>16750</v>
      </c>
      <c r="E11386">
        <v>1</v>
      </c>
      <c r="F11386" t="s">
        <v>15108</v>
      </c>
      <c r="G11386" t="s">
        <v>16751</v>
      </c>
      <c r="H11386" s="7">
        <v>106500</v>
      </c>
      <c r="I11386" t="s">
        <v>20</v>
      </c>
      <c r="J11386" t="s">
        <v>21</v>
      </c>
      <c r="K11386" t="s">
        <v>22</v>
      </c>
      <c r="L11386" s="2">
        <v>0.8125</v>
      </c>
      <c r="M11386" s="2">
        <v>0.40208333333333335</v>
      </c>
      <c r="N11386" s="1">
        <v>46224</v>
      </c>
      <c r="O11386" t="s">
        <v>23</v>
      </c>
      <c r="S11386" t="s">
        <v>18994</v>
      </c>
      <c r="T1138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0.58958333333430346</v>
      </c>
      <c r="U11386" s="5">
        <f>WEEKNUM(Shipment_Data[[#This Row],[DATE]],2)</f>
        <v>30</v>
      </c>
      <c r="V11386" s="6">
        <f>SUBTOTAL(103,Shipment_Data[[#This Row],[DATE]])</f>
        <v>1</v>
      </c>
      <c r="W113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387" spans="1:23" x14ac:dyDescent="0.25">
      <c r="A11387" s="1">
        <v>46223</v>
      </c>
      <c r="B11387" t="s">
        <v>132</v>
      </c>
      <c r="C11387" t="s">
        <v>15727</v>
      </c>
      <c r="D11387" t="s">
        <v>16752</v>
      </c>
      <c r="E11387">
        <v>1</v>
      </c>
      <c r="F11387" t="s">
        <v>15108</v>
      </c>
      <c r="G11387">
        <v>155123</v>
      </c>
      <c r="H11387" s="7">
        <v>114865.24</v>
      </c>
      <c r="I11387" t="s">
        <v>20</v>
      </c>
      <c r="J11387" t="s">
        <v>21</v>
      </c>
      <c r="K11387" t="s">
        <v>22</v>
      </c>
      <c r="L11387" s="2">
        <v>0.8125</v>
      </c>
      <c r="M11387" s="2">
        <v>0.41458333333333336</v>
      </c>
      <c r="N11387" s="1">
        <v>46224</v>
      </c>
      <c r="O11387" t="s">
        <v>23</v>
      </c>
      <c r="S11387" t="s">
        <v>18994</v>
      </c>
      <c r="T1138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0.60208333333139308</v>
      </c>
      <c r="U11387" s="5">
        <f>WEEKNUM(Shipment_Data[[#This Row],[DATE]],2)</f>
        <v>30</v>
      </c>
      <c r="V11387" s="6">
        <f>SUBTOTAL(103,Shipment_Data[[#This Row],[DATE]])</f>
        <v>1</v>
      </c>
      <c r="W113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388" spans="1:23" x14ac:dyDescent="0.25">
      <c r="A11388" s="1">
        <v>46223</v>
      </c>
      <c r="B11388" t="s">
        <v>132</v>
      </c>
      <c r="C11388" t="s">
        <v>15727</v>
      </c>
      <c r="D11388" t="s">
        <v>16753</v>
      </c>
      <c r="E11388">
        <v>1</v>
      </c>
      <c r="F11388" t="s">
        <v>15108</v>
      </c>
      <c r="G11388">
        <v>155111</v>
      </c>
      <c r="H11388" s="7">
        <v>16456</v>
      </c>
      <c r="I11388" t="s">
        <v>20</v>
      </c>
      <c r="J11388" t="s">
        <v>21</v>
      </c>
      <c r="K11388" t="s">
        <v>22</v>
      </c>
      <c r="L11388" s="2">
        <v>0.8125</v>
      </c>
      <c r="M11388" s="2">
        <v>0.41458333333333336</v>
      </c>
      <c r="N11388" s="1">
        <v>46224</v>
      </c>
      <c r="O11388" t="s">
        <v>23</v>
      </c>
      <c r="S11388" t="s">
        <v>18994</v>
      </c>
      <c r="T113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0.60208333333139308</v>
      </c>
      <c r="U11388" s="5">
        <f>WEEKNUM(Shipment_Data[[#This Row],[DATE]],2)</f>
        <v>30</v>
      </c>
      <c r="V11388" s="6">
        <f>SUBTOTAL(103,Shipment_Data[[#This Row],[DATE]])</f>
        <v>1</v>
      </c>
      <c r="W113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389" spans="1:23" x14ac:dyDescent="0.25">
      <c r="A11389" s="1">
        <v>46223</v>
      </c>
      <c r="B11389" t="s">
        <v>9784</v>
      </c>
      <c r="C11389" t="s">
        <v>15727</v>
      </c>
      <c r="D11389" t="s">
        <v>16754</v>
      </c>
      <c r="E11389">
        <v>2</v>
      </c>
      <c r="F11389" t="s">
        <v>15108</v>
      </c>
      <c r="G11389">
        <v>155131</v>
      </c>
      <c r="H11389" s="7">
        <v>3316559.8</v>
      </c>
      <c r="I11389" t="s">
        <v>41</v>
      </c>
      <c r="J11389" t="s">
        <v>97</v>
      </c>
      <c r="K11389" t="s">
        <v>98</v>
      </c>
      <c r="L11389" s="2">
        <v>0.71527777777777779</v>
      </c>
      <c r="M11389" s="2">
        <v>0.76458333333333328</v>
      </c>
      <c r="N11389" s="1">
        <v>46223</v>
      </c>
      <c r="O11389" t="s">
        <v>23</v>
      </c>
      <c r="S11389" t="s">
        <v>18994</v>
      </c>
      <c r="T113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4.930555554892635E-2</v>
      </c>
      <c r="U11389" s="5">
        <f>WEEKNUM(Shipment_Data[[#This Row],[DATE]],2)</f>
        <v>30</v>
      </c>
      <c r="V11389" s="6">
        <f>SUBTOTAL(103,Shipment_Data[[#This Row],[DATE]])</f>
        <v>1</v>
      </c>
      <c r="W113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390" spans="1:23" x14ac:dyDescent="0.25">
      <c r="A11390" s="1">
        <v>46223</v>
      </c>
      <c r="B11390" t="s">
        <v>364</v>
      </c>
      <c r="C11390" t="s">
        <v>15727</v>
      </c>
      <c r="D11390" t="s">
        <v>16755</v>
      </c>
      <c r="E11390">
        <v>1</v>
      </c>
      <c r="F11390" t="s">
        <v>15709</v>
      </c>
      <c r="G11390">
        <v>155191</v>
      </c>
      <c r="H11390" s="7">
        <v>47040</v>
      </c>
      <c r="I11390" t="s">
        <v>20</v>
      </c>
      <c r="J11390" t="s">
        <v>204</v>
      </c>
      <c r="K11390" t="s">
        <v>14988</v>
      </c>
      <c r="L11390" s="2">
        <v>0.74236111111111114</v>
      </c>
      <c r="M11390" s="2">
        <v>0.74236111111111114</v>
      </c>
      <c r="N11390" s="1">
        <v>46223</v>
      </c>
      <c r="O11390" t="s">
        <v>23</v>
      </c>
      <c r="S11390" t="s">
        <v>18994</v>
      </c>
      <c r="T1139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1390" s="5">
        <f>WEEKNUM(Shipment_Data[[#This Row],[DATE]],2)</f>
        <v>30</v>
      </c>
      <c r="V11390" s="6">
        <f>SUBTOTAL(103,Shipment_Data[[#This Row],[DATE]])</f>
        <v>1</v>
      </c>
      <c r="W113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391" spans="1:23" x14ac:dyDescent="0.25">
      <c r="A11391" s="1">
        <v>46223</v>
      </c>
      <c r="B11391" t="s">
        <v>364</v>
      </c>
      <c r="C11391" t="s">
        <v>15727</v>
      </c>
      <c r="D11391" t="s">
        <v>16756</v>
      </c>
      <c r="E11391">
        <v>1</v>
      </c>
      <c r="F11391" t="s">
        <v>15709</v>
      </c>
      <c r="G11391">
        <v>155189</v>
      </c>
      <c r="H11391" s="7">
        <v>57901</v>
      </c>
      <c r="I11391" t="s">
        <v>41</v>
      </c>
      <c r="J11391" t="s">
        <v>204</v>
      </c>
      <c r="K11391" t="s">
        <v>14988</v>
      </c>
      <c r="L11391" s="2">
        <v>0.79305555555555551</v>
      </c>
      <c r="M11391" s="2">
        <v>0.79305555555555551</v>
      </c>
      <c r="N11391" s="1">
        <v>46223</v>
      </c>
      <c r="O11391" t="s">
        <v>23</v>
      </c>
      <c r="S11391" t="s">
        <v>18994</v>
      </c>
      <c r="T1139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1391" s="5">
        <f>WEEKNUM(Shipment_Data[[#This Row],[DATE]],2)</f>
        <v>30</v>
      </c>
      <c r="V11391" s="6">
        <f>SUBTOTAL(103,Shipment_Data[[#This Row],[DATE]])</f>
        <v>1</v>
      </c>
      <c r="W113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392" spans="1:23" x14ac:dyDescent="0.25">
      <c r="A11392" s="1">
        <v>46223</v>
      </c>
      <c r="B11392" t="s">
        <v>364</v>
      </c>
      <c r="C11392" t="s">
        <v>15727</v>
      </c>
      <c r="D11392" t="s">
        <v>16757</v>
      </c>
      <c r="E11392">
        <v>1</v>
      </c>
      <c r="F11392" t="s">
        <v>15709</v>
      </c>
      <c r="G11392">
        <v>155194</v>
      </c>
      <c r="H11392" s="7">
        <v>3245</v>
      </c>
      <c r="I11392" t="s">
        <v>20</v>
      </c>
      <c r="J11392" t="s">
        <v>204</v>
      </c>
      <c r="K11392" t="s">
        <v>14988</v>
      </c>
      <c r="L11392" s="2">
        <v>0.74236111111111114</v>
      </c>
      <c r="M11392" s="2">
        <v>0.74236111111111114</v>
      </c>
      <c r="N11392" s="1">
        <v>46223</v>
      </c>
      <c r="O11392" t="s">
        <v>23</v>
      </c>
      <c r="S11392" t="s">
        <v>18994</v>
      </c>
      <c r="T1139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1392" s="5">
        <f>WEEKNUM(Shipment_Data[[#This Row],[DATE]],2)</f>
        <v>30</v>
      </c>
      <c r="V11392" s="6">
        <f>SUBTOTAL(103,Shipment_Data[[#This Row],[DATE]])</f>
        <v>1</v>
      </c>
      <c r="W113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393" spans="1:23" x14ac:dyDescent="0.25">
      <c r="A11393" s="1">
        <v>46224</v>
      </c>
      <c r="B11393" t="s">
        <v>16758</v>
      </c>
      <c r="C11393" t="s">
        <v>15727</v>
      </c>
      <c r="D11393" t="s">
        <v>16759</v>
      </c>
      <c r="E11393">
        <v>1</v>
      </c>
      <c r="F11393" t="s">
        <v>15108</v>
      </c>
      <c r="G11393">
        <v>155142</v>
      </c>
      <c r="H11393" s="7">
        <v>243462.82</v>
      </c>
      <c r="I11393" t="s">
        <v>20</v>
      </c>
      <c r="J11393" t="s">
        <v>16371</v>
      </c>
      <c r="K11393" t="s">
        <v>288</v>
      </c>
      <c r="L11393" s="2">
        <v>0.64583333333333337</v>
      </c>
      <c r="M11393" s="2">
        <v>0.74652777777777779</v>
      </c>
      <c r="N11393" s="1">
        <v>46224</v>
      </c>
      <c r="O11393" t="s">
        <v>23</v>
      </c>
      <c r="S11393" t="s">
        <v>18994</v>
      </c>
      <c r="T113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0.10069444444525288</v>
      </c>
      <c r="U11393" s="5">
        <f>WEEKNUM(Shipment_Data[[#This Row],[DATE]],2)</f>
        <v>30</v>
      </c>
      <c r="V11393" s="6">
        <f>SUBTOTAL(103,Shipment_Data[[#This Row],[DATE]])</f>
        <v>1</v>
      </c>
      <c r="W113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394" spans="1:23" x14ac:dyDescent="0.25">
      <c r="A11394" s="1">
        <v>46224</v>
      </c>
      <c r="B11394" t="s">
        <v>8372</v>
      </c>
      <c r="C11394" t="s">
        <v>15727</v>
      </c>
      <c r="D11394" t="s">
        <v>16760</v>
      </c>
      <c r="E11394">
        <v>1</v>
      </c>
      <c r="F11394" t="s">
        <v>15108</v>
      </c>
      <c r="G11394">
        <v>155100</v>
      </c>
      <c r="H11394" s="7">
        <v>110327.76</v>
      </c>
      <c r="I11394" t="s">
        <v>20</v>
      </c>
      <c r="J11394" t="s">
        <v>16313</v>
      </c>
      <c r="K11394" t="s">
        <v>210</v>
      </c>
      <c r="L11394" s="2">
        <v>0.625</v>
      </c>
      <c r="M11394" s="2">
        <v>0.55972222222222223</v>
      </c>
      <c r="N11394" s="1">
        <v>46224</v>
      </c>
      <c r="O11394" t="s">
        <v>23</v>
      </c>
      <c r="P11394" t="s">
        <v>145</v>
      </c>
      <c r="Q11394">
        <v>1</v>
      </c>
      <c r="R11394">
        <v>46225</v>
      </c>
      <c r="S11394" t="s">
        <v>18994</v>
      </c>
      <c r="T113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-6.5277777779556345E-2</v>
      </c>
      <c r="U11394" s="5">
        <f>WEEKNUM(Shipment_Data[[#This Row],[DATE]],2)</f>
        <v>30</v>
      </c>
      <c r="V11394" s="6">
        <f>SUBTOTAL(103,Shipment_Data[[#This Row],[DATE]])</f>
        <v>1</v>
      </c>
      <c r="W113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395" spans="1:23" x14ac:dyDescent="0.25">
      <c r="A11395" s="1">
        <v>46224</v>
      </c>
      <c r="B11395" t="s">
        <v>8372</v>
      </c>
      <c r="C11395" t="s">
        <v>15727</v>
      </c>
      <c r="D11395" t="s">
        <v>16761</v>
      </c>
      <c r="E11395">
        <v>1</v>
      </c>
      <c r="F11395" t="s">
        <v>15108</v>
      </c>
      <c r="G11395">
        <v>155134</v>
      </c>
      <c r="H11395" s="7">
        <v>50872</v>
      </c>
      <c r="I11395" t="s">
        <v>20</v>
      </c>
      <c r="J11395" t="s">
        <v>16313</v>
      </c>
      <c r="K11395" t="s">
        <v>248</v>
      </c>
      <c r="L11395" s="2">
        <v>0.625</v>
      </c>
      <c r="M11395" s="2">
        <v>0.55972222222222223</v>
      </c>
      <c r="N11395" s="1">
        <v>46224</v>
      </c>
      <c r="O11395" t="s">
        <v>23</v>
      </c>
      <c r="P11395" t="s">
        <v>145</v>
      </c>
      <c r="Q11395">
        <v>1</v>
      </c>
      <c r="R11395">
        <v>46225</v>
      </c>
      <c r="S11395" t="s">
        <v>18994</v>
      </c>
      <c r="T1139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-6.5277777779556345E-2</v>
      </c>
      <c r="U11395" s="5">
        <f>WEEKNUM(Shipment_Data[[#This Row],[DATE]],2)</f>
        <v>30</v>
      </c>
      <c r="V11395" s="6">
        <f>SUBTOTAL(103,Shipment_Data[[#This Row],[DATE]])</f>
        <v>1</v>
      </c>
      <c r="W113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396" spans="1:23" x14ac:dyDescent="0.25">
      <c r="A11396" s="1">
        <v>46224</v>
      </c>
      <c r="B11396" t="s">
        <v>364</v>
      </c>
      <c r="C11396" t="s">
        <v>15727</v>
      </c>
      <c r="D11396" t="s">
        <v>16762</v>
      </c>
      <c r="E11396">
        <v>1</v>
      </c>
      <c r="F11396" t="s">
        <v>15709</v>
      </c>
      <c r="G11396">
        <v>155118</v>
      </c>
      <c r="H11396" s="7">
        <v>45669.51</v>
      </c>
      <c r="I11396" t="s">
        <v>41</v>
      </c>
      <c r="J11396" t="s">
        <v>247</v>
      </c>
      <c r="K11396" t="s">
        <v>248</v>
      </c>
      <c r="L11396" s="2">
        <v>0.40277777777777779</v>
      </c>
      <c r="M11396" s="2">
        <v>0.41666666666666669</v>
      </c>
      <c r="N11396" s="1">
        <v>46224</v>
      </c>
      <c r="O11396" t="s">
        <v>23</v>
      </c>
      <c r="S11396" t="s">
        <v>18994</v>
      </c>
      <c r="T1139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1.3888888883229811E-2</v>
      </c>
      <c r="U11396" s="5">
        <f>WEEKNUM(Shipment_Data[[#This Row],[DATE]],2)</f>
        <v>30</v>
      </c>
      <c r="V11396" s="6">
        <f>SUBTOTAL(103,Shipment_Data[[#This Row],[DATE]])</f>
        <v>1</v>
      </c>
      <c r="W113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397" spans="1:23" x14ac:dyDescent="0.25">
      <c r="A11397" s="1">
        <v>46224</v>
      </c>
      <c r="B11397" t="s">
        <v>1969</v>
      </c>
      <c r="C11397" t="s">
        <v>15727</v>
      </c>
      <c r="D11397" t="s">
        <v>16763</v>
      </c>
      <c r="E11397">
        <v>1</v>
      </c>
      <c r="F11397" t="s">
        <v>15108</v>
      </c>
      <c r="G11397">
        <v>155144</v>
      </c>
      <c r="H11397" s="7">
        <v>255680.98</v>
      </c>
      <c r="I11397" t="s">
        <v>20</v>
      </c>
      <c r="J11397" t="s">
        <v>16313</v>
      </c>
      <c r="K11397" t="s">
        <v>210</v>
      </c>
      <c r="L11397" s="2">
        <v>0.625</v>
      </c>
      <c r="M11397" s="2">
        <v>0.72638888888888886</v>
      </c>
      <c r="N11397" s="1">
        <v>46224</v>
      </c>
      <c r="O11397" t="s">
        <v>23</v>
      </c>
      <c r="S11397" t="s">
        <v>18994</v>
      </c>
      <c r="T1139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0.10138888889196096</v>
      </c>
      <c r="U11397" s="5">
        <f>WEEKNUM(Shipment_Data[[#This Row],[DATE]],2)</f>
        <v>30</v>
      </c>
      <c r="V11397" s="6">
        <f>SUBTOTAL(103,Shipment_Data[[#This Row],[DATE]])</f>
        <v>1</v>
      </c>
      <c r="W113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398" spans="1:23" x14ac:dyDescent="0.25">
      <c r="A11398" s="1">
        <v>46224</v>
      </c>
      <c r="B11398" t="s">
        <v>1341</v>
      </c>
      <c r="C11398" t="s">
        <v>15727</v>
      </c>
      <c r="D11398" t="s">
        <v>16764</v>
      </c>
      <c r="E11398">
        <v>2</v>
      </c>
      <c r="F11398" t="s">
        <v>15108</v>
      </c>
      <c r="G11398">
        <v>155170</v>
      </c>
      <c r="H11398" s="7">
        <v>611677.69999999995</v>
      </c>
      <c r="I11398" t="s">
        <v>20</v>
      </c>
      <c r="J11398" t="s">
        <v>12258</v>
      </c>
      <c r="K11398" t="s">
        <v>8060</v>
      </c>
      <c r="L11398" s="2">
        <v>0.59027777777777779</v>
      </c>
      <c r="M11398" s="2">
        <v>0.81944444444444442</v>
      </c>
      <c r="N11398" s="1">
        <v>46224</v>
      </c>
      <c r="O11398" t="s">
        <v>23</v>
      </c>
      <c r="S11398" t="s">
        <v>18994</v>
      </c>
      <c r="T1139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0.22916666666424135</v>
      </c>
      <c r="U11398" s="5">
        <f>WEEKNUM(Shipment_Data[[#This Row],[DATE]],2)</f>
        <v>30</v>
      </c>
      <c r="V11398" s="6">
        <f>SUBTOTAL(103,Shipment_Data[[#This Row],[DATE]])</f>
        <v>1</v>
      </c>
      <c r="W113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399" spans="1:23" x14ac:dyDescent="0.25">
      <c r="A11399" s="1">
        <v>46224</v>
      </c>
      <c r="B11399" t="s">
        <v>555</v>
      </c>
      <c r="C11399" t="s">
        <v>15727</v>
      </c>
      <c r="D11399" t="s">
        <v>16765</v>
      </c>
      <c r="E11399">
        <v>1</v>
      </c>
      <c r="F11399" t="s">
        <v>15108</v>
      </c>
      <c r="G11399">
        <v>155115</v>
      </c>
      <c r="H11399" s="7">
        <v>207702.46</v>
      </c>
      <c r="I11399" t="s">
        <v>20</v>
      </c>
      <c r="J11399" t="s">
        <v>12258</v>
      </c>
      <c r="K11399" t="s">
        <v>8060</v>
      </c>
      <c r="L11399" s="2">
        <v>0.59027777777777779</v>
      </c>
      <c r="M11399" s="2">
        <v>0.71875</v>
      </c>
      <c r="N11399" s="1">
        <v>46224</v>
      </c>
      <c r="O11399" t="s">
        <v>23</v>
      </c>
      <c r="S11399" t="s">
        <v>18994</v>
      </c>
      <c r="T1139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0.12847222221898846</v>
      </c>
      <c r="U11399" s="5">
        <f>WEEKNUM(Shipment_Data[[#This Row],[DATE]],2)</f>
        <v>30</v>
      </c>
      <c r="V11399" s="6">
        <f>SUBTOTAL(103,Shipment_Data[[#This Row],[DATE]])</f>
        <v>1</v>
      </c>
      <c r="W113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400" spans="1:23" x14ac:dyDescent="0.25">
      <c r="A11400" s="1">
        <v>46224</v>
      </c>
      <c r="B11400" t="s">
        <v>3957</v>
      </c>
      <c r="C11400" t="s">
        <v>15727</v>
      </c>
      <c r="D11400" t="s">
        <v>16766</v>
      </c>
      <c r="E11400">
        <v>2</v>
      </c>
      <c r="F11400" t="s">
        <v>15108</v>
      </c>
      <c r="G11400">
        <v>155184</v>
      </c>
      <c r="H11400" s="7">
        <v>241170</v>
      </c>
      <c r="I11400" t="s">
        <v>20</v>
      </c>
      <c r="J11400" t="s">
        <v>12258</v>
      </c>
      <c r="K11400" t="s">
        <v>8060</v>
      </c>
      <c r="L11400" s="2">
        <v>0.59027777777777779</v>
      </c>
      <c r="M11400" s="2">
        <v>0.85416666666666663</v>
      </c>
      <c r="N11400" s="1">
        <v>46224</v>
      </c>
      <c r="O11400" t="s">
        <v>23</v>
      </c>
      <c r="S11400" t="s">
        <v>18994</v>
      </c>
      <c r="T1140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0.26388888888322981</v>
      </c>
      <c r="U11400" s="5">
        <f>WEEKNUM(Shipment_Data[[#This Row],[DATE]],2)</f>
        <v>30</v>
      </c>
      <c r="V11400" s="6">
        <f>SUBTOTAL(103,Shipment_Data[[#This Row],[DATE]])</f>
        <v>1</v>
      </c>
      <c r="W114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401" spans="1:23" x14ac:dyDescent="0.25">
      <c r="A11401" s="1">
        <v>46224</v>
      </c>
      <c r="B11401" t="s">
        <v>1341</v>
      </c>
      <c r="C11401" t="s">
        <v>15727</v>
      </c>
      <c r="D11401" t="s">
        <v>16767</v>
      </c>
      <c r="E11401">
        <v>1</v>
      </c>
      <c r="F11401" t="s">
        <v>15709</v>
      </c>
      <c r="G11401">
        <v>155227</v>
      </c>
      <c r="H11401" s="7">
        <v>24331.75</v>
      </c>
      <c r="I11401" t="s">
        <v>20</v>
      </c>
      <c r="J11401" t="s">
        <v>12258</v>
      </c>
      <c r="K11401" t="s">
        <v>8060</v>
      </c>
      <c r="L11401" s="2">
        <v>0.59027777777777779</v>
      </c>
      <c r="M11401" s="2">
        <v>0.81944444444444442</v>
      </c>
      <c r="N11401" s="1">
        <v>46224</v>
      </c>
      <c r="O11401" t="s">
        <v>23</v>
      </c>
      <c r="S11401" t="s">
        <v>18994</v>
      </c>
      <c r="T1140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0.22916666666424135</v>
      </c>
      <c r="U11401" s="5">
        <f>WEEKNUM(Shipment_Data[[#This Row],[DATE]],2)</f>
        <v>30</v>
      </c>
      <c r="V11401" s="6">
        <f>SUBTOTAL(103,Shipment_Data[[#This Row],[DATE]])</f>
        <v>1</v>
      </c>
      <c r="W114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402" spans="1:23" x14ac:dyDescent="0.25">
      <c r="A11402" s="1">
        <v>46224</v>
      </c>
      <c r="B11402" t="s">
        <v>555</v>
      </c>
      <c r="C11402" t="s">
        <v>15727</v>
      </c>
      <c r="D11402" t="s">
        <v>16768</v>
      </c>
      <c r="E11402">
        <v>1</v>
      </c>
      <c r="F11402" t="s">
        <v>15709</v>
      </c>
      <c r="G11402">
        <v>155212</v>
      </c>
      <c r="H11402" s="7">
        <v>12825</v>
      </c>
      <c r="I11402" t="s">
        <v>20</v>
      </c>
      <c r="J11402" t="s">
        <v>12258</v>
      </c>
      <c r="K11402" t="s">
        <v>8060</v>
      </c>
      <c r="L11402" s="2">
        <v>0.59027777777777779</v>
      </c>
      <c r="M11402" s="2">
        <v>0.71875</v>
      </c>
      <c r="N11402" s="1">
        <v>46224</v>
      </c>
      <c r="O11402" t="s">
        <v>23</v>
      </c>
      <c r="S11402" t="s">
        <v>18994</v>
      </c>
      <c r="T1140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0.12847222221898846</v>
      </c>
      <c r="U11402" s="5">
        <f>WEEKNUM(Shipment_Data[[#This Row],[DATE]],2)</f>
        <v>30</v>
      </c>
      <c r="V11402" s="6">
        <f>SUBTOTAL(103,Shipment_Data[[#This Row],[DATE]])</f>
        <v>1</v>
      </c>
      <c r="W114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403" spans="1:23" x14ac:dyDescent="0.25">
      <c r="A11403" s="1">
        <v>46224</v>
      </c>
      <c r="B11403" t="s">
        <v>55</v>
      </c>
      <c r="C11403" t="s">
        <v>15727</v>
      </c>
      <c r="D11403" t="s">
        <v>16769</v>
      </c>
      <c r="E11403">
        <v>1</v>
      </c>
      <c r="F11403" t="s">
        <v>15709</v>
      </c>
      <c r="G11403">
        <v>155149</v>
      </c>
      <c r="H11403" s="7">
        <v>23632</v>
      </c>
      <c r="I11403" t="s">
        <v>20</v>
      </c>
      <c r="J11403" t="s">
        <v>12258</v>
      </c>
      <c r="K11403" t="s">
        <v>8060</v>
      </c>
      <c r="L11403" s="2">
        <v>0.59027777777777779</v>
      </c>
      <c r="M11403" s="2">
        <v>0.6430555555555556</v>
      </c>
      <c r="N11403" s="1">
        <v>46224</v>
      </c>
      <c r="O11403" t="s">
        <v>23</v>
      </c>
      <c r="S11403" t="s">
        <v>18994</v>
      </c>
      <c r="T1140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5.2777777775190771E-2</v>
      </c>
      <c r="U11403" s="5">
        <f>WEEKNUM(Shipment_Data[[#This Row],[DATE]],2)</f>
        <v>30</v>
      </c>
      <c r="V11403" s="6">
        <f>SUBTOTAL(103,Shipment_Data[[#This Row],[DATE]])</f>
        <v>1</v>
      </c>
      <c r="W114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404" spans="1:23" x14ac:dyDescent="0.25">
      <c r="A11404" s="1">
        <v>46224</v>
      </c>
      <c r="B11404" t="s">
        <v>16770</v>
      </c>
      <c r="C11404" t="s">
        <v>15727</v>
      </c>
      <c r="D11404" t="s">
        <v>16771</v>
      </c>
      <c r="E11404">
        <v>1</v>
      </c>
      <c r="F11404" t="s">
        <v>15853</v>
      </c>
      <c r="G11404">
        <v>155078</v>
      </c>
      <c r="H11404" s="7">
        <v>72800</v>
      </c>
      <c r="I11404" t="s">
        <v>20</v>
      </c>
      <c r="J11404" t="s">
        <v>105</v>
      </c>
      <c r="K11404" t="s">
        <v>106</v>
      </c>
      <c r="L11404" s="2">
        <v>0.60416666666666663</v>
      </c>
      <c r="M11404" s="2">
        <v>0.83333333333333337</v>
      </c>
      <c r="N11404" s="1">
        <v>46224</v>
      </c>
      <c r="O11404" t="s">
        <v>23</v>
      </c>
      <c r="S11404" t="s">
        <v>18994</v>
      </c>
      <c r="T1140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0.22916666667151731</v>
      </c>
      <c r="U11404" s="5">
        <f>WEEKNUM(Shipment_Data[[#This Row],[DATE]],2)</f>
        <v>30</v>
      </c>
      <c r="V11404" s="6">
        <f>SUBTOTAL(103,Shipment_Data[[#This Row],[DATE]])</f>
        <v>1</v>
      </c>
      <c r="W114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405" spans="1:23" x14ac:dyDescent="0.25">
      <c r="A11405" s="1">
        <v>46224</v>
      </c>
      <c r="B11405" t="s">
        <v>16770</v>
      </c>
      <c r="C11405" t="s">
        <v>15727</v>
      </c>
      <c r="D11405" t="s">
        <v>16772</v>
      </c>
      <c r="E11405">
        <v>13</v>
      </c>
      <c r="F11405" t="s">
        <v>15108</v>
      </c>
      <c r="G11405">
        <v>155125</v>
      </c>
      <c r="H11405" s="7">
        <v>4170788.09</v>
      </c>
      <c r="I11405" t="s">
        <v>20</v>
      </c>
      <c r="J11405" t="s">
        <v>105</v>
      </c>
      <c r="K11405" t="s">
        <v>106</v>
      </c>
      <c r="L11405" s="2">
        <v>0.60416666666666663</v>
      </c>
      <c r="M11405" s="2">
        <v>0.83333333333333337</v>
      </c>
      <c r="N11405" s="1">
        <v>46224</v>
      </c>
      <c r="O11405" t="s">
        <v>23</v>
      </c>
      <c r="S11405" t="s">
        <v>18994</v>
      </c>
      <c r="T1140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0.22916666667151731</v>
      </c>
      <c r="U11405" s="5">
        <f>WEEKNUM(Shipment_Data[[#This Row],[DATE]],2)</f>
        <v>30</v>
      </c>
      <c r="V11405" s="6">
        <f>SUBTOTAL(103,Shipment_Data[[#This Row],[DATE]])</f>
        <v>1</v>
      </c>
      <c r="W114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406" spans="1:23" x14ac:dyDescent="0.25">
      <c r="A11406" s="1">
        <v>46224</v>
      </c>
      <c r="B11406" t="s">
        <v>2720</v>
      </c>
      <c r="C11406" t="s">
        <v>15727</v>
      </c>
      <c r="D11406" t="s">
        <v>16773</v>
      </c>
      <c r="E11406">
        <v>1</v>
      </c>
      <c r="F11406" t="s">
        <v>15108</v>
      </c>
      <c r="G11406">
        <v>155127</v>
      </c>
      <c r="H11406" s="7">
        <v>72820</v>
      </c>
      <c r="I11406" t="s">
        <v>20</v>
      </c>
      <c r="J11406" t="s">
        <v>105</v>
      </c>
      <c r="K11406" t="s">
        <v>106</v>
      </c>
      <c r="L11406" s="2">
        <v>0.60416666666666663</v>
      </c>
      <c r="M11406" s="2">
        <v>0.77083333333333337</v>
      </c>
      <c r="N11406" s="1">
        <v>46224</v>
      </c>
      <c r="O11406" t="s">
        <v>23</v>
      </c>
      <c r="S11406" t="s">
        <v>18994</v>
      </c>
      <c r="T1140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0.16666666667151731</v>
      </c>
      <c r="U11406" s="5">
        <f>WEEKNUM(Shipment_Data[[#This Row],[DATE]],2)</f>
        <v>30</v>
      </c>
      <c r="V11406" s="6">
        <f>SUBTOTAL(103,Shipment_Data[[#This Row],[DATE]])</f>
        <v>1</v>
      </c>
      <c r="W114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407" spans="1:23" x14ac:dyDescent="0.25">
      <c r="A11407" s="1">
        <v>46224</v>
      </c>
      <c r="B11407" t="s">
        <v>4630</v>
      </c>
      <c r="C11407" t="s">
        <v>15727</v>
      </c>
      <c r="D11407" t="s">
        <v>16774</v>
      </c>
      <c r="E11407">
        <v>1</v>
      </c>
      <c r="F11407" t="s">
        <v>15108</v>
      </c>
      <c r="G11407">
        <v>155128</v>
      </c>
      <c r="H11407" s="7">
        <v>266336.84000000003</v>
      </c>
      <c r="I11407" t="s">
        <v>20</v>
      </c>
      <c r="J11407" t="s">
        <v>105</v>
      </c>
      <c r="K11407" t="s">
        <v>106</v>
      </c>
      <c r="L11407" s="2">
        <v>0.60416666666666663</v>
      </c>
      <c r="M11407" s="2">
        <v>0.68819444444444444</v>
      </c>
      <c r="N11407" s="1">
        <v>46224</v>
      </c>
      <c r="O11407" t="s">
        <v>23</v>
      </c>
      <c r="S11407" t="s">
        <v>18994</v>
      </c>
      <c r="T1140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8.4027777782466728E-2</v>
      </c>
      <c r="U11407" s="5">
        <f>WEEKNUM(Shipment_Data[[#This Row],[DATE]],2)</f>
        <v>30</v>
      </c>
      <c r="V11407" s="6">
        <f>SUBTOTAL(103,Shipment_Data[[#This Row],[DATE]])</f>
        <v>1</v>
      </c>
      <c r="W114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408" spans="1:23" x14ac:dyDescent="0.25">
      <c r="A11408" s="1">
        <v>46224</v>
      </c>
      <c r="B11408" t="s">
        <v>769</v>
      </c>
      <c r="C11408" t="s">
        <v>15727</v>
      </c>
      <c r="D11408" t="s">
        <v>16775</v>
      </c>
      <c r="E11408">
        <v>2</v>
      </c>
      <c r="F11408" t="s">
        <v>15108</v>
      </c>
      <c r="G11408">
        <v>155106</v>
      </c>
      <c r="H11408" s="7">
        <v>142793.20000000001</v>
      </c>
      <c r="I11408" t="s">
        <v>20</v>
      </c>
      <c r="J11408" t="s">
        <v>105</v>
      </c>
      <c r="K11408" t="s">
        <v>106</v>
      </c>
      <c r="L11408" s="2">
        <v>0.60416666666666663</v>
      </c>
      <c r="M11408" s="2">
        <v>0.72430555555555554</v>
      </c>
      <c r="N11408" s="1">
        <v>46224</v>
      </c>
      <c r="O11408" t="s">
        <v>23</v>
      </c>
      <c r="S11408" t="s">
        <v>18994</v>
      </c>
      <c r="T1140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0.12013888889487134</v>
      </c>
      <c r="U11408" s="5">
        <f>WEEKNUM(Shipment_Data[[#This Row],[DATE]],2)</f>
        <v>30</v>
      </c>
      <c r="V11408" s="6">
        <f>SUBTOTAL(103,Shipment_Data[[#This Row],[DATE]])</f>
        <v>1</v>
      </c>
      <c r="W114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409" spans="1:23" x14ac:dyDescent="0.25">
      <c r="A11409" s="1">
        <v>46224</v>
      </c>
      <c r="B11409" t="s">
        <v>769</v>
      </c>
      <c r="C11409" t="s">
        <v>15727</v>
      </c>
      <c r="D11409" t="s">
        <v>16776</v>
      </c>
      <c r="E11409">
        <v>1</v>
      </c>
      <c r="F11409" t="s">
        <v>15853</v>
      </c>
      <c r="G11409">
        <v>155199</v>
      </c>
      <c r="H11409" s="7">
        <v>19440</v>
      </c>
      <c r="I11409" t="s">
        <v>20</v>
      </c>
      <c r="J11409" t="s">
        <v>105</v>
      </c>
      <c r="K11409" t="s">
        <v>106</v>
      </c>
      <c r="L11409" s="2">
        <v>0.60416666666666663</v>
      </c>
      <c r="M11409" s="2">
        <v>0.72430555555555554</v>
      </c>
      <c r="N11409" s="1">
        <v>46224</v>
      </c>
      <c r="O11409" t="s">
        <v>23</v>
      </c>
      <c r="S11409" t="s">
        <v>18994</v>
      </c>
      <c r="T114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0.12013888889487134</v>
      </c>
      <c r="U11409" s="5">
        <f>WEEKNUM(Shipment_Data[[#This Row],[DATE]],2)</f>
        <v>30</v>
      </c>
      <c r="V11409" s="6">
        <f>SUBTOTAL(103,Shipment_Data[[#This Row],[DATE]])</f>
        <v>1</v>
      </c>
      <c r="W114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410" spans="1:23" x14ac:dyDescent="0.25">
      <c r="A11410" s="1">
        <v>46224</v>
      </c>
      <c r="B11410" t="s">
        <v>769</v>
      </c>
      <c r="C11410" t="s">
        <v>15727</v>
      </c>
      <c r="D11410" t="s">
        <v>16777</v>
      </c>
      <c r="E11410">
        <v>1</v>
      </c>
      <c r="F11410" t="s">
        <v>15853</v>
      </c>
      <c r="G11410">
        <v>155222</v>
      </c>
      <c r="H11410" s="7">
        <v>2057</v>
      </c>
      <c r="I11410" t="s">
        <v>20</v>
      </c>
      <c r="J11410" t="s">
        <v>105</v>
      </c>
      <c r="K11410" t="s">
        <v>106</v>
      </c>
      <c r="L11410" s="2">
        <v>0.60416666666666663</v>
      </c>
      <c r="M11410" s="2">
        <v>0.72430555555555554</v>
      </c>
      <c r="N11410" s="1">
        <v>46224</v>
      </c>
      <c r="O11410" t="s">
        <v>23</v>
      </c>
      <c r="S11410" t="s">
        <v>18994</v>
      </c>
      <c r="T114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0.12013888889487134</v>
      </c>
      <c r="U11410" s="5">
        <f>WEEKNUM(Shipment_Data[[#This Row],[DATE]],2)</f>
        <v>30</v>
      </c>
      <c r="V11410" s="6">
        <f>SUBTOTAL(103,Shipment_Data[[#This Row],[DATE]])</f>
        <v>1</v>
      </c>
      <c r="W114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411" spans="1:23" x14ac:dyDescent="0.25">
      <c r="A11411" s="1">
        <v>46224</v>
      </c>
      <c r="B11411" t="s">
        <v>991</v>
      </c>
      <c r="C11411" t="s">
        <v>15727</v>
      </c>
      <c r="D11411" t="s">
        <v>16778</v>
      </c>
      <c r="E11411">
        <v>1</v>
      </c>
      <c r="F11411" t="s">
        <v>15709</v>
      </c>
      <c r="G11411">
        <v>155039</v>
      </c>
      <c r="H11411" s="7">
        <v>8764.7999999999993</v>
      </c>
      <c r="I11411" t="s">
        <v>20</v>
      </c>
      <c r="J11411" t="s">
        <v>105</v>
      </c>
      <c r="K11411" t="s">
        <v>106</v>
      </c>
      <c r="L11411" s="2">
        <v>0.60416666666666663</v>
      </c>
      <c r="M11411" s="2">
        <v>0.7631944444444444</v>
      </c>
      <c r="N11411" s="1">
        <v>46224</v>
      </c>
      <c r="O11411" t="s">
        <v>23</v>
      </c>
      <c r="S11411" t="s">
        <v>18994</v>
      </c>
      <c r="T114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0.15902777777955635</v>
      </c>
      <c r="U11411" s="5">
        <f>WEEKNUM(Shipment_Data[[#This Row],[DATE]],2)</f>
        <v>30</v>
      </c>
      <c r="V11411" s="6">
        <f>SUBTOTAL(103,Shipment_Data[[#This Row],[DATE]])</f>
        <v>1</v>
      </c>
      <c r="W114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412" spans="1:23" x14ac:dyDescent="0.25">
      <c r="A11412" s="1">
        <v>46224</v>
      </c>
      <c r="B11412" t="s">
        <v>14900</v>
      </c>
      <c r="C11412" t="s">
        <v>15727</v>
      </c>
      <c r="D11412" t="s">
        <v>16779</v>
      </c>
      <c r="E11412">
        <v>1</v>
      </c>
      <c r="F11412" t="s">
        <v>15108</v>
      </c>
      <c r="G11412">
        <v>155226</v>
      </c>
      <c r="H11412" s="7">
        <v>25650</v>
      </c>
      <c r="I11412" t="s">
        <v>20</v>
      </c>
      <c r="J11412" t="s">
        <v>105</v>
      </c>
      <c r="K11412" t="s">
        <v>106</v>
      </c>
      <c r="L11412" s="2">
        <v>0.60416666666666663</v>
      </c>
      <c r="M11412" s="2">
        <v>0.66388888888888886</v>
      </c>
      <c r="N11412" s="1">
        <v>46224</v>
      </c>
      <c r="O11412" t="s">
        <v>23</v>
      </c>
      <c r="S11412" t="s">
        <v>18994</v>
      </c>
      <c r="T114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5.9722222227719612E-2</v>
      </c>
      <c r="U11412" s="5">
        <f>WEEKNUM(Shipment_Data[[#This Row],[DATE]],2)</f>
        <v>30</v>
      </c>
      <c r="V11412" s="6">
        <f>SUBTOTAL(103,Shipment_Data[[#This Row],[DATE]])</f>
        <v>1</v>
      </c>
      <c r="W114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413" spans="1:23" x14ac:dyDescent="0.25">
      <c r="A11413" s="1">
        <v>46224</v>
      </c>
      <c r="B11413" t="s">
        <v>16780</v>
      </c>
      <c r="C11413" t="s">
        <v>15859</v>
      </c>
      <c r="D11413" t="s">
        <v>16781</v>
      </c>
      <c r="E11413">
        <v>1</v>
      </c>
      <c r="F11413" t="s">
        <v>15108</v>
      </c>
      <c r="G11413" t="s">
        <v>16782</v>
      </c>
      <c r="H11413" s="7">
        <v>244800</v>
      </c>
      <c r="I11413" t="s">
        <v>20</v>
      </c>
      <c r="J11413" t="s">
        <v>105</v>
      </c>
      <c r="K11413" t="s">
        <v>106</v>
      </c>
      <c r="L11413" s="2">
        <v>0.60416666666666663</v>
      </c>
      <c r="M11413" s="2">
        <v>0.64861111111111114</v>
      </c>
      <c r="N11413" s="1">
        <v>46224</v>
      </c>
      <c r="O11413" t="s">
        <v>23</v>
      </c>
      <c r="S11413" t="s">
        <v>18994</v>
      </c>
      <c r="T1141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4.4444444443797693E-2</v>
      </c>
      <c r="U11413" s="5">
        <f>WEEKNUM(Shipment_Data[[#This Row],[DATE]],2)</f>
        <v>30</v>
      </c>
      <c r="V11413" s="6">
        <f>SUBTOTAL(103,Shipment_Data[[#This Row],[DATE]])</f>
        <v>1</v>
      </c>
      <c r="W114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414" spans="1:23" x14ac:dyDescent="0.25">
      <c r="A11414" s="1">
        <v>46224</v>
      </c>
      <c r="B11414" t="s">
        <v>16780</v>
      </c>
      <c r="C11414" t="s">
        <v>15859</v>
      </c>
      <c r="D11414" t="s">
        <v>626</v>
      </c>
      <c r="E11414">
        <v>1</v>
      </c>
      <c r="F11414" t="s">
        <v>15709</v>
      </c>
      <c r="G11414" t="s">
        <v>16783</v>
      </c>
      <c r="H11414" s="7">
        <v>78000</v>
      </c>
      <c r="I11414" t="s">
        <v>20</v>
      </c>
      <c r="J11414" t="s">
        <v>105</v>
      </c>
      <c r="K11414" t="s">
        <v>106</v>
      </c>
      <c r="L11414" s="2">
        <v>0.60416666666666663</v>
      </c>
      <c r="M11414" s="2">
        <v>0.64861111111111114</v>
      </c>
      <c r="N11414" s="1">
        <v>46224</v>
      </c>
      <c r="O11414" t="s">
        <v>23</v>
      </c>
      <c r="S11414" t="s">
        <v>18994</v>
      </c>
      <c r="T114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4.4444444443797693E-2</v>
      </c>
      <c r="U11414" s="5">
        <f>WEEKNUM(Shipment_Data[[#This Row],[DATE]],2)</f>
        <v>30</v>
      </c>
      <c r="V11414" s="6">
        <f>SUBTOTAL(103,Shipment_Data[[#This Row],[DATE]])</f>
        <v>1</v>
      </c>
      <c r="W114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415" spans="1:23" x14ac:dyDescent="0.25">
      <c r="A11415" s="1">
        <v>46224</v>
      </c>
      <c r="B11415" t="s">
        <v>3215</v>
      </c>
      <c r="C11415" t="s">
        <v>15727</v>
      </c>
      <c r="D11415" t="s">
        <v>16784</v>
      </c>
      <c r="E11415">
        <v>1</v>
      </c>
      <c r="F11415" t="s">
        <v>15108</v>
      </c>
      <c r="G11415">
        <v>155048</v>
      </c>
      <c r="H11415" s="7">
        <v>23707.8</v>
      </c>
      <c r="I11415" t="s">
        <v>20</v>
      </c>
      <c r="J11415" t="s">
        <v>105</v>
      </c>
      <c r="K11415" t="s">
        <v>106</v>
      </c>
      <c r="L11415" s="2">
        <v>0.60416666666666663</v>
      </c>
      <c r="M11415" s="2">
        <v>0.79027777777777775</v>
      </c>
      <c r="N11415" s="1">
        <v>46224</v>
      </c>
      <c r="O11415" t="s">
        <v>23</v>
      </c>
      <c r="S11415" t="s">
        <v>18994</v>
      </c>
      <c r="T1141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0.18611111111385981</v>
      </c>
      <c r="U11415" s="5">
        <f>WEEKNUM(Shipment_Data[[#This Row],[DATE]],2)</f>
        <v>30</v>
      </c>
      <c r="V11415" s="6">
        <f>SUBTOTAL(103,Shipment_Data[[#This Row],[DATE]])</f>
        <v>1</v>
      </c>
      <c r="W114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416" spans="1:23" x14ac:dyDescent="0.25">
      <c r="A11416" s="1">
        <v>46224</v>
      </c>
      <c r="B11416" t="s">
        <v>4757</v>
      </c>
      <c r="C11416" t="s">
        <v>15727</v>
      </c>
      <c r="D11416" t="s">
        <v>16785</v>
      </c>
      <c r="E11416">
        <v>1</v>
      </c>
      <c r="F11416" t="s">
        <v>15108</v>
      </c>
      <c r="G11416">
        <v>155116</v>
      </c>
      <c r="H11416" s="7">
        <v>289246.68</v>
      </c>
      <c r="I11416" t="s">
        <v>20</v>
      </c>
      <c r="J11416" t="s">
        <v>111</v>
      </c>
      <c r="K11416" t="s">
        <v>112</v>
      </c>
      <c r="L11416" s="2">
        <v>0.59375</v>
      </c>
      <c r="M11416" s="2">
        <v>0.77152777777777781</v>
      </c>
      <c r="N11416" s="1">
        <v>46224</v>
      </c>
      <c r="O11416" t="s">
        <v>23</v>
      </c>
      <c r="S11416" t="s">
        <v>18994</v>
      </c>
      <c r="T114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0.17777777777519077</v>
      </c>
      <c r="U11416" s="5">
        <f>WEEKNUM(Shipment_Data[[#This Row],[DATE]],2)</f>
        <v>30</v>
      </c>
      <c r="V11416" s="6">
        <f>SUBTOTAL(103,Shipment_Data[[#This Row],[DATE]])</f>
        <v>1</v>
      </c>
      <c r="W114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417" spans="1:23" x14ac:dyDescent="0.25">
      <c r="A11417" s="1">
        <v>46224</v>
      </c>
      <c r="B11417" t="s">
        <v>4303</v>
      </c>
      <c r="C11417" t="s">
        <v>15727</v>
      </c>
      <c r="D11417" t="s">
        <v>16786</v>
      </c>
      <c r="E11417">
        <v>1</v>
      </c>
      <c r="F11417" t="s">
        <v>15108</v>
      </c>
      <c r="G11417">
        <v>155126</v>
      </c>
      <c r="H11417" s="7">
        <v>53926.2</v>
      </c>
      <c r="I11417" t="s">
        <v>20</v>
      </c>
      <c r="J11417" t="s">
        <v>111</v>
      </c>
      <c r="K11417" t="s">
        <v>112</v>
      </c>
      <c r="L11417" s="2">
        <v>0.59375</v>
      </c>
      <c r="M11417" s="2">
        <v>0.7368055555555556</v>
      </c>
      <c r="N11417" s="1">
        <v>46224</v>
      </c>
      <c r="O11417" t="s">
        <v>23</v>
      </c>
      <c r="S11417" t="s">
        <v>18994</v>
      </c>
      <c r="T1141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0.14305555555620231</v>
      </c>
      <c r="U11417" s="5">
        <f>WEEKNUM(Shipment_Data[[#This Row],[DATE]],2)</f>
        <v>30</v>
      </c>
      <c r="V11417" s="6">
        <f>SUBTOTAL(103,Shipment_Data[[#This Row],[DATE]])</f>
        <v>1</v>
      </c>
      <c r="W114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418" spans="1:23" x14ac:dyDescent="0.25">
      <c r="A11418" s="1">
        <v>46224</v>
      </c>
      <c r="B11418" t="s">
        <v>551</v>
      </c>
      <c r="C11418" t="s">
        <v>15727</v>
      </c>
      <c r="D11418" t="s">
        <v>16787</v>
      </c>
      <c r="E11418">
        <v>5</v>
      </c>
      <c r="F11418" t="s">
        <v>15108</v>
      </c>
      <c r="G11418">
        <v>155175</v>
      </c>
      <c r="H11418" s="7">
        <v>1441960.85</v>
      </c>
      <c r="I11418" t="s">
        <v>20</v>
      </c>
      <c r="J11418" t="s">
        <v>111</v>
      </c>
      <c r="K11418" t="s">
        <v>112</v>
      </c>
      <c r="L11418" s="2">
        <v>0.59375</v>
      </c>
      <c r="M11418" s="2">
        <v>0.71736111111111112</v>
      </c>
      <c r="N11418" s="1">
        <v>46224</v>
      </c>
      <c r="O11418" t="s">
        <v>23</v>
      </c>
      <c r="S11418" t="s">
        <v>18994</v>
      </c>
      <c r="T1141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0.12361111111385981</v>
      </c>
      <c r="U11418" s="5">
        <f>WEEKNUM(Shipment_Data[[#This Row],[DATE]],2)</f>
        <v>30</v>
      </c>
      <c r="V11418" s="6">
        <f>SUBTOTAL(103,Shipment_Data[[#This Row],[DATE]])</f>
        <v>1</v>
      </c>
      <c r="W114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419" spans="1:23" x14ac:dyDescent="0.25">
      <c r="A11419" s="1">
        <v>46224</v>
      </c>
      <c r="B11419" t="s">
        <v>3311</v>
      </c>
      <c r="C11419" t="s">
        <v>15727</v>
      </c>
      <c r="D11419" t="s">
        <v>16788</v>
      </c>
      <c r="E11419">
        <v>3</v>
      </c>
      <c r="F11419" t="s">
        <v>15108</v>
      </c>
      <c r="G11419">
        <v>155136</v>
      </c>
      <c r="H11419" s="7">
        <v>1244616.6299999999</v>
      </c>
      <c r="I11419" t="s">
        <v>20</v>
      </c>
      <c r="J11419" t="s">
        <v>16331</v>
      </c>
      <c r="K11419" t="s">
        <v>220</v>
      </c>
      <c r="L11419" s="2">
        <v>0.59027777777777779</v>
      </c>
      <c r="M11419" s="2">
        <v>0.67708333333333337</v>
      </c>
      <c r="N11419" s="1">
        <v>46224</v>
      </c>
      <c r="O11419" t="s">
        <v>23</v>
      </c>
      <c r="S11419" t="s">
        <v>18994</v>
      </c>
      <c r="T1141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8.6805555554747116E-2</v>
      </c>
      <c r="U11419" s="5">
        <f>WEEKNUM(Shipment_Data[[#This Row],[DATE]],2)</f>
        <v>30</v>
      </c>
      <c r="V11419" s="6">
        <f>SUBTOTAL(103,Shipment_Data[[#This Row],[DATE]])</f>
        <v>1</v>
      </c>
      <c r="W114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420" spans="1:23" x14ac:dyDescent="0.25">
      <c r="A11420" s="1">
        <v>46224</v>
      </c>
      <c r="B11420" t="s">
        <v>3311</v>
      </c>
      <c r="C11420" t="s">
        <v>15727</v>
      </c>
      <c r="D11420" t="s">
        <v>16789</v>
      </c>
      <c r="E11420">
        <v>1</v>
      </c>
      <c r="F11420" t="s">
        <v>15709</v>
      </c>
      <c r="G11420">
        <v>155229</v>
      </c>
      <c r="H11420" s="7">
        <v>64693</v>
      </c>
      <c r="I11420" t="s">
        <v>20</v>
      </c>
      <c r="J11420" t="s">
        <v>16331</v>
      </c>
      <c r="K11420" t="s">
        <v>220</v>
      </c>
      <c r="L11420" s="2">
        <v>0.59027777777777779</v>
      </c>
      <c r="M11420" s="2">
        <v>0.67708333333333337</v>
      </c>
      <c r="N11420" s="1">
        <v>46224</v>
      </c>
      <c r="O11420" t="s">
        <v>23</v>
      </c>
      <c r="S11420" t="s">
        <v>18994</v>
      </c>
      <c r="T114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8.6805555554747116E-2</v>
      </c>
      <c r="U11420" s="5">
        <f>WEEKNUM(Shipment_Data[[#This Row],[DATE]],2)</f>
        <v>30</v>
      </c>
      <c r="V11420" s="6">
        <f>SUBTOTAL(103,Shipment_Data[[#This Row],[DATE]])</f>
        <v>1</v>
      </c>
      <c r="W114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421" spans="1:23" x14ac:dyDescent="0.25">
      <c r="A11421" s="1">
        <v>46224</v>
      </c>
      <c r="B11421" t="s">
        <v>4757</v>
      </c>
      <c r="C11421" t="s">
        <v>15727</v>
      </c>
      <c r="D11421" t="s">
        <v>16790</v>
      </c>
      <c r="E11421">
        <v>1</v>
      </c>
      <c r="F11421" t="s">
        <v>15709</v>
      </c>
      <c r="G11421">
        <v>155224</v>
      </c>
      <c r="H11421" s="7">
        <v>47390</v>
      </c>
      <c r="I11421" t="s">
        <v>20</v>
      </c>
      <c r="J11421" t="s">
        <v>111</v>
      </c>
      <c r="K11421" t="s">
        <v>112</v>
      </c>
      <c r="L11421" s="2">
        <v>0.59375</v>
      </c>
      <c r="M11421" s="2">
        <v>0.77152777777777781</v>
      </c>
      <c r="N11421" s="1">
        <v>46224</v>
      </c>
      <c r="O11421" t="s">
        <v>23</v>
      </c>
      <c r="S11421" t="s">
        <v>18994</v>
      </c>
      <c r="T114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0.17777777777519077</v>
      </c>
      <c r="U11421" s="5">
        <f>WEEKNUM(Shipment_Data[[#This Row],[DATE]],2)</f>
        <v>30</v>
      </c>
      <c r="V11421" s="6">
        <f>SUBTOTAL(103,Shipment_Data[[#This Row],[DATE]])</f>
        <v>1</v>
      </c>
      <c r="W114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422" spans="1:23" x14ac:dyDescent="0.25">
      <c r="A11422" s="1">
        <v>46224</v>
      </c>
      <c r="B11422" t="s">
        <v>16791</v>
      </c>
      <c r="C11422" t="s">
        <v>15727</v>
      </c>
      <c r="D11422" t="s">
        <v>16792</v>
      </c>
      <c r="E11422">
        <v>1</v>
      </c>
      <c r="F11422" t="s">
        <v>15108</v>
      </c>
      <c r="G11422">
        <v>155242</v>
      </c>
      <c r="H11422" s="7">
        <v>94790</v>
      </c>
      <c r="I11422" t="s">
        <v>20</v>
      </c>
      <c r="J11422" t="s">
        <v>111</v>
      </c>
      <c r="K11422" t="s">
        <v>112</v>
      </c>
      <c r="L11422" s="2">
        <v>0.59375</v>
      </c>
      <c r="M11422" s="2">
        <v>0.7</v>
      </c>
      <c r="N11422" s="1">
        <v>46224</v>
      </c>
      <c r="O11422" t="s">
        <v>23</v>
      </c>
      <c r="S11422" t="s">
        <v>18994</v>
      </c>
      <c r="T1142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0.10624999999708962</v>
      </c>
      <c r="U11422" s="5">
        <f>WEEKNUM(Shipment_Data[[#This Row],[DATE]],2)</f>
        <v>30</v>
      </c>
      <c r="V11422" s="6">
        <f>SUBTOTAL(103,Shipment_Data[[#This Row],[DATE]])</f>
        <v>1</v>
      </c>
      <c r="W114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423" spans="1:23" x14ac:dyDescent="0.25">
      <c r="A11423" s="1">
        <v>46224</v>
      </c>
      <c r="B11423" t="s">
        <v>1322</v>
      </c>
      <c r="C11423" t="s">
        <v>15727</v>
      </c>
      <c r="D11423" t="s">
        <v>16793</v>
      </c>
      <c r="E11423">
        <v>1</v>
      </c>
      <c r="F11423" t="s">
        <v>15709</v>
      </c>
      <c r="G11423">
        <v>155065</v>
      </c>
      <c r="H11423" s="7">
        <v>24640</v>
      </c>
      <c r="I11423" t="s">
        <v>20</v>
      </c>
      <c r="J11423" t="s">
        <v>111</v>
      </c>
      <c r="K11423" t="s">
        <v>112</v>
      </c>
      <c r="L11423" s="2">
        <v>0.59375</v>
      </c>
      <c r="M11423" s="2">
        <v>0.82638888888888884</v>
      </c>
      <c r="N11423" s="1">
        <v>46224</v>
      </c>
      <c r="O11423" t="s">
        <v>23</v>
      </c>
      <c r="S11423" t="s">
        <v>18994</v>
      </c>
      <c r="T114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0.23263888889050577</v>
      </c>
      <c r="U11423" s="5">
        <f>WEEKNUM(Shipment_Data[[#This Row],[DATE]],2)</f>
        <v>30</v>
      </c>
      <c r="V11423" s="6">
        <f>SUBTOTAL(103,Shipment_Data[[#This Row],[DATE]])</f>
        <v>1</v>
      </c>
      <c r="W114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424" spans="1:23" x14ac:dyDescent="0.25">
      <c r="A11424" s="1">
        <v>46224</v>
      </c>
      <c r="B11424" t="s">
        <v>6064</v>
      </c>
      <c r="C11424" t="s">
        <v>15727</v>
      </c>
      <c r="D11424" t="s">
        <v>16794</v>
      </c>
      <c r="E11424">
        <v>1</v>
      </c>
      <c r="F11424" t="s">
        <v>15108</v>
      </c>
      <c r="G11424">
        <v>155040</v>
      </c>
      <c r="H11424" s="7">
        <v>261561.60000000001</v>
      </c>
      <c r="I11424" t="s">
        <v>20</v>
      </c>
      <c r="J11424" t="s">
        <v>12258</v>
      </c>
      <c r="K11424" t="s">
        <v>8060</v>
      </c>
      <c r="L11424" s="2">
        <v>0.59027777777777779</v>
      </c>
      <c r="M11424" s="2">
        <v>0.79166666666666663</v>
      </c>
      <c r="N11424" s="1">
        <v>46224</v>
      </c>
      <c r="O11424" t="s">
        <v>23</v>
      </c>
      <c r="S11424" t="s">
        <v>18994</v>
      </c>
      <c r="T114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0.20138888888322981</v>
      </c>
      <c r="U11424" s="5">
        <f>WEEKNUM(Shipment_Data[[#This Row],[DATE]],2)</f>
        <v>30</v>
      </c>
      <c r="V11424" s="6">
        <f>SUBTOTAL(103,Shipment_Data[[#This Row],[DATE]])</f>
        <v>1</v>
      </c>
      <c r="W114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425" spans="1:23" x14ac:dyDescent="0.25">
      <c r="A11425" s="1">
        <v>46224</v>
      </c>
      <c r="B11425" t="s">
        <v>2255</v>
      </c>
      <c r="C11425" t="s">
        <v>15727</v>
      </c>
      <c r="D11425" t="s">
        <v>16795</v>
      </c>
      <c r="E11425">
        <v>1</v>
      </c>
      <c r="F11425" t="s">
        <v>15108</v>
      </c>
      <c r="G11425">
        <v>155033</v>
      </c>
      <c r="H11425" s="7">
        <v>117255.45</v>
      </c>
      <c r="I11425" t="s">
        <v>20</v>
      </c>
      <c r="J11425" t="s">
        <v>12258</v>
      </c>
      <c r="K11425" t="s">
        <v>8060</v>
      </c>
      <c r="L11425" s="2">
        <v>0.59027777777777779</v>
      </c>
      <c r="M11425" s="2">
        <v>0.6875</v>
      </c>
      <c r="N11425" s="1">
        <v>46224</v>
      </c>
      <c r="O11425" t="s">
        <v>23</v>
      </c>
      <c r="S11425" t="s">
        <v>18994</v>
      </c>
      <c r="T1142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9.7222222218988463E-2</v>
      </c>
      <c r="U11425" s="5">
        <f>WEEKNUM(Shipment_Data[[#This Row],[DATE]],2)</f>
        <v>30</v>
      </c>
      <c r="V11425" s="6">
        <f>SUBTOTAL(103,Shipment_Data[[#This Row],[DATE]])</f>
        <v>1</v>
      </c>
      <c r="W114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426" spans="1:23" x14ac:dyDescent="0.25">
      <c r="A11426" s="1">
        <v>46224</v>
      </c>
      <c r="B11426" t="s">
        <v>5056</v>
      </c>
      <c r="C11426" t="s">
        <v>15727</v>
      </c>
      <c r="D11426" t="s">
        <v>16796</v>
      </c>
      <c r="E11426">
        <v>1</v>
      </c>
      <c r="F11426" t="s">
        <v>15853</v>
      </c>
      <c r="G11426">
        <v>155034</v>
      </c>
      <c r="H11426" s="7">
        <v>15984</v>
      </c>
      <c r="I11426" t="s">
        <v>20</v>
      </c>
      <c r="J11426" t="s">
        <v>12258</v>
      </c>
      <c r="K11426" t="s">
        <v>8060</v>
      </c>
      <c r="L11426" s="2">
        <v>0.59027777777777779</v>
      </c>
      <c r="M11426" s="2">
        <v>0.67291666666666672</v>
      </c>
      <c r="N11426" s="1">
        <v>46224</v>
      </c>
      <c r="O11426" t="s">
        <v>23</v>
      </c>
      <c r="S11426" t="s">
        <v>18994</v>
      </c>
      <c r="T114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8.2638888889050577E-2</v>
      </c>
      <c r="U11426" s="5">
        <f>WEEKNUM(Shipment_Data[[#This Row],[DATE]],2)</f>
        <v>30</v>
      </c>
      <c r="V11426" s="6">
        <f>SUBTOTAL(103,Shipment_Data[[#This Row],[DATE]])</f>
        <v>1</v>
      </c>
      <c r="W114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427" spans="1:23" x14ac:dyDescent="0.25">
      <c r="A11427" s="1">
        <v>46224</v>
      </c>
      <c r="B11427" t="s">
        <v>6997</v>
      </c>
      <c r="C11427" t="s">
        <v>15727</v>
      </c>
      <c r="D11427" t="s">
        <v>16797</v>
      </c>
      <c r="E11427">
        <v>1</v>
      </c>
      <c r="F11427" t="s">
        <v>15853</v>
      </c>
      <c r="G11427">
        <v>155205</v>
      </c>
      <c r="H11427" s="7">
        <v>23623</v>
      </c>
      <c r="I11427" t="s">
        <v>20</v>
      </c>
      <c r="J11427" t="s">
        <v>247</v>
      </c>
      <c r="K11427" t="s">
        <v>248</v>
      </c>
      <c r="L11427" s="2">
        <v>0.61111111111111116</v>
      </c>
      <c r="M11427" s="2">
        <v>0.67986111111111114</v>
      </c>
      <c r="N11427" s="1">
        <v>46224</v>
      </c>
      <c r="O11427" t="s">
        <v>23</v>
      </c>
      <c r="S11427" t="s">
        <v>18994</v>
      </c>
      <c r="T1142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6.8749999998544808E-2</v>
      </c>
      <c r="U11427" s="5">
        <f>WEEKNUM(Shipment_Data[[#This Row],[DATE]],2)</f>
        <v>30</v>
      </c>
      <c r="V11427" s="6">
        <f>SUBTOTAL(103,Shipment_Data[[#This Row],[DATE]])</f>
        <v>1</v>
      </c>
      <c r="W114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428" spans="1:23" x14ac:dyDescent="0.25">
      <c r="A11428" s="1">
        <v>46224</v>
      </c>
      <c r="B11428" t="s">
        <v>2931</v>
      </c>
      <c r="C11428" t="s">
        <v>15727</v>
      </c>
      <c r="D11428" t="s">
        <v>16798</v>
      </c>
      <c r="E11428">
        <v>3</v>
      </c>
      <c r="F11428" t="s">
        <v>15108</v>
      </c>
      <c r="G11428">
        <v>155196</v>
      </c>
      <c r="H11428" s="7">
        <v>333422.3</v>
      </c>
      <c r="I11428" t="s">
        <v>20</v>
      </c>
      <c r="J11428" t="s">
        <v>247</v>
      </c>
      <c r="K11428" t="s">
        <v>248</v>
      </c>
      <c r="L11428" s="2">
        <v>0.61111111111111116</v>
      </c>
      <c r="M11428" s="2">
        <v>0.67222222222222228</v>
      </c>
      <c r="N11428" s="1">
        <v>46224</v>
      </c>
      <c r="O11428" t="s">
        <v>23</v>
      </c>
      <c r="S11428" t="s">
        <v>18994</v>
      </c>
      <c r="T114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6.1111111113859806E-2</v>
      </c>
      <c r="U11428" s="5">
        <f>WEEKNUM(Shipment_Data[[#This Row],[DATE]],2)</f>
        <v>30</v>
      </c>
      <c r="V11428" s="6">
        <f>SUBTOTAL(103,Shipment_Data[[#This Row],[DATE]])</f>
        <v>1</v>
      </c>
      <c r="W114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429" spans="1:23" x14ac:dyDescent="0.25">
      <c r="A11429" s="1">
        <v>46224</v>
      </c>
      <c r="B11429" t="s">
        <v>438</v>
      </c>
      <c r="C11429" t="s">
        <v>15727</v>
      </c>
      <c r="D11429" t="s">
        <v>16799</v>
      </c>
      <c r="E11429">
        <v>1</v>
      </c>
      <c r="F11429" t="s">
        <v>15853</v>
      </c>
      <c r="G11429">
        <v>155043</v>
      </c>
      <c r="H11429" s="7">
        <v>44511.39</v>
      </c>
      <c r="I11429" t="s">
        <v>20</v>
      </c>
      <c r="J11429" t="s">
        <v>247</v>
      </c>
      <c r="K11429" t="s">
        <v>248</v>
      </c>
      <c r="L11429" s="2">
        <v>0.61111111111111116</v>
      </c>
      <c r="M11429" s="2">
        <v>0.64166666666666672</v>
      </c>
      <c r="N11429" s="1">
        <v>46224</v>
      </c>
      <c r="O11429" t="s">
        <v>23</v>
      </c>
      <c r="S11429" t="s">
        <v>18994</v>
      </c>
      <c r="T114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3.0555555560567882E-2</v>
      </c>
      <c r="U11429" s="5">
        <f>WEEKNUM(Shipment_Data[[#This Row],[DATE]],2)</f>
        <v>30</v>
      </c>
      <c r="V11429" s="6">
        <f>SUBTOTAL(103,Shipment_Data[[#This Row],[DATE]])</f>
        <v>1</v>
      </c>
      <c r="W114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430" spans="1:23" x14ac:dyDescent="0.25">
      <c r="A11430" s="1">
        <v>46224</v>
      </c>
      <c r="B11430" t="s">
        <v>16800</v>
      </c>
      <c r="C11430" t="s">
        <v>15859</v>
      </c>
      <c r="D11430" t="s">
        <v>592</v>
      </c>
      <c r="E11430">
        <v>1</v>
      </c>
      <c r="F11430" t="s">
        <v>15108</v>
      </c>
      <c r="G11430" t="s">
        <v>16801</v>
      </c>
      <c r="H11430" s="7">
        <v>81600</v>
      </c>
      <c r="I11430" t="s">
        <v>20</v>
      </c>
      <c r="J11430" t="s">
        <v>16331</v>
      </c>
      <c r="K11430" t="s">
        <v>220</v>
      </c>
      <c r="L11430" s="2">
        <v>0.625</v>
      </c>
      <c r="M11430" s="2">
        <v>0.89930555555555558</v>
      </c>
      <c r="N11430" s="1">
        <v>46224</v>
      </c>
      <c r="O11430" t="s">
        <v>23</v>
      </c>
      <c r="S11430" t="s">
        <v>18994</v>
      </c>
      <c r="T1143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0.27430555555474712</v>
      </c>
      <c r="U11430" s="5">
        <f>WEEKNUM(Shipment_Data[[#This Row],[DATE]],2)</f>
        <v>30</v>
      </c>
      <c r="V11430" s="6">
        <f>SUBTOTAL(103,Shipment_Data[[#This Row],[DATE]])</f>
        <v>1</v>
      </c>
      <c r="W114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431" spans="1:23" x14ac:dyDescent="0.25">
      <c r="A11431" s="1">
        <v>46224</v>
      </c>
      <c r="B11431" t="s">
        <v>3742</v>
      </c>
      <c r="C11431" t="s">
        <v>15727</v>
      </c>
      <c r="D11431" t="s">
        <v>16802</v>
      </c>
      <c r="E11431">
        <v>1</v>
      </c>
      <c r="F11431" t="s">
        <v>15108</v>
      </c>
      <c r="G11431">
        <v>155044</v>
      </c>
      <c r="H11431" s="7">
        <v>41914.400000000001</v>
      </c>
      <c r="I11431" t="s">
        <v>20</v>
      </c>
      <c r="J11431" t="s">
        <v>16313</v>
      </c>
      <c r="K11431" t="s">
        <v>210</v>
      </c>
      <c r="L11431" s="2">
        <v>0.625</v>
      </c>
      <c r="M11431" s="2">
        <v>0.67083333333333328</v>
      </c>
      <c r="N11431" s="1">
        <v>46224</v>
      </c>
      <c r="O11431" t="s">
        <v>23</v>
      </c>
      <c r="S11431" t="s">
        <v>18994</v>
      </c>
      <c r="T1143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4.5833333329937886E-2</v>
      </c>
      <c r="U11431" s="5">
        <f>WEEKNUM(Shipment_Data[[#This Row],[DATE]],2)</f>
        <v>30</v>
      </c>
      <c r="V11431" s="6">
        <f>SUBTOTAL(103,Shipment_Data[[#This Row],[DATE]])</f>
        <v>1</v>
      </c>
      <c r="W114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432" spans="1:23" x14ac:dyDescent="0.25">
      <c r="A11432" s="1">
        <v>46224</v>
      </c>
      <c r="B11432" t="s">
        <v>3037</v>
      </c>
      <c r="C11432" t="s">
        <v>15727</v>
      </c>
      <c r="D11432" t="s">
        <v>16803</v>
      </c>
      <c r="E11432">
        <v>2</v>
      </c>
      <c r="F11432" t="s">
        <v>15108</v>
      </c>
      <c r="G11432">
        <v>155102</v>
      </c>
      <c r="H11432" s="7">
        <v>145125.45000000001</v>
      </c>
      <c r="I11432" t="s">
        <v>20</v>
      </c>
      <c r="J11432" t="s">
        <v>391</v>
      </c>
      <c r="K11432" t="s">
        <v>392</v>
      </c>
      <c r="L11432" s="2">
        <v>0.63541666666666663</v>
      </c>
      <c r="M11432" s="2">
        <v>0.69166666666666665</v>
      </c>
      <c r="N11432" s="1">
        <v>46224</v>
      </c>
      <c r="O11432" t="s">
        <v>23</v>
      </c>
      <c r="S11432" t="s">
        <v>18994</v>
      </c>
      <c r="T1143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5.6250000001455192E-2</v>
      </c>
      <c r="U11432" s="5">
        <f>WEEKNUM(Shipment_Data[[#This Row],[DATE]],2)</f>
        <v>30</v>
      </c>
      <c r="V11432" s="6">
        <f>SUBTOTAL(103,Shipment_Data[[#This Row],[DATE]])</f>
        <v>1</v>
      </c>
      <c r="W114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433" spans="1:23" x14ac:dyDescent="0.25">
      <c r="A11433" s="1">
        <v>46224</v>
      </c>
      <c r="B11433" t="s">
        <v>13826</v>
      </c>
      <c r="C11433" t="s">
        <v>15727</v>
      </c>
      <c r="D11433" t="s">
        <v>16804</v>
      </c>
      <c r="E11433">
        <v>1</v>
      </c>
      <c r="F11433" t="s">
        <v>15108</v>
      </c>
      <c r="G11433">
        <v>155155</v>
      </c>
      <c r="H11433" s="7">
        <v>116668.25</v>
      </c>
      <c r="I11433" t="s">
        <v>20</v>
      </c>
      <c r="J11433" t="s">
        <v>391</v>
      </c>
      <c r="K11433" t="s">
        <v>392</v>
      </c>
      <c r="L11433" s="2">
        <v>0.63541666666666663</v>
      </c>
      <c r="M11433" s="2">
        <v>0.79166666666666663</v>
      </c>
      <c r="N11433" s="1">
        <v>46224</v>
      </c>
      <c r="O11433" t="s">
        <v>23</v>
      </c>
      <c r="S11433" t="s">
        <v>18994</v>
      </c>
      <c r="T114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0.15625</v>
      </c>
      <c r="U11433" s="5">
        <f>WEEKNUM(Shipment_Data[[#This Row],[DATE]],2)</f>
        <v>30</v>
      </c>
      <c r="V11433" s="6">
        <f>SUBTOTAL(103,Shipment_Data[[#This Row],[DATE]])</f>
        <v>1</v>
      </c>
      <c r="W114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434" spans="1:23" x14ac:dyDescent="0.25">
      <c r="A11434" s="1">
        <v>46224</v>
      </c>
      <c r="B11434" t="s">
        <v>16805</v>
      </c>
      <c r="C11434" t="s">
        <v>15727</v>
      </c>
      <c r="D11434" t="s">
        <v>16806</v>
      </c>
      <c r="E11434">
        <v>1</v>
      </c>
      <c r="F11434" t="s">
        <v>15853</v>
      </c>
      <c r="G11434">
        <v>155220</v>
      </c>
      <c r="H11434" s="7">
        <v>8855</v>
      </c>
      <c r="I11434" t="s">
        <v>20</v>
      </c>
      <c r="J11434" t="s">
        <v>391</v>
      </c>
      <c r="K11434" t="s">
        <v>392</v>
      </c>
      <c r="L11434" s="2">
        <v>0.63541666666666663</v>
      </c>
      <c r="M11434" s="2">
        <v>0.74027777777777781</v>
      </c>
      <c r="N11434" s="1">
        <v>46224</v>
      </c>
      <c r="O11434" t="s">
        <v>23</v>
      </c>
      <c r="S11434" t="s">
        <v>18994</v>
      </c>
      <c r="T114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0.10486111111094942</v>
      </c>
      <c r="U11434" s="5">
        <f>WEEKNUM(Shipment_Data[[#This Row],[DATE]],2)</f>
        <v>30</v>
      </c>
      <c r="V11434" s="6">
        <f>SUBTOTAL(103,Shipment_Data[[#This Row],[DATE]])</f>
        <v>1</v>
      </c>
      <c r="W114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435" spans="1:23" x14ac:dyDescent="0.25">
      <c r="A11435" s="1">
        <v>46224</v>
      </c>
      <c r="B11435" t="s">
        <v>16805</v>
      </c>
      <c r="C11435" t="s">
        <v>15727</v>
      </c>
      <c r="D11435" t="s">
        <v>16807</v>
      </c>
      <c r="E11435">
        <v>1</v>
      </c>
      <c r="F11435" t="s">
        <v>15108</v>
      </c>
      <c r="G11435">
        <v>155129</v>
      </c>
      <c r="H11435" s="7">
        <v>101582</v>
      </c>
      <c r="I11435" t="s">
        <v>20</v>
      </c>
      <c r="J11435" t="s">
        <v>391</v>
      </c>
      <c r="K11435" t="s">
        <v>392</v>
      </c>
      <c r="L11435" s="2">
        <v>0.63541666666666663</v>
      </c>
      <c r="M11435" s="2">
        <v>0.74027777777777781</v>
      </c>
      <c r="N11435" s="1">
        <v>46224</v>
      </c>
      <c r="O11435" t="s">
        <v>23</v>
      </c>
      <c r="S11435" t="s">
        <v>18994</v>
      </c>
      <c r="T114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0.10486111111094942</v>
      </c>
      <c r="U11435" s="5">
        <f>WEEKNUM(Shipment_Data[[#This Row],[DATE]],2)</f>
        <v>30</v>
      </c>
      <c r="V11435" s="6">
        <f>SUBTOTAL(103,Shipment_Data[[#This Row],[DATE]])</f>
        <v>1</v>
      </c>
      <c r="W114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436" spans="1:23" x14ac:dyDescent="0.25">
      <c r="A11436" s="1">
        <v>46224</v>
      </c>
      <c r="B11436" t="s">
        <v>1665</v>
      </c>
      <c r="C11436" t="s">
        <v>15727</v>
      </c>
      <c r="D11436" t="s">
        <v>16808</v>
      </c>
      <c r="E11436">
        <v>2</v>
      </c>
      <c r="F11436" t="s">
        <v>15108</v>
      </c>
      <c r="G11436">
        <v>154756</v>
      </c>
      <c r="H11436" s="7">
        <v>974707.73</v>
      </c>
      <c r="I11436" t="s">
        <v>20</v>
      </c>
      <c r="J11436" t="s">
        <v>391</v>
      </c>
      <c r="K11436" t="s">
        <v>392</v>
      </c>
      <c r="L11436" s="2">
        <v>0.63541666666666663</v>
      </c>
      <c r="M11436" s="2">
        <v>0.88888888888888884</v>
      </c>
      <c r="N11436" s="1">
        <v>46224</v>
      </c>
      <c r="O11436" t="s">
        <v>23</v>
      </c>
      <c r="S11436" t="s">
        <v>18994</v>
      </c>
      <c r="T114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0.25347222222626442</v>
      </c>
      <c r="U11436" s="5">
        <f>WEEKNUM(Shipment_Data[[#This Row],[DATE]],2)</f>
        <v>30</v>
      </c>
      <c r="V11436" s="6">
        <f>SUBTOTAL(103,Shipment_Data[[#This Row],[DATE]])</f>
        <v>1</v>
      </c>
      <c r="W114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437" spans="1:23" x14ac:dyDescent="0.25">
      <c r="A11437" s="1">
        <v>46224</v>
      </c>
      <c r="B11437" t="s">
        <v>4812</v>
      </c>
      <c r="C11437" t="s">
        <v>15727</v>
      </c>
      <c r="D11437" t="s">
        <v>16809</v>
      </c>
      <c r="E11437">
        <v>1</v>
      </c>
      <c r="F11437" t="s">
        <v>15108</v>
      </c>
      <c r="G11437">
        <v>155076</v>
      </c>
      <c r="H11437" s="7">
        <v>99900</v>
      </c>
      <c r="I11437" t="s">
        <v>20</v>
      </c>
      <c r="J11437" t="s">
        <v>391</v>
      </c>
      <c r="K11437" t="s">
        <v>392</v>
      </c>
      <c r="L11437" s="2">
        <v>0.63541666666666663</v>
      </c>
      <c r="M11437" s="2">
        <v>0.81944444444444442</v>
      </c>
      <c r="N11437" s="1">
        <v>46224</v>
      </c>
      <c r="O11437" t="s">
        <v>23</v>
      </c>
      <c r="S11437" t="s">
        <v>18994</v>
      </c>
      <c r="T114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0.18402777778101154</v>
      </c>
      <c r="U11437" s="5">
        <f>WEEKNUM(Shipment_Data[[#This Row],[DATE]],2)</f>
        <v>30</v>
      </c>
      <c r="V11437" s="6">
        <f>SUBTOTAL(103,Shipment_Data[[#This Row],[DATE]])</f>
        <v>1</v>
      </c>
      <c r="W114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438" spans="1:23" x14ac:dyDescent="0.25">
      <c r="A11438" s="1">
        <v>46224</v>
      </c>
      <c r="B11438" t="s">
        <v>9604</v>
      </c>
      <c r="C11438" t="s">
        <v>15727</v>
      </c>
      <c r="D11438" t="s">
        <v>16810</v>
      </c>
      <c r="E11438">
        <v>1</v>
      </c>
      <c r="F11438" t="s">
        <v>15853</v>
      </c>
      <c r="G11438">
        <v>155210</v>
      </c>
      <c r="H11438" s="7">
        <v>42234</v>
      </c>
      <c r="I11438" t="s">
        <v>20</v>
      </c>
      <c r="J11438" t="s">
        <v>391</v>
      </c>
      <c r="K11438" t="s">
        <v>392</v>
      </c>
      <c r="L11438" s="2">
        <v>0.63541666666666663</v>
      </c>
      <c r="M11438" s="2">
        <v>0.625</v>
      </c>
      <c r="N11438" s="1">
        <v>46224</v>
      </c>
      <c r="O11438" t="s">
        <v>23</v>
      </c>
      <c r="S11438" t="s">
        <v>18994</v>
      </c>
      <c r="T1143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-1.0416666664241347E-2</v>
      </c>
      <c r="U11438" s="5">
        <f>WEEKNUM(Shipment_Data[[#This Row],[DATE]],2)</f>
        <v>30</v>
      </c>
      <c r="V11438" s="6">
        <f>SUBTOTAL(103,Shipment_Data[[#This Row],[DATE]])</f>
        <v>1</v>
      </c>
      <c r="W114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439" spans="1:23" x14ac:dyDescent="0.25">
      <c r="A11439" s="1">
        <v>46224</v>
      </c>
      <c r="B11439" t="s">
        <v>4465</v>
      </c>
      <c r="C11439" t="s">
        <v>15727</v>
      </c>
      <c r="D11439" t="s">
        <v>16811</v>
      </c>
      <c r="E11439">
        <v>1</v>
      </c>
      <c r="F11439" t="s">
        <v>15108</v>
      </c>
      <c r="G11439">
        <v>155045</v>
      </c>
      <c r="H11439" s="7">
        <v>131472</v>
      </c>
      <c r="I11439" t="s">
        <v>20</v>
      </c>
      <c r="J11439" t="s">
        <v>391</v>
      </c>
      <c r="K11439" t="s">
        <v>392</v>
      </c>
      <c r="L11439" s="2">
        <v>0.63541666666666663</v>
      </c>
      <c r="M11439" s="2">
        <v>0.67222222222222228</v>
      </c>
      <c r="N11439" s="1">
        <v>46224</v>
      </c>
      <c r="O11439" t="s">
        <v>23</v>
      </c>
      <c r="S11439" t="s">
        <v>18994</v>
      </c>
      <c r="T114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3.680555555911269E-2</v>
      </c>
      <c r="U11439" s="5">
        <f>WEEKNUM(Shipment_Data[[#This Row],[DATE]],2)</f>
        <v>30</v>
      </c>
      <c r="V11439" s="6">
        <f>SUBTOTAL(103,Shipment_Data[[#This Row],[DATE]])</f>
        <v>1</v>
      </c>
      <c r="W114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440" spans="1:23" x14ac:dyDescent="0.25">
      <c r="A11440" s="1">
        <v>46224</v>
      </c>
      <c r="B11440" t="s">
        <v>16812</v>
      </c>
      <c r="C11440" t="s">
        <v>15727</v>
      </c>
      <c r="D11440" t="s">
        <v>16813</v>
      </c>
      <c r="E11440">
        <v>1</v>
      </c>
      <c r="F11440" t="s">
        <v>15853</v>
      </c>
      <c r="G11440">
        <v>155219</v>
      </c>
      <c r="H11440" s="7">
        <v>9771.75</v>
      </c>
      <c r="I11440" t="s">
        <v>20</v>
      </c>
      <c r="J11440" t="s">
        <v>16371</v>
      </c>
      <c r="K11440" t="s">
        <v>288</v>
      </c>
      <c r="L11440" s="2">
        <v>0.65972222222222221</v>
      </c>
      <c r="M11440" s="2">
        <v>0.74652777777777779</v>
      </c>
      <c r="N11440" s="1">
        <v>46224</v>
      </c>
      <c r="O11440" t="s">
        <v>23</v>
      </c>
      <c r="S11440" t="s">
        <v>18994</v>
      </c>
      <c r="T114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8.6805555562023073E-2</v>
      </c>
      <c r="U11440" s="5">
        <f>WEEKNUM(Shipment_Data[[#This Row],[DATE]],2)</f>
        <v>30</v>
      </c>
      <c r="V11440" s="6">
        <f>SUBTOTAL(103,Shipment_Data[[#This Row],[DATE]])</f>
        <v>1</v>
      </c>
      <c r="W114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441" spans="1:23" x14ac:dyDescent="0.25">
      <c r="A11441" s="1">
        <v>46224</v>
      </c>
      <c r="B11441" t="s">
        <v>3413</v>
      </c>
      <c r="C11441" t="s">
        <v>15727</v>
      </c>
      <c r="D11441" t="s">
        <v>16814</v>
      </c>
      <c r="E11441">
        <v>2</v>
      </c>
      <c r="F11441" t="s">
        <v>15108</v>
      </c>
      <c r="G11441">
        <v>155192</v>
      </c>
      <c r="H11441" s="7">
        <v>190125.8</v>
      </c>
      <c r="I11441" t="s">
        <v>20</v>
      </c>
      <c r="J11441" t="s">
        <v>16371</v>
      </c>
      <c r="K11441" t="s">
        <v>288</v>
      </c>
      <c r="L11441" s="2">
        <v>0.65972222222222221</v>
      </c>
      <c r="M11441" s="2">
        <v>0.70833333333333337</v>
      </c>
      <c r="N11441" s="1">
        <v>46224</v>
      </c>
      <c r="O11441" t="s">
        <v>23</v>
      </c>
      <c r="S11441" t="s">
        <v>18994</v>
      </c>
      <c r="T114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4.8611111116770189E-2</v>
      </c>
      <c r="U11441" s="5">
        <f>WEEKNUM(Shipment_Data[[#This Row],[DATE]],2)</f>
        <v>30</v>
      </c>
      <c r="V11441" s="6">
        <f>SUBTOTAL(103,Shipment_Data[[#This Row],[DATE]])</f>
        <v>1</v>
      </c>
      <c r="W114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442" spans="1:23" x14ac:dyDescent="0.25">
      <c r="A11442" s="1">
        <v>46224</v>
      </c>
      <c r="B11442" t="s">
        <v>3413</v>
      </c>
      <c r="C11442" t="s">
        <v>15727</v>
      </c>
      <c r="D11442" t="s">
        <v>16815</v>
      </c>
      <c r="E11442">
        <v>1</v>
      </c>
      <c r="F11442" t="s">
        <v>15853</v>
      </c>
      <c r="G11442">
        <v>155228</v>
      </c>
      <c r="H11442" s="7">
        <v>21660</v>
      </c>
      <c r="I11442" t="s">
        <v>20</v>
      </c>
      <c r="J11442" t="s">
        <v>16371</v>
      </c>
      <c r="K11442" t="s">
        <v>288</v>
      </c>
      <c r="L11442" s="2">
        <v>0.65972222222222221</v>
      </c>
      <c r="M11442" s="2">
        <v>0.70833333333333337</v>
      </c>
      <c r="N11442" s="1">
        <v>46224</v>
      </c>
      <c r="O11442" t="s">
        <v>23</v>
      </c>
      <c r="S11442" t="s">
        <v>18994</v>
      </c>
      <c r="T114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4.8611111116770189E-2</v>
      </c>
      <c r="U11442" s="5">
        <f>WEEKNUM(Shipment_Data[[#This Row],[DATE]],2)</f>
        <v>30</v>
      </c>
      <c r="V11442" s="6">
        <f>SUBTOTAL(103,Shipment_Data[[#This Row],[DATE]])</f>
        <v>1</v>
      </c>
      <c r="W114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443" spans="1:23" x14ac:dyDescent="0.25">
      <c r="A11443" s="1">
        <v>46224</v>
      </c>
      <c r="B11443" t="s">
        <v>16816</v>
      </c>
      <c r="C11443" t="s">
        <v>15727</v>
      </c>
      <c r="D11443" t="s">
        <v>16817</v>
      </c>
      <c r="E11443">
        <v>1</v>
      </c>
      <c r="F11443" t="s">
        <v>15108</v>
      </c>
      <c r="G11443">
        <v>155244</v>
      </c>
      <c r="H11443" s="7">
        <v>202763.6</v>
      </c>
      <c r="I11443" t="s">
        <v>20</v>
      </c>
      <c r="J11443" t="s">
        <v>267</v>
      </c>
      <c r="K11443" t="s">
        <v>268</v>
      </c>
      <c r="L11443" s="2">
        <v>0.65972222222222221</v>
      </c>
      <c r="M11443" s="2">
        <v>0.7104166666666667</v>
      </c>
      <c r="N11443" s="1">
        <v>46224</v>
      </c>
      <c r="O11443" t="s">
        <v>23</v>
      </c>
      <c r="S11443" t="s">
        <v>18994</v>
      </c>
      <c r="T114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5.0694444449618459E-2</v>
      </c>
      <c r="U11443" s="5">
        <f>WEEKNUM(Shipment_Data[[#This Row],[DATE]],2)</f>
        <v>30</v>
      </c>
      <c r="V11443" s="6">
        <f>SUBTOTAL(103,Shipment_Data[[#This Row],[DATE]])</f>
        <v>1</v>
      </c>
      <c r="W114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444" spans="1:23" x14ac:dyDescent="0.25">
      <c r="A11444" s="1">
        <v>46224</v>
      </c>
      <c r="B11444" t="s">
        <v>364</v>
      </c>
      <c r="C11444" t="s">
        <v>15727</v>
      </c>
      <c r="D11444" t="s">
        <v>16818</v>
      </c>
      <c r="E11444">
        <v>1</v>
      </c>
      <c r="F11444" t="s">
        <v>15709</v>
      </c>
      <c r="G11444">
        <v>155118</v>
      </c>
      <c r="H11444" s="7">
        <v>45669.51</v>
      </c>
      <c r="I11444" t="s">
        <v>20</v>
      </c>
      <c r="J11444" t="s">
        <v>204</v>
      </c>
      <c r="K11444" t="s">
        <v>14988</v>
      </c>
      <c r="L11444" s="2">
        <v>0.61111111111111116</v>
      </c>
      <c r="M11444" s="2">
        <v>0.4513888888888889</v>
      </c>
      <c r="N11444" s="1">
        <v>46224</v>
      </c>
      <c r="O11444" t="s">
        <v>23</v>
      </c>
      <c r="S11444" t="s">
        <v>18994</v>
      </c>
      <c r="T114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-0.15972222221898846</v>
      </c>
      <c r="U11444" s="5">
        <f>WEEKNUM(Shipment_Data[[#This Row],[DATE]],2)</f>
        <v>30</v>
      </c>
      <c r="V11444" s="6">
        <f>SUBTOTAL(103,Shipment_Data[[#This Row],[DATE]])</f>
        <v>1</v>
      </c>
      <c r="W114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445" spans="1:23" x14ac:dyDescent="0.25">
      <c r="A11445" s="1">
        <v>46224</v>
      </c>
      <c r="B11445" t="s">
        <v>16816</v>
      </c>
      <c r="C11445" t="s">
        <v>15727</v>
      </c>
      <c r="D11445" t="s">
        <v>16819</v>
      </c>
      <c r="E11445">
        <v>6</v>
      </c>
      <c r="F11445" t="s">
        <v>15108</v>
      </c>
      <c r="G11445" t="s">
        <v>16820</v>
      </c>
      <c r="H11445" s="7">
        <v>4209961.4000000004</v>
      </c>
      <c r="I11445" t="s">
        <v>20</v>
      </c>
      <c r="J11445" t="s">
        <v>267</v>
      </c>
      <c r="K11445" t="s">
        <v>268</v>
      </c>
      <c r="L11445" s="2">
        <v>0.65972222222222221</v>
      </c>
      <c r="M11445" s="2">
        <v>0.7104166666666667</v>
      </c>
      <c r="N11445" s="1">
        <v>46224</v>
      </c>
      <c r="O11445" t="s">
        <v>23</v>
      </c>
      <c r="S11445" t="s">
        <v>18994</v>
      </c>
      <c r="T114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5.0694444449618459E-2</v>
      </c>
      <c r="U11445" s="5">
        <f>WEEKNUM(Shipment_Data[[#This Row],[DATE]],2)</f>
        <v>30</v>
      </c>
      <c r="V11445" s="6">
        <f>SUBTOTAL(103,Shipment_Data[[#This Row],[DATE]])</f>
        <v>1</v>
      </c>
      <c r="W114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446" spans="1:23" x14ac:dyDescent="0.25">
      <c r="A11446" s="1">
        <v>46224</v>
      </c>
      <c r="B11446" t="s">
        <v>16821</v>
      </c>
      <c r="C11446" t="s">
        <v>15727</v>
      </c>
      <c r="D11446" t="s">
        <v>16822</v>
      </c>
      <c r="E11446">
        <v>1</v>
      </c>
      <c r="F11446" t="s">
        <v>15709</v>
      </c>
      <c r="G11446">
        <v>155258</v>
      </c>
      <c r="H11446" s="7">
        <v>8992</v>
      </c>
      <c r="I11446" t="s">
        <v>20</v>
      </c>
      <c r="J11446" t="s">
        <v>267</v>
      </c>
      <c r="K11446" t="s">
        <v>268</v>
      </c>
      <c r="L11446" s="2">
        <v>0.65972222222222221</v>
      </c>
      <c r="M11446" s="2">
        <v>0.72361111111111109</v>
      </c>
      <c r="N11446" s="1">
        <v>46224</v>
      </c>
      <c r="O11446" t="s">
        <v>23</v>
      </c>
      <c r="S11446" t="s">
        <v>18994</v>
      </c>
      <c r="T114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6.3888888893416151E-2</v>
      </c>
      <c r="U11446" s="5">
        <f>WEEKNUM(Shipment_Data[[#This Row],[DATE]],2)</f>
        <v>30</v>
      </c>
      <c r="V11446" s="6">
        <f>SUBTOTAL(103,Shipment_Data[[#This Row],[DATE]])</f>
        <v>1</v>
      </c>
      <c r="W114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447" spans="1:23" x14ac:dyDescent="0.25">
      <c r="A11447" s="1">
        <v>46224</v>
      </c>
      <c r="B11447" t="s">
        <v>2631</v>
      </c>
      <c r="C11447" t="s">
        <v>15727</v>
      </c>
      <c r="D11447" t="s">
        <v>16823</v>
      </c>
      <c r="E11447">
        <v>2</v>
      </c>
      <c r="F11447" t="s">
        <v>15108</v>
      </c>
      <c r="G11447">
        <v>155101</v>
      </c>
      <c r="H11447" s="7">
        <v>860724</v>
      </c>
      <c r="I11447" t="s">
        <v>20</v>
      </c>
      <c r="J11447" t="s">
        <v>21</v>
      </c>
      <c r="K11447" t="s">
        <v>22</v>
      </c>
      <c r="L11447" s="2">
        <v>0.69791666666666663</v>
      </c>
      <c r="M11447" s="2">
        <v>0.82361111111111107</v>
      </c>
      <c r="N11447" s="1">
        <v>46224</v>
      </c>
      <c r="O11447" t="s">
        <v>23</v>
      </c>
      <c r="S11447" t="s">
        <v>18994</v>
      </c>
      <c r="T114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0.12569444444670808</v>
      </c>
      <c r="U11447" s="5">
        <f>WEEKNUM(Shipment_Data[[#This Row],[DATE]],2)</f>
        <v>30</v>
      </c>
      <c r="V11447" s="6">
        <f>SUBTOTAL(103,Shipment_Data[[#This Row],[DATE]])</f>
        <v>1</v>
      </c>
      <c r="W114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448" spans="1:23" x14ac:dyDescent="0.25">
      <c r="A11448" s="1">
        <v>46224</v>
      </c>
      <c r="B11448" t="s">
        <v>2631</v>
      </c>
      <c r="C11448" t="s">
        <v>15727</v>
      </c>
      <c r="D11448" t="s">
        <v>16824</v>
      </c>
      <c r="E11448">
        <v>1</v>
      </c>
      <c r="F11448" t="s">
        <v>15108</v>
      </c>
      <c r="G11448">
        <v>155202</v>
      </c>
      <c r="H11448" s="7">
        <v>413058</v>
      </c>
      <c r="I11448" t="s">
        <v>20</v>
      </c>
      <c r="J11448" t="s">
        <v>21</v>
      </c>
      <c r="K11448" t="s">
        <v>22</v>
      </c>
      <c r="L11448" s="2">
        <v>0.69791666666666663</v>
      </c>
      <c r="M11448" s="2">
        <v>0.82361111111111107</v>
      </c>
      <c r="N11448" s="1">
        <v>46224</v>
      </c>
      <c r="O11448" t="s">
        <v>23</v>
      </c>
      <c r="S11448" t="s">
        <v>18994</v>
      </c>
      <c r="T1144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0.12569444444670808</v>
      </c>
      <c r="U11448" s="5">
        <f>WEEKNUM(Shipment_Data[[#This Row],[DATE]],2)</f>
        <v>30</v>
      </c>
      <c r="V11448" s="6">
        <f>SUBTOTAL(103,Shipment_Data[[#This Row],[DATE]])</f>
        <v>1</v>
      </c>
      <c r="W114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449" spans="1:23" x14ac:dyDescent="0.25">
      <c r="A11449" s="1">
        <v>46224</v>
      </c>
      <c r="B11449" t="s">
        <v>2631</v>
      </c>
      <c r="C11449" t="s">
        <v>15727</v>
      </c>
      <c r="D11449" t="s">
        <v>16825</v>
      </c>
      <c r="E11449">
        <v>1</v>
      </c>
      <c r="F11449" t="s">
        <v>15108</v>
      </c>
      <c r="G11449">
        <v>155208</v>
      </c>
      <c r="H11449" s="7">
        <v>126336</v>
      </c>
      <c r="I11449" t="s">
        <v>20</v>
      </c>
      <c r="J11449" t="s">
        <v>21</v>
      </c>
      <c r="K11449" t="s">
        <v>22</v>
      </c>
      <c r="L11449" s="2">
        <v>0.69791666666666663</v>
      </c>
      <c r="M11449" s="2">
        <v>0.82361111111111107</v>
      </c>
      <c r="N11449" s="1">
        <v>46224</v>
      </c>
      <c r="O11449" t="s">
        <v>23</v>
      </c>
      <c r="S11449" t="s">
        <v>18994</v>
      </c>
      <c r="T1144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0.12569444444670808</v>
      </c>
      <c r="U11449" s="5">
        <f>WEEKNUM(Shipment_Data[[#This Row],[DATE]],2)</f>
        <v>30</v>
      </c>
      <c r="V11449" s="6">
        <f>SUBTOTAL(103,Shipment_Data[[#This Row],[DATE]])</f>
        <v>1</v>
      </c>
      <c r="W114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450" spans="1:23" x14ac:dyDescent="0.25">
      <c r="A11450" s="1">
        <v>46224</v>
      </c>
      <c r="B11450" t="s">
        <v>2631</v>
      </c>
      <c r="C11450" t="s">
        <v>15727</v>
      </c>
      <c r="D11450" t="s">
        <v>16826</v>
      </c>
      <c r="E11450">
        <v>1</v>
      </c>
      <c r="F11450" t="s">
        <v>15108</v>
      </c>
      <c r="G11450">
        <v>155206</v>
      </c>
      <c r="H11450" s="7">
        <v>78023</v>
      </c>
      <c r="I11450" t="s">
        <v>20</v>
      </c>
      <c r="J11450" t="s">
        <v>21</v>
      </c>
      <c r="K11450" t="s">
        <v>22</v>
      </c>
      <c r="L11450" s="2">
        <v>0.69791666666666663</v>
      </c>
      <c r="M11450" s="2">
        <v>0.82361111111111107</v>
      </c>
      <c r="N11450" s="1">
        <v>46224</v>
      </c>
      <c r="O11450" t="s">
        <v>23</v>
      </c>
      <c r="S11450" t="s">
        <v>18994</v>
      </c>
      <c r="T1145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0.12569444444670808</v>
      </c>
      <c r="U11450" s="5">
        <f>WEEKNUM(Shipment_Data[[#This Row],[DATE]],2)</f>
        <v>30</v>
      </c>
      <c r="V11450" s="6">
        <f>SUBTOTAL(103,Shipment_Data[[#This Row],[DATE]])</f>
        <v>1</v>
      </c>
      <c r="W114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451" spans="1:23" x14ac:dyDescent="0.25">
      <c r="A11451" s="1">
        <v>46224</v>
      </c>
      <c r="B11451" t="s">
        <v>3892</v>
      </c>
      <c r="C11451" t="s">
        <v>15727</v>
      </c>
      <c r="D11451" t="s">
        <v>16827</v>
      </c>
      <c r="E11451">
        <v>1</v>
      </c>
      <c r="F11451" t="s">
        <v>15108</v>
      </c>
      <c r="G11451">
        <v>155179</v>
      </c>
      <c r="H11451" s="7">
        <v>113519.95</v>
      </c>
      <c r="I11451" t="s">
        <v>20</v>
      </c>
      <c r="J11451" t="s">
        <v>21</v>
      </c>
      <c r="K11451" t="s">
        <v>22</v>
      </c>
      <c r="L11451" s="2">
        <v>0.69791666666666663</v>
      </c>
      <c r="M11451" s="2">
        <v>0.79166666666666663</v>
      </c>
      <c r="N11451" s="1">
        <v>46224</v>
      </c>
      <c r="O11451" t="s">
        <v>23</v>
      </c>
      <c r="S11451" t="s">
        <v>18994</v>
      </c>
      <c r="T1145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9.375E-2</v>
      </c>
      <c r="U11451" s="5">
        <f>WEEKNUM(Shipment_Data[[#This Row],[DATE]],2)</f>
        <v>30</v>
      </c>
      <c r="V11451" s="6">
        <f>SUBTOTAL(103,Shipment_Data[[#This Row],[DATE]])</f>
        <v>1</v>
      </c>
      <c r="W114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452" spans="1:23" x14ac:dyDescent="0.25">
      <c r="A11452" s="1">
        <v>46224</v>
      </c>
      <c r="B11452" t="s">
        <v>1428</v>
      </c>
      <c r="C11452" t="s">
        <v>15727</v>
      </c>
      <c r="D11452" t="s">
        <v>16828</v>
      </c>
      <c r="E11452">
        <v>1</v>
      </c>
      <c r="F11452" t="s">
        <v>15853</v>
      </c>
      <c r="G11452">
        <v>155246</v>
      </c>
      <c r="H11452" s="7">
        <v>48787</v>
      </c>
      <c r="I11452" t="s">
        <v>20</v>
      </c>
      <c r="J11452" t="s">
        <v>21</v>
      </c>
      <c r="K11452" t="s">
        <v>22</v>
      </c>
      <c r="L11452" s="2">
        <v>0.69791666666666663</v>
      </c>
      <c r="M11452" s="2">
        <v>0.80972222222222223</v>
      </c>
      <c r="N11452" s="1">
        <v>46224</v>
      </c>
      <c r="O11452" t="s">
        <v>23</v>
      </c>
      <c r="S11452" t="s">
        <v>18994</v>
      </c>
      <c r="T1145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0.11180555555620231</v>
      </c>
      <c r="U11452" s="5">
        <f>WEEKNUM(Shipment_Data[[#This Row],[DATE]],2)</f>
        <v>30</v>
      </c>
      <c r="V11452" s="6">
        <f>SUBTOTAL(103,Shipment_Data[[#This Row],[DATE]])</f>
        <v>1</v>
      </c>
      <c r="W114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453" spans="1:23" x14ac:dyDescent="0.25">
      <c r="A11453" s="1">
        <v>46224</v>
      </c>
      <c r="B11453" t="s">
        <v>1428</v>
      </c>
      <c r="C11453" t="s">
        <v>15727</v>
      </c>
      <c r="D11453" t="s">
        <v>16829</v>
      </c>
      <c r="E11453">
        <v>1</v>
      </c>
      <c r="F11453" t="s">
        <v>15108</v>
      </c>
      <c r="G11453">
        <v>155250</v>
      </c>
      <c r="H11453" s="7">
        <v>44405.2</v>
      </c>
      <c r="I11453" t="s">
        <v>20</v>
      </c>
      <c r="J11453" t="s">
        <v>21</v>
      </c>
      <c r="K11453" t="s">
        <v>22</v>
      </c>
      <c r="L11453" s="2">
        <v>0.69791666666666663</v>
      </c>
      <c r="M11453" s="2">
        <v>0.80763888888888891</v>
      </c>
      <c r="N11453" s="1">
        <v>46224</v>
      </c>
      <c r="O11453" t="s">
        <v>23</v>
      </c>
      <c r="S11453" t="s">
        <v>18994</v>
      </c>
      <c r="T1145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0.10972222222335404</v>
      </c>
      <c r="U11453" s="5">
        <f>WEEKNUM(Shipment_Data[[#This Row],[DATE]],2)</f>
        <v>30</v>
      </c>
      <c r="V11453" s="6">
        <f>SUBTOTAL(103,Shipment_Data[[#This Row],[DATE]])</f>
        <v>1</v>
      </c>
      <c r="W114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454" spans="1:23" x14ac:dyDescent="0.25">
      <c r="A11454" s="1">
        <v>46224</v>
      </c>
      <c r="B11454" t="s">
        <v>1428</v>
      </c>
      <c r="C11454" t="s">
        <v>15727</v>
      </c>
      <c r="D11454" t="s">
        <v>16830</v>
      </c>
      <c r="E11454">
        <v>1</v>
      </c>
      <c r="F11454" t="s">
        <v>15709</v>
      </c>
      <c r="G11454">
        <v>155246</v>
      </c>
      <c r="H11454" s="7">
        <v>16800</v>
      </c>
      <c r="I11454" t="s">
        <v>20</v>
      </c>
      <c r="J11454" t="s">
        <v>21</v>
      </c>
      <c r="K11454" t="s">
        <v>22</v>
      </c>
      <c r="L11454" s="2">
        <v>0.69791666666666663</v>
      </c>
      <c r="M11454" s="2">
        <v>0.80972222222222223</v>
      </c>
      <c r="N11454" s="1">
        <v>46224</v>
      </c>
      <c r="O11454" t="s">
        <v>23</v>
      </c>
      <c r="S11454" t="s">
        <v>18994</v>
      </c>
      <c r="T1145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0.11180555555620231</v>
      </c>
      <c r="U11454" s="5">
        <f>WEEKNUM(Shipment_Data[[#This Row],[DATE]],2)</f>
        <v>30</v>
      </c>
      <c r="V11454" s="6">
        <f>SUBTOTAL(103,Shipment_Data[[#This Row],[DATE]])</f>
        <v>1</v>
      </c>
      <c r="W114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455" spans="1:23" x14ac:dyDescent="0.25">
      <c r="A11455" s="1">
        <v>46224</v>
      </c>
      <c r="B11455" t="s">
        <v>16831</v>
      </c>
      <c r="C11455" t="s">
        <v>15727</v>
      </c>
      <c r="D11455" t="s">
        <v>16832</v>
      </c>
      <c r="E11455">
        <v>5</v>
      </c>
      <c r="F11455" t="s">
        <v>15108</v>
      </c>
      <c r="G11455">
        <v>155251</v>
      </c>
      <c r="H11455" s="7">
        <v>1271460.56</v>
      </c>
      <c r="I11455" t="s">
        <v>20</v>
      </c>
      <c r="J11455" t="s">
        <v>91</v>
      </c>
      <c r="K11455" t="s">
        <v>14988</v>
      </c>
      <c r="L11455" s="2">
        <v>0.67291666666666672</v>
      </c>
      <c r="M11455" s="2">
        <v>0.67291666666666672</v>
      </c>
      <c r="N11455" s="1">
        <v>46224</v>
      </c>
      <c r="O11455" t="s">
        <v>23</v>
      </c>
      <c r="S11455" t="s">
        <v>18994</v>
      </c>
      <c r="T1145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1455" s="5">
        <f>WEEKNUM(Shipment_Data[[#This Row],[DATE]],2)</f>
        <v>30</v>
      </c>
      <c r="V11455" s="6">
        <f>SUBTOTAL(103,Shipment_Data[[#This Row],[DATE]])</f>
        <v>1</v>
      </c>
      <c r="W114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456" spans="1:23" x14ac:dyDescent="0.25">
      <c r="A11456" s="1">
        <v>46224</v>
      </c>
      <c r="B11456" t="s">
        <v>5117</v>
      </c>
      <c r="C11456" t="s">
        <v>15727</v>
      </c>
      <c r="D11456" t="s">
        <v>16833</v>
      </c>
      <c r="E11456">
        <v>2</v>
      </c>
      <c r="F11456" t="s">
        <v>15108</v>
      </c>
      <c r="G11456">
        <v>155201</v>
      </c>
      <c r="H11456" s="7">
        <v>844361.83</v>
      </c>
      <c r="I11456" t="s">
        <v>20</v>
      </c>
      <c r="J11456" t="s">
        <v>97</v>
      </c>
      <c r="K11456" t="s">
        <v>98</v>
      </c>
      <c r="L11456" s="2">
        <v>0.73263888888888884</v>
      </c>
      <c r="M11456" s="2">
        <v>0.80486111111111114</v>
      </c>
      <c r="N11456" s="1">
        <v>46224</v>
      </c>
      <c r="O11456" t="s">
        <v>23</v>
      </c>
      <c r="S11456" t="s">
        <v>18994</v>
      </c>
      <c r="T1145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7.2222222217533272E-2</v>
      </c>
      <c r="U11456" s="5">
        <f>WEEKNUM(Shipment_Data[[#This Row],[DATE]],2)</f>
        <v>30</v>
      </c>
      <c r="V11456" s="6">
        <f>SUBTOTAL(103,Shipment_Data[[#This Row],[DATE]])</f>
        <v>1</v>
      </c>
      <c r="W114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457" spans="1:23" x14ac:dyDescent="0.25">
      <c r="A11457" s="1">
        <v>46224</v>
      </c>
      <c r="B11457" t="s">
        <v>5117</v>
      </c>
      <c r="C11457" t="s">
        <v>15727</v>
      </c>
      <c r="D11457" t="s">
        <v>16834</v>
      </c>
      <c r="E11457">
        <v>1</v>
      </c>
      <c r="F11457" t="s">
        <v>15108</v>
      </c>
      <c r="G11457">
        <v>155200</v>
      </c>
      <c r="H11457" s="7">
        <v>227483.66</v>
      </c>
      <c r="I11457" t="s">
        <v>20</v>
      </c>
      <c r="J11457" t="s">
        <v>97</v>
      </c>
      <c r="K11457" t="s">
        <v>98</v>
      </c>
      <c r="L11457" s="2">
        <v>0.73263888888888884</v>
      </c>
      <c r="M11457" s="2">
        <v>0.80486111111111114</v>
      </c>
      <c r="N11457" s="1">
        <v>46224</v>
      </c>
      <c r="O11457" t="s">
        <v>23</v>
      </c>
      <c r="S11457" t="s">
        <v>18994</v>
      </c>
      <c r="T114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7.2222222217533272E-2</v>
      </c>
      <c r="U11457" s="5">
        <f>WEEKNUM(Shipment_Data[[#This Row],[DATE]],2)</f>
        <v>30</v>
      </c>
      <c r="V11457" s="6">
        <f>SUBTOTAL(103,Shipment_Data[[#This Row],[DATE]])</f>
        <v>1</v>
      </c>
      <c r="W114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458" spans="1:23" x14ac:dyDescent="0.25">
      <c r="A11458" s="1">
        <v>46224</v>
      </c>
      <c r="B11458" t="s">
        <v>5117</v>
      </c>
      <c r="C11458" t="s">
        <v>15727</v>
      </c>
      <c r="D11458" t="s">
        <v>16835</v>
      </c>
      <c r="E11458">
        <v>2</v>
      </c>
      <c r="F11458" t="s">
        <v>15108</v>
      </c>
      <c r="G11458" t="s">
        <v>16836</v>
      </c>
      <c r="H11458" s="7">
        <v>550374</v>
      </c>
      <c r="I11458" t="s">
        <v>20</v>
      </c>
      <c r="J11458" t="s">
        <v>97</v>
      </c>
      <c r="K11458" t="s">
        <v>98</v>
      </c>
      <c r="L11458" s="2">
        <v>0.73263888888888884</v>
      </c>
      <c r="M11458" s="2">
        <v>0.80486111111111114</v>
      </c>
      <c r="N11458" s="1">
        <v>46224</v>
      </c>
      <c r="O11458" t="s">
        <v>23</v>
      </c>
      <c r="S11458" t="s">
        <v>18994</v>
      </c>
      <c r="T114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7.2222222217533272E-2</v>
      </c>
      <c r="U11458" s="5">
        <f>WEEKNUM(Shipment_Data[[#This Row],[DATE]],2)</f>
        <v>30</v>
      </c>
      <c r="V11458" s="6">
        <f>SUBTOTAL(103,Shipment_Data[[#This Row],[DATE]])</f>
        <v>1</v>
      </c>
      <c r="W114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459" spans="1:23" x14ac:dyDescent="0.25">
      <c r="A11459" s="1">
        <v>46224</v>
      </c>
      <c r="B11459" t="s">
        <v>1467</v>
      </c>
      <c r="C11459" t="s">
        <v>15727</v>
      </c>
      <c r="D11459" t="s">
        <v>16837</v>
      </c>
      <c r="E11459">
        <v>1</v>
      </c>
      <c r="F11459" t="s">
        <v>15853</v>
      </c>
      <c r="G11459">
        <v>155268</v>
      </c>
      <c r="H11459" s="7">
        <v>29000</v>
      </c>
      <c r="I11459" t="s">
        <v>20</v>
      </c>
      <c r="J11459" t="s">
        <v>97</v>
      </c>
      <c r="K11459" t="s">
        <v>98</v>
      </c>
      <c r="L11459" s="2">
        <v>0.73263888888888884</v>
      </c>
      <c r="M11459" s="2">
        <v>0.78055555555555556</v>
      </c>
      <c r="N11459" s="1">
        <v>46224</v>
      </c>
      <c r="O11459" t="s">
        <v>23</v>
      </c>
      <c r="S11459" t="s">
        <v>18994</v>
      </c>
      <c r="T1145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4.7916666662786156E-2</v>
      </c>
      <c r="U11459" s="5">
        <f>WEEKNUM(Shipment_Data[[#This Row],[DATE]],2)</f>
        <v>30</v>
      </c>
      <c r="V11459" s="6">
        <f>SUBTOTAL(103,Shipment_Data[[#This Row],[DATE]])</f>
        <v>1</v>
      </c>
      <c r="W114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460" spans="1:23" x14ac:dyDescent="0.25">
      <c r="A11460" s="1">
        <v>46224</v>
      </c>
      <c r="B11460" t="s">
        <v>9683</v>
      </c>
      <c r="C11460" t="s">
        <v>15727</v>
      </c>
      <c r="D11460" t="s">
        <v>16838</v>
      </c>
      <c r="E11460">
        <v>1</v>
      </c>
      <c r="F11460" t="s">
        <v>15709</v>
      </c>
      <c r="G11460">
        <v>155258</v>
      </c>
      <c r="H11460" s="7">
        <v>3996</v>
      </c>
      <c r="I11460" t="s">
        <v>20</v>
      </c>
      <c r="J11460" t="s">
        <v>267</v>
      </c>
      <c r="K11460" t="s">
        <v>268</v>
      </c>
      <c r="L11460" s="2">
        <v>0.65972222222222221</v>
      </c>
      <c r="M11460" s="2">
        <v>0.72361111111111109</v>
      </c>
      <c r="N11460" s="1">
        <v>46224</v>
      </c>
      <c r="O11460" t="s">
        <v>23</v>
      </c>
      <c r="S11460" t="s">
        <v>18994</v>
      </c>
      <c r="T114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6.3888888893416151E-2</v>
      </c>
      <c r="U11460" s="5">
        <f>WEEKNUM(Shipment_Data[[#This Row],[DATE]],2)</f>
        <v>30</v>
      </c>
      <c r="V11460" s="6">
        <f>SUBTOTAL(103,Shipment_Data[[#This Row],[DATE]])</f>
        <v>1</v>
      </c>
      <c r="W114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461" spans="1:23" x14ac:dyDescent="0.25">
      <c r="A11461" s="1">
        <v>46225</v>
      </c>
      <c r="B11461" t="s">
        <v>1658</v>
      </c>
      <c r="C11461" t="s">
        <v>15727</v>
      </c>
      <c r="D11461" t="s">
        <v>16839</v>
      </c>
      <c r="E11461">
        <v>1</v>
      </c>
      <c r="F11461" t="s">
        <v>15853</v>
      </c>
      <c r="G11461">
        <v>155289</v>
      </c>
      <c r="H11461" s="7">
        <v>26772</v>
      </c>
      <c r="I11461" t="s">
        <v>20</v>
      </c>
      <c r="J11461" t="s">
        <v>257</v>
      </c>
      <c r="K11461" t="s">
        <v>258</v>
      </c>
      <c r="L11461" s="2">
        <v>0.5</v>
      </c>
      <c r="M11461" s="2">
        <v>0.55972222222222223</v>
      </c>
      <c r="N11461" s="1">
        <v>46225</v>
      </c>
      <c r="O11461" t="s">
        <v>23</v>
      </c>
      <c r="S11461" t="s">
        <v>18994</v>
      </c>
      <c r="T114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5.9722222220443655E-2</v>
      </c>
      <c r="U11461" s="5">
        <f>WEEKNUM(Shipment_Data[[#This Row],[DATE]],2)</f>
        <v>30</v>
      </c>
      <c r="V11461" s="6">
        <f>SUBTOTAL(103,Shipment_Data[[#This Row],[DATE]])</f>
        <v>1</v>
      </c>
      <c r="W114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462" spans="1:23" x14ac:dyDescent="0.25">
      <c r="A11462" s="1">
        <v>46225</v>
      </c>
      <c r="B11462" t="s">
        <v>16840</v>
      </c>
      <c r="C11462" t="s">
        <v>15727</v>
      </c>
      <c r="D11462" t="s">
        <v>16841</v>
      </c>
      <c r="E11462">
        <v>1</v>
      </c>
      <c r="F11462" t="s">
        <v>15108</v>
      </c>
      <c r="G11462">
        <v>155324</v>
      </c>
      <c r="H11462" s="7">
        <v>230731.85</v>
      </c>
      <c r="I11462" t="s">
        <v>20</v>
      </c>
      <c r="J11462" t="s">
        <v>16842</v>
      </c>
      <c r="K11462" t="s">
        <v>15962</v>
      </c>
      <c r="L11462" s="2">
        <v>0.41666666666666669</v>
      </c>
      <c r="M11462" s="2">
        <v>0.5</v>
      </c>
      <c r="N11462" s="1">
        <v>46227</v>
      </c>
      <c r="O11462" t="s">
        <v>23</v>
      </c>
      <c r="S11462" t="s">
        <v>18994</v>
      </c>
      <c r="T114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2.0833333333357587</v>
      </c>
      <c r="U11462" s="5">
        <f>WEEKNUM(Shipment_Data[[#This Row],[DATE]],2)</f>
        <v>30</v>
      </c>
      <c r="V11462" s="6">
        <f>SUBTOTAL(103,Shipment_Data[[#This Row],[DATE]])</f>
        <v>1</v>
      </c>
      <c r="W114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463" spans="1:23" x14ac:dyDescent="0.25">
      <c r="A11463" s="1">
        <v>46225</v>
      </c>
      <c r="B11463" t="s">
        <v>628</v>
      </c>
      <c r="C11463" t="s">
        <v>15727</v>
      </c>
      <c r="D11463" t="s">
        <v>16843</v>
      </c>
      <c r="E11463">
        <v>1</v>
      </c>
      <c r="F11463" t="s">
        <v>15709</v>
      </c>
      <c r="G11463">
        <v>155302</v>
      </c>
      <c r="H11463" s="7">
        <v>38880</v>
      </c>
      <c r="I11463" t="s">
        <v>20</v>
      </c>
      <c r="J11463" t="s">
        <v>12258</v>
      </c>
      <c r="K11463" t="s">
        <v>8060</v>
      </c>
      <c r="L11463" s="2">
        <v>0.5625</v>
      </c>
      <c r="M11463" s="2">
        <v>0.69930555555555551</v>
      </c>
      <c r="N11463" s="1">
        <v>46225</v>
      </c>
      <c r="O11463" t="s">
        <v>23</v>
      </c>
      <c r="S11463" t="s">
        <v>18994</v>
      </c>
      <c r="T114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0.1368055555576575</v>
      </c>
      <c r="U11463" s="5">
        <f>WEEKNUM(Shipment_Data[[#This Row],[DATE]],2)</f>
        <v>30</v>
      </c>
      <c r="V11463" s="6">
        <f>SUBTOTAL(103,Shipment_Data[[#This Row],[DATE]])</f>
        <v>1</v>
      </c>
      <c r="W114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464" spans="1:23" x14ac:dyDescent="0.25">
      <c r="A11464" s="1">
        <v>46225</v>
      </c>
      <c r="B11464" t="s">
        <v>16844</v>
      </c>
      <c r="C11464" t="s">
        <v>15727</v>
      </c>
      <c r="D11464" t="s">
        <v>16845</v>
      </c>
      <c r="E11464">
        <v>3</v>
      </c>
      <c r="F11464" t="s">
        <v>15108</v>
      </c>
      <c r="G11464">
        <v>155243</v>
      </c>
      <c r="H11464" s="7">
        <v>582862.19999999995</v>
      </c>
      <c r="I11464" t="s">
        <v>20</v>
      </c>
      <c r="J11464" t="s">
        <v>12258</v>
      </c>
      <c r="K11464" t="s">
        <v>8060</v>
      </c>
      <c r="L11464" s="2">
        <v>0.5625</v>
      </c>
      <c r="M11464" s="2">
        <v>0.67013888888888884</v>
      </c>
      <c r="N11464" s="1">
        <v>46225</v>
      </c>
      <c r="O11464" t="s">
        <v>23</v>
      </c>
      <c r="S11464" t="s">
        <v>18994</v>
      </c>
      <c r="T114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0.10763888889050577</v>
      </c>
      <c r="U11464" s="5">
        <f>WEEKNUM(Shipment_Data[[#This Row],[DATE]],2)</f>
        <v>30</v>
      </c>
      <c r="V11464" s="6">
        <f>SUBTOTAL(103,Shipment_Data[[#This Row],[DATE]])</f>
        <v>1</v>
      </c>
      <c r="W114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465" spans="1:23" x14ac:dyDescent="0.25">
      <c r="A11465" s="1">
        <v>46225</v>
      </c>
      <c r="B11465" t="s">
        <v>719</v>
      </c>
      <c r="C11465" t="s">
        <v>15727</v>
      </c>
      <c r="D11465" t="s">
        <v>16846</v>
      </c>
      <c r="E11465">
        <v>2</v>
      </c>
      <c r="F11465" t="s">
        <v>15108</v>
      </c>
      <c r="G11465">
        <v>155132</v>
      </c>
      <c r="H11465" s="7">
        <v>1618241.5</v>
      </c>
      <c r="I11465" t="s">
        <v>20</v>
      </c>
      <c r="J11465" t="s">
        <v>12258</v>
      </c>
      <c r="K11465" t="s">
        <v>8060</v>
      </c>
      <c r="L11465" s="2">
        <v>0.5625</v>
      </c>
      <c r="M11465" s="2"/>
      <c r="N11465" s="1">
        <v>46225</v>
      </c>
      <c r="O11465" t="s">
        <v>337</v>
      </c>
      <c r="P11465" t="s">
        <v>338</v>
      </c>
      <c r="S11465" t="s">
        <v>18994</v>
      </c>
      <c r="T11465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1465" s="5">
        <f>WEEKNUM(Shipment_Data[[#This Row],[DATE]],2)</f>
        <v>30</v>
      </c>
      <c r="V11465" s="6">
        <f>SUBTOTAL(103,Shipment_Data[[#This Row],[DATE]])</f>
        <v>1</v>
      </c>
      <c r="W114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466" spans="1:23" x14ac:dyDescent="0.25">
      <c r="A11466" s="1">
        <v>46225</v>
      </c>
      <c r="B11466" t="s">
        <v>16847</v>
      </c>
      <c r="C11466" t="s">
        <v>15727</v>
      </c>
      <c r="D11466" t="s">
        <v>16848</v>
      </c>
      <c r="E11466">
        <v>2</v>
      </c>
      <c r="F11466" t="s">
        <v>15108</v>
      </c>
      <c r="G11466">
        <v>155285</v>
      </c>
      <c r="H11466" s="7">
        <v>368814.65</v>
      </c>
      <c r="I11466" t="s">
        <v>20</v>
      </c>
      <c r="J11466" t="s">
        <v>12258</v>
      </c>
      <c r="K11466" t="s">
        <v>8060</v>
      </c>
      <c r="L11466" s="2">
        <v>0.5625</v>
      </c>
      <c r="M11466" s="2">
        <v>0.77847222222222223</v>
      </c>
      <c r="N11466" s="1">
        <v>46225</v>
      </c>
      <c r="O11466" t="s">
        <v>23</v>
      </c>
      <c r="S11466" t="s">
        <v>18994</v>
      </c>
      <c r="T114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0.21597222222044365</v>
      </c>
      <c r="U11466" s="5">
        <f>WEEKNUM(Shipment_Data[[#This Row],[DATE]],2)</f>
        <v>30</v>
      </c>
      <c r="V11466" s="6">
        <f>SUBTOTAL(103,Shipment_Data[[#This Row],[DATE]])</f>
        <v>1</v>
      </c>
      <c r="W114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467" spans="1:23" x14ac:dyDescent="0.25">
      <c r="A11467" s="1">
        <v>46225</v>
      </c>
      <c r="B11467" t="s">
        <v>647</v>
      </c>
      <c r="C11467" t="s">
        <v>15727</v>
      </c>
      <c r="D11467" t="s">
        <v>16849</v>
      </c>
      <c r="E11467">
        <v>5</v>
      </c>
      <c r="F11467" t="s">
        <v>15108</v>
      </c>
      <c r="G11467">
        <v>155215</v>
      </c>
      <c r="H11467" s="7">
        <v>1544280</v>
      </c>
      <c r="I11467" t="s">
        <v>20</v>
      </c>
      <c r="J11467" t="s">
        <v>12258</v>
      </c>
      <c r="K11467" t="s">
        <v>8060</v>
      </c>
      <c r="L11467" s="2">
        <v>0.5625</v>
      </c>
      <c r="M11467" s="2">
        <v>0.76041666666666663</v>
      </c>
      <c r="N11467" s="1">
        <v>46226</v>
      </c>
      <c r="O11467" t="s">
        <v>23</v>
      </c>
      <c r="P11467" t="s">
        <v>145</v>
      </c>
      <c r="Q11467">
        <v>1</v>
      </c>
      <c r="R11467">
        <v>46226</v>
      </c>
      <c r="S11467" t="s">
        <v>18994</v>
      </c>
      <c r="T114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1.1979166666642413</v>
      </c>
      <c r="U11467" s="5">
        <f>WEEKNUM(Shipment_Data[[#This Row],[DATE]],2)</f>
        <v>30</v>
      </c>
      <c r="V11467" s="6">
        <f>SUBTOTAL(103,Shipment_Data[[#This Row],[DATE]])</f>
        <v>1</v>
      </c>
      <c r="W114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468" spans="1:23" x14ac:dyDescent="0.25">
      <c r="A11468" s="1">
        <v>46225</v>
      </c>
      <c r="B11468" t="s">
        <v>8714</v>
      </c>
      <c r="C11468" t="s">
        <v>15727</v>
      </c>
      <c r="D11468" t="s">
        <v>16850</v>
      </c>
      <c r="E11468">
        <v>3</v>
      </c>
      <c r="F11468" t="s">
        <v>15108</v>
      </c>
      <c r="G11468">
        <v>155236</v>
      </c>
      <c r="H11468" s="7">
        <v>246486</v>
      </c>
      <c r="I11468" t="s">
        <v>20</v>
      </c>
      <c r="J11468" t="s">
        <v>12258</v>
      </c>
      <c r="K11468" t="s">
        <v>8060</v>
      </c>
      <c r="L11468" s="2">
        <v>0.5625</v>
      </c>
      <c r="M11468" s="2">
        <v>0.71875</v>
      </c>
      <c r="N11468" s="1">
        <v>46225</v>
      </c>
      <c r="O11468" t="s">
        <v>23</v>
      </c>
      <c r="S11468" t="s">
        <v>18994</v>
      </c>
      <c r="T114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0.15625</v>
      </c>
      <c r="U11468" s="5">
        <f>WEEKNUM(Shipment_Data[[#This Row],[DATE]],2)</f>
        <v>30</v>
      </c>
      <c r="V11468" s="6">
        <f>SUBTOTAL(103,Shipment_Data[[#This Row],[DATE]])</f>
        <v>1</v>
      </c>
      <c r="W114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469" spans="1:23" x14ac:dyDescent="0.25">
      <c r="A11469" s="1">
        <v>46225</v>
      </c>
      <c r="B11469" t="s">
        <v>8714</v>
      </c>
      <c r="C11469" t="s">
        <v>15727</v>
      </c>
      <c r="D11469" t="s">
        <v>16851</v>
      </c>
      <c r="E11469">
        <v>1</v>
      </c>
      <c r="F11469" t="s">
        <v>15108</v>
      </c>
      <c r="G11469">
        <v>155265</v>
      </c>
      <c r="H11469" s="7">
        <v>8538</v>
      </c>
      <c r="I11469" t="s">
        <v>20</v>
      </c>
      <c r="J11469" t="s">
        <v>12258</v>
      </c>
      <c r="K11469" t="s">
        <v>8060</v>
      </c>
      <c r="L11469" s="2">
        <v>0.5625</v>
      </c>
      <c r="M11469" s="2">
        <v>0.71875</v>
      </c>
      <c r="N11469" s="1">
        <v>46225</v>
      </c>
      <c r="O11469" t="s">
        <v>23</v>
      </c>
      <c r="S11469" t="s">
        <v>18994</v>
      </c>
      <c r="T1146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0.15625</v>
      </c>
      <c r="U11469" s="5">
        <f>WEEKNUM(Shipment_Data[[#This Row],[DATE]],2)</f>
        <v>30</v>
      </c>
      <c r="V11469" s="6">
        <f>SUBTOTAL(103,Shipment_Data[[#This Row],[DATE]])</f>
        <v>1</v>
      </c>
      <c r="W114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470" spans="1:23" x14ac:dyDescent="0.25">
      <c r="A11470" s="1">
        <v>46225</v>
      </c>
      <c r="B11470" t="s">
        <v>628</v>
      </c>
      <c r="C11470" t="s">
        <v>15727</v>
      </c>
      <c r="D11470" t="s">
        <v>16852</v>
      </c>
      <c r="E11470">
        <v>3</v>
      </c>
      <c r="F11470" t="s">
        <v>15108</v>
      </c>
      <c r="G11470">
        <v>155213</v>
      </c>
      <c r="H11470" s="7">
        <v>972345.07</v>
      </c>
      <c r="I11470" t="s">
        <v>20</v>
      </c>
      <c r="J11470" t="s">
        <v>12258</v>
      </c>
      <c r="K11470" t="s">
        <v>8060</v>
      </c>
      <c r="L11470" s="2">
        <v>0.5625</v>
      </c>
      <c r="M11470" s="2">
        <v>0.69930555555555551</v>
      </c>
      <c r="N11470" s="1">
        <v>46225</v>
      </c>
      <c r="O11470" t="s">
        <v>23</v>
      </c>
      <c r="S11470" t="s">
        <v>18994</v>
      </c>
      <c r="T114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0.1368055555576575</v>
      </c>
      <c r="U11470" s="5">
        <f>WEEKNUM(Shipment_Data[[#This Row],[DATE]],2)</f>
        <v>30</v>
      </c>
      <c r="V11470" s="6">
        <f>SUBTOTAL(103,Shipment_Data[[#This Row],[DATE]])</f>
        <v>1</v>
      </c>
      <c r="W114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471" spans="1:23" x14ac:dyDescent="0.25">
      <c r="A11471" s="1">
        <v>46225</v>
      </c>
      <c r="B11471" t="s">
        <v>16853</v>
      </c>
      <c r="C11471" t="s">
        <v>15727</v>
      </c>
      <c r="D11471" t="s">
        <v>16854</v>
      </c>
      <c r="E11471">
        <v>5</v>
      </c>
      <c r="F11471" t="s">
        <v>15108</v>
      </c>
      <c r="G11471">
        <v>154451</v>
      </c>
      <c r="H11471" s="7">
        <v>848261.38</v>
      </c>
      <c r="I11471" t="s">
        <v>20</v>
      </c>
      <c r="J11471" t="s">
        <v>111</v>
      </c>
      <c r="K11471" t="s">
        <v>112</v>
      </c>
      <c r="L11471" s="2">
        <v>0.5625</v>
      </c>
      <c r="M11471" s="2">
        <v>0.73541666666666672</v>
      </c>
      <c r="N11471" s="1">
        <v>46225</v>
      </c>
      <c r="O11471" t="s">
        <v>23</v>
      </c>
      <c r="S11471" t="s">
        <v>18994</v>
      </c>
      <c r="T1147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0.17291666667006211</v>
      </c>
      <c r="U11471" s="5">
        <f>WEEKNUM(Shipment_Data[[#This Row],[DATE]],2)</f>
        <v>30</v>
      </c>
      <c r="V11471" s="6">
        <f>SUBTOTAL(103,Shipment_Data[[#This Row],[DATE]])</f>
        <v>1</v>
      </c>
      <c r="W114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472" spans="1:23" x14ac:dyDescent="0.25">
      <c r="A11472" s="1">
        <v>46225</v>
      </c>
      <c r="B11472" t="s">
        <v>16853</v>
      </c>
      <c r="C11472" t="s">
        <v>15727</v>
      </c>
      <c r="D11472" t="s">
        <v>16855</v>
      </c>
      <c r="E11472">
        <v>3</v>
      </c>
      <c r="F11472" t="s">
        <v>15108</v>
      </c>
      <c r="G11472">
        <v>155075</v>
      </c>
      <c r="H11472" s="7">
        <v>645552.11</v>
      </c>
      <c r="I11472" t="s">
        <v>20</v>
      </c>
      <c r="J11472" t="s">
        <v>111</v>
      </c>
      <c r="K11472" t="s">
        <v>268</v>
      </c>
      <c r="L11472" s="2">
        <v>0.5625</v>
      </c>
      <c r="M11472" s="2">
        <v>0.73541666666666672</v>
      </c>
      <c r="N11472" s="1">
        <v>46225</v>
      </c>
      <c r="O11472" t="s">
        <v>23</v>
      </c>
      <c r="S11472" t="s">
        <v>18994</v>
      </c>
      <c r="T114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0.17291666667006211</v>
      </c>
      <c r="U11472" s="5">
        <f>WEEKNUM(Shipment_Data[[#This Row],[DATE]],2)</f>
        <v>30</v>
      </c>
      <c r="V11472" s="6">
        <f>SUBTOTAL(103,Shipment_Data[[#This Row],[DATE]])</f>
        <v>1</v>
      </c>
      <c r="W114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473" spans="1:23" x14ac:dyDescent="0.25">
      <c r="A11473" s="1">
        <v>46225</v>
      </c>
      <c r="B11473" t="s">
        <v>16853</v>
      </c>
      <c r="C11473" t="s">
        <v>15727</v>
      </c>
      <c r="D11473" t="s">
        <v>16856</v>
      </c>
      <c r="E11473">
        <v>1</v>
      </c>
      <c r="F11473" t="s">
        <v>15108</v>
      </c>
      <c r="G11473">
        <v>155288</v>
      </c>
      <c r="H11473" s="7">
        <v>93970</v>
      </c>
      <c r="I11473" t="s">
        <v>20</v>
      </c>
      <c r="J11473" t="s">
        <v>111</v>
      </c>
      <c r="K11473" t="s">
        <v>268</v>
      </c>
      <c r="L11473" s="2">
        <v>0.5625</v>
      </c>
      <c r="M11473" s="2">
        <v>0.73541666666666672</v>
      </c>
      <c r="N11473" s="1">
        <v>46225</v>
      </c>
      <c r="O11473" t="s">
        <v>23</v>
      </c>
      <c r="S11473" t="s">
        <v>18994</v>
      </c>
      <c r="T114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0.17291666667006211</v>
      </c>
      <c r="U11473" s="5">
        <f>WEEKNUM(Shipment_Data[[#This Row],[DATE]],2)</f>
        <v>30</v>
      </c>
      <c r="V11473" s="6">
        <f>SUBTOTAL(103,Shipment_Data[[#This Row],[DATE]])</f>
        <v>1</v>
      </c>
      <c r="W114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474" spans="1:23" x14ac:dyDescent="0.25">
      <c r="A11474" s="1">
        <v>46225</v>
      </c>
      <c r="B11474" t="s">
        <v>1785</v>
      </c>
      <c r="C11474" t="s">
        <v>15727</v>
      </c>
      <c r="D11474" t="s">
        <v>16857</v>
      </c>
      <c r="E11474">
        <v>1</v>
      </c>
      <c r="F11474" t="s">
        <v>15108</v>
      </c>
      <c r="G11474">
        <v>155041</v>
      </c>
      <c r="H11474" s="7">
        <v>41260.300000000003</v>
      </c>
      <c r="I11474" t="s">
        <v>20</v>
      </c>
      <c r="J11474" t="s">
        <v>111</v>
      </c>
      <c r="K11474" t="s">
        <v>268</v>
      </c>
      <c r="L11474" s="2">
        <v>0.5625</v>
      </c>
      <c r="M11474" s="2">
        <v>0.76111111111111107</v>
      </c>
      <c r="N11474" s="1">
        <v>46225</v>
      </c>
      <c r="O11474" t="s">
        <v>23</v>
      </c>
      <c r="S11474" t="s">
        <v>18994</v>
      </c>
      <c r="T114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0.19861111111094942</v>
      </c>
      <c r="U11474" s="5">
        <f>WEEKNUM(Shipment_Data[[#This Row],[DATE]],2)</f>
        <v>30</v>
      </c>
      <c r="V11474" s="6">
        <f>SUBTOTAL(103,Shipment_Data[[#This Row],[DATE]])</f>
        <v>1</v>
      </c>
      <c r="W114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475" spans="1:23" x14ac:dyDescent="0.25">
      <c r="A11475" s="1">
        <v>46225</v>
      </c>
      <c r="B11475" t="s">
        <v>1474</v>
      </c>
      <c r="C11475" t="s">
        <v>15727</v>
      </c>
      <c r="D11475" t="s">
        <v>16858</v>
      </c>
      <c r="E11475">
        <v>1</v>
      </c>
      <c r="F11475" t="s">
        <v>15108</v>
      </c>
      <c r="G11475">
        <v>155298</v>
      </c>
      <c r="H11475" s="7">
        <v>5924</v>
      </c>
      <c r="I11475" t="s">
        <v>20</v>
      </c>
      <c r="J11475" t="s">
        <v>105</v>
      </c>
      <c r="K11475" t="s">
        <v>106</v>
      </c>
      <c r="L11475" s="2">
        <v>0.5625</v>
      </c>
      <c r="M11475" s="2">
        <v>0.76944444444444449</v>
      </c>
      <c r="N11475" s="1">
        <v>46225</v>
      </c>
      <c r="O11475" t="s">
        <v>23</v>
      </c>
      <c r="S11475" t="s">
        <v>18994</v>
      </c>
      <c r="T114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0.2069444444423425</v>
      </c>
      <c r="U11475" s="5">
        <f>WEEKNUM(Shipment_Data[[#This Row],[DATE]],2)</f>
        <v>30</v>
      </c>
      <c r="V11475" s="6">
        <f>SUBTOTAL(103,Shipment_Data[[#This Row],[DATE]])</f>
        <v>1</v>
      </c>
      <c r="W114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476" spans="1:23" x14ac:dyDescent="0.25">
      <c r="A11476" s="1">
        <v>46225</v>
      </c>
      <c r="B11476" t="s">
        <v>16859</v>
      </c>
      <c r="C11476" t="s">
        <v>15727</v>
      </c>
      <c r="D11476" t="s">
        <v>16860</v>
      </c>
      <c r="E11476">
        <v>3</v>
      </c>
      <c r="F11476" t="s">
        <v>15108</v>
      </c>
      <c r="G11476">
        <v>155337</v>
      </c>
      <c r="H11476" s="7">
        <v>148229</v>
      </c>
      <c r="I11476" t="s">
        <v>20</v>
      </c>
      <c r="J11476" t="s">
        <v>105</v>
      </c>
      <c r="K11476" t="s">
        <v>106</v>
      </c>
      <c r="L11476" s="2">
        <v>0.5625</v>
      </c>
      <c r="M11476" s="2">
        <v>0.64652777777777781</v>
      </c>
      <c r="N11476" s="1">
        <v>46225</v>
      </c>
      <c r="O11476" t="s">
        <v>23</v>
      </c>
      <c r="S11476" t="s">
        <v>18994</v>
      </c>
      <c r="T1147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8.4027777775190771E-2</v>
      </c>
      <c r="U11476" s="5">
        <f>WEEKNUM(Shipment_Data[[#This Row],[DATE]],2)</f>
        <v>30</v>
      </c>
      <c r="V11476" s="6">
        <f>SUBTOTAL(103,Shipment_Data[[#This Row],[DATE]])</f>
        <v>1</v>
      </c>
      <c r="W114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477" spans="1:23" x14ac:dyDescent="0.25">
      <c r="A11477" s="1">
        <v>46225</v>
      </c>
      <c r="B11477" t="s">
        <v>1467</v>
      </c>
      <c r="C11477" t="s">
        <v>15727</v>
      </c>
      <c r="D11477" t="s">
        <v>16861</v>
      </c>
      <c r="E11477">
        <v>1</v>
      </c>
      <c r="F11477" t="s">
        <v>15853</v>
      </c>
      <c r="G11477">
        <v>155334</v>
      </c>
      <c r="H11477" s="7">
        <v>127800</v>
      </c>
      <c r="I11477" t="s">
        <v>20</v>
      </c>
      <c r="J11477" t="s">
        <v>105</v>
      </c>
      <c r="K11477" t="s">
        <v>106</v>
      </c>
      <c r="L11477" s="2">
        <v>0.5625</v>
      </c>
      <c r="M11477" s="2">
        <v>0.63958333333333328</v>
      </c>
      <c r="N11477" s="1">
        <v>46225</v>
      </c>
      <c r="O11477" t="s">
        <v>23</v>
      </c>
      <c r="S11477" t="s">
        <v>18994</v>
      </c>
      <c r="T1147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7.7083333329937886E-2</v>
      </c>
      <c r="U11477" s="5">
        <f>WEEKNUM(Shipment_Data[[#This Row],[DATE]],2)</f>
        <v>30</v>
      </c>
      <c r="V11477" s="6">
        <f>SUBTOTAL(103,Shipment_Data[[#This Row],[DATE]])</f>
        <v>1</v>
      </c>
      <c r="W114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478" spans="1:23" x14ac:dyDescent="0.25">
      <c r="A11478" s="1">
        <v>46225</v>
      </c>
      <c r="B11478" t="s">
        <v>393</v>
      </c>
      <c r="C11478" t="s">
        <v>15727</v>
      </c>
      <c r="D11478" t="s">
        <v>16862</v>
      </c>
      <c r="E11478">
        <v>1</v>
      </c>
      <c r="F11478" t="s">
        <v>15108</v>
      </c>
      <c r="G11478">
        <v>155282</v>
      </c>
      <c r="H11478" s="7">
        <v>6670</v>
      </c>
      <c r="I11478" t="s">
        <v>20</v>
      </c>
      <c r="J11478" t="s">
        <v>105</v>
      </c>
      <c r="K11478" t="s">
        <v>106</v>
      </c>
      <c r="L11478" s="2">
        <v>0.5625</v>
      </c>
      <c r="M11478" s="2">
        <v>0.62430555555555556</v>
      </c>
      <c r="N11478" s="1">
        <v>46225</v>
      </c>
      <c r="O11478" t="s">
        <v>23</v>
      </c>
      <c r="S11478" t="s">
        <v>18994</v>
      </c>
      <c r="T1147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6.1805555553291924E-2</v>
      </c>
      <c r="U11478" s="5">
        <f>WEEKNUM(Shipment_Data[[#This Row],[DATE]],2)</f>
        <v>30</v>
      </c>
      <c r="V11478" s="6">
        <f>SUBTOTAL(103,Shipment_Data[[#This Row],[DATE]])</f>
        <v>1</v>
      </c>
      <c r="W114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479" spans="1:23" x14ac:dyDescent="0.25">
      <c r="A11479" s="1">
        <v>46225</v>
      </c>
      <c r="B11479" t="s">
        <v>393</v>
      </c>
      <c r="C11479" t="s">
        <v>15727</v>
      </c>
      <c r="D11479" t="s">
        <v>16863</v>
      </c>
      <c r="E11479">
        <v>1</v>
      </c>
      <c r="F11479" t="s">
        <v>15108</v>
      </c>
      <c r="G11479">
        <v>155153</v>
      </c>
      <c r="H11479" s="7">
        <v>110500</v>
      </c>
      <c r="I11479" t="s">
        <v>20</v>
      </c>
      <c r="J11479" t="s">
        <v>105</v>
      </c>
      <c r="K11479" t="s">
        <v>106</v>
      </c>
      <c r="L11479" s="2">
        <v>0.5625</v>
      </c>
      <c r="M11479" s="2">
        <v>0.60763888888888884</v>
      </c>
      <c r="N11479" s="1">
        <v>46225</v>
      </c>
      <c r="O11479" t="s">
        <v>23</v>
      </c>
      <c r="S11479" t="s">
        <v>18994</v>
      </c>
      <c r="T1147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4.5138888890505768E-2</v>
      </c>
      <c r="U11479" s="5">
        <f>WEEKNUM(Shipment_Data[[#This Row],[DATE]],2)</f>
        <v>30</v>
      </c>
      <c r="V11479" s="6">
        <f>SUBTOTAL(103,Shipment_Data[[#This Row],[DATE]])</f>
        <v>1</v>
      </c>
      <c r="W114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480" spans="1:23" x14ac:dyDescent="0.25">
      <c r="A11480" s="1">
        <v>46225</v>
      </c>
      <c r="B11480" t="s">
        <v>5117</v>
      </c>
      <c r="C11480" t="s">
        <v>15727</v>
      </c>
      <c r="D11480" t="s">
        <v>16864</v>
      </c>
      <c r="E11480">
        <v>3</v>
      </c>
      <c r="F11480" t="s">
        <v>15108</v>
      </c>
      <c r="G11480" t="s">
        <v>16865</v>
      </c>
      <c r="H11480" s="7">
        <v>609015</v>
      </c>
      <c r="I11480" t="s">
        <v>20</v>
      </c>
      <c r="J11480" t="s">
        <v>105</v>
      </c>
      <c r="K11480" t="s">
        <v>106</v>
      </c>
      <c r="L11480" s="2">
        <v>0.5625</v>
      </c>
      <c r="M11480" s="2">
        <v>0.66805555555555551</v>
      </c>
      <c r="N11480" s="1">
        <v>46225</v>
      </c>
      <c r="O11480" t="s">
        <v>23</v>
      </c>
      <c r="S11480" t="s">
        <v>18994</v>
      </c>
      <c r="T1148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0.1055555555576575</v>
      </c>
      <c r="U11480" s="5">
        <f>WEEKNUM(Shipment_Data[[#This Row],[DATE]],2)</f>
        <v>30</v>
      </c>
      <c r="V11480" s="6">
        <f>SUBTOTAL(103,Shipment_Data[[#This Row],[DATE]])</f>
        <v>1</v>
      </c>
      <c r="W114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481" spans="1:23" x14ac:dyDescent="0.25">
      <c r="A11481" s="1">
        <v>46225</v>
      </c>
      <c r="B11481" t="s">
        <v>5117</v>
      </c>
      <c r="C11481" t="s">
        <v>15727</v>
      </c>
      <c r="D11481" t="s">
        <v>16866</v>
      </c>
      <c r="E11481">
        <v>2</v>
      </c>
      <c r="F11481" t="s">
        <v>15108</v>
      </c>
      <c r="G11481">
        <v>155266</v>
      </c>
      <c r="H11481" s="7">
        <v>295269.18</v>
      </c>
      <c r="I11481" t="s">
        <v>20</v>
      </c>
      <c r="J11481" t="s">
        <v>105</v>
      </c>
      <c r="K11481" t="s">
        <v>106</v>
      </c>
      <c r="L11481" s="2">
        <v>0.5625</v>
      </c>
      <c r="M11481" s="2">
        <v>0.66805555555555551</v>
      </c>
      <c r="N11481" s="1">
        <v>46225</v>
      </c>
      <c r="O11481" t="s">
        <v>23</v>
      </c>
      <c r="S11481" t="s">
        <v>18994</v>
      </c>
      <c r="T1148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0.1055555555576575</v>
      </c>
      <c r="U11481" s="5">
        <f>WEEKNUM(Shipment_Data[[#This Row],[DATE]],2)</f>
        <v>30</v>
      </c>
      <c r="V11481" s="6">
        <f>SUBTOTAL(103,Shipment_Data[[#This Row],[DATE]])</f>
        <v>1</v>
      </c>
      <c r="W114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482" spans="1:23" x14ac:dyDescent="0.25">
      <c r="A11482" s="1">
        <v>46225</v>
      </c>
      <c r="B11482" t="s">
        <v>5117</v>
      </c>
      <c r="C11482" t="s">
        <v>15727</v>
      </c>
      <c r="D11482" t="s">
        <v>16867</v>
      </c>
      <c r="E11482">
        <v>2</v>
      </c>
      <c r="F11482" t="s">
        <v>15108</v>
      </c>
      <c r="G11482">
        <v>155176</v>
      </c>
      <c r="H11482" s="7">
        <v>471845.3</v>
      </c>
      <c r="I11482" t="s">
        <v>20</v>
      </c>
      <c r="J11482" t="s">
        <v>105</v>
      </c>
      <c r="K11482" t="s">
        <v>106</v>
      </c>
      <c r="L11482" s="2">
        <v>0.5625</v>
      </c>
      <c r="M11482" s="2">
        <v>0.66805555555555551</v>
      </c>
      <c r="N11482" s="1">
        <v>46225</v>
      </c>
      <c r="O11482" t="s">
        <v>23</v>
      </c>
      <c r="S11482" t="s">
        <v>18994</v>
      </c>
      <c r="T1148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0.1055555555576575</v>
      </c>
      <c r="U11482" s="5">
        <f>WEEKNUM(Shipment_Data[[#This Row],[DATE]],2)</f>
        <v>30</v>
      </c>
      <c r="V11482" s="6">
        <f>SUBTOTAL(103,Shipment_Data[[#This Row],[DATE]])</f>
        <v>1</v>
      </c>
      <c r="W114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483" spans="1:23" x14ac:dyDescent="0.25">
      <c r="A11483" s="1">
        <v>46225</v>
      </c>
      <c r="B11483" t="s">
        <v>5117</v>
      </c>
      <c r="C11483" t="s">
        <v>15727</v>
      </c>
      <c r="D11483" t="s">
        <v>16868</v>
      </c>
      <c r="E11483">
        <v>2</v>
      </c>
      <c r="F11483" t="s">
        <v>15108</v>
      </c>
      <c r="G11483" t="s">
        <v>16869</v>
      </c>
      <c r="H11483" s="7">
        <v>625947</v>
      </c>
      <c r="I11483" t="s">
        <v>20</v>
      </c>
      <c r="J11483" t="s">
        <v>105</v>
      </c>
      <c r="K11483" t="s">
        <v>106</v>
      </c>
      <c r="L11483" s="2">
        <v>0.5625</v>
      </c>
      <c r="M11483" s="2">
        <v>0.66805555555555551</v>
      </c>
      <c r="N11483" s="1">
        <v>46225</v>
      </c>
      <c r="O11483" t="s">
        <v>23</v>
      </c>
      <c r="S11483" t="s">
        <v>18994</v>
      </c>
      <c r="T1148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0.1055555555576575</v>
      </c>
      <c r="U11483" s="5">
        <f>WEEKNUM(Shipment_Data[[#This Row],[DATE]],2)</f>
        <v>30</v>
      </c>
      <c r="V11483" s="6">
        <f>SUBTOTAL(103,Shipment_Data[[#This Row],[DATE]])</f>
        <v>1</v>
      </c>
      <c r="W114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484" spans="1:23" x14ac:dyDescent="0.25">
      <c r="A11484" s="1">
        <v>46225</v>
      </c>
      <c r="B11484" t="s">
        <v>393</v>
      </c>
      <c r="C11484" t="s">
        <v>15727</v>
      </c>
      <c r="D11484" t="s">
        <v>16870</v>
      </c>
      <c r="E11484">
        <v>3</v>
      </c>
      <c r="F11484" t="s">
        <v>15108</v>
      </c>
      <c r="G11484">
        <v>155207</v>
      </c>
      <c r="H11484" s="7">
        <v>667110.1</v>
      </c>
      <c r="I11484" t="s">
        <v>20</v>
      </c>
      <c r="J11484" t="s">
        <v>105</v>
      </c>
      <c r="K11484" t="s">
        <v>106</v>
      </c>
      <c r="L11484" s="2">
        <v>0.5625</v>
      </c>
      <c r="M11484" s="2">
        <v>0.62430555555555556</v>
      </c>
      <c r="N11484" s="1">
        <v>46225</v>
      </c>
      <c r="O11484" t="s">
        <v>23</v>
      </c>
      <c r="S11484" t="s">
        <v>18994</v>
      </c>
      <c r="T1148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6.1805555553291924E-2</v>
      </c>
      <c r="U11484" s="5">
        <f>WEEKNUM(Shipment_Data[[#This Row],[DATE]],2)</f>
        <v>30</v>
      </c>
      <c r="V11484" s="6">
        <f>SUBTOTAL(103,Shipment_Data[[#This Row],[DATE]])</f>
        <v>1</v>
      </c>
      <c r="W114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485" spans="1:23" x14ac:dyDescent="0.25">
      <c r="A11485" s="1">
        <v>46225</v>
      </c>
      <c r="B11485" t="s">
        <v>3051</v>
      </c>
      <c r="C11485" t="s">
        <v>15727</v>
      </c>
      <c r="D11485" t="s">
        <v>16871</v>
      </c>
      <c r="E11485">
        <v>2</v>
      </c>
      <c r="F11485" t="s">
        <v>15108</v>
      </c>
      <c r="G11485">
        <v>155272</v>
      </c>
      <c r="H11485" s="7">
        <v>165685.85</v>
      </c>
      <c r="I11485" t="s">
        <v>20</v>
      </c>
      <c r="J11485" t="s">
        <v>105</v>
      </c>
      <c r="K11485" t="s">
        <v>106</v>
      </c>
      <c r="L11485" s="2">
        <v>0.5625</v>
      </c>
      <c r="M11485" s="2">
        <v>0.81805555555555554</v>
      </c>
      <c r="N11485" s="1">
        <v>46225</v>
      </c>
      <c r="O11485" t="s">
        <v>23</v>
      </c>
      <c r="S11485" t="s">
        <v>18994</v>
      </c>
      <c r="T1148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0.25555555555911269</v>
      </c>
      <c r="U11485" s="5">
        <f>WEEKNUM(Shipment_Data[[#This Row],[DATE]],2)</f>
        <v>30</v>
      </c>
      <c r="V11485" s="6">
        <f>SUBTOTAL(103,Shipment_Data[[#This Row],[DATE]])</f>
        <v>1</v>
      </c>
      <c r="W114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486" spans="1:23" x14ac:dyDescent="0.25">
      <c r="A11486" s="1">
        <v>46225</v>
      </c>
      <c r="B11486" t="s">
        <v>16872</v>
      </c>
      <c r="C11486" t="s">
        <v>15727</v>
      </c>
      <c r="D11486" t="s">
        <v>16873</v>
      </c>
      <c r="E11486">
        <v>1</v>
      </c>
      <c r="F11486" t="s">
        <v>15108</v>
      </c>
      <c r="G11486">
        <v>155230</v>
      </c>
      <c r="H11486" s="7">
        <v>995288.01</v>
      </c>
      <c r="I11486" t="s">
        <v>20</v>
      </c>
      <c r="J11486" t="s">
        <v>12258</v>
      </c>
      <c r="K11486" t="s">
        <v>8060</v>
      </c>
      <c r="L11486" s="2">
        <v>0.5625</v>
      </c>
      <c r="M11486" s="2">
        <v>0.68888888888888888</v>
      </c>
      <c r="N11486" s="1">
        <v>46225</v>
      </c>
      <c r="O11486" t="s">
        <v>23</v>
      </c>
      <c r="S11486" t="s">
        <v>18994</v>
      </c>
      <c r="T1148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0.12638888888614019</v>
      </c>
      <c r="U11486" s="5">
        <f>WEEKNUM(Shipment_Data[[#This Row],[DATE]],2)</f>
        <v>30</v>
      </c>
      <c r="V11486" s="6">
        <f>SUBTOTAL(103,Shipment_Data[[#This Row],[DATE]])</f>
        <v>1</v>
      </c>
      <c r="W114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487" spans="1:23" x14ac:dyDescent="0.25">
      <c r="A11487" s="1">
        <v>46225</v>
      </c>
      <c r="B11487" t="s">
        <v>16872</v>
      </c>
      <c r="C11487" t="s">
        <v>15727</v>
      </c>
      <c r="D11487" t="s">
        <v>16874</v>
      </c>
      <c r="E11487">
        <v>1</v>
      </c>
      <c r="F11487" t="s">
        <v>15709</v>
      </c>
      <c r="G11487">
        <v>155329</v>
      </c>
      <c r="H11487" s="7">
        <v>4788</v>
      </c>
      <c r="I11487" t="s">
        <v>20</v>
      </c>
      <c r="J11487" t="s">
        <v>12258</v>
      </c>
      <c r="K11487" t="s">
        <v>8060</v>
      </c>
      <c r="L11487" s="2">
        <v>0.5625</v>
      </c>
      <c r="M11487" s="2">
        <v>0.68888888888888888</v>
      </c>
      <c r="N11487" s="1">
        <v>46225</v>
      </c>
      <c r="O11487" t="s">
        <v>23</v>
      </c>
      <c r="S11487" t="s">
        <v>18994</v>
      </c>
      <c r="T1148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0.12638888888614019</v>
      </c>
      <c r="U11487" s="5">
        <f>WEEKNUM(Shipment_Data[[#This Row],[DATE]],2)</f>
        <v>30</v>
      </c>
      <c r="V11487" s="6">
        <f>SUBTOTAL(103,Shipment_Data[[#This Row],[DATE]])</f>
        <v>1</v>
      </c>
      <c r="W114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488" spans="1:23" x14ac:dyDescent="0.25">
      <c r="A11488" s="1">
        <v>46225</v>
      </c>
      <c r="B11488" t="s">
        <v>1499</v>
      </c>
      <c r="C11488" t="s">
        <v>15727</v>
      </c>
      <c r="D11488" t="s">
        <v>16875</v>
      </c>
      <c r="E11488">
        <v>3</v>
      </c>
      <c r="F11488" t="s">
        <v>15108</v>
      </c>
      <c r="G11488">
        <v>155315</v>
      </c>
      <c r="H11488" s="7">
        <v>339047</v>
      </c>
      <c r="I11488" t="s">
        <v>20</v>
      </c>
      <c r="J11488" t="s">
        <v>12258</v>
      </c>
      <c r="K11488" t="s">
        <v>8060</v>
      </c>
      <c r="L11488" s="2">
        <v>0.5625</v>
      </c>
      <c r="M11488" s="2">
        <v>0.6479166666666667</v>
      </c>
      <c r="N11488" s="1">
        <v>46225</v>
      </c>
      <c r="O11488" t="s">
        <v>23</v>
      </c>
      <c r="S11488" t="s">
        <v>18994</v>
      </c>
      <c r="T114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8.5416666668606922E-2</v>
      </c>
      <c r="U11488" s="5">
        <f>WEEKNUM(Shipment_Data[[#This Row],[DATE]],2)</f>
        <v>30</v>
      </c>
      <c r="V11488" s="6">
        <f>SUBTOTAL(103,Shipment_Data[[#This Row],[DATE]])</f>
        <v>1</v>
      </c>
      <c r="W114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489" spans="1:23" x14ac:dyDescent="0.25">
      <c r="A11489" s="1">
        <v>46225</v>
      </c>
      <c r="B11489" t="s">
        <v>1905</v>
      </c>
      <c r="C11489" t="s">
        <v>15727</v>
      </c>
      <c r="D11489" t="s">
        <v>16876</v>
      </c>
      <c r="E11489">
        <v>2</v>
      </c>
      <c r="F11489" t="s">
        <v>15108</v>
      </c>
      <c r="G11489">
        <v>155233</v>
      </c>
      <c r="H11489" s="7">
        <v>225870</v>
      </c>
      <c r="I11489" t="s">
        <v>20</v>
      </c>
      <c r="J11489" t="s">
        <v>16296</v>
      </c>
      <c r="K11489" t="s">
        <v>604</v>
      </c>
      <c r="L11489" s="2">
        <v>0.57986111111111116</v>
      </c>
      <c r="M11489" s="2">
        <v>0.67083333333333328</v>
      </c>
      <c r="N11489" s="1">
        <v>46225</v>
      </c>
      <c r="O11489" t="s">
        <v>23</v>
      </c>
      <c r="S11489" t="s">
        <v>18994</v>
      </c>
      <c r="T114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9.0972222220443655E-2</v>
      </c>
      <c r="U11489" s="5">
        <f>WEEKNUM(Shipment_Data[[#This Row],[DATE]],2)</f>
        <v>30</v>
      </c>
      <c r="V11489" s="6">
        <f>SUBTOTAL(103,Shipment_Data[[#This Row],[DATE]])</f>
        <v>1</v>
      </c>
      <c r="W114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490" spans="1:23" x14ac:dyDescent="0.25">
      <c r="A11490" s="1">
        <v>46225</v>
      </c>
      <c r="B11490" t="s">
        <v>4940</v>
      </c>
      <c r="C11490" t="s">
        <v>15727</v>
      </c>
      <c r="D11490" t="s">
        <v>16877</v>
      </c>
      <c r="E11490">
        <v>4</v>
      </c>
      <c r="F11490" t="s">
        <v>15108</v>
      </c>
      <c r="G11490">
        <v>155221</v>
      </c>
      <c r="H11490" s="7">
        <v>878383.51</v>
      </c>
      <c r="I11490" t="s">
        <v>20</v>
      </c>
      <c r="J11490" t="s">
        <v>16296</v>
      </c>
      <c r="K11490" t="s">
        <v>604</v>
      </c>
      <c r="L11490" s="2">
        <v>0.57986111111111116</v>
      </c>
      <c r="M11490" s="2">
        <v>0.7944444444444444</v>
      </c>
      <c r="N11490" s="1">
        <v>46225</v>
      </c>
      <c r="O11490" t="s">
        <v>23</v>
      </c>
      <c r="S11490" t="s">
        <v>18994</v>
      </c>
      <c r="T1149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0.21458333333430346</v>
      </c>
      <c r="U11490" s="5">
        <f>WEEKNUM(Shipment_Data[[#This Row],[DATE]],2)</f>
        <v>30</v>
      </c>
      <c r="V11490" s="6">
        <f>SUBTOTAL(103,Shipment_Data[[#This Row],[DATE]])</f>
        <v>1</v>
      </c>
      <c r="W114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491" spans="1:23" x14ac:dyDescent="0.25">
      <c r="A11491" s="1">
        <v>46225</v>
      </c>
      <c r="B11491" t="s">
        <v>5565</v>
      </c>
      <c r="C11491" t="s">
        <v>15727</v>
      </c>
      <c r="D11491" t="s">
        <v>16878</v>
      </c>
      <c r="E11491">
        <v>1</v>
      </c>
      <c r="F11491" t="s">
        <v>15108</v>
      </c>
      <c r="G11491">
        <v>155303</v>
      </c>
      <c r="H11491" s="7">
        <v>131341</v>
      </c>
      <c r="I11491" t="s">
        <v>20</v>
      </c>
      <c r="J11491" t="s">
        <v>16296</v>
      </c>
      <c r="K11491" t="s">
        <v>604</v>
      </c>
      <c r="L11491" s="2">
        <v>0.57986111111111116</v>
      </c>
      <c r="M11491" s="2">
        <v>0.73402777777777772</v>
      </c>
      <c r="N11491" s="1">
        <v>46225</v>
      </c>
      <c r="O11491" t="s">
        <v>23</v>
      </c>
      <c r="S11491" t="s">
        <v>18994</v>
      </c>
      <c r="T1149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0.15416666666715173</v>
      </c>
      <c r="U11491" s="5">
        <f>WEEKNUM(Shipment_Data[[#This Row],[DATE]],2)</f>
        <v>30</v>
      </c>
      <c r="V11491" s="6">
        <f>SUBTOTAL(103,Shipment_Data[[#This Row],[DATE]])</f>
        <v>1</v>
      </c>
      <c r="W114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492" spans="1:23" x14ac:dyDescent="0.25">
      <c r="A11492" s="1">
        <v>46225</v>
      </c>
      <c r="B11492" t="s">
        <v>956</v>
      </c>
      <c r="C11492" t="s">
        <v>15727</v>
      </c>
      <c r="D11492" t="s">
        <v>16879</v>
      </c>
      <c r="E11492">
        <v>3</v>
      </c>
      <c r="F11492" t="s">
        <v>15108</v>
      </c>
      <c r="G11492">
        <v>155167</v>
      </c>
      <c r="H11492" s="7">
        <v>565630</v>
      </c>
      <c r="I11492" t="s">
        <v>20</v>
      </c>
      <c r="J11492" t="s">
        <v>16296</v>
      </c>
      <c r="K11492" t="s">
        <v>604</v>
      </c>
      <c r="L11492" s="2">
        <v>0.57986111111111116</v>
      </c>
      <c r="M11492" s="2">
        <v>0.74583333333333335</v>
      </c>
      <c r="N11492" s="1">
        <v>46225</v>
      </c>
      <c r="O11492" t="s">
        <v>23</v>
      </c>
      <c r="S11492" t="s">
        <v>18994</v>
      </c>
      <c r="T1149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0.16597222222480923</v>
      </c>
      <c r="U11492" s="5">
        <f>WEEKNUM(Shipment_Data[[#This Row],[DATE]],2)</f>
        <v>30</v>
      </c>
      <c r="V11492" s="6">
        <f>SUBTOTAL(103,Shipment_Data[[#This Row],[DATE]])</f>
        <v>1</v>
      </c>
      <c r="W114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493" spans="1:23" x14ac:dyDescent="0.25">
      <c r="A11493" s="1">
        <v>46225</v>
      </c>
      <c r="B11493" t="s">
        <v>6936</v>
      </c>
      <c r="C11493" t="s">
        <v>15727</v>
      </c>
      <c r="D11493" t="s">
        <v>16880</v>
      </c>
      <c r="E11493">
        <v>1</v>
      </c>
      <c r="F11493" t="s">
        <v>15108</v>
      </c>
      <c r="G11493">
        <v>155098</v>
      </c>
      <c r="H11493" s="7">
        <v>18109.18</v>
      </c>
      <c r="I11493" t="s">
        <v>20</v>
      </c>
      <c r="J11493" t="s">
        <v>16296</v>
      </c>
      <c r="K11493" t="s">
        <v>604</v>
      </c>
      <c r="L11493" s="2">
        <v>0.57986111111111116</v>
      </c>
      <c r="M11493" s="2">
        <v>0.70416666666666672</v>
      </c>
      <c r="N11493" s="1">
        <v>46225</v>
      </c>
      <c r="O11493" t="s">
        <v>23</v>
      </c>
      <c r="S11493" t="s">
        <v>18994</v>
      </c>
      <c r="T114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0.12430555556056788</v>
      </c>
      <c r="U11493" s="5">
        <f>WEEKNUM(Shipment_Data[[#This Row],[DATE]],2)</f>
        <v>30</v>
      </c>
      <c r="V11493" s="6">
        <f>SUBTOTAL(103,Shipment_Data[[#This Row],[DATE]])</f>
        <v>1</v>
      </c>
      <c r="W114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494" spans="1:23" x14ac:dyDescent="0.25">
      <c r="A11494" s="1">
        <v>46225</v>
      </c>
      <c r="B11494" t="s">
        <v>6936</v>
      </c>
      <c r="C11494" t="s">
        <v>15727</v>
      </c>
      <c r="D11494" t="s">
        <v>16881</v>
      </c>
      <c r="E11494">
        <v>1</v>
      </c>
      <c r="F11494" t="s">
        <v>15108</v>
      </c>
      <c r="G11494">
        <v>155269</v>
      </c>
      <c r="H11494" s="7">
        <v>56000</v>
      </c>
      <c r="I11494" t="s">
        <v>20</v>
      </c>
      <c r="J11494" t="s">
        <v>16296</v>
      </c>
      <c r="K11494" t="s">
        <v>604</v>
      </c>
      <c r="L11494" s="2">
        <v>0.57986111111111116</v>
      </c>
      <c r="M11494" s="2">
        <v>0.70416666666666672</v>
      </c>
      <c r="N11494" s="1">
        <v>46225</v>
      </c>
      <c r="O11494" t="s">
        <v>23</v>
      </c>
      <c r="S11494" t="s">
        <v>18994</v>
      </c>
      <c r="T114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0.12430555556056788</v>
      </c>
      <c r="U11494" s="5">
        <f>WEEKNUM(Shipment_Data[[#This Row],[DATE]],2)</f>
        <v>30</v>
      </c>
      <c r="V11494" s="6">
        <f>SUBTOTAL(103,Shipment_Data[[#This Row],[DATE]])</f>
        <v>1</v>
      </c>
      <c r="W114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495" spans="1:23" x14ac:dyDescent="0.25">
      <c r="A11495" s="1">
        <v>46225</v>
      </c>
      <c r="B11495" t="s">
        <v>16831</v>
      </c>
      <c r="C11495" t="s">
        <v>15727</v>
      </c>
      <c r="D11495" t="s">
        <v>16882</v>
      </c>
      <c r="E11495">
        <v>1</v>
      </c>
      <c r="F11495" t="s">
        <v>15108</v>
      </c>
      <c r="G11495">
        <v>155260</v>
      </c>
      <c r="H11495" s="7">
        <v>128465.44</v>
      </c>
      <c r="I11495" t="s">
        <v>20</v>
      </c>
      <c r="J11495" t="s">
        <v>97</v>
      </c>
      <c r="K11495" t="s">
        <v>98</v>
      </c>
      <c r="L11495" s="2">
        <v>0.58333333333333337</v>
      </c>
      <c r="M11495" s="2">
        <v>0.64722222222222225</v>
      </c>
      <c r="N11495" s="1">
        <v>46225</v>
      </c>
      <c r="O11495" t="s">
        <v>23</v>
      </c>
      <c r="S11495" t="s">
        <v>18994</v>
      </c>
      <c r="T1149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6.3888888886140194E-2</v>
      </c>
      <c r="U11495" s="5">
        <f>WEEKNUM(Shipment_Data[[#This Row],[DATE]],2)</f>
        <v>30</v>
      </c>
      <c r="V11495" s="6">
        <f>SUBTOTAL(103,Shipment_Data[[#This Row],[DATE]])</f>
        <v>1</v>
      </c>
      <c r="W114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496" spans="1:23" x14ac:dyDescent="0.25">
      <c r="A11496" s="1">
        <v>46225</v>
      </c>
      <c r="B11496" t="s">
        <v>16831</v>
      </c>
      <c r="C11496" t="s">
        <v>15727</v>
      </c>
      <c r="D11496" t="s">
        <v>16883</v>
      </c>
      <c r="E11496">
        <v>2</v>
      </c>
      <c r="F11496" t="s">
        <v>15108</v>
      </c>
      <c r="G11496">
        <v>155257</v>
      </c>
      <c r="H11496" s="7">
        <v>36988.639999999999</v>
      </c>
      <c r="I11496" t="s">
        <v>20</v>
      </c>
      <c r="J11496" t="s">
        <v>97</v>
      </c>
      <c r="K11496" t="s">
        <v>98</v>
      </c>
      <c r="L11496" s="2">
        <v>0.58333333333333337</v>
      </c>
      <c r="M11496" s="2">
        <v>0.64097222222222228</v>
      </c>
      <c r="N11496" s="1">
        <v>46225</v>
      </c>
      <c r="O11496" t="s">
        <v>23</v>
      </c>
      <c r="S11496" t="s">
        <v>18994</v>
      </c>
      <c r="T1149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5.7638888887595385E-2</v>
      </c>
      <c r="U11496" s="5">
        <f>WEEKNUM(Shipment_Data[[#This Row],[DATE]],2)</f>
        <v>30</v>
      </c>
      <c r="V11496" s="6">
        <f>SUBTOTAL(103,Shipment_Data[[#This Row],[DATE]])</f>
        <v>1</v>
      </c>
      <c r="W114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497" spans="1:23" x14ac:dyDescent="0.25">
      <c r="A11497" s="1">
        <v>46225</v>
      </c>
      <c r="B11497" t="s">
        <v>979</v>
      </c>
      <c r="C11497" t="s">
        <v>15727</v>
      </c>
      <c r="D11497" t="s">
        <v>16884</v>
      </c>
      <c r="E11497">
        <v>1</v>
      </c>
      <c r="F11497" t="s">
        <v>15853</v>
      </c>
      <c r="G11497">
        <v>155318</v>
      </c>
      <c r="H11497" s="7">
        <v>206608</v>
      </c>
      <c r="I11497" t="s">
        <v>20</v>
      </c>
      <c r="J11497" t="s">
        <v>97</v>
      </c>
      <c r="K11497" t="s">
        <v>98</v>
      </c>
      <c r="L11497" s="2">
        <v>0.58333333333333337</v>
      </c>
      <c r="M11497" s="2">
        <v>0.6694444444444444</v>
      </c>
      <c r="N11497" s="1">
        <v>46225</v>
      </c>
      <c r="O11497" t="s">
        <v>23</v>
      </c>
      <c r="S11497" t="s">
        <v>18994</v>
      </c>
      <c r="T1149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8.611111110803904E-2</v>
      </c>
      <c r="U11497" s="5">
        <f>WEEKNUM(Shipment_Data[[#This Row],[DATE]],2)</f>
        <v>30</v>
      </c>
      <c r="V11497" s="6">
        <f>SUBTOTAL(103,Shipment_Data[[#This Row],[DATE]])</f>
        <v>1</v>
      </c>
      <c r="W114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498" spans="1:23" x14ac:dyDescent="0.25">
      <c r="A11498" s="1">
        <v>46225</v>
      </c>
      <c r="B11498" t="s">
        <v>16885</v>
      </c>
      <c r="C11498" t="s">
        <v>15727</v>
      </c>
      <c r="D11498" t="s">
        <v>16886</v>
      </c>
      <c r="E11498">
        <v>1</v>
      </c>
      <c r="F11498" t="s">
        <v>15108</v>
      </c>
      <c r="G11498">
        <v>155316</v>
      </c>
      <c r="H11498" s="7">
        <v>3340</v>
      </c>
      <c r="I11498" t="s">
        <v>20</v>
      </c>
      <c r="J11498" t="s">
        <v>97</v>
      </c>
      <c r="K11498" t="s">
        <v>98</v>
      </c>
      <c r="L11498" s="2">
        <v>0.58333333333333337</v>
      </c>
      <c r="M11498" s="2">
        <v>0.62777777777777777</v>
      </c>
      <c r="N11498" s="1">
        <v>46225</v>
      </c>
      <c r="O11498" t="s">
        <v>23</v>
      </c>
      <c r="S11498" t="s">
        <v>18994</v>
      </c>
      <c r="T1149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4.4444444443797693E-2</v>
      </c>
      <c r="U11498" s="5">
        <f>WEEKNUM(Shipment_Data[[#This Row],[DATE]],2)</f>
        <v>30</v>
      </c>
      <c r="V11498" s="6">
        <f>SUBTOTAL(103,Shipment_Data[[#This Row],[DATE]])</f>
        <v>1</v>
      </c>
      <c r="W114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499" spans="1:23" x14ac:dyDescent="0.25">
      <c r="A11499" s="1">
        <v>46225</v>
      </c>
      <c r="B11499" t="s">
        <v>593</v>
      </c>
      <c r="C11499" t="s">
        <v>15727</v>
      </c>
      <c r="D11499" t="s">
        <v>16887</v>
      </c>
      <c r="E11499">
        <v>4</v>
      </c>
      <c r="F11499" t="s">
        <v>15108</v>
      </c>
      <c r="G11499">
        <v>155160</v>
      </c>
      <c r="H11499" s="7">
        <v>1200672.96</v>
      </c>
      <c r="I11499" t="s">
        <v>41</v>
      </c>
      <c r="J11499" t="s">
        <v>97</v>
      </c>
      <c r="K11499" t="s">
        <v>98</v>
      </c>
      <c r="L11499" s="2">
        <v>0.58333333333333337</v>
      </c>
      <c r="M11499" s="2">
        <v>0.76111111111111107</v>
      </c>
      <c r="N11499" s="1">
        <v>46225</v>
      </c>
      <c r="O11499" t="s">
        <v>23</v>
      </c>
      <c r="S11499" t="s">
        <v>18994</v>
      </c>
      <c r="T1149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0.17777777777519077</v>
      </c>
      <c r="U11499" s="5">
        <f>WEEKNUM(Shipment_Data[[#This Row],[DATE]],2)</f>
        <v>30</v>
      </c>
      <c r="V11499" s="6">
        <f>SUBTOTAL(103,Shipment_Data[[#This Row],[DATE]])</f>
        <v>1</v>
      </c>
      <c r="W114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500" spans="1:23" x14ac:dyDescent="0.25">
      <c r="A11500" s="1">
        <v>46225</v>
      </c>
      <c r="B11500" t="s">
        <v>1615</v>
      </c>
      <c r="C11500" t="s">
        <v>15727</v>
      </c>
      <c r="D11500" t="s">
        <v>16888</v>
      </c>
      <c r="E11500">
        <v>4</v>
      </c>
      <c r="F11500" t="s">
        <v>15108</v>
      </c>
      <c r="G11500">
        <v>155281</v>
      </c>
      <c r="H11500" s="7">
        <v>1203594.79</v>
      </c>
      <c r="I11500" t="s">
        <v>20</v>
      </c>
      <c r="J11500" t="s">
        <v>105</v>
      </c>
      <c r="K11500" t="s">
        <v>7410</v>
      </c>
      <c r="L11500" s="2">
        <v>0.5625</v>
      </c>
      <c r="M11500" s="2">
        <v>0.76944444444444449</v>
      </c>
      <c r="N11500" s="1">
        <v>46225</v>
      </c>
      <c r="O11500" t="s">
        <v>23</v>
      </c>
      <c r="S11500" t="s">
        <v>18994</v>
      </c>
      <c r="T1150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0.2069444444423425</v>
      </c>
      <c r="U11500" s="5">
        <f>WEEKNUM(Shipment_Data[[#This Row],[DATE]],2)</f>
        <v>30</v>
      </c>
      <c r="V11500" s="6">
        <f>SUBTOTAL(103,Shipment_Data[[#This Row],[DATE]])</f>
        <v>1</v>
      </c>
      <c r="W115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501" spans="1:23" x14ac:dyDescent="0.25">
      <c r="A11501" s="1">
        <v>46225</v>
      </c>
      <c r="B11501" t="s">
        <v>628</v>
      </c>
      <c r="C11501" t="s">
        <v>15727</v>
      </c>
      <c r="D11501" t="s">
        <v>16889</v>
      </c>
      <c r="E11501">
        <v>1</v>
      </c>
      <c r="F11501" t="s">
        <v>15709</v>
      </c>
      <c r="G11501">
        <v>155359</v>
      </c>
      <c r="H11501" s="7">
        <v>72096</v>
      </c>
      <c r="I11501" t="s">
        <v>20</v>
      </c>
      <c r="J11501" t="s">
        <v>12258</v>
      </c>
      <c r="K11501" t="s">
        <v>8060</v>
      </c>
      <c r="L11501" s="2">
        <v>0.58333333333333337</v>
      </c>
      <c r="M11501" s="2">
        <v>0.69930555555555551</v>
      </c>
      <c r="N11501" s="1">
        <v>46225</v>
      </c>
      <c r="O11501" t="s">
        <v>23</v>
      </c>
      <c r="S11501" t="s">
        <v>18994</v>
      </c>
      <c r="T1150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0.11597222222189885</v>
      </c>
      <c r="U11501" s="5">
        <f>WEEKNUM(Shipment_Data[[#This Row],[DATE]],2)</f>
        <v>30</v>
      </c>
      <c r="V11501" s="6">
        <f>SUBTOTAL(103,Shipment_Data[[#This Row],[DATE]])</f>
        <v>1</v>
      </c>
      <c r="W115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502" spans="1:23" x14ac:dyDescent="0.25">
      <c r="A11502" s="1">
        <v>46225</v>
      </c>
      <c r="B11502" t="s">
        <v>593</v>
      </c>
      <c r="C11502" t="s">
        <v>15727</v>
      </c>
      <c r="D11502" t="s">
        <v>16890</v>
      </c>
      <c r="E11502">
        <v>1</v>
      </c>
      <c r="F11502" t="s">
        <v>15108</v>
      </c>
      <c r="G11502">
        <v>155353</v>
      </c>
      <c r="H11502" s="7">
        <v>47601</v>
      </c>
      <c r="I11502" t="s">
        <v>20</v>
      </c>
      <c r="J11502" t="s">
        <v>97</v>
      </c>
      <c r="K11502" t="s">
        <v>98</v>
      </c>
      <c r="L11502" s="2">
        <v>0.58333333333333337</v>
      </c>
      <c r="M11502" s="2">
        <v>0.76111111111111107</v>
      </c>
      <c r="N11502" s="1">
        <v>46225</v>
      </c>
      <c r="O11502" t="s">
        <v>23</v>
      </c>
      <c r="S11502" t="s">
        <v>18994</v>
      </c>
      <c r="T1150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0.17777777777519077</v>
      </c>
      <c r="U11502" s="5">
        <f>WEEKNUM(Shipment_Data[[#This Row],[DATE]],2)</f>
        <v>30</v>
      </c>
      <c r="V11502" s="6">
        <f>SUBTOTAL(103,Shipment_Data[[#This Row],[DATE]])</f>
        <v>1</v>
      </c>
      <c r="W115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503" spans="1:23" x14ac:dyDescent="0.25">
      <c r="A11503" s="1">
        <v>46225</v>
      </c>
      <c r="B11503" t="s">
        <v>979</v>
      </c>
      <c r="C11503" t="s">
        <v>15727</v>
      </c>
      <c r="D11503" t="s">
        <v>16891</v>
      </c>
      <c r="E11503">
        <v>1</v>
      </c>
      <c r="F11503" t="s">
        <v>15108</v>
      </c>
      <c r="G11503">
        <v>155380</v>
      </c>
      <c r="H11503" s="7">
        <v>191330</v>
      </c>
      <c r="I11503" t="s">
        <v>20</v>
      </c>
      <c r="J11503" t="s">
        <v>97</v>
      </c>
      <c r="K11503" t="s">
        <v>98</v>
      </c>
      <c r="L11503" s="2">
        <v>0.58333333333333337</v>
      </c>
      <c r="M11503" s="2">
        <v>0.6694444444444444</v>
      </c>
      <c r="N11503" s="1">
        <v>46225</v>
      </c>
      <c r="O11503" t="s">
        <v>23</v>
      </c>
      <c r="S11503" t="s">
        <v>18994</v>
      </c>
      <c r="T1150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8.611111110803904E-2</v>
      </c>
      <c r="U11503" s="5">
        <f>WEEKNUM(Shipment_Data[[#This Row],[DATE]],2)</f>
        <v>30</v>
      </c>
      <c r="V11503" s="6">
        <f>SUBTOTAL(103,Shipment_Data[[#This Row],[DATE]])</f>
        <v>1</v>
      </c>
      <c r="W115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504" spans="1:23" x14ac:dyDescent="0.25">
      <c r="A11504" s="1">
        <v>46225</v>
      </c>
      <c r="B11504" t="s">
        <v>6280</v>
      </c>
      <c r="C11504" t="s">
        <v>15727</v>
      </c>
      <c r="D11504" t="s">
        <v>16892</v>
      </c>
      <c r="E11504">
        <v>3</v>
      </c>
      <c r="F11504" t="s">
        <v>15108</v>
      </c>
      <c r="G11504">
        <v>155276</v>
      </c>
      <c r="H11504" s="7">
        <v>641435.72</v>
      </c>
      <c r="I11504" t="s">
        <v>20</v>
      </c>
      <c r="J11504" t="s">
        <v>97</v>
      </c>
      <c r="K11504" t="s">
        <v>98</v>
      </c>
      <c r="L11504" s="2">
        <v>0.58333333333333337</v>
      </c>
      <c r="M11504" s="2">
        <v>0.62777777777777777</v>
      </c>
      <c r="N11504" s="1">
        <v>46225</v>
      </c>
      <c r="O11504" t="s">
        <v>23</v>
      </c>
      <c r="S11504" t="s">
        <v>18994</v>
      </c>
      <c r="T1150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4.4444444443797693E-2</v>
      </c>
      <c r="U11504" s="5">
        <f>WEEKNUM(Shipment_Data[[#This Row],[DATE]],2)</f>
        <v>30</v>
      </c>
      <c r="V11504" s="6">
        <f>SUBTOTAL(103,Shipment_Data[[#This Row],[DATE]])</f>
        <v>1</v>
      </c>
      <c r="W115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505" spans="1:23" x14ac:dyDescent="0.25">
      <c r="A11505" s="1">
        <v>46225</v>
      </c>
      <c r="B11505" t="s">
        <v>16791</v>
      </c>
      <c r="C11505" t="s">
        <v>15727</v>
      </c>
      <c r="D11505" t="s">
        <v>16893</v>
      </c>
      <c r="E11505">
        <v>1</v>
      </c>
      <c r="F11505" t="s">
        <v>15108</v>
      </c>
      <c r="G11505">
        <v>155362</v>
      </c>
      <c r="H11505" s="7">
        <v>256500</v>
      </c>
      <c r="I11505" t="s">
        <v>20</v>
      </c>
      <c r="J11505" t="s">
        <v>21</v>
      </c>
      <c r="K11505" t="s">
        <v>248</v>
      </c>
      <c r="L11505" s="2">
        <v>0.625</v>
      </c>
      <c r="M11505" s="2">
        <v>0.64583333333333337</v>
      </c>
      <c r="N11505" s="1">
        <v>46225</v>
      </c>
      <c r="O11505" t="s">
        <v>23</v>
      </c>
      <c r="S11505" t="s">
        <v>18994</v>
      </c>
      <c r="T1150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2.0833333335758653E-2</v>
      </c>
      <c r="U11505" s="5">
        <f>WEEKNUM(Shipment_Data[[#This Row],[DATE]],2)</f>
        <v>30</v>
      </c>
      <c r="V11505" s="6">
        <f>SUBTOTAL(103,Shipment_Data[[#This Row],[DATE]])</f>
        <v>1</v>
      </c>
      <c r="W115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506" spans="1:23" x14ac:dyDescent="0.25">
      <c r="A11506" s="1">
        <v>46225</v>
      </c>
      <c r="B11506" t="s">
        <v>16791</v>
      </c>
      <c r="C11506" t="s">
        <v>15727</v>
      </c>
      <c r="D11506" t="s">
        <v>16894</v>
      </c>
      <c r="E11506">
        <v>1</v>
      </c>
      <c r="F11506" t="s">
        <v>15108</v>
      </c>
      <c r="G11506">
        <v>155357</v>
      </c>
      <c r="H11506" s="7">
        <v>27531</v>
      </c>
      <c r="I11506" t="s">
        <v>20</v>
      </c>
      <c r="J11506" t="s">
        <v>21</v>
      </c>
      <c r="K11506" t="s">
        <v>248</v>
      </c>
      <c r="L11506" s="2">
        <v>0.625</v>
      </c>
      <c r="M11506" s="2">
        <v>0.64583333333333337</v>
      </c>
      <c r="N11506" s="1">
        <v>46225</v>
      </c>
      <c r="O11506" t="s">
        <v>23</v>
      </c>
      <c r="S11506" t="s">
        <v>18994</v>
      </c>
      <c r="T1150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2.0833333335758653E-2</v>
      </c>
      <c r="U11506" s="5">
        <f>WEEKNUM(Shipment_Data[[#This Row],[DATE]],2)</f>
        <v>30</v>
      </c>
      <c r="V11506" s="6">
        <f>SUBTOTAL(103,Shipment_Data[[#This Row],[DATE]])</f>
        <v>1</v>
      </c>
      <c r="W115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507" spans="1:23" x14ac:dyDescent="0.25">
      <c r="A11507" s="1">
        <v>46225</v>
      </c>
      <c r="B11507" t="s">
        <v>366</v>
      </c>
      <c r="C11507" t="s">
        <v>15727</v>
      </c>
      <c r="D11507" t="s">
        <v>16895</v>
      </c>
      <c r="E11507">
        <v>1</v>
      </c>
      <c r="F11507" t="s">
        <v>15709</v>
      </c>
      <c r="G11507">
        <v>155275</v>
      </c>
      <c r="H11507" s="7">
        <v>43125</v>
      </c>
      <c r="I11507" t="s">
        <v>20</v>
      </c>
      <c r="J11507" t="s">
        <v>21</v>
      </c>
      <c r="K11507" t="s">
        <v>248</v>
      </c>
      <c r="L11507" s="2">
        <v>0.625</v>
      </c>
      <c r="M11507" s="2">
        <v>0.65694444444444444</v>
      </c>
      <c r="N11507" s="1">
        <v>46225</v>
      </c>
      <c r="O11507" t="s">
        <v>23</v>
      </c>
      <c r="S11507" t="s">
        <v>18994</v>
      </c>
      <c r="T1150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3.1944444446708076E-2</v>
      </c>
      <c r="U11507" s="5">
        <f>WEEKNUM(Shipment_Data[[#This Row],[DATE]],2)</f>
        <v>30</v>
      </c>
      <c r="V11507" s="6">
        <f>SUBTOTAL(103,Shipment_Data[[#This Row],[DATE]])</f>
        <v>1</v>
      </c>
      <c r="W115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508" spans="1:23" x14ac:dyDescent="0.25">
      <c r="A11508" s="1">
        <v>46225</v>
      </c>
      <c r="B11508" t="s">
        <v>1623</v>
      </c>
      <c r="C11508" t="s">
        <v>15727</v>
      </c>
      <c r="D11508" t="s">
        <v>16896</v>
      </c>
      <c r="E11508">
        <v>1</v>
      </c>
      <c r="F11508" t="s">
        <v>15108</v>
      </c>
      <c r="G11508">
        <v>155108</v>
      </c>
      <c r="H11508" s="7">
        <v>90352.6</v>
      </c>
      <c r="I11508" t="s">
        <v>20</v>
      </c>
      <c r="J11508" t="s">
        <v>21</v>
      </c>
      <c r="K11508" t="s">
        <v>248</v>
      </c>
      <c r="L11508" s="2">
        <v>0.625</v>
      </c>
      <c r="M11508" s="2">
        <v>0.69861111111111107</v>
      </c>
      <c r="N11508" s="1">
        <v>46225</v>
      </c>
      <c r="O11508" t="s">
        <v>23</v>
      </c>
      <c r="S11508" t="s">
        <v>18994</v>
      </c>
      <c r="T1150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7.3611111110949423E-2</v>
      </c>
      <c r="U11508" s="5">
        <f>WEEKNUM(Shipment_Data[[#This Row],[DATE]],2)</f>
        <v>30</v>
      </c>
      <c r="V11508" s="6">
        <f>SUBTOTAL(103,Shipment_Data[[#This Row],[DATE]])</f>
        <v>1</v>
      </c>
      <c r="W115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509" spans="1:23" x14ac:dyDescent="0.25">
      <c r="A11509" s="1">
        <v>46225</v>
      </c>
      <c r="B11509" t="s">
        <v>6864</v>
      </c>
      <c r="C11509" t="s">
        <v>15727</v>
      </c>
      <c r="D11509" t="s">
        <v>16897</v>
      </c>
      <c r="E11509">
        <v>1</v>
      </c>
      <c r="F11509" t="s">
        <v>15108</v>
      </c>
      <c r="G11509">
        <v>155232</v>
      </c>
      <c r="H11509" s="7">
        <v>378049.58</v>
      </c>
      <c r="I11509" t="s">
        <v>20</v>
      </c>
      <c r="J11509" t="s">
        <v>111</v>
      </c>
      <c r="K11509" t="s">
        <v>268</v>
      </c>
      <c r="L11509" s="2">
        <v>0.66319444444444442</v>
      </c>
      <c r="M11509" s="2">
        <v>0.73541666666666672</v>
      </c>
      <c r="N11509" s="1">
        <v>46225</v>
      </c>
      <c r="O11509" t="s">
        <v>23</v>
      </c>
      <c r="S11509" t="s">
        <v>18994</v>
      </c>
      <c r="T115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7.2222222224809229E-2</v>
      </c>
      <c r="U11509" s="5">
        <f>WEEKNUM(Shipment_Data[[#This Row],[DATE]],2)</f>
        <v>30</v>
      </c>
      <c r="V11509" s="6">
        <f>SUBTOTAL(103,Shipment_Data[[#This Row],[DATE]])</f>
        <v>1</v>
      </c>
      <c r="W115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510" spans="1:23" x14ac:dyDescent="0.25">
      <c r="A11510" s="1">
        <v>46225</v>
      </c>
      <c r="B11510" t="s">
        <v>1271</v>
      </c>
      <c r="C11510" t="s">
        <v>15727</v>
      </c>
      <c r="D11510" t="s">
        <v>16898</v>
      </c>
      <c r="E11510">
        <v>1</v>
      </c>
      <c r="F11510" t="s">
        <v>15108</v>
      </c>
      <c r="G11510">
        <v>155264</v>
      </c>
      <c r="H11510" s="7">
        <v>74349.149999999994</v>
      </c>
      <c r="I11510" t="s">
        <v>20</v>
      </c>
      <c r="J11510" t="s">
        <v>111</v>
      </c>
      <c r="K11510" t="s">
        <v>268</v>
      </c>
      <c r="L11510" s="2">
        <v>0.66319444444444442</v>
      </c>
      <c r="M11510" s="2">
        <v>0.68333333333333335</v>
      </c>
      <c r="N11510" s="1">
        <v>46225</v>
      </c>
      <c r="O11510" t="s">
        <v>23</v>
      </c>
      <c r="S11510" t="s">
        <v>18994</v>
      </c>
      <c r="T115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2.0138888889050577E-2</v>
      </c>
      <c r="U11510" s="5">
        <f>WEEKNUM(Shipment_Data[[#This Row],[DATE]],2)</f>
        <v>30</v>
      </c>
      <c r="V11510" s="6">
        <f>SUBTOTAL(103,Shipment_Data[[#This Row],[DATE]])</f>
        <v>1</v>
      </c>
      <c r="W115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511" spans="1:23" x14ac:dyDescent="0.25">
      <c r="A11511" s="1">
        <v>46225</v>
      </c>
      <c r="B11511" t="s">
        <v>6145</v>
      </c>
      <c r="C11511" t="s">
        <v>15727</v>
      </c>
      <c r="D11511" t="s">
        <v>16899</v>
      </c>
      <c r="E11511">
        <v>2</v>
      </c>
      <c r="F11511" t="s">
        <v>15108</v>
      </c>
      <c r="G11511">
        <v>155308</v>
      </c>
      <c r="H11511" s="7">
        <v>111916</v>
      </c>
      <c r="I11511" t="s">
        <v>20</v>
      </c>
      <c r="J11511" t="s">
        <v>111</v>
      </c>
      <c r="K11511" t="s">
        <v>268</v>
      </c>
      <c r="L11511" s="2">
        <v>0.66319444444444442</v>
      </c>
      <c r="M11511" s="2">
        <v>0.83819444444444446</v>
      </c>
      <c r="N11511" s="1">
        <v>46225</v>
      </c>
      <c r="O11511" t="s">
        <v>23</v>
      </c>
      <c r="S11511" t="s">
        <v>18994</v>
      </c>
      <c r="T115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0.17499999999563443</v>
      </c>
      <c r="U11511" s="5">
        <f>WEEKNUM(Shipment_Data[[#This Row],[DATE]],2)</f>
        <v>30</v>
      </c>
      <c r="V11511" s="6">
        <f>SUBTOTAL(103,Shipment_Data[[#This Row],[DATE]])</f>
        <v>1</v>
      </c>
      <c r="W115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512" spans="1:23" x14ac:dyDescent="0.25">
      <c r="A11512" s="1">
        <v>46225</v>
      </c>
      <c r="B11512" t="s">
        <v>6864</v>
      </c>
      <c r="C11512" t="s">
        <v>15727</v>
      </c>
      <c r="D11512" t="s">
        <v>16900</v>
      </c>
      <c r="E11512">
        <v>1</v>
      </c>
      <c r="F11512" t="s">
        <v>15108</v>
      </c>
      <c r="G11512">
        <v>155336</v>
      </c>
      <c r="H11512" s="7">
        <v>21115</v>
      </c>
      <c r="I11512" t="s">
        <v>20</v>
      </c>
      <c r="J11512" t="s">
        <v>111</v>
      </c>
      <c r="K11512" t="s">
        <v>268</v>
      </c>
      <c r="L11512" s="2">
        <v>0.66319444444444442</v>
      </c>
      <c r="M11512" s="2">
        <v>0.68333333333333335</v>
      </c>
      <c r="N11512" s="1">
        <v>46225</v>
      </c>
      <c r="O11512" t="s">
        <v>23</v>
      </c>
      <c r="S11512" t="s">
        <v>18994</v>
      </c>
      <c r="T115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2.0138888889050577E-2</v>
      </c>
      <c r="U11512" s="5">
        <f>WEEKNUM(Shipment_Data[[#This Row],[DATE]],2)</f>
        <v>30</v>
      </c>
      <c r="V11512" s="6">
        <f>SUBTOTAL(103,Shipment_Data[[#This Row],[DATE]])</f>
        <v>1</v>
      </c>
      <c r="W115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513" spans="1:23" x14ac:dyDescent="0.25">
      <c r="A11513" s="1">
        <v>46225</v>
      </c>
      <c r="B11513" t="s">
        <v>6745</v>
      </c>
      <c r="C11513" t="s">
        <v>15727</v>
      </c>
      <c r="D11513" t="s">
        <v>16901</v>
      </c>
      <c r="E11513">
        <v>1</v>
      </c>
      <c r="F11513" t="s">
        <v>15108</v>
      </c>
      <c r="G11513">
        <v>155216</v>
      </c>
      <c r="H11513" s="7">
        <v>693004.5</v>
      </c>
      <c r="I11513" t="s">
        <v>20</v>
      </c>
      <c r="J11513" t="s">
        <v>323</v>
      </c>
      <c r="K11513" t="s">
        <v>324</v>
      </c>
      <c r="L11513" s="2">
        <v>0.66319444444444442</v>
      </c>
      <c r="M11513" s="2">
        <v>0.72777777777777775</v>
      </c>
      <c r="N11513" s="1">
        <v>46225</v>
      </c>
      <c r="O11513" t="s">
        <v>23</v>
      </c>
      <c r="S11513" t="s">
        <v>18994</v>
      </c>
      <c r="T1151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6.4583333332848269E-2</v>
      </c>
      <c r="U11513" s="5">
        <f>WEEKNUM(Shipment_Data[[#This Row],[DATE]],2)</f>
        <v>30</v>
      </c>
      <c r="V11513" s="6">
        <f>SUBTOTAL(103,Shipment_Data[[#This Row],[DATE]])</f>
        <v>1</v>
      </c>
      <c r="W115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514" spans="1:23" x14ac:dyDescent="0.25">
      <c r="A11514" s="1">
        <v>46225</v>
      </c>
      <c r="B11514" t="s">
        <v>6745</v>
      </c>
      <c r="C11514" t="s">
        <v>15727</v>
      </c>
      <c r="D11514" t="s">
        <v>16902</v>
      </c>
      <c r="E11514">
        <v>1</v>
      </c>
      <c r="F11514" t="s">
        <v>15853</v>
      </c>
      <c r="G11514">
        <v>155341</v>
      </c>
      <c r="H11514" s="7">
        <v>81000</v>
      </c>
      <c r="I11514" t="s">
        <v>20</v>
      </c>
      <c r="J11514" t="s">
        <v>323</v>
      </c>
      <c r="K11514" t="s">
        <v>324</v>
      </c>
      <c r="L11514" s="2">
        <v>0.66319444444444442</v>
      </c>
      <c r="M11514" s="2">
        <v>0.72777777777777775</v>
      </c>
      <c r="N11514" s="1">
        <v>46225</v>
      </c>
      <c r="O11514" t="s">
        <v>23</v>
      </c>
      <c r="S11514" t="s">
        <v>18994</v>
      </c>
      <c r="T115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6.4583333332848269E-2</v>
      </c>
      <c r="U11514" s="5">
        <f>WEEKNUM(Shipment_Data[[#This Row],[DATE]],2)</f>
        <v>30</v>
      </c>
      <c r="V11514" s="6">
        <f>SUBTOTAL(103,Shipment_Data[[#This Row],[DATE]])</f>
        <v>1</v>
      </c>
      <c r="W115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515" spans="1:23" x14ac:dyDescent="0.25">
      <c r="A11515" s="1">
        <v>46225</v>
      </c>
      <c r="B11515" t="s">
        <v>321</v>
      </c>
      <c r="C11515" t="s">
        <v>15727</v>
      </c>
      <c r="D11515" t="s">
        <v>16903</v>
      </c>
      <c r="E11515">
        <v>3</v>
      </c>
      <c r="F11515" t="s">
        <v>15108</v>
      </c>
      <c r="G11515">
        <v>155306</v>
      </c>
      <c r="H11515" s="7">
        <v>485186.47</v>
      </c>
      <c r="I11515" t="s">
        <v>20</v>
      </c>
      <c r="J11515" t="s">
        <v>323</v>
      </c>
      <c r="K11515" t="s">
        <v>324</v>
      </c>
      <c r="L11515" s="2">
        <v>0.66319444444444442</v>
      </c>
      <c r="M11515" s="2">
        <v>0.79305555555555551</v>
      </c>
      <c r="N11515" s="1">
        <v>46225</v>
      </c>
      <c r="O11515" t="s">
        <v>23</v>
      </c>
      <c r="S11515" t="s">
        <v>18994</v>
      </c>
      <c r="T1151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0.12986111111240461</v>
      </c>
      <c r="U11515" s="5">
        <f>WEEKNUM(Shipment_Data[[#This Row],[DATE]],2)</f>
        <v>30</v>
      </c>
      <c r="V11515" s="6">
        <f>SUBTOTAL(103,Shipment_Data[[#This Row],[DATE]])</f>
        <v>1</v>
      </c>
      <c r="W115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516" spans="1:23" x14ac:dyDescent="0.25">
      <c r="A11516" s="1">
        <v>46225</v>
      </c>
      <c r="B11516" t="s">
        <v>321</v>
      </c>
      <c r="C11516" t="s">
        <v>15727</v>
      </c>
      <c r="D11516" t="s">
        <v>16904</v>
      </c>
      <c r="E11516">
        <v>1</v>
      </c>
      <c r="F11516" t="s">
        <v>15853</v>
      </c>
      <c r="G11516">
        <v>155352</v>
      </c>
      <c r="H11516" s="7">
        <v>13500</v>
      </c>
      <c r="I11516" t="s">
        <v>20</v>
      </c>
      <c r="J11516" t="s">
        <v>323</v>
      </c>
      <c r="K11516" t="s">
        <v>324</v>
      </c>
      <c r="L11516" s="2">
        <v>0.66319444444444442</v>
      </c>
      <c r="M11516" s="2">
        <v>0.79305555555555551</v>
      </c>
      <c r="N11516" s="1">
        <v>46225</v>
      </c>
      <c r="O11516" t="s">
        <v>23</v>
      </c>
      <c r="S11516" t="s">
        <v>18994</v>
      </c>
      <c r="T115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0.12986111111240461</v>
      </c>
      <c r="U11516" s="5">
        <f>WEEKNUM(Shipment_Data[[#This Row],[DATE]],2)</f>
        <v>30</v>
      </c>
      <c r="V11516" s="6">
        <f>SUBTOTAL(103,Shipment_Data[[#This Row],[DATE]])</f>
        <v>1</v>
      </c>
      <c r="W115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517" spans="1:23" x14ac:dyDescent="0.25">
      <c r="A11517" s="1">
        <v>46225</v>
      </c>
      <c r="B11517" t="s">
        <v>2378</v>
      </c>
      <c r="C11517" t="s">
        <v>15727</v>
      </c>
      <c r="D11517" t="s">
        <v>16905</v>
      </c>
      <c r="E11517">
        <v>3</v>
      </c>
      <c r="F11517" t="s">
        <v>15108</v>
      </c>
      <c r="G11517">
        <v>155074</v>
      </c>
      <c r="H11517" s="7">
        <v>786218.98</v>
      </c>
      <c r="I11517" t="s">
        <v>41</v>
      </c>
      <c r="J11517" t="s">
        <v>323</v>
      </c>
      <c r="K11517" t="s">
        <v>324</v>
      </c>
      <c r="L11517" s="2">
        <v>0.66319444444444442</v>
      </c>
      <c r="M11517" s="2">
        <v>0.70625000000000004</v>
      </c>
      <c r="N11517" s="1">
        <v>46225</v>
      </c>
      <c r="O11517" t="s">
        <v>23</v>
      </c>
      <c r="S11517" t="s">
        <v>18994</v>
      </c>
      <c r="T1151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4.3055555557657499E-2</v>
      </c>
      <c r="U11517" s="5">
        <f>WEEKNUM(Shipment_Data[[#This Row],[DATE]],2)</f>
        <v>30</v>
      </c>
      <c r="V11517" s="6">
        <f>SUBTOTAL(103,Shipment_Data[[#This Row],[DATE]])</f>
        <v>1</v>
      </c>
      <c r="W115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518" spans="1:23" x14ac:dyDescent="0.25">
      <c r="A11518" s="1">
        <v>46225</v>
      </c>
      <c r="B11518" t="s">
        <v>6145</v>
      </c>
      <c r="C11518" t="s">
        <v>15727</v>
      </c>
      <c r="D11518" t="s">
        <v>16906</v>
      </c>
      <c r="E11518">
        <v>1</v>
      </c>
      <c r="F11518" t="s">
        <v>15108</v>
      </c>
      <c r="G11518">
        <v>155400</v>
      </c>
      <c r="H11518" s="7">
        <v>108300</v>
      </c>
      <c r="I11518" t="s">
        <v>20</v>
      </c>
      <c r="J11518" t="s">
        <v>111</v>
      </c>
      <c r="K11518" t="s">
        <v>268</v>
      </c>
      <c r="L11518" s="2">
        <v>0.66319444444444442</v>
      </c>
      <c r="M11518" s="2">
        <v>0.83819444444444446</v>
      </c>
      <c r="N11518" s="1">
        <v>46225</v>
      </c>
      <c r="O11518" t="s">
        <v>23</v>
      </c>
      <c r="S11518" t="s">
        <v>18994</v>
      </c>
      <c r="T1151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0.17499999999563443</v>
      </c>
      <c r="U11518" s="5">
        <f>WEEKNUM(Shipment_Data[[#This Row],[DATE]],2)</f>
        <v>30</v>
      </c>
      <c r="V11518" s="6">
        <f>SUBTOTAL(103,Shipment_Data[[#This Row],[DATE]])</f>
        <v>1</v>
      </c>
      <c r="W115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519" spans="1:23" x14ac:dyDescent="0.25">
      <c r="A11519" s="1">
        <v>46225</v>
      </c>
      <c r="B11519" t="s">
        <v>6864</v>
      </c>
      <c r="C11519" t="s">
        <v>15727</v>
      </c>
      <c r="D11519" t="s">
        <v>16907</v>
      </c>
      <c r="E11519">
        <v>1</v>
      </c>
      <c r="F11519" t="s">
        <v>15108</v>
      </c>
      <c r="G11519">
        <v>155397</v>
      </c>
      <c r="H11519" s="7">
        <v>29374</v>
      </c>
      <c r="I11519" t="s">
        <v>20</v>
      </c>
      <c r="J11519" t="s">
        <v>111</v>
      </c>
      <c r="K11519" t="s">
        <v>268</v>
      </c>
      <c r="L11519" s="2">
        <v>0.66319444444444442</v>
      </c>
      <c r="M11519" s="2">
        <v>0.73541666666666672</v>
      </c>
      <c r="N11519" s="1">
        <v>46225</v>
      </c>
      <c r="O11519" t="s">
        <v>23</v>
      </c>
      <c r="S11519" t="s">
        <v>18994</v>
      </c>
      <c r="T1151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7.2222222224809229E-2</v>
      </c>
      <c r="U11519" s="5">
        <f>WEEKNUM(Shipment_Data[[#This Row],[DATE]],2)</f>
        <v>30</v>
      </c>
      <c r="V11519" s="6">
        <f>SUBTOTAL(103,Shipment_Data[[#This Row],[DATE]])</f>
        <v>1</v>
      </c>
      <c r="W115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520" spans="1:23" x14ac:dyDescent="0.25">
      <c r="A11520" s="1">
        <v>46225</v>
      </c>
      <c r="B11520" t="s">
        <v>16908</v>
      </c>
      <c r="C11520" t="s">
        <v>15727</v>
      </c>
      <c r="D11520" t="s">
        <v>16909</v>
      </c>
      <c r="E11520">
        <v>2</v>
      </c>
      <c r="F11520" t="s">
        <v>15108</v>
      </c>
      <c r="G11520">
        <v>155408</v>
      </c>
      <c r="H11520" s="7">
        <v>332455.3</v>
      </c>
      <c r="I11520" t="s">
        <v>20</v>
      </c>
      <c r="J11520" t="s">
        <v>323</v>
      </c>
      <c r="K11520" t="s">
        <v>324</v>
      </c>
      <c r="L11520" s="2">
        <v>0.66319444444444442</v>
      </c>
      <c r="M11520" s="2">
        <v>0.72777777777777775</v>
      </c>
      <c r="N11520" s="1">
        <v>46225</v>
      </c>
      <c r="O11520" t="s">
        <v>23</v>
      </c>
      <c r="S11520" t="s">
        <v>18994</v>
      </c>
      <c r="T115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6.4583333332848269E-2</v>
      </c>
      <c r="U11520" s="5">
        <f>WEEKNUM(Shipment_Data[[#This Row],[DATE]],2)</f>
        <v>30</v>
      </c>
      <c r="V11520" s="6">
        <f>SUBTOTAL(103,Shipment_Data[[#This Row],[DATE]])</f>
        <v>1</v>
      </c>
      <c r="W115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521" spans="1:23" x14ac:dyDescent="0.25">
      <c r="A11521" s="1">
        <v>46225</v>
      </c>
      <c r="B11521" t="s">
        <v>13493</v>
      </c>
      <c r="C11521" t="s">
        <v>15727</v>
      </c>
      <c r="D11521" t="s">
        <v>16910</v>
      </c>
      <c r="E11521">
        <v>3</v>
      </c>
      <c r="F11521" t="s">
        <v>15108</v>
      </c>
      <c r="G11521">
        <v>155051</v>
      </c>
      <c r="H11521" s="7">
        <v>342140</v>
      </c>
      <c r="I11521" t="s">
        <v>20</v>
      </c>
      <c r="J11521" t="s">
        <v>323</v>
      </c>
      <c r="K11521" t="s">
        <v>324</v>
      </c>
      <c r="L11521" s="2">
        <v>0.66319444444444442</v>
      </c>
      <c r="M11521" s="2">
        <v>0.81319444444444444</v>
      </c>
      <c r="N11521" s="1">
        <v>46225</v>
      </c>
      <c r="O11521" t="s">
        <v>23</v>
      </c>
      <c r="S11521" t="s">
        <v>18994</v>
      </c>
      <c r="T115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0.15000000000145519</v>
      </c>
      <c r="U11521" s="5">
        <f>WEEKNUM(Shipment_Data[[#This Row],[DATE]],2)</f>
        <v>30</v>
      </c>
      <c r="V11521" s="6">
        <f>SUBTOTAL(103,Shipment_Data[[#This Row],[DATE]])</f>
        <v>1</v>
      </c>
      <c r="W115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522" spans="1:23" x14ac:dyDescent="0.25">
      <c r="A11522" s="1">
        <v>46225</v>
      </c>
      <c r="B11522" t="s">
        <v>3356</v>
      </c>
      <c r="C11522" t="s">
        <v>15727</v>
      </c>
      <c r="D11522" t="s">
        <v>16911</v>
      </c>
      <c r="E11522">
        <v>2</v>
      </c>
      <c r="F11522" t="s">
        <v>15108</v>
      </c>
      <c r="G11522">
        <v>155280</v>
      </c>
      <c r="H11522" s="7">
        <v>256529.84</v>
      </c>
      <c r="I11522" t="s">
        <v>20</v>
      </c>
      <c r="J11522" t="s">
        <v>323</v>
      </c>
      <c r="K11522" t="s">
        <v>324</v>
      </c>
      <c r="L11522" s="2">
        <v>0.66319444444444442</v>
      </c>
      <c r="M11522" s="2"/>
      <c r="N11522" s="1">
        <v>46225</v>
      </c>
      <c r="O11522" t="s">
        <v>23</v>
      </c>
      <c r="P11522" t="s">
        <v>145</v>
      </c>
      <c r="Q11522">
        <v>1</v>
      </c>
      <c r="R11522">
        <v>46226</v>
      </c>
      <c r="S11522" t="s">
        <v>18994</v>
      </c>
      <c r="T11522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1522" s="5">
        <f>WEEKNUM(Shipment_Data[[#This Row],[DATE]],2)</f>
        <v>30</v>
      </c>
      <c r="V11522" s="6">
        <f>SUBTOTAL(103,Shipment_Data[[#This Row],[DATE]])</f>
        <v>1</v>
      </c>
      <c r="W115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523" spans="1:23" x14ac:dyDescent="0.25">
      <c r="A11523" s="1">
        <v>46225</v>
      </c>
      <c r="B11523" t="s">
        <v>1625</v>
      </c>
      <c r="C11523" t="s">
        <v>15727</v>
      </c>
      <c r="D11523" t="s">
        <v>16912</v>
      </c>
      <c r="E11523">
        <v>1</v>
      </c>
      <c r="F11523" t="s">
        <v>15709</v>
      </c>
      <c r="G11523">
        <v>155320</v>
      </c>
      <c r="H11523" s="7">
        <v>28718</v>
      </c>
      <c r="I11523" t="s">
        <v>20</v>
      </c>
      <c r="J11523" t="s">
        <v>247</v>
      </c>
      <c r="K11523" t="s">
        <v>248</v>
      </c>
      <c r="L11523" s="2">
        <v>0.72916666666666663</v>
      </c>
      <c r="M11523" s="2">
        <v>0.75208333333333333</v>
      </c>
      <c r="N11523" s="1">
        <v>46225</v>
      </c>
      <c r="O11523" t="s">
        <v>23</v>
      </c>
      <c r="S11523" t="s">
        <v>18994</v>
      </c>
      <c r="T115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2.2916666668606922E-2</v>
      </c>
      <c r="U11523" s="5">
        <f>WEEKNUM(Shipment_Data[[#This Row],[DATE]],2)</f>
        <v>30</v>
      </c>
      <c r="V11523" s="6">
        <f>SUBTOTAL(103,Shipment_Data[[#This Row],[DATE]])</f>
        <v>1</v>
      </c>
      <c r="W115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524" spans="1:23" x14ac:dyDescent="0.25">
      <c r="A11524" s="1">
        <v>46225</v>
      </c>
      <c r="B11524" t="s">
        <v>1625</v>
      </c>
      <c r="C11524" t="s">
        <v>15727</v>
      </c>
      <c r="D11524" t="s">
        <v>16913</v>
      </c>
      <c r="E11524">
        <v>1</v>
      </c>
      <c r="F11524" t="s">
        <v>15709</v>
      </c>
      <c r="G11524">
        <v>155409</v>
      </c>
      <c r="H11524" s="7">
        <v>4256</v>
      </c>
      <c r="I11524" t="s">
        <v>20</v>
      </c>
      <c r="J11524" t="s">
        <v>247</v>
      </c>
      <c r="K11524" t="s">
        <v>248</v>
      </c>
      <c r="L11524" s="2">
        <v>0.72916666666666663</v>
      </c>
      <c r="M11524" s="2">
        <v>0.75208333333333333</v>
      </c>
      <c r="N11524" s="1">
        <v>46225</v>
      </c>
      <c r="O11524" t="s">
        <v>23</v>
      </c>
      <c r="S11524" t="s">
        <v>18994</v>
      </c>
      <c r="T115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2.2916666668606922E-2</v>
      </c>
      <c r="U11524" s="5">
        <f>WEEKNUM(Shipment_Data[[#This Row],[DATE]],2)</f>
        <v>30</v>
      </c>
      <c r="V11524" s="6">
        <f>SUBTOTAL(103,Shipment_Data[[#This Row],[DATE]])</f>
        <v>1</v>
      </c>
      <c r="W115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525" spans="1:23" x14ac:dyDescent="0.25">
      <c r="A11525" s="1">
        <v>46225</v>
      </c>
      <c r="B11525" t="s">
        <v>278</v>
      </c>
      <c r="C11525" t="s">
        <v>15727</v>
      </c>
      <c r="D11525" t="s">
        <v>16914</v>
      </c>
      <c r="E11525">
        <v>1</v>
      </c>
      <c r="F11525" t="s">
        <v>15108</v>
      </c>
      <c r="G11525">
        <v>154047</v>
      </c>
      <c r="H11525" s="7">
        <v>17047</v>
      </c>
      <c r="I11525" t="s">
        <v>20</v>
      </c>
      <c r="J11525" t="s">
        <v>247</v>
      </c>
      <c r="K11525" t="s">
        <v>248</v>
      </c>
      <c r="L11525" s="2">
        <v>0.72916666666666663</v>
      </c>
      <c r="M11525" s="2">
        <v>0.76249999999999996</v>
      </c>
      <c r="N11525" s="1">
        <v>46225</v>
      </c>
      <c r="O11525" t="s">
        <v>23</v>
      </c>
      <c r="S11525" t="s">
        <v>18994</v>
      </c>
      <c r="T1152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3.3333333332848269E-2</v>
      </c>
      <c r="U11525" s="5">
        <f>WEEKNUM(Shipment_Data[[#This Row],[DATE]],2)</f>
        <v>30</v>
      </c>
      <c r="V11525" s="6">
        <f>SUBTOTAL(103,Shipment_Data[[#This Row],[DATE]])</f>
        <v>1</v>
      </c>
      <c r="W115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526" spans="1:23" x14ac:dyDescent="0.25">
      <c r="A11526" s="1">
        <v>46225</v>
      </c>
      <c r="B11526" t="s">
        <v>14572</v>
      </c>
      <c r="C11526" t="s">
        <v>15727</v>
      </c>
      <c r="D11526" t="s">
        <v>16915</v>
      </c>
      <c r="E11526">
        <v>1</v>
      </c>
      <c r="F11526" t="s">
        <v>15108</v>
      </c>
      <c r="G11526">
        <v>155361</v>
      </c>
      <c r="H11526" s="7">
        <v>61585</v>
      </c>
      <c r="I11526" t="s">
        <v>20</v>
      </c>
      <c r="J11526" t="s">
        <v>247</v>
      </c>
      <c r="K11526" t="s">
        <v>248</v>
      </c>
      <c r="L11526" s="2">
        <v>0.72916666666666663</v>
      </c>
      <c r="M11526" s="2">
        <v>0.78333333333333333</v>
      </c>
      <c r="N11526" s="1">
        <v>46225</v>
      </c>
      <c r="O11526" t="s">
        <v>23</v>
      </c>
      <c r="S11526" t="s">
        <v>18994</v>
      </c>
      <c r="T115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5.4166666668606922E-2</v>
      </c>
      <c r="U11526" s="5">
        <f>WEEKNUM(Shipment_Data[[#This Row],[DATE]],2)</f>
        <v>30</v>
      </c>
      <c r="V11526" s="6">
        <f>SUBTOTAL(103,Shipment_Data[[#This Row],[DATE]])</f>
        <v>1</v>
      </c>
      <c r="W115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527" spans="1:23" x14ac:dyDescent="0.25">
      <c r="A11527" s="1">
        <v>46225</v>
      </c>
      <c r="B11527" t="s">
        <v>6150</v>
      </c>
      <c r="C11527" t="s">
        <v>15727</v>
      </c>
      <c r="D11527" t="s">
        <v>16868</v>
      </c>
      <c r="E11527">
        <v>1</v>
      </c>
      <c r="F11527" t="s">
        <v>15108</v>
      </c>
      <c r="G11527">
        <v>155284</v>
      </c>
      <c r="H11527" s="7">
        <v>112328</v>
      </c>
      <c r="I11527" t="s">
        <v>20</v>
      </c>
      <c r="J11527" t="s">
        <v>247</v>
      </c>
      <c r="K11527" t="s">
        <v>248</v>
      </c>
      <c r="L11527" s="2">
        <v>0.72916666666666663</v>
      </c>
      <c r="M11527" s="2">
        <v>0.74027777777777781</v>
      </c>
      <c r="N11527" s="1">
        <v>46225</v>
      </c>
      <c r="O11527" t="s">
        <v>23</v>
      </c>
      <c r="S11527" t="s">
        <v>18994</v>
      </c>
      <c r="T1152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1.1111111110949423E-2</v>
      </c>
      <c r="U11527" s="5">
        <f>WEEKNUM(Shipment_Data[[#This Row],[DATE]],2)</f>
        <v>30</v>
      </c>
      <c r="V11527" s="6">
        <f>SUBTOTAL(103,Shipment_Data[[#This Row],[DATE]])</f>
        <v>1</v>
      </c>
      <c r="W115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528" spans="1:23" x14ac:dyDescent="0.25">
      <c r="A11528" s="1">
        <v>46225</v>
      </c>
      <c r="B11528" t="s">
        <v>14572</v>
      </c>
      <c r="C11528" t="s">
        <v>15727</v>
      </c>
      <c r="D11528" t="s">
        <v>16916</v>
      </c>
      <c r="E11528">
        <v>3</v>
      </c>
      <c r="F11528" t="s">
        <v>15108</v>
      </c>
      <c r="G11528">
        <v>155217</v>
      </c>
      <c r="H11528" s="7">
        <v>424478.2</v>
      </c>
      <c r="I11528" t="s">
        <v>20</v>
      </c>
      <c r="J11528" t="s">
        <v>247</v>
      </c>
      <c r="K11528" t="s">
        <v>248</v>
      </c>
      <c r="L11528" s="2">
        <v>0.72916666666666663</v>
      </c>
      <c r="M11528" s="2">
        <v>0.78333333333333333</v>
      </c>
      <c r="N11528" s="1">
        <v>46225</v>
      </c>
      <c r="O11528" t="s">
        <v>23</v>
      </c>
      <c r="S11528" t="s">
        <v>18994</v>
      </c>
      <c r="T115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5.4166666668606922E-2</v>
      </c>
      <c r="U11528" s="5">
        <f>WEEKNUM(Shipment_Data[[#This Row],[DATE]],2)</f>
        <v>30</v>
      </c>
      <c r="V11528" s="6">
        <f>SUBTOTAL(103,Shipment_Data[[#This Row],[DATE]])</f>
        <v>1</v>
      </c>
      <c r="W115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529" spans="1:23" x14ac:dyDescent="0.25">
      <c r="A11529" s="1">
        <v>46226</v>
      </c>
      <c r="B11529" t="s">
        <v>16917</v>
      </c>
      <c r="C11529" t="s">
        <v>15727</v>
      </c>
      <c r="D11529" t="s">
        <v>16918</v>
      </c>
      <c r="E11529">
        <v>2</v>
      </c>
      <c r="F11529" t="s">
        <v>15108</v>
      </c>
      <c r="G11529">
        <v>155146</v>
      </c>
      <c r="H11529" s="7">
        <v>230442</v>
      </c>
      <c r="I11529" t="s">
        <v>20</v>
      </c>
      <c r="J11529" t="s">
        <v>16313</v>
      </c>
      <c r="K11529" t="s">
        <v>210</v>
      </c>
      <c r="L11529" s="2">
        <v>0.5</v>
      </c>
      <c r="M11529" s="2">
        <v>0.5708333333333333</v>
      </c>
      <c r="N11529" s="1">
        <v>46226</v>
      </c>
      <c r="O11529" t="s">
        <v>23</v>
      </c>
      <c r="S11529" t="s">
        <v>18994</v>
      </c>
      <c r="T115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7.0833333331393078E-2</v>
      </c>
      <c r="U11529" s="5">
        <f>WEEKNUM(Shipment_Data[[#This Row],[DATE]],2)</f>
        <v>30</v>
      </c>
      <c r="V11529" s="6">
        <f>SUBTOTAL(103,Shipment_Data[[#This Row],[DATE]])</f>
        <v>1</v>
      </c>
      <c r="W115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530" spans="1:23" x14ac:dyDescent="0.25">
      <c r="A11530" s="1">
        <v>46226</v>
      </c>
      <c r="B11530" t="s">
        <v>16917</v>
      </c>
      <c r="C11530" t="s">
        <v>15727</v>
      </c>
      <c r="D11530" t="s">
        <v>16919</v>
      </c>
      <c r="E11530">
        <v>1</v>
      </c>
      <c r="F11530" t="s">
        <v>15853</v>
      </c>
      <c r="G11530">
        <v>155046</v>
      </c>
      <c r="H11530" s="7">
        <v>68709</v>
      </c>
      <c r="I11530" t="s">
        <v>20</v>
      </c>
      <c r="J11530" t="s">
        <v>16313</v>
      </c>
      <c r="K11530" t="s">
        <v>210</v>
      </c>
      <c r="L11530" s="2">
        <v>0.5</v>
      </c>
      <c r="M11530" s="2">
        <v>0.5708333333333333</v>
      </c>
      <c r="N11530" s="1">
        <v>46226</v>
      </c>
      <c r="O11530" t="s">
        <v>23</v>
      </c>
      <c r="S11530" t="s">
        <v>18994</v>
      </c>
      <c r="T1153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7.0833333331393078E-2</v>
      </c>
      <c r="U11530" s="5">
        <f>WEEKNUM(Shipment_Data[[#This Row],[DATE]],2)</f>
        <v>30</v>
      </c>
      <c r="V11530" s="6">
        <f>SUBTOTAL(103,Shipment_Data[[#This Row],[DATE]])</f>
        <v>1</v>
      </c>
      <c r="W115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531" spans="1:23" x14ac:dyDescent="0.25">
      <c r="A11531" s="1">
        <v>46226</v>
      </c>
      <c r="B11531" t="s">
        <v>1023</v>
      </c>
      <c r="C11531" t="s">
        <v>15727</v>
      </c>
      <c r="D11531" t="s">
        <v>16920</v>
      </c>
      <c r="E11531">
        <v>1</v>
      </c>
      <c r="F11531" t="s">
        <v>15108</v>
      </c>
      <c r="G11531">
        <v>155401</v>
      </c>
      <c r="H11531" s="7">
        <v>8210</v>
      </c>
      <c r="I11531" t="s">
        <v>20</v>
      </c>
      <c r="J11531" t="s">
        <v>16371</v>
      </c>
      <c r="K11531" t="s">
        <v>288</v>
      </c>
      <c r="L11531" s="2">
        <v>0.54166666666666663</v>
      </c>
      <c r="M11531" s="2">
        <v>0.67361111111111116</v>
      </c>
      <c r="N11531" s="1">
        <v>46226</v>
      </c>
      <c r="O11531" t="s">
        <v>23</v>
      </c>
      <c r="S11531" t="s">
        <v>18994</v>
      </c>
      <c r="T1153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0.13194444444525288</v>
      </c>
      <c r="U11531" s="5">
        <f>WEEKNUM(Shipment_Data[[#This Row],[DATE]],2)</f>
        <v>30</v>
      </c>
      <c r="V11531" s="6">
        <f>SUBTOTAL(103,Shipment_Data[[#This Row],[DATE]])</f>
        <v>1</v>
      </c>
      <c r="W115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532" spans="1:23" x14ac:dyDescent="0.25">
      <c r="A11532" s="1">
        <v>46226</v>
      </c>
      <c r="B11532" t="s">
        <v>9683</v>
      </c>
      <c r="C11532" t="s">
        <v>15727</v>
      </c>
      <c r="D11532" t="s">
        <v>16921</v>
      </c>
      <c r="E11532">
        <v>1</v>
      </c>
      <c r="F11532" t="s">
        <v>15108</v>
      </c>
      <c r="G11532">
        <v>155378</v>
      </c>
      <c r="H11532" s="7">
        <v>7533.4</v>
      </c>
      <c r="I11532" t="s">
        <v>20</v>
      </c>
      <c r="J11532" t="s">
        <v>16371</v>
      </c>
      <c r="K11532" t="s">
        <v>288</v>
      </c>
      <c r="L11532" s="2">
        <v>0.54166666666666663</v>
      </c>
      <c r="M11532" s="2">
        <v>0.59930555555555554</v>
      </c>
      <c r="N11532" s="1">
        <v>46226</v>
      </c>
      <c r="O11532" t="s">
        <v>23</v>
      </c>
      <c r="S11532" t="s">
        <v>18994</v>
      </c>
      <c r="T1153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5.7638888894871343E-2</v>
      </c>
      <c r="U11532" s="5">
        <f>WEEKNUM(Shipment_Data[[#This Row],[DATE]],2)</f>
        <v>30</v>
      </c>
      <c r="V11532" s="6">
        <f>SUBTOTAL(103,Shipment_Data[[#This Row],[DATE]])</f>
        <v>1</v>
      </c>
      <c r="W115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533" spans="1:23" x14ac:dyDescent="0.25">
      <c r="A11533" s="1">
        <v>46226</v>
      </c>
      <c r="B11533" t="s">
        <v>1349</v>
      </c>
      <c r="C11533" t="s">
        <v>15727</v>
      </c>
      <c r="D11533" t="s">
        <v>16922</v>
      </c>
      <c r="E11533">
        <v>1</v>
      </c>
      <c r="F11533" t="s">
        <v>15108</v>
      </c>
      <c r="G11533">
        <v>155294</v>
      </c>
      <c r="H11533" s="7">
        <v>676942.24</v>
      </c>
      <c r="I11533" t="s">
        <v>20</v>
      </c>
      <c r="J11533" t="s">
        <v>16371</v>
      </c>
      <c r="K11533" t="s">
        <v>288</v>
      </c>
      <c r="L11533" s="2">
        <v>0.54166666666666663</v>
      </c>
      <c r="M11533" s="2">
        <v>0.71527777777777779</v>
      </c>
      <c r="N11533" s="1">
        <v>46226</v>
      </c>
      <c r="O11533" t="s">
        <v>23</v>
      </c>
      <c r="S11533" t="s">
        <v>18994</v>
      </c>
      <c r="T115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0.17361111111677019</v>
      </c>
      <c r="U11533" s="5">
        <f>WEEKNUM(Shipment_Data[[#This Row],[DATE]],2)</f>
        <v>30</v>
      </c>
      <c r="V11533" s="6">
        <f>SUBTOTAL(103,Shipment_Data[[#This Row],[DATE]])</f>
        <v>1</v>
      </c>
      <c r="W115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534" spans="1:23" x14ac:dyDescent="0.25">
      <c r="A11534" s="1">
        <v>46226</v>
      </c>
      <c r="B11534" t="s">
        <v>14875</v>
      </c>
      <c r="C11534" t="s">
        <v>15727</v>
      </c>
      <c r="D11534" t="s">
        <v>16923</v>
      </c>
      <c r="E11534">
        <v>1</v>
      </c>
      <c r="F11534" t="s">
        <v>15108</v>
      </c>
      <c r="G11534">
        <v>155419</v>
      </c>
      <c r="H11534" s="7">
        <v>96434</v>
      </c>
      <c r="I11534" t="s">
        <v>20</v>
      </c>
      <c r="J11534" t="s">
        <v>16371</v>
      </c>
      <c r="K11534" t="s">
        <v>288</v>
      </c>
      <c r="L11534" s="2">
        <v>0.54166666666666663</v>
      </c>
      <c r="M11534" s="2">
        <v>0.65347222222222223</v>
      </c>
      <c r="N11534" s="1">
        <v>46226</v>
      </c>
      <c r="O11534" t="s">
        <v>23</v>
      </c>
      <c r="S11534" t="s">
        <v>18994</v>
      </c>
      <c r="T115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0.11180555555620231</v>
      </c>
      <c r="U11534" s="5">
        <f>WEEKNUM(Shipment_Data[[#This Row],[DATE]],2)</f>
        <v>30</v>
      </c>
      <c r="V11534" s="6">
        <f>SUBTOTAL(103,Shipment_Data[[#This Row],[DATE]])</f>
        <v>1</v>
      </c>
      <c r="W115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535" spans="1:23" x14ac:dyDescent="0.25">
      <c r="A11535" s="1">
        <v>46226</v>
      </c>
      <c r="B11535" t="s">
        <v>10116</v>
      </c>
      <c r="C11535" t="s">
        <v>15813</v>
      </c>
      <c r="D11535" t="s">
        <v>16924</v>
      </c>
      <c r="E11535">
        <v>2</v>
      </c>
      <c r="F11535" t="s">
        <v>15108</v>
      </c>
      <c r="G11535">
        <v>151908</v>
      </c>
      <c r="H11535" s="7"/>
      <c r="I11535" t="s">
        <v>20</v>
      </c>
      <c r="J11535" t="s">
        <v>75</v>
      </c>
      <c r="K11535" t="s">
        <v>76</v>
      </c>
      <c r="L11535" s="2">
        <v>0.5625</v>
      </c>
      <c r="M11535" s="2">
        <v>0.69930555555555551</v>
      </c>
      <c r="N11535" s="1">
        <v>46226</v>
      </c>
      <c r="O11535" t="s">
        <v>23</v>
      </c>
      <c r="S11535" t="s">
        <v>18994</v>
      </c>
      <c r="T115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0.1368055555576575</v>
      </c>
      <c r="U11535" s="5">
        <f>WEEKNUM(Shipment_Data[[#This Row],[DATE]],2)</f>
        <v>30</v>
      </c>
      <c r="V11535" s="6">
        <f>SUBTOTAL(103,Shipment_Data[[#This Row],[DATE]])</f>
        <v>1</v>
      </c>
      <c r="W115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536" spans="1:23" x14ac:dyDescent="0.25">
      <c r="A11536" s="1">
        <v>46226</v>
      </c>
      <c r="B11536" t="s">
        <v>1967</v>
      </c>
      <c r="C11536" t="s">
        <v>15813</v>
      </c>
      <c r="D11536" t="s">
        <v>835</v>
      </c>
      <c r="E11536">
        <v>2</v>
      </c>
      <c r="F11536" t="s">
        <v>15108</v>
      </c>
      <c r="G11536">
        <v>155398</v>
      </c>
      <c r="H11536" s="7"/>
      <c r="I11536" t="s">
        <v>20</v>
      </c>
      <c r="J11536" t="s">
        <v>391</v>
      </c>
      <c r="K11536" t="s">
        <v>392</v>
      </c>
      <c r="L11536" s="2">
        <v>0.5625</v>
      </c>
      <c r="M11536" s="2">
        <v>0.70833333333333337</v>
      </c>
      <c r="N11536" s="1">
        <v>46226</v>
      </c>
      <c r="O11536" t="s">
        <v>23</v>
      </c>
      <c r="S11536" t="s">
        <v>18994</v>
      </c>
      <c r="T115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0.14583333333575865</v>
      </c>
      <c r="U11536" s="5">
        <f>WEEKNUM(Shipment_Data[[#This Row],[DATE]],2)</f>
        <v>30</v>
      </c>
      <c r="V11536" s="6">
        <f>SUBTOTAL(103,Shipment_Data[[#This Row],[DATE]])</f>
        <v>1</v>
      </c>
      <c r="W115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537" spans="1:23" x14ac:dyDescent="0.25">
      <c r="A11537" s="1">
        <v>46226</v>
      </c>
      <c r="B11537" t="s">
        <v>4465</v>
      </c>
      <c r="C11537" t="s">
        <v>15727</v>
      </c>
      <c r="D11537" t="s">
        <v>16925</v>
      </c>
      <c r="E11537">
        <v>1</v>
      </c>
      <c r="F11537" t="s">
        <v>15853</v>
      </c>
      <c r="G11537">
        <v>155421</v>
      </c>
      <c r="H11537" s="7">
        <v>15590</v>
      </c>
      <c r="I11537" t="s">
        <v>20</v>
      </c>
      <c r="J11537" t="s">
        <v>391</v>
      </c>
      <c r="K11537" t="s">
        <v>392</v>
      </c>
      <c r="L11537" s="2">
        <v>0.5625</v>
      </c>
      <c r="M11537" s="2">
        <v>0.70625000000000004</v>
      </c>
      <c r="N11537" s="1">
        <v>46226</v>
      </c>
      <c r="O11537" t="s">
        <v>23</v>
      </c>
      <c r="S11537" t="s">
        <v>18994</v>
      </c>
      <c r="T115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0.14375000000291038</v>
      </c>
      <c r="U11537" s="5">
        <f>WEEKNUM(Shipment_Data[[#This Row],[DATE]],2)</f>
        <v>30</v>
      </c>
      <c r="V11537" s="6">
        <f>SUBTOTAL(103,Shipment_Data[[#This Row],[DATE]])</f>
        <v>1</v>
      </c>
      <c r="W115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538" spans="1:23" x14ac:dyDescent="0.25">
      <c r="A11538" s="1">
        <v>46226</v>
      </c>
      <c r="B11538" t="s">
        <v>7179</v>
      </c>
      <c r="C11538" t="s">
        <v>15727</v>
      </c>
      <c r="D11538" t="s">
        <v>16926</v>
      </c>
      <c r="E11538">
        <v>2</v>
      </c>
      <c r="F11538" t="s">
        <v>15108</v>
      </c>
      <c r="G11538">
        <v>155066</v>
      </c>
      <c r="H11538" s="7">
        <v>177981</v>
      </c>
      <c r="I11538" t="s">
        <v>20</v>
      </c>
      <c r="J11538" t="s">
        <v>75</v>
      </c>
      <c r="K11538" t="s">
        <v>76</v>
      </c>
      <c r="L11538" s="2">
        <v>0.5625</v>
      </c>
      <c r="M11538" s="2">
        <v>0.52777777777777779</v>
      </c>
      <c r="N11538" s="1">
        <v>46226</v>
      </c>
      <c r="O11538" t="s">
        <v>23</v>
      </c>
      <c r="S11538" t="s">
        <v>18994</v>
      </c>
      <c r="T1153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-3.4722222218988463E-2</v>
      </c>
      <c r="U11538" s="5">
        <f>WEEKNUM(Shipment_Data[[#This Row],[DATE]],2)</f>
        <v>30</v>
      </c>
      <c r="V11538" s="6">
        <f>SUBTOTAL(103,Shipment_Data[[#This Row],[DATE]])</f>
        <v>1</v>
      </c>
      <c r="W115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539" spans="1:23" x14ac:dyDescent="0.25">
      <c r="A11539" s="1">
        <v>46226</v>
      </c>
      <c r="B11539" t="s">
        <v>1451</v>
      </c>
      <c r="C11539" t="s">
        <v>15727</v>
      </c>
      <c r="D11539" t="s">
        <v>16927</v>
      </c>
      <c r="E11539">
        <v>3</v>
      </c>
      <c r="F11539" t="s">
        <v>15108</v>
      </c>
      <c r="G11539">
        <v>155403</v>
      </c>
      <c r="H11539" s="7">
        <v>990796.08</v>
      </c>
      <c r="I11539" t="s">
        <v>20</v>
      </c>
      <c r="J11539" t="s">
        <v>97</v>
      </c>
      <c r="K11539" t="s">
        <v>98</v>
      </c>
      <c r="L11539" s="2">
        <v>0.56458333333333333</v>
      </c>
      <c r="M11539" s="2">
        <v>0.77638888888888891</v>
      </c>
      <c r="N11539" s="1">
        <v>46226</v>
      </c>
      <c r="O11539" t="s">
        <v>23</v>
      </c>
      <c r="S11539" t="s">
        <v>18994</v>
      </c>
      <c r="T115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0.21180555555474712</v>
      </c>
      <c r="U11539" s="5">
        <f>WEEKNUM(Shipment_Data[[#This Row],[DATE]],2)</f>
        <v>30</v>
      </c>
      <c r="V11539" s="6">
        <f>SUBTOTAL(103,Shipment_Data[[#This Row],[DATE]])</f>
        <v>1</v>
      </c>
      <c r="W115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540" spans="1:23" x14ac:dyDescent="0.25">
      <c r="A11540" s="1">
        <v>46226</v>
      </c>
      <c r="B11540" t="s">
        <v>1451</v>
      </c>
      <c r="C11540" t="s">
        <v>15727</v>
      </c>
      <c r="D11540" t="s">
        <v>16928</v>
      </c>
      <c r="E11540">
        <v>1</v>
      </c>
      <c r="F11540" t="s">
        <v>15709</v>
      </c>
      <c r="G11540">
        <v>155393</v>
      </c>
      <c r="H11540" s="7">
        <v>135000</v>
      </c>
      <c r="I11540" t="s">
        <v>20</v>
      </c>
      <c r="J11540" t="s">
        <v>97</v>
      </c>
      <c r="K11540" t="s">
        <v>98</v>
      </c>
      <c r="L11540" s="2">
        <v>0.56458333333333333</v>
      </c>
      <c r="M11540" s="2">
        <v>0.77500000000000002</v>
      </c>
      <c r="N11540" s="1">
        <v>46226</v>
      </c>
      <c r="O11540" t="s">
        <v>23</v>
      </c>
      <c r="S11540" t="s">
        <v>18994</v>
      </c>
      <c r="T115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0.21041666666860692</v>
      </c>
      <c r="U11540" s="5">
        <f>WEEKNUM(Shipment_Data[[#This Row],[DATE]],2)</f>
        <v>30</v>
      </c>
      <c r="V11540" s="6">
        <f>SUBTOTAL(103,Shipment_Data[[#This Row],[DATE]])</f>
        <v>1</v>
      </c>
      <c r="W115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541" spans="1:23" x14ac:dyDescent="0.25">
      <c r="A11541" s="1">
        <v>46226</v>
      </c>
      <c r="B11541" t="s">
        <v>1451</v>
      </c>
      <c r="C11541" t="s">
        <v>15727</v>
      </c>
      <c r="D11541" t="s">
        <v>16929</v>
      </c>
      <c r="E11541">
        <v>1</v>
      </c>
      <c r="F11541" t="s">
        <v>15108</v>
      </c>
      <c r="G11541">
        <v>155391</v>
      </c>
      <c r="H11541" s="7">
        <v>624118.80000000005</v>
      </c>
      <c r="I11541" t="s">
        <v>41</v>
      </c>
      <c r="J11541" t="s">
        <v>97</v>
      </c>
      <c r="K11541" t="s">
        <v>98</v>
      </c>
      <c r="L11541" s="2">
        <v>0.56458333333333333</v>
      </c>
      <c r="M11541" s="2">
        <v>0.77638888888888891</v>
      </c>
      <c r="N11541" s="1">
        <v>46226</v>
      </c>
      <c r="O11541" t="s">
        <v>23</v>
      </c>
      <c r="S11541" t="s">
        <v>18994</v>
      </c>
      <c r="T115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0.21180555555474712</v>
      </c>
      <c r="U11541" s="5">
        <f>WEEKNUM(Shipment_Data[[#This Row],[DATE]],2)</f>
        <v>30</v>
      </c>
      <c r="V11541" s="6">
        <f>SUBTOTAL(103,Shipment_Data[[#This Row],[DATE]])</f>
        <v>1</v>
      </c>
      <c r="W115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542" spans="1:23" x14ac:dyDescent="0.25">
      <c r="A11542" s="1">
        <v>46226</v>
      </c>
      <c r="B11542" t="s">
        <v>16930</v>
      </c>
      <c r="C11542" t="s">
        <v>15813</v>
      </c>
      <c r="D11542" t="s">
        <v>901</v>
      </c>
      <c r="E11542">
        <v>2</v>
      </c>
      <c r="F11542" t="s">
        <v>15108</v>
      </c>
      <c r="G11542">
        <v>155394</v>
      </c>
      <c r="H11542" s="7"/>
      <c r="I11542" t="s">
        <v>20</v>
      </c>
      <c r="J11542" t="s">
        <v>97</v>
      </c>
      <c r="K11542" t="s">
        <v>98</v>
      </c>
      <c r="L11542" s="2">
        <v>0.56458333333333333</v>
      </c>
      <c r="M11542" s="2">
        <v>0.62708333333333333</v>
      </c>
      <c r="N11542" s="1">
        <v>46226</v>
      </c>
      <c r="O11542" t="s">
        <v>23</v>
      </c>
      <c r="S11542" t="s">
        <v>18994</v>
      </c>
      <c r="T115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6.25E-2</v>
      </c>
      <c r="U11542" s="5">
        <f>WEEKNUM(Shipment_Data[[#This Row],[DATE]],2)</f>
        <v>30</v>
      </c>
      <c r="V11542" s="6">
        <f>SUBTOTAL(103,Shipment_Data[[#This Row],[DATE]])</f>
        <v>1</v>
      </c>
      <c r="W115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543" spans="1:23" x14ac:dyDescent="0.25">
      <c r="A11543" s="1">
        <v>46226</v>
      </c>
      <c r="B11543" t="s">
        <v>6280</v>
      </c>
      <c r="C11543" t="s">
        <v>15727</v>
      </c>
      <c r="D11543" t="s">
        <v>16931</v>
      </c>
      <c r="E11543">
        <v>1</v>
      </c>
      <c r="F11543" t="s">
        <v>15709</v>
      </c>
      <c r="G11543">
        <v>155426</v>
      </c>
      <c r="H11543" s="7">
        <v>37442</v>
      </c>
      <c r="I11543" t="s">
        <v>20</v>
      </c>
      <c r="J11543" t="s">
        <v>97</v>
      </c>
      <c r="K11543" t="s">
        <v>98</v>
      </c>
      <c r="L11543" s="2">
        <v>0.56458333333333333</v>
      </c>
      <c r="M11543" s="2">
        <v>0.62222222222222223</v>
      </c>
      <c r="N11543" s="1">
        <v>46226</v>
      </c>
      <c r="O11543" t="s">
        <v>23</v>
      </c>
      <c r="S11543" t="s">
        <v>18994</v>
      </c>
      <c r="T115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5.7638888887595385E-2</v>
      </c>
      <c r="U11543" s="5">
        <f>WEEKNUM(Shipment_Data[[#This Row],[DATE]],2)</f>
        <v>30</v>
      </c>
      <c r="V11543" s="6">
        <f>SUBTOTAL(103,Shipment_Data[[#This Row],[DATE]])</f>
        <v>1</v>
      </c>
      <c r="W115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544" spans="1:23" x14ac:dyDescent="0.25">
      <c r="A11544" s="1">
        <v>46226</v>
      </c>
      <c r="B11544" t="s">
        <v>979</v>
      </c>
      <c r="C11544" t="s">
        <v>15727</v>
      </c>
      <c r="D11544" t="s">
        <v>16932</v>
      </c>
      <c r="E11544">
        <v>1</v>
      </c>
      <c r="F11544" t="s">
        <v>15108</v>
      </c>
      <c r="G11544">
        <v>155406</v>
      </c>
      <c r="H11544" s="7">
        <v>212727.26</v>
      </c>
      <c r="I11544" t="s">
        <v>20</v>
      </c>
      <c r="J11544" t="s">
        <v>97</v>
      </c>
      <c r="K11544" t="s">
        <v>98</v>
      </c>
      <c r="L11544" s="2">
        <v>0.56458333333333333</v>
      </c>
      <c r="M11544" s="2">
        <v>0.70763888888888893</v>
      </c>
      <c r="N11544" s="1">
        <v>46226</v>
      </c>
      <c r="O11544" t="s">
        <v>23</v>
      </c>
      <c r="S11544" t="s">
        <v>18994</v>
      </c>
      <c r="T115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0.14305555555620231</v>
      </c>
      <c r="U11544" s="5">
        <f>WEEKNUM(Shipment_Data[[#This Row],[DATE]],2)</f>
        <v>30</v>
      </c>
      <c r="V11544" s="6">
        <f>SUBTOTAL(103,Shipment_Data[[#This Row],[DATE]])</f>
        <v>1</v>
      </c>
      <c r="W115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545" spans="1:23" x14ac:dyDescent="0.25">
      <c r="A11545" s="1">
        <v>46226</v>
      </c>
      <c r="B11545" t="s">
        <v>3356</v>
      </c>
      <c r="C11545" t="s">
        <v>15727</v>
      </c>
      <c r="D11545" t="s">
        <v>16911</v>
      </c>
      <c r="E11545">
        <v>2</v>
      </c>
      <c r="F11545" t="s">
        <v>15108</v>
      </c>
      <c r="G11545">
        <v>155280</v>
      </c>
      <c r="H11545" s="7">
        <v>256529.84</v>
      </c>
      <c r="I11545" t="s">
        <v>20</v>
      </c>
      <c r="J11545" t="s">
        <v>257</v>
      </c>
      <c r="K11545" t="s">
        <v>258</v>
      </c>
      <c r="L11545" s="2">
        <v>0.56944444444444442</v>
      </c>
      <c r="M11545" s="2">
        <v>0.58333333333333337</v>
      </c>
      <c r="N11545" s="1">
        <v>46226</v>
      </c>
      <c r="O11545" t="s">
        <v>23</v>
      </c>
      <c r="P11545" t="s">
        <v>145</v>
      </c>
      <c r="Q11545">
        <v>1</v>
      </c>
      <c r="R11545">
        <v>46227</v>
      </c>
      <c r="S11545" t="s">
        <v>18994</v>
      </c>
      <c r="T115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1.3888888890505768E-2</v>
      </c>
      <c r="U11545" s="5">
        <f>WEEKNUM(Shipment_Data[[#This Row],[DATE]],2)</f>
        <v>30</v>
      </c>
      <c r="V11545" s="6">
        <f>SUBTOTAL(103,Shipment_Data[[#This Row],[DATE]])</f>
        <v>1</v>
      </c>
      <c r="W115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546" spans="1:23" x14ac:dyDescent="0.25">
      <c r="A11546" s="1">
        <v>46226</v>
      </c>
      <c r="B11546" t="s">
        <v>1971</v>
      </c>
      <c r="C11546" t="s">
        <v>15813</v>
      </c>
      <c r="D11546" t="s">
        <v>16933</v>
      </c>
      <c r="E11546">
        <v>1</v>
      </c>
      <c r="F11546" t="s">
        <v>15108</v>
      </c>
      <c r="H11546" s="7"/>
      <c r="I11546" t="s">
        <v>20</v>
      </c>
      <c r="J11546" t="s">
        <v>257</v>
      </c>
      <c r="K11546" t="s">
        <v>258</v>
      </c>
      <c r="L11546" s="2">
        <v>0.56944444444444442</v>
      </c>
      <c r="M11546" s="2">
        <v>0.59791666666666665</v>
      </c>
      <c r="N11546" s="1">
        <v>46226</v>
      </c>
      <c r="O11546" t="s">
        <v>23</v>
      </c>
      <c r="S11546" t="s">
        <v>18994</v>
      </c>
      <c r="T115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2.8472222220443655E-2</v>
      </c>
      <c r="U11546" s="5">
        <f>WEEKNUM(Shipment_Data[[#This Row],[DATE]],2)</f>
        <v>30</v>
      </c>
      <c r="V11546" s="6">
        <f>SUBTOTAL(103,Shipment_Data[[#This Row],[DATE]])</f>
        <v>1</v>
      </c>
      <c r="W115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547" spans="1:23" x14ac:dyDescent="0.25">
      <c r="A11547" s="1">
        <v>46226</v>
      </c>
      <c r="B11547" t="s">
        <v>1164</v>
      </c>
      <c r="C11547" t="s">
        <v>15813</v>
      </c>
      <c r="D11547" t="s">
        <v>16933</v>
      </c>
      <c r="E11547">
        <v>2</v>
      </c>
      <c r="F11547" t="s">
        <v>15108</v>
      </c>
      <c r="G11547">
        <v>155395</v>
      </c>
      <c r="H11547" s="7"/>
      <c r="I11547" t="s">
        <v>20</v>
      </c>
      <c r="J11547" t="s">
        <v>21</v>
      </c>
      <c r="K11547" t="s">
        <v>22</v>
      </c>
      <c r="L11547" s="2">
        <v>0.57222222222222219</v>
      </c>
      <c r="M11547" s="2">
        <v>0.58125000000000004</v>
      </c>
      <c r="N11547" s="1">
        <v>46226</v>
      </c>
      <c r="O11547" t="s">
        <v>23</v>
      </c>
      <c r="S11547" t="s">
        <v>18994</v>
      </c>
      <c r="T115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9.0277777781011537E-3</v>
      </c>
      <c r="U11547" s="5">
        <f>WEEKNUM(Shipment_Data[[#This Row],[DATE]],2)</f>
        <v>30</v>
      </c>
      <c r="V11547" s="6">
        <f>SUBTOTAL(103,Shipment_Data[[#This Row],[DATE]])</f>
        <v>1</v>
      </c>
      <c r="W115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548" spans="1:23" x14ac:dyDescent="0.25">
      <c r="A11548" s="1">
        <v>46226</v>
      </c>
      <c r="B11548" t="s">
        <v>557</v>
      </c>
      <c r="C11548" t="s">
        <v>15727</v>
      </c>
      <c r="D11548" t="s">
        <v>16934</v>
      </c>
      <c r="E11548">
        <v>2</v>
      </c>
      <c r="F11548" t="s">
        <v>15108</v>
      </c>
      <c r="G11548">
        <v>155240</v>
      </c>
      <c r="H11548" s="7">
        <v>119284.84</v>
      </c>
      <c r="I11548" t="s">
        <v>20</v>
      </c>
      <c r="J11548" t="s">
        <v>21</v>
      </c>
      <c r="K11548" t="s">
        <v>22</v>
      </c>
      <c r="L11548" s="2">
        <v>0.57222222222222219</v>
      </c>
      <c r="M11548" s="2">
        <v>0.60138888888888886</v>
      </c>
      <c r="N11548" s="1">
        <v>46226</v>
      </c>
      <c r="O11548" t="s">
        <v>23</v>
      </c>
      <c r="S11548" t="s">
        <v>18994</v>
      </c>
      <c r="T1154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2.9166666667151731E-2</v>
      </c>
      <c r="U11548" s="5">
        <f>WEEKNUM(Shipment_Data[[#This Row],[DATE]],2)</f>
        <v>30</v>
      </c>
      <c r="V11548" s="6">
        <f>SUBTOTAL(103,Shipment_Data[[#This Row],[DATE]])</f>
        <v>1</v>
      </c>
      <c r="W115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549" spans="1:23" x14ac:dyDescent="0.25">
      <c r="A11549" s="1">
        <v>46226</v>
      </c>
      <c r="B11549" t="s">
        <v>557</v>
      </c>
      <c r="C11549" t="s">
        <v>15727</v>
      </c>
      <c r="D11549" t="s">
        <v>16935</v>
      </c>
      <c r="E11549">
        <v>1</v>
      </c>
      <c r="F11549" t="s">
        <v>15853</v>
      </c>
      <c r="G11549">
        <v>155240</v>
      </c>
      <c r="H11549" s="7">
        <v>437</v>
      </c>
      <c r="I11549" t="s">
        <v>20</v>
      </c>
      <c r="J11549" t="s">
        <v>21</v>
      </c>
      <c r="K11549" t="s">
        <v>58</v>
      </c>
      <c r="L11549" s="2">
        <v>0.57222222222222219</v>
      </c>
      <c r="M11549" s="2">
        <v>0.60138888888888886</v>
      </c>
      <c r="N11549" s="1">
        <v>46226</v>
      </c>
      <c r="O11549" t="s">
        <v>23</v>
      </c>
      <c r="S11549" t="s">
        <v>18994</v>
      </c>
      <c r="T1154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2.9166666667151731E-2</v>
      </c>
      <c r="U11549" s="5">
        <f>WEEKNUM(Shipment_Data[[#This Row],[DATE]],2)</f>
        <v>30</v>
      </c>
      <c r="V11549" s="6">
        <f>SUBTOTAL(103,Shipment_Data[[#This Row],[DATE]])</f>
        <v>1</v>
      </c>
      <c r="W115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550" spans="1:23" x14ac:dyDescent="0.25">
      <c r="A11550" s="1">
        <v>46226</v>
      </c>
      <c r="B11550" t="s">
        <v>16936</v>
      </c>
      <c r="C11550" t="s">
        <v>15727</v>
      </c>
      <c r="D11550" t="s">
        <v>16937</v>
      </c>
      <c r="E11550">
        <v>1</v>
      </c>
      <c r="F11550" t="s">
        <v>15108</v>
      </c>
      <c r="G11550">
        <v>155381</v>
      </c>
      <c r="H11550" s="7">
        <v>21490</v>
      </c>
      <c r="I11550" t="s">
        <v>20</v>
      </c>
      <c r="J11550" t="s">
        <v>391</v>
      </c>
      <c r="K11550" t="s">
        <v>392</v>
      </c>
      <c r="L11550" s="2">
        <v>0.58333333333333337</v>
      </c>
      <c r="M11550" s="2">
        <v>0.79166666666666663</v>
      </c>
      <c r="N11550" s="1">
        <v>46226</v>
      </c>
      <c r="O11550" t="s">
        <v>23</v>
      </c>
      <c r="S11550" t="s">
        <v>18994</v>
      </c>
      <c r="T1155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0.20833333332848269</v>
      </c>
      <c r="U11550" s="5">
        <f>WEEKNUM(Shipment_Data[[#This Row],[DATE]],2)</f>
        <v>30</v>
      </c>
      <c r="V11550" s="6">
        <f>SUBTOTAL(103,Shipment_Data[[#This Row],[DATE]])</f>
        <v>1</v>
      </c>
      <c r="W115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551" spans="1:23" x14ac:dyDescent="0.25">
      <c r="A11551" s="1">
        <v>46226</v>
      </c>
      <c r="B11551" t="s">
        <v>16936</v>
      </c>
      <c r="C11551" t="s">
        <v>15727</v>
      </c>
      <c r="D11551" t="s">
        <v>16938</v>
      </c>
      <c r="E11551">
        <v>1</v>
      </c>
      <c r="F11551" t="s">
        <v>15709</v>
      </c>
      <c r="G11551">
        <v>155382</v>
      </c>
      <c r="H11551" s="7">
        <v>13500</v>
      </c>
      <c r="I11551" t="s">
        <v>20</v>
      </c>
      <c r="J11551" t="s">
        <v>391</v>
      </c>
      <c r="K11551" t="s">
        <v>392</v>
      </c>
      <c r="L11551" s="2">
        <v>0.58333333333333337</v>
      </c>
      <c r="M11551" s="2">
        <v>0.79166666666666663</v>
      </c>
      <c r="N11551" s="1">
        <v>46226</v>
      </c>
      <c r="O11551" t="s">
        <v>23</v>
      </c>
      <c r="S11551" t="s">
        <v>18994</v>
      </c>
      <c r="T1155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0.20833333332848269</v>
      </c>
      <c r="U11551" s="5">
        <f>WEEKNUM(Shipment_Data[[#This Row],[DATE]],2)</f>
        <v>30</v>
      </c>
      <c r="V11551" s="6">
        <f>SUBTOTAL(103,Shipment_Data[[#This Row],[DATE]])</f>
        <v>1</v>
      </c>
      <c r="W115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552" spans="1:23" x14ac:dyDescent="0.25">
      <c r="A11552" s="1">
        <v>46226</v>
      </c>
      <c r="B11552" t="s">
        <v>16936</v>
      </c>
      <c r="C11552" t="s">
        <v>15727</v>
      </c>
      <c r="D11552" t="s">
        <v>16939</v>
      </c>
      <c r="E11552">
        <v>3</v>
      </c>
      <c r="F11552" t="s">
        <v>15108</v>
      </c>
      <c r="G11552">
        <v>155291</v>
      </c>
      <c r="H11552" s="7">
        <v>1447640.55</v>
      </c>
      <c r="I11552" t="s">
        <v>20</v>
      </c>
      <c r="J11552" t="s">
        <v>391</v>
      </c>
      <c r="K11552" t="s">
        <v>392</v>
      </c>
      <c r="L11552" s="2">
        <v>0.58333333333333337</v>
      </c>
      <c r="M11552" s="2">
        <v>0.79166666666666663</v>
      </c>
      <c r="N11552" s="1">
        <v>46226</v>
      </c>
      <c r="O11552" t="s">
        <v>23</v>
      </c>
      <c r="S11552" t="s">
        <v>18994</v>
      </c>
      <c r="T1155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0.20833333332848269</v>
      </c>
      <c r="U11552" s="5">
        <f>WEEKNUM(Shipment_Data[[#This Row],[DATE]],2)</f>
        <v>30</v>
      </c>
      <c r="V11552" s="6">
        <f>SUBTOTAL(103,Shipment_Data[[#This Row],[DATE]])</f>
        <v>1</v>
      </c>
      <c r="W115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553" spans="1:23" x14ac:dyDescent="0.25">
      <c r="A11553" s="1">
        <v>46226</v>
      </c>
      <c r="B11553" t="s">
        <v>16530</v>
      </c>
      <c r="C11553" t="s">
        <v>15727</v>
      </c>
      <c r="D11553" t="s">
        <v>16940</v>
      </c>
      <c r="E11553">
        <v>2</v>
      </c>
      <c r="F11553" t="s">
        <v>15108</v>
      </c>
      <c r="G11553">
        <v>155313</v>
      </c>
      <c r="H11553" s="7">
        <v>872299.31</v>
      </c>
      <c r="I11553" t="s">
        <v>20</v>
      </c>
      <c r="J11553" t="s">
        <v>105</v>
      </c>
      <c r="K11553" t="s">
        <v>106</v>
      </c>
      <c r="L11553" s="2">
        <v>0.625</v>
      </c>
      <c r="M11553" s="2">
        <v>0.70138888888888884</v>
      </c>
      <c r="N11553" s="1">
        <v>46226</v>
      </c>
      <c r="O11553" t="s">
        <v>23</v>
      </c>
      <c r="S11553" t="s">
        <v>18994</v>
      </c>
      <c r="T1155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7.6388888890505768E-2</v>
      </c>
      <c r="U11553" s="5">
        <f>WEEKNUM(Shipment_Data[[#This Row],[DATE]],2)</f>
        <v>30</v>
      </c>
      <c r="V11553" s="6">
        <f>SUBTOTAL(103,Shipment_Data[[#This Row],[DATE]])</f>
        <v>1</v>
      </c>
      <c r="W115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554" spans="1:23" x14ac:dyDescent="0.25">
      <c r="A11554" s="1">
        <v>46226</v>
      </c>
      <c r="B11554" t="s">
        <v>16530</v>
      </c>
      <c r="C11554" t="s">
        <v>15727</v>
      </c>
      <c r="D11554" t="s">
        <v>16941</v>
      </c>
      <c r="E11554">
        <v>1</v>
      </c>
      <c r="F11554" t="s">
        <v>15709</v>
      </c>
      <c r="G11554">
        <v>155327</v>
      </c>
      <c r="H11554" s="7">
        <v>40500</v>
      </c>
      <c r="I11554" t="s">
        <v>20</v>
      </c>
      <c r="J11554" t="s">
        <v>105</v>
      </c>
      <c r="K11554" t="s">
        <v>106</v>
      </c>
      <c r="L11554" s="2">
        <v>0.625</v>
      </c>
      <c r="M11554" s="2">
        <v>0.80208333333333337</v>
      </c>
      <c r="N11554" s="1">
        <v>46226</v>
      </c>
      <c r="O11554" t="s">
        <v>23</v>
      </c>
      <c r="S11554" t="s">
        <v>18994</v>
      </c>
      <c r="T1155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0.17708333333575865</v>
      </c>
      <c r="U11554" s="5">
        <f>WEEKNUM(Shipment_Data[[#This Row],[DATE]],2)</f>
        <v>30</v>
      </c>
      <c r="V11554" s="6">
        <f>SUBTOTAL(103,Shipment_Data[[#This Row],[DATE]])</f>
        <v>1</v>
      </c>
      <c r="W115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555" spans="1:23" x14ac:dyDescent="0.25">
      <c r="A11555" s="1">
        <v>46226</v>
      </c>
      <c r="B11555" t="s">
        <v>16530</v>
      </c>
      <c r="C11555" t="s">
        <v>15727</v>
      </c>
      <c r="D11555" t="s">
        <v>16942</v>
      </c>
      <c r="E11555">
        <v>1</v>
      </c>
      <c r="F11555" t="s">
        <v>15709</v>
      </c>
      <c r="G11555">
        <v>155383</v>
      </c>
      <c r="H11555" s="7">
        <v>86472</v>
      </c>
      <c r="I11555" t="s">
        <v>20</v>
      </c>
      <c r="J11555" t="s">
        <v>105</v>
      </c>
      <c r="K11555" t="s">
        <v>106</v>
      </c>
      <c r="L11555" s="2">
        <v>0.625</v>
      </c>
      <c r="M11555" s="2">
        <v>0.71875</v>
      </c>
      <c r="N11555" s="1">
        <v>46226</v>
      </c>
      <c r="O11555" t="s">
        <v>23</v>
      </c>
      <c r="S11555" t="s">
        <v>18994</v>
      </c>
      <c r="T1155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9.375E-2</v>
      </c>
      <c r="U11555" s="5">
        <f>WEEKNUM(Shipment_Data[[#This Row],[DATE]],2)</f>
        <v>30</v>
      </c>
      <c r="V11555" s="6">
        <f>SUBTOTAL(103,Shipment_Data[[#This Row],[DATE]])</f>
        <v>1</v>
      </c>
      <c r="W115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556" spans="1:23" x14ac:dyDescent="0.25">
      <c r="A11556" s="1">
        <v>46226</v>
      </c>
      <c r="B11556" t="s">
        <v>7304</v>
      </c>
      <c r="C11556" t="s">
        <v>15727</v>
      </c>
      <c r="D11556" t="s">
        <v>16943</v>
      </c>
      <c r="E11556">
        <v>1</v>
      </c>
      <c r="F11556" t="s">
        <v>15709</v>
      </c>
      <c r="G11556">
        <v>155385</v>
      </c>
      <c r="H11556" s="7">
        <v>27000</v>
      </c>
      <c r="I11556" t="s">
        <v>20</v>
      </c>
      <c r="J11556" t="s">
        <v>105</v>
      </c>
      <c r="K11556" t="s">
        <v>106</v>
      </c>
      <c r="L11556" s="2">
        <v>0.625</v>
      </c>
      <c r="M11556" s="2">
        <v>0.6430555555555556</v>
      </c>
      <c r="N11556" s="1">
        <v>46226</v>
      </c>
      <c r="O11556" t="s">
        <v>23</v>
      </c>
      <c r="S11556" t="s">
        <v>18994</v>
      </c>
      <c r="T1155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1.8055555556202307E-2</v>
      </c>
      <c r="U11556" s="5">
        <f>WEEKNUM(Shipment_Data[[#This Row],[DATE]],2)</f>
        <v>30</v>
      </c>
      <c r="V11556" s="6">
        <f>SUBTOTAL(103,Shipment_Data[[#This Row],[DATE]])</f>
        <v>1</v>
      </c>
      <c r="W115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557" spans="1:23" x14ac:dyDescent="0.25">
      <c r="A11557" s="1">
        <v>46226</v>
      </c>
      <c r="B11557" t="s">
        <v>639</v>
      </c>
      <c r="C11557" t="s">
        <v>15727</v>
      </c>
      <c r="D11557" t="s">
        <v>16944</v>
      </c>
      <c r="E11557">
        <v>1</v>
      </c>
      <c r="F11557" t="s">
        <v>15108</v>
      </c>
      <c r="G11557">
        <v>155389</v>
      </c>
      <c r="H11557" s="7">
        <v>73318.3</v>
      </c>
      <c r="I11557" t="s">
        <v>20</v>
      </c>
      <c r="J11557" t="s">
        <v>105</v>
      </c>
      <c r="K11557" t="s">
        <v>106</v>
      </c>
      <c r="L11557" s="2">
        <v>0.625</v>
      </c>
      <c r="M11557" s="2">
        <v>0.62847222222222221</v>
      </c>
      <c r="N11557" s="1">
        <v>46226</v>
      </c>
      <c r="O11557" t="s">
        <v>23</v>
      </c>
      <c r="S11557" t="s">
        <v>18994</v>
      </c>
      <c r="T115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3.4722222189884633E-3</v>
      </c>
      <c r="U11557" s="5">
        <f>WEEKNUM(Shipment_Data[[#This Row],[DATE]],2)</f>
        <v>30</v>
      </c>
      <c r="V11557" s="6">
        <f>SUBTOTAL(103,Shipment_Data[[#This Row],[DATE]])</f>
        <v>1</v>
      </c>
      <c r="W115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558" spans="1:23" x14ac:dyDescent="0.25">
      <c r="A11558" s="1">
        <v>46226</v>
      </c>
      <c r="B11558" t="s">
        <v>1226</v>
      </c>
      <c r="C11558" t="s">
        <v>15727</v>
      </c>
      <c r="D11558" t="s">
        <v>16945</v>
      </c>
      <c r="E11558">
        <v>3</v>
      </c>
      <c r="F11558" t="s">
        <v>15108</v>
      </c>
      <c r="G11558">
        <v>155301</v>
      </c>
      <c r="H11558" s="7">
        <v>622291.18000000005</v>
      </c>
      <c r="I11558" t="s">
        <v>20</v>
      </c>
      <c r="J11558" t="s">
        <v>105</v>
      </c>
      <c r="K11558" t="s">
        <v>106</v>
      </c>
      <c r="L11558" s="2">
        <v>0.625</v>
      </c>
      <c r="M11558" s="2">
        <v>0.67361111111111116</v>
      </c>
      <c r="N11558" s="1">
        <v>46226</v>
      </c>
      <c r="O11558" t="s">
        <v>23</v>
      </c>
      <c r="S11558" t="s">
        <v>18994</v>
      </c>
      <c r="T115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4.8611111109494232E-2</v>
      </c>
      <c r="U11558" s="5">
        <f>WEEKNUM(Shipment_Data[[#This Row],[DATE]],2)</f>
        <v>30</v>
      </c>
      <c r="V11558" s="6">
        <f>SUBTOTAL(103,Shipment_Data[[#This Row],[DATE]])</f>
        <v>1</v>
      </c>
      <c r="W115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559" spans="1:23" x14ac:dyDescent="0.25">
      <c r="A11559" s="1">
        <v>46226</v>
      </c>
      <c r="B11559" t="s">
        <v>1226</v>
      </c>
      <c r="C11559" t="s">
        <v>15727</v>
      </c>
      <c r="D11559" t="s">
        <v>16946</v>
      </c>
      <c r="E11559">
        <v>1</v>
      </c>
      <c r="F11559" t="s">
        <v>15709</v>
      </c>
      <c r="G11559">
        <v>155301</v>
      </c>
      <c r="H11559" s="7">
        <v>16165</v>
      </c>
      <c r="I11559" t="s">
        <v>20</v>
      </c>
      <c r="J11559" t="s">
        <v>105</v>
      </c>
      <c r="K11559" t="s">
        <v>106</v>
      </c>
      <c r="L11559" s="2">
        <v>0.625</v>
      </c>
      <c r="M11559" s="2">
        <v>0.67361111111111116</v>
      </c>
      <c r="N11559" s="1">
        <v>46226</v>
      </c>
      <c r="O11559" t="s">
        <v>23</v>
      </c>
      <c r="S11559" t="s">
        <v>18994</v>
      </c>
      <c r="T1155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4.8611111109494232E-2</v>
      </c>
      <c r="U11559" s="5">
        <f>WEEKNUM(Shipment_Data[[#This Row],[DATE]],2)</f>
        <v>30</v>
      </c>
      <c r="V11559" s="6">
        <f>SUBTOTAL(103,Shipment_Data[[#This Row],[DATE]])</f>
        <v>1</v>
      </c>
      <c r="W115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560" spans="1:23" x14ac:dyDescent="0.25">
      <c r="A11560" s="1">
        <v>46226</v>
      </c>
      <c r="B11560" t="s">
        <v>12677</v>
      </c>
      <c r="C11560" t="s">
        <v>15727</v>
      </c>
      <c r="D11560" t="s">
        <v>16947</v>
      </c>
      <c r="E11560">
        <v>2</v>
      </c>
      <c r="F11560" t="s">
        <v>15108</v>
      </c>
      <c r="G11560">
        <v>155454</v>
      </c>
      <c r="H11560" s="7">
        <v>458098.64</v>
      </c>
      <c r="I11560" t="s">
        <v>20</v>
      </c>
      <c r="J11560" t="s">
        <v>97</v>
      </c>
      <c r="K11560" t="s">
        <v>98</v>
      </c>
      <c r="L11560" s="2">
        <v>0.625</v>
      </c>
      <c r="M11560" s="2">
        <v>0.60624999999999996</v>
      </c>
      <c r="N11560" s="1">
        <v>46226</v>
      </c>
      <c r="O11560" t="s">
        <v>23</v>
      </c>
      <c r="S11560" t="s">
        <v>18994</v>
      </c>
      <c r="T115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-1.8750000002910383E-2</v>
      </c>
      <c r="U11560" s="5">
        <f>WEEKNUM(Shipment_Data[[#This Row],[DATE]],2)</f>
        <v>30</v>
      </c>
      <c r="V11560" s="6">
        <f>SUBTOTAL(103,Shipment_Data[[#This Row],[DATE]])</f>
        <v>1</v>
      </c>
      <c r="W115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561" spans="1:23" x14ac:dyDescent="0.25">
      <c r="A11561" s="1">
        <v>46226</v>
      </c>
      <c r="B11561" t="s">
        <v>12677</v>
      </c>
      <c r="C11561" t="s">
        <v>15727</v>
      </c>
      <c r="D11561" t="s">
        <v>16948</v>
      </c>
      <c r="E11561">
        <v>1</v>
      </c>
      <c r="F11561" t="s">
        <v>15108</v>
      </c>
      <c r="G11561">
        <v>155506</v>
      </c>
      <c r="H11561" s="7">
        <v>49728</v>
      </c>
      <c r="I11561" t="s">
        <v>20</v>
      </c>
      <c r="J11561" t="s">
        <v>97</v>
      </c>
      <c r="K11561" t="s">
        <v>98</v>
      </c>
      <c r="L11561" s="2">
        <v>0.625</v>
      </c>
      <c r="M11561" s="2">
        <v>0.60624999999999996</v>
      </c>
      <c r="N11561" s="1">
        <v>46226</v>
      </c>
      <c r="O11561" t="s">
        <v>23</v>
      </c>
      <c r="S11561" t="s">
        <v>18994</v>
      </c>
      <c r="T115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-1.8750000002910383E-2</v>
      </c>
      <c r="U11561" s="5">
        <f>WEEKNUM(Shipment_Data[[#This Row],[DATE]],2)</f>
        <v>30</v>
      </c>
      <c r="V11561" s="6">
        <f>SUBTOTAL(103,Shipment_Data[[#This Row],[DATE]])</f>
        <v>1</v>
      </c>
      <c r="W115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562" spans="1:23" x14ac:dyDescent="0.25">
      <c r="A11562" s="1">
        <v>46226</v>
      </c>
      <c r="B11562" t="s">
        <v>125</v>
      </c>
      <c r="C11562" t="s">
        <v>15727</v>
      </c>
      <c r="D11562" t="s">
        <v>16949</v>
      </c>
      <c r="E11562">
        <v>1</v>
      </c>
      <c r="F11562" t="s">
        <v>15108</v>
      </c>
      <c r="G11562">
        <v>155312</v>
      </c>
      <c r="H11562" s="7">
        <v>68862.559999999998</v>
      </c>
      <c r="I11562" t="s">
        <v>41</v>
      </c>
      <c r="J11562" t="s">
        <v>16331</v>
      </c>
      <c r="K11562" t="s">
        <v>220</v>
      </c>
      <c r="L11562" s="2">
        <v>0.64583333333333337</v>
      </c>
      <c r="M11562" s="2">
        <v>0.72083333333333333</v>
      </c>
      <c r="N11562" s="1">
        <v>46226</v>
      </c>
      <c r="O11562" t="s">
        <v>23</v>
      </c>
      <c r="S11562" t="s">
        <v>18994</v>
      </c>
      <c r="T115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7.4999999997089617E-2</v>
      </c>
      <c r="U11562" s="5">
        <f>WEEKNUM(Shipment_Data[[#This Row],[DATE]],2)</f>
        <v>30</v>
      </c>
      <c r="V11562" s="6">
        <f>SUBTOTAL(103,Shipment_Data[[#This Row],[DATE]])</f>
        <v>1</v>
      </c>
      <c r="W115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563" spans="1:23" x14ac:dyDescent="0.25">
      <c r="A11563" s="1">
        <v>46226</v>
      </c>
      <c r="B11563" t="s">
        <v>125</v>
      </c>
      <c r="C11563" t="s">
        <v>15727</v>
      </c>
      <c r="D11563" t="s">
        <v>16950</v>
      </c>
      <c r="E11563">
        <v>1</v>
      </c>
      <c r="F11563" t="s">
        <v>15108</v>
      </c>
      <c r="G11563">
        <v>155377</v>
      </c>
      <c r="H11563" s="7">
        <v>6947.2</v>
      </c>
      <c r="I11563" t="s">
        <v>20</v>
      </c>
      <c r="J11563" t="s">
        <v>16331</v>
      </c>
      <c r="K11563" t="s">
        <v>220</v>
      </c>
      <c r="L11563" s="2">
        <v>0.64583333333333337</v>
      </c>
      <c r="M11563" s="2">
        <v>0.72083333333333333</v>
      </c>
      <c r="N11563" s="1">
        <v>46226</v>
      </c>
      <c r="O11563" t="s">
        <v>23</v>
      </c>
      <c r="S11563" t="s">
        <v>18994</v>
      </c>
      <c r="T115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7.4999999997089617E-2</v>
      </c>
      <c r="U11563" s="5">
        <f>WEEKNUM(Shipment_Data[[#This Row],[DATE]],2)</f>
        <v>30</v>
      </c>
      <c r="V11563" s="6">
        <f>SUBTOTAL(103,Shipment_Data[[#This Row],[DATE]])</f>
        <v>1</v>
      </c>
      <c r="W115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564" spans="1:23" x14ac:dyDescent="0.25">
      <c r="A11564" s="1">
        <v>46226</v>
      </c>
      <c r="B11564" t="s">
        <v>1785</v>
      </c>
      <c r="C11564" t="s">
        <v>15727</v>
      </c>
      <c r="D11564" t="s">
        <v>16951</v>
      </c>
      <c r="E11564">
        <v>1</v>
      </c>
      <c r="F11564" t="s">
        <v>15108</v>
      </c>
      <c r="G11564">
        <v>155422</v>
      </c>
      <c r="H11564" s="7">
        <v>38185</v>
      </c>
      <c r="I11564" t="s">
        <v>20</v>
      </c>
      <c r="J11564" t="s">
        <v>16331</v>
      </c>
      <c r="K11564" t="s">
        <v>220</v>
      </c>
      <c r="L11564" s="2">
        <v>0.64583333333333337</v>
      </c>
      <c r="M11564" s="2">
        <v>0.69374999999999998</v>
      </c>
      <c r="N11564" s="1">
        <v>46226</v>
      </c>
      <c r="O11564" t="s">
        <v>23</v>
      </c>
      <c r="S11564" t="s">
        <v>18994</v>
      </c>
      <c r="T115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4.7916666662786156E-2</v>
      </c>
      <c r="U11564" s="5">
        <f>WEEKNUM(Shipment_Data[[#This Row],[DATE]],2)</f>
        <v>30</v>
      </c>
      <c r="V11564" s="6">
        <f>SUBTOTAL(103,Shipment_Data[[#This Row],[DATE]])</f>
        <v>1</v>
      </c>
      <c r="W115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565" spans="1:23" x14ac:dyDescent="0.25">
      <c r="A11565" s="1">
        <v>46226</v>
      </c>
      <c r="B11565" t="s">
        <v>10516</v>
      </c>
      <c r="C11565" t="s">
        <v>15727</v>
      </c>
      <c r="D11565" t="s">
        <v>16952</v>
      </c>
      <c r="E11565">
        <v>1</v>
      </c>
      <c r="F11565" t="s">
        <v>15853</v>
      </c>
      <c r="G11565">
        <v>155384</v>
      </c>
      <c r="H11565" s="7">
        <v>13500</v>
      </c>
      <c r="I11565" t="s">
        <v>20</v>
      </c>
      <c r="J11565" t="s">
        <v>267</v>
      </c>
      <c r="K11565" t="s">
        <v>112</v>
      </c>
      <c r="L11565" s="2">
        <v>0.65277777777777779</v>
      </c>
      <c r="M11565" s="2">
        <v>0.8666666666666667</v>
      </c>
      <c r="N11565" s="1">
        <v>46226</v>
      </c>
      <c r="O11565" t="s">
        <v>23</v>
      </c>
      <c r="S11565" t="s">
        <v>18994</v>
      </c>
      <c r="T115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0.21388888888759539</v>
      </c>
      <c r="U11565" s="5">
        <f>WEEKNUM(Shipment_Data[[#This Row],[DATE]],2)</f>
        <v>30</v>
      </c>
      <c r="V11565" s="6">
        <f>SUBTOTAL(103,Shipment_Data[[#This Row],[DATE]])</f>
        <v>1</v>
      </c>
      <c r="W115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566" spans="1:23" x14ac:dyDescent="0.25">
      <c r="A11566" s="1">
        <v>46226</v>
      </c>
      <c r="B11566" t="s">
        <v>647</v>
      </c>
      <c r="C11566" t="s">
        <v>15727</v>
      </c>
      <c r="D11566" t="s">
        <v>16849</v>
      </c>
      <c r="E11566">
        <v>5</v>
      </c>
      <c r="F11566" t="s">
        <v>15108</v>
      </c>
      <c r="G11566">
        <v>155215</v>
      </c>
      <c r="H11566" s="7">
        <v>1544280</v>
      </c>
      <c r="I11566" t="s">
        <v>20</v>
      </c>
      <c r="J11566" t="s">
        <v>267</v>
      </c>
      <c r="K11566" t="s">
        <v>112</v>
      </c>
      <c r="L11566" s="2">
        <v>0.65277777777777779</v>
      </c>
      <c r="M11566" s="2">
        <v>0.75347222222222221</v>
      </c>
      <c r="N11566" s="1">
        <v>46226</v>
      </c>
      <c r="O11566" t="s">
        <v>23</v>
      </c>
      <c r="S11566" t="s">
        <v>18994</v>
      </c>
      <c r="T115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0.10069444443797693</v>
      </c>
      <c r="U11566" s="5">
        <f>WEEKNUM(Shipment_Data[[#This Row],[DATE]],2)</f>
        <v>30</v>
      </c>
      <c r="V11566" s="6">
        <f>SUBTOTAL(103,Shipment_Data[[#This Row],[DATE]])</f>
        <v>1</v>
      </c>
      <c r="W115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567" spans="1:23" x14ac:dyDescent="0.25">
      <c r="A11567" s="1">
        <v>46226</v>
      </c>
      <c r="B11567" t="s">
        <v>1215</v>
      </c>
      <c r="C11567" t="s">
        <v>15727</v>
      </c>
      <c r="D11567" t="s">
        <v>16953</v>
      </c>
      <c r="E11567">
        <v>2</v>
      </c>
      <c r="F11567" t="s">
        <v>15108</v>
      </c>
      <c r="G11567">
        <v>155068</v>
      </c>
      <c r="H11567" s="7">
        <v>1471807.93</v>
      </c>
      <c r="I11567" t="s">
        <v>20</v>
      </c>
      <c r="J11567" t="s">
        <v>267</v>
      </c>
      <c r="K11567" t="s">
        <v>112</v>
      </c>
      <c r="L11567" s="2">
        <v>0.65277777777777779</v>
      </c>
      <c r="M11567" s="2">
        <v>0.88958333333333328</v>
      </c>
      <c r="N11567" s="1">
        <v>46226</v>
      </c>
      <c r="O11567" t="s">
        <v>23</v>
      </c>
      <c r="S11567" t="s">
        <v>18994</v>
      </c>
      <c r="T115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0.23680555554892635</v>
      </c>
      <c r="U11567" s="5">
        <f>WEEKNUM(Shipment_Data[[#This Row],[DATE]],2)</f>
        <v>30</v>
      </c>
      <c r="V11567" s="6">
        <f>SUBTOTAL(103,Shipment_Data[[#This Row],[DATE]])</f>
        <v>1</v>
      </c>
      <c r="W115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568" spans="1:23" x14ac:dyDescent="0.25">
      <c r="A11568" s="1">
        <v>46226</v>
      </c>
      <c r="B11568" t="s">
        <v>13170</v>
      </c>
      <c r="C11568" t="s">
        <v>15727</v>
      </c>
      <c r="D11568" t="s">
        <v>16954</v>
      </c>
      <c r="E11568">
        <v>3</v>
      </c>
      <c r="F11568" t="s">
        <v>15108</v>
      </c>
      <c r="G11568">
        <v>155407</v>
      </c>
      <c r="H11568" s="7">
        <v>2077174.81</v>
      </c>
      <c r="I11568" t="s">
        <v>20</v>
      </c>
      <c r="J11568" t="s">
        <v>267</v>
      </c>
      <c r="K11568" t="s">
        <v>112</v>
      </c>
      <c r="L11568" s="2">
        <v>0.65277777777777779</v>
      </c>
      <c r="M11568" s="2">
        <v>0.72083333333333333</v>
      </c>
      <c r="N11568" s="1">
        <v>46226</v>
      </c>
      <c r="O11568" t="s">
        <v>23</v>
      </c>
      <c r="S11568" t="s">
        <v>18994</v>
      </c>
      <c r="T115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6.8055555551836733E-2</v>
      </c>
      <c r="U11568" s="5">
        <f>WEEKNUM(Shipment_Data[[#This Row],[DATE]],2)</f>
        <v>30</v>
      </c>
      <c r="V11568" s="6">
        <f>SUBTOTAL(103,Shipment_Data[[#This Row],[DATE]])</f>
        <v>1</v>
      </c>
      <c r="W115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569" spans="1:23" x14ac:dyDescent="0.25">
      <c r="A11569" s="1">
        <v>46226</v>
      </c>
      <c r="B11569" t="s">
        <v>1023</v>
      </c>
      <c r="C11569" t="s">
        <v>15727</v>
      </c>
      <c r="D11569" t="s">
        <v>16955</v>
      </c>
      <c r="E11569">
        <v>2</v>
      </c>
      <c r="F11569" t="s">
        <v>15108</v>
      </c>
      <c r="G11569">
        <v>155416</v>
      </c>
      <c r="H11569" s="7">
        <v>215541.6</v>
      </c>
      <c r="I11569" t="s">
        <v>20</v>
      </c>
      <c r="J11569" t="s">
        <v>267</v>
      </c>
      <c r="K11569" t="s">
        <v>112</v>
      </c>
      <c r="L11569" s="2">
        <v>0.65277777777777779</v>
      </c>
      <c r="M11569" s="2">
        <v>0.7416666666666667</v>
      </c>
      <c r="N11569" s="1">
        <v>46226</v>
      </c>
      <c r="O11569" t="s">
        <v>23</v>
      </c>
      <c r="S11569" t="s">
        <v>18994</v>
      </c>
      <c r="T1156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8.8888888887595385E-2</v>
      </c>
      <c r="U11569" s="5">
        <f>WEEKNUM(Shipment_Data[[#This Row],[DATE]],2)</f>
        <v>30</v>
      </c>
      <c r="V11569" s="6">
        <f>SUBTOTAL(103,Shipment_Data[[#This Row],[DATE]])</f>
        <v>1</v>
      </c>
      <c r="W115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570" spans="1:23" x14ac:dyDescent="0.25">
      <c r="A11570" s="1">
        <v>46226</v>
      </c>
      <c r="B11570" t="s">
        <v>9537</v>
      </c>
      <c r="C11570" t="s">
        <v>15727</v>
      </c>
      <c r="D11570" t="s">
        <v>16956</v>
      </c>
      <c r="E11570">
        <v>1</v>
      </c>
      <c r="F11570" t="s">
        <v>15108</v>
      </c>
      <c r="G11570">
        <v>155467</v>
      </c>
      <c r="H11570" s="7">
        <v>20128</v>
      </c>
      <c r="I11570" t="s">
        <v>20</v>
      </c>
      <c r="J11570" t="s">
        <v>391</v>
      </c>
      <c r="K11570" t="s">
        <v>392</v>
      </c>
      <c r="L11570" s="2">
        <v>0.65277777777777779</v>
      </c>
      <c r="M11570" s="2">
        <v>0.76041666666666663</v>
      </c>
      <c r="N11570" s="1">
        <v>46226</v>
      </c>
      <c r="O11570" t="s">
        <v>23</v>
      </c>
      <c r="S11570" t="s">
        <v>18994</v>
      </c>
      <c r="T115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0.10763888888322981</v>
      </c>
      <c r="U11570" s="5">
        <f>WEEKNUM(Shipment_Data[[#This Row],[DATE]],2)</f>
        <v>30</v>
      </c>
      <c r="V11570" s="6">
        <f>SUBTOTAL(103,Shipment_Data[[#This Row],[DATE]])</f>
        <v>1</v>
      </c>
      <c r="W115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571" spans="1:23" x14ac:dyDescent="0.25">
      <c r="A11571" s="1">
        <v>46226</v>
      </c>
      <c r="B11571" t="s">
        <v>285</v>
      </c>
      <c r="C11571" t="s">
        <v>15727</v>
      </c>
      <c r="D11571" t="s">
        <v>16957</v>
      </c>
      <c r="E11571">
        <v>1</v>
      </c>
      <c r="F11571" t="s">
        <v>15853</v>
      </c>
      <c r="G11571">
        <v>155405</v>
      </c>
      <c r="H11571" s="7">
        <v>29575.25</v>
      </c>
      <c r="I11571" t="s">
        <v>20</v>
      </c>
      <c r="J11571" t="s">
        <v>204</v>
      </c>
      <c r="K11571" t="s">
        <v>14988</v>
      </c>
      <c r="L11571" s="2">
        <v>0.6333333333333333</v>
      </c>
      <c r="M11571" s="2">
        <v>0.6333333333333333</v>
      </c>
      <c r="N11571" s="1">
        <v>46226</v>
      </c>
      <c r="O11571" t="s">
        <v>23</v>
      </c>
      <c r="S11571" t="s">
        <v>18994</v>
      </c>
      <c r="T1157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1571" s="5">
        <f>WEEKNUM(Shipment_Data[[#This Row],[DATE]],2)</f>
        <v>30</v>
      </c>
      <c r="V11571" s="6">
        <f>SUBTOTAL(103,Shipment_Data[[#This Row],[DATE]])</f>
        <v>1</v>
      </c>
      <c r="W115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572" spans="1:23" x14ac:dyDescent="0.25">
      <c r="A11572" s="1">
        <v>46226</v>
      </c>
      <c r="B11572" t="s">
        <v>1023</v>
      </c>
      <c r="C11572" t="s">
        <v>15727</v>
      </c>
      <c r="D11572" t="s">
        <v>16958</v>
      </c>
      <c r="E11572">
        <v>1</v>
      </c>
      <c r="F11572" t="s">
        <v>15108</v>
      </c>
      <c r="G11572">
        <v>155437</v>
      </c>
      <c r="H11572" s="7">
        <v>66926</v>
      </c>
      <c r="I11572" t="s">
        <v>20</v>
      </c>
      <c r="J11572" t="s">
        <v>267</v>
      </c>
      <c r="K11572" t="s">
        <v>112</v>
      </c>
      <c r="L11572" s="2">
        <v>0.65277777777777779</v>
      </c>
      <c r="M11572" s="2">
        <v>0.7416666666666667</v>
      </c>
      <c r="N11572" s="1">
        <v>46226</v>
      </c>
      <c r="O11572" t="s">
        <v>23</v>
      </c>
      <c r="S11572" t="s">
        <v>18994</v>
      </c>
      <c r="T115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8.8888888887595385E-2</v>
      </c>
      <c r="U11572" s="5">
        <f>WEEKNUM(Shipment_Data[[#This Row],[DATE]],2)</f>
        <v>30</v>
      </c>
      <c r="V11572" s="6">
        <f>SUBTOTAL(103,Shipment_Data[[#This Row],[DATE]])</f>
        <v>1</v>
      </c>
      <c r="W115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573" spans="1:23" x14ac:dyDescent="0.25">
      <c r="A11573" s="1">
        <v>46226</v>
      </c>
      <c r="B11573" t="s">
        <v>1785</v>
      </c>
      <c r="C11573" t="s">
        <v>15727</v>
      </c>
      <c r="D11573" t="s">
        <v>16959</v>
      </c>
      <c r="E11573">
        <v>1</v>
      </c>
      <c r="F11573" t="s">
        <v>15853</v>
      </c>
      <c r="G11573">
        <v>155501</v>
      </c>
      <c r="H11573" s="7">
        <v>35696</v>
      </c>
      <c r="I11573" t="s">
        <v>20</v>
      </c>
      <c r="J11573" t="s">
        <v>16331</v>
      </c>
      <c r="K11573" t="s">
        <v>220</v>
      </c>
      <c r="L11573" s="2">
        <v>0.65277777777777779</v>
      </c>
      <c r="M11573" s="2">
        <v>0.69374999999999998</v>
      </c>
      <c r="N11573" s="1">
        <v>46226</v>
      </c>
      <c r="O11573" t="s">
        <v>23</v>
      </c>
      <c r="S11573" t="s">
        <v>18994</v>
      </c>
      <c r="T115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4.0972222217533272E-2</v>
      </c>
      <c r="U11573" s="5">
        <f>WEEKNUM(Shipment_Data[[#This Row],[DATE]],2)</f>
        <v>30</v>
      </c>
      <c r="V11573" s="6">
        <f>SUBTOTAL(103,Shipment_Data[[#This Row],[DATE]])</f>
        <v>1</v>
      </c>
      <c r="W115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574" spans="1:23" x14ac:dyDescent="0.25">
      <c r="A11574" s="1">
        <v>46226</v>
      </c>
      <c r="B11574" t="s">
        <v>4346</v>
      </c>
      <c r="C11574" t="s">
        <v>15727</v>
      </c>
      <c r="D11574" t="s">
        <v>16960</v>
      </c>
      <c r="E11574">
        <v>2</v>
      </c>
      <c r="F11574" t="s">
        <v>15108</v>
      </c>
      <c r="G11574">
        <v>155489</v>
      </c>
      <c r="H11574" s="7">
        <v>114889</v>
      </c>
      <c r="I11574" t="s">
        <v>20</v>
      </c>
      <c r="J11574" t="s">
        <v>391</v>
      </c>
      <c r="K11574" t="s">
        <v>392</v>
      </c>
      <c r="L11574" s="2">
        <v>0.65277777777777779</v>
      </c>
      <c r="M11574" s="2">
        <v>0.79166666666666663</v>
      </c>
      <c r="N11574" s="1">
        <v>46226</v>
      </c>
      <c r="O11574" t="s">
        <v>23</v>
      </c>
      <c r="S11574" t="s">
        <v>18994</v>
      </c>
      <c r="T115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0.13888888888322981</v>
      </c>
      <c r="U11574" s="5">
        <f>WEEKNUM(Shipment_Data[[#This Row],[DATE]],2)</f>
        <v>30</v>
      </c>
      <c r="V11574" s="6">
        <f>SUBTOTAL(103,Shipment_Data[[#This Row],[DATE]])</f>
        <v>1</v>
      </c>
      <c r="W115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575" spans="1:23" x14ac:dyDescent="0.25">
      <c r="A11575" s="1">
        <v>46226</v>
      </c>
      <c r="B11575" t="s">
        <v>16515</v>
      </c>
      <c r="C11575" t="s">
        <v>15727</v>
      </c>
      <c r="D11575" t="s">
        <v>16961</v>
      </c>
      <c r="E11575">
        <v>1</v>
      </c>
      <c r="F11575" t="s">
        <v>15853</v>
      </c>
      <c r="G11575" t="s">
        <v>16962</v>
      </c>
      <c r="H11575" s="7">
        <v>57568</v>
      </c>
      <c r="I11575" t="s">
        <v>20</v>
      </c>
      <c r="J11575" t="s">
        <v>91</v>
      </c>
      <c r="K11575" t="s">
        <v>14988</v>
      </c>
      <c r="L11575" s="2">
        <v>0.51736111111111116</v>
      </c>
      <c r="M11575" s="2">
        <v>0.51736111111111116</v>
      </c>
      <c r="N11575" s="1">
        <v>46226</v>
      </c>
      <c r="O11575" t="s">
        <v>23</v>
      </c>
      <c r="S11575" t="s">
        <v>18994</v>
      </c>
      <c r="T115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1575" s="5">
        <f>WEEKNUM(Shipment_Data[[#This Row],[DATE]],2)</f>
        <v>30</v>
      </c>
      <c r="V11575" s="6">
        <f>SUBTOTAL(103,Shipment_Data[[#This Row],[DATE]])</f>
        <v>1</v>
      </c>
      <c r="W115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576" spans="1:23" x14ac:dyDescent="0.25">
      <c r="A11576" s="1">
        <v>46226</v>
      </c>
      <c r="B11576" t="s">
        <v>285</v>
      </c>
      <c r="C11576" t="s">
        <v>15727</v>
      </c>
      <c r="D11576" t="s">
        <v>16963</v>
      </c>
      <c r="E11576">
        <v>1</v>
      </c>
      <c r="F11576" t="s">
        <v>15108</v>
      </c>
      <c r="G11576">
        <v>155468</v>
      </c>
      <c r="H11576" s="7">
        <v>7288</v>
      </c>
      <c r="I11576" t="s">
        <v>20</v>
      </c>
      <c r="J11576" t="s">
        <v>204</v>
      </c>
      <c r="K11576" t="s">
        <v>14988</v>
      </c>
      <c r="L11576" s="2">
        <v>0.51736111111111116</v>
      </c>
      <c r="M11576" s="2">
        <v>0.51736111111111116</v>
      </c>
      <c r="N11576" s="1">
        <v>46226</v>
      </c>
      <c r="O11576" t="s">
        <v>23</v>
      </c>
      <c r="S11576" t="s">
        <v>18994</v>
      </c>
      <c r="T1157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1576" s="5">
        <f>WEEKNUM(Shipment_Data[[#This Row],[DATE]],2)</f>
        <v>30</v>
      </c>
      <c r="V11576" s="6">
        <f>SUBTOTAL(103,Shipment_Data[[#This Row],[DATE]])</f>
        <v>1</v>
      </c>
      <c r="W115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577" spans="1:23" x14ac:dyDescent="0.25">
      <c r="A11577" s="1">
        <v>46226</v>
      </c>
      <c r="B11577" t="s">
        <v>285</v>
      </c>
      <c r="C11577" t="s">
        <v>15727</v>
      </c>
      <c r="D11577" t="s">
        <v>16964</v>
      </c>
      <c r="E11577">
        <v>1</v>
      </c>
      <c r="F11577" t="s">
        <v>15709</v>
      </c>
      <c r="G11577">
        <v>153125</v>
      </c>
      <c r="H11577" s="7">
        <v>2847.21</v>
      </c>
      <c r="I11577" t="s">
        <v>20</v>
      </c>
      <c r="J11577" t="s">
        <v>204</v>
      </c>
      <c r="K11577" t="s">
        <v>14988</v>
      </c>
      <c r="L11577" s="2">
        <v>0.52777777777777779</v>
      </c>
      <c r="M11577" s="2">
        <v>0.52777777777777779</v>
      </c>
      <c r="N11577" s="1">
        <v>46226</v>
      </c>
      <c r="O11577" t="s">
        <v>23</v>
      </c>
      <c r="S11577" t="s">
        <v>18994</v>
      </c>
      <c r="T1157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1577" s="5">
        <f>WEEKNUM(Shipment_Data[[#This Row],[DATE]],2)</f>
        <v>30</v>
      </c>
      <c r="V11577" s="6">
        <f>SUBTOTAL(103,Shipment_Data[[#This Row],[DATE]])</f>
        <v>1</v>
      </c>
      <c r="W115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578" spans="1:23" x14ac:dyDescent="0.25">
      <c r="A11578" s="1">
        <v>46226</v>
      </c>
      <c r="B11578" t="s">
        <v>628</v>
      </c>
      <c r="C11578" t="s">
        <v>15727</v>
      </c>
      <c r="D11578" t="s">
        <v>16965</v>
      </c>
      <c r="E11578">
        <v>5</v>
      </c>
      <c r="F11578" t="s">
        <v>15108</v>
      </c>
      <c r="G11578">
        <v>155374</v>
      </c>
      <c r="H11578" s="7">
        <v>1620648.35</v>
      </c>
      <c r="I11578" t="s">
        <v>20</v>
      </c>
      <c r="J11578" t="s">
        <v>267</v>
      </c>
      <c r="K11578" t="s">
        <v>112</v>
      </c>
      <c r="L11578" s="2">
        <v>0.65277777777777779</v>
      </c>
      <c r="M11578" s="2">
        <v>0.8666666666666667</v>
      </c>
      <c r="N11578" s="1">
        <v>46226</v>
      </c>
      <c r="O11578" t="s">
        <v>23</v>
      </c>
      <c r="S11578" t="s">
        <v>18994</v>
      </c>
      <c r="T1157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0.21388888888759539</v>
      </c>
      <c r="U11578" s="5">
        <f>WEEKNUM(Shipment_Data[[#This Row],[DATE]],2)</f>
        <v>30</v>
      </c>
      <c r="V11578" s="6">
        <f>SUBTOTAL(103,Shipment_Data[[#This Row],[DATE]])</f>
        <v>1</v>
      </c>
      <c r="W115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579" spans="1:23" x14ac:dyDescent="0.25">
      <c r="A11579" s="1">
        <v>46226</v>
      </c>
      <c r="B11579" t="s">
        <v>2419</v>
      </c>
      <c r="C11579" t="s">
        <v>15727</v>
      </c>
      <c r="D11579" t="s">
        <v>16966</v>
      </c>
      <c r="E11579">
        <v>1</v>
      </c>
      <c r="F11579" t="s">
        <v>15108</v>
      </c>
      <c r="G11579">
        <v>155471</v>
      </c>
      <c r="H11579" s="7">
        <v>58200</v>
      </c>
      <c r="I11579" t="s">
        <v>20</v>
      </c>
      <c r="J11579" t="s">
        <v>267</v>
      </c>
      <c r="K11579" t="s">
        <v>112</v>
      </c>
      <c r="L11579" s="2">
        <v>0.65277777777777779</v>
      </c>
      <c r="M11579" s="2"/>
      <c r="N11579" s="1">
        <v>46226</v>
      </c>
      <c r="O11579" t="s">
        <v>23</v>
      </c>
      <c r="P11579" t="s">
        <v>145</v>
      </c>
      <c r="Q11579">
        <v>1</v>
      </c>
      <c r="R11579">
        <v>46227</v>
      </c>
      <c r="S11579" t="s">
        <v>18994</v>
      </c>
      <c r="T11579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1579" s="5">
        <f>WEEKNUM(Shipment_Data[[#This Row],[DATE]],2)</f>
        <v>30</v>
      </c>
      <c r="V11579" s="6">
        <f>SUBTOTAL(103,Shipment_Data[[#This Row],[DATE]])</f>
        <v>1</v>
      </c>
      <c r="W115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580" spans="1:23" x14ac:dyDescent="0.25">
      <c r="A11580" s="1">
        <v>46226</v>
      </c>
      <c r="B11580" t="s">
        <v>16967</v>
      </c>
      <c r="C11580" t="s">
        <v>15727</v>
      </c>
      <c r="D11580" t="s">
        <v>16968</v>
      </c>
      <c r="E11580">
        <v>1</v>
      </c>
      <c r="F11580" t="s">
        <v>15709</v>
      </c>
      <c r="G11580">
        <v>155516</v>
      </c>
      <c r="H11580" s="7">
        <v>7440</v>
      </c>
      <c r="I11580" t="s">
        <v>20</v>
      </c>
      <c r="J11580" t="s">
        <v>257</v>
      </c>
      <c r="K11580" t="s">
        <v>258</v>
      </c>
      <c r="L11580" s="2">
        <v>0.68055555555555558</v>
      </c>
      <c r="M11580" s="2">
        <v>0.80555555555555558</v>
      </c>
      <c r="N11580" s="1">
        <v>46226</v>
      </c>
      <c r="O11580" t="s">
        <v>23</v>
      </c>
      <c r="S11580" t="s">
        <v>18994</v>
      </c>
      <c r="T1158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0.125</v>
      </c>
      <c r="U11580" s="5">
        <f>WEEKNUM(Shipment_Data[[#This Row],[DATE]],2)</f>
        <v>30</v>
      </c>
      <c r="V11580" s="6">
        <f>SUBTOTAL(103,Shipment_Data[[#This Row],[DATE]])</f>
        <v>1</v>
      </c>
      <c r="W115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581" spans="1:23" x14ac:dyDescent="0.25">
      <c r="A11581" s="1">
        <v>46226</v>
      </c>
      <c r="B11581" t="s">
        <v>11936</v>
      </c>
      <c r="C11581" t="s">
        <v>15727</v>
      </c>
      <c r="D11581" t="s">
        <v>16969</v>
      </c>
      <c r="E11581">
        <v>1</v>
      </c>
      <c r="F11581" t="s">
        <v>15108</v>
      </c>
      <c r="G11581">
        <v>155457</v>
      </c>
      <c r="H11581" s="7">
        <v>121124</v>
      </c>
      <c r="I11581" t="s">
        <v>20</v>
      </c>
      <c r="J11581" t="s">
        <v>257</v>
      </c>
      <c r="K11581" t="s">
        <v>258</v>
      </c>
      <c r="L11581" s="2">
        <v>0.68055555555555558</v>
      </c>
      <c r="M11581" s="2">
        <v>0.71458333333333335</v>
      </c>
      <c r="N11581" s="1">
        <v>46226</v>
      </c>
      <c r="O11581" t="s">
        <v>23</v>
      </c>
      <c r="S11581" t="s">
        <v>18994</v>
      </c>
      <c r="T1158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3.4027777779556345E-2</v>
      </c>
      <c r="U11581" s="5">
        <f>WEEKNUM(Shipment_Data[[#This Row],[DATE]],2)</f>
        <v>30</v>
      </c>
      <c r="V11581" s="6">
        <f>SUBTOTAL(103,Shipment_Data[[#This Row],[DATE]])</f>
        <v>1</v>
      </c>
      <c r="W115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582" spans="1:23" x14ac:dyDescent="0.25">
      <c r="A11582" s="1">
        <v>46226</v>
      </c>
      <c r="B11582" t="s">
        <v>3356</v>
      </c>
      <c r="C11582" t="s">
        <v>15727</v>
      </c>
      <c r="D11582" t="s">
        <v>16970</v>
      </c>
      <c r="E11582">
        <v>2</v>
      </c>
      <c r="F11582" t="s">
        <v>15108</v>
      </c>
      <c r="G11582">
        <v>155278</v>
      </c>
      <c r="H11582" s="7">
        <v>419248.37</v>
      </c>
      <c r="I11582" t="s">
        <v>20</v>
      </c>
      <c r="J11582" t="s">
        <v>323</v>
      </c>
      <c r="K11582" t="s">
        <v>324</v>
      </c>
      <c r="L11582" s="2">
        <v>0.6875</v>
      </c>
      <c r="M11582" s="2">
        <v>0.73263888888888884</v>
      </c>
      <c r="N11582" s="1">
        <v>46226</v>
      </c>
      <c r="O11582" t="s">
        <v>23</v>
      </c>
      <c r="S11582" t="s">
        <v>18994</v>
      </c>
      <c r="T1158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4.5138888890505768E-2</v>
      </c>
      <c r="U11582" s="5">
        <f>WEEKNUM(Shipment_Data[[#This Row],[DATE]],2)</f>
        <v>30</v>
      </c>
      <c r="V11582" s="6">
        <f>SUBTOTAL(103,Shipment_Data[[#This Row],[DATE]])</f>
        <v>1</v>
      </c>
      <c r="W115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583" spans="1:23" x14ac:dyDescent="0.25">
      <c r="A11583" s="1">
        <v>46226</v>
      </c>
      <c r="B11583" t="s">
        <v>1568</v>
      </c>
      <c r="C11583" t="s">
        <v>15727</v>
      </c>
      <c r="D11583" t="s">
        <v>16971</v>
      </c>
      <c r="E11583">
        <v>3</v>
      </c>
      <c r="F11583" t="s">
        <v>15108</v>
      </c>
      <c r="G11583">
        <v>155367</v>
      </c>
      <c r="H11583" s="7">
        <v>492744.8</v>
      </c>
      <c r="I11583" t="s">
        <v>20</v>
      </c>
      <c r="J11583" t="s">
        <v>323</v>
      </c>
      <c r="K11583" t="s">
        <v>324</v>
      </c>
      <c r="L11583" s="2">
        <v>0.6875</v>
      </c>
      <c r="M11583" s="2">
        <v>0.72083333333333333</v>
      </c>
      <c r="N11583" s="1">
        <v>46226</v>
      </c>
      <c r="O11583" t="s">
        <v>23</v>
      </c>
      <c r="S11583" t="s">
        <v>18994</v>
      </c>
      <c r="T1158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3.3333333332848269E-2</v>
      </c>
      <c r="U11583" s="5">
        <f>WEEKNUM(Shipment_Data[[#This Row],[DATE]],2)</f>
        <v>30</v>
      </c>
      <c r="V11583" s="6">
        <f>SUBTOTAL(103,Shipment_Data[[#This Row],[DATE]])</f>
        <v>1</v>
      </c>
      <c r="W115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584" spans="1:23" x14ac:dyDescent="0.25">
      <c r="A11584" s="1">
        <v>46226</v>
      </c>
      <c r="B11584" t="s">
        <v>1568</v>
      </c>
      <c r="C11584" t="s">
        <v>15727</v>
      </c>
      <c r="D11584" t="s">
        <v>16972</v>
      </c>
      <c r="E11584">
        <v>1</v>
      </c>
      <c r="F11584" t="s">
        <v>15108</v>
      </c>
      <c r="G11584">
        <v>155472</v>
      </c>
      <c r="H11584" s="7">
        <v>39985</v>
      </c>
      <c r="I11584" t="s">
        <v>20</v>
      </c>
      <c r="J11584" t="s">
        <v>323</v>
      </c>
      <c r="K11584" t="s">
        <v>324</v>
      </c>
      <c r="L11584" s="2">
        <v>0.6875</v>
      </c>
      <c r="M11584" s="2">
        <v>0.72083333333333333</v>
      </c>
      <c r="N11584" s="1">
        <v>46226</v>
      </c>
      <c r="O11584" t="s">
        <v>23</v>
      </c>
      <c r="S11584" t="s">
        <v>18994</v>
      </c>
      <c r="T1158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3.3333333332848269E-2</v>
      </c>
      <c r="U11584" s="5">
        <f>WEEKNUM(Shipment_Data[[#This Row],[DATE]],2)</f>
        <v>30</v>
      </c>
      <c r="V11584" s="6">
        <f>SUBTOTAL(103,Shipment_Data[[#This Row],[DATE]])</f>
        <v>1</v>
      </c>
      <c r="W115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585" spans="1:23" x14ac:dyDescent="0.25">
      <c r="A11585" s="1">
        <v>46226</v>
      </c>
      <c r="B11585" t="s">
        <v>1568</v>
      </c>
      <c r="C11585" t="s">
        <v>15727</v>
      </c>
      <c r="D11585" t="s">
        <v>16973</v>
      </c>
      <c r="E11585">
        <v>1</v>
      </c>
      <c r="F11585" t="s">
        <v>15709</v>
      </c>
      <c r="G11585">
        <v>155497</v>
      </c>
      <c r="H11585" s="7">
        <v>9520</v>
      </c>
      <c r="I11585" t="s">
        <v>20</v>
      </c>
      <c r="J11585" t="s">
        <v>323</v>
      </c>
      <c r="K11585" t="s">
        <v>324</v>
      </c>
      <c r="L11585" s="2">
        <v>0.6875</v>
      </c>
      <c r="M11585" s="2">
        <v>0.72083333333333333</v>
      </c>
      <c r="N11585" s="1">
        <v>46226</v>
      </c>
      <c r="O11585" t="s">
        <v>23</v>
      </c>
      <c r="S11585" t="s">
        <v>18994</v>
      </c>
      <c r="T1158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3.3333333332848269E-2</v>
      </c>
      <c r="U11585" s="5">
        <f>WEEKNUM(Shipment_Data[[#This Row],[DATE]],2)</f>
        <v>30</v>
      </c>
      <c r="V11585" s="6">
        <f>SUBTOTAL(103,Shipment_Data[[#This Row],[DATE]])</f>
        <v>1</v>
      </c>
      <c r="W115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586" spans="1:23" x14ac:dyDescent="0.25">
      <c r="A11586" s="1">
        <v>46226</v>
      </c>
      <c r="B11586" t="s">
        <v>285</v>
      </c>
      <c r="C11586" t="s">
        <v>15727</v>
      </c>
      <c r="D11586" t="s">
        <v>16974</v>
      </c>
      <c r="E11586">
        <v>1</v>
      </c>
      <c r="F11586" t="s">
        <v>15709</v>
      </c>
      <c r="G11586">
        <v>155521</v>
      </c>
      <c r="H11586" s="7">
        <v>2570</v>
      </c>
      <c r="I11586" t="s">
        <v>20</v>
      </c>
      <c r="J11586" t="s">
        <v>323</v>
      </c>
      <c r="K11586" t="s">
        <v>324</v>
      </c>
      <c r="L11586" s="2">
        <v>0.6875</v>
      </c>
      <c r="M11586" s="2">
        <v>0.72083333333333333</v>
      </c>
      <c r="N11586" s="1">
        <v>46226</v>
      </c>
      <c r="O11586" t="s">
        <v>23</v>
      </c>
      <c r="S11586" t="s">
        <v>18994</v>
      </c>
      <c r="T1158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3.3333333332848269E-2</v>
      </c>
      <c r="U11586" s="5">
        <f>WEEKNUM(Shipment_Data[[#This Row],[DATE]],2)</f>
        <v>30</v>
      </c>
      <c r="V11586" s="6">
        <f>SUBTOTAL(103,Shipment_Data[[#This Row],[DATE]])</f>
        <v>1</v>
      </c>
      <c r="W115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587" spans="1:23" x14ac:dyDescent="0.25">
      <c r="A11587" s="1">
        <v>46226</v>
      </c>
      <c r="B11587" t="s">
        <v>1967</v>
      </c>
      <c r="C11587" t="s">
        <v>15727</v>
      </c>
      <c r="D11587" t="s">
        <v>16975</v>
      </c>
      <c r="E11587">
        <v>1</v>
      </c>
      <c r="F11587" t="s">
        <v>15108</v>
      </c>
      <c r="G11587">
        <v>155449</v>
      </c>
      <c r="H11587" s="7">
        <v>222605</v>
      </c>
      <c r="I11587" t="s">
        <v>20</v>
      </c>
      <c r="J11587" t="s">
        <v>21</v>
      </c>
      <c r="K11587" t="s">
        <v>22</v>
      </c>
      <c r="L11587" s="2">
        <v>0.6875</v>
      </c>
      <c r="M11587" s="2">
        <v>0.75138888888888888</v>
      </c>
      <c r="N11587" s="1">
        <v>46226</v>
      </c>
      <c r="O11587" t="s">
        <v>23</v>
      </c>
      <c r="S11587" t="s">
        <v>18994</v>
      </c>
      <c r="T1158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6.3888888886140194E-2</v>
      </c>
      <c r="U11587" s="5">
        <f>WEEKNUM(Shipment_Data[[#This Row],[DATE]],2)</f>
        <v>30</v>
      </c>
      <c r="V11587" s="6">
        <f>SUBTOTAL(103,Shipment_Data[[#This Row],[DATE]])</f>
        <v>1</v>
      </c>
      <c r="W115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588" spans="1:23" x14ac:dyDescent="0.25">
      <c r="A11588" s="1">
        <v>46226</v>
      </c>
      <c r="B11588" t="s">
        <v>4316</v>
      </c>
      <c r="C11588" t="s">
        <v>15727</v>
      </c>
      <c r="D11588" t="s">
        <v>16976</v>
      </c>
      <c r="E11588">
        <v>1</v>
      </c>
      <c r="F11588" t="s">
        <v>15108</v>
      </c>
      <c r="G11588">
        <v>155442</v>
      </c>
      <c r="H11588" s="7">
        <v>117866.48</v>
      </c>
      <c r="I11588" t="s">
        <v>20</v>
      </c>
      <c r="J11588" t="s">
        <v>91</v>
      </c>
      <c r="K11588" t="s">
        <v>14988</v>
      </c>
      <c r="L11588" s="2">
        <v>0.66874999999999996</v>
      </c>
      <c r="M11588" s="2">
        <v>0.66874999999999996</v>
      </c>
      <c r="N11588" s="1">
        <v>46226</v>
      </c>
      <c r="O11588" t="s">
        <v>23</v>
      </c>
      <c r="S11588" t="s">
        <v>18994</v>
      </c>
      <c r="T115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1588" s="5">
        <f>WEEKNUM(Shipment_Data[[#This Row],[DATE]],2)</f>
        <v>30</v>
      </c>
      <c r="V11588" s="6">
        <f>SUBTOTAL(103,Shipment_Data[[#This Row],[DATE]])</f>
        <v>1</v>
      </c>
      <c r="W115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589" spans="1:23" x14ac:dyDescent="0.25">
      <c r="A11589" s="1">
        <v>46226</v>
      </c>
      <c r="B11589" t="s">
        <v>4316</v>
      </c>
      <c r="C11589" t="s">
        <v>15727</v>
      </c>
      <c r="D11589" t="s">
        <v>16977</v>
      </c>
      <c r="E11589">
        <v>2</v>
      </c>
      <c r="F11589" t="s">
        <v>15108</v>
      </c>
      <c r="G11589">
        <v>155444</v>
      </c>
      <c r="H11589" s="7">
        <v>168307.32</v>
      </c>
      <c r="I11589" t="s">
        <v>20</v>
      </c>
      <c r="J11589" t="s">
        <v>91</v>
      </c>
      <c r="K11589" t="s">
        <v>14988</v>
      </c>
      <c r="L11589" s="2">
        <v>0.66874999999999996</v>
      </c>
      <c r="M11589" s="2">
        <v>0.66874999999999996</v>
      </c>
      <c r="N11589" s="1">
        <v>46226</v>
      </c>
      <c r="O11589" t="s">
        <v>23</v>
      </c>
      <c r="S11589" t="s">
        <v>18994</v>
      </c>
      <c r="T115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1589" s="5">
        <f>WEEKNUM(Shipment_Data[[#This Row],[DATE]],2)</f>
        <v>30</v>
      </c>
      <c r="V11589" s="6">
        <f>SUBTOTAL(103,Shipment_Data[[#This Row],[DATE]])</f>
        <v>1</v>
      </c>
      <c r="W115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590" spans="1:23" x14ac:dyDescent="0.25">
      <c r="A11590" s="1">
        <v>46226</v>
      </c>
      <c r="B11590" t="s">
        <v>4316</v>
      </c>
      <c r="C11590" t="s">
        <v>15727</v>
      </c>
      <c r="D11590" t="s">
        <v>16978</v>
      </c>
      <c r="E11590">
        <v>1</v>
      </c>
      <c r="F11590" t="s">
        <v>15709</v>
      </c>
      <c r="G11590">
        <v>155486</v>
      </c>
      <c r="H11590" s="7">
        <v>1550</v>
      </c>
      <c r="I11590" t="s">
        <v>20</v>
      </c>
      <c r="J11590" t="s">
        <v>91</v>
      </c>
      <c r="K11590" t="s">
        <v>14988</v>
      </c>
      <c r="L11590" s="2">
        <v>0.66874999999999996</v>
      </c>
      <c r="M11590" s="2">
        <v>0.66874999999999996</v>
      </c>
      <c r="N11590" s="1">
        <v>46226</v>
      </c>
      <c r="O11590" t="s">
        <v>23</v>
      </c>
      <c r="S11590" t="s">
        <v>18994</v>
      </c>
      <c r="T1159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1590" s="5">
        <f>WEEKNUM(Shipment_Data[[#This Row],[DATE]],2)</f>
        <v>30</v>
      </c>
      <c r="V11590" s="6">
        <f>SUBTOTAL(103,Shipment_Data[[#This Row],[DATE]])</f>
        <v>1</v>
      </c>
      <c r="W115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591" spans="1:23" x14ac:dyDescent="0.25">
      <c r="A11591" s="1">
        <v>46226</v>
      </c>
      <c r="B11591" t="s">
        <v>4161</v>
      </c>
      <c r="C11591" t="s">
        <v>15727</v>
      </c>
      <c r="D11591" t="s">
        <v>16979</v>
      </c>
      <c r="E11591">
        <v>1</v>
      </c>
      <c r="F11591" t="s">
        <v>15709</v>
      </c>
      <c r="G11591">
        <v>155493</v>
      </c>
      <c r="H11591" s="7">
        <v>30240</v>
      </c>
      <c r="I11591" t="s">
        <v>20</v>
      </c>
      <c r="J11591" t="s">
        <v>91</v>
      </c>
      <c r="K11591" t="s">
        <v>14988</v>
      </c>
      <c r="L11591" s="2">
        <v>0.70833333333333337</v>
      </c>
      <c r="M11591" s="2">
        <v>0.70833333333333337</v>
      </c>
      <c r="N11591" s="1">
        <v>46226</v>
      </c>
      <c r="O11591" t="s">
        <v>23</v>
      </c>
      <c r="S11591" t="s">
        <v>18994</v>
      </c>
      <c r="T1159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1591" s="5">
        <f>WEEKNUM(Shipment_Data[[#This Row],[DATE]],2)</f>
        <v>30</v>
      </c>
      <c r="V11591" s="6">
        <f>SUBTOTAL(103,Shipment_Data[[#This Row],[DATE]])</f>
        <v>1</v>
      </c>
      <c r="W115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592" spans="1:23" x14ac:dyDescent="0.25">
      <c r="A11592" s="1">
        <v>46226</v>
      </c>
      <c r="B11592" t="s">
        <v>4161</v>
      </c>
      <c r="C11592" t="s">
        <v>15727</v>
      </c>
      <c r="D11592" t="s">
        <v>16980</v>
      </c>
      <c r="E11592">
        <v>1</v>
      </c>
      <c r="F11592" t="s">
        <v>15709</v>
      </c>
      <c r="G11592">
        <v>155513</v>
      </c>
      <c r="H11592" s="7">
        <v>63800</v>
      </c>
      <c r="I11592" t="s">
        <v>20</v>
      </c>
      <c r="J11592" t="s">
        <v>91</v>
      </c>
      <c r="K11592" t="s">
        <v>14988</v>
      </c>
      <c r="L11592" s="2">
        <v>0.70833333333333337</v>
      </c>
      <c r="M11592" s="2">
        <v>0.70833333333333337</v>
      </c>
      <c r="N11592" s="1">
        <v>46226</v>
      </c>
      <c r="O11592" t="s">
        <v>23</v>
      </c>
      <c r="S11592" t="s">
        <v>18994</v>
      </c>
      <c r="T1159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1592" s="5">
        <f>WEEKNUM(Shipment_Data[[#This Row],[DATE]],2)</f>
        <v>30</v>
      </c>
      <c r="V11592" s="6">
        <f>SUBTOTAL(103,Shipment_Data[[#This Row],[DATE]])</f>
        <v>1</v>
      </c>
      <c r="W115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593" spans="1:23" x14ac:dyDescent="0.25">
      <c r="A11593" s="1">
        <v>46226</v>
      </c>
      <c r="B11593" t="s">
        <v>4161</v>
      </c>
      <c r="C11593" t="s">
        <v>15727</v>
      </c>
      <c r="D11593" t="s">
        <v>16981</v>
      </c>
      <c r="E11593">
        <v>1</v>
      </c>
      <c r="F11593" t="s">
        <v>15108</v>
      </c>
      <c r="G11593">
        <v>155535</v>
      </c>
      <c r="H11593" s="7">
        <v>276360</v>
      </c>
      <c r="I11593" t="s">
        <v>20</v>
      </c>
      <c r="J11593" t="s">
        <v>91</v>
      </c>
      <c r="K11593" t="s">
        <v>14988</v>
      </c>
      <c r="L11593" s="2">
        <v>0.70833333333333337</v>
      </c>
      <c r="M11593" s="2">
        <v>0.70833333333333337</v>
      </c>
      <c r="N11593" s="1">
        <v>46226</v>
      </c>
      <c r="O11593" t="s">
        <v>23</v>
      </c>
      <c r="S11593" t="s">
        <v>18994</v>
      </c>
      <c r="T115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1593" s="5">
        <f>WEEKNUM(Shipment_Data[[#This Row],[DATE]],2)</f>
        <v>30</v>
      </c>
      <c r="V11593" s="6">
        <f>SUBTOTAL(103,Shipment_Data[[#This Row],[DATE]])</f>
        <v>1</v>
      </c>
      <c r="W115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594" spans="1:23" x14ac:dyDescent="0.25">
      <c r="A11594" s="1">
        <v>46226</v>
      </c>
      <c r="B11594" t="s">
        <v>4161</v>
      </c>
      <c r="C11594" t="s">
        <v>15727</v>
      </c>
      <c r="D11594" t="s">
        <v>16982</v>
      </c>
      <c r="E11594">
        <v>4</v>
      </c>
      <c r="F11594" t="s">
        <v>15108</v>
      </c>
      <c r="G11594">
        <v>155475</v>
      </c>
      <c r="H11594" s="7">
        <v>2071712</v>
      </c>
      <c r="I11594" t="s">
        <v>20</v>
      </c>
      <c r="J11594" t="s">
        <v>91</v>
      </c>
      <c r="K11594" t="s">
        <v>14988</v>
      </c>
      <c r="L11594" s="2">
        <v>0.70833333333333337</v>
      </c>
      <c r="M11594" s="2">
        <v>0.70833333333333337</v>
      </c>
      <c r="N11594" s="1">
        <v>46226</v>
      </c>
      <c r="O11594" t="s">
        <v>23</v>
      </c>
      <c r="S11594" t="s">
        <v>18994</v>
      </c>
      <c r="T115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1594" s="5">
        <f>WEEKNUM(Shipment_Data[[#This Row],[DATE]],2)</f>
        <v>30</v>
      </c>
      <c r="V11594" s="6">
        <f>SUBTOTAL(103,Shipment_Data[[#This Row],[DATE]])</f>
        <v>1</v>
      </c>
      <c r="W115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595" spans="1:23" x14ac:dyDescent="0.25">
      <c r="A11595" s="1">
        <v>46226</v>
      </c>
      <c r="B11595" t="s">
        <v>16983</v>
      </c>
      <c r="C11595" t="s">
        <v>15813</v>
      </c>
      <c r="D11595" t="s">
        <v>16984</v>
      </c>
      <c r="E11595">
        <v>4</v>
      </c>
      <c r="F11595" t="s">
        <v>15108</v>
      </c>
      <c r="G11595">
        <v>3615</v>
      </c>
      <c r="H11595" s="7">
        <v>0</v>
      </c>
      <c r="I11595" t="s">
        <v>20</v>
      </c>
      <c r="J11595" t="s">
        <v>111</v>
      </c>
      <c r="K11595" t="s">
        <v>112</v>
      </c>
      <c r="L11595" s="2">
        <v>0.63541666666666663</v>
      </c>
      <c r="M11595" s="2">
        <v>0.73611111111111116</v>
      </c>
      <c r="N11595" s="1">
        <v>46226</v>
      </c>
      <c r="O11595" t="s">
        <v>23</v>
      </c>
      <c r="S11595" t="s">
        <v>18994</v>
      </c>
      <c r="T1159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0.10069444444525288</v>
      </c>
      <c r="U11595" s="5">
        <f>WEEKNUM(Shipment_Data[[#This Row],[DATE]],2)</f>
        <v>30</v>
      </c>
      <c r="V11595" s="6">
        <f>SUBTOTAL(103,Shipment_Data[[#This Row],[DATE]])</f>
        <v>1</v>
      </c>
      <c r="W115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596" spans="1:23" x14ac:dyDescent="0.25">
      <c r="A11596" s="1">
        <v>46226</v>
      </c>
      <c r="B11596" t="s">
        <v>16985</v>
      </c>
      <c r="C11596" t="s">
        <v>15727</v>
      </c>
      <c r="D11596" t="s">
        <v>16986</v>
      </c>
      <c r="E11596">
        <v>14</v>
      </c>
      <c r="F11596" t="s">
        <v>15108</v>
      </c>
      <c r="G11596">
        <v>155379</v>
      </c>
      <c r="H11596" s="7">
        <v>2993341.24</v>
      </c>
      <c r="I11596" t="s">
        <v>20</v>
      </c>
      <c r="J11596" t="s">
        <v>111</v>
      </c>
      <c r="K11596" t="s">
        <v>112</v>
      </c>
      <c r="L11596" s="2">
        <v>0.79166666666666663</v>
      </c>
      <c r="M11596" s="2">
        <v>0.84097222222222223</v>
      </c>
      <c r="N11596" s="1">
        <v>46226</v>
      </c>
      <c r="O11596" t="s">
        <v>23</v>
      </c>
      <c r="S11596" t="s">
        <v>18994</v>
      </c>
      <c r="T1159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4.9305555556202307E-2</v>
      </c>
      <c r="U11596" s="5">
        <f>WEEKNUM(Shipment_Data[[#This Row],[DATE]],2)</f>
        <v>30</v>
      </c>
      <c r="V11596" s="6">
        <f>SUBTOTAL(103,Shipment_Data[[#This Row],[DATE]])</f>
        <v>1</v>
      </c>
      <c r="W115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597" spans="1:23" x14ac:dyDescent="0.25">
      <c r="A11597" s="1">
        <v>46227</v>
      </c>
      <c r="B11597" t="s">
        <v>16985</v>
      </c>
      <c r="C11597" t="s">
        <v>15727</v>
      </c>
      <c r="D11597" t="s">
        <v>16987</v>
      </c>
      <c r="E11597">
        <v>1</v>
      </c>
      <c r="F11597" t="s">
        <v>15108</v>
      </c>
      <c r="G11597">
        <v>155379</v>
      </c>
      <c r="H11597" s="7">
        <v>42160</v>
      </c>
      <c r="I11597" t="s">
        <v>20</v>
      </c>
      <c r="J11597" t="s">
        <v>16331</v>
      </c>
      <c r="K11597" t="s">
        <v>220</v>
      </c>
      <c r="L11597" s="2">
        <v>0.45833333333333331</v>
      </c>
      <c r="M11597" s="2">
        <v>0.50416666666666665</v>
      </c>
      <c r="N11597" s="1">
        <v>46227</v>
      </c>
      <c r="O11597" t="s">
        <v>23</v>
      </c>
      <c r="S11597" t="s">
        <v>18994</v>
      </c>
      <c r="T1159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4.5833333329937886E-2</v>
      </c>
      <c r="U11597" s="5">
        <f>WEEKNUM(Shipment_Data[[#This Row],[DATE]],2)</f>
        <v>30</v>
      </c>
      <c r="V11597" s="6">
        <f>SUBTOTAL(103,Shipment_Data[[#This Row],[DATE]])</f>
        <v>1</v>
      </c>
      <c r="W115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598" spans="1:23" x14ac:dyDescent="0.25">
      <c r="A11598" s="1">
        <v>46227</v>
      </c>
      <c r="B11598" t="s">
        <v>8656</v>
      </c>
      <c r="C11598" t="s">
        <v>15727</v>
      </c>
      <c r="D11598" t="s">
        <v>16988</v>
      </c>
      <c r="E11598">
        <v>1</v>
      </c>
      <c r="F11598" t="s">
        <v>15108</v>
      </c>
      <c r="G11598">
        <v>155527</v>
      </c>
      <c r="H11598" s="7">
        <v>37352</v>
      </c>
      <c r="I11598" t="s">
        <v>20</v>
      </c>
      <c r="J11598" t="s">
        <v>75</v>
      </c>
      <c r="K11598" t="s">
        <v>76</v>
      </c>
      <c r="L11598" s="2">
        <v>0.5</v>
      </c>
      <c r="M11598" s="2">
        <v>0.51944444444444449</v>
      </c>
      <c r="N11598" s="1">
        <v>46227</v>
      </c>
      <c r="O11598" t="s">
        <v>23</v>
      </c>
      <c r="S11598" t="s">
        <v>18994</v>
      </c>
      <c r="T1159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1.9444444442342501E-2</v>
      </c>
      <c r="U11598" s="5">
        <f>WEEKNUM(Shipment_Data[[#This Row],[DATE]],2)</f>
        <v>30</v>
      </c>
      <c r="V11598" s="6">
        <f>SUBTOTAL(103,Shipment_Data[[#This Row],[DATE]])</f>
        <v>1</v>
      </c>
      <c r="W115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599" spans="1:23" x14ac:dyDescent="0.25">
      <c r="A11599" s="1">
        <v>46227</v>
      </c>
      <c r="B11599" t="s">
        <v>278</v>
      </c>
      <c r="C11599" t="s">
        <v>15727</v>
      </c>
      <c r="D11599" t="s">
        <v>16989</v>
      </c>
      <c r="E11599">
        <v>1</v>
      </c>
      <c r="F11599" t="s">
        <v>15108</v>
      </c>
      <c r="G11599">
        <v>155578</v>
      </c>
      <c r="H11599" s="7">
        <v>18772</v>
      </c>
      <c r="I11599" t="s">
        <v>20</v>
      </c>
      <c r="J11599" t="s">
        <v>75</v>
      </c>
      <c r="K11599" t="s">
        <v>76</v>
      </c>
      <c r="L11599" s="2">
        <v>0.5</v>
      </c>
      <c r="M11599" s="2">
        <v>0.5625</v>
      </c>
      <c r="N11599" s="1">
        <v>46227</v>
      </c>
      <c r="O11599" t="s">
        <v>23</v>
      </c>
      <c r="S11599" t="s">
        <v>18994</v>
      </c>
      <c r="T1159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6.25E-2</v>
      </c>
      <c r="U11599" s="5">
        <f>WEEKNUM(Shipment_Data[[#This Row],[DATE]],2)</f>
        <v>30</v>
      </c>
      <c r="V11599" s="6">
        <f>SUBTOTAL(103,Shipment_Data[[#This Row],[DATE]])</f>
        <v>1</v>
      </c>
      <c r="W115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600" spans="1:23" x14ac:dyDescent="0.25">
      <c r="A11600" s="1">
        <v>46227</v>
      </c>
      <c r="B11600" t="s">
        <v>10516</v>
      </c>
      <c r="C11600" t="s">
        <v>15727</v>
      </c>
      <c r="D11600" t="s">
        <v>16990</v>
      </c>
      <c r="E11600">
        <v>1</v>
      </c>
      <c r="F11600" t="s">
        <v>15108</v>
      </c>
      <c r="G11600">
        <v>155505</v>
      </c>
      <c r="H11600" s="7">
        <v>139746.79999999999</v>
      </c>
      <c r="I11600" t="s">
        <v>20</v>
      </c>
      <c r="J11600" t="s">
        <v>75</v>
      </c>
      <c r="K11600" t="s">
        <v>76</v>
      </c>
      <c r="L11600" s="2">
        <v>0.5</v>
      </c>
      <c r="M11600" s="2">
        <v>0.70277777777777772</v>
      </c>
      <c r="N11600" s="1">
        <v>46227</v>
      </c>
      <c r="O11600" t="s">
        <v>23</v>
      </c>
      <c r="S11600" t="s">
        <v>18994</v>
      </c>
      <c r="T1160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0.20277777777664596</v>
      </c>
      <c r="U11600" s="5">
        <f>WEEKNUM(Shipment_Data[[#This Row],[DATE]],2)</f>
        <v>30</v>
      </c>
      <c r="V11600" s="6">
        <f>SUBTOTAL(103,Shipment_Data[[#This Row],[DATE]])</f>
        <v>1</v>
      </c>
      <c r="W116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601" spans="1:23" x14ac:dyDescent="0.25">
      <c r="A11601" s="1">
        <v>46227</v>
      </c>
      <c r="B11601" t="s">
        <v>10516</v>
      </c>
      <c r="C11601" t="s">
        <v>15727</v>
      </c>
      <c r="D11601" t="s">
        <v>16991</v>
      </c>
      <c r="F11601" t="s">
        <v>15108</v>
      </c>
      <c r="G11601">
        <v>155541</v>
      </c>
      <c r="H11601" s="7">
        <v>21280</v>
      </c>
      <c r="I11601" t="s">
        <v>20</v>
      </c>
      <c r="J11601" t="s">
        <v>75</v>
      </c>
      <c r="K11601" t="s">
        <v>76</v>
      </c>
      <c r="L11601" s="2">
        <v>0.5</v>
      </c>
      <c r="M11601" s="2">
        <v>0.70277777777777772</v>
      </c>
      <c r="N11601" s="1">
        <v>46227</v>
      </c>
      <c r="O11601" t="s">
        <v>23</v>
      </c>
      <c r="S11601" t="s">
        <v>18994</v>
      </c>
      <c r="T1160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0.20277777777664596</v>
      </c>
      <c r="U11601" s="5">
        <f>WEEKNUM(Shipment_Data[[#This Row],[DATE]],2)</f>
        <v>30</v>
      </c>
      <c r="V11601" s="6">
        <f>SUBTOTAL(103,Shipment_Data[[#This Row],[DATE]])</f>
        <v>1</v>
      </c>
      <c r="W116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602" spans="1:23" x14ac:dyDescent="0.25">
      <c r="A11602" s="1">
        <v>46227</v>
      </c>
      <c r="B11602" t="s">
        <v>14875</v>
      </c>
      <c r="C11602" t="s">
        <v>15727</v>
      </c>
      <c r="D11602" t="s">
        <v>16992</v>
      </c>
      <c r="E11602">
        <v>1</v>
      </c>
      <c r="F11602" t="s">
        <v>15108</v>
      </c>
      <c r="G11602">
        <v>155230</v>
      </c>
      <c r="H11602" s="7">
        <v>112000</v>
      </c>
      <c r="I11602" t="s">
        <v>20</v>
      </c>
      <c r="J11602" t="s">
        <v>75</v>
      </c>
      <c r="K11602" t="s">
        <v>76</v>
      </c>
      <c r="L11602" s="2">
        <v>0.5</v>
      </c>
      <c r="M11602" s="2">
        <v>0.66736111111111107</v>
      </c>
      <c r="N11602" s="1">
        <v>46227</v>
      </c>
      <c r="O11602" t="s">
        <v>23</v>
      </c>
      <c r="S11602" t="s">
        <v>18994</v>
      </c>
      <c r="T1160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0.16736111111094942</v>
      </c>
      <c r="U11602" s="5">
        <f>WEEKNUM(Shipment_Data[[#This Row],[DATE]],2)</f>
        <v>30</v>
      </c>
      <c r="V11602" s="6">
        <f>SUBTOTAL(103,Shipment_Data[[#This Row],[DATE]])</f>
        <v>1</v>
      </c>
      <c r="W116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603" spans="1:23" x14ac:dyDescent="0.25">
      <c r="A11603" s="1">
        <v>46227</v>
      </c>
      <c r="B11603" t="s">
        <v>2419</v>
      </c>
      <c r="C11603" t="s">
        <v>15727</v>
      </c>
      <c r="D11603" t="s">
        <v>16966</v>
      </c>
      <c r="E11603">
        <v>1</v>
      </c>
      <c r="F11603" t="s">
        <v>15108</v>
      </c>
      <c r="G11603">
        <v>155471</v>
      </c>
      <c r="H11603" s="7">
        <v>58200</v>
      </c>
      <c r="I11603" t="s">
        <v>20</v>
      </c>
      <c r="J11603" t="s">
        <v>75</v>
      </c>
      <c r="K11603" t="s">
        <v>76</v>
      </c>
      <c r="L11603" s="2">
        <v>0.5</v>
      </c>
      <c r="M11603" s="2">
        <v>0.71597222222222223</v>
      </c>
      <c r="N11603" s="1">
        <v>46227</v>
      </c>
      <c r="O11603" t="s">
        <v>23</v>
      </c>
      <c r="S11603" t="s">
        <v>18994</v>
      </c>
      <c r="T1160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0.21597222222044365</v>
      </c>
      <c r="U11603" s="5">
        <f>WEEKNUM(Shipment_Data[[#This Row],[DATE]],2)</f>
        <v>30</v>
      </c>
      <c r="V11603" s="6">
        <f>SUBTOTAL(103,Shipment_Data[[#This Row],[DATE]])</f>
        <v>1</v>
      </c>
      <c r="W116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604" spans="1:23" x14ac:dyDescent="0.25">
      <c r="A11604" s="1">
        <v>46227</v>
      </c>
      <c r="B11604" t="s">
        <v>1913</v>
      </c>
      <c r="C11604" t="s">
        <v>15727</v>
      </c>
      <c r="D11604" t="s">
        <v>16993</v>
      </c>
      <c r="E11604">
        <v>3</v>
      </c>
      <c r="F11604" t="s">
        <v>15108</v>
      </c>
      <c r="G11604">
        <v>155429</v>
      </c>
      <c r="H11604" s="7">
        <v>186947.65</v>
      </c>
      <c r="I11604" t="s">
        <v>20</v>
      </c>
      <c r="J11604" t="s">
        <v>111</v>
      </c>
      <c r="K11604" t="s">
        <v>112</v>
      </c>
      <c r="L11604" s="2">
        <v>0.5</v>
      </c>
      <c r="M11604" s="2">
        <v>0.61250000000000004</v>
      </c>
      <c r="N11604" s="1">
        <v>46227</v>
      </c>
      <c r="O11604" t="s">
        <v>23</v>
      </c>
      <c r="S11604" t="s">
        <v>18994</v>
      </c>
      <c r="T1160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0.11250000000291038</v>
      </c>
      <c r="U11604" s="5">
        <f>WEEKNUM(Shipment_Data[[#This Row],[DATE]],2)</f>
        <v>30</v>
      </c>
      <c r="V11604" s="6">
        <f>SUBTOTAL(103,Shipment_Data[[#This Row],[DATE]])</f>
        <v>1</v>
      </c>
      <c r="W116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605" spans="1:23" x14ac:dyDescent="0.25">
      <c r="A11605" s="1">
        <v>46227</v>
      </c>
      <c r="B11605" t="s">
        <v>4881</v>
      </c>
      <c r="C11605" t="s">
        <v>15727</v>
      </c>
      <c r="D11605" t="s">
        <v>16994</v>
      </c>
      <c r="E11605">
        <v>2</v>
      </c>
      <c r="F11605" t="s">
        <v>15108</v>
      </c>
      <c r="G11605">
        <v>155487</v>
      </c>
      <c r="H11605" s="7">
        <v>25990</v>
      </c>
      <c r="I11605" t="s">
        <v>20</v>
      </c>
      <c r="J11605" t="s">
        <v>111</v>
      </c>
      <c r="K11605" t="s">
        <v>112</v>
      </c>
      <c r="L11605" s="2">
        <v>0.5</v>
      </c>
      <c r="M11605" s="2">
        <v>0.71111111111111114</v>
      </c>
      <c r="N11605" s="1">
        <v>46227</v>
      </c>
      <c r="O11605" t="s">
        <v>23</v>
      </c>
      <c r="S11605" t="s">
        <v>18994</v>
      </c>
      <c r="T1160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0.21111111110803904</v>
      </c>
      <c r="U11605" s="5">
        <f>WEEKNUM(Shipment_Data[[#This Row],[DATE]],2)</f>
        <v>30</v>
      </c>
      <c r="V11605" s="6">
        <f>SUBTOTAL(103,Shipment_Data[[#This Row],[DATE]])</f>
        <v>1</v>
      </c>
      <c r="W116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606" spans="1:23" x14ac:dyDescent="0.25">
      <c r="A11606" s="1">
        <v>46227</v>
      </c>
      <c r="B11606" t="s">
        <v>4881</v>
      </c>
      <c r="C11606" t="s">
        <v>15727</v>
      </c>
      <c r="D11606" t="s">
        <v>16995</v>
      </c>
      <c r="E11606">
        <v>2</v>
      </c>
      <c r="F11606" t="s">
        <v>15108</v>
      </c>
      <c r="G11606">
        <v>155477</v>
      </c>
      <c r="H11606" s="7">
        <v>806489.15</v>
      </c>
      <c r="I11606" t="s">
        <v>20</v>
      </c>
      <c r="J11606" t="s">
        <v>111</v>
      </c>
      <c r="K11606" t="s">
        <v>112</v>
      </c>
      <c r="L11606" s="2">
        <v>0.5</v>
      </c>
      <c r="M11606" s="2">
        <v>0.71111111111111114</v>
      </c>
      <c r="N11606" s="1">
        <v>46227</v>
      </c>
      <c r="O11606" t="s">
        <v>23</v>
      </c>
      <c r="S11606" t="s">
        <v>18994</v>
      </c>
      <c r="T1160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0.21111111110803904</v>
      </c>
      <c r="U11606" s="5">
        <f>WEEKNUM(Shipment_Data[[#This Row],[DATE]],2)</f>
        <v>30</v>
      </c>
      <c r="V11606" s="6">
        <f>SUBTOTAL(103,Shipment_Data[[#This Row],[DATE]])</f>
        <v>1</v>
      </c>
      <c r="W116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607" spans="1:23" x14ac:dyDescent="0.25">
      <c r="A11607" s="1">
        <v>46227</v>
      </c>
      <c r="B11607" t="s">
        <v>7179</v>
      </c>
      <c r="C11607" t="s">
        <v>15727</v>
      </c>
      <c r="D11607" t="s">
        <v>16996</v>
      </c>
      <c r="E11607">
        <v>1</v>
      </c>
      <c r="F11607" t="s">
        <v>15709</v>
      </c>
      <c r="G11607">
        <v>155499</v>
      </c>
      <c r="H11607" s="7">
        <v>44620</v>
      </c>
      <c r="I11607" t="s">
        <v>20</v>
      </c>
      <c r="J11607" t="s">
        <v>111</v>
      </c>
      <c r="K11607" t="s">
        <v>112</v>
      </c>
      <c r="L11607" s="2">
        <v>0.5</v>
      </c>
      <c r="M11607" s="2">
        <v>0.73055555555555551</v>
      </c>
      <c r="N11607" s="1">
        <v>46227</v>
      </c>
      <c r="O11607" t="s">
        <v>23</v>
      </c>
      <c r="S11607" t="s">
        <v>18994</v>
      </c>
      <c r="T1160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0.2305555555576575</v>
      </c>
      <c r="U11607" s="5">
        <f>WEEKNUM(Shipment_Data[[#This Row],[DATE]],2)</f>
        <v>30</v>
      </c>
      <c r="V11607" s="6">
        <f>SUBTOTAL(103,Shipment_Data[[#This Row],[DATE]])</f>
        <v>1</v>
      </c>
      <c r="W116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608" spans="1:23" x14ac:dyDescent="0.25">
      <c r="A11608" s="1">
        <v>46227</v>
      </c>
      <c r="B11608" t="s">
        <v>9639</v>
      </c>
      <c r="C11608" t="s">
        <v>15727</v>
      </c>
      <c r="D11608" t="s">
        <v>16997</v>
      </c>
      <c r="E11608">
        <v>6</v>
      </c>
      <c r="F11608" t="s">
        <v>15108</v>
      </c>
      <c r="G11608">
        <v>155484</v>
      </c>
      <c r="H11608" s="7">
        <v>544809.28</v>
      </c>
      <c r="I11608" t="s">
        <v>20</v>
      </c>
      <c r="J11608" t="s">
        <v>16371</v>
      </c>
      <c r="K11608" t="s">
        <v>288</v>
      </c>
      <c r="L11608" s="2">
        <v>0.5</v>
      </c>
      <c r="M11608" s="2">
        <v>0.625</v>
      </c>
      <c r="N11608" s="1">
        <v>46227</v>
      </c>
      <c r="O11608" t="s">
        <v>23</v>
      </c>
      <c r="S11608" t="s">
        <v>18994</v>
      </c>
      <c r="T1160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0.125</v>
      </c>
      <c r="U11608" s="5">
        <f>WEEKNUM(Shipment_Data[[#This Row],[DATE]],2)</f>
        <v>30</v>
      </c>
      <c r="V11608" s="6">
        <f>SUBTOTAL(103,Shipment_Data[[#This Row],[DATE]])</f>
        <v>1</v>
      </c>
      <c r="W116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609" spans="1:23" x14ac:dyDescent="0.25">
      <c r="A11609" s="1">
        <v>46227</v>
      </c>
      <c r="B11609" t="s">
        <v>1913</v>
      </c>
      <c r="C11609" t="s">
        <v>15727</v>
      </c>
      <c r="D11609" t="s">
        <v>16998</v>
      </c>
      <c r="E11609">
        <v>1</v>
      </c>
      <c r="F11609" t="s">
        <v>15709</v>
      </c>
      <c r="G11609">
        <v>155543</v>
      </c>
      <c r="H11609" s="7">
        <v>22770</v>
      </c>
      <c r="I11609" t="s">
        <v>20</v>
      </c>
      <c r="J11609" t="s">
        <v>111</v>
      </c>
      <c r="K11609" t="s">
        <v>112</v>
      </c>
      <c r="L11609" s="2">
        <v>0.5</v>
      </c>
      <c r="M11609" s="2">
        <v>0.61250000000000004</v>
      </c>
      <c r="N11609" s="1">
        <v>46227</v>
      </c>
      <c r="O11609" t="s">
        <v>23</v>
      </c>
      <c r="S11609" t="s">
        <v>18994</v>
      </c>
      <c r="T116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0.11250000000291038</v>
      </c>
      <c r="U11609" s="5">
        <f>WEEKNUM(Shipment_Data[[#This Row],[DATE]],2)</f>
        <v>30</v>
      </c>
      <c r="V11609" s="6">
        <f>SUBTOTAL(103,Shipment_Data[[#This Row],[DATE]])</f>
        <v>1</v>
      </c>
      <c r="W116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610" spans="1:23" x14ac:dyDescent="0.25">
      <c r="A11610" s="1">
        <v>46227</v>
      </c>
      <c r="B11610" t="s">
        <v>115</v>
      </c>
      <c r="C11610" t="s">
        <v>15727</v>
      </c>
      <c r="D11610" t="s">
        <v>16999</v>
      </c>
      <c r="E11610">
        <v>1</v>
      </c>
      <c r="F11610" t="s">
        <v>15108</v>
      </c>
      <c r="G11610">
        <v>155464</v>
      </c>
      <c r="H11610" s="7">
        <v>14810</v>
      </c>
      <c r="I11610" t="s">
        <v>20</v>
      </c>
      <c r="J11610" t="s">
        <v>12258</v>
      </c>
      <c r="K11610" t="s">
        <v>8060</v>
      </c>
      <c r="L11610" s="2">
        <v>0.52083333333333337</v>
      </c>
      <c r="M11610" s="2">
        <v>0.68125000000000002</v>
      </c>
      <c r="N11610" s="1">
        <v>46227</v>
      </c>
      <c r="O11610" t="s">
        <v>23</v>
      </c>
      <c r="S11610" t="s">
        <v>18994</v>
      </c>
      <c r="T116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0.16041666666569654</v>
      </c>
      <c r="U11610" s="5">
        <f>WEEKNUM(Shipment_Data[[#This Row],[DATE]],2)</f>
        <v>30</v>
      </c>
      <c r="V11610" s="6">
        <f>SUBTOTAL(103,Shipment_Data[[#This Row],[DATE]])</f>
        <v>1</v>
      </c>
      <c r="W116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611" spans="1:23" x14ac:dyDescent="0.25">
      <c r="A11611" s="1">
        <v>46227</v>
      </c>
      <c r="B11611" t="s">
        <v>794</v>
      </c>
      <c r="C11611" t="s">
        <v>15727</v>
      </c>
      <c r="D11611" t="s">
        <v>17000</v>
      </c>
      <c r="E11611">
        <v>3</v>
      </c>
      <c r="F11611" t="s">
        <v>15108</v>
      </c>
      <c r="G11611">
        <v>155463</v>
      </c>
      <c r="H11611" s="7">
        <v>432798.21</v>
      </c>
      <c r="I11611" t="s">
        <v>20</v>
      </c>
      <c r="J11611" t="s">
        <v>12258</v>
      </c>
      <c r="K11611" t="s">
        <v>8060</v>
      </c>
      <c r="L11611" s="2">
        <v>0.52083333333333337</v>
      </c>
      <c r="M11611" s="2">
        <v>0.73819444444444449</v>
      </c>
      <c r="N11611" s="1">
        <v>46227</v>
      </c>
      <c r="O11611" t="s">
        <v>23</v>
      </c>
      <c r="S11611" t="s">
        <v>18994</v>
      </c>
      <c r="T116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0.21736111110658385</v>
      </c>
      <c r="U11611" s="5">
        <f>WEEKNUM(Shipment_Data[[#This Row],[DATE]],2)</f>
        <v>30</v>
      </c>
      <c r="V11611" s="6">
        <f>SUBTOTAL(103,Shipment_Data[[#This Row],[DATE]])</f>
        <v>1</v>
      </c>
      <c r="W116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612" spans="1:23" x14ac:dyDescent="0.25">
      <c r="A11612" s="1">
        <v>46227</v>
      </c>
      <c r="B11612" t="s">
        <v>16385</v>
      </c>
      <c r="C11612" t="s">
        <v>15727</v>
      </c>
      <c r="D11612" t="s">
        <v>17001</v>
      </c>
      <c r="E11612">
        <v>1</v>
      </c>
      <c r="F11612" t="s">
        <v>15709</v>
      </c>
      <c r="G11612">
        <v>155536</v>
      </c>
      <c r="H11612" s="7">
        <v>13500</v>
      </c>
      <c r="I11612" t="s">
        <v>20</v>
      </c>
      <c r="J11612" t="s">
        <v>12258</v>
      </c>
      <c r="K11612" t="s">
        <v>8060</v>
      </c>
      <c r="L11612" s="2">
        <v>0.52083333333333337</v>
      </c>
      <c r="M11612" s="2">
        <v>0.85277777777777775</v>
      </c>
      <c r="N11612" s="1">
        <v>46227</v>
      </c>
      <c r="O11612" t="s">
        <v>23</v>
      </c>
      <c r="S11612" t="s">
        <v>18994</v>
      </c>
      <c r="T116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0.3319444444423425</v>
      </c>
      <c r="U11612" s="5">
        <f>WEEKNUM(Shipment_Data[[#This Row],[DATE]],2)</f>
        <v>30</v>
      </c>
      <c r="V11612" s="6">
        <f>SUBTOTAL(103,Shipment_Data[[#This Row],[DATE]])</f>
        <v>1</v>
      </c>
      <c r="W116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613" spans="1:23" x14ac:dyDescent="0.25">
      <c r="A11613" s="1">
        <v>46227</v>
      </c>
      <c r="B11613" t="s">
        <v>1451</v>
      </c>
      <c r="C11613" t="s">
        <v>15727</v>
      </c>
      <c r="D11613" t="s">
        <v>17002</v>
      </c>
      <c r="E11613">
        <v>1</v>
      </c>
      <c r="F11613" t="s">
        <v>15108</v>
      </c>
      <c r="G11613">
        <v>155548</v>
      </c>
      <c r="H11613" s="7">
        <v>13296</v>
      </c>
      <c r="I11613" t="s">
        <v>20</v>
      </c>
      <c r="J11613" t="s">
        <v>16296</v>
      </c>
      <c r="K11613" t="s">
        <v>604</v>
      </c>
      <c r="L11613" s="2">
        <v>0.54166666666666663</v>
      </c>
      <c r="M11613" s="2">
        <v>0.69930555555555551</v>
      </c>
      <c r="N11613" s="1">
        <v>46227</v>
      </c>
      <c r="O11613" t="s">
        <v>23</v>
      </c>
      <c r="S11613" t="s">
        <v>18994</v>
      </c>
      <c r="T1161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0.15763888889341615</v>
      </c>
      <c r="U11613" s="5">
        <f>WEEKNUM(Shipment_Data[[#This Row],[DATE]],2)</f>
        <v>30</v>
      </c>
      <c r="V11613" s="6">
        <f>SUBTOTAL(103,Shipment_Data[[#This Row],[DATE]])</f>
        <v>1</v>
      </c>
      <c r="W116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614" spans="1:23" x14ac:dyDescent="0.25">
      <c r="A11614" s="1">
        <v>46227</v>
      </c>
      <c r="B11614" t="s">
        <v>4275</v>
      </c>
      <c r="C11614" t="s">
        <v>15727</v>
      </c>
      <c r="D11614" t="s">
        <v>17003</v>
      </c>
      <c r="E11614">
        <v>11</v>
      </c>
      <c r="F11614" t="s">
        <v>15108</v>
      </c>
      <c r="G11614">
        <v>155478</v>
      </c>
      <c r="H11614" s="7">
        <v>2169738.48</v>
      </c>
      <c r="I11614" t="s">
        <v>20</v>
      </c>
      <c r="J11614" t="s">
        <v>16296</v>
      </c>
      <c r="K11614" t="s">
        <v>604</v>
      </c>
      <c r="L11614" s="2">
        <v>0.54166666666666663</v>
      </c>
      <c r="M11614" s="2">
        <v>0.68055555555555558</v>
      </c>
      <c r="N11614" s="1">
        <v>46227</v>
      </c>
      <c r="O11614" t="s">
        <v>23</v>
      </c>
      <c r="S11614" t="s">
        <v>18994</v>
      </c>
      <c r="T116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0.13888888889050577</v>
      </c>
      <c r="U11614" s="5">
        <f>WEEKNUM(Shipment_Data[[#This Row],[DATE]],2)</f>
        <v>30</v>
      </c>
      <c r="V11614" s="6">
        <f>SUBTOTAL(103,Shipment_Data[[#This Row],[DATE]])</f>
        <v>1</v>
      </c>
      <c r="W116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615" spans="1:23" x14ac:dyDescent="0.25">
      <c r="A11615" s="1">
        <v>46227</v>
      </c>
      <c r="B11615" t="s">
        <v>1215</v>
      </c>
      <c r="C11615" t="s">
        <v>15727</v>
      </c>
      <c r="D11615" t="s">
        <v>17004</v>
      </c>
      <c r="E11615">
        <v>1</v>
      </c>
      <c r="F11615" t="s">
        <v>15108</v>
      </c>
      <c r="G11615">
        <v>155068</v>
      </c>
      <c r="H11615" s="7">
        <v>103740</v>
      </c>
      <c r="I11615" t="s">
        <v>20</v>
      </c>
      <c r="J11615" t="s">
        <v>26</v>
      </c>
      <c r="K11615" t="s">
        <v>7410</v>
      </c>
      <c r="L11615" s="2">
        <v>0.58333333333333337</v>
      </c>
      <c r="M11615" s="2">
        <v>0.76111111111111107</v>
      </c>
      <c r="N11615" s="1">
        <v>46227</v>
      </c>
      <c r="O11615" t="s">
        <v>23</v>
      </c>
      <c r="S11615" t="s">
        <v>18994</v>
      </c>
      <c r="T1161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0.17777777777519077</v>
      </c>
      <c r="U11615" s="5">
        <f>WEEKNUM(Shipment_Data[[#This Row],[DATE]],2)</f>
        <v>30</v>
      </c>
      <c r="V11615" s="6">
        <f>SUBTOTAL(103,Shipment_Data[[#This Row],[DATE]])</f>
        <v>1</v>
      </c>
      <c r="W116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616" spans="1:23" x14ac:dyDescent="0.25">
      <c r="A11616" s="1">
        <v>46227</v>
      </c>
      <c r="B11616" t="s">
        <v>372</v>
      </c>
      <c r="C11616" t="s">
        <v>15727</v>
      </c>
      <c r="D11616" t="s">
        <v>17005</v>
      </c>
      <c r="E11616">
        <v>1</v>
      </c>
      <c r="F11616" t="s">
        <v>15709</v>
      </c>
      <c r="G11616">
        <v>155540</v>
      </c>
      <c r="H11616" s="7">
        <v>3012</v>
      </c>
      <c r="I11616" t="s">
        <v>20</v>
      </c>
      <c r="J11616" t="s">
        <v>26</v>
      </c>
      <c r="K11616" t="s">
        <v>7410</v>
      </c>
      <c r="L11616" s="2">
        <v>0.58333333333333337</v>
      </c>
      <c r="M11616" s="2">
        <v>0.75138888888888888</v>
      </c>
      <c r="N11616" s="1">
        <v>46227</v>
      </c>
      <c r="O11616" t="s">
        <v>23</v>
      </c>
      <c r="S11616" t="s">
        <v>18994</v>
      </c>
      <c r="T116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0.16805555555038154</v>
      </c>
      <c r="U11616" s="5">
        <f>WEEKNUM(Shipment_Data[[#This Row],[DATE]],2)</f>
        <v>30</v>
      </c>
      <c r="V11616" s="6">
        <f>SUBTOTAL(103,Shipment_Data[[#This Row],[DATE]])</f>
        <v>1</v>
      </c>
      <c r="W116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617" spans="1:23" x14ac:dyDescent="0.25">
      <c r="A11617" s="1">
        <v>46227</v>
      </c>
      <c r="B11617" t="s">
        <v>11491</v>
      </c>
      <c r="C11617" t="s">
        <v>15727</v>
      </c>
      <c r="D11617" t="s">
        <v>17006</v>
      </c>
      <c r="E11617">
        <v>4</v>
      </c>
      <c r="F11617" t="s">
        <v>15108</v>
      </c>
      <c r="G11617">
        <v>155510</v>
      </c>
      <c r="H11617" s="7">
        <v>1343332.9</v>
      </c>
      <c r="I11617" t="s">
        <v>20</v>
      </c>
      <c r="J11617" t="s">
        <v>26</v>
      </c>
      <c r="K11617" t="s">
        <v>7410</v>
      </c>
      <c r="L11617" s="2">
        <v>0.58333333333333337</v>
      </c>
      <c r="M11617" s="2">
        <v>0.63055555555555554</v>
      </c>
      <c r="N11617" s="1">
        <v>46227</v>
      </c>
      <c r="O11617" t="s">
        <v>23</v>
      </c>
      <c r="S11617" t="s">
        <v>18994</v>
      </c>
      <c r="T1161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4.7222222223354038E-2</v>
      </c>
      <c r="U11617" s="5">
        <f>WEEKNUM(Shipment_Data[[#This Row],[DATE]],2)</f>
        <v>30</v>
      </c>
      <c r="V11617" s="6">
        <f>SUBTOTAL(103,Shipment_Data[[#This Row],[DATE]])</f>
        <v>1</v>
      </c>
      <c r="W116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618" spans="1:23" x14ac:dyDescent="0.25">
      <c r="A11618" s="1">
        <v>46227</v>
      </c>
      <c r="B11618" t="s">
        <v>11491</v>
      </c>
      <c r="C11618" t="s">
        <v>15727</v>
      </c>
      <c r="D11618" t="s">
        <v>17007</v>
      </c>
      <c r="G11618">
        <v>155512</v>
      </c>
      <c r="H11618" s="7">
        <v>43680</v>
      </c>
      <c r="I11618" t="s">
        <v>20</v>
      </c>
      <c r="J11618" t="s">
        <v>26</v>
      </c>
      <c r="K11618" t="s">
        <v>7410</v>
      </c>
      <c r="L11618" s="2">
        <v>0.58333333333333337</v>
      </c>
      <c r="M11618" s="2">
        <v>0.63055555555555554</v>
      </c>
      <c r="N11618" s="1">
        <v>46227</v>
      </c>
      <c r="O11618" t="s">
        <v>23</v>
      </c>
      <c r="S11618" t="s">
        <v>18994</v>
      </c>
      <c r="T1161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4.7222222223354038E-2</v>
      </c>
      <c r="U11618" s="5">
        <f>WEEKNUM(Shipment_Data[[#This Row],[DATE]],2)</f>
        <v>30</v>
      </c>
      <c r="V11618" s="6">
        <f>SUBTOTAL(103,Shipment_Data[[#This Row],[DATE]])</f>
        <v>1</v>
      </c>
      <c r="W116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619" spans="1:23" x14ac:dyDescent="0.25">
      <c r="A11619" s="1">
        <v>46227</v>
      </c>
      <c r="B11619" t="s">
        <v>1025</v>
      </c>
      <c r="C11619" t="s">
        <v>15727</v>
      </c>
      <c r="D11619" t="s">
        <v>17008</v>
      </c>
      <c r="E11619">
        <v>3</v>
      </c>
      <c r="F11619" t="s">
        <v>15108</v>
      </c>
      <c r="G11619">
        <v>155453</v>
      </c>
      <c r="H11619" s="7">
        <v>1058443</v>
      </c>
      <c r="I11619" t="s">
        <v>20</v>
      </c>
      <c r="J11619" t="s">
        <v>26</v>
      </c>
      <c r="K11619" t="s">
        <v>7410</v>
      </c>
      <c r="L11619" s="2">
        <v>0.58333333333333337</v>
      </c>
      <c r="M11619" s="2">
        <v>0.7055555555555556</v>
      </c>
      <c r="N11619" s="1">
        <v>46227</v>
      </c>
      <c r="O11619" t="s">
        <v>23</v>
      </c>
      <c r="S11619" t="s">
        <v>18994</v>
      </c>
      <c r="T1161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0.12222222222044365</v>
      </c>
      <c r="U11619" s="5">
        <f>WEEKNUM(Shipment_Data[[#This Row],[DATE]],2)</f>
        <v>30</v>
      </c>
      <c r="V11619" s="6">
        <f>SUBTOTAL(103,Shipment_Data[[#This Row],[DATE]])</f>
        <v>1</v>
      </c>
      <c r="W116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620" spans="1:23" x14ac:dyDescent="0.25">
      <c r="A11620" s="1">
        <v>46227</v>
      </c>
      <c r="B11620" t="s">
        <v>17009</v>
      </c>
      <c r="C11620" t="s">
        <v>15727</v>
      </c>
      <c r="D11620" t="s">
        <v>17010</v>
      </c>
      <c r="E11620">
        <v>3</v>
      </c>
      <c r="F11620" t="s">
        <v>15108</v>
      </c>
      <c r="G11620">
        <v>155488</v>
      </c>
      <c r="H11620" s="7">
        <v>262931.45</v>
      </c>
      <c r="I11620" t="s">
        <v>20</v>
      </c>
      <c r="J11620" t="s">
        <v>12258</v>
      </c>
      <c r="K11620" t="s">
        <v>8060</v>
      </c>
      <c r="L11620" s="2">
        <v>0.58333333333333337</v>
      </c>
      <c r="M11620" s="2">
        <v>0.85277777777777775</v>
      </c>
      <c r="N11620" s="1">
        <v>46227</v>
      </c>
      <c r="O11620" t="s">
        <v>23</v>
      </c>
      <c r="S11620" t="s">
        <v>18994</v>
      </c>
      <c r="T116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0.2694444444423425</v>
      </c>
      <c r="U11620" s="5">
        <f>WEEKNUM(Shipment_Data[[#This Row],[DATE]],2)</f>
        <v>30</v>
      </c>
      <c r="V11620" s="6">
        <f>SUBTOTAL(103,Shipment_Data[[#This Row],[DATE]])</f>
        <v>1</v>
      </c>
      <c r="W116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621" spans="1:23" x14ac:dyDescent="0.25">
      <c r="A11621" s="1">
        <v>46227</v>
      </c>
      <c r="B11621" t="s">
        <v>17009</v>
      </c>
      <c r="C11621" t="s">
        <v>15727</v>
      </c>
      <c r="D11621" t="s">
        <v>17011</v>
      </c>
      <c r="E11621">
        <v>1</v>
      </c>
      <c r="F11621" t="s">
        <v>15108</v>
      </c>
      <c r="G11621">
        <v>155559</v>
      </c>
      <c r="H11621" s="7">
        <v>39590</v>
      </c>
      <c r="I11621" t="s">
        <v>20</v>
      </c>
      <c r="J11621" t="s">
        <v>12258</v>
      </c>
      <c r="K11621" t="s">
        <v>8060</v>
      </c>
      <c r="L11621" s="2">
        <v>0.58333333333333337</v>
      </c>
      <c r="M11621" s="2">
        <v>0.85277777777777775</v>
      </c>
      <c r="N11621" s="1">
        <v>46227</v>
      </c>
      <c r="O11621" t="s">
        <v>23</v>
      </c>
      <c r="S11621" t="s">
        <v>18994</v>
      </c>
      <c r="T116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0.2694444444423425</v>
      </c>
      <c r="U11621" s="5">
        <f>WEEKNUM(Shipment_Data[[#This Row],[DATE]],2)</f>
        <v>30</v>
      </c>
      <c r="V11621" s="6">
        <f>SUBTOTAL(103,Shipment_Data[[#This Row],[DATE]])</f>
        <v>1</v>
      </c>
      <c r="W116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622" spans="1:23" x14ac:dyDescent="0.25">
      <c r="A11622" s="1">
        <v>46227</v>
      </c>
      <c r="B11622" t="s">
        <v>16259</v>
      </c>
      <c r="C11622" t="s">
        <v>15727</v>
      </c>
      <c r="D11622" t="s">
        <v>17012</v>
      </c>
      <c r="E11622">
        <v>2</v>
      </c>
      <c r="F11622" t="s">
        <v>15108</v>
      </c>
      <c r="G11622">
        <v>155485</v>
      </c>
      <c r="H11622" s="7">
        <v>5409584</v>
      </c>
      <c r="I11622" t="s">
        <v>20</v>
      </c>
      <c r="J11622" t="s">
        <v>26</v>
      </c>
      <c r="K11622" t="s">
        <v>7410</v>
      </c>
      <c r="L11622" s="2">
        <v>0.65555555555555556</v>
      </c>
      <c r="M11622" s="2">
        <v>0.69444444444444442</v>
      </c>
      <c r="N11622" s="1">
        <v>46227</v>
      </c>
      <c r="O11622" t="s">
        <v>23</v>
      </c>
      <c r="S11622" t="s">
        <v>18994</v>
      </c>
      <c r="T1162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3.888888889196096E-2</v>
      </c>
      <c r="U11622" s="5">
        <f>WEEKNUM(Shipment_Data[[#This Row],[DATE]],2)</f>
        <v>30</v>
      </c>
      <c r="V11622" s="6">
        <f>SUBTOTAL(103,Shipment_Data[[#This Row],[DATE]])</f>
        <v>1</v>
      </c>
      <c r="W116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623" spans="1:23" x14ac:dyDescent="0.25">
      <c r="A11623" s="1">
        <v>46227</v>
      </c>
      <c r="B11623" t="s">
        <v>17013</v>
      </c>
      <c r="C11623" t="s">
        <v>15727</v>
      </c>
      <c r="D11623" t="s">
        <v>17014</v>
      </c>
      <c r="E11623">
        <v>5</v>
      </c>
      <c r="F11623" t="s">
        <v>15108</v>
      </c>
      <c r="G11623">
        <v>155261</v>
      </c>
      <c r="H11623" s="7">
        <v>1192996.28</v>
      </c>
      <c r="I11623" t="s">
        <v>20</v>
      </c>
      <c r="J11623" t="s">
        <v>26</v>
      </c>
      <c r="K11623" t="s">
        <v>7410</v>
      </c>
      <c r="L11623" s="2">
        <v>0.65555555555555556</v>
      </c>
      <c r="M11623" s="2">
        <v>0.75138888888888888</v>
      </c>
      <c r="N11623" s="1">
        <v>46227</v>
      </c>
      <c r="O11623" t="s">
        <v>23</v>
      </c>
      <c r="S11623" t="s">
        <v>18994</v>
      </c>
      <c r="T116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9.5833333332848269E-2</v>
      </c>
      <c r="U11623" s="5">
        <f>WEEKNUM(Shipment_Data[[#This Row],[DATE]],2)</f>
        <v>30</v>
      </c>
      <c r="V11623" s="6">
        <f>SUBTOTAL(103,Shipment_Data[[#This Row],[DATE]])</f>
        <v>1</v>
      </c>
      <c r="W116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624" spans="1:23" x14ac:dyDescent="0.25">
      <c r="A11624" s="1">
        <v>46227</v>
      </c>
      <c r="B11624" t="s">
        <v>628</v>
      </c>
      <c r="C11624" t="s">
        <v>15727</v>
      </c>
      <c r="D11624" t="s">
        <v>17015</v>
      </c>
      <c r="E11624">
        <v>1</v>
      </c>
      <c r="F11624" t="s">
        <v>15108</v>
      </c>
      <c r="G11624">
        <v>155528</v>
      </c>
      <c r="H11624" s="7">
        <v>54551</v>
      </c>
      <c r="I11624" t="s">
        <v>20</v>
      </c>
      <c r="J11624" t="s">
        <v>26</v>
      </c>
      <c r="K11624" t="s">
        <v>7410</v>
      </c>
      <c r="L11624" s="2">
        <v>0.65555555555555556</v>
      </c>
      <c r="M11624" s="2">
        <v>0.72916666666666663</v>
      </c>
      <c r="N11624" s="1">
        <v>46227</v>
      </c>
      <c r="O11624" t="s">
        <v>23</v>
      </c>
      <c r="S11624" t="s">
        <v>18994</v>
      </c>
      <c r="T116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7.3611111110949423E-2</v>
      </c>
      <c r="U11624" s="5">
        <f>WEEKNUM(Shipment_Data[[#This Row],[DATE]],2)</f>
        <v>30</v>
      </c>
      <c r="V11624" s="6">
        <f>SUBTOTAL(103,Shipment_Data[[#This Row],[DATE]])</f>
        <v>1</v>
      </c>
      <c r="W116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625" spans="1:23" x14ac:dyDescent="0.25">
      <c r="A11625" s="1">
        <v>46227</v>
      </c>
      <c r="B11625" t="s">
        <v>1215</v>
      </c>
      <c r="C11625" t="s">
        <v>15727</v>
      </c>
      <c r="D11625" t="s">
        <v>17016</v>
      </c>
      <c r="E11625">
        <v>1</v>
      </c>
      <c r="F11625" t="s">
        <v>15108</v>
      </c>
      <c r="G11625">
        <v>155551</v>
      </c>
      <c r="H11625" s="7">
        <v>117131</v>
      </c>
      <c r="I11625" t="s">
        <v>20</v>
      </c>
      <c r="J11625" t="s">
        <v>26</v>
      </c>
      <c r="K11625" t="s">
        <v>7410</v>
      </c>
      <c r="L11625" s="2">
        <v>0.65555555555555556</v>
      </c>
      <c r="M11625" s="2">
        <v>0.76111111111111107</v>
      </c>
      <c r="N11625" s="1">
        <v>46227</v>
      </c>
      <c r="O11625" t="s">
        <v>23</v>
      </c>
      <c r="S11625" t="s">
        <v>18994</v>
      </c>
      <c r="T1162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0.1055555555576575</v>
      </c>
      <c r="U11625" s="5">
        <f>WEEKNUM(Shipment_Data[[#This Row],[DATE]],2)</f>
        <v>30</v>
      </c>
      <c r="V11625" s="6">
        <f>SUBTOTAL(103,Shipment_Data[[#This Row],[DATE]])</f>
        <v>1</v>
      </c>
      <c r="W116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626" spans="1:23" x14ac:dyDescent="0.25">
      <c r="A11626" s="1">
        <v>46227</v>
      </c>
      <c r="B11626" t="s">
        <v>979</v>
      </c>
      <c r="C11626" t="s">
        <v>15727</v>
      </c>
      <c r="D11626" t="s">
        <v>17017</v>
      </c>
      <c r="E11626">
        <v>1</v>
      </c>
      <c r="F11626" t="s">
        <v>15709</v>
      </c>
      <c r="G11626">
        <v>155550</v>
      </c>
      <c r="H11626" s="7">
        <v>5752.74</v>
      </c>
      <c r="I11626" t="s">
        <v>20</v>
      </c>
      <c r="J11626" t="s">
        <v>21</v>
      </c>
      <c r="K11626" t="s">
        <v>22</v>
      </c>
      <c r="L11626" s="2">
        <v>0.61111111111111116</v>
      </c>
      <c r="M11626" s="2">
        <v>0.70347222222222228</v>
      </c>
      <c r="N11626" s="1">
        <v>46227</v>
      </c>
      <c r="O11626" t="s">
        <v>23</v>
      </c>
      <c r="S11626" t="s">
        <v>18994</v>
      </c>
      <c r="T116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9.2361111113859806E-2</v>
      </c>
      <c r="U11626" s="5">
        <f>WEEKNUM(Shipment_Data[[#This Row],[DATE]],2)</f>
        <v>30</v>
      </c>
      <c r="V11626" s="6">
        <f>SUBTOTAL(103,Shipment_Data[[#This Row],[DATE]])</f>
        <v>1</v>
      </c>
      <c r="W116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627" spans="1:23" x14ac:dyDescent="0.25">
      <c r="A11627" s="1">
        <v>46227</v>
      </c>
      <c r="B11627" t="s">
        <v>122</v>
      </c>
      <c r="C11627" t="s">
        <v>15727</v>
      </c>
      <c r="D11627" t="s">
        <v>17018</v>
      </c>
      <c r="E11627">
        <v>5</v>
      </c>
      <c r="F11627" t="s">
        <v>15108</v>
      </c>
      <c r="G11627">
        <v>155530</v>
      </c>
      <c r="H11627" s="7">
        <v>595269.64</v>
      </c>
      <c r="I11627" t="s">
        <v>20</v>
      </c>
      <c r="J11627" t="s">
        <v>12258</v>
      </c>
      <c r="K11627" t="s">
        <v>8060</v>
      </c>
      <c r="L11627" s="2">
        <v>0.65555555555555556</v>
      </c>
      <c r="M11627" s="2">
        <v>0.69444444444444442</v>
      </c>
      <c r="N11627" s="1">
        <v>46227</v>
      </c>
      <c r="O11627" t="s">
        <v>23</v>
      </c>
      <c r="S11627" t="s">
        <v>18994</v>
      </c>
      <c r="T1162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3.888888889196096E-2</v>
      </c>
      <c r="U11627" s="5">
        <f>WEEKNUM(Shipment_Data[[#This Row],[DATE]],2)</f>
        <v>30</v>
      </c>
      <c r="V11627" s="6">
        <f>SUBTOTAL(103,Shipment_Data[[#This Row],[DATE]])</f>
        <v>1</v>
      </c>
      <c r="W116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628" spans="1:23" x14ac:dyDescent="0.25">
      <c r="A11628" s="1">
        <v>46227</v>
      </c>
      <c r="B11628" t="s">
        <v>115</v>
      </c>
      <c r="C11628" t="s">
        <v>15727</v>
      </c>
      <c r="D11628" t="s">
        <v>17019</v>
      </c>
      <c r="E11628">
        <v>1</v>
      </c>
      <c r="F11628" t="s">
        <v>15108</v>
      </c>
      <c r="G11628">
        <v>155602</v>
      </c>
      <c r="H11628" s="7">
        <v>23083.06</v>
      </c>
      <c r="I11628" t="s">
        <v>20</v>
      </c>
      <c r="J11628" t="s">
        <v>12258</v>
      </c>
      <c r="K11628" t="s">
        <v>8060</v>
      </c>
      <c r="L11628" s="2">
        <v>0.65555555555555556</v>
      </c>
      <c r="M11628" s="2">
        <v>0.69513888888888886</v>
      </c>
      <c r="N11628" s="1">
        <v>46227</v>
      </c>
      <c r="O11628" t="s">
        <v>23</v>
      </c>
      <c r="S11628" t="s">
        <v>18994</v>
      </c>
      <c r="T116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3.9583333338669036E-2</v>
      </c>
      <c r="U11628" s="5">
        <f>WEEKNUM(Shipment_Data[[#This Row],[DATE]],2)</f>
        <v>30</v>
      </c>
      <c r="V11628" s="6">
        <f>SUBTOTAL(103,Shipment_Data[[#This Row],[DATE]])</f>
        <v>1</v>
      </c>
      <c r="W116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629" spans="1:23" x14ac:dyDescent="0.25">
      <c r="A11629" s="1">
        <v>46227</v>
      </c>
      <c r="B11629" t="s">
        <v>17020</v>
      </c>
      <c r="C11629" t="s">
        <v>15727</v>
      </c>
      <c r="D11629" t="s">
        <v>17021</v>
      </c>
      <c r="E11629">
        <v>2</v>
      </c>
      <c r="F11629" t="s">
        <v>15108</v>
      </c>
      <c r="G11629">
        <v>155532</v>
      </c>
      <c r="H11629" s="7">
        <v>748716.65</v>
      </c>
      <c r="I11629" t="s">
        <v>20</v>
      </c>
      <c r="J11629" t="s">
        <v>12258</v>
      </c>
      <c r="K11629" t="s">
        <v>8060</v>
      </c>
      <c r="L11629" s="2">
        <v>0.65555555555555556</v>
      </c>
      <c r="M11629" s="2">
        <v>0.84861111111111109</v>
      </c>
      <c r="N11629" s="1">
        <v>46227</v>
      </c>
      <c r="O11629" t="s">
        <v>23</v>
      </c>
      <c r="S11629" t="s">
        <v>18994</v>
      </c>
      <c r="T116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0.19305555555911269</v>
      </c>
      <c r="U11629" s="5">
        <f>WEEKNUM(Shipment_Data[[#This Row],[DATE]],2)</f>
        <v>30</v>
      </c>
      <c r="V11629" s="6">
        <f>SUBTOTAL(103,Shipment_Data[[#This Row],[DATE]])</f>
        <v>1</v>
      </c>
      <c r="W116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630" spans="1:23" x14ac:dyDescent="0.25">
      <c r="A11630" s="1">
        <v>46227</v>
      </c>
      <c r="B11630" t="s">
        <v>115</v>
      </c>
      <c r="C11630" t="s">
        <v>15727</v>
      </c>
      <c r="D11630" t="s">
        <v>17022</v>
      </c>
      <c r="E11630">
        <v>1</v>
      </c>
      <c r="F11630" t="s">
        <v>15108</v>
      </c>
      <c r="G11630">
        <v>155610</v>
      </c>
      <c r="H11630" s="7">
        <v>74490</v>
      </c>
      <c r="I11630" t="s">
        <v>20</v>
      </c>
      <c r="J11630" t="s">
        <v>12258</v>
      </c>
      <c r="K11630" t="s">
        <v>8060</v>
      </c>
      <c r="L11630" s="2">
        <v>0.65555555555555556</v>
      </c>
      <c r="M11630" s="2">
        <v>0.68125000000000002</v>
      </c>
      <c r="N11630" s="1">
        <v>46227</v>
      </c>
      <c r="O11630" t="s">
        <v>23</v>
      </c>
      <c r="S11630" t="s">
        <v>18994</v>
      </c>
      <c r="T1163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2.5694444448163267E-2</v>
      </c>
      <c r="U11630" s="5">
        <f>WEEKNUM(Shipment_Data[[#This Row],[DATE]],2)</f>
        <v>30</v>
      </c>
      <c r="V11630" s="6">
        <f>SUBTOTAL(103,Shipment_Data[[#This Row],[DATE]])</f>
        <v>1</v>
      </c>
      <c r="W116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631" spans="1:23" x14ac:dyDescent="0.25">
      <c r="A11631" s="1">
        <v>46227</v>
      </c>
      <c r="B11631" t="s">
        <v>794</v>
      </c>
      <c r="C11631" t="s">
        <v>15727</v>
      </c>
      <c r="D11631" t="s">
        <v>17023</v>
      </c>
      <c r="E11631">
        <v>1</v>
      </c>
      <c r="F11631" t="s">
        <v>15853</v>
      </c>
      <c r="G11631">
        <v>155601</v>
      </c>
      <c r="H11631" s="7">
        <v>17897</v>
      </c>
      <c r="I11631" t="s">
        <v>20</v>
      </c>
      <c r="J11631" t="s">
        <v>12258</v>
      </c>
      <c r="K11631" t="s">
        <v>8060</v>
      </c>
      <c r="L11631" s="2">
        <v>0.65555555555555556</v>
      </c>
      <c r="M11631" s="2">
        <v>0.73819444444444449</v>
      </c>
      <c r="N11631" s="1">
        <v>46227</v>
      </c>
      <c r="O11631" t="s">
        <v>23</v>
      </c>
      <c r="S11631" t="s">
        <v>18994</v>
      </c>
      <c r="T1163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8.2638888889050577E-2</v>
      </c>
      <c r="U11631" s="5">
        <f>WEEKNUM(Shipment_Data[[#This Row],[DATE]],2)</f>
        <v>30</v>
      </c>
      <c r="V11631" s="6">
        <f>SUBTOTAL(103,Shipment_Data[[#This Row],[DATE]])</f>
        <v>1</v>
      </c>
      <c r="W116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632" spans="1:23" x14ac:dyDescent="0.25">
      <c r="A11632" s="1">
        <v>46227</v>
      </c>
      <c r="B11632" t="s">
        <v>15390</v>
      </c>
      <c r="C11632" t="s">
        <v>15727</v>
      </c>
      <c r="D11632" t="s">
        <v>17024</v>
      </c>
      <c r="E11632">
        <v>1</v>
      </c>
      <c r="F11632" t="s">
        <v>15709</v>
      </c>
      <c r="G11632">
        <v>155579</v>
      </c>
      <c r="H11632" s="7">
        <v>15176</v>
      </c>
      <c r="I11632" t="s">
        <v>20</v>
      </c>
      <c r="J11632" t="s">
        <v>105</v>
      </c>
      <c r="K11632" t="s">
        <v>106</v>
      </c>
      <c r="L11632" s="2">
        <v>0.68055555555555558</v>
      </c>
      <c r="M11632" s="2">
        <v>0.83263888888888893</v>
      </c>
      <c r="N11632" s="1">
        <v>46227</v>
      </c>
      <c r="O11632" t="s">
        <v>23</v>
      </c>
      <c r="S11632" t="s">
        <v>18994</v>
      </c>
      <c r="T1163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0.15208333333430346</v>
      </c>
      <c r="U11632" s="5">
        <f>WEEKNUM(Shipment_Data[[#This Row],[DATE]],2)</f>
        <v>30</v>
      </c>
      <c r="V11632" s="6">
        <f>SUBTOTAL(103,Shipment_Data[[#This Row],[DATE]])</f>
        <v>1</v>
      </c>
      <c r="W116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633" spans="1:23" x14ac:dyDescent="0.25">
      <c r="A11633" s="1">
        <v>46227</v>
      </c>
      <c r="B11633" t="s">
        <v>15390</v>
      </c>
      <c r="C11633" t="s">
        <v>15727</v>
      </c>
      <c r="D11633" t="s">
        <v>17025</v>
      </c>
      <c r="E11633">
        <v>1</v>
      </c>
      <c r="F11633" t="s">
        <v>15709</v>
      </c>
      <c r="G11633">
        <v>155568</v>
      </c>
      <c r="H11633" s="7">
        <v>13500</v>
      </c>
      <c r="I11633" t="s">
        <v>20</v>
      </c>
      <c r="J11633" t="s">
        <v>105</v>
      </c>
      <c r="K11633" t="s">
        <v>106</v>
      </c>
      <c r="L11633" s="2">
        <v>0.68055555555555558</v>
      </c>
      <c r="M11633" s="2">
        <v>0.83263888888888893</v>
      </c>
      <c r="N11633" s="1">
        <v>46227</v>
      </c>
      <c r="O11633" t="s">
        <v>23</v>
      </c>
      <c r="S11633" t="s">
        <v>18994</v>
      </c>
      <c r="T116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0.15208333333430346</v>
      </c>
      <c r="U11633" s="5">
        <f>WEEKNUM(Shipment_Data[[#This Row],[DATE]],2)</f>
        <v>30</v>
      </c>
      <c r="V11633" s="6">
        <f>SUBTOTAL(103,Shipment_Data[[#This Row],[DATE]])</f>
        <v>1</v>
      </c>
      <c r="W116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634" spans="1:23" x14ac:dyDescent="0.25">
      <c r="A11634" s="1">
        <v>46227</v>
      </c>
      <c r="B11634" t="s">
        <v>991</v>
      </c>
      <c r="C11634" t="s">
        <v>15727</v>
      </c>
      <c r="D11634" t="s">
        <v>17026</v>
      </c>
      <c r="E11634">
        <v>1</v>
      </c>
      <c r="F11634" t="s">
        <v>15108</v>
      </c>
      <c r="G11634">
        <v>155577</v>
      </c>
      <c r="H11634" s="7">
        <v>103695.78</v>
      </c>
      <c r="I11634" t="s">
        <v>20</v>
      </c>
      <c r="J11634" t="s">
        <v>105</v>
      </c>
      <c r="K11634" t="s">
        <v>106</v>
      </c>
      <c r="L11634" s="2">
        <v>0.68055555555555558</v>
      </c>
      <c r="M11634" s="2">
        <v>0.7895833333333333</v>
      </c>
      <c r="N11634" s="1">
        <v>46227</v>
      </c>
      <c r="O11634" t="s">
        <v>23</v>
      </c>
      <c r="S11634" t="s">
        <v>18994</v>
      </c>
      <c r="T116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0.10902777777664596</v>
      </c>
      <c r="U11634" s="5">
        <f>WEEKNUM(Shipment_Data[[#This Row],[DATE]],2)</f>
        <v>30</v>
      </c>
      <c r="V11634" s="6">
        <f>SUBTOTAL(103,Shipment_Data[[#This Row],[DATE]])</f>
        <v>1</v>
      </c>
      <c r="W116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635" spans="1:23" x14ac:dyDescent="0.25">
      <c r="A11635" s="1">
        <v>46227</v>
      </c>
      <c r="B11635" t="s">
        <v>991</v>
      </c>
      <c r="C11635" t="s">
        <v>15727</v>
      </c>
      <c r="D11635" t="s">
        <v>17027</v>
      </c>
      <c r="E11635">
        <v>5</v>
      </c>
      <c r="F11635" t="s">
        <v>15108</v>
      </c>
      <c r="G11635">
        <v>155491</v>
      </c>
      <c r="H11635" s="7">
        <v>1062316.82</v>
      </c>
      <c r="I11635" t="s">
        <v>20</v>
      </c>
      <c r="J11635" t="s">
        <v>105</v>
      </c>
      <c r="K11635" t="s">
        <v>106</v>
      </c>
      <c r="L11635" s="2">
        <v>0.68055555555555558</v>
      </c>
      <c r="M11635" s="2">
        <v>0.7895833333333333</v>
      </c>
      <c r="N11635" s="1">
        <v>46227</v>
      </c>
      <c r="O11635" t="s">
        <v>23</v>
      </c>
      <c r="S11635" t="s">
        <v>18994</v>
      </c>
      <c r="T116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0.10902777777664596</v>
      </c>
      <c r="U11635" s="5">
        <f>WEEKNUM(Shipment_Data[[#This Row],[DATE]],2)</f>
        <v>30</v>
      </c>
      <c r="V11635" s="6">
        <f>SUBTOTAL(103,Shipment_Data[[#This Row],[DATE]])</f>
        <v>1</v>
      </c>
      <c r="W116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636" spans="1:23" x14ac:dyDescent="0.25">
      <c r="A11636" s="1">
        <v>46227</v>
      </c>
      <c r="B11636" t="s">
        <v>6980</v>
      </c>
      <c r="C11636" t="s">
        <v>15727</v>
      </c>
      <c r="D11636" t="s">
        <v>17028</v>
      </c>
      <c r="E11636">
        <v>1</v>
      </c>
      <c r="F11636" t="s">
        <v>15108</v>
      </c>
      <c r="G11636">
        <v>155569</v>
      </c>
      <c r="H11636" s="7">
        <v>68913.960000000006</v>
      </c>
      <c r="I11636" t="s">
        <v>20</v>
      </c>
      <c r="J11636" t="s">
        <v>105</v>
      </c>
      <c r="K11636" t="s">
        <v>106</v>
      </c>
      <c r="L11636" s="2">
        <v>0.68055555555555558</v>
      </c>
      <c r="M11636" s="2">
        <v>0.72083333333333333</v>
      </c>
      <c r="N11636" s="1">
        <v>46227</v>
      </c>
      <c r="O11636" t="s">
        <v>23</v>
      </c>
      <c r="S11636" t="s">
        <v>18994</v>
      </c>
      <c r="T116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4.0277777778101154E-2</v>
      </c>
      <c r="U11636" s="5">
        <f>WEEKNUM(Shipment_Data[[#This Row],[DATE]],2)</f>
        <v>30</v>
      </c>
      <c r="V11636" s="6">
        <f>SUBTOTAL(103,Shipment_Data[[#This Row],[DATE]])</f>
        <v>1</v>
      </c>
      <c r="W116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637" spans="1:23" x14ac:dyDescent="0.25">
      <c r="A11637" s="1">
        <v>46227</v>
      </c>
      <c r="B11637" t="s">
        <v>6980</v>
      </c>
      <c r="C11637" t="s">
        <v>15727</v>
      </c>
      <c r="D11637" t="s">
        <v>17029</v>
      </c>
      <c r="E11637">
        <v>1</v>
      </c>
      <c r="F11637" t="s">
        <v>15853</v>
      </c>
      <c r="G11637">
        <v>155598</v>
      </c>
      <c r="H11637" s="7">
        <v>4114</v>
      </c>
      <c r="I11637" t="s">
        <v>20</v>
      </c>
      <c r="J11637" t="s">
        <v>105</v>
      </c>
      <c r="K11637" t="s">
        <v>106</v>
      </c>
      <c r="L11637" s="2">
        <v>0.68055555555555558</v>
      </c>
      <c r="M11637" s="2">
        <v>0.72083333333333333</v>
      </c>
      <c r="N11637" s="1">
        <v>46227</v>
      </c>
      <c r="O11637" t="s">
        <v>23</v>
      </c>
      <c r="S11637" t="s">
        <v>18994</v>
      </c>
      <c r="T116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4.0277777778101154E-2</v>
      </c>
      <c r="U11637" s="5">
        <f>WEEKNUM(Shipment_Data[[#This Row],[DATE]],2)</f>
        <v>30</v>
      </c>
      <c r="V11637" s="6">
        <f>SUBTOTAL(103,Shipment_Data[[#This Row],[DATE]])</f>
        <v>1</v>
      </c>
      <c r="W116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638" spans="1:23" x14ac:dyDescent="0.25">
      <c r="A11638" s="1">
        <v>46227</v>
      </c>
      <c r="B11638" t="s">
        <v>17030</v>
      </c>
      <c r="C11638" t="s">
        <v>15727</v>
      </c>
      <c r="D11638" t="s">
        <v>17031</v>
      </c>
      <c r="E11638">
        <v>3</v>
      </c>
      <c r="F11638" t="s">
        <v>15108</v>
      </c>
      <c r="G11638">
        <v>155502</v>
      </c>
      <c r="H11638" s="7">
        <v>576251.69999999995</v>
      </c>
      <c r="I11638" t="s">
        <v>20</v>
      </c>
      <c r="J11638" t="s">
        <v>105</v>
      </c>
      <c r="K11638" t="s">
        <v>106</v>
      </c>
      <c r="L11638" s="2">
        <v>0.68055555555555558</v>
      </c>
      <c r="M11638" s="2">
        <v>0.79652777777777772</v>
      </c>
      <c r="N11638" s="1">
        <v>46227</v>
      </c>
      <c r="O11638" t="s">
        <v>23</v>
      </c>
      <c r="S11638" t="s">
        <v>18994</v>
      </c>
      <c r="T1163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0.11597222222189885</v>
      </c>
      <c r="U11638" s="5">
        <f>WEEKNUM(Shipment_Data[[#This Row],[DATE]],2)</f>
        <v>30</v>
      </c>
      <c r="V11638" s="6">
        <f>SUBTOTAL(103,Shipment_Data[[#This Row],[DATE]])</f>
        <v>1</v>
      </c>
      <c r="W116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639" spans="1:23" x14ac:dyDescent="0.25">
      <c r="A11639" s="1">
        <v>46227</v>
      </c>
      <c r="B11639" t="s">
        <v>17032</v>
      </c>
      <c r="C11639" t="s">
        <v>15727</v>
      </c>
      <c r="D11639" t="s">
        <v>17033</v>
      </c>
      <c r="E11639">
        <v>1</v>
      </c>
      <c r="F11639" t="s">
        <v>15108</v>
      </c>
      <c r="G11639">
        <v>155574</v>
      </c>
      <c r="H11639" s="7">
        <v>731874.83</v>
      </c>
      <c r="I11639" t="s">
        <v>20</v>
      </c>
      <c r="J11639" t="s">
        <v>105</v>
      </c>
      <c r="K11639" t="s">
        <v>106</v>
      </c>
      <c r="L11639" s="2">
        <v>0.68055555555555558</v>
      </c>
      <c r="M11639" s="2">
        <v>0.80625000000000002</v>
      </c>
      <c r="N11639" s="1">
        <v>46227</v>
      </c>
      <c r="O11639" t="s">
        <v>23</v>
      </c>
      <c r="S11639" t="s">
        <v>18994</v>
      </c>
      <c r="T116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0.12569444444670808</v>
      </c>
      <c r="U11639" s="5">
        <f>WEEKNUM(Shipment_Data[[#This Row],[DATE]],2)</f>
        <v>30</v>
      </c>
      <c r="V11639" s="6">
        <f>SUBTOTAL(103,Shipment_Data[[#This Row],[DATE]])</f>
        <v>1</v>
      </c>
      <c r="W116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640" spans="1:23" x14ac:dyDescent="0.25">
      <c r="A11640" s="1">
        <v>46227</v>
      </c>
      <c r="B11640" t="s">
        <v>3386</v>
      </c>
      <c r="C11640" t="s">
        <v>15727</v>
      </c>
      <c r="D11640" t="s">
        <v>17034</v>
      </c>
      <c r="E11640">
        <v>1</v>
      </c>
      <c r="F11640" t="s">
        <v>15108</v>
      </c>
      <c r="G11640">
        <v>155404</v>
      </c>
      <c r="H11640" s="7">
        <v>160467.6</v>
      </c>
      <c r="I11640" t="s">
        <v>20</v>
      </c>
      <c r="J11640" t="s">
        <v>105</v>
      </c>
      <c r="K11640" t="s">
        <v>106</v>
      </c>
      <c r="L11640" s="2">
        <v>0.68055555555555558</v>
      </c>
      <c r="M11640" s="2">
        <v>0.7006944444444444</v>
      </c>
      <c r="N11640" s="1">
        <v>46227</v>
      </c>
      <c r="O11640" t="s">
        <v>23</v>
      </c>
      <c r="S11640" t="s">
        <v>18994</v>
      </c>
      <c r="T116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2.0138888889050577E-2</v>
      </c>
      <c r="U11640" s="5">
        <f>WEEKNUM(Shipment_Data[[#This Row],[DATE]],2)</f>
        <v>30</v>
      </c>
      <c r="V11640" s="6">
        <f>SUBTOTAL(103,Shipment_Data[[#This Row],[DATE]])</f>
        <v>1</v>
      </c>
      <c r="W116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641" spans="1:23" x14ac:dyDescent="0.25">
      <c r="A11641" s="1">
        <v>46227</v>
      </c>
      <c r="B11641" t="s">
        <v>17035</v>
      </c>
      <c r="C11641" t="s">
        <v>15727</v>
      </c>
      <c r="D11641" t="s">
        <v>17036</v>
      </c>
      <c r="E11641">
        <v>1</v>
      </c>
      <c r="F11641" t="s">
        <v>15108</v>
      </c>
      <c r="G11641">
        <v>155555</v>
      </c>
      <c r="H11641" s="7">
        <v>85055</v>
      </c>
      <c r="I11641" t="s">
        <v>20</v>
      </c>
      <c r="J11641" t="s">
        <v>105</v>
      </c>
      <c r="K11641" t="s">
        <v>106</v>
      </c>
      <c r="L11641" s="2">
        <v>0.68055555555555558</v>
      </c>
      <c r="M11641" s="2">
        <v>0.62291666666666667</v>
      </c>
      <c r="N11641" s="1">
        <v>46227</v>
      </c>
      <c r="O11641" t="s">
        <v>23</v>
      </c>
      <c r="S11641" t="s">
        <v>18994</v>
      </c>
      <c r="T116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-5.7638888887595385E-2</v>
      </c>
      <c r="U11641" s="5">
        <f>WEEKNUM(Shipment_Data[[#This Row],[DATE]],2)</f>
        <v>30</v>
      </c>
      <c r="V11641" s="6">
        <f>SUBTOTAL(103,Shipment_Data[[#This Row],[DATE]])</f>
        <v>1</v>
      </c>
      <c r="W116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642" spans="1:23" x14ac:dyDescent="0.25">
      <c r="A11642" s="1">
        <v>46227</v>
      </c>
      <c r="B11642" t="s">
        <v>1467</v>
      </c>
      <c r="C11642" t="s">
        <v>15727</v>
      </c>
      <c r="D11642" t="s">
        <v>17037</v>
      </c>
      <c r="E11642">
        <v>1</v>
      </c>
      <c r="F11642" t="s">
        <v>15853</v>
      </c>
      <c r="G11642">
        <v>155534</v>
      </c>
      <c r="H11642" s="7">
        <v>53074</v>
      </c>
      <c r="I11642" t="s">
        <v>20</v>
      </c>
      <c r="J11642" t="s">
        <v>105</v>
      </c>
      <c r="K11642" t="s">
        <v>106</v>
      </c>
      <c r="L11642" s="2">
        <v>0.68055555555555558</v>
      </c>
      <c r="M11642" s="2">
        <v>0.77500000000000002</v>
      </c>
      <c r="N11642" s="1">
        <v>46227</v>
      </c>
      <c r="O11642" t="s">
        <v>23</v>
      </c>
      <c r="S11642" t="s">
        <v>18994</v>
      </c>
      <c r="T116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9.4444444446708076E-2</v>
      </c>
      <c r="U11642" s="5">
        <f>WEEKNUM(Shipment_Data[[#This Row],[DATE]],2)</f>
        <v>30</v>
      </c>
      <c r="V11642" s="6">
        <f>SUBTOTAL(103,Shipment_Data[[#This Row],[DATE]])</f>
        <v>1</v>
      </c>
      <c r="W116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643" spans="1:23" x14ac:dyDescent="0.25">
      <c r="A11643" s="1">
        <v>46227</v>
      </c>
      <c r="B11643" t="s">
        <v>17030</v>
      </c>
      <c r="C11643" t="s">
        <v>15727</v>
      </c>
      <c r="D11643" t="s">
        <v>17038</v>
      </c>
      <c r="E11643">
        <v>1</v>
      </c>
      <c r="F11643" t="s">
        <v>15108</v>
      </c>
      <c r="G11643">
        <v>155608</v>
      </c>
      <c r="H11643" s="7">
        <v>37262</v>
      </c>
      <c r="I11643" t="s">
        <v>20</v>
      </c>
      <c r="J11643" t="s">
        <v>105</v>
      </c>
      <c r="K11643" t="s">
        <v>106</v>
      </c>
      <c r="L11643" s="2">
        <v>0.68055555555555558</v>
      </c>
      <c r="M11643" s="2">
        <v>0.79652777777777772</v>
      </c>
      <c r="N11643" s="1">
        <v>46227</v>
      </c>
      <c r="O11643" t="s">
        <v>23</v>
      </c>
      <c r="S11643" t="s">
        <v>18994</v>
      </c>
      <c r="T116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0.11597222222189885</v>
      </c>
      <c r="U11643" s="5">
        <f>WEEKNUM(Shipment_Data[[#This Row],[DATE]],2)</f>
        <v>30</v>
      </c>
      <c r="V11643" s="6">
        <f>SUBTOTAL(103,Shipment_Data[[#This Row],[DATE]])</f>
        <v>1</v>
      </c>
      <c r="W116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644" spans="1:23" x14ac:dyDescent="0.25">
      <c r="A11644" s="1">
        <v>46227</v>
      </c>
      <c r="B11644" t="s">
        <v>16985</v>
      </c>
      <c r="C11644" t="s">
        <v>15727</v>
      </c>
      <c r="D11644" t="s">
        <v>17039</v>
      </c>
      <c r="E11644">
        <v>2</v>
      </c>
      <c r="F11644" t="s">
        <v>15108</v>
      </c>
      <c r="G11644">
        <v>155604</v>
      </c>
      <c r="H11644" s="7">
        <v>286776</v>
      </c>
      <c r="I11644" t="s">
        <v>20</v>
      </c>
      <c r="J11644" t="s">
        <v>105</v>
      </c>
      <c r="K11644" t="s">
        <v>106</v>
      </c>
      <c r="L11644" s="2">
        <v>0.68055555555555558</v>
      </c>
      <c r="M11644" s="2">
        <v>0.69444444444444442</v>
      </c>
      <c r="N11644" s="1">
        <v>46227</v>
      </c>
      <c r="O11644" t="s">
        <v>23</v>
      </c>
      <c r="S11644" t="s">
        <v>18994</v>
      </c>
      <c r="T116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1.3888888890505768E-2</v>
      </c>
      <c r="U11644" s="5">
        <f>WEEKNUM(Shipment_Data[[#This Row],[DATE]],2)</f>
        <v>30</v>
      </c>
      <c r="V11644" s="6">
        <f>SUBTOTAL(103,Shipment_Data[[#This Row],[DATE]])</f>
        <v>1</v>
      </c>
      <c r="W116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645" spans="1:23" x14ac:dyDescent="0.25">
      <c r="A11645" s="1">
        <v>46227</v>
      </c>
      <c r="B11645" t="s">
        <v>5698</v>
      </c>
      <c r="C11645" t="s">
        <v>15727</v>
      </c>
      <c r="D11645" t="s">
        <v>17040</v>
      </c>
      <c r="E11645">
        <v>2</v>
      </c>
      <c r="F11645" t="s">
        <v>15108</v>
      </c>
      <c r="G11645">
        <v>155504</v>
      </c>
      <c r="H11645" s="7">
        <v>913581.63</v>
      </c>
      <c r="I11645" t="s">
        <v>20</v>
      </c>
      <c r="J11645" t="s">
        <v>391</v>
      </c>
      <c r="K11645" t="s">
        <v>392</v>
      </c>
      <c r="L11645" s="2">
        <v>0.67361111111111116</v>
      </c>
      <c r="M11645" s="2">
        <v>0.79166666666666663</v>
      </c>
      <c r="N11645" s="1">
        <v>46227</v>
      </c>
      <c r="O11645" t="s">
        <v>23</v>
      </c>
      <c r="S11645" t="s">
        <v>18994</v>
      </c>
      <c r="T116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0.11805555555474712</v>
      </c>
      <c r="U11645" s="5">
        <f>WEEKNUM(Shipment_Data[[#This Row],[DATE]],2)</f>
        <v>30</v>
      </c>
      <c r="V11645" s="6">
        <f>SUBTOTAL(103,Shipment_Data[[#This Row],[DATE]])</f>
        <v>1</v>
      </c>
      <c r="W116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646" spans="1:23" x14ac:dyDescent="0.25">
      <c r="A11646" s="1">
        <v>46227</v>
      </c>
      <c r="B11646" t="s">
        <v>1301</v>
      </c>
      <c r="C11646" t="s">
        <v>15727</v>
      </c>
      <c r="D11646" t="s">
        <v>17041</v>
      </c>
      <c r="E11646">
        <v>1</v>
      </c>
      <c r="F11646" t="s">
        <v>15108</v>
      </c>
      <c r="G11646">
        <v>155465</v>
      </c>
      <c r="H11646" s="7">
        <v>3340</v>
      </c>
      <c r="I11646" t="s">
        <v>20</v>
      </c>
      <c r="J11646" t="s">
        <v>391</v>
      </c>
      <c r="K11646" t="s">
        <v>392</v>
      </c>
      <c r="L11646" s="2">
        <v>0.67361111111111116</v>
      </c>
      <c r="M11646" s="2">
        <v>0.76458333333333328</v>
      </c>
      <c r="N11646" s="1">
        <v>46227</v>
      </c>
      <c r="O11646" t="s">
        <v>23</v>
      </c>
      <c r="S11646" t="s">
        <v>18994</v>
      </c>
      <c r="T116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9.0972222220443655E-2</v>
      </c>
      <c r="U11646" s="5">
        <f>WEEKNUM(Shipment_Data[[#This Row],[DATE]],2)</f>
        <v>30</v>
      </c>
      <c r="V11646" s="6">
        <f>SUBTOTAL(103,Shipment_Data[[#This Row],[DATE]])</f>
        <v>1</v>
      </c>
      <c r="W116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647" spans="1:23" x14ac:dyDescent="0.25">
      <c r="A11647" s="1">
        <v>46227</v>
      </c>
      <c r="B11647" t="s">
        <v>1301</v>
      </c>
      <c r="C11647" t="s">
        <v>15727</v>
      </c>
      <c r="D11647" t="s">
        <v>17042</v>
      </c>
      <c r="E11647">
        <v>2</v>
      </c>
      <c r="F11647" t="s">
        <v>15108</v>
      </c>
      <c r="G11647">
        <v>155099</v>
      </c>
      <c r="H11647" s="7">
        <v>418097.8</v>
      </c>
      <c r="I11647" t="s">
        <v>20</v>
      </c>
      <c r="J11647" t="s">
        <v>391</v>
      </c>
      <c r="K11647" t="s">
        <v>392</v>
      </c>
      <c r="L11647" s="2">
        <v>0.67361111111111116</v>
      </c>
      <c r="M11647" s="2">
        <v>0.76458333333333328</v>
      </c>
      <c r="N11647" s="1">
        <v>46227</v>
      </c>
      <c r="O11647" t="s">
        <v>23</v>
      </c>
      <c r="S11647" t="s">
        <v>18994</v>
      </c>
      <c r="T116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9.0972222220443655E-2</v>
      </c>
      <c r="U11647" s="5">
        <f>WEEKNUM(Shipment_Data[[#This Row],[DATE]],2)</f>
        <v>30</v>
      </c>
      <c r="V11647" s="6">
        <f>SUBTOTAL(103,Shipment_Data[[#This Row],[DATE]])</f>
        <v>1</v>
      </c>
      <c r="W116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648" spans="1:23" x14ac:dyDescent="0.25">
      <c r="A11648" s="1">
        <v>46227</v>
      </c>
      <c r="B11648" t="s">
        <v>17043</v>
      </c>
      <c r="C11648" t="s">
        <v>15727</v>
      </c>
      <c r="D11648" t="s">
        <v>17044</v>
      </c>
      <c r="E11648">
        <v>2</v>
      </c>
      <c r="F11648" t="s">
        <v>15108</v>
      </c>
      <c r="G11648">
        <v>155544</v>
      </c>
      <c r="H11648" s="7">
        <v>25759</v>
      </c>
      <c r="I11648" t="s">
        <v>20</v>
      </c>
      <c r="J11648" t="s">
        <v>391</v>
      </c>
      <c r="K11648" t="s">
        <v>392</v>
      </c>
      <c r="L11648" s="2">
        <v>0.67361111111111116</v>
      </c>
      <c r="M11648" s="2">
        <v>0.74652777777777779</v>
      </c>
      <c r="N11648" s="1">
        <v>46227</v>
      </c>
      <c r="O11648" t="s">
        <v>23</v>
      </c>
      <c r="S11648" t="s">
        <v>18994</v>
      </c>
      <c r="T1164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7.2916666671517305E-2</v>
      </c>
      <c r="U11648" s="5">
        <f>WEEKNUM(Shipment_Data[[#This Row],[DATE]],2)</f>
        <v>30</v>
      </c>
      <c r="V11648" s="6">
        <f>SUBTOTAL(103,Shipment_Data[[#This Row],[DATE]])</f>
        <v>1</v>
      </c>
      <c r="W116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649" spans="1:23" x14ac:dyDescent="0.25">
      <c r="A11649" s="1">
        <v>46227</v>
      </c>
      <c r="B11649" t="s">
        <v>1301</v>
      </c>
      <c r="C11649" t="s">
        <v>15727</v>
      </c>
      <c r="D11649" t="s">
        <v>17045</v>
      </c>
      <c r="E11649">
        <v>1</v>
      </c>
      <c r="F11649" t="s">
        <v>15108</v>
      </c>
      <c r="G11649">
        <v>155554</v>
      </c>
      <c r="H11649" s="7">
        <v>27973</v>
      </c>
      <c r="I11649" t="s">
        <v>20</v>
      </c>
      <c r="J11649" t="s">
        <v>391</v>
      </c>
      <c r="K11649" t="s">
        <v>392</v>
      </c>
      <c r="L11649" s="2">
        <v>0.67361111111111116</v>
      </c>
      <c r="M11649" s="2">
        <v>0.76458333333333328</v>
      </c>
      <c r="N11649" s="1">
        <v>46227</v>
      </c>
      <c r="O11649" t="s">
        <v>23</v>
      </c>
      <c r="S11649" t="s">
        <v>18994</v>
      </c>
      <c r="T1164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9.0972222220443655E-2</v>
      </c>
      <c r="U11649" s="5">
        <f>WEEKNUM(Shipment_Data[[#This Row],[DATE]],2)</f>
        <v>30</v>
      </c>
      <c r="V11649" s="6">
        <f>SUBTOTAL(103,Shipment_Data[[#This Row],[DATE]])</f>
        <v>1</v>
      </c>
      <c r="W116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650" spans="1:23" x14ac:dyDescent="0.25">
      <c r="A11650" s="1">
        <v>46227</v>
      </c>
      <c r="B11650" t="s">
        <v>2656</v>
      </c>
      <c r="C11650" t="s">
        <v>15727</v>
      </c>
      <c r="D11650" t="s">
        <v>17046</v>
      </c>
      <c r="E11650">
        <v>2</v>
      </c>
      <c r="F11650" t="s">
        <v>15108</v>
      </c>
      <c r="G11650">
        <v>155571</v>
      </c>
      <c r="H11650" s="7">
        <v>308639.17</v>
      </c>
      <c r="I11650" t="s">
        <v>20</v>
      </c>
      <c r="J11650" t="s">
        <v>391</v>
      </c>
      <c r="K11650" t="s">
        <v>392</v>
      </c>
      <c r="L11650" s="2">
        <v>0.67361111111111116</v>
      </c>
      <c r="M11650" s="2">
        <v>0.87847222222222221</v>
      </c>
      <c r="N11650" s="1">
        <v>46227</v>
      </c>
      <c r="O11650" t="s">
        <v>23</v>
      </c>
      <c r="S11650" t="s">
        <v>18994</v>
      </c>
      <c r="T1165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0.20486111110949423</v>
      </c>
      <c r="U11650" s="5">
        <f>WEEKNUM(Shipment_Data[[#This Row],[DATE]],2)</f>
        <v>30</v>
      </c>
      <c r="V11650" s="6">
        <f>SUBTOTAL(103,Shipment_Data[[#This Row],[DATE]])</f>
        <v>1</v>
      </c>
      <c r="W116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651" spans="1:23" x14ac:dyDescent="0.25">
      <c r="A11651" s="1">
        <v>46227</v>
      </c>
      <c r="B11651" t="s">
        <v>2656</v>
      </c>
      <c r="C11651" t="s">
        <v>15727</v>
      </c>
      <c r="D11651" t="s">
        <v>17047</v>
      </c>
      <c r="E11651">
        <v>1</v>
      </c>
      <c r="F11651" t="s">
        <v>15853</v>
      </c>
      <c r="G11651">
        <v>155592</v>
      </c>
      <c r="H11651" s="7">
        <v>6890</v>
      </c>
      <c r="I11651" t="s">
        <v>20</v>
      </c>
      <c r="J11651" t="s">
        <v>391</v>
      </c>
      <c r="K11651" t="s">
        <v>392</v>
      </c>
      <c r="L11651" s="2">
        <v>0.67361111111111116</v>
      </c>
      <c r="M11651" s="2">
        <v>0.87847222222222221</v>
      </c>
      <c r="N11651" s="1">
        <v>46227</v>
      </c>
      <c r="O11651" t="s">
        <v>23</v>
      </c>
      <c r="S11651" t="s">
        <v>18994</v>
      </c>
      <c r="T1165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0.20486111110949423</v>
      </c>
      <c r="U11651" s="5">
        <f>WEEKNUM(Shipment_Data[[#This Row],[DATE]],2)</f>
        <v>30</v>
      </c>
      <c r="V11651" s="6">
        <f>SUBTOTAL(103,Shipment_Data[[#This Row],[DATE]])</f>
        <v>1</v>
      </c>
      <c r="W116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652" spans="1:23" x14ac:dyDescent="0.25">
      <c r="A11652" s="1">
        <v>46228</v>
      </c>
      <c r="B11652" t="s">
        <v>4881</v>
      </c>
      <c r="C11652" t="s">
        <v>15727</v>
      </c>
      <c r="D11652" t="s">
        <v>17048</v>
      </c>
      <c r="E11652">
        <v>1</v>
      </c>
      <c r="F11652" t="s">
        <v>15709</v>
      </c>
      <c r="G11652">
        <v>155618</v>
      </c>
      <c r="H11652" s="7">
        <v>21845</v>
      </c>
      <c r="I11652" t="s">
        <v>20</v>
      </c>
      <c r="J11652" t="s">
        <v>257</v>
      </c>
      <c r="K11652" t="s">
        <v>258</v>
      </c>
      <c r="L11652" s="2">
        <v>0.54166666666666663</v>
      </c>
      <c r="M11652" s="2">
        <v>0.60972222222222228</v>
      </c>
      <c r="N11652" s="1">
        <v>46228</v>
      </c>
      <c r="O11652" t="s">
        <v>23</v>
      </c>
      <c r="S11652" t="s">
        <v>18994</v>
      </c>
      <c r="T1165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6.805555555911269E-2</v>
      </c>
      <c r="U11652" s="5">
        <f>WEEKNUM(Shipment_Data[[#This Row],[DATE]],2)</f>
        <v>30</v>
      </c>
      <c r="V11652" s="6">
        <f>SUBTOTAL(103,Shipment_Data[[#This Row],[DATE]])</f>
        <v>1</v>
      </c>
      <c r="W116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653" spans="1:23" x14ac:dyDescent="0.25">
      <c r="A11653" s="1">
        <v>46228</v>
      </c>
      <c r="B11653" t="s">
        <v>1048</v>
      </c>
      <c r="C11653" t="s">
        <v>15727</v>
      </c>
      <c r="D11653" t="s">
        <v>17049</v>
      </c>
      <c r="E11653">
        <v>1</v>
      </c>
      <c r="F11653" t="s">
        <v>15709</v>
      </c>
      <c r="G11653">
        <v>155595</v>
      </c>
      <c r="H11653" s="7">
        <v>40500</v>
      </c>
      <c r="I11653" t="s">
        <v>20</v>
      </c>
      <c r="J11653" t="s">
        <v>257</v>
      </c>
      <c r="K11653" t="s">
        <v>258</v>
      </c>
      <c r="L11653" s="2">
        <v>0.54166666666666663</v>
      </c>
      <c r="M11653" s="2">
        <v>0.62361111111111112</v>
      </c>
      <c r="N11653" s="1">
        <v>46228</v>
      </c>
      <c r="O11653" t="s">
        <v>23</v>
      </c>
      <c r="S11653" t="s">
        <v>18994</v>
      </c>
      <c r="T1165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8.1944444449618459E-2</v>
      </c>
      <c r="U11653" s="5">
        <f>WEEKNUM(Shipment_Data[[#This Row],[DATE]],2)</f>
        <v>30</v>
      </c>
      <c r="V11653" s="6">
        <f>SUBTOTAL(103,Shipment_Data[[#This Row],[DATE]])</f>
        <v>1</v>
      </c>
      <c r="W116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654" spans="1:23" x14ac:dyDescent="0.25">
      <c r="A11654" s="1">
        <v>46228</v>
      </c>
      <c r="B11654" t="s">
        <v>1048</v>
      </c>
      <c r="C11654" t="s">
        <v>15727</v>
      </c>
      <c r="D11654" t="s">
        <v>17050</v>
      </c>
      <c r="E11654">
        <v>1</v>
      </c>
      <c r="F11654" t="s">
        <v>15853</v>
      </c>
      <c r="G11654">
        <v>155641</v>
      </c>
      <c r="H11654" s="7">
        <v>4704</v>
      </c>
      <c r="I11654" t="s">
        <v>20</v>
      </c>
      <c r="J11654" t="s">
        <v>257</v>
      </c>
      <c r="K11654" t="s">
        <v>258</v>
      </c>
      <c r="L11654" s="2">
        <v>0.54166666666666663</v>
      </c>
      <c r="M11654" s="2">
        <v>0.62430555555555556</v>
      </c>
      <c r="N11654" s="1">
        <v>46228</v>
      </c>
      <c r="O11654" t="s">
        <v>23</v>
      </c>
      <c r="S11654" t="s">
        <v>18994</v>
      </c>
      <c r="T1165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8.2638888889050577E-2</v>
      </c>
      <c r="U11654" s="5">
        <f>WEEKNUM(Shipment_Data[[#This Row],[DATE]],2)</f>
        <v>30</v>
      </c>
      <c r="V11654" s="6">
        <f>SUBTOTAL(103,Shipment_Data[[#This Row],[DATE]])</f>
        <v>1</v>
      </c>
      <c r="W116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655" spans="1:23" x14ac:dyDescent="0.25">
      <c r="A11655" s="1">
        <v>46228</v>
      </c>
      <c r="B11655" t="s">
        <v>1048</v>
      </c>
      <c r="C11655" t="s">
        <v>15727</v>
      </c>
      <c r="D11655" t="s">
        <v>17051</v>
      </c>
      <c r="E11655">
        <v>1</v>
      </c>
      <c r="F11655" t="s">
        <v>15108</v>
      </c>
      <c r="G11655">
        <v>155584</v>
      </c>
      <c r="H11655" s="7">
        <v>184166</v>
      </c>
      <c r="I11655" t="s">
        <v>20</v>
      </c>
      <c r="J11655" t="s">
        <v>257</v>
      </c>
      <c r="K11655" t="s">
        <v>258</v>
      </c>
      <c r="L11655" s="2">
        <v>0.54166666666666663</v>
      </c>
      <c r="M11655" s="2">
        <v>0.62361111111111112</v>
      </c>
      <c r="N11655" s="1">
        <v>46228</v>
      </c>
      <c r="O11655" t="s">
        <v>23</v>
      </c>
      <c r="S11655" t="s">
        <v>18994</v>
      </c>
      <c r="T1165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8.1944444449618459E-2</v>
      </c>
      <c r="U11655" s="5">
        <f>WEEKNUM(Shipment_Data[[#This Row],[DATE]],2)</f>
        <v>30</v>
      </c>
      <c r="V11655" s="6">
        <f>SUBTOTAL(103,Shipment_Data[[#This Row],[DATE]])</f>
        <v>1</v>
      </c>
      <c r="W116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656" spans="1:23" x14ac:dyDescent="0.25">
      <c r="A11656" s="1">
        <v>46228</v>
      </c>
      <c r="B11656" t="s">
        <v>13493</v>
      </c>
      <c r="C11656" t="s">
        <v>15727</v>
      </c>
      <c r="D11656" t="s">
        <v>17052</v>
      </c>
      <c r="E11656">
        <v>1</v>
      </c>
      <c r="F11656" t="s">
        <v>15709</v>
      </c>
      <c r="G11656">
        <v>155576</v>
      </c>
      <c r="H11656" s="7">
        <v>43456</v>
      </c>
      <c r="I11656" t="s">
        <v>20</v>
      </c>
      <c r="J11656" t="s">
        <v>323</v>
      </c>
      <c r="K11656" t="s">
        <v>324</v>
      </c>
      <c r="L11656" s="2">
        <v>0.56944444444444442</v>
      </c>
      <c r="M11656" s="2">
        <v>0.79861111111111116</v>
      </c>
      <c r="N11656" s="1">
        <v>46228</v>
      </c>
      <c r="O11656" t="s">
        <v>23</v>
      </c>
      <c r="S11656" t="s">
        <v>18994</v>
      </c>
      <c r="T1165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0.22916666666424135</v>
      </c>
      <c r="U11656" s="5">
        <f>WEEKNUM(Shipment_Data[[#This Row],[DATE]],2)</f>
        <v>30</v>
      </c>
      <c r="V11656" s="6">
        <f>SUBTOTAL(103,Shipment_Data[[#This Row],[DATE]])</f>
        <v>1</v>
      </c>
      <c r="W116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657" spans="1:23" x14ac:dyDescent="0.25">
      <c r="A11657" s="1">
        <v>46228</v>
      </c>
      <c r="B11657" t="s">
        <v>1085</v>
      </c>
      <c r="C11657" t="s">
        <v>15727</v>
      </c>
      <c r="D11657" t="s">
        <v>17053</v>
      </c>
      <c r="E11657">
        <v>1</v>
      </c>
      <c r="F11657" t="s">
        <v>15108</v>
      </c>
      <c r="G11657">
        <v>155522</v>
      </c>
      <c r="H11657" s="7">
        <v>226528</v>
      </c>
      <c r="I11657" t="s">
        <v>20</v>
      </c>
      <c r="J11657" t="s">
        <v>323</v>
      </c>
      <c r="K11657" t="s">
        <v>324</v>
      </c>
      <c r="L11657" s="2">
        <v>0.56944444444444442</v>
      </c>
      <c r="M11657" s="2">
        <v>0.82986111111111116</v>
      </c>
      <c r="N11657" s="1">
        <v>46228</v>
      </c>
      <c r="O11657" t="s">
        <v>23</v>
      </c>
      <c r="S11657" t="s">
        <v>18994</v>
      </c>
      <c r="T116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0.26041666666424135</v>
      </c>
      <c r="U11657" s="5">
        <f>WEEKNUM(Shipment_Data[[#This Row],[DATE]],2)</f>
        <v>30</v>
      </c>
      <c r="V11657" s="6">
        <f>SUBTOTAL(103,Shipment_Data[[#This Row],[DATE]])</f>
        <v>1</v>
      </c>
      <c r="W116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658" spans="1:23" x14ac:dyDescent="0.25">
      <c r="A11658" s="1">
        <v>46228</v>
      </c>
      <c r="B11658" t="s">
        <v>1085</v>
      </c>
      <c r="C11658" t="s">
        <v>15727</v>
      </c>
      <c r="D11658" t="s">
        <v>17054</v>
      </c>
      <c r="E11658">
        <v>1</v>
      </c>
      <c r="F11658" t="s">
        <v>15108</v>
      </c>
      <c r="G11658">
        <v>155097</v>
      </c>
      <c r="H11658" s="7">
        <v>73888</v>
      </c>
      <c r="I11658" t="s">
        <v>20</v>
      </c>
      <c r="J11658" t="s">
        <v>323</v>
      </c>
      <c r="K11658" t="s">
        <v>324</v>
      </c>
      <c r="L11658" s="2">
        <v>0.56944444444444442</v>
      </c>
      <c r="M11658" s="2">
        <v>0.82986111111111116</v>
      </c>
      <c r="N11658" s="1">
        <v>46228</v>
      </c>
      <c r="O11658" t="s">
        <v>23</v>
      </c>
      <c r="S11658" t="s">
        <v>18994</v>
      </c>
      <c r="T116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0.26041666666424135</v>
      </c>
      <c r="U11658" s="5">
        <f>WEEKNUM(Shipment_Data[[#This Row],[DATE]],2)</f>
        <v>30</v>
      </c>
      <c r="V11658" s="6">
        <f>SUBTOTAL(103,Shipment_Data[[#This Row],[DATE]])</f>
        <v>1</v>
      </c>
      <c r="W116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659" spans="1:23" x14ac:dyDescent="0.25">
      <c r="A11659" s="1">
        <v>46228</v>
      </c>
      <c r="B11659" t="s">
        <v>17055</v>
      </c>
      <c r="C11659" t="s">
        <v>17056</v>
      </c>
      <c r="D11659" t="s">
        <v>17057</v>
      </c>
      <c r="E11659">
        <v>1</v>
      </c>
      <c r="F11659" t="s">
        <v>15108</v>
      </c>
      <c r="G11659">
        <v>155647</v>
      </c>
      <c r="H11659" s="7">
        <v>53760</v>
      </c>
      <c r="I11659" t="s">
        <v>20</v>
      </c>
      <c r="J11659" t="s">
        <v>323</v>
      </c>
      <c r="K11659" t="s">
        <v>324</v>
      </c>
      <c r="L11659" s="2">
        <v>0.56944444444444442</v>
      </c>
      <c r="M11659" s="2">
        <v>0.6743055555555556</v>
      </c>
      <c r="N11659" s="1">
        <v>46228</v>
      </c>
      <c r="O11659" t="s">
        <v>23</v>
      </c>
      <c r="S11659" t="s">
        <v>18994</v>
      </c>
      <c r="T1165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0.10486111111094942</v>
      </c>
      <c r="U11659" s="5">
        <f>WEEKNUM(Shipment_Data[[#This Row],[DATE]],2)</f>
        <v>30</v>
      </c>
      <c r="V11659" s="6">
        <f>SUBTOTAL(103,Shipment_Data[[#This Row],[DATE]])</f>
        <v>1</v>
      </c>
      <c r="W116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660" spans="1:23" x14ac:dyDescent="0.25">
      <c r="A11660" s="1">
        <v>46228</v>
      </c>
      <c r="B11660" t="s">
        <v>2378</v>
      </c>
      <c r="C11660" t="s">
        <v>15727</v>
      </c>
      <c r="D11660" t="s">
        <v>17058</v>
      </c>
      <c r="E11660">
        <v>3</v>
      </c>
      <c r="F11660" t="s">
        <v>15108</v>
      </c>
      <c r="G11660">
        <v>155621</v>
      </c>
      <c r="H11660" s="7">
        <v>676990.45</v>
      </c>
      <c r="I11660" t="s">
        <v>20</v>
      </c>
      <c r="J11660" t="s">
        <v>323</v>
      </c>
      <c r="K11660" t="s">
        <v>324</v>
      </c>
      <c r="L11660" s="2">
        <v>0.56944444444444442</v>
      </c>
      <c r="M11660" s="2">
        <v>0.65347222222222223</v>
      </c>
      <c r="N11660" s="1">
        <v>46228</v>
      </c>
      <c r="O11660" t="s">
        <v>23</v>
      </c>
      <c r="S11660" t="s">
        <v>18994</v>
      </c>
      <c r="T116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8.4027777775190771E-2</v>
      </c>
      <c r="U11660" s="5">
        <f>WEEKNUM(Shipment_Data[[#This Row],[DATE]],2)</f>
        <v>30</v>
      </c>
      <c r="V11660" s="6">
        <f>SUBTOTAL(103,Shipment_Data[[#This Row],[DATE]])</f>
        <v>1</v>
      </c>
      <c r="W116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661" spans="1:23" x14ac:dyDescent="0.25">
      <c r="A11661" s="1">
        <v>46228</v>
      </c>
      <c r="B11661" t="s">
        <v>17055</v>
      </c>
      <c r="C11661" t="s">
        <v>15727</v>
      </c>
      <c r="D11661" t="s">
        <v>17059</v>
      </c>
      <c r="E11661">
        <v>3</v>
      </c>
      <c r="F11661" t="s">
        <v>15108</v>
      </c>
      <c r="G11661">
        <v>155615</v>
      </c>
      <c r="H11661" s="7">
        <v>911104.8</v>
      </c>
      <c r="I11661" t="s">
        <v>20</v>
      </c>
      <c r="J11661" t="s">
        <v>323</v>
      </c>
      <c r="K11661" t="s">
        <v>324</v>
      </c>
      <c r="L11661" s="2">
        <v>0.56944444444444442</v>
      </c>
      <c r="M11661" s="2">
        <v>0.6743055555555556</v>
      </c>
      <c r="N11661" s="1">
        <v>46228</v>
      </c>
      <c r="O11661" t="s">
        <v>23</v>
      </c>
      <c r="S11661" t="s">
        <v>18994</v>
      </c>
      <c r="T116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0.10486111111094942</v>
      </c>
      <c r="U11661" s="5">
        <f>WEEKNUM(Shipment_Data[[#This Row],[DATE]],2)</f>
        <v>30</v>
      </c>
      <c r="V11661" s="6">
        <f>SUBTOTAL(103,Shipment_Data[[#This Row],[DATE]])</f>
        <v>1</v>
      </c>
      <c r="W116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662" spans="1:23" x14ac:dyDescent="0.25">
      <c r="A11662" s="1">
        <v>46228</v>
      </c>
      <c r="B11662" t="s">
        <v>2378</v>
      </c>
      <c r="C11662" t="s">
        <v>15727</v>
      </c>
      <c r="D11662" t="s">
        <v>17060</v>
      </c>
      <c r="E11662">
        <v>1</v>
      </c>
      <c r="F11662" t="s">
        <v>15108</v>
      </c>
      <c r="G11662">
        <v>155648</v>
      </c>
      <c r="H11662" s="7">
        <v>48301</v>
      </c>
      <c r="I11662" t="s">
        <v>20</v>
      </c>
      <c r="J11662" t="s">
        <v>323</v>
      </c>
      <c r="K11662" t="s">
        <v>324</v>
      </c>
      <c r="L11662" s="2">
        <v>0.56944444444444442</v>
      </c>
      <c r="M11662" s="2">
        <v>0.65347222222222223</v>
      </c>
      <c r="N11662" s="1">
        <v>46228</v>
      </c>
      <c r="O11662" t="s">
        <v>23</v>
      </c>
      <c r="S11662" t="s">
        <v>18994</v>
      </c>
      <c r="T116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8.4027777775190771E-2</v>
      </c>
      <c r="U11662" s="5">
        <f>WEEKNUM(Shipment_Data[[#This Row],[DATE]],2)</f>
        <v>30</v>
      </c>
      <c r="V11662" s="6">
        <f>SUBTOTAL(103,Shipment_Data[[#This Row],[DATE]])</f>
        <v>1</v>
      </c>
      <c r="W116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663" spans="1:23" x14ac:dyDescent="0.25">
      <c r="A11663" s="1">
        <v>46228</v>
      </c>
      <c r="B11663" t="s">
        <v>10432</v>
      </c>
      <c r="C11663" t="s">
        <v>15727</v>
      </c>
      <c r="D11663" t="s">
        <v>17061</v>
      </c>
      <c r="E11663">
        <v>3</v>
      </c>
      <c r="F11663" t="s">
        <v>15108</v>
      </c>
      <c r="G11663">
        <v>155434</v>
      </c>
      <c r="H11663" s="7">
        <v>476232.34</v>
      </c>
      <c r="I11663" t="s">
        <v>41</v>
      </c>
      <c r="J11663" t="s">
        <v>16371</v>
      </c>
      <c r="K11663" t="s">
        <v>288</v>
      </c>
      <c r="L11663" s="2">
        <v>0.52083333333333337</v>
      </c>
      <c r="M11663" s="2">
        <v>0.65486111111111112</v>
      </c>
      <c r="N11663" s="1">
        <v>46228</v>
      </c>
      <c r="O11663" t="s">
        <v>23</v>
      </c>
      <c r="S11663" t="s">
        <v>18994</v>
      </c>
      <c r="T116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0.13402777777810115</v>
      </c>
      <c r="U11663" s="5">
        <f>WEEKNUM(Shipment_Data[[#This Row],[DATE]],2)</f>
        <v>30</v>
      </c>
      <c r="V11663" s="6">
        <f>SUBTOTAL(103,Shipment_Data[[#This Row],[DATE]])</f>
        <v>1</v>
      </c>
      <c r="W116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664" spans="1:23" x14ac:dyDescent="0.25">
      <c r="A11664" s="1">
        <v>46228</v>
      </c>
      <c r="B11664" t="s">
        <v>9639</v>
      </c>
      <c r="C11664" t="s">
        <v>15727</v>
      </c>
      <c r="D11664" t="s">
        <v>17062</v>
      </c>
      <c r="E11664">
        <v>1</v>
      </c>
      <c r="F11664" t="s">
        <v>15108</v>
      </c>
      <c r="G11664">
        <v>155603</v>
      </c>
      <c r="H11664" s="7">
        <v>51300</v>
      </c>
      <c r="I11664" t="s">
        <v>20</v>
      </c>
      <c r="J11664" t="s">
        <v>16371</v>
      </c>
      <c r="K11664" t="s">
        <v>288</v>
      </c>
      <c r="L11664" s="2">
        <v>0.52083333333333337</v>
      </c>
      <c r="M11664" s="2">
        <v>0.62361111111111112</v>
      </c>
      <c r="N11664" s="1">
        <v>46228</v>
      </c>
      <c r="O11664" t="s">
        <v>23</v>
      </c>
      <c r="S11664" t="s">
        <v>18994</v>
      </c>
      <c r="T116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0.10277777777810115</v>
      </c>
      <c r="U11664" s="5">
        <f>WEEKNUM(Shipment_Data[[#This Row],[DATE]],2)</f>
        <v>30</v>
      </c>
      <c r="V11664" s="6">
        <f>SUBTOTAL(103,Shipment_Data[[#This Row],[DATE]])</f>
        <v>1</v>
      </c>
      <c r="W116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665" spans="1:23" x14ac:dyDescent="0.25">
      <c r="A11665" s="1">
        <v>46228</v>
      </c>
      <c r="B11665" t="s">
        <v>10432</v>
      </c>
      <c r="C11665" t="s">
        <v>15727</v>
      </c>
      <c r="D11665" t="s">
        <v>17063</v>
      </c>
      <c r="E11665">
        <v>1</v>
      </c>
      <c r="F11665" t="s">
        <v>15709</v>
      </c>
      <c r="G11665">
        <v>155646</v>
      </c>
      <c r="H11665" s="7">
        <v>40500</v>
      </c>
      <c r="I11665" t="s">
        <v>20</v>
      </c>
      <c r="J11665" t="s">
        <v>16371</v>
      </c>
      <c r="K11665" t="s">
        <v>288</v>
      </c>
      <c r="L11665" s="2">
        <v>0.52083333333333337</v>
      </c>
      <c r="M11665" s="2">
        <v>0.65555555555555556</v>
      </c>
      <c r="N11665" s="1">
        <v>46228</v>
      </c>
      <c r="O11665" t="s">
        <v>23</v>
      </c>
      <c r="S11665" t="s">
        <v>18994</v>
      </c>
      <c r="T116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0.13472222221753327</v>
      </c>
      <c r="U11665" s="5">
        <f>WEEKNUM(Shipment_Data[[#This Row],[DATE]],2)</f>
        <v>30</v>
      </c>
      <c r="V11665" s="6">
        <f>SUBTOTAL(103,Shipment_Data[[#This Row],[DATE]])</f>
        <v>1</v>
      </c>
      <c r="W116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666" spans="1:23" x14ac:dyDescent="0.25">
      <c r="A11666" s="1">
        <v>46228</v>
      </c>
      <c r="B11666" t="s">
        <v>17064</v>
      </c>
      <c r="C11666" t="s">
        <v>15727</v>
      </c>
      <c r="D11666" t="s">
        <v>17065</v>
      </c>
      <c r="E11666">
        <v>1</v>
      </c>
      <c r="F11666" t="s">
        <v>15108</v>
      </c>
      <c r="G11666">
        <v>155492</v>
      </c>
      <c r="H11666" s="7">
        <v>3012</v>
      </c>
      <c r="I11666" t="s">
        <v>20</v>
      </c>
      <c r="J11666" t="s">
        <v>16842</v>
      </c>
      <c r="K11666" t="s">
        <v>15962</v>
      </c>
      <c r="L11666" s="2">
        <v>0.60763888888888884</v>
      </c>
      <c r="M11666" s="2">
        <v>0.70833333333333337</v>
      </c>
      <c r="N11666" s="1">
        <v>46231</v>
      </c>
      <c r="O11666" t="s">
        <v>23</v>
      </c>
      <c r="S11666" t="s">
        <v>18994</v>
      </c>
      <c r="T116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3.1006944444452529</v>
      </c>
      <c r="U11666" s="5">
        <f>WEEKNUM(Shipment_Data[[#This Row],[DATE]],2)</f>
        <v>30</v>
      </c>
      <c r="V11666" s="6">
        <f>SUBTOTAL(103,Shipment_Data[[#This Row],[DATE]])</f>
        <v>1</v>
      </c>
      <c r="W116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667" spans="1:23" x14ac:dyDescent="0.25">
      <c r="A11667" s="1">
        <v>46228</v>
      </c>
      <c r="B11667" t="s">
        <v>17064</v>
      </c>
      <c r="C11667" t="s">
        <v>15727</v>
      </c>
      <c r="D11667" t="s">
        <v>17066</v>
      </c>
      <c r="E11667">
        <v>1</v>
      </c>
      <c r="F11667" t="s">
        <v>15108</v>
      </c>
      <c r="G11667">
        <v>155455</v>
      </c>
      <c r="H11667" s="7">
        <v>134651.48000000001</v>
      </c>
      <c r="I11667" t="s">
        <v>20</v>
      </c>
      <c r="J11667" t="s">
        <v>16842</v>
      </c>
      <c r="K11667" t="s">
        <v>15962</v>
      </c>
      <c r="L11667" s="2">
        <v>0.60763888888888884</v>
      </c>
      <c r="M11667" s="2">
        <v>0.70833333333333337</v>
      </c>
      <c r="N11667" s="1">
        <v>46231</v>
      </c>
      <c r="O11667" t="s">
        <v>23</v>
      </c>
      <c r="S11667" t="s">
        <v>18994</v>
      </c>
      <c r="T116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3.1006944444452529</v>
      </c>
      <c r="U11667" s="5">
        <f>WEEKNUM(Shipment_Data[[#This Row],[DATE]],2)</f>
        <v>30</v>
      </c>
      <c r="V11667" s="6">
        <f>SUBTOTAL(103,Shipment_Data[[#This Row],[DATE]])</f>
        <v>1</v>
      </c>
      <c r="W116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668" spans="1:23" x14ac:dyDescent="0.25">
      <c r="A11668" s="1">
        <v>46227</v>
      </c>
      <c r="B11668" t="s">
        <v>17067</v>
      </c>
      <c r="C11668" t="s">
        <v>15727</v>
      </c>
      <c r="D11668" t="s">
        <v>17068</v>
      </c>
      <c r="E11668">
        <v>14</v>
      </c>
      <c r="F11668" t="s">
        <v>15108</v>
      </c>
      <c r="G11668">
        <v>155059</v>
      </c>
      <c r="H11668" s="7">
        <v>1555030.6</v>
      </c>
      <c r="I11668" t="s">
        <v>20</v>
      </c>
      <c r="J11668" t="s">
        <v>16842</v>
      </c>
      <c r="K11668" t="s">
        <v>15962</v>
      </c>
      <c r="L11668" s="2">
        <v>0.60763888888888884</v>
      </c>
      <c r="M11668" s="2">
        <v>0.5</v>
      </c>
      <c r="N11668" s="1">
        <v>46233</v>
      </c>
      <c r="O11668" t="s">
        <v>23</v>
      </c>
      <c r="S11668" t="s">
        <v>18994</v>
      </c>
      <c r="T116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5.8923611111094942</v>
      </c>
      <c r="U11668" s="5">
        <f>WEEKNUM(Shipment_Data[[#This Row],[DATE]],2)</f>
        <v>30</v>
      </c>
      <c r="V11668" s="6">
        <f>SUBTOTAL(103,Shipment_Data[[#This Row],[DATE]])</f>
        <v>1</v>
      </c>
      <c r="W116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669" spans="1:23" x14ac:dyDescent="0.25">
      <c r="A11669" s="1">
        <v>46228</v>
      </c>
      <c r="B11669" t="s">
        <v>17067</v>
      </c>
      <c r="C11669" t="s">
        <v>15727</v>
      </c>
      <c r="D11669" t="s">
        <v>17069</v>
      </c>
      <c r="E11669">
        <v>1</v>
      </c>
      <c r="F11669" t="s">
        <v>15108</v>
      </c>
      <c r="G11669">
        <v>155609</v>
      </c>
      <c r="H11669" s="7">
        <v>78848</v>
      </c>
      <c r="I11669" t="s">
        <v>20</v>
      </c>
      <c r="J11669" t="s">
        <v>16842</v>
      </c>
      <c r="K11669" t="s">
        <v>15962</v>
      </c>
      <c r="L11669" s="2">
        <v>0.60763888888888884</v>
      </c>
      <c r="M11669" s="2">
        <v>0.5</v>
      </c>
      <c r="N11669" s="1">
        <v>46233</v>
      </c>
      <c r="O11669" t="s">
        <v>23</v>
      </c>
      <c r="S11669" t="s">
        <v>18994</v>
      </c>
      <c r="T1166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4.8923611111094942</v>
      </c>
      <c r="U11669" s="5">
        <f>WEEKNUM(Shipment_Data[[#This Row],[DATE]],2)</f>
        <v>30</v>
      </c>
      <c r="V11669" s="6">
        <f>SUBTOTAL(103,Shipment_Data[[#This Row],[DATE]])</f>
        <v>1</v>
      </c>
      <c r="W116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670" spans="1:23" x14ac:dyDescent="0.25">
      <c r="A11670" s="1">
        <v>46228</v>
      </c>
      <c r="B11670" t="s">
        <v>17070</v>
      </c>
      <c r="C11670" t="s">
        <v>15727</v>
      </c>
      <c r="D11670" t="s">
        <v>17071</v>
      </c>
      <c r="E11670">
        <v>1</v>
      </c>
      <c r="F11670" t="s">
        <v>15108</v>
      </c>
      <c r="G11670">
        <v>155448</v>
      </c>
      <c r="H11670" s="7">
        <v>270000</v>
      </c>
      <c r="I11670" t="s">
        <v>20</v>
      </c>
      <c r="J11670" t="s">
        <v>16842</v>
      </c>
      <c r="K11670" t="s">
        <v>15962</v>
      </c>
      <c r="L11670" s="2">
        <v>0.60763888888888884</v>
      </c>
      <c r="M11670" s="2">
        <v>0.66666666666666663</v>
      </c>
      <c r="N11670" s="1">
        <v>46234</v>
      </c>
      <c r="O11670" t="s">
        <v>23</v>
      </c>
      <c r="S11670" t="s">
        <v>18994</v>
      </c>
      <c r="T116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6.0590277777737356</v>
      </c>
      <c r="U11670" s="5">
        <f>WEEKNUM(Shipment_Data[[#This Row],[DATE]],2)</f>
        <v>30</v>
      </c>
      <c r="V11670" s="6">
        <f>SUBTOTAL(103,Shipment_Data[[#This Row],[DATE]])</f>
        <v>1</v>
      </c>
      <c r="W116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671" spans="1:23" x14ac:dyDescent="0.25">
      <c r="A11671" s="1">
        <v>46228</v>
      </c>
      <c r="B11671" t="s">
        <v>17070</v>
      </c>
      <c r="C11671" t="s">
        <v>15727</v>
      </c>
      <c r="D11671" t="s">
        <v>17072</v>
      </c>
      <c r="E11671">
        <v>19</v>
      </c>
      <c r="F11671" t="s">
        <v>15108</v>
      </c>
      <c r="G11671">
        <v>155435</v>
      </c>
      <c r="H11671" s="7">
        <v>6213037.96</v>
      </c>
      <c r="I11671" t="s">
        <v>20</v>
      </c>
      <c r="J11671" t="s">
        <v>16842</v>
      </c>
      <c r="K11671" t="s">
        <v>15962</v>
      </c>
      <c r="L11671" s="2">
        <v>0.60763888888888884</v>
      </c>
      <c r="M11671" s="2">
        <v>0.66666666666666663</v>
      </c>
      <c r="N11671" s="1">
        <v>46234</v>
      </c>
      <c r="O11671" t="s">
        <v>23</v>
      </c>
      <c r="S11671" t="s">
        <v>18994</v>
      </c>
      <c r="T1167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6.0590277777737356</v>
      </c>
      <c r="U11671" s="5">
        <f>WEEKNUM(Shipment_Data[[#This Row],[DATE]],2)</f>
        <v>30</v>
      </c>
      <c r="V11671" s="6">
        <f>SUBTOTAL(103,Shipment_Data[[#This Row],[DATE]])</f>
        <v>1</v>
      </c>
      <c r="W116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672" spans="1:23" x14ac:dyDescent="0.25">
      <c r="A11672" s="1">
        <v>46228</v>
      </c>
      <c r="B11672" t="s">
        <v>17070</v>
      </c>
      <c r="C11672" t="s">
        <v>15727</v>
      </c>
      <c r="D11672" t="s">
        <v>17073</v>
      </c>
      <c r="E11672">
        <v>2</v>
      </c>
      <c r="F11672" t="s">
        <v>15108</v>
      </c>
      <c r="G11672">
        <v>155440</v>
      </c>
      <c r="H11672" s="7">
        <v>491182.75</v>
      </c>
      <c r="I11672" t="s">
        <v>20</v>
      </c>
      <c r="J11672" t="s">
        <v>16842</v>
      </c>
      <c r="K11672" t="s">
        <v>15962</v>
      </c>
      <c r="L11672" s="2">
        <v>0.60763888888888884</v>
      </c>
      <c r="M11672" s="2">
        <v>0.66666666666666663</v>
      </c>
      <c r="N11672" s="1">
        <v>46234</v>
      </c>
      <c r="O11672" t="s">
        <v>23</v>
      </c>
      <c r="S11672" t="s">
        <v>18994</v>
      </c>
      <c r="T116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6.0590277777737356</v>
      </c>
      <c r="U11672" s="5">
        <f>WEEKNUM(Shipment_Data[[#This Row],[DATE]],2)</f>
        <v>30</v>
      </c>
      <c r="V11672" s="6">
        <f>SUBTOTAL(103,Shipment_Data[[#This Row],[DATE]])</f>
        <v>1</v>
      </c>
      <c r="W116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673" spans="1:23" x14ac:dyDescent="0.25">
      <c r="A11673" s="1">
        <v>46228</v>
      </c>
      <c r="B11673" t="s">
        <v>17070</v>
      </c>
      <c r="C11673" t="s">
        <v>15727</v>
      </c>
      <c r="D11673" t="s">
        <v>17074</v>
      </c>
      <c r="E11673">
        <v>2</v>
      </c>
      <c r="F11673" t="s">
        <v>15108</v>
      </c>
      <c r="G11673">
        <v>155438</v>
      </c>
      <c r="H11673" s="7">
        <v>526717</v>
      </c>
      <c r="I11673" t="s">
        <v>20</v>
      </c>
      <c r="J11673" t="s">
        <v>16842</v>
      </c>
      <c r="K11673" t="s">
        <v>15962</v>
      </c>
      <c r="L11673" s="2">
        <v>0.60763888888888884</v>
      </c>
      <c r="M11673" s="2">
        <v>0.66666666666666663</v>
      </c>
      <c r="N11673" s="1">
        <v>46234</v>
      </c>
      <c r="O11673" t="s">
        <v>23</v>
      </c>
      <c r="S11673" t="s">
        <v>18994</v>
      </c>
      <c r="T116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6.0590277777737356</v>
      </c>
      <c r="U11673" s="5">
        <f>WEEKNUM(Shipment_Data[[#This Row],[DATE]],2)</f>
        <v>30</v>
      </c>
      <c r="V11673" s="6">
        <f>SUBTOTAL(103,Shipment_Data[[#This Row],[DATE]])</f>
        <v>1</v>
      </c>
      <c r="W116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674" spans="1:23" x14ac:dyDescent="0.25">
      <c r="A11674" s="1">
        <v>46228</v>
      </c>
      <c r="B11674" t="s">
        <v>17070</v>
      </c>
      <c r="C11674" t="s">
        <v>15727</v>
      </c>
      <c r="D11674" t="s">
        <v>17075</v>
      </c>
      <c r="E11674">
        <v>1</v>
      </c>
      <c r="F11674" t="s">
        <v>15108</v>
      </c>
      <c r="G11674">
        <v>155594</v>
      </c>
      <c r="H11674" s="7">
        <v>43700</v>
      </c>
      <c r="I11674" t="s">
        <v>20</v>
      </c>
      <c r="J11674" t="s">
        <v>16842</v>
      </c>
      <c r="K11674" t="s">
        <v>15962</v>
      </c>
      <c r="L11674" s="2">
        <v>0.60763888888888884</v>
      </c>
      <c r="M11674" s="2">
        <v>0.66666666666666663</v>
      </c>
      <c r="N11674" s="1">
        <v>46234</v>
      </c>
      <c r="O11674" t="s">
        <v>23</v>
      </c>
      <c r="S11674" t="s">
        <v>18994</v>
      </c>
      <c r="T116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6.0590277777737356</v>
      </c>
      <c r="U11674" s="5">
        <f>WEEKNUM(Shipment_Data[[#This Row],[DATE]],2)</f>
        <v>30</v>
      </c>
      <c r="V11674" s="6">
        <f>SUBTOTAL(103,Shipment_Data[[#This Row],[DATE]])</f>
        <v>1</v>
      </c>
      <c r="W116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675" spans="1:23" x14ac:dyDescent="0.25">
      <c r="A11675" s="1">
        <v>46228</v>
      </c>
      <c r="B11675" t="s">
        <v>17070</v>
      </c>
      <c r="C11675" t="s">
        <v>15727</v>
      </c>
      <c r="D11675" t="s">
        <v>17076</v>
      </c>
      <c r="E11675">
        <v>2</v>
      </c>
      <c r="F11675" t="s">
        <v>15108</v>
      </c>
      <c r="G11675">
        <v>155597</v>
      </c>
      <c r="H11675" s="7">
        <v>411993.59999999998</v>
      </c>
      <c r="I11675" t="s">
        <v>20</v>
      </c>
      <c r="J11675" t="s">
        <v>16842</v>
      </c>
      <c r="K11675" t="s">
        <v>15962</v>
      </c>
      <c r="L11675" s="2">
        <v>0.60763888888888884</v>
      </c>
      <c r="M11675" s="2">
        <v>0.66666666666666663</v>
      </c>
      <c r="N11675" s="1">
        <v>46234</v>
      </c>
      <c r="O11675" t="s">
        <v>23</v>
      </c>
      <c r="S11675" t="s">
        <v>18994</v>
      </c>
      <c r="T116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6.0590277777737356</v>
      </c>
      <c r="U11675" s="5">
        <f>WEEKNUM(Shipment_Data[[#This Row],[DATE]],2)</f>
        <v>30</v>
      </c>
      <c r="V11675" s="6">
        <f>SUBTOTAL(103,Shipment_Data[[#This Row],[DATE]])</f>
        <v>1</v>
      </c>
      <c r="W116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676" spans="1:23" x14ac:dyDescent="0.25">
      <c r="A11676" s="1">
        <v>46228</v>
      </c>
      <c r="B11676" t="s">
        <v>17070</v>
      </c>
      <c r="C11676" t="s">
        <v>15727</v>
      </c>
      <c r="D11676" t="s">
        <v>17077</v>
      </c>
      <c r="E11676">
        <v>1</v>
      </c>
      <c r="F11676" t="s">
        <v>15108</v>
      </c>
      <c r="G11676">
        <v>155439</v>
      </c>
      <c r="H11676" s="7">
        <v>20160</v>
      </c>
      <c r="I11676" t="s">
        <v>20</v>
      </c>
      <c r="J11676" t="s">
        <v>16842</v>
      </c>
      <c r="K11676" t="s">
        <v>15962</v>
      </c>
      <c r="L11676" s="2">
        <v>0.60763888888888884</v>
      </c>
      <c r="M11676" s="2">
        <v>0.66666666666666663</v>
      </c>
      <c r="N11676" s="1">
        <v>46234</v>
      </c>
      <c r="O11676" t="s">
        <v>23</v>
      </c>
      <c r="S11676" t="s">
        <v>18994</v>
      </c>
      <c r="T1167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6.0590277777737356</v>
      </c>
      <c r="U11676" s="5">
        <f>WEEKNUM(Shipment_Data[[#This Row],[DATE]],2)</f>
        <v>30</v>
      </c>
      <c r="V11676" s="6">
        <f>SUBTOTAL(103,Shipment_Data[[#This Row],[DATE]])</f>
        <v>1</v>
      </c>
      <c r="W116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677" spans="1:23" x14ac:dyDescent="0.25">
      <c r="A11677" s="1">
        <v>46228</v>
      </c>
      <c r="B11677" t="s">
        <v>17078</v>
      </c>
      <c r="C11677" t="s">
        <v>15727</v>
      </c>
      <c r="D11677" t="s">
        <v>17079</v>
      </c>
      <c r="E11677">
        <v>4</v>
      </c>
      <c r="F11677" t="s">
        <v>15108</v>
      </c>
      <c r="G11677">
        <v>155639</v>
      </c>
      <c r="H11677" s="7">
        <v>3236678.84</v>
      </c>
      <c r="I11677" t="s">
        <v>20</v>
      </c>
      <c r="J11677" t="s">
        <v>91</v>
      </c>
      <c r="K11677" t="s">
        <v>14988</v>
      </c>
      <c r="L11677" s="2">
        <v>0.66388888888888886</v>
      </c>
      <c r="M11677" s="2">
        <v>0.66388888888888886</v>
      </c>
      <c r="N11677" s="1">
        <v>46228</v>
      </c>
      <c r="O11677" t="s">
        <v>23</v>
      </c>
      <c r="S11677" t="s">
        <v>18994</v>
      </c>
      <c r="T1167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1677" s="5">
        <f>WEEKNUM(Shipment_Data[[#This Row],[DATE]],2)</f>
        <v>30</v>
      </c>
      <c r="V11677" s="6">
        <f>SUBTOTAL(103,Shipment_Data[[#This Row],[DATE]])</f>
        <v>1</v>
      </c>
      <c r="W116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678" spans="1:23" x14ac:dyDescent="0.25">
      <c r="A11678" s="1">
        <v>46228</v>
      </c>
      <c r="B11678" t="s">
        <v>17078</v>
      </c>
      <c r="C11678" t="s">
        <v>15727</v>
      </c>
      <c r="D11678" t="s">
        <v>17080</v>
      </c>
      <c r="E11678">
        <v>1</v>
      </c>
      <c r="F11678" t="s">
        <v>15108</v>
      </c>
      <c r="G11678">
        <v>155640</v>
      </c>
      <c r="H11678" s="7">
        <v>134995.5</v>
      </c>
      <c r="I11678" t="s">
        <v>20</v>
      </c>
      <c r="J11678" t="s">
        <v>91</v>
      </c>
      <c r="K11678" t="s">
        <v>14988</v>
      </c>
      <c r="L11678" s="2">
        <v>0.66388888888888886</v>
      </c>
      <c r="M11678" s="2">
        <v>0.66388888888888886</v>
      </c>
      <c r="N11678" s="1">
        <v>46228</v>
      </c>
      <c r="O11678" t="s">
        <v>23</v>
      </c>
      <c r="S11678" t="s">
        <v>18994</v>
      </c>
      <c r="T1167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1678" s="5">
        <f>WEEKNUM(Shipment_Data[[#This Row],[DATE]],2)</f>
        <v>30</v>
      </c>
      <c r="V11678" s="6">
        <f>SUBTOTAL(103,Shipment_Data[[#This Row],[DATE]])</f>
        <v>1</v>
      </c>
      <c r="W116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679" spans="1:23" x14ac:dyDescent="0.25">
      <c r="A11679" s="1">
        <v>46228</v>
      </c>
      <c r="B11679" t="s">
        <v>1771</v>
      </c>
      <c r="C11679" t="s">
        <v>15727</v>
      </c>
      <c r="D11679" t="s">
        <v>17081</v>
      </c>
      <c r="E11679">
        <v>1</v>
      </c>
      <c r="F11679" t="s">
        <v>15108</v>
      </c>
      <c r="G11679">
        <v>155585</v>
      </c>
      <c r="H11679" s="7">
        <v>99102</v>
      </c>
      <c r="I11679" t="s">
        <v>20</v>
      </c>
      <c r="J11679" t="s">
        <v>75</v>
      </c>
      <c r="K11679" t="s">
        <v>76</v>
      </c>
      <c r="L11679" s="2">
        <v>0.5</v>
      </c>
      <c r="M11679" s="2">
        <v>0.5805555555555556</v>
      </c>
      <c r="N11679" s="1">
        <v>46228</v>
      </c>
      <c r="O11679" t="s">
        <v>23</v>
      </c>
      <c r="S11679" t="s">
        <v>18994</v>
      </c>
      <c r="T1167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8.0555555556202307E-2</v>
      </c>
      <c r="U11679" s="5">
        <f>WEEKNUM(Shipment_Data[[#This Row],[DATE]],2)</f>
        <v>30</v>
      </c>
      <c r="V11679" s="6">
        <f>SUBTOTAL(103,Shipment_Data[[#This Row],[DATE]])</f>
        <v>1</v>
      </c>
      <c r="W116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680" spans="1:23" x14ac:dyDescent="0.25">
      <c r="A11680" s="1">
        <v>46228</v>
      </c>
      <c r="B11680" t="s">
        <v>1023</v>
      </c>
      <c r="C11680" t="s">
        <v>15727</v>
      </c>
      <c r="D11680" t="s">
        <v>17082</v>
      </c>
      <c r="E11680">
        <v>1</v>
      </c>
      <c r="F11680" t="s">
        <v>15108</v>
      </c>
      <c r="G11680">
        <v>155553</v>
      </c>
      <c r="H11680" s="7">
        <v>57330</v>
      </c>
      <c r="I11680" t="s">
        <v>20</v>
      </c>
      <c r="J11680" t="s">
        <v>16331</v>
      </c>
      <c r="K11680" t="s">
        <v>220</v>
      </c>
      <c r="L11680" s="2">
        <v>0.5</v>
      </c>
      <c r="M11680" s="2">
        <v>0.58194444444444449</v>
      </c>
      <c r="N11680" s="1">
        <v>46228</v>
      </c>
      <c r="O11680" t="s">
        <v>23</v>
      </c>
      <c r="S11680" t="s">
        <v>18994</v>
      </c>
      <c r="T1168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8.1944444442342501E-2</v>
      </c>
      <c r="U11680" s="5">
        <f>WEEKNUM(Shipment_Data[[#This Row],[DATE]],2)</f>
        <v>30</v>
      </c>
      <c r="V11680" s="6">
        <f>SUBTOTAL(103,Shipment_Data[[#This Row],[DATE]])</f>
        <v>1</v>
      </c>
      <c r="W116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681" spans="1:23" x14ac:dyDescent="0.25">
      <c r="A11681" s="1">
        <v>46228</v>
      </c>
      <c r="B11681" t="s">
        <v>1822</v>
      </c>
      <c r="C11681" t="s">
        <v>15727</v>
      </c>
      <c r="D11681" t="s">
        <v>17083</v>
      </c>
      <c r="E11681">
        <v>2</v>
      </c>
      <c r="F11681" t="s">
        <v>15108</v>
      </c>
      <c r="G11681">
        <v>155622</v>
      </c>
      <c r="H11681" s="7">
        <v>136413</v>
      </c>
      <c r="I11681" t="s">
        <v>20</v>
      </c>
      <c r="J11681" t="s">
        <v>105</v>
      </c>
      <c r="K11681" t="s">
        <v>106</v>
      </c>
      <c r="L11681" s="2">
        <v>0.60763888888888884</v>
      </c>
      <c r="M11681" s="2">
        <v>0.80208333333333337</v>
      </c>
      <c r="N11681" s="1">
        <v>46228</v>
      </c>
      <c r="O11681" t="s">
        <v>23</v>
      </c>
      <c r="S11681" t="s">
        <v>18994</v>
      </c>
      <c r="T1168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0.19444444444525288</v>
      </c>
      <c r="U11681" s="5">
        <f>WEEKNUM(Shipment_Data[[#This Row],[DATE]],2)</f>
        <v>30</v>
      </c>
      <c r="V11681" s="6">
        <f>SUBTOTAL(103,Shipment_Data[[#This Row],[DATE]])</f>
        <v>1</v>
      </c>
      <c r="W116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682" spans="1:23" x14ac:dyDescent="0.25">
      <c r="A11682" s="1">
        <v>46228</v>
      </c>
      <c r="B11682" t="s">
        <v>2717</v>
      </c>
      <c r="C11682" t="s">
        <v>15727</v>
      </c>
      <c r="D11682" t="s">
        <v>17084</v>
      </c>
      <c r="E11682">
        <v>4</v>
      </c>
      <c r="F11682" t="s">
        <v>15108</v>
      </c>
      <c r="G11682">
        <v>155645</v>
      </c>
      <c r="H11682" s="7">
        <v>275887.84000000003</v>
      </c>
      <c r="I11682" t="s">
        <v>20</v>
      </c>
      <c r="J11682" t="s">
        <v>105</v>
      </c>
      <c r="K11682" t="s">
        <v>106</v>
      </c>
      <c r="L11682" s="2">
        <v>0.60763888888888884</v>
      </c>
      <c r="M11682" s="2">
        <v>0.75347222222222221</v>
      </c>
      <c r="N11682" s="1">
        <v>46228</v>
      </c>
      <c r="O11682" t="s">
        <v>23</v>
      </c>
      <c r="S11682" t="s">
        <v>18994</v>
      </c>
      <c r="T1168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0.14583333332848269</v>
      </c>
      <c r="U11682" s="5">
        <f>WEEKNUM(Shipment_Data[[#This Row],[DATE]],2)</f>
        <v>30</v>
      </c>
      <c r="V11682" s="6">
        <f>SUBTOTAL(103,Shipment_Data[[#This Row],[DATE]])</f>
        <v>1</v>
      </c>
      <c r="W116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683" spans="1:23" x14ac:dyDescent="0.25">
      <c r="A11683" s="1">
        <v>46228</v>
      </c>
      <c r="B11683" t="s">
        <v>1029</v>
      </c>
      <c r="C11683" t="s">
        <v>15727</v>
      </c>
      <c r="D11683" t="s">
        <v>17085</v>
      </c>
      <c r="E11683">
        <v>2</v>
      </c>
      <c r="F11683" t="s">
        <v>15108</v>
      </c>
      <c r="G11683">
        <v>155616</v>
      </c>
      <c r="H11683" s="7">
        <v>164574</v>
      </c>
      <c r="I11683" t="s">
        <v>20</v>
      </c>
      <c r="J11683" t="s">
        <v>105</v>
      </c>
      <c r="K11683" t="s">
        <v>106</v>
      </c>
      <c r="L11683" s="2">
        <v>0.60763888888888884</v>
      </c>
      <c r="M11683" s="2">
        <v>0.66874999999999996</v>
      </c>
      <c r="N11683" s="1">
        <v>46228</v>
      </c>
      <c r="O11683" t="s">
        <v>23</v>
      </c>
      <c r="S11683" t="s">
        <v>18994</v>
      </c>
      <c r="T1168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6.1111111106583849E-2</v>
      </c>
      <c r="U11683" s="5">
        <f>WEEKNUM(Shipment_Data[[#This Row],[DATE]],2)</f>
        <v>30</v>
      </c>
      <c r="V11683" s="6">
        <f>SUBTOTAL(103,Shipment_Data[[#This Row],[DATE]])</f>
        <v>1</v>
      </c>
      <c r="W116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684" spans="1:23" x14ac:dyDescent="0.25">
      <c r="A11684" s="1">
        <v>46228</v>
      </c>
      <c r="B11684" t="s">
        <v>822</v>
      </c>
      <c r="C11684" t="s">
        <v>15727</v>
      </c>
      <c r="D11684" t="s">
        <v>17086</v>
      </c>
      <c r="E11684">
        <v>2</v>
      </c>
      <c r="F11684" t="s">
        <v>15108</v>
      </c>
      <c r="G11684">
        <v>155558</v>
      </c>
      <c r="H11684" s="7">
        <v>122332.34</v>
      </c>
      <c r="I11684" t="s">
        <v>20</v>
      </c>
      <c r="J11684" t="s">
        <v>105</v>
      </c>
      <c r="K11684" t="s">
        <v>106</v>
      </c>
      <c r="L11684" s="2">
        <v>0.60763888888888884</v>
      </c>
      <c r="M11684" s="2">
        <v>0.74652777777777779</v>
      </c>
      <c r="N11684" s="1">
        <v>46228</v>
      </c>
      <c r="O11684" t="s">
        <v>23</v>
      </c>
      <c r="S11684" t="s">
        <v>18994</v>
      </c>
      <c r="T1168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0.13888888889050577</v>
      </c>
      <c r="U11684" s="5">
        <f>WEEKNUM(Shipment_Data[[#This Row],[DATE]],2)</f>
        <v>30</v>
      </c>
      <c r="V11684" s="6">
        <f>SUBTOTAL(103,Shipment_Data[[#This Row],[DATE]])</f>
        <v>1</v>
      </c>
      <c r="W116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685" spans="1:23" x14ac:dyDescent="0.25">
      <c r="A11685" s="1">
        <v>46228</v>
      </c>
      <c r="B11685" t="s">
        <v>4971</v>
      </c>
      <c r="C11685" t="s">
        <v>15727</v>
      </c>
      <c r="D11685" t="s">
        <v>17087</v>
      </c>
      <c r="E11685">
        <v>3</v>
      </c>
      <c r="F11685" t="s">
        <v>15108</v>
      </c>
      <c r="G11685">
        <v>155556</v>
      </c>
      <c r="H11685" s="7">
        <v>202477.6</v>
      </c>
      <c r="I11685" t="s">
        <v>20</v>
      </c>
      <c r="J11685" t="s">
        <v>97</v>
      </c>
      <c r="K11685" t="s">
        <v>98</v>
      </c>
      <c r="L11685" s="2">
        <v>0.54166666666666663</v>
      </c>
      <c r="M11685" s="2">
        <v>0.65555555555555556</v>
      </c>
      <c r="N11685" s="1">
        <v>46228</v>
      </c>
      <c r="O11685" t="s">
        <v>23</v>
      </c>
      <c r="S11685" t="s">
        <v>18994</v>
      </c>
      <c r="T1168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0.11388888888905058</v>
      </c>
      <c r="U11685" s="5">
        <f>WEEKNUM(Shipment_Data[[#This Row],[DATE]],2)</f>
        <v>30</v>
      </c>
      <c r="V11685" s="6">
        <f>SUBTOTAL(103,Shipment_Data[[#This Row],[DATE]])</f>
        <v>1</v>
      </c>
      <c r="W116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686" spans="1:23" x14ac:dyDescent="0.25">
      <c r="A11686" s="1">
        <v>46228</v>
      </c>
      <c r="B11686" t="s">
        <v>1009</v>
      </c>
      <c r="C11686" t="s">
        <v>15727</v>
      </c>
      <c r="D11686" t="s">
        <v>17088</v>
      </c>
      <c r="E11686">
        <v>7</v>
      </c>
      <c r="F11686" t="s">
        <v>15108</v>
      </c>
      <c r="G11686">
        <v>155643</v>
      </c>
      <c r="H11686" s="7">
        <v>872296.5</v>
      </c>
      <c r="I11686" t="s">
        <v>20</v>
      </c>
      <c r="J11686" t="s">
        <v>97</v>
      </c>
      <c r="K11686" t="s">
        <v>98</v>
      </c>
      <c r="L11686" s="2">
        <v>0.54166666666666663</v>
      </c>
      <c r="M11686" s="2">
        <v>0.6791666666666667</v>
      </c>
      <c r="N11686" s="1">
        <v>46228</v>
      </c>
      <c r="O11686" t="s">
        <v>23</v>
      </c>
      <c r="S11686" t="s">
        <v>18994</v>
      </c>
      <c r="T1168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0.13750000000436557</v>
      </c>
      <c r="U11686" s="5">
        <f>WEEKNUM(Shipment_Data[[#This Row],[DATE]],2)</f>
        <v>30</v>
      </c>
      <c r="V11686" s="6">
        <f>SUBTOTAL(103,Shipment_Data[[#This Row],[DATE]])</f>
        <v>1</v>
      </c>
      <c r="W116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687" spans="1:23" x14ac:dyDescent="0.25">
      <c r="A11687" s="1">
        <v>46228</v>
      </c>
      <c r="B11687" t="s">
        <v>1405</v>
      </c>
      <c r="C11687" t="s">
        <v>15727</v>
      </c>
      <c r="D11687" t="s">
        <v>17089</v>
      </c>
      <c r="E11687">
        <v>2</v>
      </c>
      <c r="F11687" t="s">
        <v>15108</v>
      </c>
      <c r="G11687">
        <v>155593</v>
      </c>
      <c r="H11687" s="7">
        <v>204374.12</v>
      </c>
      <c r="I11687" t="s">
        <v>20</v>
      </c>
      <c r="J11687" t="s">
        <v>21</v>
      </c>
      <c r="K11687" t="s">
        <v>22</v>
      </c>
      <c r="L11687" s="2">
        <v>0.58333333333333337</v>
      </c>
      <c r="M11687" s="2">
        <v>0.65416666666666667</v>
      </c>
      <c r="N11687" s="1">
        <v>46228</v>
      </c>
      <c r="O11687" t="s">
        <v>23</v>
      </c>
      <c r="S11687" t="s">
        <v>18994</v>
      </c>
      <c r="T1168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7.0833333331393078E-2</v>
      </c>
      <c r="U11687" s="5">
        <f>WEEKNUM(Shipment_Data[[#This Row],[DATE]],2)</f>
        <v>30</v>
      </c>
      <c r="V11687" s="6">
        <f>SUBTOTAL(103,Shipment_Data[[#This Row],[DATE]])</f>
        <v>1</v>
      </c>
      <c r="W116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688" spans="1:23" x14ac:dyDescent="0.25">
      <c r="A11688" s="1">
        <v>46228</v>
      </c>
      <c r="B11688" t="s">
        <v>1725</v>
      </c>
      <c r="C11688" t="s">
        <v>15727</v>
      </c>
      <c r="D11688" t="s">
        <v>17090</v>
      </c>
      <c r="E11688">
        <v>2</v>
      </c>
      <c r="F11688" t="s">
        <v>15108</v>
      </c>
      <c r="G11688">
        <v>155638</v>
      </c>
      <c r="H11688" s="7">
        <v>80876</v>
      </c>
      <c r="I11688" t="s">
        <v>41</v>
      </c>
      <c r="J11688" t="s">
        <v>21</v>
      </c>
      <c r="K11688" t="s">
        <v>22</v>
      </c>
      <c r="L11688" s="2">
        <v>0.58333333333333337</v>
      </c>
      <c r="M11688" s="2">
        <v>0.64027777777777772</v>
      </c>
      <c r="N11688" s="1">
        <v>46228</v>
      </c>
      <c r="O11688" t="s">
        <v>23</v>
      </c>
      <c r="S11688" t="s">
        <v>18994</v>
      </c>
      <c r="T116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5.694444444088731E-2</v>
      </c>
      <c r="U11688" s="5">
        <f>WEEKNUM(Shipment_Data[[#This Row],[DATE]],2)</f>
        <v>30</v>
      </c>
      <c r="V11688" s="6">
        <f>SUBTOTAL(103,Shipment_Data[[#This Row],[DATE]])</f>
        <v>1</v>
      </c>
      <c r="W116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689" spans="1:23" x14ac:dyDescent="0.25">
      <c r="A11689" s="1">
        <v>46228</v>
      </c>
      <c r="B11689" t="s">
        <v>17091</v>
      </c>
      <c r="C11689" t="s">
        <v>15727</v>
      </c>
      <c r="D11689" t="s">
        <v>17092</v>
      </c>
      <c r="E11689">
        <v>11</v>
      </c>
      <c r="F11689" t="s">
        <v>15108</v>
      </c>
      <c r="G11689">
        <v>155295</v>
      </c>
      <c r="H11689" s="7">
        <v>1830625.8</v>
      </c>
      <c r="I11689" t="s">
        <v>20</v>
      </c>
      <c r="J11689" t="s">
        <v>26</v>
      </c>
      <c r="K11689" t="s">
        <v>7410</v>
      </c>
      <c r="L11689" s="2">
        <v>0.66666666666666663</v>
      </c>
      <c r="M11689" s="2">
        <v>0.7895833333333333</v>
      </c>
      <c r="N11689" s="1">
        <v>46228</v>
      </c>
      <c r="O11689" t="s">
        <v>23</v>
      </c>
      <c r="S11689" t="s">
        <v>18994</v>
      </c>
      <c r="T116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0.12291666666715173</v>
      </c>
      <c r="U11689" s="5">
        <f>WEEKNUM(Shipment_Data[[#This Row],[DATE]],2)</f>
        <v>30</v>
      </c>
      <c r="V11689" s="6">
        <f>SUBTOTAL(103,Shipment_Data[[#This Row],[DATE]])</f>
        <v>1</v>
      </c>
      <c r="W116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690" spans="1:23" x14ac:dyDescent="0.25">
      <c r="A11690" s="1">
        <v>46228</v>
      </c>
      <c r="B11690" t="s">
        <v>17091</v>
      </c>
      <c r="C11690" t="s">
        <v>15727</v>
      </c>
      <c r="D11690" t="s">
        <v>17093</v>
      </c>
      <c r="E11690">
        <v>1</v>
      </c>
      <c r="F11690" t="s">
        <v>15108</v>
      </c>
      <c r="G11690">
        <v>155652</v>
      </c>
      <c r="H11690" s="7">
        <v>68285.919999999998</v>
      </c>
      <c r="I11690" t="s">
        <v>20</v>
      </c>
      <c r="J11690" t="s">
        <v>26</v>
      </c>
      <c r="K11690" t="s">
        <v>7410</v>
      </c>
      <c r="L11690" s="2">
        <v>0.66666666666666663</v>
      </c>
      <c r="M11690" s="2">
        <v>0.7895833333333333</v>
      </c>
      <c r="N11690" s="1">
        <v>46228</v>
      </c>
      <c r="O11690" t="s">
        <v>23</v>
      </c>
      <c r="S11690" t="s">
        <v>18994</v>
      </c>
      <c r="T1169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0.12291666666715173</v>
      </c>
      <c r="U11690" s="5">
        <f>WEEKNUM(Shipment_Data[[#This Row],[DATE]],2)</f>
        <v>30</v>
      </c>
      <c r="V11690" s="6">
        <f>SUBTOTAL(103,Shipment_Data[[#This Row],[DATE]])</f>
        <v>1</v>
      </c>
      <c r="W116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691" spans="1:23" x14ac:dyDescent="0.25">
      <c r="A11691" s="1">
        <v>46228</v>
      </c>
      <c r="B11691" t="s">
        <v>17091</v>
      </c>
      <c r="C11691" t="s">
        <v>15727</v>
      </c>
      <c r="D11691" t="s">
        <v>17094</v>
      </c>
      <c r="E11691">
        <v>1</v>
      </c>
      <c r="F11691" t="s">
        <v>15709</v>
      </c>
      <c r="G11691">
        <v>155580</v>
      </c>
      <c r="H11691" s="7">
        <v>27000</v>
      </c>
      <c r="J11691" t="s">
        <v>26</v>
      </c>
      <c r="K11691" t="s">
        <v>7410</v>
      </c>
      <c r="L11691" s="2">
        <v>0.66666666666666663</v>
      </c>
      <c r="M11691" s="2">
        <v>0.7895833333333333</v>
      </c>
      <c r="N11691" s="1">
        <v>46228</v>
      </c>
      <c r="O11691" t="s">
        <v>23</v>
      </c>
      <c r="S11691" t="s">
        <v>18994</v>
      </c>
      <c r="T1169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0.12291666666715173</v>
      </c>
      <c r="U11691" s="5">
        <f>WEEKNUM(Shipment_Data[[#This Row],[DATE]],2)</f>
        <v>30</v>
      </c>
      <c r="V11691" s="6">
        <f>SUBTOTAL(103,Shipment_Data[[#This Row],[DATE]])</f>
        <v>1</v>
      </c>
      <c r="W116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692" spans="1:23" x14ac:dyDescent="0.25">
      <c r="A11692" s="1">
        <v>46228</v>
      </c>
      <c r="B11692" t="s">
        <v>628</v>
      </c>
      <c r="C11692" t="s">
        <v>15727</v>
      </c>
      <c r="D11692" t="s">
        <v>17095</v>
      </c>
      <c r="E11692">
        <v>1</v>
      </c>
      <c r="F11692" t="s">
        <v>15108</v>
      </c>
      <c r="G11692">
        <v>155623</v>
      </c>
      <c r="H11692" s="7">
        <v>316240</v>
      </c>
      <c r="I11692" t="s">
        <v>20</v>
      </c>
      <c r="J11692" t="s">
        <v>26</v>
      </c>
      <c r="K11692" t="s">
        <v>7410</v>
      </c>
      <c r="L11692" s="2">
        <v>0.66666666666666663</v>
      </c>
      <c r="M11692" s="2">
        <v>0.71250000000000002</v>
      </c>
      <c r="N11692" s="1">
        <v>46228</v>
      </c>
      <c r="O11692" t="s">
        <v>23</v>
      </c>
      <c r="S11692" t="s">
        <v>18994</v>
      </c>
      <c r="T1169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4.5833333337213844E-2</v>
      </c>
      <c r="U11692" s="5">
        <f>WEEKNUM(Shipment_Data[[#This Row],[DATE]],2)</f>
        <v>30</v>
      </c>
      <c r="V11692" s="6">
        <f>SUBTOTAL(103,Shipment_Data[[#This Row],[DATE]])</f>
        <v>1</v>
      </c>
      <c r="W116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693" spans="1:23" x14ac:dyDescent="0.25">
      <c r="A11693" s="1">
        <v>46228</v>
      </c>
      <c r="B11693" t="s">
        <v>13799</v>
      </c>
      <c r="C11693" t="s">
        <v>15727</v>
      </c>
      <c r="D11693" t="s">
        <v>17096</v>
      </c>
      <c r="E11693">
        <v>1</v>
      </c>
      <c r="F11693" t="s">
        <v>15108</v>
      </c>
      <c r="G11693">
        <v>155649</v>
      </c>
      <c r="H11693" s="7">
        <v>128948.58</v>
      </c>
      <c r="I11693" t="s">
        <v>20</v>
      </c>
      <c r="J11693" t="s">
        <v>26</v>
      </c>
      <c r="K11693" t="s">
        <v>7410</v>
      </c>
      <c r="L11693" s="2">
        <v>0.66666666666666663</v>
      </c>
      <c r="M11693" s="2">
        <v>0.69305555555555554</v>
      </c>
      <c r="N11693" s="1">
        <v>46228</v>
      </c>
      <c r="O11693" t="s">
        <v>23</v>
      </c>
      <c r="S11693" t="s">
        <v>18994</v>
      </c>
      <c r="T116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2.6388888894871343E-2</v>
      </c>
      <c r="U11693" s="5">
        <f>WEEKNUM(Shipment_Data[[#This Row],[DATE]],2)</f>
        <v>30</v>
      </c>
      <c r="V11693" s="6">
        <f>SUBTOTAL(103,Shipment_Data[[#This Row],[DATE]])</f>
        <v>1</v>
      </c>
      <c r="W116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694" spans="1:23" x14ac:dyDescent="0.25">
      <c r="A11694" s="1">
        <v>46230</v>
      </c>
      <c r="B11694" t="s">
        <v>17097</v>
      </c>
      <c r="C11694" t="s">
        <v>15727</v>
      </c>
      <c r="D11694" t="s">
        <v>17098</v>
      </c>
      <c r="E11694">
        <v>1</v>
      </c>
      <c r="F11694" t="s">
        <v>15108</v>
      </c>
      <c r="G11694">
        <v>155495</v>
      </c>
      <c r="H11694" s="7">
        <v>146242</v>
      </c>
      <c r="I11694" t="s">
        <v>20</v>
      </c>
      <c r="J11694" t="s">
        <v>97</v>
      </c>
      <c r="K11694" t="s">
        <v>98</v>
      </c>
      <c r="L11694" s="2">
        <v>0.375</v>
      </c>
      <c r="M11694" s="2">
        <v>0.41041666666666665</v>
      </c>
      <c r="N11694" s="1">
        <v>46230</v>
      </c>
      <c r="O11694" t="s">
        <v>23</v>
      </c>
      <c r="S11694" t="s">
        <v>18994</v>
      </c>
      <c r="T116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3.5416666665696539E-2</v>
      </c>
      <c r="U11694" s="5">
        <f>WEEKNUM(Shipment_Data[[#This Row],[DATE]],2)</f>
        <v>31</v>
      </c>
      <c r="V11694" s="6">
        <f>SUBTOTAL(103,Shipment_Data[[#This Row],[DATE]])</f>
        <v>1</v>
      </c>
      <c r="W116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695" spans="1:23" x14ac:dyDescent="0.25">
      <c r="A11695" s="1">
        <v>46230</v>
      </c>
      <c r="B11695" t="s">
        <v>17097</v>
      </c>
      <c r="C11695" t="s">
        <v>15727</v>
      </c>
      <c r="D11695" t="s">
        <v>17099</v>
      </c>
      <c r="E11695">
        <v>3</v>
      </c>
      <c r="F11695" t="s">
        <v>15108</v>
      </c>
      <c r="G11695">
        <v>155495</v>
      </c>
      <c r="H11695" s="7">
        <v>3833763.5</v>
      </c>
      <c r="I11695" t="s">
        <v>20</v>
      </c>
      <c r="J11695" t="s">
        <v>97</v>
      </c>
      <c r="K11695" t="s">
        <v>98</v>
      </c>
      <c r="L11695" s="2">
        <v>0.375</v>
      </c>
      <c r="M11695" s="2">
        <v>0.41041666666666665</v>
      </c>
      <c r="N11695" s="1">
        <v>46230</v>
      </c>
      <c r="O11695" t="s">
        <v>23</v>
      </c>
      <c r="S11695" t="s">
        <v>18994</v>
      </c>
      <c r="T1169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3.5416666665696539E-2</v>
      </c>
      <c r="U11695" s="5">
        <f>WEEKNUM(Shipment_Data[[#This Row],[DATE]],2)</f>
        <v>31</v>
      </c>
      <c r="V11695" s="6">
        <f>SUBTOTAL(103,Shipment_Data[[#This Row],[DATE]])</f>
        <v>1</v>
      </c>
      <c r="W116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696" spans="1:23" x14ac:dyDescent="0.25">
      <c r="A11696" s="1">
        <v>46230</v>
      </c>
      <c r="B11696" t="s">
        <v>17097</v>
      </c>
      <c r="C11696" t="s">
        <v>15727</v>
      </c>
      <c r="D11696" t="s">
        <v>17100</v>
      </c>
      <c r="E11696">
        <v>7</v>
      </c>
      <c r="F11696" t="s">
        <v>15108</v>
      </c>
      <c r="G11696">
        <v>155495</v>
      </c>
      <c r="H11696" s="7">
        <v>14352858.199999999</v>
      </c>
      <c r="I11696" t="s">
        <v>41</v>
      </c>
      <c r="J11696" t="s">
        <v>97</v>
      </c>
      <c r="K11696" t="s">
        <v>98</v>
      </c>
      <c r="L11696" s="2">
        <v>0.375</v>
      </c>
      <c r="M11696" s="2">
        <v>0.41041666666666665</v>
      </c>
      <c r="N11696" s="1">
        <v>46230</v>
      </c>
      <c r="O11696" t="s">
        <v>23</v>
      </c>
      <c r="S11696" t="s">
        <v>18994</v>
      </c>
      <c r="T1169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3.5416666665696539E-2</v>
      </c>
      <c r="U11696" s="5">
        <f>WEEKNUM(Shipment_Data[[#This Row],[DATE]],2)</f>
        <v>31</v>
      </c>
      <c r="V11696" s="6">
        <f>SUBTOTAL(103,Shipment_Data[[#This Row],[DATE]])</f>
        <v>1</v>
      </c>
      <c r="W116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697" spans="1:23" x14ac:dyDescent="0.25">
      <c r="A11697" s="1">
        <v>46230</v>
      </c>
      <c r="B11697" t="s">
        <v>16259</v>
      </c>
      <c r="C11697" t="s">
        <v>15727</v>
      </c>
      <c r="D11697" t="s">
        <v>17101</v>
      </c>
      <c r="E11697">
        <v>33</v>
      </c>
      <c r="F11697" t="s">
        <v>15108</v>
      </c>
      <c r="G11697">
        <v>155565</v>
      </c>
      <c r="H11697" s="7">
        <v>5163654.74</v>
      </c>
      <c r="I11697" t="s">
        <v>41</v>
      </c>
      <c r="J11697" t="s">
        <v>267</v>
      </c>
      <c r="K11697" t="s">
        <v>7410</v>
      </c>
      <c r="L11697" s="2">
        <v>0.5625</v>
      </c>
      <c r="M11697" s="2">
        <v>0.67361111111111116</v>
      </c>
      <c r="N11697" s="1">
        <v>46230</v>
      </c>
      <c r="O11697" t="s">
        <v>23</v>
      </c>
      <c r="S11697" t="s">
        <v>18994</v>
      </c>
      <c r="T1169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0.11111111110949423</v>
      </c>
      <c r="U11697" s="5">
        <f>WEEKNUM(Shipment_Data[[#This Row],[DATE]],2)</f>
        <v>31</v>
      </c>
      <c r="V11697" s="6">
        <f>SUBTOTAL(103,Shipment_Data[[#This Row],[DATE]])</f>
        <v>1</v>
      </c>
      <c r="W116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698" spans="1:23" x14ac:dyDescent="0.25">
      <c r="A11698" s="1">
        <v>46230</v>
      </c>
      <c r="B11698" t="s">
        <v>16259</v>
      </c>
      <c r="C11698" t="s">
        <v>15727</v>
      </c>
      <c r="D11698" t="s">
        <v>17102</v>
      </c>
      <c r="E11698">
        <v>9</v>
      </c>
      <c r="F11698" t="s">
        <v>15108</v>
      </c>
      <c r="G11698">
        <v>155565</v>
      </c>
      <c r="H11698" s="7">
        <v>5163654.74</v>
      </c>
      <c r="I11698" t="s">
        <v>20</v>
      </c>
      <c r="J11698" t="s">
        <v>267</v>
      </c>
      <c r="K11698" t="s">
        <v>268</v>
      </c>
      <c r="L11698" s="2">
        <v>0.5625</v>
      </c>
      <c r="M11698" s="2">
        <v>0.67361111111111116</v>
      </c>
      <c r="N11698" s="1">
        <v>46230</v>
      </c>
      <c r="O11698" t="s">
        <v>23</v>
      </c>
      <c r="S11698" t="s">
        <v>18994</v>
      </c>
      <c r="T1169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0.11111111110949423</v>
      </c>
      <c r="U11698" s="5">
        <f>WEEKNUM(Shipment_Data[[#This Row],[DATE]],2)</f>
        <v>31</v>
      </c>
      <c r="V11698" s="6">
        <f>SUBTOTAL(103,Shipment_Data[[#This Row],[DATE]])</f>
        <v>1</v>
      </c>
      <c r="W116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699" spans="1:23" x14ac:dyDescent="0.25">
      <c r="A11699" s="1">
        <v>46230</v>
      </c>
      <c r="B11699" t="s">
        <v>16259</v>
      </c>
      <c r="C11699" t="s">
        <v>15727</v>
      </c>
      <c r="D11699" t="s">
        <v>17103</v>
      </c>
      <c r="E11699">
        <v>7</v>
      </c>
      <c r="F11699" t="s">
        <v>15108</v>
      </c>
      <c r="G11699">
        <v>155566</v>
      </c>
      <c r="H11699" s="7">
        <v>6061614.2800000003</v>
      </c>
      <c r="I11699" t="s">
        <v>20</v>
      </c>
      <c r="J11699" t="s">
        <v>267</v>
      </c>
      <c r="K11699" t="s">
        <v>268</v>
      </c>
      <c r="L11699" s="2">
        <v>0.5625</v>
      </c>
      <c r="M11699" s="2">
        <v>0.67361111111111116</v>
      </c>
      <c r="N11699" s="1">
        <v>46230</v>
      </c>
      <c r="O11699" t="s">
        <v>23</v>
      </c>
      <c r="S11699" t="s">
        <v>18994</v>
      </c>
      <c r="T1169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0.11111111110949423</v>
      </c>
      <c r="U11699" s="5">
        <f>WEEKNUM(Shipment_Data[[#This Row],[DATE]],2)</f>
        <v>31</v>
      </c>
      <c r="V11699" s="6">
        <f>SUBTOTAL(103,Shipment_Data[[#This Row],[DATE]])</f>
        <v>1</v>
      </c>
      <c r="W116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700" spans="1:23" x14ac:dyDescent="0.25">
      <c r="A11700" s="1">
        <v>46230</v>
      </c>
      <c r="B11700" t="s">
        <v>1199</v>
      </c>
      <c r="C11700" t="s">
        <v>15727</v>
      </c>
      <c r="D11700" t="s">
        <v>17104</v>
      </c>
      <c r="E11700">
        <v>3</v>
      </c>
      <c r="F11700" t="s">
        <v>15108</v>
      </c>
      <c r="G11700">
        <v>155657</v>
      </c>
      <c r="H11700" s="7">
        <v>177296</v>
      </c>
      <c r="I11700" t="s">
        <v>20</v>
      </c>
      <c r="J11700" t="s">
        <v>97</v>
      </c>
      <c r="K11700" t="s">
        <v>98</v>
      </c>
      <c r="L11700" s="2">
        <v>0.64583333333333337</v>
      </c>
      <c r="M11700" s="2">
        <v>0.71875</v>
      </c>
      <c r="N11700" s="1">
        <v>46230</v>
      </c>
      <c r="O11700" t="s">
        <v>23</v>
      </c>
      <c r="S11700" t="s">
        <v>18994</v>
      </c>
      <c r="T1170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7.2916666664241347E-2</v>
      </c>
      <c r="U11700" s="5">
        <f>WEEKNUM(Shipment_Data[[#This Row],[DATE]],2)</f>
        <v>31</v>
      </c>
      <c r="V11700" s="6">
        <f>SUBTOTAL(103,Shipment_Data[[#This Row],[DATE]])</f>
        <v>1</v>
      </c>
      <c r="W117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701" spans="1:23" x14ac:dyDescent="0.25">
      <c r="A11701" s="1">
        <v>46230</v>
      </c>
      <c r="B11701" t="s">
        <v>16396</v>
      </c>
      <c r="C11701" t="s">
        <v>15727</v>
      </c>
      <c r="D11701" t="s">
        <v>17105</v>
      </c>
      <c r="E11701">
        <v>2</v>
      </c>
      <c r="F11701" t="s">
        <v>15108</v>
      </c>
      <c r="G11701">
        <v>155655</v>
      </c>
      <c r="H11701" s="7">
        <v>450857.11</v>
      </c>
      <c r="I11701" t="s">
        <v>20</v>
      </c>
      <c r="J11701" t="s">
        <v>97</v>
      </c>
      <c r="K11701" t="s">
        <v>98</v>
      </c>
      <c r="L11701" s="2">
        <v>0.64583333333333337</v>
      </c>
      <c r="M11701" s="2">
        <v>0.75</v>
      </c>
      <c r="N11701" s="1">
        <v>46230</v>
      </c>
      <c r="O11701" t="s">
        <v>23</v>
      </c>
      <c r="S11701" t="s">
        <v>18994</v>
      </c>
      <c r="T1170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0.10416666666424135</v>
      </c>
      <c r="U11701" s="5">
        <f>WEEKNUM(Shipment_Data[[#This Row],[DATE]],2)</f>
        <v>31</v>
      </c>
      <c r="V11701" s="6">
        <f>SUBTOTAL(103,Shipment_Data[[#This Row],[DATE]])</f>
        <v>1</v>
      </c>
      <c r="W117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702" spans="1:23" x14ac:dyDescent="0.25">
      <c r="A11702" s="1">
        <v>46230</v>
      </c>
      <c r="B11702" t="s">
        <v>5135</v>
      </c>
      <c r="C11702" t="s">
        <v>15727</v>
      </c>
      <c r="D11702" t="s">
        <v>17106</v>
      </c>
      <c r="E11702">
        <v>1</v>
      </c>
      <c r="F11702" t="s">
        <v>15709</v>
      </c>
      <c r="G11702">
        <v>155678</v>
      </c>
      <c r="H11702" s="7">
        <v>4544</v>
      </c>
      <c r="I11702" t="s">
        <v>20</v>
      </c>
      <c r="J11702" t="s">
        <v>75</v>
      </c>
      <c r="K11702" t="s">
        <v>76</v>
      </c>
      <c r="L11702" s="2">
        <v>0.64583333333333337</v>
      </c>
      <c r="M11702" s="2">
        <v>0.72152777777777777</v>
      </c>
      <c r="N11702" s="1">
        <v>46230</v>
      </c>
      <c r="O11702" t="s">
        <v>23</v>
      </c>
      <c r="S11702" t="s">
        <v>18994</v>
      </c>
      <c r="T1170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7.5694444443797693E-2</v>
      </c>
      <c r="U11702" s="5">
        <f>WEEKNUM(Shipment_Data[[#This Row],[DATE]],2)</f>
        <v>31</v>
      </c>
      <c r="V11702" s="6">
        <f>SUBTOTAL(103,Shipment_Data[[#This Row],[DATE]])</f>
        <v>1</v>
      </c>
      <c r="W117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703" spans="1:23" x14ac:dyDescent="0.25">
      <c r="A11703" s="1">
        <v>46230</v>
      </c>
      <c r="B11703" t="s">
        <v>10105</v>
      </c>
      <c r="C11703" t="s">
        <v>15727</v>
      </c>
      <c r="D11703" t="s">
        <v>17107</v>
      </c>
      <c r="E11703">
        <v>1</v>
      </c>
      <c r="F11703" t="s">
        <v>15108</v>
      </c>
      <c r="G11703">
        <v>155683</v>
      </c>
      <c r="H11703" s="7">
        <v>331348.61</v>
      </c>
      <c r="I11703" t="s">
        <v>20</v>
      </c>
      <c r="J11703" t="s">
        <v>75</v>
      </c>
      <c r="K11703" t="s">
        <v>76</v>
      </c>
      <c r="L11703" s="2">
        <v>0.64583333333333337</v>
      </c>
      <c r="M11703" s="2">
        <v>0.72152777777777777</v>
      </c>
      <c r="N11703" s="1">
        <v>46230</v>
      </c>
      <c r="O11703" t="s">
        <v>23</v>
      </c>
      <c r="S11703" t="s">
        <v>18994</v>
      </c>
      <c r="T1170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7.5694444443797693E-2</v>
      </c>
      <c r="U11703" s="5">
        <f>WEEKNUM(Shipment_Data[[#This Row],[DATE]],2)</f>
        <v>31</v>
      </c>
      <c r="V11703" s="6">
        <f>SUBTOTAL(103,Shipment_Data[[#This Row],[DATE]])</f>
        <v>1</v>
      </c>
      <c r="W117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704" spans="1:23" x14ac:dyDescent="0.25">
      <c r="A11704" s="1">
        <v>46230</v>
      </c>
      <c r="B11704" t="s">
        <v>10105</v>
      </c>
      <c r="C11704" t="s">
        <v>15727</v>
      </c>
      <c r="D11704" t="s">
        <v>17108</v>
      </c>
      <c r="E11704">
        <v>1</v>
      </c>
      <c r="F11704" t="s">
        <v>15108</v>
      </c>
      <c r="G11704">
        <v>155683</v>
      </c>
      <c r="H11704" s="7">
        <v>98224</v>
      </c>
      <c r="I11704" t="s">
        <v>20</v>
      </c>
      <c r="J11704" t="s">
        <v>75</v>
      </c>
      <c r="K11704" t="s">
        <v>76</v>
      </c>
      <c r="L11704" s="2">
        <v>0.64583333333333337</v>
      </c>
      <c r="M11704" s="2">
        <v>0.72152777777777777</v>
      </c>
      <c r="N11704" s="1">
        <v>46230</v>
      </c>
      <c r="O11704" t="s">
        <v>23</v>
      </c>
      <c r="S11704" t="s">
        <v>18994</v>
      </c>
      <c r="T1170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7.5694444443797693E-2</v>
      </c>
      <c r="U11704" s="5">
        <f>WEEKNUM(Shipment_Data[[#This Row],[DATE]],2)</f>
        <v>31</v>
      </c>
      <c r="V11704" s="6">
        <f>SUBTOTAL(103,Shipment_Data[[#This Row],[DATE]])</f>
        <v>1</v>
      </c>
      <c r="W117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705" spans="1:23" x14ac:dyDescent="0.25">
      <c r="A11705" s="1">
        <v>46230</v>
      </c>
      <c r="B11705" t="s">
        <v>16287</v>
      </c>
      <c r="C11705" t="s">
        <v>15727</v>
      </c>
      <c r="D11705" t="s">
        <v>17109</v>
      </c>
      <c r="E11705">
        <v>1</v>
      </c>
      <c r="F11705" t="s">
        <v>15108</v>
      </c>
      <c r="G11705">
        <v>155498</v>
      </c>
      <c r="H11705" s="7">
        <v>231012</v>
      </c>
      <c r="I11705" t="s">
        <v>20</v>
      </c>
      <c r="J11705" t="s">
        <v>75</v>
      </c>
      <c r="K11705" t="s">
        <v>76</v>
      </c>
      <c r="L11705" s="2">
        <v>0.64583333333333337</v>
      </c>
      <c r="M11705" s="2">
        <v>0.68472222222222223</v>
      </c>
      <c r="N11705" s="1">
        <v>46230</v>
      </c>
      <c r="O11705" t="s">
        <v>23</v>
      </c>
      <c r="S11705" t="s">
        <v>18994</v>
      </c>
      <c r="T1170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3.8888888884685002E-2</v>
      </c>
      <c r="U11705" s="5">
        <f>WEEKNUM(Shipment_Data[[#This Row],[DATE]],2)</f>
        <v>31</v>
      </c>
      <c r="V11705" s="6">
        <f>SUBTOTAL(103,Shipment_Data[[#This Row],[DATE]])</f>
        <v>1</v>
      </c>
      <c r="W117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706" spans="1:23" x14ac:dyDescent="0.25">
      <c r="A11706" s="1">
        <v>46230</v>
      </c>
      <c r="B11706" t="s">
        <v>16287</v>
      </c>
      <c r="C11706" t="s">
        <v>15727</v>
      </c>
      <c r="D11706" t="s">
        <v>17110</v>
      </c>
      <c r="E11706">
        <v>1</v>
      </c>
      <c r="F11706" t="s">
        <v>15108</v>
      </c>
      <c r="G11706">
        <v>155722</v>
      </c>
      <c r="H11706" s="7">
        <v>80640</v>
      </c>
      <c r="I11706" t="s">
        <v>20</v>
      </c>
      <c r="J11706" t="s">
        <v>75</v>
      </c>
      <c r="K11706" t="s">
        <v>76</v>
      </c>
      <c r="L11706" s="2">
        <v>0.64583333333333337</v>
      </c>
      <c r="M11706" s="2">
        <v>0.68472222222222223</v>
      </c>
      <c r="N11706" s="1">
        <v>46230</v>
      </c>
      <c r="O11706" t="s">
        <v>23</v>
      </c>
      <c r="S11706" t="s">
        <v>18994</v>
      </c>
      <c r="T1170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3.8888888884685002E-2</v>
      </c>
      <c r="U11706" s="5">
        <f>WEEKNUM(Shipment_Data[[#This Row],[DATE]],2)</f>
        <v>31</v>
      </c>
      <c r="V11706" s="6">
        <f>SUBTOTAL(103,Shipment_Data[[#This Row],[DATE]])</f>
        <v>1</v>
      </c>
      <c r="W117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707" spans="1:23" x14ac:dyDescent="0.25">
      <c r="A11707" s="1">
        <v>46230</v>
      </c>
      <c r="B11707" t="s">
        <v>605</v>
      </c>
      <c r="C11707" t="s">
        <v>15727</v>
      </c>
      <c r="D11707" t="s">
        <v>17111</v>
      </c>
      <c r="E11707">
        <v>1</v>
      </c>
      <c r="F11707" t="s">
        <v>15108</v>
      </c>
      <c r="G11707">
        <v>155686</v>
      </c>
      <c r="H11707" s="7">
        <v>23993.54</v>
      </c>
      <c r="I11707" t="s">
        <v>20</v>
      </c>
      <c r="J11707" t="s">
        <v>12258</v>
      </c>
      <c r="K11707" t="s">
        <v>8060</v>
      </c>
      <c r="L11707" s="2">
        <v>0.66666666666666663</v>
      </c>
      <c r="M11707" s="2">
        <v>0.78055555555555556</v>
      </c>
      <c r="N11707" s="1">
        <v>46230</v>
      </c>
      <c r="O11707" t="s">
        <v>23</v>
      </c>
      <c r="S11707" t="s">
        <v>18994</v>
      </c>
      <c r="T1170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0.11388888888905058</v>
      </c>
      <c r="U11707" s="5">
        <f>WEEKNUM(Shipment_Data[[#This Row],[DATE]],2)</f>
        <v>31</v>
      </c>
      <c r="V11707" s="6">
        <f>SUBTOTAL(103,Shipment_Data[[#This Row],[DATE]])</f>
        <v>1</v>
      </c>
      <c r="W117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708" spans="1:23" x14ac:dyDescent="0.25">
      <c r="A11708" s="1">
        <v>46230</v>
      </c>
      <c r="B11708" t="s">
        <v>129</v>
      </c>
      <c r="C11708" t="s">
        <v>15727</v>
      </c>
      <c r="D11708" t="s">
        <v>17112</v>
      </c>
      <c r="E11708">
        <v>1</v>
      </c>
      <c r="F11708" t="s">
        <v>15108</v>
      </c>
      <c r="G11708">
        <v>155674</v>
      </c>
      <c r="H11708" s="7">
        <v>1013996.65</v>
      </c>
      <c r="I11708" t="s">
        <v>20</v>
      </c>
      <c r="J11708" t="s">
        <v>12258</v>
      </c>
      <c r="K11708" t="s">
        <v>8060</v>
      </c>
      <c r="L11708" s="2">
        <v>0.66666666666666663</v>
      </c>
      <c r="M11708" s="2">
        <v>0.82708333333333328</v>
      </c>
      <c r="N11708" s="1">
        <v>46230</v>
      </c>
      <c r="O11708" t="s">
        <v>23</v>
      </c>
      <c r="S11708" t="s">
        <v>18994</v>
      </c>
      <c r="T1170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0.16041666666569654</v>
      </c>
      <c r="U11708" s="5">
        <f>WEEKNUM(Shipment_Data[[#This Row],[DATE]],2)</f>
        <v>31</v>
      </c>
      <c r="V11708" s="6">
        <f>SUBTOTAL(103,Shipment_Data[[#This Row],[DATE]])</f>
        <v>1</v>
      </c>
      <c r="W117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709" spans="1:23" x14ac:dyDescent="0.25">
      <c r="A11709" s="1">
        <v>46230</v>
      </c>
      <c r="B11709" t="s">
        <v>17113</v>
      </c>
      <c r="C11709" t="s">
        <v>15727</v>
      </c>
      <c r="D11709" t="s">
        <v>17114</v>
      </c>
      <c r="E11709">
        <v>1</v>
      </c>
      <c r="F11709" t="s">
        <v>15709</v>
      </c>
      <c r="G11709">
        <v>155695</v>
      </c>
      <c r="H11709" s="7">
        <v>8900.75</v>
      </c>
      <c r="I11709" t="s">
        <v>20</v>
      </c>
      <c r="J11709" t="s">
        <v>12258</v>
      </c>
      <c r="K11709" t="s">
        <v>8060</v>
      </c>
      <c r="L11709" s="2">
        <v>0.66666666666666663</v>
      </c>
      <c r="M11709" s="2">
        <v>0.83333333333333337</v>
      </c>
      <c r="N11709" s="1">
        <v>46230</v>
      </c>
      <c r="O11709" t="s">
        <v>23</v>
      </c>
      <c r="S11709" t="s">
        <v>18994</v>
      </c>
      <c r="T117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0.16666666667151731</v>
      </c>
      <c r="U11709" s="5">
        <f>WEEKNUM(Shipment_Data[[#This Row],[DATE]],2)</f>
        <v>31</v>
      </c>
      <c r="V11709" s="6">
        <f>SUBTOTAL(103,Shipment_Data[[#This Row],[DATE]])</f>
        <v>1</v>
      </c>
      <c r="W117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710" spans="1:23" x14ac:dyDescent="0.25">
      <c r="A11710" s="1">
        <v>46230</v>
      </c>
      <c r="B11710" t="s">
        <v>122</v>
      </c>
      <c r="C11710" t="s">
        <v>15727</v>
      </c>
      <c r="D11710" t="s">
        <v>17115</v>
      </c>
      <c r="E11710">
        <v>1</v>
      </c>
      <c r="F11710" t="s">
        <v>15108</v>
      </c>
      <c r="G11710">
        <v>155670</v>
      </c>
      <c r="H11710" s="7">
        <v>22280</v>
      </c>
      <c r="I11710" t="s">
        <v>20</v>
      </c>
      <c r="J11710" t="s">
        <v>12258</v>
      </c>
      <c r="K11710" t="s">
        <v>8060</v>
      </c>
      <c r="L11710" s="2">
        <v>0.66666666666666663</v>
      </c>
      <c r="M11710" s="2">
        <v>0.72152777777777777</v>
      </c>
      <c r="N11710" s="1">
        <v>46230</v>
      </c>
      <c r="O11710" t="s">
        <v>23</v>
      </c>
      <c r="S11710" t="s">
        <v>18994</v>
      </c>
      <c r="T117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5.4861111115314998E-2</v>
      </c>
      <c r="U11710" s="5">
        <f>WEEKNUM(Shipment_Data[[#This Row],[DATE]],2)</f>
        <v>31</v>
      </c>
      <c r="V11710" s="6">
        <f>SUBTOTAL(103,Shipment_Data[[#This Row],[DATE]])</f>
        <v>1</v>
      </c>
      <c r="W117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711" spans="1:23" x14ac:dyDescent="0.25">
      <c r="A11711" s="1">
        <v>46230</v>
      </c>
      <c r="B11711" t="s">
        <v>17020</v>
      </c>
      <c r="C11711" t="s">
        <v>15727</v>
      </c>
      <c r="D11711" t="s">
        <v>17116</v>
      </c>
      <c r="E11711">
        <v>2</v>
      </c>
      <c r="F11711" t="s">
        <v>15108</v>
      </c>
      <c r="G11711">
        <v>155630</v>
      </c>
      <c r="H11711" s="7">
        <v>673524.66</v>
      </c>
      <c r="I11711" t="s">
        <v>41</v>
      </c>
      <c r="J11711" t="s">
        <v>12258</v>
      </c>
      <c r="K11711" t="s">
        <v>8060</v>
      </c>
      <c r="L11711" s="2">
        <v>0.66666666666666663</v>
      </c>
      <c r="M11711" s="2">
        <v>0.8520833333333333</v>
      </c>
      <c r="N11711" s="1">
        <v>46230</v>
      </c>
      <c r="O11711" t="s">
        <v>23</v>
      </c>
      <c r="S11711" t="s">
        <v>18994</v>
      </c>
      <c r="T117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0.18541666666715173</v>
      </c>
      <c r="U11711" s="5">
        <f>WEEKNUM(Shipment_Data[[#This Row],[DATE]],2)</f>
        <v>31</v>
      </c>
      <c r="V11711" s="6">
        <f>SUBTOTAL(103,Shipment_Data[[#This Row],[DATE]])</f>
        <v>1</v>
      </c>
      <c r="W117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712" spans="1:23" x14ac:dyDescent="0.25">
      <c r="A11712" s="1">
        <v>46230</v>
      </c>
      <c r="B11712" t="s">
        <v>17020</v>
      </c>
      <c r="C11712" t="s">
        <v>15727</v>
      </c>
      <c r="D11712" t="s">
        <v>17117</v>
      </c>
      <c r="E11712">
        <v>1</v>
      </c>
      <c r="F11712" t="s">
        <v>15709</v>
      </c>
      <c r="G11712">
        <v>155697</v>
      </c>
      <c r="H11712" s="7">
        <v>9184</v>
      </c>
      <c r="I11712" t="s">
        <v>20</v>
      </c>
      <c r="J11712" t="s">
        <v>12258</v>
      </c>
      <c r="K11712" t="s">
        <v>8060</v>
      </c>
      <c r="L11712" s="2">
        <v>0.66666666666666663</v>
      </c>
      <c r="M11712" s="2">
        <v>0.8520833333333333</v>
      </c>
      <c r="N11712" s="1">
        <v>46230</v>
      </c>
      <c r="O11712" t="s">
        <v>23</v>
      </c>
      <c r="S11712" t="s">
        <v>18994</v>
      </c>
      <c r="T117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0.18541666666715173</v>
      </c>
      <c r="U11712" s="5">
        <f>WEEKNUM(Shipment_Data[[#This Row],[DATE]],2)</f>
        <v>31</v>
      </c>
      <c r="V11712" s="6">
        <f>SUBTOTAL(103,Shipment_Data[[#This Row],[DATE]])</f>
        <v>1</v>
      </c>
      <c r="W117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713" spans="1:23" x14ac:dyDescent="0.25">
      <c r="A11713" s="1">
        <v>46230</v>
      </c>
      <c r="B11713" t="s">
        <v>17020</v>
      </c>
      <c r="C11713" t="s">
        <v>15727</v>
      </c>
      <c r="D11713" t="s">
        <v>17118</v>
      </c>
      <c r="E11713">
        <v>1</v>
      </c>
      <c r="F11713" t="s">
        <v>15853</v>
      </c>
      <c r="G11713">
        <v>155696</v>
      </c>
      <c r="H11713" s="7">
        <v>19787</v>
      </c>
      <c r="I11713" t="s">
        <v>20</v>
      </c>
      <c r="J11713" t="s">
        <v>12258</v>
      </c>
      <c r="K11713" t="s">
        <v>8060</v>
      </c>
      <c r="L11713" s="2">
        <v>0.66666666666666663</v>
      </c>
      <c r="M11713" s="2">
        <v>0.8520833333333333</v>
      </c>
      <c r="N11713" s="1">
        <v>46230</v>
      </c>
      <c r="O11713" t="s">
        <v>23</v>
      </c>
      <c r="S11713" t="s">
        <v>18994</v>
      </c>
      <c r="T1171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0.18541666666715173</v>
      </c>
      <c r="U11713" s="5">
        <f>WEEKNUM(Shipment_Data[[#This Row],[DATE]],2)</f>
        <v>31</v>
      </c>
      <c r="V11713" s="6">
        <f>SUBTOTAL(103,Shipment_Data[[#This Row],[DATE]])</f>
        <v>1</v>
      </c>
      <c r="W117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714" spans="1:23" x14ac:dyDescent="0.25">
      <c r="A11714" s="1">
        <v>46230</v>
      </c>
      <c r="B11714" t="s">
        <v>162</v>
      </c>
      <c r="C11714" t="s">
        <v>15727</v>
      </c>
      <c r="D11714" t="s">
        <v>17119</v>
      </c>
      <c r="E11714">
        <v>2</v>
      </c>
      <c r="F11714" t="s">
        <v>15108</v>
      </c>
      <c r="G11714">
        <v>155701</v>
      </c>
      <c r="H11714" s="7">
        <v>65140</v>
      </c>
      <c r="I11714" t="s">
        <v>20</v>
      </c>
      <c r="J11714" t="s">
        <v>105</v>
      </c>
      <c r="K11714" t="s">
        <v>106</v>
      </c>
      <c r="L11714" s="2">
        <v>0.67500000000000004</v>
      </c>
      <c r="M11714" s="2">
        <v>0.87708333333333333</v>
      </c>
      <c r="N11714" s="1">
        <v>46230</v>
      </c>
      <c r="O11714" t="s">
        <v>23</v>
      </c>
      <c r="S11714" t="s">
        <v>18994</v>
      </c>
      <c r="T117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0.20208333332993789</v>
      </c>
      <c r="U11714" s="5">
        <f>WEEKNUM(Shipment_Data[[#This Row],[DATE]],2)</f>
        <v>31</v>
      </c>
      <c r="V11714" s="6">
        <f>SUBTOTAL(103,Shipment_Data[[#This Row],[DATE]])</f>
        <v>1</v>
      </c>
      <c r="W117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715" spans="1:23" x14ac:dyDescent="0.25">
      <c r="A11715" s="1">
        <v>46230</v>
      </c>
      <c r="B11715" t="s">
        <v>17120</v>
      </c>
      <c r="C11715" t="s">
        <v>15727</v>
      </c>
      <c r="D11715" t="s">
        <v>17121</v>
      </c>
      <c r="E11715">
        <v>3</v>
      </c>
      <c r="F11715" t="s">
        <v>15108</v>
      </c>
      <c r="G11715">
        <v>155651</v>
      </c>
      <c r="H11715" s="7">
        <v>796397.91</v>
      </c>
      <c r="I11715" t="s">
        <v>20</v>
      </c>
      <c r="J11715" t="s">
        <v>105</v>
      </c>
      <c r="K11715" t="s">
        <v>106</v>
      </c>
      <c r="L11715" s="2">
        <v>0.67500000000000004</v>
      </c>
      <c r="M11715" s="2">
        <v>0.75</v>
      </c>
      <c r="N11715" s="1">
        <v>46230</v>
      </c>
      <c r="O11715" t="s">
        <v>23</v>
      </c>
      <c r="S11715" t="s">
        <v>18994</v>
      </c>
      <c r="T1171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7.4999999997089617E-2</v>
      </c>
      <c r="U11715" s="5">
        <f>WEEKNUM(Shipment_Data[[#This Row],[DATE]],2)</f>
        <v>31</v>
      </c>
      <c r="V11715" s="6">
        <f>SUBTOTAL(103,Shipment_Data[[#This Row],[DATE]])</f>
        <v>1</v>
      </c>
      <c r="W117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716" spans="1:23" x14ac:dyDescent="0.25">
      <c r="A11716" s="1">
        <v>46230</v>
      </c>
      <c r="B11716" t="s">
        <v>17120</v>
      </c>
      <c r="C11716" t="s">
        <v>15727</v>
      </c>
      <c r="D11716" t="s">
        <v>17122</v>
      </c>
      <c r="E11716">
        <v>1</v>
      </c>
      <c r="F11716" t="s">
        <v>15108</v>
      </c>
      <c r="G11716">
        <v>155664</v>
      </c>
      <c r="H11716" s="7">
        <v>3340</v>
      </c>
      <c r="I11716" t="s">
        <v>20</v>
      </c>
      <c r="J11716" t="s">
        <v>105</v>
      </c>
      <c r="K11716" t="s">
        <v>106</v>
      </c>
      <c r="L11716" s="2">
        <v>0.67500000000000004</v>
      </c>
      <c r="M11716" s="2">
        <v>0.75</v>
      </c>
      <c r="N11716" s="1">
        <v>46230</v>
      </c>
      <c r="O11716" t="s">
        <v>23</v>
      </c>
      <c r="S11716" t="s">
        <v>18994</v>
      </c>
      <c r="T117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7.4999999997089617E-2</v>
      </c>
      <c r="U11716" s="5">
        <f>WEEKNUM(Shipment_Data[[#This Row],[DATE]],2)</f>
        <v>31</v>
      </c>
      <c r="V11716" s="6">
        <f>SUBTOTAL(103,Shipment_Data[[#This Row],[DATE]])</f>
        <v>1</v>
      </c>
      <c r="W117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717" spans="1:23" x14ac:dyDescent="0.25">
      <c r="A11717" s="1">
        <v>46230</v>
      </c>
      <c r="B11717" t="s">
        <v>16515</v>
      </c>
      <c r="C11717" t="s">
        <v>15727</v>
      </c>
      <c r="D11717" t="s">
        <v>17123</v>
      </c>
      <c r="E11717">
        <v>5</v>
      </c>
      <c r="F11717" t="s">
        <v>15108</v>
      </c>
      <c r="G11717">
        <v>155470</v>
      </c>
      <c r="H11717" s="7">
        <v>1662542.94</v>
      </c>
      <c r="I11717" t="s">
        <v>20</v>
      </c>
      <c r="J11717" t="s">
        <v>105</v>
      </c>
      <c r="K11717" t="s">
        <v>106</v>
      </c>
      <c r="L11717" s="2">
        <v>0.67500000000000004</v>
      </c>
      <c r="M11717" s="2">
        <v>0.72361111111111109</v>
      </c>
      <c r="N11717" s="1">
        <v>46230</v>
      </c>
      <c r="O11717" t="s">
        <v>23</v>
      </c>
      <c r="S11717" t="s">
        <v>18994</v>
      </c>
      <c r="T1171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4.8611111109494232E-2</v>
      </c>
      <c r="U11717" s="5">
        <f>WEEKNUM(Shipment_Data[[#This Row],[DATE]],2)</f>
        <v>31</v>
      </c>
      <c r="V11717" s="6">
        <f>SUBTOTAL(103,Shipment_Data[[#This Row],[DATE]])</f>
        <v>1</v>
      </c>
      <c r="W117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718" spans="1:23" x14ac:dyDescent="0.25">
      <c r="A11718" s="1">
        <v>46230</v>
      </c>
      <c r="B11718" t="s">
        <v>17124</v>
      </c>
      <c r="C11718" t="s">
        <v>15727</v>
      </c>
      <c r="D11718" t="s">
        <v>17125</v>
      </c>
      <c r="E11718">
        <v>1</v>
      </c>
      <c r="F11718" t="s">
        <v>15108</v>
      </c>
      <c r="G11718">
        <v>155681</v>
      </c>
      <c r="H11718" s="7">
        <v>67200</v>
      </c>
      <c r="I11718" t="s">
        <v>20</v>
      </c>
      <c r="J11718" t="s">
        <v>105</v>
      </c>
      <c r="K11718" t="s">
        <v>106</v>
      </c>
      <c r="L11718" s="2">
        <v>0.67500000000000004</v>
      </c>
      <c r="M11718" s="2">
        <v>0.75694444444444442</v>
      </c>
      <c r="N11718" s="1">
        <v>46230</v>
      </c>
      <c r="O11718" t="s">
        <v>23</v>
      </c>
      <c r="S11718" t="s">
        <v>18994</v>
      </c>
      <c r="T1171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8.1944444442342501E-2</v>
      </c>
      <c r="U11718" s="5">
        <f>WEEKNUM(Shipment_Data[[#This Row],[DATE]],2)</f>
        <v>31</v>
      </c>
      <c r="V11718" s="6">
        <f>SUBTOTAL(103,Shipment_Data[[#This Row],[DATE]])</f>
        <v>1</v>
      </c>
      <c r="W117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719" spans="1:23" x14ac:dyDescent="0.25">
      <c r="A11719" s="1">
        <v>46230</v>
      </c>
      <c r="B11719" t="s">
        <v>166</v>
      </c>
      <c r="C11719" t="s">
        <v>15727</v>
      </c>
      <c r="D11719" t="s">
        <v>17126</v>
      </c>
      <c r="F11719" t="s">
        <v>15108</v>
      </c>
      <c r="G11719">
        <v>155668</v>
      </c>
      <c r="H11719" s="7">
        <v>21907.4</v>
      </c>
      <c r="I11719" t="s">
        <v>20</v>
      </c>
      <c r="J11719" t="s">
        <v>105</v>
      </c>
      <c r="K11719" t="s">
        <v>106</v>
      </c>
      <c r="L11719" s="2">
        <v>0.67500000000000004</v>
      </c>
      <c r="M11719" s="2">
        <v>0.86319444444444449</v>
      </c>
      <c r="N11719" s="1">
        <v>46230</v>
      </c>
      <c r="O11719" t="s">
        <v>23</v>
      </c>
      <c r="S11719" t="s">
        <v>18994</v>
      </c>
      <c r="T1171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0.18819444443943212</v>
      </c>
      <c r="U11719" s="5">
        <f>WEEKNUM(Shipment_Data[[#This Row],[DATE]],2)</f>
        <v>31</v>
      </c>
      <c r="V11719" s="6">
        <f>SUBTOTAL(103,Shipment_Data[[#This Row],[DATE]])</f>
        <v>1</v>
      </c>
      <c r="W117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720" spans="1:23" x14ac:dyDescent="0.25">
      <c r="A11720" s="1">
        <v>46230</v>
      </c>
      <c r="B11720" t="s">
        <v>166</v>
      </c>
      <c r="C11720" t="s">
        <v>15727</v>
      </c>
      <c r="D11720" t="s">
        <v>17127</v>
      </c>
      <c r="E11720">
        <v>3</v>
      </c>
      <c r="F11720" t="s">
        <v>15108</v>
      </c>
      <c r="G11720">
        <v>155668</v>
      </c>
      <c r="H11720" s="7">
        <v>764899.74</v>
      </c>
      <c r="I11720" t="s">
        <v>20</v>
      </c>
      <c r="J11720" t="s">
        <v>105</v>
      </c>
      <c r="K11720" t="s">
        <v>106</v>
      </c>
      <c r="L11720" s="2">
        <v>0.67500000000000004</v>
      </c>
      <c r="M11720" s="2">
        <v>0.86319444444444449</v>
      </c>
      <c r="N11720" s="1">
        <v>46230</v>
      </c>
      <c r="O11720" t="s">
        <v>23</v>
      </c>
      <c r="S11720" t="s">
        <v>18994</v>
      </c>
      <c r="T117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0.18819444443943212</v>
      </c>
      <c r="U11720" s="5">
        <f>WEEKNUM(Shipment_Data[[#This Row],[DATE]],2)</f>
        <v>31</v>
      </c>
      <c r="V11720" s="6">
        <f>SUBTOTAL(103,Shipment_Data[[#This Row],[DATE]])</f>
        <v>1</v>
      </c>
      <c r="W117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721" spans="1:23" x14ac:dyDescent="0.25">
      <c r="A11721" s="1">
        <v>46230</v>
      </c>
      <c r="B11721" t="s">
        <v>166</v>
      </c>
      <c r="C11721" t="s">
        <v>15727</v>
      </c>
      <c r="D11721" t="s">
        <v>17128</v>
      </c>
      <c r="E11721">
        <v>1</v>
      </c>
      <c r="F11721" t="s">
        <v>15709</v>
      </c>
      <c r="G11721">
        <v>155689</v>
      </c>
      <c r="H11721" s="7">
        <v>40500</v>
      </c>
      <c r="I11721" t="s">
        <v>20</v>
      </c>
      <c r="J11721" t="s">
        <v>105</v>
      </c>
      <c r="K11721" t="s">
        <v>106</v>
      </c>
      <c r="L11721" s="2">
        <v>0.67500000000000004</v>
      </c>
      <c r="M11721" s="2">
        <v>0.86319444444444449</v>
      </c>
      <c r="N11721" s="1">
        <v>46230</v>
      </c>
      <c r="O11721" t="s">
        <v>23</v>
      </c>
      <c r="S11721" t="s">
        <v>18994</v>
      </c>
      <c r="T117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0.18819444443943212</v>
      </c>
      <c r="U11721" s="5">
        <f>WEEKNUM(Shipment_Data[[#This Row],[DATE]],2)</f>
        <v>31</v>
      </c>
      <c r="V11721" s="6">
        <f>SUBTOTAL(103,Shipment_Data[[#This Row],[DATE]])</f>
        <v>1</v>
      </c>
      <c r="W117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722" spans="1:23" x14ac:dyDescent="0.25">
      <c r="A11722" s="1">
        <v>46230</v>
      </c>
      <c r="B11722" t="s">
        <v>17129</v>
      </c>
      <c r="C11722" t="s">
        <v>15727</v>
      </c>
      <c r="D11722" t="s">
        <v>17130</v>
      </c>
      <c r="E11722">
        <v>1</v>
      </c>
      <c r="F11722" t="s">
        <v>15853</v>
      </c>
      <c r="G11722">
        <v>155713</v>
      </c>
      <c r="H11722" s="7">
        <v>58211</v>
      </c>
      <c r="I11722" t="s">
        <v>20</v>
      </c>
      <c r="J11722" t="s">
        <v>105</v>
      </c>
      <c r="K11722" t="s">
        <v>106</v>
      </c>
      <c r="L11722" s="2">
        <v>0.67500000000000004</v>
      </c>
      <c r="M11722" s="2">
        <v>0.85416666666666663</v>
      </c>
      <c r="N11722" s="1">
        <v>46230</v>
      </c>
      <c r="O11722" t="s">
        <v>23</v>
      </c>
      <c r="S11722" t="s">
        <v>18994</v>
      </c>
      <c r="T1172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0.17916666666133096</v>
      </c>
      <c r="U11722" s="5">
        <f>WEEKNUM(Shipment_Data[[#This Row],[DATE]],2)</f>
        <v>31</v>
      </c>
      <c r="V11722" s="6">
        <f>SUBTOTAL(103,Shipment_Data[[#This Row],[DATE]])</f>
        <v>1</v>
      </c>
      <c r="W117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723" spans="1:23" x14ac:dyDescent="0.25">
      <c r="A11723" s="1">
        <v>46230</v>
      </c>
      <c r="B11723" t="s">
        <v>641</v>
      </c>
      <c r="C11723" t="s">
        <v>15727</v>
      </c>
      <c r="D11723" t="s">
        <v>17131</v>
      </c>
      <c r="E11723">
        <v>2</v>
      </c>
      <c r="F11723" t="s">
        <v>15108</v>
      </c>
      <c r="G11723">
        <v>155687</v>
      </c>
      <c r="H11723" s="7">
        <v>600462.92000000004</v>
      </c>
      <c r="I11723" t="s">
        <v>20</v>
      </c>
      <c r="J11723" t="s">
        <v>105</v>
      </c>
      <c r="K11723" t="s">
        <v>106</v>
      </c>
      <c r="L11723" s="2">
        <v>0.67500000000000004</v>
      </c>
      <c r="M11723" s="2">
        <v>0.87013888888888891</v>
      </c>
      <c r="N11723" s="1">
        <v>46230</v>
      </c>
      <c r="O11723" t="s">
        <v>23</v>
      </c>
      <c r="S11723" t="s">
        <v>18994</v>
      </c>
      <c r="T117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0.195138888884685</v>
      </c>
      <c r="U11723" s="5">
        <f>WEEKNUM(Shipment_Data[[#This Row],[DATE]],2)</f>
        <v>31</v>
      </c>
      <c r="V11723" s="6">
        <f>SUBTOTAL(103,Shipment_Data[[#This Row],[DATE]])</f>
        <v>1</v>
      </c>
      <c r="W117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724" spans="1:23" x14ac:dyDescent="0.25">
      <c r="A11724" s="1">
        <v>46230</v>
      </c>
      <c r="B11724" t="s">
        <v>1509</v>
      </c>
      <c r="C11724" t="s">
        <v>15859</v>
      </c>
      <c r="D11724" t="s">
        <v>624</v>
      </c>
      <c r="E11724">
        <v>1</v>
      </c>
      <c r="F11724" t="s">
        <v>15709</v>
      </c>
      <c r="G11724">
        <v>3620</v>
      </c>
      <c r="H11724" s="7">
        <v>39000</v>
      </c>
      <c r="I11724" t="s">
        <v>20</v>
      </c>
      <c r="J11724" t="s">
        <v>247</v>
      </c>
      <c r="K11724" t="s">
        <v>248</v>
      </c>
      <c r="L11724" s="2">
        <v>0.6875</v>
      </c>
      <c r="M11724" s="2">
        <v>0.71736111111111112</v>
      </c>
      <c r="N11724" s="1">
        <v>46230</v>
      </c>
      <c r="O11724" t="s">
        <v>23</v>
      </c>
      <c r="S11724" t="s">
        <v>18994</v>
      </c>
      <c r="T117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2.9861111113859806E-2</v>
      </c>
      <c r="U11724" s="5">
        <f>WEEKNUM(Shipment_Data[[#This Row],[DATE]],2)</f>
        <v>31</v>
      </c>
      <c r="V11724" s="6">
        <f>SUBTOTAL(103,Shipment_Data[[#This Row],[DATE]])</f>
        <v>1</v>
      </c>
      <c r="W117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725" spans="1:23" x14ac:dyDescent="0.25">
      <c r="A11725" s="1">
        <v>46230</v>
      </c>
      <c r="B11725" t="s">
        <v>17132</v>
      </c>
      <c r="C11725" t="s">
        <v>15859</v>
      </c>
      <c r="D11725" t="s">
        <v>17133</v>
      </c>
      <c r="E11725">
        <v>1</v>
      </c>
      <c r="F11725" t="s">
        <v>15709</v>
      </c>
      <c r="G11725">
        <v>3619</v>
      </c>
      <c r="H11725" s="7">
        <v>234000</v>
      </c>
      <c r="I11725" t="s">
        <v>20</v>
      </c>
      <c r="J11725" t="s">
        <v>247</v>
      </c>
      <c r="K11725" t="s">
        <v>248</v>
      </c>
      <c r="L11725" s="2">
        <v>0.6875</v>
      </c>
      <c r="M11725" s="2"/>
      <c r="N11725" s="1">
        <v>46230</v>
      </c>
      <c r="O11725" t="s">
        <v>23</v>
      </c>
      <c r="P11725" t="s">
        <v>145</v>
      </c>
      <c r="Q11725">
        <v>2</v>
      </c>
      <c r="R11725">
        <v>46232</v>
      </c>
      <c r="S11725" t="s">
        <v>18994</v>
      </c>
      <c r="T11725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1725" s="5">
        <f>WEEKNUM(Shipment_Data[[#This Row],[DATE]],2)</f>
        <v>31</v>
      </c>
      <c r="V11725" s="6">
        <f>SUBTOTAL(103,Shipment_Data[[#This Row],[DATE]])</f>
        <v>1</v>
      </c>
      <c r="W117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726" spans="1:23" x14ac:dyDescent="0.25">
      <c r="A11726" s="1">
        <v>46230</v>
      </c>
      <c r="B11726" t="s">
        <v>4881</v>
      </c>
      <c r="C11726" t="s">
        <v>15727</v>
      </c>
      <c r="D11726" t="s">
        <v>17134</v>
      </c>
      <c r="E11726">
        <v>1</v>
      </c>
      <c r="F11726" t="s">
        <v>15853</v>
      </c>
      <c r="G11726">
        <v>155682</v>
      </c>
      <c r="H11726" s="7">
        <v>30120</v>
      </c>
      <c r="I11726" t="s">
        <v>20</v>
      </c>
      <c r="J11726" t="s">
        <v>97</v>
      </c>
      <c r="K11726" t="s">
        <v>98</v>
      </c>
      <c r="L11726" s="2">
        <v>0.6875</v>
      </c>
      <c r="M11726" s="2">
        <v>0.80972222222222223</v>
      </c>
      <c r="N11726" s="1">
        <v>46230</v>
      </c>
      <c r="O11726" t="s">
        <v>23</v>
      </c>
      <c r="S11726" t="s">
        <v>18994</v>
      </c>
      <c r="T117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0.12222222222044365</v>
      </c>
      <c r="U11726" s="5">
        <f>WEEKNUM(Shipment_Data[[#This Row],[DATE]],2)</f>
        <v>31</v>
      </c>
      <c r="V11726" s="6">
        <f>SUBTOTAL(103,Shipment_Data[[#This Row],[DATE]])</f>
        <v>1</v>
      </c>
      <c r="W117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727" spans="1:23" x14ac:dyDescent="0.25">
      <c r="A11727" s="1">
        <v>46230</v>
      </c>
      <c r="B11727" t="s">
        <v>366</v>
      </c>
      <c r="C11727" t="s">
        <v>15727</v>
      </c>
      <c r="D11727" t="s">
        <v>17135</v>
      </c>
      <c r="E11727">
        <v>2</v>
      </c>
      <c r="F11727" t="s">
        <v>15108</v>
      </c>
      <c r="G11727">
        <v>155677</v>
      </c>
      <c r="H11727" s="7">
        <v>784512.97</v>
      </c>
      <c r="I11727" t="s">
        <v>20</v>
      </c>
      <c r="J11727" t="s">
        <v>97</v>
      </c>
      <c r="K11727" t="s">
        <v>98</v>
      </c>
      <c r="L11727" s="2">
        <v>0.6875</v>
      </c>
      <c r="M11727" s="2">
        <v>0.73958333333333337</v>
      </c>
      <c r="N11727" s="1">
        <v>46230</v>
      </c>
      <c r="O11727" t="s">
        <v>23</v>
      </c>
      <c r="S11727" t="s">
        <v>18994</v>
      </c>
      <c r="T1172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5.2083333335758653E-2</v>
      </c>
      <c r="U11727" s="5">
        <f>WEEKNUM(Shipment_Data[[#This Row],[DATE]],2)</f>
        <v>31</v>
      </c>
      <c r="V11727" s="6">
        <f>SUBTOTAL(103,Shipment_Data[[#This Row],[DATE]])</f>
        <v>1</v>
      </c>
      <c r="W117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728" spans="1:23" x14ac:dyDescent="0.25">
      <c r="A11728" s="1">
        <v>46230</v>
      </c>
      <c r="B11728" t="s">
        <v>285</v>
      </c>
      <c r="C11728" t="s">
        <v>15727</v>
      </c>
      <c r="D11728" t="s">
        <v>17136</v>
      </c>
      <c r="E11728">
        <v>1</v>
      </c>
      <c r="F11728" t="s">
        <v>15709</v>
      </c>
      <c r="G11728">
        <v>155685</v>
      </c>
      <c r="H11728" s="7">
        <v>6720</v>
      </c>
      <c r="I11728" t="s">
        <v>20</v>
      </c>
      <c r="J11728" t="s">
        <v>204</v>
      </c>
      <c r="K11728" t="s">
        <v>14988</v>
      </c>
      <c r="L11728" s="2">
        <v>0.6875</v>
      </c>
      <c r="M11728" s="2">
        <v>0.6875</v>
      </c>
      <c r="N11728" s="1">
        <v>46230</v>
      </c>
      <c r="O11728" t="s">
        <v>23</v>
      </c>
      <c r="S11728" t="s">
        <v>18994</v>
      </c>
      <c r="T117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1728" s="5">
        <f>WEEKNUM(Shipment_Data[[#This Row],[DATE]],2)</f>
        <v>31</v>
      </c>
      <c r="V11728" s="6">
        <f>SUBTOTAL(103,Shipment_Data[[#This Row],[DATE]])</f>
        <v>1</v>
      </c>
      <c r="W117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729" spans="1:23" x14ac:dyDescent="0.25">
      <c r="A11729" s="1">
        <v>46230</v>
      </c>
      <c r="B11729" t="s">
        <v>285</v>
      </c>
      <c r="C11729" t="s">
        <v>15727</v>
      </c>
      <c r="D11729" t="s">
        <v>17137</v>
      </c>
      <c r="E11729">
        <v>1</v>
      </c>
      <c r="F11729" t="s">
        <v>15709</v>
      </c>
      <c r="G11729">
        <v>155680</v>
      </c>
      <c r="H11729" s="7">
        <v>11891.15</v>
      </c>
      <c r="I11729" t="s">
        <v>20</v>
      </c>
      <c r="J11729" t="s">
        <v>204</v>
      </c>
      <c r="K11729" t="s">
        <v>14988</v>
      </c>
      <c r="L11729" s="2">
        <v>0.64930555555555558</v>
      </c>
      <c r="M11729" s="2">
        <v>0.64930555555555558</v>
      </c>
      <c r="N11729" s="1">
        <v>46230</v>
      </c>
      <c r="O11729" t="s">
        <v>23</v>
      </c>
      <c r="S11729" t="s">
        <v>18994</v>
      </c>
      <c r="T117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1729" s="5">
        <f>WEEKNUM(Shipment_Data[[#This Row],[DATE]],2)</f>
        <v>31</v>
      </c>
      <c r="V11729" s="6">
        <f>SUBTOTAL(103,Shipment_Data[[#This Row],[DATE]])</f>
        <v>1</v>
      </c>
      <c r="W117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730" spans="1:23" x14ac:dyDescent="0.25">
      <c r="A11730" s="1">
        <v>46230</v>
      </c>
      <c r="B11730" t="s">
        <v>17138</v>
      </c>
      <c r="C11730" t="s">
        <v>15727</v>
      </c>
      <c r="D11730" t="s">
        <v>17139</v>
      </c>
      <c r="E11730">
        <v>2</v>
      </c>
      <c r="F11730" t="s">
        <v>15108</v>
      </c>
      <c r="G11730">
        <v>155414</v>
      </c>
      <c r="H11730" s="7">
        <v>220866.75</v>
      </c>
      <c r="I11730" t="s">
        <v>20</v>
      </c>
      <c r="J11730" t="s">
        <v>16680</v>
      </c>
      <c r="K11730" t="s">
        <v>15962</v>
      </c>
      <c r="L11730" s="2">
        <v>0.67500000000000004</v>
      </c>
      <c r="M11730" s="2">
        <v>0.58333333333333337</v>
      </c>
      <c r="N11730" s="1">
        <v>46233</v>
      </c>
      <c r="O11730" t="s">
        <v>23</v>
      </c>
      <c r="S11730" t="s">
        <v>18994</v>
      </c>
      <c r="T1173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2.9083333333328483</v>
      </c>
      <c r="U11730" s="5">
        <f>WEEKNUM(Shipment_Data[[#This Row],[DATE]],2)</f>
        <v>31</v>
      </c>
      <c r="V11730" s="6">
        <f>SUBTOTAL(103,Shipment_Data[[#This Row],[DATE]])</f>
        <v>1</v>
      </c>
      <c r="W117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731" spans="1:23" x14ac:dyDescent="0.25">
      <c r="A11731" s="1">
        <v>46230</v>
      </c>
      <c r="B11731" t="s">
        <v>17138</v>
      </c>
      <c r="C11731" t="s">
        <v>15727</v>
      </c>
      <c r="D11731" t="s">
        <v>17140</v>
      </c>
      <c r="E11731">
        <v>1</v>
      </c>
      <c r="F11731" t="s">
        <v>15108</v>
      </c>
      <c r="G11731">
        <v>155372</v>
      </c>
      <c r="H11731" s="7">
        <v>175432.54</v>
      </c>
      <c r="I11731" t="s">
        <v>20</v>
      </c>
      <c r="J11731" t="s">
        <v>16680</v>
      </c>
      <c r="K11731" t="s">
        <v>15962</v>
      </c>
      <c r="L11731" s="2">
        <v>0.67500000000000004</v>
      </c>
      <c r="M11731" s="2">
        <v>0.58333333333333337</v>
      </c>
      <c r="N11731" s="1">
        <v>46234</v>
      </c>
      <c r="O11731" t="s">
        <v>23</v>
      </c>
      <c r="S11731" t="s">
        <v>18994</v>
      </c>
      <c r="T1173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3.9083333333328483</v>
      </c>
      <c r="U11731" s="5">
        <f>WEEKNUM(Shipment_Data[[#This Row],[DATE]],2)</f>
        <v>31</v>
      </c>
      <c r="V11731" s="6">
        <f>SUBTOTAL(103,Shipment_Data[[#This Row],[DATE]])</f>
        <v>1</v>
      </c>
      <c r="W117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732" spans="1:23" x14ac:dyDescent="0.25">
      <c r="A11732" s="1">
        <v>46230</v>
      </c>
      <c r="B11732" t="s">
        <v>17138</v>
      </c>
      <c r="C11732" t="s">
        <v>15727</v>
      </c>
      <c r="D11732" t="s">
        <v>17141</v>
      </c>
      <c r="E11732">
        <v>1</v>
      </c>
      <c r="F11732" t="s">
        <v>15108</v>
      </c>
      <c r="G11732">
        <v>155433</v>
      </c>
      <c r="H11732" s="7">
        <v>27000</v>
      </c>
      <c r="I11732" t="s">
        <v>20</v>
      </c>
      <c r="J11732" t="s">
        <v>16680</v>
      </c>
      <c r="K11732" t="s">
        <v>15962</v>
      </c>
      <c r="L11732" s="2">
        <v>0.67500000000000004</v>
      </c>
      <c r="M11732" s="2">
        <v>0.58333333333333337</v>
      </c>
      <c r="N11732" s="1">
        <v>46235</v>
      </c>
      <c r="O11732" t="s">
        <v>23</v>
      </c>
      <c r="S11732" t="s">
        <v>18994</v>
      </c>
      <c r="T1173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4.9083333333328483</v>
      </c>
      <c r="U11732" s="5">
        <f>WEEKNUM(Shipment_Data[[#This Row],[DATE]],2)</f>
        <v>31</v>
      </c>
      <c r="V11732" s="6">
        <f>SUBTOTAL(103,Shipment_Data[[#This Row],[DATE]])</f>
        <v>1</v>
      </c>
      <c r="W117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733" spans="1:23" x14ac:dyDescent="0.25">
      <c r="A11733" s="1">
        <v>46230</v>
      </c>
      <c r="B11733" t="s">
        <v>17138</v>
      </c>
      <c r="C11733" t="s">
        <v>15727</v>
      </c>
      <c r="D11733" t="s">
        <v>17142</v>
      </c>
      <c r="G11733">
        <v>155372</v>
      </c>
      <c r="H11733" s="7">
        <v>5600</v>
      </c>
      <c r="I11733" t="s">
        <v>20</v>
      </c>
      <c r="J11733" t="s">
        <v>16680</v>
      </c>
      <c r="K11733" t="s">
        <v>15962</v>
      </c>
      <c r="L11733" s="2">
        <v>0.67500000000000004</v>
      </c>
      <c r="M11733" s="2">
        <v>0.58333333333333337</v>
      </c>
      <c r="N11733" s="1">
        <v>46236</v>
      </c>
      <c r="O11733" t="s">
        <v>23</v>
      </c>
      <c r="S11733" t="s">
        <v>18994</v>
      </c>
      <c r="T117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5.9083333333328483</v>
      </c>
      <c r="U11733" s="5">
        <f>WEEKNUM(Shipment_Data[[#This Row],[DATE]],2)</f>
        <v>31</v>
      </c>
      <c r="V11733" s="6">
        <f>SUBTOTAL(103,Shipment_Data[[#This Row],[DATE]])</f>
        <v>1</v>
      </c>
      <c r="W117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734" spans="1:23" x14ac:dyDescent="0.25">
      <c r="A11734" s="1">
        <v>46230</v>
      </c>
      <c r="B11734" t="s">
        <v>17138</v>
      </c>
      <c r="C11734" t="s">
        <v>15727</v>
      </c>
      <c r="D11734" t="s">
        <v>17143</v>
      </c>
      <c r="G11734">
        <v>155399</v>
      </c>
      <c r="H11734" s="7">
        <v>17097.900000000001</v>
      </c>
      <c r="I11734" t="s">
        <v>20</v>
      </c>
      <c r="J11734" t="s">
        <v>16680</v>
      </c>
      <c r="K11734" t="s">
        <v>15962</v>
      </c>
      <c r="L11734" s="2">
        <v>0.67500000000000004</v>
      </c>
      <c r="M11734" s="2">
        <v>0.58333333333333337</v>
      </c>
      <c r="N11734" s="1">
        <v>46237</v>
      </c>
      <c r="O11734" t="s">
        <v>23</v>
      </c>
      <c r="S11734" t="s">
        <v>18994</v>
      </c>
      <c r="T117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6.9083333333328483</v>
      </c>
      <c r="U11734" s="5">
        <f>WEEKNUM(Shipment_Data[[#This Row],[DATE]],2)</f>
        <v>31</v>
      </c>
      <c r="V11734" s="6">
        <f>SUBTOTAL(103,Shipment_Data[[#This Row],[DATE]])</f>
        <v>1</v>
      </c>
      <c r="W117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735" spans="1:23" x14ac:dyDescent="0.25">
      <c r="A11735" s="1">
        <v>46230</v>
      </c>
      <c r="B11735" t="s">
        <v>17138</v>
      </c>
      <c r="C11735" t="s">
        <v>15727</v>
      </c>
      <c r="D11735" t="s">
        <v>17144</v>
      </c>
      <c r="G11735">
        <v>155545</v>
      </c>
      <c r="H11735" s="7">
        <v>35696</v>
      </c>
      <c r="I11735" t="s">
        <v>20</v>
      </c>
      <c r="J11735" t="s">
        <v>16680</v>
      </c>
      <c r="K11735" t="s">
        <v>15962</v>
      </c>
      <c r="L11735" s="2">
        <v>0.67500000000000004</v>
      </c>
      <c r="M11735" s="2">
        <v>0.58333333333333337</v>
      </c>
      <c r="N11735" s="1">
        <v>46238</v>
      </c>
      <c r="O11735" t="s">
        <v>23</v>
      </c>
      <c r="S11735" t="s">
        <v>18994</v>
      </c>
      <c r="T117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7.9083333333328483</v>
      </c>
      <c r="U11735" s="5">
        <f>WEEKNUM(Shipment_Data[[#This Row],[DATE]],2)</f>
        <v>31</v>
      </c>
      <c r="V11735" s="6">
        <f>SUBTOTAL(103,Shipment_Data[[#This Row],[DATE]])</f>
        <v>1</v>
      </c>
      <c r="W117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736" spans="1:23" x14ac:dyDescent="0.25">
      <c r="A11736" s="1">
        <v>46230</v>
      </c>
      <c r="B11736" t="s">
        <v>17138</v>
      </c>
      <c r="C11736" t="s">
        <v>15727</v>
      </c>
      <c r="D11736" t="s">
        <v>17145</v>
      </c>
      <c r="G11736">
        <v>155546</v>
      </c>
      <c r="H11736" s="7">
        <v>26772</v>
      </c>
      <c r="I11736" t="s">
        <v>20</v>
      </c>
      <c r="J11736" t="s">
        <v>16680</v>
      </c>
      <c r="K11736" t="s">
        <v>15962</v>
      </c>
      <c r="L11736" s="2">
        <v>0.67500000000000004</v>
      </c>
      <c r="M11736" s="2">
        <v>0.58333333333333337</v>
      </c>
      <c r="N11736" s="1">
        <v>46239</v>
      </c>
      <c r="O11736" t="s">
        <v>23</v>
      </c>
      <c r="S11736" t="s">
        <v>18994</v>
      </c>
      <c r="T117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8.9083333333328483</v>
      </c>
      <c r="U11736" s="5">
        <f>WEEKNUM(Shipment_Data[[#This Row],[DATE]],2)</f>
        <v>31</v>
      </c>
      <c r="V11736" s="6">
        <f>SUBTOTAL(103,Shipment_Data[[#This Row],[DATE]])</f>
        <v>1</v>
      </c>
      <c r="W117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737" spans="1:23" x14ac:dyDescent="0.25">
      <c r="A11737" s="1">
        <v>46231</v>
      </c>
      <c r="B11737" t="s">
        <v>17146</v>
      </c>
      <c r="C11737" t="s">
        <v>15727</v>
      </c>
      <c r="D11737" t="s">
        <v>17147</v>
      </c>
      <c r="E11737">
        <v>1</v>
      </c>
      <c r="F11737" t="s">
        <v>15853</v>
      </c>
      <c r="G11737">
        <v>155795</v>
      </c>
      <c r="H11737" s="7">
        <v>150080</v>
      </c>
      <c r="I11737" t="s">
        <v>20</v>
      </c>
      <c r="J11737" t="s">
        <v>16371</v>
      </c>
      <c r="K11737" t="s">
        <v>288</v>
      </c>
      <c r="L11737" s="2">
        <v>0.45833333333333331</v>
      </c>
      <c r="M11737" s="2">
        <v>0.48333333333333334</v>
      </c>
      <c r="N11737" s="1">
        <v>46231</v>
      </c>
      <c r="O11737" t="s">
        <v>23</v>
      </c>
      <c r="S11737" t="s">
        <v>18994</v>
      </c>
      <c r="T117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2.4999999994179234E-2</v>
      </c>
      <c r="U11737" s="5">
        <f>WEEKNUM(Shipment_Data[[#This Row],[DATE]],2)</f>
        <v>31</v>
      </c>
      <c r="V11737" s="6">
        <f>SUBTOTAL(103,Shipment_Data[[#This Row],[DATE]])</f>
        <v>1</v>
      </c>
      <c r="W117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738" spans="1:23" x14ac:dyDescent="0.25">
      <c r="A11738" s="1">
        <v>46231</v>
      </c>
      <c r="B11738" t="s">
        <v>10105</v>
      </c>
      <c r="C11738" t="s">
        <v>15727</v>
      </c>
      <c r="D11738" t="s">
        <v>17148</v>
      </c>
      <c r="E11738">
        <v>1</v>
      </c>
      <c r="F11738" t="s">
        <v>15108</v>
      </c>
      <c r="G11738">
        <v>155777</v>
      </c>
      <c r="H11738" s="7">
        <v>126221</v>
      </c>
      <c r="I11738" t="s">
        <v>20</v>
      </c>
      <c r="J11738" t="s">
        <v>16371</v>
      </c>
      <c r="K11738" t="s">
        <v>288</v>
      </c>
      <c r="L11738" s="2">
        <v>0.45833333333333331</v>
      </c>
      <c r="M11738" s="2">
        <v>0.5395833333333333</v>
      </c>
      <c r="N11738" s="1">
        <v>46231</v>
      </c>
      <c r="O11738" t="s">
        <v>23</v>
      </c>
      <c r="S11738" t="s">
        <v>18994</v>
      </c>
      <c r="T1173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8.1249999995634425E-2</v>
      </c>
      <c r="U11738" s="5">
        <f>WEEKNUM(Shipment_Data[[#This Row],[DATE]],2)</f>
        <v>31</v>
      </c>
      <c r="V11738" s="6">
        <f>SUBTOTAL(103,Shipment_Data[[#This Row],[DATE]])</f>
        <v>1</v>
      </c>
      <c r="W117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739" spans="1:23" x14ac:dyDescent="0.25">
      <c r="A11739" s="1">
        <v>46231</v>
      </c>
      <c r="B11739" t="s">
        <v>2330</v>
      </c>
      <c r="C11739" t="s">
        <v>15727</v>
      </c>
      <c r="D11739" t="s">
        <v>17149</v>
      </c>
      <c r="E11739">
        <v>1</v>
      </c>
      <c r="F11739" t="s">
        <v>15108</v>
      </c>
      <c r="G11739">
        <v>155730</v>
      </c>
      <c r="H11739" s="7">
        <v>135536</v>
      </c>
      <c r="I11739" t="s">
        <v>20</v>
      </c>
      <c r="J11739" t="s">
        <v>16371</v>
      </c>
      <c r="K11739" t="s">
        <v>288</v>
      </c>
      <c r="L11739" s="2">
        <v>0.45833333333333331</v>
      </c>
      <c r="M11739" s="2">
        <v>0.53055555555555556</v>
      </c>
      <c r="N11739" s="1">
        <v>46231</v>
      </c>
      <c r="O11739" t="s">
        <v>23</v>
      </c>
      <c r="S11739" t="s">
        <v>18994</v>
      </c>
      <c r="T117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7.2222222217533272E-2</v>
      </c>
      <c r="U11739" s="5">
        <f>WEEKNUM(Shipment_Data[[#This Row],[DATE]],2)</f>
        <v>31</v>
      </c>
      <c r="V11739" s="6">
        <f>SUBTOTAL(103,Shipment_Data[[#This Row],[DATE]])</f>
        <v>1</v>
      </c>
      <c r="W117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740" spans="1:23" x14ac:dyDescent="0.25">
      <c r="A11740" s="1">
        <v>46231</v>
      </c>
      <c r="B11740" t="s">
        <v>140</v>
      </c>
      <c r="C11740" t="s">
        <v>15727</v>
      </c>
      <c r="D11740" t="s">
        <v>17150</v>
      </c>
      <c r="E11740">
        <v>1</v>
      </c>
      <c r="F11740" t="s">
        <v>15108</v>
      </c>
      <c r="G11740">
        <v>155737</v>
      </c>
      <c r="H11740" s="7">
        <v>133138.70000000001</v>
      </c>
      <c r="I11740" t="s">
        <v>20</v>
      </c>
      <c r="J11740" t="s">
        <v>75</v>
      </c>
      <c r="K11740" t="s">
        <v>76</v>
      </c>
      <c r="L11740" s="2">
        <v>0.47916666666666669</v>
      </c>
      <c r="M11740" s="2">
        <v>0.5229166666666667</v>
      </c>
      <c r="N11740" s="1">
        <v>46231</v>
      </c>
      <c r="O11740" t="s">
        <v>23</v>
      </c>
      <c r="S11740" t="s">
        <v>18994</v>
      </c>
      <c r="T117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4.3750000004365575E-2</v>
      </c>
      <c r="U11740" s="5">
        <f>WEEKNUM(Shipment_Data[[#This Row],[DATE]],2)</f>
        <v>31</v>
      </c>
      <c r="V11740" s="6">
        <f>SUBTOTAL(103,Shipment_Data[[#This Row],[DATE]])</f>
        <v>1</v>
      </c>
      <c r="W117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741" spans="1:23" x14ac:dyDescent="0.25">
      <c r="A11741" s="1">
        <v>46231</v>
      </c>
      <c r="B11741" t="s">
        <v>140</v>
      </c>
      <c r="C11741" t="s">
        <v>15727</v>
      </c>
      <c r="D11741" t="s">
        <v>17151</v>
      </c>
      <c r="E11741">
        <v>1</v>
      </c>
      <c r="F11741" t="s">
        <v>15709</v>
      </c>
      <c r="G11741">
        <v>155775</v>
      </c>
      <c r="H11741" s="7">
        <v>17848</v>
      </c>
      <c r="I11741" t="s">
        <v>20</v>
      </c>
      <c r="J11741" t="s">
        <v>75</v>
      </c>
      <c r="K11741" t="s">
        <v>76</v>
      </c>
      <c r="L11741" s="2">
        <v>0.47916666666666669</v>
      </c>
      <c r="M11741" s="2">
        <v>0.5229166666666667</v>
      </c>
      <c r="N11741" s="1">
        <v>46231</v>
      </c>
      <c r="O11741" t="s">
        <v>23</v>
      </c>
      <c r="S11741" t="s">
        <v>18994</v>
      </c>
      <c r="T117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4.3750000004365575E-2</v>
      </c>
      <c r="U11741" s="5">
        <f>WEEKNUM(Shipment_Data[[#This Row],[DATE]],2)</f>
        <v>31</v>
      </c>
      <c r="V11741" s="6">
        <f>SUBTOTAL(103,Shipment_Data[[#This Row],[DATE]])</f>
        <v>1</v>
      </c>
      <c r="W117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742" spans="1:23" x14ac:dyDescent="0.25">
      <c r="A11742" s="1">
        <v>46231</v>
      </c>
      <c r="B11742" t="s">
        <v>2130</v>
      </c>
      <c r="C11742" t="s">
        <v>15727</v>
      </c>
      <c r="D11742" t="s">
        <v>17152</v>
      </c>
      <c r="E11742">
        <v>1</v>
      </c>
      <c r="F11742" t="s">
        <v>15108</v>
      </c>
      <c r="G11742">
        <v>155751</v>
      </c>
      <c r="H11742" s="7">
        <v>108461.56</v>
      </c>
      <c r="I11742" t="s">
        <v>20</v>
      </c>
      <c r="J11742" t="s">
        <v>12258</v>
      </c>
      <c r="K11742" t="s">
        <v>8060</v>
      </c>
      <c r="L11742" s="2">
        <v>0.58333333333333337</v>
      </c>
      <c r="M11742" s="2">
        <v>0.69791666666666663</v>
      </c>
      <c r="N11742" s="1">
        <v>46231</v>
      </c>
      <c r="O11742" t="s">
        <v>23</v>
      </c>
      <c r="S11742" t="s">
        <v>18994</v>
      </c>
      <c r="T117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0.11458333332848269</v>
      </c>
      <c r="U11742" s="5">
        <f>WEEKNUM(Shipment_Data[[#This Row],[DATE]],2)</f>
        <v>31</v>
      </c>
      <c r="V11742" s="6">
        <f>SUBTOTAL(103,Shipment_Data[[#This Row],[DATE]])</f>
        <v>1</v>
      </c>
      <c r="W117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743" spans="1:23" x14ac:dyDescent="0.25">
      <c r="A11743" s="1">
        <v>46231</v>
      </c>
      <c r="B11743" t="s">
        <v>1631</v>
      </c>
      <c r="C11743" t="s">
        <v>15727</v>
      </c>
      <c r="D11743" t="s">
        <v>17153</v>
      </c>
      <c r="E11743">
        <v>1</v>
      </c>
      <c r="F11743" t="s">
        <v>15108</v>
      </c>
      <c r="G11743">
        <v>155702</v>
      </c>
      <c r="H11743" s="7">
        <v>267938.25</v>
      </c>
      <c r="I11743" t="s">
        <v>20</v>
      </c>
      <c r="J11743" t="s">
        <v>12258</v>
      </c>
      <c r="K11743" t="s">
        <v>8060</v>
      </c>
      <c r="L11743" s="2">
        <v>0.58333333333333337</v>
      </c>
      <c r="M11743" s="2">
        <v>0.90833333333333333</v>
      </c>
      <c r="N11743" s="1">
        <v>46231</v>
      </c>
      <c r="O11743" t="s">
        <v>23</v>
      </c>
      <c r="S11743" t="s">
        <v>18994</v>
      </c>
      <c r="T117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0.32499999999708962</v>
      </c>
      <c r="U11743" s="5">
        <f>WEEKNUM(Shipment_Data[[#This Row],[DATE]],2)</f>
        <v>31</v>
      </c>
      <c r="V11743" s="6">
        <f>SUBTOTAL(103,Shipment_Data[[#This Row],[DATE]])</f>
        <v>1</v>
      </c>
      <c r="W117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744" spans="1:23" x14ac:dyDescent="0.25">
      <c r="A11744" s="1">
        <v>46231</v>
      </c>
      <c r="B11744" t="s">
        <v>4513</v>
      </c>
      <c r="C11744" t="s">
        <v>15727</v>
      </c>
      <c r="D11744" t="s">
        <v>17154</v>
      </c>
      <c r="E11744">
        <v>4</v>
      </c>
      <c r="F11744" t="s">
        <v>15108</v>
      </c>
      <c r="G11744">
        <v>155733</v>
      </c>
      <c r="H11744" s="7">
        <v>2686046.78</v>
      </c>
      <c r="I11744" t="s">
        <v>20</v>
      </c>
      <c r="J11744" t="s">
        <v>12258</v>
      </c>
      <c r="K11744" t="s">
        <v>8060</v>
      </c>
      <c r="L11744" s="2">
        <v>0.61111111111111116</v>
      </c>
      <c r="M11744" s="2">
        <v>0.38194444444444442</v>
      </c>
      <c r="N11744" s="1">
        <v>46232</v>
      </c>
      <c r="O11744" t="s">
        <v>23</v>
      </c>
      <c r="S11744" t="s">
        <v>18994</v>
      </c>
      <c r="T117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0.77083333333575865</v>
      </c>
      <c r="U11744" s="5">
        <f>WEEKNUM(Shipment_Data[[#This Row],[DATE]],2)</f>
        <v>31</v>
      </c>
      <c r="V11744" s="6">
        <f>SUBTOTAL(103,Shipment_Data[[#This Row],[DATE]])</f>
        <v>1</v>
      </c>
      <c r="W117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745" spans="1:23" x14ac:dyDescent="0.25">
      <c r="A11745" s="1">
        <v>46231</v>
      </c>
      <c r="B11745" t="s">
        <v>4513</v>
      </c>
      <c r="C11745" t="s">
        <v>15727</v>
      </c>
      <c r="D11745" t="s">
        <v>17155</v>
      </c>
      <c r="E11745">
        <v>1</v>
      </c>
      <c r="F11745" t="s">
        <v>15108</v>
      </c>
      <c r="G11745">
        <v>155750</v>
      </c>
      <c r="H11745" s="7">
        <v>70933.5</v>
      </c>
      <c r="I11745" t="s">
        <v>20</v>
      </c>
      <c r="J11745" t="s">
        <v>12258</v>
      </c>
      <c r="K11745" t="s">
        <v>8060</v>
      </c>
      <c r="L11745" s="2">
        <v>0.61111111111111116</v>
      </c>
      <c r="M11745" s="2">
        <v>0.38194444444444442</v>
      </c>
      <c r="N11745" s="1">
        <v>46232</v>
      </c>
      <c r="O11745" t="s">
        <v>23</v>
      </c>
      <c r="S11745" t="s">
        <v>18994</v>
      </c>
      <c r="T117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0.77083333333575865</v>
      </c>
      <c r="U11745" s="5">
        <f>WEEKNUM(Shipment_Data[[#This Row],[DATE]],2)</f>
        <v>31</v>
      </c>
      <c r="V11745" s="6">
        <f>SUBTOTAL(103,Shipment_Data[[#This Row],[DATE]])</f>
        <v>1</v>
      </c>
      <c r="W117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746" spans="1:23" x14ac:dyDescent="0.25">
      <c r="A11746" s="1">
        <v>46231</v>
      </c>
      <c r="B11746" t="s">
        <v>162</v>
      </c>
      <c r="C11746" t="s">
        <v>15727</v>
      </c>
      <c r="D11746" t="s">
        <v>17156</v>
      </c>
      <c r="E11746">
        <v>3</v>
      </c>
      <c r="F11746" t="s">
        <v>15108</v>
      </c>
      <c r="G11746">
        <v>155690</v>
      </c>
      <c r="H11746" s="7">
        <v>673474.64</v>
      </c>
      <c r="I11746" t="s">
        <v>20</v>
      </c>
      <c r="J11746" t="s">
        <v>12258</v>
      </c>
      <c r="K11746" t="s">
        <v>8060</v>
      </c>
      <c r="L11746" s="2">
        <v>0.58333333333333337</v>
      </c>
      <c r="M11746" s="2">
        <v>0.85416666666666663</v>
      </c>
      <c r="N11746" s="1">
        <v>46231</v>
      </c>
      <c r="O11746" t="s">
        <v>23</v>
      </c>
      <c r="S11746" t="s">
        <v>18994</v>
      </c>
      <c r="T117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0.27083333332848269</v>
      </c>
      <c r="U11746" s="5">
        <f>WEEKNUM(Shipment_Data[[#This Row],[DATE]],2)</f>
        <v>31</v>
      </c>
      <c r="V11746" s="6">
        <f>SUBTOTAL(103,Shipment_Data[[#This Row],[DATE]])</f>
        <v>1</v>
      </c>
      <c r="W117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747" spans="1:23" x14ac:dyDescent="0.25">
      <c r="A11747" s="1">
        <v>46231</v>
      </c>
      <c r="B11747" t="s">
        <v>162</v>
      </c>
      <c r="C11747" t="s">
        <v>15727</v>
      </c>
      <c r="D11747" t="s">
        <v>17157</v>
      </c>
      <c r="E11747">
        <v>1</v>
      </c>
      <c r="F11747" t="s">
        <v>15709</v>
      </c>
      <c r="G11747">
        <v>155736</v>
      </c>
      <c r="H11747" s="7">
        <v>67665</v>
      </c>
      <c r="I11747" t="s">
        <v>20</v>
      </c>
      <c r="J11747" t="s">
        <v>12258</v>
      </c>
      <c r="K11747" t="s">
        <v>8060</v>
      </c>
      <c r="L11747" s="2">
        <v>0.58333333333333337</v>
      </c>
      <c r="M11747" s="2">
        <v>0.85416666666666663</v>
      </c>
      <c r="N11747" s="1">
        <v>46231</v>
      </c>
      <c r="O11747" t="s">
        <v>23</v>
      </c>
      <c r="S11747" t="s">
        <v>18994</v>
      </c>
      <c r="T117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0.27083333332848269</v>
      </c>
      <c r="U11747" s="5">
        <f>WEEKNUM(Shipment_Data[[#This Row],[DATE]],2)</f>
        <v>31</v>
      </c>
      <c r="V11747" s="6">
        <f>SUBTOTAL(103,Shipment_Data[[#This Row],[DATE]])</f>
        <v>1</v>
      </c>
      <c r="W117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748" spans="1:23" x14ac:dyDescent="0.25">
      <c r="A11748" s="1">
        <v>46231</v>
      </c>
      <c r="B11748" t="s">
        <v>7041</v>
      </c>
      <c r="C11748" t="s">
        <v>15727</v>
      </c>
      <c r="D11748" t="s">
        <v>17158</v>
      </c>
      <c r="E11748">
        <v>1</v>
      </c>
      <c r="F11748" t="s">
        <v>15709</v>
      </c>
      <c r="G11748">
        <v>155650</v>
      </c>
      <c r="H11748" s="7">
        <v>13780</v>
      </c>
      <c r="I11748" t="s">
        <v>20</v>
      </c>
      <c r="J11748" t="s">
        <v>26</v>
      </c>
      <c r="K11748" t="s">
        <v>7410</v>
      </c>
      <c r="L11748" s="2">
        <v>0.54166666666666663</v>
      </c>
      <c r="M11748" s="2">
        <v>0.87291666666666667</v>
      </c>
      <c r="N11748" s="1">
        <v>46231</v>
      </c>
      <c r="O11748" t="s">
        <v>23</v>
      </c>
      <c r="S11748" t="s">
        <v>18994</v>
      </c>
      <c r="T1174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0.33125000000291038</v>
      </c>
      <c r="U11748" s="5">
        <f>WEEKNUM(Shipment_Data[[#This Row],[DATE]],2)</f>
        <v>31</v>
      </c>
      <c r="V11748" s="6">
        <f>SUBTOTAL(103,Shipment_Data[[#This Row],[DATE]])</f>
        <v>1</v>
      </c>
      <c r="W117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749" spans="1:23" x14ac:dyDescent="0.25">
      <c r="A11749" s="1">
        <v>46231</v>
      </c>
      <c r="B11749" t="s">
        <v>16259</v>
      </c>
      <c r="C11749" t="s">
        <v>15727</v>
      </c>
      <c r="D11749" t="s">
        <v>17159</v>
      </c>
      <c r="E11749">
        <v>6</v>
      </c>
      <c r="F11749" t="s">
        <v>15108</v>
      </c>
      <c r="G11749">
        <v>155565</v>
      </c>
      <c r="H11749" s="7">
        <v>716021.99</v>
      </c>
      <c r="I11749" t="s">
        <v>20</v>
      </c>
      <c r="J11749" t="s">
        <v>26</v>
      </c>
      <c r="K11749" t="s">
        <v>7410</v>
      </c>
      <c r="L11749" s="2">
        <v>0.54166666666666663</v>
      </c>
      <c r="M11749" s="2">
        <v>0.68680555555555556</v>
      </c>
      <c r="N11749" s="1">
        <v>46231</v>
      </c>
      <c r="O11749" t="s">
        <v>23</v>
      </c>
      <c r="S11749" t="s">
        <v>18994</v>
      </c>
      <c r="T1174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0.14513888888905058</v>
      </c>
      <c r="U11749" s="5">
        <f>WEEKNUM(Shipment_Data[[#This Row],[DATE]],2)</f>
        <v>31</v>
      </c>
      <c r="V11749" s="6">
        <f>SUBTOTAL(103,Shipment_Data[[#This Row],[DATE]])</f>
        <v>1</v>
      </c>
      <c r="W117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750" spans="1:23" x14ac:dyDescent="0.25">
      <c r="A11750" s="1">
        <v>46231</v>
      </c>
      <c r="B11750" t="s">
        <v>1813</v>
      </c>
      <c r="C11750" t="s">
        <v>15727</v>
      </c>
      <c r="D11750" t="s">
        <v>17160</v>
      </c>
      <c r="E11750">
        <v>2</v>
      </c>
      <c r="F11750" t="s">
        <v>15108</v>
      </c>
      <c r="G11750">
        <v>155763</v>
      </c>
      <c r="H11750" s="7">
        <v>284346.96000000002</v>
      </c>
      <c r="I11750" t="s">
        <v>20</v>
      </c>
      <c r="J11750" t="s">
        <v>26</v>
      </c>
      <c r="K11750" t="s">
        <v>7410</v>
      </c>
      <c r="L11750" s="2">
        <v>0.54166666666666663</v>
      </c>
      <c r="M11750" s="2">
        <v>0.56736111111111109</v>
      </c>
      <c r="N11750" s="1">
        <v>46231</v>
      </c>
      <c r="O11750" t="s">
        <v>23</v>
      </c>
      <c r="S11750" t="s">
        <v>18994</v>
      </c>
      <c r="T1175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2.5694444448163267E-2</v>
      </c>
      <c r="U11750" s="5">
        <f>WEEKNUM(Shipment_Data[[#This Row],[DATE]],2)</f>
        <v>31</v>
      </c>
      <c r="V11750" s="6">
        <f>SUBTOTAL(103,Shipment_Data[[#This Row],[DATE]])</f>
        <v>1</v>
      </c>
      <c r="W117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751" spans="1:23" x14ac:dyDescent="0.25">
      <c r="A11751" s="1">
        <v>46231</v>
      </c>
      <c r="B11751" t="s">
        <v>7041</v>
      </c>
      <c r="C11751" t="s">
        <v>15727</v>
      </c>
      <c r="D11751" t="s">
        <v>17161</v>
      </c>
      <c r="E11751">
        <v>2</v>
      </c>
      <c r="F11751" t="s">
        <v>15108</v>
      </c>
      <c r="G11751">
        <v>155644</v>
      </c>
      <c r="H11751" s="7">
        <v>1826409.03</v>
      </c>
      <c r="I11751" t="s">
        <v>20</v>
      </c>
      <c r="J11751" t="s">
        <v>26</v>
      </c>
      <c r="K11751" t="s">
        <v>7410</v>
      </c>
      <c r="L11751" s="2">
        <v>0.54166666666666663</v>
      </c>
      <c r="M11751" s="2">
        <v>0.83680555555555558</v>
      </c>
      <c r="N11751" s="1">
        <v>46231</v>
      </c>
      <c r="O11751" t="s">
        <v>23</v>
      </c>
      <c r="S11751" t="s">
        <v>18994</v>
      </c>
      <c r="T1175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0.29513888889050577</v>
      </c>
      <c r="U11751" s="5">
        <f>WEEKNUM(Shipment_Data[[#This Row],[DATE]],2)</f>
        <v>31</v>
      </c>
      <c r="V11751" s="6">
        <f>SUBTOTAL(103,Shipment_Data[[#This Row],[DATE]])</f>
        <v>1</v>
      </c>
      <c r="W117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752" spans="1:23" x14ac:dyDescent="0.25">
      <c r="A11752" s="1">
        <v>46231</v>
      </c>
      <c r="B11752" t="s">
        <v>5014</v>
      </c>
      <c r="C11752" t="s">
        <v>15727</v>
      </c>
      <c r="D11752" t="s">
        <v>17162</v>
      </c>
      <c r="E11752">
        <v>4</v>
      </c>
      <c r="F11752" t="s">
        <v>15108</v>
      </c>
      <c r="G11752">
        <v>155684</v>
      </c>
      <c r="H11752" s="7">
        <v>423626.57</v>
      </c>
      <c r="I11752" t="s">
        <v>20</v>
      </c>
      <c r="J11752" t="s">
        <v>26</v>
      </c>
      <c r="K11752" t="s">
        <v>7410</v>
      </c>
      <c r="L11752" s="2">
        <v>0.54166666666666663</v>
      </c>
      <c r="M11752" s="2">
        <v>0.83402777777777781</v>
      </c>
      <c r="N11752" s="1">
        <v>46231</v>
      </c>
      <c r="O11752" t="s">
        <v>23</v>
      </c>
      <c r="S11752" t="s">
        <v>18994</v>
      </c>
      <c r="T1175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0.29236111111094942</v>
      </c>
      <c r="U11752" s="5">
        <f>WEEKNUM(Shipment_Data[[#This Row],[DATE]],2)</f>
        <v>31</v>
      </c>
      <c r="V11752" s="6">
        <f>SUBTOTAL(103,Shipment_Data[[#This Row],[DATE]])</f>
        <v>1</v>
      </c>
      <c r="W117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753" spans="1:23" x14ac:dyDescent="0.25">
      <c r="A11753" s="1">
        <v>46231</v>
      </c>
      <c r="B11753" t="s">
        <v>5014</v>
      </c>
      <c r="C11753" t="s">
        <v>15727</v>
      </c>
      <c r="D11753" t="s">
        <v>17163</v>
      </c>
      <c r="E11753">
        <v>1</v>
      </c>
      <c r="F11753" t="s">
        <v>15853</v>
      </c>
      <c r="G11753">
        <v>155706</v>
      </c>
      <c r="H11753" s="7">
        <v>67500</v>
      </c>
      <c r="I11753" t="s">
        <v>20</v>
      </c>
      <c r="J11753" t="s">
        <v>26</v>
      </c>
      <c r="K11753" t="s">
        <v>7410</v>
      </c>
      <c r="L11753" s="2">
        <v>0.54166666666666663</v>
      </c>
      <c r="M11753" s="2">
        <v>0.83402777777777781</v>
      </c>
      <c r="N11753" s="1">
        <v>46231</v>
      </c>
      <c r="O11753" t="s">
        <v>23</v>
      </c>
      <c r="S11753" t="s">
        <v>18994</v>
      </c>
      <c r="T1175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0.29236111111094942</v>
      </c>
      <c r="U11753" s="5">
        <f>WEEKNUM(Shipment_Data[[#This Row],[DATE]],2)</f>
        <v>31</v>
      </c>
      <c r="V11753" s="6">
        <f>SUBTOTAL(103,Shipment_Data[[#This Row],[DATE]])</f>
        <v>1</v>
      </c>
      <c r="W117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754" spans="1:23" x14ac:dyDescent="0.25">
      <c r="A11754" s="1">
        <v>46231</v>
      </c>
      <c r="B11754" t="s">
        <v>2012</v>
      </c>
      <c r="C11754" t="s">
        <v>15727</v>
      </c>
      <c r="D11754" t="s">
        <v>17164</v>
      </c>
      <c r="E11754">
        <v>2</v>
      </c>
      <c r="F11754" t="s">
        <v>15108</v>
      </c>
      <c r="G11754">
        <v>155566</v>
      </c>
      <c r="H11754" s="7">
        <v>1767568.44</v>
      </c>
      <c r="I11754" t="s">
        <v>20</v>
      </c>
      <c r="J11754" t="s">
        <v>26</v>
      </c>
      <c r="K11754" t="s">
        <v>7410</v>
      </c>
      <c r="L11754" s="2">
        <v>0.54166666666666663</v>
      </c>
      <c r="M11754" s="2">
        <v>0.68680555555555556</v>
      </c>
      <c r="N11754" s="1">
        <v>46231</v>
      </c>
      <c r="O11754" t="s">
        <v>23</v>
      </c>
      <c r="S11754" t="s">
        <v>18994</v>
      </c>
      <c r="T1175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0.14513888888905058</v>
      </c>
      <c r="U11754" s="5">
        <f>WEEKNUM(Shipment_Data[[#This Row],[DATE]],2)</f>
        <v>31</v>
      </c>
      <c r="V11754" s="6">
        <f>SUBTOTAL(103,Shipment_Data[[#This Row],[DATE]])</f>
        <v>1</v>
      </c>
      <c r="W117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755" spans="1:23" x14ac:dyDescent="0.25">
      <c r="A11755" s="1">
        <v>46231</v>
      </c>
      <c r="B11755" t="s">
        <v>2012</v>
      </c>
      <c r="C11755" t="s">
        <v>15727</v>
      </c>
      <c r="D11755" t="s">
        <v>17165</v>
      </c>
      <c r="E11755">
        <v>2</v>
      </c>
      <c r="F11755" t="s">
        <v>15108</v>
      </c>
      <c r="G11755">
        <v>155564</v>
      </c>
      <c r="H11755" s="7">
        <v>1169464.05</v>
      </c>
      <c r="I11755" t="s">
        <v>20</v>
      </c>
      <c r="J11755" t="s">
        <v>26</v>
      </c>
      <c r="K11755" t="s">
        <v>7410</v>
      </c>
      <c r="L11755" s="2">
        <v>0.54166666666666663</v>
      </c>
      <c r="M11755" s="2">
        <v>0.68680555555555556</v>
      </c>
      <c r="N11755" s="1">
        <v>46231</v>
      </c>
      <c r="O11755" t="s">
        <v>23</v>
      </c>
      <c r="S11755" t="s">
        <v>18994</v>
      </c>
      <c r="T1175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0.14513888888905058</v>
      </c>
      <c r="U11755" s="5">
        <f>WEEKNUM(Shipment_Data[[#This Row],[DATE]],2)</f>
        <v>31</v>
      </c>
      <c r="V11755" s="6">
        <f>SUBTOTAL(103,Shipment_Data[[#This Row],[DATE]])</f>
        <v>1</v>
      </c>
      <c r="W117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756" spans="1:23" x14ac:dyDescent="0.25">
      <c r="A11756" s="1">
        <v>46231</v>
      </c>
      <c r="B11756" t="s">
        <v>17166</v>
      </c>
      <c r="C11756" t="s">
        <v>15727</v>
      </c>
      <c r="D11756" t="s">
        <v>17167</v>
      </c>
      <c r="E11756">
        <v>1</v>
      </c>
      <c r="F11756" t="s">
        <v>15108</v>
      </c>
      <c r="G11756">
        <v>155732</v>
      </c>
      <c r="H11756" s="7">
        <v>155180</v>
      </c>
      <c r="I11756" t="s">
        <v>20</v>
      </c>
      <c r="J11756" t="s">
        <v>26</v>
      </c>
      <c r="K11756" t="s">
        <v>7410</v>
      </c>
      <c r="L11756" s="2">
        <v>0.54166666666666663</v>
      </c>
      <c r="M11756" s="2">
        <v>0.84097222222222223</v>
      </c>
      <c r="N11756" s="1">
        <v>46231</v>
      </c>
      <c r="O11756" t="s">
        <v>23</v>
      </c>
      <c r="S11756" t="s">
        <v>18994</v>
      </c>
      <c r="T1175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0.29930555555620231</v>
      </c>
      <c r="U11756" s="5">
        <f>WEEKNUM(Shipment_Data[[#This Row],[DATE]],2)</f>
        <v>31</v>
      </c>
      <c r="V11756" s="6">
        <f>SUBTOTAL(103,Shipment_Data[[#This Row],[DATE]])</f>
        <v>1</v>
      </c>
      <c r="W117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757" spans="1:23" x14ac:dyDescent="0.25">
      <c r="A11757" s="1">
        <v>46231</v>
      </c>
      <c r="B11757" t="s">
        <v>11491</v>
      </c>
      <c r="C11757" t="s">
        <v>15727</v>
      </c>
      <c r="D11757" t="s">
        <v>17168</v>
      </c>
      <c r="E11757">
        <v>1</v>
      </c>
      <c r="F11757" t="s">
        <v>15108</v>
      </c>
      <c r="G11757">
        <v>155510</v>
      </c>
      <c r="H11757" s="7">
        <v>9632</v>
      </c>
      <c r="I11757" t="s">
        <v>20</v>
      </c>
      <c r="J11757" t="s">
        <v>26</v>
      </c>
      <c r="K11757" t="s">
        <v>7410</v>
      </c>
      <c r="L11757" s="2">
        <v>0.54166666666666663</v>
      </c>
      <c r="M11757" s="2">
        <v>0.60347222222222219</v>
      </c>
      <c r="N11757" s="1">
        <v>46231</v>
      </c>
      <c r="O11757" t="s">
        <v>23</v>
      </c>
      <c r="S11757" t="s">
        <v>18994</v>
      </c>
      <c r="T117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6.1805555560567882E-2</v>
      </c>
      <c r="U11757" s="5">
        <f>WEEKNUM(Shipment_Data[[#This Row],[DATE]],2)</f>
        <v>31</v>
      </c>
      <c r="V11757" s="6">
        <f>SUBTOTAL(103,Shipment_Data[[#This Row],[DATE]])</f>
        <v>1</v>
      </c>
      <c r="W117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758" spans="1:23" x14ac:dyDescent="0.25">
      <c r="A11758" s="1">
        <v>46231</v>
      </c>
      <c r="B11758" t="s">
        <v>7041</v>
      </c>
      <c r="C11758" t="s">
        <v>15727</v>
      </c>
      <c r="D11758" t="s">
        <v>17169</v>
      </c>
      <c r="E11758">
        <v>1</v>
      </c>
      <c r="F11758" t="s">
        <v>15108</v>
      </c>
      <c r="G11758">
        <v>155776</v>
      </c>
      <c r="H11758" s="7">
        <v>91565</v>
      </c>
      <c r="I11758" t="s">
        <v>20</v>
      </c>
      <c r="J11758" t="s">
        <v>26</v>
      </c>
      <c r="K11758" t="s">
        <v>7410</v>
      </c>
      <c r="L11758" s="2">
        <v>0.54166666666666663</v>
      </c>
      <c r="M11758" s="2">
        <v>0.83680555555555558</v>
      </c>
      <c r="N11758" s="1">
        <v>46231</v>
      </c>
      <c r="O11758" t="s">
        <v>23</v>
      </c>
      <c r="S11758" t="s">
        <v>18994</v>
      </c>
      <c r="T117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0.29513888889050577</v>
      </c>
      <c r="U11758" s="5">
        <f>WEEKNUM(Shipment_Data[[#This Row],[DATE]],2)</f>
        <v>31</v>
      </c>
      <c r="V11758" s="6">
        <f>SUBTOTAL(103,Shipment_Data[[#This Row],[DATE]])</f>
        <v>1</v>
      </c>
      <c r="W117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759" spans="1:23" x14ac:dyDescent="0.25">
      <c r="A11759" s="1">
        <v>46231</v>
      </c>
      <c r="B11759" t="s">
        <v>854</v>
      </c>
      <c r="C11759" t="s">
        <v>15727</v>
      </c>
      <c r="D11759" t="s">
        <v>17170</v>
      </c>
      <c r="E11759">
        <v>1</v>
      </c>
      <c r="F11759" t="s">
        <v>15108</v>
      </c>
      <c r="G11759">
        <v>155787</v>
      </c>
      <c r="H11759" s="7">
        <v>12992</v>
      </c>
      <c r="I11759" t="s">
        <v>20</v>
      </c>
      <c r="J11759" t="s">
        <v>12258</v>
      </c>
      <c r="K11759" t="s">
        <v>8060</v>
      </c>
      <c r="L11759" s="2">
        <v>0.58333333333333337</v>
      </c>
      <c r="M11759" s="2">
        <v>0.66666666666666663</v>
      </c>
      <c r="N11759" s="1">
        <v>46231</v>
      </c>
      <c r="O11759" t="s">
        <v>23</v>
      </c>
      <c r="S11759" t="s">
        <v>18994</v>
      </c>
      <c r="T1175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8.3333333328482695E-2</v>
      </c>
      <c r="U11759" s="5">
        <f>WEEKNUM(Shipment_Data[[#This Row],[DATE]],2)</f>
        <v>31</v>
      </c>
      <c r="V11759" s="6">
        <f>SUBTOTAL(103,Shipment_Data[[#This Row],[DATE]])</f>
        <v>1</v>
      </c>
      <c r="W117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760" spans="1:23" x14ac:dyDescent="0.25">
      <c r="A11760" s="1">
        <v>46231</v>
      </c>
      <c r="B11760" t="s">
        <v>7684</v>
      </c>
      <c r="C11760" t="s">
        <v>15813</v>
      </c>
      <c r="D11760" t="s">
        <v>883</v>
      </c>
      <c r="E11760">
        <v>1</v>
      </c>
      <c r="F11760" t="s">
        <v>15709</v>
      </c>
      <c r="G11760">
        <v>152746</v>
      </c>
      <c r="H11760" s="7"/>
      <c r="J11760" t="s">
        <v>21</v>
      </c>
      <c r="K11760" t="s">
        <v>22</v>
      </c>
      <c r="L11760" s="2">
        <v>0.54166666666666663</v>
      </c>
      <c r="M11760" s="2">
        <v>0.64097222222222228</v>
      </c>
      <c r="N11760" s="1">
        <v>46231</v>
      </c>
      <c r="O11760" t="s">
        <v>23</v>
      </c>
      <c r="S11760" t="s">
        <v>18994</v>
      </c>
      <c r="T117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9.930555555911269E-2</v>
      </c>
      <c r="U11760" s="5">
        <f>WEEKNUM(Shipment_Data[[#This Row],[DATE]],2)</f>
        <v>31</v>
      </c>
      <c r="V11760" s="6">
        <f>SUBTOTAL(103,Shipment_Data[[#This Row],[DATE]])</f>
        <v>1</v>
      </c>
      <c r="W117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761" spans="1:23" x14ac:dyDescent="0.25">
      <c r="A11761" s="1">
        <v>46231</v>
      </c>
      <c r="B11761" t="s">
        <v>285</v>
      </c>
      <c r="C11761" t="s">
        <v>15727</v>
      </c>
      <c r="D11761" t="s">
        <v>17171</v>
      </c>
      <c r="E11761">
        <v>1</v>
      </c>
      <c r="F11761" t="s">
        <v>15709</v>
      </c>
      <c r="G11761">
        <v>155818</v>
      </c>
      <c r="H11761" s="7">
        <v>19800</v>
      </c>
      <c r="I11761" t="s">
        <v>20</v>
      </c>
      <c r="J11761" t="s">
        <v>21</v>
      </c>
      <c r="K11761" t="s">
        <v>22</v>
      </c>
      <c r="L11761" s="2">
        <v>0.54166666666666663</v>
      </c>
      <c r="M11761" s="2">
        <v>0.54166666666666663</v>
      </c>
      <c r="N11761" s="1">
        <v>46231</v>
      </c>
      <c r="O11761" t="s">
        <v>23</v>
      </c>
      <c r="S11761" t="s">
        <v>18994</v>
      </c>
      <c r="T117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1761" s="5">
        <f>WEEKNUM(Shipment_Data[[#This Row],[DATE]],2)</f>
        <v>31</v>
      </c>
      <c r="V11761" s="6">
        <f>SUBTOTAL(103,Shipment_Data[[#This Row],[DATE]])</f>
        <v>1</v>
      </c>
      <c r="W117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762" spans="1:23" x14ac:dyDescent="0.25">
      <c r="A11762" s="1">
        <v>46231</v>
      </c>
      <c r="B11762" t="s">
        <v>129</v>
      </c>
      <c r="C11762" t="s">
        <v>15727</v>
      </c>
      <c r="D11762" t="s">
        <v>17172</v>
      </c>
      <c r="E11762">
        <v>1</v>
      </c>
      <c r="F11762" t="s">
        <v>15709</v>
      </c>
      <c r="G11762">
        <v>155675</v>
      </c>
      <c r="H11762" s="7">
        <v>30329.07</v>
      </c>
      <c r="I11762" t="s">
        <v>41</v>
      </c>
      <c r="J11762" t="s">
        <v>16296</v>
      </c>
      <c r="K11762" t="s">
        <v>604</v>
      </c>
      <c r="L11762" s="2">
        <v>0.5625</v>
      </c>
      <c r="M11762" s="2">
        <v>0.73541666666666672</v>
      </c>
      <c r="N11762" s="1">
        <v>46231</v>
      </c>
      <c r="O11762" t="s">
        <v>23</v>
      </c>
      <c r="S11762" t="s">
        <v>18994</v>
      </c>
      <c r="T117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0.17291666667006211</v>
      </c>
      <c r="U11762" s="5">
        <f>WEEKNUM(Shipment_Data[[#This Row],[DATE]],2)</f>
        <v>31</v>
      </c>
      <c r="V11762" s="6">
        <f>SUBTOTAL(103,Shipment_Data[[#This Row],[DATE]])</f>
        <v>1</v>
      </c>
      <c r="W117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763" spans="1:23" x14ac:dyDescent="0.25">
      <c r="A11763" s="1">
        <v>46231</v>
      </c>
      <c r="B11763" t="s">
        <v>17173</v>
      </c>
      <c r="C11763" t="s">
        <v>15727</v>
      </c>
      <c r="D11763" t="s">
        <v>17174</v>
      </c>
      <c r="E11763">
        <v>2</v>
      </c>
      <c r="F11763" t="s">
        <v>15108</v>
      </c>
      <c r="G11763">
        <v>155760</v>
      </c>
      <c r="H11763" s="7">
        <v>351905.72</v>
      </c>
      <c r="I11763" t="s">
        <v>20</v>
      </c>
      <c r="J11763" t="s">
        <v>16296</v>
      </c>
      <c r="K11763" t="s">
        <v>604</v>
      </c>
      <c r="L11763" s="2">
        <v>0.5625</v>
      </c>
      <c r="M11763" s="2">
        <v>0.61319444444444449</v>
      </c>
      <c r="N11763" s="1">
        <v>46231</v>
      </c>
      <c r="O11763" t="s">
        <v>23</v>
      </c>
      <c r="S11763" t="s">
        <v>18994</v>
      </c>
      <c r="T117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5.0694444442342501E-2</v>
      </c>
      <c r="U11763" s="5">
        <f>WEEKNUM(Shipment_Data[[#This Row],[DATE]],2)</f>
        <v>31</v>
      </c>
      <c r="V11763" s="6">
        <f>SUBTOTAL(103,Shipment_Data[[#This Row],[DATE]])</f>
        <v>1</v>
      </c>
      <c r="W117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764" spans="1:23" x14ac:dyDescent="0.25">
      <c r="A11764" s="1">
        <v>46231</v>
      </c>
      <c r="B11764" t="s">
        <v>1792</v>
      </c>
      <c r="C11764" t="s">
        <v>15727</v>
      </c>
      <c r="D11764" t="s">
        <v>17175</v>
      </c>
      <c r="E11764">
        <v>2</v>
      </c>
      <c r="F11764" t="s">
        <v>15108</v>
      </c>
      <c r="G11764">
        <v>155766</v>
      </c>
      <c r="H11764" s="7">
        <v>308316.79999999999</v>
      </c>
      <c r="I11764" t="s">
        <v>20</v>
      </c>
      <c r="J11764" t="s">
        <v>16296</v>
      </c>
      <c r="K11764" t="s">
        <v>604</v>
      </c>
      <c r="L11764" s="2">
        <v>0.5625</v>
      </c>
      <c r="M11764" s="2">
        <v>0.6875</v>
      </c>
      <c r="N11764" s="1">
        <v>46231</v>
      </c>
      <c r="O11764" t="s">
        <v>23</v>
      </c>
      <c r="S11764" t="s">
        <v>18994</v>
      </c>
      <c r="T117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0.125</v>
      </c>
      <c r="U11764" s="5">
        <f>WEEKNUM(Shipment_Data[[#This Row],[DATE]],2)</f>
        <v>31</v>
      </c>
      <c r="V11764" s="6">
        <f>SUBTOTAL(103,Shipment_Data[[#This Row],[DATE]])</f>
        <v>1</v>
      </c>
      <c r="W117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765" spans="1:23" x14ac:dyDescent="0.25">
      <c r="A11765" s="1">
        <v>46231</v>
      </c>
      <c r="B11765" t="s">
        <v>6145</v>
      </c>
      <c r="C11765" t="s">
        <v>15727</v>
      </c>
      <c r="D11765" t="s">
        <v>17176</v>
      </c>
      <c r="E11765">
        <v>3</v>
      </c>
      <c r="F11765" t="s">
        <v>15108</v>
      </c>
      <c r="G11765">
        <v>155786</v>
      </c>
      <c r="H11765" s="7">
        <v>415617.2</v>
      </c>
      <c r="I11765" t="s">
        <v>20</v>
      </c>
      <c r="J11765" t="s">
        <v>16296</v>
      </c>
      <c r="K11765" t="s">
        <v>604</v>
      </c>
      <c r="L11765" s="2">
        <v>0.5625</v>
      </c>
      <c r="M11765" s="2">
        <v>0.7270833333333333</v>
      </c>
      <c r="N11765" s="1">
        <v>46231</v>
      </c>
      <c r="O11765" t="s">
        <v>23</v>
      </c>
      <c r="S11765" t="s">
        <v>18994</v>
      </c>
      <c r="T117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0.16458333333139308</v>
      </c>
      <c r="U11765" s="5">
        <f>WEEKNUM(Shipment_Data[[#This Row],[DATE]],2)</f>
        <v>31</v>
      </c>
      <c r="V11765" s="6">
        <f>SUBTOTAL(103,Shipment_Data[[#This Row],[DATE]])</f>
        <v>1</v>
      </c>
      <c r="W117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766" spans="1:23" x14ac:dyDescent="0.25">
      <c r="A11766" s="1">
        <v>46231</v>
      </c>
      <c r="B11766" t="s">
        <v>769</v>
      </c>
      <c r="C11766" t="s">
        <v>15727</v>
      </c>
      <c r="D11766" t="s">
        <v>17177</v>
      </c>
      <c r="E11766">
        <v>1</v>
      </c>
      <c r="F11766" t="s">
        <v>15709</v>
      </c>
      <c r="G11766">
        <v>155802</v>
      </c>
      <c r="H11766" s="7">
        <v>22113</v>
      </c>
      <c r="I11766" t="s">
        <v>20</v>
      </c>
      <c r="J11766" t="s">
        <v>12258</v>
      </c>
      <c r="K11766" t="s">
        <v>8060</v>
      </c>
      <c r="L11766" s="2">
        <v>0.58333333333333337</v>
      </c>
      <c r="M11766" s="2">
        <v>0.69791666666666663</v>
      </c>
      <c r="N11766" s="1">
        <v>46231</v>
      </c>
      <c r="O11766" t="s">
        <v>23</v>
      </c>
      <c r="S11766" t="s">
        <v>18994</v>
      </c>
      <c r="T117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0.11458333332848269</v>
      </c>
      <c r="U11766" s="5">
        <f>WEEKNUM(Shipment_Data[[#This Row],[DATE]],2)</f>
        <v>31</v>
      </c>
      <c r="V11766" s="6">
        <f>SUBTOTAL(103,Shipment_Data[[#This Row],[DATE]])</f>
        <v>1</v>
      </c>
      <c r="W117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767" spans="1:23" x14ac:dyDescent="0.25">
      <c r="A11767" s="1">
        <v>46231</v>
      </c>
      <c r="B11767" t="s">
        <v>162</v>
      </c>
      <c r="C11767" t="s">
        <v>15727</v>
      </c>
      <c r="D11767" t="s">
        <v>17178</v>
      </c>
      <c r="E11767">
        <v>1</v>
      </c>
      <c r="F11767" t="s">
        <v>15709</v>
      </c>
      <c r="G11767">
        <v>155801</v>
      </c>
      <c r="H11767" s="7">
        <v>23577</v>
      </c>
      <c r="I11767" t="s">
        <v>20</v>
      </c>
      <c r="J11767" t="s">
        <v>12258</v>
      </c>
      <c r="K11767" t="s">
        <v>8060</v>
      </c>
      <c r="L11767" s="2">
        <v>0.58333333333333337</v>
      </c>
      <c r="M11767" s="2">
        <v>0.85416666666666663</v>
      </c>
      <c r="N11767" s="1">
        <v>46231</v>
      </c>
      <c r="O11767" t="s">
        <v>23</v>
      </c>
      <c r="S11767" t="s">
        <v>18994</v>
      </c>
      <c r="T117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0.27083333332848269</v>
      </c>
      <c r="U11767" s="5">
        <f>WEEKNUM(Shipment_Data[[#This Row],[DATE]],2)</f>
        <v>31</v>
      </c>
      <c r="V11767" s="6">
        <f>SUBTOTAL(103,Shipment_Data[[#This Row],[DATE]])</f>
        <v>1</v>
      </c>
      <c r="W117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768" spans="1:23" x14ac:dyDescent="0.25">
      <c r="A11768" s="1">
        <v>46231</v>
      </c>
      <c r="B11768" t="s">
        <v>17179</v>
      </c>
      <c r="C11768" t="s">
        <v>15727</v>
      </c>
      <c r="D11768" t="s">
        <v>17180</v>
      </c>
      <c r="E11768">
        <v>1</v>
      </c>
      <c r="F11768" t="s">
        <v>15108</v>
      </c>
      <c r="G11768">
        <v>155779</v>
      </c>
      <c r="H11768" s="7">
        <v>20160</v>
      </c>
      <c r="I11768" t="s">
        <v>20</v>
      </c>
      <c r="J11768" t="s">
        <v>105</v>
      </c>
      <c r="K11768" t="s">
        <v>106</v>
      </c>
      <c r="L11768" s="2">
        <v>0.61111111111111116</v>
      </c>
      <c r="M11768" s="2">
        <v>0.69027777777777777</v>
      </c>
      <c r="N11768" s="1">
        <v>46231</v>
      </c>
      <c r="O11768" t="s">
        <v>23</v>
      </c>
      <c r="S11768" t="s">
        <v>18994</v>
      </c>
      <c r="T117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7.9166666670062114E-2</v>
      </c>
      <c r="U11768" s="5">
        <f>WEEKNUM(Shipment_Data[[#This Row],[DATE]],2)</f>
        <v>31</v>
      </c>
      <c r="V11768" s="6">
        <f>SUBTOTAL(103,Shipment_Data[[#This Row],[DATE]])</f>
        <v>1</v>
      </c>
      <c r="W117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769" spans="1:23" x14ac:dyDescent="0.25">
      <c r="A11769" s="1">
        <v>46231</v>
      </c>
      <c r="B11769" t="s">
        <v>894</v>
      </c>
      <c r="C11769" t="s">
        <v>15727</v>
      </c>
      <c r="D11769" t="s">
        <v>17181</v>
      </c>
      <c r="E11769">
        <v>2</v>
      </c>
      <c r="F11769" t="s">
        <v>15108</v>
      </c>
      <c r="G11769">
        <v>155746</v>
      </c>
      <c r="H11769" s="7">
        <v>132409</v>
      </c>
      <c r="I11769" t="s">
        <v>20</v>
      </c>
      <c r="J11769" t="s">
        <v>105</v>
      </c>
      <c r="K11769" t="s">
        <v>106</v>
      </c>
      <c r="L11769" s="2">
        <v>0.61111111111111116</v>
      </c>
      <c r="M11769" s="2">
        <v>0.84444444444444444</v>
      </c>
      <c r="N11769" s="1">
        <v>46231</v>
      </c>
      <c r="O11769" t="s">
        <v>23</v>
      </c>
      <c r="S11769" t="s">
        <v>18994</v>
      </c>
      <c r="T1176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0.23333333333721384</v>
      </c>
      <c r="U11769" s="5">
        <f>WEEKNUM(Shipment_Data[[#This Row],[DATE]],2)</f>
        <v>31</v>
      </c>
      <c r="V11769" s="6">
        <f>SUBTOTAL(103,Shipment_Data[[#This Row],[DATE]])</f>
        <v>1</v>
      </c>
      <c r="W117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770" spans="1:23" x14ac:dyDescent="0.25">
      <c r="A11770" s="1">
        <v>46231</v>
      </c>
      <c r="B11770" t="s">
        <v>1009</v>
      </c>
      <c r="C11770" t="s">
        <v>15727</v>
      </c>
      <c r="D11770" t="s">
        <v>17182</v>
      </c>
      <c r="E11770">
        <v>2</v>
      </c>
      <c r="F11770" t="s">
        <v>15108</v>
      </c>
      <c r="G11770">
        <v>155671</v>
      </c>
      <c r="H11770" s="7">
        <v>151534.39999999999</v>
      </c>
      <c r="I11770" t="s">
        <v>20</v>
      </c>
      <c r="J11770" t="s">
        <v>16313</v>
      </c>
      <c r="K11770" t="s">
        <v>210</v>
      </c>
      <c r="L11770" s="2">
        <v>0.61111111111111116</v>
      </c>
      <c r="M11770" s="2">
        <v>0.67569444444444449</v>
      </c>
      <c r="N11770" s="1">
        <v>46231</v>
      </c>
      <c r="O11770" t="s">
        <v>23</v>
      </c>
      <c r="S11770" t="s">
        <v>18994</v>
      </c>
      <c r="T117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6.4583333332848269E-2</v>
      </c>
      <c r="U11770" s="5">
        <f>WEEKNUM(Shipment_Data[[#This Row],[DATE]],2)</f>
        <v>31</v>
      </c>
      <c r="V11770" s="6">
        <f>SUBTOTAL(103,Shipment_Data[[#This Row],[DATE]])</f>
        <v>1</v>
      </c>
      <c r="W117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771" spans="1:23" x14ac:dyDescent="0.25">
      <c r="A11771" s="1">
        <v>46231</v>
      </c>
      <c r="B11771" t="s">
        <v>10464</v>
      </c>
      <c r="C11771" t="s">
        <v>15727</v>
      </c>
      <c r="D11771" t="s">
        <v>17183</v>
      </c>
      <c r="E11771">
        <v>1</v>
      </c>
      <c r="F11771" t="s">
        <v>15709</v>
      </c>
      <c r="G11771">
        <v>155774</v>
      </c>
      <c r="H11771" s="7">
        <v>30952</v>
      </c>
      <c r="I11771" t="s">
        <v>20</v>
      </c>
      <c r="J11771" t="s">
        <v>16313</v>
      </c>
      <c r="K11771" t="s">
        <v>210</v>
      </c>
      <c r="L11771" s="2">
        <v>0.61111111111111116</v>
      </c>
      <c r="M11771" s="2">
        <v>0.65694444444444444</v>
      </c>
      <c r="N11771" s="1">
        <v>46231</v>
      </c>
      <c r="O11771" t="s">
        <v>23</v>
      </c>
      <c r="S11771" t="s">
        <v>18994</v>
      </c>
      <c r="T1177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4.5833333337213844E-2</v>
      </c>
      <c r="U11771" s="5">
        <f>WEEKNUM(Shipment_Data[[#This Row],[DATE]],2)</f>
        <v>31</v>
      </c>
      <c r="V11771" s="6">
        <f>SUBTOTAL(103,Shipment_Data[[#This Row],[DATE]])</f>
        <v>1</v>
      </c>
      <c r="W117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772" spans="1:23" x14ac:dyDescent="0.25">
      <c r="A11772" s="1">
        <v>46231</v>
      </c>
      <c r="B11772" t="s">
        <v>129</v>
      </c>
      <c r="C11772" t="s">
        <v>15727</v>
      </c>
      <c r="D11772" t="s">
        <v>17184</v>
      </c>
      <c r="E11772">
        <v>2</v>
      </c>
      <c r="F11772" t="s">
        <v>15108</v>
      </c>
      <c r="G11772">
        <v>155783</v>
      </c>
      <c r="H11772" s="7">
        <v>476320</v>
      </c>
      <c r="I11772" t="s">
        <v>20</v>
      </c>
      <c r="J11772" t="s">
        <v>16296</v>
      </c>
      <c r="K11772" t="s">
        <v>604</v>
      </c>
      <c r="L11772" s="2">
        <v>0.5625</v>
      </c>
      <c r="M11772" s="2">
        <v>0.73541666666666672</v>
      </c>
      <c r="N11772" s="1">
        <v>46231</v>
      </c>
      <c r="O11772" t="s">
        <v>23</v>
      </c>
      <c r="S11772" t="s">
        <v>18994</v>
      </c>
      <c r="T117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0.17291666667006211</v>
      </c>
      <c r="U11772" s="5">
        <f>WEEKNUM(Shipment_Data[[#This Row],[DATE]],2)</f>
        <v>31</v>
      </c>
      <c r="V11772" s="6">
        <f>SUBTOTAL(103,Shipment_Data[[#This Row],[DATE]])</f>
        <v>1</v>
      </c>
      <c r="W117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773" spans="1:23" x14ac:dyDescent="0.25">
      <c r="A11773" s="1">
        <v>46231</v>
      </c>
      <c r="B11773" t="s">
        <v>605</v>
      </c>
      <c r="C11773" t="s">
        <v>15727</v>
      </c>
      <c r="D11773" t="s">
        <v>17185</v>
      </c>
      <c r="E11773">
        <v>2</v>
      </c>
      <c r="F11773" t="s">
        <v>15108</v>
      </c>
      <c r="G11773">
        <v>155731</v>
      </c>
      <c r="H11773" s="7">
        <v>138267.75</v>
      </c>
      <c r="I11773" t="s">
        <v>41</v>
      </c>
      <c r="J11773" t="s">
        <v>16296</v>
      </c>
      <c r="K11773" t="s">
        <v>604</v>
      </c>
      <c r="L11773" s="2">
        <v>0.5625</v>
      </c>
      <c r="M11773" s="2">
        <v>0.6479166666666667</v>
      </c>
      <c r="N11773" s="1">
        <v>46231</v>
      </c>
      <c r="O11773" t="s">
        <v>23</v>
      </c>
      <c r="S11773" t="s">
        <v>18994</v>
      </c>
      <c r="T117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8.5416666668606922E-2</v>
      </c>
      <c r="U11773" s="5">
        <f>WEEKNUM(Shipment_Data[[#This Row],[DATE]],2)</f>
        <v>31</v>
      </c>
      <c r="V11773" s="6">
        <f>SUBTOTAL(103,Shipment_Data[[#This Row],[DATE]])</f>
        <v>1</v>
      </c>
      <c r="W117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774" spans="1:23" x14ac:dyDescent="0.25">
      <c r="A11774" s="1">
        <v>46231</v>
      </c>
      <c r="B11774" t="s">
        <v>7886</v>
      </c>
      <c r="C11774" t="s">
        <v>15727</v>
      </c>
      <c r="D11774" t="s">
        <v>17186</v>
      </c>
      <c r="E11774">
        <v>11</v>
      </c>
      <c r="F11774" t="s">
        <v>15108</v>
      </c>
      <c r="G11774">
        <v>155582</v>
      </c>
      <c r="H11774" s="7">
        <v>130416</v>
      </c>
      <c r="I11774" t="s">
        <v>20</v>
      </c>
      <c r="J11774" t="s">
        <v>16296</v>
      </c>
      <c r="K11774" t="s">
        <v>604</v>
      </c>
      <c r="L11774" s="2">
        <v>0.5625</v>
      </c>
      <c r="M11774" s="2">
        <v>0.88541666666666663</v>
      </c>
      <c r="N11774" s="1">
        <v>46231</v>
      </c>
      <c r="O11774" t="s">
        <v>23</v>
      </c>
      <c r="S11774" t="s">
        <v>18994</v>
      </c>
      <c r="T117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0.32291666666424135</v>
      </c>
      <c r="U11774" s="5">
        <f>WEEKNUM(Shipment_Data[[#This Row],[DATE]],2)</f>
        <v>31</v>
      </c>
      <c r="V11774" s="6">
        <f>SUBTOTAL(103,Shipment_Data[[#This Row],[DATE]])</f>
        <v>1</v>
      </c>
      <c r="W117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775" spans="1:23" x14ac:dyDescent="0.25">
      <c r="A11775" s="1">
        <v>46231</v>
      </c>
      <c r="B11775" t="s">
        <v>122</v>
      </c>
      <c r="C11775" t="s">
        <v>15727</v>
      </c>
      <c r="D11775" t="s">
        <v>17187</v>
      </c>
      <c r="E11775">
        <v>1</v>
      </c>
      <c r="F11775" t="s">
        <v>15108</v>
      </c>
      <c r="G11775">
        <v>155729</v>
      </c>
      <c r="H11775" s="7">
        <v>144377</v>
      </c>
      <c r="I11775" t="s">
        <v>20</v>
      </c>
      <c r="J11775" t="s">
        <v>16296</v>
      </c>
      <c r="K11775" t="s">
        <v>604</v>
      </c>
      <c r="L11775" s="2">
        <v>0.5625</v>
      </c>
      <c r="M11775" s="2">
        <v>0.70902777777777781</v>
      </c>
      <c r="N11775" s="1">
        <v>46231</v>
      </c>
      <c r="O11775" t="s">
        <v>23</v>
      </c>
      <c r="S11775" t="s">
        <v>18994</v>
      </c>
      <c r="T117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0.14652777777519077</v>
      </c>
      <c r="U11775" s="5">
        <f>WEEKNUM(Shipment_Data[[#This Row],[DATE]],2)</f>
        <v>31</v>
      </c>
      <c r="V11775" s="6">
        <f>SUBTOTAL(103,Shipment_Data[[#This Row],[DATE]])</f>
        <v>1</v>
      </c>
      <c r="W117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776" spans="1:23" x14ac:dyDescent="0.25">
      <c r="A11776" s="1">
        <v>46231</v>
      </c>
      <c r="B11776" t="s">
        <v>127</v>
      </c>
      <c r="C11776" t="s">
        <v>15727</v>
      </c>
      <c r="D11776" t="s">
        <v>17188</v>
      </c>
      <c r="E11776">
        <v>1</v>
      </c>
      <c r="F11776" t="s">
        <v>15108</v>
      </c>
      <c r="G11776">
        <v>155705</v>
      </c>
      <c r="H11776" s="7">
        <v>60756</v>
      </c>
      <c r="I11776" t="s">
        <v>20</v>
      </c>
      <c r="J11776" t="s">
        <v>16296</v>
      </c>
      <c r="K11776" t="s">
        <v>604</v>
      </c>
      <c r="L11776" s="2">
        <v>0.5625</v>
      </c>
      <c r="M11776" s="2">
        <v>0.87152777777777779</v>
      </c>
      <c r="N11776" s="1">
        <v>46231</v>
      </c>
      <c r="O11776" t="s">
        <v>23</v>
      </c>
      <c r="S11776" t="s">
        <v>18994</v>
      </c>
      <c r="T1177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0.30902777778101154</v>
      </c>
      <c r="U11776" s="5">
        <f>WEEKNUM(Shipment_Data[[#This Row],[DATE]],2)</f>
        <v>31</v>
      </c>
      <c r="V11776" s="6">
        <f>SUBTOTAL(103,Shipment_Data[[#This Row],[DATE]])</f>
        <v>1</v>
      </c>
      <c r="W117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777" spans="1:23" x14ac:dyDescent="0.25">
      <c r="A11777" s="1">
        <v>46231</v>
      </c>
      <c r="B11777" t="s">
        <v>17189</v>
      </c>
      <c r="C11777" t="s">
        <v>15727</v>
      </c>
      <c r="D11777" t="s">
        <v>17190</v>
      </c>
      <c r="E11777">
        <v>1</v>
      </c>
      <c r="F11777" t="s">
        <v>15108</v>
      </c>
      <c r="G11777">
        <v>155835</v>
      </c>
      <c r="H11777" s="7">
        <v>78545.710000000006</v>
      </c>
      <c r="I11777" t="s">
        <v>20</v>
      </c>
      <c r="J11777" t="s">
        <v>26</v>
      </c>
      <c r="K11777" t="s">
        <v>7410</v>
      </c>
      <c r="L11777" s="2">
        <v>0.54166666666666663</v>
      </c>
      <c r="M11777" s="2">
        <v>0.60347222222222219</v>
      </c>
      <c r="N11777" s="1">
        <v>46231</v>
      </c>
      <c r="O11777" t="s">
        <v>23</v>
      </c>
      <c r="S11777" t="s">
        <v>18994</v>
      </c>
      <c r="T1177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6.1805555560567882E-2</v>
      </c>
      <c r="U11777" s="5">
        <f>WEEKNUM(Shipment_Data[[#This Row],[DATE]],2)</f>
        <v>31</v>
      </c>
      <c r="V11777" s="6">
        <f>SUBTOTAL(103,Shipment_Data[[#This Row],[DATE]])</f>
        <v>1</v>
      </c>
      <c r="W117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778" spans="1:23" x14ac:dyDescent="0.25">
      <c r="A11778" s="1">
        <v>46231</v>
      </c>
      <c r="B11778" t="s">
        <v>17189</v>
      </c>
      <c r="C11778" t="s">
        <v>15727</v>
      </c>
      <c r="D11778" t="s">
        <v>17191</v>
      </c>
      <c r="E11778">
        <v>1</v>
      </c>
      <c r="F11778" t="s">
        <v>15709</v>
      </c>
      <c r="G11778">
        <v>155827</v>
      </c>
      <c r="H11778" s="7">
        <v>7174</v>
      </c>
      <c r="I11778" t="s">
        <v>20</v>
      </c>
      <c r="J11778" t="s">
        <v>26</v>
      </c>
      <c r="K11778" t="s">
        <v>7410</v>
      </c>
      <c r="L11778" s="2">
        <v>0.54166666666666663</v>
      </c>
      <c r="M11778" s="2">
        <v>0.60347222222222219</v>
      </c>
      <c r="N11778" s="1">
        <v>46231</v>
      </c>
      <c r="O11778" t="s">
        <v>23</v>
      </c>
      <c r="S11778" t="s">
        <v>18994</v>
      </c>
      <c r="T1177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6.1805555560567882E-2</v>
      </c>
      <c r="U11778" s="5">
        <f>WEEKNUM(Shipment_Data[[#This Row],[DATE]],2)</f>
        <v>31</v>
      </c>
      <c r="V11778" s="6">
        <f>SUBTOTAL(103,Shipment_Data[[#This Row],[DATE]])</f>
        <v>1</v>
      </c>
      <c r="W117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779" spans="1:23" x14ac:dyDescent="0.25">
      <c r="A11779" s="1">
        <v>46231</v>
      </c>
      <c r="B11779" t="s">
        <v>17192</v>
      </c>
      <c r="C11779" t="s">
        <v>15727</v>
      </c>
      <c r="D11779" t="s">
        <v>17193</v>
      </c>
      <c r="E11779">
        <v>3</v>
      </c>
      <c r="F11779" t="s">
        <v>15108</v>
      </c>
      <c r="G11779">
        <v>155762</v>
      </c>
      <c r="H11779" s="7">
        <v>198995.8</v>
      </c>
      <c r="I11779" t="s">
        <v>20</v>
      </c>
      <c r="J11779" t="s">
        <v>26</v>
      </c>
      <c r="K11779" t="s">
        <v>7410</v>
      </c>
      <c r="L11779" s="2">
        <v>0.54166666666666663</v>
      </c>
      <c r="M11779" s="2">
        <v>0.76597222222222228</v>
      </c>
      <c r="N11779" s="1">
        <v>46231</v>
      </c>
      <c r="O11779" t="s">
        <v>23</v>
      </c>
      <c r="S11779" t="s">
        <v>18994</v>
      </c>
      <c r="T1177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0.22430555555911269</v>
      </c>
      <c r="U11779" s="5">
        <f>WEEKNUM(Shipment_Data[[#This Row],[DATE]],2)</f>
        <v>31</v>
      </c>
      <c r="V11779" s="6">
        <f>SUBTOTAL(103,Shipment_Data[[#This Row],[DATE]])</f>
        <v>1</v>
      </c>
      <c r="W117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780" spans="1:23" x14ac:dyDescent="0.25">
      <c r="A11780" s="1">
        <v>46231</v>
      </c>
      <c r="B11780" t="s">
        <v>166</v>
      </c>
      <c r="C11780" t="s">
        <v>15727</v>
      </c>
      <c r="D11780" t="s">
        <v>17194</v>
      </c>
      <c r="E11780">
        <v>1</v>
      </c>
      <c r="F11780" t="s">
        <v>15853</v>
      </c>
      <c r="G11780">
        <v>155842</v>
      </c>
      <c r="H11780" s="7">
        <v>17445</v>
      </c>
      <c r="I11780" t="s">
        <v>20</v>
      </c>
      <c r="J11780" t="s">
        <v>12258</v>
      </c>
      <c r="K11780" t="s">
        <v>8060</v>
      </c>
      <c r="L11780" s="2">
        <v>0.58333333333333337</v>
      </c>
      <c r="M11780" s="2">
        <v>0.80138888888888893</v>
      </c>
      <c r="N11780" s="1">
        <v>46231</v>
      </c>
      <c r="O11780" t="s">
        <v>23</v>
      </c>
      <c r="S11780" t="s">
        <v>18994</v>
      </c>
      <c r="T1178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0.21805555555329192</v>
      </c>
      <c r="U11780" s="5">
        <f>WEEKNUM(Shipment_Data[[#This Row],[DATE]],2)</f>
        <v>31</v>
      </c>
      <c r="V11780" s="6">
        <f>SUBTOTAL(103,Shipment_Data[[#This Row],[DATE]])</f>
        <v>1</v>
      </c>
      <c r="W117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781" spans="1:23" x14ac:dyDescent="0.25">
      <c r="A11781" s="1">
        <v>46231</v>
      </c>
      <c r="B11781" t="s">
        <v>2235</v>
      </c>
      <c r="C11781" t="s">
        <v>15727</v>
      </c>
      <c r="D11781" t="s">
        <v>17195</v>
      </c>
      <c r="E11781">
        <v>1</v>
      </c>
      <c r="F11781" t="s">
        <v>15108</v>
      </c>
      <c r="G11781">
        <v>155752</v>
      </c>
      <c r="H11781" s="7">
        <v>143520.14000000001</v>
      </c>
      <c r="I11781" t="s">
        <v>20</v>
      </c>
      <c r="J11781" t="s">
        <v>12258</v>
      </c>
      <c r="K11781" t="s">
        <v>8060</v>
      </c>
      <c r="L11781" s="2">
        <v>0.58333333333333337</v>
      </c>
      <c r="M11781" s="2">
        <v>0.63541666666666663</v>
      </c>
      <c r="N11781" s="1">
        <v>46231</v>
      </c>
      <c r="O11781" t="s">
        <v>23</v>
      </c>
      <c r="S11781" t="s">
        <v>18994</v>
      </c>
      <c r="T1178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5.2083333328482695E-2</v>
      </c>
      <c r="U11781" s="5">
        <f>WEEKNUM(Shipment_Data[[#This Row],[DATE]],2)</f>
        <v>31</v>
      </c>
      <c r="V11781" s="6">
        <f>SUBTOTAL(103,Shipment_Data[[#This Row],[DATE]])</f>
        <v>1</v>
      </c>
      <c r="W117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782" spans="1:23" x14ac:dyDescent="0.25">
      <c r="A11782" s="1">
        <v>46231</v>
      </c>
      <c r="B11782" t="s">
        <v>641</v>
      </c>
      <c r="C11782" t="s">
        <v>15727</v>
      </c>
      <c r="D11782" t="s">
        <v>17196</v>
      </c>
      <c r="E11782">
        <v>1</v>
      </c>
      <c r="F11782" t="s">
        <v>15709</v>
      </c>
      <c r="G11782">
        <v>155782</v>
      </c>
      <c r="H11782" s="7">
        <v>16732</v>
      </c>
      <c r="I11782" t="s">
        <v>20</v>
      </c>
      <c r="J11782" t="s">
        <v>12258</v>
      </c>
      <c r="K11782" t="s">
        <v>8060</v>
      </c>
      <c r="L11782" s="2">
        <v>0.58333333333333337</v>
      </c>
      <c r="M11782" s="2">
        <v>0.83402777777777781</v>
      </c>
      <c r="N11782" s="1">
        <v>46231</v>
      </c>
      <c r="O11782" t="s">
        <v>23</v>
      </c>
      <c r="S11782" t="s">
        <v>18994</v>
      </c>
      <c r="T1178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0.25069444443943212</v>
      </c>
      <c r="U11782" s="5">
        <f>WEEKNUM(Shipment_Data[[#This Row],[DATE]],2)</f>
        <v>31</v>
      </c>
      <c r="V11782" s="6">
        <f>SUBTOTAL(103,Shipment_Data[[#This Row],[DATE]])</f>
        <v>1</v>
      </c>
      <c r="W117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783" spans="1:23" x14ac:dyDescent="0.25">
      <c r="A11783" s="1">
        <v>46231</v>
      </c>
      <c r="B11783" t="s">
        <v>16027</v>
      </c>
      <c r="C11783" t="s">
        <v>15727</v>
      </c>
      <c r="D11783" t="s">
        <v>17197</v>
      </c>
      <c r="E11783">
        <v>1</v>
      </c>
      <c r="F11783" t="s">
        <v>15108</v>
      </c>
      <c r="G11783">
        <v>155755</v>
      </c>
      <c r="H11783" s="7">
        <v>184353</v>
      </c>
      <c r="I11783" t="s">
        <v>20</v>
      </c>
      <c r="J11783" t="s">
        <v>16331</v>
      </c>
      <c r="K11783" t="s">
        <v>220</v>
      </c>
      <c r="L11783" s="2">
        <v>0.58333333333333337</v>
      </c>
      <c r="M11783" s="2">
        <v>0.62013888888888891</v>
      </c>
      <c r="N11783" s="1">
        <v>46231</v>
      </c>
      <c r="O11783" t="s">
        <v>23</v>
      </c>
      <c r="S11783" t="s">
        <v>18994</v>
      </c>
      <c r="T1178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3.6805555551836733E-2</v>
      </c>
      <c r="U11783" s="5">
        <f>WEEKNUM(Shipment_Data[[#This Row],[DATE]],2)</f>
        <v>31</v>
      </c>
      <c r="V11783" s="6">
        <f>SUBTOTAL(103,Shipment_Data[[#This Row],[DATE]])</f>
        <v>1</v>
      </c>
      <c r="W117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784" spans="1:23" x14ac:dyDescent="0.25">
      <c r="A11784" s="1">
        <v>46231</v>
      </c>
      <c r="B11784" t="s">
        <v>2235</v>
      </c>
      <c r="C11784" t="s">
        <v>15727</v>
      </c>
      <c r="D11784" t="s">
        <v>17198</v>
      </c>
      <c r="E11784">
        <v>1</v>
      </c>
      <c r="F11784" t="s">
        <v>15108</v>
      </c>
      <c r="G11784">
        <v>155834</v>
      </c>
      <c r="H11784" s="7">
        <v>11725</v>
      </c>
      <c r="I11784" t="s">
        <v>20</v>
      </c>
      <c r="J11784" t="s">
        <v>12258</v>
      </c>
      <c r="K11784" t="s">
        <v>8060</v>
      </c>
      <c r="L11784" s="2">
        <v>0.58333333333333337</v>
      </c>
      <c r="M11784" s="2">
        <v>0.63541666666666663</v>
      </c>
      <c r="N11784" s="1">
        <v>46231</v>
      </c>
      <c r="O11784" t="s">
        <v>23</v>
      </c>
      <c r="S11784" t="s">
        <v>18994</v>
      </c>
      <c r="T1178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5.2083333328482695E-2</v>
      </c>
      <c r="U11784" s="5">
        <f>WEEKNUM(Shipment_Data[[#This Row],[DATE]],2)</f>
        <v>31</v>
      </c>
      <c r="V11784" s="6">
        <f>SUBTOTAL(103,Shipment_Data[[#This Row],[DATE]])</f>
        <v>1</v>
      </c>
      <c r="W117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785" spans="1:23" x14ac:dyDescent="0.25">
      <c r="A11785" s="1">
        <v>46231</v>
      </c>
      <c r="B11785" t="s">
        <v>822</v>
      </c>
      <c r="C11785" t="s">
        <v>15727</v>
      </c>
      <c r="D11785" t="s">
        <v>17199</v>
      </c>
      <c r="E11785">
        <v>2</v>
      </c>
      <c r="F11785" t="s">
        <v>15108</v>
      </c>
      <c r="G11785">
        <v>155828</v>
      </c>
      <c r="H11785" s="7">
        <v>93657.8</v>
      </c>
      <c r="I11785" t="s">
        <v>20</v>
      </c>
      <c r="J11785" t="s">
        <v>12258</v>
      </c>
      <c r="K11785" t="s">
        <v>8060</v>
      </c>
      <c r="L11785" s="2">
        <v>0.58333333333333337</v>
      </c>
      <c r="M11785" s="2">
        <v>0.78194444444444444</v>
      </c>
      <c r="N11785" s="1">
        <v>46231</v>
      </c>
      <c r="O11785" t="s">
        <v>23</v>
      </c>
      <c r="S11785" t="s">
        <v>18994</v>
      </c>
      <c r="T1178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0.19861111111094942</v>
      </c>
      <c r="U11785" s="5">
        <f>WEEKNUM(Shipment_Data[[#This Row],[DATE]],2)</f>
        <v>31</v>
      </c>
      <c r="V11785" s="6">
        <f>SUBTOTAL(103,Shipment_Data[[#This Row],[DATE]])</f>
        <v>1</v>
      </c>
      <c r="W117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786" spans="1:23" x14ac:dyDescent="0.25">
      <c r="A11786" s="1">
        <v>46231</v>
      </c>
      <c r="B11786" t="s">
        <v>1097</v>
      </c>
      <c r="C11786" t="s">
        <v>15727</v>
      </c>
      <c r="D11786" t="s">
        <v>17200</v>
      </c>
      <c r="E11786">
        <v>2</v>
      </c>
      <c r="F11786" t="s">
        <v>15108</v>
      </c>
      <c r="G11786">
        <v>155790</v>
      </c>
      <c r="H11786" s="7">
        <v>136131.59</v>
      </c>
      <c r="I11786" t="s">
        <v>20</v>
      </c>
      <c r="J11786" t="s">
        <v>111</v>
      </c>
      <c r="K11786" t="s">
        <v>112</v>
      </c>
      <c r="L11786" s="2">
        <v>0.625</v>
      </c>
      <c r="M11786" s="2">
        <v>0.73750000000000004</v>
      </c>
      <c r="N11786" s="1">
        <v>46231</v>
      </c>
      <c r="O11786" t="s">
        <v>23</v>
      </c>
      <c r="S11786" t="s">
        <v>18994</v>
      </c>
      <c r="T1178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0.11250000000291038</v>
      </c>
      <c r="U11786" s="5">
        <f>WEEKNUM(Shipment_Data[[#This Row],[DATE]],2)</f>
        <v>31</v>
      </c>
      <c r="V11786" s="6">
        <f>SUBTOTAL(103,Shipment_Data[[#This Row],[DATE]])</f>
        <v>1</v>
      </c>
      <c r="W117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787" spans="1:23" x14ac:dyDescent="0.25">
      <c r="A11787" s="1">
        <v>46231</v>
      </c>
      <c r="B11787" t="s">
        <v>1097</v>
      </c>
      <c r="C11787" t="s">
        <v>15727</v>
      </c>
      <c r="D11787" t="s">
        <v>17201</v>
      </c>
      <c r="E11787">
        <v>1</v>
      </c>
      <c r="F11787" t="s">
        <v>15709</v>
      </c>
      <c r="G11787">
        <v>155836</v>
      </c>
      <c r="H11787" s="7">
        <v>1506</v>
      </c>
      <c r="I11787" t="s">
        <v>20</v>
      </c>
      <c r="J11787" t="s">
        <v>111</v>
      </c>
      <c r="K11787" t="s">
        <v>112</v>
      </c>
      <c r="L11787" s="2">
        <v>0.625</v>
      </c>
      <c r="M11787" s="2">
        <v>0.73611111111111116</v>
      </c>
      <c r="N11787" s="1">
        <v>46231</v>
      </c>
      <c r="O11787" t="s">
        <v>23</v>
      </c>
      <c r="S11787" t="s">
        <v>18994</v>
      </c>
      <c r="T1178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0.11111111110949423</v>
      </c>
      <c r="U11787" s="5">
        <f>WEEKNUM(Shipment_Data[[#This Row],[DATE]],2)</f>
        <v>31</v>
      </c>
      <c r="V11787" s="6">
        <f>SUBTOTAL(103,Shipment_Data[[#This Row],[DATE]])</f>
        <v>1</v>
      </c>
      <c r="W117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788" spans="1:23" x14ac:dyDescent="0.25">
      <c r="A11788" s="1">
        <v>46231</v>
      </c>
      <c r="B11788" t="s">
        <v>1487</v>
      </c>
      <c r="C11788" t="s">
        <v>15727</v>
      </c>
      <c r="D11788" t="s">
        <v>17202</v>
      </c>
      <c r="E11788">
        <v>2</v>
      </c>
      <c r="F11788" t="s">
        <v>15108</v>
      </c>
      <c r="G11788">
        <v>155716</v>
      </c>
      <c r="H11788" s="7">
        <v>253565.4</v>
      </c>
      <c r="I11788" t="s">
        <v>20</v>
      </c>
      <c r="J11788" t="s">
        <v>111</v>
      </c>
      <c r="K11788" t="s">
        <v>112</v>
      </c>
      <c r="L11788" s="2">
        <v>0.625</v>
      </c>
      <c r="M11788" s="2">
        <v>0.82430555555555551</v>
      </c>
      <c r="N11788" s="1">
        <v>46231</v>
      </c>
      <c r="O11788" t="s">
        <v>23</v>
      </c>
      <c r="S11788" t="s">
        <v>18994</v>
      </c>
      <c r="T117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0.1993055555576575</v>
      </c>
      <c r="U11788" s="5">
        <f>WEEKNUM(Shipment_Data[[#This Row],[DATE]],2)</f>
        <v>31</v>
      </c>
      <c r="V11788" s="6">
        <f>SUBTOTAL(103,Shipment_Data[[#This Row],[DATE]])</f>
        <v>1</v>
      </c>
      <c r="W117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789" spans="1:23" x14ac:dyDescent="0.25">
      <c r="A11789" s="1">
        <v>46231</v>
      </c>
      <c r="B11789" t="s">
        <v>1487</v>
      </c>
      <c r="C11789" t="s">
        <v>15727</v>
      </c>
      <c r="D11789" t="s">
        <v>17203</v>
      </c>
      <c r="E11789">
        <v>1</v>
      </c>
      <c r="F11789" t="s">
        <v>15853</v>
      </c>
      <c r="G11789">
        <v>155778</v>
      </c>
      <c r="H11789" s="7">
        <v>89240</v>
      </c>
      <c r="I11789" t="s">
        <v>20</v>
      </c>
      <c r="J11789" t="s">
        <v>111</v>
      </c>
      <c r="K11789" t="s">
        <v>112</v>
      </c>
      <c r="L11789" s="2">
        <v>0.625</v>
      </c>
      <c r="M11789" s="2">
        <v>0.82499999999999996</v>
      </c>
      <c r="N11789" s="1">
        <v>46231</v>
      </c>
      <c r="O11789" t="s">
        <v>23</v>
      </c>
      <c r="S11789" t="s">
        <v>18994</v>
      </c>
      <c r="T117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0.19999999999708962</v>
      </c>
      <c r="U11789" s="5">
        <f>WEEKNUM(Shipment_Data[[#This Row],[DATE]],2)</f>
        <v>31</v>
      </c>
      <c r="V11789" s="6">
        <f>SUBTOTAL(103,Shipment_Data[[#This Row],[DATE]])</f>
        <v>1</v>
      </c>
      <c r="W117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790" spans="1:23" x14ac:dyDescent="0.25">
      <c r="A11790" s="1">
        <v>46231</v>
      </c>
      <c r="B11790" t="s">
        <v>109</v>
      </c>
      <c r="C11790" t="s">
        <v>15727</v>
      </c>
      <c r="D11790" t="s">
        <v>17204</v>
      </c>
      <c r="E11790">
        <v>1</v>
      </c>
      <c r="F11790" t="s">
        <v>15108</v>
      </c>
      <c r="G11790">
        <v>155672</v>
      </c>
      <c r="H11790" s="7">
        <v>505491.20000000001</v>
      </c>
      <c r="I11790" t="s">
        <v>20</v>
      </c>
      <c r="J11790" t="s">
        <v>111</v>
      </c>
      <c r="K11790" t="s">
        <v>112</v>
      </c>
      <c r="L11790" s="2">
        <v>0.625</v>
      </c>
      <c r="M11790" s="2">
        <v>0.67083333333333328</v>
      </c>
      <c r="N11790" s="1">
        <v>46231</v>
      </c>
      <c r="O11790" t="s">
        <v>23</v>
      </c>
      <c r="S11790" t="s">
        <v>18994</v>
      </c>
      <c r="T1179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4.5833333329937886E-2</v>
      </c>
      <c r="U11790" s="5">
        <f>WEEKNUM(Shipment_Data[[#This Row],[DATE]],2)</f>
        <v>31</v>
      </c>
      <c r="V11790" s="6">
        <f>SUBTOTAL(103,Shipment_Data[[#This Row],[DATE]])</f>
        <v>1</v>
      </c>
      <c r="W117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791" spans="1:23" x14ac:dyDescent="0.25">
      <c r="A11791" s="1">
        <v>46231</v>
      </c>
      <c r="B11791" t="s">
        <v>109</v>
      </c>
      <c r="C11791" t="s">
        <v>15727</v>
      </c>
      <c r="D11791" t="s">
        <v>17205</v>
      </c>
      <c r="E11791">
        <v>1</v>
      </c>
      <c r="F11791" t="s">
        <v>15108</v>
      </c>
      <c r="G11791">
        <v>155791</v>
      </c>
      <c r="H11791" s="7">
        <v>20160</v>
      </c>
      <c r="I11791" t="s">
        <v>20</v>
      </c>
      <c r="J11791" t="s">
        <v>111</v>
      </c>
      <c r="K11791" t="s">
        <v>112</v>
      </c>
      <c r="L11791" s="2">
        <v>0.625</v>
      </c>
      <c r="M11791" s="2">
        <v>0.67083333333333328</v>
      </c>
      <c r="N11791" s="1">
        <v>46231</v>
      </c>
      <c r="O11791" t="s">
        <v>23</v>
      </c>
      <c r="S11791" t="s">
        <v>18994</v>
      </c>
      <c r="T1179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4.5833333329937886E-2</v>
      </c>
      <c r="U11791" s="5">
        <f>WEEKNUM(Shipment_Data[[#This Row],[DATE]],2)</f>
        <v>31</v>
      </c>
      <c r="V11791" s="6">
        <f>SUBTOTAL(103,Shipment_Data[[#This Row],[DATE]])</f>
        <v>1</v>
      </c>
      <c r="W117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792" spans="1:23" x14ac:dyDescent="0.25">
      <c r="A11792" s="1">
        <v>46231</v>
      </c>
      <c r="B11792" t="s">
        <v>593</v>
      </c>
      <c r="C11792" t="s">
        <v>15813</v>
      </c>
      <c r="D11792" t="s">
        <v>867</v>
      </c>
      <c r="E11792">
        <v>1</v>
      </c>
      <c r="F11792" t="s">
        <v>15709</v>
      </c>
      <c r="G11792">
        <v>152745</v>
      </c>
      <c r="H11792" s="7"/>
      <c r="J11792" t="s">
        <v>111</v>
      </c>
      <c r="K11792" t="s">
        <v>112</v>
      </c>
      <c r="L11792" s="2">
        <v>0.625</v>
      </c>
      <c r="M11792" s="2">
        <v>0.64861111111111114</v>
      </c>
      <c r="N11792" s="1">
        <v>46231</v>
      </c>
      <c r="O11792" t="s">
        <v>23</v>
      </c>
      <c r="S11792" t="s">
        <v>18994</v>
      </c>
      <c r="T1179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2.361111110803904E-2</v>
      </c>
      <c r="U11792" s="5">
        <f>WEEKNUM(Shipment_Data[[#This Row],[DATE]],2)</f>
        <v>31</v>
      </c>
      <c r="V11792" s="6">
        <f>SUBTOTAL(103,Shipment_Data[[#This Row],[DATE]])</f>
        <v>1</v>
      </c>
      <c r="W117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793" spans="1:23" x14ac:dyDescent="0.25">
      <c r="A11793" s="1">
        <v>46231</v>
      </c>
      <c r="B11793" t="s">
        <v>1883</v>
      </c>
      <c r="C11793" t="s">
        <v>15727</v>
      </c>
      <c r="D11793" t="s">
        <v>17206</v>
      </c>
      <c r="E11793">
        <v>2</v>
      </c>
      <c r="F11793" t="s">
        <v>15108</v>
      </c>
      <c r="G11793">
        <v>155691</v>
      </c>
      <c r="H11793" s="7">
        <v>129524.55</v>
      </c>
      <c r="I11793" t="s">
        <v>20</v>
      </c>
      <c r="J11793" t="s">
        <v>111</v>
      </c>
      <c r="K11793" t="s">
        <v>112</v>
      </c>
      <c r="L11793" s="2">
        <v>0.625</v>
      </c>
      <c r="M11793" s="2">
        <v>0.77986111111111112</v>
      </c>
      <c r="N11793" s="1">
        <v>46231</v>
      </c>
      <c r="O11793" t="s">
        <v>23</v>
      </c>
      <c r="S11793" t="s">
        <v>18994</v>
      </c>
      <c r="T117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0.15486111111385981</v>
      </c>
      <c r="U11793" s="5">
        <f>WEEKNUM(Shipment_Data[[#This Row],[DATE]],2)</f>
        <v>31</v>
      </c>
      <c r="V11793" s="6">
        <f>SUBTOTAL(103,Shipment_Data[[#This Row],[DATE]])</f>
        <v>1</v>
      </c>
      <c r="W117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794" spans="1:23" x14ac:dyDescent="0.25">
      <c r="A11794" s="1">
        <v>46231</v>
      </c>
      <c r="B11794" t="s">
        <v>17207</v>
      </c>
      <c r="C11794" t="s">
        <v>15727</v>
      </c>
      <c r="D11794" t="s">
        <v>17208</v>
      </c>
      <c r="E11794">
        <v>3</v>
      </c>
      <c r="F11794" t="s">
        <v>15108</v>
      </c>
      <c r="G11794" t="s">
        <v>17209</v>
      </c>
      <c r="H11794" s="7">
        <v>1750389.12</v>
      </c>
      <c r="I11794" t="s">
        <v>41</v>
      </c>
      <c r="J11794" t="s">
        <v>323</v>
      </c>
      <c r="K11794" t="s">
        <v>392</v>
      </c>
      <c r="L11794" s="2">
        <v>0.625</v>
      </c>
      <c r="M11794" s="2">
        <v>0.7</v>
      </c>
      <c r="N11794" s="1">
        <v>46231</v>
      </c>
      <c r="O11794" t="s">
        <v>23</v>
      </c>
      <c r="S11794" t="s">
        <v>18994</v>
      </c>
      <c r="T117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7.4999999997089617E-2</v>
      </c>
      <c r="U11794" s="5">
        <f>WEEKNUM(Shipment_Data[[#This Row],[DATE]],2)</f>
        <v>31</v>
      </c>
      <c r="V11794" s="6">
        <f>SUBTOTAL(103,Shipment_Data[[#This Row],[DATE]])</f>
        <v>1</v>
      </c>
      <c r="W117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795" spans="1:23" x14ac:dyDescent="0.25">
      <c r="A11795" s="1">
        <v>46231</v>
      </c>
      <c r="B11795" t="s">
        <v>17207</v>
      </c>
      <c r="C11795" t="s">
        <v>15727</v>
      </c>
      <c r="D11795" t="s">
        <v>17210</v>
      </c>
      <c r="E11795">
        <v>1</v>
      </c>
      <c r="F11795" t="s">
        <v>15108</v>
      </c>
      <c r="G11795">
        <v>155712</v>
      </c>
      <c r="H11795" s="7">
        <v>58691.42</v>
      </c>
      <c r="I11795" t="s">
        <v>20</v>
      </c>
      <c r="J11795" t="s">
        <v>323</v>
      </c>
      <c r="K11795" t="s">
        <v>392</v>
      </c>
      <c r="L11795" s="2">
        <v>0.625</v>
      </c>
      <c r="M11795" s="2">
        <v>0.7</v>
      </c>
      <c r="N11795" s="1">
        <v>46231</v>
      </c>
      <c r="O11795" t="s">
        <v>23</v>
      </c>
      <c r="S11795" t="s">
        <v>18994</v>
      </c>
      <c r="T1179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7.4999999997089617E-2</v>
      </c>
      <c r="U11795" s="5">
        <f>WEEKNUM(Shipment_Data[[#This Row],[DATE]],2)</f>
        <v>31</v>
      </c>
      <c r="V11795" s="6">
        <f>SUBTOTAL(103,Shipment_Data[[#This Row],[DATE]])</f>
        <v>1</v>
      </c>
      <c r="W117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796" spans="1:23" x14ac:dyDescent="0.25">
      <c r="A11796" s="1">
        <v>46231</v>
      </c>
      <c r="B11796" t="s">
        <v>17207</v>
      </c>
      <c r="C11796" t="s">
        <v>15727</v>
      </c>
      <c r="D11796" t="s">
        <v>17211</v>
      </c>
      <c r="E11796">
        <v>1</v>
      </c>
      <c r="F11796" t="s">
        <v>15108</v>
      </c>
      <c r="G11796">
        <v>155728</v>
      </c>
      <c r="H11796" s="7">
        <v>189587.6</v>
      </c>
      <c r="I11796" t="s">
        <v>20</v>
      </c>
      <c r="J11796" t="s">
        <v>323</v>
      </c>
      <c r="K11796" t="s">
        <v>392</v>
      </c>
      <c r="L11796" s="2">
        <v>0.625</v>
      </c>
      <c r="M11796" s="2">
        <v>0.7</v>
      </c>
      <c r="N11796" s="1">
        <v>46231</v>
      </c>
      <c r="O11796" t="s">
        <v>23</v>
      </c>
      <c r="S11796" t="s">
        <v>18994</v>
      </c>
      <c r="T1179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7.4999999997089617E-2</v>
      </c>
      <c r="U11796" s="5">
        <f>WEEKNUM(Shipment_Data[[#This Row],[DATE]],2)</f>
        <v>31</v>
      </c>
      <c r="V11796" s="6">
        <f>SUBTOTAL(103,Shipment_Data[[#This Row],[DATE]])</f>
        <v>1</v>
      </c>
      <c r="W117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797" spans="1:23" x14ac:dyDescent="0.25">
      <c r="A11797" s="1">
        <v>46231</v>
      </c>
      <c r="B11797" t="s">
        <v>17207</v>
      </c>
      <c r="C11797" t="s">
        <v>15727</v>
      </c>
      <c r="D11797" t="s">
        <v>17212</v>
      </c>
      <c r="E11797">
        <v>1</v>
      </c>
      <c r="F11797" t="s">
        <v>15709</v>
      </c>
      <c r="G11797">
        <v>155725</v>
      </c>
      <c r="H11797" s="7">
        <v>27560</v>
      </c>
      <c r="I11797" t="s">
        <v>20</v>
      </c>
      <c r="J11797" t="s">
        <v>323</v>
      </c>
      <c r="K11797" t="s">
        <v>392</v>
      </c>
      <c r="L11797" s="2">
        <v>0.625</v>
      </c>
      <c r="M11797" s="2">
        <v>0.7</v>
      </c>
      <c r="N11797" s="1">
        <v>46231</v>
      </c>
      <c r="O11797" t="s">
        <v>23</v>
      </c>
      <c r="S11797" t="s">
        <v>18994</v>
      </c>
      <c r="T1179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7.4999999997089617E-2</v>
      </c>
      <c r="U11797" s="5">
        <f>WEEKNUM(Shipment_Data[[#This Row],[DATE]],2)</f>
        <v>31</v>
      </c>
      <c r="V11797" s="6">
        <f>SUBTOTAL(103,Shipment_Data[[#This Row],[DATE]])</f>
        <v>1</v>
      </c>
      <c r="W117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798" spans="1:23" x14ac:dyDescent="0.25">
      <c r="A11798" s="1">
        <v>46231</v>
      </c>
      <c r="B11798" t="s">
        <v>17207</v>
      </c>
      <c r="C11798" t="s">
        <v>15727</v>
      </c>
      <c r="D11798" t="s">
        <v>17213</v>
      </c>
      <c r="E11798">
        <v>1</v>
      </c>
      <c r="F11798" t="s">
        <v>15108</v>
      </c>
      <c r="G11798">
        <v>155739</v>
      </c>
      <c r="H11798" s="7">
        <v>19351</v>
      </c>
      <c r="I11798" t="s">
        <v>20</v>
      </c>
      <c r="J11798" t="s">
        <v>323</v>
      </c>
      <c r="K11798" t="s">
        <v>392</v>
      </c>
      <c r="L11798" s="2">
        <v>0.625</v>
      </c>
      <c r="M11798" s="2">
        <v>0.7</v>
      </c>
      <c r="N11798" s="1">
        <v>46231</v>
      </c>
      <c r="O11798" t="s">
        <v>23</v>
      </c>
      <c r="S11798" t="s">
        <v>18994</v>
      </c>
      <c r="T1179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7.4999999997089617E-2</v>
      </c>
      <c r="U11798" s="5">
        <f>WEEKNUM(Shipment_Data[[#This Row],[DATE]],2)</f>
        <v>31</v>
      </c>
      <c r="V11798" s="6">
        <f>SUBTOTAL(103,Shipment_Data[[#This Row],[DATE]])</f>
        <v>1</v>
      </c>
      <c r="W117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799" spans="1:23" x14ac:dyDescent="0.25">
      <c r="A11799" s="1">
        <v>46231</v>
      </c>
      <c r="B11799" t="s">
        <v>10006</v>
      </c>
      <c r="C11799" t="s">
        <v>15727</v>
      </c>
      <c r="D11799" t="s">
        <v>17214</v>
      </c>
      <c r="E11799">
        <v>1</v>
      </c>
      <c r="F11799" t="s">
        <v>15108</v>
      </c>
      <c r="G11799">
        <v>155662</v>
      </c>
      <c r="H11799" s="7">
        <v>99487.51</v>
      </c>
      <c r="I11799" t="s">
        <v>20</v>
      </c>
      <c r="J11799" t="s">
        <v>323</v>
      </c>
      <c r="K11799" t="s">
        <v>392</v>
      </c>
      <c r="L11799" s="2">
        <v>0.625</v>
      </c>
      <c r="M11799" s="2">
        <v>0.76249999999999996</v>
      </c>
      <c r="N11799" s="1">
        <v>46231</v>
      </c>
      <c r="O11799" t="s">
        <v>23</v>
      </c>
      <c r="S11799" t="s">
        <v>18994</v>
      </c>
      <c r="T1179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0.13749999999708962</v>
      </c>
      <c r="U11799" s="5">
        <f>WEEKNUM(Shipment_Data[[#This Row],[DATE]],2)</f>
        <v>31</v>
      </c>
      <c r="V11799" s="6">
        <f>SUBTOTAL(103,Shipment_Data[[#This Row],[DATE]])</f>
        <v>1</v>
      </c>
      <c r="W117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800" spans="1:23" x14ac:dyDescent="0.25">
      <c r="A11800" s="1">
        <v>46231</v>
      </c>
      <c r="B11800" t="s">
        <v>1416</v>
      </c>
      <c r="C11800" t="s">
        <v>15727</v>
      </c>
      <c r="D11800" t="s">
        <v>17215</v>
      </c>
      <c r="E11800">
        <v>4</v>
      </c>
      <c r="F11800" t="s">
        <v>15108</v>
      </c>
      <c r="G11800">
        <v>155720</v>
      </c>
      <c r="H11800" s="7">
        <v>674471.8</v>
      </c>
      <c r="I11800" t="s">
        <v>20</v>
      </c>
      <c r="J11800" t="s">
        <v>323</v>
      </c>
      <c r="K11800" t="s">
        <v>392</v>
      </c>
      <c r="L11800" s="2">
        <v>0.625</v>
      </c>
      <c r="M11800" s="2">
        <v>0.69027777777777777</v>
      </c>
      <c r="N11800" s="1">
        <v>46231</v>
      </c>
      <c r="O11800" t="s">
        <v>23</v>
      </c>
      <c r="S11800" t="s">
        <v>18994</v>
      </c>
      <c r="T1180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6.5277777779556345E-2</v>
      </c>
      <c r="U11800" s="5">
        <f>WEEKNUM(Shipment_Data[[#This Row],[DATE]],2)</f>
        <v>31</v>
      </c>
      <c r="V11800" s="6">
        <f>SUBTOTAL(103,Shipment_Data[[#This Row],[DATE]])</f>
        <v>1</v>
      </c>
      <c r="W118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801" spans="1:23" x14ac:dyDescent="0.25">
      <c r="A11801" s="1">
        <v>46231</v>
      </c>
      <c r="B11801" t="s">
        <v>1576</v>
      </c>
      <c r="C11801" t="s">
        <v>15727</v>
      </c>
      <c r="D11801" t="s">
        <v>17216</v>
      </c>
      <c r="E11801">
        <v>1</v>
      </c>
      <c r="F11801" t="s">
        <v>15108</v>
      </c>
      <c r="G11801">
        <v>155841</v>
      </c>
      <c r="H11801" s="7">
        <v>3340</v>
      </c>
      <c r="I11801" t="s">
        <v>20</v>
      </c>
      <c r="J11801" t="s">
        <v>323</v>
      </c>
      <c r="K11801" t="s">
        <v>392</v>
      </c>
      <c r="L11801" s="2">
        <v>0.625</v>
      </c>
      <c r="M11801" s="2">
        <v>0.72013888888888888</v>
      </c>
      <c r="N11801" s="1">
        <v>46231</v>
      </c>
      <c r="O11801" t="s">
        <v>23</v>
      </c>
      <c r="S11801" t="s">
        <v>18994</v>
      </c>
      <c r="T1180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9.5138888886140194E-2</v>
      </c>
      <c r="U11801" s="5">
        <f>WEEKNUM(Shipment_Data[[#This Row],[DATE]],2)</f>
        <v>31</v>
      </c>
      <c r="V11801" s="6">
        <f>SUBTOTAL(103,Shipment_Data[[#This Row],[DATE]])</f>
        <v>1</v>
      </c>
      <c r="W118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802" spans="1:23" x14ac:dyDescent="0.25">
      <c r="A11802" s="1">
        <v>46231</v>
      </c>
      <c r="B11802" t="s">
        <v>17217</v>
      </c>
      <c r="C11802" t="s">
        <v>15727</v>
      </c>
      <c r="D11802" t="s">
        <v>17218</v>
      </c>
      <c r="E11802">
        <v>2</v>
      </c>
      <c r="F11802" t="s">
        <v>15108</v>
      </c>
      <c r="G11802">
        <v>155764</v>
      </c>
      <c r="H11802" s="7">
        <v>157806.17000000001</v>
      </c>
      <c r="I11802" t="s">
        <v>20</v>
      </c>
      <c r="J11802" t="s">
        <v>16313</v>
      </c>
      <c r="K11802" t="s">
        <v>210</v>
      </c>
      <c r="L11802" s="2">
        <v>0.61111111111111116</v>
      </c>
      <c r="M11802" s="2">
        <v>0.69374999999999998</v>
      </c>
      <c r="N11802" s="1">
        <v>46231</v>
      </c>
      <c r="O11802" t="s">
        <v>23</v>
      </c>
      <c r="S11802" t="s">
        <v>18994</v>
      </c>
      <c r="T1180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8.2638888889050577E-2</v>
      </c>
      <c r="U11802" s="5">
        <f>WEEKNUM(Shipment_Data[[#This Row],[DATE]],2)</f>
        <v>31</v>
      </c>
      <c r="V11802" s="6">
        <f>SUBTOTAL(103,Shipment_Data[[#This Row],[DATE]])</f>
        <v>1</v>
      </c>
      <c r="W118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803" spans="1:23" x14ac:dyDescent="0.25">
      <c r="A11803" s="1">
        <v>46231</v>
      </c>
      <c r="B11803" t="s">
        <v>16791</v>
      </c>
      <c r="C11803" t="s">
        <v>15727</v>
      </c>
      <c r="D11803" t="s">
        <v>17219</v>
      </c>
      <c r="E11803">
        <v>1</v>
      </c>
      <c r="F11803" t="s">
        <v>15108</v>
      </c>
      <c r="G11803">
        <v>155789</v>
      </c>
      <c r="H11803" s="7">
        <v>62050</v>
      </c>
      <c r="I11803" t="s">
        <v>20</v>
      </c>
      <c r="J11803" t="s">
        <v>105</v>
      </c>
      <c r="K11803" t="s">
        <v>106</v>
      </c>
      <c r="L11803" s="2">
        <v>0.61111111111111116</v>
      </c>
      <c r="M11803" s="2">
        <v>0.67986111111111114</v>
      </c>
      <c r="N11803" s="1">
        <v>46231</v>
      </c>
      <c r="O11803" t="s">
        <v>23</v>
      </c>
      <c r="S11803" t="s">
        <v>18994</v>
      </c>
      <c r="T1180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6.8749999998544808E-2</v>
      </c>
      <c r="U11803" s="5">
        <f>WEEKNUM(Shipment_Data[[#This Row],[DATE]],2)</f>
        <v>31</v>
      </c>
      <c r="V11803" s="6">
        <f>SUBTOTAL(103,Shipment_Data[[#This Row],[DATE]])</f>
        <v>1</v>
      </c>
      <c r="W118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804" spans="1:23" x14ac:dyDescent="0.25">
      <c r="A11804" s="1">
        <v>46231</v>
      </c>
      <c r="B11804" t="s">
        <v>10871</v>
      </c>
      <c r="C11804" t="s">
        <v>15727</v>
      </c>
      <c r="D11804" t="s">
        <v>17220</v>
      </c>
      <c r="E11804">
        <v>3</v>
      </c>
      <c r="F11804" t="s">
        <v>15108</v>
      </c>
      <c r="G11804">
        <v>155807</v>
      </c>
      <c r="H11804" s="7">
        <v>1199622.3600000001</v>
      </c>
      <c r="I11804" t="s">
        <v>20</v>
      </c>
      <c r="J11804" t="s">
        <v>105</v>
      </c>
      <c r="K11804" t="s">
        <v>106</v>
      </c>
      <c r="L11804" s="2">
        <v>0.61111111111111116</v>
      </c>
      <c r="M11804" s="2">
        <v>0.7729166666666667</v>
      </c>
      <c r="N11804" s="1">
        <v>46231</v>
      </c>
      <c r="O11804" t="s">
        <v>23</v>
      </c>
      <c r="S11804" t="s">
        <v>18994</v>
      </c>
      <c r="T1180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0.16180555555911269</v>
      </c>
      <c r="U11804" s="5">
        <f>WEEKNUM(Shipment_Data[[#This Row],[DATE]],2)</f>
        <v>31</v>
      </c>
      <c r="V11804" s="6">
        <f>SUBTOTAL(103,Shipment_Data[[#This Row],[DATE]])</f>
        <v>1</v>
      </c>
      <c r="W118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805" spans="1:23" x14ac:dyDescent="0.25">
      <c r="A11805" s="1">
        <v>46231</v>
      </c>
      <c r="B11805" t="s">
        <v>4766</v>
      </c>
      <c r="C11805" t="s">
        <v>15727</v>
      </c>
      <c r="D11805" t="s">
        <v>17221</v>
      </c>
      <c r="E11805">
        <v>1</v>
      </c>
      <c r="F11805" t="s">
        <v>15853</v>
      </c>
      <c r="G11805">
        <v>155846</v>
      </c>
      <c r="H11805" s="7">
        <v>10925</v>
      </c>
      <c r="I11805" t="s">
        <v>20</v>
      </c>
      <c r="J11805" t="s">
        <v>105</v>
      </c>
      <c r="K11805" t="s">
        <v>106</v>
      </c>
      <c r="L11805" s="2">
        <v>0.61111111111111116</v>
      </c>
      <c r="M11805" s="2">
        <v>0.84444444444444444</v>
      </c>
      <c r="N11805" s="1">
        <v>46231</v>
      </c>
      <c r="O11805" t="s">
        <v>23</v>
      </c>
      <c r="S11805" t="s">
        <v>18994</v>
      </c>
      <c r="T1180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0.23333333333721384</v>
      </c>
      <c r="U11805" s="5">
        <f>WEEKNUM(Shipment_Data[[#This Row],[DATE]],2)</f>
        <v>31</v>
      </c>
      <c r="V11805" s="6">
        <f>SUBTOTAL(103,Shipment_Data[[#This Row],[DATE]])</f>
        <v>1</v>
      </c>
      <c r="W118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806" spans="1:23" x14ac:dyDescent="0.25">
      <c r="A11806" s="1">
        <v>46231</v>
      </c>
      <c r="B11806" t="s">
        <v>12334</v>
      </c>
      <c r="C11806" t="s">
        <v>15727</v>
      </c>
      <c r="D11806" t="s">
        <v>17222</v>
      </c>
      <c r="E11806">
        <v>1</v>
      </c>
      <c r="F11806" t="s">
        <v>15108</v>
      </c>
      <c r="G11806">
        <v>155833</v>
      </c>
      <c r="H11806" s="7">
        <v>955293</v>
      </c>
      <c r="I11806" t="s">
        <v>20</v>
      </c>
      <c r="J11806" t="s">
        <v>105</v>
      </c>
      <c r="K11806" t="s">
        <v>106</v>
      </c>
      <c r="L11806" s="2">
        <v>0.61111111111111116</v>
      </c>
      <c r="M11806" s="2">
        <v>0.75138888888888888</v>
      </c>
      <c r="N11806" s="1">
        <v>46231</v>
      </c>
      <c r="O11806" t="s">
        <v>23</v>
      </c>
      <c r="S11806" t="s">
        <v>18994</v>
      </c>
      <c r="T1180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0.14027777777664596</v>
      </c>
      <c r="U11806" s="5">
        <f>WEEKNUM(Shipment_Data[[#This Row],[DATE]],2)</f>
        <v>31</v>
      </c>
      <c r="V11806" s="6">
        <f>SUBTOTAL(103,Shipment_Data[[#This Row],[DATE]])</f>
        <v>1</v>
      </c>
      <c r="W118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807" spans="1:23" x14ac:dyDescent="0.25">
      <c r="A11807" s="1">
        <v>46231</v>
      </c>
      <c r="B11807" t="s">
        <v>7684</v>
      </c>
      <c r="C11807" t="s">
        <v>15727</v>
      </c>
      <c r="D11807" t="s">
        <v>17223</v>
      </c>
      <c r="E11807">
        <v>1</v>
      </c>
      <c r="F11807" t="s">
        <v>15853</v>
      </c>
      <c r="G11807">
        <v>155824</v>
      </c>
      <c r="H11807" s="7">
        <v>111335</v>
      </c>
      <c r="I11807" t="s">
        <v>20</v>
      </c>
      <c r="J11807" t="s">
        <v>105</v>
      </c>
      <c r="K11807" t="s">
        <v>106</v>
      </c>
      <c r="L11807" s="2">
        <v>0.61111111111111116</v>
      </c>
      <c r="M11807" s="2">
        <v>0.73888888888888893</v>
      </c>
      <c r="N11807" s="1">
        <v>46231</v>
      </c>
      <c r="O11807" t="s">
        <v>23</v>
      </c>
      <c r="S11807" t="s">
        <v>18994</v>
      </c>
      <c r="T1180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0.12777777777955635</v>
      </c>
      <c r="U11807" s="5">
        <f>WEEKNUM(Shipment_Data[[#This Row],[DATE]],2)</f>
        <v>31</v>
      </c>
      <c r="V11807" s="6">
        <f>SUBTOTAL(103,Shipment_Data[[#This Row],[DATE]])</f>
        <v>1</v>
      </c>
      <c r="W118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808" spans="1:23" x14ac:dyDescent="0.25">
      <c r="A11808" s="1">
        <v>46231</v>
      </c>
      <c r="B11808" t="s">
        <v>7684</v>
      </c>
      <c r="C11808" t="s">
        <v>15727</v>
      </c>
      <c r="D11808" t="s">
        <v>17224</v>
      </c>
      <c r="E11808">
        <v>2</v>
      </c>
      <c r="F11808" t="s">
        <v>15108</v>
      </c>
      <c r="G11808">
        <v>155824</v>
      </c>
      <c r="H11808" s="7">
        <v>190317</v>
      </c>
      <c r="I11808" t="s">
        <v>20</v>
      </c>
      <c r="J11808" t="s">
        <v>105</v>
      </c>
      <c r="K11808" t="s">
        <v>106</v>
      </c>
      <c r="L11808" s="2">
        <v>0.61111111111111116</v>
      </c>
      <c r="M11808" s="2">
        <v>0.73888888888888893</v>
      </c>
      <c r="N11808" s="1">
        <v>46231</v>
      </c>
      <c r="O11808" t="s">
        <v>23</v>
      </c>
      <c r="S11808" t="s">
        <v>18994</v>
      </c>
      <c r="T1180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0.12777777777955635</v>
      </c>
      <c r="U11808" s="5">
        <f>WEEKNUM(Shipment_Data[[#This Row],[DATE]],2)</f>
        <v>31</v>
      </c>
      <c r="V11808" s="6">
        <f>SUBTOTAL(103,Shipment_Data[[#This Row],[DATE]])</f>
        <v>1</v>
      </c>
      <c r="W118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809" spans="1:23" x14ac:dyDescent="0.25">
      <c r="A11809" s="1">
        <v>46231</v>
      </c>
      <c r="B11809" t="s">
        <v>10871</v>
      </c>
      <c r="C11809" t="s">
        <v>15727</v>
      </c>
      <c r="D11809" t="s">
        <v>17225</v>
      </c>
      <c r="E11809">
        <v>1</v>
      </c>
      <c r="F11809" t="s">
        <v>15709</v>
      </c>
      <c r="G11809">
        <v>155813</v>
      </c>
      <c r="H11809" s="7">
        <v>27000</v>
      </c>
      <c r="I11809" t="s">
        <v>20</v>
      </c>
      <c r="J11809" t="s">
        <v>105</v>
      </c>
      <c r="K11809" t="s">
        <v>106</v>
      </c>
      <c r="L11809" s="2">
        <v>0.61111111111111116</v>
      </c>
      <c r="M11809" s="2">
        <v>0.7729166666666667</v>
      </c>
      <c r="N11809" s="1">
        <v>46231</v>
      </c>
      <c r="O11809" t="s">
        <v>23</v>
      </c>
      <c r="S11809" t="s">
        <v>18994</v>
      </c>
      <c r="T118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0.16180555555911269</v>
      </c>
      <c r="U11809" s="5">
        <f>WEEKNUM(Shipment_Data[[#This Row],[DATE]],2)</f>
        <v>31</v>
      </c>
      <c r="V11809" s="6">
        <f>SUBTOTAL(103,Shipment_Data[[#This Row],[DATE]])</f>
        <v>1</v>
      </c>
      <c r="W118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810" spans="1:23" x14ac:dyDescent="0.25">
      <c r="A11810" s="1">
        <v>46231</v>
      </c>
      <c r="B11810" t="s">
        <v>4232</v>
      </c>
      <c r="C11810" t="s">
        <v>15727</v>
      </c>
      <c r="D11810" t="s">
        <v>17226</v>
      </c>
      <c r="E11810">
        <v>3</v>
      </c>
      <c r="F11810" t="s">
        <v>15108</v>
      </c>
      <c r="G11810">
        <v>155708</v>
      </c>
      <c r="H11810" s="7">
        <v>568183.38</v>
      </c>
      <c r="I11810" t="s">
        <v>20</v>
      </c>
      <c r="J11810" t="s">
        <v>323</v>
      </c>
      <c r="K11810" t="s">
        <v>324</v>
      </c>
      <c r="L11810" s="2">
        <v>0.64930555555555558</v>
      </c>
      <c r="M11810" s="2">
        <v>0.75486111111111109</v>
      </c>
      <c r="N11810" s="1">
        <v>46231</v>
      </c>
      <c r="O11810" t="s">
        <v>23</v>
      </c>
      <c r="S11810" t="s">
        <v>18994</v>
      </c>
      <c r="T118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0.1055555555576575</v>
      </c>
      <c r="U11810" s="5">
        <f>WEEKNUM(Shipment_Data[[#This Row],[DATE]],2)</f>
        <v>31</v>
      </c>
      <c r="V11810" s="6">
        <f>SUBTOTAL(103,Shipment_Data[[#This Row],[DATE]])</f>
        <v>1</v>
      </c>
      <c r="W118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811" spans="1:23" x14ac:dyDescent="0.25">
      <c r="A11811" s="1">
        <v>46231</v>
      </c>
      <c r="B11811" t="s">
        <v>1309</v>
      </c>
      <c r="C11811" t="s">
        <v>15727</v>
      </c>
      <c r="D11811" t="s">
        <v>17227</v>
      </c>
      <c r="E11811">
        <v>3</v>
      </c>
      <c r="F11811" t="s">
        <v>15108</v>
      </c>
      <c r="G11811">
        <v>155781</v>
      </c>
      <c r="H11811" s="7">
        <v>824604.93</v>
      </c>
      <c r="I11811" t="s">
        <v>20</v>
      </c>
      <c r="J11811" t="s">
        <v>323</v>
      </c>
      <c r="K11811" t="s">
        <v>324</v>
      </c>
      <c r="L11811" s="2">
        <v>0.64930555555555558</v>
      </c>
      <c r="M11811" s="2">
        <v>0.72013888888888888</v>
      </c>
      <c r="N11811" s="1">
        <v>46231</v>
      </c>
      <c r="O11811" t="s">
        <v>23</v>
      </c>
      <c r="S11811" t="s">
        <v>18994</v>
      </c>
      <c r="T118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7.0833333331393078E-2</v>
      </c>
      <c r="U11811" s="5">
        <f>WEEKNUM(Shipment_Data[[#This Row],[DATE]],2)</f>
        <v>31</v>
      </c>
      <c r="V11811" s="6">
        <f>SUBTOTAL(103,Shipment_Data[[#This Row],[DATE]])</f>
        <v>1</v>
      </c>
      <c r="W118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812" spans="1:23" x14ac:dyDescent="0.25">
      <c r="A11812" s="1">
        <v>46231</v>
      </c>
      <c r="B11812" t="s">
        <v>17228</v>
      </c>
      <c r="C11812" t="s">
        <v>15727</v>
      </c>
      <c r="D11812" t="s">
        <v>17229</v>
      </c>
      <c r="E11812">
        <v>2</v>
      </c>
      <c r="F11812" t="s">
        <v>15108</v>
      </c>
      <c r="G11812">
        <v>155788</v>
      </c>
      <c r="H11812" s="7">
        <v>827257.08</v>
      </c>
      <c r="I11812" t="s">
        <v>20</v>
      </c>
      <c r="J11812" t="s">
        <v>105</v>
      </c>
      <c r="K11812" t="s">
        <v>106</v>
      </c>
      <c r="L11812" s="2">
        <v>0.61111111111111116</v>
      </c>
      <c r="M11812" s="2">
        <v>0.70486111111111116</v>
      </c>
      <c r="N11812" s="1">
        <v>46231</v>
      </c>
      <c r="O11812" t="s">
        <v>23</v>
      </c>
      <c r="S11812" t="s">
        <v>18994</v>
      </c>
      <c r="T118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9.375E-2</v>
      </c>
      <c r="U11812" s="5">
        <f>WEEKNUM(Shipment_Data[[#This Row],[DATE]],2)</f>
        <v>31</v>
      </c>
      <c r="V11812" s="6">
        <f>SUBTOTAL(103,Shipment_Data[[#This Row],[DATE]])</f>
        <v>1</v>
      </c>
      <c r="W118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813" spans="1:23" x14ac:dyDescent="0.25">
      <c r="A11813" s="1">
        <v>46231</v>
      </c>
      <c r="B11813" t="s">
        <v>675</v>
      </c>
      <c r="C11813" t="s">
        <v>15727</v>
      </c>
      <c r="D11813" t="s">
        <v>17230</v>
      </c>
      <c r="E11813">
        <v>2</v>
      </c>
      <c r="F11813" t="s">
        <v>15108</v>
      </c>
      <c r="G11813">
        <v>155796</v>
      </c>
      <c r="H11813" s="7">
        <v>76909.2</v>
      </c>
      <c r="I11813" t="s">
        <v>20</v>
      </c>
      <c r="J11813" t="s">
        <v>247</v>
      </c>
      <c r="K11813" t="s">
        <v>248</v>
      </c>
      <c r="L11813" s="2">
        <v>0.66666666666666663</v>
      </c>
      <c r="M11813" s="2">
        <v>0.70138888888888884</v>
      </c>
      <c r="N11813" s="1">
        <v>46231</v>
      </c>
      <c r="O11813" t="s">
        <v>23</v>
      </c>
      <c r="S11813" t="s">
        <v>18994</v>
      </c>
      <c r="T1181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3.4722222226264421E-2</v>
      </c>
      <c r="U11813" s="5">
        <f>WEEKNUM(Shipment_Data[[#This Row],[DATE]],2)</f>
        <v>31</v>
      </c>
      <c r="V11813" s="6">
        <f>SUBTOTAL(103,Shipment_Data[[#This Row],[DATE]])</f>
        <v>1</v>
      </c>
      <c r="W118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814" spans="1:23" x14ac:dyDescent="0.25">
      <c r="A11814" s="1">
        <v>46231</v>
      </c>
      <c r="B11814" t="s">
        <v>285</v>
      </c>
      <c r="C11814" t="s">
        <v>15727</v>
      </c>
      <c r="D11814" t="s">
        <v>17231</v>
      </c>
      <c r="E11814">
        <v>1</v>
      </c>
      <c r="F11814" t="s">
        <v>15853</v>
      </c>
      <c r="G11814">
        <v>155879</v>
      </c>
      <c r="H11814" s="7">
        <v>2565</v>
      </c>
      <c r="I11814" t="s">
        <v>20</v>
      </c>
      <c r="J11814" t="s">
        <v>204</v>
      </c>
      <c r="K11814" t="s">
        <v>14988</v>
      </c>
      <c r="L11814" s="2">
        <v>0.53263888888888888</v>
      </c>
      <c r="M11814" s="2">
        <v>0.53263888888888888</v>
      </c>
      <c r="N11814" s="1">
        <v>46231</v>
      </c>
      <c r="O11814" t="s">
        <v>23</v>
      </c>
      <c r="S11814" t="s">
        <v>18994</v>
      </c>
      <c r="T118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1814" s="5">
        <f>WEEKNUM(Shipment_Data[[#This Row],[DATE]],2)</f>
        <v>31</v>
      </c>
      <c r="V11814" s="6">
        <f>SUBTOTAL(103,Shipment_Data[[#This Row],[DATE]])</f>
        <v>1</v>
      </c>
      <c r="W118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815" spans="1:23" x14ac:dyDescent="0.25">
      <c r="A11815" s="1">
        <v>46231</v>
      </c>
      <c r="B11815" t="s">
        <v>17232</v>
      </c>
      <c r="C11815" t="s">
        <v>15727</v>
      </c>
      <c r="D11815" t="s">
        <v>17233</v>
      </c>
      <c r="E11815">
        <v>1</v>
      </c>
      <c r="F11815" t="s">
        <v>15108</v>
      </c>
      <c r="G11815">
        <v>155135</v>
      </c>
      <c r="H11815" s="7">
        <v>295727.64</v>
      </c>
      <c r="I11815" t="s">
        <v>20</v>
      </c>
      <c r="J11815" t="s">
        <v>16842</v>
      </c>
      <c r="K11815" t="s">
        <v>15962</v>
      </c>
      <c r="L11815" s="2">
        <v>0.69374999999999998</v>
      </c>
      <c r="M11815" s="2">
        <v>0.5</v>
      </c>
      <c r="N11815" s="1">
        <v>46234</v>
      </c>
      <c r="O11815" t="s">
        <v>23</v>
      </c>
      <c r="S11815" t="s">
        <v>18994</v>
      </c>
      <c r="T1181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2.8062500000014552</v>
      </c>
      <c r="U11815" s="5">
        <f>WEEKNUM(Shipment_Data[[#This Row],[DATE]],2)</f>
        <v>31</v>
      </c>
      <c r="V11815" s="6">
        <f>SUBTOTAL(103,Shipment_Data[[#This Row],[DATE]])</f>
        <v>1</v>
      </c>
      <c r="W118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816" spans="1:23" x14ac:dyDescent="0.25">
      <c r="A11816" s="1">
        <v>46231</v>
      </c>
      <c r="B11816" t="s">
        <v>17232</v>
      </c>
      <c r="C11816" t="s">
        <v>15727</v>
      </c>
      <c r="D11816" t="s">
        <v>17234</v>
      </c>
      <c r="E11816">
        <v>2</v>
      </c>
      <c r="F11816" t="s">
        <v>15108</v>
      </c>
      <c r="G11816">
        <v>155307</v>
      </c>
      <c r="H11816" s="7">
        <v>163448.64000000001</v>
      </c>
      <c r="I11816" t="s">
        <v>20</v>
      </c>
      <c r="J11816" t="s">
        <v>16842</v>
      </c>
      <c r="K11816" t="s">
        <v>15962</v>
      </c>
      <c r="L11816" s="2">
        <v>0.69374999999999998</v>
      </c>
      <c r="M11816" s="2">
        <v>0.5</v>
      </c>
      <c r="N11816" s="1">
        <v>46234</v>
      </c>
      <c r="O11816" t="s">
        <v>23</v>
      </c>
      <c r="S11816" t="s">
        <v>18994</v>
      </c>
      <c r="T118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2.8062500000014552</v>
      </c>
      <c r="U11816" s="5">
        <f>WEEKNUM(Shipment_Data[[#This Row],[DATE]],2)</f>
        <v>31</v>
      </c>
      <c r="V11816" s="6">
        <f>SUBTOTAL(103,Shipment_Data[[#This Row],[DATE]])</f>
        <v>1</v>
      </c>
      <c r="W118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817" spans="1:23" x14ac:dyDescent="0.25">
      <c r="A11817" s="1">
        <v>46231</v>
      </c>
      <c r="B11817" t="s">
        <v>17232</v>
      </c>
      <c r="C11817" t="s">
        <v>15727</v>
      </c>
      <c r="D11817" t="s">
        <v>17235</v>
      </c>
      <c r="E11817">
        <v>1</v>
      </c>
      <c r="F11817" t="s">
        <v>15108</v>
      </c>
      <c r="G11817">
        <v>155103</v>
      </c>
      <c r="H11817" s="7">
        <v>56383</v>
      </c>
      <c r="I11817" t="s">
        <v>20</v>
      </c>
      <c r="J11817" t="s">
        <v>16842</v>
      </c>
      <c r="K11817" t="s">
        <v>15962</v>
      </c>
      <c r="L11817" s="2">
        <v>0.69374999999999998</v>
      </c>
      <c r="M11817" s="2">
        <v>0.5</v>
      </c>
      <c r="N11817" s="1">
        <v>46234</v>
      </c>
      <c r="O11817" t="s">
        <v>23</v>
      </c>
      <c r="S11817" t="s">
        <v>18994</v>
      </c>
      <c r="T1181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2.8062500000014552</v>
      </c>
      <c r="U11817" s="5">
        <f>WEEKNUM(Shipment_Data[[#This Row],[DATE]],2)</f>
        <v>31</v>
      </c>
      <c r="V11817" s="6">
        <f>SUBTOTAL(103,Shipment_Data[[#This Row],[DATE]])</f>
        <v>1</v>
      </c>
      <c r="W118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818" spans="1:23" x14ac:dyDescent="0.25">
      <c r="A11818" s="1">
        <v>46231</v>
      </c>
      <c r="B11818" t="s">
        <v>17232</v>
      </c>
      <c r="C11818" t="s">
        <v>15727</v>
      </c>
      <c r="D11818" t="s">
        <v>17236</v>
      </c>
      <c r="G11818">
        <v>155547</v>
      </c>
      <c r="H11818" s="7">
        <v>24152.16</v>
      </c>
      <c r="I11818" t="s">
        <v>20</v>
      </c>
      <c r="J11818" t="s">
        <v>16842</v>
      </c>
      <c r="K11818" t="s">
        <v>15962</v>
      </c>
      <c r="L11818" s="2">
        <v>0.69374999999999998</v>
      </c>
      <c r="M11818" s="2">
        <v>0.5</v>
      </c>
      <c r="N11818" s="1">
        <v>46234</v>
      </c>
      <c r="O11818" t="s">
        <v>23</v>
      </c>
      <c r="S11818" t="s">
        <v>18994</v>
      </c>
      <c r="T1181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2.8062500000014552</v>
      </c>
      <c r="U11818" s="5">
        <f>WEEKNUM(Shipment_Data[[#This Row],[DATE]],2)</f>
        <v>31</v>
      </c>
      <c r="V11818" s="6">
        <f>SUBTOTAL(103,Shipment_Data[[#This Row],[DATE]])</f>
        <v>1</v>
      </c>
      <c r="W118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819" spans="1:23" x14ac:dyDescent="0.25">
      <c r="A11819" s="1">
        <v>46232</v>
      </c>
      <c r="B11819" t="s">
        <v>12677</v>
      </c>
      <c r="C11819" t="s">
        <v>15727</v>
      </c>
      <c r="D11819" t="s">
        <v>17237</v>
      </c>
      <c r="E11819">
        <v>3</v>
      </c>
      <c r="F11819" t="s">
        <v>15108</v>
      </c>
      <c r="G11819">
        <v>155933</v>
      </c>
      <c r="H11819" s="7">
        <v>1156990.93</v>
      </c>
      <c r="I11819" t="s">
        <v>20</v>
      </c>
      <c r="J11819" t="s">
        <v>97</v>
      </c>
      <c r="K11819" t="s">
        <v>98</v>
      </c>
      <c r="L11819" s="2">
        <v>0.52083333333333337</v>
      </c>
      <c r="M11819" s="2">
        <v>0.57013888888888886</v>
      </c>
      <c r="N11819" s="1">
        <v>46232</v>
      </c>
      <c r="O11819" t="s">
        <v>23</v>
      </c>
      <c r="S11819" t="s">
        <v>18994</v>
      </c>
      <c r="T1181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4.9305555556202307E-2</v>
      </c>
      <c r="U11819" s="5">
        <f>WEEKNUM(Shipment_Data[[#This Row],[DATE]],2)</f>
        <v>31</v>
      </c>
      <c r="V11819" s="6">
        <f>SUBTOTAL(103,Shipment_Data[[#This Row],[DATE]])</f>
        <v>1</v>
      </c>
      <c r="W118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820" spans="1:23" x14ac:dyDescent="0.25">
      <c r="A11820" s="1">
        <v>46232</v>
      </c>
      <c r="B11820" t="s">
        <v>2365</v>
      </c>
      <c r="C11820" t="s">
        <v>15727</v>
      </c>
      <c r="D11820" t="s">
        <v>17238</v>
      </c>
      <c r="E11820">
        <v>1</v>
      </c>
      <c r="F11820" t="s">
        <v>15709</v>
      </c>
      <c r="G11820">
        <v>155918</v>
      </c>
      <c r="H11820" s="7">
        <v>81000</v>
      </c>
      <c r="I11820" t="s">
        <v>20</v>
      </c>
      <c r="J11820" t="s">
        <v>97</v>
      </c>
      <c r="K11820" t="s">
        <v>98</v>
      </c>
      <c r="L11820" s="2">
        <v>0.52083333333333337</v>
      </c>
      <c r="M11820" s="2">
        <v>0.59930555555555554</v>
      </c>
      <c r="N11820" s="1">
        <v>46232</v>
      </c>
      <c r="O11820" t="s">
        <v>23</v>
      </c>
      <c r="S11820" t="s">
        <v>18994</v>
      </c>
      <c r="T118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7.8472222223354038E-2</v>
      </c>
      <c r="U11820" s="5">
        <f>WEEKNUM(Shipment_Data[[#This Row],[DATE]],2)</f>
        <v>31</v>
      </c>
      <c r="V11820" s="6">
        <f>SUBTOTAL(103,Shipment_Data[[#This Row],[DATE]])</f>
        <v>1</v>
      </c>
      <c r="W118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821" spans="1:23" x14ac:dyDescent="0.25">
      <c r="A11821" s="1">
        <v>46232</v>
      </c>
      <c r="B11821" t="s">
        <v>2365</v>
      </c>
      <c r="C11821" t="s">
        <v>15727</v>
      </c>
      <c r="D11821" t="s">
        <v>17239</v>
      </c>
      <c r="E11821">
        <v>1</v>
      </c>
      <c r="F11821" t="s">
        <v>15108</v>
      </c>
      <c r="G11821">
        <v>155984</v>
      </c>
      <c r="H11821" s="7">
        <v>93138</v>
      </c>
      <c r="I11821" t="s">
        <v>20</v>
      </c>
      <c r="J11821" t="s">
        <v>97</v>
      </c>
      <c r="K11821" t="s">
        <v>98</v>
      </c>
      <c r="L11821" s="2">
        <v>0.52083333333333337</v>
      </c>
      <c r="M11821" s="2">
        <v>0.59930555555555554</v>
      </c>
      <c r="N11821" s="1">
        <v>46232</v>
      </c>
      <c r="O11821" t="s">
        <v>23</v>
      </c>
      <c r="S11821" t="s">
        <v>18994</v>
      </c>
      <c r="T118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7.8472222223354038E-2</v>
      </c>
      <c r="U11821" s="5">
        <f>WEEKNUM(Shipment_Data[[#This Row],[DATE]],2)</f>
        <v>31</v>
      </c>
      <c r="V11821" s="6">
        <f>SUBTOTAL(103,Shipment_Data[[#This Row],[DATE]])</f>
        <v>1</v>
      </c>
      <c r="W118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822" spans="1:23" x14ac:dyDescent="0.25">
      <c r="A11822" s="1">
        <v>46232</v>
      </c>
      <c r="B11822" t="s">
        <v>2365</v>
      </c>
      <c r="C11822" t="s">
        <v>15727</v>
      </c>
      <c r="D11822" t="s">
        <v>17240</v>
      </c>
      <c r="E11822">
        <v>3</v>
      </c>
      <c r="F11822" t="s">
        <v>15108</v>
      </c>
      <c r="G11822">
        <v>155904</v>
      </c>
      <c r="H11822" s="7">
        <v>1216477.29</v>
      </c>
      <c r="I11822" t="s">
        <v>20</v>
      </c>
      <c r="J11822" t="s">
        <v>97</v>
      </c>
      <c r="K11822" t="s">
        <v>98</v>
      </c>
      <c r="L11822" s="2">
        <v>0.52083333333333337</v>
      </c>
      <c r="M11822" s="2">
        <v>0.59930555555555554</v>
      </c>
      <c r="N11822" s="1">
        <v>46232</v>
      </c>
      <c r="O11822" t="s">
        <v>23</v>
      </c>
      <c r="S11822" t="s">
        <v>18994</v>
      </c>
      <c r="T1182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7.8472222223354038E-2</v>
      </c>
      <c r="U11822" s="5">
        <f>WEEKNUM(Shipment_Data[[#This Row],[DATE]],2)</f>
        <v>31</v>
      </c>
      <c r="V11822" s="6">
        <f>SUBTOTAL(103,Shipment_Data[[#This Row],[DATE]])</f>
        <v>1</v>
      </c>
      <c r="W118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823" spans="1:23" x14ac:dyDescent="0.25">
      <c r="A11823" s="1">
        <v>46232</v>
      </c>
      <c r="B11823" t="s">
        <v>1248</v>
      </c>
      <c r="C11823" t="s">
        <v>15727</v>
      </c>
      <c r="D11823" t="s">
        <v>17241</v>
      </c>
      <c r="E11823">
        <v>2</v>
      </c>
      <c r="F11823" t="s">
        <v>15108</v>
      </c>
      <c r="G11823">
        <v>155823</v>
      </c>
      <c r="H11823" s="7">
        <v>386842.62</v>
      </c>
      <c r="I11823" t="s">
        <v>20</v>
      </c>
      <c r="J11823" t="s">
        <v>97</v>
      </c>
      <c r="K11823" t="s">
        <v>98</v>
      </c>
      <c r="L11823" s="2">
        <v>0.52083333333333337</v>
      </c>
      <c r="M11823" s="2">
        <v>0.69444444444444442</v>
      </c>
      <c r="N11823" s="1">
        <v>46232</v>
      </c>
      <c r="O11823" t="s">
        <v>23</v>
      </c>
      <c r="S11823" t="s">
        <v>18994</v>
      </c>
      <c r="T118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0.17361111110949423</v>
      </c>
      <c r="U11823" s="5">
        <f>WEEKNUM(Shipment_Data[[#This Row],[DATE]],2)</f>
        <v>31</v>
      </c>
      <c r="V11823" s="6">
        <f>SUBTOTAL(103,Shipment_Data[[#This Row],[DATE]])</f>
        <v>1</v>
      </c>
      <c r="W118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824" spans="1:23" x14ac:dyDescent="0.25">
      <c r="A11824" s="1">
        <v>46232</v>
      </c>
      <c r="B11824" t="s">
        <v>7684</v>
      </c>
      <c r="C11824" t="s">
        <v>15727</v>
      </c>
      <c r="D11824" t="s">
        <v>17242</v>
      </c>
      <c r="E11824">
        <v>1</v>
      </c>
      <c r="F11824" t="s">
        <v>15709</v>
      </c>
      <c r="G11824">
        <v>155908</v>
      </c>
      <c r="H11824" s="7">
        <v>8210</v>
      </c>
      <c r="I11824" t="s">
        <v>20</v>
      </c>
      <c r="J11824" t="s">
        <v>97</v>
      </c>
      <c r="K11824" t="s">
        <v>98</v>
      </c>
      <c r="L11824" s="2">
        <v>0.52083333333333337</v>
      </c>
      <c r="M11824" s="2">
        <v>0.7055555555555556</v>
      </c>
      <c r="N11824" s="1">
        <v>46232</v>
      </c>
      <c r="O11824" t="s">
        <v>23</v>
      </c>
      <c r="S11824" t="s">
        <v>18994</v>
      </c>
      <c r="T118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0.18472222222044365</v>
      </c>
      <c r="U11824" s="5">
        <f>WEEKNUM(Shipment_Data[[#This Row],[DATE]],2)</f>
        <v>31</v>
      </c>
      <c r="V11824" s="6">
        <f>SUBTOTAL(103,Shipment_Data[[#This Row],[DATE]])</f>
        <v>1</v>
      </c>
      <c r="W118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825" spans="1:23" x14ac:dyDescent="0.25">
      <c r="A11825" s="1">
        <v>46232</v>
      </c>
      <c r="B11825" t="s">
        <v>4974</v>
      </c>
      <c r="C11825" t="s">
        <v>15727</v>
      </c>
      <c r="D11825" t="s">
        <v>17243</v>
      </c>
      <c r="E11825">
        <v>1</v>
      </c>
      <c r="F11825" t="s">
        <v>15709</v>
      </c>
      <c r="G11825">
        <v>155889</v>
      </c>
      <c r="H11825" s="7">
        <v>6913.26</v>
      </c>
      <c r="I11825" t="s">
        <v>20</v>
      </c>
      <c r="J11825" t="s">
        <v>97</v>
      </c>
      <c r="K11825" t="s">
        <v>98</v>
      </c>
      <c r="L11825" s="2">
        <v>0.52083333333333337</v>
      </c>
      <c r="M11825" s="2">
        <v>0.64444444444444449</v>
      </c>
      <c r="N11825" s="1">
        <v>46232</v>
      </c>
      <c r="O11825" t="s">
        <v>23</v>
      </c>
      <c r="S11825" t="s">
        <v>18994</v>
      </c>
      <c r="T1182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0.12361111110658385</v>
      </c>
      <c r="U11825" s="5">
        <f>WEEKNUM(Shipment_Data[[#This Row],[DATE]],2)</f>
        <v>31</v>
      </c>
      <c r="V11825" s="6">
        <f>SUBTOTAL(103,Shipment_Data[[#This Row],[DATE]])</f>
        <v>1</v>
      </c>
      <c r="W118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826" spans="1:23" x14ac:dyDescent="0.25">
      <c r="A11826" s="1">
        <v>46232</v>
      </c>
      <c r="B11826" t="s">
        <v>1405</v>
      </c>
      <c r="C11826" t="s">
        <v>15727</v>
      </c>
      <c r="D11826" t="s">
        <v>17244</v>
      </c>
      <c r="E11826">
        <v>2</v>
      </c>
      <c r="F11826" t="s">
        <v>15108</v>
      </c>
      <c r="G11826">
        <v>155931</v>
      </c>
      <c r="H11826" s="7">
        <v>994298.28</v>
      </c>
      <c r="I11826" t="s">
        <v>20</v>
      </c>
      <c r="J11826" t="s">
        <v>97</v>
      </c>
      <c r="K11826" t="s">
        <v>98</v>
      </c>
      <c r="L11826" s="2">
        <v>0.52083333333333337</v>
      </c>
      <c r="M11826" s="2">
        <v>0.78819444444444442</v>
      </c>
      <c r="N11826" s="1">
        <v>46232</v>
      </c>
      <c r="O11826" t="s">
        <v>23</v>
      </c>
      <c r="S11826" t="s">
        <v>18994</v>
      </c>
      <c r="T118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0.26736111110949423</v>
      </c>
      <c r="U11826" s="5">
        <f>WEEKNUM(Shipment_Data[[#This Row],[DATE]],2)</f>
        <v>31</v>
      </c>
      <c r="V11826" s="6">
        <f>SUBTOTAL(103,Shipment_Data[[#This Row],[DATE]])</f>
        <v>1</v>
      </c>
      <c r="W118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827" spans="1:23" x14ac:dyDescent="0.25">
      <c r="A11827" s="1">
        <v>46232</v>
      </c>
      <c r="B11827" t="s">
        <v>1405</v>
      </c>
      <c r="C11827" t="s">
        <v>15727</v>
      </c>
      <c r="D11827" t="s">
        <v>17245</v>
      </c>
      <c r="E11827">
        <v>2</v>
      </c>
      <c r="F11827" t="s">
        <v>15108</v>
      </c>
      <c r="G11827">
        <v>155932</v>
      </c>
      <c r="H11827" s="7">
        <v>381802.36</v>
      </c>
      <c r="I11827" t="s">
        <v>20</v>
      </c>
      <c r="J11827" t="s">
        <v>97</v>
      </c>
      <c r="K11827" t="s">
        <v>98</v>
      </c>
      <c r="L11827" s="2">
        <v>0.52083333333333337</v>
      </c>
      <c r="M11827" s="2">
        <v>0.78819444444444442</v>
      </c>
      <c r="N11827" s="1">
        <v>46232</v>
      </c>
      <c r="O11827" t="s">
        <v>23</v>
      </c>
      <c r="S11827" t="s">
        <v>18994</v>
      </c>
      <c r="T1182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0.26736111110949423</v>
      </c>
      <c r="U11827" s="5">
        <f>WEEKNUM(Shipment_Data[[#This Row],[DATE]],2)</f>
        <v>31</v>
      </c>
      <c r="V11827" s="6">
        <f>SUBTOTAL(103,Shipment_Data[[#This Row],[DATE]])</f>
        <v>1</v>
      </c>
      <c r="W118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828" spans="1:23" x14ac:dyDescent="0.25">
      <c r="A11828" s="1">
        <v>46232</v>
      </c>
      <c r="B11828" t="s">
        <v>1405</v>
      </c>
      <c r="C11828" t="s">
        <v>15727</v>
      </c>
      <c r="D11828" t="s">
        <v>17246</v>
      </c>
      <c r="G11828">
        <v>155936</v>
      </c>
      <c r="H11828" s="7">
        <v>16772</v>
      </c>
      <c r="I11828" t="s">
        <v>20</v>
      </c>
      <c r="J11828" t="s">
        <v>97</v>
      </c>
      <c r="K11828" t="s">
        <v>98</v>
      </c>
      <c r="L11828" s="2">
        <v>0.52083333333333337</v>
      </c>
      <c r="M11828" s="2">
        <v>0.78819444444444442</v>
      </c>
      <c r="N11828" s="1">
        <v>46232</v>
      </c>
      <c r="O11828" t="s">
        <v>23</v>
      </c>
      <c r="S11828" t="s">
        <v>18994</v>
      </c>
      <c r="T118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0.26736111110949423</v>
      </c>
      <c r="U11828" s="5">
        <f>WEEKNUM(Shipment_Data[[#This Row],[DATE]],2)</f>
        <v>31</v>
      </c>
      <c r="V11828" s="6">
        <f>SUBTOTAL(103,Shipment_Data[[#This Row],[DATE]])</f>
        <v>1</v>
      </c>
      <c r="W118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829" spans="1:23" x14ac:dyDescent="0.25">
      <c r="A11829" s="1">
        <v>46232</v>
      </c>
      <c r="B11829" t="s">
        <v>2365</v>
      </c>
      <c r="C11829" t="s">
        <v>15727</v>
      </c>
      <c r="D11829" t="s">
        <v>17247</v>
      </c>
      <c r="E11829">
        <v>1</v>
      </c>
      <c r="F11829" t="s">
        <v>15108</v>
      </c>
      <c r="G11829">
        <v>155904</v>
      </c>
      <c r="H11829" s="7">
        <v>24640</v>
      </c>
      <c r="I11829" t="s">
        <v>20</v>
      </c>
      <c r="J11829" t="s">
        <v>97</v>
      </c>
      <c r="K11829" t="s">
        <v>98</v>
      </c>
      <c r="L11829" s="2">
        <v>0.52083333333333337</v>
      </c>
      <c r="M11829" s="2">
        <v>0.59930555555555554</v>
      </c>
      <c r="N11829" s="1">
        <v>46232</v>
      </c>
      <c r="O11829" t="s">
        <v>23</v>
      </c>
      <c r="S11829" t="s">
        <v>18994</v>
      </c>
      <c r="T118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7.8472222223354038E-2</v>
      </c>
      <c r="U11829" s="5">
        <f>WEEKNUM(Shipment_Data[[#This Row],[DATE]],2)</f>
        <v>31</v>
      </c>
      <c r="V11829" s="6">
        <f>SUBTOTAL(103,Shipment_Data[[#This Row],[DATE]])</f>
        <v>1</v>
      </c>
      <c r="W118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830" spans="1:23" x14ac:dyDescent="0.25">
      <c r="A11830" s="1">
        <v>46232</v>
      </c>
      <c r="B11830" t="s">
        <v>529</v>
      </c>
      <c r="C11830" t="s">
        <v>15727</v>
      </c>
      <c r="D11830" t="s">
        <v>17248</v>
      </c>
      <c r="E11830">
        <v>1</v>
      </c>
      <c r="F11830" t="s">
        <v>15108</v>
      </c>
      <c r="G11830">
        <v>155955</v>
      </c>
      <c r="H11830" s="7">
        <v>3108</v>
      </c>
      <c r="I11830" t="s">
        <v>20</v>
      </c>
      <c r="J11830" t="s">
        <v>12258</v>
      </c>
      <c r="K11830" t="s">
        <v>8060</v>
      </c>
      <c r="L11830" s="2">
        <v>0.5</v>
      </c>
      <c r="M11830" s="2">
        <v>0.73333333333333328</v>
      </c>
      <c r="N11830" s="1">
        <v>46232</v>
      </c>
      <c r="O11830" t="s">
        <v>23</v>
      </c>
      <c r="S11830" t="s">
        <v>18994</v>
      </c>
      <c r="T1183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0.23333333332993789</v>
      </c>
      <c r="U11830" s="5">
        <f>WEEKNUM(Shipment_Data[[#This Row],[DATE]],2)</f>
        <v>31</v>
      </c>
      <c r="V11830" s="6">
        <f>SUBTOTAL(103,Shipment_Data[[#This Row],[DATE]])</f>
        <v>1</v>
      </c>
      <c r="W118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831" spans="1:23" x14ac:dyDescent="0.25">
      <c r="A11831" s="1">
        <v>46232</v>
      </c>
      <c r="B11831" t="s">
        <v>529</v>
      </c>
      <c r="C11831" t="s">
        <v>15727</v>
      </c>
      <c r="D11831" t="s">
        <v>17249</v>
      </c>
      <c r="G11831">
        <v>155955</v>
      </c>
      <c r="H11831" s="7">
        <v>27972</v>
      </c>
      <c r="I11831" t="s">
        <v>20</v>
      </c>
      <c r="J11831" t="s">
        <v>12258</v>
      </c>
      <c r="K11831" t="s">
        <v>8060</v>
      </c>
      <c r="L11831" s="2">
        <v>0.5</v>
      </c>
      <c r="M11831" s="2">
        <v>0.73333333333333328</v>
      </c>
      <c r="N11831" s="1">
        <v>46232</v>
      </c>
      <c r="O11831" t="s">
        <v>23</v>
      </c>
      <c r="S11831" t="s">
        <v>18994</v>
      </c>
      <c r="T1183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0.23333333332993789</v>
      </c>
      <c r="U11831" s="5">
        <f>WEEKNUM(Shipment_Data[[#This Row],[DATE]],2)</f>
        <v>31</v>
      </c>
      <c r="V11831" s="6">
        <f>SUBTOTAL(103,Shipment_Data[[#This Row],[DATE]])</f>
        <v>1</v>
      </c>
      <c r="W118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832" spans="1:23" x14ac:dyDescent="0.25">
      <c r="A11832" s="1">
        <v>46232</v>
      </c>
      <c r="B11832" t="s">
        <v>1459</v>
      </c>
      <c r="C11832" t="s">
        <v>15727</v>
      </c>
      <c r="D11832" t="s">
        <v>17250</v>
      </c>
      <c r="E11832">
        <v>3</v>
      </c>
      <c r="F11832" t="s">
        <v>15108</v>
      </c>
      <c r="G11832">
        <v>155803</v>
      </c>
      <c r="H11832" s="7">
        <v>223231.5</v>
      </c>
      <c r="I11832" t="s">
        <v>20</v>
      </c>
      <c r="J11832" t="s">
        <v>12258</v>
      </c>
      <c r="K11832" t="s">
        <v>8060</v>
      </c>
      <c r="L11832" s="2">
        <v>0.5</v>
      </c>
      <c r="M11832" s="2">
        <v>0.69722222222222219</v>
      </c>
      <c r="N11832" s="1">
        <v>46232</v>
      </c>
      <c r="O11832" t="s">
        <v>23</v>
      </c>
      <c r="S11832" t="s">
        <v>18994</v>
      </c>
      <c r="T1183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0.19722222222480923</v>
      </c>
      <c r="U11832" s="5">
        <f>WEEKNUM(Shipment_Data[[#This Row],[DATE]],2)</f>
        <v>31</v>
      </c>
      <c r="V11832" s="6">
        <f>SUBTOTAL(103,Shipment_Data[[#This Row],[DATE]])</f>
        <v>1</v>
      </c>
      <c r="W118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833" spans="1:23" x14ac:dyDescent="0.25">
      <c r="A11833" s="1">
        <v>46232</v>
      </c>
      <c r="B11833" t="s">
        <v>1459</v>
      </c>
      <c r="C11833" t="s">
        <v>15727</v>
      </c>
      <c r="D11833" t="s">
        <v>17251</v>
      </c>
      <c r="E11833">
        <v>1</v>
      </c>
      <c r="F11833" t="s">
        <v>15709</v>
      </c>
      <c r="G11833">
        <v>155909</v>
      </c>
      <c r="H11833" s="7">
        <v>34386.699999999997</v>
      </c>
      <c r="I11833" t="s">
        <v>20</v>
      </c>
      <c r="J11833" t="s">
        <v>12258</v>
      </c>
      <c r="K11833" t="s">
        <v>8060</v>
      </c>
      <c r="L11833" s="2">
        <v>0.5</v>
      </c>
      <c r="M11833" s="2">
        <v>0.69722222222222219</v>
      </c>
      <c r="N11833" s="1">
        <v>46232</v>
      </c>
      <c r="O11833" t="s">
        <v>23</v>
      </c>
      <c r="S11833" t="s">
        <v>18994</v>
      </c>
      <c r="T118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0.19722222222480923</v>
      </c>
      <c r="U11833" s="5">
        <f>WEEKNUM(Shipment_Data[[#This Row],[DATE]],2)</f>
        <v>31</v>
      </c>
      <c r="V11833" s="6">
        <f>SUBTOTAL(103,Shipment_Data[[#This Row],[DATE]])</f>
        <v>1</v>
      </c>
      <c r="W118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834" spans="1:23" x14ac:dyDescent="0.25">
      <c r="A11834" s="1">
        <v>46232</v>
      </c>
      <c r="B11834" t="s">
        <v>1459</v>
      </c>
      <c r="C11834" t="s">
        <v>15727</v>
      </c>
      <c r="D11834" t="s">
        <v>17252</v>
      </c>
      <c r="E11834">
        <v>1</v>
      </c>
      <c r="F11834" t="s">
        <v>15709</v>
      </c>
      <c r="G11834">
        <v>155803</v>
      </c>
      <c r="H11834" s="7">
        <v>10960</v>
      </c>
      <c r="I11834" t="s">
        <v>20</v>
      </c>
      <c r="J11834" t="s">
        <v>12258</v>
      </c>
      <c r="K11834" t="s">
        <v>8060</v>
      </c>
      <c r="L11834" s="2">
        <v>0.5</v>
      </c>
      <c r="M11834" s="2">
        <v>0.69722222222222219</v>
      </c>
      <c r="N11834" s="1">
        <v>46232</v>
      </c>
      <c r="O11834" t="s">
        <v>23</v>
      </c>
      <c r="S11834" t="s">
        <v>18994</v>
      </c>
      <c r="T118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0.19722222222480923</v>
      </c>
      <c r="U11834" s="5">
        <f>WEEKNUM(Shipment_Data[[#This Row],[DATE]],2)</f>
        <v>31</v>
      </c>
      <c r="V11834" s="6">
        <f>SUBTOTAL(103,Shipment_Data[[#This Row],[DATE]])</f>
        <v>1</v>
      </c>
      <c r="W118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835" spans="1:23" x14ac:dyDescent="0.25">
      <c r="A11835" s="1">
        <v>46232</v>
      </c>
      <c r="B11835" t="s">
        <v>641</v>
      </c>
      <c r="C11835" t="s">
        <v>15727</v>
      </c>
      <c r="D11835" t="s">
        <v>17253</v>
      </c>
      <c r="E11835">
        <v>1</v>
      </c>
      <c r="F11835" t="s">
        <v>15709</v>
      </c>
      <c r="G11835">
        <v>155892</v>
      </c>
      <c r="H11835" s="7">
        <v>6944</v>
      </c>
      <c r="I11835" t="s">
        <v>20</v>
      </c>
      <c r="J11835" t="s">
        <v>12258</v>
      </c>
      <c r="K11835" t="s">
        <v>8060</v>
      </c>
      <c r="L11835" s="2">
        <v>0.5</v>
      </c>
      <c r="M11835" s="2">
        <v>0.78819444444444442</v>
      </c>
      <c r="N11835" s="1">
        <v>46232</v>
      </c>
      <c r="O11835" t="s">
        <v>23</v>
      </c>
      <c r="S11835" t="s">
        <v>18994</v>
      </c>
      <c r="T118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0.28819444444525288</v>
      </c>
      <c r="U11835" s="5">
        <f>WEEKNUM(Shipment_Data[[#This Row],[DATE]],2)</f>
        <v>31</v>
      </c>
      <c r="V11835" s="6">
        <f>SUBTOTAL(103,Shipment_Data[[#This Row],[DATE]])</f>
        <v>1</v>
      </c>
      <c r="W118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836" spans="1:23" x14ac:dyDescent="0.25">
      <c r="A11836" s="1">
        <v>46232</v>
      </c>
      <c r="B11836" t="s">
        <v>2235</v>
      </c>
      <c r="C11836" t="s">
        <v>15727</v>
      </c>
      <c r="D11836" t="s">
        <v>17254</v>
      </c>
      <c r="E11836">
        <v>1</v>
      </c>
      <c r="F11836" t="s">
        <v>15108</v>
      </c>
      <c r="G11836">
        <v>155901</v>
      </c>
      <c r="H11836" s="7">
        <v>18090</v>
      </c>
      <c r="I11836" t="s">
        <v>20</v>
      </c>
      <c r="J11836" t="s">
        <v>12258</v>
      </c>
      <c r="K11836" t="s">
        <v>8060</v>
      </c>
      <c r="L11836" s="2">
        <v>0.5</v>
      </c>
      <c r="M11836" s="2">
        <v>0.62847222222222221</v>
      </c>
      <c r="N11836" s="1">
        <v>46232</v>
      </c>
      <c r="O11836" t="s">
        <v>23</v>
      </c>
      <c r="S11836" t="s">
        <v>18994</v>
      </c>
      <c r="T118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0.12847222221898846</v>
      </c>
      <c r="U11836" s="5">
        <f>WEEKNUM(Shipment_Data[[#This Row],[DATE]],2)</f>
        <v>31</v>
      </c>
      <c r="V11836" s="6">
        <f>SUBTOTAL(103,Shipment_Data[[#This Row],[DATE]])</f>
        <v>1</v>
      </c>
      <c r="W118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837" spans="1:23" x14ac:dyDescent="0.25">
      <c r="A11837" s="1">
        <v>46232</v>
      </c>
      <c r="B11837" t="s">
        <v>2235</v>
      </c>
      <c r="C11837" t="s">
        <v>15727</v>
      </c>
      <c r="D11837" t="s">
        <v>17255</v>
      </c>
      <c r="E11837">
        <v>1</v>
      </c>
      <c r="F11837" t="s">
        <v>15709</v>
      </c>
      <c r="G11837">
        <v>155887</v>
      </c>
      <c r="H11837" s="7">
        <v>10080</v>
      </c>
      <c r="I11837" t="s">
        <v>20</v>
      </c>
      <c r="J11837" t="s">
        <v>12258</v>
      </c>
      <c r="K11837" t="s">
        <v>8060</v>
      </c>
      <c r="L11837" s="2">
        <v>0.5</v>
      </c>
      <c r="M11837" s="2">
        <v>0.62847222222222221</v>
      </c>
      <c r="N11837" s="1">
        <v>46232</v>
      </c>
      <c r="O11837" t="s">
        <v>23</v>
      </c>
      <c r="S11837" t="s">
        <v>18994</v>
      </c>
      <c r="T118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0.12847222221898846</v>
      </c>
      <c r="U11837" s="5">
        <f>WEEKNUM(Shipment_Data[[#This Row],[DATE]],2)</f>
        <v>31</v>
      </c>
      <c r="V11837" s="6">
        <f>SUBTOTAL(103,Shipment_Data[[#This Row],[DATE]])</f>
        <v>1</v>
      </c>
      <c r="W118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838" spans="1:23" x14ac:dyDescent="0.25">
      <c r="A11838" s="1">
        <v>46232</v>
      </c>
      <c r="B11838" t="s">
        <v>6659</v>
      </c>
      <c r="C11838" t="s">
        <v>15727</v>
      </c>
      <c r="D11838" t="s">
        <v>17256</v>
      </c>
      <c r="E11838">
        <v>5</v>
      </c>
      <c r="F11838" t="s">
        <v>15108</v>
      </c>
      <c r="G11838">
        <v>155906</v>
      </c>
      <c r="H11838" s="7">
        <v>1630655.4</v>
      </c>
      <c r="I11838" t="s">
        <v>20</v>
      </c>
      <c r="J11838" t="s">
        <v>12258</v>
      </c>
      <c r="K11838" t="s">
        <v>8060</v>
      </c>
      <c r="L11838" s="2">
        <v>0.5</v>
      </c>
      <c r="M11838" s="2">
        <v>0.74791666666666667</v>
      </c>
      <c r="N11838" s="1">
        <v>46232</v>
      </c>
      <c r="O11838" t="s">
        <v>23</v>
      </c>
      <c r="S11838" t="s">
        <v>18994</v>
      </c>
      <c r="T1183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0.24791666666715173</v>
      </c>
      <c r="U11838" s="5">
        <f>WEEKNUM(Shipment_Data[[#This Row],[DATE]],2)</f>
        <v>31</v>
      </c>
      <c r="V11838" s="6">
        <f>SUBTOTAL(103,Shipment_Data[[#This Row],[DATE]])</f>
        <v>1</v>
      </c>
      <c r="W118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839" spans="1:23" x14ac:dyDescent="0.25">
      <c r="A11839" s="1">
        <v>46232</v>
      </c>
      <c r="B11839" t="s">
        <v>6659</v>
      </c>
      <c r="C11839" t="s">
        <v>15727</v>
      </c>
      <c r="D11839" t="s">
        <v>17257</v>
      </c>
      <c r="E11839">
        <v>4</v>
      </c>
      <c r="F11839" t="s">
        <v>15108</v>
      </c>
      <c r="G11839">
        <v>155921</v>
      </c>
      <c r="H11839" s="7">
        <v>666300.34</v>
      </c>
      <c r="I11839" t="s">
        <v>20</v>
      </c>
      <c r="J11839" t="s">
        <v>12258</v>
      </c>
      <c r="K11839" t="s">
        <v>8060</v>
      </c>
      <c r="L11839" s="2">
        <v>0.5</v>
      </c>
      <c r="M11839" s="2">
        <v>0.74791666666666667</v>
      </c>
      <c r="N11839" s="1">
        <v>46232</v>
      </c>
      <c r="O11839" t="s">
        <v>23</v>
      </c>
      <c r="S11839" t="s">
        <v>18994</v>
      </c>
      <c r="T118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0.24791666666715173</v>
      </c>
      <c r="U11839" s="5">
        <f>WEEKNUM(Shipment_Data[[#This Row],[DATE]],2)</f>
        <v>31</v>
      </c>
      <c r="V11839" s="6">
        <f>SUBTOTAL(103,Shipment_Data[[#This Row],[DATE]])</f>
        <v>1</v>
      </c>
      <c r="W118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840" spans="1:23" x14ac:dyDescent="0.25">
      <c r="A11840" s="1">
        <v>46232</v>
      </c>
      <c r="B11840" t="s">
        <v>6659</v>
      </c>
      <c r="C11840" t="s">
        <v>15727</v>
      </c>
      <c r="D11840" t="s">
        <v>17258</v>
      </c>
      <c r="E11840">
        <v>2</v>
      </c>
      <c r="F11840" t="s">
        <v>15108</v>
      </c>
      <c r="G11840">
        <v>155912</v>
      </c>
      <c r="H11840" s="7">
        <v>1412698.86</v>
      </c>
      <c r="I11840" t="s">
        <v>20</v>
      </c>
      <c r="J11840" t="s">
        <v>12258</v>
      </c>
      <c r="K11840" t="s">
        <v>8060</v>
      </c>
      <c r="L11840" s="2">
        <v>0.5</v>
      </c>
      <c r="M11840" s="2">
        <v>0.74791666666666667</v>
      </c>
      <c r="N11840" s="1">
        <v>46232</v>
      </c>
      <c r="O11840" t="s">
        <v>23</v>
      </c>
      <c r="S11840" t="s">
        <v>18994</v>
      </c>
      <c r="T118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0.24791666666715173</v>
      </c>
      <c r="U11840" s="5">
        <f>WEEKNUM(Shipment_Data[[#This Row],[DATE]],2)</f>
        <v>31</v>
      </c>
      <c r="V11840" s="6">
        <f>SUBTOTAL(103,Shipment_Data[[#This Row],[DATE]])</f>
        <v>1</v>
      </c>
      <c r="W118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841" spans="1:23" x14ac:dyDescent="0.25">
      <c r="A11841" s="1">
        <v>46232</v>
      </c>
      <c r="B11841" t="s">
        <v>6659</v>
      </c>
      <c r="C11841" t="s">
        <v>15727</v>
      </c>
      <c r="D11841" t="s">
        <v>17259</v>
      </c>
      <c r="E11841">
        <v>2</v>
      </c>
      <c r="F11841" t="s">
        <v>15108</v>
      </c>
      <c r="G11841">
        <v>155920</v>
      </c>
      <c r="H11841" s="7">
        <v>146736.1</v>
      </c>
      <c r="I11841" t="s">
        <v>20</v>
      </c>
      <c r="J11841" t="s">
        <v>12258</v>
      </c>
      <c r="K11841" t="s">
        <v>8060</v>
      </c>
      <c r="L11841" s="2">
        <v>0.5</v>
      </c>
      <c r="M11841" s="2">
        <v>0.74791666666666667</v>
      </c>
      <c r="N11841" s="1">
        <v>46232</v>
      </c>
      <c r="O11841" t="s">
        <v>23</v>
      </c>
      <c r="S11841" t="s">
        <v>18994</v>
      </c>
      <c r="T118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0.24791666666715173</v>
      </c>
      <c r="U11841" s="5">
        <f>WEEKNUM(Shipment_Data[[#This Row],[DATE]],2)</f>
        <v>31</v>
      </c>
      <c r="V11841" s="6">
        <f>SUBTOTAL(103,Shipment_Data[[#This Row],[DATE]])</f>
        <v>1</v>
      </c>
      <c r="W118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842" spans="1:23" x14ac:dyDescent="0.25">
      <c r="A11842" s="1">
        <v>46232</v>
      </c>
      <c r="B11842" t="s">
        <v>6659</v>
      </c>
      <c r="C11842" t="s">
        <v>15727</v>
      </c>
      <c r="D11842" t="s">
        <v>17260</v>
      </c>
      <c r="E11842">
        <v>3</v>
      </c>
      <c r="F11842" t="s">
        <v>15108</v>
      </c>
      <c r="G11842">
        <v>155897</v>
      </c>
      <c r="H11842" s="7">
        <v>1582082.86</v>
      </c>
      <c r="I11842" t="s">
        <v>20</v>
      </c>
      <c r="J11842" t="s">
        <v>12258</v>
      </c>
      <c r="K11842" t="s">
        <v>8060</v>
      </c>
      <c r="L11842" s="2">
        <v>0.5</v>
      </c>
      <c r="M11842" s="2">
        <v>0.74791666666666667</v>
      </c>
      <c r="N11842" s="1">
        <v>46232</v>
      </c>
      <c r="O11842" t="s">
        <v>23</v>
      </c>
      <c r="S11842" t="s">
        <v>18994</v>
      </c>
      <c r="T118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0.24791666666715173</v>
      </c>
      <c r="U11842" s="5">
        <f>WEEKNUM(Shipment_Data[[#This Row],[DATE]],2)</f>
        <v>31</v>
      </c>
      <c r="V11842" s="6">
        <f>SUBTOTAL(103,Shipment_Data[[#This Row],[DATE]])</f>
        <v>1</v>
      </c>
      <c r="W118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843" spans="1:23" x14ac:dyDescent="0.25">
      <c r="A11843" s="1">
        <v>46232</v>
      </c>
      <c r="B11843" t="s">
        <v>6659</v>
      </c>
      <c r="C11843" t="s">
        <v>15727</v>
      </c>
      <c r="D11843" t="s">
        <v>17261</v>
      </c>
      <c r="E11843">
        <v>1</v>
      </c>
      <c r="F11843" t="s">
        <v>15108</v>
      </c>
      <c r="G11843">
        <v>155906</v>
      </c>
      <c r="H11843" s="7">
        <v>81860.7</v>
      </c>
      <c r="I11843" t="s">
        <v>20</v>
      </c>
      <c r="J11843" t="s">
        <v>12258</v>
      </c>
      <c r="K11843" t="s">
        <v>8060</v>
      </c>
      <c r="L11843" s="2">
        <v>0.5</v>
      </c>
      <c r="M11843" s="2">
        <v>0.74791666666666667</v>
      </c>
      <c r="N11843" s="1">
        <v>46232</v>
      </c>
      <c r="O11843" t="s">
        <v>23</v>
      </c>
      <c r="S11843" t="s">
        <v>18994</v>
      </c>
      <c r="T118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0.24791666666715173</v>
      </c>
      <c r="U11843" s="5">
        <f>WEEKNUM(Shipment_Data[[#This Row],[DATE]],2)</f>
        <v>31</v>
      </c>
      <c r="V11843" s="6">
        <f>SUBTOTAL(103,Shipment_Data[[#This Row],[DATE]])</f>
        <v>1</v>
      </c>
      <c r="W118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844" spans="1:23" x14ac:dyDescent="0.25">
      <c r="A11844" s="1">
        <v>46232</v>
      </c>
      <c r="B11844" t="s">
        <v>6659</v>
      </c>
      <c r="C11844" t="s">
        <v>15727</v>
      </c>
      <c r="D11844" t="s">
        <v>17262</v>
      </c>
      <c r="E11844">
        <v>1</v>
      </c>
      <c r="F11844" t="s">
        <v>15709</v>
      </c>
      <c r="G11844">
        <v>155921</v>
      </c>
      <c r="H11844" s="7">
        <v>6510.48</v>
      </c>
      <c r="I11844" t="s">
        <v>20</v>
      </c>
      <c r="J11844" t="s">
        <v>12258</v>
      </c>
      <c r="K11844" t="s">
        <v>8060</v>
      </c>
      <c r="L11844" s="2">
        <v>0.5</v>
      </c>
      <c r="M11844" s="2">
        <v>0.74791666666666667</v>
      </c>
      <c r="N11844" s="1">
        <v>46232</v>
      </c>
      <c r="O11844" t="s">
        <v>23</v>
      </c>
      <c r="S11844" t="s">
        <v>18994</v>
      </c>
      <c r="T118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0.24791666666715173</v>
      </c>
      <c r="U11844" s="5">
        <f>WEEKNUM(Shipment_Data[[#This Row],[DATE]],2)</f>
        <v>31</v>
      </c>
      <c r="V11844" s="6">
        <f>SUBTOTAL(103,Shipment_Data[[#This Row],[DATE]])</f>
        <v>1</v>
      </c>
      <c r="W118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845" spans="1:23" x14ac:dyDescent="0.25">
      <c r="A11845" s="1">
        <v>46232</v>
      </c>
      <c r="B11845" t="s">
        <v>6659</v>
      </c>
      <c r="C11845" t="s">
        <v>15727</v>
      </c>
      <c r="D11845" t="s">
        <v>17263</v>
      </c>
      <c r="E11845">
        <v>1</v>
      </c>
      <c r="F11845" t="s">
        <v>15108</v>
      </c>
      <c r="G11845">
        <v>155897</v>
      </c>
      <c r="H11845" s="7">
        <v>195636.8</v>
      </c>
      <c r="I11845" t="s">
        <v>20</v>
      </c>
      <c r="J11845" t="s">
        <v>12258</v>
      </c>
      <c r="K11845" t="s">
        <v>8060</v>
      </c>
      <c r="L11845" s="2">
        <v>0.5</v>
      </c>
      <c r="M11845" s="2">
        <v>0.74791666666666667</v>
      </c>
      <c r="N11845" s="1">
        <v>46232</v>
      </c>
      <c r="O11845" t="s">
        <v>23</v>
      </c>
      <c r="S11845" t="s">
        <v>18994</v>
      </c>
      <c r="T118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0.24791666666715173</v>
      </c>
      <c r="U11845" s="5">
        <f>WEEKNUM(Shipment_Data[[#This Row],[DATE]],2)</f>
        <v>31</v>
      </c>
      <c r="V11845" s="6">
        <f>SUBTOTAL(103,Shipment_Data[[#This Row],[DATE]])</f>
        <v>1</v>
      </c>
      <c r="W118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846" spans="1:23" x14ac:dyDescent="0.25">
      <c r="A11846" s="1">
        <v>46232</v>
      </c>
      <c r="B11846" t="s">
        <v>6659</v>
      </c>
      <c r="C11846" t="s">
        <v>15727</v>
      </c>
      <c r="D11846" t="s">
        <v>17264</v>
      </c>
      <c r="E11846">
        <v>2</v>
      </c>
      <c r="F11846" t="s">
        <v>15108</v>
      </c>
      <c r="G11846">
        <v>155940</v>
      </c>
      <c r="H11846" s="7">
        <v>336964.39</v>
      </c>
      <c r="I11846" t="s">
        <v>20</v>
      </c>
      <c r="J11846" t="s">
        <v>12258</v>
      </c>
      <c r="K11846" t="s">
        <v>8060</v>
      </c>
      <c r="L11846" s="2">
        <v>0.5</v>
      </c>
      <c r="M11846" s="2">
        <v>0.74791666666666667</v>
      </c>
      <c r="N11846" s="1">
        <v>46232</v>
      </c>
      <c r="O11846" t="s">
        <v>23</v>
      </c>
      <c r="S11846" t="s">
        <v>18994</v>
      </c>
      <c r="T118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0.24791666666715173</v>
      </c>
      <c r="U11846" s="5">
        <f>WEEKNUM(Shipment_Data[[#This Row],[DATE]],2)</f>
        <v>31</v>
      </c>
      <c r="V11846" s="6">
        <f>SUBTOTAL(103,Shipment_Data[[#This Row],[DATE]])</f>
        <v>1</v>
      </c>
      <c r="W118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847" spans="1:23" x14ac:dyDescent="0.25">
      <c r="A11847" s="1">
        <v>46232</v>
      </c>
      <c r="B11847" t="s">
        <v>6659</v>
      </c>
      <c r="C11847" t="s">
        <v>15727</v>
      </c>
      <c r="D11847" t="s">
        <v>17265</v>
      </c>
      <c r="E11847">
        <v>3</v>
      </c>
      <c r="F11847" t="s">
        <v>15108</v>
      </c>
      <c r="G11847">
        <v>155843</v>
      </c>
      <c r="H11847" s="7">
        <v>1659478.98</v>
      </c>
      <c r="I11847" t="s">
        <v>20</v>
      </c>
      <c r="J11847" t="s">
        <v>12258</v>
      </c>
      <c r="K11847" t="s">
        <v>8060</v>
      </c>
      <c r="L11847" s="2">
        <v>0.5</v>
      </c>
      <c r="M11847" s="2">
        <v>0.74791666666666667</v>
      </c>
      <c r="N11847" s="1">
        <v>46232</v>
      </c>
      <c r="O11847" t="s">
        <v>23</v>
      </c>
      <c r="S11847" t="s">
        <v>18994</v>
      </c>
      <c r="T118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0.24791666666715173</v>
      </c>
      <c r="U11847" s="5">
        <f>WEEKNUM(Shipment_Data[[#This Row],[DATE]],2)</f>
        <v>31</v>
      </c>
      <c r="V11847" s="6">
        <f>SUBTOTAL(103,Shipment_Data[[#This Row],[DATE]])</f>
        <v>1</v>
      </c>
      <c r="W118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848" spans="1:23" x14ac:dyDescent="0.25">
      <c r="A11848" s="1">
        <v>46232</v>
      </c>
      <c r="B11848" t="s">
        <v>6659</v>
      </c>
      <c r="C11848" t="s">
        <v>15727</v>
      </c>
      <c r="D11848" t="s">
        <v>17266</v>
      </c>
      <c r="E11848">
        <v>1</v>
      </c>
      <c r="F11848" t="s">
        <v>15108</v>
      </c>
      <c r="G11848">
        <v>155941</v>
      </c>
      <c r="H11848" s="7">
        <v>206700</v>
      </c>
      <c r="I11848" t="s">
        <v>20</v>
      </c>
      <c r="J11848" t="s">
        <v>12258</v>
      </c>
      <c r="K11848" t="s">
        <v>8060</v>
      </c>
      <c r="L11848" s="2">
        <v>0.5</v>
      </c>
      <c r="M11848" s="2">
        <v>0.74791666666666667</v>
      </c>
      <c r="N11848" s="1">
        <v>46232</v>
      </c>
      <c r="O11848" t="s">
        <v>23</v>
      </c>
      <c r="S11848" t="s">
        <v>18994</v>
      </c>
      <c r="T1184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0.24791666666715173</v>
      </c>
      <c r="U11848" s="5">
        <f>WEEKNUM(Shipment_Data[[#This Row],[DATE]],2)</f>
        <v>31</v>
      </c>
      <c r="V11848" s="6">
        <f>SUBTOTAL(103,Shipment_Data[[#This Row],[DATE]])</f>
        <v>1</v>
      </c>
      <c r="W118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849" spans="1:23" x14ac:dyDescent="0.25">
      <c r="A11849" s="1">
        <v>46232</v>
      </c>
      <c r="B11849" t="s">
        <v>3215</v>
      </c>
      <c r="C11849" t="s">
        <v>15727</v>
      </c>
      <c r="D11849" t="s">
        <v>17267</v>
      </c>
      <c r="E11849">
        <v>1</v>
      </c>
      <c r="F11849" t="s">
        <v>15108</v>
      </c>
      <c r="G11849">
        <v>155954</v>
      </c>
      <c r="H11849" s="7">
        <v>225000</v>
      </c>
      <c r="I11849" t="s">
        <v>20</v>
      </c>
      <c r="J11849" t="s">
        <v>12258</v>
      </c>
      <c r="K11849" t="s">
        <v>8060</v>
      </c>
      <c r="L11849" s="2">
        <v>0.5</v>
      </c>
      <c r="M11849" s="2">
        <v>0.79791666666666672</v>
      </c>
      <c r="N11849" s="1">
        <v>46232</v>
      </c>
      <c r="O11849" t="s">
        <v>23</v>
      </c>
      <c r="S11849" t="s">
        <v>18994</v>
      </c>
      <c r="T1184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0.29791666667006211</v>
      </c>
      <c r="U11849" s="5">
        <f>WEEKNUM(Shipment_Data[[#This Row],[DATE]],2)</f>
        <v>31</v>
      </c>
      <c r="V11849" s="6">
        <f>SUBTOTAL(103,Shipment_Data[[#This Row],[DATE]])</f>
        <v>1</v>
      </c>
      <c r="W118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850" spans="1:23" x14ac:dyDescent="0.25">
      <c r="A11850" s="1">
        <v>46232</v>
      </c>
      <c r="B11850" t="s">
        <v>9683</v>
      </c>
      <c r="C11850" t="s">
        <v>15727</v>
      </c>
      <c r="D11850" t="s">
        <v>17268</v>
      </c>
      <c r="E11850">
        <v>1</v>
      </c>
      <c r="F11850" t="s">
        <v>15709</v>
      </c>
      <c r="G11850">
        <v>155900</v>
      </c>
      <c r="H11850" s="7">
        <v>23968</v>
      </c>
      <c r="I11850" t="s">
        <v>20</v>
      </c>
      <c r="J11850" t="s">
        <v>247</v>
      </c>
      <c r="K11850" t="s">
        <v>248</v>
      </c>
      <c r="L11850" s="2">
        <v>0.50208333333333333</v>
      </c>
      <c r="M11850" s="2">
        <v>0.56944444444444442</v>
      </c>
      <c r="N11850" s="1">
        <v>46232</v>
      </c>
      <c r="O11850" t="s">
        <v>23</v>
      </c>
      <c r="S11850" t="s">
        <v>18994</v>
      </c>
      <c r="T1185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6.7361111112404615E-2</v>
      </c>
      <c r="U11850" s="5">
        <f>WEEKNUM(Shipment_Data[[#This Row],[DATE]],2)</f>
        <v>31</v>
      </c>
      <c r="V11850" s="6">
        <f>SUBTOTAL(103,Shipment_Data[[#This Row],[DATE]])</f>
        <v>1</v>
      </c>
      <c r="W118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851" spans="1:23" x14ac:dyDescent="0.25">
      <c r="A11851" s="1">
        <v>46232</v>
      </c>
      <c r="B11851" t="s">
        <v>1405</v>
      </c>
      <c r="C11851" t="s">
        <v>15727</v>
      </c>
      <c r="D11851" t="s">
        <v>17269</v>
      </c>
      <c r="E11851">
        <v>1</v>
      </c>
      <c r="F11851" t="s">
        <v>15108</v>
      </c>
      <c r="G11851">
        <v>156029</v>
      </c>
      <c r="H11851" s="7">
        <v>12096</v>
      </c>
      <c r="I11851" t="s">
        <v>20</v>
      </c>
      <c r="J11851" t="s">
        <v>247</v>
      </c>
      <c r="K11851" t="s">
        <v>248</v>
      </c>
      <c r="L11851" s="2">
        <v>0.50208333333333333</v>
      </c>
      <c r="M11851" s="2">
        <v>0.67152777777777772</v>
      </c>
      <c r="N11851" s="1">
        <v>46232</v>
      </c>
      <c r="O11851" t="s">
        <v>23</v>
      </c>
      <c r="S11851" t="s">
        <v>18994</v>
      </c>
      <c r="T1185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0.16944444444379769</v>
      </c>
      <c r="U11851" s="5">
        <f>WEEKNUM(Shipment_Data[[#This Row],[DATE]],2)</f>
        <v>31</v>
      </c>
      <c r="V11851" s="6">
        <f>SUBTOTAL(103,Shipment_Data[[#This Row],[DATE]])</f>
        <v>1</v>
      </c>
      <c r="W118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852" spans="1:23" x14ac:dyDescent="0.25">
      <c r="A11852" s="1">
        <v>46232</v>
      </c>
      <c r="B11852" t="s">
        <v>2012</v>
      </c>
      <c r="C11852" t="s">
        <v>15727</v>
      </c>
      <c r="D11852" t="s">
        <v>17270</v>
      </c>
      <c r="E11852">
        <v>1</v>
      </c>
      <c r="F11852" t="s">
        <v>15108</v>
      </c>
      <c r="G11852">
        <v>155564</v>
      </c>
      <c r="H11852" s="7">
        <v>345500</v>
      </c>
      <c r="I11852" t="s">
        <v>20</v>
      </c>
      <c r="J11852" t="s">
        <v>247</v>
      </c>
      <c r="K11852" t="s">
        <v>248</v>
      </c>
      <c r="L11852" s="2">
        <v>0.50208333333333333</v>
      </c>
      <c r="M11852" s="2">
        <v>0.54652777777777772</v>
      </c>
      <c r="N11852" s="1">
        <v>46232</v>
      </c>
      <c r="O11852" t="s">
        <v>23</v>
      </c>
      <c r="S11852" t="s">
        <v>18994</v>
      </c>
      <c r="T1185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4.4444444443797693E-2</v>
      </c>
      <c r="U11852" s="5">
        <f>WEEKNUM(Shipment_Data[[#This Row],[DATE]],2)</f>
        <v>31</v>
      </c>
      <c r="V11852" s="6">
        <f>SUBTOTAL(103,Shipment_Data[[#This Row],[DATE]])</f>
        <v>1</v>
      </c>
      <c r="W118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853" spans="1:23" x14ac:dyDescent="0.25">
      <c r="A11853" s="1">
        <v>46232</v>
      </c>
      <c r="B11853" t="s">
        <v>2012</v>
      </c>
      <c r="C11853" t="s">
        <v>15727</v>
      </c>
      <c r="D11853" t="s">
        <v>17271</v>
      </c>
      <c r="E11853">
        <v>3</v>
      </c>
      <c r="F11853" t="s">
        <v>15108</v>
      </c>
      <c r="G11853">
        <v>155565</v>
      </c>
      <c r="H11853" s="7">
        <v>357580</v>
      </c>
      <c r="I11853" t="s">
        <v>20</v>
      </c>
      <c r="J11853" t="s">
        <v>247</v>
      </c>
      <c r="K11853" t="s">
        <v>248</v>
      </c>
      <c r="L11853" s="2">
        <v>0.50208333333333333</v>
      </c>
      <c r="M11853" s="2">
        <v>0.54652777777777772</v>
      </c>
      <c r="N11853" s="1">
        <v>46232</v>
      </c>
      <c r="O11853" t="s">
        <v>23</v>
      </c>
      <c r="S11853" t="s">
        <v>18994</v>
      </c>
      <c r="T1185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4.4444444443797693E-2</v>
      </c>
      <c r="U11853" s="5">
        <f>WEEKNUM(Shipment_Data[[#This Row],[DATE]],2)</f>
        <v>31</v>
      </c>
      <c r="V11853" s="6">
        <f>SUBTOTAL(103,Shipment_Data[[#This Row],[DATE]])</f>
        <v>1</v>
      </c>
      <c r="W118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854" spans="1:23" x14ac:dyDescent="0.25">
      <c r="A11854" s="1">
        <v>46232</v>
      </c>
      <c r="B11854" t="s">
        <v>369</v>
      </c>
      <c r="C11854" t="s">
        <v>15727</v>
      </c>
      <c r="D11854" t="s">
        <v>17272</v>
      </c>
      <c r="E11854">
        <v>2</v>
      </c>
      <c r="F11854" t="s">
        <v>15108</v>
      </c>
      <c r="G11854">
        <v>155884</v>
      </c>
      <c r="H11854" s="7">
        <v>255847.15</v>
      </c>
      <c r="I11854" t="s">
        <v>20</v>
      </c>
      <c r="J11854" t="s">
        <v>97</v>
      </c>
      <c r="K11854" t="s">
        <v>98</v>
      </c>
      <c r="L11854" s="2">
        <v>0.52083333333333337</v>
      </c>
      <c r="M11854" s="2">
        <v>0.5229166666666667</v>
      </c>
      <c r="N11854" s="1">
        <v>46232</v>
      </c>
      <c r="O11854" t="s">
        <v>23</v>
      </c>
      <c r="S11854" t="s">
        <v>18994</v>
      </c>
      <c r="T1185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2.0833333328482695E-3</v>
      </c>
      <c r="U11854" s="5">
        <f>WEEKNUM(Shipment_Data[[#This Row],[DATE]],2)</f>
        <v>31</v>
      </c>
      <c r="V11854" s="6">
        <f>SUBTOTAL(103,Shipment_Data[[#This Row],[DATE]])</f>
        <v>1</v>
      </c>
      <c r="W118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855" spans="1:23" x14ac:dyDescent="0.25">
      <c r="A11855" s="1">
        <v>46232</v>
      </c>
      <c r="B11855" t="s">
        <v>669</v>
      </c>
      <c r="C11855" t="s">
        <v>15727</v>
      </c>
      <c r="D11855" t="s">
        <v>17273</v>
      </c>
      <c r="E11855">
        <v>1</v>
      </c>
      <c r="F11855" t="s">
        <v>15108</v>
      </c>
      <c r="G11855">
        <v>155935</v>
      </c>
      <c r="H11855" s="7">
        <v>26848</v>
      </c>
      <c r="I11855" t="s">
        <v>20</v>
      </c>
      <c r="J11855" t="s">
        <v>97</v>
      </c>
      <c r="K11855" t="s">
        <v>98</v>
      </c>
      <c r="L11855" s="2">
        <v>0.52083333333333337</v>
      </c>
      <c r="M11855" s="2">
        <v>0.54236111111111107</v>
      </c>
      <c r="N11855" s="1">
        <v>46232</v>
      </c>
      <c r="O11855" t="s">
        <v>23</v>
      </c>
      <c r="S11855" t="s">
        <v>18994</v>
      </c>
      <c r="T1185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2.1527777775190771E-2</v>
      </c>
      <c r="U11855" s="5">
        <f>WEEKNUM(Shipment_Data[[#This Row],[DATE]],2)</f>
        <v>31</v>
      </c>
      <c r="V11855" s="6">
        <f>SUBTOTAL(103,Shipment_Data[[#This Row],[DATE]])</f>
        <v>1</v>
      </c>
      <c r="W118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856" spans="1:23" x14ac:dyDescent="0.25">
      <c r="A11856" s="1">
        <v>46232</v>
      </c>
      <c r="B11856" t="s">
        <v>669</v>
      </c>
      <c r="C11856" t="s">
        <v>15727</v>
      </c>
      <c r="D11856" t="s">
        <v>17274</v>
      </c>
      <c r="E11856">
        <v>4</v>
      </c>
      <c r="F11856" t="s">
        <v>15108</v>
      </c>
      <c r="G11856" t="s">
        <v>17275</v>
      </c>
      <c r="H11856" s="7">
        <v>337405.55</v>
      </c>
      <c r="I11856" t="s">
        <v>20</v>
      </c>
      <c r="J11856" t="s">
        <v>97</v>
      </c>
      <c r="K11856" t="s">
        <v>98</v>
      </c>
      <c r="L11856" s="2">
        <v>0.52083333333333337</v>
      </c>
      <c r="M11856" s="2">
        <v>0.54236111111111107</v>
      </c>
      <c r="N11856" s="1">
        <v>46232</v>
      </c>
      <c r="O11856" t="s">
        <v>23</v>
      </c>
      <c r="S11856" t="s">
        <v>18994</v>
      </c>
      <c r="T1185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2.1527777775190771E-2</v>
      </c>
      <c r="U11856" s="5">
        <f>WEEKNUM(Shipment_Data[[#This Row],[DATE]],2)</f>
        <v>31</v>
      </c>
      <c r="V11856" s="6">
        <f>SUBTOTAL(103,Shipment_Data[[#This Row],[DATE]])</f>
        <v>1</v>
      </c>
      <c r="W118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857" spans="1:23" x14ac:dyDescent="0.25">
      <c r="A11857" s="1">
        <v>46232</v>
      </c>
      <c r="B11857" t="s">
        <v>1405</v>
      </c>
      <c r="C11857" t="s">
        <v>15727</v>
      </c>
      <c r="D11857" t="s">
        <v>17276</v>
      </c>
      <c r="E11857">
        <v>1</v>
      </c>
      <c r="F11857" t="s">
        <v>15709</v>
      </c>
      <c r="G11857">
        <v>155931</v>
      </c>
      <c r="H11857" s="7">
        <v>49305.9</v>
      </c>
      <c r="I11857" t="s">
        <v>20</v>
      </c>
      <c r="J11857" t="s">
        <v>97</v>
      </c>
      <c r="K11857" t="s">
        <v>98</v>
      </c>
      <c r="L11857" s="2">
        <v>0.52083333333333337</v>
      </c>
      <c r="M11857" s="2">
        <v>0.78819444444444442</v>
      </c>
      <c r="N11857" s="1">
        <v>46232</v>
      </c>
      <c r="O11857" t="s">
        <v>23</v>
      </c>
      <c r="S11857" t="s">
        <v>18994</v>
      </c>
      <c r="T118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0.26736111110949423</v>
      </c>
      <c r="U11857" s="5">
        <f>WEEKNUM(Shipment_Data[[#This Row],[DATE]],2)</f>
        <v>31</v>
      </c>
      <c r="V11857" s="6">
        <f>SUBTOTAL(103,Shipment_Data[[#This Row],[DATE]])</f>
        <v>1</v>
      </c>
      <c r="W118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858" spans="1:23" x14ac:dyDescent="0.25">
      <c r="A11858" s="1">
        <v>46232</v>
      </c>
      <c r="B11858" t="s">
        <v>1405</v>
      </c>
      <c r="C11858" t="s">
        <v>15727</v>
      </c>
      <c r="D11858" t="s">
        <v>17277</v>
      </c>
      <c r="E11858">
        <v>1</v>
      </c>
      <c r="F11858" t="s">
        <v>15108</v>
      </c>
      <c r="G11858">
        <v>155932</v>
      </c>
      <c r="H11858" s="7">
        <v>46048.7</v>
      </c>
      <c r="I11858" t="s">
        <v>20</v>
      </c>
      <c r="J11858" t="s">
        <v>97</v>
      </c>
      <c r="K11858" t="s">
        <v>98</v>
      </c>
      <c r="L11858" s="2">
        <v>0.52083333333333337</v>
      </c>
      <c r="M11858" s="2">
        <v>0.78819444444444442</v>
      </c>
      <c r="N11858" s="1">
        <v>46232</v>
      </c>
      <c r="O11858" t="s">
        <v>23</v>
      </c>
      <c r="S11858" t="s">
        <v>18994</v>
      </c>
      <c r="T118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0.26736111110949423</v>
      </c>
      <c r="U11858" s="5">
        <f>WEEKNUM(Shipment_Data[[#This Row],[DATE]],2)</f>
        <v>31</v>
      </c>
      <c r="V11858" s="6">
        <f>SUBTOTAL(103,Shipment_Data[[#This Row],[DATE]])</f>
        <v>1</v>
      </c>
      <c r="W118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859" spans="1:23" x14ac:dyDescent="0.25">
      <c r="A11859" s="1">
        <v>46232</v>
      </c>
      <c r="B11859" t="s">
        <v>1248</v>
      </c>
      <c r="C11859" t="s">
        <v>15727</v>
      </c>
      <c r="D11859" t="s">
        <v>17278</v>
      </c>
      <c r="E11859">
        <v>1</v>
      </c>
      <c r="F11859" t="s">
        <v>15108</v>
      </c>
      <c r="G11859">
        <v>155990</v>
      </c>
      <c r="H11859" s="7">
        <v>21840</v>
      </c>
      <c r="I11859" t="s">
        <v>20</v>
      </c>
      <c r="J11859" t="s">
        <v>97</v>
      </c>
      <c r="K11859" t="s">
        <v>98</v>
      </c>
      <c r="L11859" s="2">
        <v>0.52083333333333337</v>
      </c>
      <c r="M11859" s="2">
        <v>0.69444444444444442</v>
      </c>
      <c r="N11859" s="1">
        <v>46232</v>
      </c>
      <c r="O11859" t="s">
        <v>23</v>
      </c>
      <c r="S11859" t="s">
        <v>18994</v>
      </c>
      <c r="T1185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0.17361111110949423</v>
      </c>
      <c r="U11859" s="5">
        <f>WEEKNUM(Shipment_Data[[#This Row],[DATE]],2)</f>
        <v>31</v>
      </c>
      <c r="V11859" s="6">
        <f>SUBTOTAL(103,Shipment_Data[[#This Row],[DATE]])</f>
        <v>1</v>
      </c>
      <c r="W118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860" spans="1:23" x14ac:dyDescent="0.25">
      <c r="A11860" s="1">
        <v>46232</v>
      </c>
      <c r="B11860" t="s">
        <v>333</v>
      </c>
      <c r="C11860" t="s">
        <v>15727</v>
      </c>
      <c r="D11860" t="s">
        <v>17279</v>
      </c>
      <c r="E11860">
        <v>2</v>
      </c>
      <c r="F11860" t="s">
        <v>15108</v>
      </c>
      <c r="G11860">
        <v>155780</v>
      </c>
      <c r="H11860" s="7">
        <v>1049980.3799999999</v>
      </c>
      <c r="I11860" t="s">
        <v>20</v>
      </c>
      <c r="J11860" t="s">
        <v>391</v>
      </c>
      <c r="K11860" t="s">
        <v>392</v>
      </c>
      <c r="L11860" s="2">
        <v>0.5625</v>
      </c>
      <c r="M11860" s="2">
        <v>0.57916666666666672</v>
      </c>
      <c r="N11860" s="1">
        <v>46232</v>
      </c>
      <c r="O11860" t="s">
        <v>23</v>
      </c>
      <c r="S11860" t="s">
        <v>18994</v>
      </c>
      <c r="T118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1.6666666670062114E-2</v>
      </c>
      <c r="U11860" s="5">
        <f>WEEKNUM(Shipment_Data[[#This Row],[DATE]],2)</f>
        <v>31</v>
      </c>
      <c r="V11860" s="6">
        <f>SUBTOTAL(103,Shipment_Data[[#This Row],[DATE]])</f>
        <v>1</v>
      </c>
      <c r="W118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861" spans="1:23" x14ac:dyDescent="0.25">
      <c r="A11861" s="1">
        <v>46232</v>
      </c>
      <c r="B11861" t="s">
        <v>1416</v>
      </c>
      <c r="C11861" t="s">
        <v>15727</v>
      </c>
      <c r="D11861" t="s">
        <v>17280</v>
      </c>
      <c r="E11861">
        <v>1</v>
      </c>
      <c r="F11861" t="s">
        <v>15709</v>
      </c>
      <c r="G11861">
        <v>155890</v>
      </c>
      <c r="H11861" s="7">
        <v>38433.599999999999</v>
      </c>
      <c r="I11861" t="s">
        <v>20</v>
      </c>
      <c r="J11861" t="s">
        <v>391</v>
      </c>
      <c r="K11861" t="s">
        <v>392</v>
      </c>
      <c r="L11861" s="2">
        <v>0.5625</v>
      </c>
      <c r="M11861" s="2">
        <v>0.58333333333333337</v>
      </c>
      <c r="N11861" s="1">
        <v>46232</v>
      </c>
      <c r="O11861" t="s">
        <v>23</v>
      </c>
      <c r="S11861" t="s">
        <v>18994</v>
      </c>
      <c r="T118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2.0833333335758653E-2</v>
      </c>
      <c r="U11861" s="5">
        <f>WEEKNUM(Shipment_Data[[#This Row],[DATE]],2)</f>
        <v>31</v>
      </c>
      <c r="V11861" s="6">
        <f>SUBTOTAL(103,Shipment_Data[[#This Row],[DATE]])</f>
        <v>1</v>
      </c>
      <c r="W118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862" spans="1:23" x14ac:dyDescent="0.25">
      <c r="A11862" s="1">
        <v>46232</v>
      </c>
      <c r="B11862" t="s">
        <v>1085</v>
      </c>
      <c r="C11862" t="s">
        <v>15727</v>
      </c>
      <c r="D11862" t="s">
        <v>17281</v>
      </c>
      <c r="E11862">
        <v>3</v>
      </c>
      <c r="F11862" t="s">
        <v>15108</v>
      </c>
      <c r="G11862">
        <v>155759</v>
      </c>
      <c r="H11862" s="7">
        <v>1452150.86</v>
      </c>
      <c r="I11862" t="s">
        <v>20</v>
      </c>
      <c r="J11862" t="s">
        <v>391</v>
      </c>
      <c r="K11862" t="s">
        <v>392</v>
      </c>
      <c r="L11862" s="2">
        <v>0.5625</v>
      </c>
      <c r="M11862" s="2">
        <v>0.875</v>
      </c>
      <c r="N11862" s="1">
        <v>46232</v>
      </c>
      <c r="O11862" t="s">
        <v>23</v>
      </c>
      <c r="S11862" t="s">
        <v>18994</v>
      </c>
      <c r="T118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0.3125</v>
      </c>
      <c r="U11862" s="5">
        <f>WEEKNUM(Shipment_Data[[#This Row],[DATE]],2)</f>
        <v>31</v>
      </c>
      <c r="V11862" s="6">
        <f>SUBTOTAL(103,Shipment_Data[[#This Row],[DATE]])</f>
        <v>1</v>
      </c>
      <c r="W118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863" spans="1:23" x14ac:dyDescent="0.25">
      <c r="A11863" s="1">
        <v>46232</v>
      </c>
      <c r="B11863" t="s">
        <v>854</v>
      </c>
      <c r="C11863" t="s">
        <v>15727</v>
      </c>
      <c r="D11863" t="s">
        <v>17282</v>
      </c>
      <c r="E11863">
        <v>1</v>
      </c>
      <c r="F11863" t="s">
        <v>15709</v>
      </c>
      <c r="G11863">
        <v>155915</v>
      </c>
      <c r="H11863" s="7">
        <v>17543.96</v>
      </c>
      <c r="I11863" t="s">
        <v>20</v>
      </c>
      <c r="J11863" t="s">
        <v>16331</v>
      </c>
      <c r="K11863" t="s">
        <v>220</v>
      </c>
      <c r="L11863" s="2">
        <v>0.54166666666666663</v>
      </c>
      <c r="M11863" s="2">
        <v>0.59722222222222221</v>
      </c>
      <c r="N11863" s="1">
        <v>46232</v>
      </c>
      <c r="O11863" t="s">
        <v>23</v>
      </c>
      <c r="S11863" t="s">
        <v>18994</v>
      </c>
      <c r="T118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5.5555555554747116E-2</v>
      </c>
      <c r="U11863" s="5">
        <f>WEEKNUM(Shipment_Data[[#This Row],[DATE]],2)</f>
        <v>31</v>
      </c>
      <c r="V11863" s="6">
        <f>SUBTOTAL(103,Shipment_Data[[#This Row],[DATE]])</f>
        <v>1</v>
      </c>
      <c r="W118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864" spans="1:23" x14ac:dyDescent="0.25">
      <c r="A11864" s="1">
        <v>46232</v>
      </c>
      <c r="B11864" t="s">
        <v>1576</v>
      </c>
      <c r="C11864" t="s">
        <v>15727</v>
      </c>
      <c r="D11864" t="s">
        <v>17283</v>
      </c>
      <c r="E11864">
        <v>1</v>
      </c>
      <c r="F11864" t="s">
        <v>15108</v>
      </c>
      <c r="G11864">
        <v>155924</v>
      </c>
      <c r="H11864" s="7">
        <v>83601</v>
      </c>
      <c r="I11864" t="s">
        <v>20</v>
      </c>
      <c r="J11864" t="s">
        <v>16331</v>
      </c>
      <c r="K11864" t="s">
        <v>220</v>
      </c>
      <c r="L11864" s="2">
        <v>0.54166666666666663</v>
      </c>
      <c r="M11864" s="2">
        <v>0.57916666666666672</v>
      </c>
      <c r="N11864" s="1">
        <v>46232</v>
      </c>
      <c r="O11864" t="s">
        <v>23</v>
      </c>
      <c r="S11864" t="s">
        <v>18994</v>
      </c>
      <c r="T118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3.7500000005820766E-2</v>
      </c>
      <c r="U11864" s="5">
        <f>WEEKNUM(Shipment_Data[[#This Row],[DATE]],2)</f>
        <v>31</v>
      </c>
      <c r="V11864" s="6">
        <f>SUBTOTAL(103,Shipment_Data[[#This Row],[DATE]])</f>
        <v>1</v>
      </c>
      <c r="W118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865" spans="1:23" x14ac:dyDescent="0.25">
      <c r="A11865" s="1">
        <v>46232</v>
      </c>
      <c r="B11865" t="s">
        <v>1901</v>
      </c>
      <c r="C11865" t="s">
        <v>15813</v>
      </c>
      <c r="D11865" t="s">
        <v>920</v>
      </c>
      <c r="E11865">
        <v>1</v>
      </c>
      <c r="F11865" t="s">
        <v>15108</v>
      </c>
      <c r="G11865">
        <v>155872</v>
      </c>
      <c r="H11865" s="7"/>
      <c r="I11865" t="s">
        <v>20</v>
      </c>
      <c r="J11865" t="s">
        <v>16331</v>
      </c>
      <c r="K11865" t="s">
        <v>220</v>
      </c>
      <c r="L11865" s="2">
        <v>0.54166666666666663</v>
      </c>
      <c r="M11865" s="2">
        <v>0.53125</v>
      </c>
      <c r="N11865" s="1">
        <v>46232</v>
      </c>
      <c r="O11865" t="s">
        <v>23</v>
      </c>
      <c r="S11865" t="s">
        <v>18994</v>
      </c>
      <c r="T118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-1.0416666664241347E-2</v>
      </c>
      <c r="U11865" s="5">
        <f>WEEKNUM(Shipment_Data[[#This Row],[DATE]],2)</f>
        <v>31</v>
      </c>
      <c r="V11865" s="6">
        <f>SUBTOTAL(103,Shipment_Data[[#This Row],[DATE]])</f>
        <v>1</v>
      </c>
      <c r="W118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866" spans="1:23" x14ac:dyDescent="0.25">
      <c r="A11866" s="1">
        <v>46232</v>
      </c>
      <c r="B11866" t="s">
        <v>17284</v>
      </c>
      <c r="C11866" t="s">
        <v>15813</v>
      </c>
      <c r="D11866" t="s">
        <v>910</v>
      </c>
      <c r="E11866">
        <v>1</v>
      </c>
      <c r="F11866" t="s">
        <v>15108</v>
      </c>
      <c r="G11866">
        <v>155852</v>
      </c>
      <c r="H11866" s="7"/>
      <c r="I11866" t="s">
        <v>20</v>
      </c>
      <c r="J11866" t="s">
        <v>97</v>
      </c>
      <c r="K11866" t="s">
        <v>98</v>
      </c>
      <c r="L11866" s="2">
        <v>0.52083333333333337</v>
      </c>
      <c r="M11866" s="2">
        <v>0.74652777777777779</v>
      </c>
      <c r="N11866" s="1">
        <v>46232</v>
      </c>
      <c r="O11866" t="s">
        <v>23</v>
      </c>
      <c r="S11866" t="s">
        <v>18994</v>
      </c>
      <c r="T118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0.22569444444525288</v>
      </c>
      <c r="U11866" s="5">
        <f>WEEKNUM(Shipment_Data[[#This Row],[DATE]],2)</f>
        <v>31</v>
      </c>
      <c r="V11866" s="6">
        <f>SUBTOTAL(103,Shipment_Data[[#This Row],[DATE]])</f>
        <v>1</v>
      </c>
      <c r="W118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867" spans="1:23" x14ac:dyDescent="0.25">
      <c r="A11867" s="1">
        <v>46232</v>
      </c>
      <c r="B11867" t="s">
        <v>12888</v>
      </c>
      <c r="C11867" t="s">
        <v>15813</v>
      </c>
      <c r="D11867" t="s">
        <v>924</v>
      </c>
      <c r="E11867">
        <v>1</v>
      </c>
      <c r="F11867" t="s">
        <v>15108</v>
      </c>
      <c r="G11867">
        <v>155845</v>
      </c>
      <c r="H11867" s="7"/>
      <c r="I11867" t="s">
        <v>20</v>
      </c>
      <c r="J11867" t="s">
        <v>97</v>
      </c>
      <c r="K11867" t="s">
        <v>98</v>
      </c>
      <c r="L11867" s="2">
        <v>0.52083333333333337</v>
      </c>
      <c r="M11867" s="2">
        <v>0.67777777777777781</v>
      </c>
      <c r="N11867" s="1">
        <v>46232</v>
      </c>
      <c r="O11867" t="s">
        <v>23</v>
      </c>
      <c r="S11867" t="s">
        <v>18994</v>
      </c>
      <c r="T118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0.15694444443943212</v>
      </c>
      <c r="U11867" s="5">
        <f>WEEKNUM(Shipment_Data[[#This Row],[DATE]],2)</f>
        <v>31</v>
      </c>
      <c r="V11867" s="6">
        <f>SUBTOTAL(103,Shipment_Data[[#This Row],[DATE]])</f>
        <v>1</v>
      </c>
      <c r="W118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868" spans="1:23" x14ac:dyDescent="0.25">
      <c r="A11868" s="1">
        <v>46232</v>
      </c>
      <c r="B11868" t="s">
        <v>17285</v>
      </c>
      <c r="C11868" t="s">
        <v>15813</v>
      </c>
      <c r="D11868" t="s">
        <v>1166</v>
      </c>
      <c r="E11868">
        <v>1</v>
      </c>
      <c r="F11868" t="s">
        <v>15108</v>
      </c>
      <c r="G11868">
        <v>155873</v>
      </c>
      <c r="H11868" s="7"/>
      <c r="I11868" t="s">
        <v>20</v>
      </c>
      <c r="J11868" t="s">
        <v>97</v>
      </c>
      <c r="K11868" t="s">
        <v>98</v>
      </c>
      <c r="L11868" s="2">
        <v>0.52083333333333337</v>
      </c>
      <c r="M11868" s="2">
        <v>0.62708333333333333</v>
      </c>
      <c r="N11868" s="1">
        <v>46232</v>
      </c>
      <c r="O11868" t="s">
        <v>23</v>
      </c>
      <c r="S11868" t="s">
        <v>18994</v>
      </c>
      <c r="T118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0.10624999999708962</v>
      </c>
      <c r="U11868" s="5">
        <f>WEEKNUM(Shipment_Data[[#This Row],[DATE]],2)</f>
        <v>31</v>
      </c>
      <c r="V11868" s="6">
        <f>SUBTOTAL(103,Shipment_Data[[#This Row],[DATE]])</f>
        <v>1</v>
      </c>
      <c r="W118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869" spans="1:23" x14ac:dyDescent="0.25">
      <c r="A11869" s="1">
        <v>46232</v>
      </c>
      <c r="B11869" t="s">
        <v>17286</v>
      </c>
      <c r="C11869" t="s">
        <v>15813</v>
      </c>
      <c r="D11869" t="s">
        <v>909</v>
      </c>
      <c r="E11869">
        <v>1</v>
      </c>
      <c r="F11869" t="s">
        <v>15108</v>
      </c>
      <c r="G11869">
        <v>155848</v>
      </c>
      <c r="H11869" s="7"/>
      <c r="I11869" t="s">
        <v>20</v>
      </c>
      <c r="J11869" t="s">
        <v>97</v>
      </c>
      <c r="K11869" t="s">
        <v>98</v>
      </c>
      <c r="L11869" s="2">
        <v>0.52083333333333337</v>
      </c>
      <c r="M11869" s="2">
        <v>0.71805555555555556</v>
      </c>
      <c r="N11869" s="1">
        <v>46232</v>
      </c>
      <c r="O11869" t="s">
        <v>23</v>
      </c>
      <c r="S11869" t="s">
        <v>18994</v>
      </c>
      <c r="T1186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0.19722222221753327</v>
      </c>
      <c r="U11869" s="5">
        <f>WEEKNUM(Shipment_Data[[#This Row],[DATE]],2)</f>
        <v>31</v>
      </c>
      <c r="V11869" s="6">
        <f>SUBTOTAL(103,Shipment_Data[[#This Row],[DATE]])</f>
        <v>1</v>
      </c>
      <c r="W118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870" spans="1:23" x14ac:dyDescent="0.25">
      <c r="A11870" s="1">
        <v>46232</v>
      </c>
      <c r="B11870" t="s">
        <v>14696</v>
      </c>
      <c r="C11870" t="s">
        <v>15813</v>
      </c>
      <c r="D11870" t="s">
        <v>1004</v>
      </c>
      <c r="E11870">
        <v>1</v>
      </c>
      <c r="F11870" t="s">
        <v>15108</v>
      </c>
      <c r="G11870">
        <v>155869</v>
      </c>
      <c r="H11870" s="7"/>
      <c r="I11870" t="s">
        <v>20</v>
      </c>
      <c r="J11870" t="s">
        <v>97</v>
      </c>
      <c r="K11870" t="s">
        <v>98</v>
      </c>
      <c r="L11870" s="2">
        <v>0.52083333333333337</v>
      </c>
      <c r="M11870" s="2">
        <v>0.75902777777777775</v>
      </c>
      <c r="N11870" s="1">
        <v>46232</v>
      </c>
      <c r="O11870" t="s">
        <v>23</v>
      </c>
      <c r="S11870" t="s">
        <v>18994</v>
      </c>
      <c r="T118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0.2381944444423425</v>
      </c>
      <c r="U11870" s="5">
        <f>WEEKNUM(Shipment_Data[[#This Row],[DATE]],2)</f>
        <v>31</v>
      </c>
      <c r="V11870" s="6">
        <f>SUBTOTAL(103,Shipment_Data[[#This Row],[DATE]])</f>
        <v>1</v>
      </c>
      <c r="W118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871" spans="1:23" x14ac:dyDescent="0.25">
      <c r="A11871" s="1">
        <v>46232</v>
      </c>
      <c r="B11871" t="s">
        <v>17287</v>
      </c>
      <c r="C11871" t="s">
        <v>15813</v>
      </c>
      <c r="D11871" t="s">
        <v>994</v>
      </c>
      <c r="E11871">
        <v>1</v>
      </c>
      <c r="F11871" t="s">
        <v>15108</v>
      </c>
      <c r="G11871">
        <v>155853</v>
      </c>
      <c r="H11871" s="7"/>
      <c r="I11871" t="s">
        <v>20</v>
      </c>
      <c r="J11871" t="s">
        <v>21</v>
      </c>
      <c r="K11871" t="s">
        <v>22</v>
      </c>
      <c r="L11871" s="2">
        <v>0.52083333333333337</v>
      </c>
      <c r="M11871" s="2">
        <v>0.66666666666666663</v>
      </c>
      <c r="N11871" s="1">
        <v>46232</v>
      </c>
      <c r="O11871" t="s">
        <v>23</v>
      </c>
      <c r="P11871" t="s">
        <v>145</v>
      </c>
      <c r="Q11871">
        <v>1</v>
      </c>
      <c r="R11871">
        <v>46233</v>
      </c>
      <c r="S11871" t="s">
        <v>18994</v>
      </c>
      <c r="T1187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0.14583333332848269</v>
      </c>
      <c r="U11871" s="5">
        <f>WEEKNUM(Shipment_Data[[#This Row],[DATE]],2)</f>
        <v>31</v>
      </c>
      <c r="V11871" s="6">
        <f>SUBTOTAL(103,Shipment_Data[[#This Row],[DATE]])</f>
        <v>1</v>
      </c>
      <c r="W118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872" spans="1:23" x14ac:dyDescent="0.25">
      <c r="A11872" s="1">
        <v>46232</v>
      </c>
      <c r="B11872" t="s">
        <v>11939</v>
      </c>
      <c r="C11872" t="s">
        <v>15813</v>
      </c>
      <c r="D11872" t="s">
        <v>914</v>
      </c>
      <c r="E11872">
        <v>1</v>
      </c>
      <c r="F11872" t="s">
        <v>15108</v>
      </c>
      <c r="G11872">
        <v>155865</v>
      </c>
      <c r="H11872" s="7"/>
      <c r="I11872" t="s">
        <v>20</v>
      </c>
      <c r="J11872" t="s">
        <v>97</v>
      </c>
      <c r="K11872" t="s">
        <v>98</v>
      </c>
      <c r="L11872" s="2">
        <v>0.52083333333333337</v>
      </c>
      <c r="M11872" s="2">
        <v>0.75902777777777775</v>
      </c>
      <c r="N11872" s="1">
        <v>46232</v>
      </c>
      <c r="O11872" t="s">
        <v>23</v>
      </c>
      <c r="S11872" t="s">
        <v>18994</v>
      </c>
      <c r="T118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0.2381944444423425</v>
      </c>
      <c r="U11872" s="5">
        <f>WEEKNUM(Shipment_Data[[#This Row],[DATE]],2)</f>
        <v>31</v>
      </c>
      <c r="V11872" s="6">
        <f>SUBTOTAL(103,Shipment_Data[[#This Row],[DATE]])</f>
        <v>1</v>
      </c>
      <c r="W118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873" spans="1:23" x14ac:dyDescent="0.25">
      <c r="A11873" s="1">
        <v>46232</v>
      </c>
      <c r="B11873" t="s">
        <v>6714</v>
      </c>
      <c r="C11873" t="s">
        <v>15813</v>
      </c>
      <c r="D11873" t="s">
        <v>17288</v>
      </c>
      <c r="E11873">
        <v>1</v>
      </c>
      <c r="F11873" t="s">
        <v>15108</v>
      </c>
      <c r="G11873">
        <v>155874</v>
      </c>
      <c r="H11873" s="7"/>
      <c r="I11873" t="s">
        <v>20</v>
      </c>
      <c r="J11873" t="s">
        <v>97</v>
      </c>
      <c r="K11873" t="s">
        <v>98</v>
      </c>
      <c r="L11873" s="2">
        <v>0.52083333333333337</v>
      </c>
      <c r="M11873" s="2">
        <v>0.70833333333333337</v>
      </c>
      <c r="N11873" s="1">
        <v>46232</v>
      </c>
      <c r="O11873" t="s">
        <v>23</v>
      </c>
      <c r="S11873" t="s">
        <v>18994</v>
      </c>
      <c r="T118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0.1875</v>
      </c>
      <c r="U11873" s="5">
        <f>WEEKNUM(Shipment_Data[[#This Row],[DATE]],2)</f>
        <v>31</v>
      </c>
      <c r="V11873" s="6">
        <f>SUBTOTAL(103,Shipment_Data[[#This Row],[DATE]])</f>
        <v>1</v>
      </c>
      <c r="W118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874" spans="1:23" x14ac:dyDescent="0.25">
      <c r="A11874" s="1">
        <v>46232</v>
      </c>
      <c r="B11874" t="s">
        <v>1658</v>
      </c>
      <c r="C11874" t="s">
        <v>15727</v>
      </c>
      <c r="D11874" t="s">
        <v>17289</v>
      </c>
      <c r="E11874">
        <v>1</v>
      </c>
      <c r="F11874" t="s">
        <v>15108</v>
      </c>
      <c r="G11874">
        <v>155956</v>
      </c>
      <c r="H11874" s="7">
        <v>143627.53</v>
      </c>
      <c r="I11874" t="s">
        <v>20</v>
      </c>
      <c r="J11874" t="s">
        <v>16331</v>
      </c>
      <c r="K11874" t="s">
        <v>220</v>
      </c>
      <c r="L11874" s="2">
        <v>0.54166666666666663</v>
      </c>
      <c r="M11874" s="2">
        <v>0.57986111111111116</v>
      </c>
      <c r="N11874" s="1">
        <v>46232</v>
      </c>
      <c r="O11874" t="s">
        <v>23</v>
      </c>
      <c r="S11874" t="s">
        <v>18994</v>
      </c>
      <c r="T118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3.8194444445252884E-2</v>
      </c>
      <c r="U11874" s="5">
        <f>WEEKNUM(Shipment_Data[[#This Row],[DATE]],2)</f>
        <v>31</v>
      </c>
      <c r="V11874" s="6">
        <f>SUBTOTAL(103,Shipment_Data[[#This Row],[DATE]])</f>
        <v>1</v>
      </c>
      <c r="W118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875" spans="1:23" x14ac:dyDescent="0.25">
      <c r="A11875" s="1">
        <v>46232</v>
      </c>
      <c r="B11875" t="s">
        <v>17290</v>
      </c>
      <c r="C11875" t="s">
        <v>15813</v>
      </c>
      <c r="D11875" t="s">
        <v>925</v>
      </c>
      <c r="E11875">
        <v>1</v>
      </c>
      <c r="F11875" t="s">
        <v>15108</v>
      </c>
      <c r="G11875">
        <v>155855</v>
      </c>
      <c r="H11875" s="7"/>
      <c r="I11875" t="s">
        <v>20</v>
      </c>
      <c r="J11875" t="s">
        <v>12258</v>
      </c>
      <c r="K11875" t="s">
        <v>8060</v>
      </c>
      <c r="L11875" s="2">
        <v>0.5625</v>
      </c>
      <c r="M11875" s="2">
        <v>0.67291666666666672</v>
      </c>
      <c r="N11875" s="1">
        <v>46232</v>
      </c>
      <c r="O11875" t="s">
        <v>23</v>
      </c>
      <c r="S11875" t="s">
        <v>18994</v>
      </c>
      <c r="T118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0.11041666667006211</v>
      </c>
      <c r="U11875" s="5">
        <f>WEEKNUM(Shipment_Data[[#This Row],[DATE]],2)</f>
        <v>31</v>
      </c>
      <c r="V11875" s="6">
        <f>SUBTOTAL(103,Shipment_Data[[#This Row],[DATE]])</f>
        <v>1</v>
      </c>
      <c r="W118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876" spans="1:23" x14ac:dyDescent="0.25">
      <c r="A11876" s="1">
        <v>46232</v>
      </c>
      <c r="B11876" t="s">
        <v>831</v>
      </c>
      <c r="C11876" t="s">
        <v>15813</v>
      </c>
      <c r="D11876" t="s">
        <v>960</v>
      </c>
      <c r="E11876">
        <v>1</v>
      </c>
      <c r="F11876" t="s">
        <v>15108</v>
      </c>
      <c r="G11876">
        <v>155876</v>
      </c>
      <c r="H11876" s="7"/>
      <c r="I11876" t="s">
        <v>20</v>
      </c>
      <c r="J11876" t="s">
        <v>12258</v>
      </c>
      <c r="K11876" t="s">
        <v>8060</v>
      </c>
      <c r="L11876" s="2">
        <v>0.5625</v>
      </c>
      <c r="M11876" s="2">
        <v>0.70277777777777772</v>
      </c>
      <c r="N11876" s="1">
        <v>46232</v>
      </c>
      <c r="O11876" t="s">
        <v>23</v>
      </c>
      <c r="S11876" t="s">
        <v>18994</v>
      </c>
      <c r="T1187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0.14027777777664596</v>
      </c>
      <c r="U11876" s="5">
        <f>WEEKNUM(Shipment_Data[[#This Row],[DATE]],2)</f>
        <v>31</v>
      </c>
      <c r="V11876" s="6">
        <f>SUBTOTAL(103,Shipment_Data[[#This Row],[DATE]])</f>
        <v>1</v>
      </c>
      <c r="W118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877" spans="1:23" x14ac:dyDescent="0.25">
      <c r="A11877" s="1">
        <v>46232</v>
      </c>
      <c r="B11877" t="s">
        <v>1447</v>
      </c>
      <c r="C11877" t="s">
        <v>15813</v>
      </c>
      <c r="D11877" t="s">
        <v>17291</v>
      </c>
      <c r="E11877">
        <v>1</v>
      </c>
      <c r="F11877" t="s">
        <v>15108</v>
      </c>
      <c r="G11877">
        <v>155870</v>
      </c>
      <c r="H11877" s="7"/>
      <c r="I11877" t="s">
        <v>20</v>
      </c>
      <c r="J11877" t="s">
        <v>12258</v>
      </c>
      <c r="K11877" t="s">
        <v>8060</v>
      </c>
      <c r="L11877" s="2">
        <v>0.5625</v>
      </c>
      <c r="M11877" s="2">
        <v>0.65208333333333335</v>
      </c>
      <c r="N11877" s="1">
        <v>46232</v>
      </c>
      <c r="O11877" t="s">
        <v>23</v>
      </c>
      <c r="S11877" t="s">
        <v>18994</v>
      </c>
      <c r="T1187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8.9583333334303461E-2</v>
      </c>
      <c r="U11877" s="5">
        <f>WEEKNUM(Shipment_Data[[#This Row],[DATE]],2)</f>
        <v>31</v>
      </c>
      <c r="V11877" s="6">
        <f>SUBTOTAL(103,Shipment_Data[[#This Row],[DATE]])</f>
        <v>1</v>
      </c>
      <c r="W118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878" spans="1:23" x14ac:dyDescent="0.25">
      <c r="A11878" s="1">
        <v>46232</v>
      </c>
      <c r="B11878" t="s">
        <v>17292</v>
      </c>
      <c r="C11878" t="s">
        <v>15727</v>
      </c>
      <c r="D11878" t="s">
        <v>17293</v>
      </c>
      <c r="E11878">
        <v>2</v>
      </c>
      <c r="F11878" t="s">
        <v>15108</v>
      </c>
      <c r="G11878">
        <v>155916</v>
      </c>
      <c r="H11878" s="7">
        <v>262847.14</v>
      </c>
      <c r="I11878" t="s">
        <v>20</v>
      </c>
      <c r="J11878" t="s">
        <v>391</v>
      </c>
      <c r="K11878" t="s">
        <v>392</v>
      </c>
      <c r="L11878" s="2">
        <v>0.51388888888888884</v>
      </c>
      <c r="M11878" s="2">
        <v>0.68055555555555558</v>
      </c>
      <c r="N11878" s="1">
        <v>46232</v>
      </c>
      <c r="O11878" t="s">
        <v>23</v>
      </c>
      <c r="S11878" t="s">
        <v>18994</v>
      </c>
      <c r="T1187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0.16666666666424135</v>
      </c>
      <c r="U11878" s="5">
        <f>WEEKNUM(Shipment_Data[[#This Row],[DATE]],2)</f>
        <v>31</v>
      </c>
      <c r="V11878" s="6">
        <f>SUBTOTAL(103,Shipment_Data[[#This Row],[DATE]])</f>
        <v>1</v>
      </c>
      <c r="W118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879" spans="1:23" x14ac:dyDescent="0.25">
      <c r="A11879" s="1">
        <v>46232</v>
      </c>
      <c r="B11879" t="s">
        <v>492</v>
      </c>
      <c r="C11879" t="s">
        <v>15727</v>
      </c>
      <c r="D11879" t="s">
        <v>17294</v>
      </c>
      <c r="E11879">
        <v>1</v>
      </c>
      <c r="F11879" t="s">
        <v>15984</v>
      </c>
      <c r="G11879">
        <v>155780</v>
      </c>
      <c r="H11879" s="7">
        <v>26551</v>
      </c>
      <c r="I11879" t="s">
        <v>20</v>
      </c>
      <c r="J11879" t="s">
        <v>391</v>
      </c>
      <c r="K11879" t="s">
        <v>392</v>
      </c>
      <c r="L11879" s="2">
        <v>0.51388888888888884</v>
      </c>
      <c r="M11879" s="2">
        <v>0.57916666666666672</v>
      </c>
      <c r="N11879" s="1">
        <v>46232</v>
      </c>
      <c r="O11879" t="s">
        <v>23</v>
      </c>
      <c r="S11879" t="s">
        <v>18994</v>
      </c>
      <c r="T1187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6.5277777779556345E-2</v>
      </c>
      <c r="U11879" s="5">
        <f>WEEKNUM(Shipment_Data[[#This Row],[DATE]],2)</f>
        <v>31</v>
      </c>
      <c r="V11879" s="6">
        <f>SUBTOTAL(103,Shipment_Data[[#This Row],[DATE]])</f>
        <v>1</v>
      </c>
      <c r="W118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880" spans="1:23" x14ac:dyDescent="0.25">
      <c r="A11880" s="1">
        <v>46232</v>
      </c>
      <c r="B11880" t="s">
        <v>17295</v>
      </c>
      <c r="C11880" t="s">
        <v>15859</v>
      </c>
      <c r="D11880" t="s">
        <v>17296</v>
      </c>
      <c r="E11880">
        <v>1</v>
      </c>
      <c r="F11880" t="s">
        <v>15709</v>
      </c>
      <c r="G11880">
        <v>3621</v>
      </c>
      <c r="H11880" s="7">
        <v>35500</v>
      </c>
      <c r="I11880" t="s">
        <v>20</v>
      </c>
      <c r="J11880" t="s">
        <v>75</v>
      </c>
      <c r="K11880" t="s">
        <v>76</v>
      </c>
      <c r="L11880" s="2">
        <v>0.51736111111111116</v>
      </c>
      <c r="M11880" s="2">
        <v>0.54236111111111107</v>
      </c>
      <c r="N11880" s="1">
        <v>46232</v>
      </c>
      <c r="O11880" t="s">
        <v>23</v>
      </c>
      <c r="S11880" t="s">
        <v>18994</v>
      </c>
      <c r="T1188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2.5000000001455192E-2</v>
      </c>
      <c r="U11880" s="5">
        <f>WEEKNUM(Shipment_Data[[#This Row],[DATE]],2)</f>
        <v>31</v>
      </c>
      <c r="V11880" s="6">
        <f>SUBTOTAL(103,Shipment_Data[[#This Row],[DATE]])</f>
        <v>1</v>
      </c>
      <c r="W118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881" spans="1:23" x14ac:dyDescent="0.25">
      <c r="A11881" s="1">
        <v>46232</v>
      </c>
      <c r="B11881" t="s">
        <v>811</v>
      </c>
      <c r="C11881" t="s">
        <v>15727</v>
      </c>
      <c r="D11881" t="s">
        <v>17297</v>
      </c>
      <c r="E11881">
        <v>1</v>
      </c>
      <c r="F11881" t="s">
        <v>15108</v>
      </c>
      <c r="G11881">
        <v>155630</v>
      </c>
      <c r="H11881" s="7">
        <v>23213</v>
      </c>
      <c r="I11881" t="s">
        <v>20</v>
      </c>
      <c r="J11881" t="s">
        <v>16296</v>
      </c>
      <c r="K11881" t="s">
        <v>604</v>
      </c>
      <c r="L11881" s="2">
        <v>0.5625</v>
      </c>
      <c r="M11881" s="2">
        <v>0.84930555555555554</v>
      </c>
      <c r="N11881" s="1">
        <v>46232</v>
      </c>
      <c r="O11881" t="s">
        <v>23</v>
      </c>
      <c r="S11881" t="s">
        <v>18994</v>
      </c>
      <c r="T1188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0.28680555555911269</v>
      </c>
      <c r="U11881" s="5">
        <f>WEEKNUM(Shipment_Data[[#This Row],[DATE]],2)</f>
        <v>31</v>
      </c>
      <c r="V11881" s="6">
        <f>SUBTOTAL(103,Shipment_Data[[#This Row],[DATE]])</f>
        <v>1</v>
      </c>
      <c r="W118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882" spans="1:23" x14ac:dyDescent="0.25">
      <c r="A11882" s="1">
        <v>46232</v>
      </c>
      <c r="B11882" t="s">
        <v>17298</v>
      </c>
      <c r="C11882" t="s">
        <v>15727</v>
      </c>
      <c r="D11882" t="s">
        <v>17299</v>
      </c>
      <c r="E11882">
        <v>1</v>
      </c>
      <c r="F11882" t="s">
        <v>15108</v>
      </c>
      <c r="G11882">
        <v>155881</v>
      </c>
      <c r="H11882" s="7">
        <v>6302</v>
      </c>
      <c r="I11882" t="s">
        <v>20</v>
      </c>
      <c r="J11882" t="s">
        <v>16296</v>
      </c>
      <c r="K11882" t="s">
        <v>604</v>
      </c>
      <c r="L11882" s="2">
        <v>0.5625</v>
      </c>
      <c r="M11882" s="2">
        <v>0.70902777777777781</v>
      </c>
      <c r="N11882" s="1">
        <v>46232</v>
      </c>
      <c r="O11882" t="s">
        <v>23</v>
      </c>
      <c r="S11882" t="s">
        <v>18994</v>
      </c>
      <c r="T1188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0.14652777777519077</v>
      </c>
      <c r="U11882" s="5">
        <f>WEEKNUM(Shipment_Data[[#This Row],[DATE]],2)</f>
        <v>31</v>
      </c>
      <c r="V11882" s="6">
        <f>SUBTOTAL(103,Shipment_Data[[#This Row],[DATE]])</f>
        <v>1</v>
      </c>
      <c r="W118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883" spans="1:23" x14ac:dyDescent="0.25">
      <c r="A11883" s="1">
        <v>46232</v>
      </c>
      <c r="B11883" t="s">
        <v>1792</v>
      </c>
      <c r="C11883" t="s">
        <v>15727</v>
      </c>
      <c r="D11883" t="s">
        <v>17300</v>
      </c>
      <c r="E11883">
        <v>2</v>
      </c>
      <c r="F11883" t="s">
        <v>15108</v>
      </c>
      <c r="G11883">
        <v>155927</v>
      </c>
      <c r="H11883" s="7">
        <v>517026</v>
      </c>
      <c r="I11883" t="s">
        <v>20</v>
      </c>
      <c r="J11883" t="s">
        <v>16296</v>
      </c>
      <c r="K11883" t="s">
        <v>604</v>
      </c>
      <c r="L11883" s="2">
        <v>0.5625</v>
      </c>
      <c r="M11883" s="2">
        <v>0.76944444444444449</v>
      </c>
      <c r="N11883" s="1">
        <v>46232</v>
      </c>
      <c r="O11883" t="s">
        <v>23</v>
      </c>
      <c r="S11883" t="s">
        <v>18994</v>
      </c>
      <c r="T1188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0.2069444444423425</v>
      </c>
      <c r="U11883" s="5">
        <f>WEEKNUM(Shipment_Data[[#This Row],[DATE]],2)</f>
        <v>31</v>
      </c>
      <c r="V11883" s="6">
        <f>SUBTOTAL(103,Shipment_Data[[#This Row],[DATE]])</f>
        <v>1</v>
      </c>
      <c r="W118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884" spans="1:23" x14ac:dyDescent="0.25">
      <c r="A11884" s="1">
        <v>46232</v>
      </c>
      <c r="B11884" t="s">
        <v>499</v>
      </c>
      <c r="C11884" t="s">
        <v>15727</v>
      </c>
      <c r="D11884" t="s">
        <v>17301</v>
      </c>
      <c r="E11884">
        <v>1</v>
      </c>
      <c r="F11884" t="s">
        <v>15709</v>
      </c>
      <c r="G11884">
        <v>155947</v>
      </c>
      <c r="H11884" s="7">
        <v>62938</v>
      </c>
      <c r="I11884" t="s">
        <v>20</v>
      </c>
      <c r="J11884" t="s">
        <v>16296</v>
      </c>
      <c r="K11884" t="s">
        <v>604</v>
      </c>
      <c r="L11884" s="2">
        <v>0.5625</v>
      </c>
      <c r="M11884" s="2">
        <v>0.77569444444444446</v>
      </c>
      <c r="N11884" s="1">
        <v>46232</v>
      </c>
      <c r="O11884" t="s">
        <v>23</v>
      </c>
      <c r="S11884" t="s">
        <v>18994</v>
      </c>
      <c r="T1188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0.21319444444088731</v>
      </c>
      <c r="U11884" s="5">
        <f>WEEKNUM(Shipment_Data[[#This Row],[DATE]],2)</f>
        <v>31</v>
      </c>
      <c r="V11884" s="6">
        <f>SUBTOTAL(103,Shipment_Data[[#This Row],[DATE]])</f>
        <v>1</v>
      </c>
      <c r="W118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885" spans="1:23" x14ac:dyDescent="0.25">
      <c r="A11885" s="1">
        <v>46232</v>
      </c>
      <c r="B11885" t="s">
        <v>6145</v>
      </c>
      <c r="C11885" t="s">
        <v>15727</v>
      </c>
      <c r="D11885" t="s">
        <v>17302</v>
      </c>
      <c r="E11885">
        <v>1</v>
      </c>
      <c r="F11885" t="s">
        <v>15108</v>
      </c>
      <c r="G11885">
        <v>155893</v>
      </c>
      <c r="H11885" s="7">
        <v>89240</v>
      </c>
      <c r="I11885" t="s">
        <v>20</v>
      </c>
      <c r="J11885" t="s">
        <v>16296</v>
      </c>
      <c r="K11885" t="s">
        <v>604</v>
      </c>
      <c r="L11885" s="2">
        <v>0.5625</v>
      </c>
      <c r="M11885" s="2">
        <v>0.80138888888888893</v>
      </c>
      <c r="N11885" s="1">
        <v>46232</v>
      </c>
      <c r="O11885" t="s">
        <v>23</v>
      </c>
      <c r="S11885" t="s">
        <v>18994</v>
      </c>
      <c r="T1188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0.23888888888905058</v>
      </c>
      <c r="U11885" s="5">
        <f>WEEKNUM(Shipment_Data[[#This Row],[DATE]],2)</f>
        <v>31</v>
      </c>
      <c r="V11885" s="6">
        <f>SUBTOTAL(103,Shipment_Data[[#This Row],[DATE]])</f>
        <v>1</v>
      </c>
      <c r="W118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886" spans="1:23" x14ac:dyDescent="0.25">
      <c r="A11886" s="1">
        <v>46232</v>
      </c>
      <c r="B11886" t="s">
        <v>13180</v>
      </c>
      <c r="C11886" t="s">
        <v>15727</v>
      </c>
      <c r="D11886" t="s">
        <v>17303</v>
      </c>
      <c r="E11886">
        <v>1</v>
      </c>
      <c r="F11886" t="s">
        <v>15108</v>
      </c>
      <c r="G11886">
        <v>155894</v>
      </c>
      <c r="H11886" s="7">
        <v>37905</v>
      </c>
      <c r="I11886" t="s">
        <v>20</v>
      </c>
      <c r="J11886" t="s">
        <v>16296</v>
      </c>
      <c r="K11886" t="s">
        <v>604</v>
      </c>
      <c r="L11886" s="2">
        <v>0.5625</v>
      </c>
      <c r="M11886" s="2">
        <v>0.81111111111111112</v>
      </c>
      <c r="N11886" s="1">
        <v>46232</v>
      </c>
      <c r="O11886" t="s">
        <v>23</v>
      </c>
      <c r="S11886" t="s">
        <v>18994</v>
      </c>
      <c r="T1188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0.24861111111385981</v>
      </c>
      <c r="U11886" s="5">
        <f>WEEKNUM(Shipment_Data[[#This Row],[DATE]],2)</f>
        <v>31</v>
      </c>
      <c r="V11886" s="6">
        <f>SUBTOTAL(103,Shipment_Data[[#This Row],[DATE]])</f>
        <v>1</v>
      </c>
      <c r="W118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887" spans="1:23" x14ac:dyDescent="0.25">
      <c r="A11887" s="1">
        <v>46232</v>
      </c>
      <c r="B11887" t="s">
        <v>5850</v>
      </c>
      <c r="C11887" t="s">
        <v>15727</v>
      </c>
      <c r="D11887" t="s">
        <v>17304</v>
      </c>
      <c r="E11887">
        <v>1</v>
      </c>
      <c r="F11887" t="s">
        <v>15709</v>
      </c>
      <c r="G11887">
        <v>155913</v>
      </c>
      <c r="H11887" s="7">
        <v>1550</v>
      </c>
      <c r="I11887" t="s">
        <v>20</v>
      </c>
      <c r="J11887" t="s">
        <v>16296</v>
      </c>
      <c r="K11887" t="s">
        <v>604</v>
      </c>
      <c r="L11887" s="2">
        <v>0.5625</v>
      </c>
      <c r="M11887" s="2">
        <v>0.69097222222222221</v>
      </c>
      <c r="N11887" s="1">
        <v>46232</v>
      </c>
      <c r="O11887" t="s">
        <v>23</v>
      </c>
      <c r="S11887" t="s">
        <v>18994</v>
      </c>
      <c r="T1188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0.12847222221898846</v>
      </c>
      <c r="U11887" s="5">
        <f>WEEKNUM(Shipment_Data[[#This Row],[DATE]],2)</f>
        <v>31</v>
      </c>
      <c r="V11887" s="6">
        <f>SUBTOTAL(103,Shipment_Data[[#This Row],[DATE]])</f>
        <v>1</v>
      </c>
      <c r="W118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888" spans="1:23" x14ac:dyDescent="0.25">
      <c r="A11888" s="1">
        <v>46232</v>
      </c>
      <c r="B11888" t="s">
        <v>2538</v>
      </c>
      <c r="C11888" t="s">
        <v>15727</v>
      </c>
      <c r="D11888" t="s">
        <v>17305</v>
      </c>
      <c r="E11888">
        <v>1</v>
      </c>
      <c r="F11888" t="s">
        <v>15108</v>
      </c>
      <c r="G11888">
        <v>155910</v>
      </c>
      <c r="H11888" s="7">
        <v>15971</v>
      </c>
      <c r="I11888" t="s">
        <v>20</v>
      </c>
      <c r="J11888" t="s">
        <v>16296</v>
      </c>
      <c r="K11888" t="s">
        <v>604</v>
      </c>
      <c r="L11888" s="2">
        <v>0.5625</v>
      </c>
      <c r="M11888" s="2">
        <v>0.72638888888888886</v>
      </c>
      <c r="N11888" s="1">
        <v>46232</v>
      </c>
      <c r="O11888" t="s">
        <v>23</v>
      </c>
      <c r="S11888" t="s">
        <v>18994</v>
      </c>
      <c r="T118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0.16388888889196096</v>
      </c>
      <c r="U11888" s="5">
        <f>WEEKNUM(Shipment_Data[[#This Row],[DATE]],2)</f>
        <v>31</v>
      </c>
      <c r="V11888" s="6">
        <f>SUBTOTAL(103,Shipment_Data[[#This Row],[DATE]])</f>
        <v>1</v>
      </c>
      <c r="W118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889" spans="1:23" x14ac:dyDescent="0.25">
      <c r="A11889" s="1">
        <v>46232</v>
      </c>
      <c r="B11889" t="s">
        <v>3165</v>
      </c>
      <c r="C11889" t="s">
        <v>15727</v>
      </c>
      <c r="D11889" t="s">
        <v>17306</v>
      </c>
      <c r="E11889">
        <v>1</v>
      </c>
      <c r="F11889" t="s">
        <v>15108</v>
      </c>
      <c r="G11889">
        <v>155742</v>
      </c>
      <c r="H11889" s="7">
        <v>137197</v>
      </c>
      <c r="I11889" t="s">
        <v>20</v>
      </c>
      <c r="J11889" t="s">
        <v>16313</v>
      </c>
      <c r="K11889" t="s">
        <v>210</v>
      </c>
      <c r="L11889" s="2">
        <v>0.5625</v>
      </c>
      <c r="M11889" s="2">
        <v>0.66666666666666663</v>
      </c>
      <c r="N11889" s="1">
        <v>46232</v>
      </c>
      <c r="O11889" t="s">
        <v>23</v>
      </c>
      <c r="S11889" t="s">
        <v>18994</v>
      </c>
      <c r="T118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0.10416666666424135</v>
      </c>
      <c r="U11889" s="5">
        <f>WEEKNUM(Shipment_Data[[#This Row],[DATE]],2)</f>
        <v>31</v>
      </c>
      <c r="V11889" s="6">
        <f>SUBTOTAL(103,Shipment_Data[[#This Row],[DATE]])</f>
        <v>1</v>
      </c>
      <c r="W118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890" spans="1:23" x14ac:dyDescent="0.25">
      <c r="A11890" s="1">
        <v>46232</v>
      </c>
      <c r="B11890" t="s">
        <v>17307</v>
      </c>
      <c r="C11890" t="s">
        <v>15727</v>
      </c>
      <c r="D11890" t="s">
        <v>17308</v>
      </c>
      <c r="E11890">
        <v>3</v>
      </c>
      <c r="F11890" t="s">
        <v>15108</v>
      </c>
      <c r="G11890">
        <v>155676</v>
      </c>
      <c r="H11890" s="7">
        <v>277180.90000000002</v>
      </c>
      <c r="I11890" t="s">
        <v>20</v>
      </c>
      <c r="J11890" t="s">
        <v>16313</v>
      </c>
      <c r="K11890" t="s">
        <v>210</v>
      </c>
      <c r="L11890" s="2">
        <v>0.5625</v>
      </c>
      <c r="M11890" s="2">
        <v>0.63402777777777775</v>
      </c>
      <c r="N11890" s="1">
        <v>46232</v>
      </c>
      <c r="O11890" t="s">
        <v>23</v>
      </c>
      <c r="S11890" t="s">
        <v>18994</v>
      </c>
      <c r="T1189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7.1527777778101154E-2</v>
      </c>
      <c r="U11890" s="5">
        <f>WEEKNUM(Shipment_Data[[#This Row],[DATE]],2)</f>
        <v>31</v>
      </c>
      <c r="V11890" s="6">
        <f>SUBTOTAL(103,Shipment_Data[[#This Row],[DATE]])</f>
        <v>1</v>
      </c>
      <c r="W118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891" spans="1:23" x14ac:dyDescent="0.25">
      <c r="A11891" s="1">
        <v>46232</v>
      </c>
      <c r="B11891" t="s">
        <v>17309</v>
      </c>
      <c r="C11891" t="s">
        <v>15727</v>
      </c>
      <c r="D11891" t="s">
        <v>17310</v>
      </c>
      <c r="E11891">
        <v>2</v>
      </c>
      <c r="F11891" t="s">
        <v>15108</v>
      </c>
      <c r="G11891">
        <v>155926</v>
      </c>
      <c r="H11891" s="7">
        <v>221090.48</v>
      </c>
      <c r="I11891" t="s">
        <v>20</v>
      </c>
      <c r="J11891" t="s">
        <v>391</v>
      </c>
      <c r="K11891" t="s">
        <v>392</v>
      </c>
      <c r="L11891" s="2">
        <v>0.5625</v>
      </c>
      <c r="M11891" s="2">
        <v>0.68055555555555558</v>
      </c>
      <c r="N11891" s="1">
        <v>46232</v>
      </c>
      <c r="O11891" t="s">
        <v>23</v>
      </c>
      <c r="S11891" t="s">
        <v>18994</v>
      </c>
      <c r="T1189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0.11805555555474712</v>
      </c>
      <c r="U11891" s="5">
        <f>WEEKNUM(Shipment_Data[[#This Row],[DATE]],2)</f>
        <v>31</v>
      </c>
      <c r="V11891" s="6">
        <f>SUBTOTAL(103,Shipment_Data[[#This Row],[DATE]])</f>
        <v>1</v>
      </c>
      <c r="W118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892" spans="1:23" x14ac:dyDescent="0.25">
      <c r="A11892" s="1">
        <v>46232</v>
      </c>
      <c r="B11892" t="s">
        <v>17309</v>
      </c>
      <c r="C11892" t="s">
        <v>15727</v>
      </c>
      <c r="D11892" t="s">
        <v>17311</v>
      </c>
      <c r="E11892">
        <v>1</v>
      </c>
      <c r="F11892" t="s">
        <v>15108</v>
      </c>
      <c r="G11892">
        <v>155916</v>
      </c>
      <c r="H11892" s="7">
        <v>65448</v>
      </c>
      <c r="I11892" t="s">
        <v>20</v>
      </c>
      <c r="J11892" t="s">
        <v>391</v>
      </c>
      <c r="K11892" t="s">
        <v>392</v>
      </c>
      <c r="L11892" s="2">
        <v>0.5625</v>
      </c>
      <c r="M11892" s="2">
        <v>0.68055555555555558</v>
      </c>
      <c r="N11892" s="1">
        <v>46232</v>
      </c>
      <c r="O11892" t="s">
        <v>23</v>
      </c>
      <c r="S11892" t="s">
        <v>18994</v>
      </c>
      <c r="T1189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0.11805555555474712</v>
      </c>
      <c r="U11892" s="5">
        <f>WEEKNUM(Shipment_Data[[#This Row],[DATE]],2)</f>
        <v>31</v>
      </c>
      <c r="V11892" s="6">
        <f>SUBTOTAL(103,Shipment_Data[[#This Row],[DATE]])</f>
        <v>1</v>
      </c>
      <c r="W118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893" spans="1:23" x14ac:dyDescent="0.25">
      <c r="A11893" s="1">
        <v>46232</v>
      </c>
      <c r="B11893" t="s">
        <v>529</v>
      </c>
      <c r="C11893" t="s">
        <v>15727</v>
      </c>
      <c r="D11893" t="s">
        <v>17312</v>
      </c>
      <c r="E11893">
        <v>2</v>
      </c>
      <c r="F11893" t="s">
        <v>15108</v>
      </c>
      <c r="G11893">
        <v>155804</v>
      </c>
      <c r="H11893" s="7">
        <v>110298</v>
      </c>
      <c r="I11893" t="s">
        <v>20</v>
      </c>
      <c r="J11893" t="s">
        <v>12258</v>
      </c>
      <c r="K11893" t="s">
        <v>8060</v>
      </c>
      <c r="L11893" s="2">
        <v>0.5625</v>
      </c>
      <c r="M11893" s="2">
        <v>0.7319444444444444</v>
      </c>
      <c r="N11893" s="1">
        <v>46232</v>
      </c>
      <c r="O11893" t="s">
        <v>23</v>
      </c>
      <c r="S11893" t="s">
        <v>18994</v>
      </c>
      <c r="T118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0.16944444444379769</v>
      </c>
      <c r="U11893" s="5">
        <f>WEEKNUM(Shipment_Data[[#This Row],[DATE]],2)</f>
        <v>31</v>
      </c>
      <c r="V11893" s="6">
        <f>SUBTOTAL(103,Shipment_Data[[#This Row],[DATE]])</f>
        <v>1</v>
      </c>
      <c r="W118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894" spans="1:23" x14ac:dyDescent="0.25">
      <c r="A11894" s="1">
        <v>46232</v>
      </c>
      <c r="B11894" t="s">
        <v>1228</v>
      </c>
      <c r="C11894" t="s">
        <v>15727</v>
      </c>
      <c r="D11894" t="s">
        <v>17313</v>
      </c>
      <c r="E11894">
        <v>3</v>
      </c>
      <c r="F11894" t="s">
        <v>15108</v>
      </c>
      <c r="G11894">
        <v>155914</v>
      </c>
      <c r="H11894" s="7">
        <v>696037.32</v>
      </c>
      <c r="I11894" t="s">
        <v>20</v>
      </c>
      <c r="J11894" t="s">
        <v>12258</v>
      </c>
      <c r="K11894" t="s">
        <v>8060</v>
      </c>
      <c r="L11894" s="2">
        <v>0.5625</v>
      </c>
      <c r="M11894" s="2">
        <v>0.8125</v>
      </c>
      <c r="N11894" s="1">
        <v>46232</v>
      </c>
      <c r="O11894" t="s">
        <v>23</v>
      </c>
      <c r="S11894" t="s">
        <v>18994</v>
      </c>
      <c r="T118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</v>
      </c>
      <c r="U11894" s="5">
        <f>WEEKNUM(Shipment_Data[[#This Row],[DATE]],2)</f>
        <v>31</v>
      </c>
      <c r="V11894" s="6">
        <f>SUBTOTAL(103,Shipment_Data[[#This Row],[DATE]])</f>
        <v>1</v>
      </c>
      <c r="W118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895" spans="1:23" x14ac:dyDescent="0.25">
      <c r="A11895" s="1">
        <v>46232</v>
      </c>
      <c r="B11895" t="s">
        <v>1228</v>
      </c>
      <c r="C11895" t="s">
        <v>15727</v>
      </c>
      <c r="D11895" t="s">
        <v>17314</v>
      </c>
      <c r="E11895">
        <v>1</v>
      </c>
      <c r="F11895" t="s">
        <v>15709</v>
      </c>
      <c r="G11895">
        <v>156020</v>
      </c>
      <c r="H11895" s="7">
        <v>35696</v>
      </c>
      <c r="I11895" t="s">
        <v>20</v>
      </c>
      <c r="J11895" t="s">
        <v>12258</v>
      </c>
      <c r="K11895" t="s">
        <v>8060</v>
      </c>
      <c r="L11895" s="2">
        <v>0.5625</v>
      </c>
      <c r="M11895" s="2">
        <v>0.8125</v>
      </c>
      <c r="N11895" s="1">
        <v>46232</v>
      </c>
      <c r="O11895" t="s">
        <v>23</v>
      </c>
      <c r="S11895" t="s">
        <v>18994</v>
      </c>
      <c r="T1189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</v>
      </c>
      <c r="U11895" s="5">
        <f>WEEKNUM(Shipment_Data[[#This Row],[DATE]],2)</f>
        <v>31</v>
      </c>
      <c r="V11895" s="6">
        <f>SUBTOTAL(103,Shipment_Data[[#This Row],[DATE]])</f>
        <v>1</v>
      </c>
      <c r="W118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896" spans="1:23" x14ac:dyDescent="0.25">
      <c r="A11896" s="1">
        <v>46232</v>
      </c>
      <c r="B11896" t="s">
        <v>529</v>
      </c>
      <c r="C11896" t="s">
        <v>15727</v>
      </c>
      <c r="D11896" t="s">
        <v>17315</v>
      </c>
      <c r="E11896">
        <v>7</v>
      </c>
      <c r="F11896" t="s">
        <v>15108</v>
      </c>
      <c r="G11896">
        <v>155804</v>
      </c>
      <c r="H11896" s="7">
        <v>1338299.95</v>
      </c>
      <c r="I11896" t="s">
        <v>20</v>
      </c>
      <c r="J11896" t="s">
        <v>12258</v>
      </c>
      <c r="K11896" t="s">
        <v>8060</v>
      </c>
      <c r="L11896" s="2">
        <v>0.5625</v>
      </c>
      <c r="M11896" s="2">
        <v>0.7319444444444444</v>
      </c>
      <c r="N11896" s="1">
        <v>46232</v>
      </c>
      <c r="O11896" t="s">
        <v>23</v>
      </c>
      <c r="S11896" t="s">
        <v>18994</v>
      </c>
      <c r="T1189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0.16944444444379769</v>
      </c>
      <c r="U11896" s="5">
        <f>WEEKNUM(Shipment_Data[[#This Row],[DATE]],2)</f>
        <v>31</v>
      </c>
      <c r="V11896" s="6">
        <f>SUBTOTAL(103,Shipment_Data[[#This Row],[DATE]])</f>
        <v>1</v>
      </c>
      <c r="W118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897" spans="1:23" x14ac:dyDescent="0.25">
      <c r="A11897" s="1">
        <v>46232</v>
      </c>
      <c r="B11897" t="s">
        <v>2235</v>
      </c>
      <c r="C11897" t="s">
        <v>15727</v>
      </c>
      <c r="D11897" t="s">
        <v>17316</v>
      </c>
      <c r="E11897">
        <v>1</v>
      </c>
      <c r="F11897" t="s">
        <v>15108</v>
      </c>
      <c r="G11897">
        <v>155943</v>
      </c>
      <c r="H11897" s="7">
        <v>30060</v>
      </c>
      <c r="I11897" t="s">
        <v>20</v>
      </c>
      <c r="J11897" t="s">
        <v>12258</v>
      </c>
      <c r="K11897" t="s">
        <v>8060</v>
      </c>
      <c r="L11897" s="2">
        <v>0.5625</v>
      </c>
      <c r="M11897" s="2">
        <v>0.62847222222222221</v>
      </c>
      <c r="N11897" s="1">
        <v>46232</v>
      </c>
      <c r="O11897" t="s">
        <v>23</v>
      </c>
      <c r="S11897" t="s">
        <v>18994</v>
      </c>
      <c r="T1189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6.5972222218988463E-2</v>
      </c>
      <c r="U11897" s="5">
        <f>WEEKNUM(Shipment_Data[[#This Row],[DATE]],2)</f>
        <v>31</v>
      </c>
      <c r="V11897" s="6">
        <f>SUBTOTAL(103,Shipment_Data[[#This Row],[DATE]])</f>
        <v>1</v>
      </c>
      <c r="W118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898" spans="1:23" x14ac:dyDescent="0.25">
      <c r="A11898" s="1">
        <v>46232</v>
      </c>
      <c r="B11898" t="s">
        <v>639</v>
      </c>
      <c r="C11898" t="s">
        <v>15727</v>
      </c>
      <c r="D11898" t="s">
        <v>17317</v>
      </c>
      <c r="E11898">
        <v>1</v>
      </c>
      <c r="F11898" t="s">
        <v>15108</v>
      </c>
      <c r="G11898">
        <v>155953</v>
      </c>
      <c r="H11898" s="7">
        <v>138583.04000000001</v>
      </c>
      <c r="I11898" t="s">
        <v>20</v>
      </c>
      <c r="J11898" t="s">
        <v>12258</v>
      </c>
      <c r="K11898" t="s">
        <v>8060</v>
      </c>
      <c r="L11898" s="2">
        <v>0.5625</v>
      </c>
      <c r="M11898" s="2">
        <v>0.61388888888888893</v>
      </c>
      <c r="N11898" s="1">
        <v>46232</v>
      </c>
      <c r="O11898" t="s">
        <v>23</v>
      </c>
      <c r="S11898" t="s">
        <v>18994</v>
      </c>
      <c r="T1189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5.1388888889050577E-2</v>
      </c>
      <c r="U11898" s="5">
        <f>WEEKNUM(Shipment_Data[[#This Row],[DATE]],2)</f>
        <v>31</v>
      </c>
      <c r="V11898" s="6">
        <f>SUBTOTAL(103,Shipment_Data[[#This Row],[DATE]])</f>
        <v>1</v>
      </c>
      <c r="W118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899" spans="1:23" x14ac:dyDescent="0.25">
      <c r="A11899" s="1">
        <v>46232</v>
      </c>
      <c r="B11899" t="s">
        <v>536</v>
      </c>
      <c r="C11899" t="s">
        <v>15727</v>
      </c>
      <c r="D11899" t="s">
        <v>17318</v>
      </c>
      <c r="E11899">
        <v>2</v>
      </c>
      <c r="F11899" t="s">
        <v>15108</v>
      </c>
      <c r="G11899">
        <v>155937</v>
      </c>
      <c r="H11899" s="7">
        <v>483800.56</v>
      </c>
      <c r="I11899" t="s">
        <v>20</v>
      </c>
      <c r="J11899" t="s">
        <v>105</v>
      </c>
      <c r="K11899" t="s">
        <v>106</v>
      </c>
      <c r="L11899" s="2">
        <v>0.5625</v>
      </c>
      <c r="M11899" s="2">
        <v>0.7270833333333333</v>
      </c>
      <c r="N11899" s="1">
        <v>46232</v>
      </c>
      <c r="O11899" t="s">
        <v>23</v>
      </c>
      <c r="P11899" t="s">
        <v>145</v>
      </c>
      <c r="Q11899">
        <v>1</v>
      </c>
      <c r="R11899">
        <v>46233</v>
      </c>
      <c r="S11899" t="s">
        <v>18994</v>
      </c>
      <c r="T1189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0.16458333333139308</v>
      </c>
      <c r="U11899" s="5">
        <f>WEEKNUM(Shipment_Data[[#This Row],[DATE]],2)</f>
        <v>31</v>
      </c>
      <c r="V11899" s="6">
        <f>SUBTOTAL(103,Shipment_Data[[#This Row],[DATE]])</f>
        <v>1</v>
      </c>
      <c r="W118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900" spans="1:23" x14ac:dyDescent="0.25">
      <c r="A11900" s="1">
        <v>46232</v>
      </c>
      <c r="B11900" t="s">
        <v>536</v>
      </c>
      <c r="C11900" t="s">
        <v>15727</v>
      </c>
      <c r="D11900" t="s">
        <v>17319</v>
      </c>
      <c r="E11900">
        <v>1</v>
      </c>
      <c r="F11900" t="s">
        <v>15709</v>
      </c>
      <c r="G11900">
        <v>156011</v>
      </c>
      <c r="H11900" s="7">
        <v>17848</v>
      </c>
      <c r="I11900" t="s">
        <v>20</v>
      </c>
      <c r="J11900" t="s">
        <v>105</v>
      </c>
      <c r="K11900" t="s">
        <v>106</v>
      </c>
      <c r="L11900" s="2">
        <v>0.5625</v>
      </c>
      <c r="M11900" s="2">
        <v>0.7270833333333333</v>
      </c>
      <c r="N11900" s="1">
        <v>46232</v>
      </c>
      <c r="O11900" t="s">
        <v>23</v>
      </c>
      <c r="P11900" t="s">
        <v>145</v>
      </c>
      <c r="Q11900">
        <v>1</v>
      </c>
      <c r="R11900">
        <v>46233</v>
      </c>
      <c r="S11900" t="s">
        <v>18994</v>
      </c>
      <c r="T1190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0.16458333333139308</v>
      </c>
      <c r="U11900" s="5">
        <f>WEEKNUM(Shipment_Data[[#This Row],[DATE]],2)</f>
        <v>31</v>
      </c>
      <c r="V11900" s="6">
        <f>SUBTOTAL(103,Shipment_Data[[#This Row],[DATE]])</f>
        <v>1</v>
      </c>
      <c r="W119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901" spans="1:23" x14ac:dyDescent="0.25">
      <c r="A11901" s="1">
        <v>46232</v>
      </c>
      <c r="B11901" t="s">
        <v>2173</v>
      </c>
      <c r="C11901" t="s">
        <v>15813</v>
      </c>
      <c r="D11901" t="s">
        <v>929</v>
      </c>
      <c r="E11901">
        <v>1</v>
      </c>
      <c r="F11901" t="s">
        <v>15108</v>
      </c>
      <c r="G11901">
        <v>155849</v>
      </c>
      <c r="H11901" s="7"/>
      <c r="I11901" t="s">
        <v>20</v>
      </c>
      <c r="J11901" t="s">
        <v>12258</v>
      </c>
      <c r="K11901" t="s">
        <v>8060</v>
      </c>
      <c r="L11901" s="2">
        <v>0.5625</v>
      </c>
      <c r="M11901" s="2">
        <v>0.60763888888888884</v>
      </c>
      <c r="N11901" s="1">
        <v>46232</v>
      </c>
      <c r="O11901" t="s">
        <v>23</v>
      </c>
      <c r="S11901" t="s">
        <v>18994</v>
      </c>
      <c r="T1190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4.5138888890505768E-2</v>
      </c>
      <c r="U11901" s="5">
        <f>WEEKNUM(Shipment_Data[[#This Row],[DATE]],2)</f>
        <v>31</v>
      </c>
      <c r="V11901" s="6">
        <f>SUBTOTAL(103,Shipment_Data[[#This Row],[DATE]])</f>
        <v>1</v>
      </c>
      <c r="W119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902" spans="1:23" x14ac:dyDescent="0.25">
      <c r="A11902" s="1">
        <v>46232</v>
      </c>
      <c r="B11902" t="s">
        <v>17309</v>
      </c>
      <c r="C11902" t="s">
        <v>15727</v>
      </c>
      <c r="D11902" t="s">
        <v>17320</v>
      </c>
      <c r="E11902">
        <v>1</v>
      </c>
      <c r="F11902" t="s">
        <v>15709</v>
      </c>
      <c r="G11902">
        <v>156025</v>
      </c>
      <c r="H11902" s="7">
        <v>8210</v>
      </c>
      <c r="I11902" t="s">
        <v>20</v>
      </c>
      <c r="J11902" t="s">
        <v>391</v>
      </c>
      <c r="K11902" t="s">
        <v>392</v>
      </c>
      <c r="L11902" s="2">
        <v>0.5625</v>
      </c>
      <c r="M11902" s="2">
        <v>0.68055555555555558</v>
      </c>
      <c r="N11902" s="1">
        <v>46232</v>
      </c>
      <c r="O11902" t="s">
        <v>23</v>
      </c>
      <c r="S11902" t="s">
        <v>18994</v>
      </c>
      <c r="T1190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0.11805555555474712</v>
      </c>
      <c r="U11902" s="5">
        <f>WEEKNUM(Shipment_Data[[#This Row],[DATE]],2)</f>
        <v>31</v>
      </c>
      <c r="V11902" s="6">
        <f>SUBTOTAL(103,Shipment_Data[[#This Row],[DATE]])</f>
        <v>1</v>
      </c>
      <c r="W119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903" spans="1:23" x14ac:dyDescent="0.25">
      <c r="A11903" s="1">
        <v>46232</v>
      </c>
      <c r="B11903" t="s">
        <v>9550</v>
      </c>
      <c r="C11903" t="s">
        <v>15727</v>
      </c>
      <c r="D11903" t="s">
        <v>17321</v>
      </c>
      <c r="E11903">
        <v>3</v>
      </c>
      <c r="F11903" t="s">
        <v>15108</v>
      </c>
      <c r="G11903">
        <v>155895</v>
      </c>
      <c r="H11903" s="7">
        <v>349221</v>
      </c>
      <c r="I11903" t="s">
        <v>20</v>
      </c>
      <c r="J11903" t="s">
        <v>21</v>
      </c>
      <c r="K11903" t="s">
        <v>22</v>
      </c>
      <c r="L11903" s="2">
        <v>0.625</v>
      </c>
      <c r="M11903" s="2">
        <v>0.64930555555555558</v>
      </c>
      <c r="N11903" s="1">
        <v>46232</v>
      </c>
      <c r="O11903" t="s">
        <v>23</v>
      </c>
      <c r="S11903" t="s">
        <v>18994</v>
      </c>
      <c r="T1190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2.4305555554747116E-2</v>
      </c>
      <c r="U11903" s="5">
        <f>WEEKNUM(Shipment_Data[[#This Row],[DATE]],2)</f>
        <v>31</v>
      </c>
      <c r="V11903" s="6">
        <f>SUBTOTAL(103,Shipment_Data[[#This Row],[DATE]])</f>
        <v>1</v>
      </c>
      <c r="W119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904" spans="1:23" x14ac:dyDescent="0.25">
      <c r="A11904" s="1">
        <v>46232</v>
      </c>
      <c r="B11904" t="s">
        <v>17322</v>
      </c>
      <c r="C11904" t="s">
        <v>15727</v>
      </c>
      <c r="D11904" t="s">
        <v>17323</v>
      </c>
      <c r="E11904">
        <v>1</v>
      </c>
      <c r="F11904" t="s">
        <v>15709</v>
      </c>
      <c r="G11904">
        <v>156009</v>
      </c>
      <c r="H11904" s="7">
        <v>11226.88</v>
      </c>
      <c r="I11904" t="s">
        <v>20</v>
      </c>
      <c r="J11904" t="s">
        <v>16296</v>
      </c>
      <c r="K11904" t="s">
        <v>604</v>
      </c>
      <c r="L11904" s="2">
        <v>0.62569444444444444</v>
      </c>
      <c r="M11904" s="2">
        <v>0.72638888888888886</v>
      </c>
      <c r="N11904" s="1">
        <v>46232</v>
      </c>
      <c r="O11904" t="s">
        <v>23</v>
      </c>
      <c r="S11904" t="s">
        <v>18994</v>
      </c>
      <c r="T1190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0.10069444444525288</v>
      </c>
      <c r="U11904" s="5">
        <f>WEEKNUM(Shipment_Data[[#This Row],[DATE]],2)</f>
        <v>31</v>
      </c>
      <c r="V11904" s="6">
        <f>SUBTOTAL(103,Shipment_Data[[#This Row],[DATE]])</f>
        <v>1</v>
      </c>
      <c r="W119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905" spans="1:23" x14ac:dyDescent="0.25">
      <c r="A11905" s="1">
        <v>46232</v>
      </c>
      <c r="B11905" t="s">
        <v>1792</v>
      </c>
      <c r="C11905" t="s">
        <v>15727</v>
      </c>
      <c r="D11905" t="s">
        <v>17324</v>
      </c>
      <c r="E11905">
        <v>1</v>
      </c>
      <c r="F11905" t="s">
        <v>15108</v>
      </c>
      <c r="G11905">
        <v>156028</v>
      </c>
      <c r="H11905" s="7">
        <v>75600</v>
      </c>
      <c r="I11905" t="s">
        <v>20</v>
      </c>
      <c r="J11905" t="s">
        <v>16296</v>
      </c>
      <c r="K11905" t="s">
        <v>604</v>
      </c>
      <c r="L11905" s="2">
        <v>0.62569444444444444</v>
      </c>
      <c r="M11905" s="2">
        <v>0.76944444444444449</v>
      </c>
      <c r="N11905" s="1">
        <v>46232</v>
      </c>
      <c r="O11905" t="s">
        <v>23</v>
      </c>
      <c r="S11905" t="s">
        <v>18994</v>
      </c>
      <c r="T1190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0.14374999999563443</v>
      </c>
      <c r="U11905" s="5">
        <f>WEEKNUM(Shipment_Data[[#This Row],[DATE]],2)</f>
        <v>31</v>
      </c>
      <c r="V11905" s="6">
        <f>SUBTOTAL(103,Shipment_Data[[#This Row],[DATE]])</f>
        <v>1</v>
      </c>
      <c r="W119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906" spans="1:23" x14ac:dyDescent="0.25">
      <c r="A11906" s="1">
        <v>46232</v>
      </c>
      <c r="B11906" t="s">
        <v>17298</v>
      </c>
      <c r="C11906" t="s">
        <v>15727</v>
      </c>
      <c r="D11906" t="s">
        <v>17325</v>
      </c>
      <c r="E11906">
        <v>2</v>
      </c>
      <c r="F11906" t="s">
        <v>15108</v>
      </c>
      <c r="G11906">
        <v>155784</v>
      </c>
      <c r="H11906" s="7">
        <v>168419.04</v>
      </c>
      <c r="I11906" t="s">
        <v>20</v>
      </c>
      <c r="J11906" t="s">
        <v>16296</v>
      </c>
      <c r="K11906" t="s">
        <v>604</v>
      </c>
      <c r="L11906" s="2">
        <v>0.62569444444444444</v>
      </c>
      <c r="M11906" s="2">
        <v>0.70902777777777781</v>
      </c>
      <c r="N11906" s="1">
        <v>46232</v>
      </c>
      <c r="O11906" t="s">
        <v>23</v>
      </c>
      <c r="S11906" t="s">
        <v>18994</v>
      </c>
      <c r="T1190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8.3333333328482695E-2</v>
      </c>
      <c r="U11906" s="5">
        <f>WEEKNUM(Shipment_Data[[#This Row],[DATE]],2)</f>
        <v>31</v>
      </c>
      <c r="V11906" s="6">
        <f>SUBTOTAL(103,Shipment_Data[[#This Row],[DATE]])</f>
        <v>1</v>
      </c>
      <c r="W119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907" spans="1:23" x14ac:dyDescent="0.25">
      <c r="A11907" s="1">
        <v>46232</v>
      </c>
      <c r="B11907" t="s">
        <v>132</v>
      </c>
      <c r="C11907" t="s">
        <v>15727</v>
      </c>
      <c r="D11907" t="s">
        <v>17326</v>
      </c>
      <c r="E11907">
        <v>1</v>
      </c>
      <c r="F11907" t="s">
        <v>15108</v>
      </c>
      <c r="G11907">
        <v>155991</v>
      </c>
      <c r="H11907" s="7">
        <v>36377.360000000001</v>
      </c>
      <c r="I11907" t="s">
        <v>20</v>
      </c>
      <c r="J11907" t="s">
        <v>16296</v>
      </c>
      <c r="K11907" t="s">
        <v>604</v>
      </c>
      <c r="L11907" s="2">
        <v>0.62569444444444444</v>
      </c>
      <c r="M11907" s="2">
        <v>0.85763888888888884</v>
      </c>
      <c r="N11907" s="1">
        <v>46232</v>
      </c>
      <c r="O11907" t="s">
        <v>23</v>
      </c>
      <c r="S11907" t="s">
        <v>18994</v>
      </c>
      <c r="T1190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0.23194444444379769</v>
      </c>
      <c r="U11907" s="5">
        <f>WEEKNUM(Shipment_Data[[#This Row],[DATE]],2)</f>
        <v>31</v>
      </c>
      <c r="V11907" s="6">
        <f>SUBTOTAL(103,Shipment_Data[[#This Row],[DATE]])</f>
        <v>1</v>
      </c>
      <c r="W119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908" spans="1:23" x14ac:dyDescent="0.25">
      <c r="A11908" s="1">
        <v>46232</v>
      </c>
      <c r="B11908" t="s">
        <v>17298</v>
      </c>
      <c r="C11908" t="s">
        <v>15727</v>
      </c>
      <c r="D11908" t="s">
        <v>17327</v>
      </c>
      <c r="E11908">
        <v>1</v>
      </c>
      <c r="F11908" t="s">
        <v>15108</v>
      </c>
      <c r="G11908">
        <v>155784</v>
      </c>
      <c r="H11908" s="7">
        <v>171438.24</v>
      </c>
      <c r="I11908" t="s">
        <v>20</v>
      </c>
      <c r="J11908" t="s">
        <v>16296</v>
      </c>
      <c r="K11908" t="s">
        <v>604</v>
      </c>
      <c r="L11908" s="2">
        <v>0.62569444444444444</v>
      </c>
      <c r="M11908" s="2">
        <v>0.70902777777777781</v>
      </c>
      <c r="N11908" s="1">
        <v>46232</v>
      </c>
      <c r="O11908" t="s">
        <v>23</v>
      </c>
      <c r="S11908" t="s">
        <v>18994</v>
      </c>
      <c r="T1190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8.3333333328482695E-2</v>
      </c>
      <c r="U11908" s="5">
        <f>WEEKNUM(Shipment_Data[[#This Row],[DATE]],2)</f>
        <v>31</v>
      </c>
      <c r="V11908" s="6">
        <f>SUBTOTAL(103,Shipment_Data[[#This Row],[DATE]])</f>
        <v>1</v>
      </c>
      <c r="W119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909" spans="1:23" x14ac:dyDescent="0.25">
      <c r="A11909" s="1">
        <v>46232</v>
      </c>
      <c r="B11909" t="s">
        <v>132</v>
      </c>
      <c r="C11909" t="s">
        <v>15727</v>
      </c>
      <c r="D11909" t="s">
        <v>17328</v>
      </c>
      <c r="E11909">
        <v>2</v>
      </c>
      <c r="F11909" t="s">
        <v>15108</v>
      </c>
      <c r="G11909">
        <v>155972</v>
      </c>
      <c r="H11909" s="7">
        <v>102282.6</v>
      </c>
      <c r="I11909" t="s">
        <v>20</v>
      </c>
      <c r="J11909" t="s">
        <v>16296</v>
      </c>
      <c r="K11909" t="s">
        <v>604</v>
      </c>
      <c r="L11909" s="2">
        <v>0.62569444444444444</v>
      </c>
      <c r="M11909" s="2">
        <v>0.85763888888888884</v>
      </c>
      <c r="N11909" s="1">
        <v>46232</v>
      </c>
      <c r="O11909" t="s">
        <v>23</v>
      </c>
      <c r="S11909" t="s">
        <v>18994</v>
      </c>
      <c r="T119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0.23194444444379769</v>
      </c>
      <c r="U11909" s="5">
        <f>WEEKNUM(Shipment_Data[[#This Row],[DATE]],2)</f>
        <v>31</v>
      </c>
      <c r="V11909" s="6">
        <f>SUBTOTAL(103,Shipment_Data[[#This Row],[DATE]])</f>
        <v>1</v>
      </c>
      <c r="W119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910" spans="1:23" x14ac:dyDescent="0.25">
      <c r="A11910" s="1">
        <v>46232</v>
      </c>
      <c r="B11910" t="s">
        <v>13596</v>
      </c>
      <c r="C11910" t="s">
        <v>15727</v>
      </c>
      <c r="D11910" t="s">
        <v>17329</v>
      </c>
      <c r="E11910">
        <v>2</v>
      </c>
      <c r="F11910" t="s">
        <v>15108</v>
      </c>
      <c r="G11910">
        <v>155769</v>
      </c>
      <c r="H11910" s="7">
        <v>60833</v>
      </c>
      <c r="I11910" t="s">
        <v>20</v>
      </c>
      <c r="J11910" t="s">
        <v>57</v>
      </c>
      <c r="K11910" t="s">
        <v>58</v>
      </c>
      <c r="L11910" s="2">
        <v>0.6875</v>
      </c>
      <c r="M11910" s="2">
        <v>0.77083333333333337</v>
      </c>
      <c r="N11910" s="1">
        <v>46232</v>
      </c>
      <c r="O11910" t="s">
        <v>23</v>
      </c>
      <c r="S11910" t="s">
        <v>18994</v>
      </c>
      <c r="T119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8.3333333335758653E-2</v>
      </c>
      <c r="U11910" s="5">
        <f>WEEKNUM(Shipment_Data[[#This Row],[DATE]],2)</f>
        <v>31</v>
      </c>
      <c r="V11910" s="6">
        <f>SUBTOTAL(103,Shipment_Data[[#This Row],[DATE]])</f>
        <v>1</v>
      </c>
      <c r="W119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911" spans="1:23" x14ac:dyDescent="0.25">
      <c r="A11911" s="1">
        <v>46232</v>
      </c>
      <c r="B11911" t="s">
        <v>17330</v>
      </c>
      <c r="C11911" t="s">
        <v>15727</v>
      </c>
      <c r="D11911" t="s">
        <v>17331</v>
      </c>
      <c r="E11911">
        <v>1</v>
      </c>
      <c r="F11911" t="s">
        <v>15108</v>
      </c>
      <c r="G11911">
        <v>156039</v>
      </c>
      <c r="H11911" s="7">
        <v>47040</v>
      </c>
      <c r="I11911" t="s">
        <v>20</v>
      </c>
      <c r="J11911" t="s">
        <v>57</v>
      </c>
      <c r="K11911" t="s">
        <v>58</v>
      </c>
      <c r="L11911" s="2">
        <v>0.6875</v>
      </c>
      <c r="M11911" s="2">
        <v>0.72777777777777775</v>
      </c>
      <c r="N11911" s="1">
        <v>46232</v>
      </c>
      <c r="O11911" t="s">
        <v>23</v>
      </c>
      <c r="S11911" t="s">
        <v>18994</v>
      </c>
      <c r="T119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4.0277777778101154E-2</v>
      </c>
      <c r="U11911" s="5">
        <f>WEEKNUM(Shipment_Data[[#This Row],[DATE]],2)</f>
        <v>31</v>
      </c>
      <c r="V11911" s="6">
        <f>SUBTOTAL(103,Shipment_Data[[#This Row],[DATE]])</f>
        <v>1</v>
      </c>
      <c r="W119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912" spans="1:23" x14ac:dyDescent="0.25">
      <c r="A11912" s="1">
        <v>46232</v>
      </c>
      <c r="B11912" t="s">
        <v>369</v>
      </c>
      <c r="C11912" t="s">
        <v>15727</v>
      </c>
      <c r="D11912" t="s">
        <v>17332</v>
      </c>
      <c r="E11912">
        <v>1</v>
      </c>
      <c r="F11912" t="s">
        <v>15108</v>
      </c>
      <c r="G11912">
        <v>155970</v>
      </c>
      <c r="H11912" s="7">
        <v>80587.399999999994</v>
      </c>
      <c r="I11912" t="s">
        <v>20</v>
      </c>
      <c r="J11912" t="s">
        <v>57</v>
      </c>
      <c r="K11912" t="s">
        <v>58</v>
      </c>
      <c r="L11912" s="2">
        <v>0.6875</v>
      </c>
      <c r="M11912" s="2">
        <v>0.67708333333333337</v>
      </c>
      <c r="N11912" s="1">
        <v>46232</v>
      </c>
      <c r="O11912" t="s">
        <v>23</v>
      </c>
      <c r="S11912" t="s">
        <v>18994</v>
      </c>
      <c r="T119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-1.0416666664241347E-2</v>
      </c>
      <c r="U11912" s="5">
        <f>WEEKNUM(Shipment_Data[[#This Row],[DATE]],2)</f>
        <v>31</v>
      </c>
      <c r="V11912" s="6">
        <f>SUBTOTAL(103,Shipment_Data[[#This Row],[DATE]])</f>
        <v>1</v>
      </c>
      <c r="W119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913" spans="1:23" x14ac:dyDescent="0.25">
      <c r="A11913" s="1">
        <v>46232</v>
      </c>
      <c r="B11913" t="s">
        <v>17333</v>
      </c>
      <c r="C11913" t="s">
        <v>15727</v>
      </c>
      <c r="D11913" t="s">
        <v>17334</v>
      </c>
      <c r="E11913">
        <v>1</v>
      </c>
      <c r="F11913" t="s">
        <v>15108</v>
      </c>
      <c r="G11913">
        <v>155976</v>
      </c>
      <c r="H11913" s="7">
        <v>13916</v>
      </c>
      <c r="I11913" t="s">
        <v>20</v>
      </c>
      <c r="J11913" t="s">
        <v>204</v>
      </c>
      <c r="K11913" t="s">
        <v>14988</v>
      </c>
      <c r="L11913" s="2">
        <v>0.52152777777777781</v>
      </c>
      <c r="M11913" s="2">
        <v>0.52152777777777781</v>
      </c>
      <c r="N11913" s="1">
        <v>46232</v>
      </c>
      <c r="O11913" t="s">
        <v>23</v>
      </c>
      <c r="S11913" t="s">
        <v>18994</v>
      </c>
      <c r="T1191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1913" s="5">
        <f>WEEKNUM(Shipment_Data[[#This Row],[DATE]],2)</f>
        <v>31</v>
      </c>
      <c r="V11913" s="6">
        <f>SUBTOTAL(103,Shipment_Data[[#This Row],[DATE]])</f>
        <v>1</v>
      </c>
      <c r="W119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914" spans="1:23" x14ac:dyDescent="0.25">
      <c r="A11914" s="1">
        <v>46232</v>
      </c>
      <c r="B11914" t="s">
        <v>285</v>
      </c>
      <c r="C11914" t="s">
        <v>15727</v>
      </c>
      <c r="D11914" t="s">
        <v>17335</v>
      </c>
      <c r="E11914">
        <v>1</v>
      </c>
      <c r="F11914" t="s">
        <v>15709</v>
      </c>
      <c r="G11914">
        <v>155994</v>
      </c>
      <c r="H11914" s="7">
        <v>2565</v>
      </c>
      <c r="I11914" t="s">
        <v>20</v>
      </c>
      <c r="J11914" t="s">
        <v>204</v>
      </c>
      <c r="K11914" t="s">
        <v>14988</v>
      </c>
      <c r="L11914" s="2">
        <v>0.63888888888888884</v>
      </c>
      <c r="M11914" s="2">
        <v>0.63888888888888884</v>
      </c>
      <c r="N11914" s="1">
        <v>46232</v>
      </c>
      <c r="O11914" t="s">
        <v>23</v>
      </c>
      <c r="S11914" t="s">
        <v>18994</v>
      </c>
      <c r="T119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1914" s="5">
        <f>WEEKNUM(Shipment_Data[[#This Row],[DATE]],2)</f>
        <v>31</v>
      </c>
      <c r="V11914" s="6">
        <f>SUBTOTAL(103,Shipment_Data[[#This Row],[DATE]])</f>
        <v>1</v>
      </c>
      <c r="W119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915" spans="1:23" x14ac:dyDescent="0.25">
      <c r="A11915" s="1">
        <v>46232</v>
      </c>
      <c r="B11915" t="s">
        <v>285</v>
      </c>
      <c r="C11915" t="s">
        <v>15727</v>
      </c>
      <c r="D11915" t="s">
        <v>17336</v>
      </c>
      <c r="E11915">
        <v>1</v>
      </c>
      <c r="F11915" t="s">
        <v>15853</v>
      </c>
      <c r="G11915">
        <v>156073</v>
      </c>
      <c r="H11915" s="7">
        <v>3416</v>
      </c>
      <c r="I11915" t="s">
        <v>20</v>
      </c>
      <c r="J11915" t="s">
        <v>204</v>
      </c>
      <c r="K11915" t="s">
        <v>14988</v>
      </c>
      <c r="L11915" s="2">
        <v>0.70138888888888884</v>
      </c>
      <c r="M11915" s="2">
        <v>0.70138888888888884</v>
      </c>
      <c r="N11915" s="1">
        <v>46232</v>
      </c>
      <c r="O11915" t="s">
        <v>23</v>
      </c>
      <c r="S11915" t="s">
        <v>18994</v>
      </c>
      <c r="T1191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1915" s="5">
        <f>WEEKNUM(Shipment_Data[[#This Row],[DATE]],2)</f>
        <v>31</v>
      </c>
      <c r="V11915" s="6">
        <f>SUBTOTAL(103,Shipment_Data[[#This Row],[DATE]])</f>
        <v>1</v>
      </c>
      <c r="W119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916" spans="1:23" x14ac:dyDescent="0.25">
      <c r="A11916" s="1">
        <v>46232</v>
      </c>
      <c r="B11916" t="s">
        <v>285</v>
      </c>
      <c r="C11916" t="s">
        <v>15727</v>
      </c>
      <c r="D11916" t="s">
        <v>17337</v>
      </c>
      <c r="E11916">
        <v>1</v>
      </c>
      <c r="F11916" t="s">
        <v>15853</v>
      </c>
      <c r="G11916">
        <v>156077</v>
      </c>
      <c r="H11916" s="7">
        <v>3248</v>
      </c>
      <c r="I11916" t="s">
        <v>20</v>
      </c>
      <c r="J11916" t="s">
        <v>204</v>
      </c>
      <c r="K11916" t="s">
        <v>14988</v>
      </c>
      <c r="L11916" s="2">
        <v>0.7006944444444444</v>
      </c>
      <c r="M11916" s="2">
        <v>0.7006944444444444</v>
      </c>
      <c r="N11916" s="1">
        <v>46232</v>
      </c>
      <c r="O11916" t="s">
        <v>23</v>
      </c>
      <c r="S11916" t="s">
        <v>18994</v>
      </c>
      <c r="T119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1916" s="5">
        <f>WEEKNUM(Shipment_Data[[#This Row],[DATE]],2)</f>
        <v>31</v>
      </c>
      <c r="V11916" s="6">
        <f>SUBTOTAL(103,Shipment_Data[[#This Row],[DATE]])</f>
        <v>1</v>
      </c>
      <c r="W119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917" spans="1:23" x14ac:dyDescent="0.25">
      <c r="A11917" s="1">
        <v>46232</v>
      </c>
      <c r="B11917" t="s">
        <v>285</v>
      </c>
      <c r="C11917" t="s">
        <v>15727</v>
      </c>
      <c r="D11917" t="s">
        <v>17338</v>
      </c>
      <c r="E11917">
        <v>1</v>
      </c>
      <c r="F11917" t="s">
        <v>15984</v>
      </c>
      <c r="G11917">
        <v>155992</v>
      </c>
      <c r="H11917" s="7">
        <v>15288</v>
      </c>
      <c r="I11917" t="s">
        <v>20</v>
      </c>
      <c r="J11917" t="s">
        <v>204</v>
      </c>
      <c r="K11917" t="s">
        <v>14988</v>
      </c>
      <c r="L11917" s="2">
        <v>0.70138888888888884</v>
      </c>
      <c r="M11917" s="2">
        <v>0.70138888888888884</v>
      </c>
      <c r="N11917" s="1">
        <v>46232</v>
      </c>
      <c r="O11917" t="s">
        <v>23</v>
      </c>
      <c r="S11917" t="s">
        <v>18994</v>
      </c>
      <c r="T1191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1917" s="5">
        <f>WEEKNUM(Shipment_Data[[#This Row],[DATE]],2)</f>
        <v>31</v>
      </c>
      <c r="V11917" s="6">
        <f>SUBTOTAL(103,Shipment_Data[[#This Row],[DATE]])</f>
        <v>1</v>
      </c>
      <c r="W119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918" spans="1:23" x14ac:dyDescent="0.25">
      <c r="A11918" s="1">
        <v>46233</v>
      </c>
      <c r="B11918" t="s">
        <v>17339</v>
      </c>
      <c r="C11918" t="s">
        <v>15727</v>
      </c>
      <c r="D11918" t="s">
        <v>17340</v>
      </c>
      <c r="E11918">
        <v>6</v>
      </c>
      <c r="F11918" t="s">
        <v>15108</v>
      </c>
      <c r="G11918">
        <v>155950</v>
      </c>
      <c r="H11918" s="7">
        <v>1201433.96</v>
      </c>
      <c r="I11918" t="s">
        <v>20</v>
      </c>
      <c r="J11918" t="s">
        <v>97</v>
      </c>
      <c r="K11918" t="s">
        <v>98</v>
      </c>
      <c r="L11918" s="2">
        <v>0.52083333333333337</v>
      </c>
      <c r="M11918" s="2">
        <v>0.58333333333333337</v>
      </c>
      <c r="N11918" s="1">
        <v>46233</v>
      </c>
      <c r="O11918" t="s">
        <v>23</v>
      </c>
      <c r="S11918" t="s">
        <v>18994</v>
      </c>
      <c r="T1191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6.25E-2</v>
      </c>
      <c r="U11918" s="5">
        <f>WEEKNUM(Shipment_Data[[#This Row],[DATE]],2)</f>
        <v>31</v>
      </c>
      <c r="V11918" s="6">
        <f>SUBTOTAL(103,Shipment_Data[[#This Row],[DATE]])</f>
        <v>1</v>
      </c>
      <c r="W119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919" spans="1:23" x14ac:dyDescent="0.25">
      <c r="A11919" s="1">
        <v>46233</v>
      </c>
      <c r="B11919" t="s">
        <v>17339</v>
      </c>
      <c r="C11919" t="s">
        <v>15727</v>
      </c>
      <c r="D11919" t="s">
        <v>17341</v>
      </c>
      <c r="E11919">
        <v>1</v>
      </c>
      <c r="F11919" t="s">
        <v>15108</v>
      </c>
      <c r="G11919">
        <v>156087</v>
      </c>
      <c r="H11919" s="7">
        <v>102920</v>
      </c>
      <c r="I11919" t="s">
        <v>20</v>
      </c>
      <c r="J11919" t="s">
        <v>97</v>
      </c>
      <c r="K11919" t="s">
        <v>98</v>
      </c>
      <c r="L11919" s="2">
        <v>0.52083333333333337</v>
      </c>
      <c r="M11919" s="2">
        <v>0.58333333333333337</v>
      </c>
      <c r="N11919" s="1">
        <v>46233</v>
      </c>
      <c r="O11919" t="s">
        <v>23</v>
      </c>
      <c r="S11919" t="s">
        <v>18994</v>
      </c>
      <c r="T1191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6.25E-2</v>
      </c>
      <c r="U11919" s="5">
        <f>WEEKNUM(Shipment_Data[[#This Row],[DATE]],2)</f>
        <v>31</v>
      </c>
      <c r="V11919" s="6">
        <f>SUBTOTAL(103,Shipment_Data[[#This Row],[DATE]])</f>
        <v>1</v>
      </c>
      <c r="W119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920" spans="1:23" x14ac:dyDescent="0.25">
      <c r="A11920" s="1">
        <v>46233</v>
      </c>
      <c r="B11920" t="s">
        <v>17298</v>
      </c>
      <c r="C11920" t="s">
        <v>15727</v>
      </c>
      <c r="D11920" t="s">
        <v>17342</v>
      </c>
      <c r="E11920">
        <v>1</v>
      </c>
      <c r="F11920" t="s">
        <v>15108</v>
      </c>
      <c r="G11920">
        <v>156062</v>
      </c>
      <c r="H11920" s="7">
        <v>11873.08</v>
      </c>
      <c r="I11920" t="s">
        <v>20</v>
      </c>
      <c r="J11920" t="s">
        <v>12258</v>
      </c>
      <c r="K11920" t="s">
        <v>8060</v>
      </c>
      <c r="L11920" s="2">
        <v>0.52083333333333337</v>
      </c>
      <c r="M11920" s="2">
        <v>0.67361111111111116</v>
      </c>
      <c r="N11920" s="1">
        <v>46233</v>
      </c>
      <c r="O11920" t="s">
        <v>23</v>
      </c>
      <c r="P11920" t="s">
        <v>145</v>
      </c>
      <c r="Q11920">
        <v>1</v>
      </c>
      <c r="R11920">
        <v>46235</v>
      </c>
      <c r="S11920" t="s">
        <v>18994</v>
      </c>
      <c r="T119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0.15277777777373558</v>
      </c>
      <c r="U11920" s="5">
        <f>WEEKNUM(Shipment_Data[[#This Row],[DATE]],2)</f>
        <v>31</v>
      </c>
      <c r="V11920" s="6">
        <f>SUBTOTAL(103,Shipment_Data[[#This Row],[DATE]])</f>
        <v>1</v>
      </c>
      <c r="W119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921" spans="1:23" x14ac:dyDescent="0.25">
      <c r="A11921" s="1">
        <v>46233</v>
      </c>
      <c r="B11921" t="s">
        <v>17343</v>
      </c>
      <c r="C11921" t="s">
        <v>15727</v>
      </c>
      <c r="D11921" t="s">
        <v>17344</v>
      </c>
      <c r="E11921">
        <v>3</v>
      </c>
      <c r="F11921" t="s">
        <v>15108</v>
      </c>
      <c r="G11921">
        <v>155974</v>
      </c>
      <c r="H11921" s="7">
        <v>1044909.45</v>
      </c>
      <c r="I11921" t="s">
        <v>20</v>
      </c>
      <c r="J11921" t="s">
        <v>97</v>
      </c>
      <c r="K11921" t="s">
        <v>98</v>
      </c>
      <c r="L11921" s="2">
        <v>0.52083333333333337</v>
      </c>
      <c r="M11921" s="2">
        <v>0.73263888888888884</v>
      </c>
      <c r="N11921" s="1">
        <v>46233</v>
      </c>
      <c r="O11921" t="s">
        <v>23</v>
      </c>
      <c r="S11921" t="s">
        <v>18994</v>
      </c>
      <c r="T119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0.21180555555474712</v>
      </c>
      <c r="U11921" s="5">
        <f>WEEKNUM(Shipment_Data[[#This Row],[DATE]],2)</f>
        <v>31</v>
      </c>
      <c r="V11921" s="6">
        <f>SUBTOTAL(103,Shipment_Data[[#This Row],[DATE]])</f>
        <v>1</v>
      </c>
      <c r="W119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922" spans="1:23" x14ac:dyDescent="0.25">
      <c r="A11922" s="1">
        <v>46233</v>
      </c>
      <c r="B11922" t="s">
        <v>17345</v>
      </c>
      <c r="C11922" t="s">
        <v>15727</v>
      </c>
      <c r="D11922" t="s">
        <v>17346</v>
      </c>
      <c r="E11922">
        <v>1</v>
      </c>
      <c r="F11922" t="s">
        <v>15853</v>
      </c>
      <c r="G11922">
        <v>156012</v>
      </c>
      <c r="H11922" s="7">
        <v>20105.12</v>
      </c>
      <c r="I11922" t="s">
        <v>20</v>
      </c>
      <c r="J11922" t="s">
        <v>21</v>
      </c>
      <c r="K11922" t="s">
        <v>22</v>
      </c>
      <c r="L11922" s="2">
        <v>0.52083333333333337</v>
      </c>
      <c r="M11922" s="2">
        <v>0.71875</v>
      </c>
      <c r="N11922" s="1">
        <v>46233</v>
      </c>
      <c r="O11922" t="s">
        <v>23</v>
      </c>
      <c r="S11922" t="s">
        <v>18994</v>
      </c>
      <c r="T1192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0.19791666666424135</v>
      </c>
      <c r="U11922" s="5">
        <f>WEEKNUM(Shipment_Data[[#This Row],[DATE]],2)</f>
        <v>31</v>
      </c>
      <c r="V11922" s="6">
        <f>SUBTOTAL(103,Shipment_Data[[#This Row],[DATE]])</f>
        <v>1</v>
      </c>
      <c r="W119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923" spans="1:23" x14ac:dyDescent="0.25">
      <c r="A11923" s="1">
        <v>46233</v>
      </c>
      <c r="B11923" t="s">
        <v>17345</v>
      </c>
      <c r="C11923" t="s">
        <v>15727</v>
      </c>
      <c r="D11923" t="s">
        <v>17347</v>
      </c>
      <c r="E11923">
        <v>1</v>
      </c>
      <c r="F11923" t="s">
        <v>15108</v>
      </c>
      <c r="G11923">
        <v>156005</v>
      </c>
      <c r="H11923" s="7">
        <v>150392</v>
      </c>
      <c r="I11923" t="s">
        <v>20</v>
      </c>
      <c r="J11923" t="s">
        <v>21</v>
      </c>
      <c r="K11923" t="s">
        <v>22</v>
      </c>
      <c r="L11923" s="2">
        <v>0.52083333333333337</v>
      </c>
      <c r="M11923" s="2">
        <v>0.71875</v>
      </c>
      <c r="N11923" s="1">
        <v>46233</v>
      </c>
      <c r="O11923" t="s">
        <v>23</v>
      </c>
      <c r="S11923" t="s">
        <v>18994</v>
      </c>
      <c r="T119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0.19791666666424135</v>
      </c>
      <c r="U11923" s="5">
        <f>WEEKNUM(Shipment_Data[[#This Row],[DATE]],2)</f>
        <v>31</v>
      </c>
      <c r="V11923" s="6">
        <f>SUBTOTAL(103,Shipment_Data[[#This Row],[DATE]])</f>
        <v>1</v>
      </c>
      <c r="W119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924" spans="1:23" x14ac:dyDescent="0.25">
      <c r="A11924" s="1">
        <v>46233</v>
      </c>
      <c r="B11924" t="s">
        <v>369</v>
      </c>
      <c r="C11924" t="s">
        <v>15727</v>
      </c>
      <c r="D11924" t="s">
        <v>17348</v>
      </c>
      <c r="E11924">
        <v>1</v>
      </c>
      <c r="F11924" t="s">
        <v>15108</v>
      </c>
      <c r="G11924">
        <v>156080</v>
      </c>
      <c r="H11924" s="7">
        <v>43410</v>
      </c>
      <c r="I11924" t="s">
        <v>20</v>
      </c>
      <c r="J11924" t="s">
        <v>91</v>
      </c>
      <c r="K11924" t="s">
        <v>14988</v>
      </c>
      <c r="L11924" s="2">
        <v>0.51249999999999996</v>
      </c>
      <c r="M11924" s="2">
        <v>0.51249999999999996</v>
      </c>
      <c r="N11924" s="1">
        <v>46233</v>
      </c>
      <c r="O11924" t="s">
        <v>23</v>
      </c>
      <c r="S11924" t="s">
        <v>18994</v>
      </c>
      <c r="T119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1924" s="5">
        <f>WEEKNUM(Shipment_Data[[#This Row],[DATE]],2)</f>
        <v>31</v>
      </c>
      <c r="V11924" s="6">
        <f>SUBTOTAL(103,Shipment_Data[[#This Row],[DATE]])</f>
        <v>1</v>
      </c>
      <c r="W119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925" spans="1:23" x14ac:dyDescent="0.25">
      <c r="A11925" s="1">
        <v>46233</v>
      </c>
      <c r="B11925" t="s">
        <v>1869</v>
      </c>
      <c r="C11925" t="s">
        <v>15727</v>
      </c>
      <c r="D11925" t="s">
        <v>17349</v>
      </c>
      <c r="E11925">
        <v>1</v>
      </c>
      <c r="F11925" t="s">
        <v>15108</v>
      </c>
      <c r="G11925">
        <v>156017</v>
      </c>
      <c r="H11925" s="7">
        <v>120100</v>
      </c>
      <c r="I11925" t="s">
        <v>20</v>
      </c>
      <c r="J11925" t="s">
        <v>75</v>
      </c>
      <c r="K11925" t="s">
        <v>76</v>
      </c>
      <c r="L11925" s="2">
        <v>0.52083333333333337</v>
      </c>
      <c r="M11925" s="2">
        <v>0.71944444444444444</v>
      </c>
      <c r="N11925" s="1">
        <v>46233</v>
      </c>
      <c r="O11925" t="s">
        <v>23</v>
      </c>
      <c r="S11925" t="s">
        <v>18994</v>
      </c>
      <c r="T1192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0.19861111111094942</v>
      </c>
      <c r="U11925" s="5">
        <f>WEEKNUM(Shipment_Data[[#This Row],[DATE]],2)</f>
        <v>31</v>
      </c>
      <c r="V11925" s="6">
        <f>SUBTOTAL(103,Shipment_Data[[#This Row],[DATE]])</f>
        <v>1</v>
      </c>
      <c r="W119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926" spans="1:23" x14ac:dyDescent="0.25">
      <c r="A11926" s="1">
        <v>46233</v>
      </c>
      <c r="B11926" t="s">
        <v>12677</v>
      </c>
      <c r="C11926" t="s">
        <v>15727</v>
      </c>
      <c r="D11926" t="s">
        <v>17350</v>
      </c>
      <c r="E11926">
        <v>1</v>
      </c>
      <c r="F11926" t="s">
        <v>15108</v>
      </c>
      <c r="G11926">
        <v>155933</v>
      </c>
      <c r="H11926" s="7">
        <v>33810.699999999997</v>
      </c>
      <c r="I11926" t="s">
        <v>20</v>
      </c>
      <c r="J11926" t="s">
        <v>75</v>
      </c>
      <c r="K11926" t="s">
        <v>76</v>
      </c>
      <c r="L11926" s="2">
        <v>0.52083333333333337</v>
      </c>
      <c r="M11926" s="2">
        <v>0.57291666666666663</v>
      </c>
      <c r="N11926" s="1">
        <v>46233</v>
      </c>
      <c r="O11926" t="s">
        <v>23</v>
      </c>
      <c r="S11926" t="s">
        <v>18994</v>
      </c>
      <c r="T119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5.2083333328482695E-2</v>
      </c>
      <c r="U11926" s="5">
        <f>WEEKNUM(Shipment_Data[[#This Row],[DATE]],2)</f>
        <v>31</v>
      </c>
      <c r="V11926" s="6">
        <f>SUBTOTAL(103,Shipment_Data[[#This Row],[DATE]])</f>
        <v>1</v>
      </c>
      <c r="W119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927" spans="1:23" x14ac:dyDescent="0.25">
      <c r="A11927" s="1">
        <v>46233</v>
      </c>
      <c r="B11927" t="s">
        <v>369</v>
      </c>
      <c r="C11927" t="s">
        <v>15727</v>
      </c>
      <c r="D11927" t="s">
        <v>17351</v>
      </c>
      <c r="E11927">
        <v>1</v>
      </c>
      <c r="F11927" t="s">
        <v>15108</v>
      </c>
      <c r="G11927">
        <v>156095</v>
      </c>
      <c r="H11927" s="7">
        <v>12825</v>
      </c>
      <c r="I11927" t="s">
        <v>20</v>
      </c>
      <c r="J11927" t="s">
        <v>91</v>
      </c>
      <c r="K11927" t="s">
        <v>14988</v>
      </c>
      <c r="L11927" s="2">
        <v>0.51249999999999996</v>
      </c>
      <c r="M11927" s="2">
        <v>0.51249999999999996</v>
      </c>
      <c r="N11927" s="1">
        <v>46233</v>
      </c>
      <c r="O11927" t="s">
        <v>23</v>
      </c>
      <c r="S11927" t="s">
        <v>18994</v>
      </c>
      <c r="T1192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1927" s="5">
        <f>WEEKNUM(Shipment_Data[[#This Row],[DATE]],2)</f>
        <v>31</v>
      </c>
      <c r="V11927" s="6">
        <f>SUBTOTAL(103,Shipment_Data[[#This Row],[DATE]])</f>
        <v>1</v>
      </c>
      <c r="W119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928" spans="1:23" x14ac:dyDescent="0.25">
      <c r="A11928" s="1">
        <v>46233</v>
      </c>
      <c r="B11928" t="s">
        <v>1797</v>
      </c>
      <c r="C11928" t="s">
        <v>15727</v>
      </c>
      <c r="D11928" t="s">
        <v>17352</v>
      </c>
      <c r="E11928">
        <v>4</v>
      </c>
      <c r="F11928" t="s">
        <v>15108</v>
      </c>
      <c r="G11928">
        <v>155969</v>
      </c>
      <c r="H11928" s="7">
        <v>450903.15</v>
      </c>
      <c r="I11928" t="s">
        <v>20</v>
      </c>
      <c r="J11928" t="s">
        <v>105</v>
      </c>
      <c r="K11928" t="s">
        <v>106</v>
      </c>
      <c r="L11928" s="2">
        <v>0.625</v>
      </c>
      <c r="M11928" s="2">
        <v>0.78194444444444444</v>
      </c>
      <c r="N11928" s="1">
        <v>46233</v>
      </c>
      <c r="O11928" t="s">
        <v>23</v>
      </c>
      <c r="S11928" t="s">
        <v>18994</v>
      </c>
      <c r="T119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0.15694444444670808</v>
      </c>
      <c r="U11928" s="5">
        <f>WEEKNUM(Shipment_Data[[#This Row],[DATE]],2)</f>
        <v>31</v>
      </c>
      <c r="V11928" s="6">
        <f>SUBTOTAL(103,Shipment_Data[[#This Row],[DATE]])</f>
        <v>1</v>
      </c>
      <c r="W119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929" spans="1:23" x14ac:dyDescent="0.25">
      <c r="A11929" s="1">
        <v>46233</v>
      </c>
      <c r="B11929" t="s">
        <v>2710</v>
      </c>
      <c r="C11929" t="s">
        <v>15813</v>
      </c>
      <c r="D11929" t="s">
        <v>971</v>
      </c>
      <c r="E11929">
        <v>1</v>
      </c>
      <c r="F11929" t="s">
        <v>15108</v>
      </c>
      <c r="G11929">
        <v>155860</v>
      </c>
      <c r="H11929" s="7"/>
      <c r="I11929" t="s">
        <v>20</v>
      </c>
      <c r="J11929" t="s">
        <v>105</v>
      </c>
      <c r="K11929" t="s">
        <v>106</v>
      </c>
      <c r="L11929" s="2">
        <v>0.625</v>
      </c>
      <c r="M11929" s="2">
        <v>0.83333333333333337</v>
      </c>
      <c r="N11929" s="1">
        <v>46233</v>
      </c>
      <c r="O11929" t="s">
        <v>23</v>
      </c>
      <c r="S11929" t="s">
        <v>18994</v>
      </c>
      <c r="T119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0.20833333333575865</v>
      </c>
      <c r="U11929" s="5">
        <f>WEEKNUM(Shipment_Data[[#This Row],[DATE]],2)</f>
        <v>31</v>
      </c>
      <c r="V11929" s="6">
        <f>SUBTOTAL(103,Shipment_Data[[#This Row],[DATE]])</f>
        <v>1</v>
      </c>
      <c r="W119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930" spans="1:23" x14ac:dyDescent="0.25">
      <c r="A11930" s="1">
        <v>46233</v>
      </c>
      <c r="B11930" t="s">
        <v>1447</v>
      </c>
      <c r="C11930" t="s">
        <v>15813</v>
      </c>
      <c r="D11930" t="s">
        <v>996</v>
      </c>
      <c r="E11930">
        <v>1</v>
      </c>
      <c r="F11930" t="s">
        <v>15108</v>
      </c>
      <c r="G11930">
        <v>155871</v>
      </c>
      <c r="H11930" s="7"/>
      <c r="I11930" t="s">
        <v>20</v>
      </c>
      <c r="J11930" t="s">
        <v>105</v>
      </c>
      <c r="K11930" t="s">
        <v>106</v>
      </c>
      <c r="L11930" s="2">
        <v>0.625</v>
      </c>
      <c r="M11930" s="2">
        <v>0.70902777777777781</v>
      </c>
      <c r="N11930" s="1">
        <v>46233</v>
      </c>
      <c r="O11930" t="s">
        <v>23</v>
      </c>
      <c r="S11930" t="s">
        <v>18994</v>
      </c>
      <c r="T1193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8.4027777775190771E-2</v>
      </c>
      <c r="U11930" s="5">
        <f>WEEKNUM(Shipment_Data[[#This Row],[DATE]],2)</f>
        <v>31</v>
      </c>
      <c r="V11930" s="6">
        <f>SUBTOTAL(103,Shipment_Data[[#This Row],[DATE]])</f>
        <v>1</v>
      </c>
      <c r="W119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931" spans="1:23" x14ac:dyDescent="0.25">
      <c r="A11931" s="1">
        <v>46233</v>
      </c>
      <c r="B11931" t="s">
        <v>4667</v>
      </c>
      <c r="C11931" t="s">
        <v>15813</v>
      </c>
      <c r="D11931" t="s">
        <v>17353</v>
      </c>
      <c r="E11931">
        <v>1</v>
      </c>
      <c r="F11931" t="s">
        <v>15108</v>
      </c>
      <c r="G11931">
        <v>155877</v>
      </c>
      <c r="H11931" s="7"/>
      <c r="I11931" t="s">
        <v>20</v>
      </c>
      <c r="J11931" t="s">
        <v>105</v>
      </c>
      <c r="K11931" t="s">
        <v>106</v>
      </c>
      <c r="L11931" s="2">
        <v>0.625</v>
      </c>
      <c r="M11931" s="2">
        <v>0.67708333333333337</v>
      </c>
      <c r="N11931" s="1">
        <v>46233</v>
      </c>
      <c r="O11931" t="s">
        <v>23</v>
      </c>
      <c r="S11931" t="s">
        <v>18994</v>
      </c>
      <c r="T1193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5.2083333335758653E-2</v>
      </c>
      <c r="U11931" s="5">
        <f>WEEKNUM(Shipment_Data[[#This Row],[DATE]],2)</f>
        <v>31</v>
      </c>
      <c r="V11931" s="6">
        <f>SUBTOTAL(103,Shipment_Data[[#This Row],[DATE]])</f>
        <v>1</v>
      </c>
      <c r="W119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932" spans="1:23" x14ac:dyDescent="0.25">
      <c r="A11932" s="1">
        <v>46233</v>
      </c>
      <c r="B11932" t="s">
        <v>6659</v>
      </c>
      <c r="C11932" t="s">
        <v>15727</v>
      </c>
      <c r="D11932" t="s">
        <v>17354</v>
      </c>
      <c r="E11932">
        <v>2</v>
      </c>
      <c r="F11932" t="s">
        <v>15108</v>
      </c>
      <c r="G11932">
        <v>156079</v>
      </c>
      <c r="H11932" s="7">
        <v>434400</v>
      </c>
      <c r="I11932" t="s">
        <v>20</v>
      </c>
      <c r="J11932" t="s">
        <v>105</v>
      </c>
      <c r="K11932" t="s">
        <v>106</v>
      </c>
      <c r="L11932" s="2">
        <v>0.625</v>
      </c>
      <c r="M11932" s="2">
        <v>0.8125</v>
      </c>
      <c r="N11932" s="1">
        <v>46233</v>
      </c>
      <c r="O11932" t="s">
        <v>23</v>
      </c>
      <c r="S11932" t="s">
        <v>18994</v>
      </c>
      <c r="T1193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0.1875</v>
      </c>
      <c r="U11932" s="5">
        <f>WEEKNUM(Shipment_Data[[#This Row],[DATE]],2)</f>
        <v>31</v>
      </c>
      <c r="V11932" s="6">
        <f>SUBTOTAL(103,Shipment_Data[[#This Row],[DATE]])</f>
        <v>1</v>
      </c>
      <c r="W119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933" spans="1:23" x14ac:dyDescent="0.25">
      <c r="A11933" s="1">
        <v>46233</v>
      </c>
      <c r="B11933" t="s">
        <v>17355</v>
      </c>
      <c r="C11933" t="s">
        <v>15813</v>
      </c>
      <c r="D11933" t="s">
        <v>916</v>
      </c>
      <c r="E11933">
        <v>1</v>
      </c>
      <c r="F11933" t="s">
        <v>15108</v>
      </c>
      <c r="G11933">
        <v>155862</v>
      </c>
      <c r="H11933" s="7"/>
      <c r="I11933" t="s">
        <v>20</v>
      </c>
      <c r="J11933" t="s">
        <v>105</v>
      </c>
      <c r="K11933" t="s">
        <v>106</v>
      </c>
      <c r="L11933" s="2">
        <v>0.625</v>
      </c>
      <c r="M11933" s="2">
        <v>0.81527777777777777</v>
      </c>
      <c r="N11933" s="1">
        <v>46233</v>
      </c>
      <c r="O11933" t="s">
        <v>23</v>
      </c>
      <c r="S11933" t="s">
        <v>18994</v>
      </c>
      <c r="T119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0.19027777777955635</v>
      </c>
      <c r="U11933" s="5">
        <f>WEEKNUM(Shipment_Data[[#This Row],[DATE]],2)</f>
        <v>31</v>
      </c>
      <c r="V11933" s="6">
        <f>SUBTOTAL(103,Shipment_Data[[#This Row],[DATE]])</f>
        <v>1</v>
      </c>
      <c r="W119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934" spans="1:23" x14ac:dyDescent="0.25">
      <c r="A11934" s="1">
        <v>46233</v>
      </c>
      <c r="B11934" t="s">
        <v>17356</v>
      </c>
      <c r="C11934" t="s">
        <v>15813</v>
      </c>
      <c r="D11934" t="s">
        <v>943</v>
      </c>
      <c r="E11934">
        <v>1</v>
      </c>
      <c r="F11934" t="s">
        <v>15108</v>
      </c>
      <c r="G11934">
        <v>155856</v>
      </c>
      <c r="H11934" s="7"/>
      <c r="I11934" t="s">
        <v>20</v>
      </c>
      <c r="J11934" t="s">
        <v>105</v>
      </c>
      <c r="K11934" t="s">
        <v>106</v>
      </c>
      <c r="L11934" s="2">
        <v>0.625</v>
      </c>
      <c r="M11934" s="2">
        <v>0.70277777777777772</v>
      </c>
      <c r="N11934" s="1">
        <v>46233</v>
      </c>
      <c r="O11934" t="s">
        <v>23</v>
      </c>
      <c r="S11934" t="s">
        <v>18994</v>
      </c>
      <c r="T119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7.7777777776645962E-2</v>
      </c>
      <c r="U11934" s="5">
        <f>WEEKNUM(Shipment_Data[[#This Row],[DATE]],2)</f>
        <v>31</v>
      </c>
      <c r="V11934" s="6">
        <f>SUBTOTAL(103,Shipment_Data[[#This Row],[DATE]])</f>
        <v>1</v>
      </c>
      <c r="W119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935" spans="1:23" x14ac:dyDescent="0.25">
      <c r="A11935" s="1">
        <v>46233</v>
      </c>
      <c r="B11935" t="s">
        <v>639</v>
      </c>
      <c r="C11935" t="s">
        <v>15727</v>
      </c>
      <c r="D11935" t="s">
        <v>17357</v>
      </c>
      <c r="E11935">
        <v>1</v>
      </c>
      <c r="F11935" t="s">
        <v>15984</v>
      </c>
      <c r="G11935">
        <v>156057</v>
      </c>
      <c r="H11935" s="7">
        <v>44800</v>
      </c>
      <c r="I11935" t="s">
        <v>20</v>
      </c>
      <c r="J11935" t="s">
        <v>257</v>
      </c>
      <c r="K11935" t="s">
        <v>258</v>
      </c>
      <c r="L11935" s="2">
        <v>0.625</v>
      </c>
      <c r="M11935" s="2">
        <v>0.7104166666666667</v>
      </c>
      <c r="N11935" s="1">
        <v>46233</v>
      </c>
      <c r="O11935" t="s">
        <v>23</v>
      </c>
      <c r="S11935" t="s">
        <v>18994</v>
      </c>
      <c r="T119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8.5416666668606922E-2</v>
      </c>
      <c r="U11935" s="5">
        <f>WEEKNUM(Shipment_Data[[#This Row],[DATE]],2)</f>
        <v>31</v>
      </c>
      <c r="V11935" s="6">
        <f>SUBTOTAL(103,Shipment_Data[[#This Row],[DATE]])</f>
        <v>1</v>
      </c>
      <c r="W119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936" spans="1:23" x14ac:dyDescent="0.25">
      <c r="A11936" s="1">
        <v>46233</v>
      </c>
      <c r="B11936" t="s">
        <v>17358</v>
      </c>
      <c r="C11936" t="s">
        <v>15727</v>
      </c>
      <c r="D11936" t="s">
        <v>17359</v>
      </c>
      <c r="E11936">
        <v>1</v>
      </c>
      <c r="F11936" t="s">
        <v>15984</v>
      </c>
      <c r="G11936">
        <v>156066</v>
      </c>
      <c r="H11936" s="7">
        <v>33214.29</v>
      </c>
      <c r="I11936" t="s">
        <v>20</v>
      </c>
      <c r="J11936" t="s">
        <v>105</v>
      </c>
      <c r="K11936" t="s">
        <v>106</v>
      </c>
      <c r="L11936" s="2">
        <v>0.625</v>
      </c>
      <c r="M11936" s="2">
        <v>0.75069444444444444</v>
      </c>
      <c r="N11936" s="1">
        <v>46233</v>
      </c>
      <c r="O11936" t="s">
        <v>23</v>
      </c>
      <c r="S11936" t="s">
        <v>18994</v>
      </c>
      <c r="T119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0.12569444444670808</v>
      </c>
      <c r="U11936" s="5">
        <f>WEEKNUM(Shipment_Data[[#This Row],[DATE]],2)</f>
        <v>31</v>
      </c>
      <c r="V11936" s="6">
        <f>SUBTOTAL(103,Shipment_Data[[#This Row],[DATE]])</f>
        <v>1</v>
      </c>
      <c r="W119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937" spans="1:23" x14ac:dyDescent="0.25">
      <c r="A11937" s="1">
        <v>46233</v>
      </c>
      <c r="B11937" t="s">
        <v>1604</v>
      </c>
      <c r="C11937" t="s">
        <v>15813</v>
      </c>
      <c r="D11937" t="s">
        <v>17360</v>
      </c>
      <c r="E11937">
        <v>1</v>
      </c>
      <c r="F11937" t="s">
        <v>15108</v>
      </c>
      <c r="G11937">
        <v>156050</v>
      </c>
      <c r="H11937" s="7"/>
      <c r="I11937" t="s">
        <v>20</v>
      </c>
      <c r="J11937" t="s">
        <v>391</v>
      </c>
      <c r="K11937" t="s">
        <v>392</v>
      </c>
      <c r="L11937" s="2">
        <v>0.58333333333333337</v>
      </c>
      <c r="M11937" s="2">
        <v>0.78263888888888888</v>
      </c>
      <c r="N11937" s="1">
        <v>46233</v>
      </c>
      <c r="O11937" t="s">
        <v>23</v>
      </c>
      <c r="S11937" t="s">
        <v>18994</v>
      </c>
      <c r="T119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0.19930555555038154</v>
      </c>
      <c r="U11937" s="5">
        <f>WEEKNUM(Shipment_Data[[#This Row],[DATE]],2)</f>
        <v>31</v>
      </c>
      <c r="V11937" s="6">
        <f>SUBTOTAL(103,Shipment_Data[[#This Row],[DATE]])</f>
        <v>1</v>
      </c>
      <c r="W119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938" spans="1:23" x14ac:dyDescent="0.25">
      <c r="A11938" s="1">
        <v>46233</v>
      </c>
      <c r="B11938" t="s">
        <v>2361</v>
      </c>
      <c r="C11938" t="s">
        <v>15727</v>
      </c>
      <c r="D11938" t="s">
        <v>17361</v>
      </c>
      <c r="E11938">
        <v>3</v>
      </c>
      <c r="F11938" t="s">
        <v>15108</v>
      </c>
      <c r="G11938">
        <v>156049</v>
      </c>
      <c r="H11938" s="7">
        <v>134332.20000000001</v>
      </c>
      <c r="I11938" t="s">
        <v>20</v>
      </c>
      <c r="J11938" t="s">
        <v>391</v>
      </c>
      <c r="K11938" t="s">
        <v>392</v>
      </c>
      <c r="L11938" s="2">
        <v>0.58333333333333337</v>
      </c>
      <c r="M11938" s="2">
        <v>0.81805555555555554</v>
      </c>
      <c r="N11938" s="1">
        <v>46233</v>
      </c>
      <c r="O11938" t="s">
        <v>23</v>
      </c>
      <c r="S11938" t="s">
        <v>18994</v>
      </c>
      <c r="T1193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0.23472222222335404</v>
      </c>
      <c r="U11938" s="5">
        <f>WEEKNUM(Shipment_Data[[#This Row],[DATE]],2)</f>
        <v>31</v>
      </c>
      <c r="V11938" s="6">
        <f>SUBTOTAL(103,Shipment_Data[[#This Row],[DATE]])</f>
        <v>1</v>
      </c>
      <c r="W119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939" spans="1:23" x14ac:dyDescent="0.25">
      <c r="A11939" s="1">
        <v>46233</v>
      </c>
      <c r="B11939" t="s">
        <v>1106</v>
      </c>
      <c r="C11939" t="s">
        <v>15813</v>
      </c>
      <c r="D11939" t="s">
        <v>918</v>
      </c>
      <c r="E11939">
        <v>1</v>
      </c>
      <c r="F11939" t="s">
        <v>15108</v>
      </c>
      <c r="G11939">
        <v>155878</v>
      </c>
      <c r="H11939" s="7"/>
      <c r="I11939" t="s">
        <v>20</v>
      </c>
      <c r="J11939" t="s">
        <v>111</v>
      </c>
      <c r="K11939" t="s">
        <v>112</v>
      </c>
      <c r="L11939" s="2">
        <v>0.54166666666666663</v>
      </c>
      <c r="M11939" s="2">
        <v>0.61458333333333337</v>
      </c>
      <c r="N11939" s="1">
        <v>46233</v>
      </c>
      <c r="O11939" t="s">
        <v>23</v>
      </c>
      <c r="P11939" t="s">
        <v>145</v>
      </c>
      <c r="Q11939">
        <v>1</v>
      </c>
      <c r="R11939">
        <v>46234</v>
      </c>
      <c r="S11939" t="s">
        <v>18994</v>
      </c>
      <c r="T119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7.2916666671517305E-2</v>
      </c>
      <c r="U11939" s="5">
        <f>WEEKNUM(Shipment_Data[[#This Row],[DATE]],2)</f>
        <v>31</v>
      </c>
      <c r="V11939" s="6">
        <f>SUBTOTAL(103,Shipment_Data[[#This Row],[DATE]])</f>
        <v>1</v>
      </c>
      <c r="W119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940" spans="1:23" x14ac:dyDescent="0.25">
      <c r="A11940" s="1">
        <v>46233</v>
      </c>
      <c r="B11940" t="s">
        <v>2305</v>
      </c>
      <c r="C11940" t="s">
        <v>15727</v>
      </c>
      <c r="D11940" t="s">
        <v>17362</v>
      </c>
      <c r="E11940">
        <v>1</v>
      </c>
      <c r="F11940" t="s">
        <v>15108</v>
      </c>
      <c r="G11940">
        <v>156045</v>
      </c>
      <c r="H11940" s="7">
        <v>33300</v>
      </c>
      <c r="I11940" t="s">
        <v>20</v>
      </c>
      <c r="J11940" t="s">
        <v>391</v>
      </c>
      <c r="K11940" t="s">
        <v>392</v>
      </c>
      <c r="L11940" s="2">
        <v>0.58333333333333337</v>
      </c>
      <c r="M11940" s="2">
        <v>0.6694444444444444</v>
      </c>
      <c r="N11940" s="1">
        <v>46233</v>
      </c>
      <c r="O11940" t="s">
        <v>23</v>
      </c>
      <c r="S11940" t="s">
        <v>18994</v>
      </c>
      <c r="T119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8.611111110803904E-2</v>
      </c>
      <c r="U11940" s="5">
        <f>WEEKNUM(Shipment_Data[[#This Row],[DATE]],2)</f>
        <v>31</v>
      </c>
      <c r="V11940" s="6">
        <f>SUBTOTAL(103,Shipment_Data[[#This Row],[DATE]])</f>
        <v>1</v>
      </c>
      <c r="W119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941" spans="1:23" x14ac:dyDescent="0.25">
      <c r="A11941" s="1">
        <v>46233</v>
      </c>
      <c r="B11941" t="s">
        <v>17363</v>
      </c>
      <c r="C11941" t="s">
        <v>15813</v>
      </c>
      <c r="D11941" t="s">
        <v>990</v>
      </c>
      <c r="E11941">
        <v>1</v>
      </c>
      <c r="F11941" t="s">
        <v>15108</v>
      </c>
      <c r="G11941">
        <v>155859</v>
      </c>
      <c r="H11941" s="7"/>
      <c r="I11941" t="s">
        <v>20</v>
      </c>
      <c r="J11941" t="s">
        <v>111</v>
      </c>
      <c r="K11941" t="s">
        <v>112</v>
      </c>
      <c r="L11941" s="2">
        <v>0.54166666666666663</v>
      </c>
      <c r="M11941" s="2">
        <v>0.63611111111111107</v>
      </c>
      <c r="N11941" s="1">
        <v>46233</v>
      </c>
      <c r="O11941" t="s">
        <v>23</v>
      </c>
      <c r="P11941" t="s">
        <v>145</v>
      </c>
      <c r="Q11941">
        <v>1</v>
      </c>
      <c r="R11941">
        <v>46234</v>
      </c>
      <c r="S11941" t="s">
        <v>18994</v>
      </c>
      <c r="T119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9.4444444446708076E-2</v>
      </c>
      <c r="U11941" s="5">
        <f>WEEKNUM(Shipment_Data[[#This Row],[DATE]],2)</f>
        <v>31</v>
      </c>
      <c r="V11941" s="6">
        <f>SUBTOTAL(103,Shipment_Data[[#This Row],[DATE]])</f>
        <v>1</v>
      </c>
      <c r="W119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942" spans="1:23" x14ac:dyDescent="0.25">
      <c r="A11942" s="1">
        <v>46233</v>
      </c>
      <c r="B11942" t="s">
        <v>1532</v>
      </c>
      <c r="C11942" t="s">
        <v>15813</v>
      </c>
      <c r="D11942" t="s">
        <v>945</v>
      </c>
      <c r="E11942">
        <v>1</v>
      </c>
      <c r="F11942" t="s">
        <v>15108</v>
      </c>
      <c r="G11942">
        <v>155861</v>
      </c>
      <c r="H11942" s="7"/>
      <c r="I11942" t="s">
        <v>20</v>
      </c>
      <c r="J11942" t="s">
        <v>111</v>
      </c>
      <c r="K11942" t="s">
        <v>112</v>
      </c>
      <c r="L11942" s="2">
        <v>0.54166666666666663</v>
      </c>
      <c r="M11942" s="2">
        <v>0.59375</v>
      </c>
      <c r="N11942" s="1">
        <v>46233</v>
      </c>
      <c r="O11942" t="s">
        <v>23</v>
      </c>
      <c r="P11942" t="s">
        <v>145</v>
      </c>
      <c r="Q11942">
        <v>1</v>
      </c>
      <c r="R11942">
        <v>46234</v>
      </c>
      <c r="S11942" t="s">
        <v>18994</v>
      </c>
      <c r="T119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5.2083333335758653E-2</v>
      </c>
      <c r="U11942" s="5">
        <f>WEEKNUM(Shipment_Data[[#This Row],[DATE]],2)</f>
        <v>31</v>
      </c>
      <c r="V11942" s="6">
        <f>SUBTOTAL(103,Shipment_Data[[#This Row],[DATE]])</f>
        <v>1</v>
      </c>
      <c r="W119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943" spans="1:23" x14ac:dyDescent="0.25">
      <c r="A11943" s="1">
        <v>46233</v>
      </c>
      <c r="B11943" t="s">
        <v>17364</v>
      </c>
      <c r="C11943" t="s">
        <v>15813</v>
      </c>
      <c r="D11943" t="s">
        <v>17365</v>
      </c>
      <c r="E11943">
        <v>1</v>
      </c>
      <c r="F11943" t="s">
        <v>15108</v>
      </c>
      <c r="G11943">
        <v>155880</v>
      </c>
      <c r="H11943" s="7"/>
      <c r="I11943" t="s">
        <v>20</v>
      </c>
      <c r="J11943" t="s">
        <v>111</v>
      </c>
      <c r="K11943" t="s">
        <v>112</v>
      </c>
      <c r="L11943" s="2">
        <v>0.54166666666666663</v>
      </c>
      <c r="M11943" s="2">
        <v>0.61805555555555558</v>
      </c>
      <c r="N11943" s="1">
        <v>46233</v>
      </c>
      <c r="O11943" t="s">
        <v>23</v>
      </c>
      <c r="P11943" t="s">
        <v>145</v>
      </c>
      <c r="Q11943">
        <v>1</v>
      </c>
      <c r="R11943">
        <v>46234</v>
      </c>
      <c r="S11943" t="s">
        <v>18994</v>
      </c>
      <c r="T119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7.6388888890505768E-2</v>
      </c>
      <c r="U11943" s="5">
        <f>WEEKNUM(Shipment_Data[[#This Row],[DATE]],2)</f>
        <v>31</v>
      </c>
      <c r="V11943" s="6">
        <f>SUBTOTAL(103,Shipment_Data[[#This Row],[DATE]])</f>
        <v>1</v>
      </c>
      <c r="W119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944" spans="1:23" x14ac:dyDescent="0.25">
      <c r="A11944" s="1">
        <v>46233</v>
      </c>
      <c r="B11944" t="s">
        <v>2305</v>
      </c>
      <c r="C11944" t="s">
        <v>15727</v>
      </c>
      <c r="D11944" t="s">
        <v>17366</v>
      </c>
      <c r="E11944">
        <v>7</v>
      </c>
      <c r="F11944" t="s">
        <v>15108</v>
      </c>
      <c r="G11944">
        <v>155963</v>
      </c>
      <c r="H11944" s="7">
        <v>904607.27</v>
      </c>
      <c r="I11944" t="s">
        <v>20</v>
      </c>
      <c r="J11944" t="s">
        <v>391</v>
      </c>
      <c r="K11944" t="s">
        <v>392</v>
      </c>
      <c r="L11944" s="2">
        <v>0.58333333333333337</v>
      </c>
      <c r="M11944" s="2">
        <v>0.6694444444444444</v>
      </c>
      <c r="N11944" s="1">
        <v>46233</v>
      </c>
      <c r="O11944" t="s">
        <v>23</v>
      </c>
      <c r="S11944" t="s">
        <v>18994</v>
      </c>
      <c r="T119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8.611111110803904E-2</v>
      </c>
      <c r="U11944" s="5">
        <f>WEEKNUM(Shipment_Data[[#This Row],[DATE]],2)</f>
        <v>31</v>
      </c>
      <c r="V11944" s="6">
        <f>SUBTOTAL(103,Shipment_Data[[#This Row],[DATE]])</f>
        <v>1</v>
      </c>
      <c r="W119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945" spans="1:23" x14ac:dyDescent="0.25">
      <c r="A11945" s="1">
        <v>46233</v>
      </c>
      <c r="B11945" t="s">
        <v>2361</v>
      </c>
      <c r="C11945" t="s">
        <v>15727</v>
      </c>
      <c r="D11945" t="s">
        <v>17367</v>
      </c>
      <c r="E11945">
        <v>1</v>
      </c>
      <c r="F11945" t="s">
        <v>15108</v>
      </c>
      <c r="G11945">
        <v>156072</v>
      </c>
      <c r="H11945" s="7">
        <v>13440.4</v>
      </c>
      <c r="I11945" t="s">
        <v>20</v>
      </c>
      <c r="J11945" t="s">
        <v>391</v>
      </c>
      <c r="K11945" t="s">
        <v>392</v>
      </c>
      <c r="L11945" s="2">
        <v>0.58333333333333337</v>
      </c>
      <c r="M11945" s="2">
        <v>0.81805555555555554</v>
      </c>
      <c r="N11945" s="1">
        <v>46233</v>
      </c>
      <c r="O11945" t="s">
        <v>23</v>
      </c>
      <c r="S11945" t="s">
        <v>18994</v>
      </c>
      <c r="T119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0.23472222222335404</v>
      </c>
      <c r="U11945" s="5">
        <f>WEEKNUM(Shipment_Data[[#This Row],[DATE]],2)</f>
        <v>31</v>
      </c>
      <c r="V11945" s="6">
        <f>SUBTOTAL(103,Shipment_Data[[#This Row],[DATE]])</f>
        <v>1</v>
      </c>
      <c r="W119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946" spans="1:23" x14ac:dyDescent="0.25">
      <c r="A11946" s="1">
        <v>46233</v>
      </c>
      <c r="B11946" t="s">
        <v>628</v>
      </c>
      <c r="C11946" t="s">
        <v>15727</v>
      </c>
      <c r="D11946" t="s">
        <v>17368</v>
      </c>
      <c r="E11946">
        <v>1</v>
      </c>
      <c r="F11946" t="s">
        <v>15108</v>
      </c>
      <c r="G11946">
        <v>156090</v>
      </c>
      <c r="H11946" s="7">
        <v>181280</v>
      </c>
      <c r="I11946" t="s">
        <v>20</v>
      </c>
      <c r="J11946" t="s">
        <v>267</v>
      </c>
      <c r="K11946" t="s">
        <v>112</v>
      </c>
      <c r="L11946" s="2">
        <v>0.56944444444444442</v>
      </c>
      <c r="M11946" s="2">
        <v>0.66319444444444442</v>
      </c>
      <c r="N11946" s="1">
        <v>46233</v>
      </c>
      <c r="O11946" t="s">
        <v>23</v>
      </c>
      <c r="S11946" t="s">
        <v>18994</v>
      </c>
      <c r="T119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9.375E-2</v>
      </c>
      <c r="U11946" s="5">
        <f>WEEKNUM(Shipment_Data[[#This Row],[DATE]],2)</f>
        <v>31</v>
      </c>
      <c r="V11946" s="6">
        <f>SUBTOTAL(103,Shipment_Data[[#This Row],[DATE]])</f>
        <v>1</v>
      </c>
      <c r="W119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947" spans="1:23" x14ac:dyDescent="0.25">
      <c r="A11947" s="1">
        <v>46233</v>
      </c>
      <c r="B11947" t="s">
        <v>5014</v>
      </c>
      <c r="C11947" t="s">
        <v>15727</v>
      </c>
      <c r="D11947" t="s">
        <v>17369</v>
      </c>
      <c r="E11947">
        <v>2</v>
      </c>
      <c r="F11947" t="s">
        <v>15108</v>
      </c>
      <c r="G11947">
        <v>155960</v>
      </c>
      <c r="H11947" s="7">
        <v>284056.59999999998</v>
      </c>
      <c r="I11947" t="s">
        <v>20</v>
      </c>
      <c r="J11947" t="s">
        <v>267</v>
      </c>
      <c r="K11947" t="s">
        <v>112</v>
      </c>
      <c r="L11947" s="2">
        <v>0.56944444444444442</v>
      </c>
      <c r="M11947" s="2">
        <v>0.79861111111111116</v>
      </c>
      <c r="N11947" s="1">
        <v>46233</v>
      </c>
      <c r="O11947" t="s">
        <v>23</v>
      </c>
      <c r="S11947" t="s">
        <v>18994</v>
      </c>
      <c r="T119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0.22916666666424135</v>
      </c>
      <c r="U11947" s="5">
        <f>WEEKNUM(Shipment_Data[[#This Row],[DATE]],2)</f>
        <v>31</v>
      </c>
      <c r="V11947" s="6">
        <f>SUBTOTAL(103,Shipment_Data[[#This Row],[DATE]])</f>
        <v>1</v>
      </c>
      <c r="W119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948" spans="1:23" x14ac:dyDescent="0.25">
      <c r="A11948" s="1">
        <v>46233</v>
      </c>
      <c r="B11948" t="s">
        <v>5014</v>
      </c>
      <c r="C11948" t="s">
        <v>15727</v>
      </c>
      <c r="D11948" t="s">
        <v>17370</v>
      </c>
      <c r="E11948">
        <v>1</v>
      </c>
      <c r="F11948" t="s">
        <v>15108</v>
      </c>
      <c r="G11948">
        <v>155962</v>
      </c>
      <c r="H11948" s="7">
        <v>125605</v>
      </c>
      <c r="I11948" t="s">
        <v>20</v>
      </c>
      <c r="J11948" t="s">
        <v>267</v>
      </c>
      <c r="K11948" t="s">
        <v>112</v>
      </c>
      <c r="L11948" s="2">
        <v>0.56944444444444442</v>
      </c>
      <c r="M11948" s="2">
        <v>0.79861111111111116</v>
      </c>
      <c r="N11948" s="1">
        <v>46233</v>
      </c>
      <c r="O11948" t="s">
        <v>23</v>
      </c>
      <c r="S11948" t="s">
        <v>18994</v>
      </c>
      <c r="T1194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0.22916666666424135</v>
      </c>
      <c r="U11948" s="5">
        <f>WEEKNUM(Shipment_Data[[#This Row],[DATE]],2)</f>
        <v>31</v>
      </c>
      <c r="V11948" s="6">
        <f>SUBTOTAL(103,Shipment_Data[[#This Row],[DATE]])</f>
        <v>1</v>
      </c>
      <c r="W119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949" spans="1:23" x14ac:dyDescent="0.25">
      <c r="A11949" s="1">
        <v>46233</v>
      </c>
      <c r="B11949" t="s">
        <v>7041</v>
      </c>
      <c r="C11949" t="s">
        <v>15727</v>
      </c>
      <c r="D11949" t="s">
        <v>17371</v>
      </c>
      <c r="E11949">
        <v>1</v>
      </c>
      <c r="F11949" t="s">
        <v>15108</v>
      </c>
      <c r="G11949">
        <v>155967</v>
      </c>
      <c r="H11949" s="7">
        <v>93550.1</v>
      </c>
      <c r="I11949" t="s">
        <v>20</v>
      </c>
      <c r="J11949" t="s">
        <v>267</v>
      </c>
      <c r="K11949" t="s">
        <v>112</v>
      </c>
      <c r="L11949" s="2">
        <v>0.56944444444444442</v>
      </c>
      <c r="M11949" s="2">
        <v>0.70138888888888884</v>
      </c>
      <c r="N11949" s="1">
        <v>46233</v>
      </c>
      <c r="O11949" t="s">
        <v>23</v>
      </c>
      <c r="S11949" t="s">
        <v>18994</v>
      </c>
      <c r="T1194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0.13194444444525288</v>
      </c>
      <c r="U11949" s="5">
        <f>WEEKNUM(Shipment_Data[[#This Row],[DATE]],2)</f>
        <v>31</v>
      </c>
      <c r="V11949" s="6">
        <f>SUBTOTAL(103,Shipment_Data[[#This Row],[DATE]])</f>
        <v>1</v>
      </c>
      <c r="W119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950" spans="1:23" x14ac:dyDescent="0.25">
      <c r="A11950" s="1">
        <v>46233</v>
      </c>
      <c r="B11950" t="s">
        <v>17372</v>
      </c>
      <c r="C11950" t="s">
        <v>15727</v>
      </c>
      <c r="D11950" t="s">
        <v>17373</v>
      </c>
      <c r="E11950">
        <v>2</v>
      </c>
      <c r="F11950" t="s">
        <v>15108</v>
      </c>
      <c r="G11950">
        <v>155964</v>
      </c>
      <c r="H11950" s="7">
        <v>17066</v>
      </c>
      <c r="I11950" t="s">
        <v>20</v>
      </c>
      <c r="J11950" t="s">
        <v>267</v>
      </c>
      <c r="K11950" t="s">
        <v>112</v>
      </c>
      <c r="L11950" s="2">
        <v>0.56944444444444442</v>
      </c>
      <c r="M11950" s="2">
        <v>0.61111111111111116</v>
      </c>
      <c r="N11950" s="1">
        <v>46233</v>
      </c>
      <c r="O11950" t="s">
        <v>23</v>
      </c>
      <c r="S11950" t="s">
        <v>18994</v>
      </c>
      <c r="T1195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4.1666666664241347E-2</v>
      </c>
      <c r="U11950" s="5">
        <f>WEEKNUM(Shipment_Data[[#This Row],[DATE]],2)</f>
        <v>31</v>
      </c>
      <c r="V11950" s="6">
        <f>SUBTOTAL(103,Shipment_Data[[#This Row],[DATE]])</f>
        <v>1</v>
      </c>
      <c r="W119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951" spans="1:23" x14ac:dyDescent="0.25">
      <c r="A11951" s="1">
        <v>46233</v>
      </c>
      <c r="B11951" t="s">
        <v>17372</v>
      </c>
      <c r="C11951" t="s">
        <v>15727</v>
      </c>
      <c r="D11951" t="s">
        <v>17374</v>
      </c>
      <c r="E11951">
        <v>1</v>
      </c>
      <c r="F11951" t="s">
        <v>15108</v>
      </c>
      <c r="G11951">
        <v>155959</v>
      </c>
      <c r="H11951" s="7">
        <v>142201.46</v>
      </c>
      <c r="I11951" t="s">
        <v>20</v>
      </c>
      <c r="J11951" t="s">
        <v>267</v>
      </c>
      <c r="K11951" t="s">
        <v>112</v>
      </c>
      <c r="L11951" s="2">
        <v>0.56944444444444442</v>
      </c>
      <c r="M11951" s="2">
        <v>0.61111111111111116</v>
      </c>
      <c r="N11951" s="1">
        <v>46233</v>
      </c>
      <c r="O11951" t="s">
        <v>23</v>
      </c>
      <c r="S11951" t="s">
        <v>18994</v>
      </c>
      <c r="T1195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4.1666666664241347E-2</v>
      </c>
      <c r="U11951" s="5">
        <f>WEEKNUM(Shipment_Data[[#This Row],[DATE]],2)</f>
        <v>31</v>
      </c>
      <c r="V11951" s="6">
        <f>SUBTOTAL(103,Shipment_Data[[#This Row],[DATE]])</f>
        <v>1</v>
      </c>
      <c r="W119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952" spans="1:23" x14ac:dyDescent="0.25">
      <c r="A11952" s="1">
        <v>46233</v>
      </c>
      <c r="B11952" t="s">
        <v>17375</v>
      </c>
      <c r="C11952" t="s">
        <v>15727</v>
      </c>
      <c r="D11952" t="s">
        <v>17376</v>
      </c>
      <c r="E11952">
        <v>1</v>
      </c>
      <c r="F11952" t="s">
        <v>15853</v>
      </c>
      <c r="G11952">
        <v>156115</v>
      </c>
      <c r="H11952" s="7">
        <v>21966.48</v>
      </c>
      <c r="I11952" t="s">
        <v>20</v>
      </c>
      <c r="J11952" t="s">
        <v>257</v>
      </c>
      <c r="K11952" t="s">
        <v>258</v>
      </c>
      <c r="L11952" s="2">
        <v>0.625</v>
      </c>
      <c r="M11952" s="2">
        <v>0.6875</v>
      </c>
      <c r="N11952" s="1">
        <v>46233</v>
      </c>
      <c r="O11952" t="s">
        <v>23</v>
      </c>
      <c r="S11952" t="s">
        <v>18994</v>
      </c>
      <c r="T1195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6.25E-2</v>
      </c>
      <c r="U11952" s="5">
        <f>WEEKNUM(Shipment_Data[[#This Row],[DATE]],2)</f>
        <v>31</v>
      </c>
      <c r="V11952" s="6">
        <f>SUBTOTAL(103,Shipment_Data[[#This Row],[DATE]])</f>
        <v>1</v>
      </c>
      <c r="W119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953" spans="1:23" x14ac:dyDescent="0.25">
      <c r="A11953" s="1">
        <v>46233</v>
      </c>
      <c r="B11953" t="s">
        <v>1658</v>
      </c>
      <c r="C11953" t="s">
        <v>15727</v>
      </c>
      <c r="D11953" t="s">
        <v>17377</v>
      </c>
      <c r="E11953">
        <v>1</v>
      </c>
      <c r="F11953" t="s">
        <v>15108</v>
      </c>
      <c r="G11953">
        <v>156109</v>
      </c>
      <c r="H11953" s="7">
        <v>38590.58</v>
      </c>
      <c r="I11953" t="s">
        <v>20</v>
      </c>
      <c r="J11953" t="s">
        <v>257</v>
      </c>
      <c r="K11953" t="s">
        <v>258</v>
      </c>
      <c r="L11953" s="2">
        <v>0.625</v>
      </c>
      <c r="M11953" s="2">
        <v>0.625</v>
      </c>
      <c r="N11953" s="1">
        <v>46233</v>
      </c>
      <c r="O11953" t="s">
        <v>23</v>
      </c>
      <c r="S11953" t="s">
        <v>18994</v>
      </c>
      <c r="T1195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1953" s="5">
        <f>WEEKNUM(Shipment_Data[[#This Row],[DATE]],2)</f>
        <v>31</v>
      </c>
      <c r="V11953" s="6">
        <f>SUBTOTAL(103,Shipment_Data[[#This Row],[DATE]])</f>
        <v>1</v>
      </c>
      <c r="W119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954" spans="1:23" x14ac:dyDescent="0.25">
      <c r="A11954" s="1">
        <v>46233</v>
      </c>
      <c r="B11954" t="s">
        <v>17378</v>
      </c>
      <c r="C11954" t="s">
        <v>15727</v>
      </c>
      <c r="D11954" t="s">
        <v>17379</v>
      </c>
      <c r="E11954">
        <v>1</v>
      </c>
      <c r="F11954" t="s">
        <v>15108</v>
      </c>
      <c r="G11954">
        <v>156002</v>
      </c>
      <c r="H11954" s="7">
        <v>302308.38</v>
      </c>
      <c r="I11954" t="s">
        <v>20</v>
      </c>
      <c r="J11954" t="s">
        <v>16313</v>
      </c>
      <c r="K11954" t="s">
        <v>210</v>
      </c>
      <c r="L11954" s="2">
        <v>0.625</v>
      </c>
      <c r="M11954" s="2">
        <v>0.67152777777777772</v>
      </c>
      <c r="N11954" s="1">
        <v>46233</v>
      </c>
      <c r="O11954" t="s">
        <v>23</v>
      </c>
      <c r="S11954" t="s">
        <v>18994</v>
      </c>
      <c r="T1195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4.6527777776645962E-2</v>
      </c>
      <c r="U11954" s="5">
        <f>WEEKNUM(Shipment_Data[[#This Row],[DATE]],2)</f>
        <v>31</v>
      </c>
      <c r="V11954" s="6">
        <f>SUBTOTAL(103,Shipment_Data[[#This Row],[DATE]])</f>
        <v>1</v>
      </c>
      <c r="W119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955" spans="1:23" x14ac:dyDescent="0.25">
      <c r="A11955" s="1">
        <v>46233</v>
      </c>
      <c r="B11955" t="s">
        <v>13879</v>
      </c>
      <c r="C11955" t="s">
        <v>15727</v>
      </c>
      <c r="D11955" t="s">
        <v>17380</v>
      </c>
      <c r="E11955">
        <v>4</v>
      </c>
      <c r="F11955" t="s">
        <v>15108</v>
      </c>
      <c r="G11955">
        <v>155997</v>
      </c>
      <c r="H11955" s="7">
        <v>737873.48</v>
      </c>
      <c r="I11955" t="s">
        <v>20</v>
      </c>
      <c r="J11955" t="s">
        <v>97</v>
      </c>
      <c r="K11955" t="s">
        <v>98</v>
      </c>
      <c r="L11955" s="2">
        <v>0.625</v>
      </c>
      <c r="M11955" s="2">
        <v>0.73263888888888884</v>
      </c>
      <c r="N11955" s="1">
        <v>46233</v>
      </c>
      <c r="O11955" t="s">
        <v>23</v>
      </c>
      <c r="S11955" t="s">
        <v>18994</v>
      </c>
      <c r="T1195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0.10763888889050577</v>
      </c>
      <c r="U11955" s="5">
        <f>WEEKNUM(Shipment_Data[[#This Row],[DATE]],2)</f>
        <v>31</v>
      </c>
      <c r="V11955" s="6">
        <f>SUBTOTAL(103,Shipment_Data[[#This Row],[DATE]])</f>
        <v>1</v>
      </c>
      <c r="W119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956" spans="1:23" x14ac:dyDescent="0.25">
      <c r="A11956" s="1">
        <v>46233</v>
      </c>
      <c r="B11956" t="s">
        <v>1390</v>
      </c>
      <c r="C11956" t="s">
        <v>15727</v>
      </c>
      <c r="D11956" t="s">
        <v>17381</v>
      </c>
      <c r="E11956">
        <v>5</v>
      </c>
      <c r="F11956" t="s">
        <v>15108</v>
      </c>
      <c r="G11956">
        <v>156032</v>
      </c>
      <c r="H11956" s="7">
        <v>657076</v>
      </c>
      <c r="I11956" t="s">
        <v>20</v>
      </c>
      <c r="J11956" t="s">
        <v>267</v>
      </c>
      <c r="K11956" t="s">
        <v>112</v>
      </c>
      <c r="L11956" s="2">
        <v>0.56944444444444442</v>
      </c>
      <c r="M11956" s="2">
        <v>0.7416666666666667</v>
      </c>
      <c r="N11956" s="1">
        <v>46233</v>
      </c>
      <c r="O11956" t="s">
        <v>23</v>
      </c>
      <c r="S11956" t="s">
        <v>18994</v>
      </c>
      <c r="T1195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0.17222222222335404</v>
      </c>
      <c r="U11956" s="5">
        <f>WEEKNUM(Shipment_Data[[#This Row],[DATE]],2)</f>
        <v>31</v>
      </c>
      <c r="V11956" s="6">
        <f>SUBTOTAL(103,Shipment_Data[[#This Row],[DATE]])</f>
        <v>1</v>
      </c>
      <c r="W119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957" spans="1:23" x14ac:dyDescent="0.25">
      <c r="A11957" s="1">
        <v>46233</v>
      </c>
      <c r="B11957" t="s">
        <v>1390</v>
      </c>
      <c r="C11957" t="s">
        <v>15727</v>
      </c>
      <c r="D11957" t="s">
        <v>17382</v>
      </c>
      <c r="E11957">
        <v>1</v>
      </c>
      <c r="F11957" t="s">
        <v>15108</v>
      </c>
      <c r="G11957">
        <v>156099</v>
      </c>
      <c r="H11957" s="7">
        <v>36170</v>
      </c>
      <c r="I11957" t="s">
        <v>20</v>
      </c>
      <c r="J11957" t="s">
        <v>267</v>
      </c>
      <c r="K11957" t="s">
        <v>112</v>
      </c>
      <c r="L11957" s="2">
        <v>0.56944444444444442</v>
      </c>
      <c r="M11957" s="2">
        <v>0.7416666666666667</v>
      </c>
      <c r="N11957" s="1">
        <v>46233</v>
      </c>
      <c r="O11957" t="s">
        <v>23</v>
      </c>
      <c r="S11957" t="s">
        <v>18994</v>
      </c>
      <c r="T119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0.17222222222335404</v>
      </c>
      <c r="U11957" s="5">
        <f>WEEKNUM(Shipment_Data[[#This Row],[DATE]],2)</f>
        <v>31</v>
      </c>
      <c r="V11957" s="6">
        <f>SUBTOTAL(103,Shipment_Data[[#This Row],[DATE]])</f>
        <v>1</v>
      </c>
      <c r="W119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958" spans="1:23" x14ac:dyDescent="0.25">
      <c r="A11958" s="1">
        <v>46233</v>
      </c>
      <c r="B11958" t="s">
        <v>5469</v>
      </c>
      <c r="C11958" t="s">
        <v>15727</v>
      </c>
      <c r="D11958" t="s">
        <v>17383</v>
      </c>
      <c r="E11958">
        <v>5</v>
      </c>
      <c r="F11958" t="s">
        <v>15108</v>
      </c>
      <c r="G11958">
        <v>156106</v>
      </c>
      <c r="H11958" s="7">
        <v>935283.1</v>
      </c>
      <c r="I11958" t="s">
        <v>20</v>
      </c>
      <c r="J11958" t="s">
        <v>105</v>
      </c>
      <c r="K11958" t="s">
        <v>106</v>
      </c>
      <c r="L11958" s="2">
        <v>0.625</v>
      </c>
      <c r="M11958" s="2">
        <v>0.62847222222222221</v>
      </c>
      <c r="N11958" s="1">
        <v>46233</v>
      </c>
      <c r="O11958" t="s">
        <v>23</v>
      </c>
      <c r="S11958" t="s">
        <v>18994</v>
      </c>
      <c r="T119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3.4722222189884633E-3</v>
      </c>
      <c r="U11958" s="5">
        <f>WEEKNUM(Shipment_Data[[#This Row],[DATE]],2)</f>
        <v>31</v>
      </c>
      <c r="V11958" s="6">
        <f>SUBTOTAL(103,Shipment_Data[[#This Row],[DATE]])</f>
        <v>1</v>
      </c>
      <c r="W119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959" spans="1:23" x14ac:dyDescent="0.25">
      <c r="A11959" s="1">
        <v>46233</v>
      </c>
      <c r="B11959" t="s">
        <v>17207</v>
      </c>
      <c r="C11959" t="s">
        <v>15727</v>
      </c>
      <c r="D11959" t="s">
        <v>17384</v>
      </c>
      <c r="E11959">
        <v>1</v>
      </c>
      <c r="F11959" t="s">
        <v>15108</v>
      </c>
      <c r="G11959">
        <v>156101</v>
      </c>
      <c r="H11959" s="7">
        <v>41675.14</v>
      </c>
      <c r="I11959" t="s">
        <v>20</v>
      </c>
      <c r="J11959" t="s">
        <v>257</v>
      </c>
      <c r="K11959" t="s">
        <v>258</v>
      </c>
      <c r="L11959" s="2">
        <v>0.625</v>
      </c>
      <c r="M11959" s="2">
        <v>0.64236111111111116</v>
      </c>
      <c r="N11959" s="1">
        <v>46233</v>
      </c>
      <c r="O11959" t="s">
        <v>23</v>
      </c>
      <c r="S11959" t="s">
        <v>18994</v>
      </c>
      <c r="T1195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1.7361111109494232E-2</v>
      </c>
      <c r="U11959" s="5">
        <f>WEEKNUM(Shipment_Data[[#This Row],[DATE]],2)</f>
        <v>31</v>
      </c>
      <c r="V11959" s="6">
        <f>SUBTOTAL(103,Shipment_Data[[#This Row],[DATE]])</f>
        <v>1</v>
      </c>
      <c r="W119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960" spans="1:23" x14ac:dyDescent="0.25">
      <c r="A11960" s="1">
        <v>46233</v>
      </c>
      <c r="B11960" t="s">
        <v>1029</v>
      </c>
      <c r="C11960" t="s">
        <v>15727</v>
      </c>
      <c r="D11960" t="s">
        <v>17385</v>
      </c>
      <c r="E11960">
        <v>3</v>
      </c>
      <c r="F11960" t="s">
        <v>15108</v>
      </c>
      <c r="G11960">
        <v>156083</v>
      </c>
      <c r="H11960" s="7">
        <v>201017.60000000001</v>
      </c>
      <c r="I11960" t="s">
        <v>20</v>
      </c>
      <c r="J11960" t="s">
        <v>105</v>
      </c>
      <c r="K11960" t="s">
        <v>106</v>
      </c>
      <c r="L11960" s="2">
        <v>0.625</v>
      </c>
      <c r="M11960" s="2">
        <v>0.66319444444444442</v>
      </c>
      <c r="N11960" s="1">
        <v>46233</v>
      </c>
      <c r="O11960" t="s">
        <v>23</v>
      </c>
      <c r="S11960" t="s">
        <v>18994</v>
      </c>
      <c r="T119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3.8194444445252884E-2</v>
      </c>
      <c r="U11960" s="5">
        <f>WEEKNUM(Shipment_Data[[#This Row],[DATE]],2)</f>
        <v>31</v>
      </c>
      <c r="V11960" s="6">
        <f>SUBTOTAL(103,Shipment_Data[[#This Row],[DATE]])</f>
        <v>1</v>
      </c>
      <c r="W119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961" spans="1:23" x14ac:dyDescent="0.25">
      <c r="A11961" s="1">
        <v>46233</v>
      </c>
      <c r="B11961" t="s">
        <v>5469</v>
      </c>
      <c r="C11961" t="s">
        <v>15727</v>
      </c>
      <c r="D11961" t="s">
        <v>17386</v>
      </c>
      <c r="E11961">
        <v>1</v>
      </c>
      <c r="F11961" t="s">
        <v>15108</v>
      </c>
      <c r="G11961">
        <v>156120</v>
      </c>
      <c r="H11961" s="7">
        <v>23583.7</v>
      </c>
      <c r="I11961" t="s">
        <v>20</v>
      </c>
      <c r="J11961" t="s">
        <v>105</v>
      </c>
      <c r="K11961" t="s">
        <v>106</v>
      </c>
      <c r="L11961" s="2">
        <v>0.625</v>
      </c>
      <c r="M11961" s="2">
        <v>0.62847222222222221</v>
      </c>
      <c r="N11961" s="1">
        <v>46233</v>
      </c>
      <c r="O11961" t="s">
        <v>23</v>
      </c>
      <c r="S11961" t="s">
        <v>18994</v>
      </c>
      <c r="T119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3.4722222189884633E-3</v>
      </c>
      <c r="U11961" s="5">
        <f>WEEKNUM(Shipment_Data[[#This Row],[DATE]],2)</f>
        <v>31</v>
      </c>
      <c r="V11961" s="6">
        <f>SUBTOTAL(103,Shipment_Data[[#This Row],[DATE]])</f>
        <v>1</v>
      </c>
      <c r="W119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962" spans="1:23" x14ac:dyDescent="0.25">
      <c r="A11962" s="1">
        <v>46233</v>
      </c>
      <c r="B11962" t="s">
        <v>5469</v>
      </c>
      <c r="C11962" t="s">
        <v>15727</v>
      </c>
      <c r="D11962" t="s">
        <v>17387</v>
      </c>
      <c r="E11962">
        <v>4</v>
      </c>
      <c r="F11962" t="s">
        <v>15108</v>
      </c>
      <c r="G11962" t="s">
        <v>17388</v>
      </c>
      <c r="H11962" s="7">
        <v>927538.24</v>
      </c>
      <c r="I11962" t="s">
        <v>20</v>
      </c>
      <c r="J11962" t="s">
        <v>105</v>
      </c>
      <c r="K11962" t="s">
        <v>106</v>
      </c>
      <c r="L11962" s="2">
        <v>0.625</v>
      </c>
      <c r="M11962" s="2">
        <v>0.62847222222222221</v>
      </c>
      <c r="N11962" s="1">
        <v>46233</v>
      </c>
      <c r="O11962" t="s">
        <v>23</v>
      </c>
      <c r="S11962" t="s">
        <v>18994</v>
      </c>
      <c r="T119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3.4722222189884633E-3</v>
      </c>
      <c r="U11962" s="5">
        <f>WEEKNUM(Shipment_Data[[#This Row],[DATE]],2)</f>
        <v>31</v>
      </c>
      <c r="V11962" s="6">
        <f>SUBTOTAL(103,Shipment_Data[[#This Row],[DATE]])</f>
        <v>1</v>
      </c>
      <c r="W119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963" spans="1:23" x14ac:dyDescent="0.25">
      <c r="A11963" s="1">
        <v>46233</v>
      </c>
      <c r="B11963" t="s">
        <v>17207</v>
      </c>
      <c r="C11963" t="s">
        <v>15727</v>
      </c>
      <c r="D11963" t="s">
        <v>17389</v>
      </c>
      <c r="E11963">
        <v>1</v>
      </c>
      <c r="F11963" t="s">
        <v>15108</v>
      </c>
      <c r="G11963">
        <v>156113</v>
      </c>
      <c r="H11963" s="7">
        <v>76697.3</v>
      </c>
      <c r="I11963" t="s">
        <v>20</v>
      </c>
      <c r="J11963" t="s">
        <v>257</v>
      </c>
      <c r="K11963" t="s">
        <v>258</v>
      </c>
      <c r="L11963" s="2">
        <v>0.625</v>
      </c>
      <c r="M11963" s="2">
        <v>0.6430555555555556</v>
      </c>
      <c r="N11963" s="1">
        <v>46233</v>
      </c>
      <c r="O11963" t="s">
        <v>23</v>
      </c>
      <c r="S11963" t="s">
        <v>18994</v>
      </c>
      <c r="T119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1.8055555556202307E-2</v>
      </c>
      <c r="U11963" s="5">
        <f>WEEKNUM(Shipment_Data[[#This Row],[DATE]],2)</f>
        <v>31</v>
      </c>
      <c r="V11963" s="6">
        <f>SUBTOTAL(103,Shipment_Data[[#This Row],[DATE]])</f>
        <v>1</v>
      </c>
      <c r="W119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964" spans="1:23" x14ac:dyDescent="0.25">
      <c r="A11964" s="1">
        <v>46233</v>
      </c>
      <c r="B11964" t="s">
        <v>1390</v>
      </c>
      <c r="C11964" t="s">
        <v>15727</v>
      </c>
      <c r="D11964" t="s">
        <v>17390</v>
      </c>
      <c r="E11964">
        <v>1</v>
      </c>
      <c r="F11964" t="s">
        <v>15108</v>
      </c>
      <c r="G11964">
        <v>156148</v>
      </c>
      <c r="H11964" s="7">
        <v>40320</v>
      </c>
      <c r="I11964" t="s">
        <v>20</v>
      </c>
      <c r="J11964" t="s">
        <v>267</v>
      </c>
      <c r="K11964" t="s">
        <v>112</v>
      </c>
      <c r="L11964" s="2">
        <v>0.56944444444444442</v>
      </c>
      <c r="M11964" s="2">
        <v>0.78472222222222221</v>
      </c>
      <c r="N11964" s="1">
        <v>46233</v>
      </c>
      <c r="O11964" t="s">
        <v>23</v>
      </c>
      <c r="S11964" t="s">
        <v>18994</v>
      </c>
      <c r="T119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0.21527777777373558</v>
      </c>
      <c r="U11964" s="5">
        <f>WEEKNUM(Shipment_Data[[#This Row],[DATE]],2)</f>
        <v>31</v>
      </c>
      <c r="V11964" s="6">
        <f>SUBTOTAL(103,Shipment_Data[[#This Row],[DATE]])</f>
        <v>1</v>
      </c>
      <c r="W119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965" spans="1:23" x14ac:dyDescent="0.25">
      <c r="A11965" s="1">
        <v>46233</v>
      </c>
      <c r="B11965" t="s">
        <v>628</v>
      </c>
      <c r="C11965" t="s">
        <v>15727</v>
      </c>
      <c r="D11965" t="s">
        <v>17391</v>
      </c>
      <c r="E11965">
        <v>1</v>
      </c>
      <c r="F11965" t="s">
        <v>15108</v>
      </c>
      <c r="G11965">
        <v>156135</v>
      </c>
      <c r="H11965" s="7">
        <v>96032</v>
      </c>
      <c r="I11965" t="s">
        <v>20</v>
      </c>
      <c r="J11965" t="s">
        <v>267</v>
      </c>
      <c r="K11965" t="s">
        <v>112</v>
      </c>
      <c r="L11965" s="2">
        <v>0.56944444444444442</v>
      </c>
      <c r="M11965" s="2">
        <v>0.66319444444444442</v>
      </c>
      <c r="N11965" s="1">
        <v>46233</v>
      </c>
      <c r="O11965" t="s">
        <v>23</v>
      </c>
      <c r="S11965" t="s">
        <v>18994</v>
      </c>
      <c r="T119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9.375E-2</v>
      </c>
      <c r="U11965" s="5">
        <f>WEEKNUM(Shipment_Data[[#This Row],[DATE]],2)</f>
        <v>31</v>
      </c>
      <c r="V11965" s="6">
        <f>SUBTOTAL(103,Shipment_Data[[#This Row],[DATE]])</f>
        <v>1</v>
      </c>
      <c r="W119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966" spans="1:23" x14ac:dyDescent="0.25">
      <c r="A11966" s="1">
        <v>46233</v>
      </c>
      <c r="B11966" t="s">
        <v>333</v>
      </c>
      <c r="C11966" t="s">
        <v>15727</v>
      </c>
      <c r="D11966" t="s">
        <v>17392</v>
      </c>
      <c r="E11966">
        <v>1</v>
      </c>
      <c r="F11966" t="s">
        <v>15108</v>
      </c>
      <c r="G11966">
        <v>156085</v>
      </c>
      <c r="H11966" s="7">
        <v>12096</v>
      </c>
      <c r="I11966" t="s">
        <v>20</v>
      </c>
      <c r="J11966" t="s">
        <v>257</v>
      </c>
      <c r="K11966" t="s">
        <v>258</v>
      </c>
      <c r="L11966" s="2">
        <v>0.60416666666666663</v>
      </c>
      <c r="M11966" s="2">
        <v>0.70138888888888884</v>
      </c>
      <c r="N11966" s="1">
        <v>46233</v>
      </c>
      <c r="O11966" t="s">
        <v>23</v>
      </c>
      <c r="S11966" t="s">
        <v>18994</v>
      </c>
      <c r="T119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9.7222222226264421E-2</v>
      </c>
      <c r="U11966" s="5">
        <f>WEEKNUM(Shipment_Data[[#This Row],[DATE]],2)</f>
        <v>31</v>
      </c>
      <c r="V11966" s="6">
        <f>SUBTOTAL(103,Shipment_Data[[#This Row],[DATE]])</f>
        <v>1</v>
      </c>
      <c r="W119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967" spans="1:23" x14ac:dyDescent="0.25">
      <c r="A11967" s="1">
        <v>46233</v>
      </c>
      <c r="B11967" t="s">
        <v>6334</v>
      </c>
      <c r="C11967" t="s">
        <v>15727</v>
      </c>
      <c r="D11967" t="s">
        <v>17393</v>
      </c>
      <c r="E11967">
        <v>1</v>
      </c>
      <c r="F11967" t="s">
        <v>15108</v>
      </c>
      <c r="G11967">
        <v>156134</v>
      </c>
      <c r="H11967" s="7">
        <v>36400</v>
      </c>
      <c r="I11967" t="s">
        <v>20</v>
      </c>
      <c r="J11967" t="s">
        <v>257</v>
      </c>
      <c r="K11967" t="s">
        <v>258</v>
      </c>
      <c r="L11967" s="2">
        <v>0.60416666666666663</v>
      </c>
      <c r="M11967" s="2">
        <v>0.67361111111111116</v>
      </c>
      <c r="N11967" s="1">
        <v>46233</v>
      </c>
      <c r="O11967" t="s">
        <v>23</v>
      </c>
      <c r="S11967" t="s">
        <v>18994</v>
      </c>
      <c r="T119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6.9444444445252884E-2</v>
      </c>
      <c r="U11967" s="5">
        <f>WEEKNUM(Shipment_Data[[#This Row],[DATE]],2)</f>
        <v>31</v>
      </c>
      <c r="V11967" s="6">
        <f>SUBTOTAL(103,Shipment_Data[[#This Row],[DATE]])</f>
        <v>1</v>
      </c>
      <c r="W119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968" spans="1:23" x14ac:dyDescent="0.25">
      <c r="A11968" s="1">
        <v>46233</v>
      </c>
      <c r="B11968" t="s">
        <v>17207</v>
      </c>
      <c r="C11968" t="s">
        <v>15727</v>
      </c>
      <c r="D11968" t="s">
        <v>17394</v>
      </c>
      <c r="E11968">
        <v>1</v>
      </c>
      <c r="F11968" t="s">
        <v>15709</v>
      </c>
      <c r="G11968">
        <v>156133</v>
      </c>
      <c r="H11968" s="7">
        <v>21816</v>
      </c>
      <c r="I11968" t="s">
        <v>20</v>
      </c>
      <c r="J11968" t="s">
        <v>257</v>
      </c>
      <c r="K11968" t="s">
        <v>258</v>
      </c>
      <c r="L11968" s="2">
        <v>0.60416666666666663</v>
      </c>
      <c r="M11968" s="2">
        <v>0.64930555555555558</v>
      </c>
      <c r="N11968" s="1">
        <v>46233</v>
      </c>
      <c r="O11968" t="s">
        <v>23</v>
      </c>
      <c r="S11968" t="s">
        <v>18994</v>
      </c>
      <c r="T119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4.5138888890505768E-2</v>
      </c>
      <c r="U11968" s="5">
        <f>WEEKNUM(Shipment_Data[[#This Row],[DATE]],2)</f>
        <v>31</v>
      </c>
      <c r="V11968" s="6">
        <f>SUBTOTAL(103,Shipment_Data[[#This Row],[DATE]])</f>
        <v>1</v>
      </c>
      <c r="W119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969" spans="1:23" x14ac:dyDescent="0.25">
      <c r="A11969" s="1">
        <v>46233</v>
      </c>
      <c r="B11969" t="s">
        <v>6659</v>
      </c>
      <c r="C11969" t="s">
        <v>15727</v>
      </c>
      <c r="D11969" t="s">
        <v>17395</v>
      </c>
      <c r="E11969">
        <v>4</v>
      </c>
      <c r="F11969" t="s">
        <v>15108</v>
      </c>
      <c r="G11969">
        <v>156130</v>
      </c>
      <c r="H11969" s="7">
        <v>280190.5</v>
      </c>
      <c r="I11969" t="s">
        <v>20</v>
      </c>
      <c r="J11969" t="s">
        <v>105</v>
      </c>
      <c r="K11969" t="s">
        <v>106</v>
      </c>
      <c r="L11969" s="2">
        <v>0.61111111111111116</v>
      </c>
      <c r="M11969" s="2">
        <v>0.8125</v>
      </c>
      <c r="N11969" s="1">
        <v>46233</v>
      </c>
      <c r="O11969" t="s">
        <v>23</v>
      </c>
      <c r="S11969" t="s">
        <v>18994</v>
      </c>
      <c r="T1196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0.20138888889050577</v>
      </c>
      <c r="U11969" s="5">
        <f>WEEKNUM(Shipment_Data[[#This Row],[DATE]],2)</f>
        <v>31</v>
      </c>
      <c r="V11969" s="6">
        <f>SUBTOTAL(103,Shipment_Data[[#This Row],[DATE]])</f>
        <v>1</v>
      </c>
      <c r="W119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970" spans="1:23" x14ac:dyDescent="0.25">
      <c r="A11970" s="1">
        <v>46233</v>
      </c>
      <c r="B11970" t="s">
        <v>6659</v>
      </c>
      <c r="C11970" t="s">
        <v>15727</v>
      </c>
      <c r="D11970" t="s">
        <v>17396</v>
      </c>
      <c r="E11970">
        <v>2</v>
      </c>
      <c r="F11970" t="s">
        <v>15108</v>
      </c>
      <c r="G11970">
        <v>156152</v>
      </c>
      <c r="H11970" s="7">
        <v>228700</v>
      </c>
      <c r="I11970" t="s">
        <v>20</v>
      </c>
      <c r="J11970" t="s">
        <v>105</v>
      </c>
      <c r="K11970" t="s">
        <v>106</v>
      </c>
      <c r="L11970" s="2">
        <v>0.61111111111111116</v>
      </c>
      <c r="M11970" s="2">
        <v>0.8125</v>
      </c>
      <c r="N11970" s="1">
        <v>46233</v>
      </c>
      <c r="O11970" t="s">
        <v>23</v>
      </c>
      <c r="S11970" t="s">
        <v>18994</v>
      </c>
      <c r="T119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0.20138888889050577</v>
      </c>
      <c r="U11970" s="5">
        <f>WEEKNUM(Shipment_Data[[#This Row],[DATE]],2)</f>
        <v>31</v>
      </c>
      <c r="V11970" s="6">
        <f>SUBTOTAL(103,Shipment_Data[[#This Row],[DATE]])</f>
        <v>1</v>
      </c>
      <c r="W119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971" spans="1:23" x14ac:dyDescent="0.25">
      <c r="A11971" s="1">
        <v>46233</v>
      </c>
      <c r="B11971" t="s">
        <v>6334</v>
      </c>
      <c r="C11971" t="s">
        <v>15727</v>
      </c>
      <c r="D11971" t="s">
        <v>17397</v>
      </c>
      <c r="E11971">
        <v>1</v>
      </c>
      <c r="F11971" t="s">
        <v>15984</v>
      </c>
      <c r="G11971">
        <v>156063</v>
      </c>
      <c r="H11971" s="7">
        <v>13048</v>
      </c>
      <c r="I11971" t="s">
        <v>20</v>
      </c>
      <c r="J11971" t="s">
        <v>257</v>
      </c>
      <c r="K11971" t="s">
        <v>258</v>
      </c>
      <c r="L11971" s="2">
        <v>0.60416666666666663</v>
      </c>
      <c r="M11971" s="2">
        <v>0.67361111111111116</v>
      </c>
      <c r="N11971" s="1">
        <v>46233</v>
      </c>
      <c r="O11971" t="s">
        <v>23</v>
      </c>
      <c r="S11971" t="s">
        <v>18994</v>
      </c>
      <c r="T1197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6.9444444445252884E-2</v>
      </c>
      <c r="U11971" s="5">
        <f>WEEKNUM(Shipment_Data[[#This Row],[DATE]],2)</f>
        <v>31</v>
      </c>
      <c r="V11971" s="6">
        <f>SUBTOTAL(103,Shipment_Data[[#This Row],[DATE]])</f>
        <v>1</v>
      </c>
      <c r="W119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972" spans="1:23" x14ac:dyDescent="0.25">
      <c r="A11972" s="1">
        <v>46233</v>
      </c>
      <c r="B11972" t="s">
        <v>6334</v>
      </c>
      <c r="C11972" t="s">
        <v>15727</v>
      </c>
      <c r="D11972" t="s">
        <v>17398</v>
      </c>
      <c r="E11972">
        <v>1</v>
      </c>
      <c r="F11972" t="s">
        <v>15108</v>
      </c>
      <c r="G11972">
        <v>156063</v>
      </c>
      <c r="H11972" s="7">
        <v>266343.44</v>
      </c>
      <c r="I11972" t="s">
        <v>20</v>
      </c>
      <c r="J11972" t="s">
        <v>257</v>
      </c>
      <c r="K11972" t="s">
        <v>258</v>
      </c>
      <c r="L11972" s="2">
        <v>0.60416666666666663</v>
      </c>
      <c r="M11972" s="2">
        <v>0.67361111111111116</v>
      </c>
      <c r="N11972" s="1">
        <v>46233</v>
      </c>
      <c r="O11972" t="s">
        <v>23</v>
      </c>
      <c r="S11972" t="s">
        <v>18994</v>
      </c>
      <c r="T119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6.9444444445252884E-2</v>
      </c>
      <c r="U11972" s="5">
        <f>WEEKNUM(Shipment_Data[[#This Row],[DATE]],2)</f>
        <v>31</v>
      </c>
      <c r="V11972" s="6">
        <f>SUBTOTAL(103,Shipment_Data[[#This Row],[DATE]])</f>
        <v>1</v>
      </c>
      <c r="W119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973" spans="1:23" x14ac:dyDescent="0.25">
      <c r="A11973" s="1">
        <v>46233</v>
      </c>
      <c r="B11973" t="s">
        <v>1016</v>
      </c>
      <c r="C11973" t="s">
        <v>15727</v>
      </c>
      <c r="D11973" t="s">
        <v>17399</v>
      </c>
      <c r="E11973">
        <v>2</v>
      </c>
      <c r="F11973" t="s">
        <v>15108</v>
      </c>
      <c r="G11973">
        <v>156058</v>
      </c>
      <c r="H11973" s="7">
        <v>852624.48</v>
      </c>
      <c r="I11973" t="s">
        <v>20</v>
      </c>
      <c r="J11973" t="s">
        <v>391</v>
      </c>
      <c r="K11973" t="s">
        <v>392</v>
      </c>
      <c r="L11973" s="2">
        <v>0.61805555555555558</v>
      </c>
      <c r="M11973" s="2">
        <v>0.75763888888888886</v>
      </c>
      <c r="N11973" s="1">
        <v>46233</v>
      </c>
      <c r="O11973" t="s">
        <v>23</v>
      </c>
      <c r="S11973" t="s">
        <v>18994</v>
      </c>
      <c r="T119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0.13958333333721384</v>
      </c>
      <c r="U11973" s="5">
        <f>WEEKNUM(Shipment_Data[[#This Row],[DATE]],2)</f>
        <v>31</v>
      </c>
      <c r="V11973" s="6">
        <f>SUBTOTAL(103,Shipment_Data[[#This Row],[DATE]])</f>
        <v>1</v>
      </c>
      <c r="W119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974" spans="1:23" x14ac:dyDescent="0.25">
      <c r="A11974" s="1">
        <v>46233</v>
      </c>
      <c r="B11974" t="s">
        <v>2361</v>
      </c>
      <c r="C11974" t="s">
        <v>15727</v>
      </c>
      <c r="D11974" t="s">
        <v>17400</v>
      </c>
      <c r="E11974">
        <v>2</v>
      </c>
      <c r="F11974" t="s">
        <v>15108</v>
      </c>
      <c r="G11974">
        <v>156111</v>
      </c>
      <c r="H11974" s="7">
        <v>118582.46</v>
      </c>
      <c r="I11974" t="s">
        <v>20</v>
      </c>
      <c r="J11974" t="s">
        <v>391</v>
      </c>
      <c r="K11974" t="s">
        <v>392</v>
      </c>
      <c r="L11974" s="2">
        <v>0.61805555555555558</v>
      </c>
      <c r="M11974" s="2">
        <v>0.81805555555555554</v>
      </c>
      <c r="N11974" s="1">
        <v>46233</v>
      </c>
      <c r="O11974" t="s">
        <v>23</v>
      </c>
      <c r="S11974" t="s">
        <v>18994</v>
      </c>
      <c r="T119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0.20000000000436557</v>
      </c>
      <c r="U11974" s="5">
        <f>WEEKNUM(Shipment_Data[[#This Row],[DATE]],2)</f>
        <v>31</v>
      </c>
      <c r="V11974" s="6">
        <f>SUBTOTAL(103,Shipment_Data[[#This Row],[DATE]])</f>
        <v>1</v>
      </c>
      <c r="W119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975" spans="1:23" x14ac:dyDescent="0.25">
      <c r="A11975" s="1">
        <v>46233</v>
      </c>
      <c r="B11975" t="s">
        <v>285</v>
      </c>
      <c r="C11975" t="s">
        <v>15727</v>
      </c>
      <c r="D11975" t="s">
        <v>17401</v>
      </c>
      <c r="E11975">
        <v>1</v>
      </c>
      <c r="F11975" t="s">
        <v>15984</v>
      </c>
      <c r="G11975">
        <v>156082</v>
      </c>
      <c r="H11975" s="7">
        <v>12237</v>
      </c>
      <c r="I11975" t="s">
        <v>20</v>
      </c>
      <c r="J11975" t="s">
        <v>204</v>
      </c>
      <c r="K11975" t="s">
        <v>14988</v>
      </c>
      <c r="L11975" s="2">
        <v>0.58819444444444446</v>
      </c>
      <c r="M11975" s="2">
        <v>0.58819444444444446</v>
      </c>
      <c r="N11975" s="1">
        <v>46233</v>
      </c>
      <c r="O11975" t="s">
        <v>23</v>
      </c>
      <c r="S11975" t="s">
        <v>18994</v>
      </c>
      <c r="T119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1975" s="5">
        <f>WEEKNUM(Shipment_Data[[#This Row],[DATE]],2)</f>
        <v>31</v>
      </c>
      <c r="V11975" s="6">
        <f>SUBTOTAL(103,Shipment_Data[[#This Row],[DATE]])</f>
        <v>1</v>
      </c>
      <c r="W119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976" spans="1:23" x14ac:dyDescent="0.25">
      <c r="A11976" s="1">
        <v>46233</v>
      </c>
      <c r="B11976" t="s">
        <v>11283</v>
      </c>
      <c r="C11976" t="s">
        <v>15727</v>
      </c>
      <c r="D11976" t="s">
        <v>17402</v>
      </c>
      <c r="E11976">
        <v>1</v>
      </c>
      <c r="F11976" t="s">
        <v>15108</v>
      </c>
      <c r="G11976">
        <v>155754</v>
      </c>
      <c r="H11976" s="7">
        <v>11476</v>
      </c>
      <c r="I11976" t="s">
        <v>20</v>
      </c>
      <c r="J11976" t="s">
        <v>91</v>
      </c>
      <c r="K11976" t="s">
        <v>14988</v>
      </c>
      <c r="L11976" s="2">
        <v>0.46041666666666664</v>
      </c>
      <c r="M11976" s="2">
        <v>0.46041666666666664</v>
      </c>
      <c r="N11976" s="1">
        <v>46233</v>
      </c>
      <c r="O11976" t="s">
        <v>23</v>
      </c>
      <c r="S11976" t="s">
        <v>18994</v>
      </c>
      <c r="T1197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1976" s="5">
        <f>WEEKNUM(Shipment_Data[[#This Row],[DATE]],2)</f>
        <v>31</v>
      </c>
      <c r="V11976" s="6">
        <f>SUBTOTAL(103,Shipment_Data[[#This Row],[DATE]])</f>
        <v>1</v>
      </c>
      <c r="W119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977" spans="1:23" x14ac:dyDescent="0.25">
      <c r="A11977" s="1">
        <v>46233</v>
      </c>
      <c r="B11977" t="s">
        <v>11283</v>
      </c>
      <c r="C11977" t="s">
        <v>15727</v>
      </c>
      <c r="D11977" t="s">
        <v>17403</v>
      </c>
      <c r="E11977">
        <v>2</v>
      </c>
      <c r="F11977" t="s">
        <v>15108</v>
      </c>
      <c r="G11977">
        <v>155721</v>
      </c>
      <c r="H11977" s="7">
        <v>106366.2</v>
      </c>
      <c r="I11977" t="s">
        <v>20</v>
      </c>
      <c r="J11977" t="s">
        <v>91</v>
      </c>
      <c r="K11977" t="s">
        <v>14988</v>
      </c>
      <c r="L11977" s="2">
        <v>0.46041666666666664</v>
      </c>
      <c r="M11977" s="2">
        <v>0.46041666666666664</v>
      </c>
      <c r="N11977" s="1">
        <v>46233</v>
      </c>
      <c r="O11977" t="s">
        <v>23</v>
      </c>
      <c r="S11977" t="s">
        <v>18994</v>
      </c>
      <c r="T1197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1977" s="5">
        <f>WEEKNUM(Shipment_Data[[#This Row],[DATE]],2)</f>
        <v>31</v>
      </c>
      <c r="V11977" s="6">
        <f>SUBTOTAL(103,Shipment_Data[[#This Row],[DATE]])</f>
        <v>1</v>
      </c>
      <c r="W119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978" spans="1:23" x14ac:dyDescent="0.25">
      <c r="A11978" s="1">
        <v>46233</v>
      </c>
      <c r="B11978" t="s">
        <v>364</v>
      </c>
      <c r="C11978" t="s">
        <v>15727</v>
      </c>
      <c r="D11978" t="s">
        <v>17404</v>
      </c>
      <c r="E11978">
        <v>1</v>
      </c>
      <c r="F11978" t="s">
        <v>15709</v>
      </c>
      <c r="G11978">
        <v>156179</v>
      </c>
      <c r="H11978" s="7">
        <v>14216.79</v>
      </c>
      <c r="I11978" t="s">
        <v>20</v>
      </c>
      <c r="J11978" t="s">
        <v>204</v>
      </c>
      <c r="K11978" t="s">
        <v>14988</v>
      </c>
      <c r="L11978" s="2">
        <v>0.69444444444444442</v>
      </c>
      <c r="M11978" s="2">
        <v>0.69444444444444442</v>
      </c>
      <c r="N11978" s="1">
        <v>46233</v>
      </c>
      <c r="O11978" t="s">
        <v>23</v>
      </c>
      <c r="S11978" t="s">
        <v>18994</v>
      </c>
      <c r="T1197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1978" s="5">
        <f>WEEKNUM(Shipment_Data[[#This Row],[DATE]],2)</f>
        <v>31</v>
      </c>
      <c r="V11978" s="6">
        <f>SUBTOTAL(103,Shipment_Data[[#This Row],[DATE]])</f>
        <v>1</v>
      </c>
      <c r="W119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979" spans="1:23" x14ac:dyDescent="0.25">
      <c r="A11979" s="1">
        <v>46233</v>
      </c>
      <c r="B11979" t="s">
        <v>364</v>
      </c>
      <c r="C11979" t="s">
        <v>15727</v>
      </c>
      <c r="D11979" t="s">
        <v>17405</v>
      </c>
      <c r="E11979">
        <v>1</v>
      </c>
      <c r="F11979" t="s">
        <v>15709</v>
      </c>
      <c r="G11979">
        <v>156183</v>
      </c>
      <c r="H11979" s="7">
        <v>11984</v>
      </c>
      <c r="I11979" t="s">
        <v>20</v>
      </c>
      <c r="J11979" t="s">
        <v>204</v>
      </c>
      <c r="K11979" t="s">
        <v>14988</v>
      </c>
      <c r="L11979" s="2">
        <v>0.69444444444444442</v>
      </c>
      <c r="M11979" s="2">
        <v>0.69444444444444442</v>
      </c>
      <c r="N11979" s="1">
        <v>46233</v>
      </c>
      <c r="O11979" t="s">
        <v>23</v>
      </c>
      <c r="S11979" t="s">
        <v>18994</v>
      </c>
      <c r="T1197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1979" s="5">
        <f>WEEKNUM(Shipment_Data[[#This Row],[DATE]],2)</f>
        <v>31</v>
      </c>
      <c r="V11979" s="6">
        <f>SUBTOTAL(103,Shipment_Data[[#This Row],[DATE]])</f>
        <v>1</v>
      </c>
      <c r="W119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980" spans="1:23" x14ac:dyDescent="0.25">
      <c r="A11980" s="1">
        <v>46233</v>
      </c>
      <c r="B11980" t="s">
        <v>1236</v>
      </c>
      <c r="C11980" t="s">
        <v>15727</v>
      </c>
      <c r="D11980" t="s">
        <v>17406</v>
      </c>
      <c r="E11980">
        <v>1</v>
      </c>
      <c r="F11980" t="s">
        <v>15108</v>
      </c>
      <c r="G11980">
        <v>156153</v>
      </c>
      <c r="H11980" s="7">
        <v>20209.22</v>
      </c>
      <c r="I11980" t="s">
        <v>20</v>
      </c>
      <c r="J11980" t="s">
        <v>247</v>
      </c>
      <c r="K11980" t="s">
        <v>248</v>
      </c>
      <c r="L11980" s="2">
        <v>0.70833333333333337</v>
      </c>
      <c r="M11980" s="2">
        <v>0.80277777777777781</v>
      </c>
      <c r="N11980" s="1">
        <v>46233</v>
      </c>
      <c r="O11980" t="s">
        <v>23</v>
      </c>
      <c r="S11980" t="s">
        <v>18994</v>
      </c>
      <c r="T1198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9.4444444439432118E-2</v>
      </c>
      <c r="U11980" s="5">
        <f>WEEKNUM(Shipment_Data[[#This Row],[DATE]],2)</f>
        <v>31</v>
      </c>
      <c r="V11980" s="6">
        <f>SUBTOTAL(103,Shipment_Data[[#This Row],[DATE]])</f>
        <v>1</v>
      </c>
      <c r="W119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981" spans="1:23" x14ac:dyDescent="0.25">
      <c r="A11981" s="1">
        <v>46233</v>
      </c>
      <c r="B11981" t="s">
        <v>2357</v>
      </c>
      <c r="C11981" t="s">
        <v>15813</v>
      </c>
      <c r="D11981" t="s">
        <v>17407</v>
      </c>
      <c r="E11981">
        <v>1</v>
      </c>
      <c r="F11981" t="s">
        <v>15108</v>
      </c>
      <c r="G11981">
        <v>155873</v>
      </c>
      <c r="H11981" s="7"/>
      <c r="I11981" t="s">
        <v>20</v>
      </c>
      <c r="J11981" t="s">
        <v>247</v>
      </c>
      <c r="K11981" t="s">
        <v>248</v>
      </c>
      <c r="L11981" s="2">
        <v>0.70833333333333337</v>
      </c>
      <c r="M11981" s="2">
        <v>0.75</v>
      </c>
      <c r="N11981" s="1">
        <v>46233</v>
      </c>
      <c r="O11981" t="s">
        <v>23</v>
      </c>
      <c r="S11981" t="s">
        <v>18994</v>
      </c>
      <c r="T1198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4.1666666664241347E-2</v>
      </c>
      <c r="U11981" s="5">
        <f>WEEKNUM(Shipment_Data[[#This Row],[DATE]],2)</f>
        <v>31</v>
      </c>
      <c r="V11981" s="6">
        <f>SUBTOTAL(103,Shipment_Data[[#This Row],[DATE]])</f>
        <v>1</v>
      </c>
      <c r="W119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982" spans="1:23" x14ac:dyDescent="0.25">
      <c r="A11982" s="1">
        <v>46233</v>
      </c>
      <c r="B11982" t="s">
        <v>11939</v>
      </c>
      <c r="C11982" t="s">
        <v>15813</v>
      </c>
      <c r="D11982" t="s">
        <v>17408</v>
      </c>
      <c r="E11982">
        <v>1</v>
      </c>
      <c r="F11982" t="s">
        <v>15108</v>
      </c>
      <c r="G11982">
        <v>155863</v>
      </c>
      <c r="H11982" s="7"/>
      <c r="I11982" t="s">
        <v>20</v>
      </c>
      <c r="J11982" t="s">
        <v>247</v>
      </c>
      <c r="K11982" t="s">
        <v>58</v>
      </c>
      <c r="L11982" s="2">
        <v>0.70833333333333337</v>
      </c>
      <c r="M11982" s="2">
        <v>0.73263888888888884</v>
      </c>
      <c r="N11982" s="1">
        <v>46233</v>
      </c>
      <c r="O11982" t="s">
        <v>23</v>
      </c>
      <c r="S11982" t="s">
        <v>18994</v>
      </c>
      <c r="T1198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2.4305555554747116E-2</v>
      </c>
      <c r="U11982" s="5">
        <f>WEEKNUM(Shipment_Data[[#This Row],[DATE]],2)</f>
        <v>31</v>
      </c>
      <c r="V11982" s="6">
        <f>SUBTOTAL(103,Shipment_Data[[#This Row],[DATE]])</f>
        <v>1</v>
      </c>
      <c r="W119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983" spans="1:23" x14ac:dyDescent="0.25">
      <c r="A11983" s="1">
        <v>46233</v>
      </c>
      <c r="B11983" t="s">
        <v>17330</v>
      </c>
      <c r="C11983" t="s">
        <v>15727</v>
      </c>
      <c r="D11983" t="s">
        <v>17409</v>
      </c>
      <c r="E11983">
        <v>1</v>
      </c>
      <c r="F11983" t="s">
        <v>15984</v>
      </c>
      <c r="G11983">
        <v>155922</v>
      </c>
      <c r="H11983" s="7">
        <v>47040</v>
      </c>
      <c r="I11983" t="s">
        <v>20</v>
      </c>
      <c r="J11983" t="s">
        <v>16331</v>
      </c>
      <c r="K11983" t="s">
        <v>220</v>
      </c>
      <c r="L11983" s="2">
        <v>0.70833333333333337</v>
      </c>
      <c r="M11983" s="2">
        <v>0.7416666666666667</v>
      </c>
      <c r="N11983" s="1">
        <v>46233</v>
      </c>
      <c r="O11983" t="s">
        <v>23</v>
      </c>
      <c r="S11983" t="s">
        <v>18994</v>
      </c>
      <c r="T1198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3.3333333332848269E-2</v>
      </c>
      <c r="U11983" s="5">
        <f>WEEKNUM(Shipment_Data[[#This Row],[DATE]],2)</f>
        <v>31</v>
      </c>
      <c r="V11983" s="6">
        <f>SUBTOTAL(103,Shipment_Data[[#This Row],[DATE]])</f>
        <v>1</v>
      </c>
      <c r="W119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984" spans="1:23" x14ac:dyDescent="0.25">
      <c r="A11984" s="1">
        <v>46233</v>
      </c>
      <c r="B11984" t="s">
        <v>9683</v>
      </c>
      <c r="C11984" t="s">
        <v>15727</v>
      </c>
      <c r="D11984" t="s">
        <v>17410</v>
      </c>
      <c r="E11984">
        <v>1</v>
      </c>
      <c r="F11984" t="s">
        <v>15853</v>
      </c>
      <c r="G11984">
        <v>156163</v>
      </c>
      <c r="H11984" s="7">
        <v>118132.75</v>
      </c>
      <c r="I11984" t="s">
        <v>20</v>
      </c>
      <c r="J11984" t="s">
        <v>16331</v>
      </c>
      <c r="K11984" t="s">
        <v>220</v>
      </c>
      <c r="L11984" s="2">
        <v>0.70833333333333337</v>
      </c>
      <c r="M11984" s="2">
        <v>0.73611111111111116</v>
      </c>
      <c r="N11984" s="1">
        <v>46233</v>
      </c>
      <c r="O11984" t="s">
        <v>23</v>
      </c>
      <c r="S11984" t="s">
        <v>18994</v>
      </c>
      <c r="T1198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2.7777777773735579E-2</v>
      </c>
      <c r="U11984" s="5">
        <f>WEEKNUM(Shipment_Data[[#This Row],[DATE]],2)</f>
        <v>31</v>
      </c>
      <c r="V11984" s="6">
        <f>SUBTOTAL(103,Shipment_Data[[#This Row],[DATE]])</f>
        <v>1</v>
      </c>
      <c r="W119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985" spans="1:23" x14ac:dyDescent="0.25">
      <c r="A11985" s="1">
        <v>46233</v>
      </c>
      <c r="B11985" t="s">
        <v>16758</v>
      </c>
      <c r="C11985" t="s">
        <v>15727</v>
      </c>
      <c r="D11985" t="s">
        <v>17411</v>
      </c>
      <c r="E11985">
        <v>1</v>
      </c>
      <c r="F11985" t="s">
        <v>15108</v>
      </c>
      <c r="G11985">
        <v>156138</v>
      </c>
      <c r="H11985" s="7">
        <v>68900.3</v>
      </c>
      <c r="I11985" t="s">
        <v>20</v>
      </c>
      <c r="J11985" t="s">
        <v>57</v>
      </c>
      <c r="K11985" t="s">
        <v>58</v>
      </c>
      <c r="L11985" s="2">
        <v>0.70833333333333337</v>
      </c>
      <c r="M11985" s="2">
        <v>0.76041666666666663</v>
      </c>
      <c r="N11985" s="1">
        <v>46233</v>
      </c>
      <c r="O11985" t="s">
        <v>23</v>
      </c>
      <c r="S11985" t="s">
        <v>18994</v>
      </c>
      <c r="T1198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5.2083333328482695E-2</v>
      </c>
      <c r="U11985" s="5">
        <f>WEEKNUM(Shipment_Data[[#This Row],[DATE]],2)</f>
        <v>31</v>
      </c>
      <c r="V11985" s="6">
        <f>SUBTOTAL(103,Shipment_Data[[#This Row],[DATE]])</f>
        <v>1</v>
      </c>
      <c r="W119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986" spans="1:23" x14ac:dyDescent="0.25">
      <c r="A11986" s="1">
        <v>46233</v>
      </c>
      <c r="B11986" t="s">
        <v>1206</v>
      </c>
      <c r="C11986" t="s">
        <v>15727</v>
      </c>
      <c r="D11986" t="s">
        <v>17412</v>
      </c>
      <c r="E11986">
        <v>2</v>
      </c>
      <c r="F11986" t="s">
        <v>15108</v>
      </c>
      <c r="G11986">
        <v>156124</v>
      </c>
      <c r="H11986" s="7">
        <v>393365.36</v>
      </c>
      <c r="I11986" t="s">
        <v>20</v>
      </c>
      <c r="J11986" t="s">
        <v>57</v>
      </c>
      <c r="K11986" t="s">
        <v>58</v>
      </c>
      <c r="L11986" s="2">
        <v>0.70833333333333337</v>
      </c>
      <c r="M11986" s="2">
        <v>0.73611111111111116</v>
      </c>
      <c r="N11986" s="1">
        <v>46233</v>
      </c>
      <c r="O11986" t="s">
        <v>23</v>
      </c>
      <c r="S11986" t="s">
        <v>18994</v>
      </c>
      <c r="T1198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2.7777777773735579E-2</v>
      </c>
      <c r="U11986" s="5">
        <f>WEEKNUM(Shipment_Data[[#This Row],[DATE]],2)</f>
        <v>31</v>
      </c>
      <c r="V11986" s="6">
        <f>SUBTOTAL(103,Shipment_Data[[#This Row],[DATE]])</f>
        <v>1</v>
      </c>
      <c r="W119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987" spans="1:23" x14ac:dyDescent="0.25">
      <c r="A11987" s="1">
        <v>46234</v>
      </c>
      <c r="B11987" t="s">
        <v>13879</v>
      </c>
      <c r="C11987" t="s">
        <v>15727</v>
      </c>
      <c r="D11987" t="s">
        <v>17413</v>
      </c>
      <c r="E11987">
        <v>1</v>
      </c>
      <c r="F11987" t="s">
        <v>15108</v>
      </c>
      <c r="G11987">
        <v>156159</v>
      </c>
      <c r="H11987" s="7">
        <v>108080.8</v>
      </c>
      <c r="I11987" t="s">
        <v>20</v>
      </c>
      <c r="J11987" t="s">
        <v>12258</v>
      </c>
      <c r="K11987" t="s">
        <v>8060</v>
      </c>
      <c r="L11987" s="2">
        <v>0.45833333333333331</v>
      </c>
      <c r="M11987" s="2">
        <v>0.53541666666666665</v>
      </c>
      <c r="N11987" s="1">
        <v>46234</v>
      </c>
      <c r="O11987" t="s">
        <v>23</v>
      </c>
      <c r="S11987" t="s">
        <v>18994</v>
      </c>
      <c r="T1198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7.7083333329937886E-2</v>
      </c>
      <c r="U11987" s="5">
        <f>WEEKNUM(Shipment_Data[[#This Row],[DATE]],2)</f>
        <v>31</v>
      </c>
      <c r="V11987" s="6">
        <f>SUBTOTAL(103,Shipment_Data[[#This Row],[DATE]])</f>
        <v>1</v>
      </c>
      <c r="W119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988" spans="1:23" x14ac:dyDescent="0.25">
      <c r="A11988" s="1">
        <v>46234</v>
      </c>
      <c r="B11988" t="s">
        <v>9784</v>
      </c>
      <c r="C11988" t="s">
        <v>15813</v>
      </c>
      <c r="D11988" t="s">
        <v>17414</v>
      </c>
      <c r="E11988">
        <v>1</v>
      </c>
      <c r="F11988" t="s">
        <v>15709</v>
      </c>
      <c r="H11988" s="7"/>
      <c r="I11988" t="s">
        <v>20</v>
      </c>
      <c r="J11988" t="s">
        <v>12258</v>
      </c>
      <c r="K11988" t="s">
        <v>8060</v>
      </c>
      <c r="L11988" s="2">
        <v>0.45833333333333331</v>
      </c>
      <c r="M11988" s="2">
        <v>0.8256944444444444</v>
      </c>
      <c r="N11988" s="1">
        <v>46234</v>
      </c>
      <c r="O11988" t="s">
        <v>23</v>
      </c>
      <c r="S11988" t="s">
        <v>18994</v>
      </c>
      <c r="T119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0.36736111110803904</v>
      </c>
      <c r="U11988" s="5">
        <f>WEEKNUM(Shipment_Data[[#This Row],[DATE]],2)</f>
        <v>31</v>
      </c>
      <c r="V11988" s="6">
        <f>SUBTOTAL(103,Shipment_Data[[#This Row],[DATE]])</f>
        <v>1</v>
      </c>
      <c r="W119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989" spans="1:23" x14ac:dyDescent="0.25">
      <c r="A11989" s="1">
        <v>46234</v>
      </c>
      <c r="B11989" t="s">
        <v>17415</v>
      </c>
      <c r="C11989" t="s">
        <v>15813</v>
      </c>
      <c r="D11989" t="s">
        <v>17414</v>
      </c>
      <c r="E11989">
        <v>1</v>
      </c>
      <c r="F11989" t="s">
        <v>15709</v>
      </c>
      <c r="H11989" s="7"/>
      <c r="I11989" t="s">
        <v>20</v>
      </c>
      <c r="J11989" t="s">
        <v>21</v>
      </c>
      <c r="K11989" t="s">
        <v>22</v>
      </c>
      <c r="L11989" s="2">
        <v>0.45833333333333331</v>
      </c>
      <c r="M11989" s="2">
        <v>0.74861111111111112</v>
      </c>
      <c r="N11989" s="1">
        <v>46234</v>
      </c>
      <c r="O11989" t="s">
        <v>23</v>
      </c>
      <c r="S11989" t="s">
        <v>18994</v>
      </c>
      <c r="T119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0.29027777777810115</v>
      </c>
      <c r="U11989" s="5">
        <f>WEEKNUM(Shipment_Data[[#This Row],[DATE]],2)</f>
        <v>31</v>
      </c>
      <c r="V11989" s="6">
        <f>SUBTOTAL(103,Shipment_Data[[#This Row],[DATE]])</f>
        <v>1</v>
      </c>
      <c r="W119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990" spans="1:23" x14ac:dyDescent="0.25">
      <c r="A11990" s="1">
        <v>46234</v>
      </c>
      <c r="B11990" t="s">
        <v>543</v>
      </c>
      <c r="C11990" t="s">
        <v>15813</v>
      </c>
      <c r="D11990" t="s">
        <v>17414</v>
      </c>
      <c r="E11990">
        <v>1</v>
      </c>
      <c r="F11990" t="s">
        <v>15709</v>
      </c>
      <c r="H11990" s="7"/>
      <c r="I11990" t="s">
        <v>20</v>
      </c>
      <c r="J11990" t="s">
        <v>111</v>
      </c>
      <c r="K11990" t="s">
        <v>112</v>
      </c>
      <c r="L11990" s="2">
        <v>0.4861111111111111</v>
      </c>
      <c r="M11990" s="2">
        <v>0.77013888888888893</v>
      </c>
      <c r="N11990" s="1">
        <v>46234</v>
      </c>
      <c r="O11990" t="s">
        <v>23</v>
      </c>
      <c r="S11990" t="s">
        <v>18994</v>
      </c>
      <c r="T1199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0.28402777777955635</v>
      </c>
      <c r="U11990" s="5">
        <f>WEEKNUM(Shipment_Data[[#This Row],[DATE]],2)</f>
        <v>31</v>
      </c>
      <c r="V11990" s="6">
        <f>SUBTOTAL(103,Shipment_Data[[#This Row],[DATE]])</f>
        <v>1</v>
      </c>
      <c r="W119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991" spans="1:23" x14ac:dyDescent="0.25">
      <c r="A11991" s="1">
        <v>46234</v>
      </c>
      <c r="B11991" t="s">
        <v>17416</v>
      </c>
      <c r="C11991" t="s">
        <v>15813</v>
      </c>
      <c r="D11991" t="s">
        <v>17414</v>
      </c>
      <c r="E11991">
        <v>1</v>
      </c>
      <c r="F11991" t="s">
        <v>15709</v>
      </c>
      <c r="H11991" s="7"/>
      <c r="I11991" t="s">
        <v>20</v>
      </c>
      <c r="J11991" t="s">
        <v>111</v>
      </c>
      <c r="K11991" t="s">
        <v>112</v>
      </c>
      <c r="L11991" s="2">
        <v>0.4861111111111111</v>
      </c>
      <c r="M11991" s="2">
        <v>0.70972222222222225</v>
      </c>
      <c r="N11991" s="1">
        <v>46234</v>
      </c>
      <c r="O11991" t="s">
        <v>23</v>
      </c>
      <c r="S11991" t="s">
        <v>18994</v>
      </c>
      <c r="T1199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0.22361111111240461</v>
      </c>
      <c r="U11991" s="5">
        <f>WEEKNUM(Shipment_Data[[#This Row],[DATE]],2)</f>
        <v>31</v>
      </c>
      <c r="V11991" s="6">
        <f>SUBTOTAL(103,Shipment_Data[[#This Row],[DATE]])</f>
        <v>1</v>
      </c>
      <c r="W119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992" spans="1:23" x14ac:dyDescent="0.25">
      <c r="A11992" s="1">
        <v>46234</v>
      </c>
      <c r="B11992" t="s">
        <v>17417</v>
      </c>
      <c r="C11992" t="s">
        <v>15813</v>
      </c>
      <c r="D11992" t="s">
        <v>17414</v>
      </c>
      <c r="E11992">
        <v>1</v>
      </c>
      <c r="F11992" t="s">
        <v>15709</v>
      </c>
      <c r="H11992" s="7"/>
      <c r="I11992" t="s">
        <v>20</v>
      </c>
      <c r="J11992" t="s">
        <v>111</v>
      </c>
      <c r="K11992" t="s">
        <v>112</v>
      </c>
      <c r="L11992" s="2">
        <v>0.4861111111111111</v>
      </c>
      <c r="M11992" s="2">
        <v>0.78055555555555556</v>
      </c>
      <c r="N11992" s="1">
        <v>46234</v>
      </c>
      <c r="O11992" t="s">
        <v>23</v>
      </c>
      <c r="S11992" t="s">
        <v>18994</v>
      </c>
      <c r="T1199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0.29444444444379769</v>
      </c>
      <c r="U11992" s="5">
        <f>WEEKNUM(Shipment_Data[[#This Row],[DATE]],2)</f>
        <v>31</v>
      </c>
      <c r="V11992" s="6">
        <f>SUBTOTAL(103,Shipment_Data[[#This Row],[DATE]])</f>
        <v>1</v>
      </c>
      <c r="W119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993" spans="1:23" x14ac:dyDescent="0.25">
      <c r="A11993" s="1">
        <v>46234</v>
      </c>
      <c r="B11993" t="s">
        <v>140</v>
      </c>
      <c r="C11993" t="s">
        <v>15813</v>
      </c>
      <c r="D11993" t="s">
        <v>17414</v>
      </c>
      <c r="E11993">
        <v>1</v>
      </c>
      <c r="F11993" t="s">
        <v>15709</v>
      </c>
      <c r="H11993" s="7"/>
      <c r="I11993" t="s">
        <v>20</v>
      </c>
      <c r="J11993" t="s">
        <v>111</v>
      </c>
      <c r="K11993" t="s">
        <v>112</v>
      </c>
      <c r="L11993" s="2">
        <v>0.4861111111111111</v>
      </c>
      <c r="M11993" s="2">
        <v>0.48472222222222222</v>
      </c>
      <c r="N11993" s="1">
        <v>46235</v>
      </c>
      <c r="O11993" t="s">
        <v>23</v>
      </c>
      <c r="S11993" t="s">
        <v>18994</v>
      </c>
      <c r="T119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0.99861111111385981</v>
      </c>
      <c r="U11993" s="5">
        <f>WEEKNUM(Shipment_Data[[#This Row],[DATE]],2)</f>
        <v>31</v>
      </c>
      <c r="V11993" s="6">
        <f>SUBTOTAL(103,Shipment_Data[[#This Row],[DATE]])</f>
        <v>1</v>
      </c>
      <c r="W119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994" spans="1:23" x14ac:dyDescent="0.25">
      <c r="A11994" s="1">
        <v>46234</v>
      </c>
      <c r="B11994" t="s">
        <v>17418</v>
      </c>
      <c r="C11994" t="s">
        <v>15813</v>
      </c>
      <c r="D11994" t="s">
        <v>17419</v>
      </c>
      <c r="E11994">
        <v>1</v>
      </c>
      <c r="F11994" t="s">
        <v>15108</v>
      </c>
      <c r="G11994">
        <v>156053</v>
      </c>
      <c r="H11994" s="7"/>
      <c r="I11994" t="s">
        <v>20</v>
      </c>
      <c r="J11994" t="s">
        <v>111</v>
      </c>
      <c r="K11994" t="s">
        <v>112</v>
      </c>
      <c r="L11994" s="2">
        <v>0.4861111111111111</v>
      </c>
      <c r="M11994" s="2">
        <v>0.66041666666666665</v>
      </c>
      <c r="N11994" s="1">
        <v>46234</v>
      </c>
      <c r="O11994" t="s">
        <v>23</v>
      </c>
      <c r="S11994" t="s">
        <v>18994</v>
      </c>
      <c r="T119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0.17430555555620231</v>
      </c>
      <c r="U11994" s="5">
        <f>WEEKNUM(Shipment_Data[[#This Row],[DATE]],2)</f>
        <v>31</v>
      </c>
      <c r="V11994" s="6">
        <f>SUBTOTAL(103,Shipment_Data[[#This Row],[DATE]])</f>
        <v>1</v>
      </c>
      <c r="W119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995" spans="1:23" x14ac:dyDescent="0.25">
      <c r="A11995" s="1">
        <v>46234</v>
      </c>
      <c r="B11995" t="s">
        <v>17418</v>
      </c>
      <c r="C11995" t="s">
        <v>15813</v>
      </c>
      <c r="D11995" t="s">
        <v>1165</v>
      </c>
      <c r="E11995">
        <v>1</v>
      </c>
      <c r="F11995" t="s">
        <v>15108</v>
      </c>
      <c r="G11995">
        <v>156054</v>
      </c>
      <c r="H11995" s="7"/>
      <c r="I11995" t="s">
        <v>20</v>
      </c>
      <c r="J11995" t="s">
        <v>111</v>
      </c>
      <c r="K11995" t="s">
        <v>112</v>
      </c>
      <c r="L11995" s="2">
        <v>0.4861111111111111</v>
      </c>
      <c r="M11995" s="2">
        <v>0.66041666666666665</v>
      </c>
      <c r="N11995" s="1">
        <v>46234</v>
      </c>
      <c r="O11995" t="s">
        <v>23</v>
      </c>
      <c r="S11995" t="s">
        <v>18994</v>
      </c>
      <c r="T1199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0.17430555555620231</v>
      </c>
      <c r="U11995" s="5">
        <f>WEEKNUM(Shipment_Data[[#This Row],[DATE]],2)</f>
        <v>31</v>
      </c>
      <c r="V11995" s="6">
        <f>SUBTOTAL(103,Shipment_Data[[#This Row],[DATE]])</f>
        <v>1</v>
      </c>
      <c r="W119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996" spans="1:23" x14ac:dyDescent="0.25">
      <c r="A11996" s="1">
        <v>46234</v>
      </c>
      <c r="B11996" t="s">
        <v>17420</v>
      </c>
      <c r="C11996" t="s">
        <v>15813</v>
      </c>
      <c r="D11996" t="s">
        <v>17421</v>
      </c>
      <c r="E11996">
        <v>1</v>
      </c>
      <c r="F11996" t="s">
        <v>15108</v>
      </c>
      <c r="G11996">
        <v>156050</v>
      </c>
      <c r="H11996" s="7"/>
      <c r="I11996" t="s">
        <v>20</v>
      </c>
      <c r="J11996" t="s">
        <v>111</v>
      </c>
      <c r="K11996" t="s">
        <v>112</v>
      </c>
      <c r="L11996" s="2">
        <v>0.4861111111111111</v>
      </c>
      <c r="M11996" s="2">
        <v>0.79305555555555551</v>
      </c>
      <c r="N11996" s="1">
        <v>46234</v>
      </c>
      <c r="O11996" t="s">
        <v>23</v>
      </c>
      <c r="S11996" t="s">
        <v>18994</v>
      </c>
      <c r="T1199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0.30694444444816327</v>
      </c>
      <c r="U11996" s="5">
        <f>WEEKNUM(Shipment_Data[[#This Row],[DATE]],2)</f>
        <v>31</v>
      </c>
      <c r="V11996" s="6">
        <f>SUBTOTAL(103,Shipment_Data[[#This Row],[DATE]])</f>
        <v>1</v>
      </c>
      <c r="W119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997" spans="1:23" x14ac:dyDescent="0.25">
      <c r="A11997" s="1">
        <v>46234</v>
      </c>
      <c r="B11997" t="s">
        <v>6714</v>
      </c>
      <c r="C11997" t="s">
        <v>15813</v>
      </c>
      <c r="D11997" t="s">
        <v>17422</v>
      </c>
      <c r="E11997">
        <v>1</v>
      </c>
      <c r="F11997" t="s">
        <v>15108</v>
      </c>
      <c r="G11997">
        <v>155874</v>
      </c>
      <c r="H11997" s="7"/>
      <c r="I11997" t="s">
        <v>20</v>
      </c>
      <c r="J11997" t="s">
        <v>111</v>
      </c>
      <c r="K11997" t="s">
        <v>112</v>
      </c>
      <c r="L11997" s="2">
        <v>0.4861111111111111</v>
      </c>
      <c r="M11997" s="2">
        <v>0.5625</v>
      </c>
      <c r="N11997" s="1">
        <v>46234</v>
      </c>
      <c r="O11997" t="s">
        <v>23</v>
      </c>
      <c r="S11997" t="s">
        <v>18994</v>
      </c>
      <c r="T1199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7.6388888890505768E-2</v>
      </c>
      <c r="U11997" s="5">
        <f>WEEKNUM(Shipment_Data[[#This Row],[DATE]],2)</f>
        <v>31</v>
      </c>
      <c r="V11997" s="6">
        <f>SUBTOTAL(103,Shipment_Data[[#This Row],[DATE]])</f>
        <v>1</v>
      </c>
      <c r="W119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998" spans="1:23" x14ac:dyDescent="0.25">
      <c r="A11998" s="1">
        <v>46234</v>
      </c>
      <c r="B11998" t="s">
        <v>1967</v>
      </c>
      <c r="C11998" t="s">
        <v>15727</v>
      </c>
      <c r="D11998" t="s">
        <v>17423</v>
      </c>
      <c r="E11998">
        <v>1</v>
      </c>
      <c r="F11998" t="s">
        <v>15108</v>
      </c>
      <c r="G11998">
        <v>156112</v>
      </c>
      <c r="H11998" s="7">
        <v>104466</v>
      </c>
      <c r="I11998" t="s">
        <v>20</v>
      </c>
      <c r="J11998" t="s">
        <v>111</v>
      </c>
      <c r="K11998" t="s">
        <v>112</v>
      </c>
      <c r="L11998" s="2">
        <v>0.4861111111111111</v>
      </c>
      <c r="M11998" s="2">
        <v>0.55069444444444449</v>
      </c>
      <c r="N11998" s="1">
        <v>46234</v>
      </c>
      <c r="O11998" t="s">
        <v>23</v>
      </c>
      <c r="S11998" t="s">
        <v>18994</v>
      </c>
      <c r="T1199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6.4583333332848269E-2</v>
      </c>
      <c r="U11998" s="5">
        <f>WEEKNUM(Shipment_Data[[#This Row],[DATE]],2)</f>
        <v>31</v>
      </c>
      <c r="V11998" s="6">
        <f>SUBTOTAL(103,Shipment_Data[[#This Row],[DATE]])</f>
        <v>1</v>
      </c>
      <c r="W119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1999" spans="1:23" x14ac:dyDescent="0.25">
      <c r="A11999" s="1">
        <v>46234</v>
      </c>
      <c r="B11999" t="s">
        <v>2031</v>
      </c>
      <c r="C11999" t="s">
        <v>15727</v>
      </c>
      <c r="D11999" t="s">
        <v>17424</v>
      </c>
      <c r="E11999">
        <v>1</v>
      </c>
      <c r="F11999" t="s">
        <v>15853</v>
      </c>
      <c r="G11999">
        <v>156093</v>
      </c>
      <c r="H11999" s="7">
        <v>13500</v>
      </c>
      <c r="I11999" t="s">
        <v>20</v>
      </c>
      <c r="J11999" t="s">
        <v>111</v>
      </c>
      <c r="K11999" t="s">
        <v>112</v>
      </c>
      <c r="L11999" s="2">
        <v>0.4861111111111111</v>
      </c>
      <c r="M11999" s="2">
        <v>0.69236111111111109</v>
      </c>
      <c r="N11999" s="1">
        <v>46234</v>
      </c>
      <c r="O11999" t="s">
        <v>23</v>
      </c>
      <c r="S11999" t="s">
        <v>18994</v>
      </c>
      <c r="T1199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0.20625000000291038</v>
      </c>
      <c r="U11999" s="5">
        <f>WEEKNUM(Shipment_Data[[#This Row],[DATE]],2)</f>
        <v>31</v>
      </c>
      <c r="V11999" s="6">
        <f>SUBTOTAL(103,Shipment_Data[[#This Row],[DATE]])</f>
        <v>1</v>
      </c>
      <c r="W119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000" spans="1:23" x14ac:dyDescent="0.25">
      <c r="A12000" s="1">
        <v>46234</v>
      </c>
      <c r="B12000" t="s">
        <v>2031</v>
      </c>
      <c r="C12000" t="s">
        <v>15727</v>
      </c>
      <c r="D12000" t="s">
        <v>17425</v>
      </c>
      <c r="E12000">
        <v>2</v>
      </c>
      <c r="F12000" t="s">
        <v>15108</v>
      </c>
      <c r="G12000">
        <v>156091</v>
      </c>
      <c r="H12000" s="7">
        <v>452577.68</v>
      </c>
      <c r="I12000" t="s">
        <v>20</v>
      </c>
      <c r="J12000" t="s">
        <v>111</v>
      </c>
      <c r="K12000" t="s">
        <v>112</v>
      </c>
      <c r="L12000" s="2">
        <v>0.4861111111111111</v>
      </c>
      <c r="M12000" s="2">
        <v>0.69236111111111109</v>
      </c>
      <c r="N12000" s="1">
        <v>46234</v>
      </c>
      <c r="O12000" t="s">
        <v>23</v>
      </c>
      <c r="S12000" t="s">
        <v>18994</v>
      </c>
      <c r="T1200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0.20625000000291038</v>
      </c>
      <c r="U12000" s="5">
        <f>WEEKNUM(Shipment_Data[[#This Row],[DATE]],2)</f>
        <v>31</v>
      </c>
      <c r="V12000" s="6">
        <f>SUBTOTAL(103,Shipment_Data[[#This Row],[DATE]])</f>
        <v>1</v>
      </c>
      <c r="W120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001" spans="1:23" x14ac:dyDescent="0.25">
      <c r="A12001" s="1">
        <v>46234</v>
      </c>
      <c r="B12001" t="s">
        <v>17426</v>
      </c>
      <c r="C12001" t="s">
        <v>15813</v>
      </c>
      <c r="D12001" t="s">
        <v>17414</v>
      </c>
      <c r="E12001">
        <v>1</v>
      </c>
      <c r="F12001" t="s">
        <v>15709</v>
      </c>
      <c r="H12001" s="7"/>
      <c r="I12001" t="s">
        <v>20</v>
      </c>
      <c r="J12001" t="s">
        <v>391</v>
      </c>
      <c r="K12001" t="s">
        <v>392</v>
      </c>
      <c r="L12001" s="2">
        <v>0.4861111111111111</v>
      </c>
      <c r="M12001" s="2">
        <v>0.66666666666666663</v>
      </c>
      <c r="N12001" s="1">
        <v>46234</v>
      </c>
      <c r="O12001" t="s">
        <v>23</v>
      </c>
      <c r="S12001" t="s">
        <v>18994</v>
      </c>
      <c r="T1200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0.18055555555474712</v>
      </c>
      <c r="U12001" s="5">
        <f>WEEKNUM(Shipment_Data[[#This Row],[DATE]],2)</f>
        <v>31</v>
      </c>
      <c r="V12001" s="6">
        <f>SUBTOTAL(103,Shipment_Data[[#This Row],[DATE]])</f>
        <v>1</v>
      </c>
      <c r="W120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002" spans="1:23" x14ac:dyDescent="0.25">
      <c r="A12002" s="1">
        <v>46234</v>
      </c>
      <c r="B12002" t="s">
        <v>17427</v>
      </c>
      <c r="C12002" t="s">
        <v>15813</v>
      </c>
      <c r="D12002" t="s">
        <v>17414</v>
      </c>
      <c r="E12002">
        <v>1</v>
      </c>
      <c r="F12002" t="s">
        <v>15709</v>
      </c>
      <c r="H12002" s="7"/>
      <c r="I12002" t="s">
        <v>20</v>
      </c>
      <c r="J12002" t="s">
        <v>391</v>
      </c>
      <c r="K12002" t="s">
        <v>392</v>
      </c>
      <c r="L12002" s="2">
        <v>0.4861111111111111</v>
      </c>
      <c r="M12002" s="2">
        <v>0.70833333333333337</v>
      </c>
      <c r="N12002" s="1">
        <v>46234</v>
      </c>
      <c r="O12002" t="s">
        <v>23</v>
      </c>
      <c r="S12002" t="s">
        <v>18994</v>
      </c>
      <c r="T1200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0.22222222222626442</v>
      </c>
      <c r="U12002" s="5">
        <f>WEEKNUM(Shipment_Data[[#This Row],[DATE]],2)</f>
        <v>31</v>
      </c>
      <c r="V12002" s="6">
        <f>SUBTOTAL(103,Shipment_Data[[#This Row],[DATE]])</f>
        <v>1</v>
      </c>
      <c r="W120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003" spans="1:23" x14ac:dyDescent="0.25">
      <c r="A12003" s="1">
        <v>46234</v>
      </c>
      <c r="B12003" t="s">
        <v>454</v>
      </c>
      <c r="C12003" t="s">
        <v>15727</v>
      </c>
      <c r="D12003" t="s">
        <v>17428</v>
      </c>
      <c r="E12003">
        <v>1</v>
      </c>
      <c r="F12003" t="s">
        <v>15108</v>
      </c>
      <c r="G12003">
        <v>155973</v>
      </c>
      <c r="H12003" s="7">
        <v>102957</v>
      </c>
      <c r="I12003" t="s">
        <v>20</v>
      </c>
      <c r="J12003" t="s">
        <v>16331</v>
      </c>
      <c r="K12003" t="s">
        <v>220</v>
      </c>
      <c r="L12003" s="2">
        <v>0.45833333333333331</v>
      </c>
      <c r="M12003" s="2">
        <v>0.70347222222222228</v>
      </c>
      <c r="N12003" s="1">
        <v>46234</v>
      </c>
      <c r="O12003" t="s">
        <v>23</v>
      </c>
      <c r="S12003" t="s">
        <v>18994</v>
      </c>
      <c r="T1200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0.24513888888759539</v>
      </c>
      <c r="U12003" s="5">
        <f>WEEKNUM(Shipment_Data[[#This Row],[DATE]],2)</f>
        <v>31</v>
      </c>
      <c r="V12003" s="6">
        <f>SUBTOTAL(103,Shipment_Data[[#This Row],[DATE]])</f>
        <v>1</v>
      </c>
      <c r="W120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004" spans="1:23" x14ac:dyDescent="0.25">
      <c r="A12004" s="1">
        <v>46234</v>
      </c>
      <c r="B12004" t="s">
        <v>536</v>
      </c>
      <c r="C12004" t="s">
        <v>15727</v>
      </c>
      <c r="D12004" t="s">
        <v>17429</v>
      </c>
      <c r="E12004">
        <v>1</v>
      </c>
      <c r="F12004" t="s">
        <v>15984</v>
      </c>
      <c r="G12004">
        <v>156162</v>
      </c>
      <c r="H12004" s="7">
        <v>22004</v>
      </c>
      <c r="I12004" t="s">
        <v>20</v>
      </c>
      <c r="J12004" t="s">
        <v>111</v>
      </c>
      <c r="K12004" t="s">
        <v>112</v>
      </c>
      <c r="L12004" s="2">
        <v>0.45833333333333331</v>
      </c>
      <c r="M12004" s="2">
        <v>0.52222222222222225</v>
      </c>
      <c r="N12004" s="1">
        <v>46234</v>
      </c>
      <c r="O12004" t="s">
        <v>23</v>
      </c>
      <c r="S12004" t="s">
        <v>18994</v>
      </c>
      <c r="T1200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6.3888888886140194E-2</v>
      </c>
      <c r="U12004" s="5">
        <f>WEEKNUM(Shipment_Data[[#This Row],[DATE]],2)</f>
        <v>31</v>
      </c>
      <c r="V12004" s="6">
        <f>SUBTOTAL(103,Shipment_Data[[#This Row],[DATE]])</f>
        <v>1</v>
      </c>
      <c r="W120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005" spans="1:23" x14ac:dyDescent="0.25">
      <c r="A12005" s="1">
        <v>46234</v>
      </c>
      <c r="B12005" t="s">
        <v>17430</v>
      </c>
      <c r="C12005" t="s">
        <v>15727</v>
      </c>
      <c r="D12005" t="s">
        <v>17431</v>
      </c>
      <c r="E12005">
        <v>1</v>
      </c>
      <c r="F12005" t="s">
        <v>15108</v>
      </c>
      <c r="G12005">
        <v>156091</v>
      </c>
      <c r="H12005" s="7">
        <v>9990</v>
      </c>
      <c r="I12005" t="s">
        <v>20</v>
      </c>
      <c r="J12005" t="s">
        <v>111</v>
      </c>
      <c r="K12005" t="s">
        <v>112</v>
      </c>
      <c r="L12005" s="2">
        <v>0.45833333333333331</v>
      </c>
      <c r="M12005" s="2">
        <v>0.69236111111111109</v>
      </c>
      <c r="N12005" s="1">
        <v>46234</v>
      </c>
      <c r="O12005" t="s">
        <v>23</v>
      </c>
      <c r="S12005" t="s">
        <v>18994</v>
      </c>
      <c r="T1200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0.23402777777664596</v>
      </c>
      <c r="U12005" s="5">
        <f>WEEKNUM(Shipment_Data[[#This Row],[DATE]],2)</f>
        <v>31</v>
      </c>
      <c r="V12005" s="6">
        <f>SUBTOTAL(103,Shipment_Data[[#This Row],[DATE]])</f>
        <v>1</v>
      </c>
      <c r="W120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006" spans="1:23" x14ac:dyDescent="0.25">
      <c r="A12006" s="1">
        <v>46234</v>
      </c>
      <c r="B12006" t="s">
        <v>17432</v>
      </c>
      <c r="C12006" t="s">
        <v>15813</v>
      </c>
      <c r="D12006" t="s">
        <v>17414</v>
      </c>
      <c r="E12006">
        <v>1</v>
      </c>
      <c r="F12006" t="s">
        <v>15709</v>
      </c>
      <c r="H12006" s="7"/>
      <c r="I12006" t="s">
        <v>20</v>
      </c>
      <c r="J12006" t="s">
        <v>257</v>
      </c>
      <c r="K12006" t="s">
        <v>258</v>
      </c>
      <c r="L12006" s="2">
        <v>0.45833333333333331</v>
      </c>
      <c r="M12006" s="2">
        <v>0.51527777777777772</v>
      </c>
      <c r="N12006" s="1">
        <v>46234</v>
      </c>
      <c r="O12006" t="s">
        <v>23</v>
      </c>
      <c r="S12006" t="s">
        <v>18994</v>
      </c>
      <c r="T1200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5.694444444088731E-2</v>
      </c>
      <c r="U12006" s="5">
        <f>WEEKNUM(Shipment_Data[[#This Row],[DATE]],2)</f>
        <v>31</v>
      </c>
      <c r="V12006" s="6">
        <f>SUBTOTAL(103,Shipment_Data[[#This Row],[DATE]])</f>
        <v>1</v>
      </c>
      <c r="W120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007" spans="1:23" x14ac:dyDescent="0.25">
      <c r="A12007" s="1">
        <v>46234</v>
      </c>
      <c r="B12007" t="s">
        <v>1915</v>
      </c>
      <c r="C12007" t="s">
        <v>15813</v>
      </c>
      <c r="D12007" t="s">
        <v>17414</v>
      </c>
      <c r="E12007">
        <v>1</v>
      </c>
      <c r="F12007" t="s">
        <v>15709</v>
      </c>
      <c r="H12007" s="7"/>
      <c r="I12007" t="s">
        <v>20</v>
      </c>
      <c r="J12007" t="s">
        <v>257</v>
      </c>
      <c r="K12007" t="s">
        <v>258</v>
      </c>
      <c r="L12007" s="2">
        <v>0.45833333333333331</v>
      </c>
      <c r="M12007" s="2">
        <v>0.73958333333333337</v>
      </c>
      <c r="N12007" s="1">
        <v>46234</v>
      </c>
      <c r="O12007" t="s">
        <v>23</v>
      </c>
      <c r="S12007" t="s">
        <v>18994</v>
      </c>
      <c r="T1200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0.28125</v>
      </c>
      <c r="U12007" s="5">
        <f>WEEKNUM(Shipment_Data[[#This Row],[DATE]],2)</f>
        <v>31</v>
      </c>
      <c r="V12007" s="6">
        <f>SUBTOTAL(103,Shipment_Data[[#This Row],[DATE]])</f>
        <v>1</v>
      </c>
      <c r="W120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008" spans="1:23" x14ac:dyDescent="0.25">
      <c r="A12008" s="1">
        <v>46234</v>
      </c>
      <c r="B12008" t="s">
        <v>17433</v>
      </c>
      <c r="C12008" t="s">
        <v>15813</v>
      </c>
      <c r="D12008" t="s">
        <v>17414</v>
      </c>
      <c r="E12008">
        <v>1</v>
      </c>
      <c r="F12008" t="s">
        <v>15709</v>
      </c>
      <c r="H12008" s="7"/>
      <c r="I12008" t="s">
        <v>20</v>
      </c>
      <c r="J12008" t="s">
        <v>257</v>
      </c>
      <c r="K12008" t="s">
        <v>258</v>
      </c>
      <c r="L12008" s="2">
        <v>0.45833333333333331</v>
      </c>
      <c r="M12008" s="2">
        <v>0.70277777777777772</v>
      </c>
      <c r="N12008" s="1">
        <v>46234</v>
      </c>
      <c r="O12008" t="s">
        <v>23</v>
      </c>
      <c r="S12008" t="s">
        <v>18994</v>
      </c>
      <c r="T1200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0.24444444444088731</v>
      </c>
      <c r="U12008" s="5">
        <f>WEEKNUM(Shipment_Data[[#This Row],[DATE]],2)</f>
        <v>31</v>
      </c>
      <c r="V12008" s="6">
        <f>SUBTOTAL(103,Shipment_Data[[#This Row],[DATE]])</f>
        <v>1</v>
      </c>
      <c r="W120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009" spans="1:23" x14ac:dyDescent="0.25">
      <c r="A12009" s="1">
        <v>46234</v>
      </c>
      <c r="B12009" t="s">
        <v>17434</v>
      </c>
      <c r="C12009" t="s">
        <v>15813</v>
      </c>
      <c r="D12009" t="s">
        <v>17414</v>
      </c>
      <c r="E12009">
        <v>1</v>
      </c>
      <c r="F12009" t="s">
        <v>15709</v>
      </c>
      <c r="H12009" s="7"/>
      <c r="I12009" t="s">
        <v>20</v>
      </c>
      <c r="J12009" t="s">
        <v>257</v>
      </c>
      <c r="K12009" t="s">
        <v>258</v>
      </c>
      <c r="L12009" s="2">
        <v>0.45833333333333331</v>
      </c>
      <c r="M12009" s="2">
        <v>0.75208333333333333</v>
      </c>
      <c r="N12009" s="1">
        <v>46234</v>
      </c>
      <c r="O12009" t="s">
        <v>23</v>
      </c>
      <c r="S12009" t="s">
        <v>18994</v>
      </c>
      <c r="T120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0.29374999999708962</v>
      </c>
      <c r="U12009" s="5">
        <f>WEEKNUM(Shipment_Data[[#This Row],[DATE]],2)</f>
        <v>31</v>
      </c>
      <c r="V12009" s="6">
        <f>SUBTOTAL(103,Shipment_Data[[#This Row],[DATE]])</f>
        <v>1</v>
      </c>
      <c r="W120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010" spans="1:23" x14ac:dyDescent="0.25">
      <c r="A12010" s="1">
        <v>46234</v>
      </c>
      <c r="B12010" t="s">
        <v>17435</v>
      </c>
      <c r="C12010" t="s">
        <v>15813</v>
      </c>
      <c r="D12010" t="s">
        <v>17414</v>
      </c>
      <c r="E12010">
        <v>1</v>
      </c>
      <c r="F12010" t="s">
        <v>15709</v>
      </c>
      <c r="H12010" s="7"/>
      <c r="I12010" t="s">
        <v>20</v>
      </c>
      <c r="J12010" t="s">
        <v>21</v>
      </c>
      <c r="K12010" t="s">
        <v>22</v>
      </c>
      <c r="L12010" s="2">
        <v>0.5</v>
      </c>
      <c r="M12010" s="2">
        <v>0.60416666666666663</v>
      </c>
      <c r="N12010" s="1">
        <v>46234</v>
      </c>
      <c r="O12010" t="s">
        <v>23</v>
      </c>
      <c r="S12010" t="s">
        <v>18994</v>
      </c>
      <c r="T120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0.10416666666424135</v>
      </c>
      <c r="U12010" s="5">
        <f>WEEKNUM(Shipment_Data[[#This Row],[DATE]],2)</f>
        <v>31</v>
      </c>
      <c r="V12010" s="6">
        <f>SUBTOTAL(103,Shipment_Data[[#This Row],[DATE]])</f>
        <v>1</v>
      </c>
      <c r="W120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011" spans="1:23" x14ac:dyDescent="0.25">
      <c r="A12011" s="1">
        <v>46234</v>
      </c>
      <c r="B12011" t="s">
        <v>17436</v>
      </c>
      <c r="C12011" t="s">
        <v>15813</v>
      </c>
      <c r="D12011" t="s">
        <v>17414</v>
      </c>
      <c r="E12011">
        <v>1</v>
      </c>
      <c r="F12011" t="s">
        <v>15709</v>
      </c>
      <c r="H12011" s="7"/>
      <c r="I12011" t="s">
        <v>20</v>
      </c>
      <c r="J12011" t="s">
        <v>21</v>
      </c>
      <c r="K12011" t="s">
        <v>22</v>
      </c>
      <c r="L12011" s="2">
        <v>0.5</v>
      </c>
      <c r="M12011" s="2">
        <v>0.58958333333333335</v>
      </c>
      <c r="N12011" s="1">
        <v>46234</v>
      </c>
      <c r="O12011" t="s">
        <v>23</v>
      </c>
      <c r="S12011" t="s">
        <v>18994</v>
      </c>
      <c r="T120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8.9583333334303461E-2</v>
      </c>
      <c r="U12011" s="5">
        <f>WEEKNUM(Shipment_Data[[#This Row],[DATE]],2)</f>
        <v>31</v>
      </c>
      <c r="V12011" s="6">
        <f>SUBTOTAL(103,Shipment_Data[[#This Row],[DATE]])</f>
        <v>1</v>
      </c>
      <c r="W120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012" spans="1:23" x14ac:dyDescent="0.25">
      <c r="A12012" s="1">
        <v>46234</v>
      </c>
      <c r="B12012" t="s">
        <v>490</v>
      </c>
      <c r="C12012" t="s">
        <v>15813</v>
      </c>
      <c r="D12012" t="s">
        <v>17414</v>
      </c>
      <c r="E12012">
        <v>1</v>
      </c>
      <c r="F12012" t="s">
        <v>15709</v>
      </c>
      <c r="H12012" s="7"/>
      <c r="I12012" t="s">
        <v>20</v>
      </c>
      <c r="J12012" t="s">
        <v>21</v>
      </c>
      <c r="K12012" t="s">
        <v>22</v>
      </c>
      <c r="L12012" s="2">
        <v>0.5</v>
      </c>
      <c r="M12012" s="2">
        <v>0.5180555555555556</v>
      </c>
      <c r="N12012" s="1">
        <v>46234</v>
      </c>
      <c r="O12012" t="s">
        <v>23</v>
      </c>
      <c r="S12012" t="s">
        <v>18994</v>
      </c>
      <c r="T120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1.8055555556202307E-2</v>
      </c>
      <c r="U12012" s="5">
        <f>WEEKNUM(Shipment_Data[[#This Row],[DATE]],2)</f>
        <v>31</v>
      </c>
      <c r="V12012" s="6">
        <f>SUBTOTAL(103,Shipment_Data[[#This Row],[DATE]])</f>
        <v>1</v>
      </c>
      <c r="W120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013" spans="1:23" x14ac:dyDescent="0.25">
      <c r="A12013" s="1">
        <v>46234</v>
      </c>
      <c r="B12013" t="s">
        <v>17207</v>
      </c>
      <c r="C12013" t="s">
        <v>15813</v>
      </c>
      <c r="D12013" t="s">
        <v>17414</v>
      </c>
      <c r="E12013">
        <v>1</v>
      </c>
      <c r="F12013" t="s">
        <v>15709</v>
      </c>
      <c r="H12013" s="7"/>
      <c r="I12013" t="s">
        <v>20</v>
      </c>
      <c r="J12013" t="s">
        <v>21</v>
      </c>
      <c r="K12013" t="s">
        <v>22</v>
      </c>
      <c r="L12013" s="2">
        <v>0.5</v>
      </c>
      <c r="M12013" s="2">
        <v>0.5625</v>
      </c>
      <c r="N12013" s="1">
        <v>46234</v>
      </c>
      <c r="O12013" t="s">
        <v>23</v>
      </c>
      <c r="S12013" t="s">
        <v>18994</v>
      </c>
      <c r="T1201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6.25E-2</v>
      </c>
      <c r="U12013" s="5">
        <f>WEEKNUM(Shipment_Data[[#This Row],[DATE]],2)</f>
        <v>31</v>
      </c>
      <c r="V12013" s="6">
        <f>SUBTOTAL(103,Shipment_Data[[#This Row],[DATE]])</f>
        <v>1</v>
      </c>
      <c r="W120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014" spans="1:23" x14ac:dyDescent="0.25">
      <c r="A12014" s="1">
        <v>46234</v>
      </c>
      <c r="B12014" t="s">
        <v>17437</v>
      </c>
      <c r="C12014" t="s">
        <v>15813</v>
      </c>
      <c r="D12014" t="s">
        <v>17414</v>
      </c>
      <c r="E12014">
        <v>1</v>
      </c>
      <c r="F12014" t="s">
        <v>15709</v>
      </c>
      <c r="H12014" s="7"/>
      <c r="I12014" t="s">
        <v>20</v>
      </c>
      <c r="J12014" t="s">
        <v>21</v>
      </c>
      <c r="K12014" t="s">
        <v>22</v>
      </c>
      <c r="L12014" s="2">
        <v>0.5</v>
      </c>
      <c r="M12014" s="2">
        <v>0.55486111111111114</v>
      </c>
      <c r="N12014" s="1">
        <v>46234</v>
      </c>
      <c r="O12014" t="s">
        <v>23</v>
      </c>
      <c r="S12014" t="s">
        <v>18994</v>
      </c>
      <c r="T120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5.486111110803904E-2</v>
      </c>
      <c r="U12014" s="5">
        <f>WEEKNUM(Shipment_Data[[#This Row],[DATE]],2)</f>
        <v>31</v>
      </c>
      <c r="V12014" s="6">
        <f>SUBTOTAL(103,Shipment_Data[[#This Row],[DATE]])</f>
        <v>1</v>
      </c>
      <c r="W120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015" spans="1:23" x14ac:dyDescent="0.25">
      <c r="A12015" s="1">
        <v>46234</v>
      </c>
      <c r="B12015" t="s">
        <v>17438</v>
      </c>
      <c r="C12015" t="s">
        <v>15813</v>
      </c>
      <c r="D12015" t="s">
        <v>17414</v>
      </c>
      <c r="E12015">
        <v>1</v>
      </c>
      <c r="F12015" t="s">
        <v>15709</v>
      </c>
      <c r="H12015" s="7"/>
      <c r="I12015" t="s">
        <v>20</v>
      </c>
      <c r="J12015" t="s">
        <v>21</v>
      </c>
      <c r="K12015" t="s">
        <v>22</v>
      </c>
      <c r="L12015" s="2">
        <v>0.5</v>
      </c>
      <c r="M12015" s="2">
        <v>0.57222222222222219</v>
      </c>
      <c r="N12015" s="1">
        <v>46234</v>
      </c>
      <c r="O12015" t="s">
        <v>23</v>
      </c>
      <c r="S12015" t="s">
        <v>18994</v>
      </c>
      <c r="T1201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7.2222222224809229E-2</v>
      </c>
      <c r="U12015" s="5">
        <f>WEEKNUM(Shipment_Data[[#This Row],[DATE]],2)</f>
        <v>31</v>
      </c>
      <c r="V12015" s="6">
        <f>SUBTOTAL(103,Shipment_Data[[#This Row],[DATE]])</f>
        <v>1</v>
      </c>
      <c r="W120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016" spans="1:23" x14ac:dyDescent="0.25">
      <c r="A12016" s="1">
        <v>46234</v>
      </c>
      <c r="B12016" t="s">
        <v>17439</v>
      </c>
      <c r="C12016" t="s">
        <v>15813</v>
      </c>
      <c r="D12016" t="s">
        <v>17414</v>
      </c>
      <c r="E12016">
        <v>1</v>
      </c>
      <c r="F12016" t="s">
        <v>15709</v>
      </c>
      <c r="H12016" s="7"/>
      <c r="I12016" t="s">
        <v>20</v>
      </c>
      <c r="J12016" t="s">
        <v>21</v>
      </c>
      <c r="K12016" t="s">
        <v>22</v>
      </c>
      <c r="L12016" s="2">
        <v>0.5</v>
      </c>
      <c r="M12016" s="2">
        <v>0.56944444444444442</v>
      </c>
      <c r="N12016" s="1">
        <v>46234</v>
      </c>
      <c r="O12016" t="s">
        <v>23</v>
      </c>
      <c r="S12016" t="s">
        <v>18994</v>
      </c>
      <c r="T120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6.9444444445252884E-2</v>
      </c>
      <c r="U12016" s="5">
        <f>WEEKNUM(Shipment_Data[[#This Row],[DATE]],2)</f>
        <v>31</v>
      </c>
      <c r="V12016" s="6">
        <f>SUBTOTAL(103,Shipment_Data[[#This Row],[DATE]])</f>
        <v>1</v>
      </c>
      <c r="W120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017" spans="1:23" x14ac:dyDescent="0.25">
      <c r="A12017" s="1">
        <v>46234</v>
      </c>
      <c r="B12017" t="s">
        <v>1901</v>
      </c>
      <c r="C12017" t="s">
        <v>15813</v>
      </c>
      <c r="D12017" t="s">
        <v>919</v>
      </c>
      <c r="E12017">
        <v>1</v>
      </c>
      <c r="F12017" t="s">
        <v>15108</v>
      </c>
      <c r="G12017">
        <v>155872</v>
      </c>
      <c r="H12017" s="7"/>
      <c r="I12017" t="s">
        <v>20</v>
      </c>
      <c r="J12017" t="s">
        <v>21</v>
      </c>
      <c r="K12017" t="s">
        <v>22</v>
      </c>
      <c r="L12017" s="2">
        <v>0.5</v>
      </c>
      <c r="M12017" s="2">
        <v>0.50347222222222221</v>
      </c>
      <c r="N12017" s="1">
        <v>46234</v>
      </c>
      <c r="O12017" t="s">
        <v>23</v>
      </c>
      <c r="S12017" t="s">
        <v>18994</v>
      </c>
      <c r="T1201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3.4722222189884633E-3</v>
      </c>
      <c r="U12017" s="5">
        <f>WEEKNUM(Shipment_Data[[#This Row],[DATE]],2)</f>
        <v>31</v>
      </c>
      <c r="V12017" s="6">
        <f>SUBTOTAL(103,Shipment_Data[[#This Row],[DATE]])</f>
        <v>1</v>
      </c>
      <c r="W120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018" spans="1:23" x14ac:dyDescent="0.25">
      <c r="A12018" s="1">
        <v>46234</v>
      </c>
      <c r="B12018" t="s">
        <v>1124</v>
      </c>
      <c r="C12018" t="s">
        <v>15727</v>
      </c>
      <c r="D12018" t="s">
        <v>17440</v>
      </c>
      <c r="E12018">
        <v>1</v>
      </c>
      <c r="F12018" t="s">
        <v>15108</v>
      </c>
      <c r="G12018">
        <v>156206</v>
      </c>
      <c r="H12018" s="7">
        <v>53925.55</v>
      </c>
      <c r="I12018" t="s">
        <v>20</v>
      </c>
      <c r="J12018" t="s">
        <v>12258</v>
      </c>
      <c r="K12018" t="s">
        <v>8060</v>
      </c>
      <c r="L12018" s="2">
        <v>0.5</v>
      </c>
      <c r="M12018" s="2">
        <v>0.54305555555555551</v>
      </c>
      <c r="N12018" s="1">
        <v>46234</v>
      </c>
      <c r="O12018" t="s">
        <v>23</v>
      </c>
      <c r="S12018" t="s">
        <v>18994</v>
      </c>
      <c r="T1201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4.3055555557657499E-2</v>
      </c>
      <c r="U12018" s="5">
        <f>WEEKNUM(Shipment_Data[[#This Row],[DATE]],2)</f>
        <v>31</v>
      </c>
      <c r="V12018" s="6">
        <f>SUBTOTAL(103,Shipment_Data[[#This Row],[DATE]])</f>
        <v>1</v>
      </c>
      <c r="W120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019" spans="1:23" x14ac:dyDescent="0.25">
      <c r="A12019" s="1">
        <v>46234</v>
      </c>
      <c r="B12019" t="s">
        <v>798</v>
      </c>
      <c r="C12019" t="s">
        <v>15727</v>
      </c>
      <c r="D12019" t="s">
        <v>17441</v>
      </c>
      <c r="E12019">
        <v>5</v>
      </c>
      <c r="F12019" t="s">
        <v>15108</v>
      </c>
      <c r="G12019">
        <v>155826</v>
      </c>
      <c r="H12019" s="7">
        <v>178274</v>
      </c>
      <c r="I12019" t="s">
        <v>20</v>
      </c>
      <c r="J12019" t="s">
        <v>12258</v>
      </c>
      <c r="K12019" t="s">
        <v>8060</v>
      </c>
      <c r="L12019" s="2">
        <v>0.5</v>
      </c>
      <c r="M12019" s="2">
        <v>0.75208333333333333</v>
      </c>
      <c r="N12019" s="1">
        <v>46234</v>
      </c>
      <c r="O12019" t="s">
        <v>23</v>
      </c>
      <c r="S12019" t="s">
        <v>18994</v>
      </c>
      <c r="T1201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0.25208333333284827</v>
      </c>
      <c r="U12019" s="5">
        <f>WEEKNUM(Shipment_Data[[#This Row],[DATE]],2)</f>
        <v>31</v>
      </c>
      <c r="V12019" s="6">
        <f>SUBTOTAL(103,Shipment_Data[[#This Row],[DATE]])</f>
        <v>1</v>
      </c>
      <c r="W120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020" spans="1:23" x14ac:dyDescent="0.25">
      <c r="A12020" s="1">
        <v>46234</v>
      </c>
      <c r="B12020" t="s">
        <v>798</v>
      </c>
      <c r="C12020" t="s">
        <v>15727</v>
      </c>
      <c r="D12020" t="s">
        <v>17442</v>
      </c>
      <c r="E12020">
        <v>2</v>
      </c>
      <c r="F12020" t="s">
        <v>15108</v>
      </c>
      <c r="G12020">
        <v>156010</v>
      </c>
      <c r="H12020" s="7">
        <v>145600</v>
      </c>
      <c r="I12020" t="s">
        <v>20</v>
      </c>
      <c r="J12020" t="s">
        <v>12258</v>
      </c>
      <c r="K12020" t="s">
        <v>8060</v>
      </c>
      <c r="L12020" s="2">
        <v>0.5</v>
      </c>
      <c r="M12020" s="2">
        <v>0.75208333333333333</v>
      </c>
      <c r="N12020" s="1">
        <v>46234</v>
      </c>
      <c r="O12020" t="s">
        <v>23</v>
      </c>
      <c r="S12020" t="s">
        <v>18994</v>
      </c>
      <c r="T120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0.25208333333284827</v>
      </c>
      <c r="U12020" s="5">
        <f>WEEKNUM(Shipment_Data[[#This Row],[DATE]],2)</f>
        <v>31</v>
      </c>
      <c r="V12020" s="6">
        <f>SUBTOTAL(103,Shipment_Data[[#This Row],[DATE]])</f>
        <v>1</v>
      </c>
      <c r="W120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021" spans="1:23" x14ac:dyDescent="0.25">
      <c r="A12021" s="1">
        <v>46234</v>
      </c>
      <c r="B12021" t="s">
        <v>17443</v>
      </c>
      <c r="C12021" t="s">
        <v>15727</v>
      </c>
      <c r="D12021" t="s">
        <v>17444</v>
      </c>
      <c r="E12021">
        <v>1</v>
      </c>
      <c r="F12021" t="s">
        <v>15984</v>
      </c>
      <c r="H12021" s="7">
        <v>4704</v>
      </c>
      <c r="I12021" t="s">
        <v>20</v>
      </c>
      <c r="J12021" t="s">
        <v>16313</v>
      </c>
      <c r="K12021" t="s">
        <v>210</v>
      </c>
      <c r="L12021" s="2">
        <v>0.50347222222222221</v>
      </c>
      <c r="M12021" s="2">
        <v>0.60416666666666663</v>
      </c>
      <c r="N12021" s="1">
        <v>46234</v>
      </c>
      <c r="O12021" t="s">
        <v>23</v>
      </c>
      <c r="S12021" t="s">
        <v>18994</v>
      </c>
      <c r="T120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0.10069444444525288</v>
      </c>
      <c r="U12021" s="5">
        <f>WEEKNUM(Shipment_Data[[#This Row],[DATE]],2)</f>
        <v>31</v>
      </c>
      <c r="V12021" s="6">
        <f>SUBTOTAL(103,Shipment_Data[[#This Row],[DATE]])</f>
        <v>1</v>
      </c>
      <c r="W120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022" spans="1:23" x14ac:dyDescent="0.25">
      <c r="A12022" s="1">
        <v>46234</v>
      </c>
      <c r="B12022" t="s">
        <v>12290</v>
      </c>
      <c r="C12022" t="s">
        <v>15727</v>
      </c>
      <c r="D12022" t="s">
        <v>17445</v>
      </c>
      <c r="E12022">
        <v>2</v>
      </c>
      <c r="F12022" t="s">
        <v>15108</v>
      </c>
      <c r="G12022">
        <v>155785</v>
      </c>
      <c r="H12022" s="7">
        <v>196328</v>
      </c>
      <c r="I12022" t="s">
        <v>20</v>
      </c>
      <c r="J12022" t="s">
        <v>26</v>
      </c>
      <c r="K12022" t="s">
        <v>7410</v>
      </c>
      <c r="L12022" s="2">
        <v>0.50347222222222221</v>
      </c>
      <c r="M12022" s="2">
        <v>0.79027777777777775</v>
      </c>
      <c r="N12022" s="1">
        <v>46234</v>
      </c>
      <c r="O12022" t="s">
        <v>23</v>
      </c>
      <c r="S12022" t="s">
        <v>18994</v>
      </c>
      <c r="T1202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0.28680555555911269</v>
      </c>
      <c r="U12022" s="5">
        <f>WEEKNUM(Shipment_Data[[#This Row],[DATE]],2)</f>
        <v>31</v>
      </c>
      <c r="V12022" s="6">
        <f>SUBTOTAL(103,Shipment_Data[[#This Row],[DATE]])</f>
        <v>1</v>
      </c>
      <c r="W120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023" spans="1:23" x14ac:dyDescent="0.25">
      <c r="A12023" s="1">
        <v>46234</v>
      </c>
      <c r="B12023" t="s">
        <v>12290</v>
      </c>
      <c r="C12023" t="s">
        <v>15727</v>
      </c>
      <c r="D12023" t="s">
        <v>17446</v>
      </c>
      <c r="E12023">
        <v>1</v>
      </c>
      <c r="F12023" t="s">
        <v>15984</v>
      </c>
      <c r="G12023">
        <v>155883</v>
      </c>
      <c r="H12023" s="7">
        <v>13500</v>
      </c>
      <c r="I12023" t="s">
        <v>20</v>
      </c>
      <c r="J12023" t="s">
        <v>26</v>
      </c>
      <c r="K12023" t="s">
        <v>7410</v>
      </c>
      <c r="L12023" s="2">
        <v>0.50347222222222221</v>
      </c>
      <c r="M12023" s="2">
        <v>0.79027777777777775</v>
      </c>
      <c r="N12023" s="1">
        <v>46234</v>
      </c>
      <c r="O12023" t="s">
        <v>23</v>
      </c>
      <c r="S12023" t="s">
        <v>18994</v>
      </c>
      <c r="T120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0.28680555555911269</v>
      </c>
      <c r="U12023" s="5">
        <f>WEEKNUM(Shipment_Data[[#This Row],[DATE]],2)</f>
        <v>31</v>
      </c>
      <c r="V12023" s="6">
        <f>SUBTOTAL(103,Shipment_Data[[#This Row],[DATE]])</f>
        <v>1</v>
      </c>
      <c r="W120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024" spans="1:23" x14ac:dyDescent="0.25">
      <c r="A12024" s="1">
        <v>46234</v>
      </c>
      <c r="B12024" t="s">
        <v>17447</v>
      </c>
      <c r="C12024" t="s">
        <v>15813</v>
      </c>
      <c r="D12024" t="s">
        <v>17414</v>
      </c>
      <c r="E12024">
        <v>1</v>
      </c>
      <c r="F12024" t="s">
        <v>15709</v>
      </c>
      <c r="H12024" s="7"/>
      <c r="I12024" t="s">
        <v>20</v>
      </c>
      <c r="J12024" t="s">
        <v>105</v>
      </c>
      <c r="K12024" t="s">
        <v>106</v>
      </c>
      <c r="L12024" s="2">
        <v>0.52083333333333337</v>
      </c>
      <c r="M12024" s="2">
        <v>0.625</v>
      </c>
      <c r="N12024" s="1">
        <v>46234</v>
      </c>
      <c r="O12024" t="s">
        <v>23</v>
      </c>
      <c r="S12024" t="s">
        <v>18994</v>
      </c>
      <c r="T120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0.10416666666424135</v>
      </c>
      <c r="U12024" s="5">
        <f>WEEKNUM(Shipment_Data[[#This Row],[DATE]],2)</f>
        <v>31</v>
      </c>
      <c r="V12024" s="6">
        <f>SUBTOTAL(103,Shipment_Data[[#This Row],[DATE]])</f>
        <v>1</v>
      </c>
      <c r="W120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025" spans="1:23" x14ac:dyDescent="0.25">
      <c r="A12025" s="1">
        <v>46234</v>
      </c>
      <c r="B12025" t="s">
        <v>17448</v>
      </c>
      <c r="C12025" t="s">
        <v>15813</v>
      </c>
      <c r="D12025" t="s">
        <v>17414</v>
      </c>
      <c r="E12025">
        <v>1</v>
      </c>
      <c r="F12025" t="s">
        <v>15709</v>
      </c>
      <c r="H12025" s="7"/>
      <c r="I12025" t="s">
        <v>20</v>
      </c>
      <c r="J12025" t="s">
        <v>105</v>
      </c>
      <c r="K12025" t="s">
        <v>106</v>
      </c>
      <c r="L12025" s="2">
        <v>0.52083333333333337</v>
      </c>
      <c r="M12025" s="2">
        <v>0.70833333333333337</v>
      </c>
      <c r="N12025" s="1">
        <v>46234</v>
      </c>
      <c r="O12025" t="s">
        <v>23</v>
      </c>
      <c r="S12025" t="s">
        <v>18994</v>
      </c>
      <c r="T1202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0.1875</v>
      </c>
      <c r="U12025" s="5">
        <f>WEEKNUM(Shipment_Data[[#This Row],[DATE]],2)</f>
        <v>31</v>
      </c>
      <c r="V12025" s="6">
        <f>SUBTOTAL(103,Shipment_Data[[#This Row],[DATE]])</f>
        <v>1</v>
      </c>
      <c r="W120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026" spans="1:23" x14ac:dyDescent="0.25">
      <c r="A12026" s="1">
        <v>46234</v>
      </c>
      <c r="B12026" t="s">
        <v>360</v>
      </c>
      <c r="C12026" t="s">
        <v>15813</v>
      </c>
      <c r="D12026" t="s">
        <v>17414</v>
      </c>
      <c r="E12026">
        <v>1</v>
      </c>
      <c r="F12026" t="s">
        <v>15709</v>
      </c>
      <c r="H12026" s="7"/>
      <c r="I12026" t="s">
        <v>20</v>
      </c>
      <c r="J12026" t="s">
        <v>105</v>
      </c>
      <c r="K12026" t="s">
        <v>106</v>
      </c>
      <c r="L12026" s="2">
        <v>0.52083333333333337</v>
      </c>
      <c r="M12026" s="2">
        <v>0.67152777777777772</v>
      </c>
      <c r="N12026" s="1">
        <v>46234</v>
      </c>
      <c r="O12026" t="s">
        <v>23</v>
      </c>
      <c r="S12026" t="s">
        <v>18994</v>
      </c>
      <c r="T120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0.15069444444088731</v>
      </c>
      <c r="U12026" s="5">
        <f>WEEKNUM(Shipment_Data[[#This Row],[DATE]],2)</f>
        <v>31</v>
      </c>
      <c r="V12026" s="6">
        <f>SUBTOTAL(103,Shipment_Data[[#This Row],[DATE]])</f>
        <v>1</v>
      </c>
      <c r="W120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027" spans="1:23" x14ac:dyDescent="0.25">
      <c r="A12027" s="1">
        <v>46234</v>
      </c>
      <c r="B12027" t="s">
        <v>17449</v>
      </c>
      <c r="C12027" t="s">
        <v>15813</v>
      </c>
      <c r="D12027" t="s">
        <v>17414</v>
      </c>
      <c r="E12027">
        <v>1</v>
      </c>
      <c r="F12027" t="s">
        <v>15709</v>
      </c>
      <c r="H12027" s="7"/>
      <c r="I12027" t="s">
        <v>20</v>
      </c>
      <c r="J12027" t="s">
        <v>105</v>
      </c>
      <c r="K12027" t="s">
        <v>106</v>
      </c>
      <c r="L12027" s="2">
        <v>0.52083333333333337</v>
      </c>
      <c r="M12027" s="2">
        <v>0.56736111111111109</v>
      </c>
      <c r="N12027" s="1">
        <v>46234</v>
      </c>
      <c r="O12027" t="s">
        <v>23</v>
      </c>
      <c r="S12027" t="s">
        <v>18994</v>
      </c>
      <c r="T1202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4.6527777776645962E-2</v>
      </c>
      <c r="U12027" s="5">
        <f>WEEKNUM(Shipment_Data[[#This Row],[DATE]],2)</f>
        <v>31</v>
      </c>
      <c r="V12027" s="6">
        <f>SUBTOTAL(103,Shipment_Data[[#This Row],[DATE]])</f>
        <v>1</v>
      </c>
      <c r="W120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028" spans="1:23" x14ac:dyDescent="0.25">
      <c r="A12028" s="1">
        <v>46234</v>
      </c>
      <c r="B12028" t="s">
        <v>17450</v>
      </c>
      <c r="C12028" t="s">
        <v>15813</v>
      </c>
      <c r="D12028" t="s">
        <v>17414</v>
      </c>
      <c r="E12028">
        <v>1</v>
      </c>
      <c r="F12028" t="s">
        <v>15709</v>
      </c>
      <c r="H12028" s="7"/>
      <c r="I12028" t="s">
        <v>20</v>
      </c>
      <c r="J12028" t="s">
        <v>105</v>
      </c>
      <c r="K12028" t="s">
        <v>106</v>
      </c>
      <c r="L12028" s="2">
        <v>0.52083333333333337</v>
      </c>
      <c r="M12028" s="2">
        <v>0.55902777777777779</v>
      </c>
      <c r="N12028" s="1">
        <v>46234</v>
      </c>
      <c r="O12028" t="s">
        <v>23</v>
      </c>
      <c r="S12028" t="s">
        <v>18994</v>
      </c>
      <c r="T120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3.8194444445252884E-2</v>
      </c>
      <c r="U12028" s="5">
        <f>WEEKNUM(Shipment_Data[[#This Row],[DATE]],2)</f>
        <v>31</v>
      </c>
      <c r="V12028" s="6">
        <f>SUBTOTAL(103,Shipment_Data[[#This Row],[DATE]])</f>
        <v>1</v>
      </c>
      <c r="W120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029" spans="1:23" x14ac:dyDescent="0.25">
      <c r="A12029" s="1">
        <v>46234</v>
      </c>
      <c r="B12029" t="s">
        <v>639</v>
      </c>
      <c r="C12029" t="s">
        <v>15813</v>
      </c>
      <c r="D12029" t="s">
        <v>17414</v>
      </c>
      <c r="E12029">
        <v>1</v>
      </c>
      <c r="F12029" t="s">
        <v>15709</v>
      </c>
      <c r="H12029" s="7"/>
      <c r="I12029" t="s">
        <v>20</v>
      </c>
      <c r="J12029" t="s">
        <v>105</v>
      </c>
      <c r="K12029" t="s">
        <v>106</v>
      </c>
      <c r="L12029" s="2">
        <v>0.52083333333333337</v>
      </c>
      <c r="M12029" s="2">
        <v>0.5805555555555556</v>
      </c>
      <c r="N12029" s="1">
        <v>46234</v>
      </c>
      <c r="O12029" t="s">
        <v>23</v>
      </c>
      <c r="S12029" t="s">
        <v>18994</v>
      </c>
      <c r="T120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5.9722222220443655E-2</v>
      </c>
      <c r="U12029" s="5">
        <f>WEEKNUM(Shipment_Data[[#This Row],[DATE]],2)</f>
        <v>31</v>
      </c>
      <c r="V12029" s="6">
        <f>SUBTOTAL(103,Shipment_Data[[#This Row],[DATE]])</f>
        <v>1</v>
      </c>
      <c r="W120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030" spans="1:23" x14ac:dyDescent="0.25">
      <c r="A12030" s="1">
        <v>46234</v>
      </c>
      <c r="B12030" t="s">
        <v>1991</v>
      </c>
      <c r="C12030" t="s">
        <v>15813</v>
      </c>
      <c r="D12030" t="s">
        <v>17414</v>
      </c>
      <c r="E12030">
        <v>1</v>
      </c>
      <c r="F12030" t="s">
        <v>15709</v>
      </c>
      <c r="H12030" s="7"/>
      <c r="I12030" t="s">
        <v>20</v>
      </c>
      <c r="J12030" t="s">
        <v>105</v>
      </c>
      <c r="K12030" t="s">
        <v>106</v>
      </c>
      <c r="L12030" s="2">
        <v>0.52083333333333337</v>
      </c>
      <c r="M12030" s="2">
        <v>0.60347222222222219</v>
      </c>
      <c r="N12030" s="1">
        <v>46234</v>
      </c>
      <c r="O12030" t="s">
        <v>23</v>
      </c>
      <c r="S12030" t="s">
        <v>18994</v>
      </c>
      <c r="T1203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8.2638888889050577E-2</v>
      </c>
      <c r="U12030" s="5">
        <f>WEEKNUM(Shipment_Data[[#This Row],[DATE]],2)</f>
        <v>31</v>
      </c>
      <c r="V12030" s="6">
        <f>SUBTOTAL(103,Shipment_Data[[#This Row],[DATE]])</f>
        <v>1</v>
      </c>
      <c r="W120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031" spans="1:23" x14ac:dyDescent="0.25">
      <c r="A12031" s="1">
        <v>46234</v>
      </c>
      <c r="B12031" t="s">
        <v>17451</v>
      </c>
      <c r="C12031" t="s">
        <v>15813</v>
      </c>
      <c r="D12031" t="s">
        <v>17414</v>
      </c>
      <c r="E12031">
        <v>1</v>
      </c>
      <c r="F12031" t="s">
        <v>15709</v>
      </c>
      <c r="H12031" s="7"/>
      <c r="I12031" t="s">
        <v>20</v>
      </c>
      <c r="J12031" t="s">
        <v>105</v>
      </c>
      <c r="K12031" t="s">
        <v>106</v>
      </c>
      <c r="L12031" s="2">
        <v>0.52083333333333337</v>
      </c>
      <c r="M12031" s="2">
        <v>0.56180555555555556</v>
      </c>
      <c r="N12031" s="1">
        <v>46234</v>
      </c>
      <c r="O12031" t="s">
        <v>23</v>
      </c>
      <c r="S12031" t="s">
        <v>18994</v>
      </c>
      <c r="T1203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4.0972222217533272E-2</v>
      </c>
      <c r="U12031" s="5">
        <f>WEEKNUM(Shipment_Data[[#This Row],[DATE]],2)</f>
        <v>31</v>
      </c>
      <c r="V12031" s="6">
        <f>SUBTOTAL(103,Shipment_Data[[#This Row],[DATE]])</f>
        <v>1</v>
      </c>
      <c r="W120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032" spans="1:23" x14ac:dyDescent="0.25">
      <c r="A12032" s="1">
        <v>46234</v>
      </c>
      <c r="B12032" t="s">
        <v>17452</v>
      </c>
      <c r="C12032" t="s">
        <v>15813</v>
      </c>
      <c r="D12032" t="s">
        <v>17414</v>
      </c>
      <c r="E12032">
        <v>1</v>
      </c>
      <c r="F12032" t="s">
        <v>15709</v>
      </c>
      <c r="H12032" s="7"/>
      <c r="I12032" t="s">
        <v>20</v>
      </c>
      <c r="J12032" t="s">
        <v>105</v>
      </c>
      <c r="K12032" t="s">
        <v>106</v>
      </c>
      <c r="L12032" s="2">
        <v>0.52083333333333337</v>
      </c>
      <c r="M12032" s="2">
        <v>0.59652777777777777</v>
      </c>
      <c r="N12032" s="1">
        <v>46234</v>
      </c>
      <c r="O12032" t="s">
        <v>23</v>
      </c>
      <c r="S12032" t="s">
        <v>18994</v>
      </c>
      <c r="T1203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7.5694444443797693E-2</v>
      </c>
      <c r="U12032" s="5">
        <f>WEEKNUM(Shipment_Data[[#This Row],[DATE]],2)</f>
        <v>31</v>
      </c>
      <c r="V12032" s="6">
        <f>SUBTOTAL(103,Shipment_Data[[#This Row],[DATE]])</f>
        <v>1</v>
      </c>
      <c r="W120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033" spans="1:23" x14ac:dyDescent="0.25">
      <c r="A12033" s="1">
        <v>46234</v>
      </c>
      <c r="B12033" t="s">
        <v>17453</v>
      </c>
      <c r="C12033" t="s">
        <v>15813</v>
      </c>
      <c r="D12033" t="s">
        <v>17414</v>
      </c>
      <c r="E12033">
        <v>1</v>
      </c>
      <c r="F12033" t="s">
        <v>15709</v>
      </c>
      <c r="H12033" s="7"/>
      <c r="I12033" t="s">
        <v>20</v>
      </c>
      <c r="J12033" t="s">
        <v>105</v>
      </c>
      <c r="K12033" t="s">
        <v>106</v>
      </c>
      <c r="L12033" s="2">
        <v>0.52083333333333337</v>
      </c>
      <c r="M12033" s="2">
        <v>0.76736111111111116</v>
      </c>
      <c r="N12033" s="1">
        <v>46234</v>
      </c>
      <c r="O12033" t="s">
        <v>23</v>
      </c>
      <c r="S12033" t="s">
        <v>18994</v>
      </c>
      <c r="T120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0.24652777777373558</v>
      </c>
      <c r="U12033" s="5">
        <f>WEEKNUM(Shipment_Data[[#This Row],[DATE]],2)</f>
        <v>31</v>
      </c>
      <c r="V12033" s="6">
        <f>SUBTOTAL(103,Shipment_Data[[#This Row],[DATE]])</f>
        <v>1</v>
      </c>
      <c r="W120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034" spans="1:23" x14ac:dyDescent="0.25">
      <c r="A12034" s="1">
        <v>46234</v>
      </c>
      <c r="B12034" t="s">
        <v>17454</v>
      </c>
      <c r="C12034" t="s">
        <v>15813</v>
      </c>
      <c r="D12034" t="s">
        <v>17414</v>
      </c>
      <c r="E12034">
        <v>1</v>
      </c>
      <c r="F12034" t="s">
        <v>15709</v>
      </c>
      <c r="H12034" s="7"/>
      <c r="I12034" t="s">
        <v>20</v>
      </c>
      <c r="J12034" t="s">
        <v>105</v>
      </c>
      <c r="K12034" t="s">
        <v>106</v>
      </c>
      <c r="L12034" s="2">
        <v>0.52083333333333337</v>
      </c>
      <c r="M12034" s="2">
        <v>0.78611111111111109</v>
      </c>
      <c r="N12034" s="1">
        <v>46234</v>
      </c>
      <c r="O12034" t="s">
        <v>23</v>
      </c>
      <c r="S12034" t="s">
        <v>18994</v>
      </c>
      <c r="T120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0.26527777777664596</v>
      </c>
      <c r="U12034" s="5">
        <f>WEEKNUM(Shipment_Data[[#This Row],[DATE]],2)</f>
        <v>31</v>
      </c>
      <c r="V12034" s="6">
        <f>SUBTOTAL(103,Shipment_Data[[#This Row],[DATE]])</f>
        <v>1</v>
      </c>
      <c r="W120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035" spans="1:23" x14ac:dyDescent="0.25">
      <c r="A12035" s="1">
        <v>46234</v>
      </c>
      <c r="B12035" t="s">
        <v>11526</v>
      </c>
      <c r="C12035" t="s">
        <v>15813</v>
      </c>
      <c r="D12035" t="s">
        <v>17414</v>
      </c>
      <c r="E12035">
        <v>1</v>
      </c>
      <c r="F12035" t="s">
        <v>15709</v>
      </c>
      <c r="H12035" s="7"/>
      <c r="I12035" t="s">
        <v>20</v>
      </c>
      <c r="J12035" t="s">
        <v>105</v>
      </c>
      <c r="K12035" t="s">
        <v>106</v>
      </c>
      <c r="L12035" s="2">
        <v>0.52083333333333337</v>
      </c>
      <c r="M12035" s="2">
        <v>0.57013888888888886</v>
      </c>
      <c r="N12035" s="1">
        <v>46234</v>
      </c>
      <c r="O12035" t="s">
        <v>23</v>
      </c>
      <c r="S12035" t="s">
        <v>18994</v>
      </c>
      <c r="T120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4.9305555556202307E-2</v>
      </c>
      <c r="U12035" s="5">
        <f>WEEKNUM(Shipment_Data[[#This Row],[DATE]],2)</f>
        <v>31</v>
      </c>
      <c r="V12035" s="6">
        <f>SUBTOTAL(103,Shipment_Data[[#This Row],[DATE]])</f>
        <v>1</v>
      </c>
      <c r="W120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036" spans="1:23" x14ac:dyDescent="0.25">
      <c r="A12036" s="1">
        <v>46234</v>
      </c>
      <c r="B12036" t="s">
        <v>17455</v>
      </c>
      <c r="C12036" t="s">
        <v>15813</v>
      </c>
      <c r="D12036" t="s">
        <v>17414</v>
      </c>
      <c r="E12036">
        <v>1</v>
      </c>
      <c r="F12036" t="s">
        <v>15709</v>
      </c>
      <c r="H12036" s="7"/>
      <c r="I12036" t="s">
        <v>20</v>
      </c>
      <c r="J12036" t="s">
        <v>105</v>
      </c>
      <c r="K12036" t="s">
        <v>106</v>
      </c>
      <c r="L12036" s="2">
        <v>0.52083333333333337</v>
      </c>
      <c r="M12036" s="2">
        <v>0.72499999999999998</v>
      </c>
      <c r="N12036" s="1">
        <v>46234</v>
      </c>
      <c r="O12036" t="s">
        <v>23</v>
      </c>
      <c r="S12036" t="s">
        <v>18994</v>
      </c>
      <c r="T120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0.20416666666278616</v>
      </c>
      <c r="U12036" s="5">
        <f>WEEKNUM(Shipment_Data[[#This Row],[DATE]],2)</f>
        <v>31</v>
      </c>
      <c r="V12036" s="6">
        <f>SUBTOTAL(103,Shipment_Data[[#This Row],[DATE]])</f>
        <v>1</v>
      </c>
      <c r="W120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037" spans="1:23" x14ac:dyDescent="0.25">
      <c r="A12037" s="1">
        <v>46234</v>
      </c>
      <c r="B12037" t="s">
        <v>1029</v>
      </c>
      <c r="C12037" t="s">
        <v>15813</v>
      </c>
      <c r="D12037" t="s">
        <v>17414</v>
      </c>
      <c r="E12037">
        <v>1</v>
      </c>
      <c r="F12037" t="s">
        <v>15709</v>
      </c>
      <c r="H12037" s="7"/>
      <c r="I12037" t="s">
        <v>20</v>
      </c>
      <c r="J12037" t="s">
        <v>105</v>
      </c>
      <c r="K12037" t="s">
        <v>106</v>
      </c>
      <c r="L12037" s="2">
        <v>0.52083333333333337</v>
      </c>
      <c r="M12037" s="2">
        <v>0.58958333333333335</v>
      </c>
      <c r="N12037" s="1">
        <v>46234</v>
      </c>
      <c r="O12037" t="s">
        <v>23</v>
      </c>
      <c r="S12037" t="s">
        <v>18994</v>
      </c>
      <c r="T120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6.8749999998544808E-2</v>
      </c>
      <c r="U12037" s="5">
        <f>WEEKNUM(Shipment_Data[[#This Row],[DATE]],2)</f>
        <v>31</v>
      </c>
      <c r="V12037" s="6">
        <f>SUBTOTAL(103,Shipment_Data[[#This Row],[DATE]])</f>
        <v>1</v>
      </c>
      <c r="W120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038" spans="1:23" x14ac:dyDescent="0.25">
      <c r="A12038" s="1">
        <v>46234</v>
      </c>
      <c r="B12038" t="s">
        <v>13027</v>
      </c>
      <c r="C12038" t="s">
        <v>15813</v>
      </c>
      <c r="D12038" t="s">
        <v>17414</v>
      </c>
      <c r="E12038">
        <v>1</v>
      </c>
      <c r="F12038" t="s">
        <v>15709</v>
      </c>
      <c r="H12038" s="7"/>
      <c r="I12038" t="s">
        <v>20</v>
      </c>
      <c r="J12038" t="s">
        <v>105</v>
      </c>
      <c r="K12038" t="s">
        <v>106</v>
      </c>
      <c r="L12038" s="2">
        <v>0.52083333333333337</v>
      </c>
      <c r="M12038" s="2">
        <v>0.66319444444444442</v>
      </c>
      <c r="N12038" s="1">
        <v>46234</v>
      </c>
      <c r="O12038" t="s">
        <v>23</v>
      </c>
      <c r="S12038" t="s">
        <v>18994</v>
      </c>
      <c r="T1203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0.14236111110949423</v>
      </c>
      <c r="U12038" s="5">
        <f>WEEKNUM(Shipment_Data[[#This Row],[DATE]],2)</f>
        <v>31</v>
      </c>
      <c r="V12038" s="6">
        <f>SUBTOTAL(103,Shipment_Data[[#This Row],[DATE]])</f>
        <v>1</v>
      </c>
      <c r="W120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039" spans="1:23" x14ac:dyDescent="0.25">
      <c r="A12039" s="1">
        <v>46234</v>
      </c>
      <c r="B12039" t="s">
        <v>529</v>
      </c>
      <c r="C12039" t="s">
        <v>15813</v>
      </c>
      <c r="D12039" t="s">
        <v>17414</v>
      </c>
      <c r="E12039">
        <v>1</v>
      </c>
      <c r="F12039" t="s">
        <v>15709</v>
      </c>
      <c r="H12039" s="7"/>
      <c r="I12039" t="s">
        <v>20</v>
      </c>
      <c r="J12039" t="s">
        <v>105</v>
      </c>
      <c r="K12039" t="s">
        <v>106</v>
      </c>
      <c r="L12039" s="2">
        <v>0.52083333333333337</v>
      </c>
      <c r="M12039" s="2">
        <v>0.69513888888888886</v>
      </c>
      <c r="N12039" s="1">
        <v>46234</v>
      </c>
      <c r="O12039" t="s">
        <v>23</v>
      </c>
      <c r="S12039" t="s">
        <v>18994</v>
      </c>
      <c r="T120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0.17430555555620231</v>
      </c>
      <c r="U12039" s="5">
        <f>WEEKNUM(Shipment_Data[[#This Row],[DATE]],2)</f>
        <v>31</v>
      </c>
      <c r="V12039" s="6">
        <f>SUBTOTAL(103,Shipment_Data[[#This Row],[DATE]])</f>
        <v>1</v>
      </c>
      <c r="W120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040" spans="1:23" x14ac:dyDescent="0.25">
      <c r="A12040" s="1">
        <v>46234</v>
      </c>
      <c r="B12040" t="s">
        <v>5666</v>
      </c>
      <c r="C12040" t="s">
        <v>15813</v>
      </c>
      <c r="D12040" t="s">
        <v>966</v>
      </c>
      <c r="E12040">
        <v>1</v>
      </c>
      <c r="F12040" t="s">
        <v>15108</v>
      </c>
      <c r="G12040">
        <v>155877</v>
      </c>
      <c r="H12040" s="7"/>
      <c r="I12040" t="s">
        <v>20</v>
      </c>
      <c r="J12040" t="s">
        <v>105</v>
      </c>
      <c r="K12040" t="s">
        <v>106</v>
      </c>
      <c r="L12040" s="2">
        <v>0.52083333333333337</v>
      </c>
      <c r="M12040" s="2">
        <v>0.39097222222222222</v>
      </c>
      <c r="N12040" s="1">
        <v>46235</v>
      </c>
      <c r="O12040" t="s">
        <v>23</v>
      </c>
      <c r="S12040" t="s">
        <v>18994</v>
      </c>
      <c r="T120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0.87013888888759539</v>
      </c>
      <c r="U12040" s="5">
        <f>WEEKNUM(Shipment_Data[[#This Row],[DATE]],2)</f>
        <v>31</v>
      </c>
      <c r="V12040" s="6">
        <f>SUBTOTAL(103,Shipment_Data[[#This Row],[DATE]])</f>
        <v>1</v>
      </c>
      <c r="W120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041" spans="1:23" x14ac:dyDescent="0.25">
      <c r="A12041" s="1">
        <v>46234</v>
      </c>
      <c r="B12041" t="s">
        <v>17456</v>
      </c>
      <c r="C12041" t="s">
        <v>15813</v>
      </c>
      <c r="D12041" t="s">
        <v>922</v>
      </c>
      <c r="E12041">
        <v>1</v>
      </c>
      <c r="F12041" t="s">
        <v>15108</v>
      </c>
      <c r="G12041">
        <v>155870</v>
      </c>
      <c r="H12041" s="7"/>
      <c r="I12041" t="s">
        <v>20</v>
      </c>
      <c r="J12041" t="s">
        <v>105</v>
      </c>
      <c r="K12041" t="s">
        <v>106</v>
      </c>
      <c r="L12041" s="2">
        <v>0.52083333333333337</v>
      </c>
      <c r="M12041" s="2">
        <v>0.61250000000000004</v>
      </c>
      <c r="N12041" s="1">
        <v>46234</v>
      </c>
      <c r="O12041" t="s">
        <v>23</v>
      </c>
      <c r="S12041" t="s">
        <v>18994</v>
      </c>
      <c r="T120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9.1666666667151731E-2</v>
      </c>
      <c r="U12041" s="5">
        <f>WEEKNUM(Shipment_Data[[#This Row],[DATE]],2)</f>
        <v>31</v>
      </c>
      <c r="V12041" s="6">
        <f>SUBTOTAL(103,Shipment_Data[[#This Row],[DATE]])</f>
        <v>1</v>
      </c>
      <c r="W120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042" spans="1:23" x14ac:dyDescent="0.25">
      <c r="A12042" s="1">
        <v>46234</v>
      </c>
      <c r="B12042" t="s">
        <v>17457</v>
      </c>
      <c r="C12042" t="s">
        <v>15813</v>
      </c>
      <c r="D12042" t="s">
        <v>939</v>
      </c>
      <c r="E12042">
        <v>1</v>
      </c>
      <c r="F12042" t="s">
        <v>15108</v>
      </c>
      <c r="G12042">
        <v>155871</v>
      </c>
      <c r="H12042" s="7"/>
      <c r="I12042" t="s">
        <v>20</v>
      </c>
      <c r="J12042" t="s">
        <v>105</v>
      </c>
      <c r="K12042" t="s">
        <v>106</v>
      </c>
      <c r="L12042" s="2">
        <v>0.52083333333333337</v>
      </c>
      <c r="M12042" s="2">
        <v>0.64722222222222225</v>
      </c>
      <c r="N12042" s="1">
        <v>46234</v>
      </c>
      <c r="O12042" t="s">
        <v>23</v>
      </c>
      <c r="S12042" t="s">
        <v>18994</v>
      </c>
      <c r="T120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0.12638888888614019</v>
      </c>
      <c r="U12042" s="5">
        <f>WEEKNUM(Shipment_Data[[#This Row],[DATE]],2)</f>
        <v>31</v>
      </c>
      <c r="V12042" s="6">
        <f>SUBTOTAL(103,Shipment_Data[[#This Row],[DATE]])</f>
        <v>1</v>
      </c>
      <c r="W120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043" spans="1:23" x14ac:dyDescent="0.25">
      <c r="A12043" s="1">
        <v>46234</v>
      </c>
      <c r="B12043" t="s">
        <v>2710</v>
      </c>
      <c r="C12043" t="s">
        <v>15813</v>
      </c>
      <c r="D12043" t="s">
        <v>986</v>
      </c>
      <c r="E12043">
        <v>1</v>
      </c>
      <c r="F12043" t="s">
        <v>15108</v>
      </c>
      <c r="G12043">
        <v>155860</v>
      </c>
      <c r="H12043" s="7"/>
      <c r="I12043" t="s">
        <v>20</v>
      </c>
      <c r="J12043" t="s">
        <v>105</v>
      </c>
      <c r="K12043" t="s">
        <v>106</v>
      </c>
      <c r="L12043" s="2">
        <v>0.52083333333333337</v>
      </c>
      <c r="M12043" s="2">
        <v>0.77916666666666667</v>
      </c>
      <c r="N12043" s="1">
        <v>46234</v>
      </c>
      <c r="O12043" t="s">
        <v>23</v>
      </c>
      <c r="S12043" t="s">
        <v>18994</v>
      </c>
      <c r="T120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0.25833333333139308</v>
      </c>
      <c r="U12043" s="5">
        <f>WEEKNUM(Shipment_Data[[#This Row],[DATE]],2)</f>
        <v>31</v>
      </c>
      <c r="V12043" s="6">
        <f>SUBTOTAL(103,Shipment_Data[[#This Row],[DATE]])</f>
        <v>1</v>
      </c>
      <c r="W120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044" spans="1:23" x14ac:dyDescent="0.25">
      <c r="A12044" s="1">
        <v>46234</v>
      </c>
      <c r="B12044" t="s">
        <v>17356</v>
      </c>
      <c r="C12044" t="s">
        <v>15813</v>
      </c>
      <c r="D12044" t="s">
        <v>988</v>
      </c>
      <c r="E12044">
        <v>1</v>
      </c>
      <c r="F12044" t="s">
        <v>15108</v>
      </c>
      <c r="G12044">
        <v>155856</v>
      </c>
      <c r="H12044" s="7"/>
      <c r="I12044" t="s">
        <v>20</v>
      </c>
      <c r="J12044" t="s">
        <v>105</v>
      </c>
      <c r="K12044" t="s">
        <v>106</v>
      </c>
      <c r="L12044" s="2">
        <v>0.52083333333333337</v>
      </c>
      <c r="M12044" s="2">
        <v>0.6430555555555556</v>
      </c>
      <c r="N12044" s="1">
        <v>46234</v>
      </c>
      <c r="O12044" t="s">
        <v>23</v>
      </c>
      <c r="S12044" t="s">
        <v>18994</v>
      </c>
      <c r="T120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0.12222222222044365</v>
      </c>
      <c r="U12044" s="5">
        <f>WEEKNUM(Shipment_Data[[#This Row],[DATE]],2)</f>
        <v>31</v>
      </c>
      <c r="V12044" s="6">
        <f>SUBTOTAL(103,Shipment_Data[[#This Row],[DATE]])</f>
        <v>1</v>
      </c>
      <c r="W120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045" spans="1:23" x14ac:dyDescent="0.25">
      <c r="A12045" s="1">
        <v>46234</v>
      </c>
      <c r="B12045" t="s">
        <v>17458</v>
      </c>
      <c r="C12045" t="s">
        <v>15813</v>
      </c>
      <c r="D12045" t="s">
        <v>1069</v>
      </c>
      <c r="E12045">
        <v>1</v>
      </c>
      <c r="F12045" t="s">
        <v>15108</v>
      </c>
      <c r="G12045">
        <v>156055</v>
      </c>
      <c r="H12045" s="7"/>
      <c r="I12045" t="s">
        <v>20</v>
      </c>
      <c r="J12045" t="s">
        <v>105</v>
      </c>
      <c r="K12045" t="s">
        <v>106</v>
      </c>
      <c r="L12045" s="2">
        <v>0.52083333333333337</v>
      </c>
      <c r="M12045" s="2">
        <v>0.6430555555555556</v>
      </c>
      <c r="N12045" s="1">
        <v>46234</v>
      </c>
      <c r="O12045" t="s">
        <v>23</v>
      </c>
      <c r="S12045" t="s">
        <v>18994</v>
      </c>
      <c r="T120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0.12222222222044365</v>
      </c>
      <c r="U12045" s="5">
        <f>WEEKNUM(Shipment_Data[[#This Row],[DATE]],2)</f>
        <v>31</v>
      </c>
      <c r="V12045" s="6">
        <f>SUBTOTAL(103,Shipment_Data[[#This Row],[DATE]])</f>
        <v>1</v>
      </c>
      <c r="W120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046" spans="1:23" x14ac:dyDescent="0.25">
      <c r="A12046" s="1">
        <v>46234</v>
      </c>
      <c r="B12046" t="s">
        <v>17459</v>
      </c>
      <c r="C12046" t="s">
        <v>15813</v>
      </c>
      <c r="D12046" t="s">
        <v>17460</v>
      </c>
      <c r="E12046">
        <v>1</v>
      </c>
      <c r="F12046" t="s">
        <v>15108</v>
      </c>
      <c r="G12046">
        <v>156052</v>
      </c>
      <c r="H12046" s="7"/>
      <c r="I12046" t="s">
        <v>20</v>
      </c>
      <c r="J12046" t="s">
        <v>105</v>
      </c>
      <c r="K12046" t="s">
        <v>106</v>
      </c>
      <c r="L12046" s="2">
        <v>0.52083333333333337</v>
      </c>
      <c r="M12046" s="2">
        <v>0.65694444444444444</v>
      </c>
      <c r="N12046" s="1">
        <v>46234</v>
      </c>
      <c r="O12046" t="s">
        <v>23</v>
      </c>
      <c r="S12046" t="s">
        <v>18994</v>
      </c>
      <c r="T120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0.13611111111094942</v>
      </c>
      <c r="U12046" s="5">
        <f>WEEKNUM(Shipment_Data[[#This Row],[DATE]],2)</f>
        <v>31</v>
      </c>
      <c r="V12046" s="6">
        <f>SUBTOTAL(103,Shipment_Data[[#This Row],[DATE]])</f>
        <v>1</v>
      </c>
      <c r="W120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047" spans="1:23" x14ac:dyDescent="0.25">
      <c r="A12047" s="1">
        <v>46234</v>
      </c>
      <c r="B12047" t="s">
        <v>17461</v>
      </c>
      <c r="C12047" t="s">
        <v>15813</v>
      </c>
      <c r="D12047" t="s">
        <v>962</v>
      </c>
      <c r="E12047">
        <v>1</v>
      </c>
      <c r="F12047" t="s">
        <v>15108</v>
      </c>
      <c r="G12047">
        <v>155862</v>
      </c>
      <c r="H12047" s="7"/>
      <c r="I12047" t="s">
        <v>20</v>
      </c>
      <c r="J12047" t="s">
        <v>105</v>
      </c>
      <c r="K12047" t="s">
        <v>106</v>
      </c>
      <c r="L12047" s="2">
        <v>0.52083333333333337</v>
      </c>
      <c r="M12047" s="2">
        <v>0.74930555555555556</v>
      </c>
      <c r="N12047" s="1">
        <v>46234</v>
      </c>
      <c r="O12047" t="s">
        <v>23</v>
      </c>
      <c r="S12047" t="s">
        <v>18994</v>
      </c>
      <c r="T120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0.22847222221753327</v>
      </c>
      <c r="U12047" s="5">
        <f>WEEKNUM(Shipment_Data[[#This Row],[DATE]],2)</f>
        <v>31</v>
      </c>
      <c r="V12047" s="6">
        <f>SUBTOTAL(103,Shipment_Data[[#This Row],[DATE]])</f>
        <v>1</v>
      </c>
      <c r="W120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048" spans="1:23" x14ac:dyDescent="0.25">
      <c r="A12048" s="1">
        <v>46234</v>
      </c>
      <c r="B12048" t="s">
        <v>831</v>
      </c>
      <c r="C12048" t="s">
        <v>15813</v>
      </c>
      <c r="D12048" t="s">
        <v>1050</v>
      </c>
      <c r="E12048">
        <v>1</v>
      </c>
      <c r="F12048" t="s">
        <v>15108</v>
      </c>
      <c r="G12048">
        <v>155876</v>
      </c>
      <c r="H12048" s="7"/>
      <c r="I12048" t="s">
        <v>20</v>
      </c>
      <c r="J12048" t="s">
        <v>105</v>
      </c>
      <c r="K12048" t="s">
        <v>106</v>
      </c>
      <c r="L12048" s="2">
        <v>0.52083333333333337</v>
      </c>
      <c r="M12048" s="2">
        <v>0.68472222222222223</v>
      </c>
      <c r="N12048" s="1">
        <v>46234</v>
      </c>
      <c r="O12048" t="s">
        <v>23</v>
      </c>
      <c r="S12048" t="s">
        <v>18994</v>
      </c>
      <c r="T1204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0.163888888884685</v>
      </c>
      <c r="U12048" s="5">
        <f>WEEKNUM(Shipment_Data[[#This Row],[DATE]],2)</f>
        <v>31</v>
      </c>
      <c r="V12048" s="6">
        <f>SUBTOTAL(103,Shipment_Data[[#This Row],[DATE]])</f>
        <v>1</v>
      </c>
      <c r="W120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049" spans="1:23" x14ac:dyDescent="0.25">
      <c r="A12049" s="1">
        <v>46234</v>
      </c>
      <c r="B12049" t="s">
        <v>831</v>
      </c>
      <c r="C12049" t="s">
        <v>15813</v>
      </c>
      <c r="D12049" t="s">
        <v>17462</v>
      </c>
      <c r="E12049">
        <v>1</v>
      </c>
      <c r="F12049" t="s">
        <v>15108</v>
      </c>
      <c r="G12049">
        <v>156051</v>
      </c>
      <c r="H12049" s="7"/>
      <c r="I12049" t="s">
        <v>20</v>
      </c>
      <c r="J12049" t="s">
        <v>105</v>
      </c>
      <c r="K12049" t="s">
        <v>106</v>
      </c>
      <c r="L12049" s="2">
        <v>0.52083333333333337</v>
      </c>
      <c r="M12049" s="2">
        <v>0.68472222222222223</v>
      </c>
      <c r="N12049" s="1">
        <v>46234</v>
      </c>
      <c r="O12049" t="s">
        <v>23</v>
      </c>
      <c r="S12049" t="s">
        <v>18994</v>
      </c>
      <c r="T1204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0.163888888884685</v>
      </c>
      <c r="U12049" s="5">
        <f>WEEKNUM(Shipment_Data[[#This Row],[DATE]],2)</f>
        <v>31</v>
      </c>
      <c r="V12049" s="6">
        <f>SUBTOTAL(103,Shipment_Data[[#This Row],[DATE]])</f>
        <v>1</v>
      </c>
      <c r="W120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050" spans="1:23" x14ac:dyDescent="0.25">
      <c r="A12050" s="1">
        <v>46234</v>
      </c>
      <c r="B12050" t="s">
        <v>6659</v>
      </c>
      <c r="C12050" t="s">
        <v>15727</v>
      </c>
      <c r="D12050" t="s">
        <v>17463</v>
      </c>
      <c r="E12050">
        <v>1</v>
      </c>
      <c r="F12050" t="s">
        <v>15108</v>
      </c>
      <c r="H12050" s="7">
        <v>4986</v>
      </c>
      <c r="I12050" t="s">
        <v>20</v>
      </c>
      <c r="J12050" t="s">
        <v>105</v>
      </c>
      <c r="K12050" t="s">
        <v>106</v>
      </c>
      <c r="L12050" s="2">
        <v>0.52083333333333337</v>
      </c>
      <c r="M12050" s="2">
        <v>0.67013888888888884</v>
      </c>
      <c r="N12050" s="1">
        <v>46234</v>
      </c>
      <c r="O12050" t="s">
        <v>23</v>
      </c>
      <c r="S12050" t="s">
        <v>18994</v>
      </c>
      <c r="T1205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0.14930555555474712</v>
      </c>
      <c r="U12050" s="5">
        <f>WEEKNUM(Shipment_Data[[#This Row],[DATE]],2)</f>
        <v>31</v>
      </c>
      <c r="V12050" s="6">
        <f>SUBTOTAL(103,Shipment_Data[[#This Row],[DATE]])</f>
        <v>1</v>
      </c>
      <c r="W120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051" spans="1:23" x14ac:dyDescent="0.25">
      <c r="A12051" s="1">
        <v>46234</v>
      </c>
      <c r="B12051" t="s">
        <v>6659</v>
      </c>
      <c r="C12051" t="s">
        <v>15727</v>
      </c>
      <c r="D12051" t="s">
        <v>17464</v>
      </c>
      <c r="G12051">
        <v>156186</v>
      </c>
      <c r="H12051" s="7">
        <v>56980.74</v>
      </c>
      <c r="I12051" t="s">
        <v>20</v>
      </c>
      <c r="J12051" t="s">
        <v>105</v>
      </c>
      <c r="K12051" t="s">
        <v>106</v>
      </c>
      <c r="L12051" s="2">
        <v>0.52083333333333337</v>
      </c>
      <c r="M12051" s="2">
        <v>0.67013888888888884</v>
      </c>
      <c r="N12051" s="1">
        <v>46234</v>
      </c>
      <c r="O12051" t="s">
        <v>23</v>
      </c>
      <c r="S12051" t="s">
        <v>18994</v>
      </c>
      <c r="T1205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0.14930555555474712</v>
      </c>
      <c r="U12051" s="5">
        <f>WEEKNUM(Shipment_Data[[#This Row],[DATE]],2)</f>
        <v>31</v>
      </c>
      <c r="V12051" s="6">
        <f>SUBTOTAL(103,Shipment_Data[[#This Row],[DATE]])</f>
        <v>1</v>
      </c>
      <c r="W120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052" spans="1:23" x14ac:dyDescent="0.25">
      <c r="A12052" s="1">
        <v>46234</v>
      </c>
      <c r="B12052" t="s">
        <v>3049</v>
      </c>
      <c r="C12052" t="s">
        <v>15727</v>
      </c>
      <c r="D12052" t="s">
        <v>17465</v>
      </c>
      <c r="E12052">
        <v>3</v>
      </c>
      <c r="F12052" t="s">
        <v>15108</v>
      </c>
      <c r="G12052">
        <v>156136</v>
      </c>
      <c r="H12052" s="7">
        <v>446576.19</v>
      </c>
      <c r="I12052" t="s">
        <v>20</v>
      </c>
      <c r="J12052" t="s">
        <v>105</v>
      </c>
      <c r="K12052" t="s">
        <v>106</v>
      </c>
      <c r="L12052" s="2">
        <v>0.52083333333333337</v>
      </c>
      <c r="M12052" s="2">
        <v>0.73333333333333328</v>
      </c>
      <c r="N12052" s="1">
        <v>46234</v>
      </c>
      <c r="O12052" t="s">
        <v>23</v>
      </c>
      <c r="S12052" t="s">
        <v>18994</v>
      </c>
      <c r="T1205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0.21249999999417923</v>
      </c>
      <c r="U12052" s="5">
        <f>WEEKNUM(Shipment_Data[[#This Row],[DATE]],2)</f>
        <v>31</v>
      </c>
      <c r="V12052" s="6">
        <f>SUBTOTAL(103,Shipment_Data[[#This Row],[DATE]])</f>
        <v>1</v>
      </c>
      <c r="W120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053" spans="1:23" x14ac:dyDescent="0.25">
      <c r="A12053" s="1">
        <v>46234</v>
      </c>
      <c r="B12053" t="s">
        <v>17466</v>
      </c>
      <c r="C12053" t="s">
        <v>15813</v>
      </c>
      <c r="D12053" t="s">
        <v>17414</v>
      </c>
      <c r="E12053">
        <v>1</v>
      </c>
      <c r="F12053" t="s">
        <v>15108</v>
      </c>
      <c r="H12053" s="7"/>
      <c r="I12053" t="s">
        <v>20</v>
      </c>
      <c r="J12053" t="s">
        <v>16331</v>
      </c>
      <c r="K12053" t="s">
        <v>220</v>
      </c>
      <c r="L12053" s="2">
        <v>0.5</v>
      </c>
      <c r="M12053" s="2">
        <v>0.74652777777777779</v>
      </c>
      <c r="N12053" s="1">
        <v>46234</v>
      </c>
      <c r="O12053" t="s">
        <v>23</v>
      </c>
      <c r="S12053" t="s">
        <v>18994</v>
      </c>
      <c r="T1205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0.24652777778101154</v>
      </c>
      <c r="U12053" s="5">
        <f>WEEKNUM(Shipment_Data[[#This Row],[DATE]],2)</f>
        <v>31</v>
      </c>
      <c r="V12053" s="6">
        <f>SUBTOTAL(103,Shipment_Data[[#This Row],[DATE]])</f>
        <v>1</v>
      </c>
      <c r="W120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054" spans="1:23" x14ac:dyDescent="0.25">
      <c r="A12054" s="1">
        <v>46234</v>
      </c>
      <c r="B12054" t="s">
        <v>17467</v>
      </c>
      <c r="C12054" t="s">
        <v>15727</v>
      </c>
      <c r="D12054" t="s">
        <v>17468</v>
      </c>
      <c r="E12054">
        <v>1</v>
      </c>
      <c r="F12054" t="s">
        <v>15108</v>
      </c>
      <c r="G12054">
        <v>155703</v>
      </c>
      <c r="H12054" s="7">
        <v>587344.12</v>
      </c>
      <c r="I12054" t="s">
        <v>20</v>
      </c>
      <c r="J12054" t="s">
        <v>16842</v>
      </c>
      <c r="K12054" t="s">
        <v>15962</v>
      </c>
      <c r="L12054" s="2">
        <v>0.54166666666666663</v>
      </c>
      <c r="M12054" s="2">
        <v>0.44305555555555554</v>
      </c>
      <c r="N12054" s="1">
        <v>46207</v>
      </c>
      <c r="O12054" t="s">
        <v>23</v>
      </c>
      <c r="S12054" t="s">
        <v>18994</v>
      </c>
      <c r="T1205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-27.098611111105129</v>
      </c>
      <c r="U12054" s="5">
        <f>WEEKNUM(Shipment_Data[[#This Row],[DATE]],2)</f>
        <v>31</v>
      </c>
      <c r="V12054" s="6">
        <f>SUBTOTAL(103,Shipment_Data[[#This Row],[DATE]])</f>
        <v>1</v>
      </c>
      <c r="W120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055" spans="1:23" x14ac:dyDescent="0.25">
      <c r="A12055" s="1">
        <v>46234</v>
      </c>
      <c r="B12055" t="s">
        <v>17467</v>
      </c>
      <c r="C12055" t="s">
        <v>15727</v>
      </c>
      <c r="D12055" t="s">
        <v>17469</v>
      </c>
      <c r="E12055">
        <v>2</v>
      </c>
      <c r="F12055" t="s">
        <v>15108</v>
      </c>
      <c r="G12055">
        <v>155656</v>
      </c>
      <c r="H12055" s="7">
        <v>348516.81</v>
      </c>
      <c r="I12055" t="s">
        <v>20</v>
      </c>
      <c r="J12055" t="s">
        <v>16842</v>
      </c>
      <c r="K12055" t="s">
        <v>15962</v>
      </c>
      <c r="L12055" s="2">
        <v>0.54166666666666663</v>
      </c>
      <c r="M12055" s="2">
        <v>0.44305555555555554</v>
      </c>
      <c r="N12055" s="1">
        <v>46207</v>
      </c>
      <c r="O12055" t="s">
        <v>23</v>
      </c>
      <c r="S12055" t="s">
        <v>18994</v>
      </c>
      <c r="T1205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-27.098611111105129</v>
      </c>
      <c r="U12055" s="5">
        <f>WEEKNUM(Shipment_Data[[#This Row],[DATE]],2)</f>
        <v>31</v>
      </c>
      <c r="V12055" s="6">
        <f>SUBTOTAL(103,Shipment_Data[[#This Row],[DATE]])</f>
        <v>1</v>
      </c>
      <c r="W120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056" spans="1:23" x14ac:dyDescent="0.25">
      <c r="A12056" s="1">
        <v>46234</v>
      </c>
      <c r="B12056" t="s">
        <v>12290</v>
      </c>
      <c r="C12056" t="s">
        <v>15727</v>
      </c>
      <c r="D12056" t="s">
        <v>17445</v>
      </c>
      <c r="E12056">
        <v>2</v>
      </c>
      <c r="F12056" t="s">
        <v>15108</v>
      </c>
      <c r="G12056">
        <v>155785</v>
      </c>
      <c r="H12056" s="7">
        <v>196328</v>
      </c>
      <c r="I12056" t="s">
        <v>20</v>
      </c>
      <c r="J12056" t="s">
        <v>26</v>
      </c>
      <c r="K12056" t="s">
        <v>7410</v>
      </c>
      <c r="L12056" s="2">
        <v>0.58333333333333337</v>
      </c>
      <c r="M12056" s="2">
        <v>0.79027777777777775</v>
      </c>
      <c r="N12056" s="1">
        <v>46234</v>
      </c>
      <c r="O12056" t="s">
        <v>23</v>
      </c>
      <c r="S12056" t="s">
        <v>18994</v>
      </c>
      <c r="T1205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0.2069444444423425</v>
      </c>
      <c r="U12056" s="5">
        <f>WEEKNUM(Shipment_Data[[#This Row],[DATE]],2)</f>
        <v>31</v>
      </c>
      <c r="V12056" s="6">
        <f>SUBTOTAL(103,Shipment_Data[[#This Row],[DATE]])</f>
        <v>1</v>
      </c>
      <c r="W120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057" spans="1:23" x14ac:dyDescent="0.25">
      <c r="A12057" s="1">
        <v>46234</v>
      </c>
      <c r="B12057" t="s">
        <v>1432</v>
      </c>
      <c r="C12057" t="s">
        <v>15727</v>
      </c>
      <c r="D12057" t="s">
        <v>17470</v>
      </c>
      <c r="E12057">
        <v>4</v>
      </c>
      <c r="F12057" t="s">
        <v>15108</v>
      </c>
      <c r="G12057">
        <v>156172</v>
      </c>
      <c r="H12057" s="7">
        <v>867566.86</v>
      </c>
      <c r="I12057" t="s">
        <v>20</v>
      </c>
      <c r="J12057" t="s">
        <v>26</v>
      </c>
      <c r="K12057" t="s">
        <v>7410</v>
      </c>
      <c r="L12057" s="2">
        <v>0.58333333333333337</v>
      </c>
      <c r="M12057" s="2">
        <v>0.6958333333333333</v>
      </c>
      <c r="N12057" s="1">
        <v>46234</v>
      </c>
      <c r="O12057" t="s">
        <v>23</v>
      </c>
      <c r="S12057" t="s">
        <v>18994</v>
      </c>
      <c r="T120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0.11249999999563443</v>
      </c>
      <c r="U12057" s="5">
        <f>WEEKNUM(Shipment_Data[[#This Row],[DATE]],2)</f>
        <v>31</v>
      </c>
      <c r="V12057" s="6">
        <f>SUBTOTAL(103,Shipment_Data[[#This Row],[DATE]])</f>
        <v>1</v>
      </c>
      <c r="W120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058" spans="1:23" x14ac:dyDescent="0.25">
      <c r="A12058" s="1">
        <v>46234</v>
      </c>
      <c r="B12058" t="s">
        <v>2255</v>
      </c>
      <c r="C12058" t="s">
        <v>15727</v>
      </c>
      <c r="D12058" t="s">
        <v>17471</v>
      </c>
      <c r="E12058">
        <v>2</v>
      </c>
      <c r="F12058" t="s">
        <v>15108</v>
      </c>
      <c r="G12058">
        <v>156182</v>
      </c>
      <c r="H12058" s="7">
        <v>474271.25</v>
      </c>
      <c r="I12058" t="s">
        <v>20</v>
      </c>
      <c r="J12058" t="s">
        <v>26</v>
      </c>
      <c r="K12058" t="s">
        <v>7410</v>
      </c>
      <c r="L12058" s="2">
        <v>0.58333333333333337</v>
      </c>
      <c r="M12058" s="2"/>
      <c r="N12058" s="1">
        <v>46234</v>
      </c>
      <c r="O12058" t="s">
        <v>337</v>
      </c>
      <c r="P12058" t="s">
        <v>338</v>
      </c>
      <c r="S12058" t="s">
        <v>18994</v>
      </c>
      <c r="T12058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2058" s="5">
        <f>WEEKNUM(Shipment_Data[[#This Row],[DATE]],2)</f>
        <v>31</v>
      </c>
      <c r="V12058" s="6">
        <f>SUBTOTAL(103,Shipment_Data[[#This Row],[DATE]])</f>
        <v>1</v>
      </c>
      <c r="W120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059" spans="1:23" x14ac:dyDescent="0.25">
      <c r="A12059" s="1">
        <v>46234</v>
      </c>
      <c r="B12059" t="s">
        <v>17472</v>
      </c>
      <c r="C12059" t="s">
        <v>15727</v>
      </c>
      <c r="D12059" t="s">
        <v>17473</v>
      </c>
      <c r="E12059">
        <v>1</v>
      </c>
      <c r="F12059" t="s">
        <v>15108</v>
      </c>
      <c r="G12059">
        <v>156201</v>
      </c>
      <c r="H12059" s="7">
        <v>60004</v>
      </c>
      <c r="I12059" t="s">
        <v>20</v>
      </c>
      <c r="J12059" t="s">
        <v>26</v>
      </c>
      <c r="K12059" t="s">
        <v>7410</v>
      </c>
      <c r="L12059" s="2">
        <v>0.58333333333333337</v>
      </c>
      <c r="M12059" s="2">
        <v>0.77777777777777779</v>
      </c>
      <c r="N12059" s="1">
        <v>46234</v>
      </c>
      <c r="O12059" t="s">
        <v>23</v>
      </c>
      <c r="S12059" t="s">
        <v>18994</v>
      </c>
      <c r="T1205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0.19444444444525288</v>
      </c>
      <c r="U12059" s="5">
        <f>WEEKNUM(Shipment_Data[[#This Row],[DATE]],2)</f>
        <v>31</v>
      </c>
      <c r="V12059" s="6">
        <f>SUBTOTAL(103,Shipment_Data[[#This Row],[DATE]])</f>
        <v>1</v>
      </c>
      <c r="W120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060" spans="1:23" x14ac:dyDescent="0.25">
      <c r="A12060" s="1">
        <v>46234</v>
      </c>
      <c r="B12060" t="s">
        <v>77</v>
      </c>
      <c r="C12060" t="s">
        <v>15727</v>
      </c>
      <c r="D12060" t="s">
        <v>17474</v>
      </c>
      <c r="E12060">
        <v>4</v>
      </c>
      <c r="F12060" t="s">
        <v>15108</v>
      </c>
      <c r="G12060">
        <v>155938</v>
      </c>
      <c r="H12060" s="7">
        <v>472487.6</v>
      </c>
      <c r="I12060" t="s">
        <v>20</v>
      </c>
      <c r="J12060" t="s">
        <v>26</v>
      </c>
      <c r="K12060" t="s">
        <v>7410</v>
      </c>
      <c r="L12060" s="2">
        <v>0.58333333333333337</v>
      </c>
      <c r="M12060" s="2">
        <v>0.65902777777777777</v>
      </c>
      <c r="N12060" s="1">
        <v>46234</v>
      </c>
      <c r="O12060" t="s">
        <v>23</v>
      </c>
      <c r="S12060" t="s">
        <v>18994</v>
      </c>
      <c r="T120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7.5694444443797693E-2</v>
      </c>
      <c r="U12060" s="5">
        <f>WEEKNUM(Shipment_Data[[#This Row],[DATE]],2)</f>
        <v>31</v>
      </c>
      <c r="V12060" s="6">
        <f>SUBTOTAL(103,Shipment_Data[[#This Row],[DATE]])</f>
        <v>1</v>
      </c>
      <c r="W120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061" spans="1:23" x14ac:dyDescent="0.25">
      <c r="A12061" s="1">
        <v>46234</v>
      </c>
      <c r="B12061" t="s">
        <v>588</v>
      </c>
      <c r="C12061" t="s">
        <v>15727</v>
      </c>
      <c r="D12061" t="s">
        <v>17475</v>
      </c>
      <c r="E12061">
        <v>4</v>
      </c>
      <c r="F12061" t="s">
        <v>15108</v>
      </c>
      <c r="G12061">
        <v>156089</v>
      </c>
      <c r="H12061" s="7">
        <v>600293.18000000005</v>
      </c>
      <c r="I12061" t="s">
        <v>20</v>
      </c>
      <c r="J12061" t="s">
        <v>26</v>
      </c>
      <c r="K12061" t="s">
        <v>7410</v>
      </c>
      <c r="L12061" s="2">
        <v>0.58333333333333337</v>
      </c>
      <c r="M12061" s="2">
        <v>0.73263888888888884</v>
      </c>
      <c r="N12061" s="1">
        <v>46234</v>
      </c>
      <c r="O12061" t="s">
        <v>23</v>
      </c>
      <c r="S12061" t="s">
        <v>18994</v>
      </c>
      <c r="T120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0.14930555555474712</v>
      </c>
      <c r="U12061" s="5">
        <f>WEEKNUM(Shipment_Data[[#This Row],[DATE]],2)</f>
        <v>31</v>
      </c>
      <c r="V12061" s="6">
        <f>SUBTOTAL(103,Shipment_Data[[#This Row],[DATE]])</f>
        <v>1</v>
      </c>
      <c r="W120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062" spans="1:23" x14ac:dyDescent="0.25">
      <c r="A12062" s="1">
        <v>46234</v>
      </c>
      <c r="B12062" t="s">
        <v>17476</v>
      </c>
      <c r="C12062" t="s">
        <v>15727</v>
      </c>
      <c r="D12062" t="s">
        <v>17477</v>
      </c>
      <c r="E12062">
        <v>5</v>
      </c>
      <c r="F12062" t="s">
        <v>15108</v>
      </c>
      <c r="G12062">
        <v>156104</v>
      </c>
      <c r="H12062" s="7">
        <v>2922646.04</v>
      </c>
      <c r="I12062" t="s">
        <v>20</v>
      </c>
      <c r="J12062" t="s">
        <v>26</v>
      </c>
      <c r="K12062" t="s">
        <v>7410</v>
      </c>
      <c r="L12062" s="2">
        <v>0.58333333333333337</v>
      </c>
      <c r="M12062" s="2">
        <v>0.72013888888888888</v>
      </c>
      <c r="N12062" s="1">
        <v>46234</v>
      </c>
      <c r="O12062" t="s">
        <v>23</v>
      </c>
      <c r="S12062" t="s">
        <v>18994</v>
      </c>
      <c r="T120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0.13680555555038154</v>
      </c>
      <c r="U12062" s="5">
        <f>WEEKNUM(Shipment_Data[[#This Row],[DATE]],2)</f>
        <v>31</v>
      </c>
      <c r="V12062" s="6">
        <f>SUBTOTAL(103,Shipment_Data[[#This Row],[DATE]])</f>
        <v>1</v>
      </c>
      <c r="W120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063" spans="1:23" x14ac:dyDescent="0.25">
      <c r="A12063" s="1">
        <v>46234</v>
      </c>
      <c r="B12063" t="s">
        <v>593</v>
      </c>
      <c r="C12063" t="s">
        <v>15727</v>
      </c>
      <c r="D12063" t="s">
        <v>17478</v>
      </c>
      <c r="E12063">
        <v>5</v>
      </c>
      <c r="F12063" t="s">
        <v>15108</v>
      </c>
      <c r="G12063">
        <v>156169</v>
      </c>
      <c r="H12063" s="7">
        <v>467609</v>
      </c>
      <c r="I12063" t="s">
        <v>20</v>
      </c>
      <c r="J12063" t="s">
        <v>97</v>
      </c>
      <c r="K12063" t="s">
        <v>98</v>
      </c>
      <c r="L12063" s="2">
        <v>0.58333333333333337</v>
      </c>
      <c r="M12063" s="2">
        <v>0.7055555555555556</v>
      </c>
      <c r="N12063" s="1">
        <v>46234</v>
      </c>
      <c r="O12063" t="s">
        <v>23</v>
      </c>
      <c r="S12063" t="s">
        <v>18994</v>
      </c>
      <c r="T120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0.12222222222044365</v>
      </c>
      <c r="U12063" s="5">
        <f>WEEKNUM(Shipment_Data[[#This Row],[DATE]],2)</f>
        <v>31</v>
      </c>
      <c r="V12063" s="6">
        <f>SUBTOTAL(103,Shipment_Data[[#This Row],[DATE]])</f>
        <v>1</v>
      </c>
      <c r="W120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064" spans="1:23" x14ac:dyDescent="0.25">
      <c r="A12064" s="1">
        <v>46234</v>
      </c>
      <c r="B12064" t="s">
        <v>3701</v>
      </c>
      <c r="C12064" t="s">
        <v>15727</v>
      </c>
      <c r="D12064" t="s">
        <v>17479</v>
      </c>
      <c r="E12064">
        <v>2</v>
      </c>
      <c r="F12064" t="s">
        <v>15108</v>
      </c>
      <c r="G12064">
        <v>156098</v>
      </c>
      <c r="H12064" s="7">
        <v>376727.3</v>
      </c>
      <c r="I12064" t="s">
        <v>20</v>
      </c>
      <c r="J12064" t="s">
        <v>97</v>
      </c>
      <c r="K12064" t="s">
        <v>98</v>
      </c>
      <c r="L12064" s="2">
        <v>0.58333333333333337</v>
      </c>
      <c r="M12064" s="2">
        <v>0.72083333333333333</v>
      </c>
      <c r="N12064" s="1">
        <v>46234</v>
      </c>
      <c r="O12064" t="s">
        <v>23</v>
      </c>
      <c r="S12064" t="s">
        <v>18994</v>
      </c>
      <c r="T120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0.13749999999708962</v>
      </c>
      <c r="U12064" s="5">
        <f>WEEKNUM(Shipment_Data[[#This Row],[DATE]],2)</f>
        <v>31</v>
      </c>
      <c r="V12064" s="6">
        <f>SUBTOTAL(103,Shipment_Data[[#This Row],[DATE]])</f>
        <v>1</v>
      </c>
      <c r="W120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065" spans="1:23" x14ac:dyDescent="0.25">
      <c r="A12065" s="1">
        <v>46234</v>
      </c>
      <c r="B12065" t="s">
        <v>17480</v>
      </c>
      <c r="C12065" t="s">
        <v>15727</v>
      </c>
      <c r="D12065" t="s">
        <v>17481</v>
      </c>
      <c r="E12065">
        <v>8</v>
      </c>
      <c r="F12065" t="s">
        <v>15108</v>
      </c>
      <c r="G12065">
        <v>156155</v>
      </c>
      <c r="H12065" s="7">
        <v>540031.6</v>
      </c>
      <c r="I12065" t="s">
        <v>20</v>
      </c>
      <c r="J12065" t="s">
        <v>97</v>
      </c>
      <c r="K12065" t="s">
        <v>171</v>
      </c>
      <c r="L12065" s="2">
        <v>0.58333333333333337</v>
      </c>
      <c r="M12065" s="2">
        <v>0.67569444444444449</v>
      </c>
      <c r="N12065" s="1">
        <v>46234</v>
      </c>
      <c r="O12065" t="s">
        <v>23</v>
      </c>
      <c r="S12065" t="s">
        <v>18994</v>
      </c>
      <c r="T120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9.2361111106583849E-2</v>
      </c>
      <c r="U12065" s="5">
        <f>WEEKNUM(Shipment_Data[[#This Row],[DATE]],2)</f>
        <v>31</v>
      </c>
      <c r="V12065" s="6">
        <f>SUBTOTAL(103,Shipment_Data[[#This Row],[DATE]])</f>
        <v>1</v>
      </c>
      <c r="W120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066" spans="1:23" x14ac:dyDescent="0.25">
      <c r="A12066" s="1">
        <v>46234</v>
      </c>
      <c r="B12066" t="s">
        <v>1029</v>
      </c>
      <c r="C12066" t="s">
        <v>15813</v>
      </c>
      <c r="D12066" t="s">
        <v>1038</v>
      </c>
      <c r="E12066">
        <v>1</v>
      </c>
      <c r="F12066" t="s">
        <v>15108</v>
      </c>
      <c r="G12066">
        <v>156216</v>
      </c>
      <c r="H12066" s="7"/>
      <c r="I12066" t="s">
        <v>20</v>
      </c>
      <c r="J12066" t="s">
        <v>247</v>
      </c>
      <c r="K12066" t="s">
        <v>248</v>
      </c>
      <c r="L12066" s="2">
        <v>0.65277777777777779</v>
      </c>
      <c r="M12066" s="2">
        <v>0.70208333333333328</v>
      </c>
      <c r="N12066" s="1">
        <v>46234</v>
      </c>
      <c r="O12066" t="s">
        <v>23</v>
      </c>
      <c r="S12066" t="s">
        <v>18994</v>
      </c>
      <c r="T120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4.930555554892635E-2</v>
      </c>
      <c r="U12066" s="5">
        <f>WEEKNUM(Shipment_Data[[#This Row],[DATE]],2)</f>
        <v>31</v>
      </c>
      <c r="V12066" s="6">
        <f>SUBTOTAL(103,Shipment_Data[[#This Row],[DATE]])</f>
        <v>1</v>
      </c>
      <c r="W120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067" spans="1:23" x14ac:dyDescent="0.25">
      <c r="A12067" s="1">
        <v>46234</v>
      </c>
      <c r="B12067" t="s">
        <v>2099</v>
      </c>
      <c r="C12067" t="s">
        <v>15727</v>
      </c>
      <c r="D12067" t="s">
        <v>17482</v>
      </c>
      <c r="E12067">
        <v>2</v>
      </c>
      <c r="F12067" t="s">
        <v>15108</v>
      </c>
      <c r="G12067">
        <v>156180</v>
      </c>
      <c r="H12067" s="7">
        <v>295417.08</v>
      </c>
      <c r="I12067" t="s">
        <v>20</v>
      </c>
      <c r="J12067" t="s">
        <v>26</v>
      </c>
      <c r="K12067" t="s">
        <v>7410</v>
      </c>
      <c r="L12067" s="2">
        <v>0.58333333333333337</v>
      </c>
      <c r="M12067" s="2"/>
      <c r="N12067" s="1">
        <v>46234</v>
      </c>
      <c r="O12067" t="s">
        <v>337</v>
      </c>
      <c r="P12067" t="s">
        <v>338</v>
      </c>
      <c r="S12067" t="s">
        <v>18994</v>
      </c>
      <c r="T12067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2067" s="5">
        <f>WEEKNUM(Shipment_Data[[#This Row],[DATE]],2)</f>
        <v>31</v>
      </c>
      <c r="V12067" s="6">
        <f>SUBTOTAL(103,Shipment_Data[[#This Row],[DATE]])</f>
        <v>1</v>
      </c>
      <c r="W120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068" spans="1:23" x14ac:dyDescent="0.25">
      <c r="A12068" s="1">
        <v>46234</v>
      </c>
      <c r="B12068" t="s">
        <v>3225</v>
      </c>
      <c r="C12068" t="s">
        <v>15727</v>
      </c>
      <c r="D12068" t="s">
        <v>17483</v>
      </c>
      <c r="E12068">
        <v>1</v>
      </c>
      <c r="F12068" t="s">
        <v>15108</v>
      </c>
      <c r="G12068">
        <v>156210</v>
      </c>
      <c r="H12068" s="7">
        <v>37881.199999999997</v>
      </c>
      <c r="I12068" t="s">
        <v>20</v>
      </c>
      <c r="J12068" t="s">
        <v>247</v>
      </c>
      <c r="K12068" t="s">
        <v>248</v>
      </c>
      <c r="L12068" s="2">
        <v>0.65277777777777779</v>
      </c>
      <c r="M12068" s="2">
        <v>0.73611111111111116</v>
      </c>
      <c r="N12068" s="1">
        <v>46234</v>
      </c>
      <c r="O12068" t="s">
        <v>23</v>
      </c>
      <c r="S12068" t="s">
        <v>18994</v>
      </c>
      <c r="T120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8.3333333328482695E-2</v>
      </c>
      <c r="U12068" s="5">
        <f>WEEKNUM(Shipment_Data[[#This Row],[DATE]],2)</f>
        <v>31</v>
      </c>
      <c r="V12068" s="6">
        <f>SUBTOTAL(103,Shipment_Data[[#This Row],[DATE]])</f>
        <v>1</v>
      </c>
      <c r="W120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069" spans="1:23" x14ac:dyDescent="0.25">
      <c r="A12069" s="1">
        <v>46234</v>
      </c>
      <c r="B12069" t="s">
        <v>3225</v>
      </c>
      <c r="C12069" t="s">
        <v>15727</v>
      </c>
      <c r="D12069" t="s">
        <v>17484</v>
      </c>
      <c r="E12069">
        <v>1</v>
      </c>
      <c r="F12069" t="s">
        <v>15984</v>
      </c>
      <c r="G12069">
        <v>156214</v>
      </c>
      <c r="H12069" s="7">
        <v>56055</v>
      </c>
      <c r="I12069" t="s">
        <v>20</v>
      </c>
      <c r="J12069" t="s">
        <v>247</v>
      </c>
      <c r="K12069" t="s">
        <v>248</v>
      </c>
      <c r="L12069" s="2">
        <v>0.65277777777777779</v>
      </c>
      <c r="M12069" s="2">
        <v>0.73611111111111116</v>
      </c>
      <c r="N12069" s="1">
        <v>46234</v>
      </c>
      <c r="O12069" t="s">
        <v>23</v>
      </c>
      <c r="S12069" t="s">
        <v>18994</v>
      </c>
      <c r="T1206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8.3333333328482695E-2</v>
      </c>
      <c r="U12069" s="5">
        <f>WEEKNUM(Shipment_Data[[#This Row],[DATE]],2)</f>
        <v>31</v>
      </c>
      <c r="V12069" s="6">
        <f>SUBTOTAL(103,Shipment_Data[[#This Row],[DATE]])</f>
        <v>1</v>
      </c>
      <c r="W120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070" spans="1:23" x14ac:dyDescent="0.25">
      <c r="A12070" s="1">
        <v>46234</v>
      </c>
      <c r="B12070" t="s">
        <v>2378</v>
      </c>
      <c r="C12070" t="s">
        <v>15727</v>
      </c>
      <c r="D12070" t="s">
        <v>17485</v>
      </c>
      <c r="E12070">
        <v>2</v>
      </c>
      <c r="F12070" t="s">
        <v>15108</v>
      </c>
      <c r="G12070">
        <v>156199</v>
      </c>
      <c r="H12070" s="7">
        <v>403221.2</v>
      </c>
      <c r="I12070" t="s">
        <v>41</v>
      </c>
      <c r="J12070" t="s">
        <v>267</v>
      </c>
      <c r="K12070" t="s">
        <v>268</v>
      </c>
      <c r="L12070" s="2">
        <v>0.6875</v>
      </c>
      <c r="M12070" s="2">
        <v>0.72222222222222221</v>
      </c>
      <c r="N12070" s="1">
        <v>46234</v>
      </c>
      <c r="O12070" t="s">
        <v>23</v>
      </c>
      <c r="S12070" t="s">
        <v>18994</v>
      </c>
      <c r="T120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3.4722222218988463E-2</v>
      </c>
      <c r="U12070" s="5">
        <f>WEEKNUM(Shipment_Data[[#This Row],[DATE]],2)</f>
        <v>31</v>
      </c>
      <c r="V12070" s="6">
        <f>SUBTOTAL(103,Shipment_Data[[#This Row],[DATE]])</f>
        <v>1</v>
      </c>
      <c r="W120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071" spans="1:23" x14ac:dyDescent="0.25">
      <c r="A12071" s="1">
        <v>46234</v>
      </c>
      <c r="B12071" t="s">
        <v>2378</v>
      </c>
      <c r="C12071" t="s">
        <v>15727</v>
      </c>
      <c r="D12071" t="s">
        <v>17486</v>
      </c>
      <c r="E12071">
        <v>1</v>
      </c>
      <c r="F12071" t="s">
        <v>15108</v>
      </c>
      <c r="G12071">
        <v>156211</v>
      </c>
      <c r="H12071" s="7">
        <v>135000</v>
      </c>
      <c r="I12071" t="s">
        <v>20</v>
      </c>
      <c r="J12071" t="s">
        <v>267</v>
      </c>
      <c r="K12071" t="s">
        <v>268</v>
      </c>
      <c r="L12071" s="2">
        <v>0.6875</v>
      </c>
      <c r="M12071" s="2">
        <v>0.72222222222222221</v>
      </c>
      <c r="N12071" s="1">
        <v>46234</v>
      </c>
      <c r="O12071" t="s">
        <v>23</v>
      </c>
      <c r="S12071" t="s">
        <v>18994</v>
      </c>
      <c r="T1207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3.4722222218988463E-2</v>
      </c>
      <c r="U12071" s="5">
        <f>WEEKNUM(Shipment_Data[[#This Row],[DATE]],2)</f>
        <v>31</v>
      </c>
      <c r="V12071" s="6">
        <f>SUBTOTAL(103,Shipment_Data[[#This Row],[DATE]])</f>
        <v>1</v>
      </c>
      <c r="W120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072" spans="1:23" x14ac:dyDescent="0.25">
      <c r="A12072" s="1">
        <v>46234</v>
      </c>
      <c r="B12072" t="s">
        <v>17207</v>
      </c>
      <c r="C12072" t="s">
        <v>15727</v>
      </c>
      <c r="D12072" t="s">
        <v>17487</v>
      </c>
      <c r="E12072">
        <v>1</v>
      </c>
      <c r="F12072" t="s">
        <v>15984</v>
      </c>
      <c r="G12072">
        <v>156217</v>
      </c>
      <c r="H12072" s="7">
        <v>26772</v>
      </c>
      <c r="I12072" t="s">
        <v>20</v>
      </c>
      <c r="J12072" t="s">
        <v>267</v>
      </c>
      <c r="K12072" t="s">
        <v>268</v>
      </c>
      <c r="L12072" s="2">
        <v>0.6875</v>
      </c>
      <c r="M12072" s="2">
        <v>0.7895833333333333</v>
      </c>
      <c r="N12072" s="1">
        <v>46234</v>
      </c>
      <c r="O12072" t="s">
        <v>23</v>
      </c>
      <c r="S12072" t="s">
        <v>18994</v>
      </c>
      <c r="T120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0.10208333333139308</v>
      </c>
      <c r="U12072" s="5">
        <f>WEEKNUM(Shipment_Data[[#This Row],[DATE]],2)</f>
        <v>31</v>
      </c>
      <c r="V12072" s="6">
        <f>SUBTOTAL(103,Shipment_Data[[#This Row],[DATE]])</f>
        <v>1</v>
      </c>
      <c r="W120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073" spans="1:23" x14ac:dyDescent="0.25">
      <c r="A12073" s="1">
        <v>46234</v>
      </c>
      <c r="B12073" t="s">
        <v>1568</v>
      </c>
      <c r="C12073" t="s">
        <v>15727</v>
      </c>
      <c r="D12073" t="s">
        <v>17488</v>
      </c>
      <c r="E12073">
        <v>1</v>
      </c>
      <c r="F12073" t="s">
        <v>15108</v>
      </c>
      <c r="G12073">
        <v>156233</v>
      </c>
      <c r="H12073" s="7">
        <v>128937.34</v>
      </c>
      <c r="I12073" t="s">
        <v>20</v>
      </c>
      <c r="J12073" t="s">
        <v>267</v>
      </c>
      <c r="K12073" t="s">
        <v>268</v>
      </c>
      <c r="L12073" s="2">
        <v>0.6875</v>
      </c>
      <c r="M12073" s="2">
        <v>0.75694444444444442</v>
      </c>
      <c r="N12073" s="1">
        <v>46234</v>
      </c>
      <c r="O12073" t="s">
        <v>23</v>
      </c>
      <c r="S12073" t="s">
        <v>18994</v>
      </c>
      <c r="T120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6.9444444445252884E-2</v>
      </c>
      <c r="U12073" s="5">
        <f>WEEKNUM(Shipment_Data[[#This Row],[DATE]],2)</f>
        <v>31</v>
      </c>
      <c r="V12073" s="6">
        <f>SUBTOTAL(103,Shipment_Data[[#This Row],[DATE]])</f>
        <v>1</v>
      </c>
      <c r="W120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074" spans="1:23" x14ac:dyDescent="0.25">
      <c r="A12074" s="1">
        <v>46234</v>
      </c>
      <c r="B12074" t="s">
        <v>1568</v>
      </c>
      <c r="C12074" t="s">
        <v>15727</v>
      </c>
      <c r="D12074" t="s">
        <v>17489</v>
      </c>
      <c r="E12074">
        <v>1</v>
      </c>
      <c r="F12074" t="s">
        <v>15108</v>
      </c>
      <c r="G12074">
        <v>156141</v>
      </c>
      <c r="H12074" s="7">
        <v>43120</v>
      </c>
      <c r="I12074" t="s">
        <v>20</v>
      </c>
      <c r="J12074" t="s">
        <v>267</v>
      </c>
      <c r="K12074" t="s">
        <v>268</v>
      </c>
      <c r="L12074" s="2">
        <v>0.6875</v>
      </c>
      <c r="M12074" s="2">
        <v>0.75694444444444442</v>
      </c>
      <c r="N12074" s="1">
        <v>46234</v>
      </c>
      <c r="O12074" t="s">
        <v>23</v>
      </c>
      <c r="S12074" t="s">
        <v>18994</v>
      </c>
      <c r="T120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6.9444444445252884E-2</v>
      </c>
      <c r="U12074" s="5">
        <f>WEEKNUM(Shipment_Data[[#This Row],[DATE]],2)</f>
        <v>31</v>
      </c>
      <c r="V12074" s="6">
        <f>SUBTOTAL(103,Shipment_Data[[#This Row],[DATE]])</f>
        <v>1</v>
      </c>
      <c r="W120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075" spans="1:23" x14ac:dyDescent="0.25">
      <c r="A12075" s="1">
        <v>46234</v>
      </c>
      <c r="B12075" t="s">
        <v>1568</v>
      </c>
      <c r="C12075" t="s">
        <v>15727</v>
      </c>
      <c r="D12075" t="s">
        <v>17490</v>
      </c>
      <c r="E12075">
        <v>1</v>
      </c>
      <c r="F12075" t="s">
        <v>15108</v>
      </c>
      <c r="G12075">
        <v>156070</v>
      </c>
      <c r="H12075" s="7">
        <v>584594.01</v>
      </c>
      <c r="I12075" t="s">
        <v>20</v>
      </c>
      <c r="J12075" t="s">
        <v>267</v>
      </c>
      <c r="K12075" t="s">
        <v>268</v>
      </c>
      <c r="L12075" s="2">
        <v>0.6875</v>
      </c>
      <c r="M12075" s="2">
        <v>0.75694444444444442</v>
      </c>
      <c r="N12075" s="1">
        <v>46234</v>
      </c>
      <c r="O12075" t="s">
        <v>23</v>
      </c>
      <c r="S12075" t="s">
        <v>18994</v>
      </c>
      <c r="T120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6.9444444445252884E-2</v>
      </c>
      <c r="U12075" s="5">
        <f>WEEKNUM(Shipment_Data[[#This Row],[DATE]],2)</f>
        <v>31</v>
      </c>
      <c r="V12075" s="6">
        <f>SUBTOTAL(103,Shipment_Data[[#This Row],[DATE]])</f>
        <v>1</v>
      </c>
      <c r="W120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076" spans="1:23" x14ac:dyDescent="0.25">
      <c r="A12076" s="1">
        <v>46234</v>
      </c>
      <c r="B12076" t="s">
        <v>11422</v>
      </c>
      <c r="C12076" t="s">
        <v>15727</v>
      </c>
      <c r="D12076" t="s">
        <v>17491</v>
      </c>
      <c r="E12076">
        <v>1</v>
      </c>
      <c r="F12076" t="s">
        <v>15108</v>
      </c>
      <c r="G12076">
        <v>156092</v>
      </c>
      <c r="H12076" s="7">
        <v>34875</v>
      </c>
      <c r="I12076" t="s">
        <v>20</v>
      </c>
      <c r="J12076" t="s">
        <v>267</v>
      </c>
      <c r="K12076" t="s">
        <v>268</v>
      </c>
      <c r="L12076" s="2">
        <v>0.6875</v>
      </c>
      <c r="M12076" s="2">
        <v>0.74652777777777779</v>
      </c>
      <c r="N12076" s="1">
        <v>46234</v>
      </c>
      <c r="O12076" t="s">
        <v>23</v>
      </c>
      <c r="S12076" t="s">
        <v>18994</v>
      </c>
      <c r="T1207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5.9027777781011537E-2</v>
      </c>
      <c r="U12076" s="5">
        <f>WEEKNUM(Shipment_Data[[#This Row],[DATE]],2)</f>
        <v>31</v>
      </c>
      <c r="V12076" s="6">
        <f>SUBTOTAL(103,Shipment_Data[[#This Row],[DATE]])</f>
        <v>1</v>
      </c>
      <c r="W120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077" spans="1:23" x14ac:dyDescent="0.25">
      <c r="A12077" s="1">
        <v>46234</v>
      </c>
      <c r="B12077" t="s">
        <v>11422</v>
      </c>
      <c r="C12077" t="s">
        <v>15727</v>
      </c>
      <c r="D12077" t="s">
        <v>17492</v>
      </c>
      <c r="E12077">
        <v>1</v>
      </c>
      <c r="F12077" t="s">
        <v>15984</v>
      </c>
      <c r="G12077">
        <v>156251</v>
      </c>
      <c r="H12077" s="7">
        <v>72800</v>
      </c>
      <c r="I12077" t="s">
        <v>20</v>
      </c>
      <c r="J12077" t="s">
        <v>267</v>
      </c>
      <c r="K12077" t="s">
        <v>268</v>
      </c>
      <c r="L12077" s="2">
        <v>0.6875</v>
      </c>
      <c r="M12077" s="2">
        <v>0.74236111111111114</v>
      </c>
      <c r="N12077" s="1">
        <v>46234</v>
      </c>
      <c r="O12077" t="s">
        <v>23</v>
      </c>
      <c r="S12077" t="s">
        <v>18994</v>
      </c>
      <c r="T1207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5.486111110803904E-2</v>
      </c>
      <c r="U12077" s="5">
        <f>WEEKNUM(Shipment_Data[[#This Row],[DATE]],2)</f>
        <v>31</v>
      </c>
      <c r="V12077" s="6">
        <f>SUBTOTAL(103,Shipment_Data[[#This Row],[DATE]])</f>
        <v>1</v>
      </c>
      <c r="W120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078" spans="1:23" x14ac:dyDescent="0.25">
      <c r="A12078" s="1">
        <v>46234</v>
      </c>
      <c r="B12078" t="s">
        <v>333</v>
      </c>
      <c r="C12078" t="s">
        <v>15727</v>
      </c>
      <c r="D12078" t="s">
        <v>17493</v>
      </c>
      <c r="E12078">
        <v>2</v>
      </c>
      <c r="F12078" t="s">
        <v>15108</v>
      </c>
      <c r="G12078">
        <v>156242</v>
      </c>
      <c r="H12078" s="7">
        <v>214949</v>
      </c>
      <c r="I12078" t="s">
        <v>20</v>
      </c>
      <c r="J12078" t="s">
        <v>267</v>
      </c>
      <c r="K12078" t="s">
        <v>268</v>
      </c>
      <c r="L12078" s="2">
        <v>0.6875</v>
      </c>
      <c r="M12078" s="2">
        <v>0.70833333333333337</v>
      </c>
      <c r="N12078" s="1">
        <v>46234</v>
      </c>
      <c r="O12078" t="s">
        <v>23</v>
      </c>
      <c r="S12078" t="s">
        <v>18994</v>
      </c>
      <c r="T1207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2.0833333335758653E-2</v>
      </c>
      <c r="U12078" s="5">
        <f>WEEKNUM(Shipment_Data[[#This Row],[DATE]],2)</f>
        <v>31</v>
      </c>
      <c r="V12078" s="6">
        <f>SUBTOTAL(103,Shipment_Data[[#This Row],[DATE]])</f>
        <v>1</v>
      </c>
      <c r="W120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079" spans="1:23" x14ac:dyDescent="0.25">
      <c r="A12079" s="1">
        <v>46234</v>
      </c>
      <c r="B12079" t="s">
        <v>17494</v>
      </c>
      <c r="C12079" t="s">
        <v>15727</v>
      </c>
      <c r="D12079" t="s">
        <v>17495</v>
      </c>
      <c r="E12079">
        <v>1</v>
      </c>
      <c r="F12079" t="s">
        <v>15984</v>
      </c>
      <c r="G12079">
        <v>156092</v>
      </c>
      <c r="H12079" s="7">
        <v>10735</v>
      </c>
      <c r="I12079" t="s">
        <v>20</v>
      </c>
      <c r="J12079" t="s">
        <v>267</v>
      </c>
      <c r="K12079" t="s">
        <v>268</v>
      </c>
      <c r="L12079" s="2">
        <v>0.6875</v>
      </c>
      <c r="M12079" s="2">
        <v>0.74305555555555558</v>
      </c>
      <c r="N12079" s="1">
        <v>46234</v>
      </c>
      <c r="O12079" t="s">
        <v>23</v>
      </c>
      <c r="S12079" t="s">
        <v>18994</v>
      </c>
      <c r="T1207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5.5555555554747116E-2</v>
      </c>
      <c r="U12079" s="5">
        <f>WEEKNUM(Shipment_Data[[#This Row],[DATE]],2)</f>
        <v>31</v>
      </c>
      <c r="V12079" s="6">
        <f>SUBTOTAL(103,Shipment_Data[[#This Row],[DATE]])</f>
        <v>1</v>
      </c>
      <c r="W120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080" spans="1:23" x14ac:dyDescent="0.25">
      <c r="A12080" s="1">
        <v>46234</v>
      </c>
      <c r="B12080" t="s">
        <v>1416</v>
      </c>
      <c r="C12080" t="s">
        <v>15727</v>
      </c>
      <c r="D12080" t="s">
        <v>17496</v>
      </c>
      <c r="E12080">
        <v>2</v>
      </c>
      <c r="F12080" t="s">
        <v>15108</v>
      </c>
      <c r="G12080">
        <v>156197</v>
      </c>
      <c r="H12080" s="7">
        <v>153702.32</v>
      </c>
      <c r="I12080" t="s">
        <v>41</v>
      </c>
      <c r="J12080" t="s">
        <v>267</v>
      </c>
      <c r="K12080" t="s">
        <v>268</v>
      </c>
      <c r="L12080" s="2">
        <v>0.6875</v>
      </c>
      <c r="M12080" s="2">
        <v>0.79861111111111116</v>
      </c>
      <c r="N12080" s="1">
        <v>46234</v>
      </c>
      <c r="O12080" t="s">
        <v>23</v>
      </c>
      <c r="S12080" t="s">
        <v>18994</v>
      </c>
      <c r="T1208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0.11111111110949423</v>
      </c>
      <c r="U12080" s="5">
        <f>WEEKNUM(Shipment_Data[[#This Row],[DATE]],2)</f>
        <v>31</v>
      </c>
      <c r="V12080" s="6">
        <f>SUBTOTAL(103,Shipment_Data[[#This Row],[DATE]])</f>
        <v>1</v>
      </c>
      <c r="W120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081" spans="1:23" x14ac:dyDescent="0.25">
      <c r="A12081" s="1">
        <v>46234</v>
      </c>
      <c r="B12081" t="s">
        <v>364</v>
      </c>
      <c r="C12081" t="s">
        <v>15727</v>
      </c>
      <c r="D12081" t="s">
        <v>17497</v>
      </c>
      <c r="E12081">
        <v>1</v>
      </c>
      <c r="F12081" t="s">
        <v>15984</v>
      </c>
      <c r="G12081">
        <v>156254</v>
      </c>
      <c r="H12081" s="7">
        <v>7270</v>
      </c>
      <c r="I12081" t="s">
        <v>20</v>
      </c>
      <c r="J12081" t="s">
        <v>21</v>
      </c>
      <c r="K12081" t="s">
        <v>22</v>
      </c>
      <c r="L12081" s="2">
        <v>0.68888888888888888</v>
      </c>
      <c r="M12081" s="2">
        <v>0.72013888888888888</v>
      </c>
      <c r="N12081" s="1">
        <v>46234</v>
      </c>
      <c r="O12081" t="s">
        <v>23</v>
      </c>
      <c r="S12081" t="s">
        <v>18994</v>
      </c>
      <c r="T1208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3.125E-2</v>
      </c>
      <c r="U12081" s="5">
        <f>WEEKNUM(Shipment_Data[[#This Row],[DATE]],2)</f>
        <v>31</v>
      </c>
      <c r="V12081" s="6">
        <f>SUBTOTAL(103,Shipment_Data[[#This Row],[DATE]])</f>
        <v>1</v>
      </c>
      <c r="W120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082" spans="1:23" x14ac:dyDescent="0.25">
      <c r="A12082" s="1">
        <v>46234</v>
      </c>
      <c r="B12082" t="s">
        <v>1178</v>
      </c>
      <c r="C12082" t="s">
        <v>15727</v>
      </c>
      <c r="D12082" t="s">
        <v>17498</v>
      </c>
      <c r="E12082">
        <v>1</v>
      </c>
      <c r="F12082" t="s">
        <v>15984</v>
      </c>
      <c r="G12082">
        <v>156265</v>
      </c>
      <c r="H12082" s="7">
        <v>56088</v>
      </c>
      <c r="I12082" t="s">
        <v>20</v>
      </c>
      <c r="J12082" t="s">
        <v>91</v>
      </c>
      <c r="K12082" t="s">
        <v>14988</v>
      </c>
      <c r="L12082" s="2">
        <v>0.64583333333333337</v>
      </c>
      <c r="M12082" s="2">
        <v>0.64583333333333337</v>
      </c>
      <c r="N12082" s="1">
        <v>46234</v>
      </c>
      <c r="O12082" t="s">
        <v>23</v>
      </c>
      <c r="S12082" t="s">
        <v>18994</v>
      </c>
      <c r="T1208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2082" s="5">
        <f>WEEKNUM(Shipment_Data[[#This Row],[DATE]],2)</f>
        <v>31</v>
      </c>
      <c r="V12082" s="6">
        <f>SUBTOTAL(103,Shipment_Data[[#This Row],[DATE]])</f>
        <v>1</v>
      </c>
      <c r="W120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083" spans="1:23" x14ac:dyDescent="0.25">
      <c r="A12083" s="1">
        <v>46234</v>
      </c>
      <c r="B12083" t="s">
        <v>285</v>
      </c>
      <c r="C12083" t="s">
        <v>15727</v>
      </c>
      <c r="D12083" t="s">
        <v>17499</v>
      </c>
      <c r="E12083">
        <v>1</v>
      </c>
      <c r="F12083" t="s">
        <v>15709</v>
      </c>
      <c r="G12083">
        <v>156250</v>
      </c>
      <c r="H12083" s="7">
        <v>664</v>
      </c>
      <c r="I12083" t="s">
        <v>20</v>
      </c>
      <c r="J12083" t="s">
        <v>204</v>
      </c>
      <c r="K12083" t="s">
        <v>14988</v>
      </c>
      <c r="L12083" s="2">
        <v>0.68194444444444446</v>
      </c>
      <c r="M12083" s="2">
        <v>0.68194444444444446</v>
      </c>
      <c r="N12083" s="1">
        <v>46234</v>
      </c>
      <c r="O12083" t="s">
        <v>23</v>
      </c>
      <c r="S12083" t="s">
        <v>18994</v>
      </c>
      <c r="T1208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2083" s="5">
        <f>WEEKNUM(Shipment_Data[[#This Row],[DATE]],2)</f>
        <v>31</v>
      </c>
      <c r="V12083" s="6">
        <f>SUBTOTAL(103,Shipment_Data[[#This Row],[DATE]])</f>
        <v>1</v>
      </c>
      <c r="W120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084" spans="1:23" x14ac:dyDescent="0.25">
      <c r="A12084" s="1">
        <v>46234</v>
      </c>
      <c r="B12084" t="s">
        <v>1568</v>
      </c>
      <c r="C12084" t="s">
        <v>15727</v>
      </c>
      <c r="D12084" t="s">
        <v>17500</v>
      </c>
      <c r="E12084">
        <v>1</v>
      </c>
      <c r="F12084" t="s">
        <v>15108</v>
      </c>
      <c r="G12084">
        <v>156273</v>
      </c>
      <c r="H12084" s="7">
        <v>142646</v>
      </c>
      <c r="I12084" t="s">
        <v>20</v>
      </c>
      <c r="J12084" t="s">
        <v>267</v>
      </c>
      <c r="K12084" t="s">
        <v>268</v>
      </c>
      <c r="L12084" s="2">
        <v>0.6875</v>
      </c>
      <c r="M12084" s="2">
        <v>0.75694444444444442</v>
      </c>
      <c r="N12084" s="1">
        <v>46234</v>
      </c>
      <c r="O12084" t="s">
        <v>23</v>
      </c>
      <c r="S12084" t="s">
        <v>18994</v>
      </c>
      <c r="T1208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6.9444444445252884E-2</v>
      </c>
      <c r="U12084" s="5">
        <f>WEEKNUM(Shipment_Data[[#This Row],[DATE]],2)</f>
        <v>31</v>
      </c>
      <c r="V12084" s="6">
        <f>SUBTOTAL(103,Shipment_Data[[#This Row],[DATE]])</f>
        <v>1</v>
      </c>
      <c r="W120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085" spans="1:23" x14ac:dyDescent="0.25">
      <c r="A12085" s="1">
        <v>46234</v>
      </c>
      <c r="B12085" t="s">
        <v>6659</v>
      </c>
      <c r="C12085" t="s">
        <v>15727</v>
      </c>
      <c r="D12085" t="s">
        <v>17501</v>
      </c>
      <c r="E12085">
        <v>2</v>
      </c>
      <c r="F12085" t="s">
        <v>15108</v>
      </c>
      <c r="G12085">
        <v>156246</v>
      </c>
      <c r="H12085" s="7">
        <v>222078</v>
      </c>
      <c r="I12085" t="s">
        <v>20</v>
      </c>
      <c r="J12085" t="s">
        <v>57</v>
      </c>
      <c r="K12085" t="s">
        <v>58</v>
      </c>
      <c r="L12085" s="2">
        <v>0.70833333333333337</v>
      </c>
      <c r="M12085" s="2">
        <v>0.84027777777777779</v>
      </c>
      <c r="N12085" s="1">
        <v>46234</v>
      </c>
      <c r="O12085" t="s">
        <v>23</v>
      </c>
      <c r="S12085" t="s">
        <v>18994</v>
      </c>
      <c r="T1208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0.13194444444525288</v>
      </c>
      <c r="U12085" s="5">
        <f>WEEKNUM(Shipment_Data[[#This Row],[DATE]],2)</f>
        <v>31</v>
      </c>
      <c r="V12085" s="6">
        <f>SUBTOTAL(103,Shipment_Data[[#This Row],[DATE]])</f>
        <v>1</v>
      </c>
      <c r="W120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086" spans="1:23" x14ac:dyDescent="0.25">
      <c r="A12086" s="1">
        <v>46234</v>
      </c>
      <c r="B12086" t="s">
        <v>6334</v>
      </c>
      <c r="C12086" t="s">
        <v>15727</v>
      </c>
      <c r="D12086" t="s">
        <v>17502</v>
      </c>
      <c r="E12086">
        <v>1</v>
      </c>
      <c r="F12086" t="s">
        <v>15108</v>
      </c>
      <c r="G12086">
        <v>156134</v>
      </c>
      <c r="H12086" s="7">
        <v>101276</v>
      </c>
      <c r="I12086" t="s">
        <v>20</v>
      </c>
      <c r="J12086" t="s">
        <v>57</v>
      </c>
      <c r="K12086" t="s">
        <v>58</v>
      </c>
      <c r="L12086" s="2">
        <v>0.70833333333333337</v>
      </c>
      <c r="M12086" s="2">
        <v>0.75069444444444444</v>
      </c>
      <c r="N12086" s="1">
        <v>46234</v>
      </c>
      <c r="O12086" t="s">
        <v>23</v>
      </c>
      <c r="S12086" t="s">
        <v>18994</v>
      </c>
      <c r="T1208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4.2361111110949423E-2</v>
      </c>
      <c r="U12086" s="5">
        <f>WEEKNUM(Shipment_Data[[#This Row],[DATE]],2)</f>
        <v>31</v>
      </c>
      <c r="V12086" s="6">
        <f>SUBTOTAL(103,Shipment_Data[[#This Row],[DATE]])</f>
        <v>1</v>
      </c>
      <c r="W120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087" spans="1:23" x14ac:dyDescent="0.25">
      <c r="A12087" s="1">
        <v>46234</v>
      </c>
      <c r="B12087" t="s">
        <v>17503</v>
      </c>
      <c r="C12087" t="s">
        <v>15727</v>
      </c>
      <c r="D12087" t="s">
        <v>17504</v>
      </c>
      <c r="E12087">
        <v>1</v>
      </c>
      <c r="F12087" t="s">
        <v>15108</v>
      </c>
      <c r="G12087">
        <v>156295</v>
      </c>
      <c r="H12087" s="7">
        <v>25650</v>
      </c>
      <c r="I12087" t="s">
        <v>20</v>
      </c>
      <c r="J12087" t="s">
        <v>91</v>
      </c>
      <c r="K12087" t="s">
        <v>14988</v>
      </c>
      <c r="L12087" s="2">
        <v>0.71388888888888891</v>
      </c>
      <c r="M12087" s="2">
        <v>0.71388888888888891</v>
      </c>
      <c r="N12087" s="1">
        <v>46234</v>
      </c>
      <c r="O12087" t="s">
        <v>23</v>
      </c>
      <c r="S12087" t="s">
        <v>18994</v>
      </c>
      <c r="T1208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2087" s="5">
        <f>WEEKNUM(Shipment_Data[[#This Row],[DATE]],2)</f>
        <v>31</v>
      </c>
      <c r="V12087" s="6">
        <f>SUBTOTAL(103,Shipment_Data[[#This Row],[DATE]])</f>
        <v>1</v>
      </c>
      <c r="W120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088" spans="1:23" x14ac:dyDescent="0.25">
      <c r="A12088" s="1">
        <v>46234</v>
      </c>
      <c r="B12088" t="s">
        <v>17503</v>
      </c>
      <c r="C12088" t="s">
        <v>15727</v>
      </c>
      <c r="D12088" t="s">
        <v>17505</v>
      </c>
      <c r="E12088">
        <v>1</v>
      </c>
      <c r="F12088" t="s">
        <v>15108</v>
      </c>
      <c r="G12088">
        <v>156237</v>
      </c>
      <c r="H12088" s="7">
        <v>106230.68</v>
      </c>
      <c r="I12088" t="s">
        <v>20</v>
      </c>
      <c r="J12088" t="s">
        <v>91</v>
      </c>
      <c r="K12088" t="s">
        <v>14988</v>
      </c>
      <c r="L12088" s="2">
        <v>0.71388888888888891</v>
      </c>
      <c r="M12088" s="2">
        <v>0.71388888888888891</v>
      </c>
      <c r="N12088" s="1">
        <v>46234</v>
      </c>
      <c r="O12088" t="s">
        <v>23</v>
      </c>
      <c r="S12088" t="s">
        <v>18994</v>
      </c>
      <c r="T120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2088" s="5">
        <f>WEEKNUM(Shipment_Data[[#This Row],[DATE]],2)</f>
        <v>31</v>
      </c>
      <c r="V12088" s="6">
        <f>SUBTOTAL(103,Shipment_Data[[#This Row],[DATE]])</f>
        <v>1</v>
      </c>
      <c r="W120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089" spans="1:23" x14ac:dyDescent="0.25">
      <c r="A12089" s="1">
        <v>46234</v>
      </c>
      <c r="B12089" t="s">
        <v>285</v>
      </c>
      <c r="C12089" t="s">
        <v>15727</v>
      </c>
      <c r="D12089" t="s">
        <v>17497</v>
      </c>
      <c r="E12089">
        <v>1</v>
      </c>
      <c r="F12089" t="s">
        <v>15984</v>
      </c>
      <c r="G12089">
        <v>156254</v>
      </c>
      <c r="H12089" s="7">
        <v>7270</v>
      </c>
      <c r="I12089" t="s">
        <v>20</v>
      </c>
      <c r="J12089" t="s">
        <v>21</v>
      </c>
      <c r="K12089" t="s">
        <v>22</v>
      </c>
      <c r="L12089" s="2">
        <v>0.625</v>
      </c>
      <c r="M12089" s="2">
        <v>0.72013888888888888</v>
      </c>
      <c r="N12089" s="1">
        <v>46234</v>
      </c>
      <c r="O12089" t="s">
        <v>23</v>
      </c>
      <c r="S12089" t="s">
        <v>18994</v>
      </c>
      <c r="T120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9.5138888886140194E-2</v>
      </c>
      <c r="U12089" s="5">
        <f>WEEKNUM(Shipment_Data[[#This Row],[DATE]],2)</f>
        <v>31</v>
      </c>
      <c r="V12089" s="6">
        <f>SUBTOTAL(103,Shipment_Data[[#This Row],[DATE]])</f>
        <v>1</v>
      </c>
      <c r="W120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090" spans="1:23" x14ac:dyDescent="0.25">
      <c r="A12090" s="1">
        <v>46237</v>
      </c>
      <c r="B12090" t="s">
        <v>285</v>
      </c>
      <c r="C12090" t="s">
        <v>15727</v>
      </c>
      <c r="D12090" t="s">
        <v>17506</v>
      </c>
      <c r="E12090">
        <v>1</v>
      </c>
      <c r="F12090" t="s">
        <v>15709</v>
      </c>
      <c r="G12090">
        <v>156222</v>
      </c>
      <c r="H12090" s="7">
        <v>3651.54</v>
      </c>
      <c r="I12090" t="s">
        <v>20</v>
      </c>
      <c r="J12090" t="s">
        <v>204</v>
      </c>
      <c r="K12090" t="s">
        <v>14988</v>
      </c>
      <c r="L12090" s="2">
        <v>0.75</v>
      </c>
      <c r="M12090" s="2">
        <v>0.75</v>
      </c>
      <c r="N12090" s="1">
        <v>46234</v>
      </c>
      <c r="O12090" t="s">
        <v>23</v>
      </c>
      <c r="S12090" t="s">
        <v>18994</v>
      </c>
      <c r="T1209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-3</v>
      </c>
      <c r="U12090" s="5">
        <f>WEEKNUM(Shipment_Data[[#This Row],[DATE]],2)</f>
        <v>32</v>
      </c>
      <c r="V12090" s="6">
        <f>SUBTOTAL(103,Shipment_Data[[#This Row],[DATE]])</f>
        <v>1</v>
      </c>
      <c r="W120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091" spans="1:23" x14ac:dyDescent="0.25">
      <c r="A12091" s="1">
        <v>46234</v>
      </c>
      <c r="B12091" t="s">
        <v>6659</v>
      </c>
      <c r="C12091" t="s">
        <v>15727</v>
      </c>
      <c r="D12091" t="s">
        <v>17463</v>
      </c>
      <c r="E12091">
        <v>1</v>
      </c>
      <c r="F12091" t="s">
        <v>15108</v>
      </c>
      <c r="G12091">
        <v>155940</v>
      </c>
      <c r="H12091" s="7">
        <v>4986</v>
      </c>
      <c r="I12091" t="s">
        <v>20</v>
      </c>
      <c r="J12091" t="s">
        <v>105</v>
      </c>
      <c r="K12091" t="s">
        <v>106</v>
      </c>
      <c r="L12091" s="2">
        <v>0.5</v>
      </c>
      <c r="M12091" s="2">
        <v>0.70138888888888884</v>
      </c>
      <c r="N12091" s="1">
        <v>46234</v>
      </c>
      <c r="O12091" t="s">
        <v>23</v>
      </c>
      <c r="S12091" t="s">
        <v>18994</v>
      </c>
      <c r="T1209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0.20138888889050577</v>
      </c>
      <c r="U12091" s="5">
        <f>WEEKNUM(Shipment_Data[[#This Row],[DATE]],2)</f>
        <v>31</v>
      </c>
      <c r="V12091" s="6">
        <f>SUBTOTAL(103,Shipment_Data[[#This Row],[DATE]])</f>
        <v>1</v>
      </c>
      <c r="W120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092" spans="1:23" x14ac:dyDescent="0.25">
      <c r="A12092" s="1">
        <v>46235</v>
      </c>
      <c r="B12092" t="s">
        <v>4583</v>
      </c>
      <c r="C12092" t="s">
        <v>15727</v>
      </c>
      <c r="D12092" t="s">
        <v>17507</v>
      </c>
      <c r="E12092">
        <v>1</v>
      </c>
      <c r="F12092" t="s">
        <v>15984</v>
      </c>
      <c r="G12092">
        <v>156205</v>
      </c>
      <c r="H12092" s="7">
        <v>26440</v>
      </c>
      <c r="I12092" t="s">
        <v>20</v>
      </c>
      <c r="J12092" t="s">
        <v>16371</v>
      </c>
      <c r="K12092" t="s">
        <v>288</v>
      </c>
      <c r="L12092" s="2">
        <v>0.54166666666666663</v>
      </c>
      <c r="M12092" s="2">
        <v>0.61597222222222225</v>
      </c>
      <c r="N12092" s="1">
        <v>46235</v>
      </c>
      <c r="O12092" t="s">
        <v>23</v>
      </c>
      <c r="S12092" t="s">
        <v>18994</v>
      </c>
      <c r="T1209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7.4305555557657499E-2</v>
      </c>
      <c r="U12092" s="5">
        <f>WEEKNUM(Shipment_Data[[#This Row],[DATE]],2)</f>
        <v>31</v>
      </c>
      <c r="V12092" s="6">
        <f>SUBTOTAL(103,Shipment_Data[[#This Row],[DATE]])</f>
        <v>1</v>
      </c>
      <c r="W120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093" spans="1:23" x14ac:dyDescent="0.25">
      <c r="A12093" s="1">
        <v>46235</v>
      </c>
      <c r="B12093" t="s">
        <v>956</v>
      </c>
      <c r="C12093" t="s">
        <v>15727</v>
      </c>
      <c r="D12093" t="s">
        <v>17508</v>
      </c>
      <c r="E12093">
        <v>2</v>
      </c>
      <c r="F12093" t="s">
        <v>15108</v>
      </c>
      <c r="G12093">
        <v>156232</v>
      </c>
      <c r="H12093" s="7">
        <v>343967.82</v>
      </c>
      <c r="I12093" t="s">
        <v>20</v>
      </c>
      <c r="J12093" t="s">
        <v>16371</v>
      </c>
      <c r="K12093" t="s">
        <v>288</v>
      </c>
      <c r="L12093" s="2">
        <v>0.54166666666666663</v>
      </c>
      <c r="M12093" s="2">
        <v>0.60277777777777775</v>
      </c>
      <c r="N12093" s="1">
        <v>46235</v>
      </c>
      <c r="O12093" t="s">
        <v>23</v>
      </c>
      <c r="S12093" t="s">
        <v>18994</v>
      </c>
      <c r="T120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6.1111111113859806E-2</v>
      </c>
      <c r="U12093" s="5">
        <f>WEEKNUM(Shipment_Data[[#This Row],[DATE]],2)</f>
        <v>31</v>
      </c>
      <c r="V12093" s="6">
        <f>SUBTOTAL(103,Shipment_Data[[#This Row],[DATE]])</f>
        <v>1</v>
      </c>
      <c r="W120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094" spans="1:23" x14ac:dyDescent="0.25">
      <c r="A12094" s="1">
        <v>46235</v>
      </c>
      <c r="B12094" t="s">
        <v>4583</v>
      </c>
      <c r="C12094" t="s">
        <v>15727</v>
      </c>
      <c r="D12094" t="s">
        <v>17509</v>
      </c>
      <c r="E12094">
        <v>1</v>
      </c>
      <c r="F12094" t="s">
        <v>15984</v>
      </c>
      <c r="G12094">
        <v>156202</v>
      </c>
      <c r="H12094" s="7">
        <v>168429</v>
      </c>
      <c r="I12094" t="s">
        <v>20</v>
      </c>
      <c r="J12094" t="s">
        <v>16371</v>
      </c>
      <c r="K12094" t="s">
        <v>288</v>
      </c>
      <c r="L12094" s="2">
        <v>0.54166666666666663</v>
      </c>
      <c r="M12094" s="2">
        <v>0.61597222222222225</v>
      </c>
      <c r="N12094" s="1">
        <v>46235</v>
      </c>
      <c r="O12094" t="s">
        <v>23</v>
      </c>
      <c r="S12094" t="s">
        <v>18994</v>
      </c>
      <c r="T120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7.4305555557657499E-2</v>
      </c>
      <c r="U12094" s="5">
        <f>WEEKNUM(Shipment_Data[[#This Row],[DATE]],2)</f>
        <v>31</v>
      </c>
      <c r="V12094" s="6">
        <f>SUBTOTAL(103,Shipment_Data[[#This Row],[DATE]])</f>
        <v>1</v>
      </c>
      <c r="W120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095" spans="1:23" x14ac:dyDescent="0.25">
      <c r="A12095" s="1">
        <v>46235</v>
      </c>
      <c r="B12095" t="s">
        <v>2253</v>
      </c>
      <c r="C12095" t="s">
        <v>15727</v>
      </c>
      <c r="D12095" t="s">
        <v>17414</v>
      </c>
      <c r="E12095">
        <v>1</v>
      </c>
      <c r="F12095" t="s">
        <v>15984</v>
      </c>
      <c r="G12095">
        <v>156046</v>
      </c>
      <c r="H12095" s="7">
        <v>8924</v>
      </c>
      <c r="I12095" t="s">
        <v>20</v>
      </c>
      <c r="J12095" t="s">
        <v>323</v>
      </c>
      <c r="K12095" t="s">
        <v>324</v>
      </c>
      <c r="L12095" s="2">
        <v>0.5</v>
      </c>
      <c r="M12095" s="2"/>
      <c r="N12095" s="1">
        <v>46235</v>
      </c>
      <c r="O12095" t="s">
        <v>144</v>
      </c>
      <c r="P12095" t="s">
        <v>145</v>
      </c>
      <c r="S12095" t="s">
        <v>18994</v>
      </c>
      <c r="T12095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2095" s="5">
        <f>WEEKNUM(Shipment_Data[[#This Row],[DATE]],2)</f>
        <v>31</v>
      </c>
      <c r="V12095" s="6">
        <f>SUBTOTAL(103,Shipment_Data[[#This Row],[DATE]])</f>
        <v>1</v>
      </c>
      <c r="W120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096" spans="1:23" x14ac:dyDescent="0.25">
      <c r="A12096" s="1">
        <v>46235</v>
      </c>
      <c r="B12096" t="s">
        <v>1076</v>
      </c>
      <c r="C12096" t="s">
        <v>15727</v>
      </c>
      <c r="D12096" t="s">
        <v>17510</v>
      </c>
      <c r="E12096">
        <v>2</v>
      </c>
      <c r="F12096" t="s">
        <v>15108</v>
      </c>
      <c r="G12096">
        <v>156114</v>
      </c>
      <c r="H12096" s="7">
        <v>454283.3</v>
      </c>
      <c r="I12096" t="s">
        <v>20</v>
      </c>
      <c r="J12096" t="s">
        <v>323</v>
      </c>
      <c r="K12096" t="s">
        <v>324</v>
      </c>
      <c r="L12096" s="2">
        <v>0.5</v>
      </c>
      <c r="M12096" s="2">
        <v>0.62291666666666667</v>
      </c>
      <c r="N12096" s="1">
        <v>46235</v>
      </c>
      <c r="O12096" t="s">
        <v>23</v>
      </c>
      <c r="S12096" t="s">
        <v>18994</v>
      </c>
      <c r="T1209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0.12291666666715173</v>
      </c>
      <c r="U12096" s="5">
        <f>WEEKNUM(Shipment_Data[[#This Row],[DATE]],2)</f>
        <v>31</v>
      </c>
      <c r="V12096" s="6">
        <f>SUBTOTAL(103,Shipment_Data[[#This Row],[DATE]])</f>
        <v>1</v>
      </c>
      <c r="W120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097" spans="1:23" x14ac:dyDescent="0.25">
      <c r="A12097" s="1">
        <v>46235</v>
      </c>
      <c r="B12097" t="s">
        <v>17511</v>
      </c>
      <c r="C12097" t="s">
        <v>15727</v>
      </c>
      <c r="D12097" t="s">
        <v>17512</v>
      </c>
      <c r="E12097">
        <v>1</v>
      </c>
      <c r="F12097" t="s">
        <v>15108</v>
      </c>
      <c r="G12097">
        <v>155965</v>
      </c>
      <c r="H12097" s="7">
        <v>165905.9</v>
      </c>
      <c r="I12097" t="s">
        <v>20</v>
      </c>
      <c r="J12097" t="s">
        <v>323</v>
      </c>
      <c r="K12097" t="s">
        <v>324</v>
      </c>
      <c r="L12097" s="2">
        <v>0.5</v>
      </c>
      <c r="M12097" s="2">
        <v>0.71944444444444444</v>
      </c>
      <c r="N12097" s="1">
        <v>46235</v>
      </c>
      <c r="O12097" t="s">
        <v>23</v>
      </c>
      <c r="S12097" t="s">
        <v>18994</v>
      </c>
      <c r="T1209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0.21944444444670808</v>
      </c>
      <c r="U12097" s="5">
        <f>WEEKNUM(Shipment_Data[[#This Row],[DATE]],2)</f>
        <v>31</v>
      </c>
      <c r="V12097" s="6">
        <f>SUBTOTAL(103,Shipment_Data[[#This Row],[DATE]])</f>
        <v>1</v>
      </c>
      <c r="W120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098" spans="1:23" x14ac:dyDescent="0.25">
      <c r="A12098" s="1">
        <v>46235</v>
      </c>
      <c r="B12098" t="s">
        <v>321</v>
      </c>
      <c r="C12098" t="s">
        <v>15727</v>
      </c>
      <c r="D12098" t="s">
        <v>17513</v>
      </c>
      <c r="E12098">
        <v>3</v>
      </c>
      <c r="F12098" t="s">
        <v>15108</v>
      </c>
      <c r="G12098">
        <v>156228</v>
      </c>
      <c r="H12098" s="7">
        <v>429283.28</v>
      </c>
      <c r="I12098" t="s">
        <v>20</v>
      </c>
      <c r="J12098" t="s">
        <v>323</v>
      </c>
      <c r="K12098" t="s">
        <v>324</v>
      </c>
      <c r="L12098" s="2">
        <v>0.5</v>
      </c>
      <c r="M12098" s="2">
        <v>0.69513888888888886</v>
      </c>
      <c r="N12098" s="1">
        <v>46235</v>
      </c>
      <c r="O12098" t="s">
        <v>23</v>
      </c>
      <c r="S12098" t="s">
        <v>18994</v>
      </c>
      <c r="T1209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0.19513888889196096</v>
      </c>
      <c r="U12098" s="5">
        <f>WEEKNUM(Shipment_Data[[#This Row],[DATE]],2)</f>
        <v>31</v>
      </c>
      <c r="V12098" s="6">
        <f>SUBTOTAL(103,Shipment_Data[[#This Row],[DATE]])</f>
        <v>1</v>
      </c>
      <c r="W120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099" spans="1:23" x14ac:dyDescent="0.25">
      <c r="A12099" s="1">
        <v>46235</v>
      </c>
      <c r="B12099" t="s">
        <v>321</v>
      </c>
      <c r="C12099" t="s">
        <v>15727</v>
      </c>
      <c r="D12099" t="s">
        <v>17514</v>
      </c>
      <c r="E12099">
        <v>3</v>
      </c>
      <c r="F12099" t="s">
        <v>15108</v>
      </c>
      <c r="G12099">
        <v>156234</v>
      </c>
      <c r="H12099" s="7">
        <v>372154.07</v>
      </c>
      <c r="I12099" t="s">
        <v>20</v>
      </c>
      <c r="J12099" t="s">
        <v>323</v>
      </c>
      <c r="K12099" t="s">
        <v>324</v>
      </c>
      <c r="L12099" s="2">
        <v>0.5</v>
      </c>
      <c r="M12099" s="2">
        <v>0.69513888888888886</v>
      </c>
      <c r="N12099" s="1">
        <v>46235</v>
      </c>
      <c r="O12099" t="s">
        <v>23</v>
      </c>
      <c r="S12099" t="s">
        <v>18994</v>
      </c>
      <c r="T1209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0.19513888889196096</v>
      </c>
      <c r="U12099" s="5">
        <f>WEEKNUM(Shipment_Data[[#This Row],[DATE]],2)</f>
        <v>31</v>
      </c>
      <c r="V12099" s="6">
        <f>SUBTOTAL(103,Shipment_Data[[#This Row],[DATE]])</f>
        <v>1</v>
      </c>
      <c r="W120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100" spans="1:23" x14ac:dyDescent="0.25">
      <c r="A12100" s="1">
        <v>46235</v>
      </c>
      <c r="B12100" t="s">
        <v>17515</v>
      </c>
      <c r="C12100" t="s">
        <v>15727</v>
      </c>
      <c r="D12100" t="s">
        <v>17516</v>
      </c>
      <c r="E12100">
        <v>1</v>
      </c>
      <c r="F12100" t="s">
        <v>15709</v>
      </c>
      <c r="G12100">
        <v>156311</v>
      </c>
      <c r="H12100" s="7">
        <v>198800</v>
      </c>
      <c r="I12100" t="s">
        <v>20</v>
      </c>
      <c r="J12100" t="s">
        <v>91</v>
      </c>
      <c r="K12100" t="s">
        <v>14988</v>
      </c>
      <c r="L12100" s="2">
        <v>0.47499999999999998</v>
      </c>
      <c r="M12100" s="2">
        <v>0.47499999999999998</v>
      </c>
      <c r="N12100" s="1">
        <v>46235</v>
      </c>
      <c r="O12100" t="s">
        <v>23</v>
      </c>
      <c r="S12100" t="s">
        <v>18994</v>
      </c>
      <c r="T1210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2100" s="5">
        <f>WEEKNUM(Shipment_Data[[#This Row],[DATE]],2)</f>
        <v>31</v>
      </c>
      <c r="V12100" s="6">
        <f>SUBTOTAL(103,Shipment_Data[[#This Row],[DATE]])</f>
        <v>1</v>
      </c>
      <c r="W121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101" spans="1:23" x14ac:dyDescent="0.25">
      <c r="A12101" s="1">
        <v>46235</v>
      </c>
      <c r="B12101" t="s">
        <v>2731</v>
      </c>
      <c r="C12101" t="s">
        <v>15727</v>
      </c>
      <c r="D12101" t="s">
        <v>17517</v>
      </c>
      <c r="E12101">
        <v>6</v>
      </c>
      <c r="F12101" t="s">
        <v>15108</v>
      </c>
      <c r="G12101">
        <v>156200</v>
      </c>
      <c r="H12101" s="7">
        <v>945916.69</v>
      </c>
      <c r="I12101" t="s">
        <v>20</v>
      </c>
      <c r="J12101" t="s">
        <v>105</v>
      </c>
      <c r="K12101" t="s">
        <v>106</v>
      </c>
      <c r="L12101" s="2">
        <v>0.54166666666666663</v>
      </c>
      <c r="M12101" s="2">
        <v>0.62083333333333335</v>
      </c>
      <c r="N12101" s="1">
        <v>46235</v>
      </c>
      <c r="O12101" t="s">
        <v>23</v>
      </c>
      <c r="S12101" t="s">
        <v>18994</v>
      </c>
      <c r="T1210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7.9166666670062114E-2</v>
      </c>
      <c r="U12101" s="5">
        <f>WEEKNUM(Shipment_Data[[#This Row],[DATE]],2)</f>
        <v>31</v>
      </c>
      <c r="V12101" s="6">
        <f>SUBTOTAL(103,Shipment_Data[[#This Row],[DATE]])</f>
        <v>1</v>
      </c>
      <c r="W121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102" spans="1:23" x14ac:dyDescent="0.25">
      <c r="A12102" s="1">
        <v>46235</v>
      </c>
      <c r="B12102" t="s">
        <v>17518</v>
      </c>
      <c r="C12102" t="s">
        <v>15813</v>
      </c>
      <c r="D12102" t="s">
        <v>17414</v>
      </c>
      <c r="E12102">
        <v>1</v>
      </c>
      <c r="F12102" t="s">
        <v>15108</v>
      </c>
      <c r="H12102" s="7"/>
      <c r="I12102" t="s">
        <v>20</v>
      </c>
      <c r="J12102" t="s">
        <v>105</v>
      </c>
      <c r="K12102" t="s">
        <v>106</v>
      </c>
      <c r="L12102" s="2">
        <v>0.54166666666666663</v>
      </c>
      <c r="M12102" s="2">
        <v>0.63888888888888884</v>
      </c>
      <c r="N12102" s="1">
        <v>46235</v>
      </c>
      <c r="O12102" t="s">
        <v>23</v>
      </c>
      <c r="S12102" t="s">
        <v>18994</v>
      </c>
      <c r="T1210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9.7222222226264421E-2</v>
      </c>
      <c r="U12102" s="5">
        <f>WEEKNUM(Shipment_Data[[#This Row],[DATE]],2)</f>
        <v>31</v>
      </c>
      <c r="V12102" s="6">
        <f>SUBTOTAL(103,Shipment_Data[[#This Row],[DATE]])</f>
        <v>1</v>
      </c>
      <c r="W121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103" spans="1:23" x14ac:dyDescent="0.25">
      <c r="A12103" s="1">
        <v>46235</v>
      </c>
      <c r="B12103" t="s">
        <v>17519</v>
      </c>
      <c r="C12103" t="s">
        <v>15813</v>
      </c>
      <c r="D12103" t="s">
        <v>17414</v>
      </c>
      <c r="E12103">
        <v>1</v>
      </c>
      <c r="F12103" t="s">
        <v>15108</v>
      </c>
      <c r="H12103" s="7"/>
      <c r="I12103" t="s">
        <v>20</v>
      </c>
      <c r="J12103" t="s">
        <v>105</v>
      </c>
      <c r="K12103" t="s">
        <v>106</v>
      </c>
      <c r="L12103" s="2">
        <v>0.54166666666666663</v>
      </c>
      <c r="M12103" s="2">
        <v>0.63055555555555554</v>
      </c>
      <c r="N12103" s="1">
        <v>46235</v>
      </c>
      <c r="O12103" t="s">
        <v>23</v>
      </c>
      <c r="S12103" t="s">
        <v>18994</v>
      </c>
      <c r="T1210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8.8888888894871343E-2</v>
      </c>
      <c r="U12103" s="5">
        <f>WEEKNUM(Shipment_Data[[#This Row],[DATE]],2)</f>
        <v>31</v>
      </c>
      <c r="V12103" s="6">
        <f>SUBTOTAL(103,Shipment_Data[[#This Row],[DATE]])</f>
        <v>1</v>
      </c>
      <c r="W121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104" spans="1:23" x14ac:dyDescent="0.25">
      <c r="A12104" s="1">
        <v>46235</v>
      </c>
      <c r="B12104" t="s">
        <v>9122</v>
      </c>
      <c r="C12104" t="s">
        <v>15813</v>
      </c>
      <c r="D12104" t="s">
        <v>17414</v>
      </c>
      <c r="H12104" s="7"/>
      <c r="I12104" t="s">
        <v>20</v>
      </c>
      <c r="J12104" t="s">
        <v>105</v>
      </c>
      <c r="K12104" t="s">
        <v>106</v>
      </c>
      <c r="L12104" s="2">
        <v>0.54166666666666663</v>
      </c>
      <c r="M12104" s="2">
        <v>0.63472222222222219</v>
      </c>
      <c r="N12104" s="1">
        <v>46235</v>
      </c>
      <c r="O12104" t="s">
        <v>23</v>
      </c>
      <c r="S12104" t="s">
        <v>18994</v>
      </c>
      <c r="T1210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9.3055555560567882E-2</v>
      </c>
      <c r="U12104" s="5">
        <f>WEEKNUM(Shipment_Data[[#This Row],[DATE]],2)</f>
        <v>31</v>
      </c>
      <c r="V12104" s="6">
        <f>SUBTOTAL(103,Shipment_Data[[#This Row],[DATE]])</f>
        <v>1</v>
      </c>
      <c r="W121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105" spans="1:23" x14ac:dyDescent="0.25">
      <c r="A12105" s="1">
        <v>46235</v>
      </c>
      <c r="B12105" t="s">
        <v>4412</v>
      </c>
      <c r="C12105" t="s">
        <v>15813</v>
      </c>
      <c r="D12105" t="s">
        <v>17414</v>
      </c>
      <c r="H12105" s="7"/>
      <c r="I12105" t="s">
        <v>20</v>
      </c>
      <c r="J12105" t="s">
        <v>105</v>
      </c>
      <c r="K12105" t="s">
        <v>106</v>
      </c>
      <c r="L12105" s="2">
        <v>0.54166666666666663</v>
      </c>
      <c r="M12105" s="2">
        <v>0.68402777777777779</v>
      </c>
      <c r="N12105" s="1">
        <v>46235</v>
      </c>
      <c r="O12105" t="s">
        <v>23</v>
      </c>
      <c r="S12105" t="s">
        <v>18994</v>
      </c>
      <c r="T1210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0.14236111111677019</v>
      </c>
      <c r="U12105" s="5">
        <f>WEEKNUM(Shipment_Data[[#This Row],[DATE]],2)</f>
        <v>31</v>
      </c>
      <c r="V12105" s="6">
        <f>SUBTOTAL(103,Shipment_Data[[#This Row],[DATE]])</f>
        <v>1</v>
      </c>
      <c r="W121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106" spans="1:23" x14ac:dyDescent="0.25">
      <c r="A12106" s="1">
        <v>46235</v>
      </c>
      <c r="B12106" t="s">
        <v>2724</v>
      </c>
      <c r="C12106" t="s">
        <v>15727</v>
      </c>
      <c r="D12106" t="s">
        <v>17520</v>
      </c>
      <c r="E12106">
        <v>2</v>
      </c>
      <c r="F12106" t="s">
        <v>15108</v>
      </c>
      <c r="G12106">
        <v>156212</v>
      </c>
      <c r="H12106" s="7">
        <v>686249.06</v>
      </c>
      <c r="I12106" t="s">
        <v>41</v>
      </c>
      <c r="J12106" t="s">
        <v>105</v>
      </c>
      <c r="K12106" t="s">
        <v>106</v>
      </c>
      <c r="L12106" s="2">
        <v>0.54166666666666663</v>
      </c>
      <c r="M12106" s="2">
        <v>0.77083333333333337</v>
      </c>
      <c r="N12106" s="1">
        <v>46235</v>
      </c>
      <c r="O12106" t="s">
        <v>23</v>
      </c>
      <c r="S12106" t="s">
        <v>18994</v>
      </c>
      <c r="T1210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0.22916666667151731</v>
      </c>
      <c r="U12106" s="5">
        <f>WEEKNUM(Shipment_Data[[#This Row],[DATE]],2)</f>
        <v>31</v>
      </c>
      <c r="V12106" s="6">
        <f>SUBTOTAL(103,Shipment_Data[[#This Row],[DATE]])</f>
        <v>1</v>
      </c>
      <c r="W121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107" spans="1:23" x14ac:dyDescent="0.25">
      <c r="A12107" s="1">
        <v>46235</v>
      </c>
      <c r="B12107" t="s">
        <v>1337</v>
      </c>
      <c r="C12107" t="s">
        <v>15727</v>
      </c>
      <c r="D12107" t="s">
        <v>17521</v>
      </c>
      <c r="E12107">
        <v>18</v>
      </c>
      <c r="F12107" t="s">
        <v>15108</v>
      </c>
      <c r="G12107">
        <v>156272</v>
      </c>
      <c r="H12107" s="7">
        <v>11066498.43</v>
      </c>
      <c r="I12107" t="s">
        <v>20</v>
      </c>
      <c r="J12107" t="s">
        <v>26</v>
      </c>
      <c r="K12107" t="s">
        <v>7410</v>
      </c>
      <c r="L12107" s="2">
        <v>0.58263888888888893</v>
      </c>
      <c r="M12107" s="2">
        <v>0.71527777777777779</v>
      </c>
      <c r="N12107" s="1">
        <v>46235</v>
      </c>
      <c r="O12107" t="s">
        <v>23</v>
      </c>
      <c r="S12107" t="s">
        <v>18994</v>
      </c>
      <c r="T1210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0.13263888889196096</v>
      </c>
      <c r="U12107" s="5">
        <f>WEEKNUM(Shipment_Data[[#This Row],[DATE]],2)</f>
        <v>31</v>
      </c>
      <c r="V12107" s="6">
        <f>SUBTOTAL(103,Shipment_Data[[#This Row],[DATE]])</f>
        <v>1</v>
      </c>
      <c r="W121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108" spans="1:23" x14ac:dyDescent="0.25">
      <c r="A12108" s="1">
        <v>46235</v>
      </c>
      <c r="B12108" t="s">
        <v>1337</v>
      </c>
      <c r="C12108" t="s">
        <v>15727</v>
      </c>
      <c r="D12108" t="s">
        <v>17522</v>
      </c>
      <c r="E12108">
        <v>39</v>
      </c>
      <c r="F12108" t="s">
        <v>15108</v>
      </c>
      <c r="G12108">
        <v>156259</v>
      </c>
      <c r="H12108" s="7">
        <v>12570008.08</v>
      </c>
      <c r="I12108" t="s">
        <v>20</v>
      </c>
      <c r="J12108" t="s">
        <v>26</v>
      </c>
      <c r="K12108" t="s">
        <v>7410</v>
      </c>
      <c r="L12108" s="2">
        <v>0.58263888888888893</v>
      </c>
      <c r="M12108" s="2">
        <v>0.71527777777777779</v>
      </c>
      <c r="N12108" s="1">
        <v>46235</v>
      </c>
      <c r="O12108" t="s">
        <v>23</v>
      </c>
      <c r="S12108" t="s">
        <v>18994</v>
      </c>
      <c r="T1210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0.13263888889196096</v>
      </c>
      <c r="U12108" s="5">
        <f>WEEKNUM(Shipment_Data[[#This Row],[DATE]],2)</f>
        <v>31</v>
      </c>
      <c r="V12108" s="6">
        <f>SUBTOTAL(103,Shipment_Data[[#This Row],[DATE]])</f>
        <v>1</v>
      </c>
      <c r="W121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109" spans="1:23" x14ac:dyDescent="0.25">
      <c r="A12109" s="1">
        <v>46235</v>
      </c>
      <c r="B12109" t="s">
        <v>17523</v>
      </c>
      <c r="C12109" t="s">
        <v>15727</v>
      </c>
      <c r="D12109" t="s">
        <v>17524</v>
      </c>
      <c r="E12109">
        <v>2</v>
      </c>
      <c r="F12109" t="s">
        <v>15108</v>
      </c>
      <c r="G12109">
        <v>156252</v>
      </c>
      <c r="H12109" s="7">
        <v>182156.9</v>
      </c>
      <c r="I12109" t="s">
        <v>20</v>
      </c>
      <c r="J12109" t="s">
        <v>26</v>
      </c>
      <c r="K12109" t="s">
        <v>7410</v>
      </c>
      <c r="L12109" s="2">
        <v>0.58263888888888893</v>
      </c>
      <c r="M12109" s="2">
        <v>0.65486111111111112</v>
      </c>
      <c r="N12109" s="1">
        <v>46235</v>
      </c>
      <c r="O12109" t="s">
        <v>23</v>
      </c>
      <c r="S12109" t="s">
        <v>18994</v>
      </c>
      <c r="T121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7.2222222224809229E-2</v>
      </c>
      <c r="U12109" s="5">
        <f>WEEKNUM(Shipment_Data[[#This Row],[DATE]],2)</f>
        <v>31</v>
      </c>
      <c r="V12109" s="6">
        <f>SUBTOTAL(103,Shipment_Data[[#This Row],[DATE]])</f>
        <v>1</v>
      </c>
      <c r="W121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110" spans="1:23" x14ac:dyDescent="0.25">
      <c r="A12110" s="1">
        <v>46235</v>
      </c>
      <c r="B12110" t="s">
        <v>17523</v>
      </c>
      <c r="C12110" t="s">
        <v>15727</v>
      </c>
      <c r="D12110" t="s">
        <v>17525</v>
      </c>
      <c r="E12110">
        <v>1</v>
      </c>
      <c r="F12110" t="s">
        <v>15108</v>
      </c>
      <c r="G12110">
        <v>156252</v>
      </c>
      <c r="H12110" s="7">
        <v>10800</v>
      </c>
      <c r="I12110" t="s">
        <v>20</v>
      </c>
      <c r="J12110" t="s">
        <v>26</v>
      </c>
      <c r="K12110" t="s">
        <v>7410</v>
      </c>
      <c r="L12110" s="2">
        <v>0.58263888888888893</v>
      </c>
      <c r="M12110" s="2">
        <v>0.65486111111111112</v>
      </c>
      <c r="N12110" s="1">
        <v>46235</v>
      </c>
      <c r="O12110" t="s">
        <v>23</v>
      </c>
      <c r="S12110" t="s">
        <v>18994</v>
      </c>
      <c r="T121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7.2222222224809229E-2</v>
      </c>
      <c r="U12110" s="5">
        <f>WEEKNUM(Shipment_Data[[#This Row],[DATE]],2)</f>
        <v>31</v>
      </c>
      <c r="V12110" s="6">
        <f>SUBTOTAL(103,Shipment_Data[[#This Row],[DATE]])</f>
        <v>1</v>
      </c>
      <c r="W121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111" spans="1:23" x14ac:dyDescent="0.25">
      <c r="A12111" s="1">
        <v>46235</v>
      </c>
      <c r="B12111" t="s">
        <v>1337</v>
      </c>
      <c r="C12111" t="s">
        <v>15727</v>
      </c>
      <c r="D12111" t="s">
        <v>17526</v>
      </c>
      <c r="E12111">
        <v>19</v>
      </c>
      <c r="F12111" t="s">
        <v>15108</v>
      </c>
      <c r="G12111">
        <v>156263</v>
      </c>
      <c r="H12111" s="7">
        <v>8419720.4000000004</v>
      </c>
      <c r="I12111" t="s">
        <v>20</v>
      </c>
      <c r="J12111" t="s">
        <v>26</v>
      </c>
      <c r="K12111" t="s">
        <v>7410</v>
      </c>
      <c r="L12111" s="2">
        <v>0.58263888888888893</v>
      </c>
      <c r="M12111" s="2">
        <v>0.71527777777777779</v>
      </c>
      <c r="N12111" s="1">
        <v>46235</v>
      </c>
      <c r="O12111" t="s">
        <v>23</v>
      </c>
      <c r="S12111" t="s">
        <v>18994</v>
      </c>
      <c r="T121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0.13263888889196096</v>
      </c>
      <c r="U12111" s="5">
        <f>WEEKNUM(Shipment_Data[[#This Row],[DATE]],2)</f>
        <v>31</v>
      </c>
      <c r="V12111" s="6">
        <f>SUBTOTAL(103,Shipment_Data[[#This Row],[DATE]])</f>
        <v>1</v>
      </c>
      <c r="W121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112" spans="1:23" x14ac:dyDescent="0.25">
      <c r="A12112" s="1">
        <v>46235</v>
      </c>
      <c r="B12112" t="s">
        <v>555</v>
      </c>
      <c r="C12112" t="s">
        <v>15727</v>
      </c>
      <c r="D12112" t="s">
        <v>17527</v>
      </c>
      <c r="E12112">
        <v>2</v>
      </c>
      <c r="F12112" t="s">
        <v>15108</v>
      </c>
      <c r="G12112">
        <v>156284</v>
      </c>
      <c r="H12112" s="7">
        <v>349582.7</v>
      </c>
      <c r="I12112" t="s">
        <v>20</v>
      </c>
      <c r="J12112" t="s">
        <v>26</v>
      </c>
      <c r="K12112" t="s">
        <v>7410</v>
      </c>
      <c r="L12112" s="2">
        <v>0.58263888888888893</v>
      </c>
      <c r="M12112" s="2">
        <v>0.72916666666666663</v>
      </c>
      <c r="N12112" s="1">
        <v>46235</v>
      </c>
      <c r="O12112" t="s">
        <v>23</v>
      </c>
      <c r="S12112" t="s">
        <v>18994</v>
      </c>
      <c r="T121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0.14652777777519077</v>
      </c>
      <c r="U12112" s="5">
        <f>WEEKNUM(Shipment_Data[[#This Row],[DATE]],2)</f>
        <v>31</v>
      </c>
      <c r="V12112" s="6">
        <f>SUBTOTAL(103,Shipment_Data[[#This Row],[DATE]])</f>
        <v>1</v>
      </c>
      <c r="W121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113" spans="1:23" x14ac:dyDescent="0.25">
      <c r="A12113" s="1">
        <v>46235</v>
      </c>
      <c r="B12113" t="s">
        <v>1344</v>
      </c>
      <c r="C12113" t="s">
        <v>15727</v>
      </c>
      <c r="D12113" t="s">
        <v>17528</v>
      </c>
      <c r="E12113">
        <v>1</v>
      </c>
      <c r="F12113" t="s">
        <v>15108</v>
      </c>
      <c r="G12113">
        <v>156305</v>
      </c>
      <c r="H12113" s="7">
        <v>280383.63</v>
      </c>
      <c r="I12113" t="s">
        <v>20</v>
      </c>
      <c r="J12113" t="s">
        <v>26</v>
      </c>
      <c r="K12113" t="s">
        <v>7410</v>
      </c>
      <c r="L12113" s="2">
        <v>0.58263888888888893</v>
      </c>
      <c r="M12113" s="2">
        <v>0.76388888888888884</v>
      </c>
      <c r="N12113" s="1">
        <v>46235</v>
      </c>
      <c r="O12113" t="s">
        <v>23</v>
      </c>
      <c r="S12113" t="s">
        <v>18994</v>
      </c>
      <c r="T1211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0.18125000000145519</v>
      </c>
      <c r="U12113" s="5">
        <f>WEEKNUM(Shipment_Data[[#This Row],[DATE]],2)</f>
        <v>31</v>
      </c>
      <c r="V12113" s="6">
        <f>SUBTOTAL(103,Shipment_Data[[#This Row],[DATE]])</f>
        <v>1</v>
      </c>
      <c r="W121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114" spans="1:23" x14ac:dyDescent="0.25">
      <c r="A12114" s="1">
        <v>46235</v>
      </c>
      <c r="B12114" t="s">
        <v>2685</v>
      </c>
      <c r="C12114" t="s">
        <v>15727</v>
      </c>
      <c r="D12114" t="s">
        <v>17529</v>
      </c>
      <c r="E12114">
        <v>3</v>
      </c>
      <c r="F12114" t="s">
        <v>15108</v>
      </c>
      <c r="G12114">
        <v>156249</v>
      </c>
      <c r="H12114" s="7">
        <v>688385.1</v>
      </c>
      <c r="I12114" t="s">
        <v>20</v>
      </c>
      <c r="J12114" t="s">
        <v>26</v>
      </c>
      <c r="K12114" t="s">
        <v>7410</v>
      </c>
      <c r="L12114" s="2">
        <v>0.58263888888888893</v>
      </c>
      <c r="M12114" s="2">
        <v>0.63749999999999996</v>
      </c>
      <c r="N12114" s="1">
        <v>46235</v>
      </c>
      <c r="O12114" t="s">
        <v>23</v>
      </c>
      <c r="S12114" t="s">
        <v>18994</v>
      </c>
      <c r="T121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5.486111110803904E-2</v>
      </c>
      <c r="U12114" s="5">
        <f>WEEKNUM(Shipment_Data[[#This Row],[DATE]],2)</f>
        <v>31</v>
      </c>
      <c r="V12114" s="6">
        <f>SUBTOTAL(103,Shipment_Data[[#This Row],[DATE]])</f>
        <v>1</v>
      </c>
      <c r="W121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115" spans="1:23" x14ac:dyDescent="0.25">
      <c r="A12115" s="1">
        <v>46235</v>
      </c>
      <c r="B12115" t="s">
        <v>2656</v>
      </c>
      <c r="C12115" t="s">
        <v>15727</v>
      </c>
      <c r="D12115" t="s">
        <v>17530</v>
      </c>
      <c r="E12115">
        <v>1</v>
      </c>
      <c r="F12115" t="s">
        <v>15108</v>
      </c>
      <c r="G12115">
        <v>156244</v>
      </c>
      <c r="H12115" s="7">
        <v>354247.7</v>
      </c>
      <c r="I12115" t="s">
        <v>20</v>
      </c>
      <c r="J12115" t="s">
        <v>111</v>
      </c>
      <c r="K12115" t="s">
        <v>112</v>
      </c>
      <c r="L12115" s="2">
        <v>0.58263888888888893</v>
      </c>
      <c r="M12115" s="2">
        <v>0.73124999999999996</v>
      </c>
      <c r="N12115" s="1">
        <v>46235</v>
      </c>
      <c r="O12115" t="s">
        <v>23</v>
      </c>
      <c r="S12115" t="s">
        <v>18994</v>
      </c>
      <c r="T1211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0.14861111110803904</v>
      </c>
      <c r="U12115" s="5">
        <f>WEEKNUM(Shipment_Data[[#This Row],[DATE]],2)</f>
        <v>31</v>
      </c>
      <c r="V12115" s="6">
        <f>SUBTOTAL(103,Shipment_Data[[#This Row],[DATE]])</f>
        <v>1</v>
      </c>
      <c r="W121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116" spans="1:23" x14ac:dyDescent="0.25">
      <c r="A12116" s="1">
        <v>46235</v>
      </c>
      <c r="B12116" t="s">
        <v>492</v>
      </c>
      <c r="C12116" t="s">
        <v>15727</v>
      </c>
      <c r="D12116" t="s">
        <v>17531</v>
      </c>
      <c r="E12116">
        <v>1</v>
      </c>
      <c r="F12116" t="s">
        <v>15984</v>
      </c>
      <c r="G12116">
        <v>156300</v>
      </c>
      <c r="H12116" s="7">
        <v>4650</v>
      </c>
      <c r="I12116" t="s">
        <v>20</v>
      </c>
      <c r="J12116" t="s">
        <v>111</v>
      </c>
      <c r="K12116" t="s">
        <v>112</v>
      </c>
      <c r="L12116" s="2">
        <v>0.58263888888888893</v>
      </c>
      <c r="M12116" s="2">
        <v>0.7416666666666667</v>
      </c>
      <c r="N12116" s="1">
        <v>46235</v>
      </c>
      <c r="O12116" t="s">
        <v>23</v>
      </c>
      <c r="S12116" t="s">
        <v>18994</v>
      </c>
      <c r="T121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0.15902777777955635</v>
      </c>
      <c r="U12116" s="5">
        <f>WEEKNUM(Shipment_Data[[#This Row],[DATE]],2)</f>
        <v>31</v>
      </c>
      <c r="V12116" s="6">
        <f>SUBTOTAL(103,Shipment_Data[[#This Row],[DATE]])</f>
        <v>1</v>
      </c>
      <c r="W121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117" spans="1:23" x14ac:dyDescent="0.25">
      <c r="A12117" s="1">
        <v>46235</v>
      </c>
      <c r="B12117" t="s">
        <v>4037</v>
      </c>
      <c r="C12117" t="s">
        <v>15727</v>
      </c>
      <c r="D12117" t="s">
        <v>17532</v>
      </c>
      <c r="E12117">
        <v>4</v>
      </c>
      <c r="F12117" t="s">
        <v>15108</v>
      </c>
      <c r="G12117">
        <v>156256</v>
      </c>
      <c r="H12117" s="7">
        <v>811051.63</v>
      </c>
      <c r="I12117" t="s">
        <v>20</v>
      </c>
      <c r="J12117" t="s">
        <v>111</v>
      </c>
      <c r="K12117" t="s">
        <v>112</v>
      </c>
      <c r="L12117" s="2">
        <v>0.58263888888888893</v>
      </c>
      <c r="M12117" s="2">
        <v>0.63749999999999996</v>
      </c>
      <c r="N12117" s="1">
        <v>46235</v>
      </c>
      <c r="O12117" t="s">
        <v>23</v>
      </c>
      <c r="S12117" t="s">
        <v>18994</v>
      </c>
      <c r="T1211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5.486111110803904E-2</v>
      </c>
      <c r="U12117" s="5">
        <f>WEEKNUM(Shipment_Data[[#This Row],[DATE]],2)</f>
        <v>31</v>
      </c>
      <c r="V12117" s="6">
        <f>SUBTOTAL(103,Shipment_Data[[#This Row],[DATE]])</f>
        <v>1</v>
      </c>
      <c r="W121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118" spans="1:23" x14ac:dyDescent="0.25">
      <c r="A12118" s="1">
        <v>46235</v>
      </c>
      <c r="B12118" t="s">
        <v>4037</v>
      </c>
      <c r="C12118" t="s">
        <v>15727</v>
      </c>
      <c r="D12118" t="s">
        <v>17533</v>
      </c>
      <c r="E12118">
        <v>1</v>
      </c>
      <c r="F12118" t="s">
        <v>15984</v>
      </c>
      <c r="G12118">
        <v>156256</v>
      </c>
      <c r="H12118" s="7">
        <v>29483.439999999999</v>
      </c>
      <c r="I12118" t="s">
        <v>20</v>
      </c>
      <c r="J12118" t="s">
        <v>111</v>
      </c>
      <c r="K12118" t="s">
        <v>112</v>
      </c>
      <c r="L12118" s="2">
        <v>0.58263888888888893</v>
      </c>
      <c r="M12118" s="2">
        <v>0.63749999999999996</v>
      </c>
      <c r="N12118" s="1">
        <v>46235</v>
      </c>
      <c r="O12118" t="s">
        <v>23</v>
      </c>
      <c r="S12118" t="s">
        <v>18994</v>
      </c>
      <c r="T1211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5.486111110803904E-2</v>
      </c>
      <c r="U12118" s="5">
        <f>WEEKNUM(Shipment_Data[[#This Row],[DATE]],2)</f>
        <v>31</v>
      </c>
      <c r="V12118" s="6">
        <f>SUBTOTAL(103,Shipment_Data[[#This Row],[DATE]])</f>
        <v>1</v>
      </c>
      <c r="W121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119" spans="1:23" x14ac:dyDescent="0.25">
      <c r="A12119" s="1">
        <v>46235</v>
      </c>
      <c r="B12119" t="s">
        <v>17534</v>
      </c>
      <c r="C12119" t="s">
        <v>15813</v>
      </c>
      <c r="D12119" t="s">
        <v>17414</v>
      </c>
      <c r="E12119">
        <v>1</v>
      </c>
      <c r="F12119" t="s">
        <v>15108</v>
      </c>
      <c r="H12119" s="7"/>
      <c r="I12119" t="s">
        <v>20</v>
      </c>
      <c r="J12119" t="s">
        <v>105</v>
      </c>
      <c r="K12119" t="s">
        <v>106</v>
      </c>
      <c r="L12119" s="2">
        <v>0.54166666666666663</v>
      </c>
      <c r="M12119" s="2">
        <v>0.74722222222222223</v>
      </c>
      <c r="N12119" s="1">
        <v>46235</v>
      </c>
      <c r="O12119" t="s">
        <v>23</v>
      </c>
      <c r="S12119" t="s">
        <v>18994</v>
      </c>
      <c r="T1211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0.20555555555620231</v>
      </c>
      <c r="U12119" s="5">
        <f>WEEKNUM(Shipment_Data[[#This Row],[DATE]],2)</f>
        <v>31</v>
      </c>
      <c r="V12119" s="6">
        <f>SUBTOTAL(103,Shipment_Data[[#This Row],[DATE]])</f>
        <v>1</v>
      </c>
      <c r="W121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120" spans="1:23" x14ac:dyDescent="0.25">
      <c r="A12120" s="1">
        <v>46235</v>
      </c>
      <c r="B12120" t="s">
        <v>17535</v>
      </c>
      <c r="C12120" t="s">
        <v>15813</v>
      </c>
      <c r="D12120" t="s">
        <v>17414</v>
      </c>
      <c r="E12120">
        <v>1</v>
      </c>
      <c r="F12120" t="s">
        <v>15108</v>
      </c>
      <c r="H12120" s="7"/>
      <c r="I12120" t="s">
        <v>20</v>
      </c>
      <c r="J12120" t="s">
        <v>105</v>
      </c>
      <c r="K12120" t="s">
        <v>106</v>
      </c>
      <c r="L12120" s="2">
        <v>0.54166666666666663</v>
      </c>
      <c r="M12120" s="2">
        <v>0.77083333333333337</v>
      </c>
      <c r="N12120" s="1">
        <v>46235</v>
      </c>
      <c r="O12120" t="s">
        <v>23</v>
      </c>
      <c r="S12120" t="s">
        <v>18994</v>
      </c>
      <c r="T121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0.22916666667151731</v>
      </c>
      <c r="U12120" s="5">
        <f>WEEKNUM(Shipment_Data[[#This Row],[DATE]],2)</f>
        <v>31</v>
      </c>
      <c r="V12120" s="6">
        <f>SUBTOTAL(103,Shipment_Data[[#This Row],[DATE]])</f>
        <v>1</v>
      </c>
      <c r="W121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121" spans="1:23" x14ac:dyDescent="0.25">
      <c r="A12121" s="1">
        <v>46235</v>
      </c>
      <c r="B12121" t="s">
        <v>17536</v>
      </c>
      <c r="C12121" t="s">
        <v>15727</v>
      </c>
      <c r="D12121" t="s">
        <v>17537</v>
      </c>
      <c r="E12121">
        <v>1</v>
      </c>
      <c r="F12121" t="s">
        <v>17538</v>
      </c>
      <c r="G12121">
        <v>156235</v>
      </c>
      <c r="H12121" s="7">
        <v>40625.949999999997</v>
      </c>
      <c r="I12121" t="s">
        <v>20</v>
      </c>
      <c r="J12121" t="s">
        <v>105</v>
      </c>
      <c r="K12121" t="s">
        <v>106</v>
      </c>
      <c r="L12121" s="2">
        <v>0.54166666666666663</v>
      </c>
      <c r="M12121" s="2">
        <v>0.81874999999999998</v>
      </c>
      <c r="N12121" s="1">
        <v>46235</v>
      </c>
      <c r="O12121" t="s">
        <v>23</v>
      </c>
      <c r="S12121" t="s">
        <v>18994</v>
      </c>
      <c r="T121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0.27708333333430346</v>
      </c>
      <c r="U12121" s="5">
        <f>WEEKNUM(Shipment_Data[[#This Row],[DATE]],2)</f>
        <v>31</v>
      </c>
      <c r="V12121" s="6">
        <f>SUBTOTAL(103,Shipment_Data[[#This Row],[DATE]])</f>
        <v>1</v>
      </c>
      <c r="W121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122" spans="1:23" x14ac:dyDescent="0.25">
      <c r="A12122" s="1">
        <v>46235</v>
      </c>
      <c r="B12122" t="s">
        <v>4202</v>
      </c>
      <c r="C12122" t="s">
        <v>15813</v>
      </c>
      <c r="D12122" t="s">
        <v>17414</v>
      </c>
      <c r="E12122">
        <v>1</v>
      </c>
      <c r="F12122" t="s">
        <v>15108</v>
      </c>
      <c r="H12122" s="7"/>
      <c r="I12122" t="s">
        <v>20</v>
      </c>
      <c r="J12122" t="s">
        <v>105</v>
      </c>
      <c r="K12122" t="s">
        <v>106</v>
      </c>
      <c r="L12122" s="2">
        <v>0.54166666666666663</v>
      </c>
      <c r="M12122" s="2">
        <v>0.82847222222222228</v>
      </c>
      <c r="N12122" s="1">
        <v>46235</v>
      </c>
      <c r="O12122" t="s">
        <v>23</v>
      </c>
      <c r="S12122" t="s">
        <v>18994</v>
      </c>
      <c r="T1212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0.28680555555911269</v>
      </c>
      <c r="U12122" s="5">
        <f>WEEKNUM(Shipment_Data[[#This Row],[DATE]],2)</f>
        <v>31</v>
      </c>
      <c r="V12122" s="6">
        <f>SUBTOTAL(103,Shipment_Data[[#This Row],[DATE]])</f>
        <v>1</v>
      </c>
      <c r="W121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123" spans="1:23" x14ac:dyDescent="0.25">
      <c r="A12123" s="1">
        <v>46235</v>
      </c>
      <c r="B12123" t="s">
        <v>4513</v>
      </c>
      <c r="C12123" t="s">
        <v>15813</v>
      </c>
      <c r="D12123" t="s">
        <v>17414</v>
      </c>
      <c r="E12123">
        <v>1</v>
      </c>
      <c r="F12123" t="s">
        <v>15108</v>
      </c>
      <c r="H12123" s="7"/>
      <c r="I12123" t="s">
        <v>20</v>
      </c>
      <c r="J12123" t="s">
        <v>105</v>
      </c>
      <c r="K12123" t="s">
        <v>106</v>
      </c>
      <c r="L12123" s="2">
        <v>0.54166666666666663</v>
      </c>
      <c r="M12123" s="2">
        <v>0.77916666666666667</v>
      </c>
      <c r="N12123" s="1">
        <v>46235</v>
      </c>
      <c r="O12123" t="s">
        <v>23</v>
      </c>
      <c r="S12123" t="s">
        <v>18994</v>
      </c>
      <c r="T121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0.23750000000291038</v>
      </c>
      <c r="U12123" s="5">
        <f>WEEKNUM(Shipment_Data[[#This Row],[DATE]],2)</f>
        <v>31</v>
      </c>
      <c r="V12123" s="6">
        <f>SUBTOTAL(103,Shipment_Data[[#This Row],[DATE]])</f>
        <v>1</v>
      </c>
      <c r="W121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124" spans="1:23" x14ac:dyDescent="0.25">
      <c r="A12124" s="1">
        <v>46235</v>
      </c>
      <c r="B12124" t="s">
        <v>17539</v>
      </c>
      <c r="C12124" t="s">
        <v>15813</v>
      </c>
      <c r="D12124" t="s">
        <v>17414</v>
      </c>
      <c r="E12124">
        <v>1</v>
      </c>
      <c r="F12124" t="s">
        <v>15108</v>
      </c>
      <c r="H12124" s="7"/>
      <c r="I12124" t="s">
        <v>20</v>
      </c>
      <c r="J12124" t="s">
        <v>105</v>
      </c>
      <c r="K12124" t="s">
        <v>106</v>
      </c>
      <c r="L12124" s="2">
        <v>0.54166666666666663</v>
      </c>
      <c r="M12124" s="2">
        <v>0.72222222222222221</v>
      </c>
      <c r="N12124" s="1">
        <v>46235</v>
      </c>
      <c r="O12124" t="s">
        <v>23</v>
      </c>
      <c r="S12124" t="s">
        <v>18994</v>
      </c>
      <c r="T121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0.18055555555474712</v>
      </c>
      <c r="U12124" s="5">
        <f>WEEKNUM(Shipment_Data[[#This Row],[DATE]],2)</f>
        <v>31</v>
      </c>
      <c r="V12124" s="6">
        <f>SUBTOTAL(103,Shipment_Data[[#This Row],[DATE]])</f>
        <v>1</v>
      </c>
      <c r="W121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125" spans="1:23" x14ac:dyDescent="0.25">
      <c r="A12125" s="1">
        <v>46235</v>
      </c>
      <c r="B12125" t="s">
        <v>17540</v>
      </c>
      <c r="C12125" t="s">
        <v>15813</v>
      </c>
      <c r="D12125" t="s">
        <v>17414</v>
      </c>
      <c r="E12125">
        <v>1</v>
      </c>
      <c r="F12125" t="s">
        <v>15108</v>
      </c>
      <c r="H12125" s="7"/>
      <c r="I12125" t="s">
        <v>20</v>
      </c>
      <c r="J12125" t="s">
        <v>105</v>
      </c>
      <c r="K12125" t="s">
        <v>106</v>
      </c>
      <c r="L12125" s="2">
        <v>0.54166666666666663</v>
      </c>
      <c r="M12125" s="2">
        <v>0.65277777777777779</v>
      </c>
      <c r="N12125" s="1">
        <v>46235</v>
      </c>
      <c r="O12125" t="s">
        <v>23</v>
      </c>
      <c r="S12125" t="s">
        <v>18994</v>
      </c>
      <c r="T1212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0.11111111111677019</v>
      </c>
      <c r="U12125" s="5">
        <f>WEEKNUM(Shipment_Data[[#This Row],[DATE]],2)</f>
        <v>31</v>
      </c>
      <c r="V12125" s="6">
        <f>SUBTOTAL(103,Shipment_Data[[#This Row],[DATE]])</f>
        <v>1</v>
      </c>
      <c r="W121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126" spans="1:23" x14ac:dyDescent="0.25">
      <c r="A12126" s="1">
        <v>46235</v>
      </c>
      <c r="B12126" t="s">
        <v>17541</v>
      </c>
      <c r="C12126" t="s">
        <v>15813</v>
      </c>
      <c r="D12126" t="s">
        <v>17414</v>
      </c>
      <c r="E12126">
        <v>1</v>
      </c>
      <c r="F12126" t="s">
        <v>15108</v>
      </c>
      <c r="H12126" s="7"/>
      <c r="I12126" t="s">
        <v>20</v>
      </c>
      <c r="J12126" t="s">
        <v>105</v>
      </c>
      <c r="K12126" t="s">
        <v>106</v>
      </c>
      <c r="L12126" s="2">
        <v>0.54166666666666663</v>
      </c>
      <c r="M12126" s="2">
        <v>0.65972222222222221</v>
      </c>
      <c r="N12126" s="1">
        <v>46235</v>
      </c>
      <c r="O12126" t="s">
        <v>23</v>
      </c>
      <c r="S12126" t="s">
        <v>18994</v>
      </c>
      <c r="T121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0.11805555555474712</v>
      </c>
      <c r="U12126" s="5">
        <f>WEEKNUM(Shipment_Data[[#This Row],[DATE]],2)</f>
        <v>31</v>
      </c>
      <c r="V12126" s="6">
        <f>SUBTOTAL(103,Shipment_Data[[#This Row],[DATE]])</f>
        <v>1</v>
      </c>
      <c r="W121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127" spans="1:23" x14ac:dyDescent="0.25">
      <c r="A12127" s="1">
        <v>46235</v>
      </c>
      <c r="B12127" t="s">
        <v>15171</v>
      </c>
      <c r="C12127" t="s">
        <v>15813</v>
      </c>
      <c r="D12127" t="s">
        <v>17414</v>
      </c>
      <c r="E12127">
        <v>1</v>
      </c>
      <c r="F12127" t="s">
        <v>15108</v>
      </c>
      <c r="H12127" s="7"/>
      <c r="I12127" t="s">
        <v>20</v>
      </c>
      <c r="J12127" t="s">
        <v>105</v>
      </c>
      <c r="K12127" t="s">
        <v>106</v>
      </c>
      <c r="L12127" s="2">
        <v>0.54166666666666663</v>
      </c>
      <c r="M12127" s="2">
        <v>0.71666666666666667</v>
      </c>
      <c r="N12127" s="1">
        <v>46235</v>
      </c>
      <c r="O12127" t="s">
        <v>23</v>
      </c>
      <c r="S12127" t="s">
        <v>18994</v>
      </c>
      <c r="T1212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0.17500000000291038</v>
      </c>
      <c r="U12127" s="5">
        <f>WEEKNUM(Shipment_Data[[#This Row],[DATE]],2)</f>
        <v>31</v>
      </c>
      <c r="V12127" s="6">
        <f>SUBTOTAL(103,Shipment_Data[[#This Row],[DATE]])</f>
        <v>1</v>
      </c>
      <c r="W121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128" spans="1:23" x14ac:dyDescent="0.25">
      <c r="A12128" s="1">
        <v>46235</v>
      </c>
      <c r="B12128" t="s">
        <v>17542</v>
      </c>
      <c r="C12128" t="s">
        <v>15813</v>
      </c>
      <c r="D12128" t="s">
        <v>17414</v>
      </c>
      <c r="E12128">
        <v>1</v>
      </c>
      <c r="F12128" t="s">
        <v>15108</v>
      </c>
      <c r="H12128" s="7"/>
      <c r="I12128" t="s">
        <v>20</v>
      </c>
      <c r="J12128" t="s">
        <v>105</v>
      </c>
      <c r="K12128" t="s">
        <v>106</v>
      </c>
      <c r="L12128" s="2">
        <v>0.54166666666666663</v>
      </c>
      <c r="M12128" s="2">
        <v>0.70694444444444449</v>
      </c>
      <c r="N12128" s="1">
        <v>46235</v>
      </c>
      <c r="O12128" t="s">
        <v>23</v>
      </c>
      <c r="S12128" t="s">
        <v>18994</v>
      </c>
      <c r="T121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0.16527777777810115</v>
      </c>
      <c r="U12128" s="5">
        <f>WEEKNUM(Shipment_Data[[#This Row],[DATE]],2)</f>
        <v>31</v>
      </c>
      <c r="V12128" s="6">
        <f>SUBTOTAL(103,Shipment_Data[[#This Row],[DATE]])</f>
        <v>1</v>
      </c>
      <c r="W121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129" spans="1:23" x14ac:dyDescent="0.25">
      <c r="A12129" s="1">
        <v>46235</v>
      </c>
      <c r="B12129" t="s">
        <v>1467</v>
      </c>
      <c r="C12129" t="s">
        <v>15813</v>
      </c>
      <c r="D12129" t="s">
        <v>17414</v>
      </c>
      <c r="E12129">
        <v>1</v>
      </c>
      <c r="F12129" t="s">
        <v>15108</v>
      </c>
      <c r="H12129" s="7"/>
      <c r="I12129" t="s">
        <v>20</v>
      </c>
      <c r="J12129" t="s">
        <v>105</v>
      </c>
      <c r="K12129" t="s">
        <v>106</v>
      </c>
      <c r="L12129" s="2">
        <v>0.54166666666666663</v>
      </c>
      <c r="M12129" s="2">
        <v>0.68194444444444446</v>
      </c>
      <c r="N12129" s="1">
        <v>46235</v>
      </c>
      <c r="O12129" t="s">
        <v>23</v>
      </c>
      <c r="S12129" t="s">
        <v>18994</v>
      </c>
      <c r="T121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0.14027777777664596</v>
      </c>
      <c r="U12129" s="5">
        <f>WEEKNUM(Shipment_Data[[#This Row],[DATE]],2)</f>
        <v>31</v>
      </c>
      <c r="V12129" s="6">
        <f>SUBTOTAL(103,Shipment_Data[[#This Row],[DATE]])</f>
        <v>1</v>
      </c>
      <c r="W121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130" spans="1:23" x14ac:dyDescent="0.25">
      <c r="A12130" s="1">
        <v>46235</v>
      </c>
      <c r="B12130" t="s">
        <v>17543</v>
      </c>
      <c r="C12130" t="s">
        <v>15813</v>
      </c>
      <c r="D12130" t="s">
        <v>17414</v>
      </c>
      <c r="E12130">
        <v>1</v>
      </c>
      <c r="F12130" t="s">
        <v>15108</v>
      </c>
      <c r="H12130" s="7"/>
      <c r="I12130" t="s">
        <v>20</v>
      </c>
      <c r="J12130" t="s">
        <v>105</v>
      </c>
      <c r="K12130" t="s">
        <v>106</v>
      </c>
      <c r="L12130" s="2">
        <v>0.54166666666666663</v>
      </c>
      <c r="M12130" s="2">
        <v>0.86944444444444446</v>
      </c>
      <c r="N12130" s="1">
        <v>46235</v>
      </c>
      <c r="O12130" t="s">
        <v>23</v>
      </c>
      <c r="S12130" t="s">
        <v>18994</v>
      </c>
      <c r="T1213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0.32777777777664596</v>
      </c>
      <c r="U12130" s="5">
        <f>WEEKNUM(Shipment_Data[[#This Row],[DATE]],2)</f>
        <v>31</v>
      </c>
      <c r="V12130" s="6">
        <f>SUBTOTAL(103,Shipment_Data[[#This Row],[DATE]])</f>
        <v>1</v>
      </c>
      <c r="W121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131" spans="1:23" x14ac:dyDescent="0.25">
      <c r="A12131" s="1">
        <v>46235</v>
      </c>
      <c r="B12131" t="s">
        <v>17544</v>
      </c>
      <c r="C12131" t="s">
        <v>15813</v>
      </c>
      <c r="D12131" t="s">
        <v>17414</v>
      </c>
      <c r="E12131">
        <v>1</v>
      </c>
      <c r="F12131" t="s">
        <v>15108</v>
      </c>
      <c r="H12131" s="7"/>
      <c r="I12131" t="s">
        <v>20</v>
      </c>
      <c r="J12131" t="s">
        <v>105</v>
      </c>
      <c r="K12131" t="s">
        <v>106</v>
      </c>
      <c r="L12131" s="2">
        <v>0.54166666666666663</v>
      </c>
      <c r="M12131" s="2">
        <v>0.67638888888888893</v>
      </c>
      <c r="N12131" s="1">
        <v>46235</v>
      </c>
      <c r="O12131" t="s">
        <v>23</v>
      </c>
      <c r="S12131" t="s">
        <v>18994</v>
      </c>
      <c r="T1213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0.13472222222480923</v>
      </c>
      <c r="U12131" s="5">
        <f>WEEKNUM(Shipment_Data[[#This Row],[DATE]],2)</f>
        <v>31</v>
      </c>
      <c r="V12131" s="6">
        <f>SUBTOTAL(103,Shipment_Data[[#This Row],[DATE]])</f>
        <v>1</v>
      </c>
      <c r="W121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132" spans="1:23" x14ac:dyDescent="0.25">
      <c r="A12132" s="1">
        <v>46235</v>
      </c>
      <c r="B12132" t="s">
        <v>17545</v>
      </c>
      <c r="C12132" t="s">
        <v>15813</v>
      </c>
      <c r="D12132" t="s">
        <v>17414</v>
      </c>
      <c r="E12132">
        <v>1</v>
      </c>
      <c r="F12132" t="s">
        <v>15108</v>
      </c>
      <c r="H12132" s="7"/>
      <c r="I12132" t="s">
        <v>20</v>
      </c>
      <c r="J12132" t="s">
        <v>105</v>
      </c>
      <c r="K12132" t="s">
        <v>106</v>
      </c>
      <c r="L12132" s="2">
        <v>0.54166666666666663</v>
      </c>
      <c r="M12132" s="2"/>
      <c r="N12132" s="1">
        <v>46235</v>
      </c>
      <c r="O12132" t="s">
        <v>144</v>
      </c>
      <c r="P12132" t="s">
        <v>145</v>
      </c>
      <c r="Q12132">
        <v>1</v>
      </c>
      <c r="S12132" t="s">
        <v>18994</v>
      </c>
      <c r="T12132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2132" s="5">
        <f>WEEKNUM(Shipment_Data[[#This Row],[DATE]],2)</f>
        <v>31</v>
      </c>
      <c r="V12132" s="6">
        <f>SUBTOTAL(103,Shipment_Data[[#This Row],[DATE]])</f>
        <v>1</v>
      </c>
      <c r="W121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133" spans="1:23" x14ac:dyDescent="0.25">
      <c r="A12133" s="1">
        <v>46235</v>
      </c>
      <c r="B12133" t="s">
        <v>9122</v>
      </c>
      <c r="C12133" t="s">
        <v>15813</v>
      </c>
      <c r="D12133" t="s">
        <v>17414</v>
      </c>
      <c r="E12133">
        <v>1</v>
      </c>
      <c r="F12133" t="s">
        <v>15108</v>
      </c>
      <c r="H12133" s="7"/>
      <c r="I12133" t="s">
        <v>20</v>
      </c>
      <c r="J12133" t="s">
        <v>105</v>
      </c>
      <c r="K12133" t="s">
        <v>106</v>
      </c>
      <c r="L12133" s="2">
        <v>0.54166666666666663</v>
      </c>
      <c r="M12133" s="2">
        <v>0.63472222222222219</v>
      </c>
      <c r="N12133" s="1">
        <v>46235</v>
      </c>
      <c r="O12133" t="s">
        <v>23</v>
      </c>
      <c r="S12133" t="s">
        <v>18994</v>
      </c>
      <c r="T121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9.3055555560567882E-2</v>
      </c>
      <c r="U12133" s="5">
        <f>WEEKNUM(Shipment_Data[[#This Row],[DATE]],2)</f>
        <v>31</v>
      </c>
      <c r="V12133" s="6">
        <f>SUBTOTAL(103,Shipment_Data[[#This Row],[DATE]])</f>
        <v>1</v>
      </c>
      <c r="W121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134" spans="1:23" x14ac:dyDescent="0.25">
      <c r="A12134" s="1">
        <v>46235</v>
      </c>
      <c r="B12134" t="s">
        <v>4465</v>
      </c>
      <c r="C12134" t="s">
        <v>15727</v>
      </c>
      <c r="D12134" t="s">
        <v>17546</v>
      </c>
      <c r="E12134">
        <v>2</v>
      </c>
      <c r="F12134" t="s">
        <v>15108</v>
      </c>
      <c r="G12134">
        <v>156262</v>
      </c>
      <c r="H12134" s="7">
        <v>495727</v>
      </c>
      <c r="I12134" t="s">
        <v>20</v>
      </c>
      <c r="J12134" t="s">
        <v>391</v>
      </c>
      <c r="K12134" t="s">
        <v>392</v>
      </c>
      <c r="L12134" s="2">
        <v>0.58333333333333337</v>
      </c>
      <c r="M12134" s="2">
        <v>0.67152777777777772</v>
      </c>
      <c r="N12134" s="1">
        <v>46235</v>
      </c>
      <c r="O12134" t="s">
        <v>23</v>
      </c>
      <c r="S12134" t="s">
        <v>18994</v>
      </c>
      <c r="T121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8.819444444088731E-2</v>
      </c>
      <c r="U12134" s="5">
        <f>WEEKNUM(Shipment_Data[[#This Row],[DATE]],2)</f>
        <v>31</v>
      </c>
      <c r="V12134" s="6">
        <f>SUBTOTAL(103,Shipment_Data[[#This Row],[DATE]])</f>
        <v>1</v>
      </c>
      <c r="W121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135" spans="1:23" x14ac:dyDescent="0.25">
      <c r="A12135" s="1">
        <v>46235</v>
      </c>
      <c r="B12135" t="s">
        <v>17547</v>
      </c>
      <c r="C12135" t="s">
        <v>15727</v>
      </c>
      <c r="D12135" t="s">
        <v>17548</v>
      </c>
      <c r="E12135">
        <v>1</v>
      </c>
      <c r="F12135" t="s">
        <v>15108</v>
      </c>
      <c r="G12135">
        <v>156221</v>
      </c>
      <c r="H12135" s="7">
        <v>876535</v>
      </c>
      <c r="I12135" t="s">
        <v>20</v>
      </c>
      <c r="J12135" t="s">
        <v>391</v>
      </c>
      <c r="K12135" t="s">
        <v>392</v>
      </c>
      <c r="L12135" s="2">
        <v>0.58333333333333337</v>
      </c>
      <c r="M12135" s="2">
        <v>0.72986111111111107</v>
      </c>
      <c r="N12135" s="1">
        <v>46235</v>
      </c>
      <c r="O12135" t="s">
        <v>23</v>
      </c>
      <c r="S12135" t="s">
        <v>18994</v>
      </c>
      <c r="T121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0.14652777777519077</v>
      </c>
      <c r="U12135" s="5">
        <f>WEEKNUM(Shipment_Data[[#This Row],[DATE]],2)</f>
        <v>31</v>
      </c>
      <c r="V12135" s="6">
        <f>SUBTOTAL(103,Shipment_Data[[#This Row],[DATE]])</f>
        <v>1</v>
      </c>
      <c r="W121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136" spans="1:23" x14ac:dyDescent="0.25">
      <c r="A12136" s="1">
        <v>46235</v>
      </c>
      <c r="B12136" t="s">
        <v>17547</v>
      </c>
      <c r="C12136" t="s">
        <v>15727</v>
      </c>
      <c r="D12136" t="s">
        <v>17549</v>
      </c>
      <c r="E12136">
        <v>1</v>
      </c>
      <c r="F12136" t="s">
        <v>15108</v>
      </c>
      <c r="G12136">
        <v>156296</v>
      </c>
      <c r="H12136" s="7">
        <v>12768</v>
      </c>
      <c r="I12136" t="s">
        <v>20</v>
      </c>
      <c r="J12136" t="s">
        <v>391</v>
      </c>
      <c r="K12136" t="s">
        <v>392</v>
      </c>
      <c r="L12136" s="2">
        <v>0.58333333333333337</v>
      </c>
      <c r="M12136" s="2">
        <v>0.72986111111111107</v>
      </c>
      <c r="N12136" s="1">
        <v>46235</v>
      </c>
      <c r="O12136" t="s">
        <v>23</v>
      </c>
      <c r="S12136" t="s">
        <v>18994</v>
      </c>
      <c r="T121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0.14652777777519077</v>
      </c>
      <c r="U12136" s="5">
        <f>WEEKNUM(Shipment_Data[[#This Row],[DATE]],2)</f>
        <v>31</v>
      </c>
      <c r="V12136" s="6">
        <f>SUBTOTAL(103,Shipment_Data[[#This Row],[DATE]])</f>
        <v>1</v>
      </c>
      <c r="W121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137" spans="1:23" x14ac:dyDescent="0.25">
      <c r="A12137" s="1">
        <v>46235</v>
      </c>
      <c r="B12137" t="s">
        <v>5150</v>
      </c>
      <c r="C12137" t="s">
        <v>15727</v>
      </c>
      <c r="D12137" t="s">
        <v>17550</v>
      </c>
      <c r="E12137">
        <v>1</v>
      </c>
      <c r="F12137" t="s">
        <v>15984</v>
      </c>
      <c r="G12137">
        <v>156091</v>
      </c>
      <c r="H12137" s="7">
        <v>1433</v>
      </c>
      <c r="I12137" t="s">
        <v>20</v>
      </c>
      <c r="J12137" t="s">
        <v>391</v>
      </c>
      <c r="K12137" t="s">
        <v>392</v>
      </c>
      <c r="L12137" s="2">
        <v>0.58333333333333337</v>
      </c>
      <c r="M12137" s="2">
        <v>0.78680555555555554</v>
      </c>
      <c r="N12137" s="1">
        <v>46235</v>
      </c>
      <c r="O12137" t="s">
        <v>23</v>
      </c>
      <c r="S12137" t="s">
        <v>18994</v>
      </c>
      <c r="T121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0.20347222222335404</v>
      </c>
      <c r="U12137" s="5">
        <f>WEEKNUM(Shipment_Data[[#This Row],[DATE]],2)</f>
        <v>31</v>
      </c>
      <c r="V12137" s="6">
        <f>SUBTOTAL(103,Shipment_Data[[#This Row],[DATE]])</f>
        <v>1</v>
      </c>
      <c r="W121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138" spans="1:23" x14ac:dyDescent="0.25">
      <c r="A12138" s="1">
        <v>46235</v>
      </c>
      <c r="B12138" t="s">
        <v>5150</v>
      </c>
      <c r="C12138" t="s">
        <v>15727</v>
      </c>
      <c r="D12138" t="s">
        <v>17551</v>
      </c>
      <c r="E12138">
        <v>1</v>
      </c>
      <c r="F12138" t="s">
        <v>15984</v>
      </c>
      <c r="G12138">
        <v>156266</v>
      </c>
      <c r="H12138" s="7">
        <v>7280</v>
      </c>
      <c r="I12138" t="s">
        <v>20</v>
      </c>
      <c r="J12138" t="s">
        <v>391</v>
      </c>
      <c r="K12138" t="s">
        <v>392</v>
      </c>
      <c r="L12138" s="2">
        <v>0.58333333333333337</v>
      </c>
      <c r="M12138" s="2">
        <v>0.78680555555555554</v>
      </c>
      <c r="N12138" s="1">
        <v>46235</v>
      </c>
      <c r="O12138" t="s">
        <v>23</v>
      </c>
      <c r="S12138" t="s">
        <v>18994</v>
      </c>
      <c r="T1213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0.20347222222335404</v>
      </c>
      <c r="U12138" s="5">
        <f>WEEKNUM(Shipment_Data[[#This Row],[DATE]],2)</f>
        <v>31</v>
      </c>
      <c r="V12138" s="6">
        <f>SUBTOTAL(103,Shipment_Data[[#This Row],[DATE]])</f>
        <v>1</v>
      </c>
      <c r="W121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139" spans="1:23" x14ac:dyDescent="0.25">
      <c r="A12139" s="1">
        <v>46235</v>
      </c>
      <c r="B12139" t="s">
        <v>2447</v>
      </c>
      <c r="C12139" t="s">
        <v>15727</v>
      </c>
      <c r="D12139" t="s">
        <v>17552</v>
      </c>
      <c r="E12139">
        <v>3</v>
      </c>
      <c r="F12139" t="s">
        <v>15108</v>
      </c>
      <c r="G12139">
        <v>156198</v>
      </c>
      <c r="H12139" s="7">
        <v>663464.44999999995</v>
      </c>
      <c r="I12139" t="s">
        <v>20</v>
      </c>
      <c r="J12139" t="s">
        <v>391</v>
      </c>
      <c r="K12139" t="s">
        <v>392</v>
      </c>
      <c r="L12139" s="2">
        <v>0.58333333333333337</v>
      </c>
      <c r="M12139" s="2">
        <v>0.82708333333333328</v>
      </c>
      <c r="N12139" s="1">
        <v>46235</v>
      </c>
      <c r="O12139" t="s">
        <v>23</v>
      </c>
      <c r="S12139" t="s">
        <v>18994</v>
      </c>
      <c r="T121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0.24374999999417923</v>
      </c>
      <c r="U12139" s="5">
        <f>WEEKNUM(Shipment_Data[[#This Row],[DATE]],2)</f>
        <v>31</v>
      </c>
      <c r="V12139" s="6">
        <f>SUBTOTAL(103,Shipment_Data[[#This Row],[DATE]])</f>
        <v>1</v>
      </c>
      <c r="W121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140" spans="1:23" x14ac:dyDescent="0.25">
      <c r="A12140" s="1">
        <v>46235</v>
      </c>
      <c r="B12140" t="s">
        <v>743</v>
      </c>
      <c r="C12140" t="s">
        <v>15727</v>
      </c>
      <c r="D12140" t="s">
        <v>17553</v>
      </c>
      <c r="E12140">
        <v>1</v>
      </c>
      <c r="F12140" t="s">
        <v>15108</v>
      </c>
      <c r="G12140">
        <v>156288</v>
      </c>
      <c r="H12140" s="7">
        <v>440080</v>
      </c>
      <c r="I12140" t="s">
        <v>20</v>
      </c>
      <c r="J12140" t="s">
        <v>391</v>
      </c>
      <c r="K12140" t="s">
        <v>392</v>
      </c>
      <c r="L12140" s="2">
        <v>0.58333333333333337</v>
      </c>
      <c r="M12140" s="2">
        <v>0.65972222222222221</v>
      </c>
      <c r="N12140" s="1">
        <v>46235</v>
      </c>
      <c r="O12140" t="s">
        <v>23</v>
      </c>
      <c r="S12140" t="s">
        <v>18994</v>
      </c>
      <c r="T121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7.6388888883229811E-2</v>
      </c>
      <c r="U12140" s="5">
        <f>WEEKNUM(Shipment_Data[[#This Row],[DATE]],2)</f>
        <v>31</v>
      </c>
      <c r="V12140" s="6">
        <f>SUBTOTAL(103,Shipment_Data[[#This Row],[DATE]])</f>
        <v>1</v>
      </c>
      <c r="W121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141" spans="1:23" x14ac:dyDescent="0.25">
      <c r="A12141" s="1">
        <v>46235</v>
      </c>
      <c r="B12141" t="s">
        <v>17554</v>
      </c>
      <c r="C12141" t="s">
        <v>15727</v>
      </c>
      <c r="D12141" t="s">
        <v>17555</v>
      </c>
      <c r="E12141">
        <v>1</v>
      </c>
      <c r="F12141" t="s">
        <v>15108</v>
      </c>
      <c r="G12141">
        <v>156220</v>
      </c>
      <c r="H12141" s="7">
        <v>20160</v>
      </c>
      <c r="I12141" t="s">
        <v>20</v>
      </c>
      <c r="J12141" t="s">
        <v>391</v>
      </c>
      <c r="K12141" t="s">
        <v>392</v>
      </c>
      <c r="L12141" s="2">
        <v>0.58333333333333337</v>
      </c>
      <c r="M12141" s="2">
        <v>0.61944444444444446</v>
      </c>
      <c r="N12141" s="1">
        <v>46235</v>
      </c>
      <c r="O12141" t="s">
        <v>23</v>
      </c>
      <c r="S12141" t="s">
        <v>18994</v>
      </c>
      <c r="T121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3.6111111105128657E-2</v>
      </c>
      <c r="U12141" s="5">
        <f>WEEKNUM(Shipment_Data[[#This Row],[DATE]],2)</f>
        <v>31</v>
      </c>
      <c r="V12141" s="6">
        <f>SUBTOTAL(103,Shipment_Data[[#This Row],[DATE]])</f>
        <v>1</v>
      </c>
      <c r="W121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142" spans="1:23" x14ac:dyDescent="0.25">
      <c r="A12142" s="1">
        <v>46235</v>
      </c>
      <c r="B12142" t="s">
        <v>17556</v>
      </c>
      <c r="C12142" t="s">
        <v>15813</v>
      </c>
      <c r="D12142" t="s">
        <v>17414</v>
      </c>
      <c r="E12142">
        <v>1</v>
      </c>
      <c r="F12142" t="s">
        <v>15108</v>
      </c>
      <c r="H12142" s="7"/>
      <c r="I12142" t="s">
        <v>20</v>
      </c>
      <c r="J12142" t="s">
        <v>391</v>
      </c>
      <c r="K12142" t="s">
        <v>392</v>
      </c>
      <c r="L12142" s="2">
        <v>0.58333333333333337</v>
      </c>
      <c r="M12142" s="2">
        <v>0.625</v>
      </c>
      <c r="N12142" s="1">
        <v>46235</v>
      </c>
      <c r="O12142" t="s">
        <v>23</v>
      </c>
      <c r="S12142" t="s">
        <v>18994</v>
      </c>
      <c r="T121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4.1666666664241347E-2</v>
      </c>
      <c r="U12142" s="5">
        <f>WEEKNUM(Shipment_Data[[#This Row],[DATE]],2)</f>
        <v>31</v>
      </c>
      <c r="V12142" s="6">
        <f>SUBTOTAL(103,Shipment_Data[[#This Row],[DATE]])</f>
        <v>1</v>
      </c>
      <c r="W121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143" spans="1:23" x14ac:dyDescent="0.25">
      <c r="A12143" s="1">
        <v>46235</v>
      </c>
      <c r="B12143" t="s">
        <v>17557</v>
      </c>
      <c r="C12143" t="s">
        <v>15813</v>
      </c>
      <c r="D12143" t="s">
        <v>17414</v>
      </c>
      <c r="E12143">
        <v>1</v>
      </c>
      <c r="F12143" t="s">
        <v>15108</v>
      </c>
      <c r="H12143" s="7"/>
      <c r="I12143" t="s">
        <v>20</v>
      </c>
      <c r="J12143" t="s">
        <v>391</v>
      </c>
      <c r="K12143" t="s">
        <v>392</v>
      </c>
      <c r="L12143" s="2">
        <v>0.58333333333333337</v>
      </c>
      <c r="M12143" s="2">
        <v>0.87013888888888891</v>
      </c>
      <c r="N12143" s="1">
        <v>46235</v>
      </c>
      <c r="O12143" t="s">
        <v>23</v>
      </c>
      <c r="S12143" t="s">
        <v>18994</v>
      </c>
      <c r="T121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0.28680555555183673</v>
      </c>
      <c r="U12143" s="5">
        <f>WEEKNUM(Shipment_Data[[#This Row],[DATE]],2)</f>
        <v>31</v>
      </c>
      <c r="V12143" s="6">
        <f>SUBTOTAL(103,Shipment_Data[[#This Row],[DATE]])</f>
        <v>1</v>
      </c>
      <c r="W121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144" spans="1:23" x14ac:dyDescent="0.25">
      <c r="A12144" s="1">
        <v>46235</v>
      </c>
      <c r="B12144" t="s">
        <v>17558</v>
      </c>
      <c r="C12144" t="s">
        <v>15813</v>
      </c>
      <c r="D12144" t="s">
        <v>17414</v>
      </c>
      <c r="E12144">
        <v>1</v>
      </c>
      <c r="F12144" t="s">
        <v>15108</v>
      </c>
      <c r="H12144" s="7"/>
      <c r="I12144" t="s">
        <v>20</v>
      </c>
      <c r="J12144" t="s">
        <v>391</v>
      </c>
      <c r="K12144" t="s">
        <v>392</v>
      </c>
      <c r="L12144" s="2">
        <v>0.58333333333333337</v>
      </c>
      <c r="M12144" s="2">
        <v>0.625</v>
      </c>
      <c r="N12144" s="1">
        <v>46235</v>
      </c>
      <c r="O12144" t="s">
        <v>23</v>
      </c>
      <c r="S12144" t="s">
        <v>18994</v>
      </c>
      <c r="T121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4.1666666664241347E-2</v>
      </c>
      <c r="U12144" s="5">
        <f>WEEKNUM(Shipment_Data[[#This Row],[DATE]],2)</f>
        <v>31</v>
      </c>
      <c r="V12144" s="6">
        <f>SUBTOTAL(103,Shipment_Data[[#This Row],[DATE]])</f>
        <v>1</v>
      </c>
      <c r="W121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145" spans="1:23" x14ac:dyDescent="0.25">
      <c r="A12145" s="1">
        <v>46235</v>
      </c>
      <c r="B12145" t="s">
        <v>17559</v>
      </c>
      <c r="C12145" t="s">
        <v>15813</v>
      </c>
      <c r="D12145" t="s">
        <v>17414</v>
      </c>
      <c r="E12145">
        <v>1</v>
      </c>
      <c r="F12145" t="s">
        <v>15108</v>
      </c>
      <c r="H12145" s="7"/>
      <c r="I12145" t="s">
        <v>20</v>
      </c>
      <c r="J12145" t="s">
        <v>391</v>
      </c>
      <c r="K12145" t="s">
        <v>392</v>
      </c>
      <c r="L12145" s="2">
        <v>0.58333333333333337</v>
      </c>
      <c r="M12145" s="2">
        <v>0.70833333333333337</v>
      </c>
      <c r="N12145" s="1">
        <v>46235</v>
      </c>
      <c r="O12145" t="s">
        <v>23</v>
      </c>
      <c r="S12145" t="s">
        <v>18994</v>
      </c>
      <c r="T121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0.125</v>
      </c>
      <c r="U12145" s="5">
        <f>WEEKNUM(Shipment_Data[[#This Row],[DATE]],2)</f>
        <v>31</v>
      </c>
      <c r="V12145" s="6">
        <f>SUBTOTAL(103,Shipment_Data[[#This Row],[DATE]])</f>
        <v>1</v>
      </c>
      <c r="W121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146" spans="1:23" x14ac:dyDescent="0.25">
      <c r="A12146" s="1">
        <v>46235</v>
      </c>
      <c r="B12146" t="s">
        <v>17560</v>
      </c>
      <c r="C12146" t="s">
        <v>15813</v>
      </c>
      <c r="D12146" t="s">
        <v>17414</v>
      </c>
      <c r="E12146">
        <v>1</v>
      </c>
      <c r="F12146" t="s">
        <v>15108</v>
      </c>
      <c r="H12146" s="7"/>
      <c r="I12146" t="s">
        <v>20</v>
      </c>
      <c r="J12146" t="s">
        <v>391</v>
      </c>
      <c r="K12146" t="s">
        <v>392</v>
      </c>
      <c r="L12146" s="2">
        <v>0.58333333333333337</v>
      </c>
      <c r="M12146" s="2">
        <v>0.78611111111111109</v>
      </c>
      <c r="N12146" s="1">
        <v>46235</v>
      </c>
      <c r="O12146" t="s">
        <v>23</v>
      </c>
      <c r="S12146" t="s">
        <v>18994</v>
      </c>
      <c r="T121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0.20277777777664596</v>
      </c>
      <c r="U12146" s="5">
        <f>WEEKNUM(Shipment_Data[[#This Row],[DATE]],2)</f>
        <v>31</v>
      </c>
      <c r="V12146" s="6">
        <f>SUBTOTAL(103,Shipment_Data[[#This Row],[DATE]])</f>
        <v>1</v>
      </c>
      <c r="W121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147" spans="1:23" x14ac:dyDescent="0.25">
      <c r="A12147" s="1">
        <v>46235</v>
      </c>
      <c r="B12147" t="s">
        <v>5961</v>
      </c>
      <c r="C12147" t="s">
        <v>15813</v>
      </c>
      <c r="D12147" t="s">
        <v>17414</v>
      </c>
      <c r="E12147">
        <v>1</v>
      </c>
      <c r="F12147" t="s">
        <v>15108</v>
      </c>
      <c r="H12147" s="7"/>
      <c r="I12147" t="s">
        <v>20</v>
      </c>
      <c r="J12147" t="s">
        <v>391</v>
      </c>
      <c r="K12147" t="s">
        <v>392</v>
      </c>
      <c r="L12147" s="2">
        <v>0.58333333333333337</v>
      </c>
      <c r="M12147" s="2"/>
      <c r="N12147" s="1">
        <v>46235</v>
      </c>
      <c r="O12147" t="s">
        <v>144</v>
      </c>
      <c r="P12147" t="s">
        <v>145</v>
      </c>
      <c r="S12147" t="s">
        <v>18994</v>
      </c>
      <c r="T12147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2147" s="5">
        <f>WEEKNUM(Shipment_Data[[#This Row],[DATE]],2)</f>
        <v>31</v>
      </c>
      <c r="V12147" s="6">
        <f>SUBTOTAL(103,Shipment_Data[[#This Row],[DATE]])</f>
        <v>1</v>
      </c>
      <c r="W121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148" spans="1:23" x14ac:dyDescent="0.25">
      <c r="A12148" s="1">
        <v>46235</v>
      </c>
      <c r="B12148" t="s">
        <v>2123</v>
      </c>
      <c r="C12148" t="s">
        <v>15727</v>
      </c>
      <c r="D12148" t="s">
        <v>17561</v>
      </c>
      <c r="E12148">
        <v>1</v>
      </c>
      <c r="F12148" t="s">
        <v>15108</v>
      </c>
      <c r="G12148">
        <v>156268</v>
      </c>
      <c r="H12148" s="7">
        <v>26657</v>
      </c>
      <c r="I12148" t="s">
        <v>20</v>
      </c>
      <c r="J12148" t="s">
        <v>105</v>
      </c>
      <c r="K12148" t="s">
        <v>106</v>
      </c>
      <c r="L12148" s="2">
        <v>0.58333333333333337</v>
      </c>
      <c r="M12148" s="2">
        <v>0.77916666666666667</v>
      </c>
      <c r="N12148" s="1">
        <v>46235</v>
      </c>
      <c r="O12148" t="s">
        <v>23</v>
      </c>
      <c r="S12148" t="s">
        <v>18994</v>
      </c>
      <c r="T1214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0.19583333333139308</v>
      </c>
      <c r="U12148" s="5">
        <f>WEEKNUM(Shipment_Data[[#This Row],[DATE]],2)</f>
        <v>31</v>
      </c>
      <c r="V12148" s="6">
        <f>SUBTOTAL(103,Shipment_Data[[#This Row],[DATE]])</f>
        <v>1</v>
      </c>
      <c r="W121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149" spans="1:23" x14ac:dyDescent="0.25">
      <c r="A12149" s="1">
        <v>46235</v>
      </c>
      <c r="B12149" t="s">
        <v>17562</v>
      </c>
      <c r="C12149" t="s">
        <v>15727</v>
      </c>
      <c r="D12149" t="s">
        <v>17563</v>
      </c>
      <c r="E12149">
        <v>1</v>
      </c>
      <c r="F12149" t="s">
        <v>15108</v>
      </c>
      <c r="G12149">
        <v>156279</v>
      </c>
      <c r="H12149" s="7">
        <v>31464</v>
      </c>
      <c r="I12149" t="s">
        <v>20</v>
      </c>
      <c r="J12149" t="s">
        <v>105</v>
      </c>
      <c r="K12149" t="s">
        <v>106</v>
      </c>
      <c r="L12149" s="2">
        <v>0.58333333333333337</v>
      </c>
      <c r="M12149" s="2">
        <v>0.79166666666666663</v>
      </c>
      <c r="N12149" s="1">
        <v>46235</v>
      </c>
      <c r="O12149" t="s">
        <v>23</v>
      </c>
      <c r="S12149" t="s">
        <v>18994</v>
      </c>
      <c r="T1214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0.20833333332848269</v>
      </c>
      <c r="U12149" s="5">
        <f>WEEKNUM(Shipment_Data[[#This Row],[DATE]],2)</f>
        <v>31</v>
      </c>
      <c r="V12149" s="6">
        <f>SUBTOTAL(103,Shipment_Data[[#This Row],[DATE]])</f>
        <v>1</v>
      </c>
      <c r="W121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150" spans="1:23" x14ac:dyDescent="0.25">
      <c r="A12150" s="1">
        <v>46235</v>
      </c>
      <c r="B12150" t="s">
        <v>17564</v>
      </c>
      <c r="C12150" t="s">
        <v>15727</v>
      </c>
      <c r="D12150" t="s">
        <v>17565</v>
      </c>
      <c r="E12150">
        <v>1</v>
      </c>
      <c r="F12150" t="s">
        <v>15984</v>
      </c>
      <c r="G12150">
        <v>156304</v>
      </c>
      <c r="H12150" s="7">
        <v>30350</v>
      </c>
      <c r="I12150" t="s">
        <v>20</v>
      </c>
      <c r="J12150" t="s">
        <v>12258</v>
      </c>
      <c r="K12150" t="s">
        <v>8060</v>
      </c>
      <c r="L12150" s="2">
        <v>0.54166666666666663</v>
      </c>
      <c r="M12150" s="2">
        <v>0.70902777777777781</v>
      </c>
      <c r="N12150" s="1">
        <v>46235</v>
      </c>
      <c r="O12150" t="s">
        <v>23</v>
      </c>
      <c r="S12150" t="s">
        <v>18994</v>
      </c>
      <c r="T1215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0.16736111111094942</v>
      </c>
      <c r="U12150" s="5">
        <f>WEEKNUM(Shipment_Data[[#This Row],[DATE]],2)</f>
        <v>31</v>
      </c>
      <c r="V12150" s="6">
        <f>SUBTOTAL(103,Shipment_Data[[#This Row],[DATE]])</f>
        <v>1</v>
      </c>
      <c r="W121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151" spans="1:23" x14ac:dyDescent="0.25">
      <c r="A12151" s="1">
        <v>46235</v>
      </c>
      <c r="B12151" t="s">
        <v>17566</v>
      </c>
      <c r="C12151" t="s">
        <v>15727</v>
      </c>
      <c r="D12151" t="s">
        <v>17567</v>
      </c>
      <c r="E12151">
        <v>2</v>
      </c>
      <c r="F12151" t="s">
        <v>15108</v>
      </c>
      <c r="G12151">
        <v>155630</v>
      </c>
      <c r="H12151" s="7">
        <v>176102.39999999999</v>
      </c>
      <c r="I12151" t="s">
        <v>20</v>
      </c>
      <c r="J12151" t="s">
        <v>12258</v>
      </c>
      <c r="K12151" t="s">
        <v>8060</v>
      </c>
      <c r="L12151" s="2">
        <v>0.54166666666666663</v>
      </c>
      <c r="M12151" s="2">
        <v>0.76111111111111107</v>
      </c>
      <c r="N12151" s="1">
        <v>46235</v>
      </c>
      <c r="O12151" t="s">
        <v>23</v>
      </c>
      <c r="S12151" t="s">
        <v>18994</v>
      </c>
      <c r="T1215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0.21944444444670808</v>
      </c>
      <c r="U12151" s="5">
        <f>WEEKNUM(Shipment_Data[[#This Row],[DATE]],2)</f>
        <v>31</v>
      </c>
      <c r="V12151" s="6">
        <f>SUBTOTAL(103,Shipment_Data[[#This Row],[DATE]])</f>
        <v>1</v>
      </c>
      <c r="W121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152" spans="1:23" x14ac:dyDescent="0.25">
      <c r="A12152" s="1">
        <v>46235</v>
      </c>
      <c r="B12152" t="s">
        <v>3908</v>
      </c>
      <c r="C12152" t="s">
        <v>15727</v>
      </c>
      <c r="D12152" t="s">
        <v>17568</v>
      </c>
      <c r="E12152">
        <v>3</v>
      </c>
      <c r="F12152" t="s">
        <v>15108</v>
      </c>
      <c r="G12152">
        <v>156253</v>
      </c>
      <c r="H12152" s="7">
        <v>936022.52</v>
      </c>
      <c r="I12152" t="s">
        <v>20</v>
      </c>
      <c r="J12152" t="s">
        <v>12258</v>
      </c>
      <c r="K12152" t="s">
        <v>8060</v>
      </c>
      <c r="L12152" s="2">
        <v>0.54166666666666663</v>
      </c>
      <c r="M12152" s="2">
        <v>0.63888888888888884</v>
      </c>
      <c r="N12152" s="1">
        <v>46235</v>
      </c>
      <c r="O12152" t="s">
        <v>23</v>
      </c>
      <c r="S12152" t="s">
        <v>18994</v>
      </c>
      <c r="T1215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9.7222222226264421E-2</v>
      </c>
      <c r="U12152" s="5">
        <f>WEEKNUM(Shipment_Data[[#This Row],[DATE]],2)</f>
        <v>31</v>
      </c>
      <c r="V12152" s="6">
        <f>SUBTOTAL(103,Shipment_Data[[#This Row],[DATE]])</f>
        <v>1</v>
      </c>
      <c r="W121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153" spans="1:23" x14ac:dyDescent="0.25">
      <c r="A12153" s="1">
        <v>46235</v>
      </c>
      <c r="B12153" t="s">
        <v>3908</v>
      </c>
      <c r="C12153" t="s">
        <v>15727</v>
      </c>
      <c r="D12153" t="s">
        <v>17569</v>
      </c>
      <c r="E12153">
        <v>1</v>
      </c>
      <c r="F12153" t="s">
        <v>15108</v>
      </c>
      <c r="G12153">
        <v>156267</v>
      </c>
      <c r="H12153" s="7">
        <v>34450</v>
      </c>
      <c r="I12153" t="s">
        <v>20</v>
      </c>
      <c r="J12153" t="s">
        <v>12258</v>
      </c>
      <c r="K12153" t="s">
        <v>8060</v>
      </c>
      <c r="L12153" s="2">
        <v>0.54166666666666663</v>
      </c>
      <c r="M12153" s="2">
        <v>0.63888888888888884</v>
      </c>
      <c r="N12153" s="1">
        <v>46235</v>
      </c>
      <c r="O12153" t="s">
        <v>23</v>
      </c>
      <c r="S12153" t="s">
        <v>18994</v>
      </c>
      <c r="T1215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9.7222222226264421E-2</v>
      </c>
      <c r="U12153" s="5">
        <f>WEEKNUM(Shipment_Data[[#This Row],[DATE]],2)</f>
        <v>31</v>
      </c>
      <c r="V12153" s="6">
        <f>SUBTOTAL(103,Shipment_Data[[#This Row],[DATE]])</f>
        <v>1</v>
      </c>
      <c r="W121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154" spans="1:23" x14ac:dyDescent="0.25">
      <c r="A12154" s="1">
        <v>46235</v>
      </c>
      <c r="B12154" t="s">
        <v>3908</v>
      </c>
      <c r="C12154" t="s">
        <v>15727</v>
      </c>
      <c r="D12154" t="s">
        <v>17570</v>
      </c>
      <c r="E12154">
        <v>1</v>
      </c>
      <c r="F12154" t="s">
        <v>17538</v>
      </c>
      <c r="G12154">
        <v>156253</v>
      </c>
      <c r="H12154" s="7">
        <v>11420</v>
      </c>
      <c r="I12154" t="s">
        <v>20</v>
      </c>
      <c r="J12154" t="s">
        <v>12258</v>
      </c>
      <c r="K12154" t="s">
        <v>8060</v>
      </c>
      <c r="L12154" s="2">
        <v>0.54166666666666663</v>
      </c>
      <c r="M12154" s="2">
        <v>0.63888888888888884</v>
      </c>
      <c r="N12154" s="1">
        <v>46235</v>
      </c>
      <c r="O12154" t="s">
        <v>23</v>
      </c>
      <c r="S12154" t="s">
        <v>18994</v>
      </c>
      <c r="T1215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9.7222222226264421E-2</v>
      </c>
      <c r="U12154" s="5">
        <f>WEEKNUM(Shipment_Data[[#This Row],[DATE]],2)</f>
        <v>31</v>
      </c>
      <c r="V12154" s="6">
        <f>SUBTOTAL(103,Shipment_Data[[#This Row],[DATE]])</f>
        <v>1</v>
      </c>
      <c r="W121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155" spans="1:23" x14ac:dyDescent="0.25">
      <c r="A12155" s="1">
        <v>46235</v>
      </c>
      <c r="B12155" t="s">
        <v>17571</v>
      </c>
      <c r="C12155" t="s">
        <v>15727</v>
      </c>
      <c r="D12155" t="s">
        <v>17572</v>
      </c>
      <c r="E12155">
        <v>2</v>
      </c>
      <c r="F12155" t="s">
        <v>15108</v>
      </c>
      <c r="G12155">
        <v>156097</v>
      </c>
      <c r="H12155" s="7">
        <v>608879.05000000005</v>
      </c>
      <c r="I12155" t="s">
        <v>20</v>
      </c>
      <c r="J12155" t="s">
        <v>12258</v>
      </c>
      <c r="K12155" t="s">
        <v>8060</v>
      </c>
      <c r="L12155" s="2">
        <v>0.54166666666666663</v>
      </c>
      <c r="M12155" s="2">
        <v>0.58958333333333335</v>
      </c>
      <c r="N12155" s="1">
        <v>46235</v>
      </c>
      <c r="O12155" t="s">
        <v>23</v>
      </c>
      <c r="S12155" t="s">
        <v>18994</v>
      </c>
      <c r="T1215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4.7916666670062114E-2</v>
      </c>
      <c r="U12155" s="5">
        <f>WEEKNUM(Shipment_Data[[#This Row],[DATE]],2)</f>
        <v>31</v>
      </c>
      <c r="V12155" s="6">
        <f>SUBTOTAL(103,Shipment_Data[[#This Row],[DATE]])</f>
        <v>1</v>
      </c>
      <c r="W121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156" spans="1:23" x14ac:dyDescent="0.25">
      <c r="A12156" s="1">
        <v>46235</v>
      </c>
      <c r="B12156" t="s">
        <v>8320</v>
      </c>
      <c r="C12156" t="s">
        <v>15727</v>
      </c>
      <c r="D12156" t="s">
        <v>17573</v>
      </c>
      <c r="E12156">
        <v>2</v>
      </c>
      <c r="F12156" t="s">
        <v>15108</v>
      </c>
      <c r="G12156">
        <v>156266</v>
      </c>
      <c r="H12156" s="7">
        <v>673226.07</v>
      </c>
      <c r="I12156" t="s">
        <v>41</v>
      </c>
      <c r="J12156" t="s">
        <v>12258</v>
      </c>
      <c r="K12156" t="s">
        <v>8060</v>
      </c>
      <c r="L12156" s="2">
        <v>0.54166666666666663</v>
      </c>
      <c r="M12156" s="2">
        <v>0.69374999999999998</v>
      </c>
      <c r="N12156" s="1">
        <v>46235</v>
      </c>
      <c r="O12156" t="s">
        <v>23</v>
      </c>
      <c r="S12156" t="s">
        <v>18994</v>
      </c>
      <c r="T1215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0.15208333333430346</v>
      </c>
      <c r="U12156" s="5">
        <f>WEEKNUM(Shipment_Data[[#This Row],[DATE]],2)</f>
        <v>31</v>
      </c>
      <c r="V12156" s="6">
        <f>SUBTOTAL(103,Shipment_Data[[#This Row],[DATE]])</f>
        <v>1</v>
      </c>
      <c r="W121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157" spans="1:23" x14ac:dyDescent="0.25">
      <c r="A12157" s="1">
        <v>46235</v>
      </c>
      <c r="B12157" t="s">
        <v>17564</v>
      </c>
      <c r="C12157" t="s">
        <v>15727</v>
      </c>
      <c r="D12157" t="s">
        <v>17574</v>
      </c>
      <c r="E12157">
        <v>1</v>
      </c>
      <c r="F12157" t="s">
        <v>15108</v>
      </c>
      <c r="G12157">
        <v>156270</v>
      </c>
      <c r="H12157" s="7">
        <v>299014</v>
      </c>
      <c r="I12157" t="s">
        <v>20</v>
      </c>
      <c r="J12157" t="s">
        <v>12258</v>
      </c>
      <c r="K12157" t="s">
        <v>8060</v>
      </c>
      <c r="L12157" s="2">
        <v>0.54166666666666663</v>
      </c>
      <c r="M12157" s="2">
        <v>0.70902777777777781</v>
      </c>
      <c r="N12157" s="1">
        <v>46235</v>
      </c>
      <c r="O12157" t="s">
        <v>23</v>
      </c>
      <c r="S12157" t="s">
        <v>18994</v>
      </c>
      <c r="T121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0.16736111111094942</v>
      </c>
      <c r="U12157" s="5">
        <f>WEEKNUM(Shipment_Data[[#This Row],[DATE]],2)</f>
        <v>31</v>
      </c>
      <c r="V12157" s="6">
        <f>SUBTOTAL(103,Shipment_Data[[#This Row],[DATE]])</f>
        <v>1</v>
      </c>
      <c r="W121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158" spans="1:23" x14ac:dyDescent="0.25">
      <c r="A12158" s="1">
        <v>46235</v>
      </c>
      <c r="B12158" t="s">
        <v>17575</v>
      </c>
      <c r="C12158" t="s">
        <v>15727</v>
      </c>
      <c r="D12158" t="s">
        <v>17576</v>
      </c>
      <c r="E12158">
        <v>4</v>
      </c>
      <c r="F12158" t="s">
        <v>15108</v>
      </c>
      <c r="G12158">
        <v>156301</v>
      </c>
      <c r="H12158" s="7">
        <v>116775</v>
      </c>
      <c r="I12158" t="s">
        <v>20</v>
      </c>
      <c r="J12158" t="s">
        <v>391</v>
      </c>
      <c r="K12158" t="s">
        <v>392</v>
      </c>
      <c r="L12158" s="2">
        <v>0.58333333333333337</v>
      </c>
      <c r="M12158" s="2">
        <v>0.60069444444444442</v>
      </c>
      <c r="N12158" s="1">
        <v>46235</v>
      </c>
      <c r="O12158" t="s">
        <v>23</v>
      </c>
      <c r="S12158" t="s">
        <v>18994</v>
      </c>
      <c r="T121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1.7361111109494232E-2</v>
      </c>
      <c r="U12158" s="5">
        <f>WEEKNUM(Shipment_Data[[#This Row],[DATE]],2)</f>
        <v>31</v>
      </c>
      <c r="V12158" s="6">
        <f>SUBTOTAL(103,Shipment_Data[[#This Row],[DATE]])</f>
        <v>1</v>
      </c>
      <c r="W121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159" spans="1:23" x14ac:dyDescent="0.25">
      <c r="A12159" s="1">
        <v>46235</v>
      </c>
      <c r="B12159" t="s">
        <v>17577</v>
      </c>
      <c r="C12159" t="s">
        <v>15727</v>
      </c>
      <c r="D12159" t="s">
        <v>17578</v>
      </c>
      <c r="E12159">
        <v>1</v>
      </c>
      <c r="F12159" t="s">
        <v>15984</v>
      </c>
      <c r="G12159">
        <v>156318</v>
      </c>
      <c r="H12159" s="7">
        <v>32480</v>
      </c>
      <c r="I12159" t="s">
        <v>20</v>
      </c>
      <c r="J12159" t="s">
        <v>91</v>
      </c>
      <c r="K12159" t="s">
        <v>14988</v>
      </c>
      <c r="L12159" s="2">
        <v>0.57291666666666663</v>
      </c>
      <c r="M12159" s="2">
        <v>0.57291666666666663</v>
      </c>
      <c r="N12159" s="1">
        <v>46235</v>
      </c>
      <c r="O12159" t="s">
        <v>23</v>
      </c>
      <c r="S12159" t="s">
        <v>18994</v>
      </c>
      <c r="T1215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2159" s="5">
        <f>WEEKNUM(Shipment_Data[[#This Row],[DATE]],2)</f>
        <v>31</v>
      </c>
      <c r="V12159" s="6">
        <f>SUBTOTAL(103,Shipment_Data[[#This Row],[DATE]])</f>
        <v>1</v>
      </c>
      <c r="W121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160" spans="1:23" x14ac:dyDescent="0.25">
      <c r="A12160" s="1">
        <v>46235</v>
      </c>
      <c r="B12160" t="s">
        <v>17579</v>
      </c>
      <c r="C12160" t="s">
        <v>15727</v>
      </c>
      <c r="D12160" t="s">
        <v>17580</v>
      </c>
      <c r="E12160">
        <v>1</v>
      </c>
      <c r="F12160" t="s">
        <v>15108</v>
      </c>
      <c r="G12160">
        <v>155951</v>
      </c>
      <c r="H12160" s="7">
        <v>7626.24</v>
      </c>
      <c r="I12160" t="s">
        <v>20</v>
      </c>
      <c r="J12160" t="s">
        <v>111</v>
      </c>
      <c r="K12160" t="s">
        <v>112</v>
      </c>
      <c r="L12160" s="2">
        <v>0.58333333333333337</v>
      </c>
      <c r="M12160" s="2">
        <v>0.65625</v>
      </c>
      <c r="N12160" s="1">
        <v>46235</v>
      </c>
      <c r="O12160" t="s">
        <v>23</v>
      </c>
      <c r="S12160" t="s">
        <v>18994</v>
      </c>
      <c r="T121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7.2916666664241347E-2</v>
      </c>
      <c r="U12160" s="5">
        <f>WEEKNUM(Shipment_Data[[#This Row],[DATE]],2)</f>
        <v>31</v>
      </c>
      <c r="V12160" s="6">
        <f>SUBTOTAL(103,Shipment_Data[[#This Row],[DATE]])</f>
        <v>1</v>
      </c>
      <c r="W121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161" spans="1:23" x14ac:dyDescent="0.25">
      <c r="A12161" s="1">
        <v>46235</v>
      </c>
      <c r="B12161" t="s">
        <v>492</v>
      </c>
      <c r="C12161" t="s">
        <v>15813</v>
      </c>
      <c r="D12161" t="s">
        <v>17414</v>
      </c>
      <c r="E12161">
        <v>1</v>
      </c>
      <c r="F12161" t="s">
        <v>15108</v>
      </c>
      <c r="H12161" s="7"/>
      <c r="I12161" t="s">
        <v>20</v>
      </c>
      <c r="J12161" t="s">
        <v>111</v>
      </c>
      <c r="K12161" t="s">
        <v>112</v>
      </c>
      <c r="L12161" s="2">
        <v>0.58333333333333337</v>
      </c>
      <c r="M12161" s="2">
        <v>0.70833333333333337</v>
      </c>
      <c r="N12161" s="1">
        <v>46235</v>
      </c>
      <c r="O12161" t="s">
        <v>23</v>
      </c>
      <c r="S12161" t="s">
        <v>18994</v>
      </c>
      <c r="T121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0.125</v>
      </c>
      <c r="U12161" s="5">
        <f>WEEKNUM(Shipment_Data[[#This Row],[DATE]],2)</f>
        <v>31</v>
      </c>
      <c r="V12161" s="6">
        <f>SUBTOTAL(103,Shipment_Data[[#This Row],[DATE]])</f>
        <v>1</v>
      </c>
      <c r="W121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162" spans="1:23" x14ac:dyDescent="0.25">
      <c r="A12162" s="1">
        <v>46235</v>
      </c>
      <c r="B12162" t="s">
        <v>17581</v>
      </c>
      <c r="C12162" t="s">
        <v>15813</v>
      </c>
      <c r="D12162" t="s">
        <v>17414</v>
      </c>
      <c r="E12162">
        <v>1</v>
      </c>
      <c r="F12162" t="s">
        <v>15108</v>
      </c>
      <c r="H12162" s="7"/>
      <c r="I12162" t="s">
        <v>20</v>
      </c>
      <c r="J12162" t="s">
        <v>111</v>
      </c>
      <c r="K12162" t="s">
        <v>112</v>
      </c>
      <c r="L12162" s="2">
        <v>0.58333333333333337</v>
      </c>
      <c r="M12162" s="2">
        <v>0.75208333333333333</v>
      </c>
      <c r="N12162" s="1">
        <v>46235</v>
      </c>
      <c r="O12162" t="s">
        <v>23</v>
      </c>
      <c r="S12162" t="s">
        <v>18994</v>
      </c>
      <c r="T121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0.16874999999708962</v>
      </c>
      <c r="U12162" s="5">
        <f>WEEKNUM(Shipment_Data[[#This Row],[DATE]],2)</f>
        <v>31</v>
      </c>
      <c r="V12162" s="6">
        <f>SUBTOTAL(103,Shipment_Data[[#This Row],[DATE]])</f>
        <v>1</v>
      </c>
      <c r="W121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163" spans="1:23" x14ac:dyDescent="0.25">
      <c r="A12163" s="1">
        <v>46237</v>
      </c>
      <c r="B12163" t="s">
        <v>17582</v>
      </c>
      <c r="C12163" t="s">
        <v>15813</v>
      </c>
      <c r="D12163" t="s">
        <v>17414</v>
      </c>
      <c r="E12163">
        <v>1</v>
      </c>
      <c r="F12163" t="s">
        <v>15108</v>
      </c>
      <c r="H12163" s="7"/>
      <c r="I12163" t="s">
        <v>20</v>
      </c>
      <c r="J12163" t="s">
        <v>16313</v>
      </c>
      <c r="K12163" t="s">
        <v>210</v>
      </c>
      <c r="L12163" s="2">
        <v>0.46875</v>
      </c>
      <c r="M12163" s="2">
        <v>0.52916666666666667</v>
      </c>
      <c r="N12163" s="1">
        <v>46235</v>
      </c>
      <c r="O12163" t="s">
        <v>23</v>
      </c>
      <c r="S12163" t="s">
        <v>18994</v>
      </c>
      <c r="T121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-1.9395833333328483</v>
      </c>
      <c r="U12163" s="5">
        <f>WEEKNUM(Shipment_Data[[#This Row],[DATE]],2)</f>
        <v>32</v>
      </c>
      <c r="V12163" s="6">
        <f>SUBTOTAL(103,Shipment_Data[[#This Row],[DATE]])</f>
        <v>1</v>
      </c>
      <c r="W121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164" spans="1:23" x14ac:dyDescent="0.25">
      <c r="A12164" s="1">
        <v>46235</v>
      </c>
      <c r="B12164" t="s">
        <v>17583</v>
      </c>
      <c r="C12164" t="s">
        <v>15813</v>
      </c>
      <c r="D12164" t="s">
        <v>17414</v>
      </c>
      <c r="E12164">
        <v>1</v>
      </c>
      <c r="F12164" t="s">
        <v>15108</v>
      </c>
      <c r="H12164" s="7"/>
      <c r="I12164" t="s">
        <v>20</v>
      </c>
      <c r="J12164" t="s">
        <v>16313</v>
      </c>
      <c r="K12164" t="s">
        <v>210</v>
      </c>
      <c r="L12164" s="2">
        <v>0.46875</v>
      </c>
      <c r="M12164" s="2">
        <v>0.55555555555555558</v>
      </c>
      <c r="N12164" s="1">
        <v>46235</v>
      </c>
      <c r="O12164" t="s">
        <v>23</v>
      </c>
      <c r="S12164" t="s">
        <v>18994</v>
      </c>
      <c r="T121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8.6805555554747116E-2</v>
      </c>
      <c r="U12164" s="5">
        <f>WEEKNUM(Shipment_Data[[#This Row],[DATE]],2)</f>
        <v>31</v>
      </c>
      <c r="V12164" s="6">
        <f>SUBTOTAL(103,Shipment_Data[[#This Row],[DATE]])</f>
        <v>1</v>
      </c>
      <c r="W121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165" spans="1:23" x14ac:dyDescent="0.25">
      <c r="A12165" s="1">
        <v>46235</v>
      </c>
      <c r="B12165" t="s">
        <v>17584</v>
      </c>
      <c r="C12165" t="s">
        <v>15813</v>
      </c>
      <c r="D12165" t="s">
        <v>17414</v>
      </c>
      <c r="E12165">
        <v>1</v>
      </c>
      <c r="F12165" t="s">
        <v>15108</v>
      </c>
      <c r="H12165" s="7"/>
      <c r="I12165" t="s">
        <v>20</v>
      </c>
      <c r="J12165" t="s">
        <v>16313</v>
      </c>
      <c r="K12165" t="s">
        <v>210</v>
      </c>
      <c r="L12165" s="2">
        <v>0.46875</v>
      </c>
      <c r="M12165" s="2">
        <v>0.51944444444444449</v>
      </c>
      <c r="N12165" s="1">
        <v>46235</v>
      </c>
      <c r="O12165" t="s">
        <v>23</v>
      </c>
      <c r="S12165" t="s">
        <v>18994</v>
      </c>
      <c r="T121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5.0694444442342501E-2</v>
      </c>
      <c r="U12165" s="5">
        <f>WEEKNUM(Shipment_Data[[#This Row],[DATE]],2)</f>
        <v>31</v>
      </c>
      <c r="V12165" s="6">
        <f>SUBTOTAL(103,Shipment_Data[[#This Row],[DATE]])</f>
        <v>1</v>
      </c>
      <c r="W121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166" spans="1:23" x14ac:dyDescent="0.25">
      <c r="A12166" s="1">
        <v>46235</v>
      </c>
      <c r="B12166" t="s">
        <v>773</v>
      </c>
      <c r="C12166" t="s">
        <v>15727</v>
      </c>
      <c r="D12166" t="s">
        <v>17585</v>
      </c>
      <c r="E12166">
        <v>2</v>
      </c>
      <c r="F12166" t="s">
        <v>15108</v>
      </c>
      <c r="G12166">
        <v>156309</v>
      </c>
      <c r="H12166" s="7">
        <v>99898</v>
      </c>
      <c r="I12166" t="s">
        <v>20</v>
      </c>
      <c r="J12166" t="s">
        <v>16313</v>
      </c>
      <c r="K12166" t="s">
        <v>210</v>
      </c>
      <c r="L12166" s="2">
        <v>0.46875</v>
      </c>
      <c r="M12166" s="2">
        <v>0.61250000000000004</v>
      </c>
      <c r="N12166" s="1">
        <v>46235</v>
      </c>
      <c r="O12166" t="s">
        <v>23</v>
      </c>
      <c r="S12166" t="s">
        <v>18994</v>
      </c>
      <c r="T121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0.14375000000291038</v>
      </c>
      <c r="U12166" s="5">
        <f>WEEKNUM(Shipment_Data[[#This Row],[DATE]],2)</f>
        <v>31</v>
      </c>
      <c r="V12166" s="6">
        <f>SUBTOTAL(103,Shipment_Data[[#This Row],[DATE]])</f>
        <v>1</v>
      </c>
      <c r="W121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167" spans="1:23" x14ac:dyDescent="0.25">
      <c r="A12167" s="1">
        <v>46235</v>
      </c>
      <c r="B12167" t="s">
        <v>1341</v>
      </c>
      <c r="C12167" t="s">
        <v>15727</v>
      </c>
      <c r="D12167" t="s">
        <v>17586</v>
      </c>
      <c r="E12167">
        <v>2</v>
      </c>
      <c r="F12167" t="s">
        <v>15108</v>
      </c>
      <c r="G12167">
        <v>156204</v>
      </c>
      <c r="H12167" s="7">
        <v>431060.42</v>
      </c>
      <c r="I12167" t="s">
        <v>20</v>
      </c>
      <c r="J12167" t="s">
        <v>247</v>
      </c>
      <c r="K12167" t="s">
        <v>248</v>
      </c>
      <c r="L12167" s="2">
        <v>0.58333333333333337</v>
      </c>
      <c r="M12167" s="2">
        <v>0.65694444444444444</v>
      </c>
      <c r="N12167" s="1">
        <v>46235</v>
      </c>
      <c r="O12167" t="s">
        <v>23</v>
      </c>
      <c r="S12167" t="s">
        <v>18994</v>
      </c>
      <c r="T121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7.3611111110949423E-2</v>
      </c>
      <c r="U12167" s="5">
        <f>WEEKNUM(Shipment_Data[[#This Row],[DATE]],2)</f>
        <v>31</v>
      </c>
      <c r="V12167" s="6">
        <f>SUBTOTAL(103,Shipment_Data[[#This Row],[DATE]])</f>
        <v>1</v>
      </c>
      <c r="W121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168" spans="1:23" x14ac:dyDescent="0.25">
      <c r="A12168" s="1">
        <v>46235</v>
      </c>
      <c r="B12168" t="s">
        <v>3701</v>
      </c>
      <c r="C12168" t="s">
        <v>15727</v>
      </c>
      <c r="D12168" t="s">
        <v>17587</v>
      </c>
      <c r="E12168">
        <v>1</v>
      </c>
      <c r="F12168" t="s">
        <v>15108</v>
      </c>
      <c r="G12168">
        <v>156294</v>
      </c>
      <c r="H12168" s="7">
        <v>8512</v>
      </c>
      <c r="I12168" t="s">
        <v>20</v>
      </c>
      <c r="J12168" t="s">
        <v>97</v>
      </c>
      <c r="K12168" t="s">
        <v>98</v>
      </c>
      <c r="L12168" s="2">
        <v>0.58333333333333337</v>
      </c>
      <c r="M12168" s="2">
        <v>0.72638888888888886</v>
      </c>
      <c r="N12168" s="1">
        <v>46235</v>
      </c>
      <c r="O12168" t="s">
        <v>23</v>
      </c>
      <c r="S12168" t="s">
        <v>18994</v>
      </c>
      <c r="T121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0.14305555555620231</v>
      </c>
      <c r="U12168" s="5">
        <f>WEEKNUM(Shipment_Data[[#This Row],[DATE]],2)</f>
        <v>31</v>
      </c>
      <c r="V12168" s="6">
        <f>SUBTOTAL(103,Shipment_Data[[#This Row],[DATE]])</f>
        <v>1</v>
      </c>
      <c r="W121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169" spans="1:23" x14ac:dyDescent="0.25">
      <c r="A12169" s="1">
        <v>46235</v>
      </c>
      <c r="B12169" t="s">
        <v>454</v>
      </c>
      <c r="C12169" t="s">
        <v>15727</v>
      </c>
      <c r="D12169" t="s">
        <v>17588</v>
      </c>
      <c r="E12169">
        <v>1</v>
      </c>
      <c r="F12169" t="s">
        <v>15108</v>
      </c>
      <c r="G12169">
        <v>156314</v>
      </c>
      <c r="H12169" s="7">
        <v>81100</v>
      </c>
      <c r="I12169" t="s">
        <v>20</v>
      </c>
      <c r="J12169" t="s">
        <v>97</v>
      </c>
      <c r="K12169" t="s">
        <v>98</v>
      </c>
      <c r="L12169" s="2">
        <v>0.58333333333333337</v>
      </c>
      <c r="M12169" s="2">
        <v>0.73611111111111116</v>
      </c>
      <c r="N12169" s="1">
        <v>46235</v>
      </c>
      <c r="O12169" t="s">
        <v>23</v>
      </c>
      <c r="S12169" t="s">
        <v>18994</v>
      </c>
      <c r="T1216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0.15277777777373558</v>
      </c>
      <c r="U12169" s="5">
        <f>WEEKNUM(Shipment_Data[[#This Row],[DATE]],2)</f>
        <v>31</v>
      </c>
      <c r="V12169" s="6">
        <f>SUBTOTAL(103,Shipment_Data[[#This Row],[DATE]])</f>
        <v>1</v>
      </c>
      <c r="W121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170" spans="1:23" x14ac:dyDescent="0.25">
      <c r="A12170" s="1">
        <v>46235</v>
      </c>
      <c r="B12170" t="s">
        <v>454</v>
      </c>
      <c r="C12170" t="s">
        <v>15727</v>
      </c>
      <c r="D12170" t="s">
        <v>17589</v>
      </c>
      <c r="E12170">
        <v>1</v>
      </c>
      <c r="F12170" t="s">
        <v>15108</v>
      </c>
      <c r="G12170">
        <v>156225</v>
      </c>
      <c r="H12170" s="7">
        <v>30666.12</v>
      </c>
      <c r="I12170" t="s">
        <v>20</v>
      </c>
      <c r="J12170" t="s">
        <v>97</v>
      </c>
      <c r="K12170" t="s">
        <v>98</v>
      </c>
      <c r="L12170" s="2">
        <v>0.58333333333333337</v>
      </c>
      <c r="M12170" s="2">
        <v>0.73611111111111116</v>
      </c>
      <c r="N12170" s="1">
        <v>46235</v>
      </c>
      <c r="O12170" t="s">
        <v>23</v>
      </c>
      <c r="S12170" t="s">
        <v>18994</v>
      </c>
      <c r="T121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0.15277777777373558</v>
      </c>
      <c r="U12170" s="5">
        <f>WEEKNUM(Shipment_Data[[#This Row],[DATE]],2)</f>
        <v>31</v>
      </c>
      <c r="V12170" s="6">
        <f>SUBTOTAL(103,Shipment_Data[[#This Row],[DATE]])</f>
        <v>1</v>
      </c>
      <c r="W121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171" spans="1:23" x14ac:dyDescent="0.25">
      <c r="A12171" s="1">
        <v>46235</v>
      </c>
      <c r="B12171" t="s">
        <v>10541</v>
      </c>
      <c r="C12171" t="s">
        <v>15813</v>
      </c>
      <c r="D12171" t="s">
        <v>17414</v>
      </c>
      <c r="E12171">
        <v>1</v>
      </c>
      <c r="F12171" t="s">
        <v>15108</v>
      </c>
      <c r="H12171" s="7"/>
      <c r="I12171" t="s">
        <v>20</v>
      </c>
      <c r="J12171" t="s">
        <v>16371</v>
      </c>
      <c r="K12171" t="s">
        <v>288</v>
      </c>
      <c r="L12171" s="2">
        <v>0.58333333333333337</v>
      </c>
      <c r="M12171" s="2">
        <v>0.625</v>
      </c>
      <c r="N12171" s="1">
        <v>46235</v>
      </c>
      <c r="O12171" t="s">
        <v>23</v>
      </c>
      <c r="S12171" t="s">
        <v>18994</v>
      </c>
      <c r="T1217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4.1666666664241347E-2</v>
      </c>
      <c r="U12171" s="5">
        <f>WEEKNUM(Shipment_Data[[#This Row],[DATE]],2)</f>
        <v>31</v>
      </c>
      <c r="V12171" s="6">
        <f>SUBTOTAL(103,Shipment_Data[[#This Row],[DATE]])</f>
        <v>1</v>
      </c>
      <c r="W121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172" spans="1:23" x14ac:dyDescent="0.25">
      <c r="A12172" s="1">
        <v>46235</v>
      </c>
      <c r="B12172" t="s">
        <v>2013</v>
      </c>
      <c r="C12172" t="s">
        <v>15813</v>
      </c>
      <c r="D12172" t="s">
        <v>17414</v>
      </c>
      <c r="E12172">
        <v>1</v>
      </c>
      <c r="F12172" t="s">
        <v>15108</v>
      </c>
      <c r="H12172" s="7"/>
      <c r="I12172" t="s">
        <v>20</v>
      </c>
      <c r="J12172" t="s">
        <v>97</v>
      </c>
      <c r="K12172" t="s">
        <v>98</v>
      </c>
      <c r="L12172" s="2">
        <v>0.54166666666666663</v>
      </c>
      <c r="M12172" s="2">
        <v>0.65208333333333335</v>
      </c>
      <c r="N12172" s="1">
        <v>46235</v>
      </c>
      <c r="O12172" t="s">
        <v>23</v>
      </c>
      <c r="S12172" t="s">
        <v>18994</v>
      </c>
      <c r="T121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0.11041666667006211</v>
      </c>
      <c r="U12172" s="5">
        <f>WEEKNUM(Shipment_Data[[#This Row],[DATE]],2)</f>
        <v>31</v>
      </c>
      <c r="V12172" s="6">
        <f>SUBTOTAL(103,Shipment_Data[[#This Row],[DATE]])</f>
        <v>1</v>
      </c>
      <c r="W121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173" spans="1:23" x14ac:dyDescent="0.25">
      <c r="A12173" s="1">
        <v>46235</v>
      </c>
      <c r="B12173" t="s">
        <v>17590</v>
      </c>
      <c r="C12173" t="s">
        <v>15813</v>
      </c>
      <c r="D12173" t="s">
        <v>17414</v>
      </c>
      <c r="E12173">
        <v>1</v>
      </c>
      <c r="F12173" t="s">
        <v>15108</v>
      </c>
      <c r="H12173" s="7"/>
      <c r="I12173" t="s">
        <v>20</v>
      </c>
      <c r="J12173" t="s">
        <v>97</v>
      </c>
      <c r="K12173" t="s">
        <v>98</v>
      </c>
      <c r="L12173" s="2">
        <v>0.54166666666666663</v>
      </c>
      <c r="M12173" s="2">
        <v>0.66319444444444442</v>
      </c>
      <c r="N12173" s="1">
        <v>46235</v>
      </c>
      <c r="O12173" t="s">
        <v>23</v>
      </c>
      <c r="S12173" t="s">
        <v>18994</v>
      </c>
      <c r="T121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0.12152777778101154</v>
      </c>
      <c r="U12173" s="5">
        <f>WEEKNUM(Shipment_Data[[#This Row],[DATE]],2)</f>
        <v>31</v>
      </c>
      <c r="V12173" s="6">
        <f>SUBTOTAL(103,Shipment_Data[[#This Row],[DATE]])</f>
        <v>1</v>
      </c>
      <c r="W121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174" spans="1:23" x14ac:dyDescent="0.25">
      <c r="A12174" s="1">
        <v>46235</v>
      </c>
      <c r="B12174" t="s">
        <v>17591</v>
      </c>
      <c r="C12174" t="s">
        <v>15813</v>
      </c>
      <c r="D12174" t="s">
        <v>17414</v>
      </c>
      <c r="E12174">
        <v>1</v>
      </c>
      <c r="F12174" t="s">
        <v>15108</v>
      </c>
      <c r="H12174" s="7"/>
      <c r="I12174" t="s">
        <v>20</v>
      </c>
      <c r="J12174" t="s">
        <v>97</v>
      </c>
      <c r="K12174" t="s">
        <v>98</v>
      </c>
      <c r="L12174" s="2">
        <v>0.54166666666666663</v>
      </c>
      <c r="M12174" s="2">
        <v>0.59097222222222223</v>
      </c>
      <c r="N12174" s="1">
        <v>46235</v>
      </c>
      <c r="O12174" t="s">
        <v>23</v>
      </c>
      <c r="S12174" t="s">
        <v>18994</v>
      </c>
      <c r="T121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4.9305555556202307E-2</v>
      </c>
      <c r="U12174" s="5">
        <f>WEEKNUM(Shipment_Data[[#This Row],[DATE]],2)</f>
        <v>31</v>
      </c>
      <c r="V12174" s="6">
        <f>SUBTOTAL(103,Shipment_Data[[#This Row],[DATE]])</f>
        <v>1</v>
      </c>
      <c r="W121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175" spans="1:23" x14ac:dyDescent="0.25">
      <c r="A12175" s="1">
        <v>46235</v>
      </c>
      <c r="B12175" t="s">
        <v>17592</v>
      </c>
      <c r="C12175" t="s">
        <v>15813</v>
      </c>
      <c r="D12175" t="s">
        <v>17414</v>
      </c>
      <c r="E12175">
        <v>1</v>
      </c>
      <c r="F12175" t="s">
        <v>15108</v>
      </c>
      <c r="H12175" s="7"/>
      <c r="I12175" t="s">
        <v>20</v>
      </c>
      <c r="J12175" t="s">
        <v>97</v>
      </c>
      <c r="K12175" t="s">
        <v>98</v>
      </c>
      <c r="L12175" s="2">
        <v>0.54166666666666663</v>
      </c>
      <c r="M12175" s="2">
        <v>0.65</v>
      </c>
      <c r="N12175" s="1">
        <v>46235</v>
      </c>
      <c r="O12175" t="s">
        <v>23</v>
      </c>
      <c r="S12175" t="s">
        <v>18994</v>
      </c>
      <c r="T121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0.10833333333721384</v>
      </c>
      <c r="U12175" s="5">
        <f>WEEKNUM(Shipment_Data[[#This Row],[DATE]],2)</f>
        <v>31</v>
      </c>
      <c r="V12175" s="6">
        <f>SUBTOTAL(103,Shipment_Data[[#This Row],[DATE]])</f>
        <v>1</v>
      </c>
      <c r="W121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176" spans="1:23" x14ac:dyDescent="0.25">
      <c r="A12176" s="1">
        <v>46235</v>
      </c>
      <c r="B12176" t="s">
        <v>17593</v>
      </c>
      <c r="C12176" t="s">
        <v>15813</v>
      </c>
      <c r="D12176" t="s">
        <v>17414</v>
      </c>
      <c r="E12176">
        <v>1</v>
      </c>
      <c r="F12176" t="s">
        <v>15108</v>
      </c>
      <c r="H12176" s="7"/>
      <c r="I12176" t="s">
        <v>20</v>
      </c>
      <c r="J12176" t="s">
        <v>97</v>
      </c>
      <c r="K12176" t="s">
        <v>98</v>
      </c>
      <c r="L12176" s="2">
        <v>0.54166666666666663</v>
      </c>
      <c r="M12176" s="2">
        <v>0.58333333333333337</v>
      </c>
      <c r="N12176" s="1">
        <v>46235</v>
      </c>
      <c r="O12176" t="s">
        <v>23</v>
      </c>
      <c r="S12176" t="s">
        <v>18994</v>
      </c>
      <c r="T1217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4.1666666671517305E-2</v>
      </c>
      <c r="U12176" s="5">
        <f>WEEKNUM(Shipment_Data[[#This Row],[DATE]],2)</f>
        <v>31</v>
      </c>
      <c r="V12176" s="6">
        <f>SUBTOTAL(103,Shipment_Data[[#This Row],[DATE]])</f>
        <v>1</v>
      </c>
      <c r="W121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177" spans="1:23" x14ac:dyDescent="0.25">
      <c r="A12177" s="1">
        <v>46235</v>
      </c>
      <c r="B12177" t="s">
        <v>17594</v>
      </c>
      <c r="C12177" t="s">
        <v>15813</v>
      </c>
      <c r="D12177" t="s">
        <v>17414</v>
      </c>
      <c r="E12177">
        <v>1</v>
      </c>
      <c r="F12177" t="s">
        <v>15108</v>
      </c>
      <c r="H12177" s="7"/>
      <c r="I12177" t="s">
        <v>20</v>
      </c>
      <c r="J12177" t="s">
        <v>97</v>
      </c>
      <c r="K12177" t="s">
        <v>98</v>
      </c>
      <c r="L12177" s="2">
        <v>0.54166666666666663</v>
      </c>
      <c r="M12177" s="2">
        <v>0.58333333333333337</v>
      </c>
      <c r="N12177" s="1">
        <v>46235</v>
      </c>
      <c r="O12177" t="s">
        <v>23</v>
      </c>
      <c r="S12177" t="s">
        <v>18994</v>
      </c>
      <c r="T1217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4.1666666671517305E-2</v>
      </c>
      <c r="U12177" s="5">
        <f>WEEKNUM(Shipment_Data[[#This Row],[DATE]],2)</f>
        <v>31</v>
      </c>
      <c r="V12177" s="6">
        <f>SUBTOTAL(103,Shipment_Data[[#This Row],[DATE]])</f>
        <v>1</v>
      </c>
      <c r="W121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178" spans="1:23" x14ac:dyDescent="0.25">
      <c r="A12178" s="1">
        <v>46235</v>
      </c>
      <c r="B12178" t="s">
        <v>13210</v>
      </c>
      <c r="C12178" t="s">
        <v>15813</v>
      </c>
      <c r="D12178" t="s">
        <v>17414</v>
      </c>
      <c r="E12178">
        <v>1</v>
      </c>
      <c r="F12178" t="s">
        <v>15108</v>
      </c>
      <c r="H12178" s="7"/>
      <c r="I12178" t="s">
        <v>20</v>
      </c>
      <c r="J12178" t="s">
        <v>97</v>
      </c>
      <c r="K12178" t="s">
        <v>98</v>
      </c>
      <c r="L12178" s="2">
        <v>0.54166666666666663</v>
      </c>
      <c r="M12178" s="2">
        <v>0.56805555555555554</v>
      </c>
      <c r="N12178" s="1">
        <v>46235</v>
      </c>
      <c r="O12178" t="s">
        <v>23</v>
      </c>
      <c r="S12178" t="s">
        <v>18994</v>
      </c>
      <c r="T1217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2.6388888894871343E-2</v>
      </c>
      <c r="U12178" s="5">
        <f>WEEKNUM(Shipment_Data[[#This Row],[DATE]],2)</f>
        <v>31</v>
      </c>
      <c r="V12178" s="6">
        <f>SUBTOTAL(103,Shipment_Data[[#This Row],[DATE]])</f>
        <v>1</v>
      </c>
      <c r="W121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179" spans="1:23" x14ac:dyDescent="0.25">
      <c r="A12179" s="1">
        <v>46235</v>
      </c>
      <c r="B12179" t="s">
        <v>17595</v>
      </c>
      <c r="C12179" t="s">
        <v>15813</v>
      </c>
      <c r="D12179" t="s">
        <v>17414</v>
      </c>
      <c r="E12179">
        <v>1</v>
      </c>
      <c r="F12179" t="s">
        <v>15108</v>
      </c>
      <c r="H12179" s="7"/>
      <c r="I12179" t="s">
        <v>20</v>
      </c>
      <c r="J12179" t="s">
        <v>97</v>
      </c>
      <c r="K12179" t="s">
        <v>98</v>
      </c>
      <c r="L12179" s="2">
        <v>0.54166666666666663</v>
      </c>
      <c r="M12179" s="2">
        <v>0.60624999999999996</v>
      </c>
      <c r="N12179" s="1">
        <v>46235</v>
      </c>
      <c r="O12179" t="s">
        <v>23</v>
      </c>
      <c r="S12179" t="s">
        <v>18994</v>
      </c>
      <c r="T1217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6.4583333332848269E-2</v>
      </c>
      <c r="U12179" s="5">
        <f>WEEKNUM(Shipment_Data[[#This Row],[DATE]],2)</f>
        <v>31</v>
      </c>
      <c r="V12179" s="6">
        <f>SUBTOTAL(103,Shipment_Data[[#This Row],[DATE]])</f>
        <v>1</v>
      </c>
      <c r="W121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180" spans="1:23" x14ac:dyDescent="0.25">
      <c r="A12180" s="1">
        <v>46235</v>
      </c>
      <c r="B12180" t="s">
        <v>17596</v>
      </c>
      <c r="C12180" t="s">
        <v>15813</v>
      </c>
      <c r="D12180" t="s">
        <v>17414</v>
      </c>
      <c r="E12180">
        <v>1</v>
      </c>
      <c r="F12180" t="s">
        <v>15108</v>
      </c>
      <c r="H12180" s="7"/>
      <c r="I12180" t="s">
        <v>20</v>
      </c>
      <c r="J12180" t="s">
        <v>97</v>
      </c>
      <c r="K12180" t="s">
        <v>98</v>
      </c>
      <c r="L12180" s="2">
        <v>0.54166666666666663</v>
      </c>
      <c r="M12180" s="2">
        <v>0.64583333333333337</v>
      </c>
      <c r="N12180" s="1">
        <v>46235</v>
      </c>
      <c r="O12180" t="s">
        <v>23</v>
      </c>
      <c r="S12180" t="s">
        <v>18994</v>
      </c>
      <c r="T1218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0.10416666667151731</v>
      </c>
      <c r="U12180" s="5">
        <f>WEEKNUM(Shipment_Data[[#This Row],[DATE]],2)</f>
        <v>31</v>
      </c>
      <c r="V12180" s="6">
        <f>SUBTOTAL(103,Shipment_Data[[#This Row],[DATE]])</f>
        <v>1</v>
      </c>
      <c r="W121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181" spans="1:23" x14ac:dyDescent="0.25">
      <c r="A12181" s="1">
        <v>46235</v>
      </c>
      <c r="B12181" t="s">
        <v>17597</v>
      </c>
      <c r="C12181" t="s">
        <v>15813</v>
      </c>
      <c r="D12181" t="s">
        <v>17414</v>
      </c>
      <c r="E12181">
        <v>1</v>
      </c>
      <c r="F12181" t="s">
        <v>15108</v>
      </c>
      <c r="H12181" s="7"/>
      <c r="I12181" t="s">
        <v>20</v>
      </c>
      <c r="J12181" t="s">
        <v>257</v>
      </c>
      <c r="K12181" t="s">
        <v>258</v>
      </c>
      <c r="L12181" s="2">
        <v>0.5</v>
      </c>
      <c r="M12181" s="2">
        <v>0.54374999999999996</v>
      </c>
      <c r="N12181" s="1">
        <v>46235</v>
      </c>
      <c r="O12181" t="s">
        <v>23</v>
      </c>
      <c r="S12181" t="s">
        <v>18994</v>
      </c>
      <c r="T1218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4.3749999997089617E-2</v>
      </c>
      <c r="U12181" s="5">
        <f>WEEKNUM(Shipment_Data[[#This Row],[DATE]],2)</f>
        <v>31</v>
      </c>
      <c r="V12181" s="6">
        <f>SUBTOTAL(103,Shipment_Data[[#This Row],[DATE]])</f>
        <v>1</v>
      </c>
      <c r="W121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182" spans="1:23" x14ac:dyDescent="0.25">
      <c r="A12182" s="1">
        <v>46235</v>
      </c>
      <c r="B12182" t="s">
        <v>2173</v>
      </c>
      <c r="C12182" t="s">
        <v>15813</v>
      </c>
      <c r="D12182" t="s">
        <v>17414</v>
      </c>
      <c r="E12182">
        <v>1</v>
      </c>
      <c r="F12182" t="s">
        <v>15108</v>
      </c>
      <c r="H12182" s="7"/>
      <c r="I12182" t="s">
        <v>20</v>
      </c>
      <c r="J12182" t="s">
        <v>257</v>
      </c>
      <c r="K12182" t="s">
        <v>258</v>
      </c>
      <c r="L12182" s="2">
        <v>0.5</v>
      </c>
      <c r="M12182" s="2">
        <v>0.52569444444444446</v>
      </c>
      <c r="N12182" s="1">
        <v>46235</v>
      </c>
      <c r="O12182" t="s">
        <v>23</v>
      </c>
      <c r="S12182" t="s">
        <v>18994</v>
      </c>
      <c r="T1218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2.569444444088731E-2</v>
      </c>
      <c r="U12182" s="5">
        <f>WEEKNUM(Shipment_Data[[#This Row],[DATE]],2)</f>
        <v>31</v>
      </c>
      <c r="V12182" s="6">
        <f>SUBTOTAL(103,Shipment_Data[[#This Row],[DATE]])</f>
        <v>1</v>
      </c>
      <c r="W121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183" spans="1:23" x14ac:dyDescent="0.25">
      <c r="A12183" s="1">
        <v>46235</v>
      </c>
      <c r="B12183" t="s">
        <v>364</v>
      </c>
      <c r="C12183" t="s">
        <v>15727</v>
      </c>
      <c r="D12183" t="s">
        <v>17598</v>
      </c>
      <c r="E12183">
        <v>1</v>
      </c>
      <c r="F12183" t="s">
        <v>15709</v>
      </c>
      <c r="G12183">
        <v>156310</v>
      </c>
      <c r="H12183" s="7">
        <v>8894</v>
      </c>
      <c r="I12183" t="s">
        <v>20</v>
      </c>
      <c r="J12183" t="s">
        <v>204</v>
      </c>
      <c r="K12183" t="s">
        <v>14988</v>
      </c>
      <c r="L12183" s="2">
        <v>0.40625</v>
      </c>
      <c r="M12183" s="2">
        <v>0.40625</v>
      </c>
      <c r="N12183" s="1">
        <v>46235</v>
      </c>
      <c r="O12183" t="s">
        <v>23</v>
      </c>
      <c r="S12183" t="s">
        <v>18994</v>
      </c>
      <c r="T1218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2183" s="5">
        <f>WEEKNUM(Shipment_Data[[#This Row],[DATE]],2)</f>
        <v>31</v>
      </c>
      <c r="V12183" s="6">
        <f>SUBTOTAL(103,Shipment_Data[[#This Row],[DATE]])</f>
        <v>1</v>
      </c>
      <c r="W121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184" spans="1:23" x14ac:dyDescent="0.25">
      <c r="A12184" s="1">
        <v>46235</v>
      </c>
      <c r="B12184" t="s">
        <v>17599</v>
      </c>
      <c r="C12184" t="s">
        <v>15813</v>
      </c>
      <c r="D12184" t="s">
        <v>17414</v>
      </c>
      <c r="E12184">
        <v>1</v>
      </c>
      <c r="F12184" t="s">
        <v>15108</v>
      </c>
      <c r="H12184" s="7"/>
      <c r="I12184" t="s">
        <v>20</v>
      </c>
      <c r="J12184" t="s">
        <v>257</v>
      </c>
      <c r="K12184" t="s">
        <v>258</v>
      </c>
      <c r="L12184" s="2">
        <v>0.5</v>
      </c>
      <c r="M12184" s="2">
        <v>0.57638888888888884</v>
      </c>
      <c r="N12184" s="1">
        <v>46235</v>
      </c>
      <c r="O12184" t="s">
        <v>23</v>
      </c>
      <c r="S12184" t="s">
        <v>18994</v>
      </c>
      <c r="T1218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7.6388888890505768E-2</v>
      </c>
      <c r="U12184" s="5">
        <f>WEEKNUM(Shipment_Data[[#This Row],[DATE]],2)</f>
        <v>31</v>
      </c>
      <c r="V12184" s="6">
        <f>SUBTOTAL(103,Shipment_Data[[#This Row],[DATE]])</f>
        <v>1</v>
      </c>
      <c r="W121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185" spans="1:23" x14ac:dyDescent="0.25">
      <c r="A12185" s="1">
        <v>46237</v>
      </c>
      <c r="B12185" t="s">
        <v>17600</v>
      </c>
      <c r="C12185" t="s">
        <v>15727</v>
      </c>
      <c r="D12185" t="s">
        <v>17601</v>
      </c>
      <c r="E12185">
        <v>1</v>
      </c>
      <c r="F12185" t="s">
        <v>15108</v>
      </c>
      <c r="G12185">
        <v>155919</v>
      </c>
      <c r="H12185" s="7">
        <v>184813.6</v>
      </c>
      <c r="I12185" t="s">
        <v>20</v>
      </c>
      <c r="J12185" t="s">
        <v>16313</v>
      </c>
      <c r="K12185" t="s">
        <v>210</v>
      </c>
      <c r="L12185" s="2">
        <v>0.5625</v>
      </c>
      <c r="M12185" s="2">
        <v>0.61250000000000004</v>
      </c>
      <c r="N12185" s="1">
        <v>46237</v>
      </c>
      <c r="O12185" t="s">
        <v>23</v>
      </c>
      <c r="P12185" t="s">
        <v>145</v>
      </c>
      <c r="Q12185">
        <v>1</v>
      </c>
      <c r="R12185">
        <v>46238</v>
      </c>
      <c r="S12185" t="s">
        <v>18994</v>
      </c>
      <c r="T1218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5.0000000002910383E-2</v>
      </c>
      <c r="U12185" s="5">
        <f>WEEKNUM(Shipment_Data[[#This Row],[DATE]],2)</f>
        <v>32</v>
      </c>
      <c r="V12185" s="6">
        <f>SUBTOTAL(103,Shipment_Data[[#This Row],[DATE]])</f>
        <v>1</v>
      </c>
      <c r="W121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186" spans="1:23" x14ac:dyDescent="0.25">
      <c r="A12186" s="1">
        <v>46237</v>
      </c>
      <c r="B12186" t="s">
        <v>261</v>
      </c>
      <c r="C12186" t="s">
        <v>15727</v>
      </c>
      <c r="D12186" t="s">
        <v>17602</v>
      </c>
      <c r="E12186">
        <v>2</v>
      </c>
      <c r="F12186" t="s">
        <v>15108</v>
      </c>
      <c r="G12186">
        <v>156261</v>
      </c>
      <c r="H12186" s="7">
        <v>29120</v>
      </c>
      <c r="I12186" t="s">
        <v>20</v>
      </c>
      <c r="J12186" t="s">
        <v>267</v>
      </c>
      <c r="K12186" t="s">
        <v>112</v>
      </c>
      <c r="L12186" s="2">
        <v>0.5625</v>
      </c>
      <c r="M12186" s="2">
        <v>0.85416666666666663</v>
      </c>
      <c r="N12186" s="1">
        <v>46237</v>
      </c>
      <c r="O12186" t="s">
        <v>23</v>
      </c>
      <c r="S12186" t="s">
        <v>18994</v>
      </c>
      <c r="T1218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0.29166666666424135</v>
      </c>
      <c r="U12186" s="5">
        <f>WEEKNUM(Shipment_Data[[#This Row],[DATE]],2)</f>
        <v>32</v>
      </c>
      <c r="V12186" s="6">
        <f>SUBTOTAL(103,Shipment_Data[[#This Row],[DATE]])</f>
        <v>1</v>
      </c>
      <c r="W121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187" spans="1:23" x14ac:dyDescent="0.25">
      <c r="A12187" s="1">
        <v>46237</v>
      </c>
      <c r="B12187" t="s">
        <v>1262</v>
      </c>
      <c r="C12187" t="s">
        <v>15727</v>
      </c>
      <c r="D12187" t="s">
        <v>17603</v>
      </c>
      <c r="E12187">
        <v>9</v>
      </c>
      <c r="F12187" t="s">
        <v>15108</v>
      </c>
      <c r="G12187">
        <v>156276</v>
      </c>
      <c r="H12187" s="7">
        <v>4560878.05</v>
      </c>
      <c r="I12187" t="s">
        <v>20</v>
      </c>
      <c r="J12187" t="s">
        <v>267</v>
      </c>
      <c r="K12187" t="s">
        <v>112</v>
      </c>
      <c r="L12187" s="2">
        <v>0.5625</v>
      </c>
      <c r="M12187" s="2">
        <v>0.6875</v>
      </c>
      <c r="N12187" s="1">
        <v>46237</v>
      </c>
      <c r="O12187" t="s">
        <v>23</v>
      </c>
      <c r="S12187" t="s">
        <v>18994</v>
      </c>
      <c r="T1218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0.125</v>
      </c>
      <c r="U12187" s="5">
        <f>WEEKNUM(Shipment_Data[[#This Row],[DATE]],2)</f>
        <v>32</v>
      </c>
      <c r="V12187" s="6">
        <f>SUBTOTAL(103,Shipment_Data[[#This Row],[DATE]])</f>
        <v>1</v>
      </c>
      <c r="W121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188" spans="1:23" x14ac:dyDescent="0.25">
      <c r="A12188" s="1">
        <v>46237</v>
      </c>
      <c r="B12188" t="s">
        <v>1262</v>
      </c>
      <c r="C12188" t="s">
        <v>15727</v>
      </c>
      <c r="D12188" t="s">
        <v>17604</v>
      </c>
      <c r="E12188">
        <v>8</v>
      </c>
      <c r="F12188" t="s">
        <v>15108</v>
      </c>
      <c r="G12188">
        <v>156306</v>
      </c>
      <c r="H12188" s="7">
        <v>7485799.6900000004</v>
      </c>
      <c r="I12188" t="s">
        <v>41</v>
      </c>
      <c r="J12188" t="s">
        <v>267</v>
      </c>
      <c r="K12188" t="s">
        <v>112</v>
      </c>
      <c r="L12188" s="2">
        <v>0.5625</v>
      </c>
      <c r="M12188" s="2">
        <v>0.6875</v>
      </c>
      <c r="N12188" s="1">
        <v>46237</v>
      </c>
      <c r="O12188" t="s">
        <v>23</v>
      </c>
      <c r="S12188" t="s">
        <v>18994</v>
      </c>
      <c r="T121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0.125</v>
      </c>
      <c r="U12188" s="5">
        <f>WEEKNUM(Shipment_Data[[#This Row],[DATE]],2)</f>
        <v>32</v>
      </c>
      <c r="V12188" s="6">
        <f>SUBTOTAL(103,Shipment_Data[[#This Row],[DATE]])</f>
        <v>1</v>
      </c>
      <c r="W121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189" spans="1:23" x14ac:dyDescent="0.25">
      <c r="A12189" s="1">
        <v>46237</v>
      </c>
      <c r="B12189" t="s">
        <v>17600</v>
      </c>
      <c r="C12189" t="s">
        <v>15727</v>
      </c>
      <c r="D12189" t="s">
        <v>17605</v>
      </c>
      <c r="E12189">
        <v>1</v>
      </c>
      <c r="F12189" t="s">
        <v>15108</v>
      </c>
      <c r="G12189">
        <v>156313</v>
      </c>
      <c r="H12189" s="7">
        <v>125446</v>
      </c>
      <c r="I12189" t="s">
        <v>20</v>
      </c>
      <c r="J12189" t="s">
        <v>16313</v>
      </c>
      <c r="K12189" t="s">
        <v>210</v>
      </c>
      <c r="L12189" s="2">
        <v>0.5625</v>
      </c>
      <c r="M12189" s="2">
        <v>0.61805555555555558</v>
      </c>
      <c r="N12189" s="1">
        <v>46238</v>
      </c>
      <c r="O12189" t="s">
        <v>23</v>
      </c>
      <c r="P12189" t="s">
        <v>145</v>
      </c>
      <c r="Q12189">
        <v>1</v>
      </c>
      <c r="R12189">
        <v>46238</v>
      </c>
      <c r="S12189" t="s">
        <v>18994</v>
      </c>
      <c r="T121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1.0555555555547471</v>
      </c>
      <c r="U12189" s="5">
        <f>WEEKNUM(Shipment_Data[[#This Row],[DATE]],2)</f>
        <v>32</v>
      </c>
      <c r="V12189" s="6">
        <f>SUBTOTAL(103,Shipment_Data[[#This Row],[DATE]])</f>
        <v>1</v>
      </c>
      <c r="W121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190" spans="1:23" x14ac:dyDescent="0.25">
      <c r="A12190" s="1">
        <v>46237</v>
      </c>
      <c r="B12190" t="s">
        <v>1262</v>
      </c>
      <c r="C12190" t="s">
        <v>15727</v>
      </c>
      <c r="D12190" t="s">
        <v>17606</v>
      </c>
      <c r="E12190">
        <v>8</v>
      </c>
      <c r="F12190" t="s">
        <v>15108</v>
      </c>
      <c r="G12190">
        <v>156274</v>
      </c>
      <c r="H12190" s="7">
        <v>5568596.0899999999</v>
      </c>
      <c r="I12190" t="s">
        <v>20</v>
      </c>
      <c r="J12190" t="s">
        <v>267</v>
      </c>
      <c r="K12190" t="s">
        <v>112</v>
      </c>
      <c r="L12190" s="2">
        <v>0.5625</v>
      </c>
      <c r="M12190" s="2">
        <v>0.6875</v>
      </c>
      <c r="N12190" s="1">
        <v>46237</v>
      </c>
      <c r="O12190" t="s">
        <v>23</v>
      </c>
      <c r="S12190" t="s">
        <v>18994</v>
      </c>
      <c r="T1219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0.125</v>
      </c>
      <c r="U12190" s="5">
        <f>WEEKNUM(Shipment_Data[[#This Row],[DATE]],2)</f>
        <v>32</v>
      </c>
      <c r="V12190" s="6">
        <f>SUBTOTAL(103,Shipment_Data[[#This Row],[DATE]])</f>
        <v>1</v>
      </c>
      <c r="W121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191" spans="1:23" x14ac:dyDescent="0.25">
      <c r="A12191" s="1">
        <v>46237</v>
      </c>
      <c r="B12191" t="s">
        <v>261</v>
      </c>
      <c r="C12191" t="s">
        <v>15727</v>
      </c>
      <c r="D12191" t="s">
        <v>17607</v>
      </c>
      <c r="E12191">
        <v>4</v>
      </c>
      <c r="F12191" t="s">
        <v>15108</v>
      </c>
      <c r="G12191">
        <v>156231</v>
      </c>
      <c r="H12191" s="7">
        <v>2179050.2599999998</v>
      </c>
      <c r="I12191" t="s">
        <v>20</v>
      </c>
      <c r="J12191" t="s">
        <v>267</v>
      </c>
      <c r="K12191" t="s">
        <v>112</v>
      </c>
      <c r="L12191" s="2">
        <v>0.5625</v>
      </c>
      <c r="M12191" s="2">
        <v>0.85416666666666663</v>
      </c>
      <c r="N12191" s="1">
        <v>46237</v>
      </c>
      <c r="O12191" t="s">
        <v>23</v>
      </c>
      <c r="S12191" t="s">
        <v>18994</v>
      </c>
      <c r="T1219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0.29166666666424135</v>
      </c>
      <c r="U12191" s="5">
        <f>WEEKNUM(Shipment_Data[[#This Row],[DATE]],2)</f>
        <v>32</v>
      </c>
      <c r="V12191" s="6">
        <f>SUBTOTAL(103,Shipment_Data[[#This Row],[DATE]])</f>
        <v>1</v>
      </c>
      <c r="W121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192" spans="1:23" x14ac:dyDescent="0.25">
      <c r="A12192" s="1">
        <v>46237</v>
      </c>
      <c r="B12192" t="s">
        <v>16259</v>
      </c>
      <c r="C12192" t="s">
        <v>15727</v>
      </c>
      <c r="D12192" t="s">
        <v>17608</v>
      </c>
      <c r="E12192">
        <v>1</v>
      </c>
      <c r="F12192" t="s">
        <v>15108</v>
      </c>
      <c r="G12192">
        <v>156219</v>
      </c>
      <c r="H12192" s="7">
        <v>641888.97</v>
      </c>
      <c r="I12192" t="s">
        <v>41</v>
      </c>
      <c r="J12192" t="s">
        <v>57</v>
      </c>
      <c r="K12192" t="s">
        <v>58</v>
      </c>
      <c r="L12192" s="2">
        <v>0.5625</v>
      </c>
      <c r="M12192" s="2">
        <v>0.64583333333333337</v>
      </c>
      <c r="N12192" s="1">
        <v>46237</v>
      </c>
      <c r="O12192" t="s">
        <v>23</v>
      </c>
      <c r="S12192" t="s">
        <v>18994</v>
      </c>
      <c r="T1219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8.3333333335758653E-2</v>
      </c>
      <c r="U12192" s="5">
        <f>WEEKNUM(Shipment_Data[[#This Row],[DATE]],2)</f>
        <v>32</v>
      </c>
      <c r="V12192" s="6">
        <f>SUBTOTAL(103,Shipment_Data[[#This Row],[DATE]])</f>
        <v>1</v>
      </c>
      <c r="W121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193" spans="1:23" x14ac:dyDescent="0.25">
      <c r="A12193" s="1">
        <v>46237</v>
      </c>
      <c r="B12193" t="s">
        <v>5135</v>
      </c>
      <c r="C12193" t="s">
        <v>15727</v>
      </c>
      <c r="D12193" t="s">
        <v>17609</v>
      </c>
      <c r="E12193">
        <v>1</v>
      </c>
      <c r="F12193" t="s">
        <v>15853</v>
      </c>
      <c r="G12193">
        <v>156363</v>
      </c>
      <c r="H12193" s="7">
        <v>3464</v>
      </c>
      <c r="I12193" t="s">
        <v>20</v>
      </c>
      <c r="J12193" t="s">
        <v>57</v>
      </c>
      <c r="K12193" t="s">
        <v>58</v>
      </c>
      <c r="L12193" s="2">
        <v>0.5625</v>
      </c>
      <c r="M12193" s="2">
        <v>0.62013888888888891</v>
      </c>
      <c r="N12193" s="1">
        <v>46237</v>
      </c>
      <c r="O12193" t="s">
        <v>23</v>
      </c>
      <c r="S12193" t="s">
        <v>18994</v>
      </c>
      <c r="T121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5.7638888887595385E-2</v>
      </c>
      <c r="U12193" s="5">
        <f>WEEKNUM(Shipment_Data[[#This Row],[DATE]],2)</f>
        <v>32</v>
      </c>
      <c r="V12193" s="6">
        <f>SUBTOTAL(103,Shipment_Data[[#This Row],[DATE]])</f>
        <v>1</v>
      </c>
      <c r="W121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194" spans="1:23" x14ac:dyDescent="0.25">
      <c r="A12194" s="1">
        <v>46237</v>
      </c>
      <c r="B12194" t="s">
        <v>13405</v>
      </c>
      <c r="C12194" t="s">
        <v>15727</v>
      </c>
      <c r="D12194" t="s">
        <v>17610</v>
      </c>
      <c r="E12194">
        <v>3</v>
      </c>
      <c r="F12194" t="s">
        <v>15108</v>
      </c>
      <c r="G12194">
        <v>156277</v>
      </c>
      <c r="H12194" s="7">
        <v>272981.05</v>
      </c>
      <c r="I12194" t="s">
        <v>20</v>
      </c>
      <c r="J12194" t="s">
        <v>75</v>
      </c>
      <c r="K12194" t="s">
        <v>76</v>
      </c>
      <c r="L12194" s="2">
        <v>0.58333333333333337</v>
      </c>
      <c r="M12194" s="2">
        <v>0.66805555555555551</v>
      </c>
      <c r="N12194" s="1">
        <v>46237</v>
      </c>
      <c r="O12194" t="s">
        <v>23</v>
      </c>
      <c r="S12194" t="s">
        <v>18994</v>
      </c>
      <c r="T121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8.4722222221898846E-2</v>
      </c>
      <c r="U12194" s="5">
        <f>WEEKNUM(Shipment_Data[[#This Row],[DATE]],2)</f>
        <v>32</v>
      </c>
      <c r="V12194" s="6">
        <f>SUBTOTAL(103,Shipment_Data[[#This Row],[DATE]])</f>
        <v>1</v>
      </c>
      <c r="W121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195" spans="1:23" x14ac:dyDescent="0.25">
      <c r="A12195" s="1">
        <v>46237</v>
      </c>
      <c r="B12195" t="s">
        <v>3350</v>
      </c>
      <c r="C12195" t="s">
        <v>15727</v>
      </c>
      <c r="D12195" t="s">
        <v>17611</v>
      </c>
      <c r="E12195">
        <v>3</v>
      </c>
      <c r="F12195" t="s">
        <v>15108</v>
      </c>
      <c r="G12195">
        <v>156128</v>
      </c>
      <c r="H12195" s="7">
        <v>251042</v>
      </c>
      <c r="I12195" t="s">
        <v>20</v>
      </c>
      <c r="J12195" t="s">
        <v>21</v>
      </c>
      <c r="K12195" t="s">
        <v>22</v>
      </c>
      <c r="L12195" s="2">
        <v>0.58333333333333337</v>
      </c>
      <c r="M12195" s="2">
        <v>0.67500000000000004</v>
      </c>
      <c r="N12195" s="1">
        <v>46237</v>
      </c>
      <c r="O12195" t="s">
        <v>23</v>
      </c>
      <c r="S12195" t="s">
        <v>18994</v>
      </c>
      <c r="T1219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9.1666666667151731E-2</v>
      </c>
      <c r="U12195" s="5">
        <f>WEEKNUM(Shipment_Data[[#This Row],[DATE]],2)</f>
        <v>32</v>
      </c>
      <c r="V12195" s="6">
        <f>SUBTOTAL(103,Shipment_Data[[#This Row],[DATE]])</f>
        <v>1</v>
      </c>
      <c r="W121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196" spans="1:23" x14ac:dyDescent="0.25">
      <c r="A12196" s="1">
        <v>46237</v>
      </c>
      <c r="B12196" t="s">
        <v>1989</v>
      </c>
      <c r="C12196" t="s">
        <v>17056</v>
      </c>
      <c r="D12196" t="s">
        <v>17612</v>
      </c>
      <c r="E12196">
        <v>1</v>
      </c>
      <c r="F12196" t="s">
        <v>15984</v>
      </c>
      <c r="G12196">
        <v>156200</v>
      </c>
      <c r="H12196" s="7">
        <v>79484.45</v>
      </c>
      <c r="I12196" t="s">
        <v>20</v>
      </c>
      <c r="J12196" t="s">
        <v>21</v>
      </c>
      <c r="K12196" t="s">
        <v>22</v>
      </c>
      <c r="L12196" s="2">
        <v>0.58333333333333337</v>
      </c>
      <c r="M12196" s="2">
        <v>0.65277777777777779</v>
      </c>
      <c r="N12196" s="1">
        <v>46237</v>
      </c>
      <c r="O12196" t="s">
        <v>23</v>
      </c>
      <c r="S12196" t="s">
        <v>18994</v>
      </c>
      <c r="T1219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6.9444444445252884E-2</v>
      </c>
      <c r="U12196" s="5">
        <f>WEEKNUM(Shipment_Data[[#This Row],[DATE]],2)</f>
        <v>32</v>
      </c>
      <c r="V12196" s="6">
        <f>SUBTOTAL(103,Shipment_Data[[#This Row],[DATE]])</f>
        <v>1</v>
      </c>
      <c r="W121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197" spans="1:23" x14ac:dyDescent="0.25">
      <c r="A12197" s="1">
        <v>46237</v>
      </c>
      <c r="B12197" t="s">
        <v>2000</v>
      </c>
      <c r="C12197" t="s">
        <v>15727</v>
      </c>
      <c r="D12197" t="s">
        <v>17613</v>
      </c>
      <c r="E12197">
        <v>1</v>
      </c>
      <c r="F12197" t="s">
        <v>15853</v>
      </c>
      <c r="G12197">
        <v>156356</v>
      </c>
      <c r="H12197" s="7">
        <v>27560</v>
      </c>
      <c r="I12197" t="s">
        <v>20</v>
      </c>
      <c r="J12197" t="s">
        <v>267</v>
      </c>
      <c r="K12197" t="s">
        <v>112</v>
      </c>
      <c r="L12197" s="2">
        <v>0.625</v>
      </c>
      <c r="M12197" s="2">
        <v>0.73611111111111116</v>
      </c>
      <c r="N12197" s="1">
        <v>46237</v>
      </c>
      <c r="O12197" t="s">
        <v>23</v>
      </c>
      <c r="S12197" t="s">
        <v>18994</v>
      </c>
      <c r="T1219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0.11111111110949423</v>
      </c>
      <c r="U12197" s="5">
        <f>WEEKNUM(Shipment_Data[[#This Row],[DATE]],2)</f>
        <v>32</v>
      </c>
      <c r="V12197" s="6">
        <f>SUBTOTAL(103,Shipment_Data[[#This Row],[DATE]])</f>
        <v>1</v>
      </c>
      <c r="W121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198" spans="1:23" x14ac:dyDescent="0.25">
      <c r="A12198" s="1">
        <v>46237</v>
      </c>
      <c r="B12198" t="s">
        <v>1262</v>
      </c>
      <c r="C12198" t="s">
        <v>15727</v>
      </c>
      <c r="D12198" t="s">
        <v>17614</v>
      </c>
      <c r="E12198">
        <v>1</v>
      </c>
      <c r="F12198" t="s">
        <v>15709</v>
      </c>
      <c r="G12198">
        <v>156274</v>
      </c>
      <c r="H12198" s="7">
        <v>19783.240000000002</v>
      </c>
      <c r="I12198" t="s">
        <v>20</v>
      </c>
      <c r="J12198" t="s">
        <v>267</v>
      </c>
      <c r="K12198" t="s">
        <v>112</v>
      </c>
      <c r="L12198" s="2">
        <v>0.625</v>
      </c>
      <c r="M12198" s="2">
        <v>0.6875</v>
      </c>
      <c r="N12198" s="1">
        <v>46237</v>
      </c>
      <c r="O12198" t="s">
        <v>23</v>
      </c>
      <c r="S12198" t="s">
        <v>18994</v>
      </c>
      <c r="T1219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6.25E-2</v>
      </c>
      <c r="U12198" s="5">
        <f>WEEKNUM(Shipment_Data[[#This Row],[DATE]],2)</f>
        <v>32</v>
      </c>
      <c r="V12198" s="6">
        <f>SUBTOTAL(103,Shipment_Data[[#This Row],[DATE]])</f>
        <v>1</v>
      </c>
      <c r="W121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199" spans="1:23" x14ac:dyDescent="0.25">
      <c r="A12199" s="1">
        <v>46237</v>
      </c>
      <c r="B12199" t="s">
        <v>2000</v>
      </c>
      <c r="C12199" t="s">
        <v>15727</v>
      </c>
      <c r="D12199" t="s">
        <v>17615</v>
      </c>
      <c r="E12199">
        <v>1</v>
      </c>
      <c r="F12199" t="s">
        <v>15853</v>
      </c>
      <c r="G12199">
        <v>156355</v>
      </c>
      <c r="H12199" s="7">
        <v>2962</v>
      </c>
      <c r="I12199" t="s">
        <v>20</v>
      </c>
      <c r="J12199" t="s">
        <v>267</v>
      </c>
      <c r="K12199" t="s">
        <v>112</v>
      </c>
      <c r="L12199" s="2">
        <v>0.625</v>
      </c>
      <c r="M12199" s="2">
        <v>0.73611111111111116</v>
      </c>
      <c r="N12199" s="1">
        <v>46237</v>
      </c>
      <c r="O12199" t="s">
        <v>23</v>
      </c>
      <c r="S12199" t="s">
        <v>18994</v>
      </c>
      <c r="T1219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0.11111111110949423</v>
      </c>
      <c r="U12199" s="5">
        <f>WEEKNUM(Shipment_Data[[#This Row],[DATE]],2)</f>
        <v>32</v>
      </c>
      <c r="V12199" s="6">
        <f>SUBTOTAL(103,Shipment_Data[[#This Row],[DATE]])</f>
        <v>1</v>
      </c>
      <c r="W121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200" spans="1:23" x14ac:dyDescent="0.25">
      <c r="A12200" s="1">
        <v>46237</v>
      </c>
      <c r="B12200" t="s">
        <v>2000</v>
      </c>
      <c r="C12200" t="s">
        <v>15727</v>
      </c>
      <c r="D12200" t="s">
        <v>17616</v>
      </c>
      <c r="E12200">
        <v>1</v>
      </c>
      <c r="F12200" t="s">
        <v>15108</v>
      </c>
      <c r="G12200">
        <v>156382</v>
      </c>
      <c r="H12200" s="7">
        <v>246840</v>
      </c>
      <c r="I12200" t="s">
        <v>20</v>
      </c>
      <c r="J12200" t="s">
        <v>267</v>
      </c>
      <c r="K12200" t="s">
        <v>112</v>
      </c>
      <c r="L12200" s="2">
        <v>0.625</v>
      </c>
      <c r="M12200" s="2">
        <v>0.73611111111111116</v>
      </c>
      <c r="N12200" s="1">
        <v>46237</v>
      </c>
      <c r="O12200" t="s">
        <v>23</v>
      </c>
      <c r="S12200" t="s">
        <v>18994</v>
      </c>
      <c r="T1220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0.11111111110949423</v>
      </c>
      <c r="U12200" s="5">
        <f>WEEKNUM(Shipment_Data[[#This Row],[DATE]],2)</f>
        <v>32</v>
      </c>
      <c r="V12200" s="6">
        <f>SUBTOTAL(103,Shipment_Data[[#This Row],[DATE]])</f>
        <v>1</v>
      </c>
      <c r="W122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201" spans="1:23" x14ac:dyDescent="0.25">
      <c r="A12201" s="1">
        <v>46237</v>
      </c>
      <c r="B12201" t="s">
        <v>1432</v>
      </c>
      <c r="C12201" t="s">
        <v>15727</v>
      </c>
      <c r="D12201" t="s">
        <v>17617</v>
      </c>
      <c r="E12201">
        <v>1</v>
      </c>
      <c r="F12201" t="s">
        <v>15709</v>
      </c>
      <c r="G12201">
        <v>156368</v>
      </c>
      <c r="H12201" s="7">
        <v>6944</v>
      </c>
      <c r="I12201" t="s">
        <v>20</v>
      </c>
      <c r="J12201" t="s">
        <v>16296</v>
      </c>
      <c r="K12201" t="s">
        <v>604</v>
      </c>
      <c r="L12201" s="2">
        <v>0.625</v>
      </c>
      <c r="M12201" s="2">
        <v>0.84236111111111112</v>
      </c>
      <c r="N12201" s="1">
        <v>46237</v>
      </c>
      <c r="O12201" t="s">
        <v>23</v>
      </c>
      <c r="P12201" t="s">
        <v>145</v>
      </c>
      <c r="Q12201">
        <v>1</v>
      </c>
      <c r="R12201">
        <v>46239</v>
      </c>
      <c r="S12201" t="s">
        <v>18994</v>
      </c>
      <c r="T1220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0.21736111111385981</v>
      </c>
      <c r="U12201" s="5">
        <f>WEEKNUM(Shipment_Data[[#This Row],[DATE]],2)</f>
        <v>32</v>
      </c>
      <c r="V12201" s="6">
        <f>SUBTOTAL(103,Shipment_Data[[#This Row],[DATE]])</f>
        <v>1</v>
      </c>
      <c r="W122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202" spans="1:23" x14ac:dyDescent="0.25">
      <c r="A12202" s="1">
        <v>46237</v>
      </c>
      <c r="B12202" t="s">
        <v>2000</v>
      </c>
      <c r="C12202" t="s">
        <v>15727</v>
      </c>
      <c r="D12202" t="s">
        <v>17618</v>
      </c>
      <c r="E12202">
        <v>3</v>
      </c>
      <c r="F12202" t="s">
        <v>15108</v>
      </c>
      <c r="G12202">
        <v>156335</v>
      </c>
      <c r="H12202" s="7">
        <v>2294131.8199999998</v>
      </c>
      <c r="I12202" t="s">
        <v>20</v>
      </c>
      <c r="J12202" t="s">
        <v>267</v>
      </c>
      <c r="K12202" t="s">
        <v>112</v>
      </c>
      <c r="L12202" s="2">
        <v>0.625</v>
      </c>
      <c r="M12202" s="2">
        <v>0.73611111111111116</v>
      </c>
      <c r="N12202" s="1">
        <v>46237</v>
      </c>
      <c r="O12202" t="s">
        <v>23</v>
      </c>
      <c r="S12202" t="s">
        <v>18994</v>
      </c>
      <c r="T1220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0.11111111110949423</v>
      </c>
      <c r="U12202" s="5">
        <f>WEEKNUM(Shipment_Data[[#This Row],[DATE]],2)</f>
        <v>32</v>
      </c>
      <c r="V12202" s="6">
        <f>SUBTOTAL(103,Shipment_Data[[#This Row],[DATE]])</f>
        <v>1</v>
      </c>
      <c r="W122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203" spans="1:23" x14ac:dyDescent="0.25">
      <c r="A12203" s="1">
        <v>46237</v>
      </c>
      <c r="B12203" t="s">
        <v>1067</v>
      </c>
      <c r="C12203" t="s">
        <v>15727</v>
      </c>
      <c r="D12203" t="s">
        <v>17619</v>
      </c>
      <c r="E12203">
        <v>3</v>
      </c>
      <c r="F12203" t="s">
        <v>15108</v>
      </c>
      <c r="G12203">
        <v>156336</v>
      </c>
      <c r="H12203" s="7">
        <v>1833815.75</v>
      </c>
      <c r="I12203" t="s">
        <v>20</v>
      </c>
      <c r="J12203" t="s">
        <v>267</v>
      </c>
      <c r="K12203" t="s">
        <v>112</v>
      </c>
      <c r="L12203" s="2">
        <v>0.625</v>
      </c>
      <c r="M12203" s="2">
        <v>0.70833333333333337</v>
      </c>
      <c r="N12203" s="1">
        <v>46237</v>
      </c>
      <c r="O12203" t="s">
        <v>23</v>
      </c>
      <c r="S12203" t="s">
        <v>18994</v>
      </c>
      <c r="T1220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8.3333333335758653E-2</v>
      </c>
      <c r="U12203" s="5">
        <f>WEEKNUM(Shipment_Data[[#This Row],[DATE]],2)</f>
        <v>32</v>
      </c>
      <c r="V12203" s="6">
        <f>SUBTOTAL(103,Shipment_Data[[#This Row],[DATE]])</f>
        <v>1</v>
      </c>
      <c r="W122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204" spans="1:23" x14ac:dyDescent="0.25">
      <c r="A12204" s="1">
        <v>46237</v>
      </c>
      <c r="B12204" t="s">
        <v>1067</v>
      </c>
      <c r="C12204" t="s">
        <v>15727</v>
      </c>
      <c r="D12204" t="s">
        <v>17620</v>
      </c>
      <c r="E12204">
        <v>1</v>
      </c>
      <c r="F12204" t="s">
        <v>15108</v>
      </c>
      <c r="G12204">
        <v>156348</v>
      </c>
      <c r="H12204" s="7">
        <v>5198</v>
      </c>
      <c r="I12204" t="s">
        <v>20</v>
      </c>
      <c r="J12204" t="s">
        <v>267</v>
      </c>
      <c r="K12204" t="s">
        <v>112</v>
      </c>
      <c r="L12204" s="2">
        <v>0.625</v>
      </c>
      <c r="M12204" s="2">
        <v>0.70833333333333337</v>
      </c>
      <c r="N12204" s="1">
        <v>46237</v>
      </c>
      <c r="O12204" t="s">
        <v>23</v>
      </c>
      <c r="S12204" t="s">
        <v>18994</v>
      </c>
      <c r="T1220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8.3333333335758653E-2</v>
      </c>
      <c r="U12204" s="5">
        <f>WEEKNUM(Shipment_Data[[#This Row],[DATE]],2)</f>
        <v>32</v>
      </c>
      <c r="V12204" s="6">
        <f>SUBTOTAL(103,Shipment_Data[[#This Row],[DATE]])</f>
        <v>1</v>
      </c>
      <c r="W122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205" spans="1:23" x14ac:dyDescent="0.25">
      <c r="A12205" s="1">
        <v>46237</v>
      </c>
      <c r="B12205" t="s">
        <v>115</v>
      </c>
      <c r="C12205" t="s">
        <v>15727</v>
      </c>
      <c r="D12205" t="s">
        <v>17621</v>
      </c>
      <c r="E12205">
        <v>1</v>
      </c>
      <c r="F12205" t="s">
        <v>15709</v>
      </c>
      <c r="G12205">
        <v>156230</v>
      </c>
      <c r="H12205" s="7">
        <v>44620</v>
      </c>
      <c r="I12205" t="s">
        <v>20</v>
      </c>
      <c r="J12205" t="s">
        <v>111</v>
      </c>
      <c r="K12205" t="s">
        <v>112</v>
      </c>
      <c r="L12205" s="2">
        <v>0.66666666666666663</v>
      </c>
      <c r="M12205" s="2">
        <v>0.76041666666666663</v>
      </c>
      <c r="N12205" s="1">
        <v>46237</v>
      </c>
      <c r="O12205" t="s">
        <v>23</v>
      </c>
      <c r="S12205" t="s">
        <v>18994</v>
      </c>
      <c r="T1220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9.375E-2</v>
      </c>
      <c r="U12205" s="5">
        <f>WEEKNUM(Shipment_Data[[#This Row],[DATE]],2)</f>
        <v>32</v>
      </c>
      <c r="V12205" s="6">
        <f>SUBTOTAL(103,Shipment_Data[[#This Row],[DATE]])</f>
        <v>1</v>
      </c>
      <c r="W122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206" spans="1:23" x14ac:dyDescent="0.25">
      <c r="A12206" s="1">
        <v>46237</v>
      </c>
      <c r="B12206" t="s">
        <v>13180</v>
      </c>
      <c r="C12206" t="s">
        <v>15727</v>
      </c>
      <c r="D12206" t="s">
        <v>17622</v>
      </c>
      <c r="E12206">
        <v>3</v>
      </c>
      <c r="F12206" t="s">
        <v>15108</v>
      </c>
      <c r="G12206">
        <v>156332</v>
      </c>
      <c r="H12206" s="7">
        <v>197110</v>
      </c>
      <c r="I12206" t="s">
        <v>20</v>
      </c>
      <c r="J12206" t="s">
        <v>111</v>
      </c>
      <c r="K12206" t="s">
        <v>112</v>
      </c>
      <c r="L12206" s="2">
        <v>0.66666666666666663</v>
      </c>
      <c r="M12206" s="2">
        <v>0.81388888888888888</v>
      </c>
      <c r="N12206" s="1">
        <v>46237</v>
      </c>
      <c r="O12206" t="s">
        <v>23</v>
      </c>
      <c r="S12206" t="s">
        <v>18994</v>
      </c>
      <c r="T1220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0.14722222222189885</v>
      </c>
      <c r="U12206" s="5">
        <f>WEEKNUM(Shipment_Data[[#This Row],[DATE]],2)</f>
        <v>32</v>
      </c>
      <c r="V12206" s="6">
        <f>SUBTOTAL(103,Shipment_Data[[#This Row],[DATE]])</f>
        <v>1</v>
      </c>
      <c r="W122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207" spans="1:23" x14ac:dyDescent="0.25">
      <c r="A12207" s="1">
        <v>46237</v>
      </c>
      <c r="B12207" t="s">
        <v>811</v>
      </c>
      <c r="C12207" t="s">
        <v>15727</v>
      </c>
      <c r="D12207" t="s">
        <v>17623</v>
      </c>
      <c r="E12207">
        <v>1</v>
      </c>
      <c r="F12207" t="s">
        <v>15108</v>
      </c>
      <c r="G12207">
        <v>156297</v>
      </c>
      <c r="H12207" s="7">
        <v>69628</v>
      </c>
      <c r="I12207" t="s">
        <v>20</v>
      </c>
      <c r="J12207" t="s">
        <v>111</v>
      </c>
      <c r="K12207" t="s">
        <v>112</v>
      </c>
      <c r="L12207" s="2">
        <v>0.66666666666666663</v>
      </c>
      <c r="M12207" s="2">
        <v>0.83263888888888893</v>
      </c>
      <c r="N12207" s="1">
        <v>46237</v>
      </c>
      <c r="O12207" t="s">
        <v>23</v>
      </c>
      <c r="S12207" t="s">
        <v>18994</v>
      </c>
      <c r="T1220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0.16597222222480923</v>
      </c>
      <c r="U12207" s="5">
        <f>WEEKNUM(Shipment_Data[[#This Row],[DATE]],2)</f>
        <v>32</v>
      </c>
      <c r="V12207" s="6">
        <f>SUBTOTAL(103,Shipment_Data[[#This Row],[DATE]])</f>
        <v>1</v>
      </c>
      <c r="W122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208" spans="1:23" x14ac:dyDescent="0.25">
      <c r="A12208" s="1">
        <v>46237</v>
      </c>
      <c r="B12208" t="s">
        <v>811</v>
      </c>
      <c r="C12208" t="s">
        <v>15727</v>
      </c>
      <c r="D12208" t="s">
        <v>17624</v>
      </c>
      <c r="E12208">
        <v>1</v>
      </c>
      <c r="F12208" t="s">
        <v>15984</v>
      </c>
      <c r="G12208">
        <v>156367</v>
      </c>
      <c r="H12208" s="7">
        <v>2156</v>
      </c>
      <c r="I12208" t="s">
        <v>20</v>
      </c>
      <c r="J12208" t="s">
        <v>111</v>
      </c>
      <c r="K12208" t="s">
        <v>112</v>
      </c>
      <c r="L12208" s="2">
        <v>0.66666666666666663</v>
      </c>
      <c r="M12208" s="2">
        <v>0.83263888888888893</v>
      </c>
      <c r="N12208" s="1">
        <v>46237</v>
      </c>
      <c r="O12208" t="s">
        <v>23</v>
      </c>
      <c r="S12208" t="s">
        <v>18994</v>
      </c>
      <c r="T1220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0.16597222222480923</v>
      </c>
      <c r="U12208" s="5">
        <f>WEEKNUM(Shipment_Data[[#This Row],[DATE]],2)</f>
        <v>32</v>
      </c>
      <c r="V12208" s="6">
        <f>SUBTOTAL(103,Shipment_Data[[#This Row],[DATE]])</f>
        <v>1</v>
      </c>
      <c r="W122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209" spans="1:23" x14ac:dyDescent="0.25">
      <c r="A12209" s="1">
        <v>46237</v>
      </c>
      <c r="B12209" t="s">
        <v>2026</v>
      </c>
      <c r="C12209" t="s">
        <v>15727</v>
      </c>
      <c r="D12209" t="s">
        <v>17625</v>
      </c>
      <c r="E12209">
        <v>3</v>
      </c>
      <c r="F12209" t="s">
        <v>15108</v>
      </c>
      <c r="G12209">
        <v>156330</v>
      </c>
      <c r="H12209" s="7">
        <v>462507.82</v>
      </c>
      <c r="I12209" t="s">
        <v>41</v>
      </c>
      <c r="J12209" t="s">
        <v>111</v>
      </c>
      <c r="K12209" t="s">
        <v>112</v>
      </c>
      <c r="L12209" s="2">
        <v>0.66666666666666663</v>
      </c>
      <c r="M12209" s="2">
        <v>0.75208333333333333</v>
      </c>
      <c r="N12209" s="1">
        <v>46237</v>
      </c>
      <c r="O12209" t="s">
        <v>23</v>
      </c>
      <c r="S12209" t="s">
        <v>18994</v>
      </c>
      <c r="T122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8.5416666668606922E-2</v>
      </c>
      <c r="U12209" s="5">
        <f>WEEKNUM(Shipment_Data[[#This Row],[DATE]],2)</f>
        <v>32</v>
      </c>
      <c r="V12209" s="6">
        <f>SUBTOTAL(103,Shipment_Data[[#This Row],[DATE]])</f>
        <v>1</v>
      </c>
      <c r="W122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210" spans="1:23" x14ac:dyDescent="0.25">
      <c r="A12210" s="1">
        <v>46237</v>
      </c>
      <c r="B12210" t="s">
        <v>2026</v>
      </c>
      <c r="C12210" t="s">
        <v>15727</v>
      </c>
      <c r="D12210" t="s">
        <v>17626</v>
      </c>
      <c r="E12210">
        <v>1</v>
      </c>
      <c r="F12210" t="s">
        <v>15108</v>
      </c>
      <c r="G12210">
        <v>156341</v>
      </c>
      <c r="H12210" s="7">
        <v>34450</v>
      </c>
      <c r="I12210" t="s">
        <v>20</v>
      </c>
      <c r="J12210" t="s">
        <v>111</v>
      </c>
      <c r="K12210" t="s">
        <v>112</v>
      </c>
      <c r="L12210" s="2">
        <v>0.66666666666666663</v>
      </c>
      <c r="M12210" s="2">
        <v>0.75208333333333333</v>
      </c>
      <c r="N12210" s="1">
        <v>46237</v>
      </c>
      <c r="O12210" t="s">
        <v>23</v>
      </c>
      <c r="S12210" t="s">
        <v>18994</v>
      </c>
      <c r="T122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8.5416666668606922E-2</v>
      </c>
      <c r="U12210" s="5">
        <f>WEEKNUM(Shipment_Data[[#This Row],[DATE]],2)</f>
        <v>32</v>
      </c>
      <c r="V12210" s="6">
        <f>SUBTOTAL(103,Shipment_Data[[#This Row],[DATE]])</f>
        <v>1</v>
      </c>
      <c r="W122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211" spans="1:23" x14ac:dyDescent="0.25">
      <c r="A12211" s="1">
        <v>46237</v>
      </c>
      <c r="B12211" t="s">
        <v>3625</v>
      </c>
      <c r="C12211" t="s">
        <v>15727</v>
      </c>
      <c r="D12211" t="s">
        <v>17627</v>
      </c>
      <c r="E12211">
        <v>2</v>
      </c>
      <c r="F12211" t="s">
        <v>15108</v>
      </c>
      <c r="G12211">
        <v>156358</v>
      </c>
      <c r="H12211" s="7">
        <v>406017.9</v>
      </c>
      <c r="I12211" t="s">
        <v>20</v>
      </c>
      <c r="J12211" t="s">
        <v>105</v>
      </c>
      <c r="K12211" t="s">
        <v>106</v>
      </c>
      <c r="L12211" s="2">
        <v>0.66666666666666663</v>
      </c>
      <c r="M12211" s="2">
        <v>0.74513888888888891</v>
      </c>
      <c r="N12211" s="1">
        <v>46237</v>
      </c>
      <c r="O12211" t="s">
        <v>23</v>
      </c>
      <c r="S12211" t="s">
        <v>18994</v>
      </c>
      <c r="T122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7.8472222223354038E-2</v>
      </c>
      <c r="U12211" s="5">
        <f>WEEKNUM(Shipment_Data[[#This Row],[DATE]],2)</f>
        <v>32</v>
      </c>
      <c r="V12211" s="6">
        <f>SUBTOTAL(103,Shipment_Data[[#This Row],[DATE]])</f>
        <v>1</v>
      </c>
      <c r="W122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212" spans="1:23" x14ac:dyDescent="0.25">
      <c r="A12212" s="1">
        <v>46237</v>
      </c>
      <c r="B12212" t="s">
        <v>331</v>
      </c>
      <c r="C12212" t="s">
        <v>15727</v>
      </c>
      <c r="D12212" t="s">
        <v>17628</v>
      </c>
      <c r="E12212">
        <v>1</v>
      </c>
      <c r="F12212" t="s">
        <v>15108</v>
      </c>
      <c r="G12212">
        <v>156289</v>
      </c>
      <c r="H12212" s="7">
        <v>119127.99</v>
      </c>
      <c r="I12212" t="s">
        <v>20</v>
      </c>
      <c r="J12212" t="s">
        <v>105</v>
      </c>
      <c r="K12212" t="s">
        <v>106</v>
      </c>
      <c r="L12212" s="2">
        <v>0.66666666666666663</v>
      </c>
      <c r="M12212" s="2">
        <v>0.79374999999999996</v>
      </c>
      <c r="N12212" s="1">
        <v>46237</v>
      </c>
      <c r="O12212" t="s">
        <v>23</v>
      </c>
      <c r="S12212" t="s">
        <v>18994</v>
      </c>
      <c r="T122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0.12708333333284827</v>
      </c>
      <c r="U12212" s="5">
        <f>WEEKNUM(Shipment_Data[[#This Row],[DATE]],2)</f>
        <v>32</v>
      </c>
      <c r="V12212" s="6">
        <f>SUBTOTAL(103,Shipment_Data[[#This Row],[DATE]])</f>
        <v>1</v>
      </c>
      <c r="W122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213" spans="1:23" x14ac:dyDescent="0.25">
      <c r="A12213" s="1">
        <v>46237</v>
      </c>
      <c r="B12213" t="s">
        <v>17298</v>
      </c>
      <c r="C12213" t="s">
        <v>15727</v>
      </c>
      <c r="D12213" t="s">
        <v>17629</v>
      </c>
      <c r="E12213">
        <v>1</v>
      </c>
      <c r="F12213" t="s">
        <v>15709</v>
      </c>
      <c r="G12213" t="s">
        <v>17630</v>
      </c>
      <c r="H12213" s="7">
        <v>3516</v>
      </c>
      <c r="I12213" t="s">
        <v>20</v>
      </c>
      <c r="J12213" t="s">
        <v>111</v>
      </c>
      <c r="K12213" t="s">
        <v>112</v>
      </c>
      <c r="L12213" s="2">
        <v>0.66666666666666663</v>
      </c>
      <c r="M12213" s="2">
        <v>0.78402777777777777</v>
      </c>
      <c r="N12213" s="1">
        <v>46237</v>
      </c>
      <c r="O12213" t="s">
        <v>23</v>
      </c>
      <c r="S12213" t="s">
        <v>18994</v>
      </c>
      <c r="T1221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0.117361111115315</v>
      </c>
      <c r="U12213" s="5">
        <f>WEEKNUM(Shipment_Data[[#This Row],[DATE]],2)</f>
        <v>32</v>
      </c>
      <c r="V12213" s="6">
        <f>SUBTOTAL(103,Shipment_Data[[#This Row],[DATE]])</f>
        <v>1</v>
      </c>
      <c r="W122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214" spans="1:23" x14ac:dyDescent="0.25">
      <c r="A12214" s="1">
        <v>46237</v>
      </c>
      <c r="B12214" t="s">
        <v>2939</v>
      </c>
      <c r="C12214" t="s">
        <v>15727</v>
      </c>
      <c r="D12214" t="s">
        <v>17631</v>
      </c>
      <c r="E12214">
        <v>2</v>
      </c>
      <c r="F12214" t="s">
        <v>15108</v>
      </c>
      <c r="G12214">
        <v>156328</v>
      </c>
      <c r="H12214" s="7">
        <v>340485.78</v>
      </c>
      <c r="I12214" t="s">
        <v>20</v>
      </c>
      <c r="J12214" t="s">
        <v>105</v>
      </c>
      <c r="K12214" t="s">
        <v>7410</v>
      </c>
      <c r="L12214" s="2">
        <v>0.66666666666666663</v>
      </c>
      <c r="M12214" s="2">
        <v>0.42430555555555555</v>
      </c>
      <c r="N12214" s="1">
        <v>46238</v>
      </c>
      <c r="O12214" t="s">
        <v>23</v>
      </c>
      <c r="S12214" t="s">
        <v>18994</v>
      </c>
      <c r="T122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0.75763888889196096</v>
      </c>
      <c r="U12214" s="5">
        <f>WEEKNUM(Shipment_Data[[#This Row],[DATE]],2)</f>
        <v>32</v>
      </c>
      <c r="V12214" s="6">
        <f>SUBTOTAL(103,Shipment_Data[[#This Row],[DATE]])</f>
        <v>1</v>
      </c>
      <c r="W122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215" spans="1:23" x14ac:dyDescent="0.25">
      <c r="A12215" s="1">
        <v>46237</v>
      </c>
      <c r="B12215" t="s">
        <v>822</v>
      </c>
      <c r="C12215" t="s">
        <v>15727</v>
      </c>
      <c r="D12215" t="s">
        <v>17632</v>
      </c>
      <c r="E12215">
        <v>1</v>
      </c>
      <c r="F12215" t="s">
        <v>15709</v>
      </c>
      <c r="G12215">
        <v>156372</v>
      </c>
      <c r="H12215" s="7">
        <v>6890</v>
      </c>
      <c r="I12215" t="s">
        <v>20</v>
      </c>
      <c r="J12215" t="s">
        <v>105</v>
      </c>
      <c r="K12215" t="s">
        <v>7410</v>
      </c>
      <c r="L12215" s="2">
        <v>0.66666666666666663</v>
      </c>
      <c r="M12215" s="2">
        <v>0.42430555555555555</v>
      </c>
      <c r="N12215" s="1">
        <v>46238</v>
      </c>
      <c r="O12215" t="s">
        <v>23</v>
      </c>
      <c r="S12215" t="s">
        <v>18994</v>
      </c>
      <c r="T1221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0.75763888889196096</v>
      </c>
      <c r="U12215" s="5">
        <f>WEEKNUM(Shipment_Data[[#This Row],[DATE]],2)</f>
        <v>32</v>
      </c>
      <c r="V12215" s="6">
        <f>SUBTOTAL(103,Shipment_Data[[#This Row],[DATE]])</f>
        <v>1</v>
      </c>
      <c r="W122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216" spans="1:23" x14ac:dyDescent="0.25">
      <c r="A12216" s="1">
        <v>46237</v>
      </c>
      <c r="B12216" t="s">
        <v>822</v>
      </c>
      <c r="C12216" t="s">
        <v>15727</v>
      </c>
      <c r="D12216" t="s">
        <v>17633</v>
      </c>
      <c r="E12216">
        <v>1</v>
      </c>
      <c r="F12216" t="s">
        <v>15108</v>
      </c>
      <c r="G12216">
        <v>156361</v>
      </c>
      <c r="H12216" s="7">
        <v>52811.9</v>
      </c>
      <c r="I12216" t="s">
        <v>20</v>
      </c>
      <c r="J12216" t="s">
        <v>105</v>
      </c>
      <c r="K12216" t="s">
        <v>7410</v>
      </c>
      <c r="L12216" s="2">
        <v>0.66666666666666663</v>
      </c>
      <c r="M12216" s="2">
        <v>0.42430555555555555</v>
      </c>
      <c r="N12216" s="1">
        <v>46238</v>
      </c>
      <c r="O12216" t="s">
        <v>23</v>
      </c>
      <c r="S12216" t="s">
        <v>18994</v>
      </c>
      <c r="T122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0.75763888889196096</v>
      </c>
      <c r="U12216" s="5">
        <f>WEEKNUM(Shipment_Data[[#This Row],[DATE]],2)</f>
        <v>32</v>
      </c>
      <c r="V12216" s="6">
        <f>SUBTOTAL(103,Shipment_Data[[#This Row],[DATE]])</f>
        <v>1</v>
      </c>
      <c r="W122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217" spans="1:23" x14ac:dyDescent="0.25">
      <c r="A12217" s="1">
        <v>46237</v>
      </c>
      <c r="B12217" t="s">
        <v>16582</v>
      </c>
      <c r="C12217" t="s">
        <v>15727</v>
      </c>
      <c r="D12217" t="s">
        <v>17634</v>
      </c>
      <c r="E12217">
        <v>2</v>
      </c>
      <c r="F12217" t="s">
        <v>15108</v>
      </c>
      <c r="G12217">
        <v>156371</v>
      </c>
      <c r="H12217" s="7">
        <v>171634.18</v>
      </c>
      <c r="I12217" t="s">
        <v>20</v>
      </c>
      <c r="J12217" t="s">
        <v>105</v>
      </c>
      <c r="K12217" t="s">
        <v>7410</v>
      </c>
      <c r="L12217" s="2">
        <v>0.66666666666666663</v>
      </c>
      <c r="M12217" s="2">
        <v>0.8833333333333333</v>
      </c>
      <c r="N12217" s="1">
        <v>46237</v>
      </c>
      <c r="O12217" t="s">
        <v>23</v>
      </c>
      <c r="S12217" t="s">
        <v>18994</v>
      </c>
      <c r="T1221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0.21666666666715173</v>
      </c>
      <c r="U12217" s="5">
        <f>WEEKNUM(Shipment_Data[[#This Row],[DATE]],2)</f>
        <v>32</v>
      </c>
      <c r="V12217" s="6">
        <f>SUBTOTAL(103,Shipment_Data[[#This Row],[DATE]])</f>
        <v>1</v>
      </c>
      <c r="W122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218" spans="1:23" x14ac:dyDescent="0.25">
      <c r="A12218" s="1">
        <v>46237</v>
      </c>
      <c r="B12218" t="s">
        <v>17635</v>
      </c>
      <c r="C12218" t="s">
        <v>15727</v>
      </c>
      <c r="D12218" t="s">
        <v>17636</v>
      </c>
      <c r="E12218">
        <v>1</v>
      </c>
      <c r="F12218" t="s">
        <v>15709</v>
      </c>
      <c r="G12218">
        <v>156240</v>
      </c>
      <c r="H12218" s="7">
        <v>19144</v>
      </c>
      <c r="I12218" t="s">
        <v>20</v>
      </c>
      <c r="J12218" t="s">
        <v>247</v>
      </c>
      <c r="K12218" t="s">
        <v>248</v>
      </c>
      <c r="L12218" s="2">
        <v>0.68888888888888888</v>
      </c>
      <c r="M12218" s="2">
        <v>0.70972222222222225</v>
      </c>
      <c r="N12218" s="1">
        <v>46237</v>
      </c>
      <c r="O12218" t="s">
        <v>23</v>
      </c>
      <c r="S12218" t="s">
        <v>18994</v>
      </c>
      <c r="T1221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2.0833333335758653E-2</v>
      </c>
      <c r="U12218" s="5">
        <f>WEEKNUM(Shipment_Data[[#This Row],[DATE]],2)</f>
        <v>32</v>
      </c>
      <c r="V12218" s="6">
        <f>SUBTOTAL(103,Shipment_Data[[#This Row],[DATE]])</f>
        <v>1</v>
      </c>
      <c r="W122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219" spans="1:23" x14ac:dyDescent="0.25">
      <c r="A12219" s="1">
        <v>46237</v>
      </c>
      <c r="B12219" t="s">
        <v>773</v>
      </c>
      <c r="C12219" t="s">
        <v>15727</v>
      </c>
      <c r="D12219" t="s">
        <v>17585</v>
      </c>
      <c r="E12219">
        <v>2</v>
      </c>
      <c r="F12219" t="s">
        <v>15108</v>
      </c>
      <c r="G12219">
        <v>156309</v>
      </c>
      <c r="H12219" s="7">
        <v>99898</v>
      </c>
      <c r="I12219" t="s">
        <v>20</v>
      </c>
      <c r="J12219" t="s">
        <v>16313</v>
      </c>
      <c r="K12219" t="s">
        <v>210</v>
      </c>
      <c r="L12219" s="2">
        <v>0.47916666666666669</v>
      </c>
      <c r="M12219" s="2">
        <v>0.58680555555555558</v>
      </c>
      <c r="N12219" s="1">
        <v>46237</v>
      </c>
      <c r="O12219" t="s">
        <v>23</v>
      </c>
      <c r="S12219" t="s">
        <v>18994</v>
      </c>
      <c r="T1221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0.10763888889050577</v>
      </c>
      <c r="U12219" s="5">
        <f>WEEKNUM(Shipment_Data[[#This Row],[DATE]],2)</f>
        <v>32</v>
      </c>
      <c r="V12219" s="6">
        <f>SUBTOTAL(103,Shipment_Data[[#This Row],[DATE]])</f>
        <v>1</v>
      </c>
      <c r="W122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220" spans="1:23" x14ac:dyDescent="0.25">
      <c r="A12220" s="1">
        <v>46237</v>
      </c>
      <c r="B12220" t="s">
        <v>2535</v>
      </c>
      <c r="C12220" t="s">
        <v>15727</v>
      </c>
      <c r="D12220" t="s">
        <v>17637</v>
      </c>
      <c r="E12220">
        <v>1</v>
      </c>
      <c r="F12220" t="s">
        <v>15108</v>
      </c>
      <c r="G12220">
        <v>156334</v>
      </c>
      <c r="H12220" s="7">
        <v>48067.199999999997</v>
      </c>
      <c r="I12220" t="s">
        <v>20</v>
      </c>
      <c r="J12220" t="s">
        <v>391</v>
      </c>
      <c r="K12220" t="s">
        <v>392</v>
      </c>
      <c r="L12220" s="2">
        <v>0.68958333333333333</v>
      </c>
      <c r="M12220" s="2">
        <v>0.72916666666666663</v>
      </c>
      <c r="N12220" s="1">
        <v>46237</v>
      </c>
      <c r="O12220" t="s">
        <v>23</v>
      </c>
      <c r="S12220" t="s">
        <v>18994</v>
      </c>
      <c r="T122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3.9583333331393078E-2</v>
      </c>
      <c r="U12220" s="5">
        <f>WEEKNUM(Shipment_Data[[#This Row],[DATE]],2)</f>
        <v>32</v>
      </c>
      <c r="V12220" s="6">
        <f>SUBTOTAL(103,Shipment_Data[[#This Row],[DATE]])</f>
        <v>1</v>
      </c>
      <c r="W122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221" spans="1:23" x14ac:dyDescent="0.25">
      <c r="A12221" s="1">
        <v>46237</v>
      </c>
      <c r="B12221" t="s">
        <v>2535</v>
      </c>
      <c r="C12221" t="s">
        <v>15727</v>
      </c>
      <c r="D12221" t="s">
        <v>17638</v>
      </c>
      <c r="E12221">
        <v>1</v>
      </c>
      <c r="F12221" t="s">
        <v>15108</v>
      </c>
      <c r="G12221">
        <v>156333</v>
      </c>
      <c r="H12221" s="7">
        <v>23429</v>
      </c>
      <c r="I12221" t="s">
        <v>20</v>
      </c>
      <c r="J12221" t="s">
        <v>391</v>
      </c>
      <c r="K12221" t="s">
        <v>392</v>
      </c>
      <c r="L12221" s="2">
        <v>0.68958333333333333</v>
      </c>
      <c r="M12221" s="2">
        <v>0.72916666666666663</v>
      </c>
      <c r="N12221" s="1">
        <v>46237</v>
      </c>
      <c r="O12221" t="s">
        <v>23</v>
      </c>
      <c r="S12221" t="s">
        <v>18994</v>
      </c>
      <c r="T122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3.9583333331393078E-2</v>
      </c>
      <c r="U12221" s="5">
        <f>WEEKNUM(Shipment_Data[[#This Row],[DATE]],2)</f>
        <v>32</v>
      </c>
      <c r="V12221" s="6">
        <f>SUBTOTAL(103,Shipment_Data[[#This Row],[DATE]])</f>
        <v>1</v>
      </c>
      <c r="W122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222" spans="1:23" x14ac:dyDescent="0.25">
      <c r="A12222" s="1">
        <v>46237</v>
      </c>
      <c r="B12222" t="s">
        <v>14572</v>
      </c>
      <c r="C12222" t="s">
        <v>15727</v>
      </c>
      <c r="D12222" t="s">
        <v>17639</v>
      </c>
      <c r="E12222">
        <v>1</v>
      </c>
      <c r="F12222" t="s">
        <v>15108</v>
      </c>
      <c r="G12222">
        <v>156370</v>
      </c>
      <c r="H12222" s="7">
        <v>261401</v>
      </c>
      <c r="I12222" t="s">
        <v>20</v>
      </c>
      <c r="J12222" t="s">
        <v>105</v>
      </c>
      <c r="K12222" t="s">
        <v>106</v>
      </c>
      <c r="L12222" s="2">
        <v>0.66666666666666663</v>
      </c>
      <c r="M12222" s="2">
        <v>0.84930555555555554</v>
      </c>
      <c r="N12222" s="1">
        <v>46237</v>
      </c>
      <c r="O12222" t="s">
        <v>23</v>
      </c>
      <c r="S12222" t="s">
        <v>18994</v>
      </c>
      <c r="T1222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0.18263888889487134</v>
      </c>
      <c r="U12222" s="5">
        <f>WEEKNUM(Shipment_Data[[#This Row],[DATE]],2)</f>
        <v>32</v>
      </c>
      <c r="V12222" s="6">
        <f>SUBTOTAL(103,Shipment_Data[[#This Row],[DATE]])</f>
        <v>1</v>
      </c>
      <c r="W122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223" spans="1:23" x14ac:dyDescent="0.25">
      <c r="A12223" s="1">
        <v>46237</v>
      </c>
      <c r="B12223" t="s">
        <v>17640</v>
      </c>
      <c r="C12223" t="s">
        <v>15727</v>
      </c>
      <c r="D12223" t="s">
        <v>17641</v>
      </c>
      <c r="E12223">
        <v>1</v>
      </c>
      <c r="F12223" t="s">
        <v>15984</v>
      </c>
      <c r="G12223">
        <v>155985</v>
      </c>
      <c r="H12223" s="7">
        <v>46166.400000000001</v>
      </c>
      <c r="I12223" t="s">
        <v>20</v>
      </c>
      <c r="J12223" t="s">
        <v>105</v>
      </c>
      <c r="K12223" t="s">
        <v>106</v>
      </c>
      <c r="L12223" s="2">
        <v>0.66666666666666663</v>
      </c>
      <c r="M12223" s="2">
        <v>0.81944444444444442</v>
      </c>
      <c r="N12223" s="1">
        <v>46237</v>
      </c>
      <c r="O12223" t="s">
        <v>23</v>
      </c>
      <c r="S12223" t="s">
        <v>18994</v>
      </c>
      <c r="T122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0.15277777778101154</v>
      </c>
      <c r="U12223" s="5">
        <f>WEEKNUM(Shipment_Data[[#This Row],[DATE]],2)</f>
        <v>32</v>
      </c>
      <c r="V12223" s="6">
        <f>SUBTOTAL(103,Shipment_Data[[#This Row],[DATE]])</f>
        <v>1</v>
      </c>
      <c r="W122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224" spans="1:23" x14ac:dyDescent="0.25">
      <c r="A12224" s="1">
        <v>46237</v>
      </c>
      <c r="B12224" t="s">
        <v>331</v>
      </c>
      <c r="C12224" t="s">
        <v>15727</v>
      </c>
      <c r="D12224" t="s">
        <v>17642</v>
      </c>
      <c r="E12224">
        <v>1</v>
      </c>
      <c r="F12224" t="s">
        <v>15709</v>
      </c>
      <c r="G12224">
        <v>156419</v>
      </c>
      <c r="H12224" s="7">
        <v>16800</v>
      </c>
      <c r="I12224" t="s">
        <v>20</v>
      </c>
      <c r="J12224" t="s">
        <v>105</v>
      </c>
      <c r="K12224" t="s">
        <v>106</v>
      </c>
      <c r="L12224" s="2">
        <v>0.66666666666666663</v>
      </c>
      <c r="M12224" s="2">
        <v>0.79374999999999996</v>
      </c>
      <c r="N12224" s="1">
        <v>46237</v>
      </c>
      <c r="O12224" t="s">
        <v>23</v>
      </c>
      <c r="S12224" t="s">
        <v>18994</v>
      </c>
      <c r="T122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0.12708333333284827</v>
      </c>
      <c r="U12224" s="5">
        <f>WEEKNUM(Shipment_Data[[#This Row],[DATE]],2)</f>
        <v>32</v>
      </c>
      <c r="V12224" s="6">
        <f>SUBTOTAL(103,Shipment_Data[[#This Row],[DATE]])</f>
        <v>1</v>
      </c>
      <c r="W122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225" spans="1:23" x14ac:dyDescent="0.25">
      <c r="A12225" s="1">
        <v>46237</v>
      </c>
      <c r="B12225" t="s">
        <v>17643</v>
      </c>
      <c r="C12225" t="s">
        <v>15727</v>
      </c>
      <c r="D12225" t="s">
        <v>17644</v>
      </c>
      <c r="E12225">
        <v>1</v>
      </c>
      <c r="F12225" t="s">
        <v>15108</v>
      </c>
      <c r="G12225">
        <v>156412</v>
      </c>
      <c r="H12225" s="7">
        <v>66832</v>
      </c>
      <c r="I12225" t="s">
        <v>20</v>
      </c>
      <c r="J12225" t="s">
        <v>105</v>
      </c>
      <c r="K12225" t="s">
        <v>106</v>
      </c>
      <c r="L12225" s="2">
        <v>0.66666666666666663</v>
      </c>
      <c r="M12225" s="2">
        <v>0.7993055555555556</v>
      </c>
      <c r="N12225" s="1">
        <v>46237</v>
      </c>
      <c r="O12225" t="s">
        <v>23</v>
      </c>
      <c r="S12225" t="s">
        <v>18994</v>
      </c>
      <c r="T1222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0.13263888889196096</v>
      </c>
      <c r="U12225" s="5">
        <f>WEEKNUM(Shipment_Data[[#This Row],[DATE]],2)</f>
        <v>32</v>
      </c>
      <c r="V12225" s="6">
        <f>SUBTOTAL(103,Shipment_Data[[#This Row],[DATE]])</f>
        <v>1</v>
      </c>
      <c r="W122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226" spans="1:23" x14ac:dyDescent="0.25">
      <c r="A12226" s="1">
        <v>46237</v>
      </c>
      <c r="B12226" t="s">
        <v>2130</v>
      </c>
      <c r="C12226" t="s">
        <v>15727</v>
      </c>
      <c r="D12226" t="s">
        <v>17645</v>
      </c>
      <c r="E12226">
        <v>1</v>
      </c>
      <c r="F12226" t="s">
        <v>15108</v>
      </c>
      <c r="G12226">
        <v>156400</v>
      </c>
      <c r="H12226" s="7">
        <v>154437.44</v>
      </c>
      <c r="I12226" t="s">
        <v>20</v>
      </c>
      <c r="J12226" t="s">
        <v>105</v>
      </c>
      <c r="K12226" t="s">
        <v>106</v>
      </c>
      <c r="L12226" s="2">
        <v>0.70138888888888884</v>
      </c>
      <c r="M12226" s="2">
        <v>0.4548611111111111</v>
      </c>
      <c r="N12226" s="1">
        <v>46238</v>
      </c>
      <c r="O12226" t="s">
        <v>23</v>
      </c>
      <c r="S12226" t="s">
        <v>18994</v>
      </c>
      <c r="T122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0.75347222221898846</v>
      </c>
      <c r="U12226" s="5">
        <f>WEEKNUM(Shipment_Data[[#This Row],[DATE]],2)</f>
        <v>32</v>
      </c>
      <c r="V12226" s="6">
        <f>SUBTOTAL(103,Shipment_Data[[#This Row],[DATE]])</f>
        <v>1</v>
      </c>
      <c r="W122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227" spans="1:23" x14ac:dyDescent="0.25">
      <c r="A12227" s="1">
        <v>46237</v>
      </c>
      <c r="B12227" t="s">
        <v>285</v>
      </c>
      <c r="C12227" t="s">
        <v>15727</v>
      </c>
      <c r="D12227" t="s">
        <v>17646</v>
      </c>
      <c r="E12227">
        <v>1</v>
      </c>
      <c r="F12227" t="s">
        <v>15709</v>
      </c>
      <c r="G12227">
        <v>156174</v>
      </c>
      <c r="H12227" s="7">
        <v>918</v>
      </c>
      <c r="I12227" t="s">
        <v>20</v>
      </c>
      <c r="J12227" t="s">
        <v>204</v>
      </c>
      <c r="K12227" t="s">
        <v>14988</v>
      </c>
      <c r="L12227" s="2">
        <v>0.625</v>
      </c>
      <c r="M12227" s="2">
        <v>0.625</v>
      </c>
      <c r="N12227" s="1">
        <v>46237</v>
      </c>
      <c r="O12227" t="s">
        <v>23</v>
      </c>
      <c r="S12227" t="s">
        <v>18994</v>
      </c>
      <c r="T1222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2227" s="5">
        <f>WEEKNUM(Shipment_Data[[#This Row],[DATE]],2)</f>
        <v>32</v>
      </c>
      <c r="V12227" s="6">
        <f>SUBTOTAL(103,Shipment_Data[[#This Row],[DATE]])</f>
        <v>1</v>
      </c>
      <c r="W122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228" spans="1:23" x14ac:dyDescent="0.25">
      <c r="A12228" s="1">
        <v>46237</v>
      </c>
      <c r="B12228" t="s">
        <v>285</v>
      </c>
      <c r="C12228" t="s">
        <v>15727</v>
      </c>
      <c r="D12228" t="s">
        <v>17647</v>
      </c>
      <c r="E12228">
        <v>1</v>
      </c>
      <c r="F12228" t="s">
        <v>15709</v>
      </c>
      <c r="G12228">
        <v>156423</v>
      </c>
      <c r="H12228" s="7">
        <v>1855.95</v>
      </c>
      <c r="I12228" t="s">
        <v>20</v>
      </c>
      <c r="J12228" t="s">
        <v>204</v>
      </c>
      <c r="K12228" t="s">
        <v>14988</v>
      </c>
      <c r="L12228" s="2">
        <v>0.70694444444444449</v>
      </c>
      <c r="M12228" s="2">
        <v>0.70694444444444449</v>
      </c>
      <c r="N12228" s="1">
        <v>46237</v>
      </c>
      <c r="O12228" t="s">
        <v>23</v>
      </c>
      <c r="S12228" t="s">
        <v>18994</v>
      </c>
      <c r="T122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2228" s="5">
        <f>WEEKNUM(Shipment_Data[[#This Row],[DATE]],2)</f>
        <v>32</v>
      </c>
      <c r="V12228" s="6">
        <f>SUBTOTAL(103,Shipment_Data[[#This Row],[DATE]])</f>
        <v>1</v>
      </c>
      <c r="W122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229" spans="1:23" x14ac:dyDescent="0.25">
      <c r="A12229" s="1">
        <v>46237</v>
      </c>
      <c r="B12229" t="s">
        <v>17648</v>
      </c>
      <c r="C12229" t="s">
        <v>15813</v>
      </c>
      <c r="D12229" t="s">
        <v>17414</v>
      </c>
      <c r="E12229">
        <v>1</v>
      </c>
      <c r="F12229" t="s">
        <v>15108</v>
      </c>
      <c r="H12229" s="7"/>
      <c r="I12229" t="s">
        <v>20</v>
      </c>
      <c r="J12229" t="s">
        <v>21</v>
      </c>
      <c r="K12229" t="s">
        <v>22</v>
      </c>
      <c r="L12229" s="2">
        <v>0.58333333333333337</v>
      </c>
      <c r="M12229" s="2">
        <v>0.72916666666666663</v>
      </c>
      <c r="N12229" s="1">
        <v>46237</v>
      </c>
      <c r="O12229" t="s">
        <v>23</v>
      </c>
      <c r="S12229" t="s">
        <v>18994</v>
      </c>
      <c r="T122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0.14583333332848269</v>
      </c>
      <c r="U12229" s="5">
        <f>WEEKNUM(Shipment_Data[[#This Row],[DATE]],2)</f>
        <v>32</v>
      </c>
      <c r="V12229" s="6">
        <f>SUBTOTAL(103,Shipment_Data[[#This Row],[DATE]])</f>
        <v>1</v>
      </c>
      <c r="W122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230" spans="1:23" x14ac:dyDescent="0.25">
      <c r="A12230" s="1">
        <v>46237</v>
      </c>
      <c r="B12230" t="s">
        <v>285</v>
      </c>
      <c r="C12230" t="s">
        <v>15727</v>
      </c>
      <c r="D12230" t="s">
        <v>17649</v>
      </c>
      <c r="E12230">
        <v>1</v>
      </c>
      <c r="F12230" t="s">
        <v>15709</v>
      </c>
      <c r="G12230">
        <v>156429</v>
      </c>
      <c r="H12230" s="7">
        <v>2128</v>
      </c>
      <c r="I12230" t="s">
        <v>20</v>
      </c>
      <c r="J12230" t="s">
        <v>204</v>
      </c>
      <c r="K12230" t="s">
        <v>14988</v>
      </c>
      <c r="L12230" s="2">
        <v>0.68333333333333335</v>
      </c>
      <c r="M12230" s="2">
        <v>0.68333333333333335</v>
      </c>
      <c r="N12230" s="1">
        <v>46237</v>
      </c>
      <c r="O12230" t="s">
        <v>23</v>
      </c>
      <c r="S12230" t="s">
        <v>18994</v>
      </c>
      <c r="T1223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2230" s="5">
        <f>WEEKNUM(Shipment_Data[[#This Row],[DATE]],2)</f>
        <v>32</v>
      </c>
      <c r="V12230" s="6">
        <f>SUBTOTAL(103,Shipment_Data[[#This Row],[DATE]])</f>
        <v>1</v>
      </c>
      <c r="W122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231" spans="1:23" x14ac:dyDescent="0.25">
      <c r="A12231" s="1">
        <v>46237</v>
      </c>
      <c r="B12231" t="s">
        <v>285</v>
      </c>
      <c r="C12231" t="s">
        <v>15727</v>
      </c>
      <c r="D12231" t="s">
        <v>17650</v>
      </c>
      <c r="E12231">
        <v>1</v>
      </c>
      <c r="F12231" t="s">
        <v>15984</v>
      </c>
      <c r="G12231">
        <v>155993</v>
      </c>
      <c r="H12231" s="7">
        <v>2329</v>
      </c>
      <c r="I12231" t="s">
        <v>20</v>
      </c>
      <c r="J12231" t="s">
        <v>204</v>
      </c>
      <c r="K12231" t="s">
        <v>14988</v>
      </c>
      <c r="L12231" s="2">
        <v>0.66666666666666663</v>
      </c>
      <c r="M12231" s="2">
        <v>0.66666666666666663</v>
      </c>
      <c r="N12231" s="1">
        <v>46237</v>
      </c>
      <c r="O12231" t="s">
        <v>23</v>
      </c>
      <c r="S12231" t="s">
        <v>18994</v>
      </c>
      <c r="T1223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2231" s="5">
        <f>WEEKNUM(Shipment_Data[[#This Row],[DATE]],2)</f>
        <v>32</v>
      </c>
      <c r="V12231" s="6">
        <f>SUBTOTAL(103,Shipment_Data[[#This Row],[DATE]])</f>
        <v>1</v>
      </c>
      <c r="W122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232" spans="1:23" x14ac:dyDescent="0.25">
      <c r="A12232" s="1">
        <v>46237</v>
      </c>
      <c r="B12232" t="s">
        <v>17651</v>
      </c>
      <c r="C12232" t="s">
        <v>15727</v>
      </c>
      <c r="D12232" t="s">
        <v>17652</v>
      </c>
      <c r="E12232">
        <v>1</v>
      </c>
      <c r="F12232" t="s">
        <v>15984</v>
      </c>
      <c r="G12232">
        <v>156354</v>
      </c>
      <c r="H12232" s="7">
        <v>64779.6</v>
      </c>
      <c r="I12232" t="s">
        <v>20</v>
      </c>
      <c r="J12232" t="s">
        <v>91</v>
      </c>
      <c r="K12232" t="s">
        <v>14988</v>
      </c>
      <c r="L12232" s="2">
        <v>0.58333333333333337</v>
      </c>
      <c r="M12232" s="2">
        <v>0.58333333333333337</v>
      </c>
      <c r="N12232" s="1">
        <v>46237</v>
      </c>
      <c r="O12232" t="s">
        <v>23</v>
      </c>
      <c r="S12232" t="s">
        <v>18994</v>
      </c>
      <c r="T1223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2232" s="5">
        <f>WEEKNUM(Shipment_Data[[#This Row],[DATE]],2)</f>
        <v>32</v>
      </c>
      <c r="V12232" s="6">
        <f>SUBTOTAL(103,Shipment_Data[[#This Row],[DATE]])</f>
        <v>1</v>
      </c>
      <c r="W122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233" spans="1:23" x14ac:dyDescent="0.25">
      <c r="A12233" s="1">
        <v>46237</v>
      </c>
      <c r="B12233" t="s">
        <v>364</v>
      </c>
      <c r="C12233" t="s">
        <v>15727</v>
      </c>
      <c r="D12233" t="s">
        <v>17653</v>
      </c>
      <c r="E12233">
        <v>1</v>
      </c>
      <c r="F12233" t="s">
        <v>16002</v>
      </c>
      <c r="G12233">
        <v>156357</v>
      </c>
      <c r="H12233" s="7">
        <v>22679.41</v>
      </c>
      <c r="I12233" t="s">
        <v>20</v>
      </c>
      <c r="J12233" t="s">
        <v>204</v>
      </c>
      <c r="K12233" t="s">
        <v>14988</v>
      </c>
      <c r="L12233" s="2">
        <v>0.57638888888888884</v>
      </c>
      <c r="M12233" s="2">
        <v>0.57638888888888884</v>
      </c>
      <c r="N12233" s="1">
        <v>46237</v>
      </c>
      <c r="O12233" t="s">
        <v>23</v>
      </c>
      <c r="S12233" t="s">
        <v>18994</v>
      </c>
      <c r="T122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2233" s="5">
        <f>WEEKNUM(Shipment_Data[[#This Row],[DATE]],2)</f>
        <v>32</v>
      </c>
      <c r="V12233" s="6">
        <f>SUBTOTAL(103,Shipment_Data[[#This Row],[DATE]])</f>
        <v>1</v>
      </c>
      <c r="W122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234" spans="1:23" x14ac:dyDescent="0.25">
      <c r="A12234" s="1">
        <v>46237</v>
      </c>
      <c r="B12234" t="s">
        <v>364</v>
      </c>
      <c r="C12234" t="s">
        <v>15727</v>
      </c>
      <c r="D12234" t="s">
        <v>17654</v>
      </c>
      <c r="E12234">
        <v>1</v>
      </c>
      <c r="F12234" t="s">
        <v>15709</v>
      </c>
      <c r="G12234">
        <v>156364</v>
      </c>
      <c r="H12234" s="7">
        <v>2582.7199999999998</v>
      </c>
      <c r="I12234" t="s">
        <v>20</v>
      </c>
      <c r="J12234" t="s">
        <v>204</v>
      </c>
      <c r="K12234" t="s">
        <v>14988</v>
      </c>
      <c r="L12234" s="2">
        <v>0.5</v>
      </c>
      <c r="M12234" s="2">
        <v>0.5</v>
      </c>
      <c r="N12234" s="1">
        <v>46237</v>
      </c>
      <c r="O12234" t="s">
        <v>23</v>
      </c>
      <c r="S12234" t="s">
        <v>18994</v>
      </c>
      <c r="T122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2234" s="5">
        <f>WEEKNUM(Shipment_Data[[#This Row],[DATE]],2)</f>
        <v>32</v>
      </c>
      <c r="V12234" s="6">
        <f>SUBTOTAL(103,Shipment_Data[[#This Row],[DATE]])</f>
        <v>1</v>
      </c>
      <c r="W122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235" spans="1:23" x14ac:dyDescent="0.25">
      <c r="A12235" s="1">
        <v>46237</v>
      </c>
      <c r="B12235" t="s">
        <v>5131</v>
      </c>
      <c r="C12235" t="s">
        <v>15727</v>
      </c>
      <c r="D12235" t="s">
        <v>17655</v>
      </c>
      <c r="E12235">
        <v>1</v>
      </c>
      <c r="F12235" t="s">
        <v>15108</v>
      </c>
      <c r="G12235">
        <v>156381</v>
      </c>
      <c r="H12235" s="7">
        <v>25200</v>
      </c>
      <c r="I12235" t="s">
        <v>20</v>
      </c>
      <c r="J12235" t="s">
        <v>91</v>
      </c>
      <c r="K12235" t="s">
        <v>14988</v>
      </c>
      <c r="L12235" s="2">
        <v>0.625</v>
      </c>
      <c r="M12235" s="2">
        <v>0.625</v>
      </c>
      <c r="N12235" s="1">
        <v>46237</v>
      </c>
      <c r="O12235" t="s">
        <v>23</v>
      </c>
      <c r="S12235" t="s">
        <v>18994</v>
      </c>
      <c r="T122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2235" s="5">
        <f>WEEKNUM(Shipment_Data[[#This Row],[DATE]],2)</f>
        <v>32</v>
      </c>
      <c r="V12235" s="6">
        <f>SUBTOTAL(103,Shipment_Data[[#This Row],[DATE]])</f>
        <v>1</v>
      </c>
      <c r="W122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236" spans="1:23" x14ac:dyDescent="0.25">
      <c r="A12236" s="1">
        <v>46237</v>
      </c>
      <c r="B12236" t="s">
        <v>5131</v>
      </c>
      <c r="C12236" t="s">
        <v>15727</v>
      </c>
      <c r="D12236" t="s">
        <v>17656</v>
      </c>
      <c r="E12236">
        <v>3</v>
      </c>
      <c r="F12236" t="s">
        <v>15108</v>
      </c>
      <c r="G12236">
        <v>156378</v>
      </c>
      <c r="H12236" s="7">
        <v>667522</v>
      </c>
      <c r="I12236" t="s">
        <v>20</v>
      </c>
      <c r="J12236" t="s">
        <v>91</v>
      </c>
      <c r="K12236" t="s">
        <v>14988</v>
      </c>
      <c r="L12236" s="2">
        <v>0.625</v>
      </c>
      <c r="M12236" s="2">
        <v>0.625</v>
      </c>
      <c r="N12236" s="1">
        <v>46237</v>
      </c>
      <c r="O12236" t="s">
        <v>23</v>
      </c>
      <c r="S12236" t="s">
        <v>18994</v>
      </c>
      <c r="T122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2236" s="5">
        <f>WEEKNUM(Shipment_Data[[#This Row],[DATE]],2)</f>
        <v>32</v>
      </c>
      <c r="V12236" s="6">
        <f>SUBTOTAL(103,Shipment_Data[[#This Row],[DATE]])</f>
        <v>1</v>
      </c>
      <c r="W122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237" spans="1:23" x14ac:dyDescent="0.25">
      <c r="A12237" s="1">
        <v>46237</v>
      </c>
      <c r="B12237" t="s">
        <v>285</v>
      </c>
      <c r="C12237" t="s">
        <v>15727</v>
      </c>
      <c r="D12237" t="s">
        <v>17657</v>
      </c>
      <c r="E12237">
        <v>1</v>
      </c>
      <c r="F12237" t="s">
        <v>15709</v>
      </c>
      <c r="G12237">
        <v>156439</v>
      </c>
      <c r="H12237" s="7">
        <v>1176</v>
      </c>
      <c r="I12237" t="s">
        <v>20</v>
      </c>
      <c r="J12237" t="s">
        <v>204</v>
      </c>
      <c r="K12237" t="s">
        <v>14988</v>
      </c>
      <c r="L12237" s="2">
        <v>0.73541666666666672</v>
      </c>
      <c r="M12237" s="2">
        <v>0.73541666666666672</v>
      </c>
      <c r="N12237" s="1">
        <v>46237</v>
      </c>
      <c r="O12237" t="s">
        <v>23</v>
      </c>
      <c r="S12237" t="s">
        <v>18994</v>
      </c>
      <c r="T122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2237" s="5">
        <f>WEEKNUM(Shipment_Data[[#This Row],[DATE]],2)</f>
        <v>32</v>
      </c>
      <c r="V12237" s="6">
        <f>SUBTOTAL(103,Shipment_Data[[#This Row],[DATE]])</f>
        <v>1</v>
      </c>
      <c r="W122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238" spans="1:23" x14ac:dyDescent="0.25">
      <c r="A12238" s="1">
        <v>46237</v>
      </c>
      <c r="B12238" t="s">
        <v>285</v>
      </c>
      <c r="C12238" t="s">
        <v>15727</v>
      </c>
      <c r="D12238" t="s">
        <v>17658</v>
      </c>
      <c r="E12238">
        <v>2</v>
      </c>
      <c r="F12238" t="s">
        <v>15108</v>
      </c>
      <c r="G12238">
        <v>156447</v>
      </c>
      <c r="H12238" s="7">
        <v>14111.25</v>
      </c>
      <c r="I12238" t="s">
        <v>20</v>
      </c>
      <c r="J12238" t="s">
        <v>204</v>
      </c>
      <c r="K12238" t="s">
        <v>14988</v>
      </c>
      <c r="L12238" s="2">
        <v>0.73333333333333328</v>
      </c>
      <c r="M12238" s="2">
        <v>0.73333333333333328</v>
      </c>
      <c r="N12238" s="1">
        <v>46237</v>
      </c>
      <c r="O12238" t="s">
        <v>23</v>
      </c>
      <c r="S12238" t="s">
        <v>18994</v>
      </c>
      <c r="T1223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2238" s="5">
        <f>WEEKNUM(Shipment_Data[[#This Row],[DATE]],2)</f>
        <v>32</v>
      </c>
      <c r="V12238" s="6">
        <f>SUBTOTAL(103,Shipment_Data[[#This Row],[DATE]])</f>
        <v>1</v>
      </c>
      <c r="W122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239" spans="1:23" x14ac:dyDescent="0.25">
      <c r="A12239" s="1">
        <v>46237</v>
      </c>
      <c r="B12239" t="s">
        <v>364</v>
      </c>
      <c r="C12239" t="s">
        <v>15727</v>
      </c>
      <c r="D12239" t="s">
        <v>17659</v>
      </c>
      <c r="E12239">
        <v>1</v>
      </c>
      <c r="F12239" t="s">
        <v>15108</v>
      </c>
      <c r="G12239">
        <v>156375</v>
      </c>
      <c r="H12239" s="7">
        <v>6811.81</v>
      </c>
      <c r="I12239" t="s">
        <v>20</v>
      </c>
      <c r="J12239" t="s">
        <v>204</v>
      </c>
      <c r="K12239" t="s">
        <v>14988</v>
      </c>
      <c r="L12239" s="2">
        <v>0.74791666666666667</v>
      </c>
      <c r="M12239" s="2">
        <v>0.74791666666666667</v>
      </c>
      <c r="N12239" s="1">
        <v>46237</v>
      </c>
      <c r="O12239" t="s">
        <v>23</v>
      </c>
      <c r="S12239" t="s">
        <v>18994</v>
      </c>
      <c r="T122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2239" s="5">
        <f>WEEKNUM(Shipment_Data[[#This Row],[DATE]],2)</f>
        <v>32</v>
      </c>
      <c r="V12239" s="6">
        <f>SUBTOTAL(103,Shipment_Data[[#This Row],[DATE]])</f>
        <v>1</v>
      </c>
      <c r="W122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240" spans="1:23" x14ac:dyDescent="0.25">
      <c r="A12240" s="1">
        <v>46238</v>
      </c>
      <c r="B12240" t="s">
        <v>17660</v>
      </c>
      <c r="C12240" t="s">
        <v>15727</v>
      </c>
      <c r="D12240" t="s">
        <v>17661</v>
      </c>
      <c r="E12240">
        <v>1</v>
      </c>
      <c r="F12240" t="s">
        <v>15984</v>
      </c>
      <c r="G12240">
        <v>156442</v>
      </c>
      <c r="H12240" s="7">
        <v>4300.8</v>
      </c>
      <c r="I12240" t="s">
        <v>20</v>
      </c>
      <c r="J12240" t="s">
        <v>16331</v>
      </c>
      <c r="K12240" t="s">
        <v>220</v>
      </c>
      <c r="L12240" s="2">
        <v>0.47916666666666669</v>
      </c>
      <c r="M12240" s="2">
        <v>0.59583333333333333</v>
      </c>
      <c r="N12240" s="1">
        <v>46238</v>
      </c>
      <c r="O12240" t="s">
        <v>23</v>
      </c>
      <c r="S12240" t="s">
        <v>18994</v>
      </c>
      <c r="T122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0.11666666666860692</v>
      </c>
      <c r="U12240" s="5">
        <f>WEEKNUM(Shipment_Data[[#This Row],[DATE]],2)</f>
        <v>32</v>
      </c>
      <c r="V12240" s="6">
        <f>SUBTOTAL(103,Shipment_Data[[#This Row],[DATE]])</f>
        <v>1</v>
      </c>
      <c r="W122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241" spans="1:23" x14ac:dyDescent="0.25">
      <c r="A12241" s="1">
        <v>46238</v>
      </c>
      <c r="B12241" t="s">
        <v>107</v>
      </c>
      <c r="C12241" t="s">
        <v>15727</v>
      </c>
      <c r="D12241" t="s">
        <v>17662</v>
      </c>
      <c r="E12241">
        <v>1</v>
      </c>
      <c r="F12241" t="s">
        <v>15108</v>
      </c>
      <c r="G12241">
        <v>156394</v>
      </c>
      <c r="H12241" s="7">
        <v>213083.2</v>
      </c>
      <c r="I12241" t="s">
        <v>20</v>
      </c>
      <c r="J12241" t="s">
        <v>16331</v>
      </c>
      <c r="K12241" t="s">
        <v>220</v>
      </c>
      <c r="L12241" s="2">
        <v>0.47916666666666669</v>
      </c>
      <c r="M12241" s="2">
        <v>0.57638888888888884</v>
      </c>
      <c r="N12241" s="1">
        <v>46238</v>
      </c>
      <c r="O12241" t="s">
        <v>23</v>
      </c>
      <c r="S12241" t="s">
        <v>18994</v>
      </c>
      <c r="T122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9.7222222226264421E-2</v>
      </c>
      <c r="U12241" s="5">
        <f>WEEKNUM(Shipment_Data[[#This Row],[DATE]],2)</f>
        <v>32</v>
      </c>
      <c r="V12241" s="6">
        <f>SUBTOTAL(103,Shipment_Data[[#This Row],[DATE]])</f>
        <v>1</v>
      </c>
      <c r="W122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242" spans="1:23" x14ac:dyDescent="0.25">
      <c r="A12242" s="1">
        <v>46238</v>
      </c>
      <c r="B12242" t="s">
        <v>1262</v>
      </c>
      <c r="C12242" t="s">
        <v>15727</v>
      </c>
      <c r="D12242" t="s">
        <v>17663</v>
      </c>
      <c r="E12242">
        <v>2</v>
      </c>
      <c r="F12242" t="s">
        <v>15108</v>
      </c>
      <c r="G12242">
        <v>156259</v>
      </c>
      <c r="H12242" s="7">
        <v>799687.21</v>
      </c>
      <c r="I12242" t="s">
        <v>20</v>
      </c>
      <c r="J12242" t="s">
        <v>16313</v>
      </c>
      <c r="K12242" t="s">
        <v>210</v>
      </c>
      <c r="L12242" s="2">
        <v>0.47916666666666669</v>
      </c>
      <c r="M12242" s="2">
        <v>0.53541666666666665</v>
      </c>
      <c r="N12242" s="1">
        <v>46238</v>
      </c>
      <c r="O12242" t="s">
        <v>23</v>
      </c>
      <c r="S12242" t="s">
        <v>18994</v>
      </c>
      <c r="T122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5.6250000001455192E-2</v>
      </c>
      <c r="U12242" s="5">
        <f>WEEKNUM(Shipment_Data[[#This Row],[DATE]],2)</f>
        <v>32</v>
      </c>
      <c r="V12242" s="6">
        <f>SUBTOTAL(103,Shipment_Data[[#This Row],[DATE]])</f>
        <v>1</v>
      </c>
      <c r="W122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243" spans="1:23" x14ac:dyDescent="0.25">
      <c r="A12243" s="1">
        <v>46238</v>
      </c>
      <c r="B12243" t="s">
        <v>17664</v>
      </c>
      <c r="C12243" t="s">
        <v>15727</v>
      </c>
      <c r="D12243" t="s">
        <v>17665</v>
      </c>
      <c r="E12243">
        <v>6</v>
      </c>
      <c r="G12243">
        <v>156455</v>
      </c>
      <c r="H12243" s="7">
        <v>126336</v>
      </c>
      <c r="I12243" t="s">
        <v>41</v>
      </c>
      <c r="J12243" t="s">
        <v>16313</v>
      </c>
      <c r="K12243" t="s">
        <v>210</v>
      </c>
      <c r="L12243" s="2">
        <v>0.47916666666666669</v>
      </c>
      <c r="M12243" s="2">
        <v>0.61250000000000004</v>
      </c>
      <c r="N12243" s="1">
        <v>46238</v>
      </c>
      <c r="O12243" t="s">
        <v>23</v>
      </c>
      <c r="S12243" t="s">
        <v>18994</v>
      </c>
      <c r="T122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0.13333333333866904</v>
      </c>
      <c r="U12243" s="5">
        <f>WEEKNUM(Shipment_Data[[#This Row],[DATE]],2)</f>
        <v>32</v>
      </c>
      <c r="V12243" s="6">
        <f>SUBTOTAL(103,Shipment_Data[[#This Row],[DATE]])</f>
        <v>1</v>
      </c>
      <c r="W122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244" spans="1:23" x14ac:dyDescent="0.25">
      <c r="A12244" s="1">
        <v>46238</v>
      </c>
      <c r="B12244" t="s">
        <v>1257</v>
      </c>
      <c r="C12244" t="s">
        <v>15727</v>
      </c>
      <c r="D12244" t="s">
        <v>17666</v>
      </c>
      <c r="E12244">
        <v>1</v>
      </c>
      <c r="F12244" t="s">
        <v>15709</v>
      </c>
      <c r="G12244">
        <v>156454</v>
      </c>
      <c r="H12244" s="7">
        <v>28940</v>
      </c>
      <c r="I12244" t="s">
        <v>20</v>
      </c>
      <c r="J12244" t="s">
        <v>170</v>
      </c>
      <c r="K12244" t="s">
        <v>171</v>
      </c>
      <c r="L12244" s="2">
        <v>0.52083333333333337</v>
      </c>
      <c r="M12244" s="2">
        <v>0.625</v>
      </c>
      <c r="N12244" s="1">
        <v>46238</v>
      </c>
      <c r="O12244" t="s">
        <v>23</v>
      </c>
      <c r="S12244" t="s">
        <v>18994</v>
      </c>
      <c r="T122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0.10416666666424135</v>
      </c>
      <c r="U12244" s="5">
        <f>WEEKNUM(Shipment_Data[[#This Row],[DATE]],2)</f>
        <v>32</v>
      </c>
      <c r="V12244" s="6">
        <f>SUBTOTAL(103,Shipment_Data[[#This Row],[DATE]])</f>
        <v>1</v>
      </c>
      <c r="W122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245" spans="1:23" x14ac:dyDescent="0.25">
      <c r="A12245" s="1">
        <v>46238</v>
      </c>
      <c r="B12245" t="s">
        <v>1905</v>
      </c>
      <c r="C12245" t="s">
        <v>15727</v>
      </c>
      <c r="D12245" t="s">
        <v>17667</v>
      </c>
      <c r="E12245">
        <v>1</v>
      </c>
      <c r="F12245" t="s">
        <v>15108</v>
      </c>
      <c r="G12245">
        <v>156338</v>
      </c>
      <c r="H12245" s="7">
        <v>159392.1</v>
      </c>
      <c r="I12245" t="s">
        <v>20</v>
      </c>
      <c r="J12245" t="s">
        <v>170</v>
      </c>
      <c r="K12245" t="s">
        <v>171</v>
      </c>
      <c r="L12245" s="2">
        <v>0.52083333333333337</v>
      </c>
      <c r="M12245" s="2">
        <v>0.56458333333333333</v>
      </c>
      <c r="N12245" s="1">
        <v>46238</v>
      </c>
      <c r="O12245" t="s">
        <v>23</v>
      </c>
      <c r="S12245" t="s">
        <v>18994</v>
      </c>
      <c r="T122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4.3749999997089617E-2</v>
      </c>
      <c r="U12245" s="5">
        <f>WEEKNUM(Shipment_Data[[#This Row],[DATE]],2)</f>
        <v>32</v>
      </c>
      <c r="V12245" s="6">
        <f>SUBTOTAL(103,Shipment_Data[[#This Row],[DATE]])</f>
        <v>1</v>
      </c>
      <c r="W122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246" spans="1:23" x14ac:dyDescent="0.25">
      <c r="A12246" s="1">
        <v>46238</v>
      </c>
      <c r="B12246" t="s">
        <v>1257</v>
      </c>
      <c r="C12246" t="s">
        <v>15727</v>
      </c>
      <c r="D12246" t="s">
        <v>17668</v>
      </c>
      <c r="E12246">
        <v>3</v>
      </c>
      <c r="F12246" t="s">
        <v>15108</v>
      </c>
      <c r="G12246">
        <v>156360</v>
      </c>
      <c r="H12246" s="7">
        <v>219967.2</v>
      </c>
      <c r="I12246" t="s">
        <v>20</v>
      </c>
      <c r="J12246" t="s">
        <v>170</v>
      </c>
      <c r="K12246" t="s">
        <v>171</v>
      </c>
      <c r="L12246" s="2">
        <v>0.52083333333333337</v>
      </c>
      <c r="M12246" s="2">
        <v>0.625</v>
      </c>
      <c r="N12246" s="1">
        <v>46238</v>
      </c>
      <c r="O12246" t="s">
        <v>23</v>
      </c>
      <c r="S12246" t="s">
        <v>18994</v>
      </c>
      <c r="T122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0.10416666666424135</v>
      </c>
      <c r="U12246" s="5">
        <f>WEEKNUM(Shipment_Data[[#This Row],[DATE]],2)</f>
        <v>32</v>
      </c>
      <c r="V12246" s="6">
        <f>SUBTOTAL(103,Shipment_Data[[#This Row],[DATE]])</f>
        <v>1</v>
      </c>
      <c r="W122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247" spans="1:23" x14ac:dyDescent="0.25">
      <c r="A12247" s="1">
        <v>46238</v>
      </c>
      <c r="B12247" t="s">
        <v>17669</v>
      </c>
      <c r="C12247" t="s">
        <v>15727</v>
      </c>
      <c r="D12247" t="s">
        <v>17670</v>
      </c>
      <c r="E12247">
        <v>3</v>
      </c>
      <c r="F12247" t="s">
        <v>15108</v>
      </c>
      <c r="G12247">
        <v>156352</v>
      </c>
      <c r="H12247" s="7">
        <v>517094.6</v>
      </c>
      <c r="I12247" t="s">
        <v>20</v>
      </c>
      <c r="J12247" t="s">
        <v>170</v>
      </c>
      <c r="K12247" t="s">
        <v>171</v>
      </c>
      <c r="L12247" s="2">
        <v>0.52083333333333337</v>
      </c>
      <c r="M12247" s="2">
        <v>0.53263888888888888</v>
      </c>
      <c r="N12247" s="1">
        <v>46238</v>
      </c>
      <c r="O12247" t="s">
        <v>23</v>
      </c>
      <c r="S12247" t="s">
        <v>18994</v>
      </c>
      <c r="T122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1.1805555550381541E-2</v>
      </c>
      <c r="U12247" s="5">
        <f>WEEKNUM(Shipment_Data[[#This Row],[DATE]],2)</f>
        <v>32</v>
      </c>
      <c r="V12247" s="6">
        <f>SUBTOTAL(103,Shipment_Data[[#This Row],[DATE]])</f>
        <v>1</v>
      </c>
      <c r="W122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248" spans="1:23" x14ac:dyDescent="0.25">
      <c r="A12248" s="1">
        <v>46238</v>
      </c>
      <c r="B12248" t="s">
        <v>17671</v>
      </c>
      <c r="C12248" t="s">
        <v>15727</v>
      </c>
      <c r="D12248" t="s">
        <v>17672</v>
      </c>
      <c r="E12248">
        <v>3</v>
      </c>
      <c r="F12248" t="s">
        <v>15108</v>
      </c>
      <c r="G12248">
        <v>156395</v>
      </c>
      <c r="H12248" s="7">
        <v>568224.86</v>
      </c>
      <c r="I12248" t="s">
        <v>20</v>
      </c>
      <c r="J12248" t="s">
        <v>170</v>
      </c>
      <c r="K12248" t="s">
        <v>171</v>
      </c>
      <c r="L12248" s="2">
        <v>0.52083333333333337</v>
      </c>
      <c r="M12248" s="2">
        <v>0.57499999999999996</v>
      </c>
      <c r="N12248" s="1">
        <v>46238</v>
      </c>
      <c r="O12248" t="s">
        <v>23</v>
      </c>
      <c r="S12248" t="s">
        <v>18994</v>
      </c>
      <c r="T1224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5.4166666661330964E-2</v>
      </c>
      <c r="U12248" s="5">
        <f>WEEKNUM(Shipment_Data[[#This Row],[DATE]],2)</f>
        <v>32</v>
      </c>
      <c r="V12248" s="6">
        <f>SUBTOTAL(103,Shipment_Data[[#This Row],[DATE]])</f>
        <v>1</v>
      </c>
      <c r="W122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249" spans="1:23" x14ac:dyDescent="0.25">
      <c r="A12249" s="1">
        <v>46238</v>
      </c>
      <c r="B12249" t="s">
        <v>17673</v>
      </c>
      <c r="C12249" t="s">
        <v>15727</v>
      </c>
      <c r="D12249" t="s">
        <v>17674</v>
      </c>
      <c r="E12249">
        <v>1</v>
      </c>
      <c r="F12249" t="s">
        <v>15108</v>
      </c>
      <c r="G12249" t="s">
        <v>17675</v>
      </c>
      <c r="H12249" s="7">
        <v>1064062.5</v>
      </c>
      <c r="I12249" t="s">
        <v>20</v>
      </c>
      <c r="J12249" t="s">
        <v>12258</v>
      </c>
      <c r="K12249" t="s">
        <v>8060</v>
      </c>
      <c r="L12249" s="2">
        <v>0.5625</v>
      </c>
      <c r="M12249" s="2">
        <v>0.84375</v>
      </c>
      <c r="N12249" s="1">
        <v>46238</v>
      </c>
      <c r="O12249" t="s">
        <v>23</v>
      </c>
      <c r="S12249" t="s">
        <v>18994</v>
      </c>
      <c r="T1224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0.28125</v>
      </c>
      <c r="U12249" s="5">
        <f>WEEKNUM(Shipment_Data[[#This Row],[DATE]],2)</f>
        <v>32</v>
      </c>
      <c r="V12249" s="6">
        <f>SUBTOTAL(103,Shipment_Data[[#This Row],[DATE]])</f>
        <v>1</v>
      </c>
      <c r="W122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250" spans="1:23" x14ac:dyDescent="0.25">
      <c r="A12250" s="1">
        <v>46238</v>
      </c>
      <c r="B12250" t="s">
        <v>122</v>
      </c>
      <c r="C12250" t="s">
        <v>15727</v>
      </c>
      <c r="D12250" t="s">
        <v>17676</v>
      </c>
      <c r="E12250">
        <v>3</v>
      </c>
      <c r="F12250" t="s">
        <v>15108</v>
      </c>
      <c r="G12250">
        <v>156359</v>
      </c>
      <c r="H12250" s="7">
        <v>627209.72</v>
      </c>
      <c r="I12250" t="s">
        <v>20</v>
      </c>
      <c r="J12250" t="s">
        <v>12258</v>
      </c>
      <c r="K12250" t="s">
        <v>8060</v>
      </c>
      <c r="L12250" s="2">
        <v>0.5625</v>
      </c>
      <c r="M12250" s="2">
        <v>0.62152777777777779</v>
      </c>
      <c r="N12250" s="1">
        <v>46238</v>
      </c>
      <c r="O12250" t="s">
        <v>23</v>
      </c>
      <c r="S12250" t="s">
        <v>18994</v>
      </c>
      <c r="T1225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5.9027777781011537E-2</v>
      </c>
      <c r="U12250" s="5">
        <f>WEEKNUM(Shipment_Data[[#This Row],[DATE]],2)</f>
        <v>32</v>
      </c>
      <c r="V12250" s="6">
        <f>SUBTOTAL(103,Shipment_Data[[#This Row],[DATE]])</f>
        <v>1</v>
      </c>
      <c r="W122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251" spans="1:23" x14ac:dyDescent="0.25">
      <c r="A12251" s="1">
        <v>46238</v>
      </c>
      <c r="B12251" t="s">
        <v>122</v>
      </c>
      <c r="C12251" t="s">
        <v>15727</v>
      </c>
      <c r="D12251" t="s">
        <v>17677</v>
      </c>
      <c r="E12251">
        <v>2</v>
      </c>
      <c r="F12251" t="s">
        <v>15108</v>
      </c>
      <c r="G12251">
        <v>156403</v>
      </c>
      <c r="H12251" s="7">
        <v>875376.07</v>
      </c>
      <c r="I12251" t="s">
        <v>20</v>
      </c>
      <c r="J12251" t="s">
        <v>12258</v>
      </c>
      <c r="K12251" t="s">
        <v>8060</v>
      </c>
      <c r="L12251" s="2">
        <v>0.5625</v>
      </c>
      <c r="M12251" s="2">
        <v>0.62152777777777779</v>
      </c>
      <c r="N12251" s="1">
        <v>46238</v>
      </c>
      <c r="O12251" t="s">
        <v>23</v>
      </c>
      <c r="S12251" t="s">
        <v>18994</v>
      </c>
      <c r="T1225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5.9027777781011537E-2</v>
      </c>
      <c r="U12251" s="5">
        <f>WEEKNUM(Shipment_Data[[#This Row],[DATE]],2)</f>
        <v>32</v>
      </c>
      <c r="V12251" s="6">
        <f>SUBTOTAL(103,Shipment_Data[[#This Row],[DATE]])</f>
        <v>1</v>
      </c>
      <c r="W122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252" spans="1:23" x14ac:dyDescent="0.25">
      <c r="A12252" s="1">
        <v>46238</v>
      </c>
      <c r="B12252" t="s">
        <v>17678</v>
      </c>
      <c r="C12252" t="s">
        <v>15727</v>
      </c>
      <c r="D12252" t="s">
        <v>17679</v>
      </c>
      <c r="E12252">
        <v>1</v>
      </c>
      <c r="F12252" t="s">
        <v>15984</v>
      </c>
      <c r="G12252">
        <v>156410</v>
      </c>
      <c r="H12252" s="7">
        <v>13780</v>
      </c>
      <c r="I12252" t="s">
        <v>20</v>
      </c>
      <c r="J12252" t="s">
        <v>12258</v>
      </c>
      <c r="K12252" t="s">
        <v>8060</v>
      </c>
      <c r="L12252" s="2">
        <v>0.5625</v>
      </c>
      <c r="M12252" s="2">
        <v>0.71250000000000002</v>
      </c>
      <c r="N12252" s="1">
        <v>46238</v>
      </c>
      <c r="O12252" t="s">
        <v>23</v>
      </c>
      <c r="S12252" t="s">
        <v>18994</v>
      </c>
      <c r="T1225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0.15000000000145519</v>
      </c>
      <c r="U12252" s="5">
        <f>WEEKNUM(Shipment_Data[[#This Row],[DATE]],2)</f>
        <v>32</v>
      </c>
      <c r="V12252" s="6">
        <f>SUBTOTAL(103,Shipment_Data[[#This Row],[DATE]])</f>
        <v>1</v>
      </c>
      <c r="W122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253" spans="1:23" x14ac:dyDescent="0.25">
      <c r="A12253" s="1">
        <v>46238</v>
      </c>
      <c r="B12253" t="s">
        <v>17678</v>
      </c>
      <c r="C12253" t="s">
        <v>15727</v>
      </c>
      <c r="D12253" t="s">
        <v>17680</v>
      </c>
      <c r="E12253">
        <v>2</v>
      </c>
      <c r="F12253" t="s">
        <v>15108</v>
      </c>
      <c r="G12253">
        <v>156385</v>
      </c>
      <c r="H12253" s="7">
        <v>205614</v>
      </c>
      <c r="I12253" t="s">
        <v>20</v>
      </c>
      <c r="J12253" t="s">
        <v>12258</v>
      </c>
      <c r="K12253" t="s">
        <v>8060</v>
      </c>
      <c r="L12253" s="2">
        <v>0.5625</v>
      </c>
      <c r="M12253" s="2">
        <v>0.75416666666666665</v>
      </c>
      <c r="N12253" s="1">
        <v>46238</v>
      </c>
      <c r="O12253" t="s">
        <v>23</v>
      </c>
      <c r="S12253" t="s">
        <v>18994</v>
      </c>
      <c r="T1225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0.19166666666569654</v>
      </c>
      <c r="U12253" s="5">
        <f>WEEKNUM(Shipment_Data[[#This Row],[DATE]],2)</f>
        <v>32</v>
      </c>
      <c r="V12253" s="6">
        <f>SUBTOTAL(103,Shipment_Data[[#This Row],[DATE]])</f>
        <v>1</v>
      </c>
      <c r="W122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254" spans="1:23" x14ac:dyDescent="0.25">
      <c r="A12254" s="1">
        <v>46238</v>
      </c>
      <c r="B12254" t="s">
        <v>17681</v>
      </c>
      <c r="C12254" t="s">
        <v>15727</v>
      </c>
      <c r="D12254" t="s">
        <v>17682</v>
      </c>
      <c r="E12254">
        <v>1</v>
      </c>
      <c r="F12254" t="s">
        <v>15108</v>
      </c>
      <c r="G12254">
        <v>156458</v>
      </c>
      <c r="H12254" s="7">
        <v>43942.5</v>
      </c>
      <c r="I12254" t="s">
        <v>20</v>
      </c>
      <c r="J12254" t="s">
        <v>12258</v>
      </c>
      <c r="K12254" t="s">
        <v>8060</v>
      </c>
      <c r="L12254" s="2">
        <v>0.5625</v>
      </c>
      <c r="M12254" s="2">
        <v>0.73402777777777772</v>
      </c>
      <c r="N12254" s="1">
        <v>46238</v>
      </c>
      <c r="O12254" t="s">
        <v>23</v>
      </c>
      <c r="S12254" t="s">
        <v>18994</v>
      </c>
      <c r="T1225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0.17152777777664596</v>
      </c>
      <c r="U12254" s="5">
        <f>WEEKNUM(Shipment_Data[[#This Row],[DATE]],2)</f>
        <v>32</v>
      </c>
      <c r="V12254" s="6">
        <f>SUBTOTAL(103,Shipment_Data[[#This Row],[DATE]])</f>
        <v>1</v>
      </c>
      <c r="W122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255" spans="1:23" x14ac:dyDescent="0.25">
      <c r="A12255" s="1">
        <v>46238</v>
      </c>
      <c r="B12255" t="s">
        <v>1649</v>
      </c>
      <c r="C12255" t="s">
        <v>15727</v>
      </c>
      <c r="D12255" t="s">
        <v>17683</v>
      </c>
      <c r="E12255">
        <v>2</v>
      </c>
      <c r="F12255" t="s">
        <v>15108</v>
      </c>
      <c r="G12255">
        <v>156376</v>
      </c>
      <c r="H12255" s="7">
        <v>1157001.0900000001</v>
      </c>
      <c r="I12255" t="s">
        <v>20</v>
      </c>
      <c r="J12255" t="s">
        <v>97</v>
      </c>
      <c r="K12255" t="s">
        <v>98</v>
      </c>
      <c r="L12255" s="2">
        <v>0.58333333333333337</v>
      </c>
      <c r="M12255" s="2">
        <v>0.69097222222222221</v>
      </c>
      <c r="N12255" s="1">
        <v>46238</v>
      </c>
      <c r="O12255" t="s">
        <v>23</v>
      </c>
      <c r="S12255" t="s">
        <v>18994</v>
      </c>
      <c r="T1225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0.10763888888322981</v>
      </c>
      <c r="U12255" s="5">
        <f>WEEKNUM(Shipment_Data[[#This Row],[DATE]],2)</f>
        <v>32</v>
      </c>
      <c r="V12255" s="6">
        <f>SUBTOTAL(103,Shipment_Data[[#This Row],[DATE]])</f>
        <v>1</v>
      </c>
      <c r="W122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256" spans="1:23" x14ac:dyDescent="0.25">
      <c r="A12256" s="1">
        <v>46238</v>
      </c>
      <c r="B12256" t="s">
        <v>2130</v>
      </c>
      <c r="C12256" t="s">
        <v>15727</v>
      </c>
      <c r="D12256" t="s">
        <v>17684</v>
      </c>
      <c r="E12256">
        <v>1</v>
      </c>
      <c r="F12256" t="s">
        <v>15108</v>
      </c>
      <c r="G12256">
        <v>156473</v>
      </c>
      <c r="H12256" s="7">
        <v>20912.45</v>
      </c>
      <c r="I12256" t="s">
        <v>20</v>
      </c>
      <c r="J12256" t="s">
        <v>97</v>
      </c>
      <c r="K12256" t="s">
        <v>98</v>
      </c>
      <c r="L12256" s="2">
        <v>0.58333333333333337</v>
      </c>
      <c r="M12256" s="2">
        <v>0.70486111111111116</v>
      </c>
      <c r="N12256" s="1">
        <v>46238</v>
      </c>
      <c r="O12256" t="s">
        <v>23</v>
      </c>
      <c r="S12256" t="s">
        <v>18994</v>
      </c>
      <c r="T1225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0.12152777777373558</v>
      </c>
      <c r="U12256" s="5">
        <f>WEEKNUM(Shipment_Data[[#This Row],[DATE]],2)</f>
        <v>32</v>
      </c>
      <c r="V12256" s="6">
        <f>SUBTOTAL(103,Shipment_Data[[#This Row],[DATE]])</f>
        <v>1</v>
      </c>
      <c r="W122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257" spans="1:23" x14ac:dyDescent="0.25">
      <c r="A12257" s="1">
        <v>46238</v>
      </c>
      <c r="B12257" t="s">
        <v>159</v>
      </c>
      <c r="C12257" t="s">
        <v>15727</v>
      </c>
      <c r="D12257" t="s">
        <v>17685</v>
      </c>
      <c r="E12257">
        <v>3</v>
      </c>
      <c r="F12257" t="s">
        <v>15108</v>
      </c>
      <c r="G12257">
        <v>156302</v>
      </c>
      <c r="H12257" s="7">
        <v>947805.74</v>
      </c>
      <c r="I12257" t="s">
        <v>20</v>
      </c>
      <c r="J12257" t="s">
        <v>26</v>
      </c>
      <c r="K12257" t="s">
        <v>7410</v>
      </c>
      <c r="L12257" s="2">
        <v>0.64583333333333337</v>
      </c>
      <c r="M12257" s="2">
        <v>0.6875</v>
      </c>
      <c r="N12257" s="1">
        <v>46238</v>
      </c>
      <c r="O12257" t="s">
        <v>23</v>
      </c>
      <c r="S12257" t="s">
        <v>18994</v>
      </c>
      <c r="T122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4.1666666664241347E-2</v>
      </c>
      <c r="U12257" s="5">
        <f>WEEKNUM(Shipment_Data[[#This Row],[DATE]],2)</f>
        <v>32</v>
      </c>
      <c r="V12257" s="6">
        <f>SUBTOTAL(103,Shipment_Data[[#This Row],[DATE]])</f>
        <v>1</v>
      </c>
      <c r="W122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258" spans="1:23" x14ac:dyDescent="0.25">
      <c r="A12258" s="1">
        <v>46238</v>
      </c>
      <c r="B12258" t="s">
        <v>159</v>
      </c>
      <c r="C12258" t="s">
        <v>15727</v>
      </c>
      <c r="D12258" t="s">
        <v>17686</v>
      </c>
      <c r="E12258">
        <v>1</v>
      </c>
      <c r="F12258" t="s">
        <v>15108</v>
      </c>
      <c r="G12258">
        <v>156417</v>
      </c>
      <c r="H12258" s="7">
        <v>59280</v>
      </c>
      <c r="I12258" t="s">
        <v>20</v>
      </c>
      <c r="J12258" t="s">
        <v>26</v>
      </c>
      <c r="K12258" t="s">
        <v>7410</v>
      </c>
      <c r="L12258" s="2">
        <v>0.64583333333333337</v>
      </c>
      <c r="M12258" s="2">
        <v>0.6875</v>
      </c>
      <c r="N12258" s="1">
        <v>46238</v>
      </c>
      <c r="O12258" t="s">
        <v>23</v>
      </c>
      <c r="S12258" t="s">
        <v>18994</v>
      </c>
      <c r="T122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4.1666666664241347E-2</v>
      </c>
      <c r="U12258" s="5">
        <f>WEEKNUM(Shipment_Data[[#This Row],[DATE]],2)</f>
        <v>32</v>
      </c>
      <c r="V12258" s="6">
        <f>SUBTOTAL(103,Shipment_Data[[#This Row],[DATE]])</f>
        <v>1</v>
      </c>
      <c r="W122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259" spans="1:23" x14ac:dyDescent="0.25">
      <c r="A12259" s="1">
        <v>46238</v>
      </c>
      <c r="B12259" t="s">
        <v>10105</v>
      </c>
      <c r="C12259" t="s">
        <v>15727</v>
      </c>
      <c r="D12259" t="s">
        <v>17687</v>
      </c>
      <c r="E12259">
        <v>1</v>
      </c>
      <c r="F12259" t="s">
        <v>15853</v>
      </c>
      <c r="G12259">
        <v>156469</v>
      </c>
      <c r="H12259" s="7">
        <v>3012</v>
      </c>
      <c r="I12259" t="s">
        <v>20</v>
      </c>
      <c r="J12259" t="s">
        <v>26</v>
      </c>
      <c r="K12259" t="s">
        <v>7410</v>
      </c>
      <c r="L12259" s="2">
        <v>0.64583333333333337</v>
      </c>
      <c r="M12259" s="2">
        <v>0.7631944444444444</v>
      </c>
      <c r="N12259" s="1">
        <v>46238</v>
      </c>
      <c r="O12259" t="s">
        <v>23</v>
      </c>
      <c r="S12259" t="s">
        <v>18994</v>
      </c>
      <c r="T1225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0.11736111110803904</v>
      </c>
      <c r="U12259" s="5">
        <f>WEEKNUM(Shipment_Data[[#This Row],[DATE]],2)</f>
        <v>32</v>
      </c>
      <c r="V12259" s="6">
        <f>SUBTOTAL(103,Shipment_Data[[#This Row],[DATE]])</f>
        <v>1</v>
      </c>
      <c r="W122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260" spans="1:23" x14ac:dyDescent="0.25">
      <c r="A12260" s="1">
        <v>46238</v>
      </c>
      <c r="B12260" t="s">
        <v>12532</v>
      </c>
      <c r="C12260" t="s">
        <v>15727</v>
      </c>
      <c r="D12260" t="s">
        <v>17688</v>
      </c>
      <c r="E12260">
        <v>1</v>
      </c>
      <c r="F12260" t="s">
        <v>15709</v>
      </c>
      <c r="G12260">
        <v>156409</v>
      </c>
      <c r="H12260" s="7">
        <v>3920</v>
      </c>
      <c r="I12260" t="s">
        <v>20</v>
      </c>
      <c r="J12260" t="s">
        <v>26</v>
      </c>
      <c r="K12260" t="s">
        <v>7410</v>
      </c>
      <c r="L12260" s="2">
        <v>0.64583333333333337</v>
      </c>
      <c r="M12260" s="2">
        <v>0.69930555555555551</v>
      </c>
      <c r="N12260" s="1">
        <v>46238</v>
      </c>
      <c r="O12260" t="s">
        <v>23</v>
      </c>
      <c r="S12260" t="s">
        <v>18994</v>
      </c>
      <c r="T122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5.3472222221898846E-2</v>
      </c>
      <c r="U12260" s="5">
        <f>WEEKNUM(Shipment_Data[[#This Row],[DATE]],2)</f>
        <v>32</v>
      </c>
      <c r="V12260" s="6">
        <f>SUBTOTAL(103,Shipment_Data[[#This Row],[DATE]])</f>
        <v>1</v>
      </c>
      <c r="W122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261" spans="1:23" x14ac:dyDescent="0.25">
      <c r="A12261" s="1">
        <v>46238</v>
      </c>
      <c r="B12261" t="s">
        <v>1067</v>
      </c>
      <c r="C12261" t="s">
        <v>15727</v>
      </c>
      <c r="D12261" t="s">
        <v>17689</v>
      </c>
      <c r="E12261">
        <v>1</v>
      </c>
      <c r="F12261" t="s">
        <v>15108</v>
      </c>
      <c r="G12261">
        <v>156336</v>
      </c>
      <c r="H12261" s="7">
        <v>150545.35</v>
      </c>
      <c r="I12261" t="s">
        <v>20</v>
      </c>
      <c r="J12261" t="s">
        <v>26</v>
      </c>
      <c r="K12261" t="s">
        <v>7410</v>
      </c>
      <c r="L12261" s="2">
        <v>0.64583333333333337</v>
      </c>
      <c r="M12261" s="2">
        <v>0.81805555555555554</v>
      </c>
      <c r="N12261" s="1">
        <v>46238</v>
      </c>
      <c r="O12261" t="s">
        <v>23</v>
      </c>
      <c r="S12261" t="s">
        <v>18994</v>
      </c>
      <c r="T122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0.17222222222335404</v>
      </c>
      <c r="U12261" s="5">
        <f>WEEKNUM(Shipment_Data[[#This Row],[DATE]],2)</f>
        <v>32</v>
      </c>
      <c r="V12261" s="6">
        <f>SUBTOTAL(103,Shipment_Data[[#This Row],[DATE]])</f>
        <v>1</v>
      </c>
      <c r="W122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262" spans="1:23" x14ac:dyDescent="0.25">
      <c r="A12262" s="1">
        <v>46238</v>
      </c>
      <c r="B12262" t="s">
        <v>7041</v>
      </c>
      <c r="C12262" t="s">
        <v>15727</v>
      </c>
      <c r="D12262" t="s">
        <v>17690</v>
      </c>
      <c r="E12262">
        <v>4</v>
      </c>
      <c r="F12262" t="s">
        <v>15108</v>
      </c>
      <c r="G12262">
        <v>156331</v>
      </c>
      <c r="H12262" s="7">
        <v>991667.82</v>
      </c>
      <c r="I12262" t="s">
        <v>20</v>
      </c>
      <c r="J12262" t="s">
        <v>26</v>
      </c>
      <c r="K12262" t="s">
        <v>7410</v>
      </c>
      <c r="L12262" s="2">
        <v>0.64583333333333337</v>
      </c>
      <c r="M12262" s="2">
        <v>0.82222222222222219</v>
      </c>
      <c r="N12262" s="1">
        <v>46238</v>
      </c>
      <c r="O12262" t="s">
        <v>23</v>
      </c>
      <c r="S12262" t="s">
        <v>18994</v>
      </c>
      <c r="T122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0.17638888888905058</v>
      </c>
      <c r="U12262" s="5">
        <f>WEEKNUM(Shipment_Data[[#This Row],[DATE]],2)</f>
        <v>32</v>
      </c>
      <c r="V12262" s="6">
        <f>SUBTOTAL(103,Shipment_Data[[#This Row],[DATE]])</f>
        <v>1</v>
      </c>
      <c r="W122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263" spans="1:23" x14ac:dyDescent="0.25">
      <c r="A12263" s="1">
        <v>46238</v>
      </c>
      <c r="B12263" t="s">
        <v>2000</v>
      </c>
      <c r="C12263" t="s">
        <v>15727</v>
      </c>
      <c r="D12263" t="s">
        <v>17691</v>
      </c>
      <c r="E12263">
        <v>1</v>
      </c>
      <c r="F12263" t="s">
        <v>15709</v>
      </c>
      <c r="G12263">
        <v>156414</v>
      </c>
      <c r="H12263" s="7">
        <v>54000</v>
      </c>
      <c r="I12263" t="s">
        <v>20</v>
      </c>
      <c r="J12263" t="s">
        <v>16296</v>
      </c>
      <c r="K12263" t="s">
        <v>604</v>
      </c>
      <c r="L12263" s="2">
        <v>0.64583333333333337</v>
      </c>
      <c r="M12263" s="2">
        <v>0.7104166666666667</v>
      </c>
      <c r="N12263" s="1">
        <v>46238</v>
      </c>
      <c r="O12263" t="s">
        <v>23</v>
      </c>
      <c r="P12263" t="s">
        <v>145</v>
      </c>
      <c r="Q12263">
        <v>1</v>
      </c>
      <c r="R12263">
        <v>46239</v>
      </c>
      <c r="S12263" t="s">
        <v>18994</v>
      </c>
      <c r="T122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6.4583333332848269E-2</v>
      </c>
      <c r="U12263" s="5">
        <f>WEEKNUM(Shipment_Data[[#This Row],[DATE]],2)</f>
        <v>32</v>
      </c>
      <c r="V12263" s="6">
        <f>SUBTOTAL(103,Shipment_Data[[#This Row],[DATE]])</f>
        <v>1</v>
      </c>
      <c r="W122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264" spans="1:23" x14ac:dyDescent="0.25">
      <c r="A12264" s="1">
        <v>46238</v>
      </c>
      <c r="B12264" t="s">
        <v>2000</v>
      </c>
      <c r="C12264" t="s">
        <v>15727</v>
      </c>
      <c r="D12264" t="s">
        <v>17692</v>
      </c>
      <c r="E12264">
        <v>1</v>
      </c>
      <c r="F12264" t="s">
        <v>15984</v>
      </c>
      <c r="G12264">
        <v>156507</v>
      </c>
      <c r="H12264" s="7">
        <v>57120</v>
      </c>
      <c r="I12264" t="s">
        <v>20</v>
      </c>
      <c r="J12264" t="s">
        <v>16296</v>
      </c>
      <c r="K12264" t="s">
        <v>604</v>
      </c>
      <c r="L12264" s="2">
        <v>0.64583333333333337</v>
      </c>
      <c r="M12264" s="2">
        <v>0.7104166666666667</v>
      </c>
      <c r="N12264" s="1">
        <v>46238</v>
      </c>
      <c r="O12264" t="s">
        <v>23</v>
      </c>
      <c r="P12264" t="s">
        <v>145</v>
      </c>
      <c r="Q12264">
        <v>1</v>
      </c>
      <c r="R12264">
        <v>46239</v>
      </c>
      <c r="S12264" t="s">
        <v>18994</v>
      </c>
      <c r="T122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6.4583333332848269E-2</v>
      </c>
      <c r="U12264" s="5">
        <f>WEEKNUM(Shipment_Data[[#This Row],[DATE]],2)</f>
        <v>32</v>
      </c>
      <c r="V12264" s="6">
        <f>SUBTOTAL(103,Shipment_Data[[#This Row],[DATE]])</f>
        <v>1</v>
      </c>
      <c r="W122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265" spans="1:23" x14ac:dyDescent="0.25">
      <c r="A12265" s="1">
        <v>46238</v>
      </c>
      <c r="B12265" t="s">
        <v>10105</v>
      </c>
      <c r="C12265" t="s">
        <v>15727</v>
      </c>
      <c r="D12265" t="s">
        <v>17693</v>
      </c>
      <c r="E12265">
        <v>3</v>
      </c>
      <c r="F12265" t="s">
        <v>15108</v>
      </c>
      <c r="G12265">
        <v>156467</v>
      </c>
      <c r="H12265" s="7">
        <v>463485.91</v>
      </c>
      <c r="I12265" t="s">
        <v>20</v>
      </c>
      <c r="J12265" t="s">
        <v>26</v>
      </c>
      <c r="K12265" t="s">
        <v>7410</v>
      </c>
      <c r="L12265" s="2">
        <v>0.64583333333333337</v>
      </c>
      <c r="M12265" s="2">
        <v>0.7631944444444444</v>
      </c>
      <c r="N12265" s="1">
        <v>46238</v>
      </c>
      <c r="O12265" t="s">
        <v>23</v>
      </c>
      <c r="S12265" t="s">
        <v>18994</v>
      </c>
      <c r="T122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0.11736111110803904</v>
      </c>
      <c r="U12265" s="5">
        <f>WEEKNUM(Shipment_Data[[#This Row],[DATE]],2)</f>
        <v>32</v>
      </c>
      <c r="V12265" s="6">
        <f>SUBTOTAL(103,Shipment_Data[[#This Row],[DATE]])</f>
        <v>1</v>
      </c>
      <c r="W122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266" spans="1:23" x14ac:dyDescent="0.25">
      <c r="A12266" s="1">
        <v>46238</v>
      </c>
      <c r="B12266" t="s">
        <v>1067</v>
      </c>
      <c r="C12266" t="s">
        <v>15727</v>
      </c>
      <c r="D12266" t="s">
        <v>17694</v>
      </c>
      <c r="E12266">
        <v>1</v>
      </c>
      <c r="F12266" t="s">
        <v>15108</v>
      </c>
      <c r="G12266">
        <v>156418</v>
      </c>
      <c r="H12266" s="7">
        <v>107948.46</v>
      </c>
      <c r="I12266" t="s">
        <v>20</v>
      </c>
      <c r="J12266" t="s">
        <v>26</v>
      </c>
      <c r="K12266" t="s">
        <v>7410</v>
      </c>
      <c r="L12266" s="2">
        <v>0.64583333333333337</v>
      </c>
      <c r="M12266" s="2">
        <v>0.81805555555555554</v>
      </c>
      <c r="N12266" s="1">
        <v>46238</v>
      </c>
      <c r="O12266" t="s">
        <v>23</v>
      </c>
      <c r="S12266" t="s">
        <v>18994</v>
      </c>
      <c r="T122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0.17222222222335404</v>
      </c>
      <c r="U12266" s="5">
        <f>WEEKNUM(Shipment_Data[[#This Row],[DATE]],2)</f>
        <v>32</v>
      </c>
      <c r="V12266" s="6">
        <f>SUBTOTAL(103,Shipment_Data[[#This Row],[DATE]])</f>
        <v>1</v>
      </c>
      <c r="W122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267" spans="1:23" x14ac:dyDescent="0.25">
      <c r="A12267" s="1">
        <v>46238</v>
      </c>
      <c r="B12267" t="s">
        <v>17695</v>
      </c>
      <c r="C12267" t="s">
        <v>15727</v>
      </c>
      <c r="D12267" t="s">
        <v>17696</v>
      </c>
      <c r="E12267">
        <v>1</v>
      </c>
      <c r="F12267" t="s">
        <v>15108</v>
      </c>
      <c r="G12267">
        <v>156406</v>
      </c>
      <c r="H12267" s="7">
        <v>61776</v>
      </c>
      <c r="I12267" t="s">
        <v>20</v>
      </c>
      <c r="J12267" t="s">
        <v>26</v>
      </c>
      <c r="K12267" t="s">
        <v>7410</v>
      </c>
      <c r="L12267" s="2">
        <v>0.64583333333333337</v>
      </c>
      <c r="M12267" s="2">
        <v>0.70902777777777781</v>
      </c>
      <c r="N12267" s="1">
        <v>46238</v>
      </c>
      <c r="O12267" t="s">
        <v>23</v>
      </c>
      <c r="S12267" t="s">
        <v>18994</v>
      </c>
      <c r="T122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6.3194444439432118E-2</v>
      </c>
      <c r="U12267" s="5">
        <f>WEEKNUM(Shipment_Data[[#This Row],[DATE]],2)</f>
        <v>32</v>
      </c>
      <c r="V12267" s="6">
        <f>SUBTOTAL(103,Shipment_Data[[#This Row],[DATE]])</f>
        <v>1</v>
      </c>
      <c r="W122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268" spans="1:23" x14ac:dyDescent="0.25">
      <c r="A12268" s="1">
        <v>46238</v>
      </c>
      <c r="B12268" t="s">
        <v>17697</v>
      </c>
      <c r="C12268" t="s">
        <v>15727</v>
      </c>
      <c r="D12268" t="s">
        <v>17698</v>
      </c>
      <c r="E12268">
        <v>1</v>
      </c>
      <c r="F12268" t="s">
        <v>15984</v>
      </c>
      <c r="G12268">
        <v>156437</v>
      </c>
      <c r="H12268" s="7">
        <v>28104</v>
      </c>
      <c r="I12268" t="s">
        <v>20</v>
      </c>
      <c r="J12268" t="s">
        <v>16296</v>
      </c>
      <c r="K12268" t="s">
        <v>604</v>
      </c>
      <c r="L12268" s="2">
        <v>0.625</v>
      </c>
      <c r="M12268" s="2">
        <v>0.66388888888888886</v>
      </c>
      <c r="N12268" s="1">
        <v>46238</v>
      </c>
      <c r="O12268" t="s">
        <v>23</v>
      </c>
      <c r="S12268" t="s">
        <v>18994</v>
      </c>
      <c r="T122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3.888888889196096E-2</v>
      </c>
      <c r="U12268" s="5">
        <f>WEEKNUM(Shipment_Data[[#This Row],[DATE]],2)</f>
        <v>32</v>
      </c>
      <c r="V12268" s="6">
        <f>SUBTOTAL(103,Shipment_Data[[#This Row],[DATE]])</f>
        <v>1</v>
      </c>
      <c r="W122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269" spans="1:23" x14ac:dyDescent="0.25">
      <c r="A12269" s="1">
        <v>46238</v>
      </c>
      <c r="B12269" t="s">
        <v>1658</v>
      </c>
      <c r="C12269" t="s">
        <v>15727</v>
      </c>
      <c r="D12269" t="s">
        <v>17699</v>
      </c>
      <c r="E12269">
        <v>1</v>
      </c>
      <c r="F12269" t="s">
        <v>15108</v>
      </c>
      <c r="G12269">
        <v>156463</v>
      </c>
      <c r="H12269" s="7">
        <v>89486.7</v>
      </c>
      <c r="I12269" t="s">
        <v>20</v>
      </c>
      <c r="J12269" t="s">
        <v>16296</v>
      </c>
      <c r="K12269" t="s">
        <v>604</v>
      </c>
      <c r="L12269" s="2">
        <v>0.625</v>
      </c>
      <c r="M12269" s="2">
        <v>0.67638888888888893</v>
      </c>
      <c r="N12269" s="1">
        <v>46238</v>
      </c>
      <c r="O12269" t="s">
        <v>23</v>
      </c>
      <c r="S12269" t="s">
        <v>18994</v>
      </c>
      <c r="T1226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5.1388888889050577E-2</v>
      </c>
      <c r="U12269" s="5">
        <f>WEEKNUM(Shipment_Data[[#This Row],[DATE]],2)</f>
        <v>32</v>
      </c>
      <c r="V12269" s="6">
        <f>SUBTOTAL(103,Shipment_Data[[#This Row],[DATE]])</f>
        <v>1</v>
      </c>
      <c r="W122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270" spans="1:23" x14ac:dyDescent="0.25">
      <c r="A12270" s="1">
        <v>46238</v>
      </c>
      <c r="B12270" t="s">
        <v>17700</v>
      </c>
      <c r="C12270" t="s">
        <v>15727</v>
      </c>
      <c r="D12270" t="s">
        <v>17701</v>
      </c>
      <c r="E12270">
        <v>1</v>
      </c>
      <c r="F12270" t="s">
        <v>15108</v>
      </c>
      <c r="G12270">
        <v>156415</v>
      </c>
      <c r="H12270" s="7">
        <v>650000</v>
      </c>
      <c r="I12270" t="s">
        <v>20</v>
      </c>
      <c r="J12270" t="s">
        <v>16296</v>
      </c>
      <c r="K12270" t="s">
        <v>604</v>
      </c>
      <c r="L12270" s="2">
        <v>0.625</v>
      </c>
      <c r="M12270" s="2">
        <v>0.81805555555555554</v>
      </c>
      <c r="N12270" s="1">
        <v>46238</v>
      </c>
      <c r="O12270" t="s">
        <v>23</v>
      </c>
      <c r="S12270" t="s">
        <v>18994</v>
      </c>
      <c r="T122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0.19305555555911269</v>
      </c>
      <c r="U12270" s="5">
        <f>WEEKNUM(Shipment_Data[[#This Row],[DATE]],2)</f>
        <v>32</v>
      </c>
      <c r="V12270" s="6">
        <f>SUBTOTAL(103,Shipment_Data[[#This Row],[DATE]])</f>
        <v>1</v>
      </c>
      <c r="W122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271" spans="1:23" x14ac:dyDescent="0.25">
      <c r="A12271" s="1">
        <v>46238</v>
      </c>
      <c r="B12271" t="s">
        <v>6745</v>
      </c>
      <c r="C12271" t="s">
        <v>15727</v>
      </c>
      <c r="D12271" t="s">
        <v>17702</v>
      </c>
      <c r="E12271">
        <v>1</v>
      </c>
      <c r="F12271" t="s">
        <v>15709</v>
      </c>
      <c r="G12271">
        <v>156321</v>
      </c>
      <c r="H12271" s="7">
        <v>7235</v>
      </c>
      <c r="I12271" t="s">
        <v>20</v>
      </c>
      <c r="J12271" t="s">
        <v>16296</v>
      </c>
      <c r="K12271" t="s">
        <v>604</v>
      </c>
      <c r="L12271" s="2">
        <v>0.625</v>
      </c>
      <c r="M12271" s="2">
        <v>0.77361111111111114</v>
      </c>
      <c r="N12271" s="1">
        <v>46238</v>
      </c>
      <c r="O12271" t="s">
        <v>23</v>
      </c>
      <c r="S12271" t="s">
        <v>18994</v>
      </c>
      <c r="T1227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0.14861111110803904</v>
      </c>
      <c r="U12271" s="5">
        <f>WEEKNUM(Shipment_Data[[#This Row],[DATE]],2)</f>
        <v>32</v>
      </c>
      <c r="V12271" s="6">
        <f>SUBTOTAL(103,Shipment_Data[[#This Row],[DATE]])</f>
        <v>1</v>
      </c>
      <c r="W122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272" spans="1:23" x14ac:dyDescent="0.25">
      <c r="A12272" s="1">
        <v>46238</v>
      </c>
      <c r="B12272" t="s">
        <v>2375</v>
      </c>
      <c r="C12272" t="s">
        <v>15727</v>
      </c>
      <c r="D12272" t="s">
        <v>17703</v>
      </c>
      <c r="E12272">
        <v>4</v>
      </c>
      <c r="F12272" t="s">
        <v>15108</v>
      </c>
      <c r="G12272">
        <v>156280</v>
      </c>
      <c r="H12272" s="7">
        <v>1729259.7</v>
      </c>
      <c r="I12272" t="s">
        <v>20</v>
      </c>
      <c r="J12272" t="s">
        <v>16296</v>
      </c>
      <c r="K12272" t="s">
        <v>604</v>
      </c>
      <c r="L12272" s="2">
        <v>0.625</v>
      </c>
      <c r="M12272" s="2">
        <v>0.78819444444444442</v>
      </c>
      <c r="N12272" s="1">
        <v>46238</v>
      </c>
      <c r="O12272" t="s">
        <v>23</v>
      </c>
      <c r="S12272" t="s">
        <v>18994</v>
      </c>
      <c r="T122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0.16319444444525288</v>
      </c>
      <c r="U12272" s="5">
        <f>WEEKNUM(Shipment_Data[[#This Row],[DATE]],2)</f>
        <v>32</v>
      </c>
      <c r="V12272" s="6">
        <f>SUBTOTAL(103,Shipment_Data[[#This Row],[DATE]])</f>
        <v>1</v>
      </c>
      <c r="W122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273" spans="1:23" x14ac:dyDescent="0.25">
      <c r="A12273" s="1">
        <v>46238</v>
      </c>
      <c r="B12273" t="s">
        <v>2375</v>
      </c>
      <c r="C12273" t="s">
        <v>15727</v>
      </c>
      <c r="D12273" t="s">
        <v>17704</v>
      </c>
      <c r="E12273">
        <v>2</v>
      </c>
      <c r="F12273" t="s">
        <v>15108</v>
      </c>
      <c r="G12273">
        <v>156283</v>
      </c>
      <c r="H12273" s="7">
        <v>909396.91</v>
      </c>
      <c r="I12273" t="s">
        <v>20</v>
      </c>
      <c r="J12273" t="s">
        <v>16296</v>
      </c>
      <c r="K12273" t="s">
        <v>604</v>
      </c>
      <c r="L12273" s="2">
        <v>0.625</v>
      </c>
      <c r="M12273" s="2">
        <v>0.78819444444444442</v>
      </c>
      <c r="N12273" s="1">
        <v>46238</v>
      </c>
      <c r="O12273" t="s">
        <v>23</v>
      </c>
      <c r="S12273" t="s">
        <v>18994</v>
      </c>
      <c r="T122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0.16319444444525288</v>
      </c>
      <c r="U12273" s="5">
        <f>WEEKNUM(Shipment_Data[[#This Row],[DATE]],2)</f>
        <v>32</v>
      </c>
      <c r="V12273" s="6">
        <f>SUBTOTAL(103,Shipment_Data[[#This Row],[DATE]])</f>
        <v>1</v>
      </c>
      <c r="W122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274" spans="1:23" x14ac:dyDescent="0.25">
      <c r="A12274" s="1">
        <v>46238</v>
      </c>
      <c r="B12274" t="s">
        <v>2375</v>
      </c>
      <c r="C12274" t="s">
        <v>15727</v>
      </c>
      <c r="D12274" t="s">
        <v>17705</v>
      </c>
      <c r="E12274">
        <v>2</v>
      </c>
      <c r="F12274" t="s">
        <v>15108</v>
      </c>
      <c r="G12274">
        <v>156283</v>
      </c>
      <c r="H12274" s="7">
        <v>1233664.99</v>
      </c>
      <c r="I12274" t="s">
        <v>20</v>
      </c>
      <c r="J12274" t="s">
        <v>16296</v>
      </c>
      <c r="K12274" t="s">
        <v>604</v>
      </c>
      <c r="L12274" s="2">
        <v>0.625</v>
      </c>
      <c r="M12274" s="2">
        <v>0.78819444444444442</v>
      </c>
      <c r="N12274" s="1">
        <v>46238</v>
      </c>
      <c r="O12274" t="s">
        <v>23</v>
      </c>
      <c r="S12274" t="s">
        <v>18994</v>
      </c>
      <c r="T122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0.16319444444525288</v>
      </c>
      <c r="U12274" s="5">
        <f>WEEKNUM(Shipment_Data[[#This Row],[DATE]],2)</f>
        <v>32</v>
      </c>
      <c r="V12274" s="6">
        <f>SUBTOTAL(103,Shipment_Data[[#This Row],[DATE]])</f>
        <v>1</v>
      </c>
      <c r="W122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275" spans="1:23" x14ac:dyDescent="0.25">
      <c r="A12275" s="1">
        <v>46238</v>
      </c>
      <c r="B12275" t="s">
        <v>2375</v>
      </c>
      <c r="C12275" t="s">
        <v>15727</v>
      </c>
      <c r="D12275" t="s">
        <v>17706</v>
      </c>
      <c r="E12275">
        <v>1</v>
      </c>
      <c r="F12275" t="s">
        <v>15108</v>
      </c>
      <c r="G12275">
        <v>156275</v>
      </c>
      <c r="H12275" s="7">
        <v>1935374.56</v>
      </c>
      <c r="I12275" t="s">
        <v>20</v>
      </c>
      <c r="J12275" t="s">
        <v>16296</v>
      </c>
      <c r="K12275" t="s">
        <v>604</v>
      </c>
      <c r="L12275" s="2">
        <v>0.625</v>
      </c>
      <c r="M12275" s="2">
        <v>0.78819444444444442</v>
      </c>
      <c r="N12275" s="1">
        <v>46238</v>
      </c>
      <c r="O12275" t="s">
        <v>23</v>
      </c>
      <c r="S12275" t="s">
        <v>18994</v>
      </c>
      <c r="T122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0.16319444444525288</v>
      </c>
      <c r="U12275" s="5">
        <f>WEEKNUM(Shipment_Data[[#This Row],[DATE]],2)</f>
        <v>32</v>
      </c>
      <c r="V12275" s="6">
        <f>SUBTOTAL(103,Shipment_Data[[#This Row],[DATE]])</f>
        <v>1</v>
      </c>
      <c r="W122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276" spans="1:23" x14ac:dyDescent="0.25">
      <c r="A12276" s="1">
        <v>46238</v>
      </c>
      <c r="B12276" t="s">
        <v>888</v>
      </c>
      <c r="C12276" t="s">
        <v>15727</v>
      </c>
      <c r="D12276" t="s">
        <v>17707</v>
      </c>
      <c r="E12276">
        <v>6</v>
      </c>
      <c r="F12276" t="s">
        <v>15108</v>
      </c>
      <c r="G12276" t="s">
        <v>17708</v>
      </c>
      <c r="H12276" s="7">
        <v>1264578.55</v>
      </c>
      <c r="I12276" t="s">
        <v>20</v>
      </c>
      <c r="J12276" t="s">
        <v>26</v>
      </c>
      <c r="K12276" t="s">
        <v>7410</v>
      </c>
      <c r="L12276" s="2">
        <v>0.64583333333333337</v>
      </c>
      <c r="M12276" s="2">
        <v>0.70208333333333328</v>
      </c>
      <c r="N12276" s="1">
        <v>46238</v>
      </c>
      <c r="O12276" t="s">
        <v>23</v>
      </c>
      <c r="S12276" t="s">
        <v>18994</v>
      </c>
      <c r="T1227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5.6249999994179234E-2</v>
      </c>
      <c r="U12276" s="5">
        <f>WEEKNUM(Shipment_Data[[#This Row],[DATE]],2)</f>
        <v>32</v>
      </c>
      <c r="V12276" s="6">
        <f>SUBTOTAL(103,Shipment_Data[[#This Row],[DATE]])</f>
        <v>1</v>
      </c>
      <c r="W122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277" spans="1:23" x14ac:dyDescent="0.25">
      <c r="A12277" s="1">
        <v>46238</v>
      </c>
      <c r="B12277" t="s">
        <v>7551</v>
      </c>
      <c r="C12277" t="s">
        <v>15727</v>
      </c>
      <c r="D12277" t="s">
        <v>17709</v>
      </c>
      <c r="E12277">
        <v>1</v>
      </c>
      <c r="F12277" t="s">
        <v>15108</v>
      </c>
      <c r="G12277">
        <v>156471</v>
      </c>
      <c r="H12277" s="7">
        <v>148712.5</v>
      </c>
      <c r="I12277" t="s">
        <v>20</v>
      </c>
      <c r="J12277" t="s">
        <v>16296</v>
      </c>
      <c r="K12277" t="s">
        <v>604</v>
      </c>
      <c r="L12277" s="2">
        <v>0.64930555555555558</v>
      </c>
      <c r="M12277" s="2">
        <v>0.72847222222222219</v>
      </c>
      <c r="N12277" s="1">
        <v>46238</v>
      </c>
      <c r="O12277" t="s">
        <v>23</v>
      </c>
      <c r="S12277" t="s">
        <v>18994</v>
      </c>
      <c r="T1227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7.9166666670062114E-2</v>
      </c>
      <c r="U12277" s="5">
        <f>WEEKNUM(Shipment_Data[[#This Row],[DATE]],2)</f>
        <v>32</v>
      </c>
      <c r="V12277" s="6">
        <f>SUBTOTAL(103,Shipment_Data[[#This Row],[DATE]])</f>
        <v>1</v>
      </c>
      <c r="W122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278" spans="1:23" x14ac:dyDescent="0.25">
      <c r="A12278" s="1">
        <v>46238</v>
      </c>
      <c r="B12278" t="s">
        <v>17710</v>
      </c>
      <c r="C12278" t="s">
        <v>15727</v>
      </c>
      <c r="D12278" t="s">
        <v>17711</v>
      </c>
      <c r="E12278">
        <v>1</v>
      </c>
      <c r="F12278" t="s">
        <v>15108</v>
      </c>
      <c r="G12278" t="s">
        <v>17712</v>
      </c>
      <c r="H12278" s="7">
        <v>408066</v>
      </c>
      <c r="I12278" t="s">
        <v>20</v>
      </c>
      <c r="J12278" t="s">
        <v>91</v>
      </c>
      <c r="K12278" t="s">
        <v>14988</v>
      </c>
      <c r="L12278" s="2">
        <v>0.64583333333333337</v>
      </c>
      <c r="M12278" s="2">
        <v>0.64583333333333337</v>
      </c>
      <c r="N12278" s="1">
        <v>46238</v>
      </c>
      <c r="O12278" t="s">
        <v>23</v>
      </c>
      <c r="S12278" t="s">
        <v>18994</v>
      </c>
      <c r="T1227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2278" s="5">
        <f>WEEKNUM(Shipment_Data[[#This Row],[DATE]],2)</f>
        <v>32</v>
      </c>
      <c r="V12278" s="6">
        <f>SUBTOTAL(103,Shipment_Data[[#This Row],[DATE]])</f>
        <v>1</v>
      </c>
      <c r="W122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279" spans="1:23" x14ac:dyDescent="0.25">
      <c r="A12279" s="1">
        <v>46238</v>
      </c>
      <c r="B12279" t="s">
        <v>255</v>
      </c>
      <c r="C12279" t="s">
        <v>15727</v>
      </c>
      <c r="D12279" t="s">
        <v>17713</v>
      </c>
      <c r="E12279">
        <v>1</v>
      </c>
      <c r="F12279" t="s">
        <v>15709</v>
      </c>
      <c r="G12279">
        <v>156530</v>
      </c>
      <c r="H12279" s="7">
        <v>54000</v>
      </c>
      <c r="I12279" t="s">
        <v>20</v>
      </c>
      <c r="J12279" t="s">
        <v>21</v>
      </c>
      <c r="K12279" t="s">
        <v>22</v>
      </c>
      <c r="L12279" s="2">
        <v>0.68055555555555558</v>
      </c>
      <c r="M12279" s="2">
        <v>0.74375000000000002</v>
      </c>
      <c r="N12279" s="1">
        <v>46238</v>
      </c>
      <c r="O12279" t="s">
        <v>23</v>
      </c>
      <c r="S12279" t="s">
        <v>18994</v>
      </c>
      <c r="T1227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6.3194444446708076E-2</v>
      </c>
      <c r="U12279" s="5">
        <f>WEEKNUM(Shipment_Data[[#This Row],[DATE]],2)</f>
        <v>32</v>
      </c>
      <c r="V12279" s="6">
        <f>SUBTOTAL(103,Shipment_Data[[#This Row],[DATE]])</f>
        <v>1</v>
      </c>
      <c r="W122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280" spans="1:23" x14ac:dyDescent="0.25">
      <c r="A12280" s="1">
        <v>46238</v>
      </c>
      <c r="B12280" t="s">
        <v>278</v>
      </c>
      <c r="C12280" t="s">
        <v>15727</v>
      </c>
      <c r="D12280" t="s">
        <v>17714</v>
      </c>
      <c r="E12280">
        <v>3</v>
      </c>
      <c r="F12280" t="s">
        <v>15108</v>
      </c>
      <c r="G12280">
        <v>156459</v>
      </c>
      <c r="H12280" s="7">
        <v>208513.81</v>
      </c>
      <c r="I12280" t="s">
        <v>20</v>
      </c>
      <c r="J12280" t="s">
        <v>21</v>
      </c>
      <c r="K12280" t="s">
        <v>22</v>
      </c>
      <c r="L12280" s="2">
        <v>0.68055555555555558</v>
      </c>
      <c r="M12280" s="2">
        <v>0.71527777777777779</v>
      </c>
      <c r="N12280" s="1">
        <v>46238</v>
      </c>
      <c r="O12280" t="s">
        <v>23</v>
      </c>
      <c r="S12280" t="s">
        <v>18994</v>
      </c>
      <c r="T1228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3.4722222226264421E-2</v>
      </c>
      <c r="U12280" s="5">
        <f>WEEKNUM(Shipment_Data[[#This Row],[DATE]],2)</f>
        <v>32</v>
      </c>
      <c r="V12280" s="6">
        <f>SUBTOTAL(103,Shipment_Data[[#This Row],[DATE]])</f>
        <v>1</v>
      </c>
      <c r="W122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281" spans="1:23" x14ac:dyDescent="0.25">
      <c r="A12281" s="1">
        <v>46238</v>
      </c>
      <c r="B12281" t="s">
        <v>17715</v>
      </c>
      <c r="C12281" t="s">
        <v>15727</v>
      </c>
      <c r="D12281" t="s">
        <v>17716</v>
      </c>
      <c r="E12281">
        <v>2</v>
      </c>
      <c r="F12281" t="s">
        <v>15108</v>
      </c>
      <c r="G12281">
        <v>156445</v>
      </c>
      <c r="H12281" s="7">
        <v>496527.2</v>
      </c>
      <c r="I12281" t="s">
        <v>41</v>
      </c>
      <c r="J12281" t="s">
        <v>111</v>
      </c>
      <c r="K12281" t="s">
        <v>98</v>
      </c>
      <c r="L12281" s="2">
        <v>0.68402777777777779</v>
      </c>
      <c r="M12281" s="2">
        <v>0.78888888888888886</v>
      </c>
      <c r="N12281" s="1">
        <v>46238</v>
      </c>
      <c r="O12281" t="s">
        <v>23</v>
      </c>
      <c r="S12281" t="s">
        <v>18994</v>
      </c>
      <c r="T1228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0.10486111111094942</v>
      </c>
      <c r="U12281" s="5">
        <f>WEEKNUM(Shipment_Data[[#This Row],[DATE]],2)</f>
        <v>32</v>
      </c>
      <c r="V12281" s="6">
        <f>SUBTOTAL(103,Shipment_Data[[#This Row],[DATE]])</f>
        <v>1</v>
      </c>
      <c r="W122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282" spans="1:23" x14ac:dyDescent="0.25">
      <c r="A12282" s="1">
        <v>46238</v>
      </c>
      <c r="B12282" t="s">
        <v>17715</v>
      </c>
      <c r="C12282" t="s">
        <v>15727</v>
      </c>
      <c r="D12282" t="s">
        <v>17717</v>
      </c>
      <c r="E12282">
        <v>3</v>
      </c>
      <c r="F12282" t="s">
        <v>15108</v>
      </c>
      <c r="G12282">
        <v>156404</v>
      </c>
      <c r="H12282" s="7">
        <v>431954.52</v>
      </c>
      <c r="I12282" t="s">
        <v>20</v>
      </c>
      <c r="J12282" t="s">
        <v>111</v>
      </c>
      <c r="K12282" t="s">
        <v>98</v>
      </c>
      <c r="L12282" s="2">
        <v>0.68402777777777779</v>
      </c>
      <c r="M12282" s="2">
        <v>0.78888888888888886</v>
      </c>
      <c r="N12282" s="1">
        <v>46238</v>
      </c>
      <c r="O12282" t="s">
        <v>23</v>
      </c>
      <c r="S12282" t="s">
        <v>18994</v>
      </c>
      <c r="T1228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0.10486111111094942</v>
      </c>
      <c r="U12282" s="5">
        <f>WEEKNUM(Shipment_Data[[#This Row],[DATE]],2)</f>
        <v>32</v>
      </c>
      <c r="V12282" s="6">
        <f>SUBTOTAL(103,Shipment_Data[[#This Row],[DATE]])</f>
        <v>1</v>
      </c>
      <c r="W122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283" spans="1:23" x14ac:dyDescent="0.25">
      <c r="A12283" s="1">
        <v>46238</v>
      </c>
      <c r="B12283" t="s">
        <v>12677</v>
      </c>
      <c r="C12283" t="s">
        <v>15727</v>
      </c>
      <c r="D12283" t="s">
        <v>17718</v>
      </c>
      <c r="E12283">
        <v>1</v>
      </c>
      <c r="F12283" t="s">
        <v>15709</v>
      </c>
      <c r="G12283" t="s">
        <v>17719</v>
      </c>
      <c r="H12283" s="7">
        <v>301228</v>
      </c>
      <c r="I12283" t="s">
        <v>20</v>
      </c>
      <c r="J12283" t="s">
        <v>91</v>
      </c>
      <c r="K12283" t="s">
        <v>14988</v>
      </c>
      <c r="L12283" s="2">
        <v>0.7006944444444444</v>
      </c>
      <c r="M12283" s="2">
        <v>0.7006944444444444</v>
      </c>
      <c r="N12283" s="1">
        <v>46238</v>
      </c>
      <c r="O12283" t="s">
        <v>23</v>
      </c>
      <c r="S12283" t="s">
        <v>18994</v>
      </c>
      <c r="T1228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2283" s="5">
        <f>WEEKNUM(Shipment_Data[[#This Row],[DATE]],2)</f>
        <v>32</v>
      </c>
      <c r="V12283" s="6">
        <f>SUBTOTAL(103,Shipment_Data[[#This Row],[DATE]])</f>
        <v>1</v>
      </c>
      <c r="W122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284" spans="1:23" x14ac:dyDescent="0.25">
      <c r="A12284" s="1">
        <v>46238</v>
      </c>
      <c r="B12284" t="s">
        <v>5365</v>
      </c>
      <c r="C12284" t="s">
        <v>15727</v>
      </c>
      <c r="D12284" t="s">
        <v>17720</v>
      </c>
      <c r="E12284">
        <v>1</v>
      </c>
      <c r="F12284" t="s">
        <v>15709</v>
      </c>
      <c r="G12284">
        <v>156521</v>
      </c>
      <c r="H12284" s="7">
        <v>7280</v>
      </c>
      <c r="I12284" t="s">
        <v>20</v>
      </c>
      <c r="J12284" t="s">
        <v>391</v>
      </c>
      <c r="K12284" t="s">
        <v>392</v>
      </c>
      <c r="L12284" s="2">
        <v>0.71527777777777779</v>
      </c>
      <c r="M12284" s="2">
        <v>0.78125</v>
      </c>
      <c r="N12284" s="1">
        <v>46238</v>
      </c>
      <c r="O12284" t="s">
        <v>23</v>
      </c>
      <c r="S12284" t="s">
        <v>18994</v>
      </c>
      <c r="T1228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6.5972222218988463E-2</v>
      </c>
      <c r="U12284" s="5">
        <f>WEEKNUM(Shipment_Data[[#This Row],[DATE]],2)</f>
        <v>32</v>
      </c>
      <c r="V12284" s="6">
        <f>SUBTOTAL(103,Shipment_Data[[#This Row],[DATE]])</f>
        <v>1</v>
      </c>
      <c r="W122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285" spans="1:23" x14ac:dyDescent="0.25">
      <c r="A12285" s="1">
        <v>46238</v>
      </c>
      <c r="B12285" t="s">
        <v>5365</v>
      </c>
      <c r="C12285" t="s">
        <v>15727</v>
      </c>
      <c r="D12285" t="s">
        <v>17721</v>
      </c>
      <c r="E12285">
        <v>1</v>
      </c>
      <c r="F12285" t="s">
        <v>15709</v>
      </c>
      <c r="G12285">
        <v>156523</v>
      </c>
      <c r="H12285" s="7">
        <v>2912</v>
      </c>
      <c r="I12285" t="s">
        <v>20</v>
      </c>
      <c r="J12285" t="s">
        <v>391</v>
      </c>
      <c r="K12285" t="s">
        <v>392</v>
      </c>
      <c r="L12285" s="2">
        <v>0.71527777777777779</v>
      </c>
      <c r="M12285" s="2">
        <v>0.78125</v>
      </c>
      <c r="N12285" s="1">
        <v>46238</v>
      </c>
      <c r="O12285" t="s">
        <v>23</v>
      </c>
      <c r="S12285" t="s">
        <v>18994</v>
      </c>
      <c r="T1228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6.5972222218988463E-2</v>
      </c>
      <c r="U12285" s="5">
        <f>WEEKNUM(Shipment_Data[[#This Row],[DATE]],2)</f>
        <v>32</v>
      </c>
      <c r="V12285" s="6">
        <f>SUBTOTAL(103,Shipment_Data[[#This Row],[DATE]])</f>
        <v>1</v>
      </c>
      <c r="W122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286" spans="1:23" x14ac:dyDescent="0.25">
      <c r="A12286" s="1">
        <v>46238</v>
      </c>
      <c r="B12286" t="s">
        <v>5365</v>
      </c>
      <c r="C12286" t="s">
        <v>15727</v>
      </c>
      <c r="D12286" t="s">
        <v>17722</v>
      </c>
      <c r="E12286">
        <v>1</v>
      </c>
      <c r="F12286" t="s">
        <v>15108</v>
      </c>
      <c r="G12286">
        <v>156453</v>
      </c>
      <c r="H12286" s="7">
        <v>66657.37</v>
      </c>
      <c r="I12286" t="s">
        <v>20</v>
      </c>
      <c r="J12286" t="s">
        <v>391</v>
      </c>
      <c r="K12286" t="s">
        <v>392</v>
      </c>
      <c r="L12286" s="2">
        <v>0.71527777777777779</v>
      </c>
      <c r="M12286" s="2">
        <v>0.78125</v>
      </c>
      <c r="N12286" s="1">
        <v>46238</v>
      </c>
      <c r="O12286" t="s">
        <v>23</v>
      </c>
      <c r="S12286" t="s">
        <v>18994</v>
      </c>
      <c r="T1228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6.5972222218988463E-2</v>
      </c>
      <c r="U12286" s="5">
        <f>WEEKNUM(Shipment_Data[[#This Row],[DATE]],2)</f>
        <v>32</v>
      </c>
      <c r="V12286" s="6">
        <f>SUBTOTAL(103,Shipment_Data[[#This Row],[DATE]])</f>
        <v>1</v>
      </c>
      <c r="W122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287" spans="1:23" x14ac:dyDescent="0.25">
      <c r="A12287" s="1">
        <v>46238</v>
      </c>
      <c r="B12287" t="s">
        <v>5365</v>
      </c>
      <c r="C12287" t="s">
        <v>15727</v>
      </c>
      <c r="D12287" t="s">
        <v>17723</v>
      </c>
      <c r="E12287">
        <v>3</v>
      </c>
      <c r="F12287" t="s">
        <v>15108</v>
      </c>
      <c r="G12287">
        <v>156460</v>
      </c>
      <c r="H12287" s="7">
        <v>234445.82</v>
      </c>
      <c r="I12287" t="s">
        <v>20</v>
      </c>
      <c r="J12287" t="s">
        <v>391</v>
      </c>
      <c r="K12287" t="s">
        <v>392</v>
      </c>
      <c r="L12287" s="2">
        <v>0.71527777777777779</v>
      </c>
      <c r="M12287" s="2">
        <v>0.78125</v>
      </c>
      <c r="N12287" s="1">
        <v>46238</v>
      </c>
      <c r="O12287" t="s">
        <v>23</v>
      </c>
      <c r="S12287" t="s">
        <v>18994</v>
      </c>
      <c r="T1228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6.5972222218988463E-2</v>
      </c>
      <c r="U12287" s="5">
        <f>WEEKNUM(Shipment_Data[[#This Row],[DATE]],2)</f>
        <v>32</v>
      </c>
      <c r="V12287" s="6">
        <f>SUBTOTAL(103,Shipment_Data[[#This Row],[DATE]])</f>
        <v>1</v>
      </c>
      <c r="W122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288" spans="1:23" x14ac:dyDescent="0.25">
      <c r="A12288" s="1">
        <v>46238</v>
      </c>
      <c r="B12288" t="s">
        <v>5365</v>
      </c>
      <c r="C12288" t="s">
        <v>15727</v>
      </c>
      <c r="D12288" t="s">
        <v>17724</v>
      </c>
      <c r="E12288">
        <v>1</v>
      </c>
      <c r="F12288" t="s">
        <v>15108</v>
      </c>
      <c r="G12288">
        <v>156559</v>
      </c>
      <c r="H12288" s="7">
        <v>12825</v>
      </c>
      <c r="I12288" t="s">
        <v>20</v>
      </c>
      <c r="J12288" t="s">
        <v>391</v>
      </c>
      <c r="K12288" t="s">
        <v>392</v>
      </c>
      <c r="L12288" s="2">
        <v>0.71527777777777779</v>
      </c>
      <c r="M12288" s="2">
        <v>0.78125</v>
      </c>
      <c r="N12288" s="1">
        <v>46238</v>
      </c>
      <c r="O12288" t="s">
        <v>23</v>
      </c>
      <c r="S12288" t="s">
        <v>18994</v>
      </c>
      <c r="T122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6.5972222218988463E-2</v>
      </c>
      <c r="U12288" s="5">
        <f>WEEKNUM(Shipment_Data[[#This Row],[DATE]],2)</f>
        <v>32</v>
      </c>
      <c r="V12288" s="6">
        <f>SUBTOTAL(103,Shipment_Data[[#This Row],[DATE]])</f>
        <v>1</v>
      </c>
      <c r="W122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289" spans="1:23" x14ac:dyDescent="0.25">
      <c r="A12289" s="1">
        <v>46238</v>
      </c>
      <c r="B12289" t="s">
        <v>2896</v>
      </c>
      <c r="C12289" t="s">
        <v>15727</v>
      </c>
      <c r="D12289" t="s">
        <v>17725</v>
      </c>
      <c r="E12289">
        <v>1</v>
      </c>
      <c r="F12289" t="s">
        <v>15108</v>
      </c>
      <c r="G12289">
        <v>156457</v>
      </c>
      <c r="H12289" s="7">
        <v>35618.71</v>
      </c>
      <c r="I12289" t="s">
        <v>20</v>
      </c>
      <c r="J12289" t="s">
        <v>391</v>
      </c>
      <c r="K12289" t="s">
        <v>392</v>
      </c>
      <c r="L12289" s="2">
        <v>0.71527777777777779</v>
      </c>
      <c r="M12289" s="2">
        <v>0.78125</v>
      </c>
      <c r="N12289" s="1">
        <v>46238</v>
      </c>
      <c r="O12289" t="s">
        <v>23</v>
      </c>
      <c r="S12289" t="s">
        <v>18994</v>
      </c>
      <c r="T122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6.5972222218988463E-2</v>
      </c>
      <c r="U12289" s="5">
        <f>WEEKNUM(Shipment_Data[[#This Row],[DATE]],2)</f>
        <v>32</v>
      </c>
      <c r="V12289" s="6">
        <f>SUBTOTAL(103,Shipment_Data[[#This Row],[DATE]])</f>
        <v>1</v>
      </c>
      <c r="W122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290" spans="1:23" x14ac:dyDescent="0.25">
      <c r="A12290" s="1">
        <v>46238</v>
      </c>
      <c r="B12290" t="s">
        <v>17726</v>
      </c>
      <c r="C12290" t="s">
        <v>15727</v>
      </c>
      <c r="D12290" t="s">
        <v>17727</v>
      </c>
      <c r="E12290">
        <v>1</v>
      </c>
      <c r="F12290" t="s">
        <v>15108</v>
      </c>
      <c r="G12290">
        <v>156451</v>
      </c>
      <c r="H12290" s="7">
        <v>14145</v>
      </c>
      <c r="I12290" t="s">
        <v>20</v>
      </c>
      <c r="J12290" t="s">
        <v>391</v>
      </c>
      <c r="K12290" t="s">
        <v>392</v>
      </c>
      <c r="L12290" s="2">
        <v>0.71527777777777779</v>
      </c>
      <c r="M12290" s="2">
        <v>0.78125</v>
      </c>
      <c r="N12290" s="1">
        <v>46238</v>
      </c>
      <c r="O12290" t="s">
        <v>23</v>
      </c>
      <c r="S12290" t="s">
        <v>18994</v>
      </c>
      <c r="T1229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6.5972222218988463E-2</v>
      </c>
      <c r="U12290" s="5">
        <f>WEEKNUM(Shipment_Data[[#This Row],[DATE]],2)</f>
        <v>32</v>
      </c>
      <c r="V12290" s="6">
        <f>SUBTOTAL(103,Shipment_Data[[#This Row],[DATE]])</f>
        <v>1</v>
      </c>
      <c r="W122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291" spans="1:23" x14ac:dyDescent="0.25">
      <c r="A12291" s="1">
        <v>46238</v>
      </c>
      <c r="B12291" t="s">
        <v>17726</v>
      </c>
      <c r="C12291" t="s">
        <v>15727</v>
      </c>
      <c r="D12291" t="s">
        <v>17728</v>
      </c>
      <c r="E12291">
        <v>2</v>
      </c>
      <c r="F12291" t="s">
        <v>15108</v>
      </c>
      <c r="G12291">
        <v>156449</v>
      </c>
      <c r="H12291" s="7">
        <v>19238.419999999998</v>
      </c>
      <c r="I12291" t="s">
        <v>20</v>
      </c>
      <c r="J12291" t="s">
        <v>391</v>
      </c>
      <c r="K12291" t="s">
        <v>392</v>
      </c>
      <c r="L12291" s="2">
        <v>0.71527777777777779</v>
      </c>
      <c r="M12291" s="2">
        <v>0.78125</v>
      </c>
      <c r="N12291" s="1">
        <v>46238</v>
      </c>
      <c r="O12291" t="s">
        <v>23</v>
      </c>
      <c r="S12291" t="s">
        <v>18994</v>
      </c>
      <c r="T1229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6.5972222218988463E-2</v>
      </c>
      <c r="U12291" s="5">
        <f>WEEKNUM(Shipment_Data[[#This Row],[DATE]],2)</f>
        <v>32</v>
      </c>
      <c r="V12291" s="6">
        <f>SUBTOTAL(103,Shipment_Data[[#This Row],[DATE]])</f>
        <v>1</v>
      </c>
      <c r="W122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292" spans="1:23" x14ac:dyDescent="0.25">
      <c r="A12292" s="1">
        <v>46238</v>
      </c>
      <c r="B12292" t="s">
        <v>17729</v>
      </c>
      <c r="C12292" t="s">
        <v>15727</v>
      </c>
      <c r="D12292" t="s">
        <v>17730</v>
      </c>
      <c r="E12292">
        <v>1</v>
      </c>
      <c r="F12292" t="s">
        <v>15108</v>
      </c>
      <c r="G12292">
        <v>156448</v>
      </c>
      <c r="H12292" s="7">
        <v>22911</v>
      </c>
      <c r="I12292" t="s">
        <v>20</v>
      </c>
      <c r="J12292" t="s">
        <v>391</v>
      </c>
      <c r="K12292" t="s">
        <v>392</v>
      </c>
      <c r="L12292" s="2">
        <v>0.71527777777777779</v>
      </c>
      <c r="M12292" s="2">
        <v>0.78125</v>
      </c>
      <c r="N12292" s="1">
        <v>46238</v>
      </c>
      <c r="O12292" t="s">
        <v>23</v>
      </c>
      <c r="S12292" t="s">
        <v>18994</v>
      </c>
      <c r="T1229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6.5972222218988463E-2</v>
      </c>
      <c r="U12292" s="5">
        <f>WEEKNUM(Shipment_Data[[#This Row],[DATE]],2)</f>
        <v>32</v>
      </c>
      <c r="V12292" s="6">
        <f>SUBTOTAL(103,Shipment_Data[[#This Row],[DATE]])</f>
        <v>1</v>
      </c>
      <c r="W122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293" spans="1:23" x14ac:dyDescent="0.25">
      <c r="A12293" s="1">
        <v>46238</v>
      </c>
      <c r="B12293" t="s">
        <v>6608</v>
      </c>
      <c r="C12293" t="s">
        <v>15727</v>
      </c>
      <c r="D12293" t="s">
        <v>17731</v>
      </c>
      <c r="E12293">
        <v>6</v>
      </c>
      <c r="F12293" t="s">
        <v>15108</v>
      </c>
      <c r="G12293">
        <v>156436</v>
      </c>
      <c r="H12293" s="7">
        <v>2646224.9700000002</v>
      </c>
      <c r="I12293" t="s">
        <v>41</v>
      </c>
      <c r="J12293" t="s">
        <v>111</v>
      </c>
      <c r="K12293" t="s">
        <v>112</v>
      </c>
      <c r="L12293" s="2">
        <v>0.69097222222222221</v>
      </c>
      <c r="M12293" s="2">
        <v>0.80902777777777779</v>
      </c>
      <c r="N12293" s="1">
        <v>46238</v>
      </c>
      <c r="O12293" t="s">
        <v>23</v>
      </c>
      <c r="S12293" t="s">
        <v>18994</v>
      </c>
      <c r="T122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0.11805555556202307</v>
      </c>
      <c r="U12293" s="5">
        <f>WEEKNUM(Shipment_Data[[#This Row],[DATE]],2)</f>
        <v>32</v>
      </c>
      <c r="V12293" s="6">
        <f>SUBTOTAL(103,Shipment_Data[[#This Row],[DATE]])</f>
        <v>1</v>
      </c>
      <c r="W122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294" spans="1:23" x14ac:dyDescent="0.25">
      <c r="A12294" s="1">
        <v>46238</v>
      </c>
      <c r="B12294" t="s">
        <v>1451</v>
      </c>
      <c r="C12294" t="s">
        <v>15727</v>
      </c>
      <c r="D12294" t="s">
        <v>17732</v>
      </c>
      <c r="E12294">
        <v>2</v>
      </c>
      <c r="F12294" t="s">
        <v>15108</v>
      </c>
      <c r="G12294">
        <v>156450</v>
      </c>
      <c r="H12294" s="7">
        <v>2009140.1</v>
      </c>
      <c r="I12294" t="s">
        <v>20</v>
      </c>
      <c r="J12294" t="s">
        <v>111</v>
      </c>
      <c r="K12294" t="s">
        <v>112</v>
      </c>
      <c r="L12294" s="2">
        <v>0.69097222222222221</v>
      </c>
      <c r="M12294" s="2">
        <v>0.8354166666666667</v>
      </c>
      <c r="N12294" s="1">
        <v>46238</v>
      </c>
      <c r="O12294" t="s">
        <v>23</v>
      </c>
      <c r="S12294" t="s">
        <v>18994</v>
      </c>
      <c r="T122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0.14444444444961846</v>
      </c>
      <c r="U12294" s="5">
        <f>WEEKNUM(Shipment_Data[[#This Row],[DATE]],2)</f>
        <v>32</v>
      </c>
      <c r="V12294" s="6">
        <f>SUBTOTAL(103,Shipment_Data[[#This Row],[DATE]])</f>
        <v>1</v>
      </c>
      <c r="W122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295" spans="1:23" x14ac:dyDescent="0.25">
      <c r="A12295" s="1">
        <v>46238</v>
      </c>
      <c r="B12295" t="s">
        <v>1451</v>
      </c>
      <c r="C12295" t="s">
        <v>15727</v>
      </c>
      <c r="D12295" t="s">
        <v>17733</v>
      </c>
      <c r="E12295">
        <v>2</v>
      </c>
      <c r="F12295" t="s">
        <v>15108</v>
      </c>
      <c r="G12295">
        <v>156446</v>
      </c>
      <c r="H12295" s="7">
        <v>976817.87</v>
      </c>
      <c r="I12295" t="s">
        <v>20</v>
      </c>
      <c r="J12295" t="s">
        <v>111</v>
      </c>
      <c r="K12295" t="s">
        <v>112</v>
      </c>
      <c r="L12295" s="2">
        <v>0.69097222222222221</v>
      </c>
      <c r="M12295" s="2">
        <v>0.8354166666666667</v>
      </c>
      <c r="N12295" s="1">
        <v>46238</v>
      </c>
      <c r="O12295" t="s">
        <v>23</v>
      </c>
      <c r="S12295" t="s">
        <v>18994</v>
      </c>
      <c r="T1229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0.14444444444961846</v>
      </c>
      <c r="U12295" s="5">
        <f>WEEKNUM(Shipment_Data[[#This Row],[DATE]],2)</f>
        <v>32</v>
      </c>
      <c r="V12295" s="6">
        <f>SUBTOTAL(103,Shipment_Data[[#This Row],[DATE]])</f>
        <v>1</v>
      </c>
      <c r="W122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296" spans="1:23" x14ac:dyDescent="0.25">
      <c r="A12296" s="1">
        <v>46238</v>
      </c>
      <c r="B12296" t="s">
        <v>278</v>
      </c>
      <c r="C12296" t="s">
        <v>15727</v>
      </c>
      <c r="D12296" t="s">
        <v>17734</v>
      </c>
      <c r="E12296">
        <v>1</v>
      </c>
      <c r="F12296" t="s">
        <v>15984</v>
      </c>
      <c r="G12296">
        <v>156555</v>
      </c>
      <c r="H12296" s="7">
        <v>1232</v>
      </c>
      <c r="I12296" t="s">
        <v>20</v>
      </c>
      <c r="J12296" t="s">
        <v>21</v>
      </c>
      <c r="K12296" t="s">
        <v>22</v>
      </c>
      <c r="L12296" s="2">
        <v>0.68055555555555558</v>
      </c>
      <c r="M12296" s="2">
        <v>0.71527777777777779</v>
      </c>
      <c r="N12296" s="1">
        <v>46238</v>
      </c>
      <c r="O12296" t="s">
        <v>23</v>
      </c>
      <c r="S12296" t="s">
        <v>18994</v>
      </c>
      <c r="T1229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3.4722222226264421E-2</v>
      </c>
      <c r="U12296" s="5">
        <f>WEEKNUM(Shipment_Data[[#This Row],[DATE]],2)</f>
        <v>32</v>
      </c>
      <c r="V12296" s="6">
        <f>SUBTOTAL(103,Shipment_Data[[#This Row],[DATE]])</f>
        <v>1</v>
      </c>
      <c r="W122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297" spans="1:23" x14ac:dyDescent="0.25">
      <c r="A12297" s="1">
        <v>46238</v>
      </c>
      <c r="B12297" t="s">
        <v>278</v>
      </c>
      <c r="C12297" t="s">
        <v>15727</v>
      </c>
      <c r="D12297" t="s">
        <v>17735</v>
      </c>
      <c r="E12297">
        <v>1</v>
      </c>
      <c r="F12297" t="s">
        <v>15108</v>
      </c>
      <c r="G12297">
        <v>156459</v>
      </c>
      <c r="H12297" s="7">
        <v>37851</v>
      </c>
      <c r="I12297" t="s">
        <v>20</v>
      </c>
      <c r="J12297" t="s">
        <v>21</v>
      </c>
      <c r="K12297" t="s">
        <v>22</v>
      </c>
      <c r="L12297" s="2">
        <v>0.68055555555555558</v>
      </c>
      <c r="M12297" s="2">
        <v>0.71527777777777779</v>
      </c>
      <c r="N12297" s="1">
        <v>46238</v>
      </c>
      <c r="O12297" t="s">
        <v>23</v>
      </c>
      <c r="S12297" t="s">
        <v>18994</v>
      </c>
      <c r="T1229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3.4722222226264421E-2</v>
      </c>
      <c r="U12297" s="5">
        <f>WEEKNUM(Shipment_Data[[#This Row],[DATE]],2)</f>
        <v>32</v>
      </c>
      <c r="V12297" s="6">
        <f>SUBTOTAL(103,Shipment_Data[[#This Row],[DATE]])</f>
        <v>1</v>
      </c>
      <c r="W122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298" spans="1:23" x14ac:dyDescent="0.25">
      <c r="A12298" s="1">
        <v>46238</v>
      </c>
      <c r="B12298" t="s">
        <v>888</v>
      </c>
      <c r="C12298" t="s">
        <v>15727</v>
      </c>
      <c r="D12298" t="s">
        <v>17736</v>
      </c>
      <c r="G12298">
        <v>156238</v>
      </c>
      <c r="H12298" s="7">
        <v>39044.25</v>
      </c>
      <c r="I12298" t="s">
        <v>20</v>
      </c>
      <c r="J12298" t="s">
        <v>26</v>
      </c>
      <c r="K12298" t="s">
        <v>7410</v>
      </c>
      <c r="L12298" s="2">
        <v>0.64583333333333337</v>
      </c>
      <c r="M12298" s="2">
        <v>0.70208333333333328</v>
      </c>
      <c r="N12298" s="1">
        <v>46238</v>
      </c>
      <c r="O12298" t="s">
        <v>23</v>
      </c>
      <c r="S12298" t="s">
        <v>18994</v>
      </c>
      <c r="T1229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5.6249999994179234E-2</v>
      </c>
      <c r="U12298" s="5">
        <f>WEEKNUM(Shipment_Data[[#This Row],[DATE]],2)</f>
        <v>32</v>
      </c>
      <c r="V12298" s="6">
        <f>SUBTOTAL(103,Shipment_Data[[#This Row],[DATE]])</f>
        <v>1</v>
      </c>
      <c r="W122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299" spans="1:23" x14ac:dyDescent="0.25">
      <c r="A12299" s="1">
        <v>46238</v>
      </c>
      <c r="B12299" t="s">
        <v>17737</v>
      </c>
      <c r="C12299" t="s">
        <v>15727</v>
      </c>
      <c r="D12299" t="s">
        <v>17738</v>
      </c>
      <c r="E12299">
        <v>1</v>
      </c>
      <c r="F12299" t="s">
        <v>15108</v>
      </c>
      <c r="G12299">
        <v>156545</v>
      </c>
      <c r="H12299" s="7">
        <v>429648.77</v>
      </c>
      <c r="I12299" t="s">
        <v>20</v>
      </c>
      <c r="J12299" t="s">
        <v>91</v>
      </c>
      <c r="K12299" t="s">
        <v>14988</v>
      </c>
      <c r="L12299" s="2">
        <v>0.70833333333333337</v>
      </c>
      <c r="M12299" s="2">
        <v>0.70833333333333337</v>
      </c>
      <c r="N12299" s="1">
        <v>46238</v>
      </c>
      <c r="O12299" t="s">
        <v>23</v>
      </c>
      <c r="S12299" t="s">
        <v>18994</v>
      </c>
      <c r="T1229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2299" s="5">
        <f>WEEKNUM(Shipment_Data[[#This Row],[DATE]],2)</f>
        <v>32</v>
      </c>
      <c r="V12299" s="6">
        <f>SUBTOTAL(103,Shipment_Data[[#This Row],[DATE]])</f>
        <v>1</v>
      </c>
      <c r="W122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300" spans="1:23" x14ac:dyDescent="0.25">
      <c r="A12300" s="1">
        <v>46238</v>
      </c>
      <c r="B12300" t="s">
        <v>285</v>
      </c>
      <c r="C12300" t="s">
        <v>15727</v>
      </c>
      <c r="D12300" t="s">
        <v>17739</v>
      </c>
      <c r="E12300">
        <v>1</v>
      </c>
      <c r="F12300" t="s">
        <v>15984</v>
      </c>
      <c r="G12300">
        <v>156499</v>
      </c>
      <c r="H12300" s="7">
        <v>892</v>
      </c>
      <c r="I12300" t="s">
        <v>20</v>
      </c>
      <c r="J12300" t="s">
        <v>204</v>
      </c>
      <c r="K12300" t="s">
        <v>14988</v>
      </c>
      <c r="L12300" s="2">
        <v>0.70138888888888884</v>
      </c>
      <c r="M12300" s="2">
        <v>0.70138888888888884</v>
      </c>
      <c r="N12300" s="1">
        <v>46238</v>
      </c>
      <c r="O12300" t="s">
        <v>23</v>
      </c>
      <c r="S12300" t="s">
        <v>18994</v>
      </c>
      <c r="T1230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2300" s="5">
        <f>WEEKNUM(Shipment_Data[[#This Row],[DATE]],2)</f>
        <v>32</v>
      </c>
      <c r="V12300" s="6">
        <f>SUBTOTAL(103,Shipment_Data[[#This Row],[DATE]])</f>
        <v>1</v>
      </c>
      <c r="W123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301" spans="1:23" x14ac:dyDescent="0.25">
      <c r="A12301" s="1">
        <v>46238</v>
      </c>
      <c r="B12301" t="s">
        <v>17740</v>
      </c>
      <c r="C12301" t="s">
        <v>15727</v>
      </c>
      <c r="D12301" t="s">
        <v>17741</v>
      </c>
      <c r="E12301">
        <v>1</v>
      </c>
      <c r="F12301" t="s">
        <v>15108</v>
      </c>
      <c r="G12301" t="s">
        <v>17742</v>
      </c>
      <c r="H12301" s="7">
        <v>63451</v>
      </c>
      <c r="I12301" t="s">
        <v>20</v>
      </c>
      <c r="J12301" t="s">
        <v>91</v>
      </c>
      <c r="K12301" t="s">
        <v>14988</v>
      </c>
      <c r="L12301" s="2">
        <v>0.63541666666666663</v>
      </c>
      <c r="M12301" s="2">
        <v>0.63541666666666663</v>
      </c>
      <c r="N12301" s="1">
        <v>46238</v>
      </c>
      <c r="O12301" t="s">
        <v>23</v>
      </c>
      <c r="S12301" t="s">
        <v>18994</v>
      </c>
      <c r="T1230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2301" s="5">
        <f>WEEKNUM(Shipment_Data[[#This Row],[DATE]],2)</f>
        <v>32</v>
      </c>
      <c r="V12301" s="6">
        <f>SUBTOTAL(103,Shipment_Data[[#This Row],[DATE]])</f>
        <v>1</v>
      </c>
      <c r="W123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302" spans="1:23" x14ac:dyDescent="0.25">
      <c r="A12302" s="1">
        <v>46238</v>
      </c>
      <c r="B12302" t="s">
        <v>285</v>
      </c>
      <c r="C12302" t="s">
        <v>15727</v>
      </c>
      <c r="D12302" t="s">
        <v>17743</v>
      </c>
      <c r="E12302">
        <v>1</v>
      </c>
      <c r="F12302" t="s">
        <v>15108</v>
      </c>
      <c r="G12302">
        <v>156476</v>
      </c>
      <c r="H12302" s="7">
        <v>22216</v>
      </c>
      <c r="I12302" t="s">
        <v>20</v>
      </c>
      <c r="J12302" t="s">
        <v>204</v>
      </c>
      <c r="K12302" t="s">
        <v>14988</v>
      </c>
      <c r="L12302" s="2">
        <v>0.80208333333333337</v>
      </c>
      <c r="M12302" s="2">
        <v>0.80208333333333337</v>
      </c>
      <c r="N12302" s="1">
        <v>46238</v>
      </c>
      <c r="O12302" t="s">
        <v>23</v>
      </c>
      <c r="S12302" t="s">
        <v>18994</v>
      </c>
      <c r="T1230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2302" s="5">
        <f>WEEKNUM(Shipment_Data[[#This Row],[DATE]],2)</f>
        <v>32</v>
      </c>
      <c r="V12302" s="6">
        <f>SUBTOTAL(103,Shipment_Data[[#This Row],[DATE]])</f>
        <v>1</v>
      </c>
      <c r="W123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303" spans="1:23" x14ac:dyDescent="0.25">
      <c r="A12303" s="1">
        <v>46239</v>
      </c>
      <c r="B12303" t="s">
        <v>16582</v>
      </c>
      <c r="C12303" t="s">
        <v>15727</v>
      </c>
      <c r="D12303" t="s">
        <v>17744</v>
      </c>
      <c r="E12303">
        <v>1</v>
      </c>
      <c r="F12303" t="s">
        <v>15108</v>
      </c>
      <c r="G12303">
        <v>156492</v>
      </c>
      <c r="H12303" s="7">
        <v>23693</v>
      </c>
      <c r="I12303" t="s">
        <v>20</v>
      </c>
      <c r="J12303" t="s">
        <v>75</v>
      </c>
      <c r="K12303" t="s">
        <v>76</v>
      </c>
      <c r="L12303" s="2">
        <v>0.45833333333333331</v>
      </c>
      <c r="M12303" s="2">
        <v>0.61319444444444449</v>
      </c>
      <c r="N12303" s="1">
        <v>46239</v>
      </c>
      <c r="O12303" t="s">
        <v>23</v>
      </c>
      <c r="S12303" t="s">
        <v>18994</v>
      </c>
      <c r="T1230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0.15486111110658385</v>
      </c>
      <c r="U12303" s="5">
        <f>WEEKNUM(Shipment_Data[[#This Row],[DATE]],2)</f>
        <v>32</v>
      </c>
      <c r="V12303" s="6">
        <f>SUBTOTAL(103,Shipment_Data[[#This Row],[DATE]])</f>
        <v>1</v>
      </c>
      <c r="W123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304" spans="1:23" x14ac:dyDescent="0.25">
      <c r="A12304" s="1">
        <v>46239</v>
      </c>
      <c r="B12304" t="s">
        <v>17745</v>
      </c>
      <c r="C12304" t="s">
        <v>15859</v>
      </c>
      <c r="D12304" t="s">
        <v>631</v>
      </c>
      <c r="E12304">
        <v>1</v>
      </c>
      <c r="F12304" t="s">
        <v>15108</v>
      </c>
      <c r="G12304">
        <v>3636</v>
      </c>
      <c r="H12304" s="7">
        <v>88800</v>
      </c>
      <c r="I12304" t="s">
        <v>20</v>
      </c>
      <c r="J12304" t="s">
        <v>16313</v>
      </c>
      <c r="K12304" t="s">
        <v>210</v>
      </c>
      <c r="L12304" s="2">
        <v>0.45833333333333331</v>
      </c>
      <c r="M12304" s="2">
        <v>0.66319444444444442</v>
      </c>
      <c r="N12304" s="1">
        <v>46239</v>
      </c>
      <c r="O12304" t="s">
        <v>23</v>
      </c>
      <c r="S12304" t="s">
        <v>18994</v>
      </c>
      <c r="T1230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0.20486111110949423</v>
      </c>
      <c r="U12304" s="5">
        <f>WEEKNUM(Shipment_Data[[#This Row],[DATE]],2)</f>
        <v>32</v>
      </c>
      <c r="V12304" s="6">
        <f>SUBTOTAL(103,Shipment_Data[[#This Row],[DATE]])</f>
        <v>1</v>
      </c>
      <c r="W123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305" spans="1:23" x14ac:dyDescent="0.25">
      <c r="A12305" s="1">
        <v>46239</v>
      </c>
      <c r="B12305" t="s">
        <v>6933</v>
      </c>
      <c r="C12305" t="s">
        <v>15727</v>
      </c>
      <c r="D12305" t="s">
        <v>17746</v>
      </c>
      <c r="E12305">
        <v>41</v>
      </c>
      <c r="F12305" t="s">
        <v>15108</v>
      </c>
      <c r="G12305">
        <v>156278</v>
      </c>
      <c r="H12305" s="7">
        <v>9322389.5999999996</v>
      </c>
      <c r="I12305" t="s">
        <v>20</v>
      </c>
      <c r="J12305" t="s">
        <v>391</v>
      </c>
      <c r="K12305" t="s">
        <v>392</v>
      </c>
      <c r="L12305" s="2">
        <v>0.60416666666666663</v>
      </c>
      <c r="M12305" s="2">
        <v>0.95833333333333337</v>
      </c>
      <c r="N12305" s="1">
        <v>46239</v>
      </c>
      <c r="O12305" t="s">
        <v>23</v>
      </c>
      <c r="S12305" t="s">
        <v>18994</v>
      </c>
      <c r="T1230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0.35416666667151731</v>
      </c>
      <c r="U12305" s="5">
        <f>WEEKNUM(Shipment_Data[[#This Row],[DATE]],2)</f>
        <v>32</v>
      </c>
      <c r="V12305" s="6">
        <f>SUBTOTAL(103,Shipment_Data[[#This Row],[DATE]])</f>
        <v>1</v>
      </c>
      <c r="W123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306" spans="1:23" x14ac:dyDescent="0.25">
      <c r="A12306" s="1">
        <v>46239</v>
      </c>
      <c r="B12306" t="s">
        <v>6933</v>
      </c>
      <c r="C12306" t="s">
        <v>15727</v>
      </c>
      <c r="D12306" t="s">
        <v>17747</v>
      </c>
      <c r="E12306">
        <v>5</v>
      </c>
      <c r="F12306" t="s">
        <v>15108</v>
      </c>
      <c r="G12306">
        <v>156308</v>
      </c>
      <c r="H12306" s="7">
        <v>707588.6</v>
      </c>
      <c r="I12306" t="s">
        <v>20</v>
      </c>
      <c r="J12306" t="s">
        <v>391</v>
      </c>
      <c r="K12306" t="s">
        <v>392</v>
      </c>
      <c r="L12306" s="2">
        <v>0.60416666666666663</v>
      </c>
      <c r="M12306" s="2">
        <v>0.95833333333333337</v>
      </c>
      <c r="N12306" s="1">
        <v>46239</v>
      </c>
      <c r="O12306" t="s">
        <v>23</v>
      </c>
      <c r="S12306" t="s">
        <v>18994</v>
      </c>
      <c r="T1230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0.35416666667151731</v>
      </c>
      <c r="U12306" s="5">
        <f>WEEKNUM(Shipment_Data[[#This Row],[DATE]],2)</f>
        <v>32</v>
      </c>
      <c r="V12306" s="6">
        <f>SUBTOTAL(103,Shipment_Data[[#This Row],[DATE]])</f>
        <v>1</v>
      </c>
      <c r="W123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307" spans="1:23" x14ac:dyDescent="0.25">
      <c r="A12307" s="1">
        <v>46239</v>
      </c>
      <c r="B12307" t="s">
        <v>6933</v>
      </c>
      <c r="C12307" t="s">
        <v>15727</v>
      </c>
      <c r="D12307" t="s">
        <v>17748</v>
      </c>
      <c r="E12307">
        <v>2</v>
      </c>
      <c r="F12307" t="s">
        <v>15108</v>
      </c>
      <c r="G12307">
        <v>156345</v>
      </c>
      <c r="H12307" s="7">
        <v>155472</v>
      </c>
      <c r="I12307" t="s">
        <v>20</v>
      </c>
      <c r="J12307" t="s">
        <v>391</v>
      </c>
      <c r="K12307" t="s">
        <v>392</v>
      </c>
      <c r="L12307" s="2">
        <v>0.60416666666666663</v>
      </c>
      <c r="M12307" s="2">
        <v>0.95833333333333337</v>
      </c>
      <c r="N12307" s="1">
        <v>46239</v>
      </c>
      <c r="O12307" t="s">
        <v>23</v>
      </c>
      <c r="S12307" t="s">
        <v>18994</v>
      </c>
      <c r="T1230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0.35416666667151731</v>
      </c>
      <c r="U12307" s="5">
        <f>WEEKNUM(Shipment_Data[[#This Row],[DATE]],2)</f>
        <v>32</v>
      </c>
      <c r="V12307" s="6">
        <f>SUBTOTAL(103,Shipment_Data[[#This Row],[DATE]])</f>
        <v>1</v>
      </c>
      <c r="W123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308" spans="1:23" x14ac:dyDescent="0.25">
      <c r="A12308" s="1">
        <v>46239</v>
      </c>
      <c r="B12308" t="s">
        <v>6933</v>
      </c>
      <c r="C12308" t="s">
        <v>15727</v>
      </c>
      <c r="D12308" t="s">
        <v>17749</v>
      </c>
      <c r="E12308">
        <v>1</v>
      </c>
      <c r="F12308" t="s">
        <v>15108</v>
      </c>
      <c r="G12308">
        <v>156434</v>
      </c>
      <c r="H12308" s="7">
        <v>17676</v>
      </c>
      <c r="I12308" t="s">
        <v>20</v>
      </c>
      <c r="J12308" t="s">
        <v>391</v>
      </c>
      <c r="K12308" t="s">
        <v>392</v>
      </c>
      <c r="L12308" s="2">
        <v>0.60416666666666663</v>
      </c>
      <c r="M12308" s="2">
        <v>0.95833333333333337</v>
      </c>
      <c r="N12308" s="1">
        <v>46239</v>
      </c>
      <c r="O12308" t="s">
        <v>23</v>
      </c>
      <c r="S12308" t="s">
        <v>18994</v>
      </c>
      <c r="T1230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0.35416666667151731</v>
      </c>
      <c r="U12308" s="5">
        <f>WEEKNUM(Shipment_Data[[#This Row],[DATE]],2)</f>
        <v>32</v>
      </c>
      <c r="V12308" s="6">
        <f>SUBTOTAL(103,Shipment_Data[[#This Row],[DATE]])</f>
        <v>1</v>
      </c>
      <c r="W123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309" spans="1:23" x14ac:dyDescent="0.25">
      <c r="A12309" s="1">
        <v>46239</v>
      </c>
      <c r="B12309" t="s">
        <v>6933</v>
      </c>
      <c r="C12309" t="s">
        <v>15727</v>
      </c>
      <c r="D12309" t="s">
        <v>17750</v>
      </c>
      <c r="E12309">
        <v>1</v>
      </c>
      <c r="F12309" t="s">
        <v>15108</v>
      </c>
      <c r="G12309">
        <v>156456</v>
      </c>
      <c r="H12309" s="7">
        <v>110029.5</v>
      </c>
      <c r="I12309" t="s">
        <v>20</v>
      </c>
      <c r="J12309" t="s">
        <v>391</v>
      </c>
      <c r="K12309" t="s">
        <v>392</v>
      </c>
      <c r="L12309" s="2">
        <v>0.60416666666666663</v>
      </c>
      <c r="M12309" s="2">
        <v>0.95833333333333337</v>
      </c>
      <c r="N12309" s="1">
        <v>46239</v>
      </c>
      <c r="O12309" t="s">
        <v>23</v>
      </c>
      <c r="S12309" t="s">
        <v>18994</v>
      </c>
      <c r="T123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0.35416666667151731</v>
      </c>
      <c r="U12309" s="5">
        <f>WEEKNUM(Shipment_Data[[#This Row],[DATE]],2)</f>
        <v>32</v>
      </c>
      <c r="V12309" s="6">
        <f>SUBTOTAL(103,Shipment_Data[[#This Row],[DATE]])</f>
        <v>1</v>
      </c>
      <c r="W123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310" spans="1:23" x14ac:dyDescent="0.25">
      <c r="A12310" s="1">
        <v>46239</v>
      </c>
      <c r="B12310" t="s">
        <v>6933</v>
      </c>
      <c r="C12310" t="s">
        <v>15727</v>
      </c>
      <c r="D12310" t="s">
        <v>17751</v>
      </c>
      <c r="E12310">
        <v>1</v>
      </c>
      <c r="F12310" t="s">
        <v>15709</v>
      </c>
      <c r="G12310">
        <v>156452</v>
      </c>
      <c r="H12310" s="7">
        <v>36175</v>
      </c>
      <c r="I12310" t="s">
        <v>20</v>
      </c>
      <c r="J12310" t="s">
        <v>391</v>
      </c>
      <c r="K12310" t="s">
        <v>392</v>
      </c>
      <c r="L12310" s="2">
        <v>0.60416666666666663</v>
      </c>
      <c r="M12310" s="2">
        <v>0.95833333333333337</v>
      </c>
      <c r="N12310" s="1">
        <v>46239</v>
      </c>
      <c r="O12310" t="s">
        <v>23</v>
      </c>
      <c r="S12310" t="s">
        <v>18994</v>
      </c>
      <c r="T123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0.35416666667151731</v>
      </c>
      <c r="U12310" s="5">
        <f>WEEKNUM(Shipment_Data[[#This Row],[DATE]],2)</f>
        <v>32</v>
      </c>
      <c r="V12310" s="6">
        <f>SUBTOTAL(103,Shipment_Data[[#This Row],[DATE]])</f>
        <v>1</v>
      </c>
      <c r="W123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311" spans="1:23" x14ac:dyDescent="0.25">
      <c r="A12311" s="1">
        <v>46239</v>
      </c>
      <c r="B12311" t="s">
        <v>6933</v>
      </c>
      <c r="C12311" t="s">
        <v>15727</v>
      </c>
      <c r="D12311" t="s">
        <v>17752</v>
      </c>
      <c r="E12311">
        <v>1</v>
      </c>
      <c r="F12311" t="s">
        <v>15853</v>
      </c>
      <c r="G12311">
        <v>156433</v>
      </c>
      <c r="H12311" s="7">
        <v>67500</v>
      </c>
      <c r="I12311" t="s">
        <v>20</v>
      </c>
      <c r="J12311" t="s">
        <v>391</v>
      </c>
      <c r="K12311" t="s">
        <v>392</v>
      </c>
      <c r="L12311" s="2">
        <v>0.60416666666666663</v>
      </c>
      <c r="M12311" s="2">
        <v>0.95833333333333337</v>
      </c>
      <c r="N12311" s="1">
        <v>46239</v>
      </c>
      <c r="O12311" t="s">
        <v>23</v>
      </c>
      <c r="S12311" t="s">
        <v>18994</v>
      </c>
      <c r="T123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0.35416666667151731</v>
      </c>
      <c r="U12311" s="5">
        <f>WEEKNUM(Shipment_Data[[#This Row],[DATE]],2)</f>
        <v>32</v>
      </c>
      <c r="V12311" s="6">
        <f>SUBTOTAL(103,Shipment_Data[[#This Row],[DATE]])</f>
        <v>1</v>
      </c>
      <c r="W123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312" spans="1:23" x14ac:dyDescent="0.25">
      <c r="A12312" s="1">
        <v>46239</v>
      </c>
      <c r="B12312" t="s">
        <v>17753</v>
      </c>
      <c r="C12312" t="s">
        <v>15727</v>
      </c>
      <c r="D12312" t="s">
        <v>17754</v>
      </c>
      <c r="E12312">
        <v>1</v>
      </c>
      <c r="F12312" t="s">
        <v>15709</v>
      </c>
      <c r="G12312">
        <v>156592</v>
      </c>
      <c r="H12312" s="7">
        <v>26493</v>
      </c>
      <c r="I12312" t="s">
        <v>20</v>
      </c>
      <c r="J12312" t="s">
        <v>16313</v>
      </c>
      <c r="K12312" t="s">
        <v>210</v>
      </c>
      <c r="L12312" s="2">
        <v>0.45833333333333331</v>
      </c>
      <c r="M12312" s="2">
        <v>0.54652777777777772</v>
      </c>
      <c r="N12312" s="1">
        <v>46239</v>
      </c>
      <c r="O12312" t="s">
        <v>23</v>
      </c>
      <c r="S12312" t="s">
        <v>18994</v>
      </c>
      <c r="T123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8.819444444088731E-2</v>
      </c>
      <c r="U12312" s="5">
        <f>WEEKNUM(Shipment_Data[[#This Row],[DATE]],2)</f>
        <v>32</v>
      </c>
      <c r="V12312" s="6">
        <f>SUBTOTAL(103,Shipment_Data[[#This Row],[DATE]])</f>
        <v>1</v>
      </c>
      <c r="W123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313" spans="1:23" x14ac:dyDescent="0.25">
      <c r="A12313" s="1">
        <v>46239</v>
      </c>
      <c r="B12313" t="s">
        <v>2378</v>
      </c>
      <c r="C12313" t="s">
        <v>15727</v>
      </c>
      <c r="D12313" t="s">
        <v>17755</v>
      </c>
      <c r="E12313">
        <v>3</v>
      </c>
      <c r="F12313" t="s">
        <v>15108</v>
      </c>
      <c r="G12313">
        <v>156464</v>
      </c>
      <c r="H12313" s="7">
        <v>877936.9</v>
      </c>
      <c r="I12313" t="s">
        <v>20</v>
      </c>
      <c r="J12313" t="s">
        <v>21</v>
      </c>
      <c r="K12313" t="s">
        <v>171</v>
      </c>
      <c r="L12313" s="2">
        <v>0.5</v>
      </c>
      <c r="M12313" s="2">
        <v>0.58194444444444449</v>
      </c>
      <c r="N12313" s="1">
        <v>46239</v>
      </c>
      <c r="O12313" t="s">
        <v>23</v>
      </c>
      <c r="S12313" t="s">
        <v>18994</v>
      </c>
      <c r="T1231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8.1944444442342501E-2</v>
      </c>
      <c r="U12313" s="5">
        <f>WEEKNUM(Shipment_Data[[#This Row],[DATE]],2)</f>
        <v>32</v>
      </c>
      <c r="V12313" s="6">
        <f>SUBTOTAL(103,Shipment_Data[[#This Row],[DATE]])</f>
        <v>1</v>
      </c>
      <c r="W123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314" spans="1:23" x14ac:dyDescent="0.25">
      <c r="A12314" s="1">
        <v>46239</v>
      </c>
      <c r="B12314" t="s">
        <v>3440</v>
      </c>
      <c r="C12314" t="s">
        <v>15727</v>
      </c>
      <c r="D12314" t="s">
        <v>17756</v>
      </c>
      <c r="E12314">
        <v>1</v>
      </c>
      <c r="F12314" t="s">
        <v>15853</v>
      </c>
      <c r="G12314">
        <v>156569</v>
      </c>
      <c r="H12314" s="7">
        <v>13500</v>
      </c>
      <c r="I12314" t="s">
        <v>20</v>
      </c>
      <c r="J12314" t="s">
        <v>97</v>
      </c>
      <c r="K12314" t="s">
        <v>98</v>
      </c>
      <c r="L12314" s="2">
        <v>0.5</v>
      </c>
      <c r="M12314" s="2">
        <v>0.53472222222222221</v>
      </c>
      <c r="N12314" s="1">
        <v>46239</v>
      </c>
      <c r="O12314" t="s">
        <v>23</v>
      </c>
      <c r="S12314" t="s">
        <v>18994</v>
      </c>
      <c r="T123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3.4722222218988463E-2</v>
      </c>
      <c r="U12314" s="5">
        <f>WEEKNUM(Shipment_Data[[#This Row],[DATE]],2)</f>
        <v>32</v>
      </c>
      <c r="V12314" s="6">
        <f>SUBTOTAL(103,Shipment_Data[[#This Row],[DATE]])</f>
        <v>1</v>
      </c>
      <c r="W123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315" spans="1:23" x14ac:dyDescent="0.25">
      <c r="A12315" s="1">
        <v>46239</v>
      </c>
      <c r="B12315" t="s">
        <v>3440</v>
      </c>
      <c r="C12315" t="s">
        <v>15727</v>
      </c>
      <c r="D12315" t="s">
        <v>17757</v>
      </c>
      <c r="E12315">
        <v>8</v>
      </c>
      <c r="F12315" t="s">
        <v>15108</v>
      </c>
      <c r="G12315">
        <v>156574</v>
      </c>
      <c r="H12315" s="7">
        <v>348666</v>
      </c>
      <c r="I12315" t="s">
        <v>20</v>
      </c>
      <c r="J12315" t="s">
        <v>97</v>
      </c>
      <c r="K12315" t="s">
        <v>98</v>
      </c>
      <c r="L12315" s="2">
        <v>0.5</v>
      </c>
      <c r="M12315" s="2">
        <v>0.53472222222222221</v>
      </c>
      <c r="N12315" s="1">
        <v>46239</v>
      </c>
      <c r="O12315" t="s">
        <v>23</v>
      </c>
      <c r="S12315" t="s">
        <v>18994</v>
      </c>
      <c r="T1231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3.4722222218988463E-2</v>
      </c>
      <c r="U12315" s="5">
        <f>WEEKNUM(Shipment_Data[[#This Row],[DATE]],2)</f>
        <v>32</v>
      </c>
      <c r="V12315" s="6">
        <f>SUBTOTAL(103,Shipment_Data[[#This Row],[DATE]])</f>
        <v>1</v>
      </c>
      <c r="W123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316" spans="1:23" x14ac:dyDescent="0.25">
      <c r="A12316" s="1">
        <v>46239</v>
      </c>
      <c r="B12316" t="s">
        <v>3440</v>
      </c>
      <c r="C12316" t="s">
        <v>15727</v>
      </c>
      <c r="D12316" t="s">
        <v>17758</v>
      </c>
      <c r="E12316">
        <v>3</v>
      </c>
      <c r="F12316" t="s">
        <v>15108</v>
      </c>
      <c r="G12316">
        <v>156543</v>
      </c>
      <c r="H12316" s="7">
        <v>2657675.04</v>
      </c>
      <c r="I12316" t="s">
        <v>20</v>
      </c>
      <c r="J12316" t="s">
        <v>97</v>
      </c>
      <c r="K12316" t="s">
        <v>98</v>
      </c>
      <c r="L12316" s="2">
        <v>0.5</v>
      </c>
      <c r="M12316" s="2">
        <v>0.53472222222222221</v>
      </c>
      <c r="N12316" s="1">
        <v>46239</v>
      </c>
      <c r="O12316" t="s">
        <v>23</v>
      </c>
      <c r="S12316" t="s">
        <v>18994</v>
      </c>
      <c r="T123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3.4722222218988463E-2</v>
      </c>
      <c r="U12316" s="5">
        <f>WEEKNUM(Shipment_Data[[#This Row],[DATE]],2)</f>
        <v>32</v>
      </c>
      <c r="V12316" s="6">
        <f>SUBTOTAL(103,Shipment_Data[[#This Row],[DATE]])</f>
        <v>1</v>
      </c>
      <c r="W123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317" spans="1:23" x14ac:dyDescent="0.25">
      <c r="A12317" s="1">
        <v>46239</v>
      </c>
      <c r="B12317" t="s">
        <v>3440</v>
      </c>
      <c r="C12317" t="s">
        <v>15727</v>
      </c>
      <c r="D12317" t="s">
        <v>17759</v>
      </c>
      <c r="E12317">
        <v>1</v>
      </c>
      <c r="F12317" t="s">
        <v>15108</v>
      </c>
      <c r="G12317">
        <v>156572</v>
      </c>
      <c r="H12317" s="7">
        <v>910079.79</v>
      </c>
      <c r="I12317" t="s">
        <v>20</v>
      </c>
      <c r="J12317" t="s">
        <v>97</v>
      </c>
      <c r="K12317" t="s">
        <v>98</v>
      </c>
      <c r="L12317" s="2">
        <v>0.5</v>
      </c>
      <c r="M12317" s="2">
        <v>0.53472222222222221</v>
      </c>
      <c r="N12317" s="1">
        <v>46239</v>
      </c>
      <c r="O12317" t="s">
        <v>23</v>
      </c>
      <c r="S12317" t="s">
        <v>18994</v>
      </c>
      <c r="T1231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3.4722222218988463E-2</v>
      </c>
      <c r="U12317" s="5">
        <f>WEEKNUM(Shipment_Data[[#This Row],[DATE]],2)</f>
        <v>32</v>
      </c>
      <c r="V12317" s="6">
        <f>SUBTOTAL(103,Shipment_Data[[#This Row],[DATE]])</f>
        <v>1</v>
      </c>
      <c r="W123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318" spans="1:23" x14ac:dyDescent="0.25">
      <c r="A12318" s="1">
        <v>46239</v>
      </c>
      <c r="B12318" t="s">
        <v>6709</v>
      </c>
      <c r="C12318" t="s">
        <v>15727</v>
      </c>
      <c r="D12318" t="s">
        <v>17760</v>
      </c>
      <c r="E12318">
        <v>3</v>
      </c>
      <c r="F12318" t="s">
        <v>15108</v>
      </c>
      <c r="G12318">
        <v>156422</v>
      </c>
      <c r="H12318" s="7">
        <v>385217.76</v>
      </c>
      <c r="I12318" t="s">
        <v>20</v>
      </c>
      <c r="J12318" t="s">
        <v>170</v>
      </c>
      <c r="K12318" t="s">
        <v>171</v>
      </c>
      <c r="L12318" s="2">
        <v>0.52083333333333337</v>
      </c>
      <c r="M12318" s="2">
        <v>0.61527777777777781</v>
      </c>
      <c r="N12318" s="1">
        <v>46239</v>
      </c>
      <c r="O12318" t="s">
        <v>23</v>
      </c>
      <c r="S12318" t="s">
        <v>18994</v>
      </c>
      <c r="T1231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9.4444444439432118E-2</v>
      </c>
      <c r="U12318" s="5">
        <f>WEEKNUM(Shipment_Data[[#This Row],[DATE]],2)</f>
        <v>32</v>
      </c>
      <c r="V12318" s="6">
        <f>SUBTOTAL(103,Shipment_Data[[#This Row],[DATE]])</f>
        <v>1</v>
      </c>
      <c r="W123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319" spans="1:23" x14ac:dyDescent="0.25">
      <c r="A12319" s="1">
        <v>46239</v>
      </c>
      <c r="B12319" t="s">
        <v>1552</v>
      </c>
      <c r="C12319" t="s">
        <v>15727</v>
      </c>
      <c r="D12319" t="s">
        <v>17761</v>
      </c>
      <c r="E12319">
        <v>2</v>
      </c>
      <c r="F12319" t="s">
        <v>15108</v>
      </c>
      <c r="G12319">
        <v>156462</v>
      </c>
      <c r="H12319" s="7">
        <v>249481.84</v>
      </c>
      <c r="I12319" t="s">
        <v>20</v>
      </c>
      <c r="J12319" t="s">
        <v>391</v>
      </c>
      <c r="K12319" t="s">
        <v>324</v>
      </c>
      <c r="L12319" s="2">
        <v>0.58333333333333337</v>
      </c>
      <c r="M12319" s="2">
        <v>0.70277777777777772</v>
      </c>
      <c r="N12319" s="1">
        <v>46239</v>
      </c>
      <c r="O12319" t="s">
        <v>23</v>
      </c>
      <c r="S12319" t="s">
        <v>18994</v>
      </c>
      <c r="T1231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0.11944444444088731</v>
      </c>
      <c r="U12319" s="5">
        <f>WEEKNUM(Shipment_Data[[#This Row],[DATE]],2)</f>
        <v>32</v>
      </c>
      <c r="V12319" s="6">
        <f>SUBTOTAL(103,Shipment_Data[[#This Row],[DATE]])</f>
        <v>1</v>
      </c>
      <c r="W123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320" spans="1:23" x14ac:dyDescent="0.25">
      <c r="A12320" s="1">
        <v>46239</v>
      </c>
      <c r="B12320" t="s">
        <v>6933</v>
      </c>
      <c r="C12320" t="s">
        <v>15727</v>
      </c>
      <c r="D12320" t="s">
        <v>17762</v>
      </c>
      <c r="E12320">
        <v>1</v>
      </c>
      <c r="F12320" t="s">
        <v>15853</v>
      </c>
      <c r="G12320">
        <v>156553</v>
      </c>
      <c r="H12320" s="7">
        <v>67500</v>
      </c>
      <c r="I12320" t="s">
        <v>20</v>
      </c>
      <c r="J12320" t="s">
        <v>391</v>
      </c>
      <c r="K12320" t="s">
        <v>324</v>
      </c>
      <c r="L12320" s="2">
        <v>0.58333333333333337</v>
      </c>
      <c r="M12320" s="2">
        <v>0.95833333333333337</v>
      </c>
      <c r="N12320" s="1">
        <v>46239</v>
      </c>
      <c r="O12320" t="s">
        <v>23</v>
      </c>
      <c r="S12320" t="s">
        <v>18994</v>
      </c>
      <c r="T123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0.375</v>
      </c>
      <c r="U12320" s="5">
        <f>WEEKNUM(Shipment_Data[[#This Row],[DATE]],2)</f>
        <v>32</v>
      </c>
      <c r="V12320" s="6">
        <f>SUBTOTAL(103,Shipment_Data[[#This Row],[DATE]])</f>
        <v>1</v>
      </c>
      <c r="W123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321" spans="1:23" x14ac:dyDescent="0.25">
      <c r="A12321" s="1">
        <v>46239</v>
      </c>
      <c r="B12321" t="s">
        <v>1653</v>
      </c>
      <c r="C12321" t="s">
        <v>15727</v>
      </c>
      <c r="D12321" t="s">
        <v>17763</v>
      </c>
      <c r="E12321">
        <v>2</v>
      </c>
      <c r="F12321" t="s">
        <v>15108</v>
      </c>
      <c r="G12321">
        <v>156556</v>
      </c>
      <c r="H12321" s="7">
        <v>537958.96</v>
      </c>
      <c r="I12321" t="s">
        <v>20</v>
      </c>
      <c r="J12321" t="s">
        <v>170</v>
      </c>
      <c r="K12321" t="s">
        <v>98</v>
      </c>
      <c r="L12321" s="2">
        <v>0.58333333333333337</v>
      </c>
      <c r="M12321" s="2">
        <v>0.78055555555555556</v>
      </c>
      <c r="N12321" s="1">
        <v>46239</v>
      </c>
      <c r="O12321" t="s">
        <v>23</v>
      </c>
      <c r="S12321" t="s">
        <v>18994</v>
      </c>
      <c r="T123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0.19722222221753327</v>
      </c>
      <c r="U12321" s="5">
        <f>WEEKNUM(Shipment_Data[[#This Row],[DATE]],2)</f>
        <v>32</v>
      </c>
      <c r="V12321" s="6">
        <f>SUBTOTAL(103,Shipment_Data[[#This Row],[DATE]])</f>
        <v>1</v>
      </c>
      <c r="W123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322" spans="1:23" x14ac:dyDescent="0.25">
      <c r="A12322" s="1">
        <v>46239</v>
      </c>
      <c r="B12322" t="s">
        <v>1653</v>
      </c>
      <c r="C12322" t="s">
        <v>15727</v>
      </c>
      <c r="D12322" t="s">
        <v>17764</v>
      </c>
      <c r="G12322">
        <v>156556</v>
      </c>
      <c r="H12322" s="7">
        <v>9258.86</v>
      </c>
      <c r="I12322" t="s">
        <v>20</v>
      </c>
      <c r="J12322" t="s">
        <v>170</v>
      </c>
      <c r="K12322" t="s">
        <v>98</v>
      </c>
      <c r="L12322" s="2">
        <v>0.58333333333333337</v>
      </c>
      <c r="M12322" s="2">
        <v>0.78055555555555556</v>
      </c>
      <c r="N12322" s="1">
        <v>46239</v>
      </c>
      <c r="O12322" t="s">
        <v>23</v>
      </c>
      <c r="S12322" t="s">
        <v>18994</v>
      </c>
      <c r="T1232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0.19722222221753327</v>
      </c>
      <c r="U12322" s="5">
        <f>WEEKNUM(Shipment_Data[[#This Row],[DATE]],2)</f>
        <v>32</v>
      </c>
      <c r="V12322" s="6">
        <f>SUBTOTAL(103,Shipment_Data[[#This Row],[DATE]])</f>
        <v>1</v>
      </c>
      <c r="W123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323" spans="1:23" x14ac:dyDescent="0.25">
      <c r="A12323" s="1">
        <v>46239</v>
      </c>
      <c r="B12323" t="s">
        <v>1649</v>
      </c>
      <c r="C12323" t="s">
        <v>15727</v>
      </c>
      <c r="D12323" t="s">
        <v>17765</v>
      </c>
      <c r="E12323">
        <v>1</v>
      </c>
      <c r="F12323" t="s">
        <v>15108</v>
      </c>
      <c r="G12323">
        <v>156528</v>
      </c>
      <c r="H12323" s="7">
        <v>202365</v>
      </c>
      <c r="I12323" t="s">
        <v>20</v>
      </c>
      <c r="J12323" t="s">
        <v>105</v>
      </c>
      <c r="K12323" t="s">
        <v>106</v>
      </c>
      <c r="L12323" s="2">
        <v>0.56944444444444442</v>
      </c>
      <c r="M12323" s="2">
        <v>0.75486111111111109</v>
      </c>
      <c r="N12323" s="1">
        <v>46239</v>
      </c>
      <c r="O12323" t="s">
        <v>23</v>
      </c>
      <c r="S12323" t="s">
        <v>18994</v>
      </c>
      <c r="T123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0.18541666666715173</v>
      </c>
      <c r="U12323" s="5">
        <f>WEEKNUM(Shipment_Data[[#This Row],[DATE]],2)</f>
        <v>32</v>
      </c>
      <c r="V12323" s="6">
        <f>SUBTOTAL(103,Shipment_Data[[#This Row],[DATE]])</f>
        <v>1</v>
      </c>
      <c r="W123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324" spans="1:23" x14ac:dyDescent="0.25">
      <c r="A12324" s="1">
        <v>46239</v>
      </c>
      <c r="B12324" t="s">
        <v>1653</v>
      </c>
      <c r="C12324" t="s">
        <v>15727</v>
      </c>
      <c r="D12324" t="s">
        <v>17766</v>
      </c>
      <c r="E12324">
        <v>4</v>
      </c>
      <c r="F12324" t="s">
        <v>15108</v>
      </c>
      <c r="G12324" t="s">
        <v>17767</v>
      </c>
      <c r="H12324" s="7">
        <v>1236066.3899999999</v>
      </c>
      <c r="I12324" t="s">
        <v>20</v>
      </c>
      <c r="J12324" t="s">
        <v>170</v>
      </c>
      <c r="K12324" t="s">
        <v>98</v>
      </c>
      <c r="L12324" s="2">
        <v>0.52083333333333337</v>
      </c>
      <c r="M12324" s="2">
        <v>0.78055555555555556</v>
      </c>
      <c r="N12324" s="1">
        <v>46239</v>
      </c>
      <c r="O12324" t="s">
        <v>23</v>
      </c>
      <c r="S12324" t="s">
        <v>18994</v>
      </c>
      <c r="T123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0.25972222221753327</v>
      </c>
      <c r="U12324" s="5">
        <f>WEEKNUM(Shipment_Data[[#This Row],[DATE]],2)</f>
        <v>32</v>
      </c>
      <c r="V12324" s="6">
        <f>SUBTOTAL(103,Shipment_Data[[#This Row],[DATE]])</f>
        <v>1</v>
      </c>
      <c r="W123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325" spans="1:23" x14ac:dyDescent="0.25">
      <c r="A12325" s="1">
        <v>46239</v>
      </c>
      <c r="B12325" t="s">
        <v>1653</v>
      </c>
      <c r="C12325" t="s">
        <v>15727</v>
      </c>
      <c r="D12325" t="s">
        <v>17768</v>
      </c>
      <c r="E12325">
        <v>2</v>
      </c>
      <c r="F12325" t="s">
        <v>15108</v>
      </c>
      <c r="G12325">
        <v>156557</v>
      </c>
      <c r="H12325" s="7">
        <v>410290.6</v>
      </c>
      <c r="I12325" t="s">
        <v>20</v>
      </c>
      <c r="J12325" t="s">
        <v>170</v>
      </c>
      <c r="K12325" t="s">
        <v>98</v>
      </c>
      <c r="L12325" s="2">
        <v>0.52083333333333337</v>
      </c>
      <c r="M12325" s="2">
        <v>0.78055555555555556</v>
      </c>
      <c r="N12325" s="1">
        <v>46239</v>
      </c>
      <c r="O12325" t="s">
        <v>23</v>
      </c>
      <c r="S12325" t="s">
        <v>18994</v>
      </c>
      <c r="T1232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0.25972222221753327</v>
      </c>
      <c r="U12325" s="5">
        <f>WEEKNUM(Shipment_Data[[#This Row],[DATE]],2)</f>
        <v>32</v>
      </c>
      <c r="V12325" s="6">
        <f>SUBTOTAL(103,Shipment_Data[[#This Row],[DATE]])</f>
        <v>1</v>
      </c>
      <c r="W123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326" spans="1:23" x14ac:dyDescent="0.25">
      <c r="A12326" s="1">
        <v>46239</v>
      </c>
      <c r="B12326" t="s">
        <v>1653</v>
      </c>
      <c r="C12326" t="s">
        <v>15727</v>
      </c>
      <c r="D12326" t="s">
        <v>17769</v>
      </c>
      <c r="E12326">
        <v>2</v>
      </c>
      <c r="F12326" t="s">
        <v>15108</v>
      </c>
      <c r="G12326">
        <v>156583</v>
      </c>
      <c r="H12326" s="7">
        <v>261746.01</v>
      </c>
      <c r="I12326" t="s">
        <v>20</v>
      </c>
      <c r="J12326" t="s">
        <v>170</v>
      </c>
      <c r="K12326" t="s">
        <v>98</v>
      </c>
      <c r="L12326" s="2">
        <v>0.52083333333333337</v>
      </c>
      <c r="M12326" s="2">
        <v>0.78055555555555556</v>
      </c>
      <c r="N12326" s="1">
        <v>46239</v>
      </c>
      <c r="O12326" t="s">
        <v>23</v>
      </c>
      <c r="S12326" t="s">
        <v>18994</v>
      </c>
      <c r="T123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0.25972222221753327</v>
      </c>
      <c r="U12326" s="5">
        <f>WEEKNUM(Shipment_Data[[#This Row],[DATE]],2)</f>
        <v>32</v>
      </c>
      <c r="V12326" s="6">
        <f>SUBTOTAL(103,Shipment_Data[[#This Row],[DATE]])</f>
        <v>1</v>
      </c>
      <c r="W123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327" spans="1:23" x14ac:dyDescent="0.25">
      <c r="A12327" s="1">
        <v>46239</v>
      </c>
      <c r="B12327" t="s">
        <v>1653</v>
      </c>
      <c r="C12327" t="s">
        <v>15727</v>
      </c>
      <c r="D12327" t="s">
        <v>17770</v>
      </c>
      <c r="E12327">
        <v>1</v>
      </c>
      <c r="F12327" t="s">
        <v>15108</v>
      </c>
      <c r="G12327">
        <v>156558</v>
      </c>
      <c r="H12327" s="7">
        <v>159263.64000000001</v>
      </c>
      <c r="I12327" t="s">
        <v>20</v>
      </c>
      <c r="J12327" t="s">
        <v>170</v>
      </c>
      <c r="K12327" t="s">
        <v>98</v>
      </c>
      <c r="L12327" s="2">
        <v>0.52083333333333337</v>
      </c>
      <c r="M12327" s="2">
        <v>0.78055555555555556</v>
      </c>
      <c r="N12327" s="1">
        <v>46239</v>
      </c>
      <c r="O12327" t="s">
        <v>23</v>
      </c>
      <c r="S12327" t="s">
        <v>18994</v>
      </c>
      <c r="T1232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0.25972222221753327</v>
      </c>
      <c r="U12327" s="5">
        <f>WEEKNUM(Shipment_Data[[#This Row],[DATE]],2)</f>
        <v>32</v>
      </c>
      <c r="V12327" s="6">
        <f>SUBTOTAL(103,Shipment_Data[[#This Row],[DATE]])</f>
        <v>1</v>
      </c>
      <c r="W123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328" spans="1:23" x14ac:dyDescent="0.25">
      <c r="A12328" s="1">
        <v>46239</v>
      </c>
      <c r="B12328" t="s">
        <v>1653</v>
      </c>
      <c r="C12328" t="s">
        <v>15727</v>
      </c>
      <c r="D12328" t="s">
        <v>17771</v>
      </c>
      <c r="E12328">
        <v>1</v>
      </c>
      <c r="F12328" t="s">
        <v>15108</v>
      </c>
      <c r="G12328">
        <v>156571</v>
      </c>
      <c r="H12328" s="7">
        <v>14462</v>
      </c>
      <c r="I12328" t="s">
        <v>20</v>
      </c>
      <c r="J12328" t="s">
        <v>170</v>
      </c>
      <c r="K12328" t="s">
        <v>98</v>
      </c>
      <c r="L12328" s="2">
        <v>0.52083333333333337</v>
      </c>
      <c r="M12328" s="2">
        <v>0.78055555555555556</v>
      </c>
      <c r="N12328" s="1">
        <v>46239</v>
      </c>
      <c r="O12328" t="s">
        <v>23</v>
      </c>
      <c r="S12328" t="s">
        <v>18994</v>
      </c>
      <c r="T123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0.25972222221753327</v>
      </c>
      <c r="U12328" s="5">
        <f>WEEKNUM(Shipment_Data[[#This Row],[DATE]],2)</f>
        <v>32</v>
      </c>
      <c r="V12328" s="6">
        <f>SUBTOTAL(103,Shipment_Data[[#This Row],[DATE]])</f>
        <v>1</v>
      </c>
      <c r="W123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329" spans="1:23" x14ac:dyDescent="0.25">
      <c r="A12329" s="1">
        <v>46239</v>
      </c>
      <c r="B12329" t="s">
        <v>1653</v>
      </c>
      <c r="C12329" t="s">
        <v>15727</v>
      </c>
      <c r="D12329" t="s">
        <v>17772</v>
      </c>
      <c r="E12329">
        <v>1</v>
      </c>
      <c r="F12329" t="s">
        <v>15984</v>
      </c>
      <c r="G12329">
        <v>156653</v>
      </c>
      <c r="H12329" s="7">
        <v>6466.32</v>
      </c>
      <c r="I12329" t="s">
        <v>20</v>
      </c>
      <c r="J12329" t="s">
        <v>170</v>
      </c>
      <c r="K12329" t="s">
        <v>98</v>
      </c>
      <c r="L12329" s="2">
        <v>0.52083333333333337</v>
      </c>
      <c r="M12329" s="2">
        <v>0.78055555555555556</v>
      </c>
      <c r="N12329" s="1">
        <v>46239</v>
      </c>
      <c r="O12329" t="s">
        <v>23</v>
      </c>
      <c r="S12329" t="s">
        <v>18994</v>
      </c>
      <c r="T123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0.25972222221753327</v>
      </c>
      <c r="U12329" s="5">
        <f>WEEKNUM(Shipment_Data[[#This Row],[DATE]],2)</f>
        <v>32</v>
      </c>
      <c r="V12329" s="6">
        <f>SUBTOTAL(103,Shipment_Data[[#This Row],[DATE]])</f>
        <v>1</v>
      </c>
      <c r="W123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330" spans="1:23" x14ac:dyDescent="0.25">
      <c r="A12330" s="1">
        <v>46239</v>
      </c>
      <c r="B12330" t="s">
        <v>1653</v>
      </c>
      <c r="C12330" t="s">
        <v>15727</v>
      </c>
      <c r="D12330" t="s">
        <v>17773</v>
      </c>
      <c r="E12330">
        <v>1</v>
      </c>
      <c r="F12330" t="s">
        <v>15709</v>
      </c>
      <c r="G12330">
        <v>156584</v>
      </c>
      <c r="H12330" s="7">
        <v>27000</v>
      </c>
      <c r="I12330" t="s">
        <v>20</v>
      </c>
      <c r="J12330" t="s">
        <v>170</v>
      </c>
      <c r="K12330" t="s">
        <v>98</v>
      </c>
      <c r="L12330" s="2">
        <v>0.52083333333333337</v>
      </c>
      <c r="M12330" s="2">
        <v>0.78055555555555556</v>
      </c>
      <c r="N12330" s="1">
        <v>46239</v>
      </c>
      <c r="O12330" t="s">
        <v>23</v>
      </c>
      <c r="S12330" t="s">
        <v>18994</v>
      </c>
      <c r="T1233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0.25972222221753327</v>
      </c>
      <c r="U12330" s="5">
        <f>WEEKNUM(Shipment_Data[[#This Row],[DATE]],2)</f>
        <v>32</v>
      </c>
      <c r="V12330" s="6">
        <f>SUBTOTAL(103,Shipment_Data[[#This Row],[DATE]])</f>
        <v>1</v>
      </c>
      <c r="W123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331" spans="1:23" x14ac:dyDescent="0.25">
      <c r="A12331" s="1">
        <v>46239</v>
      </c>
      <c r="B12331" t="s">
        <v>1459</v>
      </c>
      <c r="C12331" t="s">
        <v>15727</v>
      </c>
      <c r="D12331" t="s">
        <v>17774</v>
      </c>
      <c r="E12331">
        <v>2</v>
      </c>
      <c r="F12331" t="s">
        <v>15108</v>
      </c>
      <c r="G12331">
        <v>156566</v>
      </c>
      <c r="H12331" s="7">
        <v>261853</v>
      </c>
      <c r="I12331" t="s">
        <v>20</v>
      </c>
      <c r="J12331" t="s">
        <v>105</v>
      </c>
      <c r="K12331" t="s">
        <v>106</v>
      </c>
      <c r="L12331" s="2">
        <v>0.56944444444444442</v>
      </c>
      <c r="M12331" s="2">
        <v>0.50763888888888886</v>
      </c>
      <c r="N12331" s="1">
        <v>46240</v>
      </c>
      <c r="O12331" t="s">
        <v>23</v>
      </c>
      <c r="S12331" t="s">
        <v>18994</v>
      </c>
      <c r="T1233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0.93819444444670808</v>
      </c>
      <c r="U12331" s="5">
        <f>WEEKNUM(Shipment_Data[[#This Row],[DATE]],2)</f>
        <v>32</v>
      </c>
      <c r="V12331" s="6">
        <f>SUBTOTAL(103,Shipment_Data[[#This Row],[DATE]])</f>
        <v>1</v>
      </c>
      <c r="W123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332" spans="1:23" x14ac:dyDescent="0.25">
      <c r="A12332" s="1">
        <v>46239</v>
      </c>
      <c r="B12332" t="s">
        <v>1459</v>
      </c>
      <c r="C12332" t="s">
        <v>15727</v>
      </c>
      <c r="D12332" t="s">
        <v>17775</v>
      </c>
      <c r="G12332">
        <v>156616</v>
      </c>
      <c r="H12332" s="7">
        <v>58073.599999999999</v>
      </c>
      <c r="I12332" t="s">
        <v>20</v>
      </c>
      <c r="J12332" t="s">
        <v>105</v>
      </c>
      <c r="K12332" t="s">
        <v>106</v>
      </c>
      <c r="L12332" s="2">
        <v>0.56944444444444442</v>
      </c>
      <c r="M12332" s="2">
        <v>0.50763888888888886</v>
      </c>
      <c r="N12332" s="1">
        <v>46240</v>
      </c>
      <c r="O12332" t="s">
        <v>23</v>
      </c>
      <c r="S12332" t="s">
        <v>18994</v>
      </c>
      <c r="T1233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0.93819444444670808</v>
      </c>
      <c r="U12332" s="5">
        <f>WEEKNUM(Shipment_Data[[#This Row],[DATE]],2)</f>
        <v>32</v>
      </c>
      <c r="V12332" s="6">
        <f>SUBTOTAL(103,Shipment_Data[[#This Row],[DATE]])</f>
        <v>1</v>
      </c>
      <c r="W123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333" spans="1:23" x14ac:dyDescent="0.25">
      <c r="A12333" s="1">
        <v>46239</v>
      </c>
      <c r="B12333" t="s">
        <v>17740</v>
      </c>
      <c r="C12333" t="s">
        <v>15727</v>
      </c>
      <c r="D12333" t="s">
        <v>17776</v>
      </c>
      <c r="E12333">
        <v>1</v>
      </c>
      <c r="F12333" t="s">
        <v>15108</v>
      </c>
      <c r="G12333">
        <v>156539</v>
      </c>
      <c r="H12333" s="7">
        <v>1347390.02</v>
      </c>
      <c r="I12333" t="s">
        <v>20</v>
      </c>
      <c r="J12333" t="s">
        <v>170</v>
      </c>
      <c r="K12333" t="s">
        <v>98</v>
      </c>
      <c r="L12333" s="2">
        <v>0.56944444444444442</v>
      </c>
      <c r="M12333" s="2">
        <v>0.78055555555555556</v>
      </c>
      <c r="N12333" s="1">
        <v>46239</v>
      </c>
      <c r="O12333" t="s">
        <v>23</v>
      </c>
      <c r="S12333" t="s">
        <v>18994</v>
      </c>
      <c r="T123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0.21111111110803904</v>
      </c>
      <c r="U12333" s="5">
        <f>WEEKNUM(Shipment_Data[[#This Row],[DATE]],2)</f>
        <v>32</v>
      </c>
      <c r="V12333" s="6">
        <f>SUBTOTAL(103,Shipment_Data[[#This Row],[DATE]])</f>
        <v>1</v>
      </c>
      <c r="W123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334" spans="1:23" x14ac:dyDescent="0.25">
      <c r="A12334" s="1">
        <v>46239</v>
      </c>
      <c r="B12334" t="s">
        <v>107</v>
      </c>
      <c r="C12334" t="s">
        <v>15727</v>
      </c>
      <c r="D12334" t="s">
        <v>17777</v>
      </c>
      <c r="E12334">
        <v>1</v>
      </c>
      <c r="F12334" t="s">
        <v>15108</v>
      </c>
      <c r="G12334">
        <v>156531</v>
      </c>
      <c r="H12334" s="7">
        <v>275010</v>
      </c>
      <c r="I12334" t="s">
        <v>20</v>
      </c>
      <c r="J12334" t="s">
        <v>57</v>
      </c>
      <c r="K12334" t="s">
        <v>58</v>
      </c>
      <c r="L12334" s="2">
        <v>0.56944444444444442</v>
      </c>
      <c r="M12334" s="2">
        <v>0.69027777777777777</v>
      </c>
      <c r="N12334" s="1">
        <v>46239</v>
      </c>
      <c r="O12334" t="s">
        <v>23</v>
      </c>
      <c r="S12334" t="s">
        <v>18994</v>
      </c>
      <c r="T123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0.12083333333430346</v>
      </c>
      <c r="U12334" s="5">
        <f>WEEKNUM(Shipment_Data[[#This Row],[DATE]],2)</f>
        <v>32</v>
      </c>
      <c r="V12334" s="6">
        <f>SUBTOTAL(103,Shipment_Data[[#This Row],[DATE]])</f>
        <v>1</v>
      </c>
      <c r="W123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335" spans="1:23" x14ac:dyDescent="0.25">
      <c r="A12335" s="1">
        <v>46239</v>
      </c>
      <c r="B12335" t="s">
        <v>101</v>
      </c>
      <c r="C12335" t="s">
        <v>15727</v>
      </c>
      <c r="D12335" t="s">
        <v>17778</v>
      </c>
      <c r="E12335">
        <v>2</v>
      </c>
      <c r="F12335" t="s">
        <v>15108</v>
      </c>
      <c r="G12335">
        <v>156547</v>
      </c>
      <c r="H12335" s="7">
        <v>472769.5</v>
      </c>
      <c r="I12335" t="s">
        <v>20</v>
      </c>
      <c r="J12335" t="s">
        <v>391</v>
      </c>
      <c r="K12335" t="s">
        <v>392</v>
      </c>
      <c r="L12335" s="2">
        <v>0.60416666666666663</v>
      </c>
      <c r="M12335" s="2">
        <v>0.66805555555555551</v>
      </c>
      <c r="N12335" s="1">
        <v>46239</v>
      </c>
      <c r="O12335" t="s">
        <v>23</v>
      </c>
      <c r="S12335" t="s">
        <v>18994</v>
      </c>
      <c r="T123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6.3888888893416151E-2</v>
      </c>
      <c r="U12335" s="5">
        <f>WEEKNUM(Shipment_Data[[#This Row],[DATE]],2)</f>
        <v>32</v>
      </c>
      <c r="V12335" s="6">
        <f>SUBTOTAL(103,Shipment_Data[[#This Row],[DATE]])</f>
        <v>1</v>
      </c>
      <c r="W123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336" spans="1:23" x14ac:dyDescent="0.25">
      <c r="A12336" s="1">
        <v>46239</v>
      </c>
      <c r="B12336" t="s">
        <v>12421</v>
      </c>
      <c r="C12336" t="s">
        <v>15727</v>
      </c>
      <c r="D12336" t="s">
        <v>17779</v>
      </c>
      <c r="E12336">
        <v>6</v>
      </c>
      <c r="F12336" t="s">
        <v>15108</v>
      </c>
      <c r="G12336">
        <v>156567</v>
      </c>
      <c r="H12336" s="7">
        <v>742424</v>
      </c>
      <c r="I12336" t="s">
        <v>20</v>
      </c>
      <c r="J12336" t="s">
        <v>105</v>
      </c>
      <c r="K12336" t="s">
        <v>106</v>
      </c>
      <c r="L12336" s="2">
        <v>0.60416666666666663</v>
      </c>
      <c r="M12336" s="2">
        <v>0.85416666666666663</v>
      </c>
      <c r="N12336" s="1">
        <v>46239</v>
      </c>
      <c r="O12336" t="s">
        <v>23</v>
      </c>
      <c r="S12336" t="s">
        <v>18994</v>
      </c>
      <c r="T123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</v>
      </c>
      <c r="U12336" s="5">
        <f>WEEKNUM(Shipment_Data[[#This Row],[DATE]],2)</f>
        <v>32</v>
      </c>
      <c r="V12336" s="6">
        <f>SUBTOTAL(103,Shipment_Data[[#This Row],[DATE]])</f>
        <v>1</v>
      </c>
      <c r="W123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337" spans="1:23" x14ac:dyDescent="0.25">
      <c r="A12337" s="1">
        <v>46239</v>
      </c>
      <c r="B12337" t="s">
        <v>4999</v>
      </c>
      <c r="C12337" t="s">
        <v>15727</v>
      </c>
      <c r="D12337" t="s">
        <v>17780</v>
      </c>
      <c r="E12337">
        <v>3</v>
      </c>
      <c r="F12337" t="s">
        <v>15108</v>
      </c>
      <c r="G12337">
        <v>156487</v>
      </c>
      <c r="H12337" s="7">
        <v>717814.95</v>
      </c>
      <c r="I12337" t="s">
        <v>20</v>
      </c>
      <c r="J12337" t="s">
        <v>105</v>
      </c>
      <c r="K12337" t="s">
        <v>106</v>
      </c>
      <c r="L12337" s="2">
        <v>0.60416666666666663</v>
      </c>
      <c r="M12337" s="2">
        <v>0.68888888888888888</v>
      </c>
      <c r="N12337" s="1">
        <v>46239</v>
      </c>
      <c r="O12337" t="s">
        <v>23</v>
      </c>
      <c r="S12337" t="s">
        <v>18994</v>
      </c>
      <c r="T123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8.4722222221898846E-2</v>
      </c>
      <c r="U12337" s="5">
        <f>WEEKNUM(Shipment_Data[[#This Row],[DATE]],2)</f>
        <v>32</v>
      </c>
      <c r="V12337" s="6">
        <f>SUBTOTAL(103,Shipment_Data[[#This Row],[DATE]])</f>
        <v>1</v>
      </c>
      <c r="W123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338" spans="1:23" x14ac:dyDescent="0.25">
      <c r="A12338" s="1">
        <v>46239</v>
      </c>
      <c r="B12338" t="s">
        <v>4999</v>
      </c>
      <c r="C12338" t="s">
        <v>15727</v>
      </c>
      <c r="D12338" t="s">
        <v>17781</v>
      </c>
      <c r="E12338">
        <v>1</v>
      </c>
      <c r="F12338" t="s">
        <v>15853</v>
      </c>
      <c r="G12338">
        <v>156506</v>
      </c>
      <c r="H12338" s="7">
        <v>40500</v>
      </c>
      <c r="I12338" t="s">
        <v>20</v>
      </c>
      <c r="J12338" t="s">
        <v>105</v>
      </c>
      <c r="K12338" t="s">
        <v>106</v>
      </c>
      <c r="L12338" s="2">
        <v>0.60416666666666663</v>
      </c>
      <c r="M12338" s="2">
        <v>0.68888888888888888</v>
      </c>
      <c r="N12338" s="1">
        <v>46239</v>
      </c>
      <c r="O12338" t="s">
        <v>23</v>
      </c>
      <c r="S12338" t="s">
        <v>18994</v>
      </c>
      <c r="T1233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8.4722222221898846E-2</v>
      </c>
      <c r="U12338" s="5">
        <f>WEEKNUM(Shipment_Data[[#This Row],[DATE]],2)</f>
        <v>32</v>
      </c>
      <c r="V12338" s="6">
        <f>SUBTOTAL(103,Shipment_Data[[#This Row],[DATE]])</f>
        <v>1</v>
      </c>
      <c r="W123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339" spans="1:23" x14ac:dyDescent="0.25">
      <c r="A12339" s="1">
        <v>46239</v>
      </c>
      <c r="B12339" t="s">
        <v>1262</v>
      </c>
      <c r="C12339" t="s">
        <v>15727</v>
      </c>
      <c r="D12339" t="s">
        <v>17782</v>
      </c>
      <c r="E12339">
        <v>1</v>
      </c>
      <c r="F12339" t="s">
        <v>15108</v>
      </c>
      <c r="G12339">
        <v>156489</v>
      </c>
      <c r="H12339" s="7">
        <v>566360.14</v>
      </c>
      <c r="I12339" t="s">
        <v>20</v>
      </c>
      <c r="J12339" t="s">
        <v>16296</v>
      </c>
      <c r="K12339" t="s">
        <v>604</v>
      </c>
      <c r="L12339" s="2">
        <v>0.625</v>
      </c>
      <c r="M12339" s="2">
        <v>0.67013888888888884</v>
      </c>
      <c r="N12339" s="1">
        <v>46239</v>
      </c>
      <c r="O12339" t="s">
        <v>23</v>
      </c>
      <c r="S12339" t="s">
        <v>18994</v>
      </c>
      <c r="T123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4.5138888890505768E-2</v>
      </c>
      <c r="U12339" s="5">
        <f>WEEKNUM(Shipment_Data[[#This Row],[DATE]],2)</f>
        <v>32</v>
      </c>
      <c r="V12339" s="6">
        <f>SUBTOTAL(103,Shipment_Data[[#This Row],[DATE]])</f>
        <v>1</v>
      </c>
      <c r="W123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340" spans="1:23" x14ac:dyDescent="0.25">
      <c r="A12340" s="1">
        <v>46239</v>
      </c>
      <c r="B12340" t="s">
        <v>1262</v>
      </c>
      <c r="C12340" t="s">
        <v>15727</v>
      </c>
      <c r="D12340" t="s">
        <v>17783</v>
      </c>
      <c r="E12340">
        <v>1</v>
      </c>
      <c r="F12340" t="s">
        <v>15108</v>
      </c>
      <c r="G12340">
        <v>156488</v>
      </c>
      <c r="H12340" s="7">
        <v>343621.92</v>
      </c>
      <c r="I12340" t="s">
        <v>20</v>
      </c>
      <c r="J12340" t="s">
        <v>16296</v>
      </c>
      <c r="K12340" t="s">
        <v>604</v>
      </c>
      <c r="L12340" s="2">
        <v>0.625</v>
      </c>
      <c r="M12340" s="2">
        <v>0.67013888888888884</v>
      </c>
      <c r="N12340" s="1">
        <v>46239</v>
      </c>
      <c r="O12340" t="s">
        <v>23</v>
      </c>
      <c r="S12340" t="s">
        <v>18994</v>
      </c>
      <c r="T123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4.5138888890505768E-2</v>
      </c>
      <c r="U12340" s="5">
        <f>WEEKNUM(Shipment_Data[[#This Row],[DATE]],2)</f>
        <v>32</v>
      </c>
      <c r="V12340" s="6">
        <f>SUBTOTAL(103,Shipment_Data[[#This Row],[DATE]])</f>
        <v>1</v>
      </c>
      <c r="W123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341" spans="1:23" x14ac:dyDescent="0.25">
      <c r="A12341" s="1">
        <v>46239</v>
      </c>
      <c r="B12341" t="s">
        <v>1262</v>
      </c>
      <c r="C12341" t="s">
        <v>15727</v>
      </c>
      <c r="D12341" t="s">
        <v>17784</v>
      </c>
      <c r="E12341">
        <v>1</v>
      </c>
      <c r="F12341" t="s">
        <v>15108</v>
      </c>
      <c r="G12341">
        <v>156485</v>
      </c>
      <c r="H12341" s="7">
        <v>1841743.44</v>
      </c>
      <c r="I12341" t="s">
        <v>20</v>
      </c>
      <c r="J12341" t="s">
        <v>16296</v>
      </c>
      <c r="K12341" t="s">
        <v>604</v>
      </c>
      <c r="L12341" s="2">
        <v>0.625</v>
      </c>
      <c r="M12341" s="2">
        <v>0.67013888888888884</v>
      </c>
      <c r="N12341" s="1">
        <v>46239</v>
      </c>
      <c r="O12341" t="s">
        <v>23</v>
      </c>
      <c r="S12341" t="s">
        <v>18994</v>
      </c>
      <c r="T123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4.5138888890505768E-2</v>
      </c>
      <c r="U12341" s="5">
        <f>WEEKNUM(Shipment_Data[[#This Row],[DATE]],2)</f>
        <v>32</v>
      </c>
      <c r="V12341" s="6">
        <f>SUBTOTAL(103,Shipment_Data[[#This Row],[DATE]])</f>
        <v>1</v>
      </c>
      <c r="W123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342" spans="1:23" x14ac:dyDescent="0.25">
      <c r="A12342" s="1">
        <v>46239</v>
      </c>
      <c r="B12342" t="s">
        <v>981</v>
      </c>
      <c r="C12342" t="s">
        <v>15727</v>
      </c>
      <c r="D12342" t="s">
        <v>17785</v>
      </c>
      <c r="E12342">
        <v>2</v>
      </c>
      <c r="F12342" t="s">
        <v>15108</v>
      </c>
      <c r="G12342">
        <v>156544</v>
      </c>
      <c r="H12342" s="7">
        <v>97574.06</v>
      </c>
      <c r="I12342" t="s">
        <v>20</v>
      </c>
      <c r="J12342" t="s">
        <v>16296</v>
      </c>
      <c r="K12342" t="s">
        <v>604</v>
      </c>
      <c r="L12342" s="2">
        <v>0.625</v>
      </c>
      <c r="M12342" s="2">
        <v>0.77083333333333337</v>
      </c>
      <c r="N12342" s="1">
        <v>46239</v>
      </c>
      <c r="O12342" t="s">
        <v>23</v>
      </c>
      <c r="S12342" t="s">
        <v>18994</v>
      </c>
      <c r="T123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0.14583333333575865</v>
      </c>
      <c r="U12342" s="5">
        <f>WEEKNUM(Shipment_Data[[#This Row],[DATE]],2)</f>
        <v>32</v>
      </c>
      <c r="V12342" s="6">
        <f>SUBTOTAL(103,Shipment_Data[[#This Row],[DATE]])</f>
        <v>1</v>
      </c>
      <c r="W123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343" spans="1:23" x14ac:dyDescent="0.25">
      <c r="A12343" s="1">
        <v>46239</v>
      </c>
      <c r="B12343" t="s">
        <v>1513</v>
      </c>
      <c r="C12343" t="s">
        <v>15727</v>
      </c>
      <c r="D12343" t="s">
        <v>17786</v>
      </c>
      <c r="E12343">
        <v>1</v>
      </c>
      <c r="F12343" t="s">
        <v>15984</v>
      </c>
      <c r="G12343">
        <v>156526</v>
      </c>
      <c r="H12343" s="7">
        <v>64960</v>
      </c>
      <c r="I12343" t="s">
        <v>20</v>
      </c>
      <c r="J12343" t="s">
        <v>16296</v>
      </c>
      <c r="K12343" t="s">
        <v>604</v>
      </c>
      <c r="L12343" s="2">
        <v>0.625</v>
      </c>
      <c r="M12343" s="2">
        <v>0.7583333333333333</v>
      </c>
      <c r="N12343" s="1">
        <v>46239</v>
      </c>
      <c r="O12343" t="s">
        <v>23</v>
      </c>
      <c r="S12343" t="s">
        <v>18994</v>
      </c>
      <c r="T123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0.13333333333139308</v>
      </c>
      <c r="U12343" s="5">
        <f>WEEKNUM(Shipment_Data[[#This Row],[DATE]],2)</f>
        <v>32</v>
      </c>
      <c r="V12343" s="6">
        <f>SUBTOTAL(103,Shipment_Data[[#This Row],[DATE]])</f>
        <v>1</v>
      </c>
      <c r="W123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344" spans="1:23" x14ac:dyDescent="0.25">
      <c r="A12344" s="1">
        <v>46239</v>
      </c>
      <c r="B12344" t="s">
        <v>2000</v>
      </c>
      <c r="C12344" t="s">
        <v>15727</v>
      </c>
      <c r="D12344" t="s">
        <v>17787</v>
      </c>
      <c r="E12344">
        <v>1</v>
      </c>
      <c r="F12344" t="s">
        <v>15108</v>
      </c>
      <c r="G12344">
        <v>156474</v>
      </c>
      <c r="H12344" s="7">
        <v>171459</v>
      </c>
      <c r="I12344" t="s">
        <v>20</v>
      </c>
      <c r="J12344" t="s">
        <v>16296</v>
      </c>
      <c r="K12344" t="s">
        <v>604</v>
      </c>
      <c r="L12344" s="2">
        <v>0.625</v>
      </c>
      <c r="M12344" s="2">
        <v>0.7104166666666667</v>
      </c>
      <c r="N12344" s="1">
        <v>46239</v>
      </c>
      <c r="O12344" t="s">
        <v>23</v>
      </c>
      <c r="S12344" t="s">
        <v>18994</v>
      </c>
      <c r="T123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8.5416666668606922E-2</v>
      </c>
      <c r="U12344" s="5">
        <f>WEEKNUM(Shipment_Data[[#This Row],[DATE]],2)</f>
        <v>32</v>
      </c>
      <c r="V12344" s="6">
        <f>SUBTOTAL(103,Shipment_Data[[#This Row],[DATE]])</f>
        <v>1</v>
      </c>
      <c r="W123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345" spans="1:23" x14ac:dyDescent="0.25">
      <c r="A12345" s="1">
        <v>46239</v>
      </c>
      <c r="B12345" t="s">
        <v>2000</v>
      </c>
      <c r="C12345" t="s">
        <v>15727</v>
      </c>
      <c r="D12345" t="s">
        <v>17788</v>
      </c>
      <c r="E12345">
        <v>1</v>
      </c>
      <c r="F12345" t="s">
        <v>15984</v>
      </c>
      <c r="G12345">
        <v>156596</v>
      </c>
      <c r="H12345" s="7">
        <v>42528</v>
      </c>
      <c r="I12345" t="s">
        <v>20</v>
      </c>
      <c r="J12345" t="s">
        <v>16296</v>
      </c>
      <c r="K12345" t="s">
        <v>604</v>
      </c>
      <c r="L12345" s="2">
        <v>0.625</v>
      </c>
      <c r="M12345" s="2">
        <v>0.7104166666666667</v>
      </c>
      <c r="N12345" s="1">
        <v>46239</v>
      </c>
      <c r="O12345" t="s">
        <v>23</v>
      </c>
      <c r="S12345" t="s">
        <v>18994</v>
      </c>
      <c r="T123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8.5416666668606922E-2</v>
      </c>
      <c r="U12345" s="5">
        <f>WEEKNUM(Shipment_Data[[#This Row],[DATE]],2)</f>
        <v>32</v>
      </c>
      <c r="V12345" s="6">
        <f>SUBTOTAL(103,Shipment_Data[[#This Row],[DATE]])</f>
        <v>1</v>
      </c>
      <c r="W123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346" spans="1:23" x14ac:dyDescent="0.25">
      <c r="A12346" s="1">
        <v>46239</v>
      </c>
      <c r="B12346" t="s">
        <v>17789</v>
      </c>
      <c r="C12346" t="s">
        <v>15727</v>
      </c>
      <c r="D12346" t="s">
        <v>17790</v>
      </c>
      <c r="E12346">
        <v>12</v>
      </c>
      <c r="F12346" t="s">
        <v>15108</v>
      </c>
      <c r="G12346">
        <v>156560</v>
      </c>
      <c r="H12346" s="7">
        <v>2005511.87</v>
      </c>
      <c r="I12346" t="s">
        <v>20</v>
      </c>
      <c r="J12346" t="s">
        <v>391</v>
      </c>
      <c r="K12346" t="s">
        <v>392</v>
      </c>
      <c r="L12346" s="2">
        <v>0.625</v>
      </c>
      <c r="M12346" s="2">
        <v>0.86805555555555558</v>
      </c>
      <c r="N12346" s="1">
        <v>46239</v>
      </c>
      <c r="O12346" t="s">
        <v>23</v>
      </c>
      <c r="P12346" t="s">
        <v>145</v>
      </c>
      <c r="Q12346">
        <v>1</v>
      </c>
      <c r="R12346">
        <v>46240</v>
      </c>
      <c r="S12346" t="s">
        <v>18994</v>
      </c>
      <c r="T123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0.24305555555474712</v>
      </c>
      <c r="U12346" s="5">
        <f>WEEKNUM(Shipment_Data[[#This Row],[DATE]],2)</f>
        <v>32</v>
      </c>
      <c r="V12346" s="6">
        <f>SUBTOTAL(103,Shipment_Data[[#This Row],[DATE]])</f>
        <v>1</v>
      </c>
      <c r="W123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347" spans="1:23" x14ac:dyDescent="0.25">
      <c r="A12347" s="1">
        <v>46239</v>
      </c>
      <c r="B12347" t="s">
        <v>5586</v>
      </c>
      <c r="C12347" t="s">
        <v>15727</v>
      </c>
      <c r="D12347" t="s">
        <v>17791</v>
      </c>
      <c r="E12347">
        <v>1</v>
      </c>
      <c r="F12347" t="s">
        <v>15108</v>
      </c>
      <c r="G12347">
        <v>156546</v>
      </c>
      <c r="H12347" s="7">
        <v>434488.75</v>
      </c>
      <c r="I12347" t="s">
        <v>20</v>
      </c>
      <c r="J12347" t="s">
        <v>105</v>
      </c>
      <c r="K12347" t="s">
        <v>106</v>
      </c>
      <c r="L12347" s="2">
        <v>0.625</v>
      </c>
      <c r="M12347" s="2">
        <v>0.73611111111111116</v>
      </c>
      <c r="N12347" s="1">
        <v>46239</v>
      </c>
      <c r="O12347" t="s">
        <v>23</v>
      </c>
      <c r="S12347" t="s">
        <v>18994</v>
      </c>
      <c r="T123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0.11111111110949423</v>
      </c>
      <c r="U12347" s="5">
        <f>WEEKNUM(Shipment_Data[[#This Row],[DATE]],2)</f>
        <v>32</v>
      </c>
      <c r="V12347" s="6">
        <f>SUBTOTAL(103,Shipment_Data[[#This Row],[DATE]])</f>
        <v>1</v>
      </c>
      <c r="W123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348" spans="1:23" x14ac:dyDescent="0.25">
      <c r="A12348" s="1">
        <v>46239</v>
      </c>
      <c r="B12348" t="s">
        <v>900</v>
      </c>
      <c r="C12348" t="s">
        <v>15727</v>
      </c>
      <c r="D12348" t="s">
        <v>17792</v>
      </c>
      <c r="E12348">
        <v>3</v>
      </c>
      <c r="F12348" t="s">
        <v>15108</v>
      </c>
      <c r="G12348">
        <v>156538</v>
      </c>
      <c r="H12348" s="7">
        <v>307395.40000000002</v>
      </c>
      <c r="I12348" t="s">
        <v>20</v>
      </c>
      <c r="J12348" t="s">
        <v>16296</v>
      </c>
      <c r="K12348" t="s">
        <v>604</v>
      </c>
      <c r="L12348" s="2">
        <v>0.625</v>
      </c>
      <c r="M12348" s="2">
        <v>0.8041666666666667</v>
      </c>
      <c r="N12348" s="1">
        <v>46239</v>
      </c>
      <c r="O12348" t="s">
        <v>23</v>
      </c>
      <c r="S12348" t="s">
        <v>18994</v>
      </c>
      <c r="T1234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0.17916666666860692</v>
      </c>
      <c r="U12348" s="5">
        <f>WEEKNUM(Shipment_Data[[#This Row],[DATE]],2)</f>
        <v>32</v>
      </c>
      <c r="V12348" s="6">
        <f>SUBTOTAL(103,Shipment_Data[[#This Row],[DATE]])</f>
        <v>1</v>
      </c>
      <c r="W123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349" spans="1:23" x14ac:dyDescent="0.25">
      <c r="A12349" s="1">
        <v>46239</v>
      </c>
      <c r="B12349" t="s">
        <v>608</v>
      </c>
      <c r="C12349" t="s">
        <v>15727</v>
      </c>
      <c r="D12349" t="s">
        <v>17793</v>
      </c>
      <c r="E12349">
        <v>3</v>
      </c>
      <c r="F12349" t="s">
        <v>15108</v>
      </c>
      <c r="G12349">
        <v>156573</v>
      </c>
      <c r="H12349" s="7">
        <v>647652.13</v>
      </c>
      <c r="I12349" t="s">
        <v>20</v>
      </c>
      <c r="J12349" t="s">
        <v>267</v>
      </c>
      <c r="K12349" t="s">
        <v>268</v>
      </c>
      <c r="L12349" s="2">
        <v>0.625</v>
      </c>
      <c r="M12349" s="2">
        <v>0.81597222222222221</v>
      </c>
      <c r="N12349" s="1">
        <v>46239</v>
      </c>
      <c r="O12349" t="s">
        <v>23</v>
      </c>
      <c r="S12349" t="s">
        <v>18994</v>
      </c>
      <c r="T1234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0.19097222221898846</v>
      </c>
      <c r="U12349" s="5">
        <f>WEEKNUM(Shipment_Data[[#This Row],[DATE]],2)</f>
        <v>32</v>
      </c>
      <c r="V12349" s="6">
        <f>SUBTOTAL(103,Shipment_Data[[#This Row],[DATE]])</f>
        <v>1</v>
      </c>
      <c r="W123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350" spans="1:23" x14ac:dyDescent="0.25">
      <c r="A12350" s="1">
        <v>46239</v>
      </c>
      <c r="B12350" t="s">
        <v>794</v>
      </c>
      <c r="C12350" t="s">
        <v>15727</v>
      </c>
      <c r="D12350" t="s">
        <v>17794</v>
      </c>
      <c r="E12350">
        <v>1</v>
      </c>
      <c r="F12350" t="s">
        <v>15709</v>
      </c>
      <c r="G12350">
        <v>156548</v>
      </c>
      <c r="H12350" s="7">
        <v>20390</v>
      </c>
      <c r="I12350" t="s">
        <v>20</v>
      </c>
      <c r="J12350" t="s">
        <v>267</v>
      </c>
      <c r="K12350" t="s">
        <v>268</v>
      </c>
      <c r="L12350" s="2">
        <v>0.625</v>
      </c>
      <c r="M12350" s="2">
        <v>0.76875000000000004</v>
      </c>
      <c r="N12350" s="1">
        <v>46239</v>
      </c>
      <c r="O12350" t="s">
        <v>23</v>
      </c>
      <c r="S12350" t="s">
        <v>18994</v>
      </c>
      <c r="T1235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0.14375000000291038</v>
      </c>
      <c r="U12350" s="5">
        <f>WEEKNUM(Shipment_Data[[#This Row],[DATE]],2)</f>
        <v>32</v>
      </c>
      <c r="V12350" s="6">
        <f>SUBTOTAL(103,Shipment_Data[[#This Row],[DATE]])</f>
        <v>1</v>
      </c>
      <c r="W123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351" spans="1:23" x14ac:dyDescent="0.25">
      <c r="A12351" s="1">
        <v>46239</v>
      </c>
      <c r="B12351" t="s">
        <v>681</v>
      </c>
      <c r="C12351" t="s">
        <v>15727</v>
      </c>
      <c r="D12351" t="s">
        <v>17795</v>
      </c>
      <c r="E12351">
        <v>3</v>
      </c>
      <c r="F12351" t="s">
        <v>15108</v>
      </c>
      <c r="G12351">
        <v>156490</v>
      </c>
      <c r="H12351" s="7">
        <v>415891.9</v>
      </c>
      <c r="I12351" t="s">
        <v>20</v>
      </c>
      <c r="J12351" t="s">
        <v>267</v>
      </c>
      <c r="K12351" t="s">
        <v>268</v>
      </c>
      <c r="L12351" s="2">
        <v>0.625</v>
      </c>
      <c r="M12351" s="2">
        <v>0.7895833333333333</v>
      </c>
      <c r="N12351" s="1">
        <v>46239</v>
      </c>
      <c r="O12351" t="s">
        <v>23</v>
      </c>
      <c r="S12351" t="s">
        <v>18994</v>
      </c>
      <c r="T1235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0.16458333333139308</v>
      </c>
      <c r="U12351" s="5">
        <f>WEEKNUM(Shipment_Data[[#This Row],[DATE]],2)</f>
        <v>32</v>
      </c>
      <c r="V12351" s="6">
        <f>SUBTOTAL(103,Shipment_Data[[#This Row],[DATE]])</f>
        <v>1</v>
      </c>
      <c r="W123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352" spans="1:23" x14ac:dyDescent="0.25">
      <c r="A12352" s="1">
        <v>46239</v>
      </c>
      <c r="B12352" t="s">
        <v>681</v>
      </c>
      <c r="C12352" t="s">
        <v>15727</v>
      </c>
      <c r="D12352" t="s">
        <v>17796</v>
      </c>
      <c r="E12352">
        <v>1</v>
      </c>
      <c r="F12352" t="s">
        <v>15108</v>
      </c>
      <c r="G12352">
        <v>156490</v>
      </c>
      <c r="H12352" s="7">
        <v>26444.799999999999</v>
      </c>
      <c r="I12352" t="s">
        <v>20</v>
      </c>
      <c r="J12352" t="s">
        <v>267</v>
      </c>
      <c r="K12352" t="s">
        <v>268</v>
      </c>
      <c r="L12352" s="2">
        <v>0.625</v>
      </c>
      <c r="M12352" s="2">
        <v>0.78888888888888886</v>
      </c>
      <c r="N12352" s="1">
        <v>46239</v>
      </c>
      <c r="O12352" t="s">
        <v>23</v>
      </c>
      <c r="S12352" t="s">
        <v>18994</v>
      </c>
      <c r="T1235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0.16388888889196096</v>
      </c>
      <c r="U12352" s="5">
        <f>WEEKNUM(Shipment_Data[[#This Row],[DATE]],2)</f>
        <v>32</v>
      </c>
      <c r="V12352" s="6">
        <f>SUBTOTAL(103,Shipment_Data[[#This Row],[DATE]])</f>
        <v>1</v>
      </c>
      <c r="W123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353" spans="1:23" x14ac:dyDescent="0.25">
      <c r="A12353" s="1">
        <v>46239</v>
      </c>
      <c r="B12353" t="s">
        <v>681</v>
      </c>
      <c r="C12353" t="s">
        <v>15727</v>
      </c>
      <c r="D12353" t="s">
        <v>17797</v>
      </c>
      <c r="E12353">
        <v>1</v>
      </c>
      <c r="F12353" t="s">
        <v>15108</v>
      </c>
      <c r="G12353">
        <v>156525</v>
      </c>
      <c r="H12353" s="7">
        <v>3340</v>
      </c>
      <c r="I12353" t="s">
        <v>20</v>
      </c>
      <c r="J12353" t="s">
        <v>267</v>
      </c>
      <c r="K12353" t="s">
        <v>268</v>
      </c>
      <c r="L12353" s="2">
        <v>0.625</v>
      </c>
      <c r="M12353" s="2">
        <v>0.78888888888888886</v>
      </c>
      <c r="N12353" s="1">
        <v>46239</v>
      </c>
      <c r="O12353" t="s">
        <v>23</v>
      </c>
      <c r="S12353" t="s">
        <v>18994</v>
      </c>
      <c r="T1235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0.16388888889196096</v>
      </c>
      <c r="U12353" s="5">
        <f>WEEKNUM(Shipment_Data[[#This Row],[DATE]],2)</f>
        <v>32</v>
      </c>
      <c r="V12353" s="6">
        <f>SUBTOTAL(103,Shipment_Data[[#This Row],[DATE]])</f>
        <v>1</v>
      </c>
      <c r="W123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354" spans="1:23" x14ac:dyDescent="0.25">
      <c r="A12354" s="1">
        <v>46239</v>
      </c>
      <c r="B12354" t="s">
        <v>499</v>
      </c>
      <c r="C12354" t="s">
        <v>15727</v>
      </c>
      <c r="D12354" t="s">
        <v>17798</v>
      </c>
      <c r="E12354">
        <v>2</v>
      </c>
      <c r="F12354" t="s">
        <v>15108</v>
      </c>
      <c r="G12354">
        <v>156534</v>
      </c>
      <c r="H12354" s="7">
        <v>598142.6</v>
      </c>
      <c r="I12354" t="s">
        <v>20</v>
      </c>
      <c r="J12354" t="s">
        <v>267</v>
      </c>
      <c r="K12354" t="s">
        <v>268</v>
      </c>
      <c r="L12354" s="2">
        <v>0.625</v>
      </c>
      <c r="M12354" s="2">
        <v>0.81458333333333333</v>
      </c>
      <c r="N12354" s="1">
        <v>46239</v>
      </c>
      <c r="O12354" t="s">
        <v>23</v>
      </c>
      <c r="P12354" t="s">
        <v>145</v>
      </c>
      <c r="Q12354">
        <v>1</v>
      </c>
      <c r="R12354">
        <v>46240</v>
      </c>
      <c r="S12354" t="s">
        <v>18994</v>
      </c>
      <c r="T1235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0.18958333333284827</v>
      </c>
      <c r="U12354" s="5">
        <f>WEEKNUM(Shipment_Data[[#This Row],[DATE]],2)</f>
        <v>32</v>
      </c>
      <c r="V12354" s="6">
        <f>SUBTOTAL(103,Shipment_Data[[#This Row],[DATE]])</f>
        <v>1</v>
      </c>
      <c r="W123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355" spans="1:23" x14ac:dyDescent="0.25">
      <c r="A12355" s="1">
        <v>46239</v>
      </c>
      <c r="B12355" t="s">
        <v>285</v>
      </c>
      <c r="C12355" t="s">
        <v>15727</v>
      </c>
      <c r="D12355" t="s">
        <v>17799</v>
      </c>
      <c r="E12355">
        <v>1</v>
      </c>
      <c r="F12355" t="s">
        <v>15853</v>
      </c>
      <c r="G12355">
        <v>156677</v>
      </c>
      <c r="H12355" s="7">
        <v>1771</v>
      </c>
      <c r="I12355" t="s">
        <v>20</v>
      </c>
      <c r="J12355" t="s">
        <v>204</v>
      </c>
      <c r="K12355" t="s">
        <v>14988</v>
      </c>
      <c r="L12355" s="2">
        <v>0.6118055555555556</v>
      </c>
      <c r="M12355" s="2">
        <v>0.6118055555555556</v>
      </c>
      <c r="N12355" s="1">
        <v>46239</v>
      </c>
      <c r="O12355" t="s">
        <v>23</v>
      </c>
      <c r="S12355" t="s">
        <v>18994</v>
      </c>
      <c r="T1235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2355" s="5">
        <f>WEEKNUM(Shipment_Data[[#This Row],[DATE]],2)</f>
        <v>32</v>
      </c>
      <c r="V12355" s="6">
        <f>SUBTOTAL(103,Shipment_Data[[#This Row],[DATE]])</f>
        <v>1</v>
      </c>
      <c r="W123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356" spans="1:23" x14ac:dyDescent="0.25">
      <c r="A12356" s="1">
        <v>46239</v>
      </c>
      <c r="B12356" t="s">
        <v>162</v>
      </c>
      <c r="C12356" t="s">
        <v>15727</v>
      </c>
      <c r="D12356" t="s">
        <v>17800</v>
      </c>
      <c r="E12356">
        <v>8</v>
      </c>
      <c r="F12356" t="s">
        <v>15108</v>
      </c>
      <c r="G12356">
        <v>156612</v>
      </c>
      <c r="H12356" s="7">
        <v>689121.2</v>
      </c>
      <c r="I12356" t="s">
        <v>20</v>
      </c>
      <c r="J12356" t="s">
        <v>105</v>
      </c>
      <c r="K12356" t="s">
        <v>106</v>
      </c>
      <c r="L12356" s="2">
        <v>0.625</v>
      </c>
      <c r="M12356" s="2">
        <v>0.78749999999999998</v>
      </c>
      <c r="N12356" s="1">
        <v>46239</v>
      </c>
      <c r="O12356" t="s">
        <v>23</v>
      </c>
      <c r="S12356" t="s">
        <v>18994</v>
      </c>
      <c r="T1235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0.16249999999854481</v>
      </c>
      <c r="U12356" s="5">
        <f>WEEKNUM(Shipment_Data[[#This Row],[DATE]],2)</f>
        <v>32</v>
      </c>
      <c r="V12356" s="6">
        <f>SUBTOTAL(103,Shipment_Data[[#This Row],[DATE]])</f>
        <v>1</v>
      </c>
      <c r="W123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357" spans="1:23" x14ac:dyDescent="0.25">
      <c r="A12357" s="1">
        <v>46239</v>
      </c>
      <c r="B12357" t="s">
        <v>17726</v>
      </c>
      <c r="C12357" t="s">
        <v>15727</v>
      </c>
      <c r="D12357" t="s">
        <v>17801</v>
      </c>
      <c r="E12357">
        <v>1</v>
      </c>
      <c r="F12357" t="s">
        <v>15984</v>
      </c>
      <c r="G12357">
        <v>156641</v>
      </c>
      <c r="H12357" s="7">
        <v>8652</v>
      </c>
      <c r="I12357" t="s">
        <v>20</v>
      </c>
      <c r="J12357" t="s">
        <v>105</v>
      </c>
      <c r="K12357" t="s">
        <v>106</v>
      </c>
      <c r="L12357" s="2">
        <v>0.625</v>
      </c>
      <c r="M12357" s="2">
        <v>0.69652777777777775</v>
      </c>
      <c r="N12357" s="1">
        <v>46239</v>
      </c>
      <c r="O12357" t="s">
        <v>23</v>
      </c>
      <c r="S12357" t="s">
        <v>18994</v>
      </c>
      <c r="T123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7.1527777778101154E-2</v>
      </c>
      <c r="U12357" s="5">
        <f>WEEKNUM(Shipment_Data[[#This Row],[DATE]],2)</f>
        <v>32</v>
      </c>
      <c r="V12357" s="6">
        <f>SUBTOTAL(103,Shipment_Data[[#This Row],[DATE]])</f>
        <v>1</v>
      </c>
      <c r="W123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358" spans="1:23" x14ac:dyDescent="0.25">
      <c r="A12358" s="1">
        <v>46239</v>
      </c>
      <c r="B12358" t="s">
        <v>278</v>
      </c>
      <c r="C12358" t="s">
        <v>15727</v>
      </c>
      <c r="D12358" t="s">
        <v>17802</v>
      </c>
      <c r="E12358">
        <v>1</v>
      </c>
      <c r="F12358" t="s">
        <v>15984</v>
      </c>
      <c r="G12358">
        <v>156638</v>
      </c>
      <c r="H12358" s="7">
        <v>8652</v>
      </c>
      <c r="I12358" t="s">
        <v>20</v>
      </c>
      <c r="J12358" t="s">
        <v>105</v>
      </c>
      <c r="K12358" t="s">
        <v>106</v>
      </c>
      <c r="L12358" s="2">
        <v>0.625</v>
      </c>
      <c r="M12358" s="2">
        <v>0.69652777777777775</v>
      </c>
      <c r="N12358" s="1">
        <v>46239</v>
      </c>
      <c r="O12358" t="s">
        <v>23</v>
      </c>
      <c r="S12358" t="s">
        <v>18994</v>
      </c>
      <c r="T123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7.1527777778101154E-2</v>
      </c>
      <c r="U12358" s="5">
        <f>WEEKNUM(Shipment_Data[[#This Row],[DATE]],2)</f>
        <v>32</v>
      </c>
      <c r="V12358" s="6">
        <f>SUBTOTAL(103,Shipment_Data[[#This Row],[DATE]])</f>
        <v>1</v>
      </c>
      <c r="W123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359" spans="1:23" x14ac:dyDescent="0.25">
      <c r="A12359" s="1">
        <v>46239</v>
      </c>
      <c r="B12359" t="s">
        <v>278</v>
      </c>
      <c r="C12359" t="s">
        <v>15727</v>
      </c>
      <c r="D12359" t="s">
        <v>17803</v>
      </c>
      <c r="E12359">
        <v>1</v>
      </c>
      <c r="F12359" t="s">
        <v>15108</v>
      </c>
      <c r="G12359">
        <v>156644</v>
      </c>
      <c r="H12359" s="7">
        <v>8936.15</v>
      </c>
      <c r="I12359" t="s">
        <v>20</v>
      </c>
      <c r="J12359" t="s">
        <v>105</v>
      </c>
      <c r="K12359" t="s">
        <v>106</v>
      </c>
      <c r="L12359" s="2">
        <v>0.625</v>
      </c>
      <c r="M12359" s="2">
        <v>0.69652777777777775</v>
      </c>
      <c r="N12359" s="1">
        <v>46239</v>
      </c>
      <c r="O12359" t="s">
        <v>23</v>
      </c>
      <c r="S12359" t="s">
        <v>18994</v>
      </c>
      <c r="T1235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7.1527777778101154E-2</v>
      </c>
      <c r="U12359" s="5">
        <f>WEEKNUM(Shipment_Data[[#This Row],[DATE]],2)</f>
        <v>32</v>
      </c>
      <c r="V12359" s="6">
        <f>SUBTOTAL(103,Shipment_Data[[#This Row],[DATE]])</f>
        <v>1</v>
      </c>
      <c r="W123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360" spans="1:23" x14ac:dyDescent="0.25">
      <c r="A12360" s="1">
        <v>46239</v>
      </c>
      <c r="B12360" t="s">
        <v>17804</v>
      </c>
      <c r="C12360" t="s">
        <v>15727</v>
      </c>
      <c r="D12360" t="s">
        <v>17805</v>
      </c>
      <c r="E12360">
        <v>3</v>
      </c>
      <c r="F12360" t="s">
        <v>15108</v>
      </c>
      <c r="G12360">
        <v>156610</v>
      </c>
      <c r="H12360" s="7">
        <v>533263.14</v>
      </c>
      <c r="I12360" t="s">
        <v>20</v>
      </c>
      <c r="J12360" t="s">
        <v>105</v>
      </c>
      <c r="K12360" t="s">
        <v>106</v>
      </c>
      <c r="L12360" s="2">
        <v>0.625</v>
      </c>
      <c r="M12360" s="2">
        <v>0.66666666666666663</v>
      </c>
      <c r="N12360" s="1">
        <v>46239</v>
      </c>
      <c r="O12360" t="s">
        <v>23</v>
      </c>
      <c r="S12360" t="s">
        <v>18994</v>
      </c>
      <c r="T123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4.1666666664241347E-2</v>
      </c>
      <c r="U12360" s="5">
        <f>WEEKNUM(Shipment_Data[[#This Row],[DATE]],2)</f>
        <v>32</v>
      </c>
      <c r="V12360" s="6">
        <f>SUBTOTAL(103,Shipment_Data[[#This Row],[DATE]])</f>
        <v>1</v>
      </c>
      <c r="W123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361" spans="1:23" x14ac:dyDescent="0.25">
      <c r="A12361" s="1">
        <v>46239</v>
      </c>
      <c r="B12361" t="s">
        <v>17806</v>
      </c>
      <c r="C12361" t="s">
        <v>15727</v>
      </c>
      <c r="D12361" t="s">
        <v>17807</v>
      </c>
      <c r="E12361">
        <v>1</v>
      </c>
      <c r="F12361" t="s">
        <v>15108</v>
      </c>
      <c r="G12361">
        <v>156597</v>
      </c>
      <c r="H12361" s="7">
        <v>93853.6</v>
      </c>
      <c r="I12361" t="s">
        <v>20</v>
      </c>
      <c r="J12361" t="s">
        <v>267</v>
      </c>
      <c r="K12361" t="s">
        <v>268</v>
      </c>
      <c r="L12361" s="2">
        <v>0.625</v>
      </c>
      <c r="M12361" s="2">
        <v>0.76875000000000004</v>
      </c>
      <c r="N12361" s="1">
        <v>46239</v>
      </c>
      <c r="O12361" t="s">
        <v>23</v>
      </c>
      <c r="S12361" t="s">
        <v>18994</v>
      </c>
      <c r="T123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0.14375000000291038</v>
      </c>
      <c r="U12361" s="5">
        <f>WEEKNUM(Shipment_Data[[#This Row],[DATE]],2)</f>
        <v>32</v>
      </c>
      <c r="V12361" s="6">
        <f>SUBTOTAL(103,Shipment_Data[[#This Row],[DATE]])</f>
        <v>1</v>
      </c>
      <c r="W123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362" spans="1:23" x14ac:dyDescent="0.25">
      <c r="A12362" s="1">
        <v>46239</v>
      </c>
      <c r="B12362" t="s">
        <v>897</v>
      </c>
      <c r="C12362" t="s">
        <v>15727</v>
      </c>
      <c r="D12362" t="s">
        <v>17808</v>
      </c>
      <c r="E12362">
        <v>1</v>
      </c>
      <c r="F12362" t="s">
        <v>15108</v>
      </c>
      <c r="G12362">
        <v>156682</v>
      </c>
      <c r="H12362" s="7">
        <v>1116694.76</v>
      </c>
      <c r="I12362" t="s">
        <v>20</v>
      </c>
      <c r="J12362" t="s">
        <v>91</v>
      </c>
      <c r="K12362" t="s">
        <v>14988</v>
      </c>
      <c r="L12362" s="2">
        <v>0.65972222222222221</v>
      </c>
      <c r="M12362" s="2">
        <v>0.65972222222222221</v>
      </c>
      <c r="N12362" s="1">
        <v>46239</v>
      </c>
      <c r="O12362" t="s">
        <v>23</v>
      </c>
      <c r="S12362" t="s">
        <v>18994</v>
      </c>
      <c r="T123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2362" s="5">
        <f>WEEKNUM(Shipment_Data[[#This Row],[DATE]],2)</f>
        <v>32</v>
      </c>
      <c r="V12362" s="6">
        <f>SUBTOTAL(103,Shipment_Data[[#This Row],[DATE]])</f>
        <v>1</v>
      </c>
      <c r="W123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363" spans="1:23" x14ac:dyDescent="0.25">
      <c r="A12363" s="1">
        <v>46239</v>
      </c>
      <c r="B12363" t="s">
        <v>17809</v>
      </c>
      <c r="C12363" t="s">
        <v>15727</v>
      </c>
      <c r="D12363" t="s">
        <v>17810</v>
      </c>
      <c r="G12363">
        <v>156690</v>
      </c>
      <c r="H12363" s="7">
        <v>94281.600000000006</v>
      </c>
      <c r="I12363" t="s">
        <v>41</v>
      </c>
      <c r="J12363" t="s">
        <v>91</v>
      </c>
      <c r="K12363" t="s">
        <v>14988</v>
      </c>
      <c r="L12363" s="2">
        <v>0.65972222222222221</v>
      </c>
      <c r="M12363" s="2">
        <v>0.65972222222222221</v>
      </c>
      <c r="N12363" s="1">
        <v>46239</v>
      </c>
      <c r="O12363" t="s">
        <v>23</v>
      </c>
      <c r="S12363" t="s">
        <v>18994</v>
      </c>
      <c r="T123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2363" s="5">
        <f>WEEKNUM(Shipment_Data[[#This Row],[DATE]],2)</f>
        <v>32</v>
      </c>
      <c r="V12363" s="6">
        <f>SUBTOTAL(103,Shipment_Data[[#This Row],[DATE]])</f>
        <v>1</v>
      </c>
      <c r="W123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364" spans="1:23" x14ac:dyDescent="0.25">
      <c r="A12364" s="1">
        <v>46239</v>
      </c>
      <c r="B12364" t="s">
        <v>321</v>
      </c>
      <c r="C12364" t="s">
        <v>15727</v>
      </c>
      <c r="D12364" t="s">
        <v>17811</v>
      </c>
      <c r="E12364">
        <v>1</v>
      </c>
      <c r="F12364" t="s">
        <v>15108</v>
      </c>
      <c r="G12364">
        <v>156322</v>
      </c>
      <c r="H12364" s="7">
        <v>18553</v>
      </c>
      <c r="I12364" t="s">
        <v>20</v>
      </c>
      <c r="J12364" t="s">
        <v>323</v>
      </c>
      <c r="K12364" t="s">
        <v>324</v>
      </c>
      <c r="L12364" s="2">
        <v>0.66666666666666663</v>
      </c>
      <c r="M12364" s="2">
        <v>0.43888888888888888</v>
      </c>
      <c r="N12364" s="1">
        <v>46240</v>
      </c>
      <c r="O12364" t="s">
        <v>23</v>
      </c>
      <c r="S12364" t="s">
        <v>18994</v>
      </c>
      <c r="T123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0.77222222222189885</v>
      </c>
      <c r="U12364" s="5">
        <f>WEEKNUM(Shipment_Data[[#This Row],[DATE]],2)</f>
        <v>32</v>
      </c>
      <c r="V12364" s="6">
        <f>SUBTOTAL(103,Shipment_Data[[#This Row],[DATE]])</f>
        <v>1</v>
      </c>
      <c r="W123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365" spans="1:23" x14ac:dyDescent="0.25">
      <c r="A12365" s="1">
        <v>46239</v>
      </c>
      <c r="B12365" t="s">
        <v>1085</v>
      </c>
      <c r="C12365" t="s">
        <v>15727</v>
      </c>
      <c r="D12365" t="s">
        <v>17812</v>
      </c>
      <c r="E12365">
        <v>5</v>
      </c>
      <c r="F12365" t="s">
        <v>15108</v>
      </c>
      <c r="G12365">
        <v>156329</v>
      </c>
      <c r="H12365" s="7">
        <v>1722902.66</v>
      </c>
      <c r="I12365" t="s">
        <v>20</v>
      </c>
      <c r="J12365" t="s">
        <v>323</v>
      </c>
      <c r="K12365" t="s">
        <v>324</v>
      </c>
      <c r="L12365" s="2">
        <v>0.66666666666666663</v>
      </c>
      <c r="M12365" s="2">
        <v>0.45833333333333331</v>
      </c>
      <c r="N12365" s="1">
        <v>46240</v>
      </c>
      <c r="O12365" t="s">
        <v>23</v>
      </c>
      <c r="S12365" t="s">
        <v>18994</v>
      </c>
      <c r="T123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0.79166666667151731</v>
      </c>
      <c r="U12365" s="5">
        <f>WEEKNUM(Shipment_Data[[#This Row],[DATE]],2)</f>
        <v>32</v>
      </c>
      <c r="V12365" s="6">
        <f>SUBTOTAL(103,Shipment_Data[[#This Row],[DATE]])</f>
        <v>1</v>
      </c>
      <c r="W123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366" spans="1:23" x14ac:dyDescent="0.25">
      <c r="A12366" s="1">
        <v>46239</v>
      </c>
      <c r="B12366" t="s">
        <v>2855</v>
      </c>
      <c r="C12366" t="s">
        <v>15727</v>
      </c>
      <c r="D12366" t="s">
        <v>17813</v>
      </c>
      <c r="E12366">
        <v>1</v>
      </c>
      <c r="F12366" t="s">
        <v>15108</v>
      </c>
      <c r="G12366">
        <v>156549</v>
      </c>
      <c r="H12366" s="7">
        <v>63095.360000000001</v>
      </c>
      <c r="I12366" t="s">
        <v>20</v>
      </c>
      <c r="J12366" t="s">
        <v>323</v>
      </c>
      <c r="K12366" t="s">
        <v>324</v>
      </c>
      <c r="L12366" s="2">
        <v>0.66666666666666663</v>
      </c>
      <c r="M12366" s="2">
        <v>0.47291666666666665</v>
      </c>
      <c r="N12366" s="1">
        <v>46240</v>
      </c>
      <c r="O12366" t="s">
        <v>23</v>
      </c>
      <c r="S12366" t="s">
        <v>18994</v>
      </c>
      <c r="T123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0.80625000000145519</v>
      </c>
      <c r="U12366" s="5">
        <f>WEEKNUM(Shipment_Data[[#This Row],[DATE]],2)</f>
        <v>32</v>
      </c>
      <c r="V12366" s="6">
        <f>SUBTOTAL(103,Shipment_Data[[#This Row],[DATE]])</f>
        <v>1</v>
      </c>
      <c r="W123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367" spans="1:23" x14ac:dyDescent="0.25">
      <c r="A12367" s="1">
        <v>46239</v>
      </c>
      <c r="B12367" t="s">
        <v>2855</v>
      </c>
      <c r="C12367" t="s">
        <v>15727</v>
      </c>
      <c r="D12367" t="s">
        <v>17814</v>
      </c>
      <c r="E12367">
        <v>1</v>
      </c>
      <c r="F12367" t="s">
        <v>15984</v>
      </c>
      <c r="G12367">
        <v>156580</v>
      </c>
      <c r="H12367" s="7">
        <v>21775</v>
      </c>
      <c r="I12367" t="s">
        <v>20</v>
      </c>
      <c r="J12367" t="s">
        <v>323</v>
      </c>
      <c r="K12367" t="s">
        <v>324</v>
      </c>
      <c r="L12367" s="2">
        <v>0.66666666666666663</v>
      </c>
      <c r="M12367" s="2">
        <v>0.47291666666666665</v>
      </c>
      <c r="N12367" s="1">
        <v>46240</v>
      </c>
      <c r="O12367" t="s">
        <v>23</v>
      </c>
      <c r="S12367" t="s">
        <v>18994</v>
      </c>
      <c r="T123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0.80625000000145519</v>
      </c>
      <c r="U12367" s="5">
        <f>WEEKNUM(Shipment_Data[[#This Row],[DATE]],2)</f>
        <v>32</v>
      </c>
      <c r="V12367" s="6">
        <f>SUBTOTAL(103,Shipment_Data[[#This Row],[DATE]])</f>
        <v>1</v>
      </c>
      <c r="W123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368" spans="1:23" x14ac:dyDescent="0.25">
      <c r="A12368" s="1">
        <v>46239</v>
      </c>
      <c r="B12368" t="s">
        <v>6608</v>
      </c>
      <c r="C12368" t="s">
        <v>15727</v>
      </c>
      <c r="D12368" t="s">
        <v>17815</v>
      </c>
      <c r="E12368">
        <v>1</v>
      </c>
      <c r="F12368" t="s">
        <v>15108</v>
      </c>
      <c r="G12368">
        <v>156436</v>
      </c>
      <c r="H12368" s="7">
        <v>136958.60999999999</v>
      </c>
      <c r="I12368" t="s">
        <v>41</v>
      </c>
      <c r="J12368" t="s">
        <v>16331</v>
      </c>
      <c r="K12368" t="s">
        <v>220</v>
      </c>
      <c r="L12368" s="2">
        <v>0.66666666666666663</v>
      </c>
      <c r="M12368" s="2">
        <v>0.69930555555555551</v>
      </c>
      <c r="N12368" s="1">
        <v>46239</v>
      </c>
      <c r="O12368" t="s">
        <v>23</v>
      </c>
      <c r="S12368" t="s">
        <v>18994</v>
      </c>
      <c r="T123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3.2638888893416151E-2</v>
      </c>
      <c r="U12368" s="5">
        <f>WEEKNUM(Shipment_Data[[#This Row],[DATE]],2)</f>
        <v>32</v>
      </c>
      <c r="V12368" s="6">
        <f>SUBTOTAL(103,Shipment_Data[[#This Row],[DATE]])</f>
        <v>1</v>
      </c>
      <c r="W123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369" spans="1:23" x14ac:dyDescent="0.25">
      <c r="A12369" s="1">
        <v>46239</v>
      </c>
      <c r="B12369" t="s">
        <v>364</v>
      </c>
      <c r="C12369" t="s">
        <v>15859</v>
      </c>
      <c r="D12369" t="s">
        <v>17816</v>
      </c>
      <c r="E12369">
        <v>1</v>
      </c>
      <c r="F12369" t="s">
        <v>15853</v>
      </c>
      <c r="G12369">
        <v>156657</v>
      </c>
      <c r="H12369" s="7">
        <v>48960</v>
      </c>
      <c r="I12369" t="s">
        <v>20</v>
      </c>
      <c r="J12369" t="s">
        <v>16331</v>
      </c>
      <c r="K12369" t="s">
        <v>220</v>
      </c>
      <c r="L12369" s="2">
        <v>0.66666666666666663</v>
      </c>
      <c r="M12369" s="2">
        <v>0.68819444444444444</v>
      </c>
      <c r="N12369" s="1">
        <v>46239</v>
      </c>
      <c r="O12369" t="s">
        <v>23</v>
      </c>
      <c r="S12369" t="s">
        <v>18994</v>
      </c>
      <c r="T1236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2.1527777782466728E-2</v>
      </c>
      <c r="U12369" s="5">
        <f>WEEKNUM(Shipment_Data[[#This Row],[DATE]],2)</f>
        <v>32</v>
      </c>
      <c r="V12369" s="6">
        <f>SUBTOTAL(103,Shipment_Data[[#This Row],[DATE]])</f>
        <v>1</v>
      </c>
      <c r="W123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370" spans="1:23" x14ac:dyDescent="0.25">
      <c r="A12370" s="1">
        <v>46239</v>
      </c>
      <c r="B12370" t="s">
        <v>5598</v>
      </c>
      <c r="C12370" t="s">
        <v>15727</v>
      </c>
      <c r="D12370" t="s">
        <v>17817</v>
      </c>
      <c r="E12370">
        <v>1</v>
      </c>
      <c r="F12370" t="s">
        <v>16002</v>
      </c>
      <c r="G12370">
        <v>155788</v>
      </c>
      <c r="H12370" s="7">
        <v>75255</v>
      </c>
      <c r="I12370" t="s">
        <v>20</v>
      </c>
      <c r="J12370" t="s">
        <v>97</v>
      </c>
      <c r="K12370" t="s">
        <v>98</v>
      </c>
      <c r="L12370" s="2">
        <v>0.6875</v>
      </c>
      <c r="M12370" s="2">
        <v>0.76527777777777772</v>
      </c>
      <c r="N12370" s="1">
        <v>46239</v>
      </c>
      <c r="O12370" t="s">
        <v>23</v>
      </c>
      <c r="S12370" t="s">
        <v>18994</v>
      </c>
      <c r="T123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7.7777777776645962E-2</v>
      </c>
      <c r="U12370" s="5">
        <f>WEEKNUM(Shipment_Data[[#This Row],[DATE]],2)</f>
        <v>32</v>
      </c>
      <c r="V12370" s="6">
        <f>SUBTOTAL(103,Shipment_Data[[#This Row],[DATE]])</f>
        <v>1</v>
      </c>
      <c r="W123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371" spans="1:23" x14ac:dyDescent="0.25">
      <c r="A12371" s="1">
        <v>46239</v>
      </c>
      <c r="B12371" t="s">
        <v>5598</v>
      </c>
      <c r="C12371" t="s">
        <v>15727</v>
      </c>
      <c r="D12371" t="s">
        <v>17818</v>
      </c>
      <c r="E12371">
        <v>1</v>
      </c>
      <c r="F12371" t="s">
        <v>15108</v>
      </c>
      <c r="G12371">
        <v>155788</v>
      </c>
      <c r="H12371" s="7">
        <v>119165</v>
      </c>
      <c r="I12371" t="s">
        <v>20</v>
      </c>
      <c r="J12371" t="s">
        <v>97</v>
      </c>
      <c r="K12371" t="s">
        <v>98</v>
      </c>
      <c r="L12371" s="2">
        <v>0.6875</v>
      </c>
      <c r="M12371" s="2">
        <v>0.76527777777777772</v>
      </c>
      <c r="N12371" s="1">
        <v>46239</v>
      </c>
      <c r="O12371" t="s">
        <v>23</v>
      </c>
      <c r="S12371" t="s">
        <v>18994</v>
      </c>
      <c r="T1237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7.7777777776645962E-2</v>
      </c>
      <c r="U12371" s="5">
        <f>WEEKNUM(Shipment_Data[[#This Row],[DATE]],2)</f>
        <v>32</v>
      </c>
      <c r="V12371" s="6">
        <f>SUBTOTAL(103,Shipment_Data[[#This Row],[DATE]])</f>
        <v>1</v>
      </c>
      <c r="W123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372" spans="1:23" x14ac:dyDescent="0.25">
      <c r="A12372" s="1">
        <v>46239</v>
      </c>
      <c r="B12372" t="s">
        <v>17819</v>
      </c>
      <c r="C12372" t="s">
        <v>15727</v>
      </c>
      <c r="D12372" t="s">
        <v>17820</v>
      </c>
      <c r="E12372">
        <v>1</v>
      </c>
      <c r="F12372" t="s">
        <v>15108</v>
      </c>
      <c r="G12372">
        <v>156229</v>
      </c>
      <c r="H12372" s="7">
        <v>449080</v>
      </c>
      <c r="I12372" t="s">
        <v>20</v>
      </c>
      <c r="J12372" t="s">
        <v>16842</v>
      </c>
      <c r="K12372" t="s">
        <v>15962</v>
      </c>
      <c r="L12372" s="2">
        <v>0.69444444444444442</v>
      </c>
      <c r="M12372" s="2"/>
      <c r="N12372" s="1">
        <v>46239</v>
      </c>
      <c r="O12372" t="s">
        <v>144</v>
      </c>
      <c r="S12372" t="s">
        <v>18994</v>
      </c>
      <c r="T12372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2372" s="5">
        <f>WEEKNUM(Shipment_Data[[#This Row],[DATE]],2)</f>
        <v>32</v>
      </c>
      <c r="V12372" s="6">
        <f>SUBTOTAL(103,Shipment_Data[[#This Row],[DATE]])</f>
        <v>1</v>
      </c>
      <c r="W123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373" spans="1:23" x14ac:dyDescent="0.25">
      <c r="A12373" s="1">
        <v>46239</v>
      </c>
      <c r="B12373" t="s">
        <v>16567</v>
      </c>
      <c r="C12373" t="s">
        <v>15727</v>
      </c>
      <c r="D12373" t="s">
        <v>17821</v>
      </c>
      <c r="E12373">
        <v>1</v>
      </c>
      <c r="F12373" t="s">
        <v>15108</v>
      </c>
      <c r="G12373">
        <v>156578</v>
      </c>
      <c r="H12373" s="7">
        <v>11400</v>
      </c>
      <c r="I12373" t="s">
        <v>20</v>
      </c>
      <c r="J12373" t="s">
        <v>323</v>
      </c>
      <c r="K12373" t="s">
        <v>324</v>
      </c>
      <c r="L12373" s="2">
        <v>0.70833333333333337</v>
      </c>
      <c r="M12373" s="2">
        <v>0.48958333333333331</v>
      </c>
      <c r="N12373" s="1">
        <v>46240</v>
      </c>
      <c r="O12373" t="s">
        <v>23</v>
      </c>
      <c r="S12373" t="s">
        <v>18994</v>
      </c>
      <c r="T123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0.78125</v>
      </c>
      <c r="U12373" s="5">
        <f>WEEKNUM(Shipment_Data[[#This Row],[DATE]],2)</f>
        <v>32</v>
      </c>
      <c r="V12373" s="6">
        <f>SUBTOTAL(103,Shipment_Data[[#This Row],[DATE]])</f>
        <v>1</v>
      </c>
      <c r="W123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374" spans="1:23" x14ac:dyDescent="0.25">
      <c r="A12374" s="1">
        <v>46239</v>
      </c>
      <c r="B12374" t="s">
        <v>6101</v>
      </c>
      <c r="C12374" t="s">
        <v>15727</v>
      </c>
      <c r="D12374" t="s">
        <v>17822</v>
      </c>
      <c r="E12374">
        <v>4</v>
      </c>
      <c r="F12374" t="s">
        <v>15108</v>
      </c>
      <c r="G12374">
        <v>156461</v>
      </c>
      <c r="H12374" s="7">
        <v>1213950.1000000001</v>
      </c>
      <c r="I12374" t="s">
        <v>41</v>
      </c>
      <c r="J12374" t="s">
        <v>323</v>
      </c>
      <c r="K12374" t="s">
        <v>324</v>
      </c>
      <c r="L12374" s="2">
        <v>0.70833333333333337</v>
      </c>
      <c r="M12374" s="2">
        <v>0.80763888888888891</v>
      </c>
      <c r="N12374" s="1">
        <v>46239</v>
      </c>
      <c r="O12374" t="s">
        <v>23</v>
      </c>
      <c r="S12374" t="s">
        <v>18994</v>
      </c>
      <c r="T123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9.9305555551836733E-2</v>
      </c>
      <c r="U12374" s="5">
        <f>WEEKNUM(Shipment_Data[[#This Row],[DATE]],2)</f>
        <v>32</v>
      </c>
      <c r="V12374" s="6">
        <f>SUBTOTAL(103,Shipment_Data[[#This Row],[DATE]])</f>
        <v>1</v>
      </c>
      <c r="W123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375" spans="1:23" x14ac:dyDescent="0.25">
      <c r="A12375" s="1">
        <v>46239</v>
      </c>
      <c r="B12375" t="s">
        <v>6101</v>
      </c>
      <c r="C12375" t="s">
        <v>15727</v>
      </c>
      <c r="D12375" t="s">
        <v>17823</v>
      </c>
      <c r="E12375">
        <v>1</v>
      </c>
      <c r="F12375" t="s">
        <v>15108</v>
      </c>
      <c r="G12375">
        <v>156562</v>
      </c>
      <c r="H12375" s="7">
        <v>7530</v>
      </c>
      <c r="I12375" t="s">
        <v>20</v>
      </c>
      <c r="J12375" t="s">
        <v>323</v>
      </c>
      <c r="K12375" t="s">
        <v>324</v>
      </c>
      <c r="L12375" s="2">
        <v>0.70833333333333337</v>
      </c>
      <c r="M12375" s="2">
        <v>0.80763888888888891</v>
      </c>
      <c r="N12375" s="1">
        <v>46239</v>
      </c>
      <c r="O12375" t="s">
        <v>23</v>
      </c>
      <c r="S12375" t="s">
        <v>18994</v>
      </c>
      <c r="T123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9.9305555551836733E-2</v>
      </c>
      <c r="U12375" s="5">
        <f>WEEKNUM(Shipment_Data[[#This Row],[DATE]],2)</f>
        <v>32</v>
      </c>
      <c r="V12375" s="6">
        <f>SUBTOTAL(103,Shipment_Data[[#This Row],[DATE]])</f>
        <v>1</v>
      </c>
      <c r="W123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376" spans="1:23" x14ac:dyDescent="0.25">
      <c r="A12376" s="1">
        <v>46239</v>
      </c>
      <c r="B12376" t="s">
        <v>794</v>
      </c>
      <c r="C12376" t="s">
        <v>15727</v>
      </c>
      <c r="D12376" t="s">
        <v>17824</v>
      </c>
      <c r="E12376">
        <v>2</v>
      </c>
      <c r="F12376" t="s">
        <v>15108</v>
      </c>
      <c r="G12376">
        <v>156542</v>
      </c>
      <c r="H12376" s="7">
        <v>406151.32</v>
      </c>
      <c r="I12376" t="s">
        <v>20</v>
      </c>
      <c r="J12376" t="s">
        <v>267</v>
      </c>
      <c r="K12376" t="s">
        <v>268</v>
      </c>
      <c r="L12376" s="2">
        <v>0.625</v>
      </c>
      <c r="M12376" s="2">
        <v>0.76875000000000004</v>
      </c>
      <c r="N12376" s="1">
        <v>46239</v>
      </c>
      <c r="O12376" t="s">
        <v>23</v>
      </c>
      <c r="S12376" t="s">
        <v>18994</v>
      </c>
      <c r="T1237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0.14375000000291038</v>
      </c>
      <c r="U12376" s="5">
        <f>WEEKNUM(Shipment_Data[[#This Row],[DATE]],2)</f>
        <v>32</v>
      </c>
      <c r="V12376" s="6">
        <f>SUBTOTAL(103,Shipment_Data[[#This Row],[DATE]])</f>
        <v>1</v>
      </c>
      <c r="W123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377" spans="1:23" x14ac:dyDescent="0.25">
      <c r="A12377" s="1">
        <v>46239</v>
      </c>
      <c r="B12377" t="s">
        <v>608</v>
      </c>
      <c r="C12377" t="s">
        <v>15727</v>
      </c>
      <c r="D12377" t="s">
        <v>17825</v>
      </c>
      <c r="E12377">
        <v>3</v>
      </c>
      <c r="F12377" t="s">
        <v>15108</v>
      </c>
      <c r="G12377">
        <v>156517</v>
      </c>
      <c r="H12377" s="7">
        <v>1612618.02</v>
      </c>
      <c r="I12377" t="s">
        <v>20</v>
      </c>
      <c r="J12377" t="s">
        <v>267</v>
      </c>
      <c r="K12377" t="s">
        <v>112</v>
      </c>
      <c r="L12377" s="2">
        <v>0.625</v>
      </c>
      <c r="M12377" s="2">
        <v>0.81597222222222221</v>
      </c>
      <c r="N12377" s="1">
        <v>46239</v>
      </c>
      <c r="O12377" t="s">
        <v>23</v>
      </c>
      <c r="S12377" t="s">
        <v>18994</v>
      </c>
      <c r="T1237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0.19097222221898846</v>
      </c>
      <c r="U12377" s="5">
        <f>WEEKNUM(Shipment_Data[[#This Row],[DATE]],2)</f>
        <v>32</v>
      </c>
      <c r="V12377" s="6">
        <f>SUBTOTAL(103,Shipment_Data[[#This Row],[DATE]])</f>
        <v>1</v>
      </c>
      <c r="W123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378" spans="1:23" x14ac:dyDescent="0.25">
      <c r="A12378" s="1">
        <v>46239</v>
      </c>
      <c r="B12378" t="s">
        <v>608</v>
      </c>
      <c r="C12378" t="s">
        <v>15727</v>
      </c>
      <c r="D12378" t="s">
        <v>17826</v>
      </c>
      <c r="E12378">
        <v>1</v>
      </c>
      <c r="F12378" t="s">
        <v>15709</v>
      </c>
      <c r="G12378">
        <v>156705</v>
      </c>
      <c r="H12378" s="7">
        <v>11291</v>
      </c>
      <c r="I12378" t="s">
        <v>20</v>
      </c>
      <c r="J12378" t="s">
        <v>267</v>
      </c>
      <c r="K12378" t="s">
        <v>268</v>
      </c>
      <c r="L12378" s="2">
        <v>0.625</v>
      </c>
      <c r="M12378" s="2">
        <v>0.81597222222222221</v>
      </c>
      <c r="N12378" s="1">
        <v>46239</v>
      </c>
      <c r="O12378" t="s">
        <v>23</v>
      </c>
      <c r="S12378" t="s">
        <v>18994</v>
      </c>
      <c r="T1237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0.19097222221898846</v>
      </c>
      <c r="U12378" s="5">
        <f>WEEKNUM(Shipment_Data[[#This Row],[DATE]],2)</f>
        <v>32</v>
      </c>
      <c r="V12378" s="6">
        <f>SUBTOTAL(103,Shipment_Data[[#This Row],[DATE]])</f>
        <v>1</v>
      </c>
      <c r="W123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379" spans="1:23" x14ac:dyDescent="0.25">
      <c r="A12379" s="1">
        <v>46240</v>
      </c>
      <c r="B12379" t="s">
        <v>1797</v>
      </c>
      <c r="C12379" t="s">
        <v>15727</v>
      </c>
      <c r="D12379" t="s">
        <v>17827</v>
      </c>
      <c r="E12379">
        <v>2</v>
      </c>
      <c r="F12379" t="s">
        <v>15108</v>
      </c>
      <c r="G12379">
        <v>156652</v>
      </c>
      <c r="H12379" s="7">
        <v>74812.2</v>
      </c>
      <c r="I12379" t="s">
        <v>20</v>
      </c>
      <c r="J12379" t="s">
        <v>16331</v>
      </c>
      <c r="K12379" t="s">
        <v>220</v>
      </c>
      <c r="L12379" s="2">
        <v>0.5</v>
      </c>
      <c r="M12379" s="2">
        <v>0.625</v>
      </c>
      <c r="N12379" s="1">
        <v>46240</v>
      </c>
      <c r="O12379" t="s">
        <v>23</v>
      </c>
      <c r="S12379" t="s">
        <v>18994</v>
      </c>
      <c r="T1237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0.125</v>
      </c>
      <c r="U12379" s="5">
        <f>WEEKNUM(Shipment_Data[[#This Row],[DATE]],2)</f>
        <v>32</v>
      </c>
      <c r="V12379" s="6">
        <f>SUBTOTAL(103,Shipment_Data[[#This Row],[DATE]])</f>
        <v>1</v>
      </c>
      <c r="W123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380" spans="1:23" x14ac:dyDescent="0.25">
      <c r="A12380" s="1">
        <v>46240</v>
      </c>
      <c r="B12380" t="s">
        <v>3103</v>
      </c>
      <c r="C12380" t="s">
        <v>15727</v>
      </c>
      <c r="D12380" t="s">
        <v>17828</v>
      </c>
      <c r="E12380">
        <v>1</v>
      </c>
      <c r="F12380" t="s">
        <v>15984</v>
      </c>
      <c r="G12380">
        <v>156628</v>
      </c>
      <c r="H12380" s="7">
        <v>56944</v>
      </c>
      <c r="I12380" t="s">
        <v>20</v>
      </c>
      <c r="J12380" t="s">
        <v>257</v>
      </c>
      <c r="K12380" t="s">
        <v>258</v>
      </c>
      <c r="L12380" s="2">
        <v>0.54166666666666663</v>
      </c>
      <c r="M12380" s="2">
        <v>0.63888888888888884</v>
      </c>
      <c r="N12380" s="1">
        <v>46240</v>
      </c>
      <c r="O12380" t="s">
        <v>23</v>
      </c>
      <c r="S12380" t="s">
        <v>18994</v>
      </c>
      <c r="T1238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9.7222222226264421E-2</v>
      </c>
      <c r="U12380" s="5">
        <f>WEEKNUM(Shipment_Data[[#This Row],[DATE]],2)</f>
        <v>32</v>
      </c>
      <c r="V12380" s="6">
        <f>SUBTOTAL(103,Shipment_Data[[#This Row],[DATE]])</f>
        <v>1</v>
      </c>
      <c r="W123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381" spans="1:23" x14ac:dyDescent="0.25">
      <c r="A12381" s="1">
        <v>46240</v>
      </c>
      <c r="B12381" t="s">
        <v>2000</v>
      </c>
      <c r="C12381" t="s">
        <v>15727</v>
      </c>
      <c r="D12381" t="s">
        <v>17829</v>
      </c>
      <c r="E12381">
        <v>1</v>
      </c>
      <c r="F12381" t="s">
        <v>15853</v>
      </c>
      <c r="G12381">
        <v>156596</v>
      </c>
      <c r="H12381" s="7">
        <v>90140</v>
      </c>
      <c r="I12381" t="s">
        <v>20</v>
      </c>
      <c r="J12381" t="s">
        <v>257</v>
      </c>
      <c r="K12381" t="s">
        <v>258</v>
      </c>
      <c r="L12381" s="2">
        <v>0.54166666666666663</v>
      </c>
      <c r="M12381" s="2">
        <v>0.67777777777777781</v>
      </c>
      <c r="N12381" s="1">
        <v>46240</v>
      </c>
      <c r="O12381" t="s">
        <v>23</v>
      </c>
      <c r="S12381" t="s">
        <v>18994</v>
      </c>
      <c r="T1238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0.13611111111094942</v>
      </c>
      <c r="U12381" s="5">
        <f>WEEKNUM(Shipment_Data[[#This Row],[DATE]],2)</f>
        <v>32</v>
      </c>
      <c r="V12381" s="6">
        <f>SUBTOTAL(103,Shipment_Data[[#This Row],[DATE]])</f>
        <v>1</v>
      </c>
      <c r="W123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382" spans="1:23" x14ac:dyDescent="0.25">
      <c r="A12382" s="1">
        <v>46240</v>
      </c>
      <c r="B12382" t="s">
        <v>13079</v>
      </c>
      <c r="C12382" t="s">
        <v>15727</v>
      </c>
      <c r="D12382" t="s">
        <v>17830</v>
      </c>
      <c r="E12382">
        <v>1</v>
      </c>
      <c r="F12382" t="s">
        <v>15853</v>
      </c>
      <c r="G12382">
        <v>156636</v>
      </c>
      <c r="H12382" s="7">
        <v>21559.200000000001</v>
      </c>
      <c r="I12382" t="s">
        <v>20</v>
      </c>
      <c r="J12382" t="s">
        <v>257</v>
      </c>
      <c r="K12382" t="s">
        <v>258</v>
      </c>
      <c r="L12382" s="2">
        <v>0.54166666666666663</v>
      </c>
      <c r="M12382" s="2">
        <v>0.59444444444444444</v>
      </c>
      <c r="N12382" s="1">
        <v>46240</v>
      </c>
      <c r="O12382" t="s">
        <v>23</v>
      </c>
      <c r="S12382" t="s">
        <v>18994</v>
      </c>
      <c r="T1238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5.2777777782466728E-2</v>
      </c>
      <c r="U12382" s="5">
        <f>WEEKNUM(Shipment_Data[[#This Row],[DATE]],2)</f>
        <v>32</v>
      </c>
      <c r="V12382" s="6">
        <f>SUBTOTAL(103,Shipment_Data[[#This Row],[DATE]])</f>
        <v>1</v>
      </c>
      <c r="W123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383" spans="1:23" x14ac:dyDescent="0.25">
      <c r="A12383" s="1">
        <v>46240</v>
      </c>
      <c r="B12383" t="s">
        <v>13079</v>
      </c>
      <c r="C12383" t="s">
        <v>15727</v>
      </c>
      <c r="D12383" t="s">
        <v>17831</v>
      </c>
      <c r="E12383">
        <v>1</v>
      </c>
      <c r="F12383" t="s">
        <v>15853</v>
      </c>
      <c r="G12383">
        <v>156636</v>
      </c>
      <c r="H12383" s="7">
        <v>22434.400000000001</v>
      </c>
      <c r="I12383" t="s">
        <v>20</v>
      </c>
      <c r="J12383" t="s">
        <v>257</v>
      </c>
      <c r="K12383" t="s">
        <v>258</v>
      </c>
      <c r="L12383" s="2">
        <v>0.54166666666666663</v>
      </c>
      <c r="M12383" s="2">
        <v>0.59444444444444444</v>
      </c>
      <c r="N12383" s="1">
        <v>46240</v>
      </c>
      <c r="O12383" t="s">
        <v>23</v>
      </c>
      <c r="S12383" t="s">
        <v>18994</v>
      </c>
      <c r="T1238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5.2777777782466728E-2</v>
      </c>
      <c r="U12383" s="5">
        <f>WEEKNUM(Shipment_Data[[#This Row],[DATE]],2)</f>
        <v>32</v>
      </c>
      <c r="V12383" s="6">
        <f>SUBTOTAL(103,Shipment_Data[[#This Row],[DATE]])</f>
        <v>1</v>
      </c>
      <c r="W123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384" spans="1:23" x14ac:dyDescent="0.25">
      <c r="A12384" s="1">
        <v>46240</v>
      </c>
      <c r="B12384" t="s">
        <v>522</v>
      </c>
      <c r="C12384" t="s">
        <v>15727</v>
      </c>
      <c r="D12384" t="s">
        <v>17832</v>
      </c>
      <c r="E12384">
        <v>2</v>
      </c>
      <c r="F12384" t="s">
        <v>15108</v>
      </c>
      <c r="G12384">
        <v>156605</v>
      </c>
      <c r="H12384" s="7">
        <v>180791</v>
      </c>
      <c r="I12384" t="s">
        <v>20</v>
      </c>
      <c r="J12384" t="s">
        <v>257</v>
      </c>
      <c r="K12384" t="s">
        <v>258</v>
      </c>
      <c r="L12384" s="2">
        <v>0.54166666666666663</v>
      </c>
      <c r="M12384" s="2">
        <v>0.83888888888888891</v>
      </c>
      <c r="N12384" s="1">
        <v>46240</v>
      </c>
      <c r="O12384" t="s">
        <v>23</v>
      </c>
      <c r="S12384" t="s">
        <v>18994</v>
      </c>
      <c r="T1238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0.29722222222335404</v>
      </c>
      <c r="U12384" s="5">
        <f>WEEKNUM(Shipment_Data[[#This Row],[DATE]],2)</f>
        <v>32</v>
      </c>
      <c r="V12384" s="6">
        <f>SUBTOTAL(103,Shipment_Data[[#This Row],[DATE]])</f>
        <v>1</v>
      </c>
      <c r="W123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385" spans="1:23" x14ac:dyDescent="0.25">
      <c r="A12385" s="1">
        <v>46240</v>
      </c>
      <c r="B12385" t="s">
        <v>2000</v>
      </c>
      <c r="C12385" t="s">
        <v>15727</v>
      </c>
      <c r="D12385" t="s">
        <v>17833</v>
      </c>
      <c r="E12385">
        <v>1</v>
      </c>
      <c r="F12385" t="s">
        <v>15108</v>
      </c>
      <c r="G12385">
        <v>156664</v>
      </c>
      <c r="H12385" s="7">
        <v>268009</v>
      </c>
      <c r="I12385" t="s">
        <v>20</v>
      </c>
      <c r="J12385" t="s">
        <v>257</v>
      </c>
      <c r="K12385" t="s">
        <v>258</v>
      </c>
      <c r="L12385" s="2">
        <v>0.54166666666666663</v>
      </c>
      <c r="M12385" s="2">
        <v>0.67777777777777781</v>
      </c>
      <c r="N12385" s="1">
        <v>46240</v>
      </c>
      <c r="O12385" t="s">
        <v>23</v>
      </c>
      <c r="S12385" t="s">
        <v>18994</v>
      </c>
      <c r="T1238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0.13611111111094942</v>
      </c>
      <c r="U12385" s="5">
        <f>WEEKNUM(Shipment_Data[[#This Row],[DATE]],2)</f>
        <v>32</v>
      </c>
      <c r="V12385" s="6">
        <f>SUBTOTAL(103,Shipment_Data[[#This Row],[DATE]])</f>
        <v>1</v>
      </c>
      <c r="W123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386" spans="1:23" x14ac:dyDescent="0.25">
      <c r="A12386" s="1">
        <v>46240</v>
      </c>
      <c r="B12386" t="s">
        <v>17834</v>
      </c>
      <c r="C12386" t="s">
        <v>15727</v>
      </c>
      <c r="D12386" t="s">
        <v>17835</v>
      </c>
      <c r="E12386">
        <v>1</v>
      </c>
      <c r="F12386" t="s">
        <v>15108</v>
      </c>
      <c r="G12386">
        <v>156540</v>
      </c>
      <c r="H12386" s="7">
        <v>882405.35</v>
      </c>
      <c r="I12386" t="s">
        <v>20</v>
      </c>
      <c r="J12386" t="s">
        <v>91</v>
      </c>
      <c r="K12386" t="s">
        <v>14988</v>
      </c>
      <c r="L12386" s="2">
        <v>0.48958333333333331</v>
      </c>
      <c r="M12386" s="2">
        <v>0.48958333333333331</v>
      </c>
      <c r="N12386" s="1">
        <v>46240</v>
      </c>
      <c r="O12386" t="s">
        <v>23</v>
      </c>
      <c r="S12386" t="s">
        <v>18994</v>
      </c>
      <c r="T1238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2386" s="5">
        <f>WEEKNUM(Shipment_Data[[#This Row],[DATE]],2)</f>
        <v>32</v>
      </c>
      <c r="V12386" s="6">
        <f>SUBTOTAL(103,Shipment_Data[[#This Row],[DATE]])</f>
        <v>1</v>
      </c>
      <c r="W123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387" spans="1:23" x14ac:dyDescent="0.25">
      <c r="A12387" s="1">
        <v>46240</v>
      </c>
      <c r="B12387" t="s">
        <v>17834</v>
      </c>
      <c r="C12387" t="s">
        <v>15727</v>
      </c>
      <c r="D12387" t="s">
        <v>17836</v>
      </c>
      <c r="E12387">
        <v>1</v>
      </c>
      <c r="F12387" t="s">
        <v>15108</v>
      </c>
      <c r="G12387">
        <v>156673</v>
      </c>
      <c r="H12387" s="7">
        <v>157906</v>
      </c>
      <c r="I12387" t="s">
        <v>20</v>
      </c>
      <c r="J12387" t="s">
        <v>91</v>
      </c>
      <c r="K12387" t="s">
        <v>14988</v>
      </c>
      <c r="L12387" s="2">
        <v>0.48958333333333331</v>
      </c>
      <c r="M12387" s="2">
        <v>0.48958333333333331</v>
      </c>
      <c r="N12387" s="1">
        <v>46240</v>
      </c>
      <c r="O12387" t="s">
        <v>23</v>
      </c>
      <c r="S12387" t="s">
        <v>18994</v>
      </c>
      <c r="T1238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2387" s="5">
        <f>WEEKNUM(Shipment_Data[[#This Row],[DATE]],2)</f>
        <v>32</v>
      </c>
      <c r="V12387" s="6">
        <f>SUBTOTAL(103,Shipment_Data[[#This Row],[DATE]])</f>
        <v>1</v>
      </c>
      <c r="W123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388" spans="1:23" x14ac:dyDescent="0.25">
      <c r="A12388" s="1">
        <v>46240</v>
      </c>
      <c r="B12388" t="s">
        <v>17834</v>
      </c>
      <c r="C12388" t="s">
        <v>15727</v>
      </c>
      <c r="D12388" t="s">
        <v>17837</v>
      </c>
      <c r="E12388">
        <v>1</v>
      </c>
      <c r="F12388" t="s">
        <v>15108</v>
      </c>
      <c r="G12388">
        <v>156501</v>
      </c>
      <c r="H12388" s="7">
        <v>1419890.06</v>
      </c>
      <c r="I12388" t="s">
        <v>20</v>
      </c>
      <c r="J12388" t="s">
        <v>91</v>
      </c>
      <c r="K12388" t="s">
        <v>14988</v>
      </c>
      <c r="L12388" s="2">
        <v>0.48958333333333331</v>
      </c>
      <c r="M12388" s="2">
        <v>0.48958333333333331</v>
      </c>
      <c r="N12388" s="1">
        <v>46240</v>
      </c>
      <c r="O12388" t="s">
        <v>23</v>
      </c>
      <c r="S12388" t="s">
        <v>18994</v>
      </c>
      <c r="T123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2388" s="5">
        <f>WEEKNUM(Shipment_Data[[#This Row],[DATE]],2)</f>
        <v>32</v>
      </c>
      <c r="V12388" s="6">
        <f>SUBTOTAL(103,Shipment_Data[[#This Row],[DATE]])</f>
        <v>1</v>
      </c>
      <c r="W123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389" spans="1:23" x14ac:dyDescent="0.25">
      <c r="A12389" s="1">
        <v>46240</v>
      </c>
      <c r="B12389" t="s">
        <v>17834</v>
      </c>
      <c r="C12389" t="s">
        <v>15727</v>
      </c>
      <c r="D12389" t="s">
        <v>17838</v>
      </c>
      <c r="E12389">
        <v>1</v>
      </c>
      <c r="F12389" t="s">
        <v>15108</v>
      </c>
      <c r="G12389">
        <v>156648</v>
      </c>
      <c r="H12389" s="7">
        <v>131654.5</v>
      </c>
      <c r="I12389" t="s">
        <v>20</v>
      </c>
      <c r="J12389" t="s">
        <v>91</v>
      </c>
      <c r="K12389" t="s">
        <v>14988</v>
      </c>
      <c r="L12389" s="2">
        <v>0.48958333333333331</v>
      </c>
      <c r="M12389" s="2">
        <v>0.48958333333333331</v>
      </c>
      <c r="N12389" s="1">
        <v>46240</v>
      </c>
      <c r="O12389" t="s">
        <v>23</v>
      </c>
      <c r="S12389" t="s">
        <v>18994</v>
      </c>
      <c r="T123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2389" s="5">
        <f>WEEKNUM(Shipment_Data[[#This Row],[DATE]],2)</f>
        <v>32</v>
      </c>
      <c r="V12389" s="6">
        <f>SUBTOTAL(103,Shipment_Data[[#This Row],[DATE]])</f>
        <v>1</v>
      </c>
      <c r="W123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390" spans="1:23" x14ac:dyDescent="0.25">
      <c r="A12390" s="1">
        <v>46240</v>
      </c>
      <c r="B12390" t="s">
        <v>285</v>
      </c>
      <c r="C12390" t="s">
        <v>15727</v>
      </c>
      <c r="D12390" t="s">
        <v>17839</v>
      </c>
      <c r="E12390">
        <v>1</v>
      </c>
      <c r="F12390" t="s">
        <v>15709</v>
      </c>
      <c r="G12390">
        <v>156743</v>
      </c>
      <c r="H12390" s="7">
        <v>3204</v>
      </c>
      <c r="I12390" t="s">
        <v>20</v>
      </c>
      <c r="J12390" t="s">
        <v>204</v>
      </c>
      <c r="K12390" t="s">
        <v>14988</v>
      </c>
      <c r="L12390" s="2">
        <v>0.6</v>
      </c>
      <c r="M12390" s="2">
        <v>0.6</v>
      </c>
      <c r="N12390" s="1">
        <v>46240</v>
      </c>
      <c r="O12390" t="s">
        <v>23</v>
      </c>
      <c r="S12390" t="s">
        <v>18994</v>
      </c>
      <c r="T1239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2390" s="5">
        <f>WEEKNUM(Shipment_Data[[#This Row],[DATE]],2)</f>
        <v>32</v>
      </c>
      <c r="V12390" s="6">
        <f>SUBTOTAL(103,Shipment_Data[[#This Row],[DATE]])</f>
        <v>1</v>
      </c>
      <c r="W123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391" spans="1:23" x14ac:dyDescent="0.25">
      <c r="A12391" s="1">
        <v>46240</v>
      </c>
      <c r="B12391" t="s">
        <v>673</v>
      </c>
      <c r="C12391" t="s">
        <v>15727</v>
      </c>
      <c r="D12391" t="s">
        <v>17840</v>
      </c>
      <c r="E12391">
        <v>3</v>
      </c>
      <c r="F12391" t="s">
        <v>15108</v>
      </c>
      <c r="G12391">
        <v>156600</v>
      </c>
      <c r="H12391" s="7">
        <v>172954.6</v>
      </c>
      <c r="I12391" t="s">
        <v>20</v>
      </c>
      <c r="J12391" t="s">
        <v>267</v>
      </c>
      <c r="K12391" t="s">
        <v>268</v>
      </c>
      <c r="L12391" s="2">
        <v>0.625</v>
      </c>
      <c r="M12391" s="2">
        <v>0.75694444444444442</v>
      </c>
      <c r="N12391" s="1">
        <v>46240</v>
      </c>
      <c r="O12391" t="s">
        <v>23</v>
      </c>
      <c r="S12391" t="s">
        <v>18994</v>
      </c>
      <c r="T1239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0.13194444444525288</v>
      </c>
      <c r="U12391" s="5">
        <f>WEEKNUM(Shipment_Data[[#This Row],[DATE]],2)</f>
        <v>32</v>
      </c>
      <c r="V12391" s="6">
        <f>SUBTOTAL(103,Shipment_Data[[#This Row],[DATE]])</f>
        <v>1</v>
      </c>
      <c r="W123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392" spans="1:23" x14ac:dyDescent="0.25">
      <c r="A12392" s="1">
        <v>46240</v>
      </c>
      <c r="B12392" t="s">
        <v>17841</v>
      </c>
      <c r="C12392" t="s">
        <v>15727</v>
      </c>
      <c r="D12392" t="s">
        <v>17842</v>
      </c>
      <c r="E12392">
        <v>3</v>
      </c>
      <c r="F12392" t="s">
        <v>15108</v>
      </c>
      <c r="G12392">
        <v>156643</v>
      </c>
      <c r="H12392" s="7">
        <v>1580950</v>
      </c>
      <c r="I12392" t="s">
        <v>20</v>
      </c>
      <c r="J12392" t="s">
        <v>267</v>
      </c>
      <c r="K12392" t="s">
        <v>268</v>
      </c>
      <c r="L12392" s="2">
        <v>0.625</v>
      </c>
      <c r="M12392" s="2">
        <v>0.76736111111111116</v>
      </c>
      <c r="N12392" s="1">
        <v>46240</v>
      </c>
      <c r="O12392" t="s">
        <v>23</v>
      </c>
      <c r="S12392" t="s">
        <v>18994</v>
      </c>
      <c r="T1239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0.14236111110949423</v>
      </c>
      <c r="U12392" s="5">
        <f>WEEKNUM(Shipment_Data[[#This Row],[DATE]],2)</f>
        <v>32</v>
      </c>
      <c r="V12392" s="6">
        <f>SUBTOTAL(103,Shipment_Data[[#This Row],[DATE]])</f>
        <v>1</v>
      </c>
      <c r="W123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393" spans="1:23" x14ac:dyDescent="0.25">
      <c r="A12393" s="1">
        <v>46240</v>
      </c>
      <c r="B12393" t="s">
        <v>794</v>
      </c>
      <c r="C12393" t="s">
        <v>15727</v>
      </c>
      <c r="D12393" t="s">
        <v>17843</v>
      </c>
      <c r="E12393">
        <v>1</v>
      </c>
      <c r="F12393" t="s">
        <v>15709</v>
      </c>
      <c r="G12393">
        <v>156706</v>
      </c>
      <c r="H12393" s="7">
        <v>4368</v>
      </c>
      <c r="I12393" t="s">
        <v>20</v>
      </c>
      <c r="J12393" t="s">
        <v>267</v>
      </c>
      <c r="K12393" t="s">
        <v>268</v>
      </c>
      <c r="L12393" s="2">
        <v>0.625</v>
      </c>
      <c r="M12393" s="2">
        <v>0.76736111111111116</v>
      </c>
      <c r="N12393" s="1">
        <v>46240</v>
      </c>
      <c r="O12393" t="s">
        <v>23</v>
      </c>
      <c r="S12393" t="s">
        <v>18994</v>
      </c>
      <c r="T123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0.14236111110949423</v>
      </c>
      <c r="U12393" s="5">
        <f>WEEKNUM(Shipment_Data[[#This Row],[DATE]],2)</f>
        <v>32</v>
      </c>
      <c r="V12393" s="6">
        <f>SUBTOTAL(103,Shipment_Data[[#This Row],[DATE]])</f>
        <v>1</v>
      </c>
      <c r="W123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394" spans="1:23" x14ac:dyDescent="0.25">
      <c r="A12394" s="1">
        <v>46240</v>
      </c>
      <c r="B12394" t="s">
        <v>115</v>
      </c>
      <c r="C12394" t="s">
        <v>15727</v>
      </c>
      <c r="D12394" t="s">
        <v>17844</v>
      </c>
      <c r="E12394">
        <v>1</v>
      </c>
      <c r="F12394" t="s">
        <v>15709</v>
      </c>
      <c r="G12394">
        <v>156738</v>
      </c>
      <c r="H12394" s="7">
        <v>34450</v>
      </c>
      <c r="I12394" t="s">
        <v>20</v>
      </c>
      <c r="J12394" t="s">
        <v>267</v>
      </c>
      <c r="K12394" t="s">
        <v>268</v>
      </c>
      <c r="L12394" s="2">
        <v>0.625</v>
      </c>
      <c r="M12394" s="2">
        <v>0.80972222222222223</v>
      </c>
      <c r="N12394" s="1">
        <v>46240</v>
      </c>
      <c r="O12394" t="s">
        <v>23</v>
      </c>
      <c r="S12394" t="s">
        <v>18994</v>
      </c>
      <c r="T123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0.18472222222044365</v>
      </c>
      <c r="U12394" s="5">
        <f>WEEKNUM(Shipment_Data[[#This Row],[DATE]],2)</f>
        <v>32</v>
      </c>
      <c r="V12394" s="6">
        <f>SUBTOTAL(103,Shipment_Data[[#This Row],[DATE]])</f>
        <v>1</v>
      </c>
      <c r="W123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395" spans="1:23" x14ac:dyDescent="0.25">
      <c r="A12395" s="1">
        <v>46240</v>
      </c>
      <c r="B12395" t="s">
        <v>1124</v>
      </c>
      <c r="C12395" t="s">
        <v>15727</v>
      </c>
      <c r="D12395" t="s">
        <v>17845</v>
      </c>
      <c r="E12395">
        <v>1</v>
      </c>
      <c r="F12395" t="s">
        <v>15709</v>
      </c>
      <c r="G12395">
        <v>156601</v>
      </c>
      <c r="H12395" s="7">
        <v>33032</v>
      </c>
      <c r="I12395" t="s">
        <v>20</v>
      </c>
      <c r="J12395" t="s">
        <v>267</v>
      </c>
      <c r="K12395" t="s">
        <v>268</v>
      </c>
      <c r="L12395" s="2">
        <v>0.625</v>
      </c>
      <c r="M12395" s="2">
        <v>0.71875</v>
      </c>
      <c r="N12395" s="1">
        <v>46240</v>
      </c>
      <c r="O12395" t="s">
        <v>23</v>
      </c>
      <c r="S12395" t="s">
        <v>18994</v>
      </c>
      <c r="T1239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9.375E-2</v>
      </c>
      <c r="U12395" s="5">
        <f>WEEKNUM(Shipment_Data[[#This Row],[DATE]],2)</f>
        <v>32</v>
      </c>
      <c r="V12395" s="6">
        <f>SUBTOTAL(103,Shipment_Data[[#This Row],[DATE]])</f>
        <v>1</v>
      </c>
      <c r="W123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396" spans="1:23" x14ac:dyDescent="0.25">
      <c r="A12396" s="1">
        <v>46240</v>
      </c>
      <c r="B12396" t="s">
        <v>14999</v>
      </c>
      <c r="C12396" t="s">
        <v>15727</v>
      </c>
      <c r="D12396" t="s">
        <v>17846</v>
      </c>
      <c r="E12396">
        <v>1</v>
      </c>
      <c r="F12396" t="s">
        <v>15108</v>
      </c>
      <c r="G12396">
        <v>156586</v>
      </c>
      <c r="H12396" s="7">
        <v>96407.06</v>
      </c>
      <c r="I12396" t="s">
        <v>20</v>
      </c>
      <c r="J12396" t="s">
        <v>267</v>
      </c>
      <c r="K12396" t="s">
        <v>268</v>
      </c>
      <c r="L12396" s="2">
        <v>0.625</v>
      </c>
      <c r="M12396" s="2">
        <v>0.88611111111111107</v>
      </c>
      <c r="N12396" s="1">
        <v>46240</v>
      </c>
      <c r="O12396" t="s">
        <v>23</v>
      </c>
      <c r="S12396" t="s">
        <v>18994</v>
      </c>
      <c r="T1239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0.26111111111094942</v>
      </c>
      <c r="U12396" s="5">
        <f>WEEKNUM(Shipment_Data[[#This Row],[DATE]],2)</f>
        <v>32</v>
      </c>
      <c r="V12396" s="6">
        <f>SUBTOTAL(103,Shipment_Data[[#This Row],[DATE]])</f>
        <v>1</v>
      </c>
      <c r="W123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397" spans="1:23" x14ac:dyDescent="0.25">
      <c r="A12397" s="1">
        <v>46240</v>
      </c>
      <c r="B12397" t="s">
        <v>14999</v>
      </c>
      <c r="C12397" t="s">
        <v>15727</v>
      </c>
      <c r="D12397" t="s">
        <v>17847</v>
      </c>
      <c r="E12397">
        <v>1</v>
      </c>
      <c r="F12397" t="s">
        <v>15984</v>
      </c>
      <c r="G12397">
        <v>156672</v>
      </c>
      <c r="H12397" s="7">
        <v>68208</v>
      </c>
      <c r="I12397" t="s">
        <v>20</v>
      </c>
      <c r="J12397" t="s">
        <v>267</v>
      </c>
      <c r="K12397" t="s">
        <v>268</v>
      </c>
      <c r="L12397" s="2">
        <v>0.625</v>
      </c>
      <c r="M12397" s="2">
        <v>0.88611111111111107</v>
      </c>
      <c r="N12397" s="1">
        <v>46240</v>
      </c>
      <c r="O12397" t="s">
        <v>23</v>
      </c>
      <c r="S12397" t="s">
        <v>18994</v>
      </c>
      <c r="T1239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0.26111111111094942</v>
      </c>
      <c r="U12397" s="5">
        <f>WEEKNUM(Shipment_Data[[#This Row],[DATE]],2)</f>
        <v>32</v>
      </c>
      <c r="V12397" s="6">
        <f>SUBTOTAL(103,Shipment_Data[[#This Row],[DATE]])</f>
        <v>1</v>
      </c>
      <c r="W123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398" spans="1:23" x14ac:dyDescent="0.25">
      <c r="A12398" s="1">
        <v>46240</v>
      </c>
      <c r="B12398" t="s">
        <v>445</v>
      </c>
      <c r="C12398" t="s">
        <v>15813</v>
      </c>
      <c r="D12398" t="s">
        <v>17414</v>
      </c>
      <c r="E12398">
        <v>1</v>
      </c>
      <c r="F12398" t="s">
        <v>15709</v>
      </c>
      <c r="H12398" s="7"/>
      <c r="I12398" t="s">
        <v>20</v>
      </c>
      <c r="J12398" t="s">
        <v>105</v>
      </c>
      <c r="K12398" t="s">
        <v>106</v>
      </c>
      <c r="L12398" s="2">
        <v>0.625</v>
      </c>
      <c r="M12398" s="2">
        <v>0.67569444444444449</v>
      </c>
      <c r="N12398" s="1">
        <v>46240</v>
      </c>
      <c r="O12398" t="s">
        <v>23</v>
      </c>
      <c r="S12398" t="s">
        <v>18994</v>
      </c>
      <c r="T1239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5.0694444442342501E-2</v>
      </c>
      <c r="U12398" s="5">
        <f>WEEKNUM(Shipment_Data[[#This Row],[DATE]],2)</f>
        <v>32</v>
      </c>
      <c r="V12398" s="6">
        <f>SUBTOTAL(103,Shipment_Data[[#This Row],[DATE]])</f>
        <v>1</v>
      </c>
      <c r="W123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399" spans="1:23" x14ac:dyDescent="0.25">
      <c r="A12399" s="1">
        <v>46240</v>
      </c>
      <c r="B12399" t="s">
        <v>1625</v>
      </c>
      <c r="C12399" t="s">
        <v>15813</v>
      </c>
      <c r="D12399" t="s">
        <v>17414</v>
      </c>
      <c r="E12399">
        <v>1</v>
      </c>
      <c r="F12399" t="s">
        <v>15709</v>
      </c>
      <c r="H12399" s="7"/>
      <c r="I12399" t="s">
        <v>20</v>
      </c>
      <c r="J12399" t="s">
        <v>16296</v>
      </c>
      <c r="K12399" t="s">
        <v>604</v>
      </c>
      <c r="L12399" s="2">
        <v>0.5625</v>
      </c>
      <c r="M12399" s="2">
        <v>0.71597222222222223</v>
      </c>
      <c r="N12399" s="1">
        <v>46240</v>
      </c>
      <c r="O12399" t="s">
        <v>23</v>
      </c>
      <c r="S12399" t="s">
        <v>18994</v>
      </c>
      <c r="T1239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0.15347222222044365</v>
      </c>
      <c r="U12399" s="5">
        <f>WEEKNUM(Shipment_Data[[#This Row],[DATE]],2)</f>
        <v>32</v>
      </c>
      <c r="V12399" s="6">
        <f>SUBTOTAL(103,Shipment_Data[[#This Row],[DATE]])</f>
        <v>1</v>
      </c>
      <c r="W123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400" spans="1:23" x14ac:dyDescent="0.25">
      <c r="A12400" s="1">
        <v>46240</v>
      </c>
      <c r="B12400" t="s">
        <v>1014</v>
      </c>
      <c r="C12400" t="s">
        <v>15813</v>
      </c>
      <c r="D12400" t="s">
        <v>17414</v>
      </c>
      <c r="E12400">
        <v>1</v>
      </c>
      <c r="F12400" t="s">
        <v>15709</v>
      </c>
      <c r="H12400" s="7"/>
      <c r="I12400" t="s">
        <v>20</v>
      </c>
      <c r="J12400" t="s">
        <v>16296</v>
      </c>
      <c r="K12400" t="s">
        <v>604</v>
      </c>
      <c r="L12400" s="2">
        <v>0.5625</v>
      </c>
      <c r="M12400" s="2">
        <v>0.68611111111111112</v>
      </c>
      <c r="N12400" s="1">
        <v>46240</v>
      </c>
      <c r="O12400" t="s">
        <v>23</v>
      </c>
      <c r="S12400" t="s">
        <v>18994</v>
      </c>
      <c r="T1240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0.12361111111385981</v>
      </c>
      <c r="U12400" s="5">
        <f>WEEKNUM(Shipment_Data[[#This Row],[DATE]],2)</f>
        <v>32</v>
      </c>
      <c r="V12400" s="6">
        <f>SUBTOTAL(103,Shipment_Data[[#This Row],[DATE]])</f>
        <v>1</v>
      </c>
      <c r="W124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401" spans="1:23" x14ac:dyDescent="0.25">
      <c r="A12401" s="1">
        <v>46240</v>
      </c>
      <c r="B12401" t="s">
        <v>17848</v>
      </c>
      <c r="C12401" t="s">
        <v>15813</v>
      </c>
      <c r="D12401" t="s">
        <v>17414</v>
      </c>
      <c r="E12401">
        <v>1</v>
      </c>
      <c r="F12401" t="s">
        <v>15709</v>
      </c>
      <c r="H12401" s="7"/>
      <c r="I12401" t="s">
        <v>20</v>
      </c>
      <c r="J12401" t="s">
        <v>105</v>
      </c>
      <c r="K12401" t="s">
        <v>106</v>
      </c>
      <c r="L12401" s="2">
        <v>0.625</v>
      </c>
      <c r="M12401" s="2">
        <v>0.83402777777777781</v>
      </c>
      <c r="N12401" s="1">
        <v>46240</v>
      </c>
      <c r="O12401" t="s">
        <v>23</v>
      </c>
      <c r="S12401" t="s">
        <v>18994</v>
      </c>
      <c r="T1240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0.20902777777519077</v>
      </c>
      <c r="U12401" s="5">
        <f>WEEKNUM(Shipment_Data[[#This Row],[DATE]],2)</f>
        <v>32</v>
      </c>
      <c r="V12401" s="6">
        <f>SUBTOTAL(103,Shipment_Data[[#This Row],[DATE]])</f>
        <v>1</v>
      </c>
      <c r="W124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402" spans="1:23" x14ac:dyDescent="0.25">
      <c r="A12402" s="1">
        <v>46240</v>
      </c>
      <c r="B12402" t="s">
        <v>636</v>
      </c>
      <c r="C12402" t="s">
        <v>15813</v>
      </c>
      <c r="D12402" t="s">
        <v>17414</v>
      </c>
      <c r="E12402">
        <v>1</v>
      </c>
      <c r="F12402" t="s">
        <v>15709</v>
      </c>
      <c r="H12402" s="7"/>
      <c r="I12402" t="s">
        <v>20</v>
      </c>
      <c r="J12402" t="s">
        <v>105</v>
      </c>
      <c r="K12402" t="s">
        <v>106</v>
      </c>
      <c r="L12402" s="2">
        <v>0.625</v>
      </c>
      <c r="M12402" s="2">
        <v>0.40902777777777777</v>
      </c>
      <c r="N12402" s="1">
        <v>46241</v>
      </c>
      <c r="O12402" t="s">
        <v>23</v>
      </c>
      <c r="S12402" t="s">
        <v>18994</v>
      </c>
      <c r="T1240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0.78402777777955635</v>
      </c>
      <c r="U12402" s="5">
        <f>WEEKNUM(Shipment_Data[[#This Row],[DATE]],2)</f>
        <v>32</v>
      </c>
      <c r="V12402" s="6">
        <f>SUBTOTAL(103,Shipment_Data[[#This Row],[DATE]])</f>
        <v>1</v>
      </c>
      <c r="W124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403" spans="1:23" x14ac:dyDescent="0.25">
      <c r="A12403" s="1">
        <v>46240</v>
      </c>
      <c r="B12403" t="s">
        <v>9730</v>
      </c>
      <c r="C12403" t="s">
        <v>15813</v>
      </c>
      <c r="D12403" t="s">
        <v>17414</v>
      </c>
      <c r="E12403">
        <v>1</v>
      </c>
      <c r="F12403" t="s">
        <v>15709</v>
      </c>
      <c r="H12403" s="7"/>
      <c r="I12403" t="s">
        <v>20</v>
      </c>
      <c r="J12403" t="s">
        <v>105</v>
      </c>
      <c r="K12403" t="s">
        <v>106</v>
      </c>
      <c r="L12403" s="2">
        <v>0.625</v>
      </c>
      <c r="M12403" s="2">
        <v>0.80277777777777781</v>
      </c>
      <c r="N12403" s="1">
        <v>46240</v>
      </c>
      <c r="O12403" t="s">
        <v>23</v>
      </c>
      <c r="S12403" t="s">
        <v>18994</v>
      </c>
      <c r="T1240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0.17777777777519077</v>
      </c>
      <c r="U12403" s="5">
        <f>WEEKNUM(Shipment_Data[[#This Row],[DATE]],2)</f>
        <v>32</v>
      </c>
      <c r="V12403" s="6">
        <f>SUBTOTAL(103,Shipment_Data[[#This Row],[DATE]])</f>
        <v>1</v>
      </c>
      <c r="W124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404" spans="1:23" x14ac:dyDescent="0.25">
      <c r="A12404" s="1">
        <v>46240</v>
      </c>
      <c r="B12404" t="s">
        <v>6348</v>
      </c>
      <c r="C12404" t="s">
        <v>15813</v>
      </c>
      <c r="D12404" t="s">
        <v>17414</v>
      </c>
      <c r="E12404">
        <v>1</v>
      </c>
      <c r="F12404" t="s">
        <v>15709</v>
      </c>
      <c r="H12404" s="7"/>
      <c r="I12404" t="s">
        <v>20</v>
      </c>
      <c r="J12404" t="s">
        <v>105</v>
      </c>
      <c r="K12404" t="s">
        <v>106</v>
      </c>
      <c r="L12404" s="2">
        <v>0.625</v>
      </c>
      <c r="M12404" s="2">
        <v>0.84027777777777779</v>
      </c>
      <c r="N12404" s="1">
        <v>46240</v>
      </c>
      <c r="O12404" t="s">
        <v>23</v>
      </c>
      <c r="S12404" t="s">
        <v>18994</v>
      </c>
      <c r="T1240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0.21527777778101154</v>
      </c>
      <c r="U12404" s="5">
        <f>WEEKNUM(Shipment_Data[[#This Row],[DATE]],2)</f>
        <v>32</v>
      </c>
      <c r="V12404" s="6">
        <f>SUBTOTAL(103,Shipment_Data[[#This Row],[DATE]])</f>
        <v>1</v>
      </c>
      <c r="W124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405" spans="1:23" x14ac:dyDescent="0.25">
      <c r="A12405" s="1">
        <v>46240</v>
      </c>
      <c r="B12405" t="s">
        <v>17849</v>
      </c>
      <c r="C12405" t="s">
        <v>15813</v>
      </c>
      <c r="D12405" t="s">
        <v>17414</v>
      </c>
      <c r="E12405">
        <v>1</v>
      </c>
      <c r="F12405" t="s">
        <v>15709</v>
      </c>
      <c r="H12405" s="7"/>
      <c r="I12405" t="s">
        <v>20</v>
      </c>
      <c r="J12405" t="s">
        <v>105</v>
      </c>
      <c r="K12405" t="s">
        <v>106</v>
      </c>
      <c r="L12405" s="2">
        <v>0.625</v>
      </c>
      <c r="M12405" s="2">
        <v>0.70625000000000004</v>
      </c>
      <c r="N12405" s="1">
        <v>46240</v>
      </c>
      <c r="O12405" t="s">
        <v>23</v>
      </c>
      <c r="S12405" t="s">
        <v>18994</v>
      </c>
      <c r="T1240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8.1250000002910383E-2</v>
      </c>
      <c r="U12405" s="5">
        <f>WEEKNUM(Shipment_Data[[#This Row],[DATE]],2)</f>
        <v>32</v>
      </c>
      <c r="V12405" s="6">
        <f>SUBTOTAL(103,Shipment_Data[[#This Row],[DATE]])</f>
        <v>1</v>
      </c>
      <c r="W124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406" spans="1:23" x14ac:dyDescent="0.25">
      <c r="A12406" s="1">
        <v>46240</v>
      </c>
      <c r="B12406" t="s">
        <v>17850</v>
      </c>
      <c r="C12406" t="s">
        <v>15813</v>
      </c>
      <c r="D12406" t="s">
        <v>17414</v>
      </c>
      <c r="E12406">
        <v>1</v>
      </c>
      <c r="F12406" t="s">
        <v>15709</v>
      </c>
      <c r="H12406" s="7"/>
      <c r="I12406" t="s">
        <v>20</v>
      </c>
      <c r="J12406" t="s">
        <v>105</v>
      </c>
      <c r="K12406" t="s">
        <v>106</v>
      </c>
      <c r="L12406" s="2">
        <v>0.625</v>
      </c>
      <c r="M12406" s="2">
        <v>0.66388888888888886</v>
      </c>
      <c r="N12406" s="1">
        <v>46240</v>
      </c>
      <c r="O12406" t="s">
        <v>23</v>
      </c>
      <c r="S12406" t="s">
        <v>18994</v>
      </c>
      <c r="T1240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3.888888889196096E-2</v>
      </c>
      <c r="U12406" s="5">
        <f>WEEKNUM(Shipment_Data[[#This Row],[DATE]],2)</f>
        <v>32</v>
      </c>
      <c r="V12406" s="6">
        <f>SUBTOTAL(103,Shipment_Data[[#This Row],[DATE]])</f>
        <v>1</v>
      </c>
      <c r="W124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407" spans="1:23" x14ac:dyDescent="0.25">
      <c r="A12407" s="1">
        <v>46240</v>
      </c>
      <c r="B12407" t="s">
        <v>17851</v>
      </c>
      <c r="C12407" t="s">
        <v>15813</v>
      </c>
      <c r="D12407" t="s">
        <v>17414</v>
      </c>
      <c r="E12407">
        <v>1</v>
      </c>
      <c r="F12407" t="s">
        <v>15709</v>
      </c>
      <c r="H12407" s="7"/>
      <c r="I12407" t="s">
        <v>20</v>
      </c>
      <c r="J12407" t="s">
        <v>105</v>
      </c>
      <c r="K12407" t="s">
        <v>106</v>
      </c>
      <c r="L12407" s="2">
        <v>0.625</v>
      </c>
      <c r="M12407" s="2">
        <v>0.62847222222222221</v>
      </c>
      <c r="N12407" s="1">
        <v>46240</v>
      </c>
      <c r="O12407" t="s">
        <v>23</v>
      </c>
      <c r="S12407" t="s">
        <v>18994</v>
      </c>
      <c r="T1240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3.4722222189884633E-3</v>
      </c>
      <c r="U12407" s="5">
        <f>WEEKNUM(Shipment_Data[[#This Row],[DATE]],2)</f>
        <v>32</v>
      </c>
      <c r="V12407" s="6">
        <f>SUBTOTAL(103,Shipment_Data[[#This Row],[DATE]])</f>
        <v>1</v>
      </c>
      <c r="W124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408" spans="1:23" x14ac:dyDescent="0.25">
      <c r="A12408" s="1">
        <v>46240</v>
      </c>
      <c r="B12408" t="s">
        <v>17852</v>
      </c>
      <c r="C12408" t="s">
        <v>15813</v>
      </c>
      <c r="D12408" t="s">
        <v>17414</v>
      </c>
      <c r="E12408">
        <v>1</v>
      </c>
      <c r="F12408" t="s">
        <v>15709</v>
      </c>
      <c r="H12408" s="7"/>
      <c r="I12408" t="s">
        <v>20</v>
      </c>
      <c r="J12408" t="s">
        <v>16296</v>
      </c>
      <c r="K12408" t="s">
        <v>604</v>
      </c>
      <c r="L12408" s="2">
        <v>0.5625</v>
      </c>
      <c r="M12408" s="2">
        <v>0.70277777777777772</v>
      </c>
      <c r="N12408" s="1">
        <v>46240</v>
      </c>
      <c r="O12408" t="s">
        <v>23</v>
      </c>
      <c r="S12408" t="s">
        <v>18994</v>
      </c>
      <c r="T1240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0.14027777777664596</v>
      </c>
      <c r="U12408" s="5">
        <f>WEEKNUM(Shipment_Data[[#This Row],[DATE]],2)</f>
        <v>32</v>
      </c>
      <c r="V12408" s="6">
        <f>SUBTOTAL(103,Shipment_Data[[#This Row],[DATE]])</f>
        <v>1</v>
      </c>
      <c r="W124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409" spans="1:23" x14ac:dyDescent="0.25">
      <c r="A12409" s="1">
        <v>46240</v>
      </c>
      <c r="B12409" t="s">
        <v>17853</v>
      </c>
      <c r="C12409" t="s">
        <v>15727</v>
      </c>
      <c r="D12409" t="s">
        <v>17854</v>
      </c>
      <c r="E12409">
        <v>8</v>
      </c>
      <c r="F12409" t="s">
        <v>15108</v>
      </c>
      <c r="G12409">
        <v>156649</v>
      </c>
      <c r="H12409" s="7">
        <v>3366728.42</v>
      </c>
      <c r="I12409" t="s">
        <v>20</v>
      </c>
      <c r="J12409" t="s">
        <v>16296</v>
      </c>
      <c r="K12409" t="s">
        <v>604</v>
      </c>
      <c r="L12409" s="2">
        <v>0.55555555555555558</v>
      </c>
      <c r="M12409" s="2">
        <v>0.67222222222222228</v>
      </c>
      <c r="N12409" s="1">
        <v>46240</v>
      </c>
      <c r="O12409" t="s">
        <v>23</v>
      </c>
      <c r="S12409" t="s">
        <v>18994</v>
      </c>
      <c r="T124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0.11666666666860692</v>
      </c>
      <c r="U12409" s="5">
        <f>WEEKNUM(Shipment_Data[[#This Row],[DATE]],2)</f>
        <v>32</v>
      </c>
      <c r="V12409" s="6">
        <f>SUBTOTAL(103,Shipment_Data[[#This Row],[DATE]])</f>
        <v>1</v>
      </c>
      <c r="W124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410" spans="1:23" x14ac:dyDescent="0.25">
      <c r="A12410" s="1">
        <v>46240</v>
      </c>
      <c r="B12410" t="s">
        <v>17853</v>
      </c>
      <c r="C12410" t="s">
        <v>15727</v>
      </c>
      <c r="D12410" t="s">
        <v>17855</v>
      </c>
      <c r="F12410" t="s">
        <v>15108</v>
      </c>
      <c r="G12410">
        <v>156764</v>
      </c>
      <c r="H12410" s="7">
        <v>252420</v>
      </c>
      <c r="I12410" t="s">
        <v>20</v>
      </c>
      <c r="J12410" t="s">
        <v>16296</v>
      </c>
      <c r="K12410" t="s">
        <v>604</v>
      </c>
      <c r="L12410" s="2">
        <v>0.55555555555555558</v>
      </c>
      <c r="M12410" s="2">
        <v>0.67222222222222228</v>
      </c>
      <c r="N12410" s="1">
        <v>46240</v>
      </c>
      <c r="O12410" t="s">
        <v>23</v>
      </c>
      <c r="S12410" t="s">
        <v>18994</v>
      </c>
      <c r="T124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0.11666666666860692</v>
      </c>
      <c r="U12410" s="5">
        <f>WEEKNUM(Shipment_Data[[#This Row],[DATE]],2)</f>
        <v>32</v>
      </c>
      <c r="V12410" s="6">
        <f>SUBTOTAL(103,Shipment_Data[[#This Row],[DATE]])</f>
        <v>1</v>
      </c>
      <c r="W124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411" spans="1:23" x14ac:dyDescent="0.25">
      <c r="A12411" s="1">
        <v>46240</v>
      </c>
      <c r="B12411" t="s">
        <v>17853</v>
      </c>
      <c r="C12411" t="s">
        <v>15727</v>
      </c>
      <c r="D12411" t="s">
        <v>17856</v>
      </c>
      <c r="E12411">
        <v>10</v>
      </c>
      <c r="F12411" t="s">
        <v>15108</v>
      </c>
      <c r="G12411">
        <v>156647</v>
      </c>
      <c r="H12411" s="7">
        <v>2260980.04</v>
      </c>
      <c r="I12411" t="s">
        <v>20</v>
      </c>
      <c r="J12411" t="s">
        <v>16296</v>
      </c>
      <c r="K12411" t="s">
        <v>604</v>
      </c>
      <c r="L12411" s="2">
        <v>0.55555555555555558</v>
      </c>
      <c r="M12411" s="2">
        <v>0.67222222222222228</v>
      </c>
      <c r="N12411" s="1">
        <v>46240</v>
      </c>
      <c r="O12411" t="s">
        <v>23</v>
      </c>
      <c r="S12411" t="s">
        <v>18994</v>
      </c>
      <c r="T124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0.11666666666860692</v>
      </c>
      <c r="U12411" s="5">
        <f>WEEKNUM(Shipment_Data[[#This Row],[DATE]],2)</f>
        <v>32</v>
      </c>
      <c r="V12411" s="6">
        <f>SUBTOTAL(103,Shipment_Data[[#This Row],[DATE]])</f>
        <v>1</v>
      </c>
      <c r="W124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412" spans="1:23" x14ac:dyDescent="0.25">
      <c r="A12412" s="1">
        <v>46240</v>
      </c>
      <c r="B12412" t="s">
        <v>17853</v>
      </c>
      <c r="C12412" t="s">
        <v>15727</v>
      </c>
      <c r="D12412" t="s">
        <v>17857</v>
      </c>
      <c r="E12412">
        <v>24</v>
      </c>
      <c r="F12412" t="s">
        <v>15108</v>
      </c>
      <c r="G12412">
        <v>156674</v>
      </c>
      <c r="H12412" s="7">
        <v>3592417.36</v>
      </c>
      <c r="I12412" t="s">
        <v>20</v>
      </c>
      <c r="J12412" t="s">
        <v>16296</v>
      </c>
      <c r="K12412" t="s">
        <v>604</v>
      </c>
      <c r="L12412" s="2">
        <v>0.55555555555555558</v>
      </c>
      <c r="M12412" s="2">
        <v>0.67222222222222228</v>
      </c>
      <c r="N12412" s="1">
        <v>46240</v>
      </c>
      <c r="O12412" t="s">
        <v>23</v>
      </c>
      <c r="S12412" t="s">
        <v>18994</v>
      </c>
      <c r="T124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0.11666666666860692</v>
      </c>
      <c r="U12412" s="5">
        <f>WEEKNUM(Shipment_Data[[#This Row],[DATE]],2)</f>
        <v>32</v>
      </c>
      <c r="V12412" s="6">
        <f>SUBTOTAL(103,Shipment_Data[[#This Row],[DATE]])</f>
        <v>1</v>
      </c>
      <c r="W124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413" spans="1:23" x14ac:dyDescent="0.25">
      <c r="A12413" s="1">
        <v>46240</v>
      </c>
      <c r="B12413" t="s">
        <v>17853</v>
      </c>
      <c r="C12413" t="s">
        <v>15727</v>
      </c>
      <c r="D12413" t="s">
        <v>17858</v>
      </c>
      <c r="E12413">
        <v>2</v>
      </c>
      <c r="F12413" t="s">
        <v>15108</v>
      </c>
      <c r="G12413">
        <v>156698</v>
      </c>
      <c r="H12413" s="7">
        <v>99600</v>
      </c>
      <c r="I12413" t="s">
        <v>20</v>
      </c>
      <c r="J12413" t="s">
        <v>16296</v>
      </c>
      <c r="K12413" t="s">
        <v>604</v>
      </c>
      <c r="L12413" s="2">
        <v>0.55555555555555558</v>
      </c>
      <c r="M12413" s="2">
        <v>0.67222222222222228</v>
      </c>
      <c r="N12413" s="1">
        <v>46240</v>
      </c>
      <c r="O12413" t="s">
        <v>23</v>
      </c>
      <c r="S12413" t="s">
        <v>18994</v>
      </c>
      <c r="T1241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0.11666666666860692</v>
      </c>
      <c r="U12413" s="5">
        <f>WEEKNUM(Shipment_Data[[#This Row],[DATE]],2)</f>
        <v>32</v>
      </c>
      <c r="V12413" s="6">
        <f>SUBTOTAL(103,Shipment_Data[[#This Row],[DATE]])</f>
        <v>1</v>
      </c>
      <c r="W124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414" spans="1:23" x14ac:dyDescent="0.25">
      <c r="A12414" s="1">
        <v>46240</v>
      </c>
      <c r="B12414" t="s">
        <v>17853</v>
      </c>
      <c r="C12414" t="s">
        <v>15727</v>
      </c>
      <c r="D12414" t="s">
        <v>17859</v>
      </c>
      <c r="E12414">
        <v>1</v>
      </c>
      <c r="F12414" t="s">
        <v>15108</v>
      </c>
      <c r="G12414">
        <v>156668</v>
      </c>
      <c r="H12414" s="7">
        <v>292150</v>
      </c>
      <c r="I12414" t="s">
        <v>20</v>
      </c>
      <c r="J12414" t="s">
        <v>16296</v>
      </c>
      <c r="K12414" t="s">
        <v>604</v>
      </c>
      <c r="L12414" s="2">
        <v>0.55555555555555558</v>
      </c>
      <c r="M12414" s="2">
        <v>0.67222222222222228</v>
      </c>
      <c r="N12414" s="1">
        <v>46240</v>
      </c>
      <c r="O12414" t="s">
        <v>23</v>
      </c>
      <c r="S12414" t="s">
        <v>18994</v>
      </c>
      <c r="T124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0.11666666666860692</v>
      </c>
      <c r="U12414" s="5">
        <f>WEEKNUM(Shipment_Data[[#This Row],[DATE]],2)</f>
        <v>32</v>
      </c>
      <c r="V12414" s="6">
        <f>SUBTOTAL(103,Shipment_Data[[#This Row],[DATE]])</f>
        <v>1</v>
      </c>
      <c r="W124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415" spans="1:23" x14ac:dyDescent="0.25">
      <c r="A12415" s="1">
        <v>46240</v>
      </c>
      <c r="B12415" t="s">
        <v>17853</v>
      </c>
      <c r="C12415" t="s">
        <v>15727</v>
      </c>
      <c r="D12415" t="s">
        <v>17860</v>
      </c>
      <c r="E12415">
        <v>2</v>
      </c>
      <c r="F12415" t="s">
        <v>15108</v>
      </c>
      <c r="G12415" t="s">
        <v>17861</v>
      </c>
      <c r="H12415" s="7">
        <v>4275196.75</v>
      </c>
      <c r="I12415" t="s">
        <v>20</v>
      </c>
      <c r="J12415" t="s">
        <v>16296</v>
      </c>
      <c r="K12415" t="s">
        <v>17862</v>
      </c>
      <c r="L12415" s="2">
        <v>0.55555555555555558</v>
      </c>
      <c r="M12415" s="2">
        <v>0.67222222222222228</v>
      </c>
      <c r="N12415" s="1">
        <v>46240</v>
      </c>
      <c r="O12415" t="s">
        <v>23</v>
      </c>
      <c r="S12415" t="s">
        <v>18994</v>
      </c>
      <c r="T1241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0.11666666666860692</v>
      </c>
      <c r="U12415" s="5">
        <f>WEEKNUM(Shipment_Data[[#This Row],[DATE]],2)</f>
        <v>32</v>
      </c>
      <c r="V12415" s="6">
        <f>SUBTOTAL(103,Shipment_Data[[#This Row],[DATE]])</f>
        <v>1</v>
      </c>
      <c r="W124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416" spans="1:23" x14ac:dyDescent="0.25">
      <c r="A12416" s="1">
        <v>46240</v>
      </c>
      <c r="B12416" t="s">
        <v>17853</v>
      </c>
      <c r="C12416" t="s">
        <v>15727</v>
      </c>
      <c r="D12416" t="s">
        <v>17863</v>
      </c>
      <c r="E12416">
        <v>2</v>
      </c>
      <c r="F12416" t="s">
        <v>15108</v>
      </c>
      <c r="G12416">
        <v>156640</v>
      </c>
      <c r="H12416" s="7">
        <v>2858606.5</v>
      </c>
      <c r="I12416" t="s">
        <v>20</v>
      </c>
      <c r="J12416" t="s">
        <v>16296</v>
      </c>
      <c r="K12416" t="s">
        <v>604</v>
      </c>
      <c r="L12416" s="2">
        <v>0.55555555555555558</v>
      </c>
      <c r="M12416" s="2">
        <v>0.67222222222222228</v>
      </c>
      <c r="N12416" s="1">
        <v>46240</v>
      </c>
      <c r="O12416" t="s">
        <v>23</v>
      </c>
      <c r="S12416" t="s">
        <v>18994</v>
      </c>
      <c r="T124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0.11666666666860692</v>
      </c>
      <c r="U12416" s="5">
        <f>WEEKNUM(Shipment_Data[[#This Row],[DATE]],2)</f>
        <v>32</v>
      </c>
      <c r="V12416" s="6">
        <f>SUBTOTAL(103,Shipment_Data[[#This Row],[DATE]])</f>
        <v>1</v>
      </c>
      <c r="W124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417" spans="1:23" x14ac:dyDescent="0.25">
      <c r="A12417" s="1">
        <v>46240</v>
      </c>
      <c r="B12417" t="s">
        <v>13586</v>
      </c>
      <c r="C12417" t="s">
        <v>15727</v>
      </c>
      <c r="D12417" t="s">
        <v>17864</v>
      </c>
      <c r="E12417">
        <v>1</v>
      </c>
      <c r="F12417" t="s">
        <v>15108</v>
      </c>
      <c r="G12417">
        <v>156609</v>
      </c>
      <c r="H12417" s="7">
        <v>280388.5</v>
      </c>
      <c r="I12417" t="s">
        <v>20</v>
      </c>
      <c r="J12417" t="s">
        <v>97</v>
      </c>
      <c r="K12417" t="s">
        <v>98</v>
      </c>
      <c r="L12417" s="2">
        <v>0.57638888888888884</v>
      </c>
      <c r="M12417" s="2">
        <v>0.8125</v>
      </c>
      <c r="N12417" s="1">
        <v>46240</v>
      </c>
      <c r="O12417" t="s">
        <v>23</v>
      </c>
      <c r="S12417" t="s">
        <v>18994</v>
      </c>
      <c r="T1241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0.23611111110949423</v>
      </c>
      <c r="U12417" s="5">
        <f>WEEKNUM(Shipment_Data[[#This Row],[DATE]],2)</f>
        <v>32</v>
      </c>
      <c r="V12417" s="6">
        <f>SUBTOTAL(103,Shipment_Data[[#This Row],[DATE]])</f>
        <v>1</v>
      </c>
      <c r="W124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418" spans="1:23" x14ac:dyDescent="0.25">
      <c r="A12418" s="1">
        <v>46240</v>
      </c>
      <c r="B12418" t="s">
        <v>1451</v>
      </c>
      <c r="C12418" t="s">
        <v>15727</v>
      </c>
      <c r="D12418" t="s">
        <v>17865</v>
      </c>
      <c r="E12418">
        <v>1</v>
      </c>
      <c r="F12418" t="s">
        <v>15108</v>
      </c>
      <c r="G12418">
        <v>156710</v>
      </c>
      <c r="H12418" s="7">
        <v>247893.6</v>
      </c>
      <c r="I12418" t="s">
        <v>20</v>
      </c>
      <c r="J12418" t="s">
        <v>97</v>
      </c>
      <c r="K12418" t="s">
        <v>98</v>
      </c>
      <c r="L12418" s="2">
        <v>0.57638888888888884</v>
      </c>
      <c r="M12418" s="2">
        <v>0.76458333333333328</v>
      </c>
      <c r="N12418" s="1">
        <v>46240</v>
      </c>
      <c r="O12418" t="s">
        <v>23</v>
      </c>
      <c r="S12418" t="s">
        <v>18994</v>
      </c>
      <c r="T1241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0.18819444443943212</v>
      </c>
      <c r="U12418" s="5">
        <f>WEEKNUM(Shipment_Data[[#This Row],[DATE]],2)</f>
        <v>32</v>
      </c>
      <c r="V12418" s="6">
        <f>SUBTOTAL(103,Shipment_Data[[#This Row],[DATE]])</f>
        <v>1</v>
      </c>
      <c r="W124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419" spans="1:23" x14ac:dyDescent="0.25">
      <c r="A12419" s="1">
        <v>46240</v>
      </c>
      <c r="B12419" t="s">
        <v>904</v>
      </c>
      <c r="C12419" t="s">
        <v>15813</v>
      </c>
      <c r="D12419" t="s">
        <v>17414</v>
      </c>
      <c r="E12419">
        <v>1</v>
      </c>
      <c r="F12419" t="s">
        <v>15709</v>
      </c>
      <c r="H12419" s="7"/>
      <c r="I12419" t="s">
        <v>20</v>
      </c>
      <c r="J12419" t="s">
        <v>97</v>
      </c>
      <c r="K12419" t="s">
        <v>98</v>
      </c>
      <c r="L12419" s="2">
        <v>0.57638888888888884</v>
      </c>
      <c r="M12419" s="2">
        <v>0.72361111111111109</v>
      </c>
      <c r="N12419" s="1">
        <v>46240</v>
      </c>
      <c r="O12419" t="s">
        <v>23</v>
      </c>
      <c r="S12419" t="s">
        <v>18994</v>
      </c>
      <c r="T1241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0.14722222222189885</v>
      </c>
      <c r="U12419" s="5">
        <f>WEEKNUM(Shipment_Data[[#This Row],[DATE]],2)</f>
        <v>32</v>
      </c>
      <c r="V12419" s="6">
        <f>SUBTOTAL(103,Shipment_Data[[#This Row],[DATE]])</f>
        <v>1</v>
      </c>
      <c r="W124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420" spans="1:23" x14ac:dyDescent="0.25">
      <c r="A12420" s="1">
        <v>46240</v>
      </c>
      <c r="B12420" t="s">
        <v>13535</v>
      </c>
      <c r="C12420" t="s">
        <v>15813</v>
      </c>
      <c r="D12420" t="s">
        <v>17414</v>
      </c>
      <c r="E12420">
        <v>1</v>
      </c>
      <c r="F12420" t="s">
        <v>15709</v>
      </c>
      <c r="H12420" s="7"/>
      <c r="I12420" t="s">
        <v>20</v>
      </c>
      <c r="J12420" t="s">
        <v>97</v>
      </c>
      <c r="K12420" t="s">
        <v>98</v>
      </c>
      <c r="L12420" s="2">
        <v>0.57638888888888884</v>
      </c>
      <c r="M12420" s="2">
        <v>0.65486111111111112</v>
      </c>
      <c r="N12420" s="1">
        <v>46240</v>
      </c>
      <c r="O12420" t="s">
        <v>23</v>
      </c>
      <c r="S12420" t="s">
        <v>18994</v>
      </c>
      <c r="T124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7.8472222223354038E-2</v>
      </c>
      <c r="U12420" s="5">
        <f>WEEKNUM(Shipment_Data[[#This Row],[DATE]],2)</f>
        <v>32</v>
      </c>
      <c r="V12420" s="6">
        <f>SUBTOTAL(103,Shipment_Data[[#This Row],[DATE]])</f>
        <v>1</v>
      </c>
      <c r="W124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421" spans="1:23" x14ac:dyDescent="0.25">
      <c r="A12421" s="1">
        <v>46240</v>
      </c>
      <c r="B12421" t="s">
        <v>17866</v>
      </c>
      <c r="C12421" t="s">
        <v>15813</v>
      </c>
      <c r="D12421" t="s">
        <v>17414</v>
      </c>
      <c r="E12421">
        <v>1</v>
      </c>
      <c r="F12421" t="s">
        <v>15709</v>
      </c>
      <c r="H12421" s="7"/>
      <c r="I12421" t="s">
        <v>20</v>
      </c>
      <c r="J12421" t="s">
        <v>97</v>
      </c>
      <c r="K12421" t="s">
        <v>98</v>
      </c>
      <c r="L12421" s="2">
        <v>0.57638888888888884</v>
      </c>
      <c r="M12421" s="2">
        <v>0.84236111111111112</v>
      </c>
      <c r="N12421" s="1">
        <v>46240</v>
      </c>
      <c r="O12421" t="s">
        <v>23</v>
      </c>
      <c r="S12421" t="s">
        <v>18994</v>
      </c>
      <c r="T124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0.26597222222335404</v>
      </c>
      <c r="U12421" s="5">
        <f>WEEKNUM(Shipment_Data[[#This Row],[DATE]],2)</f>
        <v>32</v>
      </c>
      <c r="V12421" s="6">
        <f>SUBTOTAL(103,Shipment_Data[[#This Row],[DATE]])</f>
        <v>1</v>
      </c>
      <c r="W124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422" spans="1:23" x14ac:dyDescent="0.25">
      <c r="A12422" s="1">
        <v>46240</v>
      </c>
      <c r="B12422" t="s">
        <v>17867</v>
      </c>
      <c r="C12422" t="s">
        <v>15813</v>
      </c>
      <c r="D12422" t="s">
        <v>17414</v>
      </c>
      <c r="E12422">
        <v>1</v>
      </c>
      <c r="F12422" t="s">
        <v>15709</v>
      </c>
      <c r="H12422" s="7"/>
      <c r="I12422" t="s">
        <v>20</v>
      </c>
      <c r="J12422" t="s">
        <v>97</v>
      </c>
      <c r="K12422" t="s">
        <v>98</v>
      </c>
      <c r="L12422" s="2">
        <v>0.57638888888888884</v>
      </c>
      <c r="M12422" s="2">
        <v>0.62638888888888888</v>
      </c>
      <c r="N12422" s="1">
        <v>46240</v>
      </c>
      <c r="O12422" t="s">
        <v>23</v>
      </c>
      <c r="S12422" t="s">
        <v>18994</v>
      </c>
      <c r="T1242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4.9999999995634425E-2</v>
      </c>
      <c r="U12422" s="5">
        <f>WEEKNUM(Shipment_Data[[#This Row],[DATE]],2)</f>
        <v>32</v>
      </c>
      <c r="V12422" s="6">
        <f>SUBTOTAL(103,Shipment_Data[[#This Row],[DATE]])</f>
        <v>1</v>
      </c>
      <c r="W124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423" spans="1:23" x14ac:dyDescent="0.25">
      <c r="A12423" s="1">
        <v>46240</v>
      </c>
      <c r="B12423" t="s">
        <v>17868</v>
      </c>
      <c r="C12423" t="s">
        <v>15813</v>
      </c>
      <c r="D12423" t="s">
        <v>17414</v>
      </c>
      <c r="E12423">
        <v>1</v>
      </c>
      <c r="F12423" t="s">
        <v>15709</v>
      </c>
      <c r="H12423" s="7"/>
      <c r="I12423" t="s">
        <v>20</v>
      </c>
      <c r="J12423" t="s">
        <v>97</v>
      </c>
      <c r="K12423" t="s">
        <v>98</v>
      </c>
      <c r="L12423" s="2">
        <v>0.57638888888888884</v>
      </c>
      <c r="M12423" s="2">
        <v>0.65694444444444444</v>
      </c>
      <c r="N12423" s="1">
        <v>46240</v>
      </c>
      <c r="O12423" t="s">
        <v>23</v>
      </c>
      <c r="S12423" t="s">
        <v>18994</v>
      </c>
      <c r="T124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8.0555555556202307E-2</v>
      </c>
      <c r="U12423" s="5">
        <f>WEEKNUM(Shipment_Data[[#This Row],[DATE]],2)</f>
        <v>32</v>
      </c>
      <c r="V12423" s="6">
        <f>SUBTOTAL(103,Shipment_Data[[#This Row],[DATE]])</f>
        <v>1</v>
      </c>
      <c r="W124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424" spans="1:23" x14ac:dyDescent="0.25">
      <c r="A12424" s="1">
        <v>46240</v>
      </c>
      <c r="B12424" t="s">
        <v>17869</v>
      </c>
      <c r="C12424" t="s">
        <v>15813</v>
      </c>
      <c r="D12424" t="s">
        <v>17414</v>
      </c>
      <c r="E12424">
        <v>1</v>
      </c>
      <c r="F12424" t="s">
        <v>15709</v>
      </c>
      <c r="H12424" s="7"/>
      <c r="I12424" t="s">
        <v>20</v>
      </c>
      <c r="J12424" t="s">
        <v>97</v>
      </c>
      <c r="K12424" t="s">
        <v>98</v>
      </c>
      <c r="L12424" s="2">
        <v>0.57638888888888884</v>
      </c>
      <c r="M12424" s="2">
        <v>0.75</v>
      </c>
      <c r="N12424" s="1">
        <v>46240</v>
      </c>
      <c r="O12424" t="s">
        <v>23</v>
      </c>
      <c r="S12424" t="s">
        <v>18994</v>
      </c>
      <c r="T124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0.17361111110949423</v>
      </c>
      <c r="U12424" s="5">
        <f>WEEKNUM(Shipment_Data[[#This Row],[DATE]],2)</f>
        <v>32</v>
      </c>
      <c r="V12424" s="6">
        <f>SUBTOTAL(103,Shipment_Data[[#This Row],[DATE]])</f>
        <v>1</v>
      </c>
      <c r="W124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425" spans="1:23" x14ac:dyDescent="0.25">
      <c r="A12425" s="1">
        <v>46240</v>
      </c>
      <c r="B12425" t="s">
        <v>17870</v>
      </c>
      <c r="C12425" t="s">
        <v>15813</v>
      </c>
      <c r="D12425" t="s">
        <v>17414</v>
      </c>
      <c r="E12425">
        <v>1</v>
      </c>
      <c r="F12425" t="s">
        <v>15709</v>
      </c>
      <c r="H12425" s="7"/>
      <c r="I12425" t="s">
        <v>20</v>
      </c>
      <c r="J12425" t="s">
        <v>97</v>
      </c>
      <c r="K12425" t="s">
        <v>98</v>
      </c>
      <c r="L12425" s="2">
        <v>0.57638888888888884</v>
      </c>
      <c r="M12425" s="2">
        <v>0.6645833333333333</v>
      </c>
      <c r="N12425" s="1">
        <v>46240</v>
      </c>
      <c r="O12425" t="s">
        <v>23</v>
      </c>
      <c r="S12425" t="s">
        <v>18994</v>
      </c>
      <c r="T1242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8.819444444088731E-2</v>
      </c>
      <c r="U12425" s="5">
        <f>WEEKNUM(Shipment_Data[[#This Row],[DATE]],2)</f>
        <v>32</v>
      </c>
      <c r="V12425" s="6">
        <f>SUBTOTAL(103,Shipment_Data[[#This Row],[DATE]])</f>
        <v>1</v>
      </c>
      <c r="W124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426" spans="1:23" x14ac:dyDescent="0.25">
      <c r="A12426" s="1">
        <v>46240</v>
      </c>
      <c r="B12426" t="s">
        <v>1230</v>
      </c>
      <c r="C12426" t="s">
        <v>15813</v>
      </c>
      <c r="D12426" t="s">
        <v>17414</v>
      </c>
      <c r="E12426">
        <v>1</v>
      </c>
      <c r="F12426" t="s">
        <v>15709</v>
      </c>
      <c r="H12426" s="7"/>
      <c r="I12426" t="s">
        <v>20</v>
      </c>
      <c r="J12426" t="s">
        <v>97</v>
      </c>
      <c r="K12426" t="s">
        <v>98</v>
      </c>
      <c r="L12426" s="2">
        <v>0.57638888888888884</v>
      </c>
      <c r="M12426" s="2">
        <v>0.77569444444444446</v>
      </c>
      <c r="N12426" s="1">
        <v>46240</v>
      </c>
      <c r="O12426" t="s">
        <v>23</v>
      </c>
      <c r="S12426" t="s">
        <v>18994</v>
      </c>
      <c r="T124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0.19930555555038154</v>
      </c>
      <c r="U12426" s="5">
        <f>WEEKNUM(Shipment_Data[[#This Row],[DATE]],2)</f>
        <v>32</v>
      </c>
      <c r="V12426" s="6">
        <f>SUBTOTAL(103,Shipment_Data[[#This Row],[DATE]])</f>
        <v>1</v>
      </c>
      <c r="W124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427" spans="1:23" x14ac:dyDescent="0.25">
      <c r="A12427" s="1">
        <v>46240</v>
      </c>
      <c r="B12427" t="s">
        <v>261</v>
      </c>
      <c r="C12427" t="s">
        <v>15813</v>
      </c>
      <c r="D12427" t="s">
        <v>17414</v>
      </c>
      <c r="E12427">
        <v>1</v>
      </c>
      <c r="F12427" t="s">
        <v>15709</v>
      </c>
      <c r="H12427" s="7"/>
      <c r="I12427" t="s">
        <v>20</v>
      </c>
      <c r="J12427" t="s">
        <v>97</v>
      </c>
      <c r="K12427" t="s">
        <v>98</v>
      </c>
      <c r="L12427" s="2">
        <v>0.57638888888888884</v>
      </c>
      <c r="M12427" s="2">
        <v>0.64930555555555558</v>
      </c>
      <c r="N12427" s="1">
        <v>46240</v>
      </c>
      <c r="O12427" t="s">
        <v>23</v>
      </c>
      <c r="S12427" t="s">
        <v>18994</v>
      </c>
      <c r="T1242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7.2916666664241347E-2</v>
      </c>
      <c r="U12427" s="5">
        <f>WEEKNUM(Shipment_Data[[#This Row],[DATE]],2)</f>
        <v>32</v>
      </c>
      <c r="V12427" s="6">
        <f>SUBTOTAL(103,Shipment_Data[[#This Row],[DATE]])</f>
        <v>1</v>
      </c>
      <c r="W124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428" spans="1:23" x14ac:dyDescent="0.25">
      <c r="A12428" s="1">
        <v>46240</v>
      </c>
      <c r="B12428" t="s">
        <v>17871</v>
      </c>
      <c r="C12428" t="s">
        <v>15813</v>
      </c>
      <c r="D12428" t="s">
        <v>17414</v>
      </c>
      <c r="E12428">
        <v>1</v>
      </c>
      <c r="F12428" t="s">
        <v>15709</v>
      </c>
      <c r="H12428" s="7"/>
      <c r="I12428" t="s">
        <v>20</v>
      </c>
      <c r="J12428" t="s">
        <v>97</v>
      </c>
      <c r="K12428" t="s">
        <v>98</v>
      </c>
      <c r="L12428" s="2">
        <v>0.57638888888888884</v>
      </c>
      <c r="M12428" s="2">
        <v>0.8305555555555556</v>
      </c>
      <c r="N12428" s="1">
        <v>46240</v>
      </c>
      <c r="O12428" t="s">
        <v>23</v>
      </c>
      <c r="S12428" t="s">
        <v>18994</v>
      </c>
      <c r="T124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0.25416666666569654</v>
      </c>
      <c r="U12428" s="5">
        <f>WEEKNUM(Shipment_Data[[#This Row],[DATE]],2)</f>
        <v>32</v>
      </c>
      <c r="V12428" s="6">
        <f>SUBTOTAL(103,Shipment_Data[[#This Row],[DATE]])</f>
        <v>1</v>
      </c>
      <c r="W124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429" spans="1:23" x14ac:dyDescent="0.25">
      <c r="A12429" s="1">
        <v>46240</v>
      </c>
      <c r="B12429" t="s">
        <v>593</v>
      </c>
      <c r="C12429" t="s">
        <v>15813</v>
      </c>
      <c r="D12429" t="s">
        <v>17414</v>
      </c>
      <c r="E12429">
        <v>1</v>
      </c>
      <c r="F12429" t="s">
        <v>15709</v>
      </c>
      <c r="H12429" s="7"/>
      <c r="I12429" t="s">
        <v>20</v>
      </c>
      <c r="J12429" t="s">
        <v>97</v>
      </c>
      <c r="K12429" t="s">
        <v>98</v>
      </c>
      <c r="L12429" s="2">
        <v>0.57638888888888884</v>
      </c>
      <c r="M12429" s="2">
        <v>0.70208333333333328</v>
      </c>
      <c r="N12429" s="1">
        <v>46240</v>
      </c>
      <c r="O12429" t="s">
        <v>23</v>
      </c>
      <c r="S12429" t="s">
        <v>18994</v>
      </c>
      <c r="T124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0.12569444443943212</v>
      </c>
      <c r="U12429" s="5">
        <f>WEEKNUM(Shipment_Data[[#This Row],[DATE]],2)</f>
        <v>32</v>
      </c>
      <c r="V12429" s="6">
        <f>SUBTOTAL(103,Shipment_Data[[#This Row],[DATE]])</f>
        <v>1</v>
      </c>
      <c r="W124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430" spans="1:23" x14ac:dyDescent="0.25">
      <c r="A12430" s="1">
        <v>46240</v>
      </c>
      <c r="B12430" t="s">
        <v>875</v>
      </c>
      <c r="C12430" t="s">
        <v>15727</v>
      </c>
      <c r="D12430" t="s">
        <v>17872</v>
      </c>
      <c r="E12430">
        <v>2</v>
      </c>
      <c r="F12430" t="s">
        <v>15108</v>
      </c>
      <c r="G12430">
        <v>156591</v>
      </c>
      <c r="H12430" s="7">
        <v>257544.49</v>
      </c>
      <c r="I12430" t="s">
        <v>20</v>
      </c>
      <c r="J12430" t="s">
        <v>391</v>
      </c>
      <c r="K12430" t="s">
        <v>392</v>
      </c>
      <c r="L12430" s="2">
        <v>0.58333333333333337</v>
      </c>
      <c r="M12430" s="2">
        <v>0.71527777777777779</v>
      </c>
      <c r="N12430" s="1">
        <v>46240</v>
      </c>
      <c r="O12430" t="s">
        <v>23</v>
      </c>
      <c r="S12430" t="s">
        <v>18994</v>
      </c>
      <c r="T1243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0.13194444444525288</v>
      </c>
      <c r="U12430" s="5">
        <f>WEEKNUM(Shipment_Data[[#This Row],[DATE]],2)</f>
        <v>32</v>
      </c>
      <c r="V12430" s="6">
        <f>SUBTOTAL(103,Shipment_Data[[#This Row],[DATE]])</f>
        <v>1</v>
      </c>
      <c r="W124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431" spans="1:23" x14ac:dyDescent="0.25">
      <c r="A12431" s="1">
        <v>46240</v>
      </c>
      <c r="B12431" t="s">
        <v>611</v>
      </c>
      <c r="C12431" t="s">
        <v>15727</v>
      </c>
      <c r="D12431" t="s">
        <v>17873</v>
      </c>
      <c r="E12431">
        <v>2</v>
      </c>
      <c r="F12431" t="s">
        <v>15108</v>
      </c>
      <c r="G12431">
        <v>156701</v>
      </c>
      <c r="H12431" s="7">
        <v>341948.8</v>
      </c>
      <c r="I12431" t="s">
        <v>20</v>
      </c>
      <c r="J12431" t="s">
        <v>391</v>
      </c>
      <c r="K12431" t="s">
        <v>392</v>
      </c>
      <c r="L12431" s="2">
        <v>0.58333333333333337</v>
      </c>
      <c r="M12431" s="2">
        <v>0.8125</v>
      </c>
      <c r="N12431" s="1">
        <v>46240</v>
      </c>
      <c r="O12431" t="s">
        <v>23</v>
      </c>
      <c r="S12431" t="s">
        <v>18994</v>
      </c>
      <c r="T1243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0.22916666666424135</v>
      </c>
      <c r="U12431" s="5">
        <f>WEEKNUM(Shipment_Data[[#This Row],[DATE]],2)</f>
        <v>32</v>
      </c>
      <c r="V12431" s="6">
        <f>SUBTOTAL(103,Shipment_Data[[#This Row],[DATE]])</f>
        <v>1</v>
      </c>
      <c r="W124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432" spans="1:23" x14ac:dyDescent="0.25">
      <c r="A12432" s="1">
        <v>46240</v>
      </c>
      <c r="B12432" t="s">
        <v>6933</v>
      </c>
      <c r="C12432" t="s">
        <v>15727</v>
      </c>
      <c r="D12432" t="s">
        <v>17874</v>
      </c>
      <c r="E12432">
        <v>3</v>
      </c>
      <c r="F12432" t="s">
        <v>15108</v>
      </c>
      <c r="G12432">
        <v>156663</v>
      </c>
      <c r="H12432" s="7">
        <v>613827.51</v>
      </c>
      <c r="I12432" t="s">
        <v>20</v>
      </c>
      <c r="J12432" t="s">
        <v>391</v>
      </c>
      <c r="K12432" t="s">
        <v>392</v>
      </c>
      <c r="L12432" s="2">
        <v>0.58333333333333337</v>
      </c>
      <c r="M12432" s="2">
        <v>0.90486111111111112</v>
      </c>
      <c r="N12432" s="1">
        <v>46240</v>
      </c>
      <c r="O12432" t="s">
        <v>23</v>
      </c>
      <c r="S12432" t="s">
        <v>18994</v>
      </c>
      <c r="T1243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0.32152777777810115</v>
      </c>
      <c r="U12432" s="5">
        <f>WEEKNUM(Shipment_Data[[#This Row],[DATE]],2)</f>
        <v>32</v>
      </c>
      <c r="V12432" s="6">
        <f>SUBTOTAL(103,Shipment_Data[[#This Row],[DATE]])</f>
        <v>1</v>
      </c>
      <c r="W124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433" spans="1:23" x14ac:dyDescent="0.25">
      <c r="A12433" s="1">
        <v>46240</v>
      </c>
      <c r="B12433" t="s">
        <v>2809</v>
      </c>
      <c r="C12433" t="s">
        <v>15727</v>
      </c>
      <c r="D12433" t="s">
        <v>17875</v>
      </c>
      <c r="E12433">
        <v>1</v>
      </c>
      <c r="F12433" t="s">
        <v>15108</v>
      </c>
      <c r="G12433">
        <v>156685</v>
      </c>
      <c r="H12433" s="7">
        <v>126593</v>
      </c>
      <c r="I12433" t="s">
        <v>20</v>
      </c>
      <c r="J12433" t="s">
        <v>391</v>
      </c>
      <c r="K12433" t="s">
        <v>392</v>
      </c>
      <c r="L12433" s="2">
        <v>0.58333333333333337</v>
      </c>
      <c r="M12433" s="2">
        <v>0.62569444444444444</v>
      </c>
      <c r="N12433" s="1">
        <v>46240</v>
      </c>
      <c r="O12433" t="s">
        <v>23</v>
      </c>
      <c r="S12433" t="s">
        <v>18994</v>
      </c>
      <c r="T124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4.2361111110949423E-2</v>
      </c>
      <c r="U12433" s="5">
        <f>WEEKNUM(Shipment_Data[[#This Row],[DATE]],2)</f>
        <v>32</v>
      </c>
      <c r="V12433" s="6">
        <f>SUBTOTAL(103,Shipment_Data[[#This Row],[DATE]])</f>
        <v>1</v>
      </c>
      <c r="W124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434" spans="1:23" x14ac:dyDescent="0.25">
      <c r="A12434" s="1">
        <v>46240</v>
      </c>
      <c r="B12434" t="s">
        <v>17876</v>
      </c>
      <c r="C12434" t="s">
        <v>15813</v>
      </c>
      <c r="D12434" t="s">
        <v>17414</v>
      </c>
      <c r="E12434">
        <v>1</v>
      </c>
      <c r="F12434" t="s">
        <v>15709</v>
      </c>
      <c r="H12434" s="7"/>
      <c r="I12434" t="s">
        <v>20</v>
      </c>
      <c r="J12434" t="s">
        <v>391</v>
      </c>
      <c r="K12434" t="s">
        <v>392</v>
      </c>
      <c r="L12434" s="2">
        <v>0.58333333333333337</v>
      </c>
      <c r="M12434" s="2">
        <v>0.6875</v>
      </c>
      <c r="N12434" s="1">
        <v>46240</v>
      </c>
      <c r="O12434" t="s">
        <v>23</v>
      </c>
      <c r="S12434" t="s">
        <v>18994</v>
      </c>
      <c r="T124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0.10416666666424135</v>
      </c>
      <c r="U12434" s="5">
        <f>WEEKNUM(Shipment_Data[[#This Row],[DATE]],2)</f>
        <v>32</v>
      </c>
      <c r="V12434" s="6">
        <f>SUBTOTAL(103,Shipment_Data[[#This Row],[DATE]])</f>
        <v>1</v>
      </c>
      <c r="W124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435" spans="1:23" x14ac:dyDescent="0.25">
      <c r="A12435" s="1">
        <v>46240</v>
      </c>
      <c r="B12435" t="s">
        <v>1967</v>
      </c>
      <c r="C12435" t="s">
        <v>15813</v>
      </c>
      <c r="D12435" t="s">
        <v>17414</v>
      </c>
      <c r="E12435">
        <v>1</v>
      </c>
      <c r="F12435" t="s">
        <v>15709</v>
      </c>
      <c r="H12435" s="7"/>
      <c r="I12435" t="s">
        <v>20</v>
      </c>
      <c r="J12435" t="s">
        <v>391</v>
      </c>
      <c r="K12435" t="s">
        <v>392</v>
      </c>
      <c r="L12435" s="2">
        <v>0.58333333333333337</v>
      </c>
      <c r="M12435" s="2">
        <v>0.65972222222222221</v>
      </c>
      <c r="N12435" s="1">
        <v>46240</v>
      </c>
      <c r="O12435" t="s">
        <v>23</v>
      </c>
      <c r="S12435" t="s">
        <v>18994</v>
      </c>
      <c r="T124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7.6388888883229811E-2</v>
      </c>
      <c r="U12435" s="5">
        <f>WEEKNUM(Shipment_Data[[#This Row],[DATE]],2)</f>
        <v>32</v>
      </c>
      <c r="V12435" s="6">
        <f>SUBTOTAL(103,Shipment_Data[[#This Row],[DATE]])</f>
        <v>1</v>
      </c>
      <c r="W124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436" spans="1:23" x14ac:dyDescent="0.25">
      <c r="A12436" s="1">
        <v>46240</v>
      </c>
      <c r="B12436" t="s">
        <v>17877</v>
      </c>
      <c r="C12436" t="s">
        <v>15813</v>
      </c>
      <c r="D12436" t="s">
        <v>17414</v>
      </c>
      <c r="E12436">
        <v>1</v>
      </c>
      <c r="F12436" t="s">
        <v>15709</v>
      </c>
      <c r="H12436" s="7"/>
      <c r="I12436" t="s">
        <v>20</v>
      </c>
      <c r="J12436" t="s">
        <v>391</v>
      </c>
      <c r="K12436" t="s">
        <v>392</v>
      </c>
      <c r="L12436" s="2">
        <v>0.58333333333333337</v>
      </c>
      <c r="M12436" s="2">
        <v>0.63194444444444442</v>
      </c>
      <c r="N12436" s="1">
        <v>46240</v>
      </c>
      <c r="O12436" t="s">
        <v>23</v>
      </c>
      <c r="S12436" t="s">
        <v>18994</v>
      </c>
      <c r="T124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4.8611111109494232E-2</v>
      </c>
      <c r="U12436" s="5">
        <f>WEEKNUM(Shipment_Data[[#This Row],[DATE]],2)</f>
        <v>32</v>
      </c>
      <c r="V12436" s="6">
        <f>SUBTOTAL(103,Shipment_Data[[#This Row],[DATE]])</f>
        <v>1</v>
      </c>
      <c r="W124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437" spans="1:23" x14ac:dyDescent="0.25">
      <c r="A12437" s="1">
        <v>46240</v>
      </c>
      <c r="B12437" t="s">
        <v>897</v>
      </c>
      <c r="C12437" t="s">
        <v>15727</v>
      </c>
      <c r="D12437" t="s">
        <v>17878</v>
      </c>
      <c r="E12437">
        <v>4</v>
      </c>
      <c r="F12437" t="s">
        <v>15108</v>
      </c>
      <c r="G12437">
        <v>156703</v>
      </c>
      <c r="H12437" s="7">
        <v>521558.55</v>
      </c>
      <c r="I12437" t="s">
        <v>41</v>
      </c>
      <c r="J12437" t="s">
        <v>170</v>
      </c>
      <c r="K12437" t="s">
        <v>171</v>
      </c>
      <c r="L12437" s="2">
        <v>0.625</v>
      </c>
      <c r="M12437" s="2">
        <v>0.63541666666666663</v>
      </c>
      <c r="N12437" s="1">
        <v>46240</v>
      </c>
      <c r="O12437" t="s">
        <v>23</v>
      </c>
      <c r="S12437" t="s">
        <v>18994</v>
      </c>
      <c r="T124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1.0416666664241347E-2</v>
      </c>
      <c r="U12437" s="5">
        <f>WEEKNUM(Shipment_Data[[#This Row],[DATE]],2)</f>
        <v>32</v>
      </c>
      <c r="V12437" s="6">
        <f>SUBTOTAL(103,Shipment_Data[[#This Row],[DATE]])</f>
        <v>1</v>
      </c>
      <c r="W124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438" spans="1:23" x14ac:dyDescent="0.25">
      <c r="A12438" s="1">
        <v>46240</v>
      </c>
      <c r="B12438" t="s">
        <v>897</v>
      </c>
      <c r="C12438" t="s">
        <v>15727</v>
      </c>
      <c r="D12438" t="s">
        <v>17879</v>
      </c>
      <c r="F12438" t="s">
        <v>16002</v>
      </c>
      <c r="G12438">
        <v>156703</v>
      </c>
      <c r="H12438" s="7">
        <v>17920</v>
      </c>
      <c r="I12438" t="s">
        <v>20</v>
      </c>
      <c r="J12438" t="s">
        <v>170</v>
      </c>
      <c r="K12438" t="s">
        <v>171</v>
      </c>
      <c r="L12438" s="2">
        <v>0.625</v>
      </c>
      <c r="M12438" s="2">
        <v>0.63541666666666663</v>
      </c>
      <c r="N12438" s="1">
        <v>46240</v>
      </c>
      <c r="O12438" t="s">
        <v>23</v>
      </c>
      <c r="S12438" t="s">
        <v>18994</v>
      </c>
      <c r="T1243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1.0416666664241347E-2</v>
      </c>
      <c r="U12438" s="5">
        <f>WEEKNUM(Shipment_Data[[#This Row],[DATE]],2)</f>
        <v>32</v>
      </c>
      <c r="V12438" s="6">
        <f>SUBTOTAL(103,Shipment_Data[[#This Row],[DATE]])</f>
        <v>1</v>
      </c>
      <c r="W124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439" spans="1:23" x14ac:dyDescent="0.25">
      <c r="A12439" s="1">
        <v>46240</v>
      </c>
      <c r="B12439" t="s">
        <v>897</v>
      </c>
      <c r="C12439" t="s">
        <v>15727</v>
      </c>
      <c r="D12439" t="s">
        <v>17880</v>
      </c>
      <c r="E12439">
        <v>2</v>
      </c>
      <c r="F12439" t="s">
        <v>15108</v>
      </c>
      <c r="G12439">
        <v>156681</v>
      </c>
      <c r="H12439" s="7">
        <v>967737.37</v>
      </c>
      <c r="I12439" t="s">
        <v>20</v>
      </c>
      <c r="J12439" t="s">
        <v>170</v>
      </c>
      <c r="K12439" t="s">
        <v>171</v>
      </c>
      <c r="L12439" s="2">
        <v>0.625</v>
      </c>
      <c r="M12439" s="2">
        <v>0.63541666666666663</v>
      </c>
      <c r="N12439" s="1">
        <v>46240</v>
      </c>
      <c r="O12439" t="s">
        <v>23</v>
      </c>
      <c r="S12439" t="s">
        <v>18994</v>
      </c>
      <c r="T124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1.0416666664241347E-2</v>
      </c>
      <c r="U12439" s="5">
        <f>WEEKNUM(Shipment_Data[[#This Row],[DATE]],2)</f>
        <v>32</v>
      </c>
      <c r="V12439" s="6">
        <f>SUBTOTAL(103,Shipment_Data[[#This Row],[DATE]])</f>
        <v>1</v>
      </c>
      <c r="W124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440" spans="1:23" x14ac:dyDescent="0.25">
      <c r="A12440" s="1">
        <v>46240</v>
      </c>
      <c r="B12440" t="s">
        <v>897</v>
      </c>
      <c r="C12440" t="s">
        <v>15727</v>
      </c>
      <c r="D12440" t="s">
        <v>17881</v>
      </c>
      <c r="E12440">
        <v>1</v>
      </c>
      <c r="F12440" t="s">
        <v>15709</v>
      </c>
      <c r="G12440">
        <v>156697</v>
      </c>
      <c r="H12440" s="7">
        <v>142958</v>
      </c>
      <c r="I12440" t="s">
        <v>20</v>
      </c>
      <c r="J12440" t="s">
        <v>170</v>
      </c>
      <c r="K12440" t="s">
        <v>171</v>
      </c>
      <c r="L12440" s="2">
        <v>0.625</v>
      </c>
      <c r="M12440" s="2">
        <v>0.63541666666666663</v>
      </c>
      <c r="N12440" s="1">
        <v>46240</v>
      </c>
      <c r="O12440" t="s">
        <v>23</v>
      </c>
      <c r="S12440" t="s">
        <v>18994</v>
      </c>
      <c r="T124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1.0416666664241347E-2</v>
      </c>
      <c r="U12440" s="5">
        <f>WEEKNUM(Shipment_Data[[#This Row],[DATE]],2)</f>
        <v>32</v>
      </c>
      <c r="V12440" s="6">
        <f>SUBTOTAL(103,Shipment_Data[[#This Row],[DATE]])</f>
        <v>1</v>
      </c>
      <c r="W124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441" spans="1:23" x14ac:dyDescent="0.25">
      <c r="A12441" s="1">
        <v>46240</v>
      </c>
      <c r="B12441" t="s">
        <v>11697</v>
      </c>
      <c r="C12441" t="s">
        <v>15727</v>
      </c>
      <c r="D12441" t="s">
        <v>17882</v>
      </c>
      <c r="E12441">
        <v>2</v>
      </c>
      <c r="F12441" t="s">
        <v>15108</v>
      </c>
      <c r="G12441">
        <v>156702</v>
      </c>
      <c r="H12441" s="7">
        <v>224363.24</v>
      </c>
      <c r="I12441" t="s">
        <v>20</v>
      </c>
      <c r="J12441" t="s">
        <v>170</v>
      </c>
      <c r="K12441" t="s">
        <v>171</v>
      </c>
      <c r="L12441" s="2">
        <v>0.625</v>
      </c>
      <c r="M12441" s="2">
        <v>0.71458333333333335</v>
      </c>
      <c r="N12441" s="1">
        <v>46240</v>
      </c>
      <c r="O12441" t="s">
        <v>23</v>
      </c>
      <c r="S12441" t="s">
        <v>18994</v>
      </c>
      <c r="T124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8.9583333334303461E-2</v>
      </c>
      <c r="U12441" s="5">
        <f>WEEKNUM(Shipment_Data[[#This Row],[DATE]],2)</f>
        <v>32</v>
      </c>
      <c r="V12441" s="6">
        <f>SUBTOTAL(103,Shipment_Data[[#This Row],[DATE]])</f>
        <v>1</v>
      </c>
      <c r="W124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442" spans="1:23" x14ac:dyDescent="0.25">
      <c r="A12442" s="1">
        <v>46240</v>
      </c>
      <c r="B12442" t="s">
        <v>11697</v>
      </c>
      <c r="C12442" t="s">
        <v>15727</v>
      </c>
      <c r="D12442" t="s">
        <v>17883</v>
      </c>
      <c r="E12442">
        <v>1</v>
      </c>
      <c r="F12442" t="s">
        <v>15709</v>
      </c>
      <c r="G12442">
        <v>156714</v>
      </c>
      <c r="H12442" s="7">
        <v>17010.3</v>
      </c>
      <c r="I12442" t="s">
        <v>20</v>
      </c>
      <c r="J12442" t="s">
        <v>170</v>
      </c>
      <c r="K12442" t="s">
        <v>171</v>
      </c>
      <c r="L12442" s="2">
        <v>0.625</v>
      </c>
      <c r="M12442" s="2">
        <v>0.71458333333333335</v>
      </c>
      <c r="N12442" s="1">
        <v>46240</v>
      </c>
      <c r="O12442" t="s">
        <v>23</v>
      </c>
      <c r="S12442" t="s">
        <v>18994</v>
      </c>
      <c r="T124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8.9583333334303461E-2</v>
      </c>
      <c r="U12442" s="5">
        <f>WEEKNUM(Shipment_Data[[#This Row],[DATE]],2)</f>
        <v>32</v>
      </c>
      <c r="V12442" s="6">
        <f>SUBTOTAL(103,Shipment_Data[[#This Row],[DATE]])</f>
        <v>1</v>
      </c>
      <c r="W124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443" spans="1:23" x14ac:dyDescent="0.25">
      <c r="A12443" s="1">
        <v>46240</v>
      </c>
      <c r="B12443" t="s">
        <v>4968</v>
      </c>
      <c r="C12443" t="s">
        <v>15813</v>
      </c>
      <c r="D12443" t="s">
        <v>17414</v>
      </c>
      <c r="H12443" s="7"/>
      <c r="I12443" t="s">
        <v>20</v>
      </c>
      <c r="J12443" t="s">
        <v>170</v>
      </c>
      <c r="K12443" t="s">
        <v>171</v>
      </c>
      <c r="L12443" s="2">
        <v>0.625</v>
      </c>
      <c r="M12443" s="2">
        <v>0.72361111111111109</v>
      </c>
      <c r="N12443" s="1">
        <v>46240</v>
      </c>
      <c r="O12443" t="s">
        <v>23</v>
      </c>
      <c r="S12443" t="s">
        <v>18994</v>
      </c>
      <c r="T124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9.8611111112404615E-2</v>
      </c>
      <c r="U12443" s="5">
        <f>WEEKNUM(Shipment_Data[[#This Row],[DATE]],2)</f>
        <v>32</v>
      </c>
      <c r="V12443" s="6">
        <f>SUBTOTAL(103,Shipment_Data[[#This Row],[DATE]])</f>
        <v>1</v>
      </c>
      <c r="W124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444" spans="1:23" x14ac:dyDescent="0.25">
      <c r="A12444" s="1">
        <v>46240</v>
      </c>
      <c r="B12444" t="s">
        <v>10116</v>
      </c>
      <c r="C12444" t="s">
        <v>15813</v>
      </c>
      <c r="D12444" t="s">
        <v>17414</v>
      </c>
      <c r="H12444" s="7"/>
      <c r="I12444" t="s">
        <v>20</v>
      </c>
      <c r="J12444" t="s">
        <v>170</v>
      </c>
      <c r="K12444" t="s">
        <v>171</v>
      </c>
      <c r="L12444" s="2">
        <v>0.625</v>
      </c>
      <c r="M12444" s="2">
        <v>0.77708333333333335</v>
      </c>
      <c r="N12444" s="1">
        <v>46240</v>
      </c>
      <c r="O12444" t="s">
        <v>23</v>
      </c>
      <c r="S12444" t="s">
        <v>18994</v>
      </c>
      <c r="T124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0.15208333333430346</v>
      </c>
      <c r="U12444" s="5">
        <f>WEEKNUM(Shipment_Data[[#This Row],[DATE]],2)</f>
        <v>32</v>
      </c>
      <c r="V12444" s="6">
        <f>SUBTOTAL(103,Shipment_Data[[#This Row],[DATE]])</f>
        <v>1</v>
      </c>
      <c r="W124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445" spans="1:23" x14ac:dyDescent="0.25">
      <c r="A12445" s="1">
        <v>46240</v>
      </c>
      <c r="B12445" t="s">
        <v>17884</v>
      </c>
      <c r="C12445" t="s">
        <v>15813</v>
      </c>
      <c r="D12445" t="s">
        <v>17414</v>
      </c>
      <c r="H12445" s="7"/>
      <c r="I12445" t="s">
        <v>20</v>
      </c>
      <c r="J12445" t="s">
        <v>170</v>
      </c>
      <c r="K12445" t="s">
        <v>171</v>
      </c>
      <c r="L12445" s="2">
        <v>0.625</v>
      </c>
      <c r="M12445" s="2">
        <v>0.82986111111111116</v>
      </c>
      <c r="N12445" s="1">
        <v>46240</v>
      </c>
      <c r="O12445" t="s">
        <v>23</v>
      </c>
      <c r="S12445" t="s">
        <v>18994</v>
      </c>
      <c r="T124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0.20486111110949423</v>
      </c>
      <c r="U12445" s="5">
        <f>WEEKNUM(Shipment_Data[[#This Row],[DATE]],2)</f>
        <v>32</v>
      </c>
      <c r="V12445" s="6">
        <f>SUBTOTAL(103,Shipment_Data[[#This Row],[DATE]])</f>
        <v>1</v>
      </c>
      <c r="W124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446" spans="1:23" x14ac:dyDescent="0.25">
      <c r="A12446" s="1">
        <v>46240</v>
      </c>
      <c r="B12446" t="s">
        <v>17885</v>
      </c>
      <c r="C12446" t="s">
        <v>15727</v>
      </c>
      <c r="D12446" t="s">
        <v>17886</v>
      </c>
      <c r="E12446">
        <v>1</v>
      </c>
      <c r="F12446" t="s">
        <v>15108</v>
      </c>
      <c r="G12446">
        <v>156725</v>
      </c>
      <c r="H12446" s="7">
        <v>265133.68</v>
      </c>
      <c r="I12446" t="s">
        <v>20</v>
      </c>
      <c r="J12446" t="s">
        <v>391</v>
      </c>
      <c r="K12446" t="s">
        <v>392</v>
      </c>
      <c r="L12446" s="2">
        <v>0.58333333333333337</v>
      </c>
      <c r="M12446" s="2">
        <v>0.79513888888888884</v>
      </c>
      <c r="N12446" s="1">
        <v>46240</v>
      </c>
      <c r="O12446" t="s">
        <v>23</v>
      </c>
      <c r="S12446" t="s">
        <v>18994</v>
      </c>
      <c r="T124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0.21180555555474712</v>
      </c>
      <c r="U12446" s="5">
        <f>WEEKNUM(Shipment_Data[[#This Row],[DATE]],2)</f>
        <v>32</v>
      </c>
      <c r="V12446" s="6">
        <f>SUBTOTAL(103,Shipment_Data[[#This Row],[DATE]])</f>
        <v>1</v>
      </c>
      <c r="W124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447" spans="1:23" x14ac:dyDescent="0.25">
      <c r="A12447" s="1">
        <v>46240</v>
      </c>
      <c r="B12447" t="s">
        <v>6155</v>
      </c>
      <c r="C12447" t="s">
        <v>15727</v>
      </c>
      <c r="D12447" t="s">
        <v>17887</v>
      </c>
      <c r="E12447">
        <v>2</v>
      </c>
      <c r="F12447" t="s">
        <v>15108</v>
      </c>
      <c r="G12447">
        <v>153804</v>
      </c>
      <c r="H12447" s="7">
        <v>454053.06</v>
      </c>
      <c r="I12447" t="s">
        <v>41</v>
      </c>
      <c r="J12447" t="s">
        <v>12258</v>
      </c>
      <c r="K12447" t="s">
        <v>8060</v>
      </c>
      <c r="L12447" s="2">
        <v>0.58333333333333337</v>
      </c>
      <c r="M12447" s="2">
        <v>0.65555555555555556</v>
      </c>
      <c r="N12447" s="1">
        <v>46240</v>
      </c>
      <c r="O12447" t="s">
        <v>23</v>
      </c>
      <c r="S12447" t="s">
        <v>18994</v>
      </c>
      <c r="T124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7.2222222217533272E-2</v>
      </c>
      <c r="U12447" s="5">
        <f>WEEKNUM(Shipment_Data[[#This Row],[DATE]],2)</f>
        <v>32</v>
      </c>
      <c r="V12447" s="6">
        <f>SUBTOTAL(103,Shipment_Data[[#This Row],[DATE]])</f>
        <v>1</v>
      </c>
      <c r="W124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448" spans="1:23" x14ac:dyDescent="0.25">
      <c r="A12448" s="1">
        <v>46240</v>
      </c>
      <c r="B12448" t="s">
        <v>611</v>
      </c>
      <c r="C12448" t="s">
        <v>15727</v>
      </c>
      <c r="D12448" t="s">
        <v>17888</v>
      </c>
      <c r="E12448">
        <v>1</v>
      </c>
      <c r="F12448" t="s">
        <v>15108</v>
      </c>
      <c r="G12448">
        <v>156737</v>
      </c>
      <c r="H12448" s="7">
        <v>17500.05</v>
      </c>
      <c r="I12448" t="s">
        <v>20</v>
      </c>
      <c r="J12448" t="s">
        <v>391</v>
      </c>
      <c r="K12448" t="s">
        <v>392</v>
      </c>
      <c r="L12448" s="2">
        <v>0.60416666666666663</v>
      </c>
      <c r="M12448" s="2">
        <v>0.8125</v>
      </c>
      <c r="N12448" s="1">
        <v>46240</v>
      </c>
      <c r="O12448" t="s">
        <v>23</v>
      </c>
      <c r="S12448" t="s">
        <v>18994</v>
      </c>
      <c r="T1244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0.20833333333575865</v>
      </c>
      <c r="U12448" s="5">
        <f>WEEKNUM(Shipment_Data[[#This Row],[DATE]],2)</f>
        <v>32</v>
      </c>
      <c r="V12448" s="6">
        <f>SUBTOTAL(103,Shipment_Data[[#This Row],[DATE]])</f>
        <v>1</v>
      </c>
      <c r="W124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449" spans="1:23" x14ac:dyDescent="0.25">
      <c r="A12449" s="1">
        <v>46240</v>
      </c>
      <c r="B12449" t="s">
        <v>6745</v>
      </c>
      <c r="C12449" t="s">
        <v>15727</v>
      </c>
      <c r="D12449" t="s">
        <v>17889</v>
      </c>
      <c r="E12449">
        <v>1</v>
      </c>
      <c r="F12449" t="s">
        <v>15108</v>
      </c>
      <c r="G12449">
        <v>156688</v>
      </c>
      <c r="H12449" s="7">
        <v>242652</v>
      </c>
      <c r="I12449" t="s">
        <v>20</v>
      </c>
      <c r="J12449" t="s">
        <v>12258</v>
      </c>
      <c r="K12449" t="s">
        <v>392</v>
      </c>
      <c r="L12449" s="2">
        <v>0.60416666666666663</v>
      </c>
      <c r="M12449" s="2">
        <v>0.67083333333333328</v>
      </c>
      <c r="N12449" s="1">
        <v>46240</v>
      </c>
      <c r="O12449" t="s">
        <v>23</v>
      </c>
      <c r="S12449" t="s">
        <v>18994</v>
      </c>
      <c r="T1244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6.6666666665696539E-2</v>
      </c>
      <c r="U12449" s="5">
        <f>WEEKNUM(Shipment_Data[[#This Row],[DATE]],2)</f>
        <v>32</v>
      </c>
      <c r="V12449" s="6">
        <f>SUBTOTAL(103,Shipment_Data[[#This Row],[DATE]])</f>
        <v>1</v>
      </c>
      <c r="W124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450" spans="1:23" x14ac:dyDescent="0.25">
      <c r="A12450" s="1">
        <v>46240</v>
      </c>
      <c r="B12450" t="s">
        <v>487</v>
      </c>
      <c r="C12450" t="s">
        <v>15727</v>
      </c>
      <c r="D12450" t="s">
        <v>17890</v>
      </c>
      <c r="E12450">
        <v>1</v>
      </c>
      <c r="F12450" t="s">
        <v>15108</v>
      </c>
      <c r="G12450">
        <v>156627</v>
      </c>
      <c r="H12450" s="7">
        <v>446953.85</v>
      </c>
      <c r="I12450" t="s">
        <v>20</v>
      </c>
      <c r="J12450" t="s">
        <v>12258</v>
      </c>
      <c r="K12450" t="s">
        <v>392</v>
      </c>
      <c r="L12450" s="2">
        <v>0.60416666666666663</v>
      </c>
      <c r="M12450" s="2">
        <v>0.79722222222222228</v>
      </c>
      <c r="N12450" s="1">
        <v>46240</v>
      </c>
      <c r="O12450" t="s">
        <v>23</v>
      </c>
      <c r="S12450" t="s">
        <v>18994</v>
      </c>
      <c r="T1245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0.19305555555911269</v>
      </c>
      <c r="U12450" s="5">
        <f>WEEKNUM(Shipment_Data[[#This Row],[DATE]],2)</f>
        <v>32</v>
      </c>
      <c r="V12450" s="6">
        <f>SUBTOTAL(103,Shipment_Data[[#This Row],[DATE]])</f>
        <v>1</v>
      </c>
      <c r="W124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451" spans="1:23" x14ac:dyDescent="0.25">
      <c r="A12451" s="1">
        <v>46240</v>
      </c>
      <c r="B12451" t="s">
        <v>16292</v>
      </c>
      <c r="C12451" t="s">
        <v>15727</v>
      </c>
      <c r="D12451" t="s">
        <v>17891</v>
      </c>
      <c r="E12451">
        <v>1</v>
      </c>
      <c r="F12451" t="s">
        <v>15108</v>
      </c>
      <c r="G12451">
        <v>155735</v>
      </c>
      <c r="H12451" s="7">
        <v>136400</v>
      </c>
      <c r="I12451" t="s">
        <v>20</v>
      </c>
      <c r="J12451" t="s">
        <v>12258</v>
      </c>
      <c r="K12451" t="s">
        <v>392</v>
      </c>
      <c r="L12451" s="2">
        <v>0.60416666666666663</v>
      </c>
      <c r="M12451" s="2">
        <v>0.71736111111111112</v>
      </c>
      <c r="N12451" s="1">
        <v>46240</v>
      </c>
      <c r="O12451" t="s">
        <v>23</v>
      </c>
      <c r="S12451" t="s">
        <v>18994</v>
      </c>
      <c r="T1245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0.11319444444961846</v>
      </c>
      <c r="U12451" s="5">
        <f>WEEKNUM(Shipment_Data[[#This Row],[DATE]],2)</f>
        <v>32</v>
      </c>
      <c r="V12451" s="6">
        <f>SUBTOTAL(103,Shipment_Data[[#This Row],[DATE]])</f>
        <v>1</v>
      </c>
      <c r="W124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452" spans="1:23" x14ac:dyDescent="0.25">
      <c r="A12452" s="1">
        <v>46240</v>
      </c>
      <c r="B12452" t="s">
        <v>2378</v>
      </c>
      <c r="C12452" t="s">
        <v>15727</v>
      </c>
      <c r="D12452" t="s">
        <v>17892</v>
      </c>
      <c r="E12452">
        <v>1</v>
      </c>
      <c r="F12452" t="s">
        <v>15108</v>
      </c>
      <c r="G12452">
        <v>156684</v>
      </c>
      <c r="H12452" s="7">
        <v>235200</v>
      </c>
      <c r="I12452" t="s">
        <v>20</v>
      </c>
      <c r="J12452" t="s">
        <v>12258</v>
      </c>
      <c r="K12452" t="s">
        <v>392</v>
      </c>
      <c r="L12452" s="2">
        <v>0.60416666666666663</v>
      </c>
      <c r="M12452" s="2">
        <v>0.63541666666666663</v>
      </c>
      <c r="N12452" s="1">
        <v>46240</v>
      </c>
      <c r="O12452" t="s">
        <v>23</v>
      </c>
      <c r="S12452" t="s">
        <v>18994</v>
      </c>
      <c r="T1245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3.125E-2</v>
      </c>
      <c r="U12452" s="5">
        <f>WEEKNUM(Shipment_Data[[#This Row],[DATE]],2)</f>
        <v>32</v>
      </c>
      <c r="V12452" s="6">
        <f>SUBTOTAL(103,Shipment_Data[[#This Row],[DATE]])</f>
        <v>1</v>
      </c>
      <c r="W124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453" spans="1:23" x14ac:dyDescent="0.25">
      <c r="A12453" s="1">
        <v>46240</v>
      </c>
      <c r="B12453" t="s">
        <v>1568</v>
      </c>
      <c r="C12453" t="s">
        <v>15727</v>
      </c>
      <c r="D12453" t="s">
        <v>17893</v>
      </c>
      <c r="E12453">
        <v>1</v>
      </c>
      <c r="F12453" t="s">
        <v>15108</v>
      </c>
      <c r="G12453">
        <v>156694</v>
      </c>
      <c r="H12453" s="7">
        <v>254466.58</v>
      </c>
      <c r="I12453" t="s">
        <v>41</v>
      </c>
      <c r="J12453" t="s">
        <v>12258</v>
      </c>
      <c r="K12453" t="s">
        <v>392</v>
      </c>
      <c r="L12453" s="2">
        <v>0.60416666666666663</v>
      </c>
      <c r="M12453" s="2">
        <v>0.68055555555555558</v>
      </c>
      <c r="N12453" s="1">
        <v>46240</v>
      </c>
      <c r="O12453" t="s">
        <v>23</v>
      </c>
      <c r="S12453" t="s">
        <v>18994</v>
      </c>
      <c r="T1245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7.6388888890505768E-2</v>
      </c>
      <c r="U12453" s="5">
        <f>WEEKNUM(Shipment_Data[[#This Row],[DATE]],2)</f>
        <v>32</v>
      </c>
      <c r="V12453" s="6">
        <f>SUBTOTAL(103,Shipment_Data[[#This Row],[DATE]])</f>
        <v>1</v>
      </c>
      <c r="W124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454" spans="1:23" x14ac:dyDescent="0.25">
      <c r="A12454" s="1">
        <v>46240</v>
      </c>
      <c r="B12454" t="s">
        <v>1568</v>
      </c>
      <c r="C12454" t="s">
        <v>15727</v>
      </c>
      <c r="D12454" t="s">
        <v>17894</v>
      </c>
      <c r="E12454">
        <v>1</v>
      </c>
      <c r="F12454" t="s">
        <v>15709</v>
      </c>
      <c r="G12454">
        <v>156695</v>
      </c>
      <c r="H12454" s="7">
        <v>13780</v>
      </c>
      <c r="I12454" t="s">
        <v>20</v>
      </c>
      <c r="J12454" t="s">
        <v>12258</v>
      </c>
      <c r="K12454" t="s">
        <v>392</v>
      </c>
      <c r="L12454" s="2">
        <v>0.60416666666666663</v>
      </c>
      <c r="M12454" s="2">
        <v>0.68055555555555558</v>
      </c>
      <c r="N12454" s="1">
        <v>46240</v>
      </c>
      <c r="O12454" t="s">
        <v>23</v>
      </c>
      <c r="S12454" t="s">
        <v>18994</v>
      </c>
      <c r="T1245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7.6388888890505768E-2</v>
      </c>
      <c r="U12454" s="5">
        <f>WEEKNUM(Shipment_Data[[#This Row],[DATE]],2)</f>
        <v>32</v>
      </c>
      <c r="V12454" s="6">
        <f>SUBTOTAL(103,Shipment_Data[[#This Row],[DATE]])</f>
        <v>1</v>
      </c>
      <c r="W124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455" spans="1:23" x14ac:dyDescent="0.25">
      <c r="A12455" s="1">
        <v>46240</v>
      </c>
      <c r="B12455" t="s">
        <v>1416</v>
      </c>
      <c r="C12455" t="s">
        <v>15813</v>
      </c>
      <c r="D12455" t="s">
        <v>17414</v>
      </c>
      <c r="E12455">
        <v>1</v>
      </c>
      <c r="F12455" t="s">
        <v>15709</v>
      </c>
      <c r="H12455" s="7"/>
      <c r="I12455" t="s">
        <v>20</v>
      </c>
      <c r="J12455" t="s">
        <v>12258</v>
      </c>
      <c r="K12455" t="s">
        <v>392</v>
      </c>
      <c r="L12455" s="2">
        <v>0.60416666666666663</v>
      </c>
      <c r="M12455" s="2">
        <v>0.77847222222222223</v>
      </c>
      <c r="N12455" s="1">
        <v>46240</v>
      </c>
      <c r="O12455" t="s">
        <v>23</v>
      </c>
      <c r="S12455" t="s">
        <v>18994</v>
      </c>
      <c r="T1245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0.17430555555620231</v>
      </c>
      <c r="U12455" s="5">
        <f>WEEKNUM(Shipment_Data[[#This Row],[DATE]],2)</f>
        <v>32</v>
      </c>
      <c r="V12455" s="6">
        <f>SUBTOTAL(103,Shipment_Data[[#This Row],[DATE]])</f>
        <v>1</v>
      </c>
      <c r="W124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456" spans="1:23" x14ac:dyDescent="0.25">
      <c r="A12456" s="1">
        <v>46240</v>
      </c>
      <c r="B12456" t="s">
        <v>17895</v>
      </c>
      <c r="C12456" t="s">
        <v>15813</v>
      </c>
      <c r="D12456" t="s">
        <v>17414</v>
      </c>
      <c r="E12456">
        <v>1</v>
      </c>
      <c r="F12456" t="s">
        <v>15709</v>
      </c>
      <c r="H12456" s="7"/>
      <c r="I12456" t="s">
        <v>20</v>
      </c>
      <c r="J12456" t="s">
        <v>12258</v>
      </c>
      <c r="K12456" t="s">
        <v>392</v>
      </c>
      <c r="L12456" s="2">
        <v>0.60416666666666663</v>
      </c>
      <c r="M12456" s="2">
        <v>0.82013888888888886</v>
      </c>
      <c r="N12456" s="1">
        <v>46240</v>
      </c>
      <c r="O12456" t="s">
        <v>23</v>
      </c>
      <c r="S12456" t="s">
        <v>18994</v>
      </c>
      <c r="T1245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0.21597222222771961</v>
      </c>
      <c r="U12456" s="5">
        <f>WEEKNUM(Shipment_Data[[#This Row],[DATE]],2)</f>
        <v>32</v>
      </c>
      <c r="V12456" s="6">
        <f>SUBTOTAL(103,Shipment_Data[[#This Row],[DATE]])</f>
        <v>1</v>
      </c>
      <c r="W124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457" spans="1:23" x14ac:dyDescent="0.25">
      <c r="A12457" s="1">
        <v>46240</v>
      </c>
      <c r="B12457" t="s">
        <v>17896</v>
      </c>
      <c r="C12457" t="s">
        <v>15813</v>
      </c>
      <c r="D12457" t="s">
        <v>17414</v>
      </c>
      <c r="E12457">
        <v>1</v>
      </c>
      <c r="F12457" t="s">
        <v>15709</v>
      </c>
      <c r="H12457" s="7"/>
      <c r="I12457" t="s">
        <v>20</v>
      </c>
      <c r="J12457" t="s">
        <v>12258</v>
      </c>
      <c r="K12457" t="s">
        <v>392</v>
      </c>
      <c r="L12457" s="2">
        <v>0.60416666666666663</v>
      </c>
      <c r="M12457" s="2">
        <v>0.61805555555555558</v>
      </c>
      <c r="N12457" s="1">
        <v>46240</v>
      </c>
      <c r="O12457" t="s">
        <v>23</v>
      </c>
      <c r="S12457" t="s">
        <v>18994</v>
      </c>
      <c r="T124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1.3888888890505768E-2</v>
      </c>
      <c r="U12457" s="5">
        <f>WEEKNUM(Shipment_Data[[#This Row],[DATE]],2)</f>
        <v>32</v>
      </c>
      <c r="V12457" s="6">
        <f>SUBTOTAL(103,Shipment_Data[[#This Row],[DATE]])</f>
        <v>1</v>
      </c>
      <c r="W124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458" spans="1:23" x14ac:dyDescent="0.25">
      <c r="A12458" s="1">
        <v>46240</v>
      </c>
      <c r="B12458" t="s">
        <v>6709</v>
      </c>
      <c r="C12458" t="s">
        <v>15727</v>
      </c>
      <c r="D12458" t="s">
        <v>17897</v>
      </c>
      <c r="E12458">
        <v>1</v>
      </c>
      <c r="F12458" t="s">
        <v>15108</v>
      </c>
      <c r="G12458">
        <v>156712</v>
      </c>
      <c r="H12458" s="7">
        <v>25650</v>
      </c>
      <c r="I12458" t="s">
        <v>20</v>
      </c>
      <c r="J12458" t="s">
        <v>97</v>
      </c>
      <c r="K12458" t="s">
        <v>98</v>
      </c>
      <c r="L12458" s="2">
        <v>0.57638888888888884</v>
      </c>
      <c r="M12458" s="2">
        <v>0.64375000000000004</v>
      </c>
      <c r="N12458" s="1">
        <v>46240</v>
      </c>
      <c r="O12458" t="s">
        <v>23</v>
      </c>
      <c r="S12458" t="s">
        <v>18994</v>
      </c>
      <c r="T124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6.7361111112404615E-2</v>
      </c>
      <c r="U12458" s="5">
        <f>WEEKNUM(Shipment_Data[[#This Row],[DATE]],2)</f>
        <v>32</v>
      </c>
      <c r="V12458" s="6">
        <f>SUBTOTAL(103,Shipment_Data[[#This Row],[DATE]])</f>
        <v>1</v>
      </c>
      <c r="W124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459" spans="1:23" x14ac:dyDescent="0.25">
      <c r="A12459" s="1">
        <v>46240</v>
      </c>
      <c r="B12459" t="s">
        <v>596</v>
      </c>
      <c r="C12459" t="s">
        <v>15727</v>
      </c>
      <c r="D12459" t="s">
        <v>17898</v>
      </c>
      <c r="E12459">
        <v>4</v>
      </c>
      <c r="F12459" t="s">
        <v>15108</v>
      </c>
      <c r="G12459">
        <v>156709</v>
      </c>
      <c r="H12459" s="7">
        <v>485117.2</v>
      </c>
      <c r="I12459" t="s">
        <v>20</v>
      </c>
      <c r="J12459" t="s">
        <v>97</v>
      </c>
      <c r="K12459" t="s">
        <v>98</v>
      </c>
      <c r="L12459" s="2">
        <v>0.57638888888888884</v>
      </c>
      <c r="M12459" s="2">
        <v>0.85555555555555551</v>
      </c>
      <c r="N12459" s="1">
        <v>46240</v>
      </c>
      <c r="O12459" t="s">
        <v>23</v>
      </c>
      <c r="S12459" t="s">
        <v>18994</v>
      </c>
      <c r="T1245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0.27916666666715173</v>
      </c>
      <c r="U12459" s="5">
        <f>WEEKNUM(Shipment_Data[[#This Row],[DATE]],2)</f>
        <v>32</v>
      </c>
      <c r="V12459" s="6">
        <f>SUBTOTAL(103,Shipment_Data[[#This Row],[DATE]])</f>
        <v>1</v>
      </c>
      <c r="W124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460" spans="1:23" x14ac:dyDescent="0.25">
      <c r="A12460" s="1">
        <v>46240</v>
      </c>
      <c r="B12460" t="s">
        <v>162</v>
      </c>
      <c r="C12460" t="s">
        <v>15727</v>
      </c>
      <c r="D12460" t="s">
        <v>17899</v>
      </c>
      <c r="E12460">
        <v>1</v>
      </c>
      <c r="F12460" t="s">
        <v>15853</v>
      </c>
      <c r="G12460">
        <v>156713</v>
      </c>
      <c r="H12460" s="7">
        <v>24965</v>
      </c>
      <c r="I12460" t="s">
        <v>20</v>
      </c>
      <c r="J12460" t="s">
        <v>105</v>
      </c>
      <c r="K12460" t="s">
        <v>106</v>
      </c>
      <c r="L12460" s="2">
        <v>0.625</v>
      </c>
      <c r="M12460" s="2">
        <v>0.88055555555555554</v>
      </c>
      <c r="N12460" s="1">
        <v>46240</v>
      </c>
      <c r="O12460" t="s">
        <v>23</v>
      </c>
      <c r="S12460" t="s">
        <v>18994</v>
      </c>
      <c r="T124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0.25555555555911269</v>
      </c>
      <c r="U12460" s="5">
        <f>WEEKNUM(Shipment_Data[[#This Row],[DATE]],2)</f>
        <v>32</v>
      </c>
      <c r="V12460" s="6">
        <f>SUBTOTAL(103,Shipment_Data[[#This Row],[DATE]])</f>
        <v>1</v>
      </c>
      <c r="W124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461" spans="1:23" x14ac:dyDescent="0.25">
      <c r="A12461" s="1">
        <v>46240</v>
      </c>
      <c r="B12461" t="s">
        <v>5586</v>
      </c>
      <c r="C12461" t="s">
        <v>15727</v>
      </c>
      <c r="D12461" t="s">
        <v>17900</v>
      </c>
      <c r="E12461">
        <v>1</v>
      </c>
      <c r="F12461" t="s">
        <v>15108</v>
      </c>
      <c r="G12461">
        <v>156683</v>
      </c>
      <c r="H12461" s="7">
        <v>27777.439999999999</v>
      </c>
      <c r="I12461" t="s">
        <v>20</v>
      </c>
      <c r="J12461" t="s">
        <v>105</v>
      </c>
      <c r="K12461" t="s">
        <v>106</v>
      </c>
      <c r="L12461" s="2">
        <v>0.625</v>
      </c>
      <c r="M12461" s="2">
        <v>0.7368055555555556</v>
      </c>
      <c r="N12461" s="1">
        <v>46240</v>
      </c>
      <c r="O12461" t="s">
        <v>23</v>
      </c>
      <c r="S12461" t="s">
        <v>18994</v>
      </c>
      <c r="T124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0.11180555555620231</v>
      </c>
      <c r="U12461" s="5">
        <f>WEEKNUM(Shipment_Data[[#This Row],[DATE]],2)</f>
        <v>32</v>
      </c>
      <c r="V12461" s="6">
        <f>SUBTOTAL(103,Shipment_Data[[#This Row],[DATE]])</f>
        <v>1</v>
      </c>
      <c r="W124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462" spans="1:23" x14ac:dyDescent="0.25">
      <c r="A12462" s="1">
        <v>46240</v>
      </c>
      <c r="B12462" t="s">
        <v>17841</v>
      </c>
      <c r="C12462" t="s">
        <v>15727</v>
      </c>
      <c r="D12462" t="s">
        <v>17901</v>
      </c>
      <c r="E12462">
        <v>1</v>
      </c>
      <c r="F12462" t="s">
        <v>15108</v>
      </c>
      <c r="G12462">
        <v>156699</v>
      </c>
      <c r="H12462" s="7">
        <v>1069922</v>
      </c>
      <c r="I12462" t="s">
        <v>20</v>
      </c>
      <c r="J12462" t="s">
        <v>267</v>
      </c>
      <c r="K12462" t="s">
        <v>268</v>
      </c>
      <c r="L12462" s="2">
        <v>0.625</v>
      </c>
      <c r="M12462" s="2">
        <v>0.76736111111111116</v>
      </c>
      <c r="N12462" s="1">
        <v>46240</v>
      </c>
      <c r="O12462" t="s">
        <v>23</v>
      </c>
      <c r="S12462" t="s">
        <v>18994</v>
      </c>
      <c r="T124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0.14236111110949423</v>
      </c>
      <c r="U12462" s="5">
        <f>WEEKNUM(Shipment_Data[[#This Row],[DATE]],2)</f>
        <v>32</v>
      </c>
      <c r="V12462" s="6">
        <f>SUBTOTAL(103,Shipment_Data[[#This Row],[DATE]])</f>
        <v>1</v>
      </c>
      <c r="W124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463" spans="1:23" x14ac:dyDescent="0.25">
      <c r="A12463" s="1">
        <v>46240</v>
      </c>
      <c r="B12463" t="s">
        <v>8698</v>
      </c>
      <c r="C12463" t="s">
        <v>15727</v>
      </c>
      <c r="D12463" t="s">
        <v>17902</v>
      </c>
      <c r="E12463">
        <v>1</v>
      </c>
      <c r="F12463" t="s">
        <v>15108</v>
      </c>
      <c r="G12463">
        <v>156438</v>
      </c>
      <c r="H12463" s="7">
        <v>256568.39</v>
      </c>
      <c r="I12463" t="s">
        <v>20</v>
      </c>
      <c r="J12463" t="s">
        <v>267</v>
      </c>
      <c r="K12463" t="s">
        <v>268</v>
      </c>
      <c r="L12463" s="2">
        <v>0.625</v>
      </c>
      <c r="M12463" s="2">
        <v>0.77777777777777779</v>
      </c>
      <c r="N12463" s="1">
        <v>46240</v>
      </c>
      <c r="O12463" t="s">
        <v>23</v>
      </c>
      <c r="S12463" t="s">
        <v>18994</v>
      </c>
      <c r="T124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0.15277777778101154</v>
      </c>
      <c r="U12463" s="5">
        <f>WEEKNUM(Shipment_Data[[#This Row],[DATE]],2)</f>
        <v>32</v>
      </c>
      <c r="V12463" s="6">
        <f>SUBTOTAL(103,Shipment_Data[[#This Row],[DATE]])</f>
        <v>1</v>
      </c>
      <c r="W124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464" spans="1:23" x14ac:dyDescent="0.25">
      <c r="A12464" s="1">
        <v>46240</v>
      </c>
      <c r="B12464" t="s">
        <v>14999</v>
      </c>
      <c r="C12464" t="s">
        <v>15727</v>
      </c>
      <c r="D12464" t="s">
        <v>17903</v>
      </c>
      <c r="E12464">
        <v>1</v>
      </c>
      <c r="F12464" t="s">
        <v>15853</v>
      </c>
      <c r="G12464">
        <v>156760</v>
      </c>
      <c r="H12464" s="7">
        <v>3762</v>
      </c>
      <c r="I12464" t="s">
        <v>20</v>
      </c>
      <c r="J12464" t="s">
        <v>267</v>
      </c>
      <c r="K12464" t="s">
        <v>268</v>
      </c>
      <c r="L12464" s="2">
        <v>0.625</v>
      </c>
      <c r="M12464" s="2">
        <v>0.88611111111111107</v>
      </c>
      <c r="N12464" s="1">
        <v>46240</v>
      </c>
      <c r="O12464" t="s">
        <v>23</v>
      </c>
      <c r="S12464" t="s">
        <v>18994</v>
      </c>
      <c r="T124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0.26111111111094942</v>
      </c>
      <c r="U12464" s="5">
        <f>WEEKNUM(Shipment_Data[[#This Row],[DATE]],2)</f>
        <v>32</v>
      </c>
      <c r="V12464" s="6">
        <f>SUBTOTAL(103,Shipment_Data[[#This Row],[DATE]])</f>
        <v>1</v>
      </c>
      <c r="W124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465" spans="1:23" x14ac:dyDescent="0.25">
      <c r="A12465" s="1">
        <v>46240</v>
      </c>
      <c r="B12465" t="s">
        <v>115</v>
      </c>
      <c r="C12465" t="s">
        <v>15727</v>
      </c>
      <c r="D12465" t="s">
        <v>17904</v>
      </c>
      <c r="E12465">
        <v>2</v>
      </c>
      <c r="F12465" t="s">
        <v>15108</v>
      </c>
      <c r="G12465">
        <v>156730</v>
      </c>
      <c r="H12465" s="7">
        <v>531458.24</v>
      </c>
      <c r="I12465" t="s">
        <v>20</v>
      </c>
      <c r="J12465" t="s">
        <v>267</v>
      </c>
      <c r="K12465" t="s">
        <v>268</v>
      </c>
      <c r="L12465" s="2">
        <v>0.625</v>
      </c>
      <c r="M12465" s="2">
        <v>0.80972222222222223</v>
      </c>
      <c r="N12465" s="1">
        <v>46240</v>
      </c>
      <c r="O12465" t="s">
        <v>23</v>
      </c>
      <c r="S12465" t="s">
        <v>18994</v>
      </c>
      <c r="T124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0.18472222222044365</v>
      </c>
      <c r="U12465" s="5">
        <f>WEEKNUM(Shipment_Data[[#This Row],[DATE]],2)</f>
        <v>32</v>
      </c>
      <c r="V12465" s="6">
        <f>SUBTOTAL(103,Shipment_Data[[#This Row],[DATE]])</f>
        <v>1</v>
      </c>
      <c r="W124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466" spans="1:23" x14ac:dyDescent="0.25">
      <c r="A12466" s="1">
        <v>46240</v>
      </c>
      <c r="B12466" t="s">
        <v>122</v>
      </c>
      <c r="C12466" t="s">
        <v>15727</v>
      </c>
      <c r="D12466" t="s">
        <v>17905</v>
      </c>
      <c r="E12466">
        <v>3</v>
      </c>
      <c r="F12466" t="s">
        <v>15108</v>
      </c>
      <c r="G12466">
        <v>156723</v>
      </c>
      <c r="H12466" s="7">
        <v>1049898.8999999999</v>
      </c>
      <c r="I12466" t="s">
        <v>20</v>
      </c>
      <c r="J12466" t="s">
        <v>267</v>
      </c>
      <c r="K12466" t="s">
        <v>268</v>
      </c>
      <c r="L12466" s="2">
        <v>0.625</v>
      </c>
      <c r="M12466" s="2">
        <v>0.81388888888888888</v>
      </c>
      <c r="N12466" s="1">
        <v>46240</v>
      </c>
      <c r="O12466" t="s">
        <v>23</v>
      </c>
      <c r="S12466" t="s">
        <v>18994</v>
      </c>
      <c r="T124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0.18888888888614019</v>
      </c>
      <c r="U12466" s="5">
        <f>WEEKNUM(Shipment_Data[[#This Row],[DATE]],2)</f>
        <v>32</v>
      </c>
      <c r="V12466" s="6">
        <f>SUBTOTAL(103,Shipment_Data[[#This Row],[DATE]])</f>
        <v>1</v>
      </c>
      <c r="W124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467" spans="1:23" x14ac:dyDescent="0.25">
      <c r="A12467" s="1">
        <v>46240</v>
      </c>
      <c r="B12467" t="s">
        <v>8698</v>
      </c>
      <c r="C12467" t="s">
        <v>15727</v>
      </c>
      <c r="D12467" t="s">
        <v>17906</v>
      </c>
      <c r="E12467">
        <v>1</v>
      </c>
      <c r="F12467" t="s">
        <v>15853</v>
      </c>
      <c r="G12467">
        <v>156722</v>
      </c>
      <c r="H12467" s="7">
        <v>37878</v>
      </c>
      <c r="I12467" t="s">
        <v>20</v>
      </c>
      <c r="J12467" t="s">
        <v>267</v>
      </c>
      <c r="K12467" t="s">
        <v>268</v>
      </c>
      <c r="L12467" s="2">
        <v>0.625</v>
      </c>
      <c r="M12467" s="2">
        <v>0.77777777777777779</v>
      </c>
      <c r="N12467" s="1">
        <v>46240</v>
      </c>
      <c r="O12467" t="s">
        <v>23</v>
      </c>
      <c r="S12467" t="s">
        <v>18994</v>
      </c>
      <c r="T124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0.15277777778101154</v>
      </c>
      <c r="U12467" s="5">
        <f>WEEKNUM(Shipment_Data[[#This Row],[DATE]],2)</f>
        <v>32</v>
      </c>
      <c r="V12467" s="6">
        <f>SUBTOTAL(103,Shipment_Data[[#This Row],[DATE]])</f>
        <v>1</v>
      </c>
      <c r="W124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468" spans="1:23" x14ac:dyDescent="0.25">
      <c r="A12468" s="1">
        <v>46240</v>
      </c>
      <c r="B12468" t="s">
        <v>17841</v>
      </c>
      <c r="C12468" t="s">
        <v>15727</v>
      </c>
      <c r="D12468" t="s">
        <v>17907</v>
      </c>
      <c r="E12468">
        <v>1</v>
      </c>
      <c r="F12468" t="s">
        <v>15108</v>
      </c>
      <c r="G12468">
        <v>156758</v>
      </c>
      <c r="H12468" s="7">
        <v>122365.6</v>
      </c>
      <c r="I12468" t="s">
        <v>20</v>
      </c>
      <c r="J12468" t="s">
        <v>267</v>
      </c>
      <c r="K12468" t="s">
        <v>268</v>
      </c>
      <c r="L12468" s="2">
        <v>0.625</v>
      </c>
      <c r="M12468" s="2">
        <v>0.76736111111111116</v>
      </c>
      <c r="N12468" s="1">
        <v>46240</v>
      </c>
      <c r="O12468" t="s">
        <v>23</v>
      </c>
      <c r="S12468" t="s">
        <v>18994</v>
      </c>
      <c r="T124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0.14236111110949423</v>
      </c>
      <c r="U12468" s="5">
        <f>WEEKNUM(Shipment_Data[[#This Row],[DATE]],2)</f>
        <v>32</v>
      </c>
      <c r="V12468" s="6">
        <f>SUBTOTAL(103,Shipment_Data[[#This Row],[DATE]])</f>
        <v>1</v>
      </c>
      <c r="W124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469" spans="1:23" x14ac:dyDescent="0.25">
      <c r="A12469" s="1">
        <v>46240</v>
      </c>
      <c r="B12469" t="s">
        <v>17908</v>
      </c>
      <c r="C12469" t="s">
        <v>15813</v>
      </c>
      <c r="D12469" t="s">
        <v>17414</v>
      </c>
      <c r="E12469">
        <v>1</v>
      </c>
      <c r="F12469" t="s">
        <v>15709</v>
      </c>
      <c r="H12469" s="7"/>
      <c r="I12469" t="s">
        <v>20</v>
      </c>
      <c r="J12469" t="s">
        <v>267</v>
      </c>
      <c r="K12469" t="s">
        <v>268</v>
      </c>
      <c r="L12469" s="2">
        <v>0.625</v>
      </c>
      <c r="M12469" s="2"/>
      <c r="N12469" s="1">
        <v>46240</v>
      </c>
      <c r="O12469" t="s">
        <v>144</v>
      </c>
      <c r="P12469" t="s">
        <v>145</v>
      </c>
      <c r="Q12469">
        <v>1</v>
      </c>
      <c r="S12469" t="s">
        <v>18994</v>
      </c>
      <c r="T12469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2469" s="5">
        <f>WEEKNUM(Shipment_Data[[#This Row],[DATE]],2)</f>
        <v>32</v>
      </c>
      <c r="V12469" s="6">
        <f>SUBTOTAL(103,Shipment_Data[[#This Row],[DATE]])</f>
        <v>1</v>
      </c>
      <c r="W124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470" spans="1:23" x14ac:dyDescent="0.25">
      <c r="A12470" s="1">
        <v>46240</v>
      </c>
      <c r="B12470" t="s">
        <v>8795</v>
      </c>
      <c r="C12470" t="s">
        <v>15727</v>
      </c>
      <c r="D12470" t="s">
        <v>17909</v>
      </c>
      <c r="E12470">
        <v>4</v>
      </c>
      <c r="F12470" t="s">
        <v>15108</v>
      </c>
      <c r="G12470">
        <v>156589</v>
      </c>
      <c r="H12470" s="7">
        <v>281077.73</v>
      </c>
      <c r="I12470" t="s">
        <v>20</v>
      </c>
      <c r="J12470" t="s">
        <v>105</v>
      </c>
      <c r="K12470" t="s">
        <v>106</v>
      </c>
      <c r="L12470" s="2">
        <v>0.625</v>
      </c>
      <c r="M12470" s="2">
        <v>0.85416666666666663</v>
      </c>
      <c r="N12470" s="1">
        <v>46240</v>
      </c>
      <c r="O12470" t="s">
        <v>23</v>
      </c>
      <c r="S12470" t="s">
        <v>18994</v>
      </c>
      <c r="T124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0.22916666666424135</v>
      </c>
      <c r="U12470" s="5">
        <f>WEEKNUM(Shipment_Data[[#This Row],[DATE]],2)</f>
        <v>32</v>
      </c>
      <c r="V12470" s="6">
        <f>SUBTOTAL(103,Shipment_Data[[#This Row],[DATE]])</f>
        <v>1</v>
      </c>
      <c r="W124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471" spans="1:23" x14ac:dyDescent="0.25">
      <c r="A12471" s="1">
        <v>46240</v>
      </c>
      <c r="B12471" t="s">
        <v>4598</v>
      </c>
      <c r="C12471" t="s">
        <v>15727</v>
      </c>
      <c r="D12471" t="s">
        <v>17910</v>
      </c>
      <c r="E12471">
        <v>1</v>
      </c>
      <c r="F12471" t="s">
        <v>15108</v>
      </c>
      <c r="G12471">
        <v>156767</v>
      </c>
      <c r="H12471" s="7">
        <v>726678</v>
      </c>
      <c r="I12471" t="s">
        <v>20</v>
      </c>
      <c r="J12471" t="s">
        <v>16296</v>
      </c>
      <c r="K12471" t="s">
        <v>604</v>
      </c>
      <c r="L12471" s="2">
        <v>0.625</v>
      </c>
      <c r="M12471" s="2">
        <v>0.67222222222222228</v>
      </c>
      <c r="N12471" s="1">
        <v>46240</v>
      </c>
      <c r="O12471" t="s">
        <v>23</v>
      </c>
      <c r="S12471" t="s">
        <v>18994</v>
      </c>
      <c r="T1247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4.7222222223354038E-2</v>
      </c>
      <c r="U12471" s="5">
        <f>WEEKNUM(Shipment_Data[[#This Row],[DATE]],2)</f>
        <v>32</v>
      </c>
      <c r="V12471" s="6">
        <f>SUBTOTAL(103,Shipment_Data[[#This Row],[DATE]])</f>
        <v>1</v>
      </c>
      <c r="W124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472" spans="1:23" x14ac:dyDescent="0.25">
      <c r="A12472" s="1">
        <v>46240</v>
      </c>
      <c r="B12472" t="s">
        <v>2035</v>
      </c>
      <c r="C12472" t="s">
        <v>15727</v>
      </c>
      <c r="D12472" t="s">
        <v>17911</v>
      </c>
      <c r="E12472">
        <v>3</v>
      </c>
      <c r="F12472" t="s">
        <v>15108</v>
      </c>
      <c r="G12472">
        <v>156736</v>
      </c>
      <c r="H12472" s="7">
        <v>249880.26</v>
      </c>
      <c r="I12472" t="s">
        <v>20</v>
      </c>
      <c r="J12472" t="s">
        <v>170</v>
      </c>
      <c r="K12472" t="s">
        <v>98</v>
      </c>
      <c r="L12472" s="2">
        <v>0.625</v>
      </c>
      <c r="M12472" s="2">
        <v>0.78819444444444442</v>
      </c>
      <c r="N12472" s="1">
        <v>46240</v>
      </c>
      <c r="O12472" t="s">
        <v>23</v>
      </c>
      <c r="S12472" t="s">
        <v>18994</v>
      </c>
      <c r="T124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0.16319444444525288</v>
      </c>
      <c r="U12472" s="5">
        <f>WEEKNUM(Shipment_Data[[#This Row],[DATE]],2)</f>
        <v>32</v>
      </c>
      <c r="V12472" s="6">
        <f>SUBTOTAL(103,Shipment_Data[[#This Row],[DATE]])</f>
        <v>1</v>
      </c>
      <c r="W124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473" spans="1:23" x14ac:dyDescent="0.25">
      <c r="A12473" s="1">
        <v>46240</v>
      </c>
      <c r="B12473" t="s">
        <v>549</v>
      </c>
      <c r="C12473" t="s">
        <v>15727</v>
      </c>
      <c r="D12473" t="s">
        <v>17912</v>
      </c>
      <c r="E12473">
        <v>1</v>
      </c>
      <c r="F12473" t="s">
        <v>15108</v>
      </c>
      <c r="G12473">
        <v>156726</v>
      </c>
      <c r="H12473" s="7">
        <v>83376</v>
      </c>
      <c r="I12473" t="s">
        <v>20</v>
      </c>
      <c r="J12473" t="s">
        <v>170</v>
      </c>
      <c r="K12473" t="s">
        <v>98</v>
      </c>
      <c r="L12473" s="2">
        <v>0.625</v>
      </c>
      <c r="M12473" s="2">
        <v>0.8041666666666667</v>
      </c>
      <c r="N12473" s="1">
        <v>46240</v>
      </c>
      <c r="O12473" t="s">
        <v>23</v>
      </c>
      <c r="S12473" t="s">
        <v>18994</v>
      </c>
      <c r="T124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0.17916666666860692</v>
      </c>
      <c r="U12473" s="5">
        <f>WEEKNUM(Shipment_Data[[#This Row],[DATE]],2)</f>
        <v>32</v>
      </c>
      <c r="V12473" s="6">
        <f>SUBTOTAL(103,Shipment_Data[[#This Row],[DATE]])</f>
        <v>1</v>
      </c>
      <c r="W124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474" spans="1:23" x14ac:dyDescent="0.25">
      <c r="A12474" s="1">
        <v>46240</v>
      </c>
      <c r="B12474" t="s">
        <v>17804</v>
      </c>
      <c r="C12474" t="s">
        <v>15727</v>
      </c>
      <c r="D12474" t="s">
        <v>17913</v>
      </c>
      <c r="E12474">
        <v>1</v>
      </c>
      <c r="F12474" t="s">
        <v>15853</v>
      </c>
      <c r="G12474">
        <v>156747</v>
      </c>
      <c r="H12474" s="7">
        <v>5936</v>
      </c>
      <c r="I12474" t="s">
        <v>20</v>
      </c>
      <c r="J12474" t="s">
        <v>16296</v>
      </c>
      <c r="K12474" t="s">
        <v>604</v>
      </c>
      <c r="L12474" s="2">
        <v>0.625</v>
      </c>
      <c r="M12474" s="2">
        <v>0.65208333333333335</v>
      </c>
      <c r="N12474" s="1">
        <v>46240</v>
      </c>
      <c r="O12474" t="s">
        <v>23</v>
      </c>
      <c r="S12474" t="s">
        <v>18994</v>
      </c>
      <c r="T124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2.7083333334303461E-2</v>
      </c>
      <c r="U12474" s="5">
        <f>WEEKNUM(Shipment_Data[[#This Row],[DATE]],2)</f>
        <v>32</v>
      </c>
      <c r="V12474" s="6">
        <f>SUBTOTAL(103,Shipment_Data[[#This Row],[DATE]])</f>
        <v>1</v>
      </c>
      <c r="W124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475" spans="1:23" x14ac:dyDescent="0.25">
      <c r="A12475" s="1">
        <v>46240</v>
      </c>
      <c r="B12475" t="s">
        <v>549</v>
      </c>
      <c r="C12475" t="s">
        <v>15727</v>
      </c>
      <c r="D12475" t="s">
        <v>17914</v>
      </c>
      <c r="E12475">
        <v>1</v>
      </c>
      <c r="F12475" t="s">
        <v>15108</v>
      </c>
      <c r="G12475">
        <v>156734</v>
      </c>
      <c r="H12475" s="7">
        <v>31021.200000000001</v>
      </c>
      <c r="I12475" t="s">
        <v>20</v>
      </c>
      <c r="J12475" t="s">
        <v>170</v>
      </c>
      <c r="K12475" t="s">
        <v>98</v>
      </c>
      <c r="L12475" s="2">
        <v>0.625</v>
      </c>
      <c r="M12475" s="2">
        <v>0.8041666666666667</v>
      </c>
      <c r="N12475" s="1">
        <v>46240</v>
      </c>
      <c r="O12475" t="s">
        <v>23</v>
      </c>
      <c r="S12475" t="s">
        <v>18994</v>
      </c>
      <c r="T124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0.17916666666860692</v>
      </c>
      <c r="U12475" s="5">
        <f>WEEKNUM(Shipment_Data[[#This Row],[DATE]],2)</f>
        <v>32</v>
      </c>
      <c r="V12475" s="6">
        <f>SUBTOTAL(103,Shipment_Data[[#This Row],[DATE]])</f>
        <v>1</v>
      </c>
      <c r="W124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476" spans="1:23" x14ac:dyDescent="0.25">
      <c r="A12476" s="1">
        <v>46240</v>
      </c>
      <c r="B12476" t="s">
        <v>178</v>
      </c>
      <c r="C12476" t="s">
        <v>15727</v>
      </c>
      <c r="D12476" t="s">
        <v>17915</v>
      </c>
      <c r="E12476">
        <v>4</v>
      </c>
      <c r="F12476" t="s">
        <v>15108</v>
      </c>
      <c r="G12476">
        <v>156759</v>
      </c>
      <c r="H12476" s="7">
        <v>256890.4</v>
      </c>
      <c r="I12476" t="s">
        <v>20</v>
      </c>
      <c r="J12476" t="s">
        <v>170</v>
      </c>
      <c r="K12476" t="s">
        <v>98</v>
      </c>
      <c r="L12476" s="2">
        <v>0.625</v>
      </c>
      <c r="M12476" s="2">
        <v>0.74236111111111114</v>
      </c>
      <c r="N12476" s="1">
        <v>46240</v>
      </c>
      <c r="O12476" t="s">
        <v>23</v>
      </c>
      <c r="S12476" t="s">
        <v>18994</v>
      </c>
      <c r="T1247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0.11736111110803904</v>
      </c>
      <c r="U12476" s="5">
        <f>WEEKNUM(Shipment_Data[[#This Row],[DATE]],2)</f>
        <v>32</v>
      </c>
      <c r="V12476" s="6">
        <f>SUBTOTAL(103,Shipment_Data[[#This Row],[DATE]])</f>
        <v>1</v>
      </c>
      <c r="W124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477" spans="1:23" x14ac:dyDescent="0.25">
      <c r="A12477" s="1">
        <v>46240</v>
      </c>
      <c r="B12477" t="s">
        <v>2000</v>
      </c>
      <c r="C12477" t="s">
        <v>15727</v>
      </c>
      <c r="D12477" t="s">
        <v>17916</v>
      </c>
      <c r="E12477">
        <v>1</v>
      </c>
      <c r="F12477" t="s">
        <v>15709</v>
      </c>
      <c r="G12477">
        <v>156753</v>
      </c>
      <c r="H12477" s="7">
        <v>10830</v>
      </c>
      <c r="I12477" t="s">
        <v>20</v>
      </c>
      <c r="J12477" t="s">
        <v>16313</v>
      </c>
      <c r="K12477" t="s">
        <v>210</v>
      </c>
      <c r="L12477" s="2">
        <v>0.63888888888888884</v>
      </c>
      <c r="M12477" s="2">
        <v>0.72638888888888886</v>
      </c>
      <c r="N12477" s="1">
        <v>46240</v>
      </c>
      <c r="O12477" t="s">
        <v>23</v>
      </c>
      <c r="S12477" t="s">
        <v>18994</v>
      </c>
      <c r="T1247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8.7500000001455192E-2</v>
      </c>
      <c r="U12477" s="5">
        <f>WEEKNUM(Shipment_Data[[#This Row],[DATE]],2)</f>
        <v>32</v>
      </c>
      <c r="V12477" s="6">
        <f>SUBTOTAL(103,Shipment_Data[[#This Row],[DATE]])</f>
        <v>1</v>
      </c>
      <c r="W124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478" spans="1:23" x14ac:dyDescent="0.25">
      <c r="A12478" s="1">
        <v>46240</v>
      </c>
      <c r="B12478" t="s">
        <v>2000</v>
      </c>
      <c r="C12478" t="s">
        <v>15727</v>
      </c>
      <c r="D12478" t="s">
        <v>17917</v>
      </c>
      <c r="E12478">
        <v>1</v>
      </c>
      <c r="F12478" t="s">
        <v>15984</v>
      </c>
      <c r="G12478">
        <v>156752</v>
      </c>
      <c r="H12478" s="7">
        <v>2464</v>
      </c>
      <c r="I12478" t="s">
        <v>20</v>
      </c>
      <c r="J12478" t="s">
        <v>16313</v>
      </c>
      <c r="K12478" t="s">
        <v>210</v>
      </c>
      <c r="L12478" s="2">
        <v>0.63888888888888884</v>
      </c>
      <c r="M12478" s="2">
        <v>0.72430555555555554</v>
      </c>
      <c r="N12478" s="1">
        <v>46240</v>
      </c>
      <c r="O12478" t="s">
        <v>23</v>
      </c>
      <c r="S12478" t="s">
        <v>18994</v>
      </c>
      <c r="T1247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8.5416666668606922E-2</v>
      </c>
      <c r="U12478" s="5">
        <f>WEEKNUM(Shipment_Data[[#This Row],[DATE]],2)</f>
        <v>32</v>
      </c>
      <c r="V12478" s="6">
        <f>SUBTOTAL(103,Shipment_Data[[#This Row],[DATE]])</f>
        <v>1</v>
      </c>
      <c r="W124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479" spans="1:23" x14ac:dyDescent="0.25">
      <c r="A12479" s="1">
        <v>46240</v>
      </c>
      <c r="B12479" t="s">
        <v>17918</v>
      </c>
      <c r="C12479" t="s">
        <v>15727</v>
      </c>
      <c r="D12479" t="s">
        <v>17919</v>
      </c>
      <c r="E12479">
        <v>1</v>
      </c>
      <c r="F12479" t="s">
        <v>15709</v>
      </c>
      <c r="G12479">
        <v>156691</v>
      </c>
      <c r="H12479" s="7">
        <v>13800</v>
      </c>
      <c r="I12479" t="s">
        <v>20</v>
      </c>
      <c r="J12479" t="s">
        <v>16313</v>
      </c>
      <c r="K12479" t="s">
        <v>210</v>
      </c>
      <c r="L12479" s="2">
        <v>0.63888888888888884</v>
      </c>
      <c r="M12479" s="2">
        <v>0.68125000000000002</v>
      </c>
      <c r="N12479" s="1">
        <v>46240</v>
      </c>
      <c r="O12479" t="s">
        <v>23</v>
      </c>
      <c r="S12479" t="s">
        <v>18994</v>
      </c>
      <c r="T1247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4.2361111110949423E-2</v>
      </c>
      <c r="U12479" s="5">
        <f>WEEKNUM(Shipment_Data[[#This Row],[DATE]],2)</f>
        <v>32</v>
      </c>
      <c r="V12479" s="6">
        <f>SUBTOTAL(103,Shipment_Data[[#This Row],[DATE]])</f>
        <v>1</v>
      </c>
      <c r="W124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480" spans="1:23" x14ac:dyDescent="0.25">
      <c r="A12480" s="1">
        <v>46240</v>
      </c>
      <c r="B12480" t="s">
        <v>17920</v>
      </c>
      <c r="C12480" t="s">
        <v>15727</v>
      </c>
      <c r="D12480" t="s">
        <v>17921</v>
      </c>
      <c r="E12480">
        <v>16</v>
      </c>
      <c r="F12480" t="s">
        <v>15108</v>
      </c>
      <c r="G12480">
        <v>156565</v>
      </c>
      <c r="H12480" s="7">
        <v>2783286.7</v>
      </c>
      <c r="I12480" t="s">
        <v>20</v>
      </c>
      <c r="J12480" t="s">
        <v>267</v>
      </c>
      <c r="K12480" t="s">
        <v>268</v>
      </c>
      <c r="L12480" s="2">
        <v>0.625</v>
      </c>
      <c r="M12480" s="2">
        <v>0.79166666666666663</v>
      </c>
      <c r="N12480" s="1">
        <v>46240</v>
      </c>
      <c r="O12480" t="s">
        <v>23</v>
      </c>
      <c r="S12480" t="s">
        <v>18994</v>
      </c>
      <c r="T1248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0.16666666666424135</v>
      </c>
      <c r="U12480" s="5">
        <f>WEEKNUM(Shipment_Data[[#This Row],[DATE]],2)</f>
        <v>32</v>
      </c>
      <c r="V12480" s="6">
        <f>SUBTOTAL(103,Shipment_Data[[#This Row],[DATE]])</f>
        <v>1</v>
      </c>
      <c r="W124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481" spans="1:23" x14ac:dyDescent="0.25">
      <c r="A12481" s="1">
        <v>46240</v>
      </c>
      <c r="B12481" t="s">
        <v>557</v>
      </c>
      <c r="C12481" t="s">
        <v>15727</v>
      </c>
      <c r="D12481" t="s">
        <v>17922</v>
      </c>
      <c r="E12481">
        <v>1</v>
      </c>
      <c r="F12481" t="s">
        <v>15108</v>
      </c>
      <c r="G12481">
        <v>156793</v>
      </c>
      <c r="H12481" s="7">
        <v>309056</v>
      </c>
      <c r="I12481" t="s">
        <v>20</v>
      </c>
      <c r="J12481" t="s">
        <v>57</v>
      </c>
      <c r="K12481" t="s">
        <v>58</v>
      </c>
      <c r="L12481" s="2">
        <v>0.6875</v>
      </c>
      <c r="M12481" s="2">
        <v>0.78749999999999998</v>
      </c>
      <c r="N12481" s="1">
        <v>46240</v>
      </c>
      <c r="O12481" t="s">
        <v>23</v>
      </c>
      <c r="S12481" t="s">
        <v>18994</v>
      </c>
      <c r="T1248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9.9999999998544808E-2</v>
      </c>
      <c r="U12481" s="5">
        <f>WEEKNUM(Shipment_Data[[#This Row],[DATE]],2)</f>
        <v>32</v>
      </c>
      <c r="V12481" s="6">
        <f>SUBTOTAL(103,Shipment_Data[[#This Row],[DATE]])</f>
        <v>1</v>
      </c>
      <c r="W124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482" spans="1:23" x14ac:dyDescent="0.25">
      <c r="A12482" s="1">
        <v>46240</v>
      </c>
      <c r="B12482" t="s">
        <v>1971</v>
      </c>
      <c r="C12482" t="s">
        <v>15813</v>
      </c>
      <c r="D12482" t="s">
        <v>17414</v>
      </c>
      <c r="E12482">
        <v>1</v>
      </c>
      <c r="F12482" t="s">
        <v>15709</v>
      </c>
      <c r="H12482" s="7"/>
      <c r="I12482" t="s">
        <v>20</v>
      </c>
      <c r="J12482" t="s">
        <v>57</v>
      </c>
      <c r="K12482" t="s">
        <v>58</v>
      </c>
      <c r="L12482" s="2">
        <v>0.6875</v>
      </c>
      <c r="M12482" s="2">
        <v>0.46875</v>
      </c>
      <c r="N12482" s="1">
        <v>46240</v>
      </c>
      <c r="O12482" t="s">
        <v>23</v>
      </c>
      <c r="P12482" t="s">
        <v>145</v>
      </c>
      <c r="Q12482">
        <v>1</v>
      </c>
      <c r="R12482">
        <v>46241</v>
      </c>
      <c r="S12482" t="s">
        <v>18994</v>
      </c>
      <c r="T1248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-0.21875</v>
      </c>
      <c r="U12482" s="5">
        <f>WEEKNUM(Shipment_Data[[#This Row],[DATE]],2)</f>
        <v>32</v>
      </c>
      <c r="V12482" s="6">
        <f>SUBTOTAL(103,Shipment_Data[[#This Row],[DATE]])</f>
        <v>1</v>
      </c>
      <c r="W124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483" spans="1:23" x14ac:dyDescent="0.25">
      <c r="A12483" s="1">
        <v>46240</v>
      </c>
      <c r="B12483" t="s">
        <v>285</v>
      </c>
      <c r="C12483" t="s">
        <v>15727</v>
      </c>
      <c r="D12483" t="s">
        <v>17923</v>
      </c>
      <c r="E12483">
        <v>1</v>
      </c>
      <c r="F12483" t="s">
        <v>15709</v>
      </c>
      <c r="G12483">
        <v>156808</v>
      </c>
      <c r="H12483" s="7">
        <v>40839.56</v>
      </c>
      <c r="I12483" t="s">
        <v>20</v>
      </c>
      <c r="J12483" t="s">
        <v>204</v>
      </c>
      <c r="K12483" t="s">
        <v>14988</v>
      </c>
      <c r="L12483" s="2">
        <v>0.67708333333333337</v>
      </c>
      <c r="M12483" s="2">
        <v>0.67708333333333337</v>
      </c>
      <c r="N12483" s="1">
        <v>46240</v>
      </c>
      <c r="O12483" t="s">
        <v>23</v>
      </c>
      <c r="S12483" t="s">
        <v>18994</v>
      </c>
      <c r="T1248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2483" s="5">
        <f>WEEKNUM(Shipment_Data[[#This Row],[DATE]],2)</f>
        <v>32</v>
      </c>
      <c r="V12483" s="6">
        <f>SUBTOTAL(103,Shipment_Data[[#This Row],[DATE]])</f>
        <v>1</v>
      </c>
      <c r="W124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484" spans="1:23" x14ac:dyDescent="0.25">
      <c r="A12484" s="1">
        <v>46240</v>
      </c>
      <c r="B12484" t="s">
        <v>285</v>
      </c>
      <c r="C12484" t="s">
        <v>15727</v>
      </c>
      <c r="D12484" t="s">
        <v>17839</v>
      </c>
      <c r="E12484">
        <v>1</v>
      </c>
      <c r="F12484" t="s">
        <v>15709</v>
      </c>
      <c r="G12484">
        <v>156743</v>
      </c>
      <c r="H12484" s="7">
        <v>3204</v>
      </c>
      <c r="I12484" t="s">
        <v>20</v>
      </c>
      <c r="J12484" t="s">
        <v>204</v>
      </c>
      <c r="K12484" t="s">
        <v>14988</v>
      </c>
      <c r="L12484" s="2">
        <v>0.6</v>
      </c>
      <c r="M12484" s="2">
        <v>0.6</v>
      </c>
      <c r="N12484" s="1">
        <v>46240</v>
      </c>
      <c r="O12484" t="s">
        <v>23</v>
      </c>
      <c r="S12484" t="s">
        <v>18994</v>
      </c>
      <c r="T1248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2484" s="5">
        <f>WEEKNUM(Shipment_Data[[#This Row],[DATE]],2)</f>
        <v>32</v>
      </c>
      <c r="V12484" s="6">
        <f>SUBTOTAL(103,Shipment_Data[[#This Row],[DATE]])</f>
        <v>1</v>
      </c>
      <c r="W124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485" spans="1:23" x14ac:dyDescent="0.25">
      <c r="A12485" s="1">
        <v>46240</v>
      </c>
      <c r="B12485" t="s">
        <v>285</v>
      </c>
      <c r="C12485" t="s">
        <v>15727</v>
      </c>
      <c r="D12485" t="s">
        <v>17924</v>
      </c>
      <c r="E12485">
        <v>1</v>
      </c>
      <c r="F12485" t="s">
        <v>15709</v>
      </c>
      <c r="G12485">
        <v>156750</v>
      </c>
      <c r="H12485" s="7">
        <v>19897</v>
      </c>
      <c r="I12485" t="s">
        <v>20</v>
      </c>
      <c r="J12485" t="s">
        <v>204</v>
      </c>
      <c r="K12485" t="s">
        <v>14988</v>
      </c>
      <c r="L12485" s="2">
        <v>0.71388888888888891</v>
      </c>
      <c r="M12485" s="2">
        <v>0.71388888888888891</v>
      </c>
      <c r="N12485" s="1">
        <v>46240</v>
      </c>
      <c r="O12485" t="s">
        <v>23</v>
      </c>
      <c r="S12485" t="s">
        <v>18994</v>
      </c>
      <c r="T1248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2485" s="5">
        <f>WEEKNUM(Shipment_Data[[#This Row],[DATE]],2)</f>
        <v>32</v>
      </c>
      <c r="V12485" s="6">
        <f>SUBTOTAL(103,Shipment_Data[[#This Row],[DATE]])</f>
        <v>1</v>
      </c>
      <c r="W124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486" spans="1:23" x14ac:dyDescent="0.25">
      <c r="A12486" s="1">
        <v>46240</v>
      </c>
      <c r="B12486" t="s">
        <v>285</v>
      </c>
      <c r="C12486" t="s">
        <v>15727</v>
      </c>
      <c r="D12486" t="s">
        <v>17816</v>
      </c>
      <c r="E12486">
        <v>1</v>
      </c>
      <c r="F12486" t="s">
        <v>15853</v>
      </c>
      <c r="G12486">
        <v>156657</v>
      </c>
      <c r="H12486" s="7">
        <v>48960</v>
      </c>
      <c r="I12486" t="s">
        <v>20</v>
      </c>
      <c r="J12486" t="s">
        <v>204</v>
      </c>
      <c r="K12486" t="s">
        <v>14988</v>
      </c>
      <c r="L12486" s="2">
        <v>0.5</v>
      </c>
      <c r="M12486" s="2">
        <v>0.5</v>
      </c>
      <c r="N12486" s="1">
        <v>46240</v>
      </c>
      <c r="O12486" t="s">
        <v>23</v>
      </c>
      <c r="S12486" t="s">
        <v>18994</v>
      </c>
      <c r="T1248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2486" s="5">
        <f>WEEKNUM(Shipment_Data[[#This Row],[DATE]],2)</f>
        <v>32</v>
      </c>
      <c r="V12486" s="6">
        <f>SUBTOTAL(103,Shipment_Data[[#This Row],[DATE]])</f>
        <v>1</v>
      </c>
      <c r="W124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487" spans="1:23" x14ac:dyDescent="0.25">
      <c r="A12487" s="1">
        <v>46240</v>
      </c>
      <c r="B12487" t="s">
        <v>285</v>
      </c>
      <c r="C12487" t="s">
        <v>15727</v>
      </c>
      <c r="D12487" t="s">
        <v>17925</v>
      </c>
      <c r="E12487">
        <v>1</v>
      </c>
      <c r="F12487" t="s">
        <v>15853</v>
      </c>
      <c r="G12487">
        <v>156862</v>
      </c>
      <c r="H12487" s="7">
        <v>35620</v>
      </c>
      <c r="I12487" t="s">
        <v>20</v>
      </c>
      <c r="J12487" t="s">
        <v>204</v>
      </c>
      <c r="K12487" t="s">
        <v>14988</v>
      </c>
      <c r="L12487" s="2">
        <v>0.5</v>
      </c>
      <c r="M12487" s="2">
        <v>0.5</v>
      </c>
      <c r="N12487" s="1">
        <v>46240</v>
      </c>
      <c r="O12487" t="s">
        <v>23</v>
      </c>
      <c r="S12487" t="s">
        <v>18994</v>
      </c>
      <c r="T1248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2487" s="5">
        <f>WEEKNUM(Shipment_Data[[#This Row],[DATE]],2)</f>
        <v>32</v>
      </c>
      <c r="V12487" s="6">
        <f>SUBTOTAL(103,Shipment_Data[[#This Row],[DATE]])</f>
        <v>1</v>
      </c>
      <c r="W124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488" spans="1:23" x14ac:dyDescent="0.25">
      <c r="A12488" s="1">
        <v>46240</v>
      </c>
      <c r="B12488" t="s">
        <v>4316</v>
      </c>
      <c r="C12488" t="s">
        <v>15727</v>
      </c>
      <c r="D12488" t="s">
        <v>17926</v>
      </c>
      <c r="E12488">
        <v>1</v>
      </c>
      <c r="F12488" t="s">
        <v>15108</v>
      </c>
      <c r="G12488">
        <v>156661</v>
      </c>
      <c r="H12488" s="7">
        <v>107654.7</v>
      </c>
      <c r="I12488" t="s">
        <v>20</v>
      </c>
      <c r="J12488" t="s">
        <v>91</v>
      </c>
      <c r="K12488" t="s">
        <v>14988</v>
      </c>
      <c r="L12488" s="2">
        <v>0.50555555555555554</v>
      </c>
      <c r="M12488" s="2">
        <v>0.50555555555555554</v>
      </c>
      <c r="N12488" s="1">
        <v>46240</v>
      </c>
      <c r="O12488" t="s">
        <v>23</v>
      </c>
      <c r="S12488" t="s">
        <v>18994</v>
      </c>
      <c r="T124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2488" s="5">
        <f>WEEKNUM(Shipment_Data[[#This Row],[DATE]],2)</f>
        <v>32</v>
      </c>
      <c r="V12488" s="6">
        <f>SUBTOTAL(103,Shipment_Data[[#This Row],[DATE]])</f>
        <v>1</v>
      </c>
      <c r="W124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489" spans="1:23" x14ac:dyDescent="0.25">
      <c r="A12489" s="1">
        <v>46240</v>
      </c>
      <c r="B12489" t="s">
        <v>4316</v>
      </c>
      <c r="C12489" t="s">
        <v>15727</v>
      </c>
      <c r="D12489" t="s">
        <v>17927</v>
      </c>
      <c r="E12489">
        <v>1</v>
      </c>
      <c r="F12489" t="s">
        <v>15984</v>
      </c>
      <c r="G12489">
        <v>156651</v>
      </c>
      <c r="H12489" s="7">
        <v>25188</v>
      </c>
      <c r="I12489" t="s">
        <v>20</v>
      </c>
      <c r="J12489" t="s">
        <v>91</v>
      </c>
      <c r="K12489" t="s">
        <v>14988</v>
      </c>
      <c r="L12489" s="2">
        <v>0.50555555555555554</v>
      </c>
      <c r="M12489" s="2">
        <v>0.50555555555555554</v>
      </c>
      <c r="N12489" s="1">
        <v>46240</v>
      </c>
      <c r="O12489" t="s">
        <v>23</v>
      </c>
      <c r="S12489" t="s">
        <v>18994</v>
      </c>
      <c r="T124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2489" s="5">
        <f>WEEKNUM(Shipment_Data[[#This Row],[DATE]],2)</f>
        <v>32</v>
      </c>
      <c r="V12489" s="6">
        <f>SUBTOTAL(103,Shipment_Data[[#This Row],[DATE]])</f>
        <v>1</v>
      </c>
      <c r="W124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490" spans="1:23" x14ac:dyDescent="0.25">
      <c r="A12490" s="1">
        <v>46240</v>
      </c>
      <c r="B12490" t="s">
        <v>445</v>
      </c>
      <c r="C12490" t="s">
        <v>15727</v>
      </c>
      <c r="D12490" t="s">
        <v>17928</v>
      </c>
      <c r="E12490">
        <v>2</v>
      </c>
      <c r="F12490" t="s">
        <v>15108</v>
      </c>
      <c r="G12490">
        <v>156794</v>
      </c>
      <c r="H12490" s="7">
        <v>324991.87</v>
      </c>
      <c r="I12490" t="s">
        <v>20</v>
      </c>
      <c r="J12490" t="s">
        <v>57</v>
      </c>
      <c r="K12490" t="s">
        <v>58</v>
      </c>
      <c r="L12490" s="2">
        <v>0.6875</v>
      </c>
      <c r="M12490" s="2">
        <v>0.76666666666666672</v>
      </c>
      <c r="N12490" s="1">
        <v>46240</v>
      </c>
      <c r="O12490" t="s">
        <v>23</v>
      </c>
      <c r="S12490" t="s">
        <v>18994</v>
      </c>
      <c r="T1249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7.9166666670062114E-2</v>
      </c>
      <c r="U12490" s="5">
        <f>WEEKNUM(Shipment_Data[[#This Row],[DATE]],2)</f>
        <v>32</v>
      </c>
      <c r="V12490" s="6">
        <f>SUBTOTAL(103,Shipment_Data[[#This Row],[DATE]])</f>
        <v>1</v>
      </c>
      <c r="W124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491" spans="1:23" x14ac:dyDescent="0.25">
      <c r="A12491" s="1">
        <v>46240</v>
      </c>
      <c r="B12491" t="s">
        <v>285</v>
      </c>
      <c r="C12491" t="s">
        <v>15727</v>
      </c>
      <c r="D12491" t="s">
        <v>17929</v>
      </c>
      <c r="E12491">
        <v>1</v>
      </c>
      <c r="F12491" t="s">
        <v>15709</v>
      </c>
      <c r="G12491">
        <v>156777</v>
      </c>
      <c r="H12491" s="7">
        <v>12992</v>
      </c>
      <c r="I12491" t="s">
        <v>20</v>
      </c>
      <c r="J12491" t="s">
        <v>204</v>
      </c>
      <c r="K12491" t="s">
        <v>14988</v>
      </c>
      <c r="L12491" s="2">
        <v>0.5493055555555556</v>
      </c>
      <c r="M12491" s="2">
        <v>0.5493055555555556</v>
      </c>
      <c r="N12491" s="1">
        <v>46240</v>
      </c>
      <c r="O12491" t="s">
        <v>23</v>
      </c>
      <c r="S12491" t="s">
        <v>18994</v>
      </c>
      <c r="T1249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2491" s="5">
        <f>WEEKNUM(Shipment_Data[[#This Row],[DATE]],2)</f>
        <v>32</v>
      </c>
      <c r="V12491" s="6">
        <f>SUBTOTAL(103,Shipment_Data[[#This Row],[DATE]])</f>
        <v>1</v>
      </c>
      <c r="W124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492" spans="1:23" x14ac:dyDescent="0.25">
      <c r="A12492" s="1">
        <v>46240</v>
      </c>
      <c r="B12492" t="s">
        <v>4316</v>
      </c>
      <c r="C12492" t="s">
        <v>15727</v>
      </c>
      <c r="D12492" t="s">
        <v>17930</v>
      </c>
      <c r="E12492">
        <v>1</v>
      </c>
      <c r="F12492" t="s">
        <v>15709</v>
      </c>
      <c r="G12492">
        <v>156754</v>
      </c>
      <c r="H12492" s="7">
        <v>36664</v>
      </c>
      <c r="I12492" t="s">
        <v>20</v>
      </c>
      <c r="J12492" t="s">
        <v>91</v>
      </c>
      <c r="K12492" t="s">
        <v>14988</v>
      </c>
      <c r="L12492" s="2">
        <v>0.53194444444444444</v>
      </c>
      <c r="M12492" s="2">
        <v>0.53194444444444444</v>
      </c>
      <c r="N12492" s="1">
        <v>46240</v>
      </c>
      <c r="O12492" t="s">
        <v>23</v>
      </c>
      <c r="S12492" t="s">
        <v>18994</v>
      </c>
      <c r="T1249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2492" s="5">
        <f>WEEKNUM(Shipment_Data[[#This Row],[DATE]],2)</f>
        <v>32</v>
      </c>
      <c r="V12492" s="6">
        <f>SUBTOTAL(103,Shipment_Data[[#This Row],[DATE]])</f>
        <v>1</v>
      </c>
      <c r="W124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493" spans="1:23" x14ac:dyDescent="0.25">
      <c r="A12493" s="1">
        <v>46241</v>
      </c>
      <c r="B12493" t="s">
        <v>17908</v>
      </c>
      <c r="C12493" t="s">
        <v>15813</v>
      </c>
      <c r="D12493" t="s">
        <v>17414</v>
      </c>
      <c r="E12493">
        <v>1</v>
      </c>
      <c r="F12493" t="s">
        <v>15709</v>
      </c>
      <c r="H12493" s="7"/>
      <c r="I12493" t="s">
        <v>20</v>
      </c>
      <c r="J12493" t="s">
        <v>57</v>
      </c>
      <c r="K12493" t="s">
        <v>58</v>
      </c>
      <c r="L12493" s="2">
        <v>0.43055555555555558</v>
      </c>
      <c r="M12493" s="2">
        <v>0.44930555555555557</v>
      </c>
      <c r="N12493" s="1">
        <v>46241</v>
      </c>
      <c r="O12493" t="s">
        <v>23</v>
      </c>
      <c r="S12493" t="s">
        <v>18994</v>
      </c>
      <c r="T124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1.8750000002910383E-2</v>
      </c>
      <c r="U12493" s="5">
        <f>WEEKNUM(Shipment_Data[[#This Row],[DATE]],2)</f>
        <v>32</v>
      </c>
      <c r="V12493" s="6">
        <f>SUBTOTAL(103,Shipment_Data[[#This Row],[DATE]])</f>
        <v>1</v>
      </c>
      <c r="W124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494" spans="1:23" x14ac:dyDescent="0.25">
      <c r="A12494" s="1">
        <v>46241</v>
      </c>
      <c r="B12494" t="s">
        <v>1262</v>
      </c>
      <c r="C12494" t="s">
        <v>15727</v>
      </c>
      <c r="D12494" t="s">
        <v>17931</v>
      </c>
      <c r="E12494">
        <v>2</v>
      </c>
      <c r="F12494" t="s">
        <v>15108</v>
      </c>
      <c r="G12494">
        <v>156274</v>
      </c>
      <c r="H12494" s="7">
        <v>475827</v>
      </c>
      <c r="I12494" t="s">
        <v>20</v>
      </c>
      <c r="J12494" t="s">
        <v>75</v>
      </c>
      <c r="K12494" t="s">
        <v>76</v>
      </c>
      <c r="L12494" s="2">
        <v>0.5</v>
      </c>
      <c r="M12494" s="2">
        <v>0.61597222222222225</v>
      </c>
      <c r="N12494" s="1">
        <v>46241</v>
      </c>
      <c r="O12494" t="s">
        <v>23</v>
      </c>
      <c r="S12494" t="s">
        <v>18994</v>
      </c>
      <c r="T124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0.11597222222189885</v>
      </c>
      <c r="U12494" s="5">
        <f>WEEKNUM(Shipment_Data[[#This Row],[DATE]],2)</f>
        <v>32</v>
      </c>
      <c r="V12494" s="6">
        <f>SUBTOTAL(103,Shipment_Data[[#This Row],[DATE]])</f>
        <v>1</v>
      </c>
      <c r="W124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495" spans="1:23" x14ac:dyDescent="0.25">
      <c r="A12495" s="1">
        <v>46241</v>
      </c>
      <c r="B12495" t="s">
        <v>3103</v>
      </c>
      <c r="C12495" t="s">
        <v>15727</v>
      </c>
      <c r="D12495" t="s">
        <v>17932</v>
      </c>
      <c r="E12495">
        <v>1</v>
      </c>
      <c r="F12495" t="s">
        <v>15709</v>
      </c>
      <c r="G12495">
        <v>156829</v>
      </c>
      <c r="H12495" s="7">
        <v>110448</v>
      </c>
      <c r="I12495" t="s">
        <v>20</v>
      </c>
      <c r="J12495" t="s">
        <v>75</v>
      </c>
      <c r="K12495" t="s">
        <v>76</v>
      </c>
      <c r="L12495" s="2">
        <v>0.5</v>
      </c>
      <c r="M12495" s="2">
        <v>0.67083333333333328</v>
      </c>
      <c r="N12495" s="1">
        <v>46241</v>
      </c>
      <c r="O12495" t="s">
        <v>23</v>
      </c>
      <c r="S12495" t="s">
        <v>18994</v>
      </c>
      <c r="T1249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0.17083333332993789</v>
      </c>
      <c r="U12495" s="5">
        <f>WEEKNUM(Shipment_Data[[#This Row],[DATE]],2)</f>
        <v>32</v>
      </c>
      <c r="V12495" s="6">
        <f>SUBTOTAL(103,Shipment_Data[[#This Row],[DATE]])</f>
        <v>1</v>
      </c>
      <c r="W124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496" spans="1:23" x14ac:dyDescent="0.25">
      <c r="A12496" s="1">
        <v>46241</v>
      </c>
      <c r="B12496" t="s">
        <v>3103</v>
      </c>
      <c r="C12496" t="s">
        <v>15727</v>
      </c>
      <c r="D12496" t="s">
        <v>17933</v>
      </c>
      <c r="F12496" t="s">
        <v>15709</v>
      </c>
      <c r="G12496">
        <v>156829</v>
      </c>
      <c r="H12496" s="7">
        <v>6555</v>
      </c>
      <c r="I12496" t="s">
        <v>20</v>
      </c>
      <c r="J12496" t="s">
        <v>75</v>
      </c>
      <c r="K12496" t="s">
        <v>76</v>
      </c>
      <c r="L12496" s="2">
        <v>0.5</v>
      </c>
      <c r="M12496" s="2">
        <v>0.67083333333333328</v>
      </c>
      <c r="N12496" s="1">
        <v>46241</v>
      </c>
      <c r="O12496" t="s">
        <v>23</v>
      </c>
      <c r="S12496" t="s">
        <v>18994</v>
      </c>
      <c r="T1249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0.17083333332993789</v>
      </c>
      <c r="U12496" s="5">
        <f>WEEKNUM(Shipment_Data[[#This Row],[DATE]],2)</f>
        <v>32</v>
      </c>
      <c r="V12496" s="6">
        <f>SUBTOTAL(103,Shipment_Data[[#This Row],[DATE]])</f>
        <v>1</v>
      </c>
      <c r="W124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497" spans="1:23" x14ac:dyDescent="0.25">
      <c r="A12497" s="1">
        <v>46241</v>
      </c>
      <c r="B12497" t="s">
        <v>4598</v>
      </c>
      <c r="C12497" t="s">
        <v>15727</v>
      </c>
      <c r="D12497" t="s">
        <v>17934</v>
      </c>
      <c r="E12497">
        <v>1</v>
      </c>
      <c r="F12497" t="s">
        <v>15108</v>
      </c>
      <c r="G12497">
        <v>156801</v>
      </c>
      <c r="H12497" s="7">
        <v>234019</v>
      </c>
      <c r="I12497" t="s">
        <v>20</v>
      </c>
      <c r="J12497" t="s">
        <v>16313</v>
      </c>
      <c r="K12497" t="s">
        <v>210</v>
      </c>
      <c r="L12497" s="2">
        <v>0.5</v>
      </c>
      <c r="M12497" s="2">
        <v>0.56388888888888888</v>
      </c>
      <c r="N12497" s="1">
        <v>46241</v>
      </c>
      <c r="O12497" t="s">
        <v>23</v>
      </c>
      <c r="S12497" t="s">
        <v>18994</v>
      </c>
      <c r="T1249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6.3888888886140194E-2</v>
      </c>
      <c r="U12497" s="5">
        <f>WEEKNUM(Shipment_Data[[#This Row],[DATE]],2)</f>
        <v>32</v>
      </c>
      <c r="V12497" s="6">
        <f>SUBTOTAL(103,Shipment_Data[[#This Row],[DATE]])</f>
        <v>1</v>
      </c>
      <c r="W124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498" spans="1:23" x14ac:dyDescent="0.25">
      <c r="A12498" s="1">
        <v>46241</v>
      </c>
      <c r="B12498" t="s">
        <v>115</v>
      </c>
      <c r="C12498" t="s">
        <v>15727</v>
      </c>
      <c r="D12498" t="s">
        <v>17935</v>
      </c>
      <c r="E12498">
        <v>1</v>
      </c>
      <c r="F12498" t="s">
        <v>15853</v>
      </c>
      <c r="G12498">
        <v>156818</v>
      </c>
      <c r="H12498" s="7">
        <v>13053.6</v>
      </c>
      <c r="I12498" t="s">
        <v>20</v>
      </c>
      <c r="J12498" t="s">
        <v>170</v>
      </c>
      <c r="K12498" t="s">
        <v>171</v>
      </c>
      <c r="L12498" s="2">
        <v>0.5</v>
      </c>
      <c r="M12498" s="2">
        <v>0.60555555555555551</v>
      </c>
      <c r="N12498" s="1">
        <v>46241</v>
      </c>
      <c r="O12498" t="s">
        <v>23</v>
      </c>
      <c r="S12498" t="s">
        <v>18994</v>
      </c>
      <c r="T1249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0.1055555555576575</v>
      </c>
      <c r="U12498" s="5">
        <f>WEEKNUM(Shipment_Data[[#This Row],[DATE]],2)</f>
        <v>32</v>
      </c>
      <c r="V12498" s="6">
        <f>SUBTOTAL(103,Shipment_Data[[#This Row],[DATE]])</f>
        <v>1</v>
      </c>
      <c r="W124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499" spans="1:23" x14ac:dyDescent="0.25">
      <c r="A12499" s="1">
        <v>46241</v>
      </c>
      <c r="B12499" t="s">
        <v>608</v>
      </c>
      <c r="C12499" t="s">
        <v>15727</v>
      </c>
      <c r="D12499" t="s">
        <v>17936</v>
      </c>
      <c r="E12499">
        <v>2</v>
      </c>
      <c r="F12499" t="s">
        <v>15108</v>
      </c>
      <c r="G12499">
        <v>156778</v>
      </c>
      <c r="H12499" s="7">
        <v>395831.1</v>
      </c>
      <c r="I12499" t="s">
        <v>20</v>
      </c>
      <c r="J12499" t="s">
        <v>170</v>
      </c>
      <c r="K12499" t="s">
        <v>171</v>
      </c>
      <c r="L12499" s="2">
        <v>0.5</v>
      </c>
      <c r="M12499" s="2">
        <v>0.68958333333333333</v>
      </c>
      <c r="N12499" s="1">
        <v>46241</v>
      </c>
      <c r="O12499" t="s">
        <v>23</v>
      </c>
      <c r="S12499" t="s">
        <v>18994</v>
      </c>
      <c r="T1249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0.18958333333284827</v>
      </c>
      <c r="U12499" s="5">
        <f>WEEKNUM(Shipment_Data[[#This Row],[DATE]],2)</f>
        <v>32</v>
      </c>
      <c r="V12499" s="6">
        <f>SUBTOTAL(103,Shipment_Data[[#This Row],[DATE]])</f>
        <v>1</v>
      </c>
      <c r="W124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500" spans="1:23" x14ac:dyDescent="0.25">
      <c r="A12500" s="1">
        <v>46241</v>
      </c>
      <c r="B12500" t="s">
        <v>608</v>
      </c>
      <c r="C12500" t="s">
        <v>15727</v>
      </c>
      <c r="D12500" t="s">
        <v>17937</v>
      </c>
      <c r="E12500">
        <v>1</v>
      </c>
      <c r="F12500" t="s">
        <v>15853</v>
      </c>
      <c r="G12500">
        <v>156819</v>
      </c>
      <c r="H12500" s="7">
        <v>66813.600000000006</v>
      </c>
      <c r="I12500" t="s">
        <v>20</v>
      </c>
      <c r="J12500" t="s">
        <v>170</v>
      </c>
      <c r="K12500" t="s">
        <v>171</v>
      </c>
      <c r="L12500" s="2">
        <v>0.5</v>
      </c>
      <c r="M12500" s="2">
        <v>0.68958333333333333</v>
      </c>
      <c r="N12500" s="1">
        <v>46241</v>
      </c>
      <c r="O12500" t="s">
        <v>23</v>
      </c>
      <c r="S12500" t="s">
        <v>18994</v>
      </c>
      <c r="T1250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0.18958333333284827</v>
      </c>
      <c r="U12500" s="5">
        <f>WEEKNUM(Shipment_Data[[#This Row],[DATE]],2)</f>
        <v>32</v>
      </c>
      <c r="V12500" s="6">
        <f>SUBTOTAL(103,Shipment_Data[[#This Row],[DATE]])</f>
        <v>1</v>
      </c>
      <c r="W125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501" spans="1:23" x14ac:dyDescent="0.25">
      <c r="A12501" s="1">
        <v>46241</v>
      </c>
      <c r="B12501" t="s">
        <v>608</v>
      </c>
      <c r="C12501" t="s">
        <v>15727</v>
      </c>
      <c r="D12501" t="s">
        <v>17938</v>
      </c>
      <c r="E12501">
        <v>1</v>
      </c>
      <c r="F12501" t="s">
        <v>15709</v>
      </c>
      <c r="G12501">
        <v>156822</v>
      </c>
      <c r="H12501" s="7">
        <v>2397.6</v>
      </c>
      <c r="I12501" t="s">
        <v>20</v>
      </c>
      <c r="J12501" t="s">
        <v>170</v>
      </c>
      <c r="K12501" t="s">
        <v>171</v>
      </c>
      <c r="L12501" s="2">
        <v>0.5</v>
      </c>
      <c r="M12501" s="2">
        <v>0.68958333333333333</v>
      </c>
      <c r="N12501" s="1">
        <v>46241</v>
      </c>
      <c r="O12501" t="s">
        <v>23</v>
      </c>
      <c r="S12501" t="s">
        <v>18994</v>
      </c>
      <c r="T1250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0.18958333333284827</v>
      </c>
      <c r="U12501" s="5">
        <f>WEEKNUM(Shipment_Data[[#This Row],[DATE]],2)</f>
        <v>32</v>
      </c>
      <c r="V12501" s="6">
        <f>SUBTOTAL(103,Shipment_Data[[#This Row],[DATE]])</f>
        <v>1</v>
      </c>
      <c r="W125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502" spans="1:23" x14ac:dyDescent="0.25">
      <c r="A12502" s="1">
        <v>46241</v>
      </c>
      <c r="B12502" t="s">
        <v>794</v>
      </c>
      <c r="C12502" t="s">
        <v>15727</v>
      </c>
      <c r="D12502" t="s">
        <v>17843</v>
      </c>
      <c r="E12502">
        <v>1</v>
      </c>
      <c r="F12502" t="s">
        <v>15984</v>
      </c>
      <c r="G12502">
        <v>156706</v>
      </c>
      <c r="H12502" s="7">
        <v>4368</v>
      </c>
      <c r="I12502" t="s">
        <v>20</v>
      </c>
      <c r="J12502" t="s">
        <v>170</v>
      </c>
      <c r="K12502" t="s">
        <v>171</v>
      </c>
      <c r="L12502" s="2">
        <v>0.5</v>
      </c>
      <c r="M12502" s="2">
        <v>0.57430555555555551</v>
      </c>
      <c r="N12502" s="1">
        <v>46241</v>
      </c>
      <c r="O12502" t="s">
        <v>23</v>
      </c>
      <c r="S12502" t="s">
        <v>18994</v>
      </c>
      <c r="T1250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7.4305555557657499E-2</v>
      </c>
      <c r="U12502" s="5">
        <f>WEEKNUM(Shipment_Data[[#This Row],[DATE]],2)</f>
        <v>32</v>
      </c>
      <c r="V12502" s="6">
        <f>SUBTOTAL(103,Shipment_Data[[#This Row],[DATE]])</f>
        <v>1</v>
      </c>
      <c r="W125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503" spans="1:23" x14ac:dyDescent="0.25">
      <c r="A12503" s="1">
        <v>46241</v>
      </c>
      <c r="B12503" t="s">
        <v>497</v>
      </c>
      <c r="C12503" t="s">
        <v>15727</v>
      </c>
      <c r="D12503" t="s">
        <v>17939</v>
      </c>
      <c r="E12503">
        <v>5</v>
      </c>
      <c r="F12503" t="s">
        <v>15108</v>
      </c>
      <c r="G12503">
        <v>156728</v>
      </c>
      <c r="H12503" s="7">
        <v>600251.56000000006</v>
      </c>
      <c r="I12503" t="s">
        <v>20</v>
      </c>
      <c r="J12503" t="s">
        <v>170</v>
      </c>
      <c r="K12503" t="s">
        <v>171</v>
      </c>
      <c r="L12503" s="2">
        <v>0.5</v>
      </c>
      <c r="M12503" s="2">
        <v>0.64097222222222228</v>
      </c>
      <c r="N12503" s="1">
        <v>46241</v>
      </c>
      <c r="O12503" t="s">
        <v>23</v>
      </c>
      <c r="S12503" t="s">
        <v>18994</v>
      </c>
      <c r="T1250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0.14097222222335404</v>
      </c>
      <c r="U12503" s="5">
        <f>WEEKNUM(Shipment_Data[[#This Row],[DATE]],2)</f>
        <v>32</v>
      </c>
      <c r="V12503" s="6">
        <f>SUBTOTAL(103,Shipment_Data[[#This Row],[DATE]])</f>
        <v>1</v>
      </c>
      <c r="W125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504" spans="1:23" x14ac:dyDescent="0.25">
      <c r="A12504" s="1">
        <v>46241</v>
      </c>
      <c r="B12504" t="s">
        <v>497</v>
      </c>
      <c r="C12504" t="s">
        <v>15727</v>
      </c>
      <c r="D12504" t="s">
        <v>17940</v>
      </c>
      <c r="E12504">
        <v>1</v>
      </c>
      <c r="F12504" t="s">
        <v>15108</v>
      </c>
      <c r="G12504">
        <v>156729</v>
      </c>
      <c r="H12504" s="7">
        <v>280673.37</v>
      </c>
      <c r="I12504" t="s">
        <v>20</v>
      </c>
      <c r="J12504" t="s">
        <v>170</v>
      </c>
      <c r="K12504" t="s">
        <v>171</v>
      </c>
      <c r="L12504" s="2">
        <v>0.5</v>
      </c>
      <c r="M12504" s="2">
        <v>0.64097222222222228</v>
      </c>
      <c r="N12504" s="1">
        <v>46241</v>
      </c>
      <c r="O12504" t="s">
        <v>23</v>
      </c>
      <c r="S12504" t="s">
        <v>18994</v>
      </c>
      <c r="T1250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0.14097222222335404</v>
      </c>
      <c r="U12504" s="5">
        <f>WEEKNUM(Shipment_Data[[#This Row],[DATE]],2)</f>
        <v>32</v>
      </c>
      <c r="V12504" s="6">
        <f>SUBTOTAL(103,Shipment_Data[[#This Row],[DATE]])</f>
        <v>1</v>
      </c>
      <c r="W125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505" spans="1:23" x14ac:dyDescent="0.25">
      <c r="A12505" s="1">
        <v>46241</v>
      </c>
      <c r="B12505" t="s">
        <v>497</v>
      </c>
      <c r="C12505" t="s">
        <v>15727</v>
      </c>
      <c r="D12505" t="s">
        <v>17941</v>
      </c>
      <c r="E12505">
        <v>1</v>
      </c>
      <c r="F12505" t="s">
        <v>15108</v>
      </c>
      <c r="G12505">
        <v>156810</v>
      </c>
      <c r="H12505" s="7">
        <v>94470</v>
      </c>
      <c r="I12505" t="s">
        <v>20</v>
      </c>
      <c r="J12505" t="s">
        <v>170</v>
      </c>
      <c r="K12505" t="s">
        <v>171</v>
      </c>
      <c r="L12505" s="2">
        <v>0.5</v>
      </c>
      <c r="M12505" s="2">
        <v>0.64097222222222228</v>
      </c>
      <c r="N12505" s="1">
        <v>46241</v>
      </c>
      <c r="O12505" t="s">
        <v>23</v>
      </c>
      <c r="S12505" t="s">
        <v>18994</v>
      </c>
      <c r="T1250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0.14097222222335404</v>
      </c>
      <c r="U12505" s="5">
        <f>WEEKNUM(Shipment_Data[[#This Row],[DATE]],2)</f>
        <v>32</v>
      </c>
      <c r="V12505" s="6">
        <f>SUBTOTAL(103,Shipment_Data[[#This Row],[DATE]])</f>
        <v>1</v>
      </c>
      <c r="W125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506" spans="1:23" x14ac:dyDescent="0.25">
      <c r="A12506" s="1">
        <v>46241</v>
      </c>
      <c r="B12506" t="s">
        <v>497</v>
      </c>
      <c r="C12506" t="s">
        <v>15727</v>
      </c>
      <c r="D12506" t="s">
        <v>17942</v>
      </c>
      <c r="E12506">
        <v>1</v>
      </c>
      <c r="F12506" t="s">
        <v>15709</v>
      </c>
      <c r="G12506">
        <v>156834</v>
      </c>
      <c r="H12506" s="7">
        <v>13500</v>
      </c>
      <c r="I12506" t="s">
        <v>20</v>
      </c>
      <c r="J12506" t="s">
        <v>170</v>
      </c>
      <c r="K12506" t="s">
        <v>171</v>
      </c>
      <c r="L12506" s="2">
        <v>0.5</v>
      </c>
      <c r="M12506" s="2">
        <v>0.64097222222222228</v>
      </c>
      <c r="N12506" s="1">
        <v>46241</v>
      </c>
      <c r="O12506" t="s">
        <v>23</v>
      </c>
      <c r="S12506" t="s">
        <v>18994</v>
      </c>
      <c r="T1250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0.14097222222335404</v>
      </c>
      <c r="U12506" s="5">
        <f>WEEKNUM(Shipment_Data[[#This Row],[DATE]],2)</f>
        <v>32</v>
      </c>
      <c r="V12506" s="6">
        <f>SUBTOTAL(103,Shipment_Data[[#This Row],[DATE]])</f>
        <v>1</v>
      </c>
      <c r="W125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507" spans="1:23" x14ac:dyDescent="0.25">
      <c r="A12507" s="1">
        <v>46241</v>
      </c>
      <c r="B12507" t="s">
        <v>497</v>
      </c>
      <c r="C12507" t="s">
        <v>15727</v>
      </c>
      <c r="D12507" t="s">
        <v>17943</v>
      </c>
      <c r="E12507">
        <v>1</v>
      </c>
      <c r="F12507" t="s">
        <v>15709</v>
      </c>
      <c r="H12507" s="7">
        <v>13500</v>
      </c>
      <c r="I12507" t="s">
        <v>20</v>
      </c>
      <c r="J12507" t="s">
        <v>170</v>
      </c>
      <c r="K12507" t="s">
        <v>171</v>
      </c>
      <c r="L12507" s="2">
        <v>0.5</v>
      </c>
      <c r="M12507" s="2">
        <v>0.64097222222222228</v>
      </c>
      <c r="N12507" s="1">
        <v>46241</v>
      </c>
      <c r="O12507" t="s">
        <v>23</v>
      </c>
      <c r="S12507" t="s">
        <v>18994</v>
      </c>
      <c r="T1250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0.14097222222335404</v>
      </c>
      <c r="U12507" s="5">
        <f>WEEKNUM(Shipment_Data[[#This Row],[DATE]],2)</f>
        <v>32</v>
      </c>
      <c r="V12507" s="6">
        <f>SUBTOTAL(103,Shipment_Data[[#This Row],[DATE]])</f>
        <v>1</v>
      </c>
      <c r="W125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508" spans="1:23" x14ac:dyDescent="0.25">
      <c r="A12508" s="1">
        <v>46241</v>
      </c>
      <c r="B12508" t="s">
        <v>497</v>
      </c>
      <c r="C12508" t="s">
        <v>15727</v>
      </c>
      <c r="D12508" t="s">
        <v>17944</v>
      </c>
      <c r="E12508">
        <v>1</v>
      </c>
      <c r="F12508" t="s">
        <v>15108</v>
      </c>
      <c r="G12508">
        <v>156833</v>
      </c>
      <c r="H12508" s="7">
        <v>159408</v>
      </c>
      <c r="I12508" t="s">
        <v>20</v>
      </c>
      <c r="J12508" t="s">
        <v>170</v>
      </c>
      <c r="K12508" t="s">
        <v>171</v>
      </c>
      <c r="L12508" s="2">
        <v>0.5</v>
      </c>
      <c r="M12508" s="2">
        <v>0.64097222222222228</v>
      </c>
      <c r="N12508" s="1">
        <v>46241</v>
      </c>
      <c r="O12508" t="s">
        <v>23</v>
      </c>
      <c r="S12508" t="s">
        <v>18994</v>
      </c>
      <c r="T1250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0.14097222222335404</v>
      </c>
      <c r="U12508" s="5">
        <f>WEEKNUM(Shipment_Data[[#This Row],[DATE]],2)</f>
        <v>32</v>
      </c>
      <c r="V12508" s="6">
        <f>SUBTOTAL(103,Shipment_Data[[#This Row],[DATE]])</f>
        <v>1</v>
      </c>
      <c r="W125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509" spans="1:23" x14ac:dyDescent="0.25">
      <c r="A12509" s="1">
        <v>46241</v>
      </c>
      <c r="B12509" t="s">
        <v>611</v>
      </c>
      <c r="C12509" t="s">
        <v>15727</v>
      </c>
      <c r="D12509" t="s">
        <v>17945</v>
      </c>
      <c r="E12509">
        <v>1</v>
      </c>
      <c r="F12509" t="s">
        <v>15709</v>
      </c>
      <c r="G12509">
        <v>156823</v>
      </c>
      <c r="H12509" s="7">
        <v>16800</v>
      </c>
      <c r="I12509" t="s">
        <v>20</v>
      </c>
      <c r="J12509" t="s">
        <v>16371</v>
      </c>
      <c r="K12509" t="s">
        <v>288</v>
      </c>
      <c r="L12509" s="2">
        <v>0.5</v>
      </c>
      <c r="M12509" s="2">
        <v>0.66666666666666663</v>
      </c>
      <c r="N12509" s="1">
        <v>46241</v>
      </c>
      <c r="O12509" t="s">
        <v>23</v>
      </c>
      <c r="S12509" t="s">
        <v>18994</v>
      </c>
      <c r="T125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0.16666666666424135</v>
      </c>
      <c r="U12509" s="5">
        <f>WEEKNUM(Shipment_Data[[#This Row],[DATE]],2)</f>
        <v>32</v>
      </c>
      <c r="V12509" s="6">
        <f>SUBTOTAL(103,Shipment_Data[[#This Row],[DATE]])</f>
        <v>1</v>
      </c>
      <c r="W125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510" spans="1:23" x14ac:dyDescent="0.25">
      <c r="A12510" s="1">
        <v>46241</v>
      </c>
      <c r="B12510" t="s">
        <v>17946</v>
      </c>
      <c r="C12510" t="s">
        <v>15727</v>
      </c>
      <c r="D12510" t="s">
        <v>17947</v>
      </c>
      <c r="E12510">
        <v>1</v>
      </c>
      <c r="F12510" t="s">
        <v>15108</v>
      </c>
      <c r="G12510">
        <v>156872</v>
      </c>
      <c r="H12510" s="7">
        <v>181280</v>
      </c>
      <c r="I12510" t="s">
        <v>20</v>
      </c>
      <c r="J12510" t="s">
        <v>16331</v>
      </c>
      <c r="K12510" t="s">
        <v>220</v>
      </c>
      <c r="L12510" s="2">
        <v>0.54166666666666663</v>
      </c>
      <c r="M12510" s="2">
        <v>0.6333333333333333</v>
      </c>
      <c r="N12510" s="1">
        <v>46241</v>
      </c>
      <c r="O12510" t="s">
        <v>23</v>
      </c>
      <c r="S12510" t="s">
        <v>18994</v>
      </c>
      <c r="T125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9.1666666667151731E-2</v>
      </c>
      <c r="U12510" s="5">
        <f>WEEKNUM(Shipment_Data[[#This Row],[DATE]],2)</f>
        <v>32</v>
      </c>
      <c r="V12510" s="6">
        <f>SUBTOTAL(103,Shipment_Data[[#This Row],[DATE]])</f>
        <v>1</v>
      </c>
      <c r="W125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511" spans="1:23" x14ac:dyDescent="0.25">
      <c r="A12511" s="1">
        <v>46241</v>
      </c>
      <c r="B12511" t="s">
        <v>6260</v>
      </c>
      <c r="C12511" t="s">
        <v>15727</v>
      </c>
      <c r="D12511" t="s">
        <v>17948</v>
      </c>
      <c r="E12511">
        <v>1</v>
      </c>
      <c r="F12511" t="s">
        <v>15108</v>
      </c>
      <c r="G12511">
        <v>156814</v>
      </c>
      <c r="H12511" s="7">
        <v>411418.88</v>
      </c>
      <c r="I12511" t="s">
        <v>20</v>
      </c>
      <c r="J12511" t="s">
        <v>16331</v>
      </c>
      <c r="K12511" t="s">
        <v>220</v>
      </c>
      <c r="L12511" s="2">
        <v>0.54166666666666663</v>
      </c>
      <c r="M12511" s="2">
        <v>0.7</v>
      </c>
      <c r="N12511" s="1">
        <v>46241</v>
      </c>
      <c r="O12511" t="s">
        <v>23</v>
      </c>
      <c r="S12511" t="s">
        <v>18994</v>
      </c>
      <c r="T125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0.15833333333284827</v>
      </c>
      <c r="U12511" s="5">
        <f>WEEKNUM(Shipment_Data[[#This Row],[DATE]],2)</f>
        <v>32</v>
      </c>
      <c r="V12511" s="6">
        <f>SUBTOTAL(103,Shipment_Data[[#This Row],[DATE]])</f>
        <v>1</v>
      </c>
      <c r="W125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512" spans="1:23" x14ac:dyDescent="0.25">
      <c r="A12512" s="1">
        <v>46241</v>
      </c>
      <c r="B12512" t="s">
        <v>894</v>
      </c>
      <c r="C12512" t="s">
        <v>15727</v>
      </c>
      <c r="D12512" t="s">
        <v>17949</v>
      </c>
      <c r="E12512">
        <v>2</v>
      </c>
      <c r="F12512" t="s">
        <v>15108</v>
      </c>
      <c r="G12512">
        <v>156763</v>
      </c>
      <c r="H12512" s="7">
        <v>161457</v>
      </c>
      <c r="I12512" t="s">
        <v>20</v>
      </c>
      <c r="J12512" t="s">
        <v>247</v>
      </c>
      <c r="K12512" t="s">
        <v>248</v>
      </c>
      <c r="L12512" s="2">
        <v>0.625</v>
      </c>
      <c r="M12512" s="2">
        <v>0.7</v>
      </c>
      <c r="N12512" s="1">
        <v>46241</v>
      </c>
      <c r="O12512" t="s">
        <v>23</v>
      </c>
      <c r="S12512" t="s">
        <v>18994</v>
      </c>
      <c r="T125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7.4999999997089617E-2</v>
      </c>
      <c r="U12512" s="5">
        <f>WEEKNUM(Shipment_Data[[#This Row],[DATE]],2)</f>
        <v>32</v>
      </c>
      <c r="V12512" s="6">
        <f>SUBTOTAL(103,Shipment_Data[[#This Row],[DATE]])</f>
        <v>1</v>
      </c>
      <c r="W125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513" spans="1:23" x14ac:dyDescent="0.25">
      <c r="A12513" s="1">
        <v>46241</v>
      </c>
      <c r="B12513" t="s">
        <v>894</v>
      </c>
      <c r="C12513" t="s">
        <v>15727</v>
      </c>
      <c r="D12513" t="s">
        <v>17950</v>
      </c>
      <c r="E12513">
        <v>1</v>
      </c>
      <c r="F12513" t="s">
        <v>15709</v>
      </c>
      <c r="G12513">
        <v>156825</v>
      </c>
      <c r="H12513" s="7">
        <v>10925</v>
      </c>
      <c r="I12513" t="s">
        <v>20</v>
      </c>
      <c r="J12513" t="s">
        <v>247</v>
      </c>
      <c r="K12513" t="s">
        <v>248</v>
      </c>
      <c r="L12513" s="2">
        <v>0.625</v>
      </c>
      <c r="M12513" s="2">
        <v>0.7</v>
      </c>
      <c r="N12513" s="1">
        <v>46241</v>
      </c>
      <c r="O12513" t="s">
        <v>23</v>
      </c>
      <c r="S12513" t="s">
        <v>18994</v>
      </c>
      <c r="T1251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7.4999999997089617E-2</v>
      </c>
      <c r="U12513" s="5">
        <f>WEEKNUM(Shipment_Data[[#This Row],[DATE]],2)</f>
        <v>32</v>
      </c>
      <c r="V12513" s="6">
        <f>SUBTOTAL(103,Shipment_Data[[#This Row],[DATE]])</f>
        <v>1</v>
      </c>
      <c r="W125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514" spans="1:23" x14ac:dyDescent="0.25">
      <c r="A12514" s="1">
        <v>46241</v>
      </c>
      <c r="B12514" t="s">
        <v>1967</v>
      </c>
      <c r="C12514" t="s">
        <v>15727</v>
      </c>
      <c r="D12514" t="s">
        <v>17951</v>
      </c>
      <c r="E12514">
        <v>2</v>
      </c>
      <c r="F12514" t="s">
        <v>15108</v>
      </c>
      <c r="G12514">
        <v>156795</v>
      </c>
      <c r="H12514" s="7">
        <v>970068.95</v>
      </c>
      <c r="I12514" t="s">
        <v>20</v>
      </c>
      <c r="J12514" t="s">
        <v>16296</v>
      </c>
      <c r="K12514" t="s">
        <v>604</v>
      </c>
      <c r="L12514" s="2">
        <v>0.66666666666666663</v>
      </c>
      <c r="M12514" s="2">
        <v>0.83194444444444449</v>
      </c>
      <c r="N12514" s="1">
        <v>46241</v>
      </c>
      <c r="O12514" t="s">
        <v>23</v>
      </c>
      <c r="S12514" t="s">
        <v>18994</v>
      </c>
      <c r="T125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0.16527777777810115</v>
      </c>
      <c r="U12514" s="5">
        <f>WEEKNUM(Shipment_Data[[#This Row],[DATE]],2)</f>
        <v>32</v>
      </c>
      <c r="V12514" s="6">
        <f>SUBTOTAL(103,Shipment_Data[[#This Row],[DATE]])</f>
        <v>1</v>
      </c>
      <c r="W125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515" spans="1:23" x14ac:dyDescent="0.25">
      <c r="A12515" s="1">
        <v>46241</v>
      </c>
      <c r="B12515" t="s">
        <v>549</v>
      </c>
      <c r="C12515" t="s">
        <v>15727</v>
      </c>
      <c r="D12515" t="s">
        <v>17952</v>
      </c>
      <c r="E12515">
        <v>1</v>
      </c>
      <c r="F12515" t="s">
        <v>15709</v>
      </c>
      <c r="G12515">
        <v>156827</v>
      </c>
      <c r="H12515" s="7">
        <v>2464</v>
      </c>
      <c r="I12515" t="s">
        <v>20</v>
      </c>
      <c r="J12515" t="s">
        <v>247</v>
      </c>
      <c r="K12515" t="s">
        <v>248</v>
      </c>
      <c r="L12515" s="2">
        <v>0.625</v>
      </c>
      <c r="M12515" s="2">
        <v>0.75347222222222221</v>
      </c>
      <c r="N12515" s="1">
        <v>46241</v>
      </c>
      <c r="O12515" t="s">
        <v>23</v>
      </c>
      <c r="S12515" t="s">
        <v>18994</v>
      </c>
      <c r="T1251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0.12847222221898846</v>
      </c>
      <c r="U12515" s="5">
        <f>WEEKNUM(Shipment_Data[[#This Row],[DATE]],2)</f>
        <v>32</v>
      </c>
      <c r="V12515" s="6">
        <f>SUBTOTAL(103,Shipment_Data[[#This Row],[DATE]])</f>
        <v>1</v>
      </c>
      <c r="W125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516" spans="1:23" x14ac:dyDescent="0.25">
      <c r="A12516" s="1">
        <v>46241</v>
      </c>
      <c r="B12516" t="s">
        <v>1725</v>
      </c>
      <c r="C12516" t="s">
        <v>15727</v>
      </c>
      <c r="D12516" t="s">
        <v>17953</v>
      </c>
      <c r="E12516">
        <v>1</v>
      </c>
      <c r="F12516" t="s">
        <v>15108</v>
      </c>
      <c r="H12516" s="7">
        <v>93851</v>
      </c>
      <c r="I12516" t="s">
        <v>20</v>
      </c>
      <c r="J12516" t="s">
        <v>97</v>
      </c>
      <c r="K12516" t="s">
        <v>98</v>
      </c>
      <c r="L12516" s="2">
        <v>0.625</v>
      </c>
      <c r="M12516" s="2">
        <v>0.66319444444444442</v>
      </c>
      <c r="N12516" s="1">
        <v>46241</v>
      </c>
      <c r="O12516" t="s">
        <v>23</v>
      </c>
      <c r="S12516" t="s">
        <v>18994</v>
      </c>
      <c r="T125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3.8194444445252884E-2</v>
      </c>
      <c r="U12516" s="5">
        <f>WEEKNUM(Shipment_Data[[#This Row],[DATE]],2)</f>
        <v>32</v>
      </c>
      <c r="V12516" s="6">
        <f>SUBTOTAL(103,Shipment_Data[[#This Row],[DATE]])</f>
        <v>1</v>
      </c>
      <c r="W125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517" spans="1:23" x14ac:dyDescent="0.25">
      <c r="A12517" s="1">
        <v>46241</v>
      </c>
      <c r="B12517" t="s">
        <v>1871</v>
      </c>
      <c r="C12517" t="s">
        <v>15727</v>
      </c>
      <c r="D12517" t="s">
        <v>17954</v>
      </c>
      <c r="E12517">
        <v>1</v>
      </c>
      <c r="F12517" t="s">
        <v>15108</v>
      </c>
      <c r="G12517">
        <v>156761</v>
      </c>
      <c r="H12517" s="7">
        <v>227345.11</v>
      </c>
      <c r="I12517" t="s">
        <v>20</v>
      </c>
      <c r="J12517" t="s">
        <v>97</v>
      </c>
      <c r="K12517" t="s">
        <v>98</v>
      </c>
      <c r="L12517" s="2">
        <v>0.625</v>
      </c>
      <c r="M12517" s="2">
        <v>0.63749999999999996</v>
      </c>
      <c r="N12517" s="1">
        <v>46241</v>
      </c>
      <c r="O12517" t="s">
        <v>23</v>
      </c>
      <c r="S12517" t="s">
        <v>18994</v>
      </c>
      <c r="T1251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1.2499999997089617E-2</v>
      </c>
      <c r="U12517" s="5">
        <f>WEEKNUM(Shipment_Data[[#This Row],[DATE]],2)</f>
        <v>32</v>
      </c>
      <c r="V12517" s="6">
        <f>SUBTOTAL(103,Shipment_Data[[#This Row],[DATE]])</f>
        <v>1</v>
      </c>
      <c r="W125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518" spans="1:23" x14ac:dyDescent="0.25">
      <c r="A12518" s="1">
        <v>46241</v>
      </c>
      <c r="B12518" t="s">
        <v>1771</v>
      </c>
      <c r="C12518" t="s">
        <v>15727</v>
      </c>
      <c r="D12518" t="s">
        <v>17955</v>
      </c>
      <c r="E12518">
        <v>2</v>
      </c>
      <c r="F12518" t="s">
        <v>15108</v>
      </c>
      <c r="G12518">
        <v>156755</v>
      </c>
      <c r="H12518" s="7">
        <v>694464.2</v>
      </c>
      <c r="I12518" t="s">
        <v>20</v>
      </c>
      <c r="J12518" t="s">
        <v>97</v>
      </c>
      <c r="K12518" t="s">
        <v>98</v>
      </c>
      <c r="L12518" s="2">
        <v>0.625</v>
      </c>
      <c r="M12518" s="2">
        <v>0.63749999999999996</v>
      </c>
      <c r="N12518" s="1">
        <v>46241</v>
      </c>
      <c r="O12518" t="s">
        <v>23</v>
      </c>
      <c r="S12518" t="s">
        <v>18994</v>
      </c>
      <c r="T1251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1.2499999997089617E-2</v>
      </c>
      <c r="U12518" s="5">
        <f>WEEKNUM(Shipment_Data[[#This Row],[DATE]],2)</f>
        <v>32</v>
      </c>
      <c r="V12518" s="6">
        <f>SUBTOTAL(103,Shipment_Data[[#This Row],[DATE]])</f>
        <v>1</v>
      </c>
      <c r="W125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519" spans="1:23" x14ac:dyDescent="0.25">
      <c r="A12519" s="1">
        <v>46241</v>
      </c>
      <c r="B12519" t="s">
        <v>596</v>
      </c>
      <c r="C12519" t="s">
        <v>15727</v>
      </c>
      <c r="D12519" t="s">
        <v>17956</v>
      </c>
      <c r="E12519">
        <v>1</v>
      </c>
      <c r="F12519" t="s">
        <v>15108</v>
      </c>
      <c r="G12519">
        <v>156811</v>
      </c>
      <c r="H12519" s="7">
        <v>83656.44</v>
      </c>
      <c r="I12519" t="s">
        <v>20</v>
      </c>
      <c r="J12519" t="s">
        <v>97</v>
      </c>
      <c r="K12519" t="s">
        <v>98</v>
      </c>
      <c r="L12519" s="2">
        <v>0.625</v>
      </c>
      <c r="M12519" s="2">
        <v>0.71180555555555558</v>
      </c>
      <c r="N12519" s="1">
        <v>46241</v>
      </c>
      <c r="O12519" t="s">
        <v>23</v>
      </c>
      <c r="S12519" t="s">
        <v>18994</v>
      </c>
      <c r="T1251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8.6805555554747116E-2</v>
      </c>
      <c r="U12519" s="5">
        <f>WEEKNUM(Shipment_Data[[#This Row],[DATE]],2)</f>
        <v>32</v>
      </c>
      <c r="V12519" s="6">
        <f>SUBTOTAL(103,Shipment_Data[[#This Row],[DATE]])</f>
        <v>1</v>
      </c>
      <c r="W125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520" spans="1:23" x14ac:dyDescent="0.25">
      <c r="A12520" s="1">
        <v>46241</v>
      </c>
      <c r="B12520" t="s">
        <v>285</v>
      </c>
      <c r="C12520" t="s">
        <v>15727</v>
      </c>
      <c r="D12520" t="s">
        <v>17957</v>
      </c>
      <c r="E12520">
        <v>1</v>
      </c>
      <c r="F12520" t="s">
        <v>15709</v>
      </c>
      <c r="G12520">
        <v>156849</v>
      </c>
      <c r="H12520" s="7">
        <v>2675</v>
      </c>
      <c r="I12520" t="s">
        <v>20</v>
      </c>
      <c r="J12520" t="s">
        <v>204</v>
      </c>
      <c r="K12520" t="s">
        <v>14988</v>
      </c>
      <c r="L12520" s="2">
        <v>0.67708333333333337</v>
      </c>
      <c r="M12520" s="2">
        <v>0.67708333333333337</v>
      </c>
      <c r="N12520" s="1">
        <v>46241</v>
      </c>
      <c r="O12520" t="s">
        <v>23</v>
      </c>
      <c r="S12520" t="s">
        <v>18994</v>
      </c>
      <c r="T125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2520" s="5">
        <f>WEEKNUM(Shipment_Data[[#This Row],[DATE]],2)</f>
        <v>32</v>
      </c>
      <c r="V12520" s="6">
        <f>SUBTOTAL(103,Shipment_Data[[#This Row],[DATE]])</f>
        <v>1</v>
      </c>
      <c r="W125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521" spans="1:23" x14ac:dyDescent="0.25">
      <c r="A12521" s="1">
        <v>46241</v>
      </c>
      <c r="B12521" t="s">
        <v>2203</v>
      </c>
      <c r="C12521" t="s">
        <v>15727</v>
      </c>
      <c r="D12521" t="s">
        <v>17958</v>
      </c>
      <c r="E12521">
        <v>8</v>
      </c>
      <c r="F12521" t="s">
        <v>15108</v>
      </c>
      <c r="G12521">
        <v>156805</v>
      </c>
      <c r="H12521" s="7">
        <v>749118.65</v>
      </c>
      <c r="I12521" t="s">
        <v>20</v>
      </c>
      <c r="J12521" t="s">
        <v>26</v>
      </c>
      <c r="K12521" t="s">
        <v>7410</v>
      </c>
      <c r="L12521" s="2">
        <v>0.6875</v>
      </c>
      <c r="M12521" s="2">
        <v>0.74236111111111114</v>
      </c>
      <c r="N12521" s="1">
        <v>46241</v>
      </c>
      <c r="O12521" t="s">
        <v>23</v>
      </c>
      <c r="S12521" t="s">
        <v>18994</v>
      </c>
      <c r="T125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5.486111110803904E-2</v>
      </c>
      <c r="U12521" s="5">
        <f>WEEKNUM(Shipment_Data[[#This Row],[DATE]],2)</f>
        <v>32</v>
      </c>
      <c r="V12521" s="6">
        <f>SUBTOTAL(103,Shipment_Data[[#This Row],[DATE]])</f>
        <v>1</v>
      </c>
      <c r="W125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522" spans="1:23" x14ac:dyDescent="0.25">
      <c r="A12522" s="1">
        <v>46241</v>
      </c>
      <c r="B12522" t="s">
        <v>487</v>
      </c>
      <c r="C12522" t="s">
        <v>15727</v>
      </c>
      <c r="D12522" t="s">
        <v>17959</v>
      </c>
      <c r="E12522">
        <v>1</v>
      </c>
      <c r="F12522" t="s">
        <v>15108</v>
      </c>
      <c r="G12522">
        <v>156828</v>
      </c>
      <c r="H12522" s="7">
        <v>46800.32</v>
      </c>
      <c r="I12522" t="s">
        <v>20</v>
      </c>
      <c r="J12522" t="s">
        <v>12258</v>
      </c>
      <c r="K12522" t="s">
        <v>8060</v>
      </c>
      <c r="L12522" s="2">
        <v>0.6875</v>
      </c>
      <c r="M12522" s="2">
        <v>0.77222222222222225</v>
      </c>
      <c r="N12522" s="1">
        <v>46241</v>
      </c>
      <c r="O12522" t="s">
        <v>23</v>
      </c>
      <c r="S12522" t="s">
        <v>18994</v>
      </c>
      <c r="T1252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8.4722222221898846E-2</v>
      </c>
      <c r="U12522" s="5">
        <f>WEEKNUM(Shipment_Data[[#This Row],[DATE]],2)</f>
        <v>32</v>
      </c>
      <c r="V12522" s="6">
        <f>SUBTOTAL(103,Shipment_Data[[#This Row],[DATE]])</f>
        <v>1</v>
      </c>
      <c r="W125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523" spans="1:23" x14ac:dyDescent="0.25">
      <c r="A12523" s="1">
        <v>46241</v>
      </c>
      <c r="B12523" t="s">
        <v>440</v>
      </c>
      <c r="C12523" t="s">
        <v>15727</v>
      </c>
      <c r="D12523" t="s">
        <v>17960</v>
      </c>
      <c r="E12523">
        <v>3</v>
      </c>
      <c r="F12523" t="s">
        <v>15108</v>
      </c>
      <c r="G12523">
        <v>156766</v>
      </c>
      <c r="H12523" s="7">
        <v>213861.51</v>
      </c>
      <c r="I12523" t="s">
        <v>20</v>
      </c>
      <c r="J12523" t="s">
        <v>12258</v>
      </c>
      <c r="K12523" t="s">
        <v>8060</v>
      </c>
      <c r="L12523" s="2">
        <v>0.6875</v>
      </c>
      <c r="M12523" s="2">
        <v>0.74791666666666667</v>
      </c>
      <c r="N12523" s="1">
        <v>46241</v>
      </c>
      <c r="O12523" t="s">
        <v>23</v>
      </c>
      <c r="S12523" t="s">
        <v>18994</v>
      </c>
      <c r="T125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6.0416666667151731E-2</v>
      </c>
      <c r="U12523" s="5">
        <f>WEEKNUM(Shipment_Data[[#This Row],[DATE]],2)</f>
        <v>32</v>
      </c>
      <c r="V12523" s="6">
        <f>SUBTOTAL(103,Shipment_Data[[#This Row],[DATE]])</f>
        <v>1</v>
      </c>
      <c r="W125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524" spans="1:23" x14ac:dyDescent="0.25">
      <c r="A12524" s="1">
        <v>46241</v>
      </c>
      <c r="B12524" t="s">
        <v>2904</v>
      </c>
      <c r="C12524" t="s">
        <v>15727</v>
      </c>
      <c r="D12524" t="s">
        <v>17961</v>
      </c>
      <c r="E12524">
        <v>1</v>
      </c>
      <c r="F12524" t="s">
        <v>15108</v>
      </c>
      <c r="G12524">
        <v>156789</v>
      </c>
      <c r="H12524" s="7">
        <v>187488.5</v>
      </c>
      <c r="I12524" t="s">
        <v>20</v>
      </c>
      <c r="J12524" t="s">
        <v>12258</v>
      </c>
      <c r="K12524" t="s">
        <v>8060</v>
      </c>
      <c r="L12524" s="2">
        <v>0.6875</v>
      </c>
      <c r="M12524" s="2">
        <v>0.71527777777777779</v>
      </c>
      <c r="N12524" s="1">
        <v>46241</v>
      </c>
      <c r="O12524" t="s">
        <v>23</v>
      </c>
      <c r="S12524" t="s">
        <v>18994</v>
      </c>
      <c r="T125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2.7777777781011537E-2</v>
      </c>
      <c r="U12524" s="5">
        <f>WEEKNUM(Shipment_Data[[#This Row],[DATE]],2)</f>
        <v>32</v>
      </c>
      <c r="V12524" s="6">
        <f>SUBTOTAL(103,Shipment_Data[[#This Row],[DATE]])</f>
        <v>1</v>
      </c>
      <c r="W125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525" spans="1:23" x14ac:dyDescent="0.25">
      <c r="A12525" s="1">
        <v>46241</v>
      </c>
      <c r="B12525" t="s">
        <v>2904</v>
      </c>
      <c r="C12525" t="s">
        <v>15727</v>
      </c>
      <c r="D12525" t="s">
        <v>17962</v>
      </c>
      <c r="E12525">
        <v>1</v>
      </c>
      <c r="F12525" t="s">
        <v>15108</v>
      </c>
      <c r="G12525">
        <v>156898</v>
      </c>
      <c r="H12525" s="7">
        <v>36489.4</v>
      </c>
      <c r="I12525" t="s">
        <v>20</v>
      </c>
      <c r="J12525" t="s">
        <v>12258</v>
      </c>
      <c r="K12525" t="s">
        <v>8060</v>
      </c>
      <c r="L12525" s="2">
        <v>0.6875</v>
      </c>
      <c r="M12525" s="2">
        <v>0.71527777777777779</v>
      </c>
      <c r="N12525" s="1">
        <v>46241</v>
      </c>
      <c r="O12525" t="s">
        <v>23</v>
      </c>
      <c r="S12525" t="s">
        <v>18994</v>
      </c>
      <c r="T1252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2.7777777781011537E-2</v>
      </c>
      <c r="U12525" s="5">
        <f>WEEKNUM(Shipment_Data[[#This Row],[DATE]],2)</f>
        <v>32</v>
      </c>
      <c r="V12525" s="6">
        <f>SUBTOTAL(103,Shipment_Data[[#This Row],[DATE]])</f>
        <v>1</v>
      </c>
      <c r="W125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526" spans="1:23" x14ac:dyDescent="0.25">
      <c r="A12526" s="1">
        <v>46241</v>
      </c>
      <c r="B12526" t="s">
        <v>2904</v>
      </c>
      <c r="C12526" t="s">
        <v>15727</v>
      </c>
      <c r="D12526" t="s">
        <v>17963</v>
      </c>
      <c r="E12526">
        <v>1</v>
      </c>
      <c r="F12526" t="s">
        <v>15709</v>
      </c>
      <c r="G12526">
        <v>156900</v>
      </c>
      <c r="H12526" s="7">
        <v>68839</v>
      </c>
      <c r="I12526" t="s">
        <v>20</v>
      </c>
      <c r="J12526" t="s">
        <v>12258</v>
      </c>
      <c r="K12526" t="s">
        <v>8060</v>
      </c>
      <c r="L12526" s="2">
        <v>0.6875</v>
      </c>
      <c r="M12526" s="2">
        <v>0.71527777777777779</v>
      </c>
      <c r="N12526" s="1">
        <v>46241</v>
      </c>
      <c r="O12526" t="s">
        <v>23</v>
      </c>
      <c r="S12526" t="s">
        <v>18994</v>
      </c>
      <c r="T125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2.7777777781011537E-2</v>
      </c>
      <c r="U12526" s="5">
        <f>WEEKNUM(Shipment_Data[[#This Row],[DATE]],2)</f>
        <v>32</v>
      </c>
      <c r="V12526" s="6">
        <f>SUBTOTAL(103,Shipment_Data[[#This Row],[DATE]])</f>
        <v>1</v>
      </c>
      <c r="W125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527" spans="1:23" x14ac:dyDescent="0.25">
      <c r="A12527" s="1">
        <v>46241</v>
      </c>
      <c r="B12527" t="s">
        <v>2904</v>
      </c>
      <c r="C12527" t="s">
        <v>15727</v>
      </c>
      <c r="D12527" t="s">
        <v>17964</v>
      </c>
      <c r="E12527">
        <v>1</v>
      </c>
      <c r="F12527" t="s">
        <v>15709</v>
      </c>
      <c r="G12527">
        <v>156830</v>
      </c>
      <c r="H12527" s="7">
        <v>64247.26</v>
      </c>
      <c r="I12527" t="s">
        <v>20</v>
      </c>
      <c r="J12527" t="s">
        <v>12258</v>
      </c>
      <c r="K12527" t="s">
        <v>8060</v>
      </c>
      <c r="L12527" s="2">
        <v>0.6875</v>
      </c>
      <c r="M12527" s="2">
        <v>0.71527777777777779</v>
      </c>
      <c r="N12527" s="1">
        <v>46241</v>
      </c>
      <c r="O12527" t="s">
        <v>23</v>
      </c>
      <c r="S12527" t="s">
        <v>18994</v>
      </c>
      <c r="T1252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2.7777777781011537E-2</v>
      </c>
      <c r="U12527" s="5">
        <f>WEEKNUM(Shipment_Data[[#This Row],[DATE]],2)</f>
        <v>32</v>
      </c>
      <c r="V12527" s="6">
        <f>SUBTOTAL(103,Shipment_Data[[#This Row],[DATE]])</f>
        <v>1</v>
      </c>
      <c r="W125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528" spans="1:23" x14ac:dyDescent="0.25">
      <c r="A12528" s="1">
        <v>46241</v>
      </c>
      <c r="B12528" t="s">
        <v>2904</v>
      </c>
      <c r="C12528" t="s">
        <v>15727</v>
      </c>
      <c r="D12528" t="s">
        <v>17965</v>
      </c>
      <c r="E12528">
        <v>1</v>
      </c>
      <c r="F12528" t="s">
        <v>15709</v>
      </c>
      <c r="G12528">
        <v>156897</v>
      </c>
      <c r="H12528" s="7">
        <v>19656</v>
      </c>
      <c r="I12528" t="s">
        <v>20</v>
      </c>
      <c r="J12528" t="s">
        <v>12258</v>
      </c>
      <c r="K12528" t="s">
        <v>8060</v>
      </c>
      <c r="L12528" s="2">
        <v>0.6875</v>
      </c>
      <c r="M12528" s="2">
        <v>0.71527777777777779</v>
      </c>
      <c r="N12528" s="1">
        <v>46241</v>
      </c>
      <c r="O12528" t="s">
        <v>23</v>
      </c>
      <c r="S12528" t="s">
        <v>18994</v>
      </c>
      <c r="T125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2.7777777781011537E-2</v>
      </c>
      <c r="U12528" s="5">
        <f>WEEKNUM(Shipment_Data[[#This Row],[DATE]],2)</f>
        <v>32</v>
      </c>
      <c r="V12528" s="6">
        <f>SUBTOTAL(103,Shipment_Data[[#This Row],[DATE]])</f>
        <v>1</v>
      </c>
      <c r="W125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529" spans="1:23" x14ac:dyDescent="0.25">
      <c r="A12529" s="1">
        <v>46241</v>
      </c>
      <c r="B12529" t="s">
        <v>2904</v>
      </c>
      <c r="C12529" t="s">
        <v>15727</v>
      </c>
      <c r="D12529" t="s">
        <v>17966</v>
      </c>
      <c r="E12529">
        <v>3</v>
      </c>
      <c r="F12529" t="s">
        <v>15108</v>
      </c>
      <c r="G12529">
        <v>156785</v>
      </c>
      <c r="H12529" s="7">
        <v>734753.1</v>
      </c>
      <c r="I12529" t="s">
        <v>20</v>
      </c>
      <c r="J12529" t="s">
        <v>12258</v>
      </c>
      <c r="K12529" t="s">
        <v>8060</v>
      </c>
      <c r="L12529" s="2">
        <v>0.6875</v>
      </c>
      <c r="M12529" s="2">
        <v>0.71527777777777779</v>
      </c>
      <c r="N12529" s="1">
        <v>46241</v>
      </c>
      <c r="O12529" t="s">
        <v>23</v>
      </c>
      <c r="S12529" t="s">
        <v>18994</v>
      </c>
      <c r="T125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2.7777777781011537E-2</v>
      </c>
      <c r="U12529" s="5">
        <f>WEEKNUM(Shipment_Data[[#This Row],[DATE]],2)</f>
        <v>32</v>
      </c>
      <c r="V12529" s="6">
        <f>SUBTOTAL(103,Shipment_Data[[#This Row],[DATE]])</f>
        <v>1</v>
      </c>
      <c r="W125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530" spans="1:23" x14ac:dyDescent="0.25">
      <c r="A12530" s="1">
        <v>46241</v>
      </c>
      <c r="B12530" t="s">
        <v>366</v>
      </c>
      <c r="C12530" t="s">
        <v>15727</v>
      </c>
      <c r="D12530" t="s">
        <v>17967</v>
      </c>
      <c r="E12530">
        <v>1</v>
      </c>
      <c r="F12530" t="s">
        <v>15709</v>
      </c>
      <c r="G12530">
        <v>156762</v>
      </c>
      <c r="H12530" s="7">
        <v>27000</v>
      </c>
      <c r="I12530" t="s">
        <v>20</v>
      </c>
      <c r="J12530" t="s">
        <v>16296</v>
      </c>
      <c r="K12530" t="s">
        <v>604</v>
      </c>
      <c r="L12530" s="2">
        <v>0.6875</v>
      </c>
      <c r="M12530" s="2">
        <v>0.75416666666666665</v>
      </c>
      <c r="N12530" s="1">
        <v>46241</v>
      </c>
      <c r="O12530" t="s">
        <v>23</v>
      </c>
      <c r="S12530" t="s">
        <v>18994</v>
      </c>
      <c r="T1253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6.6666666665696539E-2</v>
      </c>
      <c r="U12530" s="5">
        <f>WEEKNUM(Shipment_Data[[#This Row],[DATE]],2)</f>
        <v>32</v>
      </c>
      <c r="V12530" s="6">
        <f>SUBTOTAL(103,Shipment_Data[[#This Row],[DATE]])</f>
        <v>1</v>
      </c>
      <c r="W125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531" spans="1:23" x14ac:dyDescent="0.25">
      <c r="A12531" s="1">
        <v>46241</v>
      </c>
      <c r="B12531" t="s">
        <v>366</v>
      </c>
      <c r="C12531" t="s">
        <v>15727</v>
      </c>
      <c r="D12531" t="s">
        <v>17968</v>
      </c>
      <c r="E12531">
        <v>4</v>
      </c>
      <c r="F12531" t="s">
        <v>15108</v>
      </c>
      <c r="G12531">
        <v>156732</v>
      </c>
      <c r="H12531" s="7">
        <v>566191.76</v>
      </c>
      <c r="I12531" t="s">
        <v>41</v>
      </c>
      <c r="J12531" t="s">
        <v>16296</v>
      </c>
      <c r="K12531" t="s">
        <v>604</v>
      </c>
      <c r="L12531" s="2">
        <v>0.6875</v>
      </c>
      <c r="M12531" s="2">
        <v>0.75416666666666665</v>
      </c>
      <c r="N12531" s="1">
        <v>46241</v>
      </c>
      <c r="O12531" t="s">
        <v>23</v>
      </c>
      <c r="S12531" t="s">
        <v>18994</v>
      </c>
      <c r="T1253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6.6666666665696539E-2</v>
      </c>
      <c r="U12531" s="5">
        <f>WEEKNUM(Shipment_Data[[#This Row],[DATE]],2)</f>
        <v>32</v>
      </c>
      <c r="V12531" s="6">
        <f>SUBTOTAL(103,Shipment_Data[[#This Row],[DATE]])</f>
        <v>1</v>
      </c>
      <c r="W125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532" spans="1:23" x14ac:dyDescent="0.25">
      <c r="A12532" s="1">
        <v>46241</v>
      </c>
      <c r="B12532" t="s">
        <v>17969</v>
      </c>
      <c r="C12532" t="s">
        <v>15727</v>
      </c>
      <c r="D12532" t="s">
        <v>17970</v>
      </c>
      <c r="E12532">
        <v>1</v>
      </c>
      <c r="F12532" t="s">
        <v>15108</v>
      </c>
      <c r="G12532">
        <v>156896</v>
      </c>
      <c r="H12532" s="7">
        <v>66369</v>
      </c>
      <c r="I12532" t="s">
        <v>20</v>
      </c>
      <c r="J12532" t="s">
        <v>323</v>
      </c>
      <c r="K12532" t="s">
        <v>324</v>
      </c>
      <c r="L12532" s="2">
        <v>0.69444444444444442</v>
      </c>
      <c r="M12532" s="2">
        <v>0.75902777777777775</v>
      </c>
      <c r="N12532" s="1">
        <v>46241</v>
      </c>
      <c r="O12532" t="s">
        <v>23</v>
      </c>
      <c r="S12532" t="s">
        <v>18994</v>
      </c>
      <c r="T1253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6.4583333332848269E-2</v>
      </c>
      <c r="U12532" s="5">
        <f>WEEKNUM(Shipment_Data[[#This Row],[DATE]],2)</f>
        <v>32</v>
      </c>
      <c r="V12532" s="6">
        <f>SUBTOTAL(103,Shipment_Data[[#This Row],[DATE]])</f>
        <v>1</v>
      </c>
      <c r="W125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533" spans="1:23" x14ac:dyDescent="0.25">
      <c r="A12533" s="1">
        <v>46241</v>
      </c>
      <c r="B12533" t="s">
        <v>17971</v>
      </c>
      <c r="C12533" t="s">
        <v>15727</v>
      </c>
      <c r="D12533" t="s">
        <v>17972</v>
      </c>
      <c r="E12533">
        <v>2</v>
      </c>
      <c r="F12533" t="s">
        <v>15108</v>
      </c>
      <c r="G12533" t="s">
        <v>17973</v>
      </c>
      <c r="H12533" s="7">
        <v>426309.7</v>
      </c>
      <c r="I12533" t="s">
        <v>20</v>
      </c>
      <c r="J12533" t="s">
        <v>323</v>
      </c>
      <c r="K12533" t="s">
        <v>324</v>
      </c>
      <c r="L12533" s="2">
        <v>0.69444444444444442</v>
      </c>
      <c r="M12533" s="2">
        <v>0.75069444444444444</v>
      </c>
      <c r="N12533" s="1">
        <v>46241</v>
      </c>
      <c r="O12533" t="s">
        <v>23</v>
      </c>
      <c r="S12533" t="s">
        <v>18994</v>
      </c>
      <c r="T125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5.6250000001455192E-2</v>
      </c>
      <c r="U12533" s="5">
        <f>WEEKNUM(Shipment_Data[[#This Row],[DATE]],2)</f>
        <v>32</v>
      </c>
      <c r="V12533" s="6">
        <f>SUBTOTAL(103,Shipment_Data[[#This Row],[DATE]])</f>
        <v>1</v>
      </c>
      <c r="W125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534" spans="1:23" x14ac:dyDescent="0.25">
      <c r="A12534" s="1">
        <v>46241</v>
      </c>
      <c r="B12534" t="s">
        <v>17971</v>
      </c>
      <c r="C12534" t="s">
        <v>15727</v>
      </c>
      <c r="D12534" t="s">
        <v>17974</v>
      </c>
      <c r="E12534">
        <v>1</v>
      </c>
      <c r="F12534" t="s">
        <v>15709</v>
      </c>
      <c r="G12534">
        <v>156901</v>
      </c>
      <c r="H12534" s="7">
        <v>8121</v>
      </c>
      <c r="I12534" t="s">
        <v>20</v>
      </c>
      <c r="J12534" t="s">
        <v>323</v>
      </c>
      <c r="K12534" t="s">
        <v>324</v>
      </c>
      <c r="L12534" s="2">
        <v>0.69444444444444442</v>
      </c>
      <c r="M12534" s="2">
        <v>0.75069444444444444</v>
      </c>
      <c r="N12534" s="1">
        <v>46241</v>
      </c>
      <c r="O12534" t="s">
        <v>23</v>
      </c>
      <c r="S12534" t="s">
        <v>18994</v>
      </c>
      <c r="T125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5.6250000001455192E-2</v>
      </c>
      <c r="U12534" s="5">
        <f>WEEKNUM(Shipment_Data[[#This Row],[DATE]],2)</f>
        <v>32</v>
      </c>
      <c r="V12534" s="6">
        <f>SUBTOTAL(103,Shipment_Data[[#This Row],[DATE]])</f>
        <v>1</v>
      </c>
      <c r="W125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535" spans="1:23" x14ac:dyDescent="0.25">
      <c r="A12535" s="1">
        <v>46241</v>
      </c>
      <c r="B12535" t="s">
        <v>17975</v>
      </c>
      <c r="C12535" t="s">
        <v>15727</v>
      </c>
      <c r="D12535" t="s">
        <v>17976</v>
      </c>
      <c r="E12535">
        <v>15</v>
      </c>
      <c r="F12535" t="s">
        <v>15108</v>
      </c>
      <c r="G12535">
        <v>156751</v>
      </c>
      <c r="H12535" s="7">
        <v>5818543.5300000003</v>
      </c>
      <c r="I12535" t="s">
        <v>41</v>
      </c>
      <c r="J12535" t="s">
        <v>323</v>
      </c>
      <c r="K12535" t="s">
        <v>324</v>
      </c>
      <c r="L12535" s="2">
        <v>0.69444444444444442</v>
      </c>
      <c r="M12535" s="2">
        <v>0.77083333333333337</v>
      </c>
      <c r="N12535" s="1">
        <v>46241</v>
      </c>
      <c r="O12535" t="s">
        <v>23</v>
      </c>
      <c r="S12535" t="s">
        <v>18994</v>
      </c>
      <c r="T125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7.6388888890505768E-2</v>
      </c>
      <c r="U12535" s="5">
        <f>WEEKNUM(Shipment_Data[[#This Row],[DATE]],2)</f>
        <v>32</v>
      </c>
      <c r="V12535" s="6">
        <f>SUBTOTAL(103,Shipment_Data[[#This Row],[DATE]])</f>
        <v>1</v>
      </c>
      <c r="W125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536" spans="1:23" x14ac:dyDescent="0.25">
      <c r="A12536" s="1">
        <v>46241</v>
      </c>
      <c r="B12536" t="s">
        <v>285</v>
      </c>
      <c r="C12536" t="s">
        <v>15727</v>
      </c>
      <c r="D12536" t="s">
        <v>17977</v>
      </c>
      <c r="E12536">
        <v>1</v>
      </c>
      <c r="F12536" t="s">
        <v>15108</v>
      </c>
      <c r="G12536">
        <v>156926</v>
      </c>
      <c r="H12536" s="7">
        <v>3371.3</v>
      </c>
      <c r="I12536" t="s">
        <v>20</v>
      </c>
      <c r="J12536" t="s">
        <v>204</v>
      </c>
      <c r="K12536" t="s">
        <v>14988</v>
      </c>
      <c r="L12536" s="2">
        <v>0.70208333333333328</v>
      </c>
      <c r="M12536" s="2">
        <v>0.70208333333333328</v>
      </c>
      <c r="N12536" s="1">
        <v>46241</v>
      </c>
      <c r="O12536" t="s">
        <v>23</v>
      </c>
      <c r="S12536" t="s">
        <v>18994</v>
      </c>
      <c r="T125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2536" s="5">
        <f>WEEKNUM(Shipment_Data[[#This Row],[DATE]],2)</f>
        <v>32</v>
      </c>
      <c r="V12536" s="6">
        <f>SUBTOTAL(103,Shipment_Data[[#This Row],[DATE]])</f>
        <v>1</v>
      </c>
      <c r="W125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537" spans="1:23" x14ac:dyDescent="0.25">
      <c r="A12537" s="1">
        <v>46241</v>
      </c>
      <c r="B12537" t="s">
        <v>285</v>
      </c>
      <c r="C12537" t="s">
        <v>15727</v>
      </c>
      <c r="D12537" t="s">
        <v>17957</v>
      </c>
      <c r="E12537">
        <v>1</v>
      </c>
      <c r="F12537" t="s">
        <v>15709</v>
      </c>
      <c r="G12537">
        <v>156849</v>
      </c>
      <c r="H12537" s="7">
        <v>2675</v>
      </c>
      <c r="I12537" t="s">
        <v>20</v>
      </c>
      <c r="J12537" t="s">
        <v>204</v>
      </c>
      <c r="K12537" t="s">
        <v>14988</v>
      </c>
      <c r="L12537" s="2">
        <v>0.67708333333333337</v>
      </c>
      <c r="M12537" s="2">
        <v>0.67708333333333337</v>
      </c>
      <c r="N12537" s="1">
        <v>46241</v>
      </c>
      <c r="O12537" t="s">
        <v>23</v>
      </c>
      <c r="S12537" t="s">
        <v>18994</v>
      </c>
      <c r="T125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2537" s="5">
        <f>WEEKNUM(Shipment_Data[[#This Row],[DATE]],2)</f>
        <v>32</v>
      </c>
      <c r="V12537" s="6">
        <f>SUBTOTAL(103,Shipment_Data[[#This Row],[DATE]])</f>
        <v>1</v>
      </c>
      <c r="W125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538" spans="1:23" x14ac:dyDescent="0.25">
      <c r="A12538" s="1">
        <v>46241</v>
      </c>
      <c r="B12538" t="s">
        <v>285</v>
      </c>
      <c r="C12538" t="s">
        <v>15727</v>
      </c>
      <c r="D12538" t="s">
        <v>17978</v>
      </c>
      <c r="E12538">
        <v>1</v>
      </c>
      <c r="F12538" t="s">
        <v>15709</v>
      </c>
      <c r="G12538">
        <v>156860</v>
      </c>
      <c r="H12538" s="7">
        <v>4102</v>
      </c>
      <c r="I12538" t="s">
        <v>20</v>
      </c>
      <c r="J12538" t="s">
        <v>204</v>
      </c>
      <c r="K12538" t="s">
        <v>14988</v>
      </c>
      <c r="L12538" s="2">
        <v>0.54652777777777772</v>
      </c>
      <c r="M12538" s="2">
        <v>0.54652777777777772</v>
      </c>
      <c r="N12538" s="1">
        <v>46241</v>
      </c>
      <c r="O12538" t="s">
        <v>23</v>
      </c>
      <c r="S12538" t="s">
        <v>18994</v>
      </c>
      <c r="T1253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2538" s="5">
        <f>WEEKNUM(Shipment_Data[[#This Row],[DATE]],2)</f>
        <v>32</v>
      </c>
      <c r="V12538" s="6">
        <f>SUBTOTAL(103,Shipment_Data[[#This Row],[DATE]])</f>
        <v>1</v>
      </c>
      <c r="W125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539" spans="1:23" x14ac:dyDescent="0.25">
      <c r="A12539" s="1">
        <v>46241</v>
      </c>
      <c r="B12539" t="s">
        <v>1700</v>
      </c>
      <c r="C12539" t="s">
        <v>15727</v>
      </c>
      <c r="D12539" t="s">
        <v>17979</v>
      </c>
      <c r="E12539">
        <v>1</v>
      </c>
      <c r="F12539" t="s">
        <v>15108</v>
      </c>
      <c r="G12539">
        <v>156891</v>
      </c>
      <c r="H12539" s="7">
        <v>10304</v>
      </c>
      <c r="I12539" t="s">
        <v>20</v>
      </c>
      <c r="J12539" t="s">
        <v>91</v>
      </c>
      <c r="K12539" t="s">
        <v>14988</v>
      </c>
      <c r="L12539" s="2">
        <v>0.5805555555555556</v>
      </c>
      <c r="M12539" s="2">
        <v>0.5805555555555556</v>
      </c>
      <c r="N12539" s="1">
        <v>46241</v>
      </c>
      <c r="O12539" t="s">
        <v>23</v>
      </c>
      <c r="S12539" t="s">
        <v>18994</v>
      </c>
      <c r="T125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2539" s="5">
        <f>WEEKNUM(Shipment_Data[[#This Row],[DATE]],2)</f>
        <v>32</v>
      </c>
      <c r="V12539" s="6">
        <f>SUBTOTAL(103,Shipment_Data[[#This Row],[DATE]])</f>
        <v>1</v>
      </c>
      <c r="W125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540" spans="1:23" x14ac:dyDescent="0.25">
      <c r="A12540" s="1">
        <v>46241</v>
      </c>
      <c r="B12540" t="s">
        <v>162</v>
      </c>
      <c r="C12540" t="s">
        <v>15727</v>
      </c>
      <c r="D12540" t="s">
        <v>17980</v>
      </c>
      <c r="E12540">
        <v>1</v>
      </c>
      <c r="F12540" t="s">
        <v>15108</v>
      </c>
      <c r="G12540">
        <v>156853</v>
      </c>
      <c r="H12540" s="7">
        <v>102603.52</v>
      </c>
      <c r="I12540" t="s">
        <v>20</v>
      </c>
      <c r="J12540" t="s">
        <v>105</v>
      </c>
      <c r="K12540" t="s">
        <v>106</v>
      </c>
      <c r="L12540" s="2">
        <v>0.72222222222222221</v>
      </c>
      <c r="M12540" s="2">
        <v>0.86111111111111116</v>
      </c>
      <c r="N12540" s="1">
        <v>46241</v>
      </c>
      <c r="O12540" t="s">
        <v>23</v>
      </c>
      <c r="S12540" t="s">
        <v>18994</v>
      </c>
      <c r="T125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0.13888888889050577</v>
      </c>
      <c r="U12540" s="5">
        <f>WEEKNUM(Shipment_Data[[#This Row],[DATE]],2)</f>
        <v>32</v>
      </c>
      <c r="V12540" s="6">
        <f>SUBTOTAL(103,Shipment_Data[[#This Row],[DATE]])</f>
        <v>1</v>
      </c>
      <c r="W125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541" spans="1:23" x14ac:dyDescent="0.25">
      <c r="A12541" s="1">
        <v>46241</v>
      </c>
      <c r="B12541" t="s">
        <v>10803</v>
      </c>
      <c r="C12541" t="s">
        <v>15727</v>
      </c>
      <c r="D12541" t="s">
        <v>17981</v>
      </c>
      <c r="E12541">
        <v>1</v>
      </c>
      <c r="F12541" t="s">
        <v>15108</v>
      </c>
      <c r="G12541">
        <v>156836</v>
      </c>
      <c r="H12541" s="7">
        <v>72722.559999999998</v>
      </c>
      <c r="I12541" t="s">
        <v>20</v>
      </c>
      <c r="J12541" t="s">
        <v>105</v>
      </c>
      <c r="K12541" t="s">
        <v>106</v>
      </c>
      <c r="L12541" s="2">
        <v>0.72222222222222221</v>
      </c>
      <c r="M12541" s="2">
        <v>0.85069444444444442</v>
      </c>
      <c r="N12541" s="1">
        <v>46241</v>
      </c>
      <c r="O12541" t="s">
        <v>23</v>
      </c>
      <c r="S12541" t="s">
        <v>18994</v>
      </c>
      <c r="T125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0.12847222222626442</v>
      </c>
      <c r="U12541" s="5">
        <f>WEEKNUM(Shipment_Data[[#This Row],[DATE]],2)</f>
        <v>32</v>
      </c>
      <c r="V12541" s="6">
        <f>SUBTOTAL(103,Shipment_Data[[#This Row],[DATE]])</f>
        <v>1</v>
      </c>
      <c r="W125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542" spans="1:23" x14ac:dyDescent="0.25">
      <c r="A12542" s="1">
        <v>46241</v>
      </c>
      <c r="B12542" t="s">
        <v>1029</v>
      </c>
      <c r="C12542" t="s">
        <v>15727</v>
      </c>
      <c r="D12542" t="s">
        <v>17982</v>
      </c>
      <c r="E12542">
        <v>2</v>
      </c>
      <c r="F12542" t="s">
        <v>15108</v>
      </c>
      <c r="G12542">
        <v>156869</v>
      </c>
      <c r="H12542" s="7">
        <v>152409.60000000001</v>
      </c>
      <c r="I12542" t="s">
        <v>20</v>
      </c>
      <c r="J12542" t="s">
        <v>105</v>
      </c>
      <c r="K12542" t="s">
        <v>106</v>
      </c>
      <c r="L12542" s="2">
        <v>0.72222222222222221</v>
      </c>
      <c r="M12542" s="2">
        <v>0.81736111111111109</v>
      </c>
      <c r="N12542" s="1">
        <v>46241</v>
      </c>
      <c r="O12542" t="s">
        <v>23</v>
      </c>
      <c r="S12542" t="s">
        <v>18994</v>
      </c>
      <c r="T125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9.5138888893416151E-2</v>
      </c>
      <c r="U12542" s="5">
        <f>WEEKNUM(Shipment_Data[[#This Row],[DATE]],2)</f>
        <v>32</v>
      </c>
      <c r="V12542" s="6">
        <f>SUBTOTAL(103,Shipment_Data[[#This Row],[DATE]])</f>
        <v>1</v>
      </c>
      <c r="W125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543" spans="1:23" x14ac:dyDescent="0.25">
      <c r="A12543" s="1">
        <v>46241</v>
      </c>
      <c r="B12543" t="s">
        <v>17983</v>
      </c>
      <c r="C12543" t="s">
        <v>15727</v>
      </c>
      <c r="D12543" t="s">
        <v>17984</v>
      </c>
      <c r="E12543">
        <v>3</v>
      </c>
      <c r="F12543" t="s">
        <v>15108</v>
      </c>
      <c r="G12543">
        <v>156686</v>
      </c>
      <c r="H12543" s="7">
        <v>241062.25</v>
      </c>
      <c r="I12543" t="s">
        <v>20</v>
      </c>
      <c r="J12543" t="s">
        <v>105</v>
      </c>
      <c r="K12543" t="s">
        <v>106</v>
      </c>
      <c r="L12543" s="2">
        <v>0.72222222222222221</v>
      </c>
      <c r="M12543" s="2">
        <v>0.83680555555555558</v>
      </c>
      <c r="N12543" s="1">
        <v>46241</v>
      </c>
      <c r="O12543" t="s">
        <v>23</v>
      </c>
      <c r="S12543" t="s">
        <v>18994</v>
      </c>
      <c r="T125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0.11458333333575865</v>
      </c>
      <c r="U12543" s="5">
        <f>WEEKNUM(Shipment_Data[[#This Row],[DATE]],2)</f>
        <v>32</v>
      </c>
      <c r="V12543" s="6">
        <f>SUBTOTAL(103,Shipment_Data[[#This Row],[DATE]])</f>
        <v>1</v>
      </c>
      <c r="W125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544" spans="1:23" x14ac:dyDescent="0.25">
      <c r="A12544" s="1">
        <v>46241</v>
      </c>
      <c r="B12544" t="s">
        <v>285</v>
      </c>
      <c r="C12544" t="s">
        <v>15727</v>
      </c>
      <c r="D12544" t="s">
        <v>17985</v>
      </c>
      <c r="E12544">
        <v>1</v>
      </c>
      <c r="F12544" t="s">
        <v>15709</v>
      </c>
      <c r="G12544">
        <v>156912</v>
      </c>
      <c r="H12544" s="7">
        <v>7994.81</v>
      </c>
      <c r="I12544" t="s">
        <v>20</v>
      </c>
      <c r="J12544" t="s">
        <v>204</v>
      </c>
      <c r="K12544" t="s">
        <v>14988</v>
      </c>
      <c r="L12544" s="2">
        <v>0.70902777777777781</v>
      </c>
      <c r="M12544" s="2">
        <v>0.70902777777777781</v>
      </c>
      <c r="N12544" s="1">
        <v>46241</v>
      </c>
      <c r="O12544" t="s">
        <v>23</v>
      </c>
      <c r="S12544" t="s">
        <v>18994</v>
      </c>
      <c r="T125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2544" s="5">
        <f>WEEKNUM(Shipment_Data[[#This Row],[DATE]],2)</f>
        <v>32</v>
      </c>
      <c r="V12544" s="6">
        <f>SUBTOTAL(103,Shipment_Data[[#This Row],[DATE]])</f>
        <v>1</v>
      </c>
      <c r="W125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545" spans="1:23" x14ac:dyDescent="0.25">
      <c r="A12545" s="1">
        <v>46241</v>
      </c>
      <c r="B12545" t="s">
        <v>285</v>
      </c>
      <c r="C12545" t="s">
        <v>15727</v>
      </c>
      <c r="D12545" t="s">
        <v>17986</v>
      </c>
      <c r="E12545">
        <v>1</v>
      </c>
      <c r="F12545" t="s">
        <v>15853</v>
      </c>
      <c r="G12545">
        <v>156930</v>
      </c>
      <c r="H12545" s="7">
        <v>4462</v>
      </c>
      <c r="I12545" t="s">
        <v>20</v>
      </c>
      <c r="J12545" t="s">
        <v>204</v>
      </c>
      <c r="K12545" t="s">
        <v>14988</v>
      </c>
      <c r="L12545" s="2">
        <v>0.71319444444444446</v>
      </c>
      <c r="M12545" s="2">
        <v>0.71319444444444446</v>
      </c>
      <c r="N12545" s="1">
        <v>46241</v>
      </c>
      <c r="O12545" t="s">
        <v>23</v>
      </c>
      <c r="S12545" t="s">
        <v>18994</v>
      </c>
      <c r="T125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2545" s="5">
        <f>WEEKNUM(Shipment_Data[[#This Row],[DATE]],2)</f>
        <v>32</v>
      </c>
      <c r="V12545" s="6">
        <f>SUBTOTAL(103,Shipment_Data[[#This Row],[DATE]])</f>
        <v>1</v>
      </c>
      <c r="W125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546" spans="1:23" x14ac:dyDescent="0.25">
      <c r="A12546" s="1">
        <v>46241</v>
      </c>
      <c r="B12546" t="s">
        <v>3933</v>
      </c>
      <c r="C12546" t="s">
        <v>15727</v>
      </c>
      <c r="D12546" t="s">
        <v>17987</v>
      </c>
      <c r="E12546">
        <v>2</v>
      </c>
      <c r="F12546" t="s">
        <v>15108</v>
      </c>
      <c r="G12546">
        <v>156727</v>
      </c>
      <c r="H12546" s="7">
        <v>1622940.44</v>
      </c>
      <c r="I12546" t="s">
        <v>20</v>
      </c>
      <c r="J12546" t="s">
        <v>26</v>
      </c>
      <c r="K12546" t="s">
        <v>7410</v>
      </c>
      <c r="L12546" s="2">
        <v>0.73611111111111116</v>
      </c>
      <c r="M12546" s="2">
        <v>0.77083333333333337</v>
      </c>
      <c r="N12546" s="1">
        <v>46241</v>
      </c>
      <c r="O12546" t="s">
        <v>23</v>
      </c>
      <c r="S12546" t="s">
        <v>18994</v>
      </c>
      <c r="T125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3.4722222226264421E-2</v>
      </c>
      <c r="U12546" s="5">
        <f>WEEKNUM(Shipment_Data[[#This Row],[DATE]],2)</f>
        <v>32</v>
      </c>
      <c r="V12546" s="6">
        <f>SUBTOTAL(103,Shipment_Data[[#This Row],[DATE]])</f>
        <v>1</v>
      </c>
      <c r="W125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547" spans="1:23" x14ac:dyDescent="0.25">
      <c r="A12547" s="1">
        <v>46241</v>
      </c>
      <c r="B12547" t="s">
        <v>166</v>
      </c>
      <c r="C12547" t="s">
        <v>15727</v>
      </c>
      <c r="D12547" t="s">
        <v>17988</v>
      </c>
      <c r="E12547">
        <v>1</v>
      </c>
      <c r="F12547" t="s">
        <v>15108</v>
      </c>
      <c r="G12547">
        <v>156837</v>
      </c>
      <c r="H12547" s="7">
        <v>73582</v>
      </c>
      <c r="I12547" t="s">
        <v>20</v>
      </c>
      <c r="J12547" t="s">
        <v>105</v>
      </c>
      <c r="K12547" t="s">
        <v>106</v>
      </c>
      <c r="L12547" s="2">
        <v>0.72222222222222221</v>
      </c>
      <c r="M12547" s="2">
        <v>0.85069444444444442</v>
      </c>
      <c r="N12547" s="1">
        <v>46241</v>
      </c>
      <c r="O12547" t="s">
        <v>23</v>
      </c>
      <c r="S12547" t="s">
        <v>18994</v>
      </c>
      <c r="T125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0.12847222222626442</v>
      </c>
      <c r="U12547" s="5">
        <f>WEEKNUM(Shipment_Data[[#This Row],[DATE]],2)</f>
        <v>32</v>
      </c>
      <c r="V12547" s="6">
        <f>SUBTOTAL(103,Shipment_Data[[#This Row],[DATE]])</f>
        <v>1</v>
      </c>
      <c r="W125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548" spans="1:23" x14ac:dyDescent="0.25">
      <c r="A12548" s="1">
        <v>46242</v>
      </c>
      <c r="B12548" t="s">
        <v>463</v>
      </c>
      <c r="C12548" t="s">
        <v>15727</v>
      </c>
      <c r="D12548" t="s">
        <v>17989</v>
      </c>
      <c r="E12548">
        <v>12</v>
      </c>
      <c r="F12548" t="s">
        <v>15108</v>
      </c>
      <c r="G12548">
        <v>156587</v>
      </c>
      <c r="H12548" s="7">
        <v>1512650.36</v>
      </c>
      <c r="I12548" t="s">
        <v>20</v>
      </c>
      <c r="J12548" t="s">
        <v>323</v>
      </c>
      <c r="K12548" t="s">
        <v>324</v>
      </c>
      <c r="L12548" s="2">
        <v>0.52777777777777779</v>
      </c>
      <c r="M12548" s="2">
        <v>0.69791666666666663</v>
      </c>
      <c r="N12548" s="1">
        <v>46242</v>
      </c>
      <c r="O12548" t="s">
        <v>23</v>
      </c>
      <c r="S12548" t="s">
        <v>18994</v>
      </c>
      <c r="T1254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0.17013888888322981</v>
      </c>
      <c r="U12548" s="5">
        <f>WEEKNUM(Shipment_Data[[#This Row],[DATE]],2)</f>
        <v>32</v>
      </c>
      <c r="V12548" s="6">
        <f>SUBTOTAL(103,Shipment_Data[[#This Row],[DATE]])</f>
        <v>1</v>
      </c>
      <c r="W125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549" spans="1:23" x14ac:dyDescent="0.25">
      <c r="A12549" s="1">
        <v>46242</v>
      </c>
      <c r="B12549" t="s">
        <v>463</v>
      </c>
      <c r="C12549" t="s">
        <v>15727</v>
      </c>
      <c r="D12549" t="s">
        <v>17990</v>
      </c>
      <c r="E12549">
        <v>1</v>
      </c>
      <c r="F12549" t="s">
        <v>15709</v>
      </c>
      <c r="G12549">
        <v>156665</v>
      </c>
      <c r="H12549" s="7">
        <v>42714.2</v>
      </c>
      <c r="I12549" t="s">
        <v>20</v>
      </c>
      <c r="J12549" t="s">
        <v>323</v>
      </c>
      <c r="K12549" t="s">
        <v>324</v>
      </c>
      <c r="L12549" s="2">
        <v>0.52777777777777779</v>
      </c>
      <c r="M12549" s="2">
        <v>0.69791666666666663</v>
      </c>
      <c r="N12549" s="1">
        <v>46242</v>
      </c>
      <c r="O12549" t="s">
        <v>23</v>
      </c>
      <c r="S12549" t="s">
        <v>18994</v>
      </c>
      <c r="T1254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0.17013888888322981</v>
      </c>
      <c r="U12549" s="5">
        <f>WEEKNUM(Shipment_Data[[#This Row],[DATE]],2)</f>
        <v>32</v>
      </c>
      <c r="V12549" s="6">
        <f>SUBTOTAL(103,Shipment_Data[[#This Row],[DATE]])</f>
        <v>1</v>
      </c>
      <c r="W125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550" spans="1:23" x14ac:dyDescent="0.25">
      <c r="A12550" s="1">
        <v>46242</v>
      </c>
      <c r="B12550" t="s">
        <v>463</v>
      </c>
      <c r="C12550" t="s">
        <v>15727</v>
      </c>
      <c r="D12550" t="s">
        <v>17991</v>
      </c>
      <c r="E12550">
        <v>1</v>
      </c>
      <c r="F12550" t="s">
        <v>15709</v>
      </c>
      <c r="G12550">
        <v>156599</v>
      </c>
      <c r="H12550" s="7">
        <v>74010</v>
      </c>
      <c r="I12550" t="s">
        <v>20</v>
      </c>
      <c r="J12550" t="s">
        <v>323</v>
      </c>
      <c r="K12550" t="s">
        <v>324</v>
      </c>
      <c r="L12550" s="2">
        <v>0.52777777777777779</v>
      </c>
      <c r="M12550" s="2">
        <v>0.69791666666666663</v>
      </c>
      <c r="N12550" s="1">
        <v>46242</v>
      </c>
      <c r="O12550" t="s">
        <v>23</v>
      </c>
      <c r="S12550" t="s">
        <v>18994</v>
      </c>
      <c r="T1255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0.17013888888322981</v>
      </c>
      <c r="U12550" s="5">
        <f>WEEKNUM(Shipment_Data[[#This Row],[DATE]],2)</f>
        <v>32</v>
      </c>
      <c r="V12550" s="6">
        <f>SUBTOTAL(103,Shipment_Data[[#This Row],[DATE]])</f>
        <v>1</v>
      </c>
      <c r="W125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551" spans="1:23" x14ac:dyDescent="0.25">
      <c r="A12551" s="1">
        <v>46242</v>
      </c>
      <c r="B12551" t="s">
        <v>17992</v>
      </c>
      <c r="C12551" t="s">
        <v>15727</v>
      </c>
      <c r="D12551" t="s">
        <v>17993</v>
      </c>
      <c r="E12551">
        <v>1</v>
      </c>
      <c r="F12551" t="s">
        <v>15984</v>
      </c>
      <c r="G12551">
        <v>156046</v>
      </c>
      <c r="H12551" s="7">
        <v>8924</v>
      </c>
      <c r="I12551" t="s">
        <v>20</v>
      </c>
      <c r="J12551" t="s">
        <v>323</v>
      </c>
      <c r="K12551" t="s">
        <v>324</v>
      </c>
      <c r="L12551" s="2">
        <v>0.52777777777777779</v>
      </c>
      <c r="M12551" s="2">
        <v>0.62013888888888891</v>
      </c>
      <c r="N12551" s="1">
        <v>46242</v>
      </c>
      <c r="O12551" t="s">
        <v>23</v>
      </c>
      <c r="S12551" t="s">
        <v>18994</v>
      </c>
      <c r="T1255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9.2361111106583849E-2</v>
      </c>
      <c r="U12551" s="5">
        <f>WEEKNUM(Shipment_Data[[#This Row],[DATE]],2)</f>
        <v>32</v>
      </c>
      <c r="V12551" s="6">
        <f>SUBTOTAL(103,Shipment_Data[[#This Row],[DATE]])</f>
        <v>1</v>
      </c>
      <c r="W125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552" spans="1:23" x14ac:dyDescent="0.25">
      <c r="A12552" s="1">
        <v>46242</v>
      </c>
      <c r="B12552" t="s">
        <v>551</v>
      </c>
      <c r="C12552" t="s">
        <v>15727</v>
      </c>
      <c r="D12552" t="s">
        <v>17994</v>
      </c>
      <c r="E12552">
        <v>1</v>
      </c>
      <c r="F12552" t="s">
        <v>15853</v>
      </c>
      <c r="G12552">
        <v>156949</v>
      </c>
      <c r="H12552" s="7">
        <v>68096</v>
      </c>
      <c r="I12552" t="s">
        <v>20</v>
      </c>
      <c r="J12552" t="s">
        <v>16313</v>
      </c>
      <c r="K12552" t="s">
        <v>210</v>
      </c>
      <c r="L12552" s="2">
        <v>0.56319444444444444</v>
      </c>
      <c r="M12552" s="2">
        <v>0.59305555555555556</v>
      </c>
      <c r="N12552" s="1">
        <v>46242</v>
      </c>
      <c r="O12552" t="s">
        <v>23</v>
      </c>
      <c r="S12552" t="s">
        <v>18994</v>
      </c>
      <c r="T1255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2.9861111106583849E-2</v>
      </c>
      <c r="U12552" s="5">
        <f>WEEKNUM(Shipment_Data[[#This Row],[DATE]],2)</f>
        <v>32</v>
      </c>
      <c r="V12552" s="6">
        <f>SUBTOTAL(103,Shipment_Data[[#This Row],[DATE]])</f>
        <v>1</v>
      </c>
      <c r="W125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553" spans="1:23" x14ac:dyDescent="0.25">
      <c r="A12553" s="1">
        <v>46242</v>
      </c>
      <c r="B12553" t="s">
        <v>17995</v>
      </c>
      <c r="C12553" t="s">
        <v>15727</v>
      </c>
      <c r="D12553" t="s">
        <v>17996</v>
      </c>
      <c r="E12553">
        <v>1</v>
      </c>
      <c r="F12553" t="s">
        <v>15108</v>
      </c>
      <c r="G12553">
        <v>156840</v>
      </c>
      <c r="H12553" s="7">
        <v>183070.6</v>
      </c>
      <c r="I12553" t="s">
        <v>20</v>
      </c>
      <c r="J12553" t="s">
        <v>16313</v>
      </c>
      <c r="K12553" t="s">
        <v>210</v>
      </c>
      <c r="L12553" s="2">
        <v>0.56319444444444444</v>
      </c>
      <c r="M12553" s="2">
        <v>0.63541666666666663</v>
      </c>
      <c r="N12553" s="1">
        <v>46242</v>
      </c>
      <c r="O12553" t="s">
        <v>23</v>
      </c>
      <c r="S12553" t="s">
        <v>18994</v>
      </c>
      <c r="T1255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7.2222222217533272E-2</v>
      </c>
      <c r="U12553" s="5">
        <f>WEEKNUM(Shipment_Data[[#This Row],[DATE]],2)</f>
        <v>32</v>
      </c>
      <c r="V12553" s="6">
        <f>SUBTOTAL(103,Shipment_Data[[#This Row],[DATE]])</f>
        <v>1</v>
      </c>
      <c r="W125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554" spans="1:23" x14ac:dyDescent="0.25">
      <c r="A12554" s="1">
        <v>46242</v>
      </c>
      <c r="B12554" t="s">
        <v>186</v>
      </c>
      <c r="C12554" t="s">
        <v>15727</v>
      </c>
      <c r="D12554" t="s">
        <v>17997</v>
      </c>
      <c r="E12554">
        <v>1</v>
      </c>
      <c r="F12554" t="s">
        <v>15108</v>
      </c>
      <c r="G12554">
        <v>156928</v>
      </c>
      <c r="H12554" s="7">
        <v>58546.98</v>
      </c>
      <c r="I12554" t="s">
        <v>20</v>
      </c>
      <c r="J12554" t="s">
        <v>57</v>
      </c>
      <c r="K12554" t="s">
        <v>58</v>
      </c>
      <c r="L12554" s="2">
        <v>0.5625</v>
      </c>
      <c r="M12554" s="2">
        <v>0.57708333333333328</v>
      </c>
      <c r="N12554" s="1">
        <v>46242</v>
      </c>
      <c r="O12554" t="s">
        <v>23</v>
      </c>
      <c r="S12554" t="s">
        <v>18994</v>
      </c>
      <c r="T1255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1.4583333329937886E-2</v>
      </c>
      <c r="U12554" s="5">
        <f>WEEKNUM(Shipment_Data[[#This Row],[DATE]],2)</f>
        <v>32</v>
      </c>
      <c r="V12554" s="6">
        <f>SUBTOTAL(103,Shipment_Data[[#This Row],[DATE]])</f>
        <v>1</v>
      </c>
      <c r="W125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555" spans="1:23" x14ac:dyDescent="0.25">
      <c r="A12555" s="1">
        <v>46242</v>
      </c>
      <c r="B12555" t="s">
        <v>186</v>
      </c>
      <c r="C12555" t="s">
        <v>15727</v>
      </c>
      <c r="D12555" t="s">
        <v>17998</v>
      </c>
      <c r="E12555">
        <v>1</v>
      </c>
      <c r="F12555" t="s">
        <v>15108</v>
      </c>
      <c r="G12555">
        <v>156959</v>
      </c>
      <c r="H12555" s="7">
        <v>117908.68</v>
      </c>
      <c r="I12555" t="s">
        <v>20</v>
      </c>
      <c r="J12555" t="s">
        <v>57</v>
      </c>
      <c r="K12555" t="s">
        <v>58</v>
      </c>
      <c r="L12555" s="2">
        <v>0.5625</v>
      </c>
      <c r="M12555" s="2">
        <v>0.57708333333333328</v>
      </c>
      <c r="N12555" s="1">
        <v>46242</v>
      </c>
      <c r="O12555" t="s">
        <v>23</v>
      </c>
      <c r="S12555" t="s">
        <v>18994</v>
      </c>
      <c r="T1255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1.4583333329937886E-2</v>
      </c>
      <c r="U12555" s="5">
        <f>WEEKNUM(Shipment_Data[[#This Row],[DATE]],2)</f>
        <v>32</v>
      </c>
      <c r="V12555" s="6">
        <f>SUBTOTAL(103,Shipment_Data[[#This Row],[DATE]])</f>
        <v>1</v>
      </c>
      <c r="W125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556" spans="1:23" x14ac:dyDescent="0.25">
      <c r="A12556" s="1">
        <v>46242</v>
      </c>
      <c r="B12556" t="s">
        <v>427</v>
      </c>
      <c r="C12556" t="s">
        <v>15727</v>
      </c>
      <c r="D12556" t="s">
        <v>17999</v>
      </c>
      <c r="E12556">
        <v>1</v>
      </c>
      <c r="F12556" t="s">
        <v>15853</v>
      </c>
      <c r="G12556">
        <v>156948</v>
      </c>
      <c r="H12556" s="7">
        <v>27905</v>
      </c>
      <c r="I12556" t="s">
        <v>20</v>
      </c>
      <c r="J12556" t="s">
        <v>391</v>
      </c>
      <c r="K12556" t="s">
        <v>392</v>
      </c>
      <c r="L12556" s="2">
        <v>0.62361111111111112</v>
      </c>
      <c r="M12556" s="2">
        <v>0.76736111111111116</v>
      </c>
      <c r="N12556" s="1">
        <v>46242</v>
      </c>
      <c r="O12556" t="s">
        <v>23</v>
      </c>
      <c r="S12556" t="s">
        <v>18994</v>
      </c>
      <c r="T1255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0.14374999999563443</v>
      </c>
      <c r="U12556" s="5">
        <f>WEEKNUM(Shipment_Data[[#This Row],[DATE]],2)</f>
        <v>32</v>
      </c>
      <c r="V12556" s="6">
        <f>SUBTOTAL(103,Shipment_Data[[#This Row],[DATE]])</f>
        <v>1</v>
      </c>
      <c r="W125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557" spans="1:23" x14ac:dyDescent="0.25">
      <c r="A12557" s="1">
        <v>46242</v>
      </c>
      <c r="B12557" t="s">
        <v>18000</v>
      </c>
      <c r="C12557" t="s">
        <v>15727</v>
      </c>
      <c r="D12557" t="s">
        <v>18001</v>
      </c>
      <c r="E12557">
        <v>8</v>
      </c>
      <c r="F12557" t="s">
        <v>15108</v>
      </c>
      <c r="G12557">
        <v>156824</v>
      </c>
      <c r="H12557" s="7">
        <v>1641529.48</v>
      </c>
      <c r="I12557" t="s">
        <v>20</v>
      </c>
      <c r="J12557" t="s">
        <v>391</v>
      </c>
      <c r="K12557" t="s">
        <v>392</v>
      </c>
      <c r="L12557" s="2">
        <v>0.62361111111111112</v>
      </c>
      <c r="M12557" s="2">
        <v>0.6958333333333333</v>
      </c>
      <c r="N12557" s="1">
        <v>46242</v>
      </c>
      <c r="O12557" t="s">
        <v>23</v>
      </c>
      <c r="S12557" t="s">
        <v>18994</v>
      </c>
      <c r="T125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7.2222222217533272E-2</v>
      </c>
      <c r="U12557" s="5">
        <f>WEEKNUM(Shipment_Data[[#This Row],[DATE]],2)</f>
        <v>32</v>
      </c>
      <c r="V12557" s="6">
        <f>SUBTOTAL(103,Shipment_Data[[#This Row],[DATE]])</f>
        <v>1</v>
      </c>
      <c r="W125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558" spans="1:23" x14ac:dyDescent="0.25">
      <c r="A12558" s="1">
        <v>46242</v>
      </c>
      <c r="B12558" t="s">
        <v>5744</v>
      </c>
      <c r="C12558" t="s">
        <v>15727</v>
      </c>
      <c r="D12558" t="s">
        <v>18002</v>
      </c>
      <c r="E12558">
        <v>1</v>
      </c>
      <c r="F12558" t="s">
        <v>15108</v>
      </c>
      <c r="G12558">
        <v>156925</v>
      </c>
      <c r="H12558" s="7">
        <v>242615.45</v>
      </c>
      <c r="I12558" t="s">
        <v>20</v>
      </c>
      <c r="J12558" t="s">
        <v>391</v>
      </c>
      <c r="K12558" t="s">
        <v>392</v>
      </c>
      <c r="L12558" s="2">
        <v>0.62361111111111112</v>
      </c>
      <c r="M12558" s="2">
        <v>0.79166666666666663</v>
      </c>
      <c r="N12558" s="1">
        <v>46242</v>
      </c>
      <c r="O12558" t="s">
        <v>23</v>
      </c>
      <c r="S12558" t="s">
        <v>18994</v>
      </c>
      <c r="T125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0.16805555555038154</v>
      </c>
      <c r="U12558" s="5">
        <f>WEEKNUM(Shipment_Data[[#This Row],[DATE]],2)</f>
        <v>32</v>
      </c>
      <c r="V12558" s="6">
        <f>SUBTOTAL(103,Shipment_Data[[#This Row],[DATE]])</f>
        <v>1</v>
      </c>
      <c r="W125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559" spans="1:23" x14ac:dyDescent="0.25">
      <c r="A12559" s="1">
        <v>46242</v>
      </c>
      <c r="B12559" t="s">
        <v>5744</v>
      </c>
      <c r="C12559" t="s">
        <v>15727</v>
      </c>
      <c r="D12559" t="s">
        <v>18003</v>
      </c>
      <c r="E12559">
        <v>1</v>
      </c>
      <c r="F12559" t="s">
        <v>15709</v>
      </c>
      <c r="G12559">
        <v>156934</v>
      </c>
      <c r="H12559" s="7">
        <v>27000</v>
      </c>
      <c r="I12559" t="s">
        <v>20</v>
      </c>
      <c r="J12559" t="s">
        <v>391</v>
      </c>
      <c r="K12559" t="s">
        <v>392</v>
      </c>
      <c r="L12559" s="2">
        <v>0.62361111111111112</v>
      </c>
      <c r="M12559" s="2">
        <v>0.79166666666666663</v>
      </c>
      <c r="N12559" s="1">
        <v>46242</v>
      </c>
      <c r="O12559" t="s">
        <v>23</v>
      </c>
      <c r="S12559" t="s">
        <v>18994</v>
      </c>
      <c r="T1255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0.16805555555038154</v>
      </c>
      <c r="U12559" s="5">
        <f>WEEKNUM(Shipment_Data[[#This Row],[DATE]],2)</f>
        <v>32</v>
      </c>
      <c r="V12559" s="6">
        <f>SUBTOTAL(103,Shipment_Data[[#This Row],[DATE]])</f>
        <v>1</v>
      </c>
      <c r="W125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560" spans="1:23" x14ac:dyDescent="0.25">
      <c r="A12560" s="1">
        <v>46242</v>
      </c>
      <c r="B12560" t="s">
        <v>427</v>
      </c>
      <c r="C12560" t="s">
        <v>15727</v>
      </c>
      <c r="D12560" t="s">
        <v>18004</v>
      </c>
      <c r="E12560">
        <v>3</v>
      </c>
      <c r="F12560" t="s">
        <v>15108</v>
      </c>
      <c r="G12560">
        <v>156864</v>
      </c>
      <c r="H12560" s="7">
        <v>847430.4</v>
      </c>
      <c r="I12560" t="s">
        <v>41</v>
      </c>
      <c r="J12560" t="s">
        <v>391</v>
      </c>
      <c r="K12560" t="s">
        <v>392</v>
      </c>
      <c r="L12560" s="2">
        <v>0.62361111111111112</v>
      </c>
      <c r="M12560" s="2">
        <v>0.76736111111111116</v>
      </c>
      <c r="N12560" s="1">
        <v>46242</v>
      </c>
      <c r="O12560" t="s">
        <v>23</v>
      </c>
      <c r="S12560" t="s">
        <v>18994</v>
      </c>
      <c r="T125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0.14374999999563443</v>
      </c>
      <c r="U12560" s="5">
        <f>WEEKNUM(Shipment_Data[[#This Row],[DATE]],2)</f>
        <v>32</v>
      </c>
      <c r="V12560" s="6">
        <f>SUBTOTAL(103,Shipment_Data[[#This Row],[DATE]])</f>
        <v>1</v>
      </c>
      <c r="W125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561" spans="1:23" x14ac:dyDescent="0.25">
      <c r="A12561" s="1">
        <v>46242</v>
      </c>
      <c r="B12561" t="s">
        <v>13446</v>
      </c>
      <c r="C12561" t="s">
        <v>15727</v>
      </c>
      <c r="D12561" t="s">
        <v>18005</v>
      </c>
      <c r="E12561">
        <v>2</v>
      </c>
      <c r="F12561" t="s">
        <v>15108</v>
      </c>
      <c r="G12561">
        <v>156923</v>
      </c>
      <c r="H12561" s="7">
        <v>1195459.8</v>
      </c>
      <c r="I12561" t="s">
        <v>20</v>
      </c>
      <c r="J12561" t="s">
        <v>391</v>
      </c>
      <c r="K12561" t="s">
        <v>392</v>
      </c>
      <c r="L12561" s="2">
        <v>0.62361111111111112</v>
      </c>
      <c r="M12561" s="2">
        <v>0.72152777777777777</v>
      </c>
      <c r="N12561" s="1">
        <v>46242</v>
      </c>
      <c r="O12561" t="s">
        <v>23</v>
      </c>
      <c r="S12561" t="s">
        <v>18994</v>
      </c>
      <c r="T125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9.7916666665696539E-2</v>
      </c>
      <c r="U12561" s="5">
        <f>WEEKNUM(Shipment_Data[[#This Row],[DATE]],2)</f>
        <v>32</v>
      </c>
      <c r="V12561" s="6">
        <f>SUBTOTAL(103,Shipment_Data[[#This Row],[DATE]])</f>
        <v>1</v>
      </c>
      <c r="W125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562" spans="1:23" x14ac:dyDescent="0.25">
      <c r="A12562" s="1">
        <v>46242</v>
      </c>
      <c r="B12562" t="s">
        <v>18006</v>
      </c>
      <c r="C12562" t="s">
        <v>15727</v>
      </c>
      <c r="D12562" t="s">
        <v>18007</v>
      </c>
      <c r="E12562">
        <v>4</v>
      </c>
      <c r="F12562" t="s">
        <v>15108</v>
      </c>
      <c r="G12562">
        <v>156806</v>
      </c>
      <c r="H12562" s="7">
        <v>509894.02</v>
      </c>
      <c r="I12562" t="s">
        <v>20</v>
      </c>
      <c r="J12562" t="s">
        <v>267</v>
      </c>
      <c r="K12562" t="s">
        <v>268</v>
      </c>
      <c r="L12562" s="2">
        <v>0.60763888888888884</v>
      </c>
      <c r="M12562" s="2">
        <v>0.63611111111111107</v>
      </c>
      <c r="N12562" s="1">
        <v>46242</v>
      </c>
      <c r="O12562" t="s">
        <v>23</v>
      </c>
      <c r="S12562" t="s">
        <v>18994</v>
      </c>
      <c r="T125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2.8472222220443655E-2</v>
      </c>
      <c r="U12562" s="5">
        <f>WEEKNUM(Shipment_Data[[#This Row],[DATE]],2)</f>
        <v>32</v>
      </c>
      <c r="V12562" s="6">
        <f>SUBTOTAL(103,Shipment_Data[[#This Row],[DATE]])</f>
        <v>1</v>
      </c>
      <c r="W125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563" spans="1:23" x14ac:dyDescent="0.25">
      <c r="A12563" s="1">
        <v>46242</v>
      </c>
      <c r="B12563" t="s">
        <v>3744</v>
      </c>
      <c r="C12563" t="s">
        <v>15727</v>
      </c>
      <c r="D12563" t="s">
        <v>18008</v>
      </c>
      <c r="E12563">
        <v>3</v>
      </c>
      <c r="F12563" t="s">
        <v>15108</v>
      </c>
      <c r="G12563">
        <v>156841</v>
      </c>
      <c r="H12563" s="7">
        <v>165876.24</v>
      </c>
      <c r="I12563" t="s">
        <v>20</v>
      </c>
      <c r="J12563" t="s">
        <v>267</v>
      </c>
      <c r="K12563" t="s">
        <v>268</v>
      </c>
      <c r="L12563" s="2">
        <v>0.60763888888888884</v>
      </c>
      <c r="M12563" s="2">
        <v>0.68680555555555556</v>
      </c>
      <c r="N12563" s="1">
        <v>46242</v>
      </c>
      <c r="O12563" t="s">
        <v>23</v>
      </c>
      <c r="S12563" t="s">
        <v>18994</v>
      </c>
      <c r="T125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7.9166666662786156E-2</v>
      </c>
      <c r="U12563" s="5">
        <f>WEEKNUM(Shipment_Data[[#This Row],[DATE]],2)</f>
        <v>32</v>
      </c>
      <c r="V12563" s="6">
        <f>SUBTOTAL(103,Shipment_Data[[#This Row],[DATE]])</f>
        <v>1</v>
      </c>
      <c r="W125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564" spans="1:23" x14ac:dyDescent="0.25">
      <c r="A12564" s="1">
        <v>46242</v>
      </c>
      <c r="B12564" t="s">
        <v>1298</v>
      </c>
      <c r="C12564" t="s">
        <v>15727</v>
      </c>
      <c r="D12564" t="s">
        <v>18009</v>
      </c>
      <c r="E12564">
        <v>7</v>
      </c>
      <c r="F12564" t="s">
        <v>15108</v>
      </c>
      <c r="G12564">
        <v>156848</v>
      </c>
      <c r="H12564" s="7">
        <v>1318736.3500000001</v>
      </c>
      <c r="I12564" t="s">
        <v>20</v>
      </c>
      <c r="J12564" t="s">
        <v>267</v>
      </c>
      <c r="K12564" t="s">
        <v>268</v>
      </c>
      <c r="L12564" s="2">
        <v>0.60763888888888884</v>
      </c>
      <c r="M12564" s="2">
        <v>0.66666666666666663</v>
      </c>
      <c r="N12564" s="1">
        <v>46242</v>
      </c>
      <c r="O12564" t="s">
        <v>23</v>
      </c>
      <c r="S12564" t="s">
        <v>18994</v>
      </c>
      <c r="T125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5.9027777773735579E-2</v>
      </c>
      <c r="U12564" s="5">
        <f>WEEKNUM(Shipment_Data[[#This Row],[DATE]],2)</f>
        <v>32</v>
      </c>
      <c r="V12564" s="6">
        <f>SUBTOTAL(103,Shipment_Data[[#This Row],[DATE]])</f>
        <v>1</v>
      </c>
      <c r="W125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565" spans="1:23" x14ac:dyDescent="0.25">
      <c r="A12565" s="1">
        <v>46242</v>
      </c>
      <c r="B12565" t="s">
        <v>1298</v>
      </c>
      <c r="C12565" t="s">
        <v>15727</v>
      </c>
      <c r="D12565" t="s">
        <v>18010</v>
      </c>
      <c r="E12565">
        <v>1</v>
      </c>
      <c r="F12565" t="s">
        <v>15709</v>
      </c>
      <c r="G12565">
        <v>156913</v>
      </c>
      <c r="H12565" s="7">
        <v>6890</v>
      </c>
      <c r="I12565" t="s">
        <v>20</v>
      </c>
      <c r="J12565" t="s">
        <v>267</v>
      </c>
      <c r="K12565" t="s">
        <v>268</v>
      </c>
      <c r="L12565" s="2">
        <v>0.60763888888888884</v>
      </c>
      <c r="M12565" s="2">
        <v>0.66666666666666663</v>
      </c>
      <c r="N12565" s="1">
        <v>46242</v>
      </c>
      <c r="O12565" t="s">
        <v>23</v>
      </c>
      <c r="S12565" t="s">
        <v>18994</v>
      </c>
      <c r="T125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5.9027777773735579E-2</v>
      </c>
      <c r="U12565" s="5">
        <f>WEEKNUM(Shipment_Data[[#This Row],[DATE]],2)</f>
        <v>32</v>
      </c>
      <c r="V12565" s="6">
        <f>SUBTOTAL(103,Shipment_Data[[#This Row],[DATE]])</f>
        <v>1</v>
      </c>
      <c r="W125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566" spans="1:23" x14ac:dyDescent="0.25">
      <c r="A12566" s="1">
        <v>46242</v>
      </c>
      <c r="B12566" t="s">
        <v>5721</v>
      </c>
      <c r="C12566" t="s">
        <v>15727</v>
      </c>
      <c r="D12566" t="s">
        <v>18011</v>
      </c>
      <c r="E12566">
        <v>1</v>
      </c>
      <c r="F12566" t="s">
        <v>15709</v>
      </c>
      <c r="G12566">
        <v>156944</v>
      </c>
      <c r="H12566" s="7">
        <v>27000</v>
      </c>
      <c r="I12566" t="s">
        <v>20</v>
      </c>
      <c r="J12566" t="s">
        <v>97</v>
      </c>
      <c r="K12566" t="s">
        <v>98</v>
      </c>
      <c r="L12566" s="2">
        <v>0.5</v>
      </c>
      <c r="M12566" s="2">
        <v>0.75208333333333333</v>
      </c>
      <c r="N12566" s="1">
        <v>46242</v>
      </c>
      <c r="O12566" t="s">
        <v>23</v>
      </c>
      <c r="S12566" t="s">
        <v>18994</v>
      </c>
      <c r="T125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0.25208333333284827</v>
      </c>
      <c r="U12566" s="5">
        <f>WEEKNUM(Shipment_Data[[#This Row],[DATE]],2)</f>
        <v>32</v>
      </c>
      <c r="V12566" s="6">
        <f>SUBTOTAL(103,Shipment_Data[[#This Row],[DATE]])</f>
        <v>1</v>
      </c>
      <c r="W125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567" spans="1:23" x14ac:dyDescent="0.25">
      <c r="A12567" s="1">
        <v>46242</v>
      </c>
      <c r="B12567" t="s">
        <v>18012</v>
      </c>
      <c r="C12567" t="s">
        <v>15727</v>
      </c>
      <c r="D12567" t="s">
        <v>18013</v>
      </c>
      <c r="E12567">
        <v>1</v>
      </c>
      <c r="F12567" t="s">
        <v>15709</v>
      </c>
      <c r="G12567">
        <v>156805</v>
      </c>
      <c r="H12567" s="7">
        <v>10075</v>
      </c>
      <c r="I12567" t="s">
        <v>20</v>
      </c>
      <c r="J12567" t="s">
        <v>97</v>
      </c>
      <c r="K12567" t="s">
        <v>98</v>
      </c>
      <c r="L12567" s="2">
        <v>0.5</v>
      </c>
      <c r="M12567" s="2">
        <v>0.76736111111111116</v>
      </c>
      <c r="N12567" s="1">
        <v>46242</v>
      </c>
      <c r="O12567" t="s">
        <v>23</v>
      </c>
      <c r="S12567" t="s">
        <v>18994</v>
      </c>
      <c r="T125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0.26736111110949423</v>
      </c>
      <c r="U12567" s="5">
        <f>WEEKNUM(Shipment_Data[[#This Row],[DATE]],2)</f>
        <v>32</v>
      </c>
      <c r="V12567" s="6">
        <f>SUBTOTAL(103,Shipment_Data[[#This Row],[DATE]])</f>
        <v>1</v>
      </c>
      <c r="W125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568" spans="1:23" x14ac:dyDescent="0.25">
      <c r="A12568" s="1">
        <v>46242</v>
      </c>
      <c r="B12568" t="s">
        <v>1480</v>
      </c>
      <c r="C12568" t="s">
        <v>15727</v>
      </c>
      <c r="D12568" t="s">
        <v>18014</v>
      </c>
      <c r="E12568">
        <v>3</v>
      </c>
      <c r="F12568" t="s">
        <v>15108</v>
      </c>
      <c r="G12568">
        <v>156871</v>
      </c>
      <c r="H12568" s="7">
        <v>479639.88</v>
      </c>
      <c r="I12568" t="s">
        <v>41</v>
      </c>
      <c r="J12568" t="s">
        <v>97</v>
      </c>
      <c r="K12568" t="s">
        <v>98</v>
      </c>
      <c r="L12568" s="2">
        <v>0.5</v>
      </c>
      <c r="M12568" s="2">
        <v>0.72222222222222221</v>
      </c>
      <c r="N12568" s="1">
        <v>46242</v>
      </c>
      <c r="O12568" t="s">
        <v>23</v>
      </c>
      <c r="S12568" t="s">
        <v>18994</v>
      </c>
      <c r="T125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0.22222222221898846</v>
      </c>
      <c r="U12568" s="5">
        <f>WEEKNUM(Shipment_Data[[#This Row],[DATE]],2)</f>
        <v>32</v>
      </c>
      <c r="V12568" s="6">
        <f>SUBTOTAL(103,Shipment_Data[[#This Row],[DATE]])</f>
        <v>1</v>
      </c>
      <c r="W125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569" spans="1:23" x14ac:dyDescent="0.25">
      <c r="A12569" s="1">
        <v>46242</v>
      </c>
      <c r="B12569" t="s">
        <v>5721</v>
      </c>
      <c r="C12569" t="s">
        <v>15727</v>
      </c>
      <c r="D12569" t="s">
        <v>18015</v>
      </c>
      <c r="E12569">
        <v>1</v>
      </c>
      <c r="F12569" t="s">
        <v>15853</v>
      </c>
      <c r="G12569">
        <v>156951</v>
      </c>
      <c r="H12569" s="7">
        <v>2612</v>
      </c>
      <c r="I12569" t="s">
        <v>20</v>
      </c>
      <c r="J12569" t="s">
        <v>97</v>
      </c>
      <c r="K12569" t="s">
        <v>98</v>
      </c>
      <c r="L12569" s="2">
        <v>0.5</v>
      </c>
      <c r="M12569" s="2">
        <v>0.75208333333333333</v>
      </c>
      <c r="N12569" s="1">
        <v>46242</v>
      </c>
      <c r="O12569" t="s">
        <v>23</v>
      </c>
      <c r="S12569" t="s">
        <v>18994</v>
      </c>
      <c r="T1256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0.25208333333284827</v>
      </c>
      <c r="U12569" s="5">
        <f>WEEKNUM(Shipment_Data[[#This Row],[DATE]],2)</f>
        <v>32</v>
      </c>
      <c r="V12569" s="6">
        <f>SUBTOTAL(103,Shipment_Data[[#This Row],[DATE]])</f>
        <v>1</v>
      </c>
      <c r="W125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570" spans="1:23" x14ac:dyDescent="0.25">
      <c r="A12570" s="1">
        <v>46242</v>
      </c>
      <c r="B12570" t="s">
        <v>5721</v>
      </c>
      <c r="C12570" t="s">
        <v>15727</v>
      </c>
      <c r="D12570" t="s">
        <v>18016</v>
      </c>
      <c r="E12570">
        <v>7</v>
      </c>
      <c r="F12570" t="s">
        <v>15108</v>
      </c>
      <c r="G12570">
        <v>156919</v>
      </c>
      <c r="H12570" s="7">
        <v>679968.32</v>
      </c>
      <c r="I12570" t="s">
        <v>20</v>
      </c>
      <c r="J12570" t="s">
        <v>97</v>
      </c>
      <c r="K12570" t="s">
        <v>98</v>
      </c>
      <c r="L12570" s="2">
        <v>0.5</v>
      </c>
      <c r="M12570" s="2">
        <v>0.75208333333333333</v>
      </c>
      <c r="N12570" s="1">
        <v>46242</v>
      </c>
      <c r="O12570" t="s">
        <v>23</v>
      </c>
      <c r="S12570" t="s">
        <v>18994</v>
      </c>
      <c r="T125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0.25208333333284827</v>
      </c>
      <c r="U12570" s="5">
        <f>WEEKNUM(Shipment_Data[[#This Row],[DATE]],2)</f>
        <v>32</v>
      </c>
      <c r="V12570" s="6">
        <f>SUBTOTAL(103,Shipment_Data[[#This Row],[DATE]])</f>
        <v>1</v>
      </c>
      <c r="W125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571" spans="1:23" x14ac:dyDescent="0.25">
      <c r="A12571" s="1">
        <v>46242</v>
      </c>
      <c r="B12571" t="s">
        <v>1337</v>
      </c>
      <c r="C12571" t="s">
        <v>15727</v>
      </c>
      <c r="D12571" t="s">
        <v>18017</v>
      </c>
      <c r="E12571">
        <v>4</v>
      </c>
      <c r="F12571" t="s">
        <v>15108</v>
      </c>
      <c r="G12571">
        <v>156263</v>
      </c>
      <c r="H12571" s="7">
        <v>354148.78</v>
      </c>
      <c r="I12571" t="s">
        <v>20</v>
      </c>
      <c r="J12571" t="s">
        <v>26</v>
      </c>
      <c r="K12571" t="s">
        <v>7410</v>
      </c>
      <c r="L12571" s="2">
        <v>0.64236111111111116</v>
      </c>
      <c r="M12571" s="2">
        <v>0.68888888888888888</v>
      </c>
      <c r="N12571" s="1">
        <v>46242</v>
      </c>
      <c r="O12571" t="s">
        <v>23</v>
      </c>
      <c r="S12571" t="s">
        <v>18994</v>
      </c>
      <c r="T1257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4.6527777776645962E-2</v>
      </c>
      <c r="U12571" s="5">
        <f>WEEKNUM(Shipment_Data[[#This Row],[DATE]],2)</f>
        <v>32</v>
      </c>
      <c r="V12571" s="6">
        <f>SUBTOTAL(103,Shipment_Data[[#This Row],[DATE]])</f>
        <v>1</v>
      </c>
      <c r="W125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572" spans="1:23" x14ac:dyDescent="0.25">
      <c r="A12572" s="1">
        <v>46242</v>
      </c>
      <c r="B12572" t="s">
        <v>2461</v>
      </c>
      <c r="C12572" t="s">
        <v>15727</v>
      </c>
      <c r="D12572" t="s">
        <v>18018</v>
      </c>
      <c r="E12572">
        <v>10</v>
      </c>
      <c r="F12572" t="s">
        <v>15108</v>
      </c>
      <c r="G12572">
        <v>156839</v>
      </c>
      <c r="H12572" s="7">
        <v>1359965.65</v>
      </c>
      <c r="I12572" t="s">
        <v>41</v>
      </c>
      <c r="J12572" t="s">
        <v>26</v>
      </c>
      <c r="K12572" t="s">
        <v>7410</v>
      </c>
      <c r="L12572" s="2">
        <v>0.64236111111111116</v>
      </c>
      <c r="M12572" s="2">
        <v>0.77638888888888891</v>
      </c>
      <c r="N12572" s="1">
        <v>46242</v>
      </c>
      <c r="O12572" t="s">
        <v>23</v>
      </c>
      <c r="S12572" t="s">
        <v>18994</v>
      </c>
      <c r="T125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0.13402777777810115</v>
      </c>
      <c r="U12572" s="5">
        <f>WEEKNUM(Shipment_Data[[#This Row],[DATE]],2)</f>
        <v>32</v>
      </c>
      <c r="V12572" s="6">
        <f>SUBTOTAL(103,Shipment_Data[[#This Row],[DATE]])</f>
        <v>1</v>
      </c>
      <c r="W125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573" spans="1:23" x14ac:dyDescent="0.25">
      <c r="A12573" s="1">
        <v>46242</v>
      </c>
      <c r="B12573" t="s">
        <v>18019</v>
      </c>
      <c r="C12573" t="s">
        <v>15727</v>
      </c>
      <c r="D12573" t="s">
        <v>18020</v>
      </c>
      <c r="E12573">
        <v>1</v>
      </c>
      <c r="F12573" t="s">
        <v>15108</v>
      </c>
      <c r="G12573">
        <v>156786</v>
      </c>
      <c r="H12573" s="7">
        <v>1790787.29</v>
      </c>
      <c r="I12573" t="s">
        <v>41</v>
      </c>
      <c r="J12573" t="s">
        <v>26</v>
      </c>
      <c r="K12573" t="s">
        <v>7410</v>
      </c>
      <c r="L12573" s="2">
        <v>0.64236111111111116</v>
      </c>
      <c r="M12573" s="2">
        <v>0.67847222222222225</v>
      </c>
      <c r="N12573" s="1">
        <v>46242</v>
      </c>
      <c r="O12573" t="s">
        <v>23</v>
      </c>
      <c r="S12573" t="s">
        <v>18994</v>
      </c>
      <c r="T125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3.6111111112404615E-2</v>
      </c>
      <c r="U12573" s="5">
        <f>WEEKNUM(Shipment_Data[[#This Row],[DATE]],2)</f>
        <v>32</v>
      </c>
      <c r="V12573" s="6">
        <f>SUBTOTAL(103,Shipment_Data[[#This Row],[DATE]])</f>
        <v>1</v>
      </c>
      <c r="W125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574" spans="1:23" x14ac:dyDescent="0.25">
      <c r="A12574" s="1">
        <v>46242</v>
      </c>
      <c r="B12574" t="s">
        <v>18019</v>
      </c>
      <c r="C12574" t="s">
        <v>15727</v>
      </c>
      <c r="D12574" t="s">
        <v>18021</v>
      </c>
      <c r="E12574">
        <v>2</v>
      </c>
      <c r="F12574" t="s">
        <v>15108</v>
      </c>
      <c r="G12574">
        <v>156769</v>
      </c>
      <c r="H12574" s="7">
        <v>431177.93</v>
      </c>
      <c r="I12574" t="s">
        <v>41</v>
      </c>
      <c r="J12574" t="s">
        <v>26</v>
      </c>
      <c r="K12574" t="s">
        <v>7410</v>
      </c>
      <c r="L12574" s="2">
        <v>0.64236111111111116</v>
      </c>
      <c r="M12574" s="2">
        <v>0.67847222222222225</v>
      </c>
      <c r="N12574" s="1">
        <v>46242</v>
      </c>
      <c r="O12574" t="s">
        <v>23</v>
      </c>
      <c r="S12574" t="s">
        <v>18994</v>
      </c>
      <c r="T125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3.6111111112404615E-2</v>
      </c>
      <c r="U12574" s="5">
        <f>WEEKNUM(Shipment_Data[[#This Row],[DATE]],2)</f>
        <v>32</v>
      </c>
      <c r="V12574" s="6">
        <f>SUBTOTAL(103,Shipment_Data[[#This Row],[DATE]])</f>
        <v>1</v>
      </c>
      <c r="W125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575" spans="1:23" x14ac:dyDescent="0.25">
      <c r="A12575" s="1">
        <v>46242</v>
      </c>
      <c r="B12575" t="s">
        <v>18022</v>
      </c>
      <c r="C12575" t="s">
        <v>15727</v>
      </c>
      <c r="D12575" t="s">
        <v>18023</v>
      </c>
      <c r="E12575">
        <v>2</v>
      </c>
      <c r="F12575" t="s">
        <v>15108</v>
      </c>
      <c r="G12575">
        <v>156872</v>
      </c>
      <c r="H12575" s="7">
        <v>343323</v>
      </c>
      <c r="I12575" t="s">
        <v>20</v>
      </c>
      <c r="J12575" t="s">
        <v>26</v>
      </c>
      <c r="K12575" t="s">
        <v>7410</v>
      </c>
      <c r="L12575" s="2">
        <v>0.64236111111111116</v>
      </c>
      <c r="M12575" s="2">
        <v>0.71388888888888891</v>
      </c>
      <c r="N12575" s="1">
        <v>46242</v>
      </c>
      <c r="O12575" t="s">
        <v>23</v>
      </c>
      <c r="S12575" t="s">
        <v>18994</v>
      </c>
      <c r="T125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7.1527777778101154E-2</v>
      </c>
      <c r="U12575" s="5">
        <f>WEEKNUM(Shipment_Data[[#This Row],[DATE]],2)</f>
        <v>32</v>
      </c>
      <c r="V12575" s="6">
        <f>SUBTOTAL(103,Shipment_Data[[#This Row],[DATE]])</f>
        <v>1</v>
      </c>
      <c r="W125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576" spans="1:23" x14ac:dyDescent="0.25">
      <c r="A12576" s="1">
        <v>46242</v>
      </c>
      <c r="B12576" t="s">
        <v>4550</v>
      </c>
      <c r="C12576" t="s">
        <v>15727</v>
      </c>
      <c r="D12576" t="s">
        <v>18024</v>
      </c>
      <c r="E12576">
        <v>8</v>
      </c>
      <c r="F12576" t="s">
        <v>15108</v>
      </c>
      <c r="G12576">
        <v>156835</v>
      </c>
      <c r="H12576" s="7">
        <v>2106653.5499999998</v>
      </c>
      <c r="I12576" t="s">
        <v>20</v>
      </c>
      <c r="J12576" t="s">
        <v>26</v>
      </c>
      <c r="K12576" t="s">
        <v>7410</v>
      </c>
      <c r="L12576" s="2">
        <v>0.64236111111111116</v>
      </c>
      <c r="M12576" s="2">
        <v>0.84027777777777779</v>
      </c>
      <c r="N12576" s="1">
        <v>46242</v>
      </c>
      <c r="O12576" t="s">
        <v>23</v>
      </c>
      <c r="S12576" t="s">
        <v>18994</v>
      </c>
      <c r="T1257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0.19791666667151731</v>
      </c>
      <c r="U12576" s="5">
        <f>WEEKNUM(Shipment_Data[[#This Row],[DATE]],2)</f>
        <v>32</v>
      </c>
      <c r="V12576" s="6">
        <f>SUBTOTAL(103,Shipment_Data[[#This Row],[DATE]])</f>
        <v>1</v>
      </c>
      <c r="W125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577" spans="1:23" x14ac:dyDescent="0.25">
      <c r="A12577" s="1">
        <v>46242</v>
      </c>
      <c r="B12577" t="s">
        <v>14976</v>
      </c>
      <c r="C12577" t="s">
        <v>15727</v>
      </c>
      <c r="D12577" t="s">
        <v>18025</v>
      </c>
      <c r="E12577">
        <v>1</v>
      </c>
      <c r="F12577" t="s">
        <v>15108</v>
      </c>
      <c r="G12577">
        <v>156733</v>
      </c>
      <c r="H12577" s="7">
        <v>245478.87</v>
      </c>
      <c r="I12577" t="s">
        <v>20</v>
      </c>
      <c r="J12577" t="s">
        <v>105</v>
      </c>
      <c r="K12577" t="s">
        <v>106</v>
      </c>
      <c r="L12577" s="2">
        <v>0.72222222222222221</v>
      </c>
      <c r="M12577" s="2">
        <v>0.87361111111111112</v>
      </c>
      <c r="N12577" s="1">
        <v>46242</v>
      </c>
      <c r="O12577" t="s">
        <v>23</v>
      </c>
      <c r="S12577" t="s">
        <v>18994</v>
      </c>
      <c r="T1257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0.15138888889487134</v>
      </c>
      <c r="U12577" s="5">
        <f>WEEKNUM(Shipment_Data[[#This Row],[DATE]],2)</f>
        <v>32</v>
      </c>
      <c r="V12577" s="6">
        <f>SUBTOTAL(103,Shipment_Data[[#This Row],[DATE]])</f>
        <v>1</v>
      </c>
      <c r="W125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578" spans="1:23" x14ac:dyDescent="0.25">
      <c r="A12578" s="1">
        <v>46242</v>
      </c>
      <c r="B12578" t="s">
        <v>364</v>
      </c>
      <c r="C12578" t="s">
        <v>15727</v>
      </c>
      <c r="D12578" t="s">
        <v>18026</v>
      </c>
      <c r="E12578">
        <v>1</v>
      </c>
      <c r="F12578" t="s">
        <v>15709</v>
      </c>
      <c r="G12578">
        <v>156933</v>
      </c>
      <c r="H12578" s="7">
        <v>2104</v>
      </c>
      <c r="I12578" t="s">
        <v>20</v>
      </c>
      <c r="J12578" t="s">
        <v>91</v>
      </c>
      <c r="K12578" t="s">
        <v>14988</v>
      </c>
      <c r="L12578" s="2">
        <v>0.63888888888888884</v>
      </c>
      <c r="M12578" s="2">
        <v>0.63888888888888884</v>
      </c>
      <c r="N12578" s="1">
        <v>46242</v>
      </c>
      <c r="O12578" t="s">
        <v>23</v>
      </c>
      <c r="S12578" t="s">
        <v>18994</v>
      </c>
      <c r="T1257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2578" s="5">
        <f>WEEKNUM(Shipment_Data[[#This Row],[DATE]],2)</f>
        <v>32</v>
      </c>
      <c r="V12578" s="6">
        <f>SUBTOTAL(103,Shipment_Data[[#This Row],[DATE]])</f>
        <v>1</v>
      </c>
      <c r="W125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579" spans="1:23" x14ac:dyDescent="0.25">
      <c r="A12579" s="1">
        <v>46242</v>
      </c>
      <c r="B12579" t="s">
        <v>15701</v>
      </c>
      <c r="C12579" t="s">
        <v>15727</v>
      </c>
      <c r="D12579" t="s">
        <v>18027</v>
      </c>
      <c r="E12579">
        <v>1</v>
      </c>
      <c r="F12579" t="s">
        <v>15108</v>
      </c>
      <c r="G12579">
        <v>156961</v>
      </c>
      <c r="H12579" s="7">
        <v>42895.92</v>
      </c>
      <c r="I12579" t="s">
        <v>20</v>
      </c>
      <c r="J12579" t="s">
        <v>21</v>
      </c>
      <c r="K12579" t="s">
        <v>248</v>
      </c>
      <c r="L12579" s="2">
        <v>0.67986111111111114</v>
      </c>
      <c r="M12579" s="2">
        <v>0.73541666666666672</v>
      </c>
      <c r="N12579" s="1">
        <v>46244</v>
      </c>
      <c r="O12579" t="s">
        <v>23</v>
      </c>
      <c r="S12579" t="s">
        <v>18994</v>
      </c>
      <c r="T1257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2.0555555555620231</v>
      </c>
      <c r="U12579" s="5">
        <f>WEEKNUM(Shipment_Data[[#This Row],[DATE]],2)</f>
        <v>32</v>
      </c>
      <c r="V12579" s="6">
        <f>SUBTOTAL(103,Shipment_Data[[#This Row],[DATE]])</f>
        <v>1</v>
      </c>
      <c r="W125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580" spans="1:23" x14ac:dyDescent="0.25">
      <c r="A12580" s="1">
        <v>46242</v>
      </c>
      <c r="B12580" t="s">
        <v>15701</v>
      </c>
      <c r="C12580" t="s">
        <v>15727</v>
      </c>
      <c r="D12580" t="s">
        <v>18028</v>
      </c>
      <c r="E12580">
        <v>2</v>
      </c>
      <c r="F12580" t="s">
        <v>15108</v>
      </c>
      <c r="G12580">
        <v>156889</v>
      </c>
      <c r="H12580" s="7">
        <v>278007.88</v>
      </c>
      <c r="I12580" t="s">
        <v>20</v>
      </c>
      <c r="J12580" t="s">
        <v>21</v>
      </c>
      <c r="K12580" t="s">
        <v>248</v>
      </c>
      <c r="L12580" s="2">
        <v>0.67986111111111114</v>
      </c>
      <c r="M12580" s="2">
        <v>0.73541666666666672</v>
      </c>
      <c r="N12580" s="1">
        <v>46244</v>
      </c>
      <c r="O12580" t="s">
        <v>23</v>
      </c>
      <c r="S12580" t="s">
        <v>18994</v>
      </c>
      <c r="T1258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2.0555555555620231</v>
      </c>
      <c r="U12580" s="5">
        <f>WEEKNUM(Shipment_Data[[#This Row],[DATE]],2)</f>
        <v>32</v>
      </c>
      <c r="V12580" s="6">
        <f>SUBTOTAL(103,Shipment_Data[[#This Row],[DATE]])</f>
        <v>1</v>
      </c>
      <c r="W125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581" spans="1:23" x14ac:dyDescent="0.25">
      <c r="A12581" s="1">
        <v>46242</v>
      </c>
      <c r="B12581" t="s">
        <v>15701</v>
      </c>
      <c r="C12581" t="s">
        <v>15727</v>
      </c>
      <c r="D12581" t="s">
        <v>18029</v>
      </c>
      <c r="E12581">
        <v>1</v>
      </c>
      <c r="F12581" t="s">
        <v>15709</v>
      </c>
      <c r="G12581">
        <v>156911</v>
      </c>
      <c r="H12581" s="7">
        <v>8721</v>
      </c>
      <c r="I12581" t="s">
        <v>20</v>
      </c>
      <c r="J12581" t="s">
        <v>21</v>
      </c>
      <c r="K12581" t="s">
        <v>248</v>
      </c>
      <c r="L12581" s="2">
        <v>0.67986111111111114</v>
      </c>
      <c r="M12581" s="2">
        <v>0.73541666666666672</v>
      </c>
      <c r="N12581" s="1">
        <v>46244</v>
      </c>
      <c r="O12581" t="s">
        <v>23</v>
      </c>
      <c r="S12581" t="s">
        <v>18994</v>
      </c>
      <c r="T1258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2.0555555555620231</v>
      </c>
      <c r="U12581" s="5">
        <f>WEEKNUM(Shipment_Data[[#This Row],[DATE]],2)</f>
        <v>32</v>
      </c>
      <c r="V12581" s="6">
        <f>SUBTOTAL(103,Shipment_Data[[#This Row],[DATE]])</f>
        <v>1</v>
      </c>
      <c r="W125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582" spans="1:23" x14ac:dyDescent="0.25">
      <c r="A12582" s="1">
        <v>46242</v>
      </c>
      <c r="B12582" t="s">
        <v>18030</v>
      </c>
      <c r="C12582" t="s">
        <v>15727</v>
      </c>
      <c r="D12582" t="s">
        <v>18031</v>
      </c>
      <c r="E12582">
        <v>1</v>
      </c>
      <c r="F12582" t="s">
        <v>15709</v>
      </c>
      <c r="G12582">
        <v>156903</v>
      </c>
      <c r="H12582" s="7">
        <v>13888</v>
      </c>
      <c r="I12582" t="s">
        <v>20</v>
      </c>
      <c r="J12582" t="s">
        <v>21</v>
      </c>
      <c r="K12582" t="s">
        <v>248</v>
      </c>
      <c r="L12582" s="2">
        <v>0.67986111111111114</v>
      </c>
      <c r="M12582" s="2"/>
      <c r="N12582" s="1">
        <v>46242</v>
      </c>
      <c r="O12582" t="s">
        <v>337</v>
      </c>
      <c r="P12582" t="s">
        <v>338</v>
      </c>
      <c r="S12582" t="s">
        <v>18994</v>
      </c>
      <c r="T12582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2582" s="5">
        <f>WEEKNUM(Shipment_Data[[#This Row],[DATE]],2)</f>
        <v>32</v>
      </c>
      <c r="V12582" s="6">
        <f>SUBTOTAL(103,Shipment_Data[[#This Row],[DATE]])</f>
        <v>1</v>
      </c>
      <c r="W125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583" spans="1:23" x14ac:dyDescent="0.25">
      <c r="A12583" s="1">
        <v>46242</v>
      </c>
      <c r="B12583" t="s">
        <v>18030</v>
      </c>
      <c r="C12583" t="s">
        <v>15727</v>
      </c>
      <c r="D12583" t="s">
        <v>18032</v>
      </c>
      <c r="E12583">
        <v>1</v>
      </c>
      <c r="F12583" t="s">
        <v>15709</v>
      </c>
      <c r="G12583">
        <v>156758</v>
      </c>
      <c r="H12583" s="7">
        <v>10752</v>
      </c>
      <c r="I12583" t="s">
        <v>20</v>
      </c>
      <c r="J12583" t="s">
        <v>21</v>
      </c>
      <c r="K12583" t="s">
        <v>248</v>
      </c>
      <c r="L12583" s="2">
        <v>0.67986111111111114</v>
      </c>
      <c r="M12583" s="2"/>
      <c r="N12583" s="1">
        <v>46242</v>
      </c>
      <c r="O12583" t="s">
        <v>337</v>
      </c>
      <c r="P12583" t="s">
        <v>338</v>
      </c>
      <c r="S12583" t="s">
        <v>18994</v>
      </c>
      <c r="T12583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2583" s="5">
        <f>WEEKNUM(Shipment_Data[[#This Row],[DATE]],2)</f>
        <v>32</v>
      </c>
      <c r="V12583" s="6">
        <f>SUBTOTAL(103,Shipment_Data[[#This Row],[DATE]])</f>
        <v>1</v>
      </c>
      <c r="W125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584" spans="1:23" x14ac:dyDescent="0.25">
      <c r="A12584" s="1">
        <v>46242</v>
      </c>
      <c r="B12584" t="s">
        <v>2656</v>
      </c>
      <c r="C12584" t="s">
        <v>15727</v>
      </c>
      <c r="D12584" t="s">
        <v>18033</v>
      </c>
      <c r="E12584">
        <v>1</v>
      </c>
      <c r="F12584" t="s">
        <v>15108</v>
      </c>
      <c r="G12584">
        <v>156964</v>
      </c>
      <c r="H12584" s="7">
        <v>37498.44</v>
      </c>
      <c r="I12584" t="s">
        <v>20</v>
      </c>
      <c r="J12584" t="s">
        <v>16331</v>
      </c>
      <c r="K12584" t="s">
        <v>220</v>
      </c>
      <c r="L12584" s="2">
        <v>0.69097222222222221</v>
      </c>
      <c r="M12584" s="2">
        <v>0.72777777777777775</v>
      </c>
      <c r="N12584" s="1">
        <v>46242</v>
      </c>
      <c r="O12584" t="s">
        <v>23</v>
      </c>
      <c r="S12584" t="s">
        <v>18994</v>
      </c>
      <c r="T1258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3.680555555911269E-2</v>
      </c>
      <c r="U12584" s="5">
        <f>WEEKNUM(Shipment_Data[[#This Row],[DATE]],2)</f>
        <v>32</v>
      </c>
      <c r="V12584" s="6">
        <f>SUBTOTAL(103,Shipment_Data[[#This Row],[DATE]])</f>
        <v>1</v>
      </c>
      <c r="W125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585" spans="1:23" x14ac:dyDescent="0.25">
      <c r="A12585" s="1">
        <v>46242</v>
      </c>
      <c r="B12585" t="s">
        <v>2421</v>
      </c>
      <c r="C12585" t="s">
        <v>15727</v>
      </c>
      <c r="D12585" t="s">
        <v>18034</v>
      </c>
      <c r="E12585">
        <v>1</v>
      </c>
      <c r="F12585" t="s">
        <v>15108</v>
      </c>
      <c r="G12585">
        <v>156966</v>
      </c>
      <c r="H12585" s="7">
        <v>88769</v>
      </c>
      <c r="I12585" t="s">
        <v>20</v>
      </c>
      <c r="J12585" t="s">
        <v>16331</v>
      </c>
      <c r="K12585" t="s">
        <v>220</v>
      </c>
      <c r="L12585" s="2">
        <v>0.69097222222222221</v>
      </c>
      <c r="M12585" s="2">
        <v>0.7104166666666667</v>
      </c>
      <c r="N12585" s="1">
        <v>46242</v>
      </c>
      <c r="O12585" t="s">
        <v>23</v>
      </c>
      <c r="S12585" t="s">
        <v>18994</v>
      </c>
      <c r="T1258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1.9444444449618459E-2</v>
      </c>
      <c r="U12585" s="5">
        <f>WEEKNUM(Shipment_Data[[#This Row],[DATE]],2)</f>
        <v>32</v>
      </c>
      <c r="V12585" s="6">
        <f>SUBTOTAL(103,Shipment_Data[[#This Row],[DATE]])</f>
        <v>1</v>
      </c>
      <c r="W125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586" spans="1:23" x14ac:dyDescent="0.25">
      <c r="A12586" s="1">
        <v>46242</v>
      </c>
      <c r="B12586" t="s">
        <v>2112</v>
      </c>
      <c r="C12586" t="s">
        <v>15727</v>
      </c>
      <c r="D12586" t="s">
        <v>18035</v>
      </c>
      <c r="E12586">
        <v>1</v>
      </c>
      <c r="F12586" t="s">
        <v>15108</v>
      </c>
      <c r="G12586">
        <v>156968</v>
      </c>
      <c r="H12586" s="7">
        <v>203140.32</v>
      </c>
      <c r="I12586" t="s">
        <v>20</v>
      </c>
      <c r="J12586" t="s">
        <v>16331</v>
      </c>
      <c r="K12586" t="s">
        <v>220</v>
      </c>
      <c r="L12586" s="2">
        <v>0.69097222222222221</v>
      </c>
      <c r="M12586" s="2">
        <v>0.74583333333333335</v>
      </c>
      <c r="N12586" s="1">
        <v>46242</v>
      </c>
      <c r="O12586" t="s">
        <v>23</v>
      </c>
      <c r="S12586" t="s">
        <v>18994</v>
      </c>
      <c r="T1258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5.4861111115314998E-2</v>
      </c>
      <c r="U12586" s="5">
        <f>WEEKNUM(Shipment_Data[[#This Row],[DATE]],2)</f>
        <v>32</v>
      </c>
      <c r="V12586" s="6">
        <f>SUBTOTAL(103,Shipment_Data[[#This Row],[DATE]])</f>
        <v>1</v>
      </c>
      <c r="W125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587" spans="1:23" x14ac:dyDescent="0.25">
      <c r="A12587" s="1">
        <v>46242</v>
      </c>
      <c r="B12587" t="s">
        <v>1303</v>
      </c>
      <c r="C12587" t="s">
        <v>15727</v>
      </c>
      <c r="D12587" t="s">
        <v>18036</v>
      </c>
      <c r="E12587">
        <v>1</v>
      </c>
      <c r="F12587" t="s">
        <v>15853</v>
      </c>
      <c r="G12587">
        <v>156950</v>
      </c>
      <c r="H12587" s="7">
        <v>11738</v>
      </c>
      <c r="I12587" t="s">
        <v>20</v>
      </c>
      <c r="J12587" t="s">
        <v>16331</v>
      </c>
      <c r="K12587" t="s">
        <v>220</v>
      </c>
      <c r="L12587" s="2">
        <v>0.69097222222222221</v>
      </c>
      <c r="M12587" s="2">
        <v>0.75694444444444442</v>
      </c>
      <c r="N12587" s="1">
        <v>46242</v>
      </c>
      <c r="O12587" t="s">
        <v>23</v>
      </c>
      <c r="S12587" t="s">
        <v>18994</v>
      </c>
      <c r="T1258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6.5972222226264421E-2</v>
      </c>
      <c r="U12587" s="5">
        <f>WEEKNUM(Shipment_Data[[#This Row],[DATE]],2)</f>
        <v>32</v>
      </c>
      <c r="V12587" s="6">
        <f>SUBTOTAL(103,Shipment_Data[[#This Row],[DATE]])</f>
        <v>1</v>
      </c>
      <c r="W125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588" spans="1:23" x14ac:dyDescent="0.25">
      <c r="A12588" s="1">
        <v>46244</v>
      </c>
      <c r="B12588" t="s">
        <v>18037</v>
      </c>
      <c r="C12588" t="s">
        <v>15727</v>
      </c>
      <c r="D12588" t="s">
        <v>18038</v>
      </c>
      <c r="E12588">
        <v>2</v>
      </c>
      <c r="F12588" t="s">
        <v>15108</v>
      </c>
      <c r="G12588">
        <v>156832</v>
      </c>
      <c r="H12588" s="7">
        <v>297934</v>
      </c>
      <c r="I12588" t="s">
        <v>20</v>
      </c>
      <c r="J12588" t="s">
        <v>16842</v>
      </c>
      <c r="K12588" t="s">
        <v>15962</v>
      </c>
      <c r="L12588" s="2">
        <v>0.41666666666666669</v>
      </c>
      <c r="M12588" s="2">
        <v>0.43888888888888888</v>
      </c>
      <c r="N12588" s="1">
        <v>46244</v>
      </c>
      <c r="O12588" t="s">
        <v>23</v>
      </c>
      <c r="S12588" t="s">
        <v>18994</v>
      </c>
      <c r="T125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2.2222222221898846E-2</v>
      </c>
      <c r="U12588" s="5">
        <f>WEEKNUM(Shipment_Data[[#This Row],[DATE]],2)</f>
        <v>33</v>
      </c>
      <c r="V12588" s="6">
        <f>SUBTOTAL(103,Shipment_Data[[#This Row],[DATE]])</f>
        <v>1</v>
      </c>
      <c r="W125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589" spans="1:23" x14ac:dyDescent="0.25">
      <c r="A12589" s="1">
        <v>46244</v>
      </c>
      <c r="B12589" t="s">
        <v>18039</v>
      </c>
      <c r="C12589" t="s">
        <v>15727</v>
      </c>
      <c r="D12589" t="s">
        <v>18040</v>
      </c>
      <c r="E12589">
        <v>1</v>
      </c>
      <c r="F12589" t="s">
        <v>15108</v>
      </c>
      <c r="G12589">
        <v>155983</v>
      </c>
      <c r="H12589" s="7">
        <v>279234.24</v>
      </c>
      <c r="I12589" t="s">
        <v>20</v>
      </c>
      <c r="J12589" t="s">
        <v>16842</v>
      </c>
      <c r="K12589" t="s">
        <v>15962</v>
      </c>
      <c r="L12589" s="2">
        <v>0.41666666666666669</v>
      </c>
      <c r="M12589" s="2">
        <v>0.43888888888888888</v>
      </c>
      <c r="N12589" s="1">
        <v>46244</v>
      </c>
      <c r="O12589" t="s">
        <v>23</v>
      </c>
      <c r="S12589" t="s">
        <v>18994</v>
      </c>
      <c r="T125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2.2222222221898846E-2</v>
      </c>
      <c r="U12589" s="5">
        <f>WEEKNUM(Shipment_Data[[#This Row],[DATE]],2)</f>
        <v>33</v>
      </c>
      <c r="V12589" s="6">
        <f>SUBTOTAL(103,Shipment_Data[[#This Row],[DATE]])</f>
        <v>1</v>
      </c>
      <c r="W125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590" spans="1:23" x14ac:dyDescent="0.25">
      <c r="A12590" s="1">
        <v>46244</v>
      </c>
      <c r="B12590" t="s">
        <v>18039</v>
      </c>
      <c r="C12590" t="s">
        <v>15727</v>
      </c>
      <c r="D12590" t="s">
        <v>18041</v>
      </c>
      <c r="E12590">
        <v>9</v>
      </c>
      <c r="F12590" t="s">
        <v>15108</v>
      </c>
      <c r="G12590">
        <v>155983</v>
      </c>
      <c r="H12590" s="7">
        <v>1892761.88</v>
      </c>
      <c r="I12590" t="s">
        <v>20</v>
      </c>
      <c r="J12590" t="s">
        <v>16842</v>
      </c>
      <c r="K12590" t="s">
        <v>15962</v>
      </c>
      <c r="L12590" s="2">
        <v>0.41666666666666669</v>
      </c>
      <c r="M12590" s="2">
        <v>0.43888888888888888</v>
      </c>
      <c r="N12590" s="1">
        <v>46244</v>
      </c>
      <c r="O12590" t="s">
        <v>23</v>
      </c>
      <c r="S12590" t="s">
        <v>18994</v>
      </c>
      <c r="T1259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2.2222222221898846E-2</v>
      </c>
      <c r="U12590" s="5">
        <f>WEEKNUM(Shipment_Data[[#This Row],[DATE]],2)</f>
        <v>33</v>
      </c>
      <c r="V12590" s="6">
        <f>SUBTOTAL(103,Shipment_Data[[#This Row],[DATE]])</f>
        <v>1</v>
      </c>
      <c r="W125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591" spans="1:23" x14ac:dyDescent="0.25">
      <c r="A12591" s="1">
        <v>46244</v>
      </c>
      <c r="B12591" t="s">
        <v>18039</v>
      </c>
      <c r="C12591" t="s">
        <v>15727</v>
      </c>
      <c r="D12591" t="s">
        <v>18042</v>
      </c>
      <c r="G12591">
        <v>155983</v>
      </c>
      <c r="H12591" s="7">
        <v>10135.620000000001</v>
      </c>
      <c r="I12591" t="s">
        <v>20</v>
      </c>
      <c r="J12591" t="s">
        <v>16842</v>
      </c>
      <c r="K12591" t="s">
        <v>15962</v>
      </c>
      <c r="L12591" s="2">
        <v>0.41666666666666669</v>
      </c>
      <c r="M12591" s="2">
        <v>0.43888888888888888</v>
      </c>
      <c r="N12591" s="1">
        <v>46244</v>
      </c>
      <c r="O12591" t="s">
        <v>23</v>
      </c>
      <c r="S12591" t="s">
        <v>18994</v>
      </c>
      <c r="T1259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2.2222222221898846E-2</v>
      </c>
      <c r="U12591" s="5">
        <f>WEEKNUM(Shipment_Data[[#This Row],[DATE]],2)</f>
        <v>33</v>
      </c>
      <c r="V12591" s="6">
        <f>SUBTOTAL(103,Shipment_Data[[#This Row],[DATE]])</f>
        <v>1</v>
      </c>
      <c r="W125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592" spans="1:23" x14ac:dyDescent="0.25">
      <c r="A12592" s="1">
        <v>46244</v>
      </c>
      <c r="B12592" t="s">
        <v>18039</v>
      </c>
      <c r="C12592" t="s">
        <v>15727</v>
      </c>
      <c r="D12592" t="s">
        <v>18043</v>
      </c>
      <c r="E12592">
        <v>1</v>
      </c>
      <c r="F12592" t="s">
        <v>15108</v>
      </c>
      <c r="G12592">
        <v>156116</v>
      </c>
      <c r="H12592" s="7">
        <v>67500</v>
      </c>
      <c r="I12592" t="s">
        <v>20</v>
      </c>
      <c r="J12592" t="s">
        <v>16842</v>
      </c>
      <c r="K12592" t="s">
        <v>15962</v>
      </c>
      <c r="L12592" s="2">
        <v>0.41666666666666669</v>
      </c>
      <c r="M12592" s="2">
        <v>0.43888888888888888</v>
      </c>
      <c r="N12592" s="1">
        <v>46244</v>
      </c>
      <c r="O12592" t="s">
        <v>23</v>
      </c>
      <c r="S12592" t="s">
        <v>18994</v>
      </c>
      <c r="T1259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2.2222222221898846E-2</v>
      </c>
      <c r="U12592" s="5">
        <f>WEEKNUM(Shipment_Data[[#This Row],[DATE]],2)</f>
        <v>33</v>
      </c>
      <c r="V12592" s="6">
        <f>SUBTOTAL(103,Shipment_Data[[#This Row],[DATE]])</f>
        <v>1</v>
      </c>
      <c r="W125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593" spans="1:23" x14ac:dyDescent="0.25">
      <c r="A12593" s="1">
        <v>46244</v>
      </c>
      <c r="B12593" t="s">
        <v>18039</v>
      </c>
      <c r="C12593" t="s">
        <v>15727</v>
      </c>
      <c r="D12593" t="s">
        <v>18044</v>
      </c>
      <c r="G12593">
        <v>156293</v>
      </c>
      <c r="H12593" s="7">
        <v>7617.93</v>
      </c>
      <c r="I12593" t="s">
        <v>20</v>
      </c>
      <c r="J12593" t="s">
        <v>16842</v>
      </c>
      <c r="K12593" t="s">
        <v>15962</v>
      </c>
      <c r="L12593" s="2">
        <v>0.41666666666666669</v>
      </c>
      <c r="M12593" s="2">
        <v>0.43888888888888888</v>
      </c>
      <c r="N12593" s="1">
        <v>46244</v>
      </c>
      <c r="O12593" t="s">
        <v>23</v>
      </c>
      <c r="S12593" t="s">
        <v>18994</v>
      </c>
      <c r="T125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2.2222222221898846E-2</v>
      </c>
      <c r="U12593" s="5">
        <f>WEEKNUM(Shipment_Data[[#This Row],[DATE]],2)</f>
        <v>33</v>
      </c>
      <c r="V12593" s="6">
        <f>SUBTOTAL(103,Shipment_Data[[#This Row],[DATE]])</f>
        <v>1</v>
      </c>
      <c r="W125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594" spans="1:23" x14ac:dyDescent="0.25">
      <c r="A12594" s="1">
        <v>46244</v>
      </c>
      <c r="B12594" t="s">
        <v>16840</v>
      </c>
      <c r="C12594" t="s">
        <v>15727</v>
      </c>
      <c r="D12594" t="s">
        <v>18045</v>
      </c>
      <c r="E12594">
        <v>1</v>
      </c>
      <c r="F12594" t="s">
        <v>15108</v>
      </c>
      <c r="G12594">
        <v>156514</v>
      </c>
      <c r="H12594" s="7">
        <v>35394.720000000001</v>
      </c>
      <c r="I12594" t="s">
        <v>20</v>
      </c>
      <c r="J12594" t="s">
        <v>16842</v>
      </c>
      <c r="K12594" t="s">
        <v>15962</v>
      </c>
      <c r="L12594" s="2">
        <v>0.41666666666666669</v>
      </c>
      <c r="M12594" s="2">
        <v>0.43888888888888888</v>
      </c>
      <c r="N12594" s="1">
        <v>46244</v>
      </c>
      <c r="O12594" t="s">
        <v>23</v>
      </c>
      <c r="S12594" t="s">
        <v>18994</v>
      </c>
      <c r="T125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2.2222222221898846E-2</v>
      </c>
      <c r="U12594" s="5">
        <f>WEEKNUM(Shipment_Data[[#This Row],[DATE]],2)</f>
        <v>33</v>
      </c>
      <c r="V12594" s="6">
        <f>SUBTOTAL(103,Shipment_Data[[#This Row],[DATE]])</f>
        <v>1</v>
      </c>
      <c r="W125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595" spans="1:23" x14ac:dyDescent="0.25">
      <c r="A12595" s="1">
        <v>46244</v>
      </c>
      <c r="B12595" t="s">
        <v>16840</v>
      </c>
      <c r="C12595" t="s">
        <v>15727</v>
      </c>
      <c r="D12595" t="s">
        <v>18046</v>
      </c>
      <c r="E12595">
        <v>7</v>
      </c>
      <c r="F12595" t="s">
        <v>15108</v>
      </c>
      <c r="G12595">
        <v>156514</v>
      </c>
      <c r="H12595" s="7">
        <v>984120.53</v>
      </c>
      <c r="I12595" t="s">
        <v>20</v>
      </c>
      <c r="J12595" t="s">
        <v>16842</v>
      </c>
      <c r="K12595" t="s">
        <v>15962</v>
      </c>
      <c r="L12595" s="2">
        <v>0.41666666666666669</v>
      </c>
      <c r="M12595" s="2">
        <v>0.43888888888888888</v>
      </c>
      <c r="N12595" s="1">
        <v>46244</v>
      </c>
      <c r="O12595" t="s">
        <v>23</v>
      </c>
      <c r="S12595" t="s">
        <v>18994</v>
      </c>
      <c r="T1259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2.2222222221898846E-2</v>
      </c>
      <c r="U12595" s="5">
        <f>WEEKNUM(Shipment_Data[[#This Row],[DATE]],2)</f>
        <v>33</v>
      </c>
      <c r="V12595" s="6">
        <f>SUBTOTAL(103,Shipment_Data[[#This Row],[DATE]])</f>
        <v>1</v>
      </c>
      <c r="W125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596" spans="1:23" x14ac:dyDescent="0.25">
      <c r="A12596" s="1">
        <v>46244</v>
      </c>
      <c r="B12596" t="s">
        <v>17070</v>
      </c>
      <c r="C12596" t="s">
        <v>15727</v>
      </c>
      <c r="D12596" t="s">
        <v>18047</v>
      </c>
      <c r="E12596">
        <v>4</v>
      </c>
      <c r="F12596" t="s">
        <v>15108</v>
      </c>
      <c r="G12596">
        <v>155637</v>
      </c>
      <c r="H12596" s="7">
        <v>855541.1</v>
      </c>
      <c r="I12596" t="s">
        <v>20</v>
      </c>
      <c r="J12596" t="s">
        <v>16842</v>
      </c>
      <c r="K12596" t="s">
        <v>15962</v>
      </c>
      <c r="L12596" s="2">
        <v>0.41666666666666669</v>
      </c>
      <c r="M12596" s="2">
        <v>0.43888888888888888</v>
      </c>
      <c r="N12596" s="1">
        <v>46244</v>
      </c>
      <c r="O12596" t="s">
        <v>23</v>
      </c>
      <c r="S12596" t="s">
        <v>18994</v>
      </c>
      <c r="T1259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2.2222222221898846E-2</v>
      </c>
      <c r="U12596" s="5">
        <f>WEEKNUM(Shipment_Data[[#This Row],[DATE]],2)</f>
        <v>33</v>
      </c>
      <c r="V12596" s="6">
        <f>SUBTOTAL(103,Shipment_Data[[#This Row],[DATE]])</f>
        <v>1</v>
      </c>
      <c r="W125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597" spans="1:23" x14ac:dyDescent="0.25">
      <c r="A12597" s="1">
        <v>46244</v>
      </c>
      <c r="B12597" t="s">
        <v>15663</v>
      </c>
      <c r="C12597" t="s">
        <v>15727</v>
      </c>
      <c r="D12597" t="s">
        <v>18048</v>
      </c>
      <c r="E12597">
        <v>1</v>
      </c>
      <c r="F12597" t="s">
        <v>15709</v>
      </c>
      <c r="G12597">
        <v>156974</v>
      </c>
      <c r="H12597" s="7">
        <v>22955</v>
      </c>
      <c r="I12597" t="s">
        <v>20</v>
      </c>
      <c r="J12597" t="s">
        <v>247</v>
      </c>
      <c r="K12597" t="s">
        <v>248</v>
      </c>
      <c r="L12597" s="2">
        <v>0.54166666666666663</v>
      </c>
      <c r="M12597" s="2">
        <v>0.62083333333333335</v>
      </c>
      <c r="N12597" s="1">
        <v>46244</v>
      </c>
      <c r="O12597" t="s">
        <v>23</v>
      </c>
      <c r="S12597" t="s">
        <v>18994</v>
      </c>
      <c r="T1259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7.9166666670062114E-2</v>
      </c>
      <c r="U12597" s="5">
        <f>WEEKNUM(Shipment_Data[[#This Row],[DATE]],2)</f>
        <v>33</v>
      </c>
      <c r="V12597" s="6">
        <f>SUBTOTAL(103,Shipment_Data[[#This Row],[DATE]])</f>
        <v>1</v>
      </c>
      <c r="W125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598" spans="1:23" x14ac:dyDescent="0.25">
      <c r="A12598" s="1">
        <v>46244</v>
      </c>
      <c r="B12598" t="s">
        <v>5014</v>
      </c>
      <c r="C12598" t="s">
        <v>15727</v>
      </c>
      <c r="D12598" t="s">
        <v>18049</v>
      </c>
      <c r="E12598">
        <v>2</v>
      </c>
      <c r="F12598" t="s">
        <v>15108</v>
      </c>
      <c r="G12598">
        <v>156995</v>
      </c>
      <c r="H12598" s="7">
        <v>505759</v>
      </c>
      <c r="I12598" t="s">
        <v>20</v>
      </c>
      <c r="J12598" t="s">
        <v>16331</v>
      </c>
      <c r="K12598" t="s">
        <v>210</v>
      </c>
      <c r="L12598" s="2">
        <v>0.54166666666666663</v>
      </c>
      <c r="M12598" s="2">
        <v>0.79236111111111107</v>
      </c>
      <c r="N12598" s="1">
        <v>46244</v>
      </c>
      <c r="O12598" t="s">
        <v>23</v>
      </c>
      <c r="S12598" t="s">
        <v>18994</v>
      </c>
      <c r="T1259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0.25069444444670808</v>
      </c>
      <c r="U12598" s="5">
        <f>WEEKNUM(Shipment_Data[[#This Row],[DATE]],2)</f>
        <v>33</v>
      </c>
      <c r="V12598" s="6">
        <f>SUBTOTAL(103,Shipment_Data[[#This Row],[DATE]])</f>
        <v>1</v>
      </c>
      <c r="W125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599" spans="1:23" x14ac:dyDescent="0.25">
      <c r="A12599" s="1">
        <v>46244</v>
      </c>
      <c r="B12599" t="s">
        <v>1658</v>
      </c>
      <c r="C12599" t="s">
        <v>15727</v>
      </c>
      <c r="D12599" t="s">
        <v>18050</v>
      </c>
      <c r="E12599">
        <v>1</v>
      </c>
      <c r="F12599" t="s">
        <v>15108</v>
      </c>
      <c r="G12599">
        <v>156985</v>
      </c>
      <c r="H12599" s="7">
        <v>43266.3</v>
      </c>
      <c r="I12599" t="s">
        <v>20</v>
      </c>
      <c r="J12599" t="s">
        <v>75</v>
      </c>
      <c r="K12599" t="s">
        <v>76</v>
      </c>
      <c r="L12599" s="2">
        <v>0.54166666666666663</v>
      </c>
      <c r="M12599" s="2">
        <v>0.58333333333333337</v>
      </c>
      <c r="N12599" s="1">
        <v>46244</v>
      </c>
      <c r="O12599" t="s">
        <v>23</v>
      </c>
      <c r="S12599" t="s">
        <v>18994</v>
      </c>
      <c r="T1259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4.1666666671517305E-2</v>
      </c>
      <c r="U12599" s="5">
        <f>WEEKNUM(Shipment_Data[[#This Row],[DATE]],2)</f>
        <v>33</v>
      </c>
      <c r="V12599" s="6">
        <f>SUBTOTAL(103,Shipment_Data[[#This Row],[DATE]])</f>
        <v>1</v>
      </c>
      <c r="W125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600" spans="1:23" x14ac:dyDescent="0.25">
      <c r="A12600" s="1">
        <v>46244</v>
      </c>
      <c r="B12600" t="s">
        <v>4316</v>
      </c>
      <c r="C12600" t="s">
        <v>15727</v>
      </c>
      <c r="D12600" t="s">
        <v>18051</v>
      </c>
      <c r="E12600">
        <v>1</v>
      </c>
      <c r="F12600" t="s">
        <v>15853</v>
      </c>
      <c r="G12600">
        <v>157011</v>
      </c>
      <c r="H12600" s="7">
        <v>43586</v>
      </c>
      <c r="I12600" t="s">
        <v>20</v>
      </c>
      <c r="J12600" t="s">
        <v>75</v>
      </c>
      <c r="K12600" t="s">
        <v>76</v>
      </c>
      <c r="L12600" s="2">
        <v>0.54166666666666663</v>
      </c>
      <c r="M12600" s="2">
        <v>0.57499999999999996</v>
      </c>
      <c r="N12600" s="1">
        <v>46244</v>
      </c>
      <c r="O12600" t="s">
        <v>23</v>
      </c>
      <c r="S12600" t="s">
        <v>18994</v>
      </c>
      <c r="T1260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3.3333333332848269E-2</v>
      </c>
      <c r="U12600" s="5">
        <f>WEEKNUM(Shipment_Data[[#This Row],[DATE]],2)</f>
        <v>33</v>
      </c>
      <c r="V12600" s="6">
        <f>SUBTOTAL(103,Shipment_Data[[#This Row],[DATE]])</f>
        <v>1</v>
      </c>
      <c r="W126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601" spans="1:23" x14ac:dyDescent="0.25">
      <c r="A12601" s="1">
        <v>46244</v>
      </c>
      <c r="B12601" t="s">
        <v>1197</v>
      </c>
      <c r="C12601" t="s">
        <v>15727</v>
      </c>
      <c r="D12601" t="s">
        <v>18052</v>
      </c>
      <c r="E12601">
        <v>1</v>
      </c>
      <c r="F12601" t="s">
        <v>15108</v>
      </c>
      <c r="G12601">
        <v>156975</v>
      </c>
      <c r="H12601" s="7">
        <v>322361.28000000003</v>
      </c>
      <c r="I12601" t="s">
        <v>20</v>
      </c>
      <c r="J12601" t="s">
        <v>75</v>
      </c>
      <c r="K12601" t="s">
        <v>76</v>
      </c>
      <c r="L12601" s="2">
        <v>0.54166666666666663</v>
      </c>
      <c r="M12601" s="2">
        <v>0.61458333333333337</v>
      </c>
      <c r="N12601" s="1">
        <v>46244</v>
      </c>
      <c r="O12601" t="s">
        <v>23</v>
      </c>
      <c r="S12601" t="s">
        <v>18994</v>
      </c>
      <c r="T1260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7.2916666671517305E-2</v>
      </c>
      <c r="U12601" s="5">
        <f>WEEKNUM(Shipment_Data[[#This Row],[DATE]],2)</f>
        <v>33</v>
      </c>
      <c r="V12601" s="6">
        <f>SUBTOTAL(103,Shipment_Data[[#This Row],[DATE]])</f>
        <v>1</v>
      </c>
      <c r="W126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602" spans="1:23" x14ac:dyDescent="0.25">
      <c r="A12602" s="1">
        <v>46244</v>
      </c>
      <c r="B12602" t="s">
        <v>18053</v>
      </c>
      <c r="C12602" t="s">
        <v>15727</v>
      </c>
      <c r="D12602" t="s">
        <v>18054</v>
      </c>
      <c r="E12602">
        <v>2</v>
      </c>
      <c r="F12602" t="s">
        <v>15108</v>
      </c>
      <c r="G12602">
        <v>156992</v>
      </c>
      <c r="H12602" s="7">
        <v>61871.199999999997</v>
      </c>
      <c r="I12602" t="s">
        <v>20</v>
      </c>
      <c r="J12602" t="s">
        <v>16371</v>
      </c>
      <c r="K12602" t="s">
        <v>288</v>
      </c>
      <c r="L12602" s="2">
        <v>0.58333333333333337</v>
      </c>
      <c r="M12602" s="2">
        <v>0.60763888888888884</v>
      </c>
      <c r="N12602" s="1">
        <v>46244</v>
      </c>
      <c r="O12602" t="s">
        <v>23</v>
      </c>
      <c r="S12602" t="s">
        <v>18994</v>
      </c>
      <c r="T1260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2.4305555554747116E-2</v>
      </c>
      <c r="U12602" s="5">
        <f>WEEKNUM(Shipment_Data[[#This Row],[DATE]],2)</f>
        <v>33</v>
      </c>
      <c r="V12602" s="6">
        <f>SUBTOTAL(103,Shipment_Data[[#This Row],[DATE]])</f>
        <v>1</v>
      </c>
      <c r="W126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603" spans="1:23" x14ac:dyDescent="0.25">
      <c r="A12603" s="1">
        <v>46244</v>
      </c>
      <c r="B12603" t="s">
        <v>18055</v>
      </c>
      <c r="C12603" t="s">
        <v>15859</v>
      </c>
      <c r="D12603" t="s">
        <v>569</v>
      </c>
      <c r="E12603">
        <v>1</v>
      </c>
      <c r="F12603" t="s">
        <v>15108</v>
      </c>
      <c r="G12603">
        <v>3638</v>
      </c>
      <c r="H12603" s="7">
        <v>234000</v>
      </c>
      <c r="I12603" t="s">
        <v>20</v>
      </c>
      <c r="J12603" t="s">
        <v>16371</v>
      </c>
      <c r="K12603" t="s">
        <v>288</v>
      </c>
      <c r="L12603" s="2">
        <v>0.58333333333333337</v>
      </c>
      <c r="M12603" s="2">
        <v>0.68402777777777779</v>
      </c>
      <c r="N12603" s="1">
        <v>46244</v>
      </c>
      <c r="O12603" t="s">
        <v>23</v>
      </c>
      <c r="S12603" t="s">
        <v>18994</v>
      </c>
      <c r="T1260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0.10069444444525288</v>
      </c>
      <c r="U12603" s="5">
        <f>WEEKNUM(Shipment_Data[[#This Row],[DATE]],2)</f>
        <v>33</v>
      </c>
      <c r="V12603" s="6">
        <f>SUBTOTAL(103,Shipment_Data[[#This Row],[DATE]])</f>
        <v>1</v>
      </c>
      <c r="W126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604" spans="1:23" x14ac:dyDescent="0.25">
      <c r="A12604" s="1">
        <v>46244</v>
      </c>
      <c r="B12604" t="s">
        <v>1025</v>
      </c>
      <c r="C12604" t="s">
        <v>15727</v>
      </c>
      <c r="D12604" t="s">
        <v>18056</v>
      </c>
      <c r="E12604">
        <v>3</v>
      </c>
      <c r="F12604" t="s">
        <v>15108</v>
      </c>
      <c r="G12604">
        <v>156882</v>
      </c>
      <c r="H12604" s="7">
        <v>802126.3</v>
      </c>
      <c r="I12604" t="s">
        <v>20</v>
      </c>
      <c r="J12604" t="s">
        <v>26</v>
      </c>
      <c r="K12604" t="s">
        <v>7410</v>
      </c>
      <c r="L12604" s="2">
        <v>0.58333333333333337</v>
      </c>
      <c r="M12604" s="2">
        <v>0.71875</v>
      </c>
      <c r="N12604" s="1">
        <v>46244</v>
      </c>
      <c r="O12604" t="s">
        <v>23</v>
      </c>
      <c r="S12604" t="s">
        <v>18994</v>
      </c>
      <c r="T1260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0.13541666666424135</v>
      </c>
      <c r="U12604" s="5">
        <f>WEEKNUM(Shipment_Data[[#This Row],[DATE]],2)</f>
        <v>33</v>
      </c>
      <c r="V12604" s="6">
        <f>SUBTOTAL(103,Shipment_Data[[#This Row],[DATE]])</f>
        <v>1</v>
      </c>
      <c r="W126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605" spans="1:23" x14ac:dyDescent="0.25">
      <c r="A12605" s="1">
        <v>46244</v>
      </c>
      <c r="B12605" t="s">
        <v>10507</v>
      </c>
      <c r="C12605" t="s">
        <v>15727</v>
      </c>
      <c r="D12605" t="s">
        <v>18057</v>
      </c>
      <c r="E12605">
        <v>1</v>
      </c>
      <c r="F12605" t="s">
        <v>15108</v>
      </c>
      <c r="G12605">
        <v>156990</v>
      </c>
      <c r="H12605" s="7">
        <v>246796</v>
      </c>
      <c r="I12605" t="s">
        <v>20</v>
      </c>
      <c r="J12605" t="s">
        <v>26</v>
      </c>
      <c r="K12605" t="s">
        <v>7410</v>
      </c>
      <c r="L12605" s="2">
        <v>0.58333333333333337</v>
      </c>
      <c r="M12605" s="2">
        <v>0.69097222222222221</v>
      </c>
      <c r="N12605" s="1">
        <v>46244</v>
      </c>
      <c r="O12605" t="s">
        <v>23</v>
      </c>
      <c r="S12605" t="s">
        <v>18994</v>
      </c>
      <c r="T1260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0.10763888888322981</v>
      </c>
      <c r="U12605" s="5">
        <f>WEEKNUM(Shipment_Data[[#This Row],[DATE]],2)</f>
        <v>33</v>
      </c>
      <c r="V12605" s="6">
        <f>SUBTOTAL(103,Shipment_Data[[#This Row],[DATE]])</f>
        <v>1</v>
      </c>
      <c r="W126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606" spans="1:23" x14ac:dyDescent="0.25">
      <c r="A12606" s="1">
        <v>46244</v>
      </c>
      <c r="B12606" t="s">
        <v>1754</v>
      </c>
      <c r="C12606" t="s">
        <v>15727</v>
      </c>
      <c r="D12606" t="s">
        <v>18058</v>
      </c>
      <c r="E12606">
        <v>1</v>
      </c>
      <c r="F12606" t="s">
        <v>15108</v>
      </c>
      <c r="G12606">
        <v>156835</v>
      </c>
      <c r="H12606" s="7">
        <v>580334.69999999995</v>
      </c>
      <c r="I12606" t="s">
        <v>20</v>
      </c>
      <c r="J12606" t="s">
        <v>26</v>
      </c>
      <c r="K12606" t="s">
        <v>7410</v>
      </c>
      <c r="L12606" s="2">
        <v>0.58333333333333337</v>
      </c>
      <c r="M12606" s="2">
        <v>0.81874999999999998</v>
      </c>
      <c r="N12606" s="1">
        <v>46244</v>
      </c>
      <c r="O12606" t="s">
        <v>23</v>
      </c>
      <c r="S12606" t="s">
        <v>18994</v>
      </c>
      <c r="T1260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0.23541666666278616</v>
      </c>
      <c r="U12606" s="5">
        <f>WEEKNUM(Shipment_Data[[#This Row],[DATE]],2)</f>
        <v>33</v>
      </c>
      <c r="V12606" s="6">
        <f>SUBTOTAL(103,Shipment_Data[[#This Row],[DATE]])</f>
        <v>1</v>
      </c>
      <c r="W126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607" spans="1:23" x14ac:dyDescent="0.25">
      <c r="A12607" s="1">
        <v>46244</v>
      </c>
      <c r="B12607" t="s">
        <v>1337</v>
      </c>
      <c r="C12607" t="s">
        <v>15727</v>
      </c>
      <c r="D12607" t="s">
        <v>18059</v>
      </c>
      <c r="E12607">
        <v>1</v>
      </c>
      <c r="F12607" t="s">
        <v>15108</v>
      </c>
      <c r="G12607">
        <v>157020</v>
      </c>
      <c r="H12607" s="7">
        <v>27300</v>
      </c>
      <c r="I12607" t="s">
        <v>20</v>
      </c>
      <c r="J12607" t="s">
        <v>26</v>
      </c>
      <c r="K12607" t="s">
        <v>7410</v>
      </c>
      <c r="L12607" s="2">
        <v>0.58333333333333337</v>
      </c>
      <c r="M12607" s="2">
        <v>0.59375</v>
      </c>
      <c r="N12607" s="1">
        <v>46244</v>
      </c>
      <c r="O12607" t="s">
        <v>23</v>
      </c>
      <c r="S12607" t="s">
        <v>18994</v>
      </c>
      <c r="T1260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1.0416666664241347E-2</v>
      </c>
      <c r="U12607" s="5">
        <f>WEEKNUM(Shipment_Data[[#This Row],[DATE]],2)</f>
        <v>33</v>
      </c>
      <c r="V12607" s="6">
        <f>SUBTOTAL(103,Shipment_Data[[#This Row],[DATE]])</f>
        <v>1</v>
      </c>
      <c r="W126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608" spans="1:23" x14ac:dyDescent="0.25">
      <c r="A12608" s="1">
        <v>46244</v>
      </c>
      <c r="B12608" t="s">
        <v>1025</v>
      </c>
      <c r="C12608" t="s">
        <v>15727</v>
      </c>
      <c r="D12608" t="s">
        <v>18060</v>
      </c>
      <c r="E12608">
        <v>1</v>
      </c>
      <c r="F12608" t="s">
        <v>15709</v>
      </c>
      <c r="G12608">
        <v>156904</v>
      </c>
      <c r="H12608" s="7">
        <v>54000</v>
      </c>
      <c r="I12608" t="s">
        <v>20</v>
      </c>
      <c r="J12608" t="s">
        <v>26</v>
      </c>
      <c r="K12608" t="s">
        <v>7410</v>
      </c>
      <c r="L12608" s="2">
        <v>0.58333333333333337</v>
      </c>
      <c r="M12608" s="2">
        <v>0.71875</v>
      </c>
      <c r="N12608" s="1">
        <v>46244</v>
      </c>
      <c r="O12608" t="s">
        <v>23</v>
      </c>
      <c r="S12608" t="s">
        <v>18994</v>
      </c>
      <c r="T1260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0.13541666666424135</v>
      </c>
      <c r="U12608" s="5">
        <f>WEEKNUM(Shipment_Data[[#This Row],[DATE]],2)</f>
        <v>33</v>
      </c>
      <c r="V12608" s="6">
        <f>SUBTOTAL(103,Shipment_Data[[#This Row],[DATE]])</f>
        <v>1</v>
      </c>
      <c r="W126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609" spans="1:23" x14ac:dyDescent="0.25">
      <c r="A12609" s="1">
        <v>46244</v>
      </c>
      <c r="B12609" t="s">
        <v>10507</v>
      </c>
      <c r="C12609" t="s">
        <v>15727</v>
      </c>
      <c r="D12609" t="s">
        <v>18061</v>
      </c>
      <c r="E12609">
        <v>1</v>
      </c>
      <c r="F12609" t="s">
        <v>15108</v>
      </c>
      <c r="G12609">
        <v>156991</v>
      </c>
      <c r="H12609" s="7">
        <v>8110</v>
      </c>
      <c r="I12609" t="s">
        <v>20</v>
      </c>
      <c r="J12609" t="s">
        <v>26</v>
      </c>
      <c r="K12609" t="s">
        <v>7410</v>
      </c>
      <c r="L12609" s="2">
        <v>0.58333333333333337</v>
      </c>
      <c r="M12609" s="2">
        <v>0.69027777777777777</v>
      </c>
      <c r="N12609" s="1">
        <v>46244</v>
      </c>
      <c r="O12609" t="s">
        <v>23</v>
      </c>
      <c r="S12609" t="s">
        <v>18994</v>
      </c>
      <c r="T126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0.10694444444379769</v>
      </c>
      <c r="U12609" s="5">
        <f>WEEKNUM(Shipment_Data[[#This Row],[DATE]],2)</f>
        <v>33</v>
      </c>
      <c r="V12609" s="6">
        <f>SUBTOTAL(103,Shipment_Data[[#This Row],[DATE]])</f>
        <v>1</v>
      </c>
      <c r="W126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610" spans="1:23" x14ac:dyDescent="0.25">
      <c r="A12610" s="1">
        <v>46244</v>
      </c>
      <c r="B12610" t="s">
        <v>1754</v>
      </c>
      <c r="C12610" t="s">
        <v>15727</v>
      </c>
      <c r="D12610" t="s">
        <v>18062</v>
      </c>
      <c r="E12610">
        <v>1</v>
      </c>
      <c r="F12610" t="s">
        <v>15108</v>
      </c>
      <c r="G12610">
        <v>156963</v>
      </c>
      <c r="H12610" s="7">
        <v>156441.60000000001</v>
      </c>
      <c r="I12610" t="s">
        <v>20</v>
      </c>
      <c r="J12610" t="s">
        <v>26</v>
      </c>
      <c r="K12610" t="s">
        <v>7410</v>
      </c>
      <c r="L12610" s="2">
        <v>0.58333333333333337</v>
      </c>
      <c r="M12610" s="2">
        <v>0.81874999999999998</v>
      </c>
      <c r="N12610" s="1">
        <v>46244</v>
      </c>
      <c r="O12610" t="s">
        <v>23</v>
      </c>
      <c r="S12610" t="s">
        <v>18994</v>
      </c>
      <c r="T126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0.23541666666278616</v>
      </c>
      <c r="U12610" s="5">
        <f>WEEKNUM(Shipment_Data[[#This Row],[DATE]],2)</f>
        <v>33</v>
      </c>
      <c r="V12610" s="6">
        <f>SUBTOTAL(103,Shipment_Data[[#This Row],[DATE]])</f>
        <v>1</v>
      </c>
      <c r="W126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611" spans="1:23" x14ac:dyDescent="0.25">
      <c r="A12611" s="1">
        <v>46244</v>
      </c>
      <c r="B12611" t="s">
        <v>7239</v>
      </c>
      <c r="C12611" t="s">
        <v>15727</v>
      </c>
      <c r="D12611" t="s">
        <v>18063</v>
      </c>
      <c r="E12611">
        <v>2</v>
      </c>
      <c r="F12611" t="s">
        <v>15108</v>
      </c>
      <c r="G12611">
        <v>157017</v>
      </c>
      <c r="H12611" s="7">
        <v>79648.399999999994</v>
      </c>
      <c r="I12611" t="s">
        <v>20</v>
      </c>
      <c r="J12611" t="s">
        <v>26</v>
      </c>
      <c r="K12611" t="s">
        <v>7410</v>
      </c>
      <c r="L12611" s="2">
        <v>0.58333333333333337</v>
      </c>
      <c r="M12611" s="2">
        <v>0.70694444444444449</v>
      </c>
      <c r="N12611" s="1">
        <v>46244</v>
      </c>
      <c r="O12611" t="s">
        <v>23</v>
      </c>
      <c r="S12611" t="s">
        <v>18994</v>
      </c>
      <c r="T126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0.12361111110658385</v>
      </c>
      <c r="U12611" s="5">
        <f>WEEKNUM(Shipment_Data[[#This Row],[DATE]],2)</f>
        <v>33</v>
      </c>
      <c r="V12611" s="6">
        <f>SUBTOTAL(103,Shipment_Data[[#This Row],[DATE]])</f>
        <v>1</v>
      </c>
      <c r="W126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612" spans="1:23" x14ac:dyDescent="0.25">
      <c r="A12612" s="1">
        <v>46244</v>
      </c>
      <c r="B12612" t="s">
        <v>4161</v>
      </c>
      <c r="C12612" t="s">
        <v>15727</v>
      </c>
      <c r="D12612" t="s">
        <v>18064</v>
      </c>
      <c r="E12612">
        <v>3</v>
      </c>
      <c r="F12612" t="s">
        <v>15108</v>
      </c>
      <c r="G12612">
        <v>156890</v>
      </c>
      <c r="H12612" s="7">
        <v>1455476.38</v>
      </c>
      <c r="I12612" t="s">
        <v>20</v>
      </c>
      <c r="J12612" t="s">
        <v>91</v>
      </c>
      <c r="K12612" t="s">
        <v>14988</v>
      </c>
      <c r="L12612" s="2">
        <v>0.59444444444444444</v>
      </c>
      <c r="M12612" s="2">
        <v>0.59444444444444444</v>
      </c>
      <c r="N12612" s="1">
        <v>46244</v>
      </c>
      <c r="O12612" t="s">
        <v>23</v>
      </c>
      <c r="S12612" t="s">
        <v>18994</v>
      </c>
      <c r="T126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2612" s="5">
        <f>WEEKNUM(Shipment_Data[[#This Row],[DATE]],2)</f>
        <v>33</v>
      </c>
      <c r="V12612" s="6">
        <f>SUBTOTAL(103,Shipment_Data[[#This Row],[DATE]])</f>
        <v>1</v>
      </c>
      <c r="W126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613" spans="1:23" x14ac:dyDescent="0.25">
      <c r="A12613" s="1">
        <v>46244</v>
      </c>
      <c r="B12613" t="s">
        <v>14411</v>
      </c>
      <c r="C12613" t="s">
        <v>15727</v>
      </c>
      <c r="D12613" t="s">
        <v>18065</v>
      </c>
      <c r="E12613">
        <v>1</v>
      </c>
      <c r="F12613" t="s">
        <v>15108</v>
      </c>
      <c r="G12613">
        <v>156894</v>
      </c>
      <c r="H12613" s="7">
        <v>20807.759999999998</v>
      </c>
      <c r="I12613" t="s">
        <v>20</v>
      </c>
      <c r="J12613" t="s">
        <v>91</v>
      </c>
      <c r="K12613" t="s">
        <v>14988</v>
      </c>
      <c r="L12613" s="2">
        <v>0.54583333333333328</v>
      </c>
      <c r="M12613" s="2">
        <v>0.54583333333333328</v>
      </c>
      <c r="N12613" s="1">
        <v>46244</v>
      </c>
      <c r="O12613" t="s">
        <v>23</v>
      </c>
      <c r="S12613" t="s">
        <v>18994</v>
      </c>
      <c r="T1261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2613" s="5">
        <f>WEEKNUM(Shipment_Data[[#This Row],[DATE]],2)</f>
        <v>33</v>
      </c>
      <c r="V12613" s="6">
        <f>SUBTOTAL(103,Shipment_Data[[#This Row],[DATE]])</f>
        <v>1</v>
      </c>
      <c r="W126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614" spans="1:23" x14ac:dyDescent="0.25">
      <c r="A12614" s="1">
        <v>46244</v>
      </c>
      <c r="B12614" t="s">
        <v>18066</v>
      </c>
      <c r="C12614" t="s">
        <v>15727</v>
      </c>
      <c r="D12614" t="s">
        <v>18067</v>
      </c>
      <c r="E12614">
        <v>1</v>
      </c>
      <c r="F12614" t="s">
        <v>15709</v>
      </c>
      <c r="G12614">
        <v>157039</v>
      </c>
      <c r="H12614" s="7">
        <v>58081.599999999999</v>
      </c>
      <c r="I12614" t="s">
        <v>20</v>
      </c>
      <c r="J12614" t="s">
        <v>16331</v>
      </c>
      <c r="K12614" t="s">
        <v>210</v>
      </c>
      <c r="L12614" s="2">
        <v>0.58333333333333337</v>
      </c>
      <c r="M12614" s="2">
        <v>0.70833333333333337</v>
      </c>
      <c r="N12614" s="1">
        <v>46244</v>
      </c>
      <c r="O12614" t="s">
        <v>23</v>
      </c>
      <c r="S12614" t="s">
        <v>18994</v>
      </c>
      <c r="T126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0.125</v>
      </c>
      <c r="U12614" s="5">
        <f>WEEKNUM(Shipment_Data[[#This Row],[DATE]],2)</f>
        <v>33</v>
      </c>
      <c r="V12614" s="6">
        <f>SUBTOTAL(103,Shipment_Data[[#This Row],[DATE]])</f>
        <v>1</v>
      </c>
      <c r="W126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615" spans="1:23" x14ac:dyDescent="0.25">
      <c r="A12615" s="1">
        <v>46244</v>
      </c>
      <c r="B12615" t="s">
        <v>18068</v>
      </c>
      <c r="C12615" t="s">
        <v>15727</v>
      </c>
      <c r="D12615" t="s">
        <v>18069</v>
      </c>
      <c r="E12615">
        <v>1</v>
      </c>
      <c r="F12615" t="s">
        <v>15108</v>
      </c>
      <c r="G12615">
        <v>156971</v>
      </c>
      <c r="H12615" s="7">
        <v>77728</v>
      </c>
      <c r="I12615" t="s">
        <v>20</v>
      </c>
      <c r="J12615" t="s">
        <v>16331</v>
      </c>
      <c r="K12615" t="s">
        <v>210</v>
      </c>
      <c r="L12615" s="2">
        <v>0.58333333333333337</v>
      </c>
      <c r="M12615" s="2">
        <v>0.68333333333333335</v>
      </c>
      <c r="N12615" s="1">
        <v>46244</v>
      </c>
      <c r="O12615" t="s">
        <v>23</v>
      </c>
      <c r="S12615" t="s">
        <v>18994</v>
      </c>
      <c r="T1261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9.9999999998544808E-2</v>
      </c>
      <c r="U12615" s="5">
        <f>WEEKNUM(Shipment_Data[[#This Row],[DATE]],2)</f>
        <v>33</v>
      </c>
      <c r="V12615" s="6">
        <f>SUBTOTAL(103,Shipment_Data[[#This Row],[DATE]])</f>
        <v>1</v>
      </c>
      <c r="W126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616" spans="1:23" x14ac:dyDescent="0.25">
      <c r="A12616" s="1">
        <v>46244</v>
      </c>
      <c r="B12616" t="s">
        <v>18070</v>
      </c>
      <c r="C12616" t="s">
        <v>15727</v>
      </c>
      <c r="D12616" t="s">
        <v>18071</v>
      </c>
      <c r="E12616">
        <v>1</v>
      </c>
      <c r="F12616" t="s">
        <v>15853</v>
      </c>
      <c r="G12616">
        <v>157042</v>
      </c>
      <c r="H12616" s="7">
        <v>53863.6</v>
      </c>
      <c r="I12616" t="s">
        <v>20</v>
      </c>
      <c r="J12616" t="s">
        <v>16331</v>
      </c>
      <c r="K12616" t="s">
        <v>210</v>
      </c>
      <c r="L12616" s="2">
        <v>0.58333333333333337</v>
      </c>
      <c r="M12616" s="2">
        <v>0.67152777777777772</v>
      </c>
      <c r="N12616" s="1">
        <v>46244</v>
      </c>
      <c r="O12616" t="s">
        <v>23</v>
      </c>
      <c r="S12616" t="s">
        <v>18994</v>
      </c>
      <c r="T126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8.819444444088731E-2</v>
      </c>
      <c r="U12616" s="5">
        <f>WEEKNUM(Shipment_Data[[#This Row],[DATE]],2)</f>
        <v>33</v>
      </c>
      <c r="V12616" s="6">
        <f>SUBTOTAL(103,Shipment_Data[[#This Row],[DATE]])</f>
        <v>1</v>
      </c>
      <c r="W126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617" spans="1:23" x14ac:dyDescent="0.25">
      <c r="A12617" s="1">
        <v>46244</v>
      </c>
      <c r="B12617" t="s">
        <v>18070</v>
      </c>
      <c r="C12617" t="s">
        <v>15727</v>
      </c>
      <c r="D12617" t="s">
        <v>18072</v>
      </c>
      <c r="E12617">
        <v>1</v>
      </c>
      <c r="F12617" t="s">
        <v>15853</v>
      </c>
      <c r="G12617">
        <v>157046</v>
      </c>
      <c r="H12617" s="7">
        <v>21145.439999999999</v>
      </c>
      <c r="I12617" t="s">
        <v>20</v>
      </c>
      <c r="J12617" t="s">
        <v>16331</v>
      </c>
      <c r="K12617" t="s">
        <v>210</v>
      </c>
      <c r="L12617" s="2">
        <v>0.58333333333333337</v>
      </c>
      <c r="M12617" s="2">
        <v>0.67152777777777772</v>
      </c>
      <c r="N12617" s="1">
        <v>46244</v>
      </c>
      <c r="O12617" t="s">
        <v>23</v>
      </c>
      <c r="S12617" t="s">
        <v>18994</v>
      </c>
      <c r="T1261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8.819444444088731E-2</v>
      </c>
      <c r="U12617" s="5">
        <f>WEEKNUM(Shipment_Data[[#This Row],[DATE]],2)</f>
        <v>33</v>
      </c>
      <c r="V12617" s="6">
        <f>SUBTOTAL(103,Shipment_Data[[#This Row],[DATE]])</f>
        <v>1</v>
      </c>
      <c r="W126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618" spans="1:23" x14ac:dyDescent="0.25">
      <c r="A12618" s="1">
        <v>46244</v>
      </c>
      <c r="B12618" t="s">
        <v>9722</v>
      </c>
      <c r="C12618" t="s">
        <v>15727</v>
      </c>
      <c r="D12618" t="s">
        <v>18073</v>
      </c>
      <c r="E12618">
        <v>1</v>
      </c>
      <c r="F12618" t="s">
        <v>15108</v>
      </c>
      <c r="G12618">
        <v>157033</v>
      </c>
      <c r="H12618" s="7">
        <v>93756.79</v>
      </c>
      <c r="I12618" t="s">
        <v>20</v>
      </c>
      <c r="J12618" t="s">
        <v>57</v>
      </c>
      <c r="K12618" t="s">
        <v>58</v>
      </c>
      <c r="L12618" s="2">
        <v>0.65972222222222221</v>
      </c>
      <c r="M12618" s="2">
        <v>0.70277777777777772</v>
      </c>
      <c r="N12618" s="1">
        <v>46244</v>
      </c>
      <c r="O12618" t="s">
        <v>23</v>
      </c>
      <c r="S12618" t="s">
        <v>18994</v>
      </c>
      <c r="T1261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4.3055555557657499E-2</v>
      </c>
      <c r="U12618" s="5">
        <f>WEEKNUM(Shipment_Data[[#This Row],[DATE]],2)</f>
        <v>33</v>
      </c>
      <c r="V12618" s="6">
        <f>SUBTOTAL(103,Shipment_Data[[#This Row],[DATE]])</f>
        <v>1</v>
      </c>
      <c r="W126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619" spans="1:23" x14ac:dyDescent="0.25">
      <c r="A12619" s="1">
        <v>46244</v>
      </c>
      <c r="B12619" t="s">
        <v>4465</v>
      </c>
      <c r="C12619" t="s">
        <v>15727</v>
      </c>
      <c r="D12619" t="s">
        <v>18074</v>
      </c>
      <c r="E12619">
        <v>1</v>
      </c>
      <c r="F12619" t="s">
        <v>15108</v>
      </c>
      <c r="G12619">
        <v>156970</v>
      </c>
      <c r="H12619" s="7">
        <v>7620</v>
      </c>
      <c r="I12619" t="s">
        <v>20</v>
      </c>
      <c r="J12619" t="s">
        <v>57</v>
      </c>
      <c r="K12619" t="s">
        <v>58</v>
      </c>
      <c r="L12619" s="2">
        <v>0.65972222222222221</v>
      </c>
      <c r="M12619" s="2">
        <v>0.68402777777777779</v>
      </c>
      <c r="N12619" s="1">
        <v>46244</v>
      </c>
      <c r="O12619" t="s">
        <v>23</v>
      </c>
      <c r="S12619" t="s">
        <v>18994</v>
      </c>
      <c r="T1261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2.4305555562023073E-2</v>
      </c>
      <c r="U12619" s="5">
        <f>WEEKNUM(Shipment_Data[[#This Row],[DATE]],2)</f>
        <v>33</v>
      </c>
      <c r="V12619" s="6">
        <f>SUBTOTAL(103,Shipment_Data[[#This Row],[DATE]])</f>
        <v>1</v>
      </c>
      <c r="W126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620" spans="1:23" x14ac:dyDescent="0.25">
      <c r="A12620" s="1">
        <v>46244</v>
      </c>
      <c r="B12620" t="s">
        <v>2130</v>
      </c>
      <c r="C12620" t="s">
        <v>15727</v>
      </c>
      <c r="D12620" t="s">
        <v>18075</v>
      </c>
      <c r="E12620">
        <v>3</v>
      </c>
      <c r="F12620" t="s">
        <v>15108</v>
      </c>
      <c r="G12620">
        <v>157032</v>
      </c>
      <c r="H12620" s="7">
        <v>281022.32</v>
      </c>
      <c r="I12620" t="s">
        <v>20</v>
      </c>
      <c r="J12620" t="s">
        <v>170</v>
      </c>
      <c r="K12620" t="s">
        <v>171</v>
      </c>
      <c r="L12620" s="2">
        <v>0.65972222222222221</v>
      </c>
      <c r="M12620" s="2">
        <v>0.87916666666666665</v>
      </c>
      <c r="N12620" s="1">
        <v>46244</v>
      </c>
      <c r="O12620" t="s">
        <v>23</v>
      </c>
      <c r="S12620" t="s">
        <v>18994</v>
      </c>
      <c r="T126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0.21944444444670808</v>
      </c>
      <c r="U12620" s="5">
        <f>WEEKNUM(Shipment_Data[[#This Row],[DATE]],2)</f>
        <v>33</v>
      </c>
      <c r="V12620" s="6">
        <f>SUBTOTAL(103,Shipment_Data[[#This Row],[DATE]])</f>
        <v>1</v>
      </c>
      <c r="W126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621" spans="1:23" x14ac:dyDescent="0.25">
      <c r="A12621" s="1">
        <v>46244</v>
      </c>
      <c r="B12621" t="s">
        <v>822</v>
      </c>
      <c r="C12621" t="s">
        <v>15727</v>
      </c>
      <c r="D12621" t="s">
        <v>18076</v>
      </c>
      <c r="E12621">
        <v>1</v>
      </c>
      <c r="F12621" t="s">
        <v>15108</v>
      </c>
      <c r="G12621">
        <v>156786</v>
      </c>
      <c r="H12621" s="7">
        <v>66262.98</v>
      </c>
      <c r="I12621" t="s">
        <v>20</v>
      </c>
      <c r="J12621" t="s">
        <v>170</v>
      </c>
      <c r="K12621" t="s">
        <v>171</v>
      </c>
      <c r="L12621" s="2">
        <v>0.65972222222222221</v>
      </c>
      <c r="M12621" s="2">
        <v>0.83680555555555558</v>
      </c>
      <c r="N12621" s="1">
        <v>46244</v>
      </c>
      <c r="O12621" t="s">
        <v>23</v>
      </c>
      <c r="S12621" t="s">
        <v>18994</v>
      </c>
      <c r="T126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0.17708333333575865</v>
      </c>
      <c r="U12621" s="5">
        <f>WEEKNUM(Shipment_Data[[#This Row],[DATE]],2)</f>
        <v>33</v>
      </c>
      <c r="V12621" s="6">
        <f>SUBTOTAL(103,Shipment_Data[[#This Row],[DATE]])</f>
        <v>1</v>
      </c>
      <c r="W126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622" spans="1:23" x14ac:dyDescent="0.25">
      <c r="A12622" s="1">
        <v>46244</v>
      </c>
      <c r="B12622" t="s">
        <v>1462</v>
      </c>
      <c r="C12622" t="s">
        <v>15727</v>
      </c>
      <c r="D12622" t="s">
        <v>18077</v>
      </c>
      <c r="E12622">
        <v>8</v>
      </c>
      <c r="F12622" t="s">
        <v>15108</v>
      </c>
      <c r="G12622">
        <v>156749</v>
      </c>
      <c r="H12622" s="7">
        <v>1041645.72</v>
      </c>
      <c r="I12622" t="s">
        <v>20</v>
      </c>
      <c r="J12622" t="s">
        <v>170</v>
      </c>
      <c r="K12622" t="s">
        <v>171</v>
      </c>
      <c r="L12622" s="2">
        <v>0.65972222222222221</v>
      </c>
      <c r="M12622" s="2">
        <v>0.75</v>
      </c>
      <c r="N12622" s="1">
        <v>46244</v>
      </c>
      <c r="O12622" t="s">
        <v>23</v>
      </c>
      <c r="S12622" t="s">
        <v>18994</v>
      </c>
      <c r="T1262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9.0277777781011537E-2</v>
      </c>
      <c r="U12622" s="5">
        <f>WEEKNUM(Shipment_Data[[#This Row],[DATE]],2)</f>
        <v>33</v>
      </c>
      <c r="V12622" s="6">
        <f>SUBTOTAL(103,Shipment_Data[[#This Row],[DATE]])</f>
        <v>1</v>
      </c>
      <c r="W126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623" spans="1:23" x14ac:dyDescent="0.25">
      <c r="A12623" s="1">
        <v>46244</v>
      </c>
      <c r="B12623" t="s">
        <v>14171</v>
      </c>
      <c r="C12623" t="s">
        <v>15727</v>
      </c>
      <c r="D12623" t="s">
        <v>18078</v>
      </c>
      <c r="E12623">
        <v>5</v>
      </c>
      <c r="F12623" t="s">
        <v>15108</v>
      </c>
      <c r="G12623">
        <v>156432</v>
      </c>
      <c r="H12623" s="7">
        <v>126419</v>
      </c>
      <c r="I12623" t="s">
        <v>20</v>
      </c>
      <c r="J12623" t="s">
        <v>170</v>
      </c>
      <c r="K12623" t="s">
        <v>171</v>
      </c>
      <c r="L12623" s="2">
        <v>0.65972222222222221</v>
      </c>
      <c r="M12623" s="2">
        <v>0.68611111111111112</v>
      </c>
      <c r="N12623" s="1">
        <v>46244</v>
      </c>
      <c r="O12623" t="s">
        <v>23</v>
      </c>
      <c r="S12623" t="s">
        <v>18994</v>
      </c>
      <c r="T126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2.6388888894871343E-2</v>
      </c>
      <c r="U12623" s="5">
        <f>WEEKNUM(Shipment_Data[[#This Row],[DATE]],2)</f>
        <v>33</v>
      </c>
      <c r="V12623" s="6">
        <f>SUBTOTAL(103,Shipment_Data[[#This Row],[DATE]])</f>
        <v>1</v>
      </c>
      <c r="W126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624" spans="1:23" x14ac:dyDescent="0.25">
      <c r="A12624" s="1">
        <v>46244</v>
      </c>
      <c r="B12624" t="s">
        <v>6348</v>
      </c>
      <c r="C12624" t="s">
        <v>15727</v>
      </c>
      <c r="D12624" t="s">
        <v>18079</v>
      </c>
      <c r="E12624">
        <v>2</v>
      </c>
      <c r="F12624" t="s">
        <v>15108</v>
      </c>
      <c r="G12624">
        <v>156739</v>
      </c>
      <c r="H12624" s="7">
        <v>1062762.55</v>
      </c>
      <c r="I12624" t="s">
        <v>41</v>
      </c>
      <c r="J12624" t="s">
        <v>170</v>
      </c>
      <c r="K12624" t="s">
        <v>171</v>
      </c>
      <c r="L12624" s="2">
        <v>0.65972222222222221</v>
      </c>
      <c r="M12624" s="2">
        <v>0.81388888888888888</v>
      </c>
      <c r="N12624" s="1">
        <v>46244</v>
      </c>
      <c r="O12624" t="s">
        <v>23</v>
      </c>
      <c r="S12624" t="s">
        <v>18994</v>
      </c>
      <c r="T126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0.15416666666715173</v>
      </c>
      <c r="U12624" s="5">
        <f>WEEKNUM(Shipment_Data[[#This Row],[DATE]],2)</f>
        <v>33</v>
      </c>
      <c r="V12624" s="6">
        <f>SUBTOTAL(103,Shipment_Data[[#This Row],[DATE]])</f>
        <v>1</v>
      </c>
      <c r="W126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625" spans="1:23" x14ac:dyDescent="0.25">
      <c r="A12625" s="1">
        <v>46244</v>
      </c>
      <c r="B12625" t="s">
        <v>1631</v>
      </c>
      <c r="C12625" t="s">
        <v>15727</v>
      </c>
      <c r="D12625" t="s">
        <v>18080</v>
      </c>
      <c r="E12625">
        <v>1</v>
      </c>
      <c r="F12625" t="s">
        <v>15108</v>
      </c>
      <c r="G12625">
        <v>156955</v>
      </c>
      <c r="H12625" s="7">
        <v>280872.31</v>
      </c>
      <c r="I12625" t="s">
        <v>20</v>
      </c>
      <c r="J12625" t="s">
        <v>170</v>
      </c>
      <c r="K12625" t="s">
        <v>171</v>
      </c>
      <c r="L12625" s="2">
        <v>0.65972222222222221</v>
      </c>
      <c r="M12625" s="2">
        <v>0.79027777777777775</v>
      </c>
      <c r="N12625" s="1">
        <v>46244</v>
      </c>
      <c r="O12625" t="s">
        <v>23</v>
      </c>
      <c r="S12625" t="s">
        <v>18994</v>
      </c>
      <c r="T1262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0.13055555555911269</v>
      </c>
      <c r="U12625" s="5">
        <f>WEEKNUM(Shipment_Data[[#This Row],[DATE]],2)</f>
        <v>33</v>
      </c>
      <c r="V12625" s="6">
        <f>SUBTOTAL(103,Shipment_Data[[#This Row],[DATE]])</f>
        <v>1</v>
      </c>
      <c r="W126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626" spans="1:23" x14ac:dyDescent="0.25">
      <c r="A12626" s="1">
        <v>46244</v>
      </c>
      <c r="B12626" t="s">
        <v>107</v>
      </c>
      <c r="C12626" t="s">
        <v>15727</v>
      </c>
      <c r="D12626" t="s">
        <v>18081</v>
      </c>
      <c r="E12626">
        <v>1</v>
      </c>
      <c r="F12626" t="s">
        <v>15709</v>
      </c>
      <c r="G12626">
        <v>156997</v>
      </c>
      <c r="H12626" s="7">
        <v>89016</v>
      </c>
      <c r="I12626" t="s">
        <v>20</v>
      </c>
      <c r="J12626" t="s">
        <v>170</v>
      </c>
      <c r="K12626" t="s">
        <v>171</v>
      </c>
      <c r="L12626" s="2">
        <v>0.65972222222222221</v>
      </c>
      <c r="M12626" s="2">
        <v>0.77777777777777779</v>
      </c>
      <c r="N12626" s="1">
        <v>46244</v>
      </c>
      <c r="O12626" t="s">
        <v>23</v>
      </c>
      <c r="S12626" t="s">
        <v>18994</v>
      </c>
      <c r="T126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0.11805555556202307</v>
      </c>
      <c r="U12626" s="5">
        <f>WEEKNUM(Shipment_Data[[#This Row],[DATE]],2)</f>
        <v>33</v>
      </c>
      <c r="V12626" s="6">
        <f>SUBTOTAL(103,Shipment_Data[[#This Row],[DATE]])</f>
        <v>1</v>
      </c>
      <c r="W126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627" spans="1:23" x14ac:dyDescent="0.25">
      <c r="A12627" s="1">
        <v>46244</v>
      </c>
      <c r="B12627" t="s">
        <v>166</v>
      </c>
      <c r="C12627" t="s">
        <v>15727</v>
      </c>
      <c r="D12627" t="s">
        <v>18082</v>
      </c>
      <c r="E12627">
        <v>1</v>
      </c>
      <c r="F12627" t="s">
        <v>15108</v>
      </c>
      <c r="G12627">
        <v>157018</v>
      </c>
      <c r="H12627" s="7">
        <v>148124.62</v>
      </c>
      <c r="I12627" t="s">
        <v>20</v>
      </c>
      <c r="J12627" t="s">
        <v>170</v>
      </c>
      <c r="K12627" t="s">
        <v>171</v>
      </c>
      <c r="L12627" s="2">
        <v>0.65972222222222221</v>
      </c>
      <c r="M12627" s="2">
        <v>0.8208333333333333</v>
      </c>
      <c r="N12627" s="1">
        <v>46244</v>
      </c>
      <c r="O12627" t="s">
        <v>23</v>
      </c>
      <c r="S12627" t="s">
        <v>18994</v>
      </c>
      <c r="T1262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0.16111111111240461</v>
      </c>
      <c r="U12627" s="5">
        <f>WEEKNUM(Shipment_Data[[#This Row],[DATE]],2)</f>
        <v>33</v>
      </c>
      <c r="V12627" s="6">
        <f>SUBTOTAL(103,Shipment_Data[[#This Row],[DATE]])</f>
        <v>1</v>
      </c>
      <c r="W126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628" spans="1:23" x14ac:dyDescent="0.25">
      <c r="A12628" s="1">
        <v>46244</v>
      </c>
      <c r="B12628" t="s">
        <v>4061</v>
      </c>
      <c r="C12628" t="s">
        <v>15727</v>
      </c>
      <c r="D12628" t="s">
        <v>18083</v>
      </c>
      <c r="E12628">
        <v>2</v>
      </c>
      <c r="F12628" t="s">
        <v>15108</v>
      </c>
      <c r="G12628">
        <v>156987</v>
      </c>
      <c r="H12628" s="7">
        <v>102938.73</v>
      </c>
      <c r="I12628" t="s">
        <v>20</v>
      </c>
      <c r="J12628" t="s">
        <v>170</v>
      </c>
      <c r="K12628" t="s">
        <v>171</v>
      </c>
      <c r="L12628" s="2">
        <v>0.65972222222222221</v>
      </c>
      <c r="M12628" s="2">
        <v>0.73611111111111116</v>
      </c>
      <c r="N12628" s="1">
        <v>46244</v>
      </c>
      <c r="O12628" t="s">
        <v>23</v>
      </c>
      <c r="S12628" t="s">
        <v>18994</v>
      </c>
      <c r="T126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7.6388888890505768E-2</v>
      </c>
      <c r="U12628" s="5">
        <f>WEEKNUM(Shipment_Data[[#This Row],[DATE]],2)</f>
        <v>33</v>
      </c>
      <c r="V12628" s="6">
        <f>SUBTOTAL(103,Shipment_Data[[#This Row],[DATE]])</f>
        <v>1</v>
      </c>
      <c r="W126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629" spans="1:23" x14ac:dyDescent="0.25">
      <c r="A12629" s="1">
        <v>46244</v>
      </c>
      <c r="B12629" t="s">
        <v>18084</v>
      </c>
      <c r="C12629" t="s">
        <v>15727</v>
      </c>
      <c r="D12629" t="s">
        <v>18085</v>
      </c>
      <c r="E12629">
        <v>1</v>
      </c>
      <c r="F12629" t="s">
        <v>15709</v>
      </c>
      <c r="G12629">
        <v>157050</v>
      </c>
      <c r="H12629" s="7">
        <v>2800</v>
      </c>
      <c r="I12629" t="s">
        <v>20</v>
      </c>
      <c r="J12629" t="s">
        <v>204</v>
      </c>
      <c r="K12629" t="s">
        <v>14988</v>
      </c>
      <c r="L12629" s="2">
        <v>0.61875000000000002</v>
      </c>
      <c r="M12629" s="2">
        <v>0.61875000000000002</v>
      </c>
      <c r="N12629" s="1">
        <v>46244</v>
      </c>
      <c r="O12629" t="s">
        <v>23</v>
      </c>
      <c r="S12629" t="s">
        <v>18994</v>
      </c>
      <c r="T126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2629" s="5">
        <f>WEEKNUM(Shipment_Data[[#This Row],[DATE]],2)</f>
        <v>33</v>
      </c>
      <c r="V12629" s="6">
        <f>SUBTOTAL(103,Shipment_Data[[#This Row],[DATE]])</f>
        <v>1</v>
      </c>
      <c r="W126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630" spans="1:23" x14ac:dyDescent="0.25">
      <c r="A12630" s="1">
        <v>46244</v>
      </c>
      <c r="B12630" t="s">
        <v>18086</v>
      </c>
      <c r="C12630" t="s">
        <v>15727</v>
      </c>
      <c r="D12630" t="s">
        <v>18087</v>
      </c>
      <c r="E12630">
        <v>1</v>
      </c>
      <c r="F12630" t="s">
        <v>15108</v>
      </c>
      <c r="G12630">
        <v>156624</v>
      </c>
      <c r="H12630" s="7">
        <v>621540.31000000006</v>
      </c>
      <c r="I12630" t="s">
        <v>20</v>
      </c>
      <c r="J12630" t="s">
        <v>97</v>
      </c>
      <c r="K12630" t="s">
        <v>98</v>
      </c>
      <c r="L12630" s="2">
        <v>0.625</v>
      </c>
      <c r="M12630" s="2">
        <v>0.76597222222222228</v>
      </c>
      <c r="N12630" s="1">
        <v>46244</v>
      </c>
      <c r="O12630" t="s">
        <v>23</v>
      </c>
      <c r="S12630" t="s">
        <v>18994</v>
      </c>
      <c r="T1263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0.14097222222335404</v>
      </c>
      <c r="U12630" s="5">
        <f>WEEKNUM(Shipment_Data[[#This Row],[DATE]],2)</f>
        <v>33</v>
      </c>
      <c r="V12630" s="6">
        <f>SUBTOTAL(103,Shipment_Data[[#This Row],[DATE]])</f>
        <v>1</v>
      </c>
      <c r="W126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631" spans="1:23" x14ac:dyDescent="0.25">
      <c r="A12631" s="1">
        <v>46244</v>
      </c>
      <c r="B12631" t="s">
        <v>1124</v>
      </c>
      <c r="C12631" t="s">
        <v>15727</v>
      </c>
      <c r="D12631" t="s">
        <v>18088</v>
      </c>
      <c r="E12631">
        <v>1</v>
      </c>
      <c r="F12631" t="s">
        <v>15709</v>
      </c>
      <c r="G12631">
        <v>157021</v>
      </c>
      <c r="H12631" s="7">
        <v>35965</v>
      </c>
      <c r="I12631" t="s">
        <v>20</v>
      </c>
      <c r="J12631" t="s">
        <v>21</v>
      </c>
      <c r="K12631" t="s">
        <v>22</v>
      </c>
      <c r="L12631" s="2">
        <v>0.58333333333333337</v>
      </c>
      <c r="M12631" s="2">
        <v>0.66319444444444442</v>
      </c>
      <c r="N12631" s="1">
        <v>46244</v>
      </c>
      <c r="O12631" t="s">
        <v>23</v>
      </c>
      <c r="S12631" t="s">
        <v>18994</v>
      </c>
      <c r="T1263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7.9861111109494232E-2</v>
      </c>
      <c r="U12631" s="5">
        <f>WEEKNUM(Shipment_Data[[#This Row],[DATE]],2)</f>
        <v>33</v>
      </c>
      <c r="V12631" s="6">
        <f>SUBTOTAL(103,Shipment_Data[[#This Row],[DATE]])</f>
        <v>1</v>
      </c>
      <c r="W126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632" spans="1:23" x14ac:dyDescent="0.25">
      <c r="A12632" s="1">
        <v>46244</v>
      </c>
      <c r="B12632" t="s">
        <v>129</v>
      </c>
      <c r="C12632" t="s">
        <v>15727</v>
      </c>
      <c r="D12632" t="s">
        <v>18089</v>
      </c>
      <c r="E12632">
        <v>1</v>
      </c>
      <c r="F12632" t="s">
        <v>15853</v>
      </c>
      <c r="G12632">
        <v>156984</v>
      </c>
      <c r="H12632" s="7">
        <v>51620.800000000003</v>
      </c>
      <c r="I12632" t="s">
        <v>20</v>
      </c>
      <c r="J12632" t="s">
        <v>21</v>
      </c>
      <c r="K12632" t="s">
        <v>22</v>
      </c>
      <c r="L12632" s="2">
        <v>0.58333333333333337</v>
      </c>
      <c r="M12632" s="2">
        <v>0.71875</v>
      </c>
      <c r="N12632" s="1">
        <v>46244</v>
      </c>
      <c r="O12632" t="s">
        <v>23</v>
      </c>
      <c r="S12632" t="s">
        <v>18994</v>
      </c>
      <c r="T1263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0.13541666666424135</v>
      </c>
      <c r="U12632" s="5">
        <f>WEEKNUM(Shipment_Data[[#This Row],[DATE]],2)</f>
        <v>33</v>
      </c>
      <c r="V12632" s="6">
        <f>SUBTOTAL(103,Shipment_Data[[#This Row],[DATE]])</f>
        <v>1</v>
      </c>
      <c r="W126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633" spans="1:23" x14ac:dyDescent="0.25">
      <c r="A12633" s="1">
        <v>46244</v>
      </c>
      <c r="B12633" t="s">
        <v>129</v>
      </c>
      <c r="C12633" t="s">
        <v>15727</v>
      </c>
      <c r="D12633" t="s">
        <v>18090</v>
      </c>
      <c r="E12633">
        <v>3</v>
      </c>
      <c r="F12633" t="s">
        <v>15108</v>
      </c>
      <c r="G12633">
        <v>156983</v>
      </c>
      <c r="H12633" s="7">
        <v>1661397.49</v>
      </c>
      <c r="I12633" t="s">
        <v>20</v>
      </c>
      <c r="J12633" t="s">
        <v>21</v>
      </c>
      <c r="K12633" t="s">
        <v>22</v>
      </c>
      <c r="L12633" s="2">
        <v>0.58333333333333337</v>
      </c>
      <c r="M12633" s="2">
        <v>0.71875</v>
      </c>
      <c r="N12633" s="1">
        <v>46244</v>
      </c>
      <c r="O12633" t="s">
        <v>23</v>
      </c>
      <c r="S12633" t="s">
        <v>18994</v>
      </c>
      <c r="T126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0.13541666666424135</v>
      </c>
      <c r="U12633" s="5">
        <f>WEEKNUM(Shipment_Data[[#This Row],[DATE]],2)</f>
        <v>33</v>
      </c>
      <c r="V12633" s="6">
        <f>SUBTOTAL(103,Shipment_Data[[#This Row],[DATE]])</f>
        <v>1</v>
      </c>
      <c r="W126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634" spans="1:23" x14ac:dyDescent="0.25">
      <c r="A12634" s="1">
        <v>46245</v>
      </c>
      <c r="B12634" t="s">
        <v>1298</v>
      </c>
      <c r="C12634" t="s">
        <v>15727</v>
      </c>
      <c r="D12634" t="s">
        <v>18091</v>
      </c>
      <c r="E12634">
        <v>1</v>
      </c>
      <c r="F12634" t="s">
        <v>15108</v>
      </c>
      <c r="G12634">
        <v>157072</v>
      </c>
      <c r="H12634" s="7">
        <v>202706.74</v>
      </c>
      <c r="I12634" t="s">
        <v>20</v>
      </c>
      <c r="J12634" t="s">
        <v>247</v>
      </c>
      <c r="K12634" t="s">
        <v>248</v>
      </c>
      <c r="L12634" s="2">
        <v>0.49305555555555558</v>
      </c>
      <c r="M12634" s="2">
        <v>0.69027777777777777</v>
      </c>
      <c r="N12634" s="1">
        <v>46245</v>
      </c>
      <c r="O12634" t="s">
        <v>23</v>
      </c>
      <c r="S12634" t="s">
        <v>18994</v>
      </c>
      <c r="T126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0.19722222222480923</v>
      </c>
      <c r="U12634" s="5">
        <f>WEEKNUM(Shipment_Data[[#This Row],[DATE]],2)</f>
        <v>33</v>
      </c>
      <c r="V12634" s="6">
        <f>SUBTOTAL(103,Shipment_Data[[#This Row],[DATE]])</f>
        <v>1</v>
      </c>
      <c r="W126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635" spans="1:23" x14ac:dyDescent="0.25">
      <c r="A12635" s="1">
        <v>46245</v>
      </c>
      <c r="B12635" t="s">
        <v>5762</v>
      </c>
      <c r="C12635" t="s">
        <v>15727</v>
      </c>
      <c r="D12635" t="s">
        <v>18092</v>
      </c>
      <c r="E12635">
        <v>1</v>
      </c>
      <c r="F12635" t="s">
        <v>15108</v>
      </c>
      <c r="G12635">
        <v>157086</v>
      </c>
      <c r="H12635" s="7">
        <v>271828.15999999997</v>
      </c>
      <c r="I12635" t="s">
        <v>20</v>
      </c>
      <c r="J12635" t="s">
        <v>247</v>
      </c>
      <c r="K12635" t="s">
        <v>248</v>
      </c>
      <c r="L12635" s="2">
        <v>0.49305555555555558</v>
      </c>
      <c r="M12635" s="2">
        <v>0.52708333333333335</v>
      </c>
      <c r="N12635" s="1">
        <v>46245</v>
      </c>
      <c r="O12635" t="s">
        <v>23</v>
      </c>
      <c r="S12635" t="s">
        <v>18994</v>
      </c>
      <c r="T126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3.4027777779556345E-2</v>
      </c>
      <c r="U12635" s="5">
        <f>WEEKNUM(Shipment_Data[[#This Row],[DATE]],2)</f>
        <v>33</v>
      </c>
      <c r="V12635" s="6">
        <f>SUBTOTAL(103,Shipment_Data[[#This Row],[DATE]])</f>
        <v>1</v>
      </c>
      <c r="W126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636" spans="1:23" x14ac:dyDescent="0.25">
      <c r="A12636" s="1">
        <v>46245</v>
      </c>
      <c r="B12636" t="s">
        <v>555</v>
      </c>
      <c r="C12636" t="s">
        <v>15727</v>
      </c>
      <c r="D12636" t="s">
        <v>18093</v>
      </c>
      <c r="E12636">
        <v>1</v>
      </c>
      <c r="F12636" t="s">
        <v>15108</v>
      </c>
      <c r="G12636">
        <v>157067</v>
      </c>
      <c r="H12636" s="7">
        <v>93702</v>
      </c>
      <c r="I12636" t="s">
        <v>20</v>
      </c>
      <c r="J12636" t="s">
        <v>267</v>
      </c>
      <c r="K12636" t="s">
        <v>268</v>
      </c>
      <c r="L12636" s="2">
        <v>0.52083333333333337</v>
      </c>
      <c r="M12636" s="2">
        <v>0.70833333333333337</v>
      </c>
      <c r="N12636" s="1">
        <v>46245</v>
      </c>
      <c r="O12636" t="s">
        <v>23</v>
      </c>
      <c r="S12636" t="s">
        <v>18994</v>
      </c>
      <c r="T126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0.1875</v>
      </c>
      <c r="U12636" s="5">
        <f>WEEKNUM(Shipment_Data[[#This Row],[DATE]],2)</f>
        <v>33</v>
      </c>
      <c r="V12636" s="6">
        <f>SUBTOTAL(103,Shipment_Data[[#This Row],[DATE]])</f>
        <v>1</v>
      </c>
      <c r="W126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637" spans="1:23" x14ac:dyDescent="0.25">
      <c r="A12637" s="1">
        <v>46245</v>
      </c>
      <c r="B12637" t="s">
        <v>432</v>
      </c>
      <c r="C12637" t="s">
        <v>15727</v>
      </c>
      <c r="D12637" t="s">
        <v>18094</v>
      </c>
      <c r="E12637">
        <v>1</v>
      </c>
      <c r="F12637" t="s">
        <v>15108</v>
      </c>
      <c r="G12637">
        <v>156614</v>
      </c>
      <c r="H12637" s="7">
        <v>175388</v>
      </c>
      <c r="I12637" t="s">
        <v>20</v>
      </c>
      <c r="J12637" t="s">
        <v>267</v>
      </c>
      <c r="K12637" t="s">
        <v>268</v>
      </c>
      <c r="L12637" s="2">
        <v>0.52083333333333337</v>
      </c>
      <c r="M12637" s="2">
        <v>0.8125</v>
      </c>
      <c r="N12637" s="1">
        <v>46245</v>
      </c>
      <c r="O12637" t="s">
        <v>23</v>
      </c>
      <c r="S12637" t="s">
        <v>18994</v>
      </c>
      <c r="T126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0.29166666666424135</v>
      </c>
      <c r="U12637" s="5">
        <f>WEEKNUM(Shipment_Data[[#This Row],[DATE]],2)</f>
        <v>33</v>
      </c>
      <c r="V12637" s="6">
        <f>SUBTOTAL(103,Shipment_Data[[#This Row],[DATE]])</f>
        <v>1</v>
      </c>
      <c r="W126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638" spans="1:23" x14ac:dyDescent="0.25">
      <c r="A12638" s="1">
        <v>46245</v>
      </c>
      <c r="B12638" t="s">
        <v>5300</v>
      </c>
      <c r="C12638" t="s">
        <v>15727</v>
      </c>
      <c r="D12638" t="s">
        <v>18095</v>
      </c>
      <c r="E12638">
        <v>1</v>
      </c>
      <c r="F12638" t="s">
        <v>15709</v>
      </c>
      <c r="G12638">
        <v>157079</v>
      </c>
      <c r="H12638" s="7">
        <v>40208</v>
      </c>
      <c r="I12638" t="s">
        <v>20</v>
      </c>
      <c r="J12638" t="s">
        <v>267</v>
      </c>
      <c r="K12638" t="s">
        <v>268</v>
      </c>
      <c r="L12638" s="2">
        <v>0.52083333333333337</v>
      </c>
      <c r="M12638" s="2"/>
      <c r="N12638" s="1">
        <v>46245</v>
      </c>
      <c r="O12638" t="s">
        <v>144</v>
      </c>
      <c r="P12638" t="s">
        <v>145</v>
      </c>
      <c r="Q12638">
        <v>1</v>
      </c>
      <c r="S12638" t="s">
        <v>18994</v>
      </c>
      <c r="T12638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2638" s="5">
        <f>WEEKNUM(Shipment_Data[[#This Row],[DATE]],2)</f>
        <v>33</v>
      </c>
      <c r="V12638" s="6">
        <f>SUBTOTAL(103,Shipment_Data[[#This Row],[DATE]])</f>
        <v>1</v>
      </c>
      <c r="W126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639" spans="1:23" x14ac:dyDescent="0.25">
      <c r="A12639" s="1">
        <v>46245</v>
      </c>
      <c r="B12639" t="s">
        <v>991</v>
      </c>
      <c r="C12639" t="s">
        <v>15727</v>
      </c>
      <c r="D12639" t="s">
        <v>18096</v>
      </c>
      <c r="E12639">
        <v>4</v>
      </c>
      <c r="F12639" t="s">
        <v>15108</v>
      </c>
      <c r="G12639">
        <v>157054</v>
      </c>
      <c r="H12639" s="7">
        <v>1361929.86</v>
      </c>
      <c r="I12639" t="s">
        <v>41</v>
      </c>
      <c r="J12639" t="s">
        <v>97</v>
      </c>
      <c r="K12639" t="s">
        <v>98</v>
      </c>
      <c r="L12639" s="2">
        <v>0.54166666666666663</v>
      </c>
      <c r="M12639" s="2">
        <v>0.79513888888888884</v>
      </c>
      <c r="N12639" s="1">
        <v>46245</v>
      </c>
      <c r="O12639" t="s">
        <v>23</v>
      </c>
      <c r="S12639" t="s">
        <v>18994</v>
      </c>
      <c r="T126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0.25347222222626442</v>
      </c>
      <c r="U12639" s="5">
        <f>WEEKNUM(Shipment_Data[[#This Row],[DATE]],2)</f>
        <v>33</v>
      </c>
      <c r="V12639" s="6">
        <f>SUBTOTAL(103,Shipment_Data[[#This Row],[DATE]])</f>
        <v>1</v>
      </c>
      <c r="W126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640" spans="1:23" x14ac:dyDescent="0.25">
      <c r="A12640" s="1">
        <v>46245</v>
      </c>
      <c r="B12640" t="s">
        <v>438</v>
      </c>
      <c r="C12640" t="s">
        <v>15727</v>
      </c>
      <c r="D12640" t="s">
        <v>18097</v>
      </c>
      <c r="E12640">
        <v>1</v>
      </c>
      <c r="F12640" t="s">
        <v>15853</v>
      </c>
      <c r="G12640">
        <v>157072</v>
      </c>
      <c r="H12640" s="7">
        <v>101950</v>
      </c>
      <c r="I12640" t="s">
        <v>20</v>
      </c>
      <c r="J12640" t="s">
        <v>111</v>
      </c>
      <c r="K12640" t="s">
        <v>112</v>
      </c>
      <c r="L12640" s="2">
        <v>0.65625</v>
      </c>
      <c r="M12640" s="2">
        <v>0.83333333333333337</v>
      </c>
      <c r="N12640" s="1">
        <v>46245</v>
      </c>
      <c r="O12640" t="s">
        <v>23</v>
      </c>
      <c r="S12640" t="s">
        <v>18994</v>
      </c>
      <c r="T126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0.17708333333575865</v>
      </c>
      <c r="U12640" s="5">
        <f>WEEKNUM(Shipment_Data[[#This Row],[DATE]],2)</f>
        <v>33</v>
      </c>
      <c r="V12640" s="6">
        <f>SUBTOTAL(103,Shipment_Data[[#This Row],[DATE]])</f>
        <v>1</v>
      </c>
      <c r="W126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641" spans="1:23" x14ac:dyDescent="0.25">
      <c r="A12641" s="1">
        <v>46245</v>
      </c>
      <c r="B12641" t="s">
        <v>3854</v>
      </c>
      <c r="C12641" t="s">
        <v>15813</v>
      </c>
      <c r="D12641" t="s">
        <v>18098</v>
      </c>
      <c r="E12641">
        <v>1</v>
      </c>
      <c r="F12641" t="s">
        <v>15709</v>
      </c>
      <c r="G12641">
        <v>157043</v>
      </c>
      <c r="H12641" s="7"/>
      <c r="I12641" t="s">
        <v>20</v>
      </c>
      <c r="J12641" t="s">
        <v>97</v>
      </c>
      <c r="K12641" t="s">
        <v>98</v>
      </c>
      <c r="L12641" s="2">
        <v>0.54166666666666663</v>
      </c>
      <c r="M12641" s="2">
        <v>0.67777777777777781</v>
      </c>
      <c r="N12641" s="1">
        <v>46245</v>
      </c>
      <c r="O12641" t="s">
        <v>23</v>
      </c>
      <c r="S12641" t="s">
        <v>18994</v>
      </c>
      <c r="T126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0.13611111111094942</v>
      </c>
      <c r="U12641" s="5">
        <f>WEEKNUM(Shipment_Data[[#This Row],[DATE]],2)</f>
        <v>33</v>
      </c>
      <c r="V12641" s="6">
        <f>SUBTOTAL(103,Shipment_Data[[#This Row],[DATE]])</f>
        <v>1</v>
      </c>
      <c r="W126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642" spans="1:23" x14ac:dyDescent="0.25">
      <c r="A12642" s="1">
        <v>46245</v>
      </c>
      <c r="B12642" t="s">
        <v>2121</v>
      </c>
      <c r="C12642" t="s">
        <v>15813</v>
      </c>
      <c r="D12642" t="s">
        <v>18099</v>
      </c>
      <c r="E12642">
        <v>1</v>
      </c>
      <c r="F12642" t="s">
        <v>15108</v>
      </c>
      <c r="G12642">
        <v>157041</v>
      </c>
      <c r="H12642" s="7"/>
      <c r="I12642" t="s">
        <v>20</v>
      </c>
      <c r="J12642" t="s">
        <v>97</v>
      </c>
      <c r="K12642" t="s">
        <v>98</v>
      </c>
      <c r="L12642" s="2">
        <v>0.54166666666666663</v>
      </c>
      <c r="M12642" s="2"/>
      <c r="N12642" s="1">
        <v>46245</v>
      </c>
      <c r="O12642" t="s">
        <v>144</v>
      </c>
      <c r="P12642" t="s">
        <v>145</v>
      </c>
      <c r="S12642" t="s">
        <v>18994</v>
      </c>
      <c r="T12642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2642" s="5">
        <f>WEEKNUM(Shipment_Data[[#This Row],[DATE]],2)</f>
        <v>33</v>
      </c>
      <c r="V12642" s="6">
        <f>SUBTOTAL(103,Shipment_Data[[#This Row],[DATE]])</f>
        <v>1</v>
      </c>
      <c r="W126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643" spans="1:23" x14ac:dyDescent="0.25">
      <c r="A12643" s="1">
        <v>46245</v>
      </c>
      <c r="B12643" t="s">
        <v>18100</v>
      </c>
      <c r="C12643" t="s">
        <v>15813</v>
      </c>
      <c r="D12643" t="s">
        <v>18101</v>
      </c>
      <c r="E12643">
        <v>1</v>
      </c>
      <c r="F12643" t="s">
        <v>15108</v>
      </c>
      <c r="G12643">
        <v>157040</v>
      </c>
      <c r="H12643" s="7"/>
      <c r="I12643" t="s">
        <v>20</v>
      </c>
      <c r="J12643" t="s">
        <v>97</v>
      </c>
      <c r="K12643" t="s">
        <v>98</v>
      </c>
      <c r="L12643" s="2">
        <v>0.54166666666666663</v>
      </c>
      <c r="M12643" s="2">
        <v>0.81180555555555556</v>
      </c>
      <c r="N12643" s="1">
        <v>46245</v>
      </c>
      <c r="O12643" t="s">
        <v>23</v>
      </c>
      <c r="S12643" t="s">
        <v>18994</v>
      </c>
      <c r="T126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0.27013888888905058</v>
      </c>
      <c r="U12643" s="5">
        <f>WEEKNUM(Shipment_Data[[#This Row],[DATE]],2)</f>
        <v>33</v>
      </c>
      <c r="V12643" s="6">
        <f>SUBTOTAL(103,Shipment_Data[[#This Row],[DATE]])</f>
        <v>1</v>
      </c>
      <c r="W126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644" spans="1:23" x14ac:dyDescent="0.25">
      <c r="A12644" s="1">
        <v>46245</v>
      </c>
      <c r="B12644" t="s">
        <v>18102</v>
      </c>
      <c r="C12644" t="s">
        <v>15727</v>
      </c>
      <c r="D12644" t="s">
        <v>18103</v>
      </c>
      <c r="E12644">
        <v>1</v>
      </c>
      <c r="F12644" t="s">
        <v>15108</v>
      </c>
      <c r="G12644">
        <v>157080</v>
      </c>
      <c r="H12644" s="7">
        <v>52514</v>
      </c>
      <c r="I12644" t="s">
        <v>20</v>
      </c>
      <c r="J12644" t="s">
        <v>267</v>
      </c>
      <c r="K12644" t="s">
        <v>268</v>
      </c>
      <c r="L12644" s="2">
        <v>0.625</v>
      </c>
      <c r="M12644" s="2">
        <v>0.74305555555555558</v>
      </c>
      <c r="N12644" s="1">
        <v>46245</v>
      </c>
      <c r="O12644" t="s">
        <v>23</v>
      </c>
      <c r="S12644" t="s">
        <v>18994</v>
      </c>
      <c r="T126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0.11805555555474712</v>
      </c>
      <c r="U12644" s="5">
        <f>WEEKNUM(Shipment_Data[[#This Row],[DATE]],2)</f>
        <v>33</v>
      </c>
      <c r="V12644" s="6">
        <f>SUBTOTAL(103,Shipment_Data[[#This Row],[DATE]])</f>
        <v>1</v>
      </c>
      <c r="W126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645" spans="1:23" x14ac:dyDescent="0.25">
      <c r="A12645" s="1">
        <v>46245</v>
      </c>
      <c r="B12645" t="s">
        <v>3949</v>
      </c>
      <c r="C12645" t="s">
        <v>15727</v>
      </c>
      <c r="D12645" t="s">
        <v>18104</v>
      </c>
      <c r="E12645">
        <v>1</v>
      </c>
      <c r="F12645" t="s">
        <v>15108</v>
      </c>
      <c r="G12645">
        <v>157087</v>
      </c>
      <c r="H12645" s="7">
        <v>106587.5</v>
      </c>
      <c r="I12645" t="s">
        <v>20</v>
      </c>
      <c r="J12645" t="s">
        <v>267</v>
      </c>
      <c r="K12645" t="s">
        <v>268</v>
      </c>
      <c r="L12645" s="2">
        <v>0.625</v>
      </c>
      <c r="M12645" s="2">
        <v>0.81944444444444442</v>
      </c>
      <c r="N12645" s="1">
        <v>46245</v>
      </c>
      <c r="O12645" t="s">
        <v>23</v>
      </c>
      <c r="S12645" t="s">
        <v>18994</v>
      </c>
      <c r="T126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0.19444444444525288</v>
      </c>
      <c r="U12645" s="5">
        <f>WEEKNUM(Shipment_Data[[#This Row],[DATE]],2)</f>
        <v>33</v>
      </c>
      <c r="V12645" s="6">
        <f>SUBTOTAL(103,Shipment_Data[[#This Row],[DATE]])</f>
        <v>1</v>
      </c>
      <c r="W126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646" spans="1:23" x14ac:dyDescent="0.25">
      <c r="A12646" s="1">
        <v>46245</v>
      </c>
      <c r="B12646" t="s">
        <v>3949</v>
      </c>
      <c r="C12646" t="s">
        <v>15727</v>
      </c>
      <c r="D12646" t="s">
        <v>18105</v>
      </c>
      <c r="E12646">
        <v>1</v>
      </c>
      <c r="F12646" t="s">
        <v>15108</v>
      </c>
      <c r="G12646">
        <v>157037</v>
      </c>
      <c r="H12646" s="7">
        <v>7380</v>
      </c>
      <c r="I12646" t="s">
        <v>20</v>
      </c>
      <c r="J12646" t="s">
        <v>267</v>
      </c>
      <c r="K12646" t="s">
        <v>112</v>
      </c>
      <c r="L12646" s="2">
        <v>0.625</v>
      </c>
      <c r="M12646" s="2">
        <v>0.81944444444444442</v>
      </c>
      <c r="N12646" s="1">
        <v>46245</v>
      </c>
      <c r="O12646" t="s">
        <v>23</v>
      </c>
      <c r="S12646" t="s">
        <v>18994</v>
      </c>
      <c r="T126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0.19444444444525288</v>
      </c>
      <c r="U12646" s="5">
        <f>WEEKNUM(Shipment_Data[[#This Row],[DATE]],2)</f>
        <v>33</v>
      </c>
      <c r="V12646" s="6">
        <f>SUBTOTAL(103,Shipment_Data[[#This Row],[DATE]])</f>
        <v>1</v>
      </c>
      <c r="W126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647" spans="1:23" x14ac:dyDescent="0.25">
      <c r="A12647" s="1">
        <v>46245</v>
      </c>
      <c r="B12647" t="s">
        <v>3949</v>
      </c>
      <c r="C12647" t="s">
        <v>15727</v>
      </c>
      <c r="D12647" t="s">
        <v>18106</v>
      </c>
      <c r="E12647">
        <v>6</v>
      </c>
      <c r="F12647" t="s">
        <v>15108</v>
      </c>
      <c r="G12647">
        <v>157006</v>
      </c>
      <c r="H12647" s="7">
        <v>1413631.45</v>
      </c>
      <c r="I12647" t="s">
        <v>20</v>
      </c>
      <c r="J12647" t="s">
        <v>267</v>
      </c>
      <c r="K12647" t="s">
        <v>112</v>
      </c>
      <c r="L12647" s="2">
        <v>0.625</v>
      </c>
      <c r="M12647" s="2">
        <v>0.81944444444444442</v>
      </c>
      <c r="N12647" s="1">
        <v>46245</v>
      </c>
      <c r="O12647" t="s">
        <v>23</v>
      </c>
      <c r="S12647" t="s">
        <v>18994</v>
      </c>
      <c r="T126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0.19444444444525288</v>
      </c>
      <c r="U12647" s="5">
        <f>WEEKNUM(Shipment_Data[[#This Row],[DATE]],2)</f>
        <v>33</v>
      </c>
      <c r="V12647" s="6">
        <f>SUBTOTAL(103,Shipment_Data[[#This Row],[DATE]])</f>
        <v>1</v>
      </c>
      <c r="W126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648" spans="1:23" x14ac:dyDescent="0.25">
      <c r="A12648" s="1">
        <v>46245</v>
      </c>
      <c r="B12648" t="s">
        <v>1262</v>
      </c>
      <c r="C12648" t="s">
        <v>15727</v>
      </c>
      <c r="D12648" t="s">
        <v>18107</v>
      </c>
      <c r="E12648">
        <v>2</v>
      </c>
      <c r="F12648" t="s">
        <v>15108</v>
      </c>
      <c r="G12648">
        <v>156259</v>
      </c>
      <c r="H12648" s="7">
        <v>1612532.45</v>
      </c>
      <c r="I12648" t="s">
        <v>20</v>
      </c>
      <c r="J12648" t="s">
        <v>267</v>
      </c>
      <c r="K12648" t="s">
        <v>268</v>
      </c>
      <c r="L12648" s="2">
        <v>0.625</v>
      </c>
      <c r="M12648" s="2">
        <v>0.71527777777777779</v>
      </c>
      <c r="N12648" s="1">
        <v>46245</v>
      </c>
      <c r="O12648" t="s">
        <v>23</v>
      </c>
      <c r="S12648" t="s">
        <v>18994</v>
      </c>
      <c r="T1264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9.0277777781011537E-2</v>
      </c>
      <c r="U12648" s="5">
        <f>WEEKNUM(Shipment_Data[[#This Row],[DATE]],2)</f>
        <v>33</v>
      </c>
      <c r="V12648" s="6">
        <f>SUBTOTAL(103,Shipment_Data[[#This Row],[DATE]])</f>
        <v>1</v>
      </c>
      <c r="W126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649" spans="1:23" x14ac:dyDescent="0.25">
      <c r="A12649" s="1">
        <v>46245</v>
      </c>
      <c r="B12649" t="s">
        <v>1262</v>
      </c>
      <c r="C12649" t="s">
        <v>15727</v>
      </c>
      <c r="D12649" t="s">
        <v>18108</v>
      </c>
      <c r="E12649">
        <v>2</v>
      </c>
      <c r="F12649" t="s">
        <v>15108</v>
      </c>
      <c r="G12649">
        <v>156276</v>
      </c>
      <c r="H12649" s="7">
        <v>1793874.24</v>
      </c>
      <c r="I12649" t="s">
        <v>20</v>
      </c>
      <c r="J12649" t="s">
        <v>267</v>
      </c>
      <c r="K12649" t="s">
        <v>268</v>
      </c>
      <c r="L12649" s="2">
        <v>0.625</v>
      </c>
      <c r="M12649" s="2">
        <v>0.71527777777777779</v>
      </c>
      <c r="N12649" s="1">
        <v>46245</v>
      </c>
      <c r="O12649" t="s">
        <v>23</v>
      </c>
      <c r="S12649" t="s">
        <v>18994</v>
      </c>
      <c r="T1264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9.0277777781011537E-2</v>
      </c>
      <c r="U12649" s="5">
        <f>WEEKNUM(Shipment_Data[[#This Row],[DATE]],2)</f>
        <v>33</v>
      </c>
      <c r="V12649" s="6">
        <f>SUBTOTAL(103,Shipment_Data[[#This Row],[DATE]])</f>
        <v>1</v>
      </c>
      <c r="W126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650" spans="1:23" x14ac:dyDescent="0.25">
      <c r="A12650" s="1">
        <v>46245</v>
      </c>
      <c r="B12650" t="s">
        <v>1262</v>
      </c>
      <c r="C12650" t="s">
        <v>15727</v>
      </c>
      <c r="D12650" t="s">
        <v>18109</v>
      </c>
      <c r="E12650">
        <v>1</v>
      </c>
      <c r="F12650" t="s">
        <v>15108</v>
      </c>
      <c r="G12650">
        <v>156272</v>
      </c>
      <c r="H12650" s="7">
        <v>406951.94</v>
      </c>
      <c r="I12650" t="s">
        <v>20</v>
      </c>
      <c r="J12650" t="s">
        <v>267</v>
      </c>
      <c r="K12650" t="s">
        <v>268</v>
      </c>
      <c r="L12650" s="2">
        <v>0.625</v>
      </c>
      <c r="M12650" s="2">
        <v>0.71527777777777779</v>
      </c>
      <c r="N12650" s="1">
        <v>46245</v>
      </c>
      <c r="O12650" t="s">
        <v>23</v>
      </c>
      <c r="S12650" t="s">
        <v>18994</v>
      </c>
      <c r="T1265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9.0277777781011537E-2</v>
      </c>
      <c r="U12650" s="5">
        <f>WEEKNUM(Shipment_Data[[#This Row],[DATE]],2)</f>
        <v>33</v>
      </c>
      <c r="V12650" s="6">
        <f>SUBTOTAL(103,Shipment_Data[[#This Row],[DATE]])</f>
        <v>1</v>
      </c>
      <c r="W126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651" spans="1:23" x14ac:dyDescent="0.25">
      <c r="A12651" s="1">
        <v>46245</v>
      </c>
      <c r="B12651" t="s">
        <v>1262</v>
      </c>
      <c r="C12651" t="s">
        <v>15727</v>
      </c>
      <c r="D12651" t="s">
        <v>18110</v>
      </c>
      <c r="E12651">
        <v>1</v>
      </c>
      <c r="F12651" t="s">
        <v>15108</v>
      </c>
      <c r="G12651">
        <v>156263</v>
      </c>
      <c r="H12651" s="7">
        <v>128608.8</v>
      </c>
      <c r="I12651" t="s">
        <v>20</v>
      </c>
      <c r="J12651" t="s">
        <v>267</v>
      </c>
      <c r="K12651" t="s">
        <v>268</v>
      </c>
      <c r="L12651" s="2">
        <v>0.625</v>
      </c>
      <c r="M12651" s="2">
        <v>0.71527777777777779</v>
      </c>
      <c r="N12651" s="1">
        <v>46245</v>
      </c>
      <c r="O12651" t="s">
        <v>23</v>
      </c>
      <c r="S12651" t="s">
        <v>18994</v>
      </c>
      <c r="T1265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9.0277777781011537E-2</v>
      </c>
      <c r="U12651" s="5">
        <f>WEEKNUM(Shipment_Data[[#This Row],[DATE]],2)</f>
        <v>33</v>
      </c>
      <c r="V12651" s="6">
        <f>SUBTOTAL(103,Shipment_Data[[#This Row],[DATE]])</f>
        <v>1</v>
      </c>
      <c r="W126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652" spans="1:23" x14ac:dyDescent="0.25">
      <c r="A12652" s="1">
        <v>46245</v>
      </c>
      <c r="B12652" t="s">
        <v>18111</v>
      </c>
      <c r="C12652" t="s">
        <v>15727</v>
      </c>
      <c r="D12652" t="s">
        <v>18112</v>
      </c>
      <c r="E12652">
        <v>1</v>
      </c>
      <c r="F12652" t="s">
        <v>15108</v>
      </c>
      <c r="G12652">
        <v>157128</v>
      </c>
      <c r="H12652" s="7">
        <v>18480</v>
      </c>
      <c r="I12652" t="s">
        <v>20</v>
      </c>
      <c r="J12652" t="s">
        <v>75</v>
      </c>
      <c r="K12652" t="s">
        <v>76</v>
      </c>
      <c r="L12652" s="2">
        <v>0.625</v>
      </c>
      <c r="M12652" s="2">
        <v>0.68958333333333333</v>
      </c>
      <c r="N12652" s="1">
        <v>46245</v>
      </c>
      <c r="O12652" t="s">
        <v>23</v>
      </c>
      <c r="S12652" t="s">
        <v>18994</v>
      </c>
      <c r="T1265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6.4583333332848269E-2</v>
      </c>
      <c r="U12652" s="5">
        <f>WEEKNUM(Shipment_Data[[#This Row],[DATE]],2)</f>
        <v>33</v>
      </c>
      <c r="V12652" s="6">
        <f>SUBTOTAL(103,Shipment_Data[[#This Row],[DATE]])</f>
        <v>1</v>
      </c>
      <c r="W126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653" spans="1:23" x14ac:dyDescent="0.25">
      <c r="A12653" s="1">
        <v>46245</v>
      </c>
      <c r="B12653" t="s">
        <v>18111</v>
      </c>
      <c r="C12653" t="s">
        <v>15727</v>
      </c>
      <c r="D12653" t="s">
        <v>18113</v>
      </c>
      <c r="E12653">
        <v>1</v>
      </c>
      <c r="F12653" t="s">
        <v>15853</v>
      </c>
      <c r="G12653">
        <v>157046</v>
      </c>
      <c r="H12653" s="7">
        <v>31718.16</v>
      </c>
      <c r="I12653" t="s">
        <v>20</v>
      </c>
      <c r="J12653" t="s">
        <v>75</v>
      </c>
      <c r="K12653" t="s">
        <v>76</v>
      </c>
      <c r="L12653" s="2">
        <v>0.625</v>
      </c>
      <c r="M12653" s="2">
        <v>0.53125</v>
      </c>
      <c r="N12653" s="1">
        <v>46245</v>
      </c>
      <c r="O12653" t="s">
        <v>23</v>
      </c>
      <c r="S12653" t="s">
        <v>18994</v>
      </c>
      <c r="T1265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-9.375E-2</v>
      </c>
      <c r="U12653" s="5">
        <f>WEEKNUM(Shipment_Data[[#This Row],[DATE]],2)</f>
        <v>33</v>
      </c>
      <c r="V12653" s="6">
        <f>SUBTOTAL(103,Shipment_Data[[#This Row],[DATE]])</f>
        <v>1</v>
      </c>
      <c r="W126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654" spans="1:23" x14ac:dyDescent="0.25">
      <c r="A12654" s="1">
        <v>46245</v>
      </c>
      <c r="B12654" t="s">
        <v>2012</v>
      </c>
      <c r="C12654" t="s">
        <v>15727</v>
      </c>
      <c r="D12654" t="s">
        <v>18114</v>
      </c>
      <c r="E12654">
        <v>1</v>
      </c>
      <c r="F12654" t="s">
        <v>15108</v>
      </c>
      <c r="G12654">
        <v>156967</v>
      </c>
      <c r="H12654" s="7">
        <v>579940</v>
      </c>
      <c r="I12654" t="s">
        <v>20</v>
      </c>
      <c r="J12654" t="s">
        <v>267</v>
      </c>
      <c r="K12654" t="s">
        <v>268</v>
      </c>
      <c r="L12654" s="2">
        <v>0.625</v>
      </c>
      <c r="M12654" s="2">
        <v>0.66874999999999996</v>
      </c>
      <c r="N12654" s="1">
        <v>46245</v>
      </c>
      <c r="O12654" t="s">
        <v>23</v>
      </c>
      <c r="S12654" t="s">
        <v>18994</v>
      </c>
      <c r="T1265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4.3749999997089617E-2</v>
      </c>
      <c r="U12654" s="5">
        <f>WEEKNUM(Shipment_Data[[#This Row],[DATE]],2)</f>
        <v>33</v>
      </c>
      <c r="V12654" s="6">
        <f>SUBTOTAL(103,Shipment_Data[[#This Row],[DATE]])</f>
        <v>1</v>
      </c>
      <c r="W126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655" spans="1:23" x14ac:dyDescent="0.25">
      <c r="A12655" s="1">
        <v>46245</v>
      </c>
      <c r="B12655" t="s">
        <v>2012</v>
      </c>
      <c r="C12655" t="s">
        <v>15727</v>
      </c>
      <c r="D12655" t="s">
        <v>18115</v>
      </c>
      <c r="E12655">
        <v>15</v>
      </c>
      <c r="F12655" t="s">
        <v>15108</v>
      </c>
      <c r="G12655" t="s">
        <v>18116</v>
      </c>
      <c r="H12655" s="7">
        <v>15753521.619999999</v>
      </c>
      <c r="I12655" t="s">
        <v>20</v>
      </c>
      <c r="J12655" t="s">
        <v>267</v>
      </c>
      <c r="K12655" t="s">
        <v>268</v>
      </c>
      <c r="L12655" s="2">
        <v>0.625</v>
      </c>
      <c r="M12655" s="2">
        <v>0.66805555555555551</v>
      </c>
      <c r="N12655" s="1">
        <v>46245</v>
      </c>
      <c r="O12655" t="s">
        <v>23</v>
      </c>
      <c r="S12655" t="s">
        <v>18994</v>
      </c>
      <c r="T1265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4.3055555557657499E-2</v>
      </c>
      <c r="U12655" s="5">
        <f>WEEKNUM(Shipment_Data[[#This Row],[DATE]],2)</f>
        <v>33</v>
      </c>
      <c r="V12655" s="6">
        <f>SUBTOTAL(103,Shipment_Data[[#This Row],[DATE]])</f>
        <v>1</v>
      </c>
      <c r="W126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656" spans="1:23" x14ac:dyDescent="0.25">
      <c r="A12656" s="1">
        <v>46245</v>
      </c>
      <c r="B12656" t="s">
        <v>628</v>
      </c>
      <c r="C12656" t="s">
        <v>15727</v>
      </c>
      <c r="D12656" t="s">
        <v>18117</v>
      </c>
      <c r="E12656">
        <v>2</v>
      </c>
      <c r="F12656" t="s">
        <v>15108</v>
      </c>
      <c r="G12656">
        <v>157023</v>
      </c>
      <c r="H12656" s="7">
        <v>730205.3</v>
      </c>
      <c r="I12656" t="s">
        <v>20</v>
      </c>
      <c r="J12656" t="s">
        <v>267</v>
      </c>
      <c r="K12656" t="s">
        <v>268</v>
      </c>
      <c r="L12656" s="2">
        <v>0.625</v>
      </c>
      <c r="M12656" s="2">
        <v>0.73611111111111116</v>
      </c>
      <c r="N12656" s="1">
        <v>46245</v>
      </c>
      <c r="O12656" t="s">
        <v>23</v>
      </c>
      <c r="S12656" t="s">
        <v>18994</v>
      </c>
      <c r="T1265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0.11111111110949423</v>
      </c>
      <c r="U12656" s="5">
        <f>WEEKNUM(Shipment_Data[[#This Row],[DATE]],2)</f>
        <v>33</v>
      </c>
      <c r="V12656" s="6">
        <f>SUBTOTAL(103,Shipment_Data[[#This Row],[DATE]])</f>
        <v>1</v>
      </c>
      <c r="W126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657" spans="1:23" x14ac:dyDescent="0.25">
      <c r="A12657" s="1">
        <v>46245</v>
      </c>
      <c r="B12657" t="s">
        <v>628</v>
      </c>
      <c r="C12657" t="s">
        <v>15727</v>
      </c>
      <c r="D12657" t="s">
        <v>18118</v>
      </c>
      <c r="E12657">
        <v>1</v>
      </c>
      <c r="F12657" t="s">
        <v>15108</v>
      </c>
      <c r="G12657">
        <v>157062</v>
      </c>
      <c r="H12657" s="7">
        <v>3340</v>
      </c>
      <c r="I12657" t="s">
        <v>20</v>
      </c>
      <c r="J12657" t="s">
        <v>267</v>
      </c>
      <c r="K12657" t="s">
        <v>268</v>
      </c>
      <c r="L12657" s="2">
        <v>0.625</v>
      </c>
      <c r="M12657" s="2">
        <v>0.73611111111111116</v>
      </c>
      <c r="N12657" s="1">
        <v>46245</v>
      </c>
      <c r="O12657" t="s">
        <v>23</v>
      </c>
      <c r="S12657" t="s">
        <v>18994</v>
      </c>
      <c r="T126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0.11111111110949423</v>
      </c>
      <c r="U12657" s="5">
        <f>WEEKNUM(Shipment_Data[[#This Row],[DATE]],2)</f>
        <v>33</v>
      </c>
      <c r="V12657" s="6">
        <f>SUBTOTAL(103,Shipment_Data[[#This Row],[DATE]])</f>
        <v>1</v>
      </c>
      <c r="W126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658" spans="1:23" x14ac:dyDescent="0.25">
      <c r="A12658" s="1">
        <v>46245</v>
      </c>
      <c r="B12658" t="s">
        <v>2720</v>
      </c>
      <c r="C12658" t="s">
        <v>15727</v>
      </c>
      <c r="D12658" t="s">
        <v>18119</v>
      </c>
      <c r="E12658">
        <v>2</v>
      </c>
      <c r="F12658" t="s">
        <v>15108</v>
      </c>
      <c r="G12658">
        <v>157105</v>
      </c>
      <c r="H12658" s="7">
        <v>157658.72</v>
      </c>
      <c r="I12658" t="s">
        <v>20</v>
      </c>
      <c r="J12658" t="s">
        <v>97</v>
      </c>
      <c r="K12658" t="s">
        <v>98</v>
      </c>
      <c r="L12658" s="2">
        <v>0.58680555555555558</v>
      </c>
      <c r="M12658" s="2">
        <v>0.72083333333333333</v>
      </c>
      <c r="N12658" s="1">
        <v>46245</v>
      </c>
      <c r="O12658" t="s">
        <v>23</v>
      </c>
      <c r="S12658" t="s">
        <v>18994</v>
      </c>
      <c r="T126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0.13402777777810115</v>
      </c>
      <c r="U12658" s="5">
        <f>WEEKNUM(Shipment_Data[[#This Row],[DATE]],2)</f>
        <v>33</v>
      </c>
      <c r="V12658" s="6">
        <f>SUBTOTAL(103,Shipment_Data[[#This Row],[DATE]])</f>
        <v>1</v>
      </c>
      <c r="W126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659" spans="1:23" x14ac:dyDescent="0.25">
      <c r="A12659" s="1">
        <v>46245</v>
      </c>
      <c r="B12659" t="s">
        <v>18120</v>
      </c>
      <c r="C12659" t="s">
        <v>15727</v>
      </c>
      <c r="D12659" t="s">
        <v>18121</v>
      </c>
      <c r="E12659">
        <v>1</v>
      </c>
      <c r="F12659" t="s">
        <v>15853</v>
      </c>
      <c r="G12659">
        <v>157065</v>
      </c>
      <c r="H12659" s="7">
        <v>4587.2</v>
      </c>
      <c r="I12659" t="s">
        <v>20</v>
      </c>
      <c r="J12659" t="s">
        <v>97</v>
      </c>
      <c r="K12659" t="s">
        <v>98</v>
      </c>
      <c r="L12659" s="2">
        <v>0.58680555555555558</v>
      </c>
      <c r="M12659" s="2">
        <v>0.72986111111111107</v>
      </c>
      <c r="N12659" s="1">
        <v>46245</v>
      </c>
      <c r="O12659" t="s">
        <v>23</v>
      </c>
      <c r="S12659" t="s">
        <v>18994</v>
      </c>
      <c r="T1265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0.14305555555620231</v>
      </c>
      <c r="U12659" s="5">
        <f>WEEKNUM(Shipment_Data[[#This Row],[DATE]],2)</f>
        <v>33</v>
      </c>
      <c r="V12659" s="6">
        <f>SUBTOTAL(103,Shipment_Data[[#This Row],[DATE]])</f>
        <v>1</v>
      </c>
      <c r="W126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660" spans="1:23" x14ac:dyDescent="0.25">
      <c r="A12660" s="1">
        <v>46245</v>
      </c>
      <c r="B12660" t="s">
        <v>18122</v>
      </c>
      <c r="C12660" t="s">
        <v>15727</v>
      </c>
      <c r="D12660" t="s">
        <v>18123</v>
      </c>
      <c r="E12660">
        <v>1</v>
      </c>
      <c r="F12660" t="s">
        <v>15108</v>
      </c>
      <c r="G12660">
        <v>157076</v>
      </c>
      <c r="H12660" s="7">
        <v>15120</v>
      </c>
      <c r="I12660" t="s">
        <v>20</v>
      </c>
      <c r="J12660" t="s">
        <v>97</v>
      </c>
      <c r="K12660" t="s">
        <v>98</v>
      </c>
      <c r="L12660" s="2">
        <v>0.58680555555555558</v>
      </c>
      <c r="M12660" s="2">
        <v>0.66388888888888886</v>
      </c>
      <c r="N12660" s="1">
        <v>46245</v>
      </c>
      <c r="O12660" t="s">
        <v>23</v>
      </c>
      <c r="S12660" t="s">
        <v>18994</v>
      </c>
      <c r="T126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7.7083333337213844E-2</v>
      </c>
      <c r="U12660" s="5">
        <f>WEEKNUM(Shipment_Data[[#This Row],[DATE]],2)</f>
        <v>33</v>
      </c>
      <c r="V12660" s="6">
        <f>SUBTOTAL(103,Shipment_Data[[#This Row],[DATE]])</f>
        <v>1</v>
      </c>
      <c r="W126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661" spans="1:23" x14ac:dyDescent="0.25">
      <c r="A12661" s="1">
        <v>46245</v>
      </c>
      <c r="B12661" t="s">
        <v>18124</v>
      </c>
      <c r="C12661" t="s">
        <v>15727</v>
      </c>
      <c r="D12661" t="s">
        <v>18125</v>
      </c>
      <c r="E12661">
        <v>1</v>
      </c>
      <c r="F12661" t="s">
        <v>15108</v>
      </c>
      <c r="G12661">
        <v>157082</v>
      </c>
      <c r="H12661" s="7">
        <v>76718.2</v>
      </c>
      <c r="I12661" t="s">
        <v>20</v>
      </c>
      <c r="J12661" t="s">
        <v>97</v>
      </c>
      <c r="K12661" t="s">
        <v>98</v>
      </c>
      <c r="L12661" s="2">
        <v>0.58680555555555558</v>
      </c>
      <c r="M12661" s="2">
        <v>0.70833333333333337</v>
      </c>
      <c r="N12661" s="1">
        <v>46245</v>
      </c>
      <c r="O12661" t="s">
        <v>23</v>
      </c>
      <c r="S12661" t="s">
        <v>18994</v>
      </c>
      <c r="T126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0.12152777778101154</v>
      </c>
      <c r="U12661" s="5">
        <f>WEEKNUM(Shipment_Data[[#This Row],[DATE]],2)</f>
        <v>33</v>
      </c>
      <c r="V12661" s="6">
        <f>SUBTOTAL(103,Shipment_Data[[#This Row],[DATE]])</f>
        <v>1</v>
      </c>
      <c r="W126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662" spans="1:23" x14ac:dyDescent="0.25">
      <c r="A12662" s="1">
        <v>46245</v>
      </c>
      <c r="B12662" t="s">
        <v>18126</v>
      </c>
      <c r="C12662" t="s">
        <v>15727</v>
      </c>
      <c r="D12662" t="s">
        <v>18127</v>
      </c>
      <c r="E12662">
        <v>2</v>
      </c>
      <c r="F12662" t="s">
        <v>15108</v>
      </c>
      <c r="G12662">
        <v>157098</v>
      </c>
      <c r="H12662" s="7">
        <v>304022.15000000002</v>
      </c>
      <c r="I12662" t="s">
        <v>20</v>
      </c>
      <c r="J12662" t="s">
        <v>97</v>
      </c>
      <c r="K12662" t="s">
        <v>98</v>
      </c>
      <c r="L12662" s="2">
        <v>0.58680555555555558</v>
      </c>
      <c r="M12662" s="2">
        <v>0.6333333333333333</v>
      </c>
      <c r="N12662" s="1">
        <v>46245</v>
      </c>
      <c r="O12662" t="s">
        <v>23</v>
      </c>
      <c r="S12662" t="s">
        <v>18994</v>
      </c>
      <c r="T126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4.6527777776645962E-2</v>
      </c>
      <c r="U12662" s="5">
        <f>WEEKNUM(Shipment_Data[[#This Row],[DATE]],2)</f>
        <v>33</v>
      </c>
      <c r="V12662" s="6">
        <f>SUBTOTAL(103,Shipment_Data[[#This Row],[DATE]])</f>
        <v>1</v>
      </c>
      <c r="W126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663" spans="1:23" x14ac:dyDescent="0.25">
      <c r="A12663" s="1">
        <v>46245</v>
      </c>
      <c r="B12663" t="s">
        <v>18128</v>
      </c>
      <c r="C12663" t="s">
        <v>15727</v>
      </c>
      <c r="D12663" t="s">
        <v>18129</v>
      </c>
      <c r="E12663">
        <v>1</v>
      </c>
      <c r="F12663" t="s">
        <v>15709</v>
      </c>
      <c r="G12663">
        <v>157117</v>
      </c>
      <c r="H12663" s="7">
        <v>14780</v>
      </c>
      <c r="I12663" t="s">
        <v>20</v>
      </c>
      <c r="J12663" t="s">
        <v>97</v>
      </c>
      <c r="K12663" t="s">
        <v>98</v>
      </c>
      <c r="L12663" s="2">
        <v>0.58680555555555558</v>
      </c>
      <c r="M12663" s="2">
        <v>0.71180555555555558</v>
      </c>
      <c r="N12663" s="1">
        <v>46245</v>
      </c>
      <c r="O12663" t="s">
        <v>23</v>
      </c>
      <c r="S12663" t="s">
        <v>18994</v>
      </c>
      <c r="T126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0.125</v>
      </c>
      <c r="U12663" s="5">
        <f>WEEKNUM(Shipment_Data[[#This Row],[DATE]],2)</f>
        <v>33</v>
      </c>
      <c r="V12663" s="6">
        <f>SUBTOTAL(103,Shipment_Data[[#This Row],[DATE]])</f>
        <v>1</v>
      </c>
      <c r="W126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664" spans="1:23" x14ac:dyDescent="0.25">
      <c r="A12664" s="1">
        <v>46245</v>
      </c>
      <c r="B12664" t="s">
        <v>18130</v>
      </c>
      <c r="C12664" t="s">
        <v>15727</v>
      </c>
      <c r="D12664" t="s">
        <v>18131</v>
      </c>
      <c r="E12664">
        <v>1</v>
      </c>
      <c r="F12664" t="s">
        <v>15108</v>
      </c>
      <c r="G12664">
        <v>157118</v>
      </c>
      <c r="H12664" s="7">
        <v>53395.33</v>
      </c>
      <c r="I12664" t="s">
        <v>20</v>
      </c>
      <c r="J12664" t="s">
        <v>97</v>
      </c>
      <c r="K12664" t="s">
        <v>98</v>
      </c>
      <c r="L12664" s="2">
        <v>0.58680555555555558</v>
      </c>
      <c r="M12664" s="2">
        <v>0.75</v>
      </c>
      <c r="N12664" s="1">
        <v>46245</v>
      </c>
      <c r="O12664" t="s">
        <v>23</v>
      </c>
      <c r="S12664" t="s">
        <v>18994</v>
      </c>
      <c r="T126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0.16319444444525288</v>
      </c>
      <c r="U12664" s="5">
        <f>WEEKNUM(Shipment_Data[[#This Row],[DATE]],2)</f>
        <v>33</v>
      </c>
      <c r="V12664" s="6">
        <f>SUBTOTAL(103,Shipment_Data[[#This Row],[DATE]])</f>
        <v>1</v>
      </c>
      <c r="W126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665" spans="1:23" x14ac:dyDescent="0.25">
      <c r="A12665" s="1">
        <v>46245</v>
      </c>
      <c r="B12665" t="s">
        <v>5195</v>
      </c>
      <c r="C12665" t="s">
        <v>15727</v>
      </c>
      <c r="D12665" t="s">
        <v>18132</v>
      </c>
      <c r="E12665">
        <v>3</v>
      </c>
      <c r="F12665" t="s">
        <v>15108</v>
      </c>
      <c r="G12665">
        <v>157083</v>
      </c>
      <c r="H12665" s="7">
        <v>731220</v>
      </c>
      <c r="I12665" t="s">
        <v>20</v>
      </c>
      <c r="J12665" t="s">
        <v>97</v>
      </c>
      <c r="K12665" t="s">
        <v>98</v>
      </c>
      <c r="L12665" s="2">
        <v>0.58680555555555558</v>
      </c>
      <c r="M12665" s="2">
        <v>0.61805555555555558</v>
      </c>
      <c r="N12665" s="1">
        <v>46245</v>
      </c>
      <c r="O12665" t="s">
        <v>23</v>
      </c>
      <c r="S12665" t="s">
        <v>18994</v>
      </c>
      <c r="T126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3.125E-2</v>
      </c>
      <c r="U12665" s="5">
        <f>WEEKNUM(Shipment_Data[[#This Row],[DATE]],2)</f>
        <v>33</v>
      </c>
      <c r="V12665" s="6">
        <f>SUBTOTAL(103,Shipment_Data[[#This Row],[DATE]])</f>
        <v>1</v>
      </c>
      <c r="W126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666" spans="1:23" x14ac:dyDescent="0.25">
      <c r="A12666" s="1">
        <v>46245</v>
      </c>
      <c r="B12666" t="s">
        <v>172</v>
      </c>
      <c r="C12666" t="s">
        <v>15727</v>
      </c>
      <c r="D12666" t="s">
        <v>18133</v>
      </c>
      <c r="E12666">
        <v>5</v>
      </c>
      <c r="F12666" t="s">
        <v>15108</v>
      </c>
      <c r="G12666">
        <v>157051</v>
      </c>
      <c r="H12666" s="7">
        <v>2511492.1</v>
      </c>
      <c r="I12666" t="s">
        <v>20</v>
      </c>
      <c r="J12666" t="s">
        <v>16296</v>
      </c>
      <c r="K12666" t="s">
        <v>604</v>
      </c>
      <c r="L12666" s="2">
        <v>0.54166666666666663</v>
      </c>
      <c r="M12666" s="2">
        <v>0.58680555555555558</v>
      </c>
      <c r="N12666" s="1">
        <v>46245</v>
      </c>
      <c r="O12666" t="s">
        <v>23</v>
      </c>
      <c r="S12666" t="s">
        <v>18994</v>
      </c>
      <c r="T126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4.5138888890505768E-2</v>
      </c>
      <c r="U12666" s="5">
        <f>WEEKNUM(Shipment_Data[[#This Row],[DATE]],2)</f>
        <v>33</v>
      </c>
      <c r="V12666" s="6">
        <f>SUBTOTAL(103,Shipment_Data[[#This Row],[DATE]])</f>
        <v>1</v>
      </c>
      <c r="W126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667" spans="1:23" x14ac:dyDescent="0.25">
      <c r="A12667" s="1">
        <v>46245</v>
      </c>
      <c r="B12667" t="s">
        <v>15275</v>
      </c>
      <c r="C12667" t="s">
        <v>15727</v>
      </c>
      <c r="D12667" t="s">
        <v>18134</v>
      </c>
      <c r="E12667">
        <v>1</v>
      </c>
      <c r="F12667" t="s">
        <v>15709</v>
      </c>
      <c r="G12667">
        <v>157089</v>
      </c>
      <c r="H12667" s="7">
        <v>26914</v>
      </c>
      <c r="I12667" t="s">
        <v>20</v>
      </c>
      <c r="J12667" t="s">
        <v>170</v>
      </c>
      <c r="K12667" t="s">
        <v>171</v>
      </c>
      <c r="L12667" s="2">
        <v>0.10416666666666667</v>
      </c>
      <c r="M12667" s="2">
        <v>0.79791666666666672</v>
      </c>
      <c r="N12667" s="1">
        <v>46245</v>
      </c>
      <c r="O12667" t="s">
        <v>23</v>
      </c>
      <c r="S12667" t="s">
        <v>18994</v>
      </c>
      <c r="T126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0.69375000000582077</v>
      </c>
      <c r="U12667" s="5">
        <f>WEEKNUM(Shipment_Data[[#This Row],[DATE]],2)</f>
        <v>33</v>
      </c>
      <c r="V12667" s="6">
        <f>SUBTOTAL(103,Shipment_Data[[#This Row],[DATE]])</f>
        <v>1</v>
      </c>
      <c r="W126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668" spans="1:23" x14ac:dyDescent="0.25">
      <c r="A12668" s="1">
        <v>46245</v>
      </c>
      <c r="B12668" t="s">
        <v>15275</v>
      </c>
      <c r="C12668" t="s">
        <v>15727</v>
      </c>
      <c r="D12668" t="s">
        <v>18134</v>
      </c>
      <c r="E12668">
        <v>1</v>
      </c>
      <c r="F12668" t="s">
        <v>15709</v>
      </c>
      <c r="G12668">
        <v>157090</v>
      </c>
      <c r="H12668" s="7">
        <v>18952.5</v>
      </c>
      <c r="I12668" t="s">
        <v>20</v>
      </c>
      <c r="J12668" t="s">
        <v>170</v>
      </c>
      <c r="K12668" t="s">
        <v>171</v>
      </c>
      <c r="L12668" s="2">
        <v>0.10416666666666667</v>
      </c>
      <c r="M12668" s="2">
        <v>0.79791666666666672</v>
      </c>
      <c r="N12668" s="1">
        <v>46245</v>
      </c>
      <c r="O12668" t="s">
        <v>23</v>
      </c>
      <c r="S12668" t="s">
        <v>18994</v>
      </c>
      <c r="T126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0.69375000000582077</v>
      </c>
      <c r="U12668" s="5">
        <f>WEEKNUM(Shipment_Data[[#This Row],[DATE]],2)</f>
        <v>33</v>
      </c>
      <c r="V12668" s="6">
        <f>SUBTOTAL(103,Shipment_Data[[#This Row],[DATE]])</f>
        <v>1</v>
      </c>
      <c r="W126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669" spans="1:23" x14ac:dyDescent="0.25">
      <c r="A12669" s="1">
        <v>46245</v>
      </c>
      <c r="B12669" t="s">
        <v>18135</v>
      </c>
      <c r="C12669" t="s">
        <v>15727</v>
      </c>
      <c r="D12669" t="s">
        <v>18136</v>
      </c>
      <c r="E12669">
        <v>1</v>
      </c>
      <c r="F12669" t="s">
        <v>15108</v>
      </c>
      <c r="G12669">
        <v>157084</v>
      </c>
      <c r="H12669" s="7">
        <v>38184</v>
      </c>
      <c r="I12669" t="s">
        <v>20</v>
      </c>
      <c r="J12669" t="s">
        <v>170</v>
      </c>
      <c r="K12669" t="s">
        <v>171</v>
      </c>
      <c r="L12669" s="2">
        <v>0.10416666666666667</v>
      </c>
      <c r="M12669" s="2">
        <v>0.73263888888888884</v>
      </c>
      <c r="N12669" s="1">
        <v>46245</v>
      </c>
      <c r="O12669" t="s">
        <v>23</v>
      </c>
      <c r="S12669" t="s">
        <v>18994</v>
      </c>
      <c r="T1266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0.62847222222626442</v>
      </c>
      <c r="U12669" s="5">
        <f>WEEKNUM(Shipment_Data[[#This Row],[DATE]],2)</f>
        <v>33</v>
      </c>
      <c r="V12669" s="6">
        <f>SUBTOTAL(103,Shipment_Data[[#This Row],[DATE]])</f>
        <v>1</v>
      </c>
      <c r="W126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670" spans="1:23" x14ac:dyDescent="0.25">
      <c r="A12670" s="1">
        <v>46245</v>
      </c>
      <c r="B12670" t="s">
        <v>18137</v>
      </c>
      <c r="C12670" t="s">
        <v>15727</v>
      </c>
      <c r="D12670" t="s">
        <v>18138</v>
      </c>
      <c r="E12670">
        <v>1</v>
      </c>
      <c r="F12670" t="s">
        <v>15108</v>
      </c>
      <c r="G12670">
        <v>157058</v>
      </c>
      <c r="H12670" s="7">
        <v>42496</v>
      </c>
      <c r="I12670" t="s">
        <v>20</v>
      </c>
      <c r="J12670" t="s">
        <v>170</v>
      </c>
      <c r="K12670" t="s">
        <v>171</v>
      </c>
      <c r="L12670" s="2">
        <v>0.10416666666666667</v>
      </c>
      <c r="M12670" s="2">
        <v>0.72986111111111107</v>
      </c>
      <c r="N12670" s="1">
        <v>46245</v>
      </c>
      <c r="O12670" t="s">
        <v>23</v>
      </c>
      <c r="S12670" t="s">
        <v>18994</v>
      </c>
      <c r="T126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0.62569444444670808</v>
      </c>
      <c r="U12670" s="5">
        <f>WEEKNUM(Shipment_Data[[#This Row],[DATE]],2)</f>
        <v>33</v>
      </c>
      <c r="V12670" s="6">
        <f>SUBTOTAL(103,Shipment_Data[[#This Row],[DATE]])</f>
        <v>1</v>
      </c>
      <c r="W126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671" spans="1:23" x14ac:dyDescent="0.25">
      <c r="A12671" s="1">
        <v>46245</v>
      </c>
      <c r="B12671" t="s">
        <v>18139</v>
      </c>
      <c r="C12671" t="s">
        <v>15727</v>
      </c>
      <c r="D12671" t="s">
        <v>18140</v>
      </c>
      <c r="E12671">
        <v>4</v>
      </c>
      <c r="F12671" t="s">
        <v>15108</v>
      </c>
      <c r="G12671">
        <v>157057</v>
      </c>
      <c r="H12671" s="7">
        <v>212560</v>
      </c>
      <c r="I12671" t="s">
        <v>20</v>
      </c>
      <c r="J12671" t="s">
        <v>170</v>
      </c>
      <c r="K12671" t="s">
        <v>171</v>
      </c>
      <c r="L12671" s="2">
        <v>0.10416666666666667</v>
      </c>
      <c r="M12671" s="2">
        <v>0.7006944444444444</v>
      </c>
      <c r="N12671" s="1">
        <v>46245</v>
      </c>
      <c r="O12671" t="s">
        <v>23</v>
      </c>
      <c r="S12671" t="s">
        <v>18994</v>
      </c>
      <c r="T1267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0.59652777777955635</v>
      </c>
      <c r="U12671" s="5">
        <f>WEEKNUM(Shipment_Data[[#This Row],[DATE]],2)</f>
        <v>33</v>
      </c>
      <c r="V12671" s="6">
        <f>SUBTOTAL(103,Shipment_Data[[#This Row],[DATE]])</f>
        <v>1</v>
      </c>
      <c r="W126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672" spans="1:23" x14ac:dyDescent="0.25">
      <c r="A12672" s="1">
        <v>46245</v>
      </c>
      <c r="B12672" t="s">
        <v>10272</v>
      </c>
      <c r="C12672" t="s">
        <v>15727</v>
      </c>
      <c r="D12672" t="s">
        <v>18141</v>
      </c>
      <c r="E12672">
        <v>2</v>
      </c>
      <c r="F12672" t="s">
        <v>15108</v>
      </c>
      <c r="G12672">
        <v>157126</v>
      </c>
      <c r="H12672" s="7">
        <v>66579.899999999994</v>
      </c>
      <c r="I12672" t="s">
        <v>20</v>
      </c>
      <c r="J12672" t="s">
        <v>170</v>
      </c>
      <c r="K12672" t="s">
        <v>171</v>
      </c>
      <c r="L12672" s="2">
        <v>0.10416666666666667</v>
      </c>
      <c r="M12672" s="2">
        <v>0.82430555555555551</v>
      </c>
      <c r="N12672" s="1">
        <v>46245</v>
      </c>
      <c r="O12672" t="s">
        <v>23</v>
      </c>
      <c r="S12672" t="s">
        <v>18994</v>
      </c>
      <c r="T126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0.72013888889341615</v>
      </c>
      <c r="U12672" s="5">
        <f>WEEKNUM(Shipment_Data[[#This Row],[DATE]],2)</f>
        <v>33</v>
      </c>
      <c r="V12672" s="6">
        <f>SUBTOTAL(103,Shipment_Data[[#This Row],[DATE]])</f>
        <v>1</v>
      </c>
      <c r="W126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673" spans="1:23" x14ac:dyDescent="0.25">
      <c r="A12673" s="1">
        <v>46245</v>
      </c>
      <c r="B12673" t="s">
        <v>18142</v>
      </c>
      <c r="C12673" t="s">
        <v>15727</v>
      </c>
      <c r="D12673" t="s">
        <v>18143</v>
      </c>
      <c r="E12673">
        <v>1</v>
      </c>
      <c r="F12673" t="s">
        <v>15108</v>
      </c>
      <c r="G12673">
        <v>157121</v>
      </c>
      <c r="H12673" s="7">
        <v>51840</v>
      </c>
      <c r="I12673" t="s">
        <v>20</v>
      </c>
      <c r="J12673" t="s">
        <v>170</v>
      </c>
      <c r="K12673" t="s">
        <v>171</v>
      </c>
      <c r="L12673" s="2">
        <v>0.10416666666666667</v>
      </c>
      <c r="M12673" s="2">
        <v>0.63888888888888884</v>
      </c>
      <c r="N12673" s="1">
        <v>46245</v>
      </c>
      <c r="O12673" t="s">
        <v>23</v>
      </c>
      <c r="S12673" t="s">
        <v>18994</v>
      </c>
      <c r="T126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0.53472222222626442</v>
      </c>
      <c r="U12673" s="5">
        <f>WEEKNUM(Shipment_Data[[#This Row],[DATE]],2)</f>
        <v>33</v>
      </c>
      <c r="V12673" s="6">
        <f>SUBTOTAL(103,Shipment_Data[[#This Row],[DATE]])</f>
        <v>1</v>
      </c>
      <c r="W126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674" spans="1:23" x14ac:dyDescent="0.25">
      <c r="A12674" s="1">
        <v>46245</v>
      </c>
      <c r="B12674" t="s">
        <v>18144</v>
      </c>
      <c r="C12674" t="s">
        <v>15727</v>
      </c>
      <c r="D12674" t="s">
        <v>18145</v>
      </c>
      <c r="E12674">
        <v>1</v>
      </c>
      <c r="F12674" t="s">
        <v>15108</v>
      </c>
      <c r="G12674">
        <v>157059</v>
      </c>
      <c r="H12674" s="7">
        <v>46908</v>
      </c>
      <c r="I12674" t="s">
        <v>20</v>
      </c>
      <c r="J12674" t="s">
        <v>170</v>
      </c>
      <c r="K12674" t="s">
        <v>171</v>
      </c>
      <c r="L12674" s="2">
        <v>0.10416666666666667</v>
      </c>
      <c r="M12674" s="2">
        <v>0.63611111111111107</v>
      </c>
      <c r="N12674" s="1">
        <v>46245</v>
      </c>
      <c r="O12674" t="s">
        <v>23</v>
      </c>
      <c r="S12674" t="s">
        <v>18994</v>
      </c>
      <c r="T126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0.53194444444670808</v>
      </c>
      <c r="U12674" s="5">
        <f>WEEKNUM(Shipment_Data[[#This Row],[DATE]],2)</f>
        <v>33</v>
      </c>
      <c r="V12674" s="6">
        <f>SUBTOTAL(103,Shipment_Data[[#This Row],[DATE]])</f>
        <v>1</v>
      </c>
      <c r="W126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675" spans="1:23" x14ac:dyDescent="0.25">
      <c r="A12675" s="1">
        <v>46245</v>
      </c>
      <c r="B12675" t="s">
        <v>18146</v>
      </c>
      <c r="C12675" t="s">
        <v>15727</v>
      </c>
      <c r="D12675" t="s">
        <v>18147</v>
      </c>
      <c r="E12675">
        <v>1</v>
      </c>
      <c r="F12675" t="s">
        <v>15108</v>
      </c>
      <c r="G12675">
        <v>157101</v>
      </c>
      <c r="H12675" s="7">
        <v>189864</v>
      </c>
      <c r="I12675" t="s">
        <v>20</v>
      </c>
      <c r="J12675" t="s">
        <v>170</v>
      </c>
      <c r="K12675" t="s">
        <v>171</v>
      </c>
      <c r="L12675" s="2">
        <v>0.10416666666666667</v>
      </c>
      <c r="M12675" s="2">
        <v>0.77013888888888893</v>
      </c>
      <c r="N12675" s="1">
        <v>46245</v>
      </c>
      <c r="O12675" t="s">
        <v>23</v>
      </c>
      <c r="S12675" t="s">
        <v>18994</v>
      </c>
      <c r="T126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0.66597222222480923</v>
      </c>
      <c r="U12675" s="5">
        <f>WEEKNUM(Shipment_Data[[#This Row],[DATE]],2)</f>
        <v>33</v>
      </c>
      <c r="V12675" s="6">
        <f>SUBTOTAL(103,Shipment_Data[[#This Row],[DATE]])</f>
        <v>1</v>
      </c>
      <c r="W126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676" spans="1:23" x14ac:dyDescent="0.25">
      <c r="A12676" s="1">
        <v>46245</v>
      </c>
      <c r="B12676" t="s">
        <v>438</v>
      </c>
      <c r="C12676" t="s">
        <v>15727</v>
      </c>
      <c r="D12676" t="s">
        <v>18148</v>
      </c>
      <c r="E12676">
        <v>9</v>
      </c>
      <c r="F12676" t="s">
        <v>15108</v>
      </c>
      <c r="G12676">
        <v>157049</v>
      </c>
      <c r="H12676" s="7">
        <v>1494916.86</v>
      </c>
      <c r="I12676" t="s">
        <v>20</v>
      </c>
      <c r="J12676" t="s">
        <v>111</v>
      </c>
      <c r="K12676" t="s">
        <v>112</v>
      </c>
      <c r="L12676" s="2">
        <v>0.65625</v>
      </c>
      <c r="M12676" s="2">
        <v>0.83333333333333337</v>
      </c>
      <c r="N12676" s="1">
        <v>46245</v>
      </c>
      <c r="O12676" t="s">
        <v>23</v>
      </c>
      <c r="S12676" t="s">
        <v>18994</v>
      </c>
      <c r="T1267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0.17708333333575865</v>
      </c>
      <c r="U12676" s="5">
        <f>WEEKNUM(Shipment_Data[[#This Row],[DATE]],2)</f>
        <v>33</v>
      </c>
      <c r="V12676" s="6">
        <f>SUBTOTAL(103,Shipment_Data[[#This Row],[DATE]])</f>
        <v>1</v>
      </c>
      <c r="W126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677" spans="1:23" x14ac:dyDescent="0.25">
      <c r="A12677" s="1">
        <v>46245</v>
      </c>
      <c r="B12677" t="s">
        <v>18149</v>
      </c>
      <c r="C12677" t="s">
        <v>15727</v>
      </c>
      <c r="D12677" t="s">
        <v>18150</v>
      </c>
      <c r="E12677">
        <v>1</v>
      </c>
      <c r="F12677" t="s">
        <v>15108</v>
      </c>
      <c r="G12677">
        <v>157104</v>
      </c>
      <c r="H12677" s="7">
        <v>36957.32</v>
      </c>
      <c r="I12677" t="s">
        <v>20</v>
      </c>
      <c r="J12677" t="s">
        <v>111</v>
      </c>
      <c r="K12677" t="s">
        <v>112</v>
      </c>
      <c r="L12677" s="2">
        <v>0.65625</v>
      </c>
      <c r="M12677" s="2">
        <v>0.77847222222222223</v>
      </c>
      <c r="N12677" s="1">
        <v>46245</v>
      </c>
      <c r="O12677" t="s">
        <v>23</v>
      </c>
      <c r="S12677" t="s">
        <v>18994</v>
      </c>
      <c r="T1267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0.12222222222044365</v>
      </c>
      <c r="U12677" s="5">
        <f>WEEKNUM(Shipment_Data[[#This Row],[DATE]],2)</f>
        <v>33</v>
      </c>
      <c r="V12677" s="6">
        <f>SUBTOTAL(103,Shipment_Data[[#This Row],[DATE]])</f>
        <v>1</v>
      </c>
      <c r="W126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678" spans="1:23" x14ac:dyDescent="0.25">
      <c r="A12678" s="1">
        <v>46245</v>
      </c>
      <c r="B12678" t="s">
        <v>2931</v>
      </c>
      <c r="C12678" t="s">
        <v>15727</v>
      </c>
      <c r="D12678" t="s">
        <v>18151</v>
      </c>
      <c r="E12678">
        <v>1</v>
      </c>
      <c r="F12678" t="s">
        <v>15108</v>
      </c>
      <c r="G12678">
        <v>157100</v>
      </c>
      <c r="H12678" s="7">
        <v>325662.15999999997</v>
      </c>
      <c r="I12678" t="s">
        <v>20</v>
      </c>
      <c r="J12678" t="s">
        <v>111</v>
      </c>
      <c r="K12678" t="s">
        <v>112</v>
      </c>
      <c r="L12678" s="2">
        <v>0.65625</v>
      </c>
      <c r="M12678" s="2">
        <v>0.8666666666666667</v>
      </c>
      <c r="N12678" s="1">
        <v>46245</v>
      </c>
      <c r="O12678" t="s">
        <v>23</v>
      </c>
      <c r="S12678" t="s">
        <v>18994</v>
      </c>
      <c r="T1267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0.21041666666860692</v>
      </c>
      <c r="U12678" s="5">
        <f>WEEKNUM(Shipment_Data[[#This Row],[DATE]],2)</f>
        <v>33</v>
      </c>
      <c r="V12678" s="6">
        <f>SUBTOTAL(103,Shipment_Data[[#This Row],[DATE]])</f>
        <v>1</v>
      </c>
      <c r="W126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679" spans="1:23" x14ac:dyDescent="0.25">
      <c r="A12679" s="1">
        <v>46245</v>
      </c>
      <c r="B12679" t="s">
        <v>182</v>
      </c>
      <c r="C12679" t="s">
        <v>15727</v>
      </c>
      <c r="D12679" t="s">
        <v>18152</v>
      </c>
      <c r="E12679">
        <v>1</v>
      </c>
      <c r="F12679" t="s">
        <v>15108</v>
      </c>
      <c r="G12679">
        <v>157196</v>
      </c>
      <c r="H12679" s="7">
        <v>121048.02</v>
      </c>
      <c r="I12679" t="s">
        <v>20</v>
      </c>
      <c r="J12679" t="s">
        <v>111</v>
      </c>
      <c r="K12679" t="s">
        <v>112</v>
      </c>
      <c r="L12679" s="2">
        <v>0.65625</v>
      </c>
      <c r="M12679" s="2">
        <v>0.76875000000000004</v>
      </c>
      <c r="N12679" s="1">
        <v>46245</v>
      </c>
      <c r="O12679" t="s">
        <v>23</v>
      </c>
      <c r="S12679" t="s">
        <v>18994</v>
      </c>
      <c r="T1267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0.11250000000291038</v>
      </c>
      <c r="U12679" s="5">
        <f>WEEKNUM(Shipment_Data[[#This Row],[DATE]],2)</f>
        <v>33</v>
      </c>
      <c r="V12679" s="6">
        <f>SUBTOTAL(103,Shipment_Data[[#This Row],[DATE]])</f>
        <v>1</v>
      </c>
      <c r="W126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680" spans="1:23" x14ac:dyDescent="0.25">
      <c r="A12680" s="1">
        <v>46245</v>
      </c>
      <c r="B12680" t="s">
        <v>18153</v>
      </c>
      <c r="C12680" t="s">
        <v>15859</v>
      </c>
      <c r="D12680" t="s">
        <v>18154</v>
      </c>
      <c r="E12680">
        <v>1</v>
      </c>
      <c r="F12680" t="s">
        <v>15108</v>
      </c>
      <c r="G12680">
        <v>3648</v>
      </c>
      <c r="H12680" s="7">
        <v>178400</v>
      </c>
      <c r="I12680" t="s">
        <v>20</v>
      </c>
      <c r="J12680" t="s">
        <v>111</v>
      </c>
      <c r="K12680" t="s">
        <v>112</v>
      </c>
      <c r="L12680" s="2">
        <v>0.65625</v>
      </c>
      <c r="M12680" s="2"/>
      <c r="N12680" s="1">
        <v>46245</v>
      </c>
      <c r="O12680" t="s">
        <v>337</v>
      </c>
      <c r="P12680" t="s">
        <v>338</v>
      </c>
      <c r="S12680" t="s">
        <v>18994</v>
      </c>
      <c r="T12680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2680" s="5">
        <f>WEEKNUM(Shipment_Data[[#This Row],[DATE]],2)</f>
        <v>33</v>
      </c>
      <c r="V12680" s="6">
        <f>SUBTOTAL(103,Shipment_Data[[#This Row],[DATE]])</f>
        <v>1</v>
      </c>
      <c r="W126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681" spans="1:23" x14ac:dyDescent="0.25">
      <c r="A12681" s="1">
        <v>46245</v>
      </c>
      <c r="B12681" t="s">
        <v>8456</v>
      </c>
      <c r="C12681" t="s">
        <v>15727</v>
      </c>
      <c r="D12681" t="s">
        <v>18155</v>
      </c>
      <c r="E12681">
        <v>5</v>
      </c>
      <c r="F12681" t="s">
        <v>15108</v>
      </c>
      <c r="G12681">
        <v>157106</v>
      </c>
      <c r="H12681" s="7">
        <v>751321.24</v>
      </c>
      <c r="I12681" t="s">
        <v>20</v>
      </c>
      <c r="J12681" t="s">
        <v>111</v>
      </c>
      <c r="K12681" t="s">
        <v>112</v>
      </c>
      <c r="L12681" s="2">
        <v>0.65625</v>
      </c>
      <c r="M12681" s="2">
        <v>0.73124999999999996</v>
      </c>
      <c r="N12681" s="1">
        <v>46245</v>
      </c>
      <c r="O12681" t="s">
        <v>23</v>
      </c>
      <c r="S12681" t="s">
        <v>18994</v>
      </c>
      <c r="T1268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7.4999999997089617E-2</v>
      </c>
      <c r="U12681" s="5">
        <f>WEEKNUM(Shipment_Data[[#This Row],[DATE]],2)</f>
        <v>33</v>
      </c>
      <c r="V12681" s="6">
        <f>SUBTOTAL(103,Shipment_Data[[#This Row],[DATE]])</f>
        <v>1</v>
      </c>
      <c r="W126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682" spans="1:23" x14ac:dyDescent="0.25">
      <c r="A12682" s="1">
        <v>46245</v>
      </c>
      <c r="B12682" t="s">
        <v>18156</v>
      </c>
      <c r="C12682" t="s">
        <v>15727</v>
      </c>
      <c r="D12682" t="s">
        <v>18157</v>
      </c>
      <c r="E12682">
        <v>1</v>
      </c>
      <c r="F12682" t="s">
        <v>15108</v>
      </c>
      <c r="G12682">
        <v>157133</v>
      </c>
      <c r="H12682" s="7">
        <v>367185</v>
      </c>
      <c r="I12682" t="s">
        <v>20</v>
      </c>
      <c r="J12682" t="s">
        <v>16033</v>
      </c>
      <c r="K12682" t="s">
        <v>392</v>
      </c>
      <c r="L12682" s="2">
        <v>0.19236111111111112</v>
      </c>
      <c r="M12682" s="2">
        <v>0.81527777777777777</v>
      </c>
      <c r="N12682" s="1">
        <v>46245</v>
      </c>
      <c r="O12682" t="s">
        <v>23</v>
      </c>
      <c r="S12682" t="s">
        <v>18994</v>
      </c>
      <c r="T1268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0.62291666666715173</v>
      </c>
      <c r="U12682" s="5">
        <f>WEEKNUM(Shipment_Data[[#This Row],[DATE]],2)</f>
        <v>33</v>
      </c>
      <c r="V12682" s="6">
        <f>SUBTOTAL(103,Shipment_Data[[#This Row],[DATE]])</f>
        <v>1</v>
      </c>
      <c r="W126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683" spans="1:23" x14ac:dyDescent="0.25">
      <c r="A12683" s="1">
        <v>46245</v>
      </c>
      <c r="B12683" t="s">
        <v>18156</v>
      </c>
      <c r="C12683" t="s">
        <v>15727</v>
      </c>
      <c r="D12683" t="s">
        <v>18158</v>
      </c>
      <c r="E12683">
        <v>1</v>
      </c>
      <c r="F12683" t="s">
        <v>15108</v>
      </c>
      <c r="G12683">
        <v>157164</v>
      </c>
      <c r="H12683" s="7">
        <v>333534</v>
      </c>
      <c r="I12683" t="s">
        <v>20</v>
      </c>
      <c r="J12683" t="s">
        <v>16033</v>
      </c>
      <c r="K12683" t="s">
        <v>392</v>
      </c>
      <c r="L12683" s="2">
        <v>0.19236111111111112</v>
      </c>
      <c r="M12683" s="2">
        <v>0.81527777777777777</v>
      </c>
      <c r="N12683" s="1">
        <v>46245</v>
      </c>
      <c r="O12683" t="s">
        <v>23</v>
      </c>
      <c r="S12683" t="s">
        <v>18994</v>
      </c>
      <c r="T1268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0.62291666666715173</v>
      </c>
      <c r="U12683" s="5">
        <f>WEEKNUM(Shipment_Data[[#This Row],[DATE]],2)</f>
        <v>33</v>
      </c>
      <c r="V12683" s="6">
        <f>SUBTOTAL(103,Shipment_Data[[#This Row],[DATE]])</f>
        <v>1</v>
      </c>
      <c r="W126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684" spans="1:23" x14ac:dyDescent="0.25">
      <c r="A12684" s="1">
        <v>46245</v>
      </c>
      <c r="B12684" t="s">
        <v>18159</v>
      </c>
      <c r="C12684" t="s">
        <v>15727</v>
      </c>
      <c r="D12684" t="s">
        <v>18160</v>
      </c>
      <c r="E12684">
        <v>2</v>
      </c>
      <c r="F12684" t="s">
        <v>15108</v>
      </c>
      <c r="G12684">
        <v>157177</v>
      </c>
      <c r="H12684" s="7">
        <v>360505.7</v>
      </c>
      <c r="I12684" t="s">
        <v>20</v>
      </c>
      <c r="J12684" t="s">
        <v>16033</v>
      </c>
      <c r="K12684" t="s">
        <v>392</v>
      </c>
      <c r="L12684" s="2">
        <v>0.19236111111111112</v>
      </c>
      <c r="M12684" s="2">
        <v>0.75902777777777775</v>
      </c>
      <c r="N12684" s="1">
        <v>46245</v>
      </c>
      <c r="O12684" t="s">
        <v>23</v>
      </c>
      <c r="S12684" t="s">
        <v>18994</v>
      </c>
      <c r="T1268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0.56666666666569654</v>
      </c>
      <c r="U12684" s="5">
        <f>WEEKNUM(Shipment_Data[[#This Row],[DATE]],2)</f>
        <v>33</v>
      </c>
      <c r="V12684" s="6">
        <f>SUBTOTAL(103,Shipment_Data[[#This Row],[DATE]])</f>
        <v>1</v>
      </c>
      <c r="W126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685" spans="1:23" x14ac:dyDescent="0.25">
      <c r="A12685" s="1">
        <v>46245</v>
      </c>
      <c r="B12685" t="s">
        <v>18159</v>
      </c>
      <c r="C12685" t="s">
        <v>15727</v>
      </c>
      <c r="D12685" t="s">
        <v>18161</v>
      </c>
      <c r="G12685">
        <v>157177</v>
      </c>
      <c r="H12685" s="7">
        <v>5600</v>
      </c>
      <c r="I12685" t="s">
        <v>20</v>
      </c>
      <c r="J12685" t="s">
        <v>16033</v>
      </c>
      <c r="K12685" t="s">
        <v>392</v>
      </c>
      <c r="L12685" s="2">
        <v>0.19236111111111112</v>
      </c>
      <c r="M12685" s="2">
        <v>0.75902777777777775</v>
      </c>
      <c r="N12685" s="1">
        <v>46245</v>
      </c>
      <c r="O12685" t="s">
        <v>23</v>
      </c>
      <c r="S12685" t="s">
        <v>18994</v>
      </c>
      <c r="T1268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0.56666666666569654</v>
      </c>
      <c r="U12685" s="5">
        <f>WEEKNUM(Shipment_Data[[#This Row],[DATE]],2)</f>
        <v>33</v>
      </c>
      <c r="V12685" s="6">
        <f>SUBTOTAL(103,Shipment_Data[[#This Row],[DATE]])</f>
        <v>1</v>
      </c>
      <c r="W126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686" spans="1:23" x14ac:dyDescent="0.25">
      <c r="A12686" s="1">
        <v>46245</v>
      </c>
      <c r="B12686" t="s">
        <v>1462</v>
      </c>
      <c r="C12686" t="s">
        <v>15727</v>
      </c>
      <c r="D12686" t="s">
        <v>18162</v>
      </c>
      <c r="E12686">
        <v>1</v>
      </c>
      <c r="F12686" t="s">
        <v>15709</v>
      </c>
      <c r="G12686">
        <v>157091</v>
      </c>
      <c r="H12686" s="7">
        <v>13053.6</v>
      </c>
      <c r="I12686" t="s">
        <v>20</v>
      </c>
      <c r="J12686" t="s">
        <v>15987</v>
      </c>
      <c r="K12686" t="s">
        <v>210</v>
      </c>
      <c r="L12686" s="2">
        <v>0.58333333333333337</v>
      </c>
      <c r="M12686" s="2">
        <v>0.66180555555555554</v>
      </c>
      <c r="N12686" s="1">
        <v>46245</v>
      </c>
      <c r="O12686" t="s">
        <v>23</v>
      </c>
      <c r="S12686" t="s">
        <v>18994</v>
      </c>
      <c r="T1268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7.8472222223354038E-2</v>
      </c>
      <c r="U12686" s="5">
        <f>WEEKNUM(Shipment_Data[[#This Row],[DATE]],2)</f>
        <v>33</v>
      </c>
      <c r="V12686" s="6">
        <f>SUBTOTAL(103,Shipment_Data[[#This Row],[DATE]])</f>
        <v>1</v>
      </c>
      <c r="W126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687" spans="1:23" x14ac:dyDescent="0.25">
      <c r="A12687" s="1">
        <v>46245</v>
      </c>
      <c r="B12687" t="s">
        <v>9722</v>
      </c>
      <c r="C12687" t="s">
        <v>15727</v>
      </c>
      <c r="D12687" t="s">
        <v>18163</v>
      </c>
      <c r="E12687">
        <v>1</v>
      </c>
      <c r="F12687" t="s">
        <v>15108</v>
      </c>
      <c r="G12687">
        <v>157085</v>
      </c>
      <c r="H12687" s="7">
        <v>25650</v>
      </c>
      <c r="I12687" t="s">
        <v>20</v>
      </c>
      <c r="J12687" t="s">
        <v>14674</v>
      </c>
      <c r="K12687" t="s">
        <v>288</v>
      </c>
      <c r="L12687" s="2">
        <v>0.45833333333333331</v>
      </c>
      <c r="M12687" s="2">
        <v>0.52430555555555558</v>
      </c>
      <c r="N12687" s="1">
        <v>46245</v>
      </c>
      <c r="O12687" t="s">
        <v>23</v>
      </c>
      <c r="S12687" t="s">
        <v>18994</v>
      </c>
      <c r="T1268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6.5972222218988463E-2</v>
      </c>
      <c r="U12687" s="5">
        <f>WEEKNUM(Shipment_Data[[#This Row],[DATE]],2)</f>
        <v>33</v>
      </c>
      <c r="V12687" s="6">
        <f>SUBTOTAL(103,Shipment_Data[[#This Row],[DATE]])</f>
        <v>1</v>
      </c>
      <c r="W126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688" spans="1:23" x14ac:dyDescent="0.25">
      <c r="A12688" s="1">
        <v>46245</v>
      </c>
      <c r="B12688" t="s">
        <v>18164</v>
      </c>
      <c r="C12688" t="s">
        <v>15727</v>
      </c>
      <c r="D12688" t="s">
        <v>18165</v>
      </c>
      <c r="E12688">
        <v>1</v>
      </c>
      <c r="F12688" t="s">
        <v>15108</v>
      </c>
      <c r="G12688">
        <v>3599</v>
      </c>
      <c r="H12688" s="7">
        <v>0</v>
      </c>
      <c r="I12688" t="s">
        <v>20</v>
      </c>
      <c r="J12688" t="s">
        <v>323</v>
      </c>
      <c r="K12688" t="s">
        <v>324</v>
      </c>
      <c r="L12688" s="2">
        <v>0.5</v>
      </c>
      <c r="M12688" s="2">
        <v>0.55555555555555558</v>
      </c>
      <c r="N12688" s="1">
        <v>46245</v>
      </c>
      <c r="O12688" t="s">
        <v>23</v>
      </c>
      <c r="S12688" t="s">
        <v>18994</v>
      </c>
      <c r="T1268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5.5555555554747116E-2</v>
      </c>
      <c r="U12688" s="5">
        <f>WEEKNUM(Shipment_Data[[#This Row],[DATE]],2)</f>
        <v>33</v>
      </c>
      <c r="V12688" s="6">
        <f>SUBTOTAL(103,Shipment_Data[[#This Row],[DATE]])</f>
        <v>1</v>
      </c>
      <c r="W126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689" spans="1:23" x14ac:dyDescent="0.25">
      <c r="A12689" s="1">
        <v>46245</v>
      </c>
      <c r="B12689" t="s">
        <v>3831</v>
      </c>
      <c r="C12689" t="s">
        <v>15727</v>
      </c>
      <c r="D12689" t="s">
        <v>18166</v>
      </c>
      <c r="E12689">
        <v>1</v>
      </c>
      <c r="F12689" t="s">
        <v>15108</v>
      </c>
      <c r="G12689" t="s">
        <v>18167</v>
      </c>
      <c r="H12689" s="7">
        <v>614648.48</v>
      </c>
      <c r="I12689" t="s">
        <v>20</v>
      </c>
      <c r="J12689" t="s">
        <v>91</v>
      </c>
      <c r="K12689" t="s">
        <v>14988</v>
      </c>
      <c r="L12689" s="2">
        <v>0.65972222222222221</v>
      </c>
      <c r="M12689" s="2">
        <v>0.65972222222222221</v>
      </c>
      <c r="N12689" s="1">
        <v>46245</v>
      </c>
      <c r="O12689" t="s">
        <v>23</v>
      </c>
      <c r="S12689" t="s">
        <v>18994</v>
      </c>
      <c r="T1268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2689" s="5">
        <f>WEEKNUM(Shipment_Data[[#This Row],[DATE]],2)</f>
        <v>33</v>
      </c>
      <c r="V12689" s="6">
        <f>SUBTOTAL(103,Shipment_Data[[#This Row],[DATE]])</f>
        <v>1</v>
      </c>
      <c r="W126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690" spans="1:23" x14ac:dyDescent="0.25">
      <c r="A12690" s="1">
        <v>46245</v>
      </c>
      <c r="B12690" t="s">
        <v>3831</v>
      </c>
      <c r="C12690" t="s">
        <v>15727</v>
      </c>
      <c r="D12690" t="s">
        <v>18168</v>
      </c>
      <c r="E12690">
        <v>1</v>
      </c>
      <c r="F12690" t="s">
        <v>15108</v>
      </c>
      <c r="G12690">
        <v>157194</v>
      </c>
      <c r="H12690" s="7">
        <v>86174</v>
      </c>
      <c r="I12690" t="s">
        <v>20</v>
      </c>
      <c r="J12690" t="s">
        <v>91</v>
      </c>
      <c r="K12690" t="s">
        <v>14988</v>
      </c>
      <c r="L12690" s="2">
        <v>0.65972222222222221</v>
      </c>
      <c r="M12690" s="2">
        <v>0.65972222222222221</v>
      </c>
      <c r="N12690" s="1">
        <v>46245</v>
      </c>
      <c r="O12690" t="s">
        <v>23</v>
      </c>
      <c r="S12690" t="s">
        <v>18994</v>
      </c>
      <c r="T1269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2690" s="5">
        <f>WEEKNUM(Shipment_Data[[#This Row],[DATE]],2)</f>
        <v>33</v>
      </c>
      <c r="V12690" s="6">
        <f>SUBTOTAL(103,Shipment_Data[[#This Row],[DATE]])</f>
        <v>1</v>
      </c>
      <c r="W126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691" spans="1:23" x14ac:dyDescent="0.25">
      <c r="A12691" s="1">
        <v>46245</v>
      </c>
      <c r="B12691" t="s">
        <v>3831</v>
      </c>
      <c r="C12691" t="s">
        <v>15727</v>
      </c>
      <c r="D12691" t="s">
        <v>18169</v>
      </c>
      <c r="E12691">
        <v>1</v>
      </c>
      <c r="F12691" t="s">
        <v>15709</v>
      </c>
      <c r="G12691">
        <v>157205</v>
      </c>
      <c r="H12691" s="7">
        <v>67500</v>
      </c>
      <c r="I12691" t="s">
        <v>20</v>
      </c>
      <c r="J12691" t="s">
        <v>91</v>
      </c>
      <c r="K12691" t="s">
        <v>14988</v>
      </c>
      <c r="L12691" s="2">
        <v>0.65972222222222221</v>
      </c>
      <c r="M12691" s="2">
        <v>0.65972222222222221</v>
      </c>
      <c r="N12691" s="1">
        <v>46245</v>
      </c>
      <c r="O12691" t="s">
        <v>23</v>
      </c>
      <c r="S12691" t="s">
        <v>18994</v>
      </c>
      <c r="T1269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2691" s="5">
        <f>WEEKNUM(Shipment_Data[[#This Row],[DATE]],2)</f>
        <v>33</v>
      </c>
      <c r="V12691" s="6">
        <f>SUBTOTAL(103,Shipment_Data[[#This Row],[DATE]])</f>
        <v>1</v>
      </c>
      <c r="W126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692" spans="1:23" x14ac:dyDescent="0.25">
      <c r="A12692" s="1">
        <v>46246</v>
      </c>
      <c r="B12692" t="s">
        <v>186</v>
      </c>
      <c r="C12692" t="s">
        <v>15727</v>
      </c>
      <c r="D12692" t="s">
        <v>18170</v>
      </c>
      <c r="E12692">
        <v>2</v>
      </c>
      <c r="F12692" t="s">
        <v>15108</v>
      </c>
      <c r="G12692">
        <v>157116</v>
      </c>
      <c r="H12692" s="7">
        <v>264775.67</v>
      </c>
      <c r="I12692" t="s">
        <v>20</v>
      </c>
      <c r="J12692" t="s">
        <v>16017</v>
      </c>
      <c r="K12692" t="s">
        <v>248</v>
      </c>
      <c r="L12692" s="2">
        <v>0.40972222222222221</v>
      </c>
      <c r="M12692" s="2">
        <v>0.4236111111111111</v>
      </c>
      <c r="N12692" s="1">
        <v>46246</v>
      </c>
      <c r="O12692" t="s">
        <v>23</v>
      </c>
      <c r="S12692" t="s">
        <v>18994</v>
      </c>
      <c r="T1269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1.3888888890505768E-2</v>
      </c>
      <c r="U12692" s="5">
        <f>WEEKNUM(Shipment_Data[[#This Row],[DATE]],2)</f>
        <v>33</v>
      </c>
      <c r="V12692" s="6">
        <f>SUBTOTAL(103,Shipment_Data[[#This Row],[DATE]])</f>
        <v>1</v>
      </c>
      <c r="W126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693" spans="1:23" x14ac:dyDescent="0.25">
      <c r="A12693" s="1">
        <v>46246</v>
      </c>
      <c r="B12693" t="s">
        <v>1509</v>
      </c>
      <c r="C12693" t="s">
        <v>15727</v>
      </c>
      <c r="D12693" t="s">
        <v>18171</v>
      </c>
      <c r="E12693">
        <v>1</v>
      </c>
      <c r="F12693" t="s">
        <v>15108</v>
      </c>
      <c r="G12693">
        <v>157096</v>
      </c>
      <c r="H12693" s="7">
        <v>60922</v>
      </c>
      <c r="I12693" t="s">
        <v>41</v>
      </c>
      <c r="J12693" t="s">
        <v>15987</v>
      </c>
      <c r="K12693" t="s">
        <v>210</v>
      </c>
      <c r="L12693" s="2">
        <v>0.5</v>
      </c>
      <c r="M12693" s="2">
        <v>0.64861111111111114</v>
      </c>
      <c r="N12693" s="1">
        <v>46246</v>
      </c>
      <c r="O12693" t="s">
        <v>23</v>
      </c>
      <c r="S12693" t="s">
        <v>18994</v>
      </c>
      <c r="T1269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0.14861111110803904</v>
      </c>
      <c r="U12693" s="5">
        <f>WEEKNUM(Shipment_Data[[#This Row],[DATE]],2)</f>
        <v>33</v>
      </c>
      <c r="V12693" s="6">
        <f>SUBTOTAL(103,Shipment_Data[[#This Row],[DATE]])</f>
        <v>1</v>
      </c>
      <c r="W126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694" spans="1:23" x14ac:dyDescent="0.25">
      <c r="A12694" s="1">
        <v>46246</v>
      </c>
      <c r="B12694" t="s">
        <v>18172</v>
      </c>
      <c r="C12694" t="s">
        <v>15727</v>
      </c>
      <c r="D12694" t="s">
        <v>18173</v>
      </c>
      <c r="E12694">
        <v>1</v>
      </c>
      <c r="F12694" t="s">
        <v>15108</v>
      </c>
      <c r="G12694">
        <v>157189</v>
      </c>
      <c r="H12694" s="7">
        <v>12332</v>
      </c>
      <c r="I12694" t="s">
        <v>20</v>
      </c>
      <c r="J12694" t="s">
        <v>15987</v>
      </c>
      <c r="K12694" t="s">
        <v>210</v>
      </c>
      <c r="L12694" s="2">
        <v>0.5</v>
      </c>
      <c r="M12694" s="2">
        <v>0.60763888888888884</v>
      </c>
      <c r="N12694" s="1">
        <v>46246</v>
      </c>
      <c r="O12694" t="s">
        <v>23</v>
      </c>
      <c r="S12694" t="s">
        <v>18994</v>
      </c>
      <c r="T1269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0.10763888889050577</v>
      </c>
      <c r="U12694" s="5">
        <f>WEEKNUM(Shipment_Data[[#This Row],[DATE]],2)</f>
        <v>33</v>
      </c>
      <c r="V12694" s="6">
        <f>SUBTOTAL(103,Shipment_Data[[#This Row],[DATE]])</f>
        <v>1</v>
      </c>
      <c r="W126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695" spans="1:23" x14ac:dyDescent="0.25">
      <c r="A12695" s="1">
        <v>46246</v>
      </c>
      <c r="B12695" t="s">
        <v>2327</v>
      </c>
      <c r="C12695" t="s">
        <v>15727</v>
      </c>
      <c r="D12695" t="s">
        <v>18174</v>
      </c>
      <c r="E12695">
        <v>1</v>
      </c>
      <c r="F12695" t="s">
        <v>15853</v>
      </c>
      <c r="G12695">
        <v>157242</v>
      </c>
      <c r="H12695" s="7">
        <v>36709.4</v>
      </c>
      <c r="I12695" t="s">
        <v>20</v>
      </c>
      <c r="J12695" t="s">
        <v>15987</v>
      </c>
      <c r="K12695" t="s">
        <v>210</v>
      </c>
      <c r="L12695" s="2">
        <v>0.5</v>
      </c>
      <c r="M12695" s="2">
        <v>0.54027777777777775</v>
      </c>
      <c r="N12695" s="1">
        <v>46246</v>
      </c>
      <c r="O12695" t="s">
        <v>23</v>
      </c>
      <c r="S12695" t="s">
        <v>18994</v>
      </c>
      <c r="T1269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4.0277777778101154E-2</v>
      </c>
      <c r="U12695" s="5">
        <f>WEEKNUM(Shipment_Data[[#This Row],[DATE]],2)</f>
        <v>33</v>
      </c>
      <c r="V12695" s="6">
        <f>SUBTOTAL(103,Shipment_Data[[#This Row],[DATE]])</f>
        <v>1</v>
      </c>
      <c r="W126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696" spans="1:23" x14ac:dyDescent="0.25">
      <c r="A12696" s="1">
        <v>46246</v>
      </c>
      <c r="B12696" t="s">
        <v>18172</v>
      </c>
      <c r="C12696" t="s">
        <v>15727</v>
      </c>
      <c r="D12696" t="s">
        <v>18175</v>
      </c>
      <c r="E12696">
        <v>1</v>
      </c>
      <c r="F12696" t="s">
        <v>15108</v>
      </c>
      <c r="G12696">
        <v>157192</v>
      </c>
      <c r="H12696" s="7">
        <v>8538</v>
      </c>
      <c r="I12696" t="s">
        <v>20</v>
      </c>
      <c r="J12696" t="s">
        <v>15987</v>
      </c>
      <c r="K12696" t="s">
        <v>210</v>
      </c>
      <c r="L12696" s="2">
        <v>0.5</v>
      </c>
      <c r="M12696" s="2">
        <v>0.60763888888888884</v>
      </c>
      <c r="N12696" s="1">
        <v>46246</v>
      </c>
      <c r="O12696" t="s">
        <v>23</v>
      </c>
      <c r="S12696" t="s">
        <v>18994</v>
      </c>
      <c r="T1269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0.10763888889050577</v>
      </c>
      <c r="U12696" s="5">
        <f>WEEKNUM(Shipment_Data[[#This Row],[DATE]],2)</f>
        <v>33</v>
      </c>
      <c r="V12696" s="6">
        <f>SUBTOTAL(103,Shipment_Data[[#This Row],[DATE]])</f>
        <v>1</v>
      </c>
      <c r="W126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697" spans="1:23" x14ac:dyDescent="0.25">
      <c r="A12697" s="1">
        <v>46246</v>
      </c>
      <c r="B12697" t="s">
        <v>9525</v>
      </c>
      <c r="C12697" t="s">
        <v>15727</v>
      </c>
      <c r="D12697" t="s">
        <v>18176</v>
      </c>
      <c r="E12697">
        <v>1</v>
      </c>
      <c r="F12697" t="s">
        <v>15108</v>
      </c>
      <c r="G12697">
        <v>157007</v>
      </c>
      <c r="H12697" s="7">
        <v>50523.7</v>
      </c>
      <c r="I12697" t="s">
        <v>20</v>
      </c>
      <c r="J12697" t="s">
        <v>15987</v>
      </c>
      <c r="K12697" t="s">
        <v>210</v>
      </c>
      <c r="L12697" s="2">
        <v>0.5</v>
      </c>
      <c r="M12697" s="2">
        <v>0.76388888888888884</v>
      </c>
      <c r="N12697" s="1">
        <v>46246</v>
      </c>
      <c r="O12697" t="s">
        <v>23</v>
      </c>
      <c r="S12697" t="s">
        <v>18994</v>
      </c>
      <c r="T1269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0.26388888889050577</v>
      </c>
      <c r="U12697" s="5">
        <f>WEEKNUM(Shipment_Data[[#This Row],[DATE]],2)</f>
        <v>33</v>
      </c>
      <c r="V12697" s="6">
        <f>SUBTOTAL(103,Shipment_Data[[#This Row],[DATE]])</f>
        <v>1</v>
      </c>
      <c r="W126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698" spans="1:23" x14ac:dyDescent="0.25">
      <c r="A12698" s="1">
        <v>46246</v>
      </c>
      <c r="B12698" t="s">
        <v>17575</v>
      </c>
      <c r="C12698" t="s">
        <v>15727</v>
      </c>
      <c r="D12698" t="s">
        <v>18177</v>
      </c>
      <c r="E12698">
        <v>2</v>
      </c>
      <c r="F12698" t="s">
        <v>15108</v>
      </c>
      <c r="G12698">
        <v>157108</v>
      </c>
      <c r="H12698" s="7">
        <v>180049</v>
      </c>
      <c r="I12698" t="s">
        <v>20</v>
      </c>
      <c r="J12698" t="s">
        <v>15373</v>
      </c>
      <c r="K12698" t="s">
        <v>76</v>
      </c>
      <c r="L12698" s="2">
        <v>0.5</v>
      </c>
      <c r="M12698" s="2">
        <v>0.57291666666666663</v>
      </c>
      <c r="N12698" s="1">
        <v>46246</v>
      </c>
      <c r="O12698" t="s">
        <v>23</v>
      </c>
      <c r="S12698" t="s">
        <v>18994</v>
      </c>
      <c r="T1269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7.2916666664241347E-2</v>
      </c>
      <c r="U12698" s="5">
        <f>WEEKNUM(Shipment_Data[[#This Row],[DATE]],2)</f>
        <v>33</v>
      </c>
      <c r="V12698" s="6">
        <f>SUBTOTAL(103,Shipment_Data[[#This Row],[DATE]])</f>
        <v>1</v>
      </c>
      <c r="W126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699" spans="1:23" x14ac:dyDescent="0.25">
      <c r="A12699" s="1">
        <v>46246</v>
      </c>
      <c r="B12699" t="s">
        <v>77</v>
      </c>
      <c r="C12699" t="s">
        <v>15727</v>
      </c>
      <c r="D12699" t="s">
        <v>18178</v>
      </c>
      <c r="E12699">
        <v>1</v>
      </c>
      <c r="F12699" t="s">
        <v>15984</v>
      </c>
      <c r="G12699">
        <v>157036</v>
      </c>
      <c r="H12699" s="7">
        <v>95700</v>
      </c>
      <c r="I12699" t="s">
        <v>20</v>
      </c>
      <c r="J12699" t="s">
        <v>14674</v>
      </c>
      <c r="K12699" t="s">
        <v>288</v>
      </c>
      <c r="L12699" s="2">
        <v>0.5</v>
      </c>
      <c r="M12699" s="2">
        <v>0.60347222222222219</v>
      </c>
      <c r="N12699" s="1">
        <v>46246</v>
      </c>
      <c r="O12699" t="s">
        <v>23</v>
      </c>
      <c r="S12699" t="s">
        <v>18994</v>
      </c>
      <c r="T1269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0.10347222222480923</v>
      </c>
      <c r="U12699" s="5">
        <f>WEEKNUM(Shipment_Data[[#This Row],[DATE]],2)</f>
        <v>33</v>
      </c>
      <c r="V12699" s="6">
        <f>SUBTOTAL(103,Shipment_Data[[#This Row],[DATE]])</f>
        <v>1</v>
      </c>
      <c r="W126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700" spans="1:23" x14ac:dyDescent="0.25">
      <c r="A12700" s="1">
        <v>46246</v>
      </c>
      <c r="B12700" t="s">
        <v>519</v>
      </c>
      <c r="C12700" t="s">
        <v>15727</v>
      </c>
      <c r="D12700" t="s">
        <v>18179</v>
      </c>
      <c r="E12700">
        <v>1</v>
      </c>
      <c r="F12700" t="s">
        <v>15108</v>
      </c>
      <c r="G12700">
        <v>157081</v>
      </c>
      <c r="H12700" s="7">
        <v>169093.1</v>
      </c>
      <c r="I12700" t="s">
        <v>20</v>
      </c>
      <c r="J12700" t="s">
        <v>14674</v>
      </c>
      <c r="K12700" t="s">
        <v>288</v>
      </c>
      <c r="L12700" s="2">
        <v>0.5</v>
      </c>
      <c r="M12700" s="2">
        <v>0.51944444444444449</v>
      </c>
      <c r="N12700" s="1">
        <v>46246</v>
      </c>
      <c r="O12700" t="s">
        <v>23</v>
      </c>
      <c r="S12700" t="s">
        <v>18994</v>
      </c>
      <c r="T1270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1.9444444442342501E-2</v>
      </c>
      <c r="U12700" s="5">
        <f>WEEKNUM(Shipment_Data[[#This Row],[DATE]],2)</f>
        <v>33</v>
      </c>
      <c r="V12700" s="6">
        <f>SUBTOTAL(103,Shipment_Data[[#This Row],[DATE]])</f>
        <v>1</v>
      </c>
      <c r="W127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701" spans="1:23" x14ac:dyDescent="0.25">
      <c r="A12701" s="1">
        <v>46246</v>
      </c>
      <c r="B12701" t="s">
        <v>18180</v>
      </c>
      <c r="C12701" t="s">
        <v>15727</v>
      </c>
      <c r="D12701" t="s">
        <v>18181</v>
      </c>
      <c r="E12701">
        <v>1</v>
      </c>
      <c r="F12701" t="s">
        <v>15984</v>
      </c>
      <c r="G12701">
        <v>157211</v>
      </c>
      <c r="H12701" s="7">
        <v>20160</v>
      </c>
      <c r="I12701" t="s">
        <v>20</v>
      </c>
      <c r="J12701" t="s">
        <v>14674</v>
      </c>
      <c r="K12701" t="s">
        <v>288</v>
      </c>
      <c r="L12701" s="2">
        <v>0.5</v>
      </c>
      <c r="M12701" s="2">
        <v>0.59444444444444444</v>
      </c>
      <c r="N12701" s="1">
        <v>46246</v>
      </c>
      <c r="O12701" t="s">
        <v>23</v>
      </c>
      <c r="S12701" t="s">
        <v>18994</v>
      </c>
      <c r="T1270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9.4444444446708076E-2</v>
      </c>
      <c r="U12701" s="5">
        <f>WEEKNUM(Shipment_Data[[#This Row],[DATE]],2)</f>
        <v>33</v>
      </c>
      <c r="V12701" s="6">
        <f>SUBTOTAL(103,Shipment_Data[[#This Row],[DATE]])</f>
        <v>1</v>
      </c>
      <c r="W127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702" spans="1:23" x14ac:dyDescent="0.25">
      <c r="A12702" s="1">
        <v>46246</v>
      </c>
      <c r="B12702" t="s">
        <v>18180</v>
      </c>
      <c r="C12702" t="s">
        <v>15727</v>
      </c>
      <c r="D12702" t="s">
        <v>18182</v>
      </c>
      <c r="E12702">
        <v>1</v>
      </c>
      <c r="F12702" t="s">
        <v>15108</v>
      </c>
      <c r="G12702">
        <v>157180</v>
      </c>
      <c r="H12702" s="7">
        <v>18480</v>
      </c>
      <c r="I12702" t="s">
        <v>20</v>
      </c>
      <c r="J12702" t="s">
        <v>14674</v>
      </c>
      <c r="K12702" t="s">
        <v>288</v>
      </c>
      <c r="L12702" s="2">
        <v>0.5</v>
      </c>
      <c r="M12702" s="2">
        <v>0.59444444444444444</v>
      </c>
      <c r="N12702" s="1">
        <v>46246</v>
      </c>
      <c r="O12702" t="s">
        <v>23</v>
      </c>
      <c r="S12702" t="s">
        <v>18994</v>
      </c>
      <c r="T1270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9.4444444446708076E-2</v>
      </c>
      <c r="U12702" s="5">
        <f>WEEKNUM(Shipment_Data[[#This Row],[DATE]],2)</f>
        <v>33</v>
      </c>
      <c r="V12702" s="6">
        <f>SUBTOTAL(103,Shipment_Data[[#This Row],[DATE]])</f>
        <v>1</v>
      </c>
      <c r="W127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703" spans="1:23" x14ac:dyDescent="0.25">
      <c r="A12703" s="1">
        <v>46246</v>
      </c>
      <c r="B12703" t="s">
        <v>77</v>
      </c>
      <c r="C12703" t="s">
        <v>15727</v>
      </c>
      <c r="D12703" t="s">
        <v>18183</v>
      </c>
      <c r="E12703">
        <v>1</v>
      </c>
      <c r="F12703" t="s">
        <v>15108</v>
      </c>
      <c r="G12703">
        <v>157187</v>
      </c>
      <c r="H12703" s="7">
        <v>9620</v>
      </c>
      <c r="I12703" t="s">
        <v>20</v>
      </c>
      <c r="J12703" t="s">
        <v>14674</v>
      </c>
      <c r="K12703" t="s">
        <v>288</v>
      </c>
      <c r="L12703" s="2">
        <v>0.5</v>
      </c>
      <c r="M12703" s="2">
        <v>0.60277777777777775</v>
      </c>
      <c r="N12703" s="1">
        <v>46246</v>
      </c>
      <c r="O12703" t="s">
        <v>23</v>
      </c>
      <c r="S12703" t="s">
        <v>18994</v>
      </c>
      <c r="T1270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0.10277777777810115</v>
      </c>
      <c r="U12703" s="5">
        <f>WEEKNUM(Shipment_Data[[#This Row],[DATE]],2)</f>
        <v>33</v>
      </c>
      <c r="V12703" s="6">
        <f>SUBTOTAL(103,Shipment_Data[[#This Row],[DATE]])</f>
        <v>1</v>
      </c>
      <c r="W127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704" spans="1:23" x14ac:dyDescent="0.25">
      <c r="A12704" s="1">
        <v>46246</v>
      </c>
      <c r="B12704" t="s">
        <v>18184</v>
      </c>
      <c r="C12704" t="s">
        <v>15727</v>
      </c>
      <c r="D12704" t="s">
        <v>18185</v>
      </c>
      <c r="E12704">
        <v>1</v>
      </c>
      <c r="F12704" t="s">
        <v>15108</v>
      </c>
      <c r="G12704">
        <v>157136</v>
      </c>
      <c r="H12704" s="7">
        <v>180705.74</v>
      </c>
      <c r="I12704" t="s">
        <v>20</v>
      </c>
      <c r="J12704" t="s">
        <v>14674</v>
      </c>
      <c r="K12704" t="s">
        <v>288</v>
      </c>
      <c r="L12704" s="2">
        <v>0.5</v>
      </c>
      <c r="M12704" s="2">
        <v>0.70833333333333337</v>
      </c>
      <c r="N12704" s="1">
        <v>46246</v>
      </c>
      <c r="O12704" t="s">
        <v>23</v>
      </c>
      <c r="S12704" t="s">
        <v>18994</v>
      </c>
      <c r="T1270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0.20833333333575865</v>
      </c>
      <c r="U12704" s="5">
        <f>WEEKNUM(Shipment_Data[[#This Row],[DATE]],2)</f>
        <v>33</v>
      </c>
      <c r="V12704" s="6">
        <f>SUBTOTAL(103,Shipment_Data[[#This Row],[DATE]])</f>
        <v>1</v>
      </c>
      <c r="W127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705" spans="1:23" x14ac:dyDescent="0.25">
      <c r="A12705" s="1">
        <v>46246</v>
      </c>
      <c r="B12705" t="s">
        <v>794</v>
      </c>
      <c r="C12705" t="s">
        <v>15727</v>
      </c>
      <c r="D12705" t="s">
        <v>18186</v>
      </c>
      <c r="E12705">
        <v>1</v>
      </c>
      <c r="F12705" t="s">
        <v>15108</v>
      </c>
      <c r="G12705">
        <v>157190</v>
      </c>
      <c r="H12705" s="7">
        <v>6496</v>
      </c>
      <c r="I12705" t="s">
        <v>20</v>
      </c>
      <c r="J12705" t="s">
        <v>97</v>
      </c>
      <c r="K12705" t="s">
        <v>98</v>
      </c>
      <c r="L12705" s="2">
        <v>0.58333333333333337</v>
      </c>
      <c r="M12705" s="2">
        <v>0.71250000000000002</v>
      </c>
      <c r="N12705" s="1">
        <v>46246</v>
      </c>
      <c r="O12705" t="s">
        <v>23</v>
      </c>
      <c r="S12705" t="s">
        <v>18994</v>
      </c>
      <c r="T1270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0.12916666666569654</v>
      </c>
      <c r="U12705" s="5">
        <f>WEEKNUM(Shipment_Data[[#This Row],[DATE]],2)</f>
        <v>33</v>
      </c>
      <c r="V12705" s="6">
        <f>SUBTOTAL(103,Shipment_Data[[#This Row],[DATE]])</f>
        <v>1</v>
      </c>
      <c r="W127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706" spans="1:23" x14ac:dyDescent="0.25">
      <c r="A12706" s="1">
        <v>46246</v>
      </c>
      <c r="B12706" t="s">
        <v>6145</v>
      </c>
      <c r="C12706" t="s">
        <v>15727</v>
      </c>
      <c r="D12706" t="s">
        <v>18187</v>
      </c>
      <c r="E12706">
        <v>1</v>
      </c>
      <c r="F12706" t="s">
        <v>15108</v>
      </c>
      <c r="G12706">
        <v>157178</v>
      </c>
      <c r="H12706" s="7">
        <v>208675.3</v>
      </c>
      <c r="I12706" t="s">
        <v>20</v>
      </c>
      <c r="J12706" t="s">
        <v>97</v>
      </c>
      <c r="K12706" t="s">
        <v>98</v>
      </c>
      <c r="L12706" s="2">
        <v>0.58333333333333337</v>
      </c>
      <c r="M12706" s="2">
        <v>0.7993055555555556</v>
      </c>
      <c r="N12706" s="1">
        <v>46246</v>
      </c>
      <c r="O12706" t="s">
        <v>23</v>
      </c>
      <c r="S12706" t="s">
        <v>18994</v>
      </c>
      <c r="T1270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0.21597222222044365</v>
      </c>
      <c r="U12706" s="5">
        <f>WEEKNUM(Shipment_Data[[#This Row],[DATE]],2)</f>
        <v>33</v>
      </c>
      <c r="V12706" s="6">
        <f>SUBTOTAL(103,Shipment_Data[[#This Row],[DATE]])</f>
        <v>1</v>
      </c>
      <c r="W127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707" spans="1:23" x14ac:dyDescent="0.25">
      <c r="A12707" s="1">
        <v>46246</v>
      </c>
      <c r="B12707" t="s">
        <v>3812</v>
      </c>
      <c r="C12707" t="s">
        <v>15727</v>
      </c>
      <c r="D12707" t="s">
        <v>18188</v>
      </c>
      <c r="E12707">
        <v>2</v>
      </c>
      <c r="F12707" t="s">
        <v>15108</v>
      </c>
      <c r="G12707">
        <v>157206</v>
      </c>
      <c r="H12707" s="7">
        <v>524669.69999999995</v>
      </c>
      <c r="I12707" t="s">
        <v>20</v>
      </c>
      <c r="J12707" t="s">
        <v>97</v>
      </c>
      <c r="K12707" t="s">
        <v>98</v>
      </c>
      <c r="L12707" s="2">
        <v>0.58333333333333337</v>
      </c>
      <c r="M12707" s="2">
        <v>0.83750000000000002</v>
      </c>
      <c r="N12707" s="1">
        <v>46246</v>
      </c>
      <c r="O12707" t="s">
        <v>23</v>
      </c>
      <c r="S12707" t="s">
        <v>18994</v>
      </c>
      <c r="T1270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0.25416666666569654</v>
      </c>
      <c r="U12707" s="5">
        <f>WEEKNUM(Shipment_Data[[#This Row],[DATE]],2)</f>
        <v>33</v>
      </c>
      <c r="V12707" s="6">
        <f>SUBTOTAL(103,Shipment_Data[[#This Row],[DATE]])</f>
        <v>1</v>
      </c>
      <c r="W127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708" spans="1:23" x14ac:dyDescent="0.25">
      <c r="A12708" s="1">
        <v>46246</v>
      </c>
      <c r="B12708" t="s">
        <v>6640</v>
      </c>
      <c r="C12708" t="s">
        <v>15727</v>
      </c>
      <c r="D12708" t="s">
        <v>18189</v>
      </c>
      <c r="E12708">
        <v>11</v>
      </c>
      <c r="F12708" t="s">
        <v>15108</v>
      </c>
      <c r="G12708">
        <v>157144</v>
      </c>
      <c r="H12708" s="7">
        <v>2174696.2999999998</v>
      </c>
      <c r="I12708" t="s">
        <v>20</v>
      </c>
      <c r="J12708" t="s">
        <v>15947</v>
      </c>
      <c r="K12708" t="s">
        <v>112</v>
      </c>
      <c r="L12708" s="2">
        <v>0.58333333333333337</v>
      </c>
      <c r="M12708" s="2">
        <v>0.78402777777777777</v>
      </c>
      <c r="N12708" s="1">
        <v>46246</v>
      </c>
      <c r="O12708" t="s">
        <v>23</v>
      </c>
      <c r="S12708" t="s">
        <v>18994</v>
      </c>
      <c r="T1270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0.20069444444379769</v>
      </c>
      <c r="U12708" s="5">
        <f>WEEKNUM(Shipment_Data[[#This Row],[DATE]],2)</f>
        <v>33</v>
      </c>
      <c r="V12708" s="6">
        <f>SUBTOTAL(103,Shipment_Data[[#This Row],[DATE]])</f>
        <v>1</v>
      </c>
      <c r="W127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709" spans="1:23" x14ac:dyDescent="0.25">
      <c r="A12709" s="1">
        <v>46246</v>
      </c>
      <c r="B12709" t="s">
        <v>6640</v>
      </c>
      <c r="C12709" t="s">
        <v>15727</v>
      </c>
      <c r="D12709" t="s">
        <v>18190</v>
      </c>
      <c r="E12709">
        <v>1</v>
      </c>
      <c r="F12709" t="s">
        <v>15108</v>
      </c>
      <c r="G12709">
        <v>157159</v>
      </c>
      <c r="H12709" s="7">
        <v>68577.75</v>
      </c>
      <c r="I12709" t="s">
        <v>20</v>
      </c>
      <c r="J12709" t="s">
        <v>15947</v>
      </c>
      <c r="K12709" t="s">
        <v>112</v>
      </c>
      <c r="L12709" s="2">
        <v>0.58333333333333337</v>
      </c>
      <c r="M12709" s="2">
        <v>0.78402777777777777</v>
      </c>
      <c r="N12709" s="1">
        <v>46246</v>
      </c>
      <c r="O12709" t="s">
        <v>23</v>
      </c>
      <c r="S12709" t="s">
        <v>18994</v>
      </c>
      <c r="T1270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0.20069444444379769</v>
      </c>
      <c r="U12709" s="5">
        <f>WEEKNUM(Shipment_Data[[#This Row],[DATE]],2)</f>
        <v>33</v>
      </c>
      <c r="V12709" s="6">
        <f>SUBTOTAL(103,Shipment_Data[[#This Row],[DATE]])</f>
        <v>1</v>
      </c>
      <c r="W127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710" spans="1:23" x14ac:dyDescent="0.25">
      <c r="A12710" s="1">
        <v>46246</v>
      </c>
      <c r="B12710" t="s">
        <v>6640</v>
      </c>
      <c r="C12710" t="s">
        <v>15727</v>
      </c>
      <c r="D12710" t="s">
        <v>18191</v>
      </c>
      <c r="E12710">
        <v>1</v>
      </c>
      <c r="F12710" t="s">
        <v>15709</v>
      </c>
      <c r="G12710">
        <v>157150</v>
      </c>
      <c r="H12710" s="7">
        <v>20670</v>
      </c>
      <c r="I12710" t="s">
        <v>20</v>
      </c>
      <c r="J12710" t="s">
        <v>15947</v>
      </c>
      <c r="K12710" t="s">
        <v>112</v>
      </c>
      <c r="L12710" s="2">
        <v>0.58333333333333337</v>
      </c>
      <c r="M12710" s="2">
        <v>0.78402777777777777</v>
      </c>
      <c r="N12710" s="1">
        <v>46246</v>
      </c>
      <c r="O12710" t="s">
        <v>23</v>
      </c>
      <c r="S12710" t="s">
        <v>18994</v>
      </c>
      <c r="T1271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0.20069444444379769</v>
      </c>
      <c r="U12710" s="5">
        <f>WEEKNUM(Shipment_Data[[#This Row],[DATE]],2)</f>
        <v>33</v>
      </c>
      <c r="V12710" s="6">
        <f>SUBTOTAL(103,Shipment_Data[[#This Row],[DATE]])</f>
        <v>1</v>
      </c>
      <c r="W127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711" spans="1:23" x14ac:dyDescent="0.25">
      <c r="A12711" s="1">
        <v>46246</v>
      </c>
      <c r="B12711" t="s">
        <v>18192</v>
      </c>
      <c r="C12711" t="s">
        <v>15727</v>
      </c>
      <c r="D12711" t="s">
        <v>18193</v>
      </c>
      <c r="E12711">
        <v>1</v>
      </c>
      <c r="F12711" t="s">
        <v>15108</v>
      </c>
      <c r="G12711">
        <v>157169</v>
      </c>
      <c r="H12711" s="7">
        <v>21827.439999999999</v>
      </c>
      <c r="I12711" t="s">
        <v>20</v>
      </c>
      <c r="J12711" t="s">
        <v>15947</v>
      </c>
      <c r="K12711" t="s">
        <v>112</v>
      </c>
      <c r="L12711" s="2">
        <v>0.58333333333333337</v>
      </c>
      <c r="M12711" s="2">
        <v>0.81805555555555554</v>
      </c>
      <c r="N12711" s="1">
        <v>46246</v>
      </c>
      <c r="O12711" t="s">
        <v>23</v>
      </c>
      <c r="S12711" t="s">
        <v>18994</v>
      </c>
      <c r="T1271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0.23472222222335404</v>
      </c>
      <c r="U12711" s="5">
        <f>WEEKNUM(Shipment_Data[[#This Row],[DATE]],2)</f>
        <v>33</v>
      </c>
      <c r="V12711" s="6">
        <f>SUBTOTAL(103,Shipment_Data[[#This Row],[DATE]])</f>
        <v>1</v>
      </c>
      <c r="W127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712" spans="1:23" x14ac:dyDescent="0.25">
      <c r="A12712" s="1">
        <v>46246</v>
      </c>
      <c r="B12712" t="s">
        <v>641</v>
      </c>
      <c r="C12712" t="s">
        <v>15727</v>
      </c>
      <c r="D12712" t="s">
        <v>18194</v>
      </c>
      <c r="E12712">
        <v>1</v>
      </c>
      <c r="F12712" t="s">
        <v>15108</v>
      </c>
      <c r="G12712">
        <v>157191</v>
      </c>
      <c r="H12712" s="7">
        <v>93312</v>
      </c>
      <c r="I12712" t="s">
        <v>20</v>
      </c>
      <c r="J12712" t="s">
        <v>15947</v>
      </c>
      <c r="K12712" t="s">
        <v>112</v>
      </c>
      <c r="L12712" s="2">
        <v>0.58333333333333337</v>
      </c>
      <c r="M12712" s="2">
        <v>0.82708333333333328</v>
      </c>
      <c r="N12712" s="1">
        <v>46246</v>
      </c>
      <c r="O12712" t="s">
        <v>23</v>
      </c>
      <c r="S12712" t="s">
        <v>18994</v>
      </c>
      <c r="T1271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0.24374999999417923</v>
      </c>
      <c r="U12712" s="5">
        <f>WEEKNUM(Shipment_Data[[#This Row],[DATE]],2)</f>
        <v>33</v>
      </c>
      <c r="V12712" s="6">
        <f>SUBTOTAL(103,Shipment_Data[[#This Row],[DATE]])</f>
        <v>1</v>
      </c>
      <c r="W127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713" spans="1:23" x14ac:dyDescent="0.25">
      <c r="A12713" s="1">
        <v>46246</v>
      </c>
      <c r="B12713" t="s">
        <v>641</v>
      </c>
      <c r="C12713" t="s">
        <v>15727</v>
      </c>
      <c r="D12713" t="s">
        <v>18195</v>
      </c>
      <c r="E12713">
        <v>1</v>
      </c>
      <c r="F12713" t="s">
        <v>15108</v>
      </c>
      <c r="G12713">
        <v>157191</v>
      </c>
      <c r="H12713" s="7">
        <v>33156</v>
      </c>
      <c r="I12713" t="s">
        <v>20</v>
      </c>
      <c r="J12713" t="s">
        <v>15947</v>
      </c>
      <c r="K12713" t="s">
        <v>112</v>
      </c>
      <c r="L12713" s="2">
        <v>0.58333333333333337</v>
      </c>
      <c r="M12713" s="2">
        <v>0.82708333333333328</v>
      </c>
      <c r="N12713" s="1">
        <v>46246</v>
      </c>
      <c r="O12713" t="s">
        <v>23</v>
      </c>
      <c r="S12713" t="s">
        <v>18994</v>
      </c>
      <c r="T1271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0.24374999999417923</v>
      </c>
      <c r="U12713" s="5">
        <f>WEEKNUM(Shipment_Data[[#This Row],[DATE]],2)</f>
        <v>33</v>
      </c>
      <c r="V12713" s="6">
        <f>SUBTOTAL(103,Shipment_Data[[#This Row],[DATE]])</f>
        <v>1</v>
      </c>
      <c r="W127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714" spans="1:23" x14ac:dyDescent="0.25">
      <c r="A12714" s="1">
        <v>46246</v>
      </c>
      <c r="B12714" t="s">
        <v>2873</v>
      </c>
      <c r="C12714" t="s">
        <v>15727</v>
      </c>
      <c r="D12714" t="s">
        <v>18196</v>
      </c>
      <c r="E12714">
        <v>1</v>
      </c>
      <c r="F12714" t="s">
        <v>15108</v>
      </c>
      <c r="G12714">
        <v>157247</v>
      </c>
      <c r="H12714" s="7">
        <v>5198</v>
      </c>
      <c r="I12714" t="s">
        <v>20</v>
      </c>
      <c r="J12714" t="s">
        <v>15947</v>
      </c>
      <c r="K12714" t="s">
        <v>268</v>
      </c>
      <c r="L12714" s="2">
        <v>0.58333333333333337</v>
      </c>
      <c r="M12714" s="2">
        <v>0.80902777777777779</v>
      </c>
      <c r="N12714" s="1">
        <v>46246</v>
      </c>
      <c r="O12714" t="s">
        <v>23</v>
      </c>
      <c r="S12714" t="s">
        <v>18994</v>
      </c>
      <c r="T1271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0.22569444444525288</v>
      </c>
      <c r="U12714" s="5">
        <f>WEEKNUM(Shipment_Data[[#This Row],[DATE]],2)</f>
        <v>33</v>
      </c>
      <c r="V12714" s="6">
        <f>SUBTOTAL(103,Shipment_Data[[#This Row],[DATE]])</f>
        <v>1</v>
      </c>
      <c r="W127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715" spans="1:23" x14ac:dyDescent="0.25">
      <c r="A12715" s="1">
        <v>46246</v>
      </c>
      <c r="B12715" t="s">
        <v>14542</v>
      </c>
      <c r="C12715" t="s">
        <v>15727</v>
      </c>
      <c r="D12715" t="s">
        <v>18197</v>
      </c>
      <c r="E12715">
        <v>1</v>
      </c>
      <c r="F12715" t="s">
        <v>15984</v>
      </c>
      <c r="G12715">
        <v>156905</v>
      </c>
      <c r="H12715" s="7">
        <v>54000</v>
      </c>
      <c r="I12715" t="s">
        <v>20</v>
      </c>
      <c r="J12715" t="s">
        <v>15826</v>
      </c>
      <c r="K12715" t="s">
        <v>7410</v>
      </c>
      <c r="L12715" s="2">
        <v>0.59722222222222221</v>
      </c>
      <c r="M12715" s="2">
        <v>0.80069444444444449</v>
      </c>
      <c r="N12715" s="1">
        <v>46246</v>
      </c>
      <c r="O12715" t="s">
        <v>23</v>
      </c>
      <c r="S12715" t="s">
        <v>18994</v>
      </c>
      <c r="T1271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0.20347222222335404</v>
      </c>
      <c r="U12715" s="5">
        <f>WEEKNUM(Shipment_Data[[#This Row],[DATE]],2)</f>
        <v>33</v>
      </c>
      <c r="V12715" s="6">
        <f>SUBTOTAL(103,Shipment_Data[[#This Row],[DATE]])</f>
        <v>1</v>
      </c>
      <c r="W127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716" spans="1:23" x14ac:dyDescent="0.25">
      <c r="A12716" s="1">
        <v>46246</v>
      </c>
      <c r="B12716" t="s">
        <v>14542</v>
      </c>
      <c r="C12716" t="s">
        <v>15727</v>
      </c>
      <c r="D12716" t="s">
        <v>18198</v>
      </c>
      <c r="E12716">
        <v>2</v>
      </c>
      <c r="F12716" t="s">
        <v>15108</v>
      </c>
      <c r="G12716">
        <v>156781</v>
      </c>
      <c r="H12716" s="7">
        <v>228677.68</v>
      </c>
      <c r="I12716" t="s">
        <v>20</v>
      </c>
      <c r="J12716" t="s">
        <v>15826</v>
      </c>
      <c r="K12716" t="s">
        <v>7410</v>
      </c>
      <c r="L12716" s="2">
        <v>0.59722222222222221</v>
      </c>
      <c r="M12716" s="2">
        <v>0.80069444444444449</v>
      </c>
      <c r="N12716" s="1">
        <v>46246</v>
      </c>
      <c r="O12716" t="s">
        <v>23</v>
      </c>
      <c r="S12716" t="s">
        <v>18994</v>
      </c>
      <c r="T1271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0.20347222222335404</v>
      </c>
      <c r="U12716" s="5">
        <f>WEEKNUM(Shipment_Data[[#This Row],[DATE]],2)</f>
        <v>33</v>
      </c>
      <c r="V12716" s="6">
        <f>SUBTOTAL(103,Shipment_Data[[#This Row],[DATE]])</f>
        <v>1</v>
      </c>
      <c r="W127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717" spans="1:23" x14ac:dyDescent="0.25">
      <c r="A12717" s="1">
        <v>46246</v>
      </c>
      <c r="B12717" t="s">
        <v>14542</v>
      </c>
      <c r="C12717" t="s">
        <v>15727</v>
      </c>
      <c r="D12717" t="s">
        <v>18199</v>
      </c>
      <c r="E12717">
        <v>1</v>
      </c>
      <c r="F12717" t="s">
        <v>15108</v>
      </c>
      <c r="G12717">
        <v>156906</v>
      </c>
      <c r="H12717" s="7">
        <v>10396</v>
      </c>
      <c r="I12717" t="s">
        <v>20</v>
      </c>
      <c r="J12717" t="s">
        <v>15826</v>
      </c>
      <c r="K12717" t="s">
        <v>7410</v>
      </c>
      <c r="L12717" s="2">
        <v>0.59722222222222221</v>
      </c>
      <c r="M12717" s="2">
        <v>0.80069444444444449</v>
      </c>
      <c r="N12717" s="1">
        <v>46246</v>
      </c>
      <c r="O12717" t="s">
        <v>23</v>
      </c>
      <c r="S12717" t="s">
        <v>18994</v>
      </c>
      <c r="T1271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0.20347222222335404</v>
      </c>
      <c r="U12717" s="5">
        <f>WEEKNUM(Shipment_Data[[#This Row],[DATE]],2)</f>
        <v>33</v>
      </c>
      <c r="V12717" s="6">
        <f>SUBTOTAL(103,Shipment_Data[[#This Row],[DATE]])</f>
        <v>1</v>
      </c>
      <c r="W127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718" spans="1:23" x14ac:dyDescent="0.25">
      <c r="A12718" s="1">
        <v>46246</v>
      </c>
      <c r="B12718" t="s">
        <v>1025</v>
      </c>
      <c r="C12718" t="s">
        <v>15727</v>
      </c>
      <c r="D12718" t="s">
        <v>18095</v>
      </c>
      <c r="E12718">
        <v>1</v>
      </c>
      <c r="F12718" t="s">
        <v>15709</v>
      </c>
      <c r="G12718">
        <v>157079</v>
      </c>
      <c r="H12718" s="7">
        <v>40208</v>
      </c>
      <c r="I12718" t="s">
        <v>20</v>
      </c>
      <c r="J12718" t="s">
        <v>15826</v>
      </c>
      <c r="K12718" t="s">
        <v>7410</v>
      </c>
      <c r="L12718" s="2">
        <v>0.59722222222222221</v>
      </c>
      <c r="M12718" s="2"/>
      <c r="N12718" s="1">
        <v>46246</v>
      </c>
      <c r="O12718" t="s">
        <v>144</v>
      </c>
      <c r="P12718" t="s">
        <v>145</v>
      </c>
      <c r="Q12718">
        <v>1</v>
      </c>
      <c r="S12718" t="s">
        <v>18994</v>
      </c>
      <c r="T12718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2718" s="5">
        <f>WEEKNUM(Shipment_Data[[#This Row],[DATE]],2)</f>
        <v>33</v>
      </c>
      <c r="V12718" s="6">
        <f>SUBTOTAL(103,Shipment_Data[[#This Row],[DATE]])</f>
        <v>1</v>
      </c>
      <c r="W127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719" spans="1:23" x14ac:dyDescent="0.25">
      <c r="A12719" s="1">
        <v>46246</v>
      </c>
      <c r="B12719" t="s">
        <v>628</v>
      </c>
      <c r="C12719" t="s">
        <v>15727</v>
      </c>
      <c r="D12719" t="s">
        <v>18200</v>
      </c>
      <c r="E12719">
        <v>1</v>
      </c>
      <c r="F12719" t="s">
        <v>15108</v>
      </c>
      <c r="G12719">
        <v>157244</v>
      </c>
      <c r="H12719" s="7">
        <v>47519.66</v>
      </c>
      <c r="I12719" t="s">
        <v>20</v>
      </c>
      <c r="J12719" t="s">
        <v>15826</v>
      </c>
      <c r="K12719" t="s">
        <v>7410</v>
      </c>
      <c r="L12719" s="2">
        <v>0.59722222222222221</v>
      </c>
      <c r="M12719" s="2"/>
      <c r="N12719" s="1">
        <v>46246</v>
      </c>
      <c r="O12719" t="s">
        <v>144</v>
      </c>
      <c r="P12719" t="s">
        <v>145</v>
      </c>
      <c r="Q12719">
        <v>1</v>
      </c>
      <c r="S12719" t="s">
        <v>18994</v>
      </c>
      <c r="T12719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2719" s="5">
        <f>WEEKNUM(Shipment_Data[[#This Row],[DATE]],2)</f>
        <v>33</v>
      </c>
      <c r="V12719" s="6">
        <f>SUBTOTAL(103,Shipment_Data[[#This Row],[DATE]])</f>
        <v>1</v>
      </c>
      <c r="W127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720" spans="1:23" x14ac:dyDescent="0.25">
      <c r="A12720" s="1">
        <v>46246</v>
      </c>
      <c r="B12720" t="s">
        <v>13079</v>
      </c>
      <c r="C12720" t="s">
        <v>15727</v>
      </c>
      <c r="D12720" t="s">
        <v>18201</v>
      </c>
      <c r="E12720">
        <v>2</v>
      </c>
      <c r="F12720" t="s">
        <v>15108</v>
      </c>
      <c r="G12720">
        <v>157163</v>
      </c>
      <c r="H12720" s="7">
        <v>224460.64</v>
      </c>
      <c r="I12720" t="s">
        <v>20</v>
      </c>
      <c r="J12720" t="s">
        <v>15826</v>
      </c>
      <c r="K12720" t="s">
        <v>7410</v>
      </c>
      <c r="L12720" s="2">
        <v>0.59722222222222221</v>
      </c>
      <c r="M12720" s="2">
        <v>0.67013888888888884</v>
      </c>
      <c r="N12720" s="1">
        <v>46246</v>
      </c>
      <c r="O12720" t="s">
        <v>23</v>
      </c>
      <c r="S12720" t="s">
        <v>18994</v>
      </c>
      <c r="T1272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7.2916666671517305E-2</v>
      </c>
      <c r="U12720" s="5">
        <f>WEEKNUM(Shipment_Data[[#This Row],[DATE]],2)</f>
        <v>33</v>
      </c>
      <c r="V12720" s="6">
        <f>SUBTOTAL(103,Shipment_Data[[#This Row],[DATE]])</f>
        <v>1</v>
      </c>
      <c r="W127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721" spans="1:23" x14ac:dyDescent="0.25">
      <c r="A12721" s="1">
        <v>46246</v>
      </c>
      <c r="B12721" t="s">
        <v>13079</v>
      </c>
      <c r="C12721" t="s">
        <v>15727</v>
      </c>
      <c r="D12721" t="s">
        <v>18202</v>
      </c>
      <c r="E12721">
        <v>1</v>
      </c>
      <c r="F12721" t="s">
        <v>15709</v>
      </c>
      <c r="G12721">
        <v>157281</v>
      </c>
      <c r="H12721" s="7">
        <v>14040</v>
      </c>
      <c r="I12721" t="s">
        <v>20</v>
      </c>
      <c r="J12721" t="s">
        <v>15826</v>
      </c>
      <c r="K12721" t="s">
        <v>7410</v>
      </c>
      <c r="L12721" s="2">
        <v>0.59722222222222221</v>
      </c>
      <c r="M12721" s="2">
        <v>0.67013888888888884</v>
      </c>
      <c r="N12721" s="1">
        <v>46246</v>
      </c>
      <c r="O12721" t="s">
        <v>23</v>
      </c>
      <c r="S12721" t="s">
        <v>18994</v>
      </c>
      <c r="T1272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7.2916666671517305E-2</v>
      </c>
      <c r="U12721" s="5">
        <f>WEEKNUM(Shipment_Data[[#This Row],[DATE]],2)</f>
        <v>33</v>
      </c>
      <c r="V12721" s="6">
        <f>SUBTOTAL(103,Shipment_Data[[#This Row],[DATE]])</f>
        <v>1</v>
      </c>
      <c r="W127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722" spans="1:23" x14ac:dyDescent="0.25">
      <c r="A12722" s="1">
        <v>46246</v>
      </c>
      <c r="B12722" t="s">
        <v>2213</v>
      </c>
      <c r="C12722" t="s">
        <v>15727</v>
      </c>
      <c r="D12722" t="s">
        <v>18203</v>
      </c>
      <c r="E12722">
        <v>1</v>
      </c>
      <c r="F12722" t="s">
        <v>15108</v>
      </c>
      <c r="G12722">
        <v>157172</v>
      </c>
      <c r="H12722" s="7">
        <v>114127.35</v>
      </c>
      <c r="I12722" t="s">
        <v>20</v>
      </c>
      <c r="J12722" t="s">
        <v>15826</v>
      </c>
      <c r="K12722" t="s">
        <v>7410</v>
      </c>
      <c r="L12722" s="2">
        <v>0.59722222222222221</v>
      </c>
      <c r="M12722" s="2"/>
      <c r="N12722" s="1">
        <v>46246</v>
      </c>
      <c r="O12722" t="s">
        <v>144</v>
      </c>
      <c r="P12722" t="s">
        <v>145</v>
      </c>
      <c r="Q12722">
        <v>1</v>
      </c>
      <c r="S12722" t="s">
        <v>18994</v>
      </c>
      <c r="T12722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2722" s="5">
        <f>WEEKNUM(Shipment_Data[[#This Row],[DATE]],2)</f>
        <v>33</v>
      </c>
      <c r="V12722" s="6">
        <f>SUBTOTAL(103,Shipment_Data[[#This Row],[DATE]])</f>
        <v>1</v>
      </c>
      <c r="W127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723" spans="1:23" x14ac:dyDescent="0.25">
      <c r="A12723" s="1">
        <v>46246</v>
      </c>
      <c r="B12723" t="s">
        <v>1399</v>
      </c>
      <c r="C12723" t="s">
        <v>15727</v>
      </c>
      <c r="D12723" t="s">
        <v>18204</v>
      </c>
      <c r="E12723">
        <v>1</v>
      </c>
      <c r="F12723" t="s">
        <v>15108</v>
      </c>
      <c r="G12723">
        <v>157243</v>
      </c>
      <c r="H12723" s="7">
        <v>31360</v>
      </c>
      <c r="I12723" t="s">
        <v>20</v>
      </c>
      <c r="J12723" t="s">
        <v>15826</v>
      </c>
      <c r="K12723" t="s">
        <v>7410</v>
      </c>
      <c r="L12723" s="2">
        <v>0.59722222222222221</v>
      </c>
      <c r="M12723" s="2">
        <v>0.80555555555555558</v>
      </c>
      <c r="N12723" s="1">
        <v>46246</v>
      </c>
      <c r="O12723" t="s">
        <v>23</v>
      </c>
      <c r="S12723" t="s">
        <v>18994</v>
      </c>
      <c r="T1272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0.20833333333575865</v>
      </c>
      <c r="U12723" s="5">
        <f>WEEKNUM(Shipment_Data[[#This Row],[DATE]],2)</f>
        <v>33</v>
      </c>
      <c r="V12723" s="6">
        <f>SUBTOTAL(103,Shipment_Data[[#This Row],[DATE]])</f>
        <v>1</v>
      </c>
      <c r="W127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724" spans="1:23" x14ac:dyDescent="0.25">
      <c r="A12724" s="1">
        <v>46246</v>
      </c>
      <c r="B12724" t="s">
        <v>3812</v>
      </c>
      <c r="C12724" t="s">
        <v>15727</v>
      </c>
      <c r="D12724" t="s">
        <v>18205</v>
      </c>
      <c r="E12724">
        <v>2</v>
      </c>
      <c r="F12724" t="s">
        <v>15108</v>
      </c>
      <c r="G12724">
        <v>157217</v>
      </c>
      <c r="H12724" s="7">
        <v>668421.26</v>
      </c>
      <c r="I12724" t="s">
        <v>20</v>
      </c>
      <c r="J12724" t="s">
        <v>97</v>
      </c>
      <c r="K12724" t="s">
        <v>98</v>
      </c>
      <c r="L12724" s="2">
        <v>0.58333333333333337</v>
      </c>
      <c r="M12724" s="2">
        <v>0.83750000000000002</v>
      </c>
      <c r="N12724" s="1">
        <v>46246</v>
      </c>
      <c r="O12724" t="s">
        <v>23</v>
      </c>
      <c r="S12724" t="s">
        <v>18994</v>
      </c>
      <c r="T1272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0.25416666666569654</v>
      </c>
      <c r="U12724" s="5">
        <f>WEEKNUM(Shipment_Data[[#This Row],[DATE]],2)</f>
        <v>33</v>
      </c>
      <c r="V12724" s="6">
        <f>SUBTOTAL(103,Shipment_Data[[#This Row],[DATE]])</f>
        <v>1</v>
      </c>
      <c r="W127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725" spans="1:23" x14ac:dyDescent="0.25">
      <c r="A12725" s="1">
        <v>46246</v>
      </c>
      <c r="B12725" t="s">
        <v>3812</v>
      </c>
      <c r="C12725" t="s">
        <v>15727</v>
      </c>
      <c r="D12725" t="s">
        <v>18206</v>
      </c>
      <c r="G12725">
        <v>157217</v>
      </c>
      <c r="H12725" s="7">
        <v>2980</v>
      </c>
      <c r="I12725" t="s">
        <v>20</v>
      </c>
      <c r="J12725" t="s">
        <v>97</v>
      </c>
      <c r="K12725" t="s">
        <v>98</v>
      </c>
      <c r="L12725" s="2">
        <v>0.58333333333333337</v>
      </c>
      <c r="M12725" s="2">
        <v>0.83750000000000002</v>
      </c>
      <c r="N12725" s="1">
        <v>46246</v>
      </c>
      <c r="O12725" t="s">
        <v>23</v>
      </c>
      <c r="S12725" t="s">
        <v>18994</v>
      </c>
      <c r="T1272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0.25416666666569654</v>
      </c>
      <c r="U12725" s="5">
        <f>WEEKNUM(Shipment_Data[[#This Row],[DATE]],2)</f>
        <v>33</v>
      </c>
      <c r="V12725" s="6">
        <f>SUBTOTAL(103,Shipment_Data[[#This Row],[DATE]])</f>
        <v>1</v>
      </c>
      <c r="W127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726" spans="1:23" x14ac:dyDescent="0.25">
      <c r="A12726" s="1">
        <v>46246</v>
      </c>
      <c r="B12726" t="s">
        <v>3812</v>
      </c>
      <c r="C12726" t="s">
        <v>15727</v>
      </c>
      <c r="D12726" t="s">
        <v>18207</v>
      </c>
      <c r="E12726">
        <v>1</v>
      </c>
      <c r="F12726" t="s">
        <v>15108</v>
      </c>
      <c r="G12726">
        <v>157161</v>
      </c>
      <c r="H12726" s="7">
        <v>264762.90000000002</v>
      </c>
      <c r="I12726" t="s">
        <v>20</v>
      </c>
      <c r="J12726" t="s">
        <v>97</v>
      </c>
      <c r="K12726" t="s">
        <v>98</v>
      </c>
      <c r="L12726" s="2">
        <v>0.58333333333333337</v>
      </c>
      <c r="M12726" s="2">
        <v>0.83750000000000002</v>
      </c>
      <c r="N12726" s="1">
        <v>46246</v>
      </c>
      <c r="O12726" t="s">
        <v>23</v>
      </c>
      <c r="S12726" t="s">
        <v>18994</v>
      </c>
      <c r="T1272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0.25416666666569654</v>
      </c>
      <c r="U12726" s="5">
        <f>WEEKNUM(Shipment_Data[[#This Row],[DATE]],2)</f>
        <v>33</v>
      </c>
      <c r="V12726" s="6">
        <f>SUBTOTAL(103,Shipment_Data[[#This Row],[DATE]])</f>
        <v>1</v>
      </c>
      <c r="W127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727" spans="1:23" x14ac:dyDescent="0.25">
      <c r="A12727" s="1">
        <v>46246</v>
      </c>
      <c r="B12727" t="s">
        <v>17192</v>
      </c>
      <c r="C12727" t="s">
        <v>15727</v>
      </c>
      <c r="D12727" t="s">
        <v>18208</v>
      </c>
      <c r="E12727">
        <v>3</v>
      </c>
      <c r="F12727" t="s">
        <v>15108</v>
      </c>
      <c r="G12727">
        <v>157208</v>
      </c>
      <c r="H12727" s="7">
        <v>275728.21000000002</v>
      </c>
      <c r="I12727" t="s">
        <v>20</v>
      </c>
      <c r="J12727" t="s">
        <v>15826</v>
      </c>
      <c r="K12727" t="s">
        <v>7410</v>
      </c>
      <c r="L12727" s="2">
        <v>0.59722222222222221</v>
      </c>
      <c r="M12727" s="2">
        <v>0.75555555555555554</v>
      </c>
      <c r="N12727" s="1">
        <v>46246</v>
      </c>
      <c r="O12727" t="s">
        <v>23</v>
      </c>
      <c r="S12727" t="s">
        <v>18994</v>
      </c>
      <c r="T1272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0.15833333334012423</v>
      </c>
      <c r="U12727" s="5">
        <f>WEEKNUM(Shipment_Data[[#This Row],[DATE]],2)</f>
        <v>33</v>
      </c>
      <c r="V12727" s="6">
        <f>SUBTOTAL(103,Shipment_Data[[#This Row],[DATE]])</f>
        <v>1</v>
      </c>
      <c r="W127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728" spans="1:23" x14ac:dyDescent="0.25">
      <c r="A12728" s="1">
        <v>46246</v>
      </c>
      <c r="B12728" t="s">
        <v>1897</v>
      </c>
      <c r="C12728" t="s">
        <v>15727</v>
      </c>
      <c r="D12728" t="s">
        <v>18209</v>
      </c>
      <c r="E12728">
        <v>4</v>
      </c>
      <c r="F12728" t="s">
        <v>15108</v>
      </c>
      <c r="G12728">
        <v>157170</v>
      </c>
      <c r="H12728" s="7">
        <v>312232</v>
      </c>
      <c r="I12728" t="s">
        <v>20</v>
      </c>
      <c r="J12728" t="s">
        <v>15815</v>
      </c>
      <c r="K12728" t="s">
        <v>106</v>
      </c>
      <c r="L12728" s="2">
        <v>0.625</v>
      </c>
      <c r="M12728" s="2">
        <v>0.70486111111111116</v>
      </c>
      <c r="N12728" s="1">
        <v>46246</v>
      </c>
      <c r="O12728" t="s">
        <v>23</v>
      </c>
      <c r="S12728" t="s">
        <v>18994</v>
      </c>
      <c r="T1272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7.9861111109494232E-2</v>
      </c>
      <c r="U12728" s="5">
        <f>WEEKNUM(Shipment_Data[[#This Row],[DATE]],2)</f>
        <v>33</v>
      </c>
      <c r="V12728" s="6">
        <f>SUBTOTAL(103,Shipment_Data[[#This Row],[DATE]])</f>
        <v>1</v>
      </c>
      <c r="W127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729" spans="1:23" x14ac:dyDescent="0.25">
      <c r="A12729" s="1">
        <v>46246</v>
      </c>
      <c r="B12729" t="s">
        <v>2228</v>
      </c>
      <c r="C12729" t="s">
        <v>15727</v>
      </c>
      <c r="D12729" t="s">
        <v>18210</v>
      </c>
      <c r="E12729">
        <v>1</v>
      </c>
      <c r="F12729" t="s">
        <v>15108</v>
      </c>
      <c r="G12729">
        <v>157222</v>
      </c>
      <c r="H12729" s="7">
        <v>41918.5</v>
      </c>
      <c r="I12729" t="s">
        <v>20</v>
      </c>
      <c r="J12729" t="s">
        <v>15815</v>
      </c>
      <c r="K12729" t="s">
        <v>106</v>
      </c>
      <c r="L12729" s="2">
        <v>0.625</v>
      </c>
      <c r="M12729" s="2">
        <v>0.71944444444444444</v>
      </c>
      <c r="N12729" s="1">
        <v>46246</v>
      </c>
      <c r="O12729" t="s">
        <v>23</v>
      </c>
      <c r="S12729" t="s">
        <v>18994</v>
      </c>
      <c r="T1272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9.4444444446708076E-2</v>
      </c>
      <c r="U12729" s="5">
        <f>WEEKNUM(Shipment_Data[[#This Row],[DATE]],2)</f>
        <v>33</v>
      </c>
      <c r="V12729" s="6">
        <f>SUBTOTAL(103,Shipment_Data[[#This Row],[DATE]])</f>
        <v>1</v>
      </c>
      <c r="W127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730" spans="1:23" x14ac:dyDescent="0.25">
      <c r="A12730" s="1">
        <v>46246</v>
      </c>
      <c r="B12730" t="s">
        <v>6745</v>
      </c>
      <c r="C12730" t="s">
        <v>15727</v>
      </c>
      <c r="D12730" t="s">
        <v>18211</v>
      </c>
      <c r="E12730">
        <v>1</v>
      </c>
      <c r="F12730" t="s">
        <v>15709</v>
      </c>
      <c r="G12730">
        <v>157223</v>
      </c>
      <c r="H12730" s="7">
        <v>81000</v>
      </c>
      <c r="I12730" t="s">
        <v>20</v>
      </c>
      <c r="J12730" t="s">
        <v>15815</v>
      </c>
      <c r="K12730" t="s">
        <v>106</v>
      </c>
      <c r="L12730" s="2">
        <v>0.625</v>
      </c>
      <c r="M12730" s="2">
        <v>0.69652777777777775</v>
      </c>
      <c r="N12730" s="1">
        <v>46246</v>
      </c>
      <c r="O12730" t="s">
        <v>23</v>
      </c>
      <c r="S12730" t="s">
        <v>18994</v>
      </c>
      <c r="T1273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7.1527777778101154E-2</v>
      </c>
      <c r="U12730" s="5">
        <f>WEEKNUM(Shipment_Data[[#This Row],[DATE]],2)</f>
        <v>33</v>
      </c>
      <c r="V12730" s="6">
        <f>SUBTOTAL(103,Shipment_Data[[#This Row],[DATE]])</f>
        <v>1</v>
      </c>
      <c r="W127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731" spans="1:23" x14ac:dyDescent="0.25">
      <c r="A12731" s="1">
        <v>46246</v>
      </c>
      <c r="B12731" t="s">
        <v>18212</v>
      </c>
      <c r="C12731" t="s">
        <v>15727</v>
      </c>
      <c r="D12731" t="s">
        <v>18213</v>
      </c>
      <c r="E12731">
        <v>1</v>
      </c>
      <c r="F12731" t="s">
        <v>15709</v>
      </c>
      <c r="G12731">
        <v>157286</v>
      </c>
      <c r="H12731" s="7">
        <v>25225</v>
      </c>
      <c r="I12731" t="s">
        <v>20</v>
      </c>
      <c r="J12731" t="s">
        <v>15815</v>
      </c>
      <c r="K12731" t="s">
        <v>106</v>
      </c>
      <c r="L12731" s="2">
        <v>0.625</v>
      </c>
      <c r="M12731" s="2">
        <v>0.6875</v>
      </c>
      <c r="N12731" s="1">
        <v>46246</v>
      </c>
      <c r="O12731" t="s">
        <v>23</v>
      </c>
      <c r="S12731" t="s">
        <v>18994</v>
      </c>
      <c r="T1273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6.25E-2</v>
      </c>
      <c r="U12731" s="5">
        <f>WEEKNUM(Shipment_Data[[#This Row],[DATE]],2)</f>
        <v>33</v>
      </c>
      <c r="V12731" s="6">
        <f>SUBTOTAL(103,Shipment_Data[[#This Row],[DATE]])</f>
        <v>1</v>
      </c>
      <c r="W127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732" spans="1:23" x14ac:dyDescent="0.25">
      <c r="A12732" s="1">
        <v>46246</v>
      </c>
      <c r="B12732" t="s">
        <v>487</v>
      </c>
      <c r="C12732" t="s">
        <v>15727</v>
      </c>
      <c r="D12732" t="s">
        <v>18214</v>
      </c>
      <c r="E12732">
        <v>1</v>
      </c>
      <c r="F12732" t="s">
        <v>15709</v>
      </c>
      <c r="G12732">
        <v>157271</v>
      </c>
      <c r="H12732" s="7">
        <v>15473.7</v>
      </c>
      <c r="I12732" t="s">
        <v>20</v>
      </c>
      <c r="J12732" t="s">
        <v>15815</v>
      </c>
      <c r="K12732" t="s">
        <v>106</v>
      </c>
      <c r="L12732" s="2">
        <v>0.625</v>
      </c>
      <c r="M12732" s="2">
        <v>0.74722222222222223</v>
      </c>
      <c r="N12732" s="1">
        <v>46246</v>
      </c>
      <c r="O12732" t="s">
        <v>23</v>
      </c>
      <c r="S12732" t="s">
        <v>18994</v>
      </c>
      <c r="T1273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0.12222222222044365</v>
      </c>
      <c r="U12732" s="5">
        <f>WEEKNUM(Shipment_Data[[#This Row],[DATE]],2)</f>
        <v>33</v>
      </c>
      <c r="V12732" s="6">
        <f>SUBTOTAL(103,Shipment_Data[[#This Row],[DATE]])</f>
        <v>1</v>
      </c>
      <c r="W127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733" spans="1:23" x14ac:dyDescent="0.25">
      <c r="A12733" s="1">
        <v>46246</v>
      </c>
      <c r="B12733" t="s">
        <v>490</v>
      </c>
      <c r="C12733" t="s">
        <v>15727</v>
      </c>
      <c r="D12733" t="s">
        <v>18215</v>
      </c>
      <c r="E12733">
        <v>1</v>
      </c>
      <c r="F12733" t="s">
        <v>15108</v>
      </c>
      <c r="G12733">
        <v>157229</v>
      </c>
      <c r="H12733" s="7">
        <v>139271.35999999999</v>
      </c>
      <c r="I12733" t="s">
        <v>20</v>
      </c>
      <c r="J12733" t="s">
        <v>15815</v>
      </c>
      <c r="K12733" t="s">
        <v>106</v>
      </c>
      <c r="L12733" s="2">
        <v>0.625</v>
      </c>
      <c r="M12733" s="2">
        <v>0.65069444444444446</v>
      </c>
      <c r="N12733" s="1">
        <v>46246</v>
      </c>
      <c r="O12733" t="s">
        <v>23</v>
      </c>
      <c r="S12733" t="s">
        <v>18994</v>
      </c>
      <c r="T1273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2.569444444088731E-2</v>
      </c>
      <c r="U12733" s="5">
        <f>WEEKNUM(Shipment_Data[[#This Row],[DATE]],2)</f>
        <v>33</v>
      </c>
      <c r="V12733" s="6">
        <f>SUBTOTAL(103,Shipment_Data[[#This Row],[DATE]])</f>
        <v>1</v>
      </c>
      <c r="W127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734" spans="1:23" x14ac:dyDescent="0.25">
      <c r="A12734" s="1">
        <v>46246</v>
      </c>
      <c r="B12734" t="s">
        <v>5019</v>
      </c>
      <c r="C12734" t="s">
        <v>15727</v>
      </c>
      <c r="D12734" t="s">
        <v>18216</v>
      </c>
      <c r="E12734">
        <v>10</v>
      </c>
      <c r="F12734" t="s">
        <v>15108</v>
      </c>
      <c r="G12734">
        <v>157107</v>
      </c>
      <c r="H12734" s="7">
        <v>4671446.9400000004</v>
      </c>
      <c r="I12734" t="s">
        <v>41</v>
      </c>
      <c r="J12734" t="s">
        <v>15815</v>
      </c>
      <c r="K12734" t="s">
        <v>106</v>
      </c>
      <c r="L12734" s="2">
        <v>0.625</v>
      </c>
      <c r="M12734" s="2">
        <v>0.73541666666666672</v>
      </c>
      <c r="N12734" s="1">
        <v>46246</v>
      </c>
      <c r="O12734" t="s">
        <v>23</v>
      </c>
      <c r="S12734" t="s">
        <v>18994</v>
      </c>
      <c r="T1273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0.11041666667006211</v>
      </c>
      <c r="U12734" s="5">
        <f>WEEKNUM(Shipment_Data[[#This Row],[DATE]],2)</f>
        <v>33</v>
      </c>
      <c r="V12734" s="6">
        <f>SUBTOTAL(103,Shipment_Data[[#This Row],[DATE]])</f>
        <v>1</v>
      </c>
      <c r="W127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735" spans="1:23" x14ac:dyDescent="0.25">
      <c r="A12735" s="1">
        <v>46246</v>
      </c>
      <c r="B12735" t="s">
        <v>894</v>
      </c>
      <c r="C12735" t="s">
        <v>15727</v>
      </c>
      <c r="D12735" t="s">
        <v>18217</v>
      </c>
      <c r="E12735">
        <v>2</v>
      </c>
      <c r="F12735" t="s">
        <v>15108</v>
      </c>
      <c r="G12735">
        <v>157181</v>
      </c>
      <c r="H12735" s="7">
        <v>213152.2</v>
      </c>
      <c r="I12735" t="s">
        <v>20</v>
      </c>
      <c r="J12735" t="s">
        <v>170</v>
      </c>
      <c r="K12735" t="s">
        <v>171</v>
      </c>
      <c r="L12735" s="2">
        <v>0.6875</v>
      </c>
      <c r="M12735" s="2">
        <v>0.72499999999999998</v>
      </c>
      <c r="N12735" s="1">
        <v>46246</v>
      </c>
      <c r="O12735" t="s">
        <v>23</v>
      </c>
      <c r="S12735" t="s">
        <v>18994</v>
      </c>
      <c r="T1273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3.7499999998544808E-2</v>
      </c>
      <c r="U12735" s="5">
        <f>WEEKNUM(Shipment_Data[[#This Row],[DATE]],2)</f>
        <v>33</v>
      </c>
      <c r="V12735" s="6">
        <f>SUBTOTAL(103,Shipment_Data[[#This Row],[DATE]])</f>
        <v>1</v>
      </c>
      <c r="W127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736" spans="1:23" x14ac:dyDescent="0.25">
      <c r="A12736" s="1">
        <v>46246</v>
      </c>
      <c r="B12736" t="s">
        <v>311</v>
      </c>
      <c r="C12736" t="s">
        <v>15727</v>
      </c>
      <c r="D12736" t="s">
        <v>18218</v>
      </c>
      <c r="E12736">
        <v>1</v>
      </c>
      <c r="F12736" t="s">
        <v>15108</v>
      </c>
      <c r="G12736">
        <v>157123</v>
      </c>
      <c r="H12736" s="7">
        <v>113530.76</v>
      </c>
      <c r="I12736" t="s">
        <v>20</v>
      </c>
      <c r="J12736" t="s">
        <v>170</v>
      </c>
      <c r="K12736" t="s">
        <v>171</v>
      </c>
      <c r="L12736" s="2">
        <v>0.6875</v>
      </c>
      <c r="M12736" s="2">
        <v>0.71527777777777779</v>
      </c>
      <c r="N12736" s="1">
        <v>46246</v>
      </c>
      <c r="O12736" t="s">
        <v>23</v>
      </c>
      <c r="S12736" t="s">
        <v>18994</v>
      </c>
      <c r="T1273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2.7777777781011537E-2</v>
      </c>
      <c r="U12736" s="5">
        <f>WEEKNUM(Shipment_Data[[#This Row],[DATE]],2)</f>
        <v>33</v>
      </c>
      <c r="V12736" s="6">
        <f>SUBTOTAL(103,Shipment_Data[[#This Row],[DATE]])</f>
        <v>1</v>
      </c>
      <c r="W127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737" spans="1:23" x14ac:dyDescent="0.25">
      <c r="A12737" s="1">
        <v>46246</v>
      </c>
      <c r="B12737" t="s">
        <v>16791</v>
      </c>
      <c r="C12737" t="s">
        <v>15727</v>
      </c>
      <c r="D12737" t="s">
        <v>18219</v>
      </c>
      <c r="E12737">
        <v>1</v>
      </c>
      <c r="F12737" t="s">
        <v>15108</v>
      </c>
      <c r="G12737">
        <v>157296</v>
      </c>
      <c r="H12737" s="7">
        <v>94080</v>
      </c>
      <c r="I12737" t="s">
        <v>20</v>
      </c>
      <c r="J12737" t="s">
        <v>170</v>
      </c>
      <c r="K12737" t="s">
        <v>171</v>
      </c>
      <c r="L12737" s="2">
        <v>0.6875</v>
      </c>
      <c r="M12737" s="2">
        <v>0.68888888888888888</v>
      </c>
      <c r="N12737" s="1">
        <v>46246</v>
      </c>
      <c r="O12737" t="s">
        <v>23</v>
      </c>
      <c r="S12737" t="s">
        <v>18994</v>
      </c>
      <c r="T1273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1.3888888861401938E-3</v>
      </c>
      <c r="U12737" s="5">
        <f>WEEKNUM(Shipment_Data[[#This Row],[DATE]],2)</f>
        <v>33</v>
      </c>
      <c r="V12737" s="6">
        <f>SUBTOTAL(103,Shipment_Data[[#This Row],[DATE]])</f>
        <v>1</v>
      </c>
      <c r="W127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738" spans="1:23" x14ac:dyDescent="0.25">
      <c r="A12738" s="1">
        <v>46246</v>
      </c>
      <c r="B12738" t="s">
        <v>311</v>
      </c>
      <c r="C12738" t="s">
        <v>15813</v>
      </c>
      <c r="D12738" t="s">
        <v>18220</v>
      </c>
      <c r="E12738">
        <v>1</v>
      </c>
      <c r="F12738" t="s">
        <v>15108</v>
      </c>
      <c r="H12738" s="7"/>
      <c r="I12738" t="s">
        <v>20</v>
      </c>
      <c r="J12738" t="s">
        <v>170</v>
      </c>
      <c r="K12738" t="s">
        <v>171</v>
      </c>
      <c r="L12738" s="2">
        <v>0.6875</v>
      </c>
      <c r="M12738" s="2">
        <v>0.71527777777777779</v>
      </c>
      <c r="N12738" s="1">
        <v>46246</v>
      </c>
      <c r="O12738" t="s">
        <v>23</v>
      </c>
      <c r="S12738" t="s">
        <v>18994</v>
      </c>
      <c r="T1273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2.7777777781011537E-2</v>
      </c>
      <c r="U12738" s="5">
        <f>WEEKNUM(Shipment_Data[[#This Row],[DATE]],2)</f>
        <v>33</v>
      </c>
      <c r="V12738" s="6">
        <f>SUBTOTAL(103,Shipment_Data[[#This Row],[DATE]])</f>
        <v>1</v>
      </c>
      <c r="W127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739" spans="1:23" x14ac:dyDescent="0.25">
      <c r="A12739" s="1">
        <v>46246</v>
      </c>
      <c r="B12739" t="s">
        <v>18221</v>
      </c>
      <c r="C12739" t="s">
        <v>15727</v>
      </c>
      <c r="D12739" t="s">
        <v>18222</v>
      </c>
      <c r="E12739">
        <v>1</v>
      </c>
      <c r="F12739" t="s">
        <v>15108</v>
      </c>
      <c r="G12739">
        <v>157298</v>
      </c>
      <c r="H12739" s="7">
        <v>92909</v>
      </c>
      <c r="I12739" t="s">
        <v>20</v>
      </c>
      <c r="J12739" t="s">
        <v>15947</v>
      </c>
      <c r="K12739" t="s">
        <v>112</v>
      </c>
      <c r="L12739" s="2">
        <v>0.6875</v>
      </c>
      <c r="M12739" s="2">
        <v>0.78402777777777777</v>
      </c>
      <c r="N12739" s="1">
        <v>46246</v>
      </c>
      <c r="O12739" t="s">
        <v>23</v>
      </c>
      <c r="S12739" t="s">
        <v>18994</v>
      </c>
      <c r="T1273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9.6527777779556345E-2</v>
      </c>
      <c r="U12739" s="5">
        <f>WEEKNUM(Shipment_Data[[#This Row],[DATE]],2)</f>
        <v>33</v>
      </c>
      <c r="V12739" s="6">
        <f>SUBTOTAL(103,Shipment_Data[[#This Row],[DATE]])</f>
        <v>1</v>
      </c>
      <c r="W127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740" spans="1:23" x14ac:dyDescent="0.25">
      <c r="A12740" s="1">
        <v>46246</v>
      </c>
      <c r="B12740" t="s">
        <v>12159</v>
      </c>
      <c r="C12740" t="s">
        <v>15727</v>
      </c>
      <c r="D12740" t="s">
        <v>18223</v>
      </c>
      <c r="E12740">
        <v>1</v>
      </c>
      <c r="F12740" t="s">
        <v>15108</v>
      </c>
      <c r="G12740">
        <v>157115</v>
      </c>
      <c r="H12740" s="7">
        <v>592475</v>
      </c>
      <c r="I12740" t="s">
        <v>20</v>
      </c>
      <c r="J12740" t="s">
        <v>16033</v>
      </c>
      <c r="K12740" t="s">
        <v>392</v>
      </c>
      <c r="L12740" s="2">
        <v>0.6875</v>
      </c>
      <c r="M12740" s="2">
        <v>0.67777777777777781</v>
      </c>
      <c r="N12740" s="1">
        <v>46246</v>
      </c>
      <c r="O12740" t="s">
        <v>23</v>
      </c>
      <c r="S12740" t="s">
        <v>18994</v>
      </c>
      <c r="T1274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-9.7222222248092294E-3</v>
      </c>
      <c r="U12740" s="5">
        <f>WEEKNUM(Shipment_Data[[#This Row],[DATE]],2)</f>
        <v>33</v>
      </c>
      <c r="V12740" s="6">
        <f>SUBTOTAL(103,Shipment_Data[[#This Row],[DATE]])</f>
        <v>1</v>
      </c>
      <c r="W127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741" spans="1:23" x14ac:dyDescent="0.25">
      <c r="A12741" s="1">
        <v>46246</v>
      </c>
      <c r="B12741" t="s">
        <v>875</v>
      </c>
      <c r="C12741" t="s">
        <v>15727</v>
      </c>
      <c r="D12741" t="s">
        <v>18224</v>
      </c>
      <c r="E12741">
        <v>1</v>
      </c>
      <c r="F12741" t="s">
        <v>15108</v>
      </c>
      <c r="G12741">
        <v>157255</v>
      </c>
      <c r="H12741" s="7">
        <v>473148</v>
      </c>
      <c r="I12741" t="s">
        <v>20</v>
      </c>
      <c r="J12741" t="s">
        <v>16033</v>
      </c>
      <c r="K12741" t="s">
        <v>392</v>
      </c>
      <c r="L12741" s="2">
        <v>0.6875</v>
      </c>
      <c r="M12741" s="2">
        <v>0.72916666666666663</v>
      </c>
      <c r="N12741" s="1">
        <v>46246</v>
      </c>
      <c r="O12741" t="s">
        <v>23</v>
      </c>
      <c r="S12741" t="s">
        <v>18994</v>
      </c>
      <c r="T1274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4.1666666664241347E-2</v>
      </c>
      <c r="U12741" s="5">
        <f>WEEKNUM(Shipment_Data[[#This Row],[DATE]],2)</f>
        <v>33</v>
      </c>
      <c r="V12741" s="6">
        <f>SUBTOTAL(103,Shipment_Data[[#This Row],[DATE]])</f>
        <v>1</v>
      </c>
      <c r="W127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742" spans="1:23" x14ac:dyDescent="0.25">
      <c r="A12742" s="1">
        <v>46246</v>
      </c>
      <c r="B12742" t="s">
        <v>1103</v>
      </c>
      <c r="C12742" t="s">
        <v>15727</v>
      </c>
      <c r="D12742" t="s">
        <v>18225</v>
      </c>
      <c r="E12742">
        <v>2</v>
      </c>
      <c r="F12742" t="s">
        <v>15108</v>
      </c>
      <c r="G12742">
        <v>157218</v>
      </c>
      <c r="H12742" s="7">
        <v>278356</v>
      </c>
      <c r="I12742" t="s">
        <v>20</v>
      </c>
      <c r="J12742" t="s">
        <v>16033</v>
      </c>
      <c r="K12742" t="s">
        <v>392</v>
      </c>
      <c r="L12742" s="2">
        <v>0.6875</v>
      </c>
      <c r="M12742" s="2">
        <v>0.73958333333333337</v>
      </c>
      <c r="N12742" s="1">
        <v>46246</v>
      </c>
      <c r="O12742" t="s">
        <v>23</v>
      </c>
      <c r="S12742" t="s">
        <v>18994</v>
      </c>
      <c r="T1274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5.2083333335758653E-2</v>
      </c>
      <c r="U12742" s="5">
        <f>WEEKNUM(Shipment_Data[[#This Row],[DATE]],2)</f>
        <v>33</v>
      </c>
      <c r="V12742" s="6">
        <f>SUBTOTAL(103,Shipment_Data[[#This Row],[DATE]])</f>
        <v>1</v>
      </c>
      <c r="W127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743" spans="1:23" x14ac:dyDescent="0.25">
      <c r="A12743" s="1">
        <v>46246</v>
      </c>
      <c r="B12743" t="s">
        <v>1103</v>
      </c>
      <c r="C12743" t="s">
        <v>15727</v>
      </c>
      <c r="D12743" t="s">
        <v>18226</v>
      </c>
      <c r="E12743">
        <v>1</v>
      </c>
      <c r="F12743" t="s">
        <v>15108</v>
      </c>
      <c r="G12743">
        <v>157241</v>
      </c>
      <c r="H12743" s="7">
        <v>123072</v>
      </c>
      <c r="I12743" t="s">
        <v>20</v>
      </c>
      <c r="J12743" t="s">
        <v>16033</v>
      </c>
      <c r="K12743" t="s">
        <v>392</v>
      </c>
      <c r="L12743" s="2">
        <v>0.6875</v>
      </c>
      <c r="M12743" s="2">
        <v>0.75</v>
      </c>
      <c r="N12743" s="1">
        <v>46246</v>
      </c>
      <c r="O12743" t="s">
        <v>23</v>
      </c>
      <c r="S12743" t="s">
        <v>18994</v>
      </c>
      <c r="T1274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6.25E-2</v>
      </c>
      <c r="U12743" s="5">
        <f>WEEKNUM(Shipment_Data[[#This Row],[DATE]],2)</f>
        <v>33</v>
      </c>
      <c r="V12743" s="6">
        <f>SUBTOTAL(103,Shipment_Data[[#This Row],[DATE]])</f>
        <v>1</v>
      </c>
      <c r="W127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744" spans="1:23" x14ac:dyDescent="0.25">
      <c r="A12744" s="1">
        <v>46246</v>
      </c>
      <c r="B12744" t="s">
        <v>956</v>
      </c>
      <c r="C12744" t="s">
        <v>15727</v>
      </c>
      <c r="D12744" t="s">
        <v>18227</v>
      </c>
      <c r="E12744">
        <v>6</v>
      </c>
      <c r="F12744" t="s">
        <v>15108</v>
      </c>
      <c r="G12744">
        <v>157102</v>
      </c>
      <c r="H12744" s="7">
        <v>597336.80000000005</v>
      </c>
      <c r="I12744" t="s">
        <v>20</v>
      </c>
      <c r="J12744" t="s">
        <v>16033</v>
      </c>
      <c r="K12744" t="s">
        <v>392</v>
      </c>
      <c r="L12744" s="2">
        <v>0.6875</v>
      </c>
      <c r="M12744" s="2">
        <v>0.81944444444444442</v>
      </c>
      <c r="N12744" s="1">
        <v>46246</v>
      </c>
      <c r="O12744" t="s">
        <v>23</v>
      </c>
      <c r="S12744" t="s">
        <v>18994</v>
      </c>
      <c r="T1274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0.13194444444525288</v>
      </c>
      <c r="U12744" s="5">
        <f>WEEKNUM(Shipment_Data[[#This Row],[DATE]],2)</f>
        <v>33</v>
      </c>
      <c r="V12744" s="6">
        <f>SUBTOTAL(103,Shipment_Data[[#This Row],[DATE]])</f>
        <v>1</v>
      </c>
      <c r="W127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745" spans="1:23" x14ac:dyDescent="0.25">
      <c r="A12745" s="1">
        <v>46246</v>
      </c>
      <c r="B12745" t="s">
        <v>956</v>
      </c>
      <c r="C12745" t="s">
        <v>15727</v>
      </c>
      <c r="D12745" t="s">
        <v>18228</v>
      </c>
      <c r="E12745">
        <v>1</v>
      </c>
      <c r="F12745" t="s">
        <v>15709</v>
      </c>
      <c r="G12745">
        <v>157112</v>
      </c>
      <c r="H12745" s="7">
        <v>18076.8</v>
      </c>
      <c r="I12745" t="s">
        <v>20</v>
      </c>
      <c r="J12745" t="s">
        <v>16033</v>
      </c>
      <c r="K12745" t="s">
        <v>392</v>
      </c>
      <c r="L12745" s="2">
        <v>0.6875</v>
      </c>
      <c r="M12745" s="2">
        <v>0.82291666666666663</v>
      </c>
      <c r="N12745" s="1">
        <v>46246</v>
      </c>
      <c r="O12745" t="s">
        <v>23</v>
      </c>
      <c r="S12745" t="s">
        <v>18994</v>
      </c>
      <c r="T1274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0.13541666666424135</v>
      </c>
      <c r="U12745" s="5">
        <f>WEEKNUM(Shipment_Data[[#This Row],[DATE]],2)</f>
        <v>33</v>
      </c>
      <c r="V12745" s="6">
        <f>SUBTOTAL(103,Shipment_Data[[#This Row],[DATE]])</f>
        <v>1</v>
      </c>
      <c r="W127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746" spans="1:23" x14ac:dyDescent="0.25">
      <c r="A12746" s="1">
        <v>46246</v>
      </c>
      <c r="B12746" t="s">
        <v>956</v>
      </c>
      <c r="C12746" t="s">
        <v>15727</v>
      </c>
      <c r="D12746" t="s">
        <v>18229</v>
      </c>
      <c r="E12746">
        <v>1</v>
      </c>
      <c r="F12746" t="s">
        <v>15108</v>
      </c>
      <c r="G12746">
        <v>157207</v>
      </c>
      <c r="H12746" s="7">
        <v>43344</v>
      </c>
      <c r="I12746" t="s">
        <v>20</v>
      </c>
      <c r="J12746" t="s">
        <v>16033</v>
      </c>
      <c r="K12746" t="s">
        <v>392</v>
      </c>
      <c r="L12746" s="2">
        <v>0.6875</v>
      </c>
      <c r="M12746" s="2">
        <v>0.81944444444444442</v>
      </c>
      <c r="N12746" s="1">
        <v>46246</v>
      </c>
      <c r="O12746" t="s">
        <v>23</v>
      </c>
      <c r="S12746" t="s">
        <v>18994</v>
      </c>
      <c r="T1274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0.13194444444525288</v>
      </c>
      <c r="U12746" s="5">
        <f>WEEKNUM(Shipment_Data[[#This Row],[DATE]],2)</f>
        <v>33</v>
      </c>
      <c r="V12746" s="6">
        <f>SUBTOTAL(103,Shipment_Data[[#This Row],[DATE]])</f>
        <v>1</v>
      </c>
      <c r="W127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747" spans="1:23" x14ac:dyDescent="0.25">
      <c r="A12747" s="1">
        <v>46246</v>
      </c>
      <c r="B12747" t="s">
        <v>18230</v>
      </c>
      <c r="C12747" t="s">
        <v>15727</v>
      </c>
      <c r="D12747" t="s">
        <v>18231</v>
      </c>
      <c r="E12747">
        <v>1</v>
      </c>
      <c r="F12747" t="s">
        <v>15108</v>
      </c>
      <c r="G12747">
        <v>157186</v>
      </c>
      <c r="H12747" s="7">
        <v>131218.85</v>
      </c>
      <c r="I12747" t="s">
        <v>20</v>
      </c>
      <c r="J12747" t="s">
        <v>15863</v>
      </c>
      <c r="K12747" t="s">
        <v>210</v>
      </c>
      <c r="L12747" s="2">
        <v>0.6875</v>
      </c>
      <c r="M12747" s="2">
        <v>0.67291666666666672</v>
      </c>
      <c r="N12747" s="1">
        <v>46246</v>
      </c>
      <c r="O12747" t="s">
        <v>23</v>
      </c>
      <c r="S12747" t="s">
        <v>18994</v>
      </c>
      <c r="T1274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-1.4583333329937886E-2</v>
      </c>
      <c r="U12747" s="5">
        <f>WEEKNUM(Shipment_Data[[#This Row],[DATE]],2)</f>
        <v>33</v>
      </c>
      <c r="V12747" s="6">
        <f>SUBTOTAL(103,Shipment_Data[[#This Row],[DATE]])</f>
        <v>1</v>
      </c>
      <c r="W127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748" spans="1:23" x14ac:dyDescent="0.25">
      <c r="A12748" s="1">
        <v>46246</v>
      </c>
      <c r="B12748" t="s">
        <v>1438</v>
      </c>
      <c r="C12748" t="s">
        <v>15727</v>
      </c>
      <c r="D12748" t="s">
        <v>18232</v>
      </c>
      <c r="E12748">
        <v>2</v>
      </c>
      <c r="F12748" t="s">
        <v>15108</v>
      </c>
      <c r="G12748">
        <v>157185</v>
      </c>
      <c r="H12748" s="7">
        <v>439700</v>
      </c>
      <c r="I12748" t="s">
        <v>20</v>
      </c>
      <c r="J12748" t="s">
        <v>15826</v>
      </c>
      <c r="K12748" t="s">
        <v>7410</v>
      </c>
      <c r="L12748" s="2">
        <v>0.6875</v>
      </c>
      <c r="M12748" s="2">
        <v>0.64583333333333337</v>
      </c>
      <c r="N12748" s="1">
        <v>46246</v>
      </c>
      <c r="O12748" t="s">
        <v>23</v>
      </c>
      <c r="S12748" t="s">
        <v>18994</v>
      </c>
      <c r="T1274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-4.1666666664241347E-2</v>
      </c>
      <c r="U12748" s="5">
        <f>WEEKNUM(Shipment_Data[[#This Row],[DATE]],2)</f>
        <v>33</v>
      </c>
      <c r="V12748" s="6">
        <f>SUBTOTAL(103,Shipment_Data[[#This Row],[DATE]])</f>
        <v>1</v>
      </c>
      <c r="W127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749" spans="1:23" x14ac:dyDescent="0.25">
      <c r="A12749" s="1">
        <v>46246</v>
      </c>
      <c r="B12749" t="s">
        <v>1103</v>
      </c>
      <c r="C12749" t="s">
        <v>15727</v>
      </c>
      <c r="D12749" t="s">
        <v>18233</v>
      </c>
      <c r="E12749">
        <v>9</v>
      </c>
      <c r="F12749" t="s">
        <v>15108</v>
      </c>
      <c r="G12749">
        <v>157069</v>
      </c>
      <c r="H12749" s="7">
        <v>2306508.89</v>
      </c>
      <c r="I12749" t="s">
        <v>20</v>
      </c>
      <c r="J12749" t="s">
        <v>16033</v>
      </c>
      <c r="K12749" t="s">
        <v>392</v>
      </c>
      <c r="L12749" s="2">
        <v>0.6875</v>
      </c>
      <c r="M12749" s="2">
        <v>0.75</v>
      </c>
      <c r="N12749" s="1">
        <v>46246</v>
      </c>
      <c r="O12749" t="s">
        <v>23</v>
      </c>
      <c r="S12749" t="s">
        <v>18994</v>
      </c>
      <c r="T1274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6.25E-2</v>
      </c>
      <c r="U12749" s="5">
        <f>WEEKNUM(Shipment_Data[[#This Row],[DATE]],2)</f>
        <v>33</v>
      </c>
      <c r="V12749" s="6">
        <f>SUBTOTAL(103,Shipment_Data[[#This Row],[DATE]])</f>
        <v>1</v>
      </c>
      <c r="W1274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750" spans="1:23" x14ac:dyDescent="0.25">
      <c r="A12750" s="1">
        <v>46246</v>
      </c>
      <c r="B12750" t="s">
        <v>18234</v>
      </c>
      <c r="C12750" t="s">
        <v>15727</v>
      </c>
      <c r="D12750" t="s">
        <v>18235</v>
      </c>
      <c r="G12750">
        <v>157320</v>
      </c>
      <c r="H12750" s="7">
        <v>74348.800000000003</v>
      </c>
      <c r="I12750" t="s">
        <v>20</v>
      </c>
      <c r="J12750" t="s">
        <v>15826</v>
      </c>
      <c r="K12750" t="s">
        <v>7410</v>
      </c>
      <c r="L12750" s="2">
        <v>0.6875</v>
      </c>
      <c r="M12750" s="2">
        <v>0.65486111111111112</v>
      </c>
      <c r="N12750" s="1">
        <v>46246</v>
      </c>
      <c r="O12750" t="s">
        <v>23</v>
      </c>
      <c r="S12750" t="s">
        <v>18994</v>
      </c>
      <c r="T1275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-3.2638888886140194E-2</v>
      </c>
      <c r="U12750" s="5">
        <f>WEEKNUM(Shipment_Data[[#This Row],[DATE]],2)</f>
        <v>33</v>
      </c>
      <c r="V12750" s="6">
        <f>SUBTOTAL(103,Shipment_Data[[#This Row],[DATE]])</f>
        <v>1</v>
      </c>
      <c r="W1275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751" spans="1:23" x14ac:dyDescent="0.25">
      <c r="A12751" s="1">
        <v>46246</v>
      </c>
      <c r="B12751" t="s">
        <v>11373</v>
      </c>
      <c r="C12751" t="s">
        <v>15727</v>
      </c>
      <c r="D12751" t="s">
        <v>18236</v>
      </c>
      <c r="E12751">
        <v>1</v>
      </c>
      <c r="F12751" t="s">
        <v>15108</v>
      </c>
      <c r="G12751">
        <v>157215</v>
      </c>
      <c r="H12751" s="7">
        <v>10396</v>
      </c>
      <c r="I12751" t="s">
        <v>20</v>
      </c>
      <c r="J12751" t="s">
        <v>97</v>
      </c>
      <c r="K12751" t="s">
        <v>98</v>
      </c>
      <c r="L12751" s="2">
        <v>0.6875</v>
      </c>
      <c r="M12751" s="2">
        <v>0.83750000000000002</v>
      </c>
      <c r="N12751" s="1">
        <v>46246</v>
      </c>
      <c r="O12751" t="s">
        <v>23</v>
      </c>
      <c r="S12751" t="s">
        <v>18994</v>
      </c>
      <c r="T1275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0.15000000000145519</v>
      </c>
      <c r="U12751" s="5">
        <f>WEEKNUM(Shipment_Data[[#This Row],[DATE]],2)</f>
        <v>33</v>
      </c>
      <c r="V12751" s="6">
        <f>SUBTOTAL(103,Shipment_Data[[#This Row],[DATE]])</f>
        <v>1</v>
      </c>
      <c r="W1275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752" spans="1:23" x14ac:dyDescent="0.25">
      <c r="A12752" s="1">
        <v>46246</v>
      </c>
      <c r="B12752" t="s">
        <v>11373</v>
      </c>
      <c r="C12752" t="s">
        <v>15727</v>
      </c>
      <c r="D12752" t="s">
        <v>18237</v>
      </c>
      <c r="E12752">
        <v>2</v>
      </c>
      <c r="F12752" t="s">
        <v>15108</v>
      </c>
      <c r="G12752">
        <v>157248</v>
      </c>
      <c r="H12752" s="7">
        <v>628511.09</v>
      </c>
      <c r="I12752" t="s">
        <v>20</v>
      </c>
      <c r="J12752" t="s">
        <v>97</v>
      </c>
      <c r="K12752" t="s">
        <v>98</v>
      </c>
      <c r="L12752" s="2">
        <v>0.6875</v>
      </c>
      <c r="M12752" s="2">
        <v>0.83750000000000002</v>
      </c>
      <c r="N12752" s="1">
        <v>46246</v>
      </c>
      <c r="O12752" t="s">
        <v>23</v>
      </c>
      <c r="S12752" t="s">
        <v>18994</v>
      </c>
      <c r="T1275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0.15000000000145519</v>
      </c>
      <c r="U12752" s="5">
        <f>WEEKNUM(Shipment_Data[[#This Row],[DATE]],2)</f>
        <v>33</v>
      </c>
      <c r="V12752" s="6">
        <f>SUBTOTAL(103,Shipment_Data[[#This Row],[DATE]])</f>
        <v>1</v>
      </c>
      <c r="W1275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753" spans="1:23" x14ac:dyDescent="0.25">
      <c r="A12753" s="1">
        <v>46246</v>
      </c>
      <c r="B12753" t="s">
        <v>11373</v>
      </c>
      <c r="C12753" t="s">
        <v>15727</v>
      </c>
      <c r="D12753" t="s">
        <v>18238</v>
      </c>
      <c r="E12753">
        <v>1</v>
      </c>
      <c r="F12753" t="s">
        <v>15108</v>
      </c>
      <c r="G12753">
        <v>157209</v>
      </c>
      <c r="H12753" s="7">
        <v>84948.2</v>
      </c>
      <c r="I12753" t="s">
        <v>20</v>
      </c>
      <c r="J12753" t="s">
        <v>97</v>
      </c>
      <c r="K12753" t="s">
        <v>98</v>
      </c>
      <c r="L12753" s="2">
        <v>0.6875</v>
      </c>
      <c r="M12753" s="2">
        <v>0.83750000000000002</v>
      </c>
      <c r="N12753" s="1">
        <v>46246</v>
      </c>
      <c r="O12753" t="s">
        <v>23</v>
      </c>
      <c r="S12753" t="s">
        <v>18994</v>
      </c>
      <c r="T1275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0.15000000000145519</v>
      </c>
      <c r="U12753" s="5">
        <f>WEEKNUM(Shipment_Data[[#This Row],[DATE]],2)</f>
        <v>33</v>
      </c>
      <c r="V12753" s="6">
        <f>SUBTOTAL(103,Shipment_Data[[#This Row],[DATE]])</f>
        <v>1</v>
      </c>
      <c r="W1275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754" spans="1:23" x14ac:dyDescent="0.25">
      <c r="A12754" s="1">
        <v>46246</v>
      </c>
      <c r="B12754" t="s">
        <v>1103</v>
      </c>
      <c r="C12754" t="s">
        <v>15727</v>
      </c>
      <c r="D12754" t="s">
        <v>18239</v>
      </c>
      <c r="E12754">
        <v>1</v>
      </c>
      <c r="F12754" t="s">
        <v>15853</v>
      </c>
      <c r="G12754">
        <v>157287</v>
      </c>
      <c r="H12754" s="7">
        <v>81711</v>
      </c>
      <c r="I12754" t="s">
        <v>20</v>
      </c>
      <c r="J12754" t="s">
        <v>16033</v>
      </c>
      <c r="K12754" t="s">
        <v>392</v>
      </c>
      <c r="L12754" s="2">
        <v>0.6875</v>
      </c>
      <c r="M12754" s="2">
        <v>0.75</v>
      </c>
      <c r="N12754" s="1">
        <v>46246</v>
      </c>
      <c r="O12754" t="s">
        <v>23</v>
      </c>
      <c r="S12754" t="s">
        <v>18994</v>
      </c>
      <c r="T1275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6.25E-2</v>
      </c>
      <c r="U12754" s="5">
        <f>WEEKNUM(Shipment_Data[[#This Row],[DATE]],2)</f>
        <v>33</v>
      </c>
      <c r="V12754" s="6">
        <f>SUBTOTAL(103,Shipment_Data[[#This Row],[DATE]])</f>
        <v>1</v>
      </c>
      <c r="W1275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755" spans="1:23" x14ac:dyDescent="0.25">
      <c r="A12755" s="1">
        <v>46246</v>
      </c>
      <c r="B12755" t="s">
        <v>18240</v>
      </c>
      <c r="C12755" t="s">
        <v>15727</v>
      </c>
      <c r="D12755" t="s">
        <v>18236</v>
      </c>
      <c r="E12755">
        <v>1</v>
      </c>
      <c r="F12755" t="s">
        <v>15108</v>
      </c>
      <c r="G12755">
        <v>157215</v>
      </c>
      <c r="H12755" s="7">
        <v>10396</v>
      </c>
      <c r="I12755" t="s">
        <v>20</v>
      </c>
      <c r="J12755" t="s">
        <v>16033</v>
      </c>
      <c r="K12755" t="s">
        <v>392</v>
      </c>
      <c r="L12755" s="2">
        <v>0.6875</v>
      </c>
      <c r="M12755" s="2">
        <v>0.78194444444444444</v>
      </c>
      <c r="N12755" s="1">
        <v>46246</v>
      </c>
      <c r="O12755" t="s">
        <v>23</v>
      </c>
      <c r="S12755" t="s">
        <v>18994</v>
      </c>
      <c r="T1275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9.4444444446708076E-2</v>
      </c>
      <c r="U12755" s="5">
        <f>WEEKNUM(Shipment_Data[[#This Row],[DATE]],2)</f>
        <v>33</v>
      </c>
      <c r="V12755" s="6">
        <f>SUBTOTAL(103,Shipment_Data[[#This Row],[DATE]])</f>
        <v>1</v>
      </c>
      <c r="W1275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756" spans="1:23" x14ac:dyDescent="0.25">
      <c r="A12756" s="1">
        <v>46246</v>
      </c>
      <c r="B12756" t="s">
        <v>18241</v>
      </c>
      <c r="C12756" t="s">
        <v>15727</v>
      </c>
      <c r="D12756" t="s">
        <v>18242</v>
      </c>
      <c r="E12756">
        <v>1</v>
      </c>
      <c r="F12756" t="s">
        <v>15108</v>
      </c>
      <c r="G12756">
        <v>157300</v>
      </c>
      <c r="H12756" s="7">
        <v>397940</v>
      </c>
      <c r="I12756" t="s">
        <v>20</v>
      </c>
      <c r="J12756" t="s">
        <v>16033</v>
      </c>
      <c r="K12756" t="s">
        <v>392</v>
      </c>
      <c r="L12756" s="2">
        <v>0.6875</v>
      </c>
      <c r="M12756" s="2">
        <v>0.67777777777777781</v>
      </c>
      <c r="N12756" s="1">
        <v>46246</v>
      </c>
      <c r="O12756" t="s">
        <v>23</v>
      </c>
      <c r="S12756" t="s">
        <v>18994</v>
      </c>
      <c r="T1275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-9.7222222248092294E-3</v>
      </c>
      <c r="U12756" s="5">
        <f>WEEKNUM(Shipment_Data[[#This Row],[DATE]],2)</f>
        <v>33</v>
      </c>
      <c r="V12756" s="6">
        <f>SUBTOTAL(103,Shipment_Data[[#This Row],[DATE]])</f>
        <v>1</v>
      </c>
      <c r="W1275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757" spans="1:23" x14ac:dyDescent="0.25">
      <c r="A12757" s="1">
        <v>46246</v>
      </c>
      <c r="B12757" t="s">
        <v>3221</v>
      </c>
      <c r="C12757" t="s">
        <v>15727</v>
      </c>
      <c r="D12757" t="s">
        <v>18243</v>
      </c>
      <c r="E12757">
        <v>3</v>
      </c>
      <c r="F12757" t="s">
        <v>15108</v>
      </c>
      <c r="G12757">
        <v>156585</v>
      </c>
      <c r="H12757" s="7">
        <v>1553453.53</v>
      </c>
      <c r="I12757" t="s">
        <v>20</v>
      </c>
      <c r="J12757" t="s">
        <v>15940</v>
      </c>
      <c r="K12757" t="s">
        <v>8060</v>
      </c>
      <c r="L12757" s="2">
        <v>0.6875</v>
      </c>
      <c r="M12757" s="2">
        <v>0.80972222222222223</v>
      </c>
      <c r="N12757" s="1">
        <v>46246</v>
      </c>
      <c r="O12757" t="s">
        <v>23</v>
      </c>
      <c r="S12757" t="s">
        <v>18994</v>
      </c>
      <c r="T1275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0.12222222222044365</v>
      </c>
      <c r="U12757" s="5">
        <f>WEEKNUM(Shipment_Data[[#This Row],[DATE]],2)</f>
        <v>33</v>
      </c>
      <c r="V12757" s="6">
        <f>SUBTOTAL(103,Shipment_Data[[#This Row],[DATE]])</f>
        <v>1</v>
      </c>
      <c r="W1275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758" spans="1:23" x14ac:dyDescent="0.25">
      <c r="A12758" s="1">
        <v>46246</v>
      </c>
      <c r="B12758" t="s">
        <v>11373</v>
      </c>
      <c r="C12758" t="s">
        <v>15727</v>
      </c>
      <c r="D12758" t="s">
        <v>18244</v>
      </c>
      <c r="E12758">
        <v>3</v>
      </c>
      <c r="F12758" t="s">
        <v>15108</v>
      </c>
      <c r="G12758">
        <v>157204</v>
      </c>
      <c r="H12758" s="7">
        <v>1032365.5</v>
      </c>
      <c r="I12758" t="s">
        <v>20</v>
      </c>
      <c r="J12758" t="s">
        <v>16033</v>
      </c>
      <c r="K12758" t="s">
        <v>392</v>
      </c>
      <c r="L12758" s="2">
        <v>0.6875</v>
      </c>
      <c r="M12758" s="2">
        <v>0.78194444444444444</v>
      </c>
      <c r="N12758" s="1">
        <v>46246</v>
      </c>
      <c r="O12758" t="s">
        <v>23</v>
      </c>
      <c r="S12758" t="s">
        <v>18994</v>
      </c>
      <c r="T1275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9.4444444446708076E-2</v>
      </c>
      <c r="U12758" s="5">
        <f>WEEKNUM(Shipment_Data[[#This Row],[DATE]],2)</f>
        <v>33</v>
      </c>
      <c r="V12758" s="6">
        <f>SUBTOTAL(103,Shipment_Data[[#This Row],[DATE]])</f>
        <v>1</v>
      </c>
      <c r="W1275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759" spans="1:23" x14ac:dyDescent="0.25">
      <c r="A12759" s="1">
        <v>46246</v>
      </c>
      <c r="B12759" t="s">
        <v>1199</v>
      </c>
      <c r="C12759" t="s">
        <v>15727</v>
      </c>
      <c r="D12759" t="s">
        <v>18245</v>
      </c>
      <c r="E12759">
        <v>1</v>
      </c>
      <c r="F12759" t="s">
        <v>15108</v>
      </c>
      <c r="G12759">
        <v>157321</v>
      </c>
      <c r="H12759" s="7">
        <v>19168</v>
      </c>
      <c r="I12759" t="s">
        <v>20</v>
      </c>
      <c r="J12759" t="s">
        <v>170</v>
      </c>
      <c r="K12759" t="s">
        <v>171</v>
      </c>
      <c r="L12759" s="2">
        <v>0.6875</v>
      </c>
      <c r="M12759" s="2">
        <v>0.68888888888888888</v>
      </c>
      <c r="N12759" s="1">
        <v>46246</v>
      </c>
      <c r="O12759" t="s">
        <v>23</v>
      </c>
      <c r="S12759" t="s">
        <v>18994</v>
      </c>
      <c r="T1275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1.3888888861401938E-3</v>
      </c>
      <c r="U12759" s="5">
        <f>WEEKNUM(Shipment_Data[[#This Row],[DATE]],2)</f>
        <v>33</v>
      </c>
      <c r="V12759" s="6">
        <f>SUBTOTAL(103,Shipment_Data[[#This Row],[DATE]])</f>
        <v>1</v>
      </c>
      <c r="W1275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760" spans="1:23" x14ac:dyDescent="0.25">
      <c r="A12760" s="1">
        <v>46246</v>
      </c>
      <c r="B12760" t="s">
        <v>18246</v>
      </c>
      <c r="C12760" t="s">
        <v>15813</v>
      </c>
      <c r="D12760" t="s">
        <v>18220</v>
      </c>
      <c r="E12760">
        <v>1</v>
      </c>
      <c r="F12760" t="s">
        <v>15108</v>
      </c>
      <c r="G12760">
        <v>157317</v>
      </c>
      <c r="H12760" s="7"/>
      <c r="I12760" t="s">
        <v>20</v>
      </c>
      <c r="J12760" t="s">
        <v>16017</v>
      </c>
      <c r="K12760" t="s">
        <v>248</v>
      </c>
      <c r="L12760" s="2">
        <v>0.66666666666666663</v>
      </c>
      <c r="M12760" s="2">
        <v>0.68819444444444444</v>
      </c>
      <c r="N12760" s="1">
        <v>46246</v>
      </c>
      <c r="O12760" t="s">
        <v>23</v>
      </c>
      <c r="S12760" t="s">
        <v>18994</v>
      </c>
      <c r="T1276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2.1527777782466728E-2</v>
      </c>
      <c r="U12760" s="5">
        <f>WEEKNUM(Shipment_Data[[#This Row],[DATE]],2)</f>
        <v>33</v>
      </c>
      <c r="V12760" s="6">
        <f>SUBTOTAL(103,Shipment_Data[[#This Row],[DATE]])</f>
        <v>1</v>
      </c>
      <c r="W1276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761" spans="1:23" x14ac:dyDescent="0.25">
      <c r="A12761" s="1">
        <v>46246</v>
      </c>
      <c r="B12761" t="s">
        <v>17420</v>
      </c>
      <c r="C12761" t="s">
        <v>15727</v>
      </c>
      <c r="D12761" t="s">
        <v>18247</v>
      </c>
      <c r="E12761">
        <v>1</v>
      </c>
      <c r="F12761" t="s">
        <v>15108</v>
      </c>
      <c r="H12761" s="7">
        <v>35718</v>
      </c>
      <c r="I12761" t="s">
        <v>20</v>
      </c>
      <c r="J12761" t="s">
        <v>170</v>
      </c>
      <c r="K12761" t="s">
        <v>171</v>
      </c>
      <c r="L12761" s="2">
        <v>0.6875</v>
      </c>
      <c r="M12761" s="2">
        <v>0.79236111111111107</v>
      </c>
      <c r="N12761" s="1">
        <v>46246</v>
      </c>
      <c r="O12761" t="s">
        <v>23</v>
      </c>
      <c r="S12761" t="s">
        <v>18994</v>
      </c>
      <c r="T1276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0.10486111111094942</v>
      </c>
      <c r="U12761" s="5">
        <f>WEEKNUM(Shipment_Data[[#This Row],[DATE]],2)</f>
        <v>33</v>
      </c>
      <c r="V12761" s="6">
        <f>SUBTOTAL(103,Shipment_Data[[#This Row],[DATE]])</f>
        <v>1</v>
      </c>
      <c r="W1276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762" spans="1:23" x14ac:dyDescent="0.25">
      <c r="A12762" s="1">
        <v>46246</v>
      </c>
      <c r="B12762" t="s">
        <v>17420</v>
      </c>
      <c r="C12762" t="s">
        <v>15727</v>
      </c>
      <c r="D12762" t="s">
        <v>18248</v>
      </c>
      <c r="E12762">
        <v>2</v>
      </c>
      <c r="F12762" t="s">
        <v>15108</v>
      </c>
      <c r="G12762">
        <v>157260</v>
      </c>
      <c r="H12762" s="7">
        <v>151979.06</v>
      </c>
      <c r="I12762" t="s">
        <v>20</v>
      </c>
      <c r="J12762" t="s">
        <v>170</v>
      </c>
      <c r="K12762" t="s">
        <v>171</v>
      </c>
      <c r="L12762" s="2">
        <v>0.6875</v>
      </c>
      <c r="M12762" s="2">
        <v>0.79236111111111107</v>
      </c>
      <c r="N12762" s="1">
        <v>46246</v>
      </c>
      <c r="O12762" t="s">
        <v>23</v>
      </c>
      <c r="S12762" t="s">
        <v>18994</v>
      </c>
      <c r="T1276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0.10486111111094942</v>
      </c>
      <c r="U12762" s="5">
        <f>WEEKNUM(Shipment_Data[[#This Row],[DATE]],2)</f>
        <v>33</v>
      </c>
      <c r="V12762" s="6">
        <f>SUBTOTAL(103,Shipment_Data[[#This Row],[DATE]])</f>
        <v>1</v>
      </c>
      <c r="W1276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763" spans="1:23" x14ac:dyDescent="0.25">
      <c r="A12763" s="1">
        <v>46246</v>
      </c>
      <c r="B12763" t="s">
        <v>18249</v>
      </c>
      <c r="C12763" t="s">
        <v>15727</v>
      </c>
      <c r="D12763" t="s">
        <v>18250</v>
      </c>
      <c r="E12763">
        <v>1</v>
      </c>
      <c r="F12763" t="s">
        <v>15108</v>
      </c>
      <c r="G12763">
        <v>157237</v>
      </c>
      <c r="H12763" s="7">
        <v>51190</v>
      </c>
      <c r="I12763" t="s">
        <v>20</v>
      </c>
      <c r="J12763" t="s">
        <v>170</v>
      </c>
      <c r="K12763" t="s">
        <v>171</v>
      </c>
      <c r="L12763" s="2">
        <v>0.6875</v>
      </c>
      <c r="M12763" s="2">
        <v>0.70347222222222228</v>
      </c>
      <c r="N12763" s="1">
        <v>46246</v>
      </c>
      <c r="O12763" t="s">
        <v>23</v>
      </c>
      <c r="S12763" t="s">
        <v>18994</v>
      </c>
      <c r="T1276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1.5972222223354038E-2</v>
      </c>
      <c r="U12763" s="5">
        <f>WEEKNUM(Shipment_Data[[#This Row],[DATE]],2)</f>
        <v>33</v>
      </c>
      <c r="V12763" s="6">
        <f>SUBTOTAL(103,Shipment_Data[[#This Row],[DATE]])</f>
        <v>1</v>
      </c>
      <c r="W1276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764" spans="1:23" x14ac:dyDescent="0.25">
      <c r="A12764" s="1">
        <v>46246</v>
      </c>
      <c r="B12764" t="s">
        <v>18251</v>
      </c>
      <c r="C12764" t="s">
        <v>15727</v>
      </c>
      <c r="D12764" t="s">
        <v>18252</v>
      </c>
      <c r="E12764">
        <v>5</v>
      </c>
      <c r="F12764" t="s">
        <v>15108</v>
      </c>
      <c r="G12764">
        <v>157183</v>
      </c>
      <c r="H12764" s="7">
        <v>430301.67</v>
      </c>
      <c r="I12764" t="s">
        <v>20</v>
      </c>
      <c r="J12764" t="s">
        <v>97</v>
      </c>
      <c r="K12764" t="s">
        <v>98</v>
      </c>
      <c r="L12764" s="2">
        <v>0.6875</v>
      </c>
      <c r="M12764" s="2">
        <v>0.74097222222222225</v>
      </c>
      <c r="N12764" s="1">
        <v>46246</v>
      </c>
      <c r="O12764" t="s">
        <v>23</v>
      </c>
      <c r="S12764" t="s">
        <v>18994</v>
      </c>
      <c r="T1276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5.3472222221898846E-2</v>
      </c>
      <c r="U12764" s="5">
        <f>WEEKNUM(Shipment_Data[[#This Row],[DATE]],2)</f>
        <v>33</v>
      </c>
      <c r="V12764" s="6">
        <f>SUBTOTAL(103,Shipment_Data[[#This Row],[DATE]])</f>
        <v>1</v>
      </c>
      <c r="W1276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765" spans="1:23" x14ac:dyDescent="0.25">
      <c r="A12765" s="1">
        <v>46246</v>
      </c>
      <c r="B12765" t="s">
        <v>841</v>
      </c>
      <c r="C12765" t="s">
        <v>15727</v>
      </c>
      <c r="D12765" t="s">
        <v>18253</v>
      </c>
      <c r="E12765">
        <v>3</v>
      </c>
      <c r="F12765" t="s">
        <v>15108</v>
      </c>
      <c r="G12765">
        <v>157008</v>
      </c>
      <c r="H12765" s="7">
        <v>656229.64</v>
      </c>
      <c r="I12765" t="s">
        <v>20</v>
      </c>
      <c r="J12765" t="s">
        <v>15947</v>
      </c>
      <c r="K12765" t="s">
        <v>268</v>
      </c>
      <c r="L12765" s="2">
        <v>0.58333333333333337</v>
      </c>
      <c r="M12765" s="2">
        <v>0.84375</v>
      </c>
      <c r="N12765" s="1">
        <v>46246</v>
      </c>
      <c r="O12765" t="s">
        <v>23</v>
      </c>
      <c r="S12765" t="s">
        <v>18994</v>
      </c>
      <c r="T1276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0.26041666666424135</v>
      </c>
      <c r="U12765" s="5">
        <f>WEEKNUM(Shipment_Data[[#This Row],[DATE]],2)</f>
        <v>33</v>
      </c>
      <c r="V12765" s="6">
        <f>SUBTOTAL(103,Shipment_Data[[#This Row],[DATE]])</f>
        <v>1</v>
      </c>
      <c r="W1276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766" spans="1:23" x14ac:dyDescent="0.25">
      <c r="A12766" s="1">
        <v>46246</v>
      </c>
      <c r="B12766" t="s">
        <v>6636</v>
      </c>
      <c r="C12766" t="s">
        <v>15727</v>
      </c>
      <c r="D12766" t="s">
        <v>18254</v>
      </c>
      <c r="E12766">
        <v>2</v>
      </c>
      <c r="F12766" t="s">
        <v>15108</v>
      </c>
      <c r="G12766">
        <v>157236</v>
      </c>
      <c r="H12766" s="7">
        <v>898880.77</v>
      </c>
      <c r="I12766" t="s">
        <v>20</v>
      </c>
      <c r="J12766" t="s">
        <v>15947</v>
      </c>
      <c r="K12766" t="s">
        <v>268</v>
      </c>
      <c r="L12766" s="2">
        <v>0.58333333333333337</v>
      </c>
      <c r="M12766" s="2">
        <v>0.75138888888888888</v>
      </c>
      <c r="N12766" s="1">
        <v>46246</v>
      </c>
      <c r="O12766" t="s">
        <v>23</v>
      </c>
      <c r="S12766" t="s">
        <v>18994</v>
      </c>
      <c r="T12766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0.16805555555038154</v>
      </c>
      <c r="U12766" s="5">
        <f>WEEKNUM(Shipment_Data[[#This Row],[DATE]],2)</f>
        <v>33</v>
      </c>
      <c r="V12766" s="6">
        <f>SUBTOTAL(103,Shipment_Data[[#This Row],[DATE]])</f>
        <v>1</v>
      </c>
      <c r="W1276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767" spans="1:23" x14ac:dyDescent="0.25">
      <c r="A12767" s="1">
        <v>46246</v>
      </c>
      <c r="B12767" t="s">
        <v>285</v>
      </c>
      <c r="C12767" t="s">
        <v>15727</v>
      </c>
      <c r="D12767" t="s">
        <v>19013</v>
      </c>
      <c r="E12767">
        <v>1</v>
      </c>
      <c r="F12767" t="s">
        <v>15709</v>
      </c>
      <c r="G12767">
        <v>157280</v>
      </c>
      <c r="H12767" s="7">
        <v>50550</v>
      </c>
      <c r="I12767" t="s">
        <v>20</v>
      </c>
      <c r="J12767" t="s">
        <v>204</v>
      </c>
      <c r="K12767" t="s">
        <v>14988</v>
      </c>
      <c r="L12767" s="2">
        <v>0.60486111111111107</v>
      </c>
      <c r="M12767" s="2">
        <v>0.60486111111111107</v>
      </c>
      <c r="N12767" s="1">
        <v>46246</v>
      </c>
      <c r="O12767" t="s">
        <v>23</v>
      </c>
      <c r="S12767" t="s">
        <v>18994</v>
      </c>
      <c r="T12767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2767" s="5">
        <f>WEEKNUM(Shipment_Data[[#This Row],[DATE]],2)</f>
        <v>33</v>
      </c>
      <c r="V12767" s="6">
        <f>SUBTOTAL(103,Shipment_Data[[#This Row],[DATE]])</f>
        <v>1</v>
      </c>
      <c r="W1276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768" spans="1:23" x14ac:dyDescent="0.25">
      <c r="A12768" s="1">
        <v>46246</v>
      </c>
      <c r="B12768" t="s">
        <v>285</v>
      </c>
      <c r="C12768" t="s">
        <v>15727</v>
      </c>
      <c r="D12768" t="s">
        <v>19014</v>
      </c>
      <c r="E12768">
        <v>1</v>
      </c>
      <c r="F12768" t="s">
        <v>15853</v>
      </c>
      <c r="G12768">
        <v>157307</v>
      </c>
      <c r="H12768" s="7">
        <v>29257</v>
      </c>
      <c r="I12768" t="s">
        <v>20</v>
      </c>
      <c r="J12768" t="s">
        <v>204</v>
      </c>
      <c r="K12768" t="s">
        <v>14988</v>
      </c>
      <c r="L12768" s="2">
        <v>0.69444444444444442</v>
      </c>
      <c r="M12768" s="2">
        <v>0.69444444444444442</v>
      </c>
      <c r="N12768" s="1">
        <v>46246</v>
      </c>
      <c r="O12768" t="s">
        <v>23</v>
      </c>
      <c r="S12768" t="s">
        <v>18994</v>
      </c>
      <c r="T1276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2768" s="5">
        <f>WEEKNUM(Shipment_Data[[#This Row],[DATE]],2)</f>
        <v>33</v>
      </c>
      <c r="V12768" s="6">
        <f>SUBTOTAL(103,Shipment_Data[[#This Row],[DATE]])</f>
        <v>1</v>
      </c>
      <c r="W1276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769" spans="1:23" x14ac:dyDescent="0.25">
      <c r="A12769" s="1">
        <v>46246</v>
      </c>
      <c r="B12769" t="s">
        <v>18255</v>
      </c>
      <c r="C12769" t="s">
        <v>15727</v>
      </c>
      <c r="D12769" t="s">
        <v>18256</v>
      </c>
      <c r="E12769">
        <v>1</v>
      </c>
      <c r="F12769" t="s">
        <v>15984</v>
      </c>
      <c r="G12769">
        <v>157369</v>
      </c>
      <c r="H12769" s="7">
        <v>1680</v>
      </c>
      <c r="I12769" t="s">
        <v>20</v>
      </c>
      <c r="J12769" t="s">
        <v>15373</v>
      </c>
      <c r="K12769" t="s">
        <v>76</v>
      </c>
      <c r="L12769" s="2">
        <v>0.66666666666666663</v>
      </c>
      <c r="M12769" s="2">
        <v>0.7944444444444444</v>
      </c>
      <c r="N12769" s="1">
        <v>46246</v>
      </c>
      <c r="O12769" t="s">
        <v>23</v>
      </c>
      <c r="S12769" t="s">
        <v>18994</v>
      </c>
      <c r="T12769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0.12777777777955635</v>
      </c>
      <c r="U12769" s="5">
        <f>WEEKNUM(Shipment_Data[[#This Row],[DATE]],2)</f>
        <v>33</v>
      </c>
      <c r="V12769" s="6">
        <f>SUBTOTAL(103,Shipment_Data[[#This Row],[DATE]])</f>
        <v>1</v>
      </c>
      <c r="W1276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770" spans="1:23" x14ac:dyDescent="0.25">
      <c r="A12770" s="1">
        <v>46246</v>
      </c>
      <c r="B12770" t="s">
        <v>18257</v>
      </c>
      <c r="C12770" t="s">
        <v>15727</v>
      </c>
      <c r="D12770" t="s">
        <v>18258</v>
      </c>
      <c r="G12770">
        <v>157355</v>
      </c>
      <c r="H12770" s="7">
        <v>39622.080000000002</v>
      </c>
      <c r="I12770" t="s">
        <v>20</v>
      </c>
      <c r="J12770" t="s">
        <v>15373</v>
      </c>
      <c r="K12770" t="s">
        <v>76</v>
      </c>
      <c r="L12770" s="2">
        <v>0.66666666666666663</v>
      </c>
      <c r="M12770" s="2">
        <v>0.7944444444444444</v>
      </c>
      <c r="N12770" s="1">
        <v>46246</v>
      </c>
      <c r="O12770" t="s">
        <v>23</v>
      </c>
      <c r="S12770" t="s">
        <v>18994</v>
      </c>
      <c r="T12770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0.12777777777955635</v>
      </c>
      <c r="U12770" s="5">
        <f>WEEKNUM(Shipment_Data[[#This Row],[DATE]],2)</f>
        <v>33</v>
      </c>
      <c r="V12770" s="6">
        <f>SUBTOTAL(103,Shipment_Data[[#This Row],[DATE]])</f>
        <v>1</v>
      </c>
      <c r="W1277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771" spans="1:23" x14ac:dyDescent="0.25">
      <c r="A12771" s="1">
        <v>46246</v>
      </c>
      <c r="B12771" t="s">
        <v>18255</v>
      </c>
      <c r="C12771" t="s">
        <v>15727</v>
      </c>
      <c r="D12771" t="s">
        <v>18259</v>
      </c>
      <c r="E12771">
        <v>1</v>
      </c>
      <c r="F12771" t="s">
        <v>15984</v>
      </c>
      <c r="G12771">
        <v>157383</v>
      </c>
      <c r="H12771" s="7">
        <v>113105</v>
      </c>
      <c r="I12771" t="s">
        <v>20</v>
      </c>
      <c r="J12771" t="s">
        <v>15373</v>
      </c>
      <c r="K12771" t="s">
        <v>76</v>
      </c>
      <c r="L12771" s="2">
        <v>0.66666666666666663</v>
      </c>
      <c r="M12771" s="2">
        <v>0.7944444444444444</v>
      </c>
      <c r="N12771" s="1">
        <v>46246</v>
      </c>
      <c r="O12771" t="s">
        <v>23</v>
      </c>
      <c r="S12771" t="s">
        <v>18994</v>
      </c>
      <c r="T12771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0.12777777777955635</v>
      </c>
      <c r="U12771" s="5">
        <f>WEEKNUM(Shipment_Data[[#This Row],[DATE]],2)</f>
        <v>33</v>
      </c>
      <c r="V12771" s="6">
        <f>SUBTOTAL(103,Shipment_Data[[#This Row],[DATE]])</f>
        <v>1</v>
      </c>
      <c r="W1277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772" spans="1:23" x14ac:dyDescent="0.25">
      <c r="A12772" s="1">
        <v>46246</v>
      </c>
      <c r="B12772" t="s">
        <v>19015</v>
      </c>
      <c r="C12772" t="s">
        <v>15727</v>
      </c>
      <c r="D12772" t="s">
        <v>19016</v>
      </c>
      <c r="E12772">
        <v>1</v>
      </c>
      <c r="F12772" t="s">
        <v>15984</v>
      </c>
      <c r="G12772">
        <v>157152</v>
      </c>
      <c r="H12772" s="7">
        <v>38237.5</v>
      </c>
      <c r="I12772" t="s">
        <v>20</v>
      </c>
      <c r="J12772" t="s">
        <v>91</v>
      </c>
      <c r="K12772" t="s">
        <v>14988</v>
      </c>
      <c r="L12772" s="2">
        <v>0.64652777777777781</v>
      </c>
      <c r="M12772" s="2">
        <v>0.64652777777777781</v>
      </c>
      <c r="N12772" s="1">
        <v>46246</v>
      </c>
      <c r="O12772" t="s">
        <v>23</v>
      </c>
      <c r="S12772" t="s">
        <v>18994</v>
      </c>
      <c r="T12772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2772" s="5">
        <f>WEEKNUM(Shipment_Data[[#This Row],[DATE]],2)</f>
        <v>33</v>
      </c>
      <c r="V12772" s="6">
        <f>SUBTOTAL(103,Shipment_Data[[#This Row],[DATE]])</f>
        <v>1</v>
      </c>
      <c r="W1277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773" spans="1:23" x14ac:dyDescent="0.25">
      <c r="A12773" s="1">
        <v>46246</v>
      </c>
      <c r="B12773" t="s">
        <v>19015</v>
      </c>
      <c r="C12773" t="s">
        <v>15727</v>
      </c>
      <c r="D12773" t="s">
        <v>19017</v>
      </c>
      <c r="E12773">
        <v>1</v>
      </c>
      <c r="F12773" t="s">
        <v>15108</v>
      </c>
      <c r="G12773">
        <v>157141</v>
      </c>
      <c r="H12773" s="7">
        <v>70328</v>
      </c>
      <c r="I12773" t="s">
        <v>20</v>
      </c>
      <c r="J12773" t="s">
        <v>91</v>
      </c>
      <c r="K12773" t="s">
        <v>14988</v>
      </c>
      <c r="L12773" s="2">
        <v>0.64652777777777781</v>
      </c>
      <c r="M12773" s="2">
        <v>0.64652777777777781</v>
      </c>
      <c r="N12773" s="1">
        <v>46246</v>
      </c>
      <c r="O12773" t="s">
        <v>23</v>
      </c>
      <c r="S12773" t="s">
        <v>18994</v>
      </c>
      <c r="T12773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2773" s="5">
        <f>WEEKNUM(Shipment_Data[[#This Row],[DATE]],2)</f>
        <v>33</v>
      </c>
      <c r="V12773" s="6">
        <f>SUBTOTAL(103,Shipment_Data[[#This Row],[DATE]])</f>
        <v>1</v>
      </c>
      <c r="W1277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774" spans="1:23" x14ac:dyDescent="0.25">
      <c r="A12774" s="1">
        <v>46246</v>
      </c>
      <c r="B12774" t="s">
        <v>19015</v>
      </c>
      <c r="C12774" t="s">
        <v>15727</v>
      </c>
      <c r="D12774" t="s">
        <v>19018</v>
      </c>
      <c r="E12774">
        <v>1</v>
      </c>
      <c r="F12774" t="s">
        <v>15108</v>
      </c>
      <c r="G12774">
        <v>156669</v>
      </c>
      <c r="H12774" s="7">
        <v>114712.5</v>
      </c>
      <c r="I12774" t="s">
        <v>20</v>
      </c>
      <c r="J12774" t="s">
        <v>91</v>
      </c>
      <c r="K12774" t="s">
        <v>14988</v>
      </c>
      <c r="L12774" s="2">
        <v>0.64652777777777781</v>
      </c>
      <c r="M12774" s="2">
        <v>0.64652777777777781</v>
      </c>
      <c r="N12774" s="1">
        <v>46246</v>
      </c>
      <c r="O12774" t="s">
        <v>23</v>
      </c>
      <c r="S12774" t="s">
        <v>18994</v>
      </c>
      <c r="T12774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2774" s="5">
        <f>WEEKNUM(Shipment_Data[[#This Row],[DATE]],2)</f>
        <v>33</v>
      </c>
      <c r="V12774" s="6">
        <f>SUBTOTAL(103,Shipment_Data[[#This Row],[DATE]])</f>
        <v>1</v>
      </c>
      <c r="W1277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775" spans="1:23" x14ac:dyDescent="0.25">
      <c r="A12775" s="1">
        <v>46246</v>
      </c>
      <c r="B12775" t="s">
        <v>19015</v>
      </c>
      <c r="C12775" t="s">
        <v>15727</v>
      </c>
      <c r="D12775" t="s">
        <v>19019</v>
      </c>
      <c r="E12775">
        <v>1</v>
      </c>
      <c r="F12775" t="s">
        <v>15108</v>
      </c>
      <c r="G12775">
        <v>156564</v>
      </c>
      <c r="H12775" s="7">
        <v>157248</v>
      </c>
      <c r="I12775" t="s">
        <v>20</v>
      </c>
      <c r="J12775" t="s">
        <v>91</v>
      </c>
      <c r="K12775" t="s">
        <v>14988</v>
      </c>
      <c r="L12775" s="2">
        <v>0.64652777777777781</v>
      </c>
      <c r="M12775" s="2">
        <v>0.64652777777777781</v>
      </c>
      <c r="N12775" s="1">
        <v>46246</v>
      </c>
      <c r="O12775" t="s">
        <v>23</v>
      </c>
      <c r="S12775" t="s">
        <v>18994</v>
      </c>
      <c r="T12775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2775" s="5">
        <f>WEEKNUM(Shipment_Data[[#This Row],[DATE]],2)</f>
        <v>33</v>
      </c>
      <c r="V12775" s="6">
        <f>SUBTOTAL(103,Shipment_Data[[#This Row],[DATE]])</f>
        <v>1</v>
      </c>
      <c r="W1277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776" spans="1:23" x14ac:dyDescent="0.25">
      <c r="A12776" s="1">
        <v>46247</v>
      </c>
      <c r="B12776" t="s">
        <v>18260</v>
      </c>
      <c r="C12776" t="s">
        <v>15727</v>
      </c>
      <c r="D12776" t="s">
        <v>18261</v>
      </c>
      <c r="E12776">
        <v>1</v>
      </c>
      <c r="F12776" t="s">
        <v>15108</v>
      </c>
      <c r="G12776">
        <v>157308</v>
      </c>
      <c r="H12776" s="7">
        <v>134800</v>
      </c>
      <c r="I12776" t="s">
        <v>20</v>
      </c>
      <c r="J12776" t="s">
        <v>15373</v>
      </c>
      <c r="K12776" t="s">
        <v>76</v>
      </c>
      <c r="L12776" s="2">
        <v>0.45833333333333331</v>
      </c>
      <c r="M12776" s="2"/>
      <c r="N12776" s="1">
        <v>46247</v>
      </c>
      <c r="O12776" t="s">
        <v>144</v>
      </c>
      <c r="S12776" t="s">
        <v>18994</v>
      </c>
      <c r="T12776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2776" s="5">
        <f>WEEKNUM(Shipment_Data[[#This Row],[DATE]],2)</f>
        <v>33</v>
      </c>
      <c r="V12776" s="6">
        <f>SUBTOTAL(103,Shipment_Data[[#This Row],[DATE]])</f>
        <v>1</v>
      </c>
      <c r="W1277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777" spans="1:23" x14ac:dyDescent="0.25">
      <c r="A12777" s="1">
        <v>46247</v>
      </c>
      <c r="B12777" t="s">
        <v>17192</v>
      </c>
      <c r="C12777" t="s">
        <v>15727</v>
      </c>
      <c r="D12777" t="s">
        <v>18262</v>
      </c>
      <c r="E12777">
        <v>1</v>
      </c>
      <c r="F12777" t="s">
        <v>15709</v>
      </c>
      <c r="G12777">
        <v>157356</v>
      </c>
      <c r="H12777" s="7">
        <v>2240</v>
      </c>
      <c r="I12777" t="s">
        <v>20</v>
      </c>
      <c r="J12777" t="s">
        <v>14556</v>
      </c>
      <c r="K12777" t="s">
        <v>58</v>
      </c>
      <c r="L12777" s="2">
        <v>0.45833333333333331</v>
      </c>
      <c r="M12777" s="2"/>
      <c r="N12777" s="1">
        <v>46247</v>
      </c>
      <c r="O12777" t="s">
        <v>144</v>
      </c>
      <c r="S12777" t="s">
        <v>18994</v>
      </c>
      <c r="T12777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2777" s="5">
        <f>WEEKNUM(Shipment_Data[[#This Row],[DATE]],2)</f>
        <v>33</v>
      </c>
      <c r="V12777" s="6">
        <f>SUBTOTAL(103,Shipment_Data[[#This Row],[DATE]])</f>
        <v>1</v>
      </c>
      <c r="W1277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778" spans="1:23" x14ac:dyDescent="0.25">
      <c r="A12778" s="1">
        <v>46247</v>
      </c>
      <c r="B12778" t="s">
        <v>628</v>
      </c>
      <c r="C12778" t="s">
        <v>15727</v>
      </c>
      <c r="D12778" t="s">
        <v>18263</v>
      </c>
      <c r="E12778">
        <v>1</v>
      </c>
      <c r="F12778" t="s">
        <v>15984</v>
      </c>
      <c r="G12778">
        <v>157303</v>
      </c>
      <c r="H12778" s="7">
        <v>20670</v>
      </c>
      <c r="I12778" t="s">
        <v>20</v>
      </c>
      <c r="J12778" t="s">
        <v>14556</v>
      </c>
      <c r="K12778" t="s">
        <v>58</v>
      </c>
      <c r="L12778" s="2">
        <v>0.45833333333333331</v>
      </c>
      <c r="M12778" s="2"/>
      <c r="N12778" s="1">
        <v>46247</v>
      </c>
      <c r="O12778" t="s">
        <v>144</v>
      </c>
      <c r="S12778" t="s">
        <v>18994</v>
      </c>
      <c r="T12778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2778" s="5">
        <f>WEEKNUM(Shipment_Data[[#This Row],[DATE]],2)</f>
        <v>33</v>
      </c>
      <c r="V12778" s="6">
        <f>SUBTOTAL(103,Shipment_Data[[#This Row],[DATE]])</f>
        <v>1</v>
      </c>
      <c r="W1277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779" spans="1:23" x14ac:dyDescent="0.25">
      <c r="A12779" s="1">
        <v>46247</v>
      </c>
      <c r="B12779" t="s">
        <v>979</v>
      </c>
      <c r="C12779" t="s">
        <v>15727</v>
      </c>
      <c r="D12779" t="s">
        <v>18264</v>
      </c>
      <c r="E12779">
        <v>2</v>
      </c>
      <c r="F12779" t="s">
        <v>15108</v>
      </c>
      <c r="G12779">
        <v>157310</v>
      </c>
      <c r="H12779" s="7">
        <v>236561.6</v>
      </c>
      <c r="I12779" t="s">
        <v>20</v>
      </c>
      <c r="J12779" t="s">
        <v>15373</v>
      </c>
      <c r="K12779" t="s">
        <v>76</v>
      </c>
      <c r="L12779" s="2">
        <v>0.45833333333333331</v>
      </c>
      <c r="M12779" s="2"/>
      <c r="N12779" s="1">
        <v>46247</v>
      </c>
      <c r="O12779" t="s">
        <v>144</v>
      </c>
      <c r="S12779" t="s">
        <v>18994</v>
      </c>
      <c r="T12779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2779" s="5">
        <f>WEEKNUM(Shipment_Data[[#This Row],[DATE]],2)</f>
        <v>33</v>
      </c>
      <c r="V12779" s="6">
        <f>SUBTOTAL(103,Shipment_Data[[#This Row],[DATE]])</f>
        <v>1</v>
      </c>
      <c r="W1277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780" spans="1:23" x14ac:dyDescent="0.25">
      <c r="A12780" s="1">
        <v>46247</v>
      </c>
      <c r="B12780" t="s">
        <v>18153</v>
      </c>
      <c r="C12780" t="s">
        <v>15859</v>
      </c>
      <c r="D12780" t="s">
        <v>18265</v>
      </c>
      <c r="E12780">
        <v>1</v>
      </c>
      <c r="F12780" t="s">
        <v>15108</v>
      </c>
      <c r="G12780">
        <v>3648</v>
      </c>
      <c r="H12780" s="7">
        <v>178400</v>
      </c>
      <c r="I12780" t="s">
        <v>20</v>
      </c>
      <c r="J12780" t="s">
        <v>15863</v>
      </c>
      <c r="K12780" t="s">
        <v>210</v>
      </c>
      <c r="L12780" s="2">
        <v>0.45833333333333331</v>
      </c>
      <c r="M12780" s="2"/>
      <c r="N12780" s="1">
        <v>46247</v>
      </c>
      <c r="O12780" t="s">
        <v>144</v>
      </c>
      <c r="S12780" t="s">
        <v>18994</v>
      </c>
      <c r="T12780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2780" s="5">
        <f>WEEKNUM(Shipment_Data[[#This Row],[DATE]],2)</f>
        <v>33</v>
      </c>
      <c r="V12780" s="6">
        <f>SUBTOTAL(103,Shipment_Data[[#This Row],[DATE]])</f>
        <v>1</v>
      </c>
      <c r="W1278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781" spans="1:23" x14ac:dyDescent="0.25">
      <c r="A12781" s="1">
        <v>46247</v>
      </c>
      <c r="B12781" t="s">
        <v>2974</v>
      </c>
      <c r="C12781" t="s">
        <v>15727</v>
      </c>
      <c r="D12781" t="s">
        <v>18266</v>
      </c>
      <c r="E12781">
        <v>1</v>
      </c>
      <c r="F12781" t="s">
        <v>15108</v>
      </c>
      <c r="G12781">
        <v>157289</v>
      </c>
      <c r="H12781" s="7">
        <v>101100</v>
      </c>
      <c r="I12781" t="s">
        <v>20</v>
      </c>
      <c r="J12781" t="s">
        <v>15863</v>
      </c>
      <c r="K12781" t="s">
        <v>210</v>
      </c>
      <c r="L12781" s="2">
        <v>0.45833333333333331</v>
      </c>
      <c r="M12781" s="2"/>
      <c r="N12781" s="1">
        <v>46247</v>
      </c>
      <c r="O12781" t="s">
        <v>144</v>
      </c>
      <c r="S12781" t="s">
        <v>18994</v>
      </c>
      <c r="T12781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2781" s="5">
        <f>WEEKNUM(Shipment_Data[[#This Row],[DATE]],2)</f>
        <v>33</v>
      </c>
      <c r="V12781" s="6">
        <f>SUBTOTAL(103,Shipment_Data[[#This Row],[DATE]])</f>
        <v>1</v>
      </c>
      <c r="W1278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782" spans="1:23" x14ac:dyDescent="0.25">
      <c r="A12782" s="1">
        <v>46247</v>
      </c>
      <c r="B12782" t="s">
        <v>7271</v>
      </c>
      <c r="C12782" t="s">
        <v>15727</v>
      </c>
      <c r="D12782" t="s">
        <v>18267</v>
      </c>
      <c r="E12782">
        <v>1</v>
      </c>
      <c r="F12782" t="s">
        <v>15709</v>
      </c>
      <c r="G12782">
        <v>157323</v>
      </c>
      <c r="H12782" s="7">
        <v>50650</v>
      </c>
      <c r="I12782" t="s">
        <v>20</v>
      </c>
      <c r="J12782" t="s">
        <v>15863</v>
      </c>
      <c r="K12782" t="s">
        <v>210</v>
      </c>
      <c r="L12782" s="2">
        <v>0.45833333333333331</v>
      </c>
      <c r="M12782" s="2"/>
      <c r="N12782" s="1">
        <v>46247</v>
      </c>
      <c r="O12782" t="s">
        <v>144</v>
      </c>
      <c r="S12782" t="s">
        <v>18994</v>
      </c>
      <c r="T12782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2782" s="5">
        <f>WEEKNUM(Shipment_Data[[#This Row],[DATE]],2)</f>
        <v>33</v>
      </c>
      <c r="V12782" s="6">
        <f>SUBTOTAL(103,Shipment_Data[[#This Row],[DATE]])</f>
        <v>1</v>
      </c>
      <c r="W1278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783" spans="1:23" x14ac:dyDescent="0.25">
      <c r="A12783" s="1">
        <v>46247</v>
      </c>
      <c r="B12783" t="s">
        <v>7271</v>
      </c>
      <c r="C12783" t="s">
        <v>15727</v>
      </c>
      <c r="D12783" t="s">
        <v>18268</v>
      </c>
      <c r="E12783">
        <v>1</v>
      </c>
      <c r="F12783" t="s">
        <v>15709</v>
      </c>
      <c r="G12783">
        <v>157332</v>
      </c>
      <c r="H12783" s="7">
        <v>26141.96</v>
      </c>
      <c r="I12783" t="s">
        <v>20</v>
      </c>
      <c r="J12783" t="s">
        <v>15863</v>
      </c>
      <c r="K12783" t="s">
        <v>210</v>
      </c>
      <c r="L12783" s="2">
        <v>0.45833333333333331</v>
      </c>
      <c r="M12783" s="2"/>
      <c r="N12783" s="1">
        <v>46247</v>
      </c>
      <c r="O12783" t="s">
        <v>144</v>
      </c>
      <c r="S12783" t="s">
        <v>18994</v>
      </c>
      <c r="T12783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2783" s="5">
        <f>WEEKNUM(Shipment_Data[[#This Row],[DATE]],2)</f>
        <v>33</v>
      </c>
      <c r="V12783" s="6">
        <f>SUBTOTAL(103,Shipment_Data[[#This Row],[DATE]])</f>
        <v>1</v>
      </c>
      <c r="W1278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784" spans="1:23" x14ac:dyDescent="0.25">
      <c r="A12784" s="1">
        <v>46247</v>
      </c>
      <c r="B12784" t="s">
        <v>1560</v>
      </c>
      <c r="C12784" t="s">
        <v>15727</v>
      </c>
      <c r="D12784" t="s">
        <v>18269</v>
      </c>
      <c r="E12784">
        <v>1</v>
      </c>
      <c r="F12784" t="s">
        <v>15108</v>
      </c>
      <c r="G12784">
        <v>157333</v>
      </c>
      <c r="H12784" s="7">
        <v>383420</v>
      </c>
      <c r="I12784" t="s">
        <v>20</v>
      </c>
      <c r="J12784" t="s">
        <v>15863</v>
      </c>
      <c r="K12784" t="s">
        <v>210</v>
      </c>
      <c r="L12784" s="2">
        <v>0.45833333333333331</v>
      </c>
      <c r="M12784" s="2"/>
      <c r="N12784" s="1">
        <v>46247</v>
      </c>
      <c r="O12784" t="s">
        <v>144</v>
      </c>
      <c r="S12784" t="s">
        <v>18994</v>
      </c>
      <c r="T12784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2784" s="5">
        <f>WEEKNUM(Shipment_Data[[#This Row],[DATE]],2)</f>
        <v>33</v>
      </c>
      <c r="V12784" s="6">
        <f>SUBTOTAL(103,Shipment_Data[[#This Row],[DATE]])</f>
        <v>1</v>
      </c>
      <c r="W1278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785" spans="1:23" x14ac:dyDescent="0.25">
      <c r="A12785" s="1">
        <v>46247</v>
      </c>
      <c r="B12785" t="s">
        <v>18270</v>
      </c>
      <c r="C12785" t="s">
        <v>15727</v>
      </c>
      <c r="D12785" t="s">
        <v>18271</v>
      </c>
      <c r="E12785">
        <v>2</v>
      </c>
      <c r="F12785" t="s">
        <v>15108</v>
      </c>
      <c r="G12785">
        <v>157360</v>
      </c>
      <c r="H12785" s="7">
        <v>460134.17</v>
      </c>
      <c r="I12785" t="s">
        <v>20</v>
      </c>
      <c r="J12785" t="s">
        <v>14556</v>
      </c>
      <c r="K12785" t="s">
        <v>58</v>
      </c>
      <c r="L12785" s="2">
        <v>0.45833333333333331</v>
      </c>
      <c r="M12785" s="2"/>
      <c r="N12785" s="1">
        <v>46247</v>
      </c>
      <c r="O12785" t="s">
        <v>144</v>
      </c>
      <c r="S12785" t="s">
        <v>18994</v>
      </c>
      <c r="T12785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2785" s="5">
        <f>WEEKNUM(Shipment_Data[[#This Row],[DATE]],2)</f>
        <v>33</v>
      </c>
      <c r="V12785" s="6">
        <f>SUBTOTAL(103,Shipment_Data[[#This Row],[DATE]])</f>
        <v>1</v>
      </c>
      <c r="W1278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786" spans="1:23" x14ac:dyDescent="0.25">
      <c r="A12786" s="1">
        <v>46247</v>
      </c>
      <c r="B12786" t="s">
        <v>12315</v>
      </c>
      <c r="C12786" t="s">
        <v>15727</v>
      </c>
      <c r="D12786" t="s">
        <v>18272</v>
      </c>
      <c r="E12786">
        <v>2</v>
      </c>
      <c r="F12786" t="s">
        <v>15108</v>
      </c>
      <c r="G12786">
        <v>157342</v>
      </c>
      <c r="H12786" s="7">
        <v>484242.18</v>
      </c>
      <c r="I12786" t="s">
        <v>20</v>
      </c>
      <c r="J12786" t="s">
        <v>97</v>
      </c>
      <c r="K12786" t="s">
        <v>98</v>
      </c>
      <c r="L12786" s="2">
        <v>0.5</v>
      </c>
      <c r="M12786" s="2"/>
      <c r="N12786" s="1">
        <v>46247</v>
      </c>
      <c r="O12786" t="s">
        <v>144</v>
      </c>
      <c r="S12786" t="s">
        <v>18994</v>
      </c>
      <c r="T12786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2786" s="5">
        <f>WEEKNUM(Shipment_Data[[#This Row],[DATE]],2)</f>
        <v>33</v>
      </c>
      <c r="V12786" s="6">
        <f>SUBTOTAL(103,Shipment_Data[[#This Row],[DATE]])</f>
        <v>1</v>
      </c>
      <c r="W1278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787" spans="1:23" x14ac:dyDescent="0.25">
      <c r="A12787" s="1">
        <v>46247</v>
      </c>
      <c r="B12787" t="s">
        <v>18273</v>
      </c>
      <c r="C12787" t="s">
        <v>15859</v>
      </c>
      <c r="D12787" t="s">
        <v>18274</v>
      </c>
      <c r="E12787">
        <v>1</v>
      </c>
      <c r="F12787" t="s">
        <v>15108</v>
      </c>
      <c r="G12787">
        <v>3649</v>
      </c>
      <c r="H12787" s="7">
        <v>234000</v>
      </c>
      <c r="I12787" t="s">
        <v>20</v>
      </c>
      <c r="J12787" t="s">
        <v>97</v>
      </c>
      <c r="K12787" t="s">
        <v>98</v>
      </c>
      <c r="L12787" s="2">
        <v>0.5</v>
      </c>
      <c r="M12787" s="2"/>
      <c r="N12787" s="1">
        <v>46247</v>
      </c>
      <c r="O12787" t="s">
        <v>144</v>
      </c>
      <c r="S12787" t="s">
        <v>18994</v>
      </c>
      <c r="T12787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2787" s="5">
        <f>WEEKNUM(Shipment_Data[[#This Row],[DATE]],2)</f>
        <v>33</v>
      </c>
      <c r="V12787" s="6">
        <f>SUBTOTAL(103,Shipment_Data[[#This Row],[DATE]])</f>
        <v>1</v>
      </c>
      <c r="W1278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788" spans="1:23" x14ac:dyDescent="0.25">
      <c r="A12788" s="1">
        <v>46247</v>
      </c>
      <c r="B12788" t="s">
        <v>9525</v>
      </c>
      <c r="C12788" t="s">
        <v>15727</v>
      </c>
      <c r="D12788" t="s">
        <v>18275</v>
      </c>
      <c r="E12788">
        <v>1</v>
      </c>
      <c r="F12788" t="s">
        <v>15108</v>
      </c>
      <c r="G12788">
        <v>157374</v>
      </c>
      <c r="H12788" s="7">
        <v>177487</v>
      </c>
      <c r="I12788" t="s">
        <v>20</v>
      </c>
      <c r="J12788" t="s">
        <v>97</v>
      </c>
      <c r="K12788" t="s">
        <v>98</v>
      </c>
      <c r="L12788" s="2">
        <v>0.5</v>
      </c>
      <c r="M12788" s="2"/>
      <c r="N12788" s="1">
        <v>46247</v>
      </c>
      <c r="O12788" t="s">
        <v>144</v>
      </c>
      <c r="S12788" t="s">
        <v>18994</v>
      </c>
      <c r="T12788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2788" s="5">
        <f>WEEKNUM(Shipment_Data[[#This Row],[DATE]],2)</f>
        <v>33</v>
      </c>
      <c r="V12788" s="6">
        <f>SUBTOTAL(103,Shipment_Data[[#This Row],[DATE]])</f>
        <v>1</v>
      </c>
      <c r="W1278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789" spans="1:23" x14ac:dyDescent="0.25">
      <c r="A12789" s="1">
        <v>46247</v>
      </c>
      <c r="B12789" t="s">
        <v>9525</v>
      </c>
      <c r="C12789" t="s">
        <v>15727</v>
      </c>
      <c r="D12789" t="s">
        <v>18276</v>
      </c>
      <c r="E12789">
        <v>5</v>
      </c>
      <c r="F12789" t="s">
        <v>15108</v>
      </c>
      <c r="G12789">
        <v>157103</v>
      </c>
      <c r="H12789" s="7">
        <v>5466067.54</v>
      </c>
      <c r="I12789" t="s">
        <v>20</v>
      </c>
      <c r="J12789" t="s">
        <v>97</v>
      </c>
      <c r="K12789" t="s">
        <v>98</v>
      </c>
      <c r="L12789" s="2">
        <v>0.5</v>
      </c>
      <c r="M12789" s="2"/>
      <c r="N12789" s="1">
        <v>46247</v>
      </c>
      <c r="O12789" t="s">
        <v>144</v>
      </c>
      <c r="S12789" t="s">
        <v>18994</v>
      </c>
      <c r="T12789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2789" s="5">
        <f>WEEKNUM(Shipment_Data[[#This Row],[DATE]],2)</f>
        <v>33</v>
      </c>
      <c r="V12789" s="6">
        <f>SUBTOTAL(103,Shipment_Data[[#This Row],[DATE]])</f>
        <v>1</v>
      </c>
      <c r="W1278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790" spans="1:23" x14ac:dyDescent="0.25">
      <c r="A12790" s="1">
        <v>46247</v>
      </c>
      <c r="B12790" t="s">
        <v>1176</v>
      </c>
      <c r="C12790" t="s">
        <v>15727</v>
      </c>
      <c r="D12790" t="s">
        <v>18277</v>
      </c>
      <c r="E12790">
        <v>4</v>
      </c>
      <c r="F12790" t="s">
        <v>15108</v>
      </c>
      <c r="G12790">
        <v>157272</v>
      </c>
      <c r="H12790" s="7">
        <v>435152.3</v>
      </c>
      <c r="I12790" t="s">
        <v>20</v>
      </c>
      <c r="J12790" t="s">
        <v>15876</v>
      </c>
      <c r="K12790" t="s">
        <v>604</v>
      </c>
      <c r="L12790" s="2">
        <v>0.5</v>
      </c>
      <c r="M12790" s="2"/>
      <c r="N12790" s="1">
        <v>46247</v>
      </c>
      <c r="O12790" t="s">
        <v>144</v>
      </c>
      <c r="S12790" t="s">
        <v>18994</v>
      </c>
      <c r="T12790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2790" s="5">
        <f>WEEKNUM(Shipment_Data[[#This Row],[DATE]],2)</f>
        <v>33</v>
      </c>
      <c r="V12790" s="6">
        <f>SUBTOTAL(103,Shipment_Data[[#This Row],[DATE]])</f>
        <v>1</v>
      </c>
      <c r="W1279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791" spans="1:23" x14ac:dyDescent="0.25">
      <c r="A12791" s="1">
        <v>46247</v>
      </c>
      <c r="B12791" t="s">
        <v>2419</v>
      </c>
      <c r="C12791" t="s">
        <v>15727</v>
      </c>
      <c r="D12791" t="s">
        <v>18278</v>
      </c>
      <c r="E12791">
        <v>1</v>
      </c>
      <c r="F12791" t="s">
        <v>15108</v>
      </c>
      <c r="G12791">
        <v>157249</v>
      </c>
      <c r="H12791" s="7">
        <v>241000</v>
      </c>
      <c r="I12791" t="s">
        <v>20</v>
      </c>
      <c r="J12791" t="s">
        <v>16017</v>
      </c>
      <c r="K12791" t="s">
        <v>248</v>
      </c>
      <c r="L12791" s="2">
        <v>0.625</v>
      </c>
      <c r="M12791" s="2"/>
      <c r="N12791" s="1">
        <v>46247</v>
      </c>
      <c r="O12791" t="s">
        <v>144</v>
      </c>
      <c r="S12791" t="s">
        <v>18994</v>
      </c>
      <c r="T12791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2791" s="5">
        <f>WEEKNUM(Shipment_Data[[#This Row],[DATE]],2)</f>
        <v>33</v>
      </c>
      <c r="V12791" s="6">
        <f>SUBTOTAL(103,Shipment_Data[[#This Row],[DATE]])</f>
        <v>1</v>
      </c>
      <c r="W1279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792" spans="1:23" x14ac:dyDescent="0.25">
      <c r="A12792" s="1">
        <v>46247</v>
      </c>
      <c r="B12792" t="s">
        <v>18279</v>
      </c>
      <c r="C12792" t="s">
        <v>15727</v>
      </c>
      <c r="D12792" t="s">
        <v>18280</v>
      </c>
      <c r="E12792">
        <v>9</v>
      </c>
      <c r="F12792" t="s">
        <v>15108</v>
      </c>
      <c r="G12792">
        <v>157278</v>
      </c>
      <c r="H12792" s="7">
        <v>3800146.74</v>
      </c>
      <c r="I12792" t="s">
        <v>20</v>
      </c>
      <c r="J12792" t="s">
        <v>15876</v>
      </c>
      <c r="K12792" t="s">
        <v>604</v>
      </c>
      <c r="L12792" s="2">
        <v>0.5</v>
      </c>
      <c r="M12792" s="2"/>
      <c r="N12792" s="1">
        <v>46247</v>
      </c>
      <c r="O12792" t="s">
        <v>144</v>
      </c>
      <c r="S12792" t="s">
        <v>18994</v>
      </c>
      <c r="T12792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2792" s="5">
        <f>WEEKNUM(Shipment_Data[[#This Row],[DATE]],2)</f>
        <v>33</v>
      </c>
      <c r="V12792" s="6">
        <f>SUBTOTAL(103,Shipment_Data[[#This Row],[DATE]])</f>
        <v>1</v>
      </c>
      <c r="W1279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793" spans="1:23" x14ac:dyDescent="0.25">
      <c r="A12793" s="1">
        <v>46247</v>
      </c>
      <c r="B12793" t="s">
        <v>17192</v>
      </c>
      <c r="C12793" t="s">
        <v>15727</v>
      </c>
      <c r="D12793" t="s">
        <v>18281</v>
      </c>
      <c r="E12793">
        <v>1</v>
      </c>
      <c r="F12793" t="s">
        <v>15709</v>
      </c>
      <c r="G12793">
        <v>157208</v>
      </c>
      <c r="H12793" s="7">
        <v>33600</v>
      </c>
      <c r="I12793" t="s">
        <v>20</v>
      </c>
      <c r="J12793" t="s">
        <v>16017</v>
      </c>
      <c r="K12793" t="s">
        <v>248</v>
      </c>
      <c r="L12793" s="2">
        <v>0.625</v>
      </c>
      <c r="M12793" s="2"/>
      <c r="N12793" s="1">
        <v>46247</v>
      </c>
      <c r="O12793" t="s">
        <v>144</v>
      </c>
      <c r="S12793" t="s">
        <v>18994</v>
      </c>
      <c r="T12793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2793" s="5">
        <f>WEEKNUM(Shipment_Data[[#This Row],[DATE]],2)</f>
        <v>33</v>
      </c>
      <c r="V12793" s="6">
        <f>SUBTOTAL(103,Shipment_Data[[#This Row],[DATE]])</f>
        <v>1</v>
      </c>
      <c r="W1279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794" spans="1:23" x14ac:dyDescent="0.25">
      <c r="A12794" s="1">
        <v>46247</v>
      </c>
      <c r="B12794" t="s">
        <v>12159</v>
      </c>
      <c r="C12794" t="s">
        <v>15727</v>
      </c>
      <c r="D12794" t="s">
        <v>18282</v>
      </c>
      <c r="E12794">
        <v>1</v>
      </c>
      <c r="F12794" t="s">
        <v>15108</v>
      </c>
      <c r="G12794">
        <v>157343</v>
      </c>
      <c r="H12794" s="7">
        <v>101696</v>
      </c>
      <c r="I12794" t="s">
        <v>20</v>
      </c>
      <c r="J12794" t="s">
        <v>14674</v>
      </c>
      <c r="K12794" t="s">
        <v>288</v>
      </c>
      <c r="L12794" s="2">
        <v>0.54166666666666663</v>
      </c>
      <c r="M12794" s="2"/>
      <c r="N12794" s="1">
        <v>46247</v>
      </c>
      <c r="O12794" t="s">
        <v>144</v>
      </c>
      <c r="S12794" t="s">
        <v>18994</v>
      </c>
      <c r="T12794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2794" s="5">
        <f>WEEKNUM(Shipment_Data[[#This Row],[DATE]],2)</f>
        <v>33</v>
      </c>
      <c r="V12794" s="6">
        <f>SUBTOTAL(103,Shipment_Data[[#This Row],[DATE]])</f>
        <v>1</v>
      </c>
      <c r="W1279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795" spans="1:23" x14ac:dyDescent="0.25">
      <c r="A12795" s="1">
        <v>46247</v>
      </c>
      <c r="B12795" t="s">
        <v>12159</v>
      </c>
      <c r="C12795" t="s">
        <v>15727</v>
      </c>
      <c r="D12795" t="s">
        <v>18283</v>
      </c>
      <c r="E12795">
        <v>1</v>
      </c>
      <c r="F12795" t="s">
        <v>15108</v>
      </c>
      <c r="G12795">
        <v>157349</v>
      </c>
      <c r="H12795" s="7">
        <v>96320</v>
      </c>
      <c r="I12795" t="s">
        <v>20</v>
      </c>
      <c r="J12795" t="s">
        <v>14674</v>
      </c>
      <c r="K12795" t="s">
        <v>288</v>
      </c>
      <c r="L12795" s="2">
        <v>0.54166666666666663</v>
      </c>
      <c r="M12795" s="2"/>
      <c r="N12795" s="1">
        <v>46247</v>
      </c>
      <c r="O12795" t="s">
        <v>144</v>
      </c>
      <c r="S12795" t="s">
        <v>18994</v>
      </c>
      <c r="T12795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2795" s="5">
        <f>WEEKNUM(Shipment_Data[[#This Row],[DATE]],2)</f>
        <v>33</v>
      </c>
      <c r="V12795" s="6">
        <f>SUBTOTAL(103,Shipment_Data[[#This Row],[DATE]])</f>
        <v>1</v>
      </c>
      <c r="W1279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796" spans="1:23" x14ac:dyDescent="0.25">
      <c r="A12796" s="1">
        <v>46247</v>
      </c>
      <c r="B12796" t="s">
        <v>5605</v>
      </c>
      <c r="C12796" t="s">
        <v>15727</v>
      </c>
      <c r="D12796" t="s">
        <v>18284</v>
      </c>
      <c r="E12796">
        <v>1</v>
      </c>
      <c r="F12796" t="s">
        <v>15108</v>
      </c>
      <c r="G12796">
        <v>157353</v>
      </c>
      <c r="H12796" s="7">
        <v>252750</v>
      </c>
      <c r="I12796" t="s">
        <v>20</v>
      </c>
      <c r="J12796" t="s">
        <v>14674</v>
      </c>
      <c r="K12796" t="s">
        <v>288</v>
      </c>
      <c r="L12796" s="2">
        <v>0.54166666666666663</v>
      </c>
      <c r="M12796" s="2"/>
      <c r="N12796" s="1">
        <v>46247</v>
      </c>
      <c r="O12796" t="s">
        <v>144</v>
      </c>
      <c r="S12796" t="s">
        <v>18994</v>
      </c>
      <c r="T12796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2796" s="5">
        <f>WEEKNUM(Shipment_Data[[#This Row],[DATE]],2)</f>
        <v>33</v>
      </c>
      <c r="V12796" s="6">
        <f>SUBTOTAL(103,Shipment_Data[[#This Row],[DATE]])</f>
        <v>1</v>
      </c>
      <c r="W1279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797" spans="1:23" x14ac:dyDescent="0.25">
      <c r="A12797" s="1">
        <v>46247</v>
      </c>
      <c r="B12797" t="s">
        <v>1604</v>
      </c>
      <c r="C12797" t="s">
        <v>15727</v>
      </c>
      <c r="D12797" t="s">
        <v>18285</v>
      </c>
      <c r="E12797">
        <v>1</v>
      </c>
      <c r="F12797" t="s">
        <v>15709</v>
      </c>
      <c r="G12797">
        <v>157344</v>
      </c>
      <c r="H12797" s="7">
        <v>1608</v>
      </c>
      <c r="I12797" t="s">
        <v>20</v>
      </c>
      <c r="J12797" t="s">
        <v>14674</v>
      </c>
      <c r="K12797" t="s">
        <v>288</v>
      </c>
      <c r="L12797" s="2">
        <v>0.54166666666666663</v>
      </c>
      <c r="M12797" s="2"/>
      <c r="N12797" s="1">
        <v>46247</v>
      </c>
      <c r="O12797" t="s">
        <v>144</v>
      </c>
      <c r="S12797" t="s">
        <v>18994</v>
      </c>
      <c r="T12797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2797" s="5">
        <f>WEEKNUM(Shipment_Data[[#This Row],[DATE]],2)</f>
        <v>33</v>
      </c>
      <c r="V12797" s="6">
        <f>SUBTOTAL(103,Shipment_Data[[#This Row],[DATE]])</f>
        <v>1</v>
      </c>
      <c r="W1279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798" spans="1:23" x14ac:dyDescent="0.25">
      <c r="A12798" s="1">
        <v>46247</v>
      </c>
      <c r="B12798" t="s">
        <v>285</v>
      </c>
      <c r="C12798" t="s">
        <v>15727</v>
      </c>
      <c r="D12798" t="s">
        <v>18286</v>
      </c>
      <c r="E12798">
        <v>1</v>
      </c>
      <c r="F12798" t="s">
        <v>15108</v>
      </c>
      <c r="G12798">
        <v>157428</v>
      </c>
      <c r="H12798" s="7">
        <v>1041.5999999999999</v>
      </c>
      <c r="I12798" t="s">
        <v>20</v>
      </c>
      <c r="J12798" t="s">
        <v>204</v>
      </c>
      <c r="K12798" t="s">
        <v>14988</v>
      </c>
      <c r="L12798" s="2">
        <v>0.52083333333333337</v>
      </c>
      <c r="M12798" s="2">
        <v>0.52083333333333337</v>
      </c>
      <c r="N12798" s="1">
        <v>46247</v>
      </c>
      <c r="O12798" t="s">
        <v>23</v>
      </c>
      <c r="S12798" t="s">
        <v>18994</v>
      </c>
      <c r="T12798" s="3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>0</v>
      </c>
      <c r="U12798" s="5">
        <f>WEEKNUM(Shipment_Data[[#This Row],[DATE]],2)</f>
        <v>33</v>
      </c>
      <c r="V12798" s="6">
        <f>SUBTOTAL(103,Shipment_Data[[#This Row],[DATE]])</f>
        <v>1</v>
      </c>
      <c r="W1279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799" spans="1:23" x14ac:dyDescent="0.25">
      <c r="A12799" s="1">
        <v>46247</v>
      </c>
      <c r="B12799" t="s">
        <v>1199</v>
      </c>
      <c r="C12799" t="s">
        <v>15727</v>
      </c>
      <c r="D12799" t="s">
        <v>18287</v>
      </c>
      <c r="E12799">
        <v>1</v>
      </c>
      <c r="F12799" t="s">
        <v>15108</v>
      </c>
      <c r="G12799">
        <v>157347</v>
      </c>
      <c r="H12799" s="7">
        <v>17939.7</v>
      </c>
      <c r="I12799" t="s">
        <v>20</v>
      </c>
      <c r="J12799" t="s">
        <v>14674</v>
      </c>
      <c r="K12799" t="s">
        <v>288</v>
      </c>
      <c r="L12799" s="2">
        <v>0.54166666666666663</v>
      </c>
      <c r="M12799" s="2"/>
      <c r="N12799" s="1">
        <v>46247</v>
      </c>
      <c r="O12799" t="s">
        <v>144</v>
      </c>
      <c r="S12799" t="s">
        <v>18994</v>
      </c>
      <c r="T12799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2799" s="5">
        <f>WEEKNUM(Shipment_Data[[#This Row],[DATE]],2)</f>
        <v>33</v>
      </c>
      <c r="V12799" s="6">
        <f>SUBTOTAL(103,Shipment_Data[[#This Row],[DATE]])</f>
        <v>1</v>
      </c>
      <c r="W1279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800" spans="1:23" x14ac:dyDescent="0.25">
      <c r="A12800" s="1">
        <v>46247</v>
      </c>
      <c r="B12800" t="s">
        <v>18288</v>
      </c>
      <c r="C12800" t="s">
        <v>15727</v>
      </c>
      <c r="D12800" t="s">
        <v>18289</v>
      </c>
      <c r="E12800">
        <v>1</v>
      </c>
      <c r="F12800" t="s">
        <v>15108</v>
      </c>
      <c r="G12800">
        <v>157336</v>
      </c>
      <c r="H12800" s="7">
        <v>105720</v>
      </c>
      <c r="I12800" t="s">
        <v>20</v>
      </c>
      <c r="J12800" t="s">
        <v>14674</v>
      </c>
      <c r="K12800" t="s">
        <v>288</v>
      </c>
      <c r="L12800" s="2"/>
      <c r="M12800" s="2"/>
      <c r="N12800" s="1">
        <v>46247</v>
      </c>
      <c r="O12800" t="s">
        <v>6859</v>
      </c>
      <c r="S12800" t="s">
        <v>18994</v>
      </c>
      <c r="T12800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2800" s="5">
        <f>WEEKNUM(Shipment_Data[[#This Row],[DATE]],2)</f>
        <v>33</v>
      </c>
      <c r="V12800" s="6">
        <f>SUBTOTAL(103,Shipment_Data[[#This Row],[DATE]])</f>
        <v>1</v>
      </c>
      <c r="W1280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801" spans="1:23" x14ac:dyDescent="0.25">
      <c r="A12801" s="1">
        <v>46247</v>
      </c>
      <c r="B12801" t="s">
        <v>628</v>
      </c>
      <c r="C12801" t="s">
        <v>15727</v>
      </c>
      <c r="D12801" t="s">
        <v>18290</v>
      </c>
      <c r="E12801">
        <v>9</v>
      </c>
      <c r="F12801" t="s">
        <v>15108</v>
      </c>
      <c r="G12801">
        <v>157285</v>
      </c>
      <c r="H12801" s="7">
        <v>3606906.09</v>
      </c>
      <c r="I12801" t="s">
        <v>20</v>
      </c>
      <c r="J12801" t="s">
        <v>15876</v>
      </c>
      <c r="K12801" t="s">
        <v>604</v>
      </c>
      <c r="L12801" s="2"/>
      <c r="M12801" s="2"/>
      <c r="N12801" s="1">
        <v>46247</v>
      </c>
      <c r="O12801" t="s">
        <v>6859</v>
      </c>
      <c r="S12801" t="s">
        <v>18994</v>
      </c>
      <c r="T12801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2801" s="5">
        <f>WEEKNUM(Shipment_Data[[#This Row],[DATE]],2)</f>
        <v>33</v>
      </c>
      <c r="V12801" s="6">
        <f>SUBTOTAL(103,Shipment_Data[[#This Row],[DATE]])</f>
        <v>1</v>
      </c>
      <c r="W1280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802" spans="1:23" x14ac:dyDescent="0.25">
      <c r="A12802" s="1">
        <v>46247</v>
      </c>
      <c r="B12802" t="s">
        <v>888</v>
      </c>
      <c r="C12802" t="s">
        <v>15727</v>
      </c>
      <c r="D12802" t="s">
        <v>18291</v>
      </c>
      <c r="E12802">
        <v>1</v>
      </c>
      <c r="F12802" t="s">
        <v>15108</v>
      </c>
      <c r="G12802" t="s">
        <v>18292</v>
      </c>
      <c r="H12802" s="7">
        <v>630560</v>
      </c>
      <c r="I12802" t="s">
        <v>20</v>
      </c>
      <c r="J12802" t="s">
        <v>15876</v>
      </c>
      <c r="K12802" t="s">
        <v>604</v>
      </c>
      <c r="L12802" s="2"/>
      <c r="M12802" s="2"/>
      <c r="N12802" s="1">
        <v>46247</v>
      </c>
      <c r="O12802" t="s">
        <v>6859</v>
      </c>
      <c r="S12802" t="s">
        <v>18994</v>
      </c>
      <c r="T12802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2802" s="5">
        <f>WEEKNUM(Shipment_Data[[#This Row],[DATE]],2)</f>
        <v>33</v>
      </c>
      <c r="V12802" s="6">
        <f>SUBTOTAL(103,Shipment_Data[[#This Row],[DATE]])</f>
        <v>1</v>
      </c>
      <c r="W1280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803" spans="1:23" x14ac:dyDescent="0.25">
      <c r="A12803" s="1">
        <v>46247</v>
      </c>
      <c r="B12803" t="s">
        <v>11008</v>
      </c>
      <c r="C12803" t="s">
        <v>15727</v>
      </c>
      <c r="D12803" t="s">
        <v>18293</v>
      </c>
      <c r="E12803">
        <v>1</v>
      </c>
      <c r="F12803" t="s">
        <v>15108</v>
      </c>
      <c r="G12803">
        <v>157327</v>
      </c>
      <c r="H12803" s="7">
        <v>100027.48</v>
      </c>
      <c r="I12803" t="s">
        <v>20</v>
      </c>
      <c r="J12803" t="s">
        <v>15815</v>
      </c>
      <c r="K12803" t="s">
        <v>106</v>
      </c>
      <c r="L12803" s="2"/>
      <c r="M12803" s="2"/>
      <c r="N12803" s="1">
        <v>46247</v>
      </c>
      <c r="O12803" t="s">
        <v>6859</v>
      </c>
      <c r="S12803" t="s">
        <v>18994</v>
      </c>
      <c r="T12803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2803" s="5">
        <f>WEEKNUM(Shipment_Data[[#This Row],[DATE]],2)</f>
        <v>33</v>
      </c>
      <c r="V12803" s="6">
        <f>SUBTOTAL(103,Shipment_Data[[#This Row],[DATE]])</f>
        <v>1</v>
      </c>
      <c r="W1280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804" spans="1:23" x14ac:dyDescent="0.25">
      <c r="A12804" s="1">
        <v>46247</v>
      </c>
      <c r="B12804" t="s">
        <v>6348</v>
      </c>
      <c r="C12804" t="s">
        <v>15727</v>
      </c>
      <c r="D12804" t="s">
        <v>18294</v>
      </c>
      <c r="E12804">
        <v>1</v>
      </c>
      <c r="F12804" t="s">
        <v>15108</v>
      </c>
      <c r="G12804">
        <v>157328</v>
      </c>
      <c r="H12804" s="7">
        <v>136787.98000000001</v>
      </c>
      <c r="I12804" t="s">
        <v>20</v>
      </c>
      <c r="J12804" t="s">
        <v>15815</v>
      </c>
      <c r="K12804" t="s">
        <v>106</v>
      </c>
      <c r="L12804" s="2"/>
      <c r="M12804" s="2"/>
      <c r="N12804" s="1">
        <v>46247</v>
      </c>
      <c r="O12804" t="s">
        <v>6859</v>
      </c>
      <c r="S12804" t="s">
        <v>18994</v>
      </c>
      <c r="T12804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2804" s="5">
        <f>WEEKNUM(Shipment_Data[[#This Row],[DATE]],2)</f>
        <v>33</v>
      </c>
      <c r="V12804" s="6">
        <f>SUBTOTAL(103,Shipment_Data[[#This Row],[DATE]])</f>
        <v>1</v>
      </c>
      <c r="W1280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805" spans="1:23" x14ac:dyDescent="0.25">
      <c r="A12805" s="1">
        <v>46247</v>
      </c>
      <c r="B12805" t="s">
        <v>2873</v>
      </c>
      <c r="C12805" t="s">
        <v>15727</v>
      </c>
      <c r="D12805" t="s">
        <v>18295</v>
      </c>
      <c r="E12805">
        <v>1</v>
      </c>
      <c r="F12805" t="s">
        <v>15853</v>
      </c>
      <c r="G12805">
        <v>157346</v>
      </c>
      <c r="H12805" s="7">
        <v>75182</v>
      </c>
      <c r="I12805" t="s">
        <v>20</v>
      </c>
      <c r="J12805" t="s">
        <v>15815</v>
      </c>
      <c r="K12805" t="s">
        <v>106</v>
      </c>
      <c r="L12805" s="2"/>
      <c r="M12805" s="2"/>
      <c r="N12805" s="1">
        <v>46247</v>
      </c>
      <c r="O12805" t="s">
        <v>6859</v>
      </c>
      <c r="S12805" t="s">
        <v>18994</v>
      </c>
      <c r="T12805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2805" s="5">
        <f>WEEKNUM(Shipment_Data[[#This Row],[DATE]],2)</f>
        <v>33</v>
      </c>
      <c r="V12805" s="6">
        <f>SUBTOTAL(103,Shipment_Data[[#This Row],[DATE]])</f>
        <v>1</v>
      </c>
      <c r="W1280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806" spans="1:23" x14ac:dyDescent="0.25">
      <c r="A12806" s="1">
        <v>46247</v>
      </c>
      <c r="B12806" t="s">
        <v>1987</v>
      </c>
      <c r="C12806" t="s">
        <v>15727</v>
      </c>
      <c r="D12806" t="s">
        <v>18296</v>
      </c>
      <c r="E12806">
        <v>1</v>
      </c>
      <c r="F12806" t="s">
        <v>15108</v>
      </c>
      <c r="G12806">
        <v>157235</v>
      </c>
      <c r="H12806" s="7">
        <v>288623.58</v>
      </c>
      <c r="I12806" t="s">
        <v>20</v>
      </c>
      <c r="J12806" t="s">
        <v>15815</v>
      </c>
      <c r="K12806" t="s">
        <v>106</v>
      </c>
      <c r="L12806" s="2"/>
      <c r="M12806" s="2"/>
      <c r="N12806" s="1">
        <v>46247</v>
      </c>
      <c r="O12806" t="s">
        <v>6859</v>
      </c>
      <c r="S12806" t="s">
        <v>18994</v>
      </c>
      <c r="T12806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2806" s="5">
        <f>WEEKNUM(Shipment_Data[[#This Row],[DATE]],2)</f>
        <v>33</v>
      </c>
      <c r="V12806" s="6">
        <f>SUBTOTAL(103,Shipment_Data[[#This Row],[DATE]])</f>
        <v>1</v>
      </c>
      <c r="W1280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807" spans="1:23" x14ac:dyDescent="0.25">
      <c r="A12807" s="1">
        <v>46247</v>
      </c>
      <c r="B12807" t="s">
        <v>841</v>
      </c>
      <c r="C12807" t="s">
        <v>15727</v>
      </c>
      <c r="D12807" t="s">
        <v>18297</v>
      </c>
      <c r="E12807">
        <v>1</v>
      </c>
      <c r="F12807" t="s">
        <v>15709</v>
      </c>
      <c r="G12807">
        <v>157370</v>
      </c>
      <c r="H12807" s="7">
        <v>22659.599999999999</v>
      </c>
      <c r="I12807" t="s">
        <v>20</v>
      </c>
      <c r="J12807" t="s">
        <v>15815</v>
      </c>
      <c r="K12807" t="s">
        <v>106</v>
      </c>
      <c r="L12807" s="2"/>
      <c r="M12807" s="2"/>
      <c r="N12807" s="1">
        <v>46247</v>
      </c>
      <c r="O12807" t="s">
        <v>6859</v>
      </c>
      <c r="S12807" t="s">
        <v>18994</v>
      </c>
      <c r="T12807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2807" s="5">
        <f>WEEKNUM(Shipment_Data[[#This Row],[DATE]],2)</f>
        <v>33</v>
      </c>
      <c r="V12807" s="6">
        <f>SUBTOTAL(103,Shipment_Data[[#This Row],[DATE]])</f>
        <v>1</v>
      </c>
      <c r="W1280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808" spans="1:23" x14ac:dyDescent="0.25">
      <c r="A12808" s="1">
        <v>46247</v>
      </c>
      <c r="B12808" t="s">
        <v>549</v>
      </c>
      <c r="C12808" t="s">
        <v>15727</v>
      </c>
      <c r="D12808" t="s">
        <v>18298</v>
      </c>
      <c r="E12808">
        <v>1</v>
      </c>
      <c r="F12808" t="s">
        <v>15108</v>
      </c>
      <c r="G12808">
        <v>157345</v>
      </c>
      <c r="H12808" s="7">
        <v>159300.42000000001</v>
      </c>
      <c r="I12808" t="s">
        <v>20</v>
      </c>
      <c r="J12808" t="s">
        <v>170</v>
      </c>
      <c r="L12808" s="2"/>
      <c r="M12808" s="2"/>
      <c r="N12808" s="1">
        <v>46247</v>
      </c>
      <c r="O12808" t="s">
        <v>6859</v>
      </c>
      <c r="S12808" t="s">
        <v>18994</v>
      </c>
      <c r="T12808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2808" s="5">
        <f>WEEKNUM(Shipment_Data[[#This Row],[DATE]],2)</f>
        <v>33</v>
      </c>
      <c r="V12808" s="6">
        <f>SUBTOTAL(103,Shipment_Data[[#This Row],[DATE]])</f>
        <v>1</v>
      </c>
      <c r="W1280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809" spans="1:23" x14ac:dyDescent="0.25">
      <c r="A12809" s="1">
        <v>46247</v>
      </c>
      <c r="B12809" t="s">
        <v>18299</v>
      </c>
      <c r="C12809" t="s">
        <v>15727</v>
      </c>
      <c r="D12809" t="s">
        <v>18300</v>
      </c>
      <c r="E12809">
        <v>2</v>
      </c>
      <c r="F12809" t="s">
        <v>15108</v>
      </c>
      <c r="G12809">
        <v>157250</v>
      </c>
      <c r="H12809" s="7">
        <v>394942.34</v>
      </c>
      <c r="I12809" t="s">
        <v>20</v>
      </c>
      <c r="J12809" t="s">
        <v>15815</v>
      </c>
      <c r="K12809" t="s">
        <v>106</v>
      </c>
      <c r="L12809" s="2"/>
      <c r="M12809" s="2"/>
      <c r="N12809" s="1">
        <v>46247</v>
      </c>
      <c r="O12809" t="s">
        <v>6859</v>
      </c>
      <c r="S12809" t="s">
        <v>18994</v>
      </c>
      <c r="T12809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2809" s="5">
        <f>WEEKNUM(Shipment_Data[[#This Row],[DATE]],2)</f>
        <v>33</v>
      </c>
      <c r="V12809" s="6">
        <f>SUBTOTAL(103,Shipment_Data[[#This Row],[DATE]])</f>
        <v>1</v>
      </c>
      <c r="W1280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810" spans="1:23" x14ac:dyDescent="0.25">
      <c r="A12810" s="1">
        <v>46247</v>
      </c>
      <c r="B12810" t="s">
        <v>18299</v>
      </c>
      <c r="C12810" t="s">
        <v>15727</v>
      </c>
      <c r="D12810" t="s">
        <v>18301</v>
      </c>
      <c r="E12810">
        <v>1</v>
      </c>
      <c r="F12810" t="s">
        <v>15108</v>
      </c>
      <c r="G12810">
        <v>157373</v>
      </c>
      <c r="H12810" s="7">
        <v>28135.61</v>
      </c>
      <c r="I12810" t="s">
        <v>20</v>
      </c>
      <c r="J12810" t="s">
        <v>15815</v>
      </c>
      <c r="K12810" t="s">
        <v>106</v>
      </c>
      <c r="L12810" s="2"/>
      <c r="M12810" s="2"/>
      <c r="N12810" s="1">
        <v>46247</v>
      </c>
      <c r="O12810" t="s">
        <v>6859</v>
      </c>
      <c r="S12810" t="s">
        <v>18994</v>
      </c>
      <c r="T12810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2810" s="5">
        <f>WEEKNUM(Shipment_Data[[#This Row],[DATE]],2)</f>
        <v>33</v>
      </c>
      <c r="V12810" s="6">
        <f>SUBTOTAL(103,Shipment_Data[[#This Row],[DATE]])</f>
        <v>1</v>
      </c>
      <c r="W1281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811" spans="1:23" x14ac:dyDescent="0.25">
      <c r="A12811" s="1">
        <v>46247</v>
      </c>
      <c r="B12811" t="s">
        <v>1453</v>
      </c>
      <c r="C12811" t="s">
        <v>15727</v>
      </c>
      <c r="D12811" t="s">
        <v>18302</v>
      </c>
      <c r="E12811">
        <v>2</v>
      </c>
      <c r="F12811" t="s">
        <v>15108</v>
      </c>
      <c r="G12811">
        <v>157335</v>
      </c>
      <c r="H12811" s="7">
        <v>736229.77</v>
      </c>
      <c r="I12811" t="s">
        <v>20</v>
      </c>
      <c r="J12811" t="s">
        <v>15815</v>
      </c>
      <c r="K12811" t="s">
        <v>106</v>
      </c>
      <c r="L12811" s="2"/>
      <c r="M12811" s="2"/>
      <c r="N12811" s="1">
        <v>46247</v>
      </c>
      <c r="O12811" t="s">
        <v>6859</v>
      </c>
      <c r="S12811" t="s">
        <v>18994</v>
      </c>
      <c r="T12811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2811" s="5">
        <f>WEEKNUM(Shipment_Data[[#This Row],[DATE]],2)</f>
        <v>33</v>
      </c>
      <c r="V12811" s="6">
        <f>SUBTOTAL(103,Shipment_Data[[#This Row],[DATE]])</f>
        <v>1</v>
      </c>
      <c r="W1281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812" spans="1:23" x14ac:dyDescent="0.25">
      <c r="A12812" s="1">
        <v>46247</v>
      </c>
      <c r="B12812" t="s">
        <v>18303</v>
      </c>
      <c r="C12812" t="s">
        <v>15727</v>
      </c>
      <c r="D12812" t="s">
        <v>18304</v>
      </c>
      <c r="E12812">
        <v>1</v>
      </c>
      <c r="F12812" t="s">
        <v>15108</v>
      </c>
      <c r="G12812">
        <v>157371</v>
      </c>
      <c r="H12812" s="7">
        <v>27295</v>
      </c>
      <c r="I12812" t="s">
        <v>20</v>
      </c>
      <c r="J12812" t="s">
        <v>15373</v>
      </c>
      <c r="L12812" s="2"/>
      <c r="M12812" s="2"/>
      <c r="N12812" s="1">
        <v>46247</v>
      </c>
      <c r="O12812" t="s">
        <v>6859</v>
      </c>
      <c r="S12812" t="s">
        <v>18994</v>
      </c>
      <c r="T12812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2812" s="5">
        <f>WEEKNUM(Shipment_Data[[#This Row],[DATE]],2)</f>
        <v>33</v>
      </c>
      <c r="V12812" s="6">
        <f>SUBTOTAL(103,Shipment_Data[[#This Row],[DATE]])</f>
        <v>1</v>
      </c>
      <c r="W1281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813" spans="1:23" x14ac:dyDescent="0.25">
      <c r="A12813" s="1">
        <v>46247</v>
      </c>
      <c r="B12813" t="s">
        <v>1453</v>
      </c>
      <c r="C12813" t="s">
        <v>15727</v>
      </c>
      <c r="D12813" t="s">
        <v>18305</v>
      </c>
      <c r="E12813">
        <v>1</v>
      </c>
      <c r="F12813" t="s">
        <v>15709</v>
      </c>
      <c r="G12813">
        <v>157335</v>
      </c>
      <c r="H12813" s="7">
        <v>17782.54</v>
      </c>
      <c r="I12813" t="s">
        <v>20</v>
      </c>
      <c r="J12813" t="s">
        <v>15815</v>
      </c>
      <c r="K12813" t="s">
        <v>106</v>
      </c>
      <c r="L12813" s="2"/>
      <c r="M12813" s="2"/>
      <c r="N12813" s="1">
        <v>46247</v>
      </c>
      <c r="O12813" t="s">
        <v>6859</v>
      </c>
      <c r="S12813" t="s">
        <v>18994</v>
      </c>
      <c r="T12813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2813" s="5">
        <f>WEEKNUM(Shipment_Data[[#This Row],[DATE]],2)</f>
        <v>33</v>
      </c>
      <c r="V12813" s="6">
        <f>SUBTOTAL(103,Shipment_Data[[#This Row],[DATE]])</f>
        <v>1</v>
      </c>
      <c r="W1281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814" spans="1:23" x14ac:dyDescent="0.25">
      <c r="A12814" s="1">
        <v>46247</v>
      </c>
      <c r="B12814" t="s">
        <v>762</v>
      </c>
      <c r="C12814" t="s">
        <v>15727</v>
      </c>
      <c r="D12814" t="s">
        <v>18306</v>
      </c>
      <c r="E12814">
        <v>1</v>
      </c>
      <c r="F12814" t="s">
        <v>15108</v>
      </c>
      <c r="G12814">
        <v>157293</v>
      </c>
      <c r="H12814" s="7">
        <v>828975.4</v>
      </c>
      <c r="I12814" t="s">
        <v>20</v>
      </c>
      <c r="J12814" t="s">
        <v>170</v>
      </c>
      <c r="L12814" s="2"/>
      <c r="M12814" s="2"/>
      <c r="N12814" s="1">
        <v>46247</v>
      </c>
      <c r="O12814" t="s">
        <v>6859</v>
      </c>
      <c r="S12814" t="s">
        <v>18994</v>
      </c>
      <c r="T12814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2814" s="5">
        <f>WEEKNUM(Shipment_Data[[#This Row],[DATE]],2)</f>
        <v>33</v>
      </c>
      <c r="V12814" s="6">
        <f>SUBTOTAL(103,Shipment_Data[[#This Row],[DATE]])</f>
        <v>1</v>
      </c>
      <c r="W1281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815" spans="1:23" x14ac:dyDescent="0.25">
      <c r="A12815" s="1">
        <v>46247</v>
      </c>
      <c r="B12815" t="s">
        <v>628</v>
      </c>
      <c r="C12815" t="s">
        <v>15727</v>
      </c>
      <c r="D12815" t="s">
        <v>18307</v>
      </c>
      <c r="E12815">
        <v>1</v>
      </c>
      <c r="F12815" t="s">
        <v>15108</v>
      </c>
      <c r="G12815">
        <v>157434</v>
      </c>
      <c r="H12815" s="7">
        <v>27000</v>
      </c>
      <c r="I12815" t="s">
        <v>20</v>
      </c>
      <c r="J12815" t="s">
        <v>15876</v>
      </c>
      <c r="K12815" t="s">
        <v>604</v>
      </c>
      <c r="L12815" s="2"/>
      <c r="M12815" s="2"/>
      <c r="N12815" s="1">
        <v>46247</v>
      </c>
      <c r="O12815" t="s">
        <v>6859</v>
      </c>
      <c r="S12815" t="s">
        <v>18994</v>
      </c>
      <c r="T12815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2815" s="5">
        <f>WEEKNUM(Shipment_Data[[#This Row],[DATE]],2)</f>
        <v>33</v>
      </c>
      <c r="V12815" s="6">
        <f>SUBTOTAL(103,Shipment_Data[[#This Row],[DATE]])</f>
        <v>1</v>
      </c>
      <c r="W1281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816" spans="1:23" x14ac:dyDescent="0.25">
      <c r="A12816" s="1">
        <v>46247</v>
      </c>
      <c r="B12816" t="s">
        <v>9761</v>
      </c>
      <c r="C12816" t="s">
        <v>15727</v>
      </c>
      <c r="D12816" t="s">
        <v>18308</v>
      </c>
      <c r="E12816">
        <v>2</v>
      </c>
      <c r="F12816" t="s">
        <v>15108</v>
      </c>
      <c r="G12816">
        <v>157330</v>
      </c>
      <c r="H12816" s="7">
        <v>707820.66</v>
      </c>
      <c r="I12816" t="s">
        <v>20</v>
      </c>
      <c r="J12816" t="s">
        <v>15815</v>
      </c>
      <c r="K12816" t="s">
        <v>106</v>
      </c>
      <c r="L12816" s="2"/>
      <c r="M12816" s="2"/>
      <c r="N12816" s="1">
        <v>46247</v>
      </c>
      <c r="O12816" t="s">
        <v>6859</v>
      </c>
      <c r="S12816" t="s">
        <v>18994</v>
      </c>
      <c r="T12816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2816" s="5">
        <f>WEEKNUM(Shipment_Data[[#This Row],[DATE]],2)</f>
        <v>33</v>
      </c>
      <c r="V12816" s="6">
        <f>SUBTOTAL(103,Shipment_Data[[#This Row],[DATE]])</f>
        <v>1</v>
      </c>
      <c r="W1281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817" spans="1:23" x14ac:dyDescent="0.25">
      <c r="A12817" s="1">
        <v>46247</v>
      </c>
      <c r="B12817" t="s">
        <v>122</v>
      </c>
      <c r="C12817" t="s">
        <v>15727</v>
      </c>
      <c r="D12817" t="s">
        <v>18995</v>
      </c>
      <c r="E12817">
        <v>2</v>
      </c>
      <c r="F12817" t="s">
        <v>15108</v>
      </c>
      <c r="G12817">
        <v>157256</v>
      </c>
      <c r="H12817" s="7">
        <v>914948.77</v>
      </c>
      <c r="I12817" t="s">
        <v>41</v>
      </c>
      <c r="J12817" t="s">
        <v>15947</v>
      </c>
      <c r="L12817" s="2"/>
      <c r="M12817" s="2"/>
      <c r="N12817" s="1">
        <v>46247</v>
      </c>
      <c r="O12817" t="s">
        <v>6859</v>
      </c>
      <c r="S12817" t="s">
        <v>18994</v>
      </c>
      <c r="T12817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2817" s="5">
        <f>WEEKNUM(Shipment_Data[[#This Row],[DATE]],2)</f>
        <v>33</v>
      </c>
      <c r="V12817" s="6">
        <f>SUBTOTAL(103,Shipment_Data[[#This Row],[DATE]])</f>
        <v>1</v>
      </c>
      <c r="W1281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818" spans="1:23" x14ac:dyDescent="0.25">
      <c r="A12818" s="1">
        <v>46247</v>
      </c>
      <c r="B12818" t="s">
        <v>6864</v>
      </c>
      <c r="C12818" t="s">
        <v>15727</v>
      </c>
      <c r="D12818" t="s">
        <v>18996</v>
      </c>
      <c r="E12818">
        <v>5</v>
      </c>
      <c r="F12818" t="s">
        <v>15108</v>
      </c>
      <c r="G12818">
        <v>157305</v>
      </c>
      <c r="H12818" s="7">
        <v>1321496.19</v>
      </c>
      <c r="I12818" t="s">
        <v>20</v>
      </c>
      <c r="J12818" t="s">
        <v>15947</v>
      </c>
      <c r="L12818" s="2"/>
      <c r="M12818" s="2"/>
      <c r="N12818" s="1">
        <v>46247</v>
      </c>
      <c r="O12818" t="s">
        <v>6859</v>
      </c>
      <c r="S12818" t="s">
        <v>18994</v>
      </c>
      <c r="T12818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2818" s="5">
        <f>WEEKNUM(Shipment_Data[[#This Row],[DATE]],2)</f>
        <v>33</v>
      </c>
      <c r="V12818" s="6">
        <f>SUBTOTAL(103,Shipment_Data[[#This Row],[DATE]])</f>
        <v>1</v>
      </c>
      <c r="W1281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819" spans="1:23" x14ac:dyDescent="0.25">
      <c r="A12819" s="1">
        <v>46247</v>
      </c>
      <c r="B12819" t="s">
        <v>1106</v>
      </c>
      <c r="C12819" t="s">
        <v>15727</v>
      </c>
      <c r="D12819" t="s">
        <v>18997</v>
      </c>
      <c r="E12819">
        <v>3</v>
      </c>
      <c r="F12819" t="s">
        <v>15108</v>
      </c>
      <c r="G12819">
        <v>157312</v>
      </c>
      <c r="H12819" s="7">
        <v>597100.66</v>
      </c>
      <c r="I12819" t="s">
        <v>20</v>
      </c>
      <c r="J12819" t="s">
        <v>267</v>
      </c>
      <c r="L12819" s="2"/>
      <c r="M12819" s="2"/>
      <c r="N12819" s="1">
        <v>46247</v>
      </c>
      <c r="O12819" t="s">
        <v>6859</v>
      </c>
      <c r="S12819" t="s">
        <v>18994</v>
      </c>
      <c r="T12819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2819" s="5">
        <f>WEEKNUM(Shipment_Data[[#This Row],[DATE]],2)</f>
        <v>33</v>
      </c>
      <c r="V12819" s="6">
        <f>SUBTOTAL(103,Shipment_Data[[#This Row],[DATE]])</f>
        <v>1</v>
      </c>
      <c r="W1281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820" spans="1:23" x14ac:dyDescent="0.25">
      <c r="A12820" s="1">
        <v>46247</v>
      </c>
      <c r="B12820" t="s">
        <v>1106</v>
      </c>
      <c r="C12820" t="s">
        <v>15727</v>
      </c>
      <c r="D12820" t="s">
        <v>18998</v>
      </c>
      <c r="E12820">
        <v>1</v>
      </c>
      <c r="F12820" t="s">
        <v>15709</v>
      </c>
      <c r="G12820">
        <v>157459</v>
      </c>
      <c r="H12820" s="7">
        <v>13500</v>
      </c>
      <c r="I12820" t="s">
        <v>20</v>
      </c>
      <c r="J12820" t="s">
        <v>267</v>
      </c>
      <c r="L12820" s="2"/>
      <c r="M12820" s="2"/>
      <c r="N12820" s="1">
        <v>46247</v>
      </c>
      <c r="O12820" t="s">
        <v>6859</v>
      </c>
      <c r="S12820" t="s">
        <v>18994</v>
      </c>
      <c r="T12820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2820" s="5">
        <f>WEEKNUM(Shipment_Data[[#This Row],[DATE]],2)</f>
        <v>33</v>
      </c>
      <c r="V12820" s="6">
        <f>SUBTOTAL(103,Shipment_Data[[#This Row],[DATE]])</f>
        <v>1</v>
      </c>
      <c r="W1282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821" spans="1:23" x14ac:dyDescent="0.25">
      <c r="A12821" s="1">
        <v>46247</v>
      </c>
      <c r="B12821" t="s">
        <v>18303</v>
      </c>
      <c r="C12821" t="s">
        <v>15727</v>
      </c>
      <c r="D12821" t="s">
        <v>18999</v>
      </c>
      <c r="E12821">
        <v>1</v>
      </c>
      <c r="F12821" t="s">
        <v>15108</v>
      </c>
      <c r="G12821">
        <v>157376</v>
      </c>
      <c r="H12821" s="7">
        <v>5824</v>
      </c>
      <c r="I12821" t="s">
        <v>20</v>
      </c>
      <c r="J12821" t="s">
        <v>267</v>
      </c>
      <c r="L12821" s="2"/>
      <c r="M12821" s="2"/>
      <c r="N12821" s="1">
        <v>46247</v>
      </c>
      <c r="O12821" t="s">
        <v>6859</v>
      </c>
      <c r="S12821" t="s">
        <v>18994</v>
      </c>
      <c r="T12821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2821" s="5">
        <f>WEEKNUM(Shipment_Data[[#This Row],[DATE]],2)</f>
        <v>33</v>
      </c>
      <c r="V12821" s="6">
        <f>SUBTOTAL(103,Shipment_Data[[#This Row],[DATE]])</f>
        <v>1</v>
      </c>
      <c r="W1282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822" spans="1:23" x14ac:dyDescent="0.25">
      <c r="A12822" s="1">
        <v>46247</v>
      </c>
      <c r="B12822" t="s">
        <v>18303</v>
      </c>
      <c r="C12822" t="s">
        <v>15727</v>
      </c>
      <c r="D12822" t="s">
        <v>19000</v>
      </c>
      <c r="E12822">
        <v>1</v>
      </c>
      <c r="F12822" t="s">
        <v>15984</v>
      </c>
      <c r="G12822">
        <v>157458</v>
      </c>
      <c r="H12822" s="7">
        <v>67500</v>
      </c>
      <c r="I12822" t="s">
        <v>20</v>
      </c>
      <c r="J12822" t="s">
        <v>267</v>
      </c>
      <c r="L12822" s="2"/>
      <c r="M12822" s="2"/>
      <c r="N12822" s="1">
        <v>46247</v>
      </c>
      <c r="O12822" t="s">
        <v>6859</v>
      </c>
      <c r="S12822" t="s">
        <v>18994</v>
      </c>
      <c r="T12822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2822" s="5">
        <f>WEEKNUM(Shipment_Data[[#This Row],[DATE]],2)</f>
        <v>33</v>
      </c>
      <c r="V12822" s="6">
        <f>SUBTOTAL(103,Shipment_Data[[#This Row],[DATE]])</f>
        <v>1</v>
      </c>
      <c r="W1282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823" spans="1:23" x14ac:dyDescent="0.25">
      <c r="A12823" s="1">
        <v>46247</v>
      </c>
      <c r="B12823" t="s">
        <v>101</v>
      </c>
      <c r="C12823" t="s">
        <v>15727</v>
      </c>
      <c r="D12823" t="s">
        <v>19001</v>
      </c>
      <c r="E12823">
        <v>3</v>
      </c>
      <c r="F12823" t="s">
        <v>15108</v>
      </c>
      <c r="G12823">
        <v>157387</v>
      </c>
      <c r="H12823" s="7">
        <v>704770</v>
      </c>
      <c r="I12823" t="s">
        <v>20</v>
      </c>
      <c r="J12823" t="s">
        <v>267</v>
      </c>
      <c r="L12823" s="2"/>
      <c r="M12823" s="2"/>
      <c r="N12823" s="1">
        <v>46247</v>
      </c>
      <c r="O12823" t="s">
        <v>6859</v>
      </c>
      <c r="S12823" t="s">
        <v>18994</v>
      </c>
      <c r="T12823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2823" s="5">
        <f>WEEKNUM(Shipment_Data[[#This Row],[DATE]],2)</f>
        <v>33</v>
      </c>
      <c r="V12823" s="6">
        <f>SUBTOTAL(103,Shipment_Data[[#This Row],[DATE]])</f>
        <v>1</v>
      </c>
      <c r="W1282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824" spans="1:23" x14ac:dyDescent="0.25">
      <c r="A12824" s="1">
        <v>46247</v>
      </c>
      <c r="B12824" t="s">
        <v>17298</v>
      </c>
      <c r="C12824" t="s">
        <v>15727</v>
      </c>
      <c r="D12824" t="s">
        <v>19002</v>
      </c>
      <c r="E12824">
        <v>1</v>
      </c>
      <c r="F12824" t="s">
        <v>15108</v>
      </c>
      <c r="G12824">
        <v>157254</v>
      </c>
      <c r="H12824" s="7">
        <v>41531.03</v>
      </c>
      <c r="I12824" t="s">
        <v>20</v>
      </c>
      <c r="J12824" t="s">
        <v>15947</v>
      </c>
      <c r="L12824" s="2"/>
      <c r="M12824" s="2"/>
      <c r="N12824" s="1">
        <v>46247</v>
      </c>
      <c r="O12824" t="s">
        <v>6859</v>
      </c>
      <c r="S12824" t="s">
        <v>18994</v>
      </c>
      <c r="T12824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2824" s="5">
        <f>WEEKNUM(Shipment_Data[[#This Row],[DATE]],2)</f>
        <v>33</v>
      </c>
      <c r="V12824" s="6">
        <f>SUBTOTAL(103,Shipment_Data[[#This Row],[DATE]])</f>
        <v>1</v>
      </c>
      <c r="W1282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825" spans="1:23" x14ac:dyDescent="0.25">
      <c r="A12825" s="1">
        <v>46247</v>
      </c>
      <c r="B12825" t="s">
        <v>17298</v>
      </c>
      <c r="C12825" t="s">
        <v>15727</v>
      </c>
      <c r="D12825" t="s">
        <v>19003</v>
      </c>
      <c r="E12825">
        <v>1</v>
      </c>
      <c r="F12825" t="s">
        <v>15108</v>
      </c>
      <c r="G12825">
        <v>157253</v>
      </c>
      <c r="H12825" s="7">
        <v>48595</v>
      </c>
      <c r="I12825" t="s">
        <v>20</v>
      </c>
      <c r="J12825" t="s">
        <v>15947</v>
      </c>
      <c r="L12825" s="2"/>
      <c r="M12825" s="2"/>
      <c r="N12825" s="1">
        <v>46247</v>
      </c>
      <c r="O12825" t="s">
        <v>6859</v>
      </c>
      <c r="S12825" t="s">
        <v>18994</v>
      </c>
      <c r="T12825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2825" s="5">
        <f>WEEKNUM(Shipment_Data[[#This Row],[DATE]],2)</f>
        <v>33</v>
      </c>
      <c r="V12825" s="6">
        <f>SUBTOTAL(103,Shipment_Data[[#This Row],[DATE]])</f>
        <v>1</v>
      </c>
      <c r="W1282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826" spans="1:23" x14ac:dyDescent="0.25">
      <c r="A12826" s="1">
        <v>46247</v>
      </c>
      <c r="B12826" t="s">
        <v>19004</v>
      </c>
      <c r="C12826" t="s">
        <v>15727</v>
      </c>
      <c r="D12826" t="s">
        <v>19005</v>
      </c>
      <c r="E12826">
        <v>1</v>
      </c>
      <c r="F12826" t="s">
        <v>15709</v>
      </c>
      <c r="G12826">
        <v>157209</v>
      </c>
      <c r="H12826" s="7">
        <v>4704</v>
      </c>
      <c r="I12826" t="s">
        <v>20</v>
      </c>
      <c r="J12826" t="s">
        <v>15947</v>
      </c>
      <c r="L12826" s="2"/>
      <c r="M12826" s="2"/>
      <c r="N12826" s="1">
        <v>46247</v>
      </c>
      <c r="O12826" t="s">
        <v>6859</v>
      </c>
      <c r="S12826" t="s">
        <v>18994</v>
      </c>
      <c r="T12826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2826" s="5">
        <f>WEEKNUM(Shipment_Data[[#This Row],[DATE]],2)</f>
        <v>33</v>
      </c>
      <c r="V12826" s="6">
        <f>SUBTOTAL(103,Shipment_Data[[#This Row],[DATE]])</f>
        <v>1</v>
      </c>
      <c r="W1282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827" spans="1:23" x14ac:dyDescent="0.25">
      <c r="A12827" s="1">
        <v>46247</v>
      </c>
      <c r="B12827" t="s">
        <v>19006</v>
      </c>
      <c r="C12827" t="s">
        <v>15727</v>
      </c>
      <c r="D12827" t="s">
        <v>19007</v>
      </c>
      <c r="E12827">
        <v>8</v>
      </c>
      <c r="F12827" t="s">
        <v>15108</v>
      </c>
      <c r="G12827">
        <v>3650</v>
      </c>
      <c r="H12827" s="7">
        <v>5366400</v>
      </c>
      <c r="I12827" t="s">
        <v>20</v>
      </c>
      <c r="J12827" t="s">
        <v>15940</v>
      </c>
      <c r="L12827" s="2"/>
      <c r="M12827" s="2"/>
      <c r="N12827" s="1">
        <v>46247</v>
      </c>
      <c r="O12827" t="s">
        <v>6859</v>
      </c>
      <c r="S12827" t="s">
        <v>18994</v>
      </c>
      <c r="T12827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2827" s="5">
        <f>WEEKNUM(Shipment_Data[[#This Row],[DATE]],2)</f>
        <v>33</v>
      </c>
      <c r="V12827" s="6">
        <f>SUBTOTAL(103,Shipment_Data[[#This Row],[DATE]])</f>
        <v>1</v>
      </c>
      <c r="W1282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828" spans="1:23" x14ac:dyDescent="0.25">
      <c r="A12828" s="1">
        <v>46247</v>
      </c>
      <c r="B12828" t="s">
        <v>1416</v>
      </c>
      <c r="C12828" t="s">
        <v>15727</v>
      </c>
      <c r="D12828" t="s">
        <v>19008</v>
      </c>
      <c r="E12828">
        <v>5</v>
      </c>
      <c r="F12828" t="s">
        <v>15108</v>
      </c>
      <c r="G12828">
        <v>157266</v>
      </c>
      <c r="H12828" s="7">
        <v>781803.82</v>
      </c>
      <c r="I12828" t="s">
        <v>20</v>
      </c>
      <c r="J12828" t="s">
        <v>15940</v>
      </c>
      <c r="L12828" s="2"/>
      <c r="M12828" s="2"/>
      <c r="N12828" s="1"/>
      <c r="O12828" t="s">
        <v>6859</v>
      </c>
      <c r="S12828" t="s">
        <v>18994</v>
      </c>
      <c r="T12828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2828" s="5">
        <f>WEEKNUM(Shipment_Data[[#This Row],[DATE]],2)</f>
        <v>33</v>
      </c>
      <c r="V12828" s="6">
        <f>SUBTOTAL(103,Shipment_Data[[#This Row],[DATE]])</f>
        <v>1</v>
      </c>
      <c r="W1282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829" spans="1:23" x14ac:dyDescent="0.25">
      <c r="A12829" s="1">
        <v>46247</v>
      </c>
      <c r="B12829" t="s">
        <v>18303</v>
      </c>
      <c r="C12829" t="s">
        <v>15727</v>
      </c>
      <c r="D12829" t="s">
        <v>19010</v>
      </c>
      <c r="E12829">
        <v>5</v>
      </c>
      <c r="F12829" t="s">
        <v>15108</v>
      </c>
      <c r="G12829">
        <v>157372</v>
      </c>
      <c r="H12829" s="7">
        <v>1263692.1000000001</v>
      </c>
      <c r="I12829" t="s">
        <v>20</v>
      </c>
      <c r="J12829" t="s">
        <v>267</v>
      </c>
      <c r="L12829" s="2"/>
      <c r="M12829" s="2"/>
      <c r="N12829" s="1"/>
      <c r="O12829" t="s">
        <v>6859</v>
      </c>
      <c r="S12829" t="s">
        <v>18994</v>
      </c>
      <c r="T12829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2829" s="5">
        <f>WEEKNUM(Shipment_Data[[#This Row],[DATE]],2)</f>
        <v>33</v>
      </c>
      <c r="V12829" s="6">
        <f>SUBTOTAL(103,Shipment_Data[[#This Row],[DATE]])</f>
        <v>1</v>
      </c>
      <c r="W1282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830" spans="1:23" x14ac:dyDescent="0.25">
      <c r="A12830" s="1">
        <v>46247</v>
      </c>
      <c r="B12830" t="s">
        <v>6864</v>
      </c>
      <c r="C12830" t="s">
        <v>15727</v>
      </c>
      <c r="D12830" t="s">
        <v>19011</v>
      </c>
      <c r="E12830">
        <v>5</v>
      </c>
      <c r="F12830" t="s">
        <v>15108</v>
      </c>
      <c r="G12830">
        <v>157365</v>
      </c>
      <c r="H12830" s="7">
        <v>719828.73</v>
      </c>
      <c r="I12830" t="s">
        <v>20</v>
      </c>
      <c r="J12830" t="s">
        <v>15947</v>
      </c>
      <c r="L12830" s="2"/>
      <c r="M12830" s="2"/>
      <c r="N12830" s="1"/>
      <c r="O12830" t="s">
        <v>6859</v>
      </c>
      <c r="S12830" t="s">
        <v>18994</v>
      </c>
      <c r="T12830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2830" s="5">
        <f>WEEKNUM(Shipment_Data[[#This Row],[DATE]],2)</f>
        <v>33</v>
      </c>
      <c r="V12830" s="6">
        <f>SUBTOTAL(103,Shipment_Data[[#This Row],[DATE]])</f>
        <v>1</v>
      </c>
      <c r="W1283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831" spans="1:23" x14ac:dyDescent="0.25">
      <c r="A12831" s="1">
        <v>46247</v>
      </c>
      <c r="B12831" t="s">
        <v>364</v>
      </c>
      <c r="C12831" t="s">
        <v>15727</v>
      </c>
      <c r="D12831" t="s">
        <v>19020</v>
      </c>
      <c r="E12831">
        <v>1</v>
      </c>
      <c r="F12831" t="s">
        <v>15108</v>
      </c>
      <c r="G12831">
        <v>157457</v>
      </c>
      <c r="H12831" s="7">
        <v>1200</v>
      </c>
      <c r="I12831" t="s">
        <v>20</v>
      </c>
      <c r="J12831" t="s">
        <v>204</v>
      </c>
      <c r="K12831" t="s">
        <v>14988</v>
      </c>
      <c r="L12831" s="2">
        <v>0.71111111111111114</v>
      </c>
      <c r="M12831" s="2">
        <v>0.71111111111111114</v>
      </c>
      <c r="N12831" s="1"/>
      <c r="O12831" t="s">
        <v>23</v>
      </c>
      <c r="S12831" t="s">
        <v>18994</v>
      </c>
      <c r="T12831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2831" s="5">
        <f>WEEKNUM(Shipment_Data[[#This Row],[DATE]],2)</f>
        <v>33</v>
      </c>
      <c r="V12831" s="6">
        <f>SUBTOTAL(103,Shipment_Data[[#This Row],[DATE]])</f>
        <v>1</v>
      </c>
      <c r="W1283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832" spans="1:23" x14ac:dyDescent="0.25">
      <c r="A12832" s="1">
        <v>46247</v>
      </c>
      <c r="B12832" t="s">
        <v>364</v>
      </c>
      <c r="C12832" t="s">
        <v>15727</v>
      </c>
      <c r="D12832" t="s">
        <v>19021</v>
      </c>
      <c r="E12832">
        <v>1</v>
      </c>
      <c r="F12832" t="s">
        <v>15709</v>
      </c>
      <c r="G12832">
        <v>157451</v>
      </c>
      <c r="H12832" s="7">
        <v>12299.78</v>
      </c>
      <c r="I12832" t="s">
        <v>20</v>
      </c>
      <c r="J12832" t="s">
        <v>204</v>
      </c>
      <c r="K12832" t="s">
        <v>14988</v>
      </c>
      <c r="L12832" s="2">
        <v>0.71111111111111114</v>
      </c>
      <c r="M12832" s="2">
        <v>0.71111111111111114</v>
      </c>
      <c r="N12832" s="1"/>
      <c r="O12832" t="s">
        <v>23</v>
      </c>
      <c r="S12832" t="s">
        <v>18994</v>
      </c>
      <c r="T12832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2832" s="5">
        <f>WEEKNUM(Shipment_Data[[#This Row],[DATE]],2)</f>
        <v>33</v>
      </c>
      <c r="V12832" s="6">
        <f>SUBTOTAL(103,Shipment_Data[[#This Row],[DATE]])</f>
        <v>1</v>
      </c>
      <c r="W1283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833" spans="1:23" x14ac:dyDescent="0.25">
      <c r="A12833" s="1">
        <v>46247</v>
      </c>
      <c r="B12833" t="s">
        <v>2974</v>
      </c>
      <c r="C12833" t="s">
        <v>15727</v>
      </c>
      <c r="D12833" t="s">
        <v>19022</v>
      </c>
      <c r="E12833">
        <v>1</v>
      </c>
      <c r="F12833" t="s">
        <v>15108</v>
      </c>
      <c r="G12833">
        <v>157475</v>
      </c>
      <c r="H12833" s="7">
        <v>18088</v>
      </c>
      <c r="I12833" t="s">
        <v>20</v>
      </c>
      <c r="J12833" t="s">
        <v>91</v>
      </c>
      <c r="K12833" t="s">
        <v>14988</v>
      </c>
      <c r="L12833" s="2">
        <v>0.67569444444444449</v>
      </c>
      <c r="M12833" s="2">
        <v>0.67569444444444449</v>
      </c>
      <c r="N12833" s="1"/>
      <c r="O12833" t="s">
        <v>23</v>
      </c>
      <c r="S12833" t="s">
        <v>18994</v>
      </c>
      <c r="T12833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2833" s="5">
        <f>WEEKNUM(Shipment_Data[[#This Row],[DATE]],2)</f>
        <v>33</v>
      </c>
      <c r="V12833" s="6">
        <f>SUBTOTAL(103,Shipment_Data[[#This Row],[DATE]])</f>
        <v>1</v>
      </c>
      <c r="W1283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834" spans="1:23" x14ac:dyDescent="0.25">
      <c r="A12834" s="1">
        <v>46247</v>
      </c>
      <c r="D12834" t="s">
        <v>18220</v>
      </c>
      <c r="H12834" s="7"/>
      <c r="L12834" s="2"/>
      <c r="M12834" s="2"/>
      <c r="N12834" s="1"/>
      <c r="O12834" t="s">
        <v>6859</v>
      </c>
      <c r="S12834" t="s">
        <v>18994</v>
      </c>
      <c r="T12834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2834" s="5">
        <f>WEEKNUM(Shipment_Data[[#This Row],[DATE]],2)</f>
        <v>33</v>
      </c>
      <c r="V12834" s="6">
        <f>SUBTOTAL(103,Shipment_Data[[#This Row],[DATE]])</f>
        <v>1</v>
      </c>
      <c r="W1283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835" spans="1:23" x14ac:dyDescent="0.25">
      <c r="A12835" s="1">
        <v>46247</v>
      </c>
      <c r="D12835" t="s">
        <v>18220</v>
      </c>
      <c r="H12835" s="7"/>
      <c r="L12835" s="2"/>
      <c r="M12835" s="2"/>
      <c r="N12835" s="1"/>
      <c r="O12835" t="s">
        <v>6859</v>
      </c>
      <c r="S12835" t="s">
        <v>18994</v>
      </c>
      <c r="T12835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2835" s="5">
        <f>WEEKNUM(Shipment_Data[[#This Row],[DATE]],2)</f>
        <v>33</v>
      </c>
      <c r="V12835" s="6">
        <f>SUBTOTAL(103,Shipment_Data[[#This Row],[DATE]])</f>
        <v>1</v>
      </c>
      <c r="W1283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836" spans="1:23" x14ac:dyDescent="0.25">
      <c r="A12836" s="1">
        <v>46247</v>
      </c>
      <c r="H12836" s="7"/>
      <c r="L12836" s="2"/>
      <c r="M12836" s="2"/>
      <c r="N12836" s="1"/>
      <c r="O12836" t="s">
        <v>6859</v>
      </c>
      <c r="S12836" t="s">
        <v>18994</v>
      </c>
      <c r="T12836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2836" s="5">
        <f>WEEKNUM(Shipment_Data[[#This Row],[DATE]],2)</f>
        <v>33</v>
      </c>
      <c r="V12836" s="6">
        <f>SUBTOTAL(103,Shipment_Data[[#This Row],[DATE]])</f>
        <v>1</v>
      </c>
      <c r="W1283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837" spans="1:23" x14ac:dyDescent="0.25">
      <c r="A12837" s="1">
        <v>46247</v>
      </c>
      <c r="H12837" s="7"/>
      <c r="L12837" s="2"/>
      <c r="M12837" s="2"/>
      <c r="N12837" s="1"/>
      <c r="O12837" t="s">
        <v>6859</v>
      </c>
      <c r="S12837" t="s">
        <v>18994</v>
      </c>
      <c r="T12837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2837" s="5">
        <f>WEEKNUM(Shipment_Data[[#This Row],[DATE]],2)</f>
        <v>33</v>
      </c>
      <c r="V12837" s="6">
        <f>SUBTOTAL(103,Shipment_Data[[#This Row],[DATE]])</f>
        <v>1</v>
      </c>
      <c r="W1283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838" spans="1:23" x14ac:dyDescent="0.25">
      <c r="A12838" s="1">
        <v>46247</v>
      </c>
      <c r="H12838" s="7"/>
      <c r="L12838" s="2"/>
      <c r="M12838" s="2"/>
      <c r="N12838" s="1"/>
      <c r="O12838" t="s">
        <v>6859</v>
      </c>
      <c r="S12838" t="s">
        <v>18994</v>
      </c>
      <c r="T12838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2838" s="5">
        <f>WEEKNUM(Shipment_Data[[#This Row],[DATE]],2)</f>
        <v>33</v>
      </c>
      <c r="V12838" s="6">
        <f>SUBTOTAL(103,Shipment_Data[[#This Row],[DATE]])</f>
        <v>1</v>
      </c>
      <c r="W1283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839" spans="1:23" x14ac:dyDescent="0.25">
      <c r="A12839" s="1">
        <v>46247</v>
      </c>
      <c r="H12839" s="7"/>
      <c r="L12839" s="2"/>
      <c r="M12839" s="2"/>
      <c r="N12839" s="1"/>
      <c r="O12839" t="s">
        <v>6859</v>
      </c>
      <c r="S12839" t="s">
        <v>18994</v>
      </c>
      <c r="T12839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2839" s="5">
        <f>WEEKNUM(Shipment_Data[[#This Row],[DATE]],2)</f>
        <v>33</v>
      </c>
      <c r="V12839" s="6">
        <f>SUBTOTAL(103,Shipment_Data[[#This Row],[DATE]])</f>
        <v>1</v>
      </c>
      <c r="W12839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840" spans="1:23" x14ac:dyDescent="0.25">
      <c r="A12840" s="1">
        <v>46247</v>
      </c>
      <c r="H12840" s="7"/>
      <c r="L12840" s="2"/>
      <c r="M12840" s="2"/>
      <c r="N12840" s="1"/>
      <c r="O12840" t="s">
        <v>6859</v>
      </c>
      <c r="S12840" t="s">
        <v>18994</v>
      </c>
      <c r="T12840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2840" s="5">
        <f>WEEKNUM(Shipment_Data[[#This Row],[DATE]],2)</f>
        <v>33</v>
      </c>
      <c r="V12840" s="6">
        <f>SUBTOTAL(103,Shipment_Data[[#This Row],[DATE]])</f>
        <v>1</v>
      </c>
      <c r="W12840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841" spans="1:23" x14ac:dyDescent="0.25">
      <c r="A12841" s="1">
        <v>46247</v>
      </c>
      <c r="H12841" s="7"/>
      <c r="L12841" s="2"/>
      <c r="M12841" s="2"/>
      <c r="N12841" s="1"/>
      <c r="O12841" t="s">
        <v>6859</v>
      </c>
      <c r="S12841" t="s">
        <v>18994</v>
      </c>
      <c r="T12841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2841" s="5">
        <f>WEEKNUM(Shipment_Data[[#This Row],[DATE]],2)</f>
        <v>33</v>
      </c>
      <c r="V12841" s="6">
        <f>SUBTOTAL(103,Shipment_Data[[#This Row],[DATE]])</f>
        <v>1</v>
      </c>
      <c r="W12841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842" spans="1:23" x14ac:dyDescent="0.25">
      <c r="A12842" s="1">
        <v>46247</v>
      </c>
      <c r="H12842" s="7"/>
      <c r="L12842" s="2"/>
      <c r="M12842" s="2"/>
      <c r="N12842" s="1"/>
      <c r="O12842" t="s">
        <v>6859</v>
      </c>
      <c r="S12842" t="s">
        <v>18994</v>
      </c>
      <c r="T12842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2842" s="5">
        <f>WEEKNUM(Shipment_Data[[#This Row],[DATE]],2)</f>
        <v>33</v>
      </c>
      <c r="V12842" s="6">
        <f>SUBTOTAL(103,Shipment_Data[[#This Row],[DATE]])</f>
        <v>1</v>
      </c>
      <c r="W12842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843" spans="1:23" x14ac:dyDescent="0.25">
      <c r="A12843" s="1">
        <v>46247</v>
      </c>
      <c r="H12843" s="7"/>
      <c r="L12843" s="2"/>
      <c r="M12843" s="2"/>
      <c r="N12843" s="1"/>
      <c r="O12843" t="s">
        <v>6859</v>
      </c>
      <c r="S12843" t="s">
        <v>18994</v>
      </c>
      <c r="T12843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2843" s="5">
        <f>WEEKNUM(Shipment_Data[[#This Row],[DATE]],2)</f>
        <v>33</v>
      </c>
      <c r="V12843" s="6">
        <f>SUBTOTAL(103,Shipment_Data[[#This Row],[DATE]])</f>
        <v>1</v>
      </c>
      <c r="W12843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844" spans="1:23" x14ac:dyDescent="0.25">
      <c r="A12844" s="1">
        <v>46247</v>
      </c>
      <c r="H12844" s="7"/>
      <c r="L12844" s="2"/>
      <c r="M12844" s="2"/>
      <c r="N12844" s="1"/>
      <c r="O12844" t="s">
        <v>6859</v>
      </c>
      <c r="S12844" t="s">
        <v>18994</v>
      </c>
      <c r="T12844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2844" s="5">
        <f>WEEKNUM(Shipment_Data[[#This Row],[DATE]],2)</f>
        <v>33</v>
      </c>
      <c r="V12844" s="6">
        <f>SUBTOTAL(103,Shipment_Data[[#This Row],[DATE]])</f>
        <v>1</v>
      </c>
      <c r="W12844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845" spans="1:23" x14ac:dyDescent="0.25">
      <c r="A12845" s="1">
        <v>46247</v>
      </c>
      <c r="H12845" s="7"/>
      <c r="L12845" s="2"/>
      <c r="M12845" s="2"/>
      <c r="N12845" s="1"/>
      <c r="O12845" t="s">
        <v>6859</v>
      </c>
      <c r="S12845" t="s">
        <v>18994</v>
      </c>
      <c r="T12845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2845" s="5">
        <f>WEEKNUM(Shipment_Data[[#This Row],[DATE]],2)</f>
        <v>33</v>
      </c>
      <c r="V12845" s="6">
        <f>SUBTOTAL(103,Shipment_Data[[#This Row],[DATE]])</f>
        <v>1</v>
      </c>
      <c r="W12845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846" spans="1:23" x14ac:dyDescent="0.25">
      <c r="A12846" s="1">
        <v>46247</v>
      </c>
      <c r="H12846" s="7"/>
      <c r="L12846" s="2"/>
      <c r="M12846" s="2"/>
      <c r="N12846" s="1"/>
      <c r="O12846" t="s">
        <v>6859</v>
      </c>
      <c r="S12846" t="s">
        <v>18994</v>
      </c>
      <c r="T12846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2846" s="5">
        <f>WEEKNUM(Shipment_Data[[#This Row],[DATE]],2)</f>
        <v>33</v>
      </c>
      <c r="V12846" s="6">
        <f>SUBTOTAL(103,Shipment_Data[[#This Row],[DATE]])</f>
        <v>1</v>
      </c>
      <c r="W12846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847" spans="1:23" x14ac:dyDescent="0.25">
      <c r="A12847" s="1">
        <v>46247</v>
      </c>
      <c r="H12847" s="7"/>
      <c r="L12847" s="2"/>
      <c r="M12847" s="2"/>
      <c r="N12847" s="1"/>
      <c r="O12847" t="s">
        <v>6859</v>
      </c>
      <c r="S12847" t="s">
        <v>18994</v>
      </c>
      <c r="T12847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2847" s="5">
        <f>WEEKNUM(Shipment_Data[[#This Row],[DATE]],2)</f>
        <v>33</v>
      </c>
      <c r="V12847" s="6">
        <f>SUBTOTAL(103,Shipment_Data[[#This Row],[DATE]])</f>
        <v>1</v>
      </c>
      <c r="W12847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  <row r="12848" spans="1:23" x14ac:dyDescent="0.25">
      <c r="A12848" s="1">
        <v>46247</v>
      </c>
      <c r="H12848" s="7"/>
      <c r="L12848" s="2"/>
      <c r="M12848" s="2"/>
      <c r="N12848" s="1"/>
      <c r="O12848" t="s">
        <v>6859</v>
      </c>
      <c r="S12848" t="s">
        <v>18994</v>
      </c>
      <c r="T12848" s="3" t="str">
        <f>IF(OR(Shipment_Data[[#This Row],[DATE]]="",Shipment_Data[[#This Row],[DISPATCH TIME]]="",Shipment_Data[[#This Row],[DELIVERY DATE]]="",Shipment_Data[[#This Row],[DELIVERY TIME]]=""),"",(Shipment_Data[[#This Row],[DELIVERY DATE]]+Shipment_Data[[#This Row],[DELIVERY TIME]])-(Shipment_Data[[#This Row],[DATE]]+Shipment_Data[[#This Row],[DISPATCH TIME]]))</f>
        <v/>
      </c>
      <c r="U12848" s="5">
        <f>WEEKNUM(Shipment_Data[[#This Row],[DATE]],2)</f>
        <v>33</v>
      </c>
      <c r="V12848" s="6">
        <f>SUBTOTAL(103,Shipment_Data[[#This Row],[DATE]])</f>
        <v>1</v>
      </c>
      <c r="W12848" s="6" t="e">
        <f>--IF(#REF!="All",TRUE,Shipment_Data[[#This Row],[Region]]=#REF!)*--IF(#REF!="All",TRUE,IF(#REF!="(Blank)",Shipment_Data[[#This Row],[Order Type]]="",Shipment_Data[[#This Row],[Order Type]]=#REF!))*--IF(#REF!="All",TRUE,Shipment_Data[[#This Row],[Week of Year]]=VALUE(RIGHT(#REF!,2)))*--IF(#REF!="All",TRUE,YEAR(Shipment_Data[[#This Row],[DATE]])=VALUE(#REF!))</f>
        <v>#REF!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2E7E5F-19DD-4C7A-9035-A5199970865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IT</cp:lastModifiedBy>
  <dcterms:created xsi:type="dcterms:W3CDTF">2026-08-13T14:19:14Z</dcterms:created>
  <dcterms:modified xsi:type="dcterms:W3CDTF">2026-08-14T09:39:45Z</dcterms:modified>
</cp:coreProperties>
</file>